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defaultThemeVersion="124226"/>
  <mc:AlternateContent xmlns:mc="http://schemas.openxmlformats.org/markup-compatibility/2006">
    <mc:Choice Requires="x15">
      <x15ac:absPath xmlns:x15ac="http://schemas.microsoft.com/office/spreadsheetml/2010/11/ac" url="Y:\PUBLICAR 2018\AUTO\3ª classificacao\"/>
    </mc:Choice>
  </mc:AlternateContent>
  <bookViews>
    <workbookView xWindow="0" yWindow="0" windowWidth="20490" windowHeight="6855" firstSheet="33" activeTab="41"/>
  </bookViews>
  <sheets>
    <sheet name="CLASSIC CUP (CO)" sheetId="61" state="hidden" r:id="rId1"/>
    <sheet name="CLASSIC CUP (Gtl) " sheetId="107" r:id="rId2"/>
    <sheet name="CLASSIC CUP (GTS)" sheetId="106" r:id="rId3"/>
    <sheet name="CLASSIC CUP (TL)" sheetId="105" r:id="rId4"/>
    <sheet name="CLASSIC CUP (TS)" sheetId="92" r:id="rId5"/>
    <sheet name="CLASSICOS_COMP_A" sheetId="128" r:id="rId6"/>
    <sheet name="CLASSIC CUP (GT0)" sheetId="103" state="hidden" r:id="rId7"/>
    <sheet name="CASSICOS COMP -A" sheetId="88" state="hidden" r:id="rId8"/>
    <sheet name="CASSICOS COMP -E" sheetId="68" state="hidden" r:id="rId9"/>
    <sheet name="FORMULA1600" sheetId="97" state="hidden" r:id="rId10"/>
    <sheet name="CLASSICOS_COMP_B" sheetId="129" r:id="rId11"/>
    <sheet name="FUSCA CUP" sheetId="130" r:id="rId12"/>
    <sheet name="CLASSICOS_COMP_D" sheetId="131" r:id="rId13"/>
    <sheet name="CLASSICOS_COMP_E" sheetId="132" r:id="rId14"/>
    <sheet name="FORMULA1600 " sheetId="101" r:id="rId15"/>
    <sheet name="FORMULA1600 Light)" sheetId="111" r:id="rId16"/>
    <sheet name="FORMULA1600 (LIGHT)" sheetId="100" state="hidden" r:id="rId17"/>
    <sheet name="FORMULA VEE" sheetId="138" r:id="rId18"/>
    <sheet name="FORMULA INTER" sheetId="142" r:id="rId19"/>
    <sheet name="F VEE JR" sheetId="141" r:id="rId20"/>
    <sheet name="HOSTORICOS V8 " sheetId="87" state="hidden" r:id="rId21"/>
    <sheet name="FORÇA LIVRE GT" sheetId="117" r:id="rId22"/>
    <sheet name="FORÇA LIVRE PI" sheetId="120" r:id="rId23"/>
    <sheet name="FORÇA LIVRE PII" sheetId="119" r:id="rId24"/>
    <sheet name="FORÇA LIVRE PIII" sheetId="118" r:id="rId25"/>
    <sheet name="FORÇA LIVRE STCK 6CC" sheetId="134" r:id="rId26"/>
    <sheet name="FORÇA LIVRE T4CC" sheetId="137" r:id="rId27"/>
    <sheet name="FORÇA LIVRE T6CC" sheetId="136" r:id="rId28"/>
    <sheet name="FORÇA LIVRE STCK V8" sheetId="135" r:id="rId29"/>
    <sheet name="FORÇA LIVRE Turismo" sheetId="84" r:id="rId30"/>
    <sheet name="MARCAS 1.4" sheetId="114" r:id="rId31"/>
    <sheet name="MARCAS E PILOTOS LIGHT)" sheetId="113" r:id="rId32"/>
    <sheet name="MARCAS E PILOTOS NOVATOS" sheetId="115" r:id="rId33"/>
    <sheet name="MARCAS E PILOTOS SUPER" sheetId="25" r:id="rId34"/>
    <sheet name="TURISMO N" sheetId="77" r:id="rId35"/>
    <sheet name="TURISMO N AR" sheetId="140" r:id="rId36"/>
    <sheet name="SPEED 1600" sheetId="52" state="hidden" r:id="rId37"/>
    <sheet name="SUPER CARS MASTER" sheetId="5" state="hidden" r:id="rId38"/>
    <sheet name="TESTES" sheetId="37" state="hidden" r:id="rId39"/>
    <sheet name="regt" sheetId="43" state="hidden" r:id="rId40"/>
    <sheet name="SPIRIT" sheetId="127" r:id="rId41"/>
    <sheet name="OLD_STOCK" sheetId="98" r:id="rId42"/>
    <sheet name="OLD 250" sheetId="41" r:id="rId43"/>
    <sheet name="Parametros" sheetId="139" r:id="rId44"/>
    <sheet name="SPYDER_P1" sheetId="74" state="hidden" r:id="rId45"/>
    <sheet name="SPYDER_P2" sheetId="76" state="hidden" r:id="rId46"/>
  </sheets>
  <externalReferences>
    <externalReference r:id="rId47"/>
  </externalReferences>
  <definedNames>
    <definedName name="_xlnm.Print_Area" localSheetId="7">'CASSICOS COMP -A'!$A$1:$BN$65</definedName>
    <definedName name="_xlnm.Print_Area" localSheetId="8">'CASSICOS COMP -E'!$A$1:$BN$71</definedName>
    <definedName name="_xlnm.Print_Area" localSheetId="0">'CLASSIC CUP (CO)'!$A$1:$BX$68</definedName>
    <definedName name="_xlnm.Print_Area" localSheetId="6">'CLASSIC CUP (GT0)'!$A$1:$BN$71</definedName>
    <definedName name="_xlnm.Print_Area" localSheetId="1">'CLASSIC CUP (Gtl) '!$A$1:$BN$71</definedName>
    <definedName name="_xlnm.Print_Area" localSheetId="2">'CLASSIC CUP (GTS)'!$A$1:$BN$71</definedName>
    <definedName name="_xlnm.Print_Area" localSheetId="3">'CLASSIC CUP (TL)'!$A$1:$BN$71</definedName>
    <definedName name="_xlnm.Print_Area" localSheetId="4">'CLASSIC CUP (TS)'!$A$1:$BN$71</definedName>
    <definedName name="_xlnm.Print_Area" localSheetId="5">CLASSICOS_COMP_A!$A$1:$BN$71</definedName>
    <definedName name="_xlnm.Print_Area" localSheetId="10">CLASSICOS_COMP_B!$A$1:$BN$70</definedName>
    <definedName name="_xlnm.Print_Area" localSheetId="12">CLASSICOS_COMP_D!$A$1:$BN$71</definedName>
    <definedName name="_xlnm.Print_Area" localSheetId="13">CLASSICOS_COMP_E!$A$1:$BN$71</definedName>
    <definedName name="_xlnm.Print_Area" localSheetId="21">'FORÇA LIVRE GT'!$A$1:$EL$108</definedName>
    <definedName name="_xlnm.Print_Area" localSheetId="22">'FORÇA LIVRE PI'!$A$1:$EL$112</definedName>
    <definedName name="_xlnm.Print_Area" localSheetId="23">'FORÇA LIVRE PII'!$A$1:$EL$111</definedName>
    <definedName name="_xlnm.Print_Area" localSheetId="24">'FORÇA LIVRE PIII'!$A$1:$EL$111</definedName>
    <definedName name="_xlnm.Print_Area" localSheetId="25">'FORÇA LIVRE STCK 6CC'!$A$1:$EL$108</definedName>
    <definedName name="_xlnm.Print_Area" localSheetId="28">'FORÇA LIVRE STCK V8'!$A$1:$EL$125</definedName>
    <definedName name="_xlnm.Print_Area" localSheetId="26">'FORÇA LIVRE T4CC'!$A$1:$EL$111</definedName>
    <definedName name="_xlnm.Print_Area" localSheetId="27">'FORÇA LIVRE T6CC'!$A$1:$EL$108</definedName>
    <definedName name="_xlnm.Print_Area" localSheetId="29">'FORÇA LIVRE Turismo'!$A$1:$EL$111</definedName>
    <definedName name="_xlnm.Print_Area" localSheetId="9">FORMULA1600!$A$1:$DV$111</definedName>
    <definedName name="_xlnm.Print_Area" localSheetId="14">'FORMULA1600 '!$A$1:$DV$107</definedName>
    <definedName name="_xlnm.Print_Area" localSheetId="16">'FORMULA1600 (LIGHT)'!$A$1:$DV$111</definedName>
    <definedName name="_xlnm.Print_Area" localSheetId="15">'FORMULA1600 Light)'!$A$1:$DV$84</definedName>
    <definedName name="_xlnm.Print_Area" localSheetId="11">'FUSCA CUP'!$A$1:$BN$71</definedName>
    <definedName name="_xlnm.Print_Area" localSheetId="20">'HOSTORICOS V8 '!$A$1:$BN$43</definedName>
    <definedName name="_xlnm.Print_Area" localSheetId="30">'MARCAS 1.4'!$A$1:$EG$115</definedName>
    <definedName name="_xlnm.Print_Area" localSheetId="31">'MARCAS E PILOTOS LIGHT)'!$A$1:$EG$115</definedName>
    <definedName name="_xlnm.Print_Area" localSheetId="32">'MARCAS E PILOTOS NOVATOS'!$A$1:$EG$115</definedName>
    <definedName name="_xlnm.Print_Area" localSheetId="33">'MARCAS E PILOTOS SUPER'!$A$1:$EG$114</definedName>
    <definedName name="_xlnm.Print_Area" localSheetId="41">OLD_STOCK!$A$1:$DX$150</definedName>
    <definedName name="_xlnm.Print_Area" localSheetId="36">'SPEED 1600'!$A$1:$BN$43</definedName>
    <definedName name="_xlnm.Print_Area" localSheetId="40">SPIRIT!$A$1:$EL$111</definedName>
    <definedName name="_xlnm.Print_Area" localSheetId="44">SPYDER_P1!$A$1:$DV$74</definedName>
    <definedName name="_xlnm.Print_Area" localSheetId="45">SPYDER_P2!$A$1:$DX$73</definedName>
    <definedName name="_xlnm.Print_Area" localSheetId="34">'TURISMO N'!$A$1:$BN$79</definedName>
    <definedName name="Piloto">"{Plan1!F4,Plan1!J4,Plan1!N4,Plan1!R4,Plan1!V4,Plan1!Z4,Plan1!AD4,Plan1!AH4,Plan1!AL4,Plan1!AP4}"</definedName>
  </definedNames>
  <calcPr calcId="152511"/>
</workbook>
</file>

<file path=xl/calcChain.xml><?xml version="1.0" encoding="utf-8"?>
<calcChain xmlns="http://schemas.openxmlformats.org/spreadsheetml/2006/main">
  <c r="CH23" i="142" l="1"/>
  <c r="BZ23" i="142" a="1"/>
  <c r="BZ23" i="142" s="1"/>
  <c r="BV23" i="142" a="1"/>
  <c r="BV23" i="142" s="1"/>
  <c r="BI23" i="142"/>
  <c r="CE23" i="142" s="1" a="1"/>
  <c r="CE23" i="142" s="1"/>
  <c r="BC23" i="142"/>
  <c r="CD23" i="142" s="1" a="1"/>
  <c r="CD23" i="142" s="1"/>
  <c r="AW23" i="142"/>
  <c r="CC23" i="142" s="1" a="1"/>
  <c r="CC23" i="142" s="1"/>
  <c r="AQ23" i="142"/>
  <c r="CB23" i="142" s="1" a="1"/>
  <c r="CB23" i="142" s="1"/>
  <c r="AK23" i="142"/>
  <c r="CA23" i="142" s="1" a="1"/>
  <c r="CA23" i="142" s="1"/>
  <c r="AE23" i="142"/>
  <c r="Y23" i="142"/>
  <c r="BY23" i="142" s="1" a="1"/>
  <c r="BY23" i="142" s="1"/>
  <c r="S23" i="142"/>
  <c r="M23" i="142"/>
  <c r="BW23" i="142" s="1" a="1"/>
  <c r="BW23" i="142" s="1"/>
  <c r="G23" i="142"/>
  <c r="CH22" i="142"/>
  <c r="BI22" i="142"/>
  <c r="CE22" i="142" s="1" a="1"/>
  <c r="CE22" i="142" s="1"/>
  <c r="BC22" i="142"/>
  <c r="CD22" i="142" s="1" a="1"/>
  <c r="CD22" i="142" s="1"/>
  <c r="AW22" i="142"/>
  <c r="CC22" i="142" s="1" a="1"/>
  <c r="CC22" i="142" s="1"/>
  <c r="AQ22" i="142"/>
  <c r="CB22" i="142" s="1" a="1"/>
  <c r="CB22" i="142" s="1"/>
  <c r="AK22" i="142"/>
  <c r="CA22" i="142" s="1" a="1"/>
  <c r="CA22" i="142" s="1"/>
  <c r="AE22" i="142"/>
  <c r="BZ22" i="142" s="1" a="1"/>
  <c r="BZ22" i="142" s="1"/>
  <c r="Y22" i="142"/>
  <c r="BY22" i="142" s="1" a="1"/>
  <c r="BY22" i="142" s="1"/>
  <c r="S22" i="142"/>
  <c r="BX22" i="142" s="1" a="1"/>
  <c r="BX22" i="142" s="1"/>
  <c r="M22" i="142"/>
  <c r="BW22" i="142" s="1" a="1"/>
  <c r="BW22" i="142" s="1"/>
  <c r="G22" i="142"/>
  <c r="CH21" i="142"/>
  <c r="BV21" i="142" a="1"/>
  <c r="BV21" i="142" s="1"/>
  <c r="BI21" i="142"/>
  <c r="CE21" i="142" s="1" a="1"/>
  <c r="CE21" i="142" s="1"/>
  <c r="BC21" i="142"/>
  <c r="CD21" i="142" s="1" a="1"/>
  <c r="CD21" i="142" s="1"/>
  <c r="AW21" i="142"/>
  <c r="CC21" i="142" s="1" a="1"/>
  <c r="CC21" i="142" s="1"/>
  <c r="AQ21" i="142"/>
  <c r="CB21" i="142" s="1" a="1"/>
  <c r="CB21" i="142" s="1"/>
  <c r="AK21" i="142"/>
  <c r="CA21" i="142" s="1" a="1"/>
  <c r="CA21" i="142" s="1"/>
  <c r="AE21" i="142"/>
  <c r="BZ21" i="142" s="1" a="1"/>
  <c r="BZ21" i="142" s="1"/>
  <c r="Y21" i="142"/>
  <c r="BY21" i="142" s="1" a="1"/>
  <c r="BY21" i="142" s="1"/>
  <c r="S21" i="142"/>
  <c r="M21" i="142"/>
  <c r="G21" i="142"/>
  <c r="CH20" i="142"/>
  <c r="BI20" i="142"/>
  <c r="CE20" i="142" s="1" a="1"/>
  <c r="CE20" i="142" s="1"/>
  <c r="BC20" i="142"/>
  <c r="CD20" i="142" s="1" a="1"/>
  <c r="CD20" i="142" s="1"/>
  <c r="AW20" i="142"/>
  <c r="CC20" i="142" s="1" a="1"/>
  <c r="CC20" i="142" s="1"/>
  <c r="AQ20" i="142"/>
  <c r="CB20" i="142" s="1" a="1"/>
  <c r="CB20" i="142" s="1"/>
  <c r="AK20" i="142"/>
  <c r="CA20" i="142" s="1" a="1"/>
  <c r="CA20" i="142" s="1"/>
  <c r="AE20" i="142"/>
  <c r="BZ20" i="142" s="1" a="1"/>
  <c r="BZ20" i="142" s="1"/>
  <c r="Y20" i="142"/>
  <c r="BY20" i="142" s="1" a="1"/>
  <c r="BY20" i="142" s="1"/>
  <c r="S20" i="142"/>
  <c r="BX20" i="142" s="1" a="1"/>
  <c r="BX20" i="142" s="1"/>
  <c r="M20" i="142"/>
  <c r="BW20" i="142" s="1" a="1"/>
  <c r="BW20" i="142" s="1"/>
  <c r="G20" i="142"/>
  <c r="CH19" i="142"/>
  <c r="CC19" i="142" a="1"/>
  <c r="CC19" i="142" s="1"/>
  <c r="BI19" i="142"/>
  <c r="CE19" i="142" s="1" a="1"/>
  <c r="CE19" i="142" s="1"/>
  <c r="BC19" i="142"/>
  <c r="CD19" i="142" s="1" a="1"/>
  <c r="CD19" i="142" s="1"/>
  <c r="AW19" i="142"/>
  <c r="AQ19" i="142"/>
  <c r="CB19" i="142" s="1" a="1"/>
  <c r="CB19" i="142" s="1"/>
  <c r="AK19" i="142"/>
  <c r="CA19" i="142" s="1" a="1"/>
  <c r="CA19" i="142" s="1"/>
  <c r="AE19" i="142"/>
  <c r="BZ19" i="142" s="1" a="1"/>
  <c r="BZ19" i="142" s="1"/>
  <c r="Y19" i="142"/>
  <c r="BY19" i="142" s="1" a="1"/>
  <c r="BY19" i="142" s="1"/>
  <c r="S19" i="142"/>
  <c r="BX19" i="142" s="1" a="1"/>
  <c r="BX19" i="142" s="1"/>
  <c r="M19" i="142"/>
  <c r="G19" i="142"/>
  <c r="CH18" i="142"/>
  <c r="CB18" i="142" a="1"/>
  <c r="CB18" i="142" s="1"/>
  <c r="BV18" i="142" a="1"/>
  <c r="BV18" i="142" s="1"/>
  <c r="BI18" i="142"/>
  <c r="CE18" i="142" s="1" a="1"/>
  <c r="CE18" i="142" s="1"/>
  <c r="BC18" i="142"/>
  <c r="CD18" i="142" s="1" a="1"/>
  <c r="CD18" i="142" s="1"/>
  <c r="AW18" i="142"/>
  <c r="CC18" i="142" s="1" a="1"/>
  <c r="CC18" i="142" s="1"/>
  <c r="AQ18" i="142"/>
  <c r="AK18" i="142"/>
  <c r="CA18" i="142" s="1" a="1"/>
  <c r="CA18" i="142" s="1"/>
  <c r="AE18" i="142"/>
  <c r="BZ18" i="142" s="1" a="1"/>
  <c r="BZ18" i="142" s="1"/>
  <c r="Y18" i="142"/>
  <c r="BY18" i="142" s="1" a="1"/>
  <c r="BY18" i="142" s="1"/>
  <c r="S18" i="142"/>
  <c r="BX18" i="142" s="1" a="1"/>
  <c r="BX18" i="142" s="1"/>
  <c r="M18" i="142"/>
  <c r="BW18" i="142" s="1" a="1"/>
  <c r="BW18" i="142" s="1"/>
  <c r="G18" i="142"/>
  <c r="CH17" i="142"/>
  <c r="BV17" i="142" a="1"/>
  <c r="BV17" i="142" s="1"/>
  <c r="BI17" i="142"/>
  <c r="CE17" i="142" s="1" a="1"/>
  <c r="CE17" i="142" s="1"/>
  <c r="BC17" i="142"/>
  <c r="CD17" i="142" s="1" a="1"/>
  <c r="CD17" i="142" s="1"/>
  <c r="AW17" i="142"/>
  <c r="CC17" i="142" s="1" a="1"/>
  <c r="CC17" i="142" s="1"/>
  <c r="AQ17" i="142"/>
  <c r="CB17" i="142" s="1" a="1"/>
  <c r="CB17" i="142" s="1"/>
  <c r="AK17" i="142"/>
  <c r="CA17" i="142" s="1" a="1"/>
  <c r="CA17" i="142" s="1"/>
  <c r="AE17" i="142"/>
  <c r="BZ17" i="142" s="1" a="1"/>
  <c r="BZ17" i="142" s="1"/>
  <c r="Y17" i="142"/>
  <c r="BY17" i="142" s="1" a="1"/>
  <c r="BY17" i="142" s="1"/>
  <c r="S17" i="142"/>
  <c r="BX17" i="142" s="1" a="1"/>
  <c r="BX17" i="142" s="1"/>
  <c r="M17" i="142"/>
  <c r="BW17" i="142" s="1" a="1"/>
  <c r="BW17" i="142" s="1"/>
  <c r="G17" i="142"/>
  <c r="CH16" i="142"/>
  <c r="BZ16" i="142" a="1"/>
  <c r="BZ16" i="142" s="1"/>
  <c r="BI16" i="142"/>
  <c r="CE16" i="142" s="1" a="1"/>
  <c r="CE16" i="142" s="1"/>
  <c r="BC16" i="142"/>
  <c r="CD16" i="142" s="1" a="1"/>
  <c r="CD16" i="142" s="1"/>
  <c r="AW16" i="142"/>
  <c r="CC16" i="142" s="1" a="1"/>
  <c r="CC16" i="142" s="1"/>
  <c r="AQ16" i="142"/>
  <c r="CB16" i="142" s="1" a="1"/>
  <c r="CB16" i="142" s="1"/>
  <c r="AK16" i="142"/>
  <c r="CA16" i="142" s="1" a="1"/>
  <c r="CA16" i="142" s="1"/>
  <c r="AE16" i="142"/>
  <c r="Y16" i="142"/>
  <c r="BY16" i="142" s="1" a="1"/>
  <c r="BY16" i="142" s="1"/>
  <c r="S16" i="142"/>
  <c r="BX16" i="142" s="1" a="1"/>
  <c r="BX16" i="142" s="1"/>
  <c r="M16" i="142"/>
  <c r="BW16" i="142" s="1" a="1"/>
  <c r="BW16" i="142" s="1"/>
  <c r="G16" i="142"/>
  <c r="CH15" i="142"/>
  <c r="BI12" i="142"/>
  <c r="BC12" i="142"/>
  <c r="CD15" i="142" s="1" a="1"/>
  <c r="CD15" i="142" s="1"/>
  <c r="AW12" i="142"/>
  <c r="AQ12" i="142"/>
  <c r="AK12" i="142"/>
  <c r="AE12" i="142"/>
  <c r="BZ15" i="142" s="1" a="1"/>
  <c r="BZ15" i="142" s="1"/>
  <c r="Y12" i="142"/>
  <c r="S12" i="142"/>
  <c r="M12" i="142"/>
  <c r="G12" i="142"/>
  <c r="CH14" i="142"/>
  <c r="BI14" i="142"/>
  <c r="CE14" i="142" s="1" a="1"/>
  <c r="CE14" i="142" s="1"/>
  <c r="BC14" i="142"/>
  <c r="CD14" i="142" s="1" a="1"/>
  <c r="CD14" i="142" s="1"/>
  <c r="AW14" i="142"/>
  <c r="CC14" i="142" s="1" a="1"/>
  <c r="CC14" i="142" s="1"/>
  <c r="AQ14" i="142"/>
  <c r="CB14" i="142" s="1" a="1"/>
  <c r="CB14" i="142" s="1"/>
  <c r="AK14" i="142"/>
  <c r="CA14" i="142" s="1" a="1"/>
  <c r="CA14" i="142" s="1"/>
  <c r="AE14" i="142"/>
  <c r="BZ14" i="142" s="1" a="1"/>
  <c r="BZ14" i="142" s="1"/>
  <c r="Y14" i="142"/>
  <c r="BY14" i="142" s="1" a="1"/>
  <c r="BY14" i="142" s="1"/>
  <c r="S14" i="142"/>
  <c r="BX14" i="142" s="1" a="1"/>
  <c r="BX14" i="142" s="1"/>
  <c r="M14" i="142"/>
  <c r="G14" i="142"/>
  <c r="CH13" i="142"/>
  <c r="BI13" i="142"/>
  <c r="CE13" i="142" s="1" a="1"/>
  <c r="CE13" i="142" s="1"/>
  <c r="BC13" i="142"/>
  <c r="CD13" i="142" s="1" a="1"/>
  <c r="CD13" i="142" s="1"/>
  <c r="AW13" i="142"/>
  <c r="CC13" i="142" s="1" a="1"/>
  <c r="CC13" i="142" s="1"/>
  <c r="AQ13" i="142"/>
  <c r="CB13" i="142" s="1" a="1"/>
  <c r="CB13" i="142" s="1"/>
  <c r="AK13" i="142"/>
  <c r="CA13" i="142" s="1" a="1"/>
  <c r="CA13" i="142" s="1"/>
  <c r="AE13" i="142"/>
  <c r="BZ13" i="142" s="1" a="1"/>
  <c r="BZ13" i="142" s="1"/>
  <c r="Y13" i="142"/>
  <c r="BY13" i="142" s="1" a="1"/>
  <c r="BY13" i="142" s="1"/>
  <c r="S13" i="142"/>
  <c r="BX13" i="142" s="1" a="1"/>
  <c r="BX13" i="142" s="1"/>
  <c r="M13" i="142"/>
  <c r="G13" i="142"/>
  <c r="BV13" i="142" s="1" a="1"/>
  <c r="BV13" i="142" s="1"/>
  <c r="CH12" i="142"/>
  <c r="BI11" i="142"/>
  <c r="BC11" i="142"/>
  <c r="AW11" i="142"/>
  <c r="CC12" i="142" s="1" a="1"/>
  <c r="CC12" i="142" s="1"/>
  <c r="AQ11" i="142"/>
  <c r="CB12" i="142" s="1" a="1"/>
  <c r="CB12" i="142" s="1"/>
  <c r="AK11" i="142"/>
  <c r="AE11" i="142"/>
  <c r="Y11" i="142"/>
  <c r="BY12" i="142" s="1" a="1"/>
  <c r="BY12" i="142" s="1"/>
  <c r="S11" i="142"/>
  <c r="BX12" i="142" s="1" a="1"/>
  <c r="BX12" i="142" s="1"/>
  <c r="M11" i="142"/>
  <c r="G11" i="142"/>
  <c r="CH11" i="142"/>
  <c r="BY11" i="142" a="1"/>
  <c r="BY11" i="142" s="1"/>
  <c r="BI9" i="142"/>
  <c r="CE11" i="142" s="1" a="1"/>
  <c r="CE11" i="142" s="1"/>
  <c r="BC9" i="142"/>
  <c r="CD11" i="142" s="1" a="1"/>
  <c r="CD11" i="142" s="1"/>
  <c r="AW9" i="142"/>
  <c r="CC11" i="142" s="1" a="1"/>
  <c r="CC11" i="142" s="1"/>
  <c r="AQ9" i="142"/>
  <c r="CB11" i="142" s="1" a="1"/>
  <c r="CB11" i="142" s="1"/>
  <c r="AK9" i="142"/>
  <c r="CA11" i="142" s="1" a="1"/>
  <c r="CA11" i="142" s="1"/>
  <c r="AE9" i="142"/>
  <c r="BZ11" i="142" s="1" a="1"/>
  <c r="BZ11" i="142" s="1"/>
  <c r="Y9" i="142"/>
  <c r="S9" i="142"/>
  <c r="M9" i="142"/>
  <c r="BW11" i="142" s="1" a="1"/>
  <c r="BW11" i="142" s="1"/>
  <c r="G9" i="142"/>
  <c r="CH10" i="142"/>
  <c r="CE10" i="142" a="1"/>
  <c r="CE10" i="142" s="1"/>
  <c r="BI15" i="142"/>
  <c r="BC15" i="142"/>
  <c r="AW15" i="142"/>
  <c r="AQ15" i="142"/>
  <c r="CB10" i="142" s="1" a="1"/>
  <c r="CB10" i="142" s="1"/>
  <c r="AK15" i="142"/>
  <c r="AE15" i="142"/>
  <c r="Y15" i="142"/>
  <c r="S15" i="142"/>
  <c r="BX10" i="142" s="1" a="1"/>
  <c r="BX10" i="142" s="1"/>
  <c r="M15" i="142"/>
  <c r="G15" i="142"/>
  <c r="CH9" i="142"/>
  <c r="BI7" i="142"/>
  <c r="CE9" i="142" s="1" a="1"/>
  <c r="CE9" i="142" s="1"/>
  <c r="BC7" i="142"/>
  <c r="CD9" i="142" s="1" a="1"/>
  <c r="CD9" i="142" s="1"/>
  <c r="AW7" i="142"/>
  <c r="CC9" i="142" s="1" a="1"/>
  <c r="CC9" i="142" s="1"/>
  <c r="AQ7" i="142"/>
  <c r="AK7" i="142"/>
  <c r="CA9" i="142" s="1" a="1"/>
  <c r="CA9" i="142" s="1"/>
  <c r="AE7" i="142"/>
  <c r="BZ9" i="142" s="1" a="1"/>
  <c r="BZ9" i="142" s="1"/>
  <c r="Y7" i="142"/>
  <c r="BY9" i="142" s="1" a="1"/>
  <c r="BY9" i="142" s="1"/>
  <c r="S7" i="142"/>
  <c r="M7" i="142"/>
  <c r="BW9" i="142" s="1" a="1"/>
  <c r="BW9" i="142" s="1"/>
  <c r="G7" i="142"/>
  <c r="CH8" i="142"/>
  <c r="BI6" i="142"/>
  <c r="CE8" i="142" s="1" a="1"/>
  <c r="CE8" i="142" s="1"/>
  <c r="BC6" i="142"/>
  <c r="CD8" i="142" s="1" a="1"/>
  <c r="CD8" i="142" s="1"/>
  <c r="AW6" i="142"/>
  <c r="AQ6" i="142"/>
  <c r="AK6" i="142"/>
  <c r="AE6" i="142"/>
  <c r="BZ8" i="142" s="1" a="1"/>
  <c r="BZ8" i="142" s="1"/>
  <c r="Y6" i="142"/>
  <c r="S6" i="142"/>
  <c r="M6" i="142"/>
  <c r="G6" i="142"/>
  <c r="CH7" i="142"/>
  <c r="BI10" i="142"/>
  <c r="BC10" i="142"/>
  <c r="CD7" i="142" s="1" a="1"/>
  <c r="CD7" i="142" s="1"/>
  <c r="AW10" i="142"/>
  <c r="CC7" i="142" s="1" a="1"/>
  <c r="CC7" i="142" s="1"/>
  <c r="AQ10" i="142"/>
  <c r="AK10" i="142"/>
  <c r="AE10" i="142"/>
  <c r="BZ7" i="142" s="1" a="1"/>
  <c r="BZ7" i="142" s="1"/>
  <c r="Y10" i="142"/>
  <c r="BY7" i="142" s="1" a="1"/>
  <c r="BY7" i="142" s="1"/>
  <c r="S10" i="142"/>
  <c r="M10" i="142"/>
  <c r="G10" i="142"/>
  <c r="CH6" i="142"/>
  <c r="BI8" i="142"/>
  <c r="CE6" i="142" s="1" a="1"/>
  <c r="CE6" i="142" s="1"/>
  <c r="BC8" i="142"/>
  <c r="AW8" i="142"/>
  <c r="CC6" i="142" s="1" a="1"/>
  <c r="CC6" i="142" s="1"/>
  <c r="AQ8" i="142"/>
  <c r="CB6" i="142" s="1" a="1"/>
  <c r="CB6" i="142" s="1"/>
  <c r="AK8" i="142"/>
  <c r="CA6" i="142" s="1" a="1"/>
  <c r="CA6" i="142" s="1"/>
  <c r="AE8" i="142"/>
  <c r="Y8" i="142"/>
  <c r="BY6" i="142" s="1" a="1"/>
  <c r="BY6" i="142" s="1"/>
  <c r="S8" i="142"/>
  <c r="BX6" i="142" s="1" a="1"/>
  <c r="BX6" i="142" s="1"/>
  <c r="M8" i="142"/>
  <c r="BW6" i="142" s="1" a="1"/>
  <c r="BW6" i="142" s="1"/>
  <c r="G8" i="142"/>
  <c r="CH5" i="142"/>
  <c r="BY5" i="142" a="1"/>
  <c r="BY5" i="142" s="1"/>
  <c r="BI5" i="142"/>
  <c r="CE5" i="142" s="1" a="1"/>
  <c r="CE5" i="142" s="1"/>
  <c r="BC5" i="142"/>
  <c r="CD5" i="142" s="1" a="1"/>
  <c r="CD5" i="142" s="1"/>
  <c r="AW5" i="142"/>
  <c r="CC5" i="142" s="1" a="1"/>
  <c r="CC5" i="142" s="1"/>
  <c r="AQ5" i="142"/>
  <c r="CB5" i="142" s="1" a="1"/>
  <c r="CB5" i="142" s="1"/>
  <c r="AK5" i="142"/>
  <c r="CA5" i="142" s="1" a="1"/>
  <c r="CA5" i="142" s="1"/>
  <c r="AE5" i="142"/>
  <c r="BZ5" i="142" s="1" a="1"/>
  <c r="BZ5" i="142" s="1"/>
  <c r="Y5" i="142"/>
  <c r="S5" i="142"/>
  <c r="BX5" i="142" s="1" a="1"/>
  <c r="BX5" i="142" s="1"/>
  <c r="M5" i="142"/>
  <c r="BW5" i="142" s="1" a="1"/>
  <c r="BW5" i="142" s="1"/>
  <c r="G5" i="142"/>
  <c r="BV5" i="142" s="1" a="1"/>
  <c r="BV5" i="142" s="1"/>
  <c r="CB7" i="142" l="1" a="1"/>
  <c r="CB7" i="142" s="1"/>
  <c r="BY8" i="142" a="1"/>
  <c r="BY8" i="142" s="1"/>
  <c r="CC8" i="142" a="1"/>
  <c r="CC8" i="142" s="1"/>
  <c r="BW10" i="142" a="1"/>
  <c r="BW10" i="142" s="1"/>
  <c r="CA10" i="142" a="1"/>
  <c r="CA10" i="142" s="1"/>
  <c r="CA12" i="142" a="1"/>
  <c r="CA12" i="142" s="1"/>
  <c r="CE12" i="142" a="1"/>
  <c r="CE12" i="142" s="1"/>
  <c r="BY15" i="142" a="1"/>
  <c r="BY15" i="142" s="1"/>
  <c r="CC15" i="142" a="1"/>
  <c r="CC15" i="142" s="1"/>
  <c r="BW8" i="142" a="1"/>
  <c r="BW8" i="142" s="1"/>
  <c r="CA8" i="142" a="1"/>
  <c r="CA8" i="142" s="1"/>
  <c r="CB9" i="142" a="1"/>
  <c r="CB9" i="142" s="1"/>
  <c r="BY10" i="142" a="1"/>
  <c r="BY10" i="142" s="1"/>
  <c r="CC10" i="142" a="1"/>
  <c r="CC10" i="142" s="1"/>
  <c r="BW15" i="142" a="1"/>
  <c r="BW15" i="142" s="1"/>
  <c r="CA15" i="142" a="1"/>
  <c r="CA15" i="142" s="1"/>
  <c r="CE15" i="142" a="1"/>
  <c r="CE15" i="142" s="1"/>
  <c r="BZ6" i="142" a="1"/>
  <c r="BZ6" i="142" s="1"/>
  <c r="CD6" i="142" a="1"/>
  <c r="CD6" i="142" s="1"/>
  <c r="BW7" i="142" a="1"/>
  <c r="BW7" i="142" s="1"/>
  <c r="CA7" i="142" a="1"/>
  <c r="CA7" i="142" s="1"/>
  <c r="CE7" i="142" a="1"/>
  <c r="CE7" i="142" s="1"/>
  <c r="BX8" i="142" a="1"/>
  <c r="BX8" i="142" s="1"/>
  <c r="CB8" i="142" a="1"/>
  <c r="CB8" i="142" s="1"/>
  <c r="BV10" i="142" a="1"/>
  <c r="BV10" i="142" s="1"/>
  <c r="BZ10" i="142" a="1"/>
  <c r="BZ10" i="142" s="1"/>
  <c r="CD10" i="142" a="1"/>
  <c r="CD10" i="142" s="1"/>
  <c r="BZ12" i="142" a="1"/>
  <c r="BZ12" i="142" s="1"/>
  <c r="CD12" i="142" a="1"/>
  <c r="CD12" i="142" s="1"/>
  <c r="BX15" i="142" a="1"/>
  <c r="BX15" i="142" s="1"/>
  <c r="CB15" i="142" a="1"/>
  <c r="CB15" i="142" s="1"/>
  <c r="BQ11" i="142"/>
  <c r="BQ14" i="142"/>
  <c r="BN19" i="142"/>
  <c r="CF21" i="142"/>
  <c r="BN11" i="142"/>
  <c r="BQ21" i="142"/>
  <c r="CF9" i="142"/>
  <c r="B12" i="142"/>
  <c r="BQ16" i="142"/>
  <c r="B18" i="142"/>
  <c r="CF7" i="142"/>
  <c r="BO11" i="142"/>
  <c r="CF8" i="142"/>
  <c r="BQ12" i="142"/>
  <c r="BN7" i="142"/>
  <c r="BQ9" i="142"/>
  <c r="CF11" i="142"/>
  <c r="BV11" i="142" a="1"/>
  <c r="BV11" i="142" s="1"/>
  <c r="BV12" i="142" a="1"/>
  <c r="BV12" i="142" s="1"/>
  <c r="BV14" i="142" a="1"/>
  <c r="BV14" i="142" s="1"/>
  <c r="BV16" i="142" a="1"/>
  <c r="BV16" i="142" s="1"/>
  <c r="B14" i="142"/>
  <c r="B16" i="142"/>
  <c r="CF14" i="142"/>
  <c r="CF16" i="142"/>
  <c r="CF12" i="142"/>
  <c r="BV15" i="142" a="1"/>
  <c r="BV15" i="142" s="1"/>
  <c r="BN13" i="142"/>
  <c r="BN10" i="142"/>
  <c r="BO14" i="142"/>
  <c r="BO16" i="142"/>
  <c r="BQ5" i="142"/>
  <c r="BN5" i="142"/>
  <c r="CF6" i="142"/>
  <c r="BV6" i="142" a="1"/>
  <c r="BV6" i="142" s="1"/>
  <c r="BO8" i="142"/>
  <c r="B8" i="142"/>
  <c r="BQ6" i="142"/>
  <c r="BN8" i="142"/>
  <c r="BQ7" i="142"/>
  <c r="BQ22" i="142"/>
  <c r="BN22" i="142"/>
  <c r="CF22" i="142"/>
  <c r="BV22" i="142" a="1"/>
  <c r="BV22" i="142" s="1"/>
  <c r="BO22" i="142"/>
  <c r="B22" i="142"/>
  <c r="BO5" i="142"/>
  <c r="B10" i="142"/>
  <c r="BO10" i="142"/>
  <c r="BV7" i="142" a="1"/>
  <c r="BV7" i="142" s="1"/>
  <c r="BX7" i="142" a="1"/>
  <c r="BX7" i="142" s="1"/>
  <c r="B7" i="142"/>
  <c r="BO7" i="142"/>
  <c r="BV9" i="142" a="1"/>
  <c r="BV9" i="142" s="1"/>
  <c r="BX9" i="142" a="1"/>
  <c r="BX9" i="142" s="1"/>
  <c r="CF10" i="142"/>
  <c r="B11" i="142"/>
  <c r="BO13" i="142"/>
  <c r="CF13" i="142"/>
  <c r="BN14" i="142"/>
  <c r="BW14" i="142" a="1"/>
  <c r="BW14" i="142" s="1"/>
  <c r="BQ15" i="142"/>
  <c r="BQ18" i="142"/>
  <c r="CF18" i="142"/>
  <c r="BX21" i="142" a="1"/>
  <c r="BX21" i="142" s="1"/>
  <c r="BO21" i="142"/>
  <c r="B21" i="142"/>
  <c r="BN21" i="142"/>
  <c r="CF23" i="142"/>
  <c r="BQ20" i="142"/>
  <c r="BN20" i="142"/>
  <c r="CF20" i="142"/>
  <c r="BV20" i="142" a="1"/>
  <c r="BV20" i="142" s="1"/>
  <c r="BO20" i="142"/>
  <c r="B5" i="142"/>
  <c r="CF5" i="142"/>
  <c r="BN6" i="142"/>
  <c r="BQ8" i="142"/>
  <c r="BN15" i="142"/>
  <c r="BQ10" i="142"/>
  <c r="BN9" i="142"/>
  <c r="B13" i="142"/>
  <c r="CF15" i="142"/>
  <c r="BO12" i="142"/>
  <c r="BN12" i="142"/>
  <c r="CF17" i="142"/>
  <c r="BW19" i="142" a="1"/>
  <c r="BW19" i="142" s="1"/>
  <c r="BW13" i="142" a="1"/>
  <c r="BW13" i="142" s="1"/>
  <c r="B6" i="142"/>
  <c r="BO6" i="142"/>
  <c r="BV8" i="142" a="1"/>
  <c r="BV8" i="142" s="1"/>
  <c r="B15" i="142"/>
  <c r="BO15" i="142"/>
  <c r="B9" i="142"/>
  <c r="BO9" i="142"/>
  <c r="BX11" i="142" a="1"/>
  <c r="BX11" i="142" s="1"/>
  <c r="BW12" i="142" a="1"/>
  <c r="BW12" i="142" s="1"/>
  <c r="BQ13" i="142"/>
  <c r="BO17" i="142"/>
  <c r="B17" i="142"/>
  <c r="BN17" i="142"/>
  <c r="BN18" i="142"/>
  <c r="BO18" i="142"/>
  <c r="CF19" i="142"/>
  <c r="BX23" i="142" a="1"/>
  <c r="BX23" i="142" s="1"/>
  <c r="BO23" i="142"/>
  <c r="B23" i="142"/>
  <c r="BN23" i="142"/>
  <c r="BN16" i="142"/>
  <c r="BW21" i="142" a="1"/>
  <c r="BW21" i="142" s="1"/>
  <c r="BQ23" i="142"/>
  <c r="BQ17" i="142"/>
  <c r="BQ19" i="142"/>
  <c r="B19" i="142"/>
  <c r="BO19" i="142"/>
  <c r="BV19" i="142" a="1"/>
  <c r="BV19" i="142" s="1"/>
  <c r="BP13" i="142" a="1"/>
  <c r="BP9" i="142" a="1"/>
  <c r="BP14" i="142" a="1"/>
  <c r="BP8" i="142" a="1"/>
  <c r="BP17" i="142" a="1"/>
  <c r="BP21" i="142" a="1"/>
  <c r="BP12" i="142" a="1"/>
  <c r="BP5" i="142" a="1"/>
  <c r="BP6" i="142" a="1"/>
  <c r="BP15" i="142" a="1"/>
  <c r="BP23" i="142" a="1"/>
  <c r="BP16" i="142" a="1"/>
  <c r="BP19" i="142" a="1"/>
  <c r="BP22" i="142" a="1"/>
  <c r="BP11" i="142" a="1"/>
  <c r="BP18" i="142" a="1"/>
  <c r="BP20" i="142" a="1"/>
  <c r="BP23" i="142" l="1"/>
  <c r="BP11" i="142"/>
  <c r="BP9" i="142"/>
  <c r="BP8" i="142"/>
  <c r="BP14" i="142"/>
  <c r="BP17" i="142"/>
  <c r="BP21" i="142"/>
  <c r="BP13" i="142"/>
  <c r="BP6" i="142"/>
  <c r="BP22" i="142"/>
  <c r="BP19" i="142"/>
  <c r="BP20" i="142"/>
  <c r="BP18" i="142"/>
  <c r="BP16" i="142"/>
  <c r="BP12" i="142"/>
  <c r="BP15" i="142"/>
  <c r="BP5" i="142"/>
  <c r="BP7" i="142" a="1"/>
  <c r="BP10" i="142" a="1"/>
  <c r="BP7" i="142" l="1"/>
  <c r="BP10" i="142"/>
  <c r="EH68" i="141" l="1" a="1"/>
  <c r="EH68" i="141" s="1"/>
  <c r="EF68" i="141" a="1"/>
  <c r="EF68" i="141" s="1"/>
  <c r="ED68" i="141" a="1"/>
  <c r="ED68" i="141" s="1"/>
  <c r="DZ68" i="141" a="1"/>
  <c r="DZ68" i="141" s="1"/>
  <c r="DX68" i="141" a="1"/>
  <c r="DX68" i="141" s="1"/>
  <c r="DV68" i="141" a="1"/>
  <c r="DV68" i="141" s="1"/>
  <c r="DR68" i="141" a="1"/>
  <c r="DR68" i="141" s="1"/>
  <c r="DN68" i="141"/>
  <c r="DG68" i="141"/>
  <c r="EK68" i="141" s="1" a="1"/>
  <c r="EK68" i="141" s="1"/>
  <c r="DB68" i="141"/>
  <c r="EJ68" i="141" s="1" a="1"/>
  <c r="EJ68" i="141" s="1"/>
  <c r="CV68" i="141"/>
  <c r="EI68" i="141" s="1" a="1"/>
  <c r="EI68" i="141" s="1"/>
  <c r="CQ68" i="141"/>
  <c r="CK68" i="141"/>
  <c r="EG68" i="141" s="1" a="1"/>
  <c r="EG68" i="141" s="1"/>
  <c r="CF68" i="141"/>
  <c r="BZ68" i="141"/>
  <c r="EE68" i="141" s="1" a="1"/>
  <c r="EE68" i="141" s="1"/>
  <c r="BU68" i="141"/>
  <c r="BO68" i="141"/>
  <c r="EC68" i="141" s="1" a="1"/>
  <c r="EC68" i="141" s="1"/>
  <c r="BJ68" i="141"/>
  <c r="EB68" i="141" s="1" a="1"/>
  <c r="EB68" i="141" s="1"/>
  <c r="BD68" i="141"/>
  <c r="EA68" i="141" s="1" a="1"/>
  <c r="EA68" i="141" s="1"/>
  <c r="AY68" i="141"/>
  <c r="AS68" i="141"/>
  <c r="DY68" i="141" s="1" a="1"/>
  <c r="DY68" i="141" s="1"/>
  <c r="AN68" i="141"/>
  <c r="AH68" i="141"/>
  <c r="DW68" i="141" s="1" a="1"/>
  <c r="DW68" i="141" s="1"/>
  <c r="AC68" i="141"/>
  <c r="W68" i="141"/>
  <c r="DU68" i="141" s="1" a="1"/>
  <c r="DU68" i="141" s="1"/>
  <c r="R68" i="141"/>
  <c r="DT68" i="141" s="1" a="1"/>
  <c r="DT68" i="141" s="1"/>
  <c r="L68" i="141"/>
  <c r="G68" i="141"/>
  <c r="DL68" i="141" s="1"/>
  <c r="EK67" i="141"/>
  <c r="EK67" i="141" a="1"/>
  <c r="EG67" i="141"/>
  <c r="EG67" i="141" a="1"/>
  <c r="EC67" i="141"/>
  <c r="EC67" i="141" a="1"/>
  <c r="DY67" i="141"/>
  <c r="DY67" i="141" a="1"/>
  <c r="DW67" i="141"/>
  <c r="DU67" i="141"/>
  <c r="DU67" i="141" a="1"/>
  <c r="DN67" i="141"/>
  <c r="DG67" i="141"/>
  <c r="DB67" i="141"/>
  <c r="EJ67" i="141" s="1" a="1"/>
  <c r="EJ67" i="141" s="1"/>
  <c r="CV67" i="141"/>
  <c r="EI67" i="141" s="1" a="1"/>
  <c r="EI67" i="141" s="1"/>
  <c r="CQ67" i="141"/>
  <c r="EH67" i="141" s="1" a="1"/>
  <c r="EH67" i="141" s="1"/>
  <c r="CK67" i="141"/>
  <c r="CF67" i="141"/>
  <c r="EF67" i="141" s="1" a="1"/>
  <c r="EF67" i="141" s="1"/>
  <c r="BZ67" i="141"/>
  <c r="EE67" i="141" s="1" a="1"/>
  <c r="EE67" i="141" s="1"/>
  <c r="BU67" i="141"/>
  <c r="ED67" i="141" s="1" a="1"/>
  <c r="ED67" i="141" s="1"/>
  <c r="BO67" i="141"/>
  <c r="BJ67" i="141"/>
  <c r="EB67" i="141" s="1" a="1"/>
  <c r="EB67" i="141" s="1"/>
  <c r="BD67" i="141"/>
  <c r="EA67" i="141" s="1" a="1"/>
  <c r="EA67" i="141" s="1"/>
  <c r="AY67" i="141"/>
  <c r="DZ67" i="141" s="1" a="1"/>
  <c r="DZ67" i="141" s="1"/>
  <c r="AS67" i="141"/>
  <c r="AN67" i="141"/>
  <c r="DX67" i="141" s="1" a="1"/>
  <c r="DX67" i="141" s="1"/>
  <c r="AH67" i="141"/>
  <c r="DW67" i="141" s="1" a="1"/>
  <c r="AC67" i="141"/>
  <c r="DV67" i="141" s="1" a="1"/>
  <c r="DV67" i="141" s="1"/>
  <c r="W67" i="141"/>
  <c r="R67" i="141"/>
  <c r="DT67" i="141" s="1" a="1"/>
  <c r="DT67" i="141" s="1"/>
  <c r="L67" i="141"/>
  <c r="G67" i="141"/>
  <c r="EK66" i="141" a="1"/>
  <c r="EK66" i="141" s="1"/>
  <c r="EI66" i="141" a="1"/>
  <c r="EI66" i="141" s="1"/>
  <c r="EG66" i="141" a="1"/>
  <c r="EG66" i="141" s="1"/>
  <c r="EE66" i="141" a="1"/>
  <c r="EE66" i="141" s="1"/>
  <c r="EC66" i="141" a="1"/>
  <c r="EC66" i="141" s="1"/>
  <c r="EA66" i="141" a="1"/>
  <c r="EA66" i="141" s="1"/>
  <c r="DY66" i="141" a="1"/>
  <c r="DY66" i="141" s="1"/>
  <c r="DW66" i="141" a="1"/>
  <c r="DW66" i="141" s="1"/>
  <c r="DU66" i="141" a="1"/>
  <c r="DU66" i="141" s="1"/>
  <c r="DS66" i="141" a="1"/>
  <c r="DS66" i="141" s="1"/>
  <c r="DN66" i="141"/>
  <c r="DG66" i="141"/>
  <c r="DB66" i="141"/>
  <c r="EJ66" i="141" s="1" a="1"/>
  <c r="EJ66" i="141" s="1"/>
  <c r="CV66" i="141"/>
  <c r="CQ66" i="141"/>
  <c r="EH66" i="141" s="1" a="1"/>
  <c r="EH66" i="141" s="1"/>
  <c r="CK66" i="141"/>
  <c r="CF66" i="141"/>
  <c r="EF66" i="141" s="1" a="1"/>
  <c r="EF66" i="141" s="1"/>
  <c r="BZ66" i="141"/>
  <c r="BU66" i="141"/>
  <c r="ED66" i="141" s="1" a="1"/>
  <c r="ED66" i="141" s="1"/>
  <c r="BO66" i="141"/>
  <c r="BJ66" i="141"/>
  <c r="EB66" i="141" s="1" a="1"/>
  <c r="EB66" i="141" s="1"/>
  <c r="BD66" i="141"/>
  <c r="AY66" i="141"/>
  <c r="DZ66" i="141" s="1" a="1"/>
  <c r="DZ66" i="141" s="1"/>
  <c r="AS66" i="141"/>
  <c r="AN66" i="141"/>
  <c r="DX66" i="141" s="1" a="1"/>
  <c r="DX66" i="141" s="1"/>
  <c r="AH66" i="141"/>
  <c r="AC66" i="141"/>
  <c r="DV66" i="141" s="1" a="1"/>
  <c r="DV66" i="141" s="1"/>
  <c r="W66" i="141"/>
  <c r="R66" i="141"/>
  <c r="DT66" i="141" s="1" a="1"/>
  <c r="DT66" i="141" s="1"/>
  <c r="L66" i="141"/>
  <c r="G66" i="141"/>
  <c r="EJ65" i="141"/>
  <c r="EH65" i="141"/>
  <c r="EH65" i="141" a="1"/>
  <c r="ED65" i="141"/>
  <c r="ED65" i="141" a="1"/>
  <c r="DZ65" i="141"/>
  <c r="DZ65" i="141" a="1"/>
  <c r="DX65" i="141"/>
  <c r="DV65" i="141"/>
  <c r="DV65" i="141" a="1"/>
  <c r="DT65" i="141"/>
  <c r="DR65" i="141"/>
  <c r="DR65" i="141" a="1"/>
  <c r="DN65" i="141"/>
  <c r="DG65" i="141"/>
  <c r="EK65" i="141" s="1" a="1"/>
  <c r="EK65" i="141" s="1"/>
  <c r="DB65" i="141"/>
  <c r="EJ65" i="141" s="1" a="1"/>
  <c r="CV65" i="141"/>
  <c r="EI65" i="141" s="1" a="1"/>
  <c r="EI65" i="141" s="1"/>
  <c r="CQ65" i="141"/>
  <c r="CK65" i="141"/>
  <c r="EG65" i="141" s="1" a="1"/>
  <c r="EG65" i="141" s="1"/>
  <c r="CF65" i="141"/>
  <c r="EF65" i="141" s="1" a="1"/>
  <c r="EF65" i="141" s="1"/>
  <c r="BZ65" i="141"/>
  <c r="EE65" i="141" s="1" a="1"/>
  <c r="EE65" i="141" s="1"/>
  <c r="BU65" i="141"/>
  <c r="BO65" i="141"/>
  <c r="EC65" i="141" s="1" a="1"/>
  <c r="EC65" i="141" s="1"/>
  <c r="BJ65" i="141"/>
  <c r="EB65" i="141" s="1" a="1"/>
  <c r="EB65" i="141" s="1"/>
  <c r="BD65" i="141"/>
  <c r="EA65" i="141" s="1" a="1"/>
  <c r="EA65" i="141" s="1"/>
  <c r="AY65" i="141"/>
  <c r="AS65" i="141"/>
  <c r="DY65" i="141" s="1" a="1"/>
  <c r="DY65" i="141" s="1"/>
  <c r="AN65" i="141"/>
  <c r="DX65" i="141" s="1" a="1"/>
  <c r="AH65" i="141"/>
  <c r="DW65" i="141" s="1" a="1"/>
  <c r="DW65" i="141" s="1"/>
  <c r="AC65" i="141"/>
  <c r="W65" i="141"/>
  <c r="DU65" i="141" s="1" a="1"/>
  <c r="DU65" i="141" s="1"/>
  <c r="R65" i="141"/>
  <c r="DT65" i="141" s="1" a="1"/>
  <c r="L65" i="141"/>
  <c r="DS65" i="141" s="1" a="1"/>
  <c r="DS65" i="141" s="1"/>
  <c r="G65" i="141"/>
  <c r="DP65" i="141" s="1"/>
  <c r="B65" i="141"/>
  <c r="EH64" i="141" a="1"/>
  <c r="EH64" i="141" s="1"/>
  <c r="EF64" i="141" a="1"/>
  <c r="EF64" i="141" s="1"/>
  <c r="ED64" i="141" a="1"/>
  <c r="ED64" i="141" s="1"/>
  <c r="DZ64" i="141" a="1"/>
  <c r="DZ64" i="141" s="1"/>
  <c r="DX64" i="141" a="1"/>
  <c r="DX64" i="141" s="1"/>
  <c r="DV64" i="141" a="1"/>
  <c r="DV64" i="141" s="1"/>
  <c r="DR64" i="141" a="1"/>
  <c r="DR64" i="141" s="1"/>
  <c r="DN64" i="141"/>
  <c r="DG64" i="141"/>
  <c r="EK64" i="141" s="1" a="1"/>
  <c r="EK64" i="141" s="1"/>
  <c r="DB64" i="141"/>
  <c r="EJ64" i="141" s="1" a="1"/>
  <c r="EJ64" i="141" s="1"/>
  <c r="CV64" i="141"/>
  <c r="EI64" i="141" s="1" a="1"/>
  <c r="EI64" i="141" s="1"/>
  <c r="CQ64" i="141"/>
  <c r="CK64" i="141"/>
  <c r="EG64" i="141" s="1" a="1"/>
  <c r="EG64" i="141" s="1"/>
  <c r="CF64" i="141"/>
  <c r="BZ64" i="141"/>
  <c r="EE64" i="141" s="1" a="1"/>
  <c r="EE64" i="141" s="1"/>
  <c r="BU64" i="141"/>
  <c r="BO64" i="141"/>
  <c r="EC64" i="141" s="1" a="1"/>
  <c r="EC64" i="141" s="1"/>
  <c r="BJ64" i="141"/>
  <c r="EB64" i="141" s="1" a="1"/>
  <c r="EB64" i="141" s="1"/>
  <c r="BD64" i="141"/>
  <c r="EA64" i="141" s="1" a="1"/>
  <c r="EA64" i="141" s="1"/>
  <c r="AY64" i="141"/>
  <c r="AS64" i="141"/>
  <c r="DY64" i="141" s="1" a="1"/>
  <c r="DY64" i="141" s="1"/>
  <c r="AN64" i="141"/>
  <c r="AH64" i="141"/>
  <c r="DW64" i="141" s="1" a="1"/>
  <c r="DW64" i="141" s="1"/>
  <c r="AC64" i="141"/>
  <c r="W64" i="141"/>
  <c r="DU64" i="141" s="1" a="1"/>
  <c r="DU64" i="141" s="1"/>
  <c r="R64" i="141"/>
  <c r="DT64" i="141" s="1" a="1"/>
  <c r="DT64" i="141" s="1"/>
  <c r="L64" i="141"/>
  <c r="G64" i="141"/>
  <c r="DL64" i="141" s="1"/>
  <c r="EK63" i="141"/>
  <c r="EK63" i="141" a="1"/>
  <c r="EI63" i="141" a="1"/>
  <c r="EI63" i="141" s="1"/>
  <c r="EG63" i="141"/>
  <c r="EG63" i="141" a="1"/>
  <c r="EC63" i="141"/>
  <c r="EC63" i="141" a="1"/>
  <c r="EA63" i="141" a="1"/>
  <c r="EA63" i="141" s="1"/>
  <c r="DY63" i="141"/>
  <c r="DY63" i="141" a="1"/>
  <c r="DW63" i="141" a="1"/>
  <c r="DW63" i="141" s="1"/>
  <c r="DU63" i="141"/>
  <c r="DU63" i="141" a="1"/>
  <c r="DS63" i="141" a="1"/>
  <c r="DS63" i="141" s="1"/>
  <c r="DN63" i="141"/>
  <c r="DG63" i="141"/>
  <c r="DB63" i="141"/>
  <c r="EJ63" i="141" s="1" a="1"/>
  <c r="EJ63" i="141" s="1"/>
  <c r="CV63" i="141"/>
  <c r="CQ63" i="141"/>
  <c r="EH63" i="141" s="1" a="1"/>
  <c r="EH63" i="141" s="1"/>
  <c r="CK63" i="141"/>
  <c r="CF63" i="141"/>
  <c r="EF63" i="141" s="1" a="1"/>
  <c r="EF63" i="141" s="1"/>
  <c r="BZ63" i="141"/>
  <c r="EE63" i="141" s="1" a="1"/>
  <c r="EE63" i="141" s="1"/>
  <c r="BU63" i="141"/>
  <c r="ED63" i="141" s="1" a="1"/>
  <c r="ED63" i="141" s="1"/>
  <c r="BO63" i="141"/>
  <c r="BJ63" i="141"/>
  <c r="EB63" i="141" s="1" a="1"/>
  <c r="EB63" i="141" s="1"/>
  <c r="BD63" i="141"/>
  <c r="AY63" i="141"/>
  <c r="DZ63" i="141" s="1" a="1"/>
  <c r="DZ63" i="141" s="1"/>
  <c r="AS63" i="141"/>
  <c r="AN63" i="141"/>
  <c r="DX63" i="141" s="1" a="1"/>
  <c r="DX63" i="141" s="1"/>
  <c r="AH63" i="141"/>
  <c r="AC63" i="141"/>
  <c r="DV63" i="141" s="1" a="1"/>
  <c r="DV63" i="141" s="1"/>
  <c r="W63" i="141"/>
  <c r="R63" i="141"/>
  <c r="DT63" i="141" s="1" a="1"/>
  <c r="DT63" i="141" s="1"/>
  <c r="L63" i="141"/>
  <c r="G63" i="141"/>
  <c r="EK62" i="141" a="1"/>
  <c r="EK62" i="141" s="1"/>
  <c r="EI62" i="141" a="1"/>
  <c r="EI62" i="141" s="1"/>
  <c r="EH62" i="141"/>
  <c r="EG62" i="141" a="1"/>
  <c r="EG62" i="141" s="1"/>
  <c r="ED62" i="141"/>
  <c r="EC62" i="141" a="1"/>
  <c r="EC62" i="141" s="1"/>
  <c r="DZ62" i="141"/>
  <c r="DV62" i="141"/>
  <c r="DN62" i="141"/>
  <c r="DG62" i="141"/>
  <c r="DB62" i="141"/>
  <c r="EJ62" i="141" s="1" a="1"/>
  <c r="EJ62" i="141" s="1"/>
  <c r="CV62" i="141"/>
  <c r="CQ62" i="141"/>
  <c r="EH62" i="141" s="1" a="1"/>
  <c r="CK62" i="141"/>
  <c r="CF62" i="141"/>
  <c r="EF62" i="141" s="1" a="1"/>
  <c r="EF62" i="141" s="1"/>
  <c r="BZ62" i="141"/>
  <c r="EE62" i="141" s="1" a="1"/>
  <c r="EE62" i="141" s="1"/>
  <c r="BU62" i="141"/>
  <c r="ED62" i="141" s="1" a="1"/>
  <c r="BO62" i="141"/>
  <c r="BJ62" i="141"/>
  <c r="EB62" i="141" s="1" a="1"/>
  <c r="EB62" i="141" s="1"/>
  <c r="BD62" i="141"/>
  <c r="EA62" i="141" s="1" a="1"/>
  <c r="EA62" i="141" s="1"/>
  <c r="AY62" i="141"/>
  <c r="DZ62" i="141" s="1" a="1"/>
  <c r="AS62" i="141"/>
  <c r="DY62" i="141" s="1" a="1"/>
  <c r="DY62" i="141" s="1"/>
  <c r="AN62" i="141"/>
  <c r="DX62" i="141" s="1" a="1"/>
  <c r="DX62" i="141" s="1"/>
  <c r="AH62" i="141"/>
  <c r="DW62" i="141" s="1" a="1"/>
  <c r="DW62" i="141" s="1"/>
  <c r="AC62" i="141"/>
  <c r="DV62" i="141" s="1" a="1"/>
  <c r="W62" i="141"/>
  <c r="DU62" i="141" s="1" a="1"/>
  <c r="DU62" i="141" s="1"/>
  <c r="R62" i="141"/>
  <c r="DT62" i="141" s="1" a="1"/>
  <c r="DT62" i="141" s="1"/>
  <c r="L62" i="141"/>
  <c r="DM62" i="141" s="1"/>
  <c r="G62" i="141"/>
  <c r="EJ61" i="141"/>
  <c r="EH61" i="141"/>
  <c r="EF61" i="141" a="1"/>
  <c r="EF61" i="141" s="1"/>
  <c r="EE61" i="141" a="1"/>
  <c r="EE61" i="141" s="1"/>
  <c r="EA61" i="141" a="1"/>
  <c r="EA61" i="141" s="1"/>
  <c r="DY61" i="141" a="1"/>
  <c r="DY61" i="141" s="1"/>
  <c r="DW61" i="141" a="1"/>
  <c r="DW61" i="141" s="1"/>
  <c r="DS61" i="141" a="1"/>
  <c r="DS61" i="141" s="1"/>
  <c r="DN61" i="141"/>
  <c r="DG61" i="141"/>
  <c r="EK61" i="141" s="1" a="1"/>
  <c r="EK61" i="141" s="1"/>
  <c r="DB61" i="141"/>
  <c r="EJ61" i="141" s="1" a="1"/>
  <c r="CV61" i="141"/>
  <c r="EI61" i="141" s="1" a="1"/>
  <c r="EI61" i="141" s="1"/>
  <c r="CQ61" i="141"/>
  <c r="EH61" i="141" s="1" a="1"/>
  <c r="CK61" i="141"/>
  <c r="EG61" i="141" s="1" a="1"/>
  <c r="EG61" i="141" s="1"/>
  <c r="CF61" i="141"/>
  <c r="BZ61" i="141"/>
  <c r="BU61" i="141"/>
  <c r="ED61" i="141" s="1" a="1"/>
  <c r="ED61" i="141" s="1"/>
  <c r="BO61" i="141"/>
  <c r="EC61" i="141" s="1" a="1"/>
  <c r="EC61" i="141" s="1"/>
  <c r="BJ61" i="141"/>
  <c r="EB61" i="141" s="1" a="1"/>
  <c r="EB61" i="141" s="1"/>
  <c r="BD61" i="141"/>
  <c r="AY61" i="141"/>
  <c r="DZ61" i="141" s="1" a="1"/>
  <c r="DZ61" i="141" s="1"/>
  <c r="AS61" i="141"/>
  <c r="AN61" i="141"/>
  <c r="DX61" i="141" s="1" a="1"/>
  <c r="DX61" i="141" s="1"/>
  <c r="AH61" i="141"/>
  <c r="AC61" i="141"/>
  <c r="DV61" i="141" s="1" a="1"/>
  <c r="DV61" i="141" s="1"/>
  <c r="W61" i="141"/>
  <c r="DU61" i="141" s="1" a="1"/>
  <c r="DU61" i="141" s="1"/>
  <c r="R61" i="141"/>
  <c r="DT61" i="141" s="1" a="1"/>
  <c r="DT61" i="141" s="1"/>
  <c r="L61" i="141"/>
  <c r="G61" i="141"/>
  <c r="B61" i="141"/>
  <c r="EH60" i="141" a="1"/>
  <c r="EH60" i="141" s="1"/>
  <c r="ED60" i="141" a="1"/>
  <c r="ED60" i="141" s="1"/>
  <c r="DZ60" i="141" a="1"/>
  <c r="DZ60" i="141" s="1"/>
  <c r="DV60" i="141" a="1"/>
  <c r="DV60" i="141" s="1"/>
  <c r="DR60" i="141" a="1"/>
  <c r="DR60" i="141" s="1"/>
  <c r="DN60" i="141"/>
  <c r="DG60" i="141"/>
  <c r="EK60" i="141" s="1" a="1"/>
  <c r="EK60" i="141" s="1"/>
  <c r="DB60" i="141"/>
  <c r="EJ60" i="141" s="1" a="1"/>
  <c r="EJ60" i="141" s="1"/>
  <c r="CV60" i="141"/>
  <c r="EI60" i="141" s="1" a="1"/>
  <c r="EI60" i="141" s="1"/>
  <c r="CQ60" i="141"/>
  <c r="CK60" i="141"/>
  <c r="EG60" i="141" s="1" a="1"/>
  <c r="EG60" i="141" s="1"/>
  <c r="CF60" i="141"/>
  <c r="EF60" i="141" s="1" a="1"/>
  <c r="EF60" i="141" s="1"/>
  <c r="BZ60" i="141"/>
  <c r="EE60" i="141" s="1" a="1"/>
  <c r="EE60" i="141" s="1"/>
  <c r="BU60" i="141"/>
  <c r="BO60" i="141"/>
  <c r="EC60" i="141" s="1" a="1"/>
  <c r="EC60" i="141" s="1"/>
  <c r="BJ60" i="141"/>
  <c r="EB60" i="141" s="1" a="1"/>
  <c r="EB60" i="141" s="1"/>
  <c r="BD60" i="141"/>
  <c r="EA60" i="141" s="1" a="1"/>
  <c r="EA60" i="141" s="1"/>
  <c r="AY60" i="141"/>
  <c r="AS60" i="141"/>
  <c r="DY60" i="141" s="1" a="1"/>
  <c r="DY60" i="141" s="1"/>
  <c r="AN60" i="141"/>
  <c r="DX60" i="141" s="1" a="1"/>
  <c r="DX60" i="141" s="1"/>
  <c r="AH60" i="141"/>
  <c r="DW60" i="141" s="1" a="1"/>
  <c r="DW60" i="141" s="1"/>
  <c r="AC60" i="141"/>
  <c r="W60" i="141"/>
  <c r="DU60" i="141" s="1" a="1"/>
  <c r="DU60" i="141" s="1"/>
  <c r="R60" i="141"/>
  <c r="B60" i="141" s="1"/>
  <c r="L60" i="141"/>
  <c r="DS60" i="141" s="1" a="1"/>
  <c r="DS60" i="141" s="1"/>
  <c r="G60" i="141"/>
  <c r="EK59" i="141"/>
  <c r="EI59" i="141"/>
  <c r="EH59" i="141" a="1"/>
  <c r="EH59" i="141" s="1"/>
  <c r="EG59" i="141"/>
  <c r="EE59" i="141"/>
  <c r="ED59" i="141" a="1"/>
  <c r="ED59" i="141" s="1"/>
  <c r="EC59" i="141"/>
  <c r="EA59" i="141"/>
  <c r="DZ59" i="141" a="1"/>
  <c r="DZ59" i="141" s="1"/>
  <c r="DY59" i="141"/>
  <c r="DW59" i="141"/>
  <c r="DV59" i="141" a="1"/>
  <c r="DV59" i="141" s="1"/>
  <c r="DU59" i="141"/>
  <c r="DS59" i="141"/>
  <c r="DR59" i="141" a="1"/>
  <c r="DR59" i="141" s="1"/>
  <c r="DN59" i="141"/>
  <c r="DM59" i="141"/>
  <c r="DG59" i="141"/>
  <c r="EK59" i="141" s="1" a="1"/>
  <c r="DB59" i="141"/>
  <c r="EJ59" i="141" s="1" a="1"/>
  <c r="EJ59" i="141" s="1"/>
  <c r="CV59" i="141"/>
  <c r="EI59" i="141" s="1" a="1"/>
  <c r="CQ59" i="141"/>
  <c r="CK59" i="141"/>
  <c r="EG59" i="141" s="1" a="1"/>
  <c r="CF59" i="141"/>
  <c r="EF59" i="141" s="1" a="1"/>
  <c r="EF59" i="141" s="1"/>
  <c r="BZ59" i="141"/>
  <c r="EE59" i="141" s="1" a="1"/>
  <c r="BU59" i="141"/>
  <c r="BO59" i="141"/>
  <c r="EC59" i="141" s="1" a="1"/>
  <c r="BJ59" i="141"/>
  <c r="EB59" i="141" s="1" a="1"/>
  <c r="EB59" i="141" s="1"/>
  <c r="BD59" i="141"/>
  <c r="EA59" i="141" s="1" a="1"/>
  <c r="AY59" i="141"/>
  <c r="AS59" i="141"/>
  <c r="DY59" i="141" s="1" a="1"/>
  <c r="AN59" i="141"/>
  <c r="DX59" i="141" s="1" a="1"/>
  <c r="DX59" i="141" s="1"/>
  <c r="AH59" i="141"/>
  <c r="DW59" i="141" s="1" a="1"/>
  <c r="AC59" i="141"/>
  <c r="W59" i="141"/>
  <c r="DU59" i="141" s="1" a="1"/>
  <c r="R59" i="141"/>
  <c r="DT59" i="141" s="1" a="1"/>
  <c r="DT59" i="141" s="1"/>
  <c r="L59" i="141"/>
  <c r="DS59" i="141" s="1" a="1"/>
  <c r="G59" i="141"/>
  <c r="DL59" i="141" s="1"/>
  <c r="EK58" i="141" a="1"/>
  <c r="EK58" i="141" s="1"/>
  <c r="EG58" i="141" a="1"/>
  <c r="EG58" i="141" s="1"/>
  <c r="EC58" i="141" a="1"/>
  <c r="EC58" i="141" s="1"/>
  <c r="DY58" i="141" a="1"/>
  <c r="DY58" i="141" s="1"/>
  <c r="DU58" i="141" a="1"/>
  <c r="DU58" i="141" s="1"/>
  <c r="DN58" i="141"/>
  <c r="DM58" i="141"/>
  <c r="DG58" i="141"/>
  <c r="DB58" i="141"/>
  <c r="EJ58" i="141" s="1" a="1"/>
  <c r="EJ58" i="141" s="1"/>
  <c r="CV58" i="141"/>
  <c r="EI58" i="141" s="1" a="1"/>
  <c r="EI58" i="141" s="1"/>
  <c r="CQ58" i="141"/>
  <c r="EH58" i="141" s="1" a="1"/>
  <c r="EH58" i="141" s="1"/>
  <c r="CK58" i="141"/>
  <c r="CF58" i="141"/>
  <c r="EF58" i="141" s="1" a="1"/>
  <c r="EF58" i="141" s="1"/>
  <c r="BZ58" i="141"/>
  <c r="EE58" i="141" s="1" a="1"/>
  <c r="EE58" i="141" s="1"/>
  <c r="BU58" i="141"/>
  <c r="ED58" i="141" s="1" a="1"/>
  <c r="ED58" i="141" s="1"/>
  <c r="BO58" i="141"/>
  <c r="BJ58" i="141"/>
  <c r="EB58" i="141" s="1" a="1"/>
  <c r="EB58" i="141" s="1"/>
  <c r="BD58" i="141"/>
  <c r="EA58" i="141" s="1" a="1"/>
  <c r="EA58" i="141" s="1"/>
  <c r="AY58" i="141"/>
  <c r="DZ58" i="141" s="1" a="1"/>
  <c r="DZ58" i="141" s="1"/>
  <c r="AS58" i="141"/>
  <c r="AN58" i="141"/>
  <c r="DX58" i="141" s="1" a="1"/>
  <c r="DX58" i="141" s="1"/>
  <c r="AH58" i="141"/>
  <c r="DW58" i="141" s="1" a="1"/>
  <c r="DW58" i="141" s="1"/>
  <c r="AC58" i="141"/>
  <c r="DV58" i="141" s="1" a="1"/>
  <c r="DV58" i="141" s="1"/>
  <c r="W58" i="141"/>
  <c r="R58" i="141"/>
  <c r="DT58" i="141" s="1" a="1"/>
  <c r="DT58" i="141" s="1"/>
  <c r="L58" i="141"/>
  <c r="DS58" i="141" s="1" a="1"/>
  <c r="DS58" i="141" s="1"/>
  <c r="G58" i="141"/>
  <c r="EI57" i="141" a="1"/>
  <c r="EI57" i="141" s="1"/>
  <c r="EG57" i="141" a="1"/>
  <c r="EG57" i="141" s="1"/>
  <c r="EE57" i="141" a="1"/>
  <c r="EE57" i="141" s="1"/>
  <c r="EA57" i="141" a="1"/>
  <c r="EA57" i="141" s="1"/>
  <c r="DY57" i="141" a="1"/>
  <c r="DY57" i="141" s="1"/>
  <c r="DW57" i="141" a="1"/>
  <c r="DW57" i="141" s="1"/>
  <c r="DS57" i="141" a="1"/>
  <c r="DS57" i="141" s="1"/>
  <c r="DN57" i="141"/>
  <c r="DG57" i="141"/>
  <c r="EK57" i="141" s="1" a="1"/>
  <c r="EK57" i="141" s="1"/>
  <c r="DB57" i="141"/>
  <c r="EJ57" i="141" s="1" a="1"/>
  <c r="EJ57" i="141" s="1"/>
  <c r="CV57" i="141"/>
  <c r="CQ57" i="141"/>
  <c r="EH57" i="141" s="1" a="1"/>
  <c r="EH57" i="141" s="1"/>
  <c r="CK57" i="141"/>
  <c r="CF57" i="141"/>
  <c r="EF57" i="141" s="1" a="1"/>
  <c r="EF57" i="141" s="1"/>
  <c r="BZ57" i="141"/>
  <c r="BU57" i="141"/>
  <c r="ED57" i="141" s="1" a="1"/>
  <c r="ED57" i="141" s="1"/>
  <c r="BO57" i="141"/>
  <c r="EC57" i="141" s="1" a="1"/>
  <c r="EC57" i="141" s="1"/>
  <c r="BJ57" i="141"/>
  <c r="EB57" i="141" s="1" a="1"/>
  <c r="EB57" i="141" s="1"/>
  <c r="BD57" i="141"/>
  <c r="AY57" i="141"/>
  <c r="DZ57" i="141" s="1" a="1"/>
  <c r="DZ57" i="141" s="1"/>
  <c r="AS57" i="141"/>
  <c r="AN57" i="141"/>
  <c r="DX57" i="141" s="1" a="1"/>
  <c r="DX57" i="141" s="1"/>
  <c r="AH57" i="141"/>
  <c r="AC57" i="141"/>
  <c r="DV57" i="141" s="1" a="1"/>
  <c r="DV57" i="141" s="1"/>
  <c r="W57" i="141"/>
  <c r="DU57" i="141" s="1" a="1"/>
  <c r="DU57" i="141" s="1"/>
  <c r="R57" i="141"/>
  <c r="DT57" i="141" s="1" a="1"/>
  <c r="DT57" i="141" s="1"/>
  <c r="L57" i="141"/>
  <c r="G57" i="141"/>
  <c r="B57" i="141"/>
  <c r="EH56" i="141" a="1"/>
  <c r="EH56" i="141" s="1"/>
  <c r="ED56" i="141" a="1"/>
  <c r="ED56" i="141" s="1"/>
  <c r="EB56" i="141" a="1"/>
  <c r="EB56" i="141" s="1"/>
  <c r="DZ56" i="141" a="1"/>
  <c r="DZ56" i="141" s="1"/>
  <c r="DV56" i="141" a="1"/>
  <c r="DV56" i="141" s="1"/>
  <c r="DR56" i="141" a="1"/>
  <c r="DR56" i="141" s="1"/>
  <c r="DN56" i="141"/>
  <c r="DG56" i="141"/>
  <c r="EK56" i="141" s="1" a="1"/>
  <c r="EK56" i="141" s="1"/>
  <c r="DB56" i="141"/>
  <c r="EJ56" i="141" s="1" a="1"/>
  <c r="EJ56" i="141" s="1"/>
  <c r="CV56" i="141"/>
  <c r="EI56" i="141" s="1" a="1"/>
  <c r="EI56" i="141" s="1"/>
  <c r="CQ56" i="141"/>
  <c r="CK56" i="141"/>
  <c r="EG56" i="141" s="1" a="1"/>
  <c r="EG56" i="141" s="1"/>
  <c r="CF56" i="141"/>
  <c r="EF56" i="141" s="1" a="1"/>
  <c r="EF56" i="141" s="1"/>
  <c r="BZ56" i="141"/>
  <c r="EE56" i="141" s="1" a="1"/>
  <c r="EE56" i="141" s="1"/>
  <c r="BU56" i="141"/>
  <c r="BO56" i="141"/>
  <c r="EC56" i="141" s="1" a="1"/>
  <c r="EC56" i="141" s="1"/>
  <c r="BJ56" i="141"/>
  <c r="BD56" i="141"/>
  <c r="EA56" i="141" s="1" a="1"/>
  <c r="EA56" i="141" s="1"/>
  <c r="AY56" i="141"/>
  <c r="AS56" i="141"/>
  <c r="DY56" i="141" s="1" a="1"/>
  <c r="DY56" i="141" s="1"/>
  <c r="AN56" i="141"/>
  <c r="DX56" i="141" s="1" a="1"/>
  <c r="DX56" i="141" s="1"/>
  <c r="AH56" i="141"/>
  <c r="DW56" i="141" s="1" a="1"/>
  <c r="DW56" i="141" s="1"/>
  <c r="AC56" i="141"/>
  <c r="W56" i="141"/>
  <c r="DU56" i="141" s="1" a="1"/>
  <c r="DU56" i="141" s="1"/>
  <c r="R56" i="141"/>
  <c r="B56" i="141" s="1"/>
  <c r="L56" i="141"/>
  <c r="DS56" i="141" s="1" a="1"/>
  <c r="DS56" i="141" s="1"/>
  <c r="G56" i="141"/>
  <c r="EI55" i="141"/>
  <c r="EG55" i="141"/>
  <c r="EE55" i="141"/>
  <c r="EC55" i="141" a="1"/>
  <c r="EC55" i="141" s="1"/>
  <c r="EB55" i="141" a="1"/>
  <c r="EB55" i="141" s="1"/>
  <c r="EA55" i="141"/>
  <c r="DY55" i="141" a="1"/>
  <c r="DY55" i="141" s="1"/>
  <c r="DT55" i="141" a="1"/>
  <c r="DT55" i="141" s="1"/>
  <c r="DR55" i="141" a="1"/>
  <c r="DR55" i="141" s="1"/>
  <c r="DN55" i="141"/>
  <c r="DG55" i="141"/>
  <c r="EK55" i="141" s="1" a="1"/>
  <c r="EK55" i="141" s="1"/>
  <c r="DB55" i="141"/>
  <c r="EJ55" i="141" s="1" a="1"/>
  <c r="EJ55" i="141" s="1"/>
  <c r="CV55" i="141"/>
  <c r="EI55" i="141" s="1" a="1"/>
  <c r="CQ55" i="141"/>
  <c r="EH55" i="141" s="1" a="1"/>
  <c r="EH55" i="141" s="1"/>
  <c r="CK55" i="141"/>
  <c r="EG55" i="141" s="1" a="1"/>
  <c r="CF55" i="141"/>
  <c r="EF55" i="141" s="1" a="1"/>
  <c r="EF55" i="141" s="1"/>
  <c r="BZ55" i="141"/>
  <c r="EE55" i="141" s="1" a="1"/>
  <c r="BU55" i="141"/>
  <c r="ED55" i="141" s="1" a="1"/>
  <c r="ED55" i="141" s="1"/>
  <c r="BO55" i="141"/>
  <c r="BJ55" i="141"/>
  <c r="BD55" i="141"/>
  <c r="EA55" i="141" s="1" a="1"/>
  <c r="AY55" i="141"/>
  <c r="DZ55" i="141" s="1" a="1"/>
  <c r="DZ55" i="141" s="1"/>
  <c r="AS55" i="141"/>
  <c r="AN55" i="141"/>
  <c r="DX55" i="141" s="1" a="1"/>
  <c r="DX55" i="141" s="1"/>
  <c r="AH55" i="141"/>
  <c r="DW55" i="141" s="1" a="1"/>
  <c r="DW55" i="141" s="1"/>
  <c r="AC55" i="141"/>
  <c r="DV55" i="141" s="1" a="1"/>
  <c r="DV55" i="141" s="1"/>
  <c r="W55" i="141"/>
  <c r="DU55" i="141" s="1" a="1"/>
  <c r="DU55" i="141" s="1"/>
  <c r="R55" i="141"/>
  <c r="L55" i="141"/>
  <c r="DS55" i="141" s="1" a="1"/>
  <c r="DS55" i="141" s="1"/>
  <c r="G55" i="141"/>
  <c r="EJ54" i="141" a="1"/>
  <c r="EJ54" i="141" s="1"/>
  <c r="EI54" i="141" a="1"/>
  <c r="EI54" i="141" s="1"/>
  <c r="EF54" i="141" a="1"/>
  <c r="EF54" i="141" s="1"/>
  <c r="EE54" i="141" a="1"/>
  <c r="EE54" i="141" s="1"/>
  <c r="EB54" i="141" a="1"/>
  <c r="EB54" i="141" s="1"/>
  <c r="EA54" i="141" a="1"/>
  <c r="EA54" i="141" s="1"/>
  <c r="DX54" i="141" a="1"/>
  <c r="DX54" i="141" s="1"/>
  <c r="DW54" i="141" a="1"/>
  <c r="DW54" i="141" s="1"/>
  <c r="DT54" i="141" a="1"/>
  <c r="DT54" i="141" s="1"/>
  <c r="DS54" i="141" a="1"/>
  <c r="DS54" i="141" s="1"/>
  <c r="DN54" i="141"/>
  <c r="DG54" i="141"/>
  <c r="EK54" i="141" s="1" a="1"/>
  <c r="EK54" i="141" s="1"/>
  <c r="DB54" i="141"/>
  <c r="CV54" i="141"/>
  <c r="CQ54" i="141"/>
  <c r="EH54" i="141" s="1" a="1"/>
  <c r="EH54" i="141" s="1"/>
  <c r="CK54" i="141"/>
  <c r="EG54" i="141" s="1" a="1"/>
  <c r="EG54" i="141" s="1"/>
  <c r="CF54" i="141"/>
  <c r="BZ54" i="141"/>
  <c r="BU54" i="141"/>
  <c r="ED54" i="141" s="1" a="1"/>
  <c r="ED54" i="141" s="1"/>
  <c r="BO54" i="141"/>
  <c r="EC54" i="141" s="1" a="1"/>
  <c r="EC54" i="141" s="1"/>
  <c r="BJ54" i="141"/>
  <c r="BD54" i="141"/>
  <c r="AY54" i="141"/>
  <c r="DZ54" i="141" s="1" a="1"/>
  <c r="DZ54" i="141" s="1"/>
  <c r="AS54" i="141"/>
  <c r="DY54" i="141" s="1" a="1"/>
  <c r="DY54" i="141" s="1"/>
  <c r="AN54" i="141"/>
  <c r="AH54" i="141"/>
  <c r="AC54" i="141"/>
  <c r="DV54" i="141" s="1" a="1"/>
  <c r="DV54" i="141" s="1"/>
  <c r="W54" i="141"/>
  <c r="DU54" i="141" s="1" a="1"/>
  <c r="DU54" i="141" s="1"/>
  <c r="R54" i="141"/>
  <c r="L54" i="141"/>
  <c r="G54" i="141"/>
  <c r="B54" i="141" s="1"/>
  <c r="EJ53" i="141"/>
  <c r="EI53" i="141"/>
  <c r="EH53" i="141" a="1"/>
  <c r="EH53" i="141" s="1"/>
  <c r="EE53" i="141"/>
  <c r="ED53" i="141" a="1"/>
  <c r="ED53" i="141" s="1"/>
  <c r="EB53" i="141"/>
  <c r="EA53" i="141"/>
  <c r="DZ53" i="141" a="1"/>
  <c r="DZ53" i="141" s="1"/>
  <c r="DW53" i="141"/>
  <c r="DV53" i="141" a="1"/>
  <c r="DV53" i="141" s="1"/>
  <c r="DS53" i="141"/>
  <c r="DR53" i="141" a="1"/>
  <c r="DR53" i="141" s="1"/>
  <c r="DN53" i="141"/>
  <c r="DG53" i="141"/>
  <c r="EK53" i="141" s="1" a="1"/>
  <c r="EK53" i="141" s="1"/>
  <c r="DB53" i="141"/>
  <c r="EJ53" i="141" s="1" a="1"/>
  <c r="CV53" i="141"/>
  <c r="EI53" i="141" s="1" a="1"/>
  <c r="CQ53" i="141"/>
  <c r="CK53" i="141"/>
  <c r="EG53" i="141" s="1" a="1"/>
  <c r="EG53" i="141" s="1"/>
  <c r="CF53" i="141"/>
  <c r="EF53" i="141" s="1" a="1"/>
  <c r="EF53" i="141" s="1"/>
  <c r="BZ53" i="141"/>
  <c r="EE53" i="141" s="1" a="1"/>
  <c r="BU53" i="141"/>
  <c r="BO53" i="141"/>
  <c r="EC53" i="141" s="1" a="1"/>
  <c r="EC53" i="141" s="1"/>
  <c r="BJ53" i="141"/>
  <c r="EB53" i="141" s="1" a="1"/>
  <c r="BD53" i="141"/>
  <c r="EA53" i="141" s="1" a="1"/>
  <c r="AY53" i="141"/>
  <c r="AS53" i="141"/>
  <c r="DY53" i="141" s="1" a="1"/>
  <c r="DY53" i="141" s="1"/>
  <c r="AN53" i="141"/>
  <c r="DX53" i="141" s="1" a="1"/>
  <c r="DX53" i="141" s="1"/>
  <c r="AH53" i="141"/>
  <c r="DW53" i="141" s="1" a="1"/>
  <c r="AC53" i="141"/>
  <c r="W53" i="141"/>
  <c r="DU53" i="141" s="1" a="1"/>
  <c r="DU53" i="141" s="1"/>
  <c r="R53" i="141"/>
  <c r="DM53" i="141" s="1"/>
  <c r="L53" i="141"/>
  <c r="DS53" i="141" s="1" a="1"/>
  <c r="G53" i="141"/>
  <c r="EK52" i="141"/>
  <c r="EK52" i="141" a="1"/>
  <c r="EI52" i="141" a="1"/>
  <c r="EI52" i="141" s="1"/>
  <c r="EG52" i="141"/>
  <c r="EG52" i="141" a="1"/>
  <c r="EE52" i="141" a="1"/>
  <c r="EE52" i="141" s="1"/>
  <c r="EC52" i="141"/>
  <c r="EC52" i="141" a="1"/>
  <c r="EA52" i="141" a="1"/>
  <c r="EA52" i="141" s="1"/>
  <c r="DY52" i="141"/>
  <c r="DY52" i="141" a="1"/>
  <c r="DW52" i="141" a="1"/>
  <c r="DW52" i="141" s="1"/>
  <c r="DU52" i="141"/>
  <c r="DU52" i="141" a="1"/>
  <c r="DS52" i="141" a="1"/>
  <c r="DS52" i="141" s="1"/>
  <c r="DN52" i="141"/>
  <c r="DG52" i="141"/>
  <c r="DB52" i="141"/>
  <c r="EJ52" i="141" s="1" a="1"/>
  <c r="EJ52" i="141" s="1"/>
  <c r="CV52" i="141"/>
  <c r="CQ52" i="141"/>
  <c r="EH52" i="141" s="1" a="1"/>
  <c r="EH52" i="141" s="1"/>
  <c r="CK52" i="141"/>
  <c r="CF52" i="141"/>
  <c r="EF52" i="141" s="1" a="1"/>
  <c r="EF52" i="141" s="1"/>
  <c r="BZ52" i="141"/>
  <c r="BU52" i="141"/>
  <c r="ED52" i="141" s="1" a="1"/>
  <c r="ED52" i="141" s="1"/>
  <c r="BO52" i="141"/>
  <c r="BJ52" i="141"/>
  <c r="EB52" i="141" s="1" a="1"/>
  <c r="EB52" i="141" s="1"/>
  <c r="BD52" i="141"/>
  <c r="AY52" i="141"/>
  <c r="DZ52" i="141" s="1" a="1"/>
  <c r="DZ52" i="141" s="1"/>
  <c r="AS52" i="141"/>
  <c r="AN52" i="141"/>
  <c r="DX52" i="141" s="1" a="1"/>
  <c r="DX52" i="141" s="1"/>
  <c r="AH52" i="141"/>
  <c r="AC52" i="141"/>
  <c r="DV52" i="141" s="1" a="1"/>
  <c r="DV52" i="141" s="1"/>
  <c r="W52" i="141"/>
  <c r="R52" i="141"/>
  <c r="DT52" i="141" s="1" a="1"/>
  <c r="DT52" i="141" s="1"/>
  <c r="L52" i="141"/>
  <c r="G52" i="141"/>
  <c r="DP52" i="141" s="1"/>
  <c r="EK51" i="141" a="1"/>
  <c r="EK51" i="141" s="1"/>
  <c r="EI51" i="141"/>
  <c r="EH51" i="141"/>
  <c r="EG51" i="141" a="1"/>
  <c r="EG51" i="141" s="1"/>
  <c r="ED51" i="141"/>
  <c r="EC51" i="141" a="1"/>
  <c r="EC51" i="141" s="1"/>
  <c r="EB51" i="141" a="1"/>
  <c r="EB51" i="141" s="1"/>
  <c r="EA51" i="141" a="1"/>
  <c r="EA51" i="141" s="1"/>
  <c r="DZ51" i="141" a="1"/>
  <c r="DZ51" i="141" s="1"/>
  <c r="DY51" i="141" a="1"/>
  <c r="DY51" i="141" s="1"/>
  <c r="DX51" i="141" a="1"/>
  <c r="DX51" i="141" s="1"/>
  <c r="DW51" i="141" a="1"/>
  <c r="DW51" i="141" s="1"/>
  <c r="DV51" i="141" a="1"/>
  <c r="DV51" i="141" s="1"/>
  <c r="DU51" i="141" a="1"/>
  <c r="DU51" i="141" s="1"/>
  <c r="DT51" i="141" a="1"/>
  <c r="DT51" i="141" s="1"/>
  <c r="DS51" i="141" a="1"/>
  <c r="DS51" i="141" s="1"/>
  <c r="DR51" i="141" a="1"/>
  <c r="DR51" i="141" s="1"/>
  <c r="DN51" i="141"/>
  <c r="DG51" i="141"/>
  <c r="DB51" i="141"/>
  <c r="EJ51" i="141" s="1" a="1"/>
  <c r="EJ51" i="141" s="1"/>
  <c r="CV51" i="141"/>
  <c r="EI51" i="141" s="1" a="1"/>
  <c r="CQ51" i="141"/>
  <c r="EH51" i="141" s="1" a="1"/>
  <c r="CK51" i="141"/>
  <c r="CF51" i="141"/>
  <c r="EF51" i="141" s="1" a="1"/>
  <c r="EF51" i="141" s="1"/>
  <c r="BZ51" i="141"/>
  <c r="EE51" i="141" s="1" a="1"/>
  <c r="EE51" i="141" s="1"/>
  <c r="BU51" i="141"/>
  <c r="ED51" i="141" s="1" a="1"/>
  <c r="BO51" i="141"/>
  <c r="BJ51" i="141"/>
  <c r="BD51" i="141"/>
  <c r="AY51" i="141"/>
  <c r="AS51" i="141"/>
  <c r="AN51" i="141"/>
  <c r="AH51" i="141"/>
  <c r="AC51" i="141"/>
  <c r="W51" i="141"/>
  <c r="R51" i="141"/>
  <c r="L51" i="141"/>
  <c r="G51" i="141"/>
  <c r="DN50" i="141"/>
  <c r="DG50" i="141"/>
  <c r="EK50" i="141" s="1" a="1"/>
  <c r="EK50" i="141" s="1"/>
  <c r="DB50" i="141"/>
  <c r="EJ50" i="141" s="1" a="1"/>
  <c r="EJ50" i="141" s="1"/>
  <c r="CV50" i="141"/>
  <c r="EI50" i="141" s="1" a="1"/>
  <c r="EI50" i="141" s="1"/>
  <c r="CQ50" i="141"/>
  <c r="EH50" i="141" s="1" a="1"/>
  <c r="EH50" i="141" s="1"/>
  <c r="CK50" i="141"/>
  <c r="EG50" i="141" s="1" a="1"/>
  <c r="EG50" i="141" s="1"/>
  <c r="CF50" i="141"/>
  <c r="EF50" i="141" s="1" a="1"/>
  <c r="EF50" i="141" s="1"/>
  <c r="BZ50" i="141"/>
  <c r="EE50" i="141" s="1" a="1"/>
  <c r="EE50" i="141" s="1"/>
  <c r="BU50" i="141"/>
  <c r="ED50" i="141" s="1" a="1"/>
  <c r="ED50" i="141" s="1"/>
  <c r="BO50" i="141"/>
  <c r="EC50" i="141" s="1" a="1"/>
  <c r="EC50" i="141" s="1"/>
  <c r="BJ50" i="141"/>
  <c r="EB50" i="141" s="1" a="1"/>
  <c r="EB50" i="141" s="1"/>
  <c r="BD50" i="141"/>
  <c r="EA50" i="141" s="1" a="1"/>
  <c r="EA50" i="141" s="1"/>
  <c r="AY50" i="141"/>
  <c r="DZ50" i="141" s="1" a="1"/>
  <c r="DZ50" i="141" s="1"/>
  <c r="AS50" i="141"/>
  <c r="DY50" i="141" s="1" a="1"/>
  <c r="DY50" i="141" s="1"/>
  <c r="AN50" i="141"/>
  <c r="DX50" i="141" s="1" a="1"/>
  <c r="DX50" i="141" s="1"/>
  <c r="AH50" i="141"/>
  <c r="DW50" i="141" s="1" a="1"/>
  <c r="DW50" i="141" s="1"/>
  <c r="AC50" i="141"/>
  <c r="DV50" i="141" s="1" a="1"/>
  <c r="DV50" i="141" s="1"/>
  <c r="W50" i="141"/>
  <c r="R50" i="141"/>
  <c r="DT50" i="141" s="1" a="1"/>
  <c r="DT50" i="141" s="1"/>
  <c r="L50" i="141"/>
  <c r="DS50" i="141" s="1" a="1"/>
  <c r="DS50" i="141" s="1"/>
  <c r="G50" i="141"/>
  <c r="B50" i="141"/>
  <c r="EK49" i="141" a="1"/>
  <c r="EK49" i="141" s="1"/>
  <c r="EJ49" i="141" a="1"/>
  <c r="EJ49" i="141" s="1"/>
  <c r="EI49" i="141" a="1"/>
  <c r="EI49" i="141" s="1"/>
  <c r="EH49" i="141" a="1"/>
  <c r="EH49" i="141" s="1"/>
  <c r="EG49" i="141" a="1"/>
  <c r="EG49" i="141" s="1"/>
  <c r="EF49" i="141" a="1"/>
  <c r="EF49" i="141" s="1"/>
  <c r="EE49" i="141" a="1"/>
  <c r="EE49" i="141" s="1"/>
  <c r="ED49" i="141" a="1"/>
  <c r="ED49" i="141" s="1"/>
  <c r="EC49" i="141" a="1"/>
  <c r="EC49" i="141" s="1"/>
  <c r="EB49" i="141" a="1"/>
  <c r="EB49" i="141" s="1"/>
  <c r="EA49" i="141" a="1"/>
  <c r="EA49" i="141" s="1"/>
  <c r="DZ49" i="141" a="1"/>
  <c r="DZ49" i="141" s="1"/>
  <c r="DY49" i="141" a="1"/>
  <c r="DY49" i="141" s="1"/>
  <c r="DX49" i="141" a="1"/>
  <c r="DX49" i="141" s="1"/>
  <c r="DW49" i="141" a="1"/>
  <c r="DW49" i="141" s="1"/>
  <c r="DV49" i="141" a="1"/>
  <c r="DV49" i="141" s="1"/>
  <c r="DU49" i="141" a="1"/>
  <c r="DU49" i="141" s="1"/>
  <c r="DT49" i="141" a="1"/>
  <c r="DT49" i="141" s="1"/>
  <c r="DS49" i="141" a="1"/>
  <c r="DS49" i="141" s="1"/>
  <c r="DN49" i="141"/>
  <c r="DG49" i="141"/>
  <c r="DB49" i="141"/>
  <c r="CV49" i="141"/>
  <c r="CQ49" i="141"/>
  <c r="CK49" i="141"/>
  <c r="CF49" i="141"/>
  <c r="BZ49" i="141"/>
  <c r="BU49" i="141"/>
  <c r="BO49" i="141"/>
  <c r="BJ49" i="141"/>
  <c r="BD49" i="141"/>
  <c r="AY49" i="141"/>
  <c r="AS49" i="141"/>
  <c r="AN49" i="141"/>
  <c r="AH49" i="141"/>
  <c r="AC49" i="141"/>
  <c r="W49" i="141"/>
  <c r="R49" i="141"/>
  <c r="L49" i="141"/>
  <c r="G49" i="141"/>
  <c r="DR49" i="141" s="1" a="1"/>
  <c r="DR49" i="141" s="1"/>
  <c r="EK48" i="141"/>
  <c r="EI48" i="141"/>
  <c r="EH48" i="141"/>
  <c r="EH48" i="141" a="1"/>
  <c r="ED48" i="141"/>
  <c r="ED48" i="141" a="1"/>
  <c r="EA48" i="141"/>
  <c r="DZ48" i="141"/>
  <c r="DZ48" i="141" a="1"/>
  <c r="DX48" i="141"/>
  <c r="DV48" i="141"/>
  <c r="DV48" i="141" a="1"/>
  <c r="DU48" i="141"/>
  <c r="DS48" i="141"/>
  <c r="DR48" i="141" a="1"/>
  <c r="DR48" i="141" s="1"/>
  <c r="DN48" i="141"/>
  <c r="DG48" i="141"/>
  <c r="EK48" i="141" s="1" a="1"/>
  <c r="DB48" i="141"/>
  <c r="EJ48" i="141" s="1" a="1"/>
  <c r="EJ48" i="141" s="1"/>
  <c r="CV48" i="141"/>
  <c r="EI48" i="141" s="1" a="1"/>
  <c r="CQ48" i="141"/>
  <c r="CK48" i="141"/>
  <c r="EG48" i="141" s="1" a="1"/>
  <c r="EG48" i="141" s="1"/>
  <c r="CF48" i="141"/>
  <c r="EF48" i="141" s="1" a="1"/>
  <c r="EF48" i="141" s="1"/>
  <c r="BZ48" i="141"/>
  <c r="EE48" i="141" s="1" a="1"/>
  <c r="EE48" i="141" s="1"/>
  <c r="BU48" i="141"/>
  <c r="BO48" i="141"/>
  <c r="EC48" i="141" s="1" a="1"/>
  <c r="EC48" i="141" s="1"/>
  <c r="BJ48" i="141"/>
  <c r="EB48" i="141" s="1" a="1"/>
  <c r="EB48" i="141" s="1"/>
  <c r="BD48" i="141"/>
  <c r="EA48" i="141" s="1" a="1"/>
  <c r="AY48" i="141"/>
  <c r="AS48" i="141"/>
  <c r="DY48" i="141" s="1" a="1"/>
  <c r="DY48" i="141" s="1"/>
  <c r="AN48" i="141"/>
  <c r="DX48" i="141" s="1" a="1"/>
  <c r="AH48" i="141"/>
  <c r="DW48" i="141" s="1" a="1"/>
  <c r="DW48" i="141" s="1"/>
  <c r="AC48" i="141"/>
  <c r="W48" i="141"/>
  <c r="DU48" i="141" s="1" a="1"/>
  <c r="R48" i="141"/>
  <c r="DT48" i="141" s="1" a="1"/>
  <c r="DT48" i="141" s="1"/>
  <c r="L48" i="141"/>
  <c r="DS48" i="141" s="1" a="1"/>
  <c r="G48" i="141"/>
  <c r="DL48" i="141" s="1"/>
  <c r="B48" i="141"/>
  <c r="EK47" i="141" a="1"/>
  <c r="EK47" i="141" s="1"/>
  <c r="EI47" i="141" a="1"/>
  <c r="EI47" i="141" s="1"/>
  <c r="EG47" i="141" a="1"/>
  <c r="EG47" i="141" s="1"/>
  <c r="EE47" i="141" a="1"/>
  <c r="EE47" i="141" s="1"/>
  <c r="EC47" i="141" a="1"/>
  <c r="EC47" i="141" s="1"/>
  <c r="EA47" i="141" a="1"/>
  <c r="EA47" i="141" s="1"/>
  <c r="DY47" i="141" a="1"/>
  <c r="DY47" i="141" s="1"/>
  <c r="DW47" i="141" a="1"/>
  <c r="DW47" i="141" s="1"/>
  <c r="DU47" i="141" a="1"/>
  <c r="DU47" i="141" s="1"/>
  <c r="DS47" i="141" a="1"/>
  <c r="DS47" i="141" s="1"/>
  <c r="DN47" i="141"/>
  <c r="DG47" i="141"/>
  <c r="DB47" i="141"/>
  <c r="EJ47" i="141" s="1" a="1"/>
  <c r="EJ47" i="141" s="1"/>
  <c r="CV47" i="141"/>
  <c r="CQ47" i="141"/>
  <c r="EH47" i="141" s="1" a="1"/>
  <c r="EH47" i="141" s="1"/>
  <c r="CK47" i="141"/>
  <c r="CF47" i="141"/>
  <c r="EF47" i="141" s="1" a="1"/>
  <c r="EF47" i="141" s="1"/>
  <c r="BZ47" i="141"/>
  <c r="BU47" i="141"/>
  <c r="ED47" i="141" s="1" a="1"/>
  <c r="ED47" i="141" s="1"/>
  <c r="BO47" i="141"/>
  <c r="BJ47" i="141"/>
  <c r="EB47" i="141" s="1" a="1"/>
  <c r="EB47" i="141" s="1"/>
  <c r="BD47" i="141"/>
  <c r="AY47" i="141"/>
  <c r="DZ47" i="141" s="1" a="1"/>
  <c r="DZ47" i="141" s="1"/>
  <c r="AS47" i="141"/>
  <c r="AN47" i="141"/>
  <c r="DX47" i="141" s="1" a="1"/>
  <c r="DX47" i="141" s="1"/>
  <c r="AH47" i="141"/>
  <c r="AC47" i="141"/>
  <c r="DV47" i="141" s="1" a="1"/>
  <c r="DV47" i="141" s="1"/>
  <c r="W47" i="141"/>
  <c r="R47" i="141"/>
  <c r="DT47" i="141" s="1" a="1"/>
  <c r="DT47" i="141" s="1"/>
  <c r="L47" i="141"/>
  <c r="G47" i="141"/>
  <c r="EH46" i="141"/>
  <c r="DV46" i="141"/>
  <c r="DN46" i="141"/>
  <c r="DG46" i="141"/>
  <c r="EK46" i="141" s="1" a="1"/>
  <c r="EK46" i="141" s="1"/>
  <c r="DB46" i="141"/>
  <c r="EJ46" i="141" s="1" a="1"/>
  <c r="EJ46" i="141" s="1"/>
  <c r="CV46" i="141"/>
  <c r="EI46" i="141" s="1" a="1"/>
  <c r="EI46" i="141" s="1"/>
  <c r="CQ46" i="141"/>
  <c r="EH46" i="141" s="1" a="1"/>
  <c r="CK46" i="141"/>
  <c r="EG46" i="141" s="1" a="1"/>
  <c r="EG46" i="141" s="1"/>
  <c r="CF46" i="141"/>
  <c r="EF46" i="141" s="1" a="1"/>
  <c r="EF46" i="141" s="1"/>
  <c r="BZ46" i="141"/>
  <c r="EE46" i="141" s="1" a="1"/>
  <c r="EE46" i="141" s="1"/>
  <c r="BU46" i="141"/>
  <c r="ED46" i="141" s="1" a="1"/>
  <c r="ED46" i="141" s="1"/>
  <c r="BO46" i="141"/>
  <c r="EC46" i="141" s="1" a="1"/>
  <c r="EC46" i="141" s="1"/>
  <c r="BJ46" i="141"/>
  <c r="EB46" i="141" s="1" a="1"/>
  <c r="EB46" i="141" s="1"/>
  <c r="BD46" i="141"/>
  <c r="EA46" i="141" s="1" a="1"/>
  <c r="EA46" i="141" s="1"/>
  <c r="AY46" i="141"/>
  <c r="DZ46" i="141" s="1" a="1"/>
  <c r="DZ46" i="141" s="1"/>
  <c r="AS46" i="141"/>
  <c r="DY46" i="141" s="1" a="1"/>
  <c r="DY46" i="141" s="1"/>
  <c r="AN46" i="141"/>
  <c r="DX46" i="141" s="1" a="1"/>
  <c r="DX46" i="141" s="1"/>
  <c r="AH46" i="141"/>
  <c r="DW46" i="141" s="1" a="1"/>
  <c r="DW46" i="141" s="1"/>
  <c r="AC46" i="141"/>
  <c r="DV46" i="141" s="1" a="1"/>
  <c r="W46" i="141"/>
  <c r="DU46" i="141" s="1" a="1"/>
  <c r="DU46" i="141" s="1"/>
  <c r="R46" i="141"/>
  <c r="DT46" i="141" s="1" a="1"/>
  <c r="DT46" i="141" s="1"/>
  <c r="L46" i="141"/>
  <c r="DS46" i="141" s="1" a="1"/>
  <c r="DS46" i="141" s="1"/>
  <c r="G46" i="141"/>
  <c r="DL46" i="141" s="1"/>
  <c r="B46" i="141"/>
  <c r="EK45" i="141" a="1"/>
  <c r="EK45" i="141" s="1"/>
  <c r="EI45" i="141" a="1"/>
  <c r="EI45" i="141" s="1"/>
  <c r="EG45" i="141" a="1"/>
  <c r="EG45" i="141" s="1"/>
  <c r="EE45" i="141" a="1"/>
  <c r="EE45" i="141" s="1"/>
  <c r="EC45" i="141" a="1"/>
  <c r="EC45" i="141" s="1"/>
  <c r="EA45" i="141" a="1"/>
  <c r="EA45" i="141" s="1"/>
  <c r="DY45" i="141" a="1"/>
  <c r="DY45" i="141" s="1"/>
  <c r="DW45" i="141" a="1"/>
  <c r="DW45" i="141" s="1"/>
  <c r="DU45" i="141" a="1"/>
  <c r="DU45" i="141" s="1"/>
  <c r="DS45" i="141" a="1"/>
  <c r="DS45" i="141" s="1"/>
  <c r="DN45" i="141"/>
  <c r="DG45" i="141"/>
  <c r="DB45" i="141"/>
  <c r="EJ45" i="141" s="1" a="1"/>
  <c r="EJ45" i="141" s="1"/>
  <c r="CV45" i="141"/>
  <c r="CQ45" i="141"/>
  <c r="EH45" i="141" s="1" a="1"/>
  <c r="EH45" i="141" s="1"/>
  <c r="CK45" i="141"/>
  <c r="CF45" i="141"/>
  <c r="EF45" i="141" s="1" a="1"/>
  <c r="EF45" i="141" s="1"/>
  <c r="BZ45" i="141"/>
  <c r="BU45" i="141"/>
  <c r="ED45" i="141" s="1" a="1"/>
  <c r="ED45" i="141" s="1"/>
  <c r="BO45" i="141"/>
  <c r="BJ45" i="141"/>
  <c r="EB45" i="141" s="1" a="1"/>
  <c r="EB45" i="141" s="1"/>
  <c r="BD45" i="141"/>
  <c r="AY45" i="141"/>
  <c r="DZ45" i="141" s="1" a="1"/>
  <c r="DZ45" i="141" s="1"/>
  <c r="AS45" i="141"/>
  <c r="AN45" i="141"/>
  <c r="DX45" i="141" s="1" a="1"/>
  <c r="DX45" i="141" s="1"/>
  <c r="AH45" i="141"/>
  <c r="AC45" i="141"/>
  <c r="DV45" i="141" s="1" a="1"/>
  <c r="DV45" i="141" s="1"/>
  <c r="W45" i="141"/>
  <c r="R45" i="141"/>
  <c r="DT45" i="141" s="1" a="1"/>
  <c r="DT45" i="141" s="1"/>
  <c r="L45" i="141"/>
  <c r="G45" i="141"/>
  <c r="EK44" i="141"/>
  <c r="EJ44" i="141"/>
  <c r="EH44" i="141"/>
  <c r="EH44" i="141" a="1"/>
  <c r="EE44" i="141"/>
  <c r="ED44" i="141"/>
  <c r="ED44" i="141" a="1"/>
  <c r="EB44" i="141"/>
  <c r="DZ44" i="141"/>
  <c r="DZ44" i="141" a="1"/>
  <c r="DY44" i="141"/>
  <c r="DX44" i="141"/>
  <c r="DV44" i="141"/>
  <c r="DV44" i="141" a="1"/>
  <c r="DU44" i="141"/>
  <c r="DT44" i="141"/>
  <c r="DR44" i="141" a="1"/>
  <c r="DR44" i="141" s="1"/>
  <c r="DN44" i="141"/>
  <c r="DG44" i="141"/>
  <c r="EK44" i="141" s="1" a="1"/>
  <c r="DB44" i="141"/>
  <c r="EJ44" i="141" s="1" a="1"/>
  <c r="CV44" i="141"/>
  <c r="EI44" i="141" s="1" a="1"/>
  <c r="EI44" i="141" s="1"/>
  <c r="CQ44" i="141"/>
  <c r="CK44" i="141"/>
  <c r="EG44" i="141" s="1" a="1"/>
  <c r="EG44" i="141" s="1"/>
  <c r="CF44" i="141"/>
  <c r="EF44" i="141" s="1" a="1"/>
  <c r="EF44" i="141" s="1"/>
  <c r="BZ44" i="141"/>
  <c r="EE44" i="141" s="1" a="1"/>
  <c r="BU44" i="141"/>
  <c r="BO44" i="141"/>
  <c r="EC44" i="141" s="1" a="1"/>
  <c r="EC44" i="141" s="1"/>
  <c r="BJ44" i="141"/>
  <c r="EB44" i="141" s="1" a="1"/>
  <c r="BD44" i="141"/>
  <c r="EA44" i="141" s="1" a="1"/>
  <c r="EA44" i="141" s="1"/>
  <c r="AY44" i="141"/>
  <c r="AS44" i="141"/>
  <c r="DY44" i="141" s="1" a="1"/>
  <c r="AN44" i="141"/>
  <c r="DX44" i="141" s="1" a="1"/>
  <c r="AH44" i="141"/>
  <c r="DW44" i="141" s="1" a="1"/>
  <c r="DW44" i="141" s="1"/>
  <c r="AC44" i="141"/>
  <c r="W44" i="141"/>
  <c r="DU44" i="141" s="1" a="1"/>
  <c r="R44" i="141"/>
  <c r="DT44" i="141" s="1" a="1"/>
  <c r="L44" i="141"/>
  <c r="G44" i="141"/>
  <c r="EK43" i="141" a="1"/>
  <c r="EK43" i="141" s="1"/>
  <c r="EG43" i="141" a="1"/>
  <c r="EG43" i="141" s="1"/>
  <c r="EC43" i="141" a="1"/>
  <c r="EC43" i="141" s="1"/>
  <c r="EB43" i="141" a="1"/>
  <c r="EB43" i="141" s="1"/>
  <c r="DY43" i="141" a="1"/>
  <c r="DY43" i="141" s="1"/>
  <c r="DU43" i="141" a="1"/>
  <c r="DU43" i="141" s="1"/>
  <c r="DN43" i="141"/>
  <c r="DG43" i="141"/>
  <c r="DB43" i="141"/>
  <c r="EJ43" i="141" s="1" a="1"/>
  <c r="EJ43" i="141" s="1"/>
  <c r="CV43" i="141"/>
  <c r="EI43" i="141" s="1" a="1"/>
  <c r="EI43" i="141" s="1"/>
  <c r="CQ43" i="141"/>
  <c r="EH43" i="141" s="1" a="1"/>
  <c r="EH43" i="141" s="1"/>
  <c r="CK43" i="141"/>
  <c r="CF43" i="141"/>
  <c r="EF43" i="141" s="1" a="1"/>
  <c r="EF43" i="141" s="1"/>
  <c r="BZ43" i="141"/>
  <c r="EE43" i="141" s="1" a="1"/>
  <c r="EE43" i="141" s="1"/>
  <c r="BU43" i="141"/>
  <c r="ED43" i="141" s="1" a="1"/>
  <c r="ED43" i="141" s="1"/>
  <c r="BO43" i="141"/>
  <c r="BJ43" i="141"/>
  <c r="BD43" i="141"/>
  <c r="EA43" i="141" s="1" a="1"/>
  <c r="EA43" i="141" s="1"/>
  <c r="AY43" i="141"/>
  <c r="DZ43" i="141" s="1" a="1"/>
  <c r="DZ43" i="141" s="1"/>
  <c r="AS43" i="141"/>
  <c r="AN43" i="141"/>
  <c r="DX43" i="141" s="1" a="1"/>
  <c r="DX43" i="141" s="1"/>
  <c r="AH43" i="141"/>
  <c r="DW43" i="141" s="1" a="1"/>
  <c r="DW43" i="141" s="1"/>
  <c r="AC43" i="141"/>
  <c r="DV43" i="141" s="1" a="1"/>
  <c r="DV43" i="141" s="1"/>
  <c r="W43" i="141"/>
  <c r="R43" i="141"/>
  <c r="DT43" i="141" s="1" a="1"/>
  <c r="DT43" i="141" s="1"/>
  <c r="L43" i="141"/>
  <c r="DS43" i="141" s="1" a="1"/>
  <c r="DS43" i="141" s="1"/>
  <c r="G43" i="141"/>
  <c r="EK42" i="141" a="1"/>
  <c r="EK42" i="141" s="1"/>
  <c r="EH42" i="141"/>
  <c r="EG42" i="141"/>
  <c r="EG42" i="141" a="1"/>
  <c r="EC42" i="141" a="1"/>
  <c r="EC42" i="141" s="1"/>
  <c r="DZ42" i="141"/>
  <c r="DY42" i="141"/>
  <c r="DY42" i="141" a="1"/>
  <c r="DW42" i="141"/>
  <c r="DU42" i="141" a="1"/>
  <c r="DU42" i="141" s="1"/>
  <c r="DN42" i="141"/>
  <c r="DG42" i="141"/>
  <c r="DB42" i="141"/>
  <c r="EJ42" i="141" s="1" a="1"/>
  <c r="EJ42" i="141" s="1"/>
  <c r="CV42" i="141"/>
  <c r="EI42" i="141" s="1" a="1"/>
  <c r="EI42" i="141" s="1"/>
  <c r="CQ42" i="141"/>
  <c r="EH42" i="141" s="1" a="1"/>
  <c r="CK42" i="141"/>
  <c r="CF42" i="141"/>
  <c r="EF42" i="141" s="1" a="1"/>
  <c r="EF42" i="141" s="1"/>
  <c r="BZ42" i="141"/>
  <c r="EE42" i="141" s="1" a="1"/>
  <c r="EE42" i="141" s="1"/>
  <c r="BU42" i="141"/>
  <c r="ED42" i="141" s="1" a="1"/>
  <c r="ED42" i="141" s="1"/>
  <c r="BO42" i="141"/>
  <c r="BJ42" i="141"/>
  <c r="EB42" i="141" s="1" a="1"/>
  <c r="EB42" i="141" s="1"/>
  <c r="BD42" i="141"/>
  <c r="EA42" i="141" s="1" a="1"/>
  <c r="EA42" i="141" s="1"/>
  <c r="AY42" i="141"/>
  <c r="DZ42" i="141" s="1" a="1"/>
  <c r="AS42" i="141"/>
  <c r="AN42" i="141"/>
  <c r="DX42" i="141" s="1" a="1"/>
  <c r="DX42" i="141" s="1"/>
  <c r="AH42" i="141"/>
  <c r="DW42" i="141" s="1" a="1"/>
  <c r="AC42" i="141"/>
  <c r="DV42" i="141" s="1" a="1"/>
  <c r="DV42" i="141" s="1"/>
  <c r="W42" i="141"/>
  <c r="R42" i="141"/>
  <c r="DT42" i="141" s="1" a="1"/>
  <c r="DT42" i="141" s="1"/>
  <c r="L42" i="141"/>
  <c r="G42" i="141"/>
  <c r="DR42" i="141" s="1" a="1"/>
  <c r="DR42" i="141" s="1"/>
  <c r="EK41" i="141" a="1"/>
  <c r="EK41" i="141" s="1"/>
  <c r="EJ41" i="141"/>
  <c r="EJ41" i="141" a="1"/>
  <c r="EI41" i="141" a="1"/>
  <c r="EI41" i="141" s="1"/>
  <c r="EH41" i="141"/>
  <c r="EF41" i="141" a="1"/>
  <c r="EF41" i="141" s="1"/>
  <c r="EE41" i="141" a="1"/>
  <c r="EE41" i="141" s="1"/>
  <c r="EC41" i="141" a="1"/>
  <c r="EC41" i="141" s="1"/>
  <c r="EB41" i="141"/>
  <c r="EB41" i="141" a="1"/>
  <c r="EA41" i="141" a="1"/>
  <c r="EA41" i="141" s="1"/>
  <c r="DX41" i="141" a="1"/>
  <c r="DX41" i="141" s="1"/>
  <c r="DW41" i="141" a="1"/>
  <c r="DW41" i="141" s="1"/>
  <c r="DU41" i="141" a="1"/>
  <c r="DU41" i="141" s="1"/>
  <c r="DT41" i="141"/>
  <c r="DT41" i="141" a="1"/>
  <c r="DS41" i="141" a="1"/>
  <c r="DS41" i="141" s="1"/>
  <c r="DN41" i="141"/>
  <c r="DG41" i="141"/>
  <c r="DB41" i="141"/>
  <c r="CV41" i="141"/>
  <c r="CQ41" i="141"/>
  <c r="EH41" i="141" s="1" a="1"/>
  <c r="CK41" i="141"/>
  <c r="EG41" i="141" s="1" a="1"/>
  <c r="EG41" i="141" s="1"/>
  <c r="CF41" i="141"/>
  <c r="BZ41" i="141"/>
  <c r="BU41" i="141"/>
  <c r="ED41" i="141" s="1" a="1"/>
  <c r="ED41" i="141" s="1"/>
  <c r="BO41" i="141"/>
  <c r="BJ41" i="141"/>
  <c r="BD41" i="141"/>
  <c r="AY41" i="141"/>
  <c r="DZ41" i="141" s="1" a="1"/>
  <c r="DZ41" i="141" s="1"/>
  <c r="AS41" i="141"/>
  <c r="DY41" i="141" s="1" a="1"/>
  <c r="DY41" i="141" s="1"/>
  <c r="AN41" i="141"/>
  <c r="AH41" i="141"/>
  <c r="AC41" i="141"/>
  <c r="DV41" i="141" s="1" a="1"/>
  <c r="DV41" i="141" s="1"/>
  <c r="W41" i="141"/>
  <c r="R41" i="141"/>
  <c r="L41" i="141"/>
  <c r="G41" i="141"/>
  <c r="B41" i="141" s="1"/>
  <c r="EJ40" i="141"/>
  <c r="EJ40" i="141" a="1"/>
  <c r="EH40" i="141" a="1"/>
  <c r="EH40" i="141" s="1"/>
  <c r="EG40" i="141"/>
  <c r="EE40" i="141"/>
  <c r="EB40" i="141"/>
  <c r="EB40" i="141" a="1"/>
  <c r="DZ40" i="141" a="1"/>
  <c r="DZ40" i="141" s="1"/>
  <c r="DY40" i="141"/>
  <c r="DW40" i="141"/>
  <c r="DU40" i="141"/>
  <c r="DU40" i="141" a="1"/>
  <c r="DS40" i="141"/>
  <c r="DP40" i="141"/>
  <c r="DN40" i="141"/>
  <c r="DG40" i="141"/>
  <c r="EK40" i="141" s="1" a="1"/>
  <c r="EK40" i="141" s="1"/>
  <c r="DB40" i="141"/>
  <c r="CV40" i="141"/>
  <c r="EI40" i="141" s="1" a="1"/>
  <c r="EI40" i="141" s="1"/>
  <c r="CQ40" i="141"/>
  <c r="CK40" i="141"/>
  <c r="EG40" i="141" s="1" a="1"/>
  <c r="CF40" i="141"/>
  <c r="EF40" i="141" s="1" a="1"/>
  <c r="EF40" i="141" s="1"/>
  <c r="BZ40" i="141"/>
  <c r="EE40" i="141" s="1" a="1"/>
  <c r="BU40" i="141"/>
  <c r="ED40" i="141" s="1" a="1"/>
  <c r="ED40" i="141" s="1"/>
  <c r="BO40" i="141"/>
  <c r="EC40" i="141" s="1" a="1"/>
  <c r="EC40" i="141" s="1"/>
  <c r="BJ40" i="141"/>
  <c r="BD40" i="141"/>
  <c r="EA40" i="141" s="1" a="1"/>
  <c r="EA40" i="141" s="1"/>
  <c r="AY40" i="141"/>
  <c r="AS40" i="141"/>
  <c r="DY40" i="141" s="1" a="1"/>
  <c r="AN40" i="141"/>
  <c r="DX40" i="141" s="1" a="1"/>
  <c r="DX40" i="141" s="1"/>
  <c r="AH40" i="141"/>
  <c r="DW40" i="141" s="1" a="1"/>
  <c r="AC40" i="141"/>
  <c r="DV40" i="141" s="1" a="1"/>
  <c r="DV40" i="141" s="1"/>
  <c r="W40" i="141"/>
  <c r="R40" i="141"/>
  <c r="DT40" i="141" s="1" a="1"/>
  <c r="DT40" i="141" s="1"/>
  <c r="L40" i="141"/>
  <c r="DS40" i="141" s="1" a="1"/>
  <c r="G40" i="141"/>
  <c r="EK39" i="141" a="1"/>
  <c r="EK39" i="141" s="1"/>
  <c r="EI39" i="141" a="1"/>
  <c r="EI39" i="141" s="1"/>
  <c r="EG39" i="141" a="1"/>
  <c r="EG39" i="141" s="1"/>
  <c r="EE39" i="141" a="1"/>
  <c r="EE39" i="141" s="1"/>
  <c r="EC39" i="141" a="1"/>
  <c r="EC39" i="141" s="1"/>
  <c r="EA39" i="141" a="1"/>
  <c r="EA39" i="141" s="1"/>
  <c r="DY39" i="141" a="1"/>
  <c r="DY39" i="141" s="1"/>
  <c r="DW39" i="141" a="1"/>
  <c r="DW39" i="141" s="1"/>
  <c r="DU39" i="141" a="1"/>
  <c r="DU39" i="141" s="1"/>
  <c r="DS39" i="141" a="1"/>
  <c r="DS39" i="141" s="1"/>
  <c r="DN39" i="141"/>
  <c r="DG39" i="141"/>
  <c r="DB39" i="141"/>
  <c r="EJ39" i="141" s="1" a="1"/>
  <c r="EJ39" i="141" s="1"/>
  <c r="CV39" i="141"/>
  <c r="CQ39" i="141"/>
  <c r="EH39" i="141" s="1" a="1"/>
  <c r="EH39" i="141" s="1"/>
  <c r="CK39" i="141"/>
  <c r="CF39" i="141"/>
  <c r="EF39" i="141" s="1" a="1"/>
  <c r="EF39" i="141" s="1"/>
  <c r="BZ39" i="141"/>
  <c r="BU39" i="141"/>
  <c r="ED39" i="141" s="1" a="1"/>
  <c r="ED39" i="141" s="1"/>
  <c r="BO39" i="141"/>
  <c r="BJ39" i="141"/>
  <c r="EB39" i="141" s="1" a="1"/>
  <c r="EB39" i="141" s="1"/>
  <c r="BD39" i="141"/>
  <c r="AY39" i="141"/>
  <c r="DZ39" i="141" s="1" a="1"/>
  <c r="DZ39" i="141" s="1"/>
  <c r="AS39" i="141"/>
  <c r="AN39" i="141"/>
  <c r="DX39" i="141" s="1" a="1"/>
  <c r="DX39" i="141" s="1"/>
  <c r="AH39" i="141"/>
  <c r="AC39" i="141"/>
  <c r="DV39" i="141" s="1" a="1"/>
  <c r="DV39" i="141" s="1"/>
  <c r="W39" i="141"/>
  <c r="R39" i="141"/>
  <c r="DT39" i="141" s="1" a="1"/>
  <c r="DT39" i="141" s="1"/>
  <c r="L39" i="141"/>
  <c r="G39" i="141"/>
  <c r="EJ38" i="141"/>
  <c r="EH38" i="141"/>
  <c r="EH38" i="141" a="1"/>
  <c r="EF38" i="141"/>
  <c r="ED38" i="141"/>
  <c r="ED38" i="141" a="1"/>
  <c r="DZ38" i="141"/>
  <c r="DZ38" i="141" a="1"/>
  <c r="DX38" i="141"/>
  <c r="DV38" i="141"/>
  <c r="DV38" i="141" a="1"/>
  <c r="DT38" i="141"/>
  <c r="DN38" i="141"/>
  <c r="DG38" i="141"/>
  <c r="EK38" i="141" s="1" a="1"/>
  <c r="EK38" i="141" s="1"/>
  <c r="DB38" i="141"/>
  <c r="EJ38" i="141" s="1" a="1"/>
  <c r="CV38" i="141"/>
  <c r="EI38" i="141" s="1" a="1"/>
  <c r="EI38" i="141" s="1"/>
  <c r="CQ38" i="141"/>
  <c r="CK38" i="141"/>
  <c r="EG38" i="141" s="1" a="1"/>
  <c r="EG38" i="141" s="1"/>
  <c r="CF38" i="141"/>
  <c r="EF38" i="141" s="1" a="1"/>
  <c r="BZ38" i="141"/>
  <c r="EE38" i="141" s="1" a="1"/>
  <c r="EE38" i="141" s="1"/>
  <c r="BU38" i="141"/>
  <c r="BO38" i="141"/>
  <c r="EC38" i="141" s="1" a="1"/>
  <c r="EC38" i="141" s="1"/>
  <c r="BJ38" i="141"/>
  <c r="EB38" i="141" s="1" a="1"/>
  <c r="EB38" i="141" s="1"/>
  <c r="BD38" i="141"/>
  <c r="EA38" i="141" s="1" a="1"/>
  <c r="EA38" i="141" s="1"/>
  <c r="AY38" i="141"/>
  <c r="AS38" i="141"/>
  <c r="DY38" i="141" s="1" a="1"/>
  <c r="DY38" i="141" s="1"/>
  <c r="AN38" i="141"/>
  <c r="DX38" i="141" s="1" a="1"/>
  <c r="AH38" i="141"/>
  <c r="DW38" i="141" s="1" a="1"/>
  <c r="DW38" i="141" s="1"/>
  <c r="AC38" i="141"/>
  <c r="W38" i="141"/>
  <c r="DU38" i="141" s="1" a="1"/>
  <c r="DU38" i="141" s="1"/>
  <c r="R38" i="141"/>
  <c r="DT38" i="141" s="1" a="1"/>
  <c r="L38" i="141"/>
  <c r="G38" i="141"/>
  <c r="DL38" i="141" s="1"/>
  <c r="B38" i="141"/>
  <c r="EK37" i="141"/>
  <c r="EK37" i="141" a="1"/>
  <c r="EH37" i="141" a="1"/>
  <c r="EH37" i="141" s="1"/>
  <c r="EG37" i="141"/>
  <c r="EG37" i="141" a="1"/>
  <c r="ED37" i="141" a="1"/>
  <c r="ED37" i="141" s="1"/>
  <c r="EC37" i="141"/>
  <c r="EC37" i="141" a="1"/>
  <c r="DZ37" i="141" a="1"/>
  <c r="DZ37" i="141" s="1"/>
  <c r="DY37" i="141"/>
  <c r="DY37" i="141" a="1"/>
  <c r="DV37" i="141" a="1"/>
  <c r="DV37" i="141" s="1"/>
  <c r="DU37" i="141"/>
  <c r="DU37" i="141" a="1"/>
  <c r="DN37" i="141"/>
  <c r="DG37" i="141"/>
  <c r="DB37" i="141"/>
  <c r="EJ37" i="141" s="1" a="1"/>
  <c r="EJ37" i="141" s="1"/>
  <c r="CV37" i="141"/>
  <c r="EI37" i="141" s="1" a="1"/>
  <c r="EI37" i="141" s="1"/>
  <c r="CQ37" i="141"/>
  <c r="CK37" i="141"/>
  <c r="CF37" i="141"/>
  <c r="EF37" i="141" s="1" a="1"/>
  <c r="EF37" i="141" s="1"/>
  <c r="BZ37" i="141"/>
  <c r="EE37" i="141" s="1" a="1"/>
  <c r="EE37" i="141" s="1"/>
  <c r="BU37" i="141"/>
  <c r="BO37" i="141"/>
  <c r="BJ37" i="141"/>
  <c r="EB37" i="141" s="1" a="1"/>
  <c r="EB37" i="141" s="1"/>
  <c r="BD37" i="141"/>
  <c r="EA37" i="141" s="1" a="1"/>
  <c r="EA37" i="141" s="1"/>
  <c r="AY37" i="141"/>
  <c r="AS37" i="141"/>
  <c r="AN37" i="141"/>
  <c r="DX37" i="141" s="1" a="1"/>
  <c r="DX37" i="141" s="1"/>
  <c r="AH37" i="141"/>
  <c r="DW37" i="141" s="1" a="1"/>
  <c r="DW37" i="141" s="1"/>
  <c r="AC37" i="141"/>
  <c r="W37" i="141"/>
  <c r="R37" i="141"/>
  <c r="DT37" i="141" s="1" a="1"/>
  <c r="DT37" i="141" s="1"/>
  <c r="L37" i="141"/>
  <c r="G37" i="141"/>
  <c r="DR37" i="141" s="1" a="1"/>
  <c r="DR37" i="141" s="1"/>
  <c r="EK36" i="141"/>
  <c r="EK36" i="141" a="1"/>
  <c r="EG36" i="141"/>
  <c r="EG36" i="141" a="1"/>
  <c r="EC36" i="141"/>
  <c r="EC36" i="141" a="1"/>
  <c r="DY36" i="141"/>
  <c r="DY36" i="141" a="1"/>
  <c r="DU36" i="141"/>
  <c r="DU36" i="141" a="1"/>
  <c r="DN36" i="141"/>
  <c r="DG36" i="141"/>
  <c r="DB36" i="141"/>
  <c r="EJ36" i="141" s="1" a="1"/>
  <c r="EJ36" i="141" s="1"/>
  <c r="CV36" i="141"/>
  <c r="EI36" i="141" s="1" a="1"/>
  <c r="EI36" i="141" s="1"/>
  <c r="CQ36" i="141"/>
  <c r="EH36" i="141" s="1" a="1"/>
  <c r="EH36" i="141" s="1"/>
  <c r="CK36" i="141"/>
  <c r="CF36" i="141"/>
  <c r="EF36" i="141" s="1" a="1"/>
  <c r="EF36" i="141" s="1"/>
  <c r="BZ36" i="141"/>
  <c r="EE36" i="141" s="1" a="1"/>
  <c r="EE36" i="141" s="1"/>
  <c r="BU36" i="141"/>
  <c r="ED36" i="141" s="1" a="1"/>
  <c r="ED36" i="141" s="1"/>
  <c r="BO36" i="141"/>
  <c r="BJ36" i="141"/>
  <c r="EB36" i="141" s="1" a="1"/>
  <c r="EB36" i="141" s="1"/>
  <c r="BD36" i="141"/>
  <c r="EA36" i="141" s="1" a="1"/>
  <c r="EA36" i="141" s="1"/>
  <c r="AY36" i="141"/>
  <c r="DZ36" i="141" s="1" a="1"/>
  <c r="DZ36" i="141" s="1"/>
  <c r="AS36" i="141"/>
  <c r="AN36" i="141"/>
  <c r="DX36" i="141" s="1" a="1"/>
  <c r="DX36" i="141" s="1"/>
  <c r="AH36" i="141"/>
  <c r="DW36" i="141" s="1" a="1"/>
  <c r="DW36" i="141" s="1"/>
  <c r="AC36" i="141"/>
  <c r="DV36" i="141" s="1" a="1"/>
  <c r="DV36" i="141" s="1"/>
  <c r="W36" i="141"/>
  <c r="R36" i="141"/>
  <c r="DT36" i="141" s="1" a="1"/>
  <c r="DT36" i="141" s="1"/>
  <c r="L36" i="141"/>
  <c r="G36" i="141"/>
  <c r="EK35" i="141" a="1"/>
  <c r="EK35" i="141" s="1"/>
  <c r="EI35" i="141" a="1"/>
  <c r="EI35" i="141" s="1"/>
  <c r="EG35" i="141" a="1"/>
  <c r="EG35" i="141" s="1"/>
  <c r="EE35" i="141" a="1"/>
  <c r="EE35" i="141" s="1"/>
  <c r="EC35" i="141" a="1"/>
  <c r="EC35" i="141" s="1"/>
  <c r="EA35" i="141" a="1"/>
  <c r="EA35" i="141" s="1"/>
  <c r="DY35" i="141" a="1"/>
  <c r="DY35" i="141" s="1"/>
  <c r="DW35" i="141" a="1"/>
  <c r="DW35" i="141" s="1"/>
  <c r="DU35" i="141" a="1"/>
  <c r="DU35" i="141" s="1"/>
  <c r="DS35" i="141" a="1"/>
  <c r="DS35" i="141" s="1"/>
  <c r="DN35" i="141"/>
  <c r="DG35" i="141"/>
  <c r="DB35" i="141"/>
  <c r="EJ35" i="141" s="1" a="1"/>
  <c r="EJ35" i="141" s="1"/>
  <c r="CV35" i="141"/>
  <c r="CQ35" i="141"/>
  <c r="EH35" i="141" s="1" a="1"/>
  <c r="EH35" i="141" s="1"/>
  <c r="CK35" i="141"/>
  <c r="CF35" i="141"/>
  <c r="EF35" i="141" s="1" a="1"/>
  <c r="EF35" i="141" s="1"/>
  <c r="BZ35" i="141"/>
  <c r="BU35" i="141"/>
  <c r="ED35" i="141" s="1" a="1"/>
  <c r="ED35" i="141" s="1"/>
  <c r="BO35" i="141"/>
  <c r="BJ35" i="141"/>
  <c r="EB35" i="141" s="1" a="1"/>
  <c r="EB35" i="141" s="1"/>
  <c r="BD35" i="141"/>
  <c r="AY35" i="141"/>
  <c r="DZ35" i="141" s="1" a="1"/>
  <c r="DZ35" i="141" s="1"/>
  <c r="AS35" i="141"/>
  <c r="AN35" i="141"/>
  <c r="DX35" i="141" s="1" a="1"/>
  <c r="DX35" i="141" s="1"/>
  <c r="AH35" i="141"/>
  <c r="AC35" i="141"/>
  <c r="DV35" i="141" s="1" a="1"/>
  <c r="DV35" i="141" s="1"/>
  <c r="W35" i="141"/>
  <c r="R35" i="141"/>
  <c r="DT35" i="141" s="1" a="1"/>
  <c r="DT35" i="141" s="1"/>
  <c r="L35" i="141"/>
  <c r="G35" i="141"/>
  <c r="EH34" i="141"/>
  <c r="EH34" i="141" a="1"/>
  <c r="ED34" i="141"/>
  <c r="ED34" i="141" a="1"/>
  <c r="DZ34" i="141"/>
  <c r="DZ34" i="141" a="1"/>
  <c r="DV34" i="141"/>
  <c r="DV34" i="141" a="1"/>
  <c r="DR34" i="141" a="1"/>
  <c r="DR34" i="141" s="1"/>
  <c r="DN34" i="141"/>
  <c r="DG34" i="141"/>
  <c r="EK34" i="141" s="1" a="1"/>
  <c r="EK34" i="141" s="1"/>
  <c r="DB34" i="141"/>
  <c r="EJ34" i="141" s="1" a="1"/>
  <c r="EJ34" i="141" s="1"/>
  <c r="CV34" i="141"/>
  <c r="EI34" i="141" s="1" a="1"/>
  <c r="EI34" i="141" s="1"/>
  <c r="CQ34" i="141"/>
  <c r="CK34" i="141"/>
  <c r="EG34" i="141" s="1" a="1"/>
  <c r="EG34" i="141" s="1"/>
  <c r="CF34" i="141"/>
  <c r="EF34" i="141" s="1" a="1"/>
  <c r="EF34" i="141" s="1"/>
  <c r="BZ34" i="141"/>
  <c r="EE34" i="141" s="1" a="1"/>
  <c r="EE34" i="141" s="1"/>
  <c r="BU34" i="141"/>
  <c r="BO34" i="141"/>
  <c r="EC34" i="141" s="1" a="1"/>
  <c r="EC34" i="141" s="1"/>
  <c r="BJ34" i="141"/>
  <c r="EB34" i="141" s="1" a="1"/>
  <c r="EB34" i="141" s="1"/>
  <c r="BD34" i="141"/>
  <c r="EA34" i="141" s="1" a="1"/>
  <c r="EA34" i="141" s="1"/>
  <c r="AY34" i="141"/>
  <c r="AS34" i="141"/>
  <c r="DY34" i="141" s="1" a="1"/>
  <c r="DY34" i="141" s="1"/>
  <c r="AN34" i="141"/>
  <c r="DX34" i="141" s="1" a="1"/>
  <c r="DX34" i="141" s="1"/>
  <c r="AH34" i="141"/>
  <c r="DW34" i="141" s="1" a="1"/>
  <c r="DW34" i="141" s="1"/>
  <c r="AC34" i="141"/>
  <c r="W34" i="141"/>
  <c r="DU34" i="141" s="1" a="1"/>
  <c r="DU34" i="141" s="1"/>
  <c r="R34" i="141"/>
  <c r="DT34" i="141" s="1" a="1"/>
  <c r="DT34" i="141" s="1"/>
  <c r="L34" i="141"/>
  <c r="G34" i="141"/>
  <c r="B34" i="141"/>
  <c r="EK33" i="141"/>
  <c r="EK33" i="141" a="1"/>
  <c r="EH33" i="141" a="1"/>
  <c r="EH33" i="141" s="1"/>
  <c r="EG33" i="141"/>
  <c r="EG33" i="141" a="1"/>
  <c r="ED33" i="141" a="1"/>
  <c r="ED33" i="141" s="1"/>
  <c r="EC33" i="141"/>
  <c r="EC33" i="141" a="1"/>
  <c r="DZ33" i="141" a="1"/>
  <c r="DZ33" i="141" s="1"/>
  <c r="DY33" i="141"/>
  <c r="DY33" i="141" a="1"/>
  <c r="DV33" i="141" a="1"/>
  <c r="DV33" i="141" s="1"/>
  <c r="DU33" i="141"/>
  <c r="DU33" i="141" a="1"/>
  <c r="DN33" i="141"/>
  <c r="DG33" i="141"/>
  <c r="DB33" i="141"/>
  <c r="EJ33" i="141" s="1" a="1"/>
  <c r="EJ33" i="141" s="1"/>
  <c r="CV33" i="141"/>
  <c r="EI33" i="141" s="1" a="1"/>
  <c r="EI33" i="141" s="1"/>
  <c r="CQ33" i="141"/>
  <c r="CK33" i="141"/>
  <c r="CF33" i="141"/>
  <c r="EF33" i="141" s="1" a="1"/>
  <c r="EF33" i="141" s="1"/>
  <c r="BZ33" i="141"/>
  <c r="EE33" i="141" s="1" a="1"/>
  <c r="EE33" i="141" s="1"/>
  <c r="BU33" i="141"/>
  <c r="BO33" i="141"/>
  <c r="BJ33" i="141"/>
  <c r="EB33" i="141" s="1" a="1"/>
  <c r="EB33" i="141" s="1"/>
  <c r="BD33" i="141"/>
  <c r="EA33" i="141" s="1" a="1"/>
  <c r="EA33" i="141" s="1"/>
  <c r="AY33" i="141"/>
  <c r="AS33" i="141"/>
  <c r="AN33" i="141"/>
  <c r="DX33" i="141" s="1" a="1"/>
  <c r="DX33" i="141" s="1"/>
  <c r="AH33" i="141"/>
  <c r="DW33" i="141" s="1" a="1"/>
  <c r="DW33" i="141" s="1"/>
  <c r="AC33" i="141"/>
  <c r="W33" i="141"/>
  <c r="R33" i="141"/>
  <c r="DT33" i="141" s="1" a="1"/>
  <c r="DT33" i="141" s="1"/>
  <c r="L33" i="141"/>
  <c r="G33" i="141"/>
  <c r="DL33" i="141" s="1"/>
  <c r="EK32" i="141"/>
  <c r="EK32" i="141" a="1"/>
  <c r="EI32" i="141"/>
  <c r="EG32" i="141"/>
  <c r="EG32" i="141" a="1"/>
  <c r="EC32" i="141" a="1"/>
  <c r="EC32" i="141" s="1"/>
  <c r="DY32" i="141" a="1"/>
  <c r="DY32" i="141" s="1"/>
  <c r="DU32" i="141" a="1"/>
  <c r="DU32" i="141" s="1"/>
  <c r="DN32" i="141"/>
  <c r="DG32" i="141"/>
  <c r="DB32" i="141"/>
  <c r="EJ32" i="141" s="1" a="1"/>
  <c r="EJ32" i="141" s="1"/>
  <c r="CV32" i="141"/>
  <c r="EI32" i="141" s="1" a="1"/>
  <c r="CQ32" i="141"/>
  <c r="EH32" i="141" s="1" a="1"/>
  <c r="EH32" i="141" s="1"/>
  <c r="CK32" i="141"/>
  <c r="CF32" i="141"/>
  <c r="EF32" i="141" s="1" a="1"/>
  <c r="EF32" i="141" s="1"/>
  <c r="BZ32" i="141"/>
  <c r="EE32" i="141" s="1" a="1"/>
  <c r="EE32" i="141" s="1"/>
  <c r="BU32" i="141"/>
  <c r="ED32" i="141" s="1" a="1"/>
  <c r="ED32" i="141" s="1"/>
  <c r="BO32" i="141"/>
  <c r="BJ32" i="141"/>
  <c r="EB32" i="141" s="1" a="1"/>
  <c r="EB32" i="141" s="1"/>
  <c r="BD32" i="141"/>
  <c r="EA32" i="141" s="1" a="1"/>
  <c r="EA32" i="141" s="1"/>
  <c r="AY32" i="141"/>
  <c r="DZ32" i="141" s="1" a="1"/>
  <c r="DZ32" i="141" s="1"/>
  <c r="AS32" i="141"/>
  <c r="AN32" i="141"/>
  <c r="DX32" i="141" s="1" a="1"/>
  <c r="DX32" i="141" s="1"/>
  <c r="AH32" i="141"/>
  <c r="DW32" i="141" s="1" a="1"/>
  <c r="DW32" i="141" s="1"/>
  <c r="AC32" i="141"/>
  <c r="DV32" i="141" s="1" a="1"/>
  <c r="DV32" i="141" s="1"/>
  <c r="W32" i="141"/>
  <c r="R32" i="141"/>
  <c r="DT32" i="141" s="1" a="1"/>
  <c r="DT32" i="141" s="1"/>
  <c r="L32" i="141"/>
  <c r="DS32" i="141" s="1" a="1"/>
  <c r="DS32" i="141" s="1"/>
  <c r="G32" i="141"/>
  <c r="DP32" i="141" s="1"/>
  <c r="EK31" i="141" a="1"/>
  <c r="EK31" i="141" s="1"/>
  <c r="EI31" i="141" a="1"/>
  <c r="EI31" i="141" s="1"/>
  <c r="EG31" i="141" a="1"/>
  <c r="EG31" i="141" s="1"/>
  <c r="EE31" i="141" a="1"/>
  <c r="EE31" i="141" s="1"/>
  <c r="EA31" i="141" a="1"/>
  <c r="EA31" i="141" s="1"/>
  <c r="DY31" i="141" a="1"/>
  <c r="DY31" i="141" s="1"/>
  <c r="DW31" i="141" a="1"/>
  <c r="DW31" i="141" s="1"/>
  <c r="DU31" i="141" a="1"/>
  <c r="DU31" i="141" s="1"/>
  <c r="DN31" i="141"/>
  <c r="DG31" i="141"/>
  <c r="DB31" i="141"/>
  <c r="EJ31" i="141" s="1" a="1"/>
  <c r="EJ31" i="141" s="1"/>
  <c r="CV31" i="141"/>
  <c r="CQ31" i="141"/>
  <c r="EH31" i="141" s="1" a="1"/>
  <c r="EH31" i="141" s="1"/>
  <c r="CK31" i="141"/>
  <c r="CF31" i="141"/>
  <c r="EF31" i="141" s="1" a="1"/>
  <c r="EF31" i="141" s="1"/>
  <c r="BZ31" i="141"/>
  <c r="BU31" i="141"/>
  <c r="ED31" i="141" s="1" a="1"/>
  <c r="ED31" i="141" s="1"/>
  <c r="BO31" i="141"/>
  <c r="EC31" i="141" s="1" a="1"/>
  <c r="EC31" i="141" s="1"/>
  <c r="BJ31" i="141"/>
  <c r="EB31" i="141" s="1" a="1"/>
  <c r="EB31" i="141" s="1"/>
  <c r="BD31" i="141"/>
  <c r="AY31" i="141"/>
  <c r="DZ31" i="141" s="1" a="1"/>
  <c r="DZ31" i="141" s="1"/>
  <c r="AS31" i="141"/>
  <c r="AN31" i="141"/>
  <c r="DX31" i="141" s="1" a="1"/>
  <c r="DX31" i="141" s="1"/>
  <c r="AH31" i="141"/>
  <c r="AC31" i="141"/>
  <c r="DV31" i="141" s="1" a="1"/>
  <c r="DV31" i="141" s="1"/>
  <c r="W31" i="141"/>
  <c r="R31" i="141"/>
  <c r="DT31" i="141" s="1" a="1"/>
  <c r="DT31" i="141" s="1"/>
  <c r="L31" i="141"/>
  <c r="DS31" i="141" s="1" a="1"/>
  <c r="DS31" i="141" s="1"/>
  <c r="G31" i="141"/>
  <c r="EH30" i="141"/>
  <c r="EH30" i="141" a="1"/>
  <c r="ED30" i="141"/>
  <c r="ED30" i="141" a="1"/>
  <c r="DZ30" i="141"/>
  <c r="DZ30" i="141" a="1"/>
  <c r="DN30" i="141"/>
  <c r="DG30" i="141"/>
  <c r="EK30" i="141" s="1" a="1"/>
  <c r="EK30" i="141" s="1"/>
  <c r="DB30" i="141"/>
  <c r="EJ30" i="141" s="1" a="1"/>
  <c r="EJ30" i="141" s="1"/>
  <c r="CV30" i="141"/>
  <c r="EI30" i="141" s="1" a="1"/>
  <c r="EI30" i="141" s="1"/>
  <c r="CQ30" i="141"/>
  <c r="CK30" i="141"/>
  <c r="EG30" i="141" s="1" a="1"/>
  <c r="EG30" i="141" s="1"/>
  <c r="CF30" i="141"/>
  <c r="EF30" i="141" s="1" a="1"/>
  <c r="EF30" i="141" s="1"/>
  <c r="BZ30" i="141"/>
  <c r="EE30" i="141" s="1" a="1"/>
  <c r="EE30" i="141" s="1"/>
  <c r="BU30" i="141"/>
  <c r="BO30" i="141"/>
  <c r="EC30" i="141" s="1" a="1"/>
  <c r="EC30" i="141" s="1"/>
  <c r="BJ30" i="141"/>
  <c r="EB30" i="141" s="1" a="1"/>
  <c r="EB30" i="141" s="1"/>
  <c r="BD30" i="141"/>
  <c r="EA30" i="141" s="1" a="1"/>
  <c r="EA30" i="141" s="1"/>
  <c r="AY30" i="141"/>
  <c r="AS30" i="141"/>
  <c r="DY30" i="141" s="1" a="1"/>
  <c r="DY30" i="141" s="1"/>
  <c r="AN30" i="141"/>
  <c r="DX30" i="141" s="1" a="1"/>
  <c r="DX30" i="141" s="1"/>
  <c r="AH30" i="141"/>
  <c r="DW30" i="141" s="1" a="1"/>
  <c r="DW30" i="141" s="1"/>
  <c r="AC30" i="141"/>
  <c r="DV30" i="141" s="1" a="1"/>
  <c r="DV30" i="141" s="1"/>
  <c r="W30" i="141"/>
  <c r="DU30" i="141" s="1" a="1"/>
  <c r="DU30" i="141" s="1"/>
  <c r="R30" i="141"/>
  <c r="DT30" i="141" s="1" a="1"/>
  <c r="DT30" i="141" s="1"/>
  <c r="L30" i="141"/>
  <c r="G30" i="141"/>
  <c r="DR30" i="141" s="1" a="1"/>
  <c r="DR30" i="141" s="1"/>
  <c r="EK29" i="141"/>
  <c r="EK29" i="141" a="1"/>
  <c r="EJ29" i="141" a="1"/>
  <c r="EJ29" i="141" s="1"/>
  <c r="EI29" i="141"/>
  <c r="EG29" i="141" a="1"/>
  <c r="EG29" i="141" s="1"/>
  <c r="EE29" i="141" a="1"/>
  <c r="EE29" i="141" s="1"/>
  <c r="EC29" i="141"/>
  <c r="EC29" i="141" a="1"/>
  <c r="EB29" i="141" a="1"/>
  <c r="EB29" i="141" s="1"/>
  <c r="EA29" i="141"/>
  <c r="DY29" i="141" a="1"/>
  <c r="DY29" i="141" s="1"/>
  <c r="DW29" i="141" a="1"/>
  <c r="DW29" i="141" s="1"/>
  <c r="DU29" i="141"/>
  <c r="DU29" i="141" a="1"/>
  <c r="DT29" i="141" a="1"/>
  <c r="DT29" i="141" s="1"/>
  <c r="DN29" i="141"/>
  <c r="DG29" i="141"/>
  <c r="DB29" i="141"/>
  <c r="CV29" i="141"/>
  <c r="EI29" i="141" s="1" a="1"/>
  <c r="CQ29" i="141"/>
  <c r="EH29" i="141" s="1" a="1"/>
  <c r="EH29" i="141" s="1"/>
  <c r="CK29" i="141"/>
  <c r="CF29" i="141"/>
  <c r="EF29" i="141" s="1" a="1"/>
  <c r="EF29" i="141" s="1"/>
  <c r="BZ29" i="141"/>
  <c r="BU29" i="141"/>
  <c r="ED29" i="141" s="1" a="1"/>
  <c r="ED29" i="141" s="1"/>
  <c r="BO29" i="141"/>
  <c r="BJ29" i="141"/>
  <c r="BD29" i="141"/>
  <c r="EA29" i="141" s="1" a="1"/>
  <c r="AY29" i="141"/>
  <c r="DZ29" i="141" s="1" a="1"/>
  <c r="DZ29" i="141" s="1"/>
  <c r="AS29" i="141"/>
  <c r="AN29" i="141"/>
  <c r="DX29" i="141" s="1" a="1"/>
  <c r="DX29" i="141" s="1"/>
  <c r="AH29" i="141"/>
  <c r="AC29" i="141"/>
  <c r="DV29" i="141" s="1" a="1"/>
  <c r="DV29" i="141" s="1"/>
  <c r="W29" i="141"/>
  <c r="R29" i="141"/>
  <c r="L29" i="141"/>
  <c r="DS29" i="141" s="1" a="1"/>
  <c r="DS29" i="141" s="1"/>
  <c r="G29" i="141"/>
  <c r="DP29" i="141" s="1"/>
  <c r="EJ28" i="141"/>
  <c r="EI28" i="141" a="1"/>
  <c r="EI28" i="141" s="1"/>
  <c r="EF28" i="141"/>
  <c r="EC28" i="141"/>
  <c r="EB28" i="141"/>
  <c r="EA28" i="141"/>
  <c r="EA28" i="141" a="1"/>
  <c r="DY28" i="141" a="1"/>
  <c r="DY28" i="141" s="1"/>
  <c r="DX28" i="141"/>
  <c r="DN28" i="141"/>
  <c r="DG28" i="141"/>
  <c r="EK28" i="141" s="1" a="1"/>
  <c r="EK28" i="141" s="1"/>
  <c r="DB28" i="141"/>
  <c r="EJ28" i="141" s="1" a="1"/>
  <c r="CV28" i="141"/>
  <c r="CQ28" i="141"/>
  <c r="EH28" i="141" s="1" a="1"/>
  <c r="EH28" i="141" s="1"/>
  <c r="CK28" i="141"/>
  <c r="EG28" i="141" s="1" a="1"/>
  <c r="EG28" i="141" s="1"/>
  <c r="CF28" i="141"/>
  <c r="EF28" i="141" s="1" a="1"/>
  <c r="BZ28" i="141"/>
  <c r="EE28" i="141" s="1" a="1"/>
  <c r="EE28" i="141" s="1"/>
  <c r="BU28" i="141"/>
  <c r="ED28" i="141" s="1" a="1"/>
  <c r="ED28" i="141" s="1"/>
  <c r="BO28" i="141"/>
  <c r="EC28" i="141" s="1" a="1"/>
  <c r="BJ28" i="141"/>
  <c r="EB28" i="141" s="1" a="1"/>
  <c r="BD28" i="141"/>
  <c r="AY28" i="141"/>
  <c r="DZ28" i="141" s="1" a="1"/>
  <c r="DZ28" i="141" s="1"/>
  <c r="AS28" i="141"/>
  <c r="AN28" i="141"/>
  <c r="DX28" i="141" s="1" a="1"/>
  <c r="AH28" i="141"/>
  <c r="DW28" i="141" s="1" a="1"/>
  <c r="DW28" i="141" s="1"/>
  <c r="AC28" i="141"/>
  <c r="DV28" i="141" s="1" a="1"/>
  <c r="DV28" i="141" s="1"/>
  <c r="W28" i="141"/>
  <c r="DU28" i="141" s="1" a="1"/>
  <c r="DU28" i="141" s="1"/>
  <c r="R28" i="141"/>
  <c r="DT28" i="141" s="1" a="1"/>
  <c r="DT28" i="141" s="1"/>
  <c r="L28" i="141"/>
  <c r="DS28" i="141" s="1" a="1"/>
  <c r="DS28" i="141" s="1"/>
  <c r="G28" i="141"/>
  <c r="EJ27" i="141" a="1"/>
  <c r="EJ27" i="141" s="1"/>
  <c r="EI27" i="141" a="1"/>
  <c r="EI27" i="141" s="1"/>
  <c r="EB27" i="141" a="1"/>
  <c r="EB27" i="141" s="1"/>
  <c r="EA27" i="141" a="1"/>
  <c r="EA27" i="141" s="1"/>
  <c r="DV27" i="141" a="1"/>
  <c r="DV27" i="141" s="1"/>
  <c r="DN27" i="141"/>
  <c r="DG27" i="141"/>
  <c r="EK27" i="141" s="1" a="1"/>
  <c r="EK27" i="141" s="1"/>
  <c r="DB27" i="141"/>
  <c r="CV27" i="141"/>
  <c r="CQ27" i="141"/>
  <c r="EH27" i="141" s="1" a="1"/>
  <c r="EH27" i="141" s="1"/>
  <c r="CK27" i="141"/>
  <c r="EG27" i="141" s="1" a="1"/>
  <c r="EG27" i="141" s="1"/>
  <c r="CF27" i="141"/>
  <c r="EF27" i="141" s="1" a="1"/>
  <c r="EF27" i="141" s="1"/>
  <c r="BZ27" i="141"/>
  <c r="EE27" i="141" s="1" a="1"/>
  <c r="EE27" i="141" s="1"/>
  <c r="BU27" i="141"/>
  <c r="ED27" i="141" s="1" a="1"/>
  <c r="ED27" i="141" s="1"/>
  <c r="BO27" i="141"/>
  <c r="EC27" i="141" s="1" a="1"/>
  <c r="EC27" i="141" s="1"/>
  <c r="BJ27" i="141"/>
  <c r="BD27" i="141"/>
  <c r="AY27" i="141"/>
  <c r="DZ27" i="141" s="1" a="1"/>
  <c r="DZ27" i="141" s="1"/>
  <c r="AS27" i="141"/>
  <c r="DY27" i="141" s="1" a="1"/>
  <c r="DY27" i="141" s="1"/>
  <c r="AN27" i="141"/>
  <c r="DX27" i="141" s="1" a="1"/>
  <c r="DX27" i="141" s="1"/>
  <c r="AH27" i="141"/>
  <c r="DW27" i="141" s="1" a="1"/>
  <c r="DW27" i="141" s="1"/>
  <c r="AC27" i="141"/>
  <c r="W27" i="141"/>
  <c r="DU27" i="141" s="1" a="1"/>
  <c r="DU27" i="141" s="1"/>
  <c r="R27" i="141"/>
  <c r="DT27" i="141" s="1" a="1"/>
  <c r="DT27" i="141" s="1"/>
  <c r="L27" i="141"/>
  <c r="G27" i="141"/>
  <c r="EJ26" i="141" a="1"/>
  <c r="EJ26" i="141" s="1"/>
  <c r="EI26" i="141" a="1"/>
  <c r="EI26" i="141" s="1"/>
  <c r="EH26" i="141"/>
  <c r="EH26" i="141" a="1"/>
  <c r="ED26" i="141"/>
  <c r="ED26" i="141" a="1"/>
  <c r="DZ26" i="141"/>
  <c r="DZ26" i="141" a="1"/>
  <c r="DR26" i="141" a="1"/>
  <c r="DR26" i="141" s="1"/>
  <c r="DN26" i="141"/>
  <c r="DG26" i="141"/>
  <c r="EK26" i="141" s="1" a="1"/>
  <c r="EK26" i="141" s="1"/>
  <c r="DB26" i="141"/>
  <c r="CV26" i="141"/>
  <c r="CQ26" i="141"/>
  <c r="CK26" i="141"/>
  <c r="EG26" i="141" s="1" a="1"/>
  <c r="EG26" i="141" s="1"/>
  <c r="CF26" i="141"/>
  <c r="EF26" i="141" s="1" a="1"/>
  <c r="EF26" i="141" s="1"/>
  <c r="BZ26" i="141"/>
  <c r="EE26" i="141" s="1" a="1"/>
  <c r="EE26" i="141" s="1"/>
  <c r="BU26" i="141"/>
  <c r="BO26" i="141"/>
  <c r="EC26" i="141" s="1" a="1"/>
  <c r="EC26" i="141" s="1"/>
  <c r="BJ26" i="141"/>
  <c r="EB26" i="141" s="1" a="1"/>
  <c r="EB26" i="141" s="1"/>
  <c r="BD26" i="141"/>
  <c r="EA26" i="141" s="1" a="1"/>
  <c r="EA26" i="141" s="1"/>
  <c r="AY26" i="141"/>
  <c r="AS26" i="141"/>
  <c r="DY26" i="141" s="1" a="1"/>
  <c r="DY26" i="141" s="1"/>
  <c r="AN26" i="141"/>
  <c r="DX26" i="141" s="1" a="1"/>
  <c r="DX26" i="141" s="1"/>
  <c r="AH26" i="141"/>
  <c r="DW26" i="141" s="1" a="1"/>
  <c r="DW26" i="141" s="1"/>
  <c r="AC26" i="141"/>
  <c r="DV26" i="141" s="1" a="1"/>
  <c r="DV26" i="141" s="1"/>
  <c r="W26" i="141"/>
  <c r="DU26" i="141" s="1" a="1"/>
  <c r="DU26" i="141" s="1"/>
  <c r="R26" i="141"/>
  <c r="DT26" i="141" s="1" a="1"/>
  <c r="DT26" i="141" s="1"/>
  <c r="L26" i="141"/>
  <c r="DS26" i="141" s="1" a="1"/>
  <c r="DS26" i="141" s="1"/>
  <c r="G26" i="141"/>
  <c r="EK25" i="141"/>
  <c r="EK25" i="141" a="1"/>
  <c r="EI25" i="141"/>
  <c r="EH25" i="141" a="1"/>
  <c r="EH25" i="141" s="1"/>
  <c r="EG25" i="141"/>
  <c r="EG25" i="141" a="1"/>
  <c r="EF25" i="141" a="1"/>
  <c r="EF25" i="141" s="1"/>
  <c r="EE25" i="141"/>
  <c r="ED25" i="141" a="1"/>
  <c r="ED25" i="141" s="1"/>
  <c r="EC25" i="141"/>
  <c r="EC25" i="141" a="1"/>
  <c r="EA25" i="141"/>
  <c r="DZ25" i="141" a="1"/>
  <c r="DZ25" i="141" s="1"/>
  <c r="DY25" i="141"/>
  <c r="DY25" i="141" a="1"/>
  <c r="DV25" i="141" a="1"/>
  <c r="DV25" i="141" s="1"/>
  <c r="DN25" i="141"/>
  <c r="DG25" i="141"/>
  <c r="DB25" i="141"/>
  <c r="EJ25" i="141" s="1" a="1"/>
  <c r="EJ25" i="141" s="1"/>
  <c r="CV25" i="141"/>
  <c r="EI25" i="141" s="1" a="1"/>
  <c r="CQ25" i="141"/>
  <c r="CK25" i="141"/>
  <c r="CF25" i="141"/>
  <c r="BZ25" i="141"/>
  <c r="EE25" i="141" s="1" a="1"/>
  <c r="BU25" i="141"/>
  <c r="BO25" i="141"/>
  <c r="BJ25" i="141"/>
  <c r="EB25" i="141" s="1" a="1"/>
  <c r="EB25" i="141" s="1"/>
  <c r="BD25" i="141"/>
  <c r="EA25" i="141" s="1" a="1"/>
  <c r="AY25" i="141"/>
  <c r="AS25" i="141"/>
  <c r="AN25" i="141"/>
  <c r="DX25" i="141" s="1" a="1"/>
  <c r="DX25" i="141" s="1"/>
  <c r="AH25" i="141"/>
  <c r="DW25" i="141" s="1" a="1"/>
  <c r="DW25" i="141" s="1"/>
  <c r="AC25" i="141"/>
  <c r="W25" i="141"/>
  <c r="DU25" i="141" s="1" a="1"/>
  <c r="DU25" i="141" s="1"/>
  <c r="R25" i="141"/>
  <c r="L25" i="141"/>
  <c r="DS25" i="141" s="1" a="1"/>
  <c r="DS25" i="141" s="1"/>
  <c r="G25" i="141"/>
  <c r="EK24" i="141" a="1"/>
  <c r="EK24" i="141" s="1"/>
  <c r="EG24" i="141" a="1"/>
  <c r="EG24" i="141" s="1"/>
  <c r="EC24" i="141" a="1"/>
  <c r="EC24" i="141" s="1"/>
  <c r="DY24" i="141" a="1"/>
  <c r="DY24" i="141" s="1"/>
  <c r="DU24" i="141" a="1"/>
  <c r="DU24" i="141" s="1"/>
  <c r="DN24" i="141"/>
  <c r="DG24" i="141"/>
  <c r="DB24" i="141"/>
  <c r="EJ24" i="141" s="1" a="1"/>
  <c r="EJ24" i="141" s="1"/>
  <c r="CV24" i="141"/>
  <c r="EI24" i="141" s="1" a="1"/>
  <c r="EI24" i="141" s="1"/>
  <c r="CQ24" i="141"/>
  <c r="EH24" i="141" s="1" a="1"/>
  <c r="EH24" i="141" s="1"/>
  <c r="CK24" i="141"/>
  <c r="CF24" i="141"/>
  <c r="EF24" i="141" s="1" a="1"/>
  <c r="EF24" i="141" s="1"/>
  <c r="BZ24" i="141"/>
  <c r="EE24" i="141" s="1" a="1"/>
  <c r="EE24" i="141" s="1"/>
  <c r="BU24" i="141"/>
  <c r="ED24" i="141" s="1" a="1"/>
  <c r="ED24" i="141" s="1"/>
  <c r="BO24" i="141"/>
  <c r="BJ24" i="141"/>
  <c r="EB24" i="141" s="1" a="1"/>
  <c r="EB24" i="141" s="1"/>
  <c r="BD24" i="141"/>
  <c r="EA24" i="141" s="1" a="1"/>
  <c r="EA24" i="141" s="1"/>
  <c r="AY24" i="141"/>
  <c r="DZ24" i="141" s="1" a="1"/>
  <c r="DZ24" i="141" s="1"/>
  <c r="AS24" i="141"/>
  <c r="AN24" i="141"/>
  <c r="DX24" i="141" s="1" a="1"/>
  <c r="DX24" i="141" s="1"/>
  <c r="AH24" i="141"/>
  <c r="DW24" i="141" s="1" a="1"/>
  <c r="DW24" i="141" s="1"/>
  <c r="AC24" i="141"/>
  <c r="DV24" i="141" s="1" a="1"/>
  <c r="DV24" i="141" s="1"/>
  <c r="W24" i="141"/>
  <c r="R24" i="141"/>
  <c r="DT24" i="141" s="1" a="1"/>
  <c r="DT24" i="141" s="1"/>
  <c r="L24" i="141"/>
  <c r="DS24" i="141" s="1" a="1"/>
  <c r="DS24" i="141" s="1"/>
  <c r="G24" i="141"/>
  <c r="EI23" i="141" a="1"/>
  <c r="EI23" i="141" s="1"/>
  <c r="EE23" i="141" a="1"/>
  <c r="EE23" i="141" s="1"/>
  <c r="EA23" i="141" a="1"/>
  <c r="EA23" i="141" s="1"/>
  <c r="DN23" i="141"/>
  <c r="DG23" i="141"/>
  <c r="EK23" i="141" s="1" a="1"/>
  <c r="EK23" i="141" s="1"/>
  <c r="DB23" i="141"/>
  <c r="EJ23" i="141" s="1" a="1"/>
  <c r="EJ23" i="141" s="1"/>
  <c r="CV23" i="141"/>
  <c r="CQ23" i="141"/>
  <c r="EH23" i="141" s="1" a="1"/>
  <c r="EH23" i="141" s="1"/>
  <c r="CK23" i="141"/>
  <c r="EG23" i="141" s="1" a="1"/>
  <c r="EG23" i="141" s="1"/>
  <c r="CF23" i="141"/>
  <c r="EF23" i="141" s="1" a="1"/>
  <c r="EF23" i="141" s="1"/>
  <c r="BZ23" i="141"/>
  <c r="BU23" i="141"/>
  <c r="ED23" i="141" s="1" a="1"/>
  <c r="ED23" i="141" s="1"/>
  <c r="BO23" i="141"/>
  <c r="EC23" i="141" s="1" a="1"/>
  <c r="EC23" i="141" s="1"/>
  <c r="BJ23" i="141"/>
  <c r="EB23" i="141" s="1" a="1"/>
  <c r="EB23" i="141" s="1"/>
  <c r="BD23" i="141"/>
  <c r="AY23" i="141"/>
  <c r="DZ23" i="141" s="1" a="1"/>
  <c r="DZ23" i="141" s="1"/>
  <c r="AS23" i="141"/>
  <c r="DY23" i="141" s="1" a="1"/>
  <c r="DY23" i="141" s="1"/>
  <c r="AN23" i="141"/>
  <c r="DX23" i="141" s="1" a="1"/>
  <c r="DX23" i="141" s="1"/>
  <c r="AH23" i="141"/>
  <c r="DW23" i="141" s="1" a="1"/>
  <c r="DW23" i="141" s="1"/>
  <c r="AC23" i="141"/>
  <c r="DV23" i="141" s="1" a="1"/>
  <c r="DV23" i="141" s="1"/>
  <c r="W23" i="141"/>
  <c r="DU23" i="141" s="1" a="1"/>
  <c r="DU23" i="141" s="1"/>
  <c r="R23" i="141"/>
  <c r="DT23" i="141" s="1" a="1"/>
  <c r="DT23" i="141" s="1"/>
  <c r="L23" i="141"/>
  <c r="DS23" i="141" s="1" a="1"/>
  <c r="DS23" i="141" s="1"/>
  <c r="G23" i="141"/>
  <c r="EJ22" i="141" a="1"/>
  <c r="EJ22" i="141" s="1"/>
  <c r="EH22" i="141" a="1"/>
  <c r="EH22" i="141" s="1"/>
  <c r="EF22" i="141" a="1"/>
  <c r="EF22" i="141" s="1"/>
  <c r="ED22" i="141" a="1"/>
  <c r="ED22" i="141" s="1"/>
  <c r="EB22" i="141" a="1"/>
  <c r="EB22" i="141" s="1"/>
  <c r="DZ22" i="141" a="1"/>
  <c r="DZ22" i="141" s="1"/>
  <c r="DX22" i="141" a="1"/>
  <c r="DX22" i="141" s="1"/>
  <c r="DV22" i="141" a="1"/>
  <c r="DV22" i="141" s="1"/>
  <c r="DN22" i="141"/>
  <c r="DG22" i="141"/>
  <c r="EK22" i="141" s="1" a="1"/>
  <c r="EK22" i="141" s="1"/>
  <c r="DB22" i="141"/>
  <c r="CV22" i="141"/>
  <c r="EI22" i="141" s="1" a="1"/>
  <c r="EI22" i="141" s="1"/>
  <c r="CQ22" i="141"/>
  <c r="CK22" i="141"/>
  <c r="EG22" i="141" s="1" a="1"/>
  <c r="EG22" i="141" s="1"/>
  <c r="CF22" i="141"/>
  <c r="BZ22" i="141"/>
  <c r="EE22" i="141" s="1" a="1"/>
  <c r="EE22" i="141" s="1"/>
  <c r="BU22" i="141"/>
  <c r="BO22" i="141"/>
  <c r="EC22" i="141" s="1" a="1"/>
  <c r="EC22" i="141" s="1"/>
  <c r="BJ22" i="141"/>
  <c r="BD22" i="141"/>
  <c r="EA22" i="141" s="1" a="1"/>
  <c r="EA22" i="141" s="1"/>
  <c r="AY22" i="141"/>
  <c r="AS22" i="141"/>
  <c r="DY22" i="141" s="1" a="1"/>
  <c r="DY22" i="141" s="1"/>
  <c r="AN22" i="141"/>
  <c r="AH22" i="141"/>
  <c r="DW22" i="141" s="1" a="1"/>
  <c r="DW22" i="141" s="1"/>
  <c r="AC22" i="141"/>
  <c r="W22" i="141"/>
  <c r="DU22" i="141" s="1" a="1"/>
  <c r="DU22" i="141" s="1"/>
  <c r="R22" i="141"/>
  <c r="DT22" i="141" s="1" a="1"/>
  <c r="DT22" i="141" s="1"/>
  <c r="L22" i="141"/>
  <c r="DS22" i="141" s="1" a="1"/>
  <c r="DS22" i="141" s="1"/>
  <c r="G22" i="141"/>
  <c r="EK21" i="141"/>
  <c r="EK21" i="141" a="1"/>
  <c r="EJ21" i="141" a="1"/>
  <c r="EJ21" i="141" s="1"/>
  <c r="EH21" i="141" a="1"/>
  <c r="EH21" i="141" s="1"/>
  <c r="EG21" i="141"/>
  <c r="EG21" i="141" a="1"/>
  <c r="EF21" i="141" a="1"/>
  <c r="EF21" i="141" s="1"/>
  <c r="ED21" i="141" a="1"/>
  <c r="ED21" i="141" s="1"/>
  <c r="EC21" i="141"/>
  <c r="EC21" i="141" a="1"/>
  <c r="EB21" i="141" a="1"/>
  <c r="EB21" i="141" s="1"/>
  <c r="DZ21" i="141" a="1"/>
  <c r="DZ21" i="141" s="1"/>
  <c r="DY21" i="141"/>
  <c r="DY21" i="141" a="1"/>
  <c r="DV21" i="141" a="1"/>
  <c r="DV21" i="141" s="1"/>
  <c r="DU21" i="141" a="1"/>
  <c r="DU21" i="141" s="1"/>
  <c r="DT21" i="141" a="1"/>
  <c r="DT21" i="141" s="1"/>
  <c r="DN21" i="141"/>
  <c r="DG21" i="141"/>
  <c r="DB21" i="141"/>
  <c r="CV21" i="141"/>
  <c r="EI21" i="141" s="1" a="1"/>
  <c r="EI21" i="141" s="1"/>
  <c r="CQ21" i="141"/>
  <c r="CK21" i="141"/>
  <c r="CF21" i="141"/>
  <c r="BZ21" i="141"/>
  <c r="EE21" i="141" s="1" a="1"/>
  <c r="EE21" i="141" s="1"/>
  <c r="BU21" i="141"/>
  <c r="BO21" i="141"/>
  <c r="BJ21" i="141"/>
  <c r="BD21" i="141"/>
  <c r="EA21" i="141" s="1" a="1"/>
  <c r="EA21" i="141" s="1"/>
  <c r="AY21" i="141"/>
  <c r="AS21" i="141"/>
  <c r="AN21" i="141"/>
  <c r="DX21" i="141" s="1" a="1"/>
  <c r="DX21" i="141" s="1"/>
  <c r="AH21" i="141"/>
  <c r="DW21" i="141" s="1" a="1"/>
  <c r="DW21" i="141" s="1"/>
  <c r="AC21" i="141"/>
  <c r="W21" i="141"/>
  <c r="R21" i="141"/>
  <c r="L21" i="141"/>
  <c r="DS21" i="141" s="1" a="1"/>
  <c r="DS21" i="141" s="1"/>
  <c r="G21" i="141"/>
  <c r="DR21" i="141" s="1" a="1"/>
  <c r="DR21" i="141" s="1"/>
  <c r="EK20" i="141"/>
  <c r="EK20" i="141" a="1"/>
  <c r="EG20" i="141"/>
  <c r="EG20" i="141" a="1"/>
  <c r="EC20" i="141"/>
  <c r="EC20" i="141" a="1"/>
  <c r="DY20" i="141"/>
  <c r="DY20" i="141" a="1"/>
  <c r="DU20" i="141" a="1"/>
  <c r="DU20" i="141" s="1"/>
  <c r="DN20" i="141"/>
  <c r="DG20" i="141"/>
  <c r="DB20" i="141"/>
  <c r="EJ20" i="141" s="1" a="1"/>
  <c r="EJ20" i="141" s="1"/>
  <c r="CV20" i="141"/>
  <c r="EI20" i="141" s="1" a="1"/>
  <c r="EI20" i="141" s="1"/>
  <c r="CQ20" i="141"/>
  <c r="EH20" i="141" s="1" a="1"/>
  <c r="EH20" i="141" s="1"/>
  <c r="CK20" i="141"/>
  <c r="CF20" i="141"/>
  <c r="EF20" i="141" s="1" a="1"/>
  <c r="EF20" i="141" s="1"/>
  <c r="BZ20" i="141"/>
  <c r="EE20" i="141" s="1" a="1"/>
  <c r="EE20" i="141" s="1"/>
  <c r="BU20" i="141"/>
  <c r="ED20" i="141" s="1" a="1"/>
  <c r="ED20" i="141" s="1"/>
  <c r="BO20" i="141"/>
  <c r="BJ20" i="141"/>
  <c r="EB20" i="141" s="1" a="1"/>
  <c r="EB20" i="141" s="1"/>
  <c r="BD20" i="141"/>
  <c r="EA20" i="141" s="1" a="1"/>
  <c r="EA20" i="141" s="1"/>
  <c r="AY20" i="141"/>
  <c r="DZ20" i="141" s="1" a="1"/>
  <c r="DZ20" i="141" s="1"/>
  <c r="AS20" i="141"/>
  <c r="AN20" i="141"/>
  <c r="DX20" i="141" s="1" a="1"/>
  <c r="DX20" i="141" s="1"/>
  <c r="AH20" i="141"/>
  <c r="DW20" i="141" s="1" a="1"/>
  <c r="DW20" i="141" s="1"/>
  <c r="AC20" i="141"/>
  <c r="DV20" i="141" s="1" a="1"/>
  <c r="DV20" i="141" s="1"/>
  <c r="W20" i="141"/>
  <c r="R20" i="141"/>
  <c r="DT20" i="141" s="1" a="1"/>
  <c r="DT20" i="141" s="1"/>
  <c r="L20" i="141"/>
  <c r="DS20" i="141" s="1" a="1"/>
  <c r="DS20" i="141" s="1"/>
  <c r="G20" i="141"/>
  <c r="EI19" i="141" a="1"/>
  <c r="EI19" i="141" s="1"/>
  <c r="EE19" i="141" a="1"/>
  <c r="EE19" i="141" s="1"/>
  <c r="EA19" i="141" a="1"/>
  <c r="EA19" i="141" s="1"/>
  <c r="DN19" i="141"/>
  <c r="DG19" i="141"/>
  <c r="EK19" i="141" s="1" a="1"/>
  <c r="EK19" i="141" s="1"/>
  <c r="DB19" i="141"/>
  <c r="EJ19" i="141" s="1" a="1"/>
  <c r="EJ19" i="141" s="1"/>
  <c r="CV19" i="141"/>
  <c r="CQ19" i="141"/>
  <c r="EH19" i="141" s="1" a="1"/>
  <c r="EH19" i="141" s="1"/>
  <c r="CK19" i="141"/>
  <c r="EG19" i="141" s="1" a="1"/>
  <c r="EG19" i="141" s="1"/>
  <c r="CF19" i="141"/>
  <c r="EF19" i="141" s="1" a="1"/>
  <c r="EF19" i="141" s="1"/>
  <c r="BZ19" i="141"/>
  <c r="BU19" i="141"/>
  <c r="ED19" i="141" s="1" a="1"/>
  <c r="ED19" i="141" s="1"/>
  <c r="BO19" i="141"/>
  <c r="EC19" i="141" s="1" a="1"/>
  <c r="EC19" i="141" s="1"/>
  <c r="BJ19" i="141"/>
  <c r="EB19" i="141" s="1" a="1"/>
  <c r="EB19" i="141" s="1"/>
  <c r="BD19" i="141"/>
  <c r="AY19" i="141"/>
  <c r="DZ19" i="141" s="1" a="1"/>
  <c r="DZ19" i="141" s="1"/>
  <c r="AS19" i="141"/>
  <c r="DY19" i="141" s="1" a="1"/>
  <c r="DY19" i="141" s="1"/>
  <c r="AN19" i="141"/>
  <c r="DX19" i="141" s="1" a="1"/>
  <c r="DX19" i="141" s="1"/>
  <c r="AH19" i="141"/>
  <c r="DW19" i="141" s="1" a="1"/>
  <c r="DW19" i="141" s="1"/>
  <c r="AC19" i="141"/>
  <c r="DV19" i="141" s="1" a="1"/>
  <c r="DV19" i="141" s="1"/>
  <c r="W19" i="141"/>
  <c r="DU19" i="141" s="1" a="1"/>
  <c r="DU19" i="141" s="1"/>
  <c r="R19" i="141"/>
  <c r="DT19" i="141" s="1" a="1"/>
  <c r="DT19" i="141" s="1"/>
  <c r="L19" i="141"/>
  <c r="DS19" i="141" s="1" a="1"/>
  <c r="DS19" i="141" s="1"/>
  <c r="G19" i="141"/>
  <c r="EJ18" i="141"/>
  <c r="EJ18" i="141" a="1"/>
  <c r="EH18" i="141"/>
  <c r="EH18" i="141" a="1"/>
  <c r="EF18" i="141"/>
  <c r="EF18" i="141" a="1"/>
  <c r="ED18" i="141"/>
  <c r="ED18" i="141" a="1"/>
  <c r="EB18" i="141"/>
  <c r="EB18" i="141" a="1"/>
  <c r="DZ18" i="141"/>
  <c r="DZ18" i="141" a="1"/>
  <c r="DX18" i="141"/>
  <c r="DX18" i="141" a="1"/>
  <c r="DV18" i="141" a="1"/>
  <c r="DV18" i="141" s="1"/>
  <c r="DN18" i="141"/>
  <c r="DG18" i="141"/>
  <c r="EK18" i="141" s="1" a="1"/>
  <c r="EK18" i="141" s="1"/>
  <c r="DB18" i="141"/>
  <c r="CV18" i="141"/>
  <c r="EI18" i="141" s="1" a="1"/>
  <c r="EI18" i="141" s="1"/>
  <c r="CQ18" i="141"/>
  <c r="CK18" i="141"/>
  <c r="EG18" i="141" s="1" a="1"/>
  <c r="EG18" i="141" s="1"/>
  <c r="CF18" i="141"/>
  <c r="BZ18" i="141"/>
  <c r="EE18" i="141" s="1" a="1"/>
  <c r="EE18" i="141" s="1"/>
  <c r="BU18" i="141"/>
  <c r="BO18" i="141"/>
  <c r="EC18" i="141" s="1" a="1"/>
  <c r="EC18" i="141" s="1"/>
  <c r="BJ18" i="141"/>
  <c r="BD18" i="141"/>
  <c r="EA18" i="141" s="1" a="1"/>
  <c r="EA18" i="141" s="1"/>
  <c r="AY18" i="141"/>
  <c r="AS18" i="141"/>
  <c r="DY18" i="141" s="1" a="1"/>
  <c r="DY18" i="141" s="1"/>
  <c r="AN18" i="141"/>
  <c r="AH18" i="141"/>
  <c r="DW18" i="141" s="1" a="1"/>
  <c r="DW18" i="141" s="1"/>
  <c r="AC18" i="141"/>
  <c r="W18" i="141"/>
  <c r="DU18" i="141" s="1" a="1"/>
  <c r="DU18" i="141" s="1"/>
  <c r="R18" i="141"/>
  <c r="DT18" i="141" s="1" a="1"/>
  <c r="DT18" i="141" s="1"/>
  <c r="L18" i="141"/>
  <c r="DS18" i="141" s="1" a="1"/>
  <c r="DS18" i="141" s="1"/>
  <c r="G18" i="141"/>
  <c r="EK17" i="141"/>
  <c r="EK17" i="141" a="1"/>
  <c r="EH17" i="141" a="1"/>
  <c r="EH17" i="141" s="1"/>
  <c r="EG17" i="141"/>
  <c r="EG17" i="141" a="1"/>
  <c r="EF17" i="141" a="1"/>
  <c r="EF17" i="141" s="1"/>
  <c r="ED17" i="141" a="1"/>
  <c r="ED17" i="141" s="1"/>
  <c r="EC17" i="141"/>
  <c r="EC17" i="141" a="1"/>
  <c r="EA17" i="141"/>
  <c r="DZ17" i="141" a="1"/>
  <c r="DZ17" i="141" s="1"/>
  <c r="DY17" i="141"/>
  <c r="DY17" i="141" a="1"/>
  <c r="DX17" i="141" a="1"/>
  <c r="DX17" i="141" s="1"/>
  <c r="DU17" i="141" a="1"/>
  <c r="DU17" i="141" s="1"/>
  <c r="DN17" i="141"/>
  <c r="DG17" i="141"/>
  <c r="DB17" i="141"/>
  <c r="EJ17" i="141" s="1" a="1"/>
  <c r="EJ17" i="141" s="1"/>
  <c r="CV17" i="141"/>
  <c r="EI17" i="141" s="1" a="1"/>
  <c r="EI17" i="141" s="1"/>
  <c r="CQ17" i="141"/>
  <c r="CK17" i="141"/>
  <c r="CF17" i="141"/>
  <c r="BZ17" i="141"/>
  <c r="EE17" i="141" s="1" a="1"/>
  <c r="EE17" i="141" s="1"/>
  <c r="BU17" i="141"/>
  <c r="BO17" i="141"/>
  <c r="BJ17" i="141"/>
  <c r="EB17" i="141" s="1" a="1"/>
  <c r="EB17" i="141" s="1"/>
  <c r="BD17" i="141"/>
  <c r="EA17" i="141" s="1" a="1"/>
  <c r="AY17" i="141"/>
  <c r="AS17" i="141"/>
  <c r="AN17" i="141"/>
  <c r="AH17" i="141"/>
  <c r="DW17" i="141" s="1" a="1"/>
  <c r="DW17" i="141" s="1"/>
  <c r="AC17" i="141"/>
  <c r="DV17" i="141" s="1" a="1"/>
  <c r="DV17" i="141" s="1"/>
  <c r="W17" i="141"/>
  <c r="R17" i="141"/>
  <c r="DT17" i="141" s="1" a="1"/>
  <c r="DT17" i="141" s="1"/>
  <c r="L17" i="141"/>
  <c r="DS17" i="141" s="1" a="1"/>
  <c r="DS17" i="141" s="1"/>
  <c r="G17" i="141"/>
  <c r="DR17" i="141" s="1" a="1"/>
  <c r="DR17" i="141" s="1"/>
  <c r="EK16" i="141"/>
  <c r="EK16" i="141" a="1"/>
  <c r="EG16" i="141"/>
  <c r="EG16" i="141" a="1"/>
  <c r="EC16" i="141"/>
  <c r="EC16" i="141" a="1"/>
  <c r="DY16" i="141"/>
  <c r="DY16" i="141" a="1"/>
  <c r="DU16" i="141" a="1"/>
  <c r="DU16" i="141" s="1"/>
  <c r="DN16" i="141"/>
  <c r="DG16" i="141"/>
  <c r="DB16" i="141"/>
  <c r="EJ16" i="141" s="1" a="1"/>
  <c r="EJ16" i="141" s="1"/>
  <c r="CV16" i="141"/>
  <c r="EI16" i="141" s="1" a="1"/>
  <c r="EI16" i="141" s="1"/>
  <c r="CQ16" i="141"/>
  <c r="EH16" i="141" s="1" a="1"/>
  <c r="EH16" i="141" s="1"/>
  <c r="CK16" i="141"/>
  <c r="CF16" i="141"/>
  <c r="EF16" i="141" s="1" a="1"/>
  <c r="EF16" i="141" s="1"/>
  <c r="BZ16" i="141"/>
  <c r="EE16" i="141" s="1" a="1"/>
  <c r="EE16" i="141" s="1"/>
  <c r="BU16" i="141"/>
  <c r="ED16" i="141" s="1" a="1"/>
  <c r="ED16" i="141" s="1"/>
  <c r="BO16" i="141"/>
  <c r="BJ16" i="141"/>
  <c r="EB16" i="141" s="1" a="1"/>
  <c r="EB16" i="141" s="1"/>
  <c r="BD16" i="141"/>
  <c r="EA16" i="141" s="1" a="1"/>
  <c r="EA16" i="141" s="1"/>
  <c r="AY16" i="141"/>
  <c r="DZ16" i="141" s="1" a="1"/>
  <c r="DZ16" i="141" s="1"/>
  <c r="AS16" i="141"/>
  <c r="AN16" i="141"/>
  <c r="DX16" i="141" s="1" a="1"/>
  <c r="DX16" i="141" s="1"/>
  <c r="AH16" i="141"/>
  <c r="DW16" i="141" s="1" a="1"/>
  <c r="DW16" i="141" s="1"/>
  <c r="AC16" i="141"/>
  <c r="DV16" i="141" s="1" a="1"/>
  <c r="DV16" i="141" s="1"/>
  <c r="W16" i="141"/>
  <c r="R16" i="141"/>
  <c r="DT16" i="141" s="1" a="1"/>
  <c r="DT16" i="141" s="1"/>
  <c r="L16" i="141"/>
  <c r="DS16" i="141" s="1" a="1"/>
  <c r="DS16" i="141" s="1"/>
  <c r="G16" i="141"/>
  <c r="EK15" i="141" a="1"/>
  <c r="EK15" i="141" s="1"/>
  <c r="EH15" i="141"/>
  <c r="EG15" i="141" a="1"/>
  <c r="EG15" i="141" s="1"/>
  <c r="ED15" i="141"/>
  <c r="EC15" i="141" a="1"/>
  <c r="EC15" i="141" s="1"/>
  <c r="DY15" i="141" a="1"/>
  <c r="DY15" i="141" s="1"/>
  <c r="DU15" i="141" a="1"/>
  <c r="DU15" i="141" s="1"/>
  <c r="DN15" i="141"/>
  <c r="DG15" i="141"/>
  <c r="DB15" i="141"/>
  <c r="EJ15" i="141" s="1" a="1"/>
  <c r="EJ15" i="141" s="1"/>
  <c r="CV15" i="141"/>
  <c r="EI15" i="141" s="1" a="1"/>
  <c r="EI15" i="141" s="1"/>
  <c r="CQ15" i="141"/>
  <c r="EH15" i="141" s="1" a="1"/>
  <c r="CK15" i="141"/>
  <c r="CF15" i="141"/>
  <c r="EF15" i="141" s="1" a="1"/>
  <c r="EF15" i="141" s="1"/>
  <c r="BZ15" i="141"/>
  <c r="EE15" i="141" s="1" a="1"/>
  <c r="EE15" i="141" s="1"/>
  <c r="BU15" i="141"/>
  <c r="ED15" i="141" s="1" a="1"/>
  <c r="BO15" i="141"/>
  <c r="BJ15" i="141"/>
  <c r="EB15" i="141" s="1" a="1"/>
  <c r="EB15" i="141" s="1"/>
  <c r="BD15" i="141"/>
  <c r="EA15" i="141" s="1" a="1"/>
  <c r="EA15" i="141" s="1"/>
  <c r="AY15" i="141"/>
  <c r="DZ15" i="141" s="1" a="1"/>
  <c r="DZ15" i="141" s="1"/>
  <c r="AS15" i="141"/>
  <c r="AN15" i="141"/>
  <c r="DX15" i="141" s="1" a="1"/>
  <c r="DX15" i="141" s="1"/>
  <c r="AH15" i="141"/>
  <c r="DW15" i="141" s="1" a="1"/>
  <c r="DW15" i="141" s="1"/>
  <c r="AC15" i="141"/>
  <c r="DV15" i="141" s="1" a="1"/>
  <c r="DV15" i="141" s="1"/>
  <c r="W15" i="141"/>
  <c r="R15" i="141"/>
  <c r="DT15" i="141" s="1" a="1"/>
  <c r="DT15" i="141" s="1"/>
  <c r="L15" i="141"/>
  <c r="DS15" i="141" s="1" a="1"/>
  <c r="DS15" i="141" s="1"/>
  <c r="G15" i="141"/>
  <c r="DN14" i="141"/>
  <c r="DG14" i="141"/>
  <c r="EK14" i="141" s="1" a="1"/>
  <c r="EK14" i="141" s="1"/>
  <c r="DB14" i="141"/>
  <c r="EJ14" i="141" s="1" a="1"/>
  <c r="EJ14" i="141" s="1"/>
  <c r="CV14" i="141"/>
  <c r="EI14" i="141" s="1" a="1"/>
  <c r="EI14" i="141" s="1"/>
  <c r="CQ14" i="141"/>
  <c r="EH14" i="141" s="1" a="1"/>
  <c r="EH14" i="141" s="1"/>
  <c r="CK14" i="141"/>
  <c r="EG14" i="141" s="1" a="1"/>
  <c r="EG14" i="141" s="1"/>
  <c r="CF14" i="141"/>
  <c r="EF14" i="141" s="1" a="1"/>
  <c r="EF14" i="141" s="1"/>
  <c r="BZ14" i="141"/>
  <c r="EE14" i="141" s="1" a="1"/>
  <c r="EE14" i="141" s="1"/>
  <c r="BU14" i="141"/>
  <c r="ED14" i="141" s="1" a="1"/>
  <c r="ED14" i="141" s="1"/>
  <c r="BO14" i="141"/>
  <c r="EC14" i="141" s="1" a="1"/>
  <c r="EC14" i="141" s="1"/>
  <c r="BJ14" i="141"/>
  <c r="EB14" i="141" s="1" a="1"/>
  <c r="EB14" i="141" s="1"/>
  <c r="BD14" i="141"/>
  <c r="EA14" i="141" s="1" a="1"/>
  <c r="EA14" i="141" s="1"/>
  <c r="AY14" i="141"/>
  <c r="DZ14" i="141" s="1" a="1"/>
  <c r="DZ14" i="141" s="1"/>
  <c r="AS14" i="141"/>
  <c r="DY14" i="141" s="1" a="1"/>
  <c r="DY14" i="141" s="1"/>
  <c r="AN14" i="141"/>
  <c r="DX14" i="141" s="1" a="1"/>
  <c r="DX14" i="141" s="1"/>
  <c r="AH14" i="141"/>
  <c r="DW14" i="141" s="1" a="1"/>
  <c r="DW14" i="141" s="1"/>
  <c r="AC14" i="141"/>
  <c r="DV14" i="141" s="1" a="1"/>
  <c r="DV14" i="141" s="1"/>
  <c r="W14" i="141"/>
  <c r="DU14" i="141" s="1" a="1"/>
  <c r="DU14" i="141" s="1"/>
  <c r="R14" i="141"/>
  <c r="DT14" i="141" s="1" a="1"/>
  <c r="DT14" i="141" s="1"/>
  <c r="L14" i="141"/>
  <c r="DS14" i="141" s="1" a="1"/>
  <c r="DS14" i="141" s="1"/>
  <c r="G14" i="141"/>
  <c r="EK13" i="141" a="1"/>
  <c r="EK13" i="141" s="1"/>
  <c r="EI13" i="141" a="1"/>
  <c r="EI13" i="141" s="1"/>
  <c r="EG13" i="141" a="1"/>
  <c r="EG13" i="141" s="1"/>
  <c r="EE13" i="141" a="1"/>
  <c r="EE13" i="141" s="1"/>
  <c r="EC13" i="141" a="1"/>
  <c r="EC13" i="141" s="1"/>
  <c r="EA13" i="141" a="1"/>
  <c r="EA13" i="141" s="1"/>
  <c r="DY13" i="141" a="1"/>
  <c r="DY13" i="141" s="1"/>
  <c r="DN13" i="141"/>
  <c r="DG13" i="141"/>
  <c r="DB13" i="141"/>
  <c r="EJ13" i="141" s="1" a="1"/>
  <c r="EJ13" i="141" s="1"/>
  <c r="CV13" i="141"/>
  <c r="CQ13" i="141"/>
  <c r="EH13" i="141" s="1" a="1"/>
  <c r="EH13" i="141" s="1"/>
  <c r="CK13" i="141"/>
  <c r="CF13" i="141"/>
  <c r="EF13" i="141" s="1" a="1"/>
  <c r="EF13" i="141" s="1"/>
  <c r="BZ13" i="141"/>
  <c r="BU13" i="141"/>
  <c r="ED13" i="141" s="1" a="1"/>
  <c r="ED13" i="141" s="1"/>
  <c r="BO13" i="141"/>
  <c r="BJ13" i="141"/>
  <c r="EB13" i="141" s="1" a="1"/>
  <c r="EB13" i="141" s="1"/>
  <c r="BD13" i="141"/>
  <c r="AY13" i="141"/>
  <c r="DZ13" i="141" s="1" a="1"/>
  <c r="DZ13" i="141" s="1"/>
  <c r="AS13" i="141"/>
  <c r="AN13" i="141"/>
  <c r="DX13" i="141" s="1" a="1"/>
  <c r="DX13" i="141" s="1"/>
  <c r="AH13" i="141"/>
  <c r="DW13" i="141" s="1" a="1"/>
  <c r="DW13" i="141" s="1"/>
  <c r="AC13" i="141"/>
  <c r="DV13" i="141" s="1" a="1"/>
  <c r="DV13" i="141" s="1"/>
  <c r="W13" i="141"/>
  <c r="DU13" i="141" s="1" a="1"/>
  <c r="DU13" i="141" s="1"/>
  <c r="R13" i="141"/>
  <c r="DT13" i="141" s="1" a="1"/>
  <c r="DT13" i="141" s="1"/>
  <c r="L13" i="141"/>
  <c r="DS13" i="141" s="1" a="1"/>
  <c r="DS13" i="141" s="1"/>
  <c r="G13" i="141"/>
  <c r="EH12" i="141"/>
  <c r="EH12" i="141" a="1"/>
  <c r="ED12" i="141"/>
  <c r="ED12" i="141" a="1"/>
  <c r="DZ12" i="141"/>
  <c r="DZ12" i="141" a="1"/>
  <c r="DV12" i="141" a="1"/>
  <c r="DV12" i="141" s="1"/>
  <c r="DR12" i="141" a="1"/>
  <c r="DR12" i="141" s="1"/>
  <c r="DN12" i="141"/>
  <c r="DG12" i="141"/>
  <c r="EK12" i="141" s="1" a="1"/>
  <c r="EK12" i="141" s="1"/>
  <c r="DB12" i="141"/>
  <c r="EJ12" i="141" s="1" a="1"/>
  <c r="EJ12" i="141" s="1"/>
  <c r="CV12" i="141"/>
  <c r="EI12" i="141" s="1" a="1"/>
  <c r="EI12" i="141" s="1"/>
  <c r="CQ12" i="141"/>
  <c r="CK12" i="141"/>
  <c r="EG12" i="141" s="1" a="1"/>
  <c r="EG12" i="141" s="1"/>
  <c r="CF12" i="141"/>
  <c r="EF12" i="141" s="1" a="1"/>
  <c r="EF12" i="141" s="1"/>
  <c r="BZ12" i="141"/>
  <c r="EE12" i="141" s="1" a="1"/>
  <c r="EE12" i="141" s="1"/>
  <c r="BU12" i="141"/>
  <c r="BO12" i="141"/>
  <c r="EC12" i="141" s="1" a="1"/>
  <c r="EC12" i="141" s="1"/>
  <c r="BJ12" i="141"/>
  <c r="EB12" i="141" s="1" a="1"/>
  <c r="EB12" i="141" s="1"/>
  <c r="BD12" i="141"/>
  <c r="EA12" i="141" s="1" a="1"/>
  <c r="EA12" i="141" s="1"/>
  <c r="AY12" i="141"/>
  <c r="AS12" i="141"/>
  <c r="DY12" i="141" s="1" a="1"/>
  <c r="DY12" i="141" s="1"/>
  <c r="AN12" i="141"/>
  <c r="DX12" i="141" s="1" a="1"/>
  <c r="DX12" i="141" s="1"/>
  <c r="AH12" i="141"/>
  <c r="DW12" i="141" s="1" a="1"/>
  <c r="DW12" i="141" s="1"/>
  <c r="AC12" i="141"/>
  <c r="W12" i="141"/>
  <c r="DU12" i="141" s="1" a="1"/>
  <c r="DU12" i="141" s="1"/>
  <c r="R12" i="141"/>
  <c r="DT12" i="141" s="1" a="1"/>
  <c r="DT12" i="141" s="1"/>
  <c r="L12" i="141"/>
  <c r="G12" i="141"/>
  <c r="EK11" i="141" a="1"/>
  <c r="EK11" i="141" s="1"/>
  <c r="EI11" i="141" a="1"/>
  <c r="EI11" i="141" s="1"/>
  <c r="EH11" i="141" a="1"/>
  <c r="EH11" i="141" s="1"/>
  <c r="EG11" i="141" a="1"/>
  <c r="EG11" i="141" s="1"/>
  <c r="EE11" i="141" a="1"/>
  <c r="EE11" i="141" s="1"/>
  <c r="ED11" i="141" a="1"/>
  <c r="ED11" i="141" s="1"/>
  <c r="EC11" i="141" a="1"/>
  <c r="EC11" i="141" s="1"/>
  <c r="EA11" i="141" a="1"/>
  <c r="EA11" i="141" s="1"/>
  <c r="DZ11" i="141" a="1"/>
  <c r="DZ11" i="141" s="1"/>
  <c r="DY11" i="141" a="1"/>
  <c r="DY11" i="141" s="1"/>
  <c r="DW11" i="141" a="1"/>
  <c r="DW11" i="141" s="1"/>
  <c r="DV11" i="141" a="1"/>
  <c r="DV11" i="141" s="1"/>
  <c r="DN11" i="141"/>
  <c r="DG11" i="141"/>
  <c r="DB11" i="141"/>
  <c r="EJ11" i="141" s="1" a="1"/>
  <c r="EJ11" i="141" s="1"/>
  <c r="CV11" i="141"/>
  <c r="CQ11" i="141"/>
  <c r="CK11" i="141"/>
  <c r="CF11" i="141"/>
  <c r="EF11" i="141" s="1" a="1"/>
  <c r="EF11" i="141" s="1"/>
  <c r="BZ11" i="141"/>
  <c r="BU11" i="141"/>
  <c r="BO11" i="141"/>
  <c r="BJ11" i="141"/>
  <c r="EB11" i="141" s="1" a="1"/>
  <c r="EB11" i="141" s="1"/>
  <c r="BD11" i="141"/>
  <c r="AY11" i="141"/>
  <c r="AS11" i="141"/>
  <c r="AN11" i="141"/>
  <c r="DX11" i="141" s="1" a="1"/>
  <c r="DX11" i="141" s="1"/>
  <c r="AH11" i="141"/>
  <c r="AC11" i="141"/>
  <c r="W11" i="141"/>
  <c r="DU11" i="141" s="1" a="1"/>
  <c r="DU11" i="141" s="1"/>
  <c r="R11" i="141"/>
  <c r="DT11" i="141" s="1" a="1"/>
  <c r="DT11" i="141" s="1"/>
  <c r="L11" i="141"/>
  <c r="DS11" i="141" s="1" a="1"/>
  <c r="DS11" i="141" s="1"/>
  <c r="G11" i="141"/>
  <c r="DN10" i="141"/>
  <c r="DG10" i="141"/>
  <c r="EK10" i="141" s="1" a="1"/>
  <c r="EK10" i="141" s="1"/>
  <c r="DB10" i="141"/>
  <c r="EJ10" i="141" s="1" a="1"/>
  <c r="EJ10" i="141" s="1"/>
  <c r="CV10" i="141"/>
  <c r="EI10" i="141" s="1" a="1"/>
  <c r="EI10" i="141" s="1"/>
  <c r="CQ10" i="141"/>
  <c r="EH10" i="141" s="1" a="1"/>
  <c r="EH10" i="141" s="1"/>
  <c r="CK10" i="141"/>
  <c r="EG10" i="141" s="1" a="1"/>
  <c r="EG10" i="141" s="1"/>
  <c r="CF10" i="141"/>
  <c r="EF10" i="141" s="1" a="1"/>
  <c r="EF10" i="141" s="1"/>
  <c r="BZ10" i="141"/>
  <c r="EE10" i="141" s="1" a="1"/>
  <c r="EE10" i="141" s="1"/>
  <c r="BU10" i="141"/>
  <c r="ED10" i="141" s="1" a="1"/>
  <c r="ED10" i="141" s="1"/>
  <c r="BO10" i="141"/>
  <c r="EC10" i="141" s="1" a="1"/>
  <c r="EC10" i="141" s="1"/>
  <c r="BJ10" i="141"/>
  <c r="EB10" i="141" s="1" a="1"/>
  <c r="EB10" i="141" s="1"/>
  <c r="BD10" i="141"/>
  <c r="EA10" i="141" s="1" a="1"/>
  <c r="EA10" i="141" s="1"/>
  <c r="AY10" i="141"/>
  <c r="DZ10" i="141" s="1" a="1"/>
  <c r="DZ10" i="141" s="1"/>
  <c r="AS10" i="141"/>
  <c r="DY10" i="141" s="1" a="1"/>
  <c r="DY10" i="141" s="1"/>
  <c r="AN10" i="141"/>
  <c r="DX10" i="141" s="1" a="1"/>
  <c r="DX10" i="141" s="1"/>
  <c r="AH10" i="141"/>
  <c r="DW10" i="141" s="1" a="1"/>
  <c r="DW10" i="141" s="1"/>
  <c r="AC10" i="141"/>
  <c r="DV10" i="141" s="1" a="1"/>
  <c r="DV10" i="141" s="1"/>
  <c r="W10" i="141"/>
  <c r="DU10" i="141" s="1" a="1"/>
  <c r="DU10" i="141" s="1"/>
  <c r="R10" i="141"/>
  <c r="DT10" i="141" s="1" a="1"/>
  <c r="DT10" i="141" s="1"/>
  <c r="L10" i="141"/>
  <c r="DS10" i="141" s="1" a="1"/>
  <c r="DS10" i="141" s="1"/>
  <c r="G10" i="141"/>
  <c r="EK9" i="141" a="1"/>
  <c r="EK9" i="141" s="1"/>
  <c r="EI9" i="141" a="1"/>
  <c r="EI9" i="141" s="1"/>
  <c r="EG9" i="141" a="1"/>
  <c r="EG9" i="141" s="1"/>
  <c r="EE9" i="141" a="1"/>
  <c r="EE9" i="141" s="1"/>
  <c r="EC9" i="141" a="1"/>
  <c r="EC9" i="141" s="1"/>
  <c r="EA9" i="141" a="1"/>
  <c r="EA9" i="141" s="1"/>
  <c r="DY9" i="141" a="1"/>
  <c r="DY9" i="141" s="1"/>
  <c r="DN9" i="141"/>
  <c r="DG9" i="141"/>
  <c r="DB9" i="141"/>
  <c r="EJ9" i="141" s="1" a="1"/>
  <c r="EJ9" i="141" s="1"/>
  <c r="CV9" i="141"/>
  <c r="CQ9" i="141"/>
  <c r="EH9" i="141" s="1" a="1"/>
  <c r="EH9" i="141" s="1"/>
  <c r="CK9" i="141"/>
  <c r="CF9" i="141"/>
  <c r="EF9" i="141" s="1" a="1"/>
  <c r="EF9" i="141" s="1"/>
  <c r="BZ9" i="141"/>
  <c r="BU9" i="141"/>
  <c r="ED9" i="141" s="1" a="1"/>
  <c r="ED9" i="141" s="1"/>
  <c r="BO9" i="141"/>
  <c r="BJ9" i="141"/>
  <c r="EB9" i="141" s="1" a="1"/>
  <c r="EB9" i="141" s="1"/>
  <c r="BD9" i="141"/>
  <c r="AY9" i="141"/>
  <c r="DZ9" i="141" s="1" a="1"/>
  <c r="DZ9" i="141" s="1"/>
  <c r="AS9" i="141"/>
  <c r="AN9" i="141"/>
  <c r="DX9" i="141" s="1" a="1"/>
  <c r="DX9" i="141" s="1"/>
  <c r="AH9" i="141"/>
  <c r="DW9" i="141" s="1" a="1"/>
  <c r="DW9" i="141" s="1"/>
  <c r="AC9" i="141"/>
  <c r="DV9" i="141" s="1" a="1"/>
  <c r="DV9" i="141" s="1"/>
  <c r="W9" i="141"/>
  <c r="DU9" i="141" s="1" a="1"/>
  <c r="DU9" i="141" s="1"/>
  <c r="R9" i="141"/>
  <c r="DT9" i="141" s="1" a="1"/>
  <c r="DT9" i="141" s="1"/>
  <c r="L9" i="141"/>
  <c r="DS9" i="141" s="1" a="1"/>
  <c r="DS9" i="141" s="1"/>
  <c r="G9" i="141"/>
  <c r="EH8" i="141"/>
  <c r="EH8" i="141" a="1"/>
  <c r="ED8" i="141"/>
  <c r="ED8" i="141" a="1"/>
  <c r="DZ8" i="141"/>
  <c r="DZ8" i="141" a="1"/>
  <c r="DR8" i="141" a="1"/>
  <c r="DR8" i="141" s="1"/>
  <c r="DN8" i="141"/>
  <c r="DG8" i="141"/>
  <c r="EK8" i="141" s="1" a="1"/>
  <c r="EK8" i="141" s="1"/>
  <c r="DB8" i="141"/>
  <c r="EJ8" i="141" s="1" a="1"/>
  <c r="EJ8" i="141" s="1"/>
  <c r="CV8" i="141"/>
  <c r="EI8" i="141" s="1" a="1"/>
  <c r="EI8" i="141" s="1"/>
  <c r="CQ8" i="141"/>
  <c r="CK8" i="141"/>
  <c r="EG8" i="141" s="1" a="1"/>
  <c r="EG8" i="141" s="1"/>
  <c r="CF8" i="141"/>
  <c r="EF8" i="141" s="1" a="1"/>
  <c r="EF8" i="141" s="1"/>
  <c r="BZ8" i="141"/>
  <c r="EE8" i="141" s="1" a="1"/>
  <c r="EE8" i="141" s="1"/>
  <c r="BU8" i="141"/>
  <c r="BO8" i="141"/>
  <c r="EC8" i="141" s="1" a="1"/>
  <c r="EC8" i="141" s="1"/>
  <c r="BJ8" i="141"/>
  <c r="EB8" i="141" s="1" a="1"/>
  <c r="EB8" i="141" s="1"/>
  <c r="BD8" i="141"/>
  <c r="EA8" i="141" s="1" a="1"/>
  <c r="EA8" i="141" s="1"/>
  <c r="AY8" i="141"/>
  <c r="AS8" i="141"/>
  <c r="DY8" i="141" s="1" a="1"/>
  <c r="DY8" i="141" s="1"/>
  <c r="AN8" i="141"/>
  <c r="DX8" i="141" s="1" a="1"/>
  <c r="DX8" i="141" s="1"/>
  <c r="AH8" i="141"/>
  <c r="DW8" i="141" s="1" a="1"/>
  <c r="DW8" i="141" s="1"/>
  <c r="AC8" i="141"/>
  <c r="DV8" i="141" s="1" a="1"/>
  <c r="DV8" i="141" s="1"/>
  <c r="W8" i="141"/>
  <c r="DU8" i="141" s="1" a="1"/>
  <c r="DU8" i="141" s="1"/>
  <c r="R8" i="141"/>
  <c r="DT8" i="141" s="1" a="1"/>
  <c r="DT8" i="141" s="1"/>
  <c r="L8" i="141"/>
  <c r="G8" i="141"/>
  <c r="EK7" i="141" a="1"/>
  <c r="EK7" i="141" s="1"/>
  <c r="EI7" i="141" a="1"/>
  <c r="EI7" i="141" s="1"/>
  <c r="EH7" i="141" a="1"/>
  <c r="EH7" i="141" s="1"/>
  <c r="EG7" i="141" a="1"/>
  <c r="EG7" i="141" s="1"/>
  <c r="EE7" i="141" a="1"/>
  <c r="EE7" i="141" s="1"/>
  <c r="ED7" i="141" a="1"/>
  <c r="ED7" i="141" s="1"/>
  <c r="EC7" i="141" a="1"/>
  <c r="EC7" i="141" s="1"/>
  <c r="EA7" i="141" a="1"/>
  <c r="EA7" i="141" s="1"/>
  <c r="DZ7" i="141" a="1"/>
  <c r="DZ7" i="141" s="1"/>
  <c r="DY7" i="141" a="1"/>
  <c r="DY7" i="141" s="1"/>
  <c r="DV7" i="141" a="1"/>
  <c r="DV7" i="141" s="1"/>
  <c r="DU7" i="141" a="1"/>
  <c r="DU7" i="141" s="1"/>
  <c r="DN7" i="141"/>
  <c r="DG7" i="141"/>
  <c r="DB7" i="141"/>
  <c r="EJ7" i="141" s="1" a="1"/>
  <c r="EJ7" i="141" s="1"/>
  <c r="CV7" i="141"/>
  <c r="CQ7" i="141"/>
  <c r="CK7" i="141"/>
  <c r="CF7" i="141"/>
  <c r="EF7" i="141" s="1" a="1"/>
  <c r="EF7" i="141" s="1"/>
  <c r="BZ7" i="141"/>
  <c r="BU7" i="141"/>
  <c r="BO7" i="141"/>
  <c r="BJ7" i="141"/>
  <c r="EB7" i="141" s="1" a="1"/>
  <c r="EB7" i="141" s="1"/>
  <c r="BD7" i="141"/>
  <c r="AY7" i="141"/>
  <c r="AS7" i="141"/>
  <c r="AN7" i="141"/>
  <c r="DX7" i="141" s="1" a="1"/>
  <c r="DX7" i="141" s="1"/>
  <c r="AH7" i="141"/>
  <c r="DW7" i="141" s="1" a="1"/>
  <c r="DW7" i="141" s="1"/>
  <c r="AC7" i="141"/>
  <c r="W7" i="141"/>
  <c r="R7" i="141"/>
  <c r="DT7" i="141" s="1" a="1"/>
  <c r="DT7" i="141" s="1"/>
  <c r="L7" i="141"/>
  <c r="DS7" i="141" s="1" a="1"/>
  <c r="DS7" i="141" s="1"/>
  <c r="G7" i="141"/>
  <c r="DO49" i="141" a="1"/>
  <c r="DP8" i="141" l="1"/>
  <c r="B8" i="141"/>
  <c r="DL8" i="141"/>
  <c r="B26" i="141"/>
  <c r="DL14" i="141"/>
  <c r="DP12" i="141"/>
  <c r="B15" i="141"/>
  <c r="DL25" i="141"/>
  <c r="B13" i="141"/>
  <c r="B27" i="141"/>
  <c r="DP7" i="141"/>
  <c r="B18" i="141"/>
  <c r="B23" i="141"/>
  <c r="DS27" i="141" a="1"/>
  <c r="DS27" i="141" s="1"/>
  <c r="DL10" i="141"/>
  <c r="B12" i="141"/>
  <c r="B9" i="141"/>
  <c r="DP11" i="141"/>
  <c r="DL12" i="141"/>
  <c r="B19" i="141"/>
  <c r="DP22" i="141"/>
  <c r="DM25" i="141"/>
  <c r="DR18" i="141" a="1"/>
  <c r="DR18" i="141" s="1"/>
  <c r="B30" i="141"/>
  <c r="DP33" i="141"/>
  <c r="DR33" i="141" a="1"/>
  <c r="DR33" i="141" s="1"/>
  <c r="DP42" i="141"/>
  <c r="DP25" i="141"/>
  <c r="DR25" i="141" a="1"/>
  <c r="DR25" i="141" s="1"/>
  <c r="DP38" i="141"/>
  <c r="DR38" i="141" a="1"/>
  <c r="DR38" i="141" s="1"/>
  <c r="DM46" i="141"/>
  <c r="DM48" i="141"/>
  <c r="DR10" i="141" a="1"/>
  <c r="DR10" i="141" s="1"/>
  <c r="DP17" i="141"/>
  <c r="DR22" i="141" a="1"/>
  <c r="DR22" i="141" s="1"/>
  <c r="DR11" i="141" a="1"/>
  <c r="DR11" i="141" s="1"/>
  <c r="B22" i="141"/>
  <c r="DR7" i="141" a="1"/>
  <c r="DR7" i="141" s="1"/>
  <c r="DO49" i="141"/>
  <c r="DM10" i="141"/>
  <c r="DM14" i="141"/>
  <c r="B16" i="141"/>
  <c r="DR16" i="141" a="1"/>
  <c r="DR16" i="141" s="1"/>
  <c r="DM24" i="141"/>
  <c r="DR28" i="141" a="1"/>
  <c r="DR28" i="141" s="1"/>
  <c r="DP28" i="141"/>
  <c r="DM28" i="141"/>
  <c r="DL28" i="141"/>
  <c r="DR31" i="141" a="1"/>
  <c r="DR31" i="141" s="1"/>
  <c r="DP31" i="141"/>
  <c r="DM31" i="141"/>
  <c r="DL31" i="141"/>
  <c r="DS36" i="141" a="1"/>
  <c r="DS36" i="141" s="1"/>
  <c r="DP36" i="141"/>
  <c r="B45" i="141"/>
  <c r="DP45" i="141"/>
  <c r="DM45" i="141"/>
  <c r="DR45" i="141" a="1"/>
  <c r="DR45" i="141" s="1"/>
  <c r="DL45" i="141"/>
  <c r="B7" i="141"/>
  <c r="DS8" i="141" a="1"/>
  <c r="DS8" i="141" s="1"/>
  <c r="DM9" i="141"/>
  <c r="DP9" i="141"/>
  <c r="B11" i="141"/>
  <c r="DS12" i="141" a="1"/>
  <c r="DS12" i="141" s="1"/>
  <c r="DM13" i="141"/>
  <c r="DP13" i="141"/>
  <c r="DR14" i="141" a="1"/>
  <c r="DR14" i="141" s="1"/>
  <c r="DM16" i="141"/>
  <c r="DL17" i="141"/>
  <c r="DM17" i="141"/>
  <c r="DP21" i="141"/>
  <c r="DT25" i="141" a="1"/>
  <c r="DT25" i="141" s="1"/>
  <c r="DP26" i="141"/>
  <c r="DP27" i="141"/>
  <c r="DR27" i="141" a="1"/>
  <c r="DR27" i="141" s="1"/>
  <c r="DM27" i="141"/>
  <c r="DL27" i="141"/>
  <c r="DP10" i="141"/>
  <c r="DL13" i="141"/>
  <c r="DP16" i="141"/>
  <c r="DL7" i="141"/>
  <c r="DM8" i="141"/>
  <c r="DR9" i="141" a="1"/>
  <c r="DR9" i="141" s="1"/>
  <c r="DL11" i="141"/>
  <c r="DM12" i="141"/>
  <c r="B14" i="141"/>
  <c r="DR19" i="141" a="1"/>
  <c r="DR19" i="141" s="1"/>
  <c r="DP19" i="141"/>
  <c r="DM19" i="141"/>
  <c r="DL19" i="141"/>
  <c r="B20" i="141"/>
  <c r="DR20" i="141" a="1"/>
  <c r="DR20" i="141" s="1"/>
  <c r="DL20" i="141"/>
  <c r="B32" i="141"/>
  <c r="DR32" i="141" a="1"/>
  <c r="DR32" i="141" s="1"/>
  <c r="DM32" i="141"/>
  <c r="DL32" i="141"/>
  <c r="DP47" i="141"/>
  <c r="DM47" i="141"/>
  <c r="B47" i="141"/>
  <c r="DR47" i="141" a="1"/>
  <c r="DR47" i="141" s="1"/>
  <c r="DL47" i="141"/>
  <c r="DU50" i="141" a="1"/>
  <c r="DU50" i="141" s="1"/>
  <c r="DP50" i="141"/>
  <c r="DL9" i="141"/>
  <c r="DP14" i="141"/>
  <c r="DL16" i="141"/>
  <c r="B10" i="141"/>
  <c r="DR13" i="141" a="1"/>
  <c r="DR13" i="141" s="1"/>
  <c r="DP15" i="141"/>
  <c r="DL15" i="141"/>
  <c r="DP20" i="141"/>
  <c r="B29" i="141"/>
  <c r="DR29" i="141" a="1"/>
  <c r="DR29" i="141" s="1"/>
  <c r="DM29" i="141"/>
  <c r="DL29" i="141"/>
  <c r="DM7" i="141"/>
  <c r="DM11" i="141"/>
  <c r="DM15" i="141"/>
  <c r="DR15" i="141" a="1"/>
  <c r="DR15" i="141" s="1"/>
  <c r="DP18" i="141"/>
  <c r="DM20" i="141"/>
  <c r="DL21" i="141"/>
  <c r="DM21" i="141"/>
  <c r="DR23" i="141" a="1"/>
  <c r="DR23" i="141" s="1"/>
  <c r="DP23" i="141"/>
  <c r="DM23" i="141"/>
  <c r="DL23" i="141"/>
  <c r="B24" i="141"/>
  <c r="DR24" i="141" a="1"/>
  <c r="DR24" i="141" s="1"/>
  <c r="DL24" i="141"/>
  <c r="DP24" i="141"/>
  <c r="B28" i="141"/>
  <c r="DL30" i="141"/>
  <c r="DM30" i="141"/>
  <c r="B31" i="141"/>
  <c r="DL36" i="141"/>
  <c r="DM36" i="141"/>
  <c r="B39" i="141"/>
  <c r="DR39" i="141" a="1"/>
  <c r="DR39" i="141" s="1"/>
  <c r="DP39" i="141"/>
  <c r="DM39" i="141"/>
  <c r="DL39" i="141"/>
  <c r="DT56" i="141" a="1"/>
  <c r="DT56" i="141" s="1"/>
  <c r="B17" i="141"/>
  <c r="DL18" i="141"/>
  <c r="B21" i="141"/>
  <c r="DL22" i="141"/>
  <c r="B25" i="141"/>
  <c r="DL26" i="141"/>
  <c r="DP30" i="141"/>
  <c r="DS30" i="141" a="1"/>
  <c r="DS30" i="141" s="1"/>
  <c r="DL34" i="141"/>
  <c r="DL37" i="141"/>
  <c r="DL40" i="141"/>
  <c r="DM40" i="141"/>
  <c r="DM18" i="141"/>
  <c r="DM22" i="141"/>
  <c r="DM26" i="141"/>
  <c r="DP34" i="141"/>
  <c r="B35" i="141"/>
  <c r="DR35" i="141" a="1"/>
  <c r="DR35" i="141" s="1"/>
  <c r="DP35" i="141"/>
  <c r="DM35" i="141"/>
  <c r="DL35" i="141"/>
  <c r="DP37" i="141"/>
  <c r="DS44" i="141" a="1"/>
  <c r="DS44" i="141" s="1"/>
  <c r="DM44" i="141"/>
  <c r="DP44" i="141"/>
  <c r="B44" i="141"/>
  <c r="B33" i="141"/>
  <c r="DS34" i="141" a="1"/>
  <c r="DS34" i="141" s="1"/>
  <c r="DR36" i="141" a="1"/>
  <c r="DR36" i="141" s="1"/>
  <c r="B37" i="141"/>
  <c r="DS38" i="141" a="1"/>
  <c r="DS38" i="141" s="1"/>
  <c r="DR40" i="141" a="1"/>
  <c r="DR40" i="141" s="1"/>
  <c r="B42" i="141"/>
  <c r="DS42" i="141" a="1"/>
  <c r="DS42" i="141" s="1"/>
  <c r="B49" i="141"/>
  <c r="DP49" i="141"/>
  <c r="DM49" i="141"/>
  <c r="DL49" i="141"/>
  <c r="DL50" i="141"/>
  <c r="DM50" i="141"/>
  <c r="DP51" i="141"/>
  <c r="DM51" i="141"/>
  <c r="B51" i="141"/>
  <c r="DL51" i="141"/>
  <c r="DL53" i="141"/>
  <c r="DS33" i="141" a="1"/>
  <c r="DS33" i="141" s="1"/>
  <c r="DM34" i="141"/>
  <c r="B36" i="141"/>
  <c r="DS37" i="141" a="1"/>
  <c r="DS37" i="141" s="1"/>
  <c r="DM38" i="141"/>
  <c r="B40" i="141"/>
  <c r="DL42" i="141"/>
  <c r="DP43" i="141"/>
  <c r="B43" i="141"/>
  <c r="DL43" i="141"/>
  <c r="DR43" i="141" a="1"/>
  <c r="DR43" i="141" s="1"/>
  <c r="B52" i="141"/>
  <c r="DR52" i="141" a="1"/>
  <c r="DR52" i="141" s="1"/>
  <c r="DM52" i="141"/>
  <c r="DL52" i="141"/>
  <c r="DP55" i="141"/>
  <c r="DM55" i="141"/>
  <c r="B55" i="141"/>
  <c r="DL55" i="141"/>
  <c r="DP56" i="141"/>
  <c r="DM33" i="141"/>
  <c r="DM37" i="141"/>
  <c r="DP41" i="141"/>
  <c r="DM41" i="141"/>
  <c r="DL41" i="141"/>
  <c r="DR41" i="141" a="1"/>
  <c r="DR41" i="141" s="1"/>
  <c r="DM42" i="141"/>
  <c r="DM43" i="141"/>
  <c r="DL44" i="141"/>
  <c r="DP46" i="141"/>
  <c r="DP48" i="141"/>
  <c r="DT53" i="141" a="1"/>
  <c r="DT53" i="141" s="1"/>
  <c r="DP53" i="141"/>
  <c r="B53" i="141"/>
  <c r="B63" i="141"/>
  <c r="DR63" i="141" a="1"/>
  <c r="DR63" i="141" s="1"/>
  <c r="DP63" i="141"/>
  <c r="DM63" i="141"/>
  <c r="DL63" i="141"/>
  <c r="DR46" i="141" a="1"/>
  <c r="DR46" i="141" s="1"/>
  <c r="DR50" i="141" a="1"/>
  <c r="DR50" i="141" s="1"/>
  <c r="DP59" i="141"/>
  <c r="DP60" i="141"/>
  <c r="DP54" i="141"/>
  <c r="DM54" i="141"/>
  <c r="DL54" i="141"/>
  <c r="DR54" i="141" a="1"/>
  <c r="DR54" i="141" s="1"/>
  <c r="DT60" i="141" a="1"/>
  <c r="DT60" i="141" s="1"/>
  <c r="DS62" i="141" a="1"/>
  <c r="DS62" i="141" s="1"/>
  <c r="B62" i="141"/>
  <c r="DR57" i="141" a="1"/>
  <c r="DR57" i="141" s="1"/>
  <c r="DP57" i="141"/>
  <c r="DM57" i="141"/>
  <c r="DL57" i="141"/>
  <c r="B58" i="141"/>
  <c r="DR58" i="141" a="1"/>
  <c r="DR58" i="141" s="1"/>
  <c r="DL58" i="141"/>
  <c r="DP58" i="141"/>
  <c r="DR61" i="141" a="1"/>
  <c r="DR61" i="141" s="1"/>
  <c r="DP61" i="141"/>
  <c r="DM61" i="141"/>
  <c r="DL61" i="141"/>
  <c r="DS67" i="141" a="1"/>
  <c r="DS67" i="141" s="1"/>
  <c r="DM67" i="141"/>
  <c r="DP67" i="141"/>
  <c r="DL56" i="141"/>
  <c r="B59" i="141"/>
  <c r="DL60" i="141"/>
  <c r="DP64" i="141"/>
  <c r="DM64" i="141"/>
  <c r="DS64" i="141" a="1"/>
  <c r="DS64" i="141" s="1"/>
  <c r="B64" i="141"/>
  <c r="B66" i="141"/>
  <c r="DR66" i="141" a="1"/>
  <c r="DR66" i="141" s="1"/>
  <c r="DP66" i="141"/>
  <c r="DM66" i="141"/>
  <c r="DL66" i="141"/>
  <c r="DP68" i="141"/>
  <c r="DM56" i="141"/>
  <c r="DM60" i="141"/>
  <c r="DR62" i="141" a="1"/>
  <c r="DR62" i="141" s="1"/>
  <c r="DP62" i="141"/>
  <c r="DL62" i="141"/>
  <c r="DL67" i="141"/>
  <c r="DL65" i="141"/>
  <c r="DR67" i="141" a="1"/>
  <c r="DR67" i="141" s="1"/>
  <c r="B68" i="141"/>
  <c r="DM65" i="141"/>
  <c r="B67" i="141"/>
  <c r="DS68" i="141" a="1"/>
  <c r="DS68" i="141" s="1"/>
  <c r="DM68" i="141"/>
  <c r="DO63" i="141" a="1"/>
  <c r="DO66" i="141" a="1"/>
  <c r="DO50" i="141" a="1"/>
  <c r="DO29" i="141" a="1"/>
  <c r="DO21" i="141" a="1"/>
  <c r="DO55" i="141" a="1"/>
  <c r="DO40" i="141" a="1"/>
  <c r="DO52" i="141" a="1"/>
  <c r="DO10" i="141" a="1"/>
  <c r="DO65" i="141" a="1"/>
  <c r="DO27" i="141" a="1"/>
  <c r="DO61" i="141" a="1"/>
  <c r="DO7" i="141" a="1"/>
  <c r="DO39" i="141" a="1"/>
  <c r="DO8" i="141" a="1"/>
  <c r="DO12" i="141" a="1"/>
  <c r="DO16" i="141" a="1"/>
  <c r="DO13" i="141" a="1"/>
  <c r="DO30" i="141" a="1"/>
  <c r="DO14" i="141" a="1"/>
  <c r="DO59" i="141" a="1"/>
  <c r="DO51" i="141" a="1"/>
  <c r="DO22" i="141" a="1"/>
  <c r="DO28" i="141" a="1"/>
  <c r="DO41" i="141" a="1"/>
  <c r="DO31" i="141" a="1"/>
  <c r="DO42" i="141" a="1"/>
  <c r="DO19" i="141" a="1"/>
  <c r="DO56" i="141" a="1"/>
  <c r="DO37" i="141" a="1"/>
  <c r="DO33" i="141" a="1"/>
  <c r="DO60" i="141" a="1"/>
  <c r="DO43" i="141" a="1"/>
  <c r="DO34" i="141" a="1"/>
  <c r="DO24" i="141" a="1"/>
  <c r="DO48" i="141" a="1"/>
  <c r="DO67" i="141" a="1"/>
  <c r="DO45" i="141" a="1"/>
  <c r="DO17" i="141" a="1"/>
  <c r="DO32" i="141" a="1"/>
  <c r="DO20" i="141" a="1"/>
  <c r="DO57" i="141" a="1"/>
  <c r="DO68" i="141" a="1"/>
  <c r="DO18" i="141" a="1"/>
  <c r="DO58" i="141" a="1"/>
  <c r="DO25" i="141" a="1"/>
  <c r="DO44" i="141" a="1"/>
  <c r="DO26" i="141" a="1"/>
  <c r="DO47" i="141" a="1"/>
  <c r="DO64" i="141" a="1"/>
  <c r="DO54" i="141" a="1"/>
  <c r="DO15" i="141" a="1"/>
  <c r="DO11" i="141" a="1"/>
  <c r="DO23" i="141" a="1"/>
  <c r="DO38" i="141" a="1"/>
  <c r="DO35" i="141" a="1"/>
  <c r="DO53" i="141" a="1"/>
  <c r="DO9" i="141" a="1"/>
  <c r="DO46" i="141" a="1"/>
  <c r="DO18" i="141" l="1"/>
  <c r="DO10" i="141"/>
  <c r="DO44" i="141"/>
  <c r="DO33" i="141"/>
  <c r="DO42" i="141"/>
  <c r="DO60" i="141"/>
  <c r="DO53" i="141"/>
  <c r="DO68" i="141"/>
  <c r="DO64" i="141"/>
  <c r="DO34" i="141"/>
  <c r="DO25" i="141"/>
  <c r="DO67" i="141"/>
  <c r="DO19" i="141"/>
  <c r="DO9" i="141"/>
  <c r="DO54" i="141"/>
  <c r="DO65" i="141"/>
  <c r="DO46" i="141"/>
  <c r="DO63" i="141"/>
  <c r="DO55" i="141"/>
  <c r="DO39" i="141"/>
  <c r="DO23" i="141"/>
  <c r="DO13" i="141"/>
  <c r="DO47" i="141"/>
  <c r="DO20" i="141"/>
  <c r="DO45" i="141"/>
  <c r="DO17" i="141"/>
  <c r="DO7" i="141"/>
  <c r="DO40" i="141"/>
  <c r="DO51" i="141"/>
  <c r="DO30" i="141"/>
  <c r="DO12" i="141"/>
  <c r="DO8" i="141"/>
  <c r="DO16" i="141"/>
  <c r="DO11" i="141"/>
  <c r="DO66" i="141"/>
  <c r="DO61" i="141"/>
  <c r="DO58" i="141"/>
  <c r="DO41" i="141"/>
  <c r="DO38" i="141"/>
  <c r="DO35" i="141"/>
  <c r="DO21" i="141"/>
  <c r="DO27" i="141"/>
  <c r="DO14" i="141"/>
  <c r="DO31" i="141"/>
  <c r="DO28" i="141"/>
  <c r="DO26" i="141"/>
  <c r="DO43" i="141"/>
  <c r="DO37" i="141"/>
  <c r="DO15" i="141"/>
  <c r="DO59" i="141"/>
  <c r="DO57" i="141"/>
  <c r="DO56" i="141"/>
  <c r="DO50" i="141"/>
  <c r="DO52" i="141"/>
  <c r="DO24" i="141"/>
  <c r="DO29" i="141"/>
  <c r="DO32" i="141"/>
  <c r="DO48" i="141"/>
  <c r="DO22" i="141"/>
  <c r="DO36" i="141" a="1"/>
  <c r="DO62" i="141" a="1"/>
  <c r="DO36" i="141" l="1"/>
  <c r="DO62" i="141"/>
  <c r="EH36" i="111" l="1" a="1"/>
  <c r="EH36" i="111" s="1"/>
  <c r="ED36" i="111" a="1"/>
  <c r="ED36" i="111" s="1"/>
  <c r="EB36" i="111" a="1"/>
  <c r="EB36" i="111" s="1"/>
  <c r="DZ36" i="111" a="1"/>
  <c r="DZ36" i="111" s="1"/>
  <c r="DX36" i="111" a="1"/>
  <c r="DX36" i="111" s="1"/>
  <c r="DV36" i="111" a="1"/>
  <c r="DV36" i="111" s="1"/>
  <c r="DT36" i="111" a="1"/>
  <c r="DT36" i="111" s="1"/>
  <c r="DR36" i="111" a="1"/>
  <c r="DR36" i="111" s="1"/>
  <c r="DN36" i="111"/>
  <c r="DG36" i="111"/>
  <c r="EK36" i="111" s="1" a="1"/>
  <c r="EK36" i="111" s="1"/>
  <c r="DB36" i="111"/>
  <c r="EJ36" i="111" s="1" a="1"/>
  <c r="EJ36" i="111" s="1"/>
  <c r="CV36" i="111"/>
  <c r="EI36" i="111" s="1" a="1"/>
  <c r="EI36" i="111" s="1"/>
  <c r="CQ36" i="111"/>
  <c r="CK36" i="111"/>
  <c r="EG36" i="111" s="1" a="1"/>
  <c r="EG36" i="111" s="1"/>
  <c r="CF36" i="111"/>
  <c r="EF36" i="111" s="1" a="1"/>
  <c r="EF36" i="111" s="1"/>
  <c r="BZ36" i="111"/>
  <c r="EE36" i="111" s="1" a="1"/>
  <c r="EE36" i="111" s="1"/>
  <c r="BU36" i="111"/>
  <c r="BO36" i="111"/>
  <c r="EC36" i="111" s="1" a="1"/>
  <c r="EC36" i="111" s="1"/>
  <c r="BD36" i="111"/>
  <c r="EA36" i="111" s="1" a="1"/>
  <c r="EA36" i="111" s="1"/>
  <c r="AY36" i="111"/>
  <c r="AS36" i="111"/>
  <c r="DY36" i="111" s="1" a="1"/>
  <c r="DY36" i="111" s="1"/>
  <c r="AN36" i="111"/>
  <c r="AH36" i="111"/>
  <c r="DW36" i="111" s="1" a="1"/>
  <c r="DW36" i="111" s="1"/>
  <c r="AC36" i="111"/>
  <c r="W36" i="111"/>
  <c r="DU36" i="111" s="1" a="1"/>
  <c r="DU36" i="111" s="1"/>
  <c r="R36" i="111"/>
  <c r="L36" i="111"/>
  <c r="DS36" i="111" s="1" a="1"/>
  <c r="DS36" i="111" s="1"/>
  <c r="G36" i="111"/>
  <c r="DP36" i="111" s="1"/>
  <c r="EK35" i="111" a="1"/>
  <c r="EK35" i="111" s="1"/>
  <c r="EI35" i="111" a="1"/>
  <c r="EI35" i="111" s="1"/>
  <c r="EG35" i="111" a="1"/>
  <c r="EG35" i="111" s="1"/>
  <c r="EE35" i="111" a="1"/>
  <c r="EE35" i="111" s="1"/>
  <c r="EC35" i="111" a="1"/>
  <c r="EC35" i="111" s="1"/>
  <c r="EB35" i="111"/>
  <c r="EB35" i="111" a="1"/>
  <c r="EA35" i="111" a="1"/>
  <c r="EA35" i="111" s="1"/>
  <c r="DW35" i="111" a="1"/>
  <c r="DW35" i="111" s="1"/>
  <c r="DS35" i="111" a="1"/>
  <c r="DS35" i="111" s="1"/>
  <c r="DN35" i="111"/>
  <c r="DG35" i="111"/>
  <c r="DB35" i="111"/>
  <c r="EJ35" i="111" s="1" a="1"/>
  <c r="EJ35" i="111" s="1"/>
  <c r="CV35" i="111"/>
  <c r="CQ35" i="111"/>
  <c r="EH35" i="111" s="1" a="1"/>
  <c r="EH35" i="111" s="1"/>
  <c r="CK35" i="111"/>
  <c r="CF35" i="111"/>
  <c r="EF35" i="111" s="1" a="1"/>
  <c r="EF35" i="111" s="1"/>
  <c r="BZ35" i="111"/>
  <c r="BU35" i="111"/>
  <c r="ED35" i="111" s="1" a="1"/>
  <c r="ED35" i="111" s="1"/>
  <c r="BO35" i="111"/>
  <c r="BD35" i="111"/>
  <c r="AY35" i="111"/>
  <c r="DZ35" i="111" s="1" a="1"/>
  <c r="DZ35" i="111" s="1"/>
  <c r="AS35" i="111"/>
  <c r="DY35" i="111" s="1" a="1"/>
  <c r="DY35" i="111" s="1"/>
  <c r="AN35" i="111"/>
  <c r="DX35" i="111" s="1" a="1"/>
  <c r="DX35" i="111" s="1"/>
  <c r="AH35" i="111"/>
  <c r="AC35" i="111"/>
  <c r="DV35" i="111" s="1" a="1"/>
  <c r="DV35" i="111" s="1"/>
  <c r="W35" i="111"/>
  <c r="DU35" i="111" s="1" a="1"/>
  <c r="DU35" i="111" s="1"/>
  <c r="R35" i="111"/>
  <c r="DT35" i="111" s="1" a="1"/>
  <c r="DT35" i="111" s="1"/>
  <c r="L35" i="111"/>
  <c r="G35" i="111"/>
  <c r="DR35" i="111" s="1" a="1"/>
  <c r="DR35" i="111" s="1"/>
  <c r="B35" i="111"/>
  <c r="EB34" i="111" a="1"/>
  <c r="EB34" i="111" s="1"/>
  <c r="DX34" i="111" a="1"/>
  <c r="DX34" i="111" s="1"/>
  <c r="DT34" i="111" a="1"/>
  <c r="DT34" i="111" s="1"/>
  <c r="DN34" i="111"/>
  <c r="DG34" i="111"/>
  <c r="EK34" i="111" s="1" a="1"/>
  <c r="EK34" i="111" s="1"/>
  <c r="DB34" i="111"/>
  <c r="EJ34" i="111" s="1" a="1"/>
  <c r="EJ34" i="111" s="1"/>
  <c r="CV34" i="111"/>
  <c r="EI34" i="111" s="1" a="1"/>
  <c r="EI34" i="111" s="1"/>
  <c r="CQ34" i="111"/>
  <c r="EH34" i="111" s="1" a="1"/>
  <c r="EH34" i="111" s="1"/>
  <c r="CK34" i="111"/>
  <c r="EG34" i="111" s="1" a="1"/>
  <c r="EG34" i="111" s="1"/>
  <c r="CF34" i="111"/>
  <c r="EF34" i="111" s="1" a="1"/>
  <c r="EF34" i="111" s="1"/>
  <c r="BZ34" i="111"/>
  <c r="EE34" i="111" s="1" a="1"/>
  <c r="EE34" i="111" s="1"/>
  <c r="BU34" i="111"/>
  <c r="ED34" i="111" s="1" a="1"/>
  <c r="ED34" i="111" s="1"/>
  <c r="BO34" i="111"/>
  <c r="EC34" i="111" s="1" a="1"/>
  <c r="EC34" i="111" s="1"/>
  <c r="BD34" i="111"/>
  <c r="EA34" i="111" s="1" a="1"/>
  <c r="EA34" i="111" s="1"/>
  <c r="AY34" i="111"/>
  <c r="DZ34" i="111" s="1" a="1"/>
  <c r="DZ34" i="111" s="1"/>
  <c r="AS34" i="111"/>
  <c r="DY34" i="111" s="1" a="1"/>
  <c r="DY34" i="111" s="1"/>
  <c r="AN34" i="111"/>
  <c r="AH34" i="111"/>
  <c r="DW34" i="111" s="1" a="1"/>
  <c r="DW34" i="111" s="1"/>
  <c r="AC34" i="111"/>
  <c r="DV34" i="111" s="1" a="1"/>
  <c r="DV34" i="111" s="1"/>
  <c r="W34" i="111"/>
  <c r="DU34" i="111" s="1" a="1"/>
  <c r="DU34" i="111" s="1"/>
  <c r="R34" i="111"/>
  <c r="L34" i="111"/>
  <c r="DS34" i="111" s="1" a="1"/>
  <c r="DS34" i="111" s="1"/>
  <c r="G34" i="111"/>
  <c r="EK33" i="111" a="1"/>
  <c r="EK33" i="111" s="1"/>
  <c r="EE33" i="111" a="1"/>
  <c r="EE33" i="111" s="1"/>
  <c r="EC33" i="111" a="1"/>
  <c r="EC33" i="111" s="1"/>
  <c r="EB33" i="111" a="1"/>
  <c r="EB33" i="111" s="1"/>
  <c r="DN33" i="111"/>
  <c r="DG33" i="111"/>
  <c r="DB33" i="111"/>
  <c r="EJ33" i="111" s="1" a="1"/>
  <c r="EJ33" i="111" s="1"/>
  <c r="CV33" i="111"/>
  <c r="EI33" i="111" s="1" a="1"/>
  <c r="EI33" i="111" s="1"/>
  <c r="CQ33" i="111"/>
  <c r="EH33" i="111" s="1" a="1"/>
  <c r="EH33" i="111" s="1"/>
  <c r="CK33" i="111"/>
  <c r="EG33" i="111" s="1" a="1"/>
  <c r="EG33" i="111" s="1"/>
  <c r="CF33" i="111"/>
  <c r="EF33" i="111" s="1" a="1"/>
  <c r="EF33" i="111" s="1"/>
  <c r="BZ33" i="111"/>
  <c r="BU33" i="111"/>
  <c r="ED33" i="111" s="1" a="1"/>
  <c r="ED33" i="111" s="1"/>
  <c r="BO33" i="111"/>
  <c r="BD33" i="111"/>
  <c r="EA33" i="111" s="1" a="1"/>
  <c r="EA33" i="111" s="1"/>
  <c r="AY33" i="111"/>
  <c r="DZ33" i="111" s="1" a="1"/>
  <c r="DZ33" i="111" s="1"/>
  <c r="AS33" i="111"/>
  <c r="DY33" i="111" s="1" a="1"/>
  <c r="DY33" i="111" s="1"/>
  <c r="AN33" i="111"/>
  <c r="DX33" i="111" s="1" a="1"/>
  <c r="DX33" i="111" s="1"/>
  <c r="AH33" i="111"/>
  <c r="DW33" i="111" s="1" a="1"/>
  <c r="DW33" i="111" s="1"/>
  <c r="AC33" i="111"/>
  <c r="DV33" i="111" s="1" a="1"/>
  <c r="DV33" i="111" s="1"/>
  <c r="W33" i="111"/>
  <c r="DU33" i="111" s="1" a="1"/>
  <c r="DU33" i="111" s="1"/>
  <c r="R33" i="111"/>
  <c r="DT33" i="111" s="1" a="1"/>
  <c r="DT33" i="111" s="1"/>
  <c r="L33" i="111"/>
  <c r="DS33" i="111" s="1" a="1"/>
  <c r="DS33" i="111" s="1"/>
  <c r="G33" i="111"/>
  <c r="DR33" i="111" s="1" a="1"/>
  <c r="DR33" i="111" s="1"/>
  <c r="DO33" i="111" a="1"/>
  <c r="DP34" i="111" l="1"/>
  <c r="DR34" i="111" a="1"/>
  <c r="DR34" i="111" s="1"/>
  <c r="B33" i="111"/>
  <c r="DO33" i="111"/>
  <c r="DL35" i="111"/>
  <c r="DM33" i="111"/>
  <c r="DM35" i="111"/>
  <c r="DP35" i="111"/>
  <c r="DP33" i="111"/>
  <c r="B34" i="111"/>
  <c r="DL34" i="111"/>
  <c r="B36" i="111"/>
  <c r="DL36" i="111"/>
  <c r="DL33" i="111"/>
  <c r="DM34" i="111"/>
  <c r="DM36" i="111"/>
  <c r="CH5" i="140"/>
  <c r="BI5" i="140"/>
  <c r="CE5" i="140" s="1" a="1"/>
  <c r="CE5" i="140" s="1"/>
  <c r="BC5" i="140"/>
  <c r="CD5" i="140" s="1" a="1"/>
  <c r="CD5" i="140" s="1"/>
  <c r="AW5" i="140"/>
  <c r="CC5" i="140" s="1" a="1"/>
  <c r="CC5" i="140" s="1"/>
  <c r="AQ5" i="140"/>
  <c r="CB5" i="140" s="1" a="1"/>
  <c r="CB5" i="140" s="1"/>
  <c r="AK5" i="140"/>
  <c r="CA5" i="140" s="1" a="1"/>
  <c r="CA5" i="140" s="1"/>
  <c r="AE5" i="140"/>
  <c r="BZ5" i="140" s="1" a="1"/>
  <c r="BZ5" i="140" s="1"/>
  <c r="Y5" i="140"/>
  <c r="BY5" i="140" s="1" a="1"/>
  <c r="BY5" i="140" s="1"/>
  <c r="S5" i="140"/>
  <c r="M5" i="140"/>
  <c r="BW5" i="140" s="1" a="1"/>
  <c r="BW5" i="140" s="1"/>
  <c r="G5" i="140"/>
  <c r="CH53" i="140"/>
  <c r="BI53" i="140"/>
  <c r="CE53" i="140" s="1" a="1"/>
  <c r="CE53" i="140" s="1"/>
  <c r="BC53" i="140"/>
  <c r="CD53" i="140" s="1" a="1"/>
  <c r="CD53" i="140" s="1"/>
  <c r="AW53" i="140"/>
  <c r="CC53" i="140" s="1" a="1"/>
  <c r="CC53" i="140" s="1"/>
  <c r="AQ53" i="140"/>
  <c r="CB53" i="140" s="1" a="1"/>
  <c r="CB53" i="140" s="1"/>
  <c r="AK53" i="140"/>
  <c r="CA53" i="140" s="1" a="1"/>
  <c r="CA53" i="140" s="1"/>
  <c r="AE53" i="140"/>
  <c r="BZ53" i="140" s="1" a="1"/>
  <c r="BZ53" i="140" s="1"/>
  <c r="Y53" i="140"/>
  <c r="BY53" i="140" s="1" a="1"/>
  <c r="BY53" i="140" s="1"/>
  <c r="S53" i="140"/>
  <c r="M53" i="140"/>
  <c r="BW53" i="140" s="1" a="1"/>
  <c r="BW53" i="140" s="1"/>
  <c r="G53" i="140"/>
  <c r="CH52" i="140"/>
  <c r="BI52" i="140"/>
  <c r="CE52" i="140" s="1" a="1"/>
  <c r="CE52" i="140" s="1"/>
  <c r="BC52" i="140"/>
  <c r="CD52" i="140" s="1" a="1"/>
  <c r="CD52" i="140" s="1"/>
  <c r="AW52" i="140"/>
  <c r="CC52" i="140" s="1" a="1"/>
  <c r="CC52" i="140" s="1"/>
  <c r="AQ52" i="140"/>
  <c r="CB52" i="140" s="1" a="1"/>
  <c r="CB52" i="140" s="1"/>
  <c r="AK52" i="140"/>
  <c r="CA52" i="140" s="1" a="1"/>
  <c r="CA52" i="140" s="1"/>
  <c r="AE52" i="140"/>
  <c r="BZ52" i="140" s="1" a="1"/>
  <c r="BZ52" i="140" s="1"/>
  <c r="Y52" i="140"/>
  <c r="BY52" i="140" s="1" a="1"/>
  <c r="BY52" i="140" s="1"/>
  <c r="S52" i="140"/>
  <c r="BX52" i="140" s="1" a="1"/>
  <c r="BX52" i="140" s="1"/>
  <c r="M52" i="140"/>
  <c r="BW52" i="140" s="1" a="1"/>
  <c r="BW52" i="140" s="1"/>
  <c r="G52" i="140"/>
  <c r="CH51" i="140"/>
  <c r="BI51" i="140"/>
  <c r="CE51" i="140" s="1" a="1"/>
  <c r="CE51" i="140" s="1"/>
  <c r="BC51" i="140"/>
  <c r="CD51" i="140" s="1" a="1"/>
  <c r="CD51" i="140" s="1"/>
  <c r="AW51" i="140"/>
  <c r="CC51" i="140" s="1" a="1"/>
  <c r="CC51" i="140" s="1"/>
  <c r="AQ51" i="140"/>
  <c r="CB51" i="140" s="1" a="1"/>
  <c r="CB51" i="140" s="1"/>
  <c r="AK51" i="140"/>
  <c r="CA51" i="140" s="1" a="1"/>
  <c r="CA51" i="140" s="1"/>
  <c r="AE51" i="140"/>
  <c r="BZ51" i="140" s="1" a="1"/>
  <c r="BZ51" i="140" s="1"/>
  <c r="Y51" i="140"/>
  <c r="S51" i="140"/>
  <c r="BX51" i="140" s="1" a="1"/>
  <c r="BX51" i="140" s="1"/>
  <c r="M51" i="140"/>
  <c r="BW51" i="140" s="1" a="1"/>
  <c r="BW51" i="140" s="1"/>
  <c r="G51" i="140"/>
  <c r="CH50" i="140"/>
  <c r="BI50" i="140"/>
  <c r="CE50" i="140" s="1" a="1"/>
  <c r="CE50" i="140" s="1"/>
  <c r="BC50" i="140"/>
  <c r="CD50" i="140" s="1" a="1"/>
  <c r="CD50" i="140" s="1"/>
  <c r="AW50" i="140"/>
  <c r="CC50" i="140" s="1" a="1"/>
  <c r="CC50" i="140" s="1"/>
  <c r="AQ50" i="140"/>
  <c r="CB50" i="140" s="1" a="1"/>
  <c r="CB50" i="140" s="1"/>
  <c r="AK50" i="140"/>
  <c r="CA50" i="140" s="1" a="1"/>
  <c r="CA50" i="140" s="1"/>
  <c r="AE50" i="140"/>
  <c r="BZ50" i="140" s="1" a="1"/>
  <c r="BZ50" i="140" s="1"/>
  <c r="Y50" i="140"/>
  <c r="BY50" i="140" s="1" a="1"/>
  <c r="BY50" i="140" s="1"/>
  <c r="S50" i="140"/>
  <c r="BX50" i="140" s="1" a="1"/>
  <c r="BX50" i="140" s="1"/>
  <c r="M50" i="140"/>
  <c r="BW50" i="140" s="1" a="1"/>
  <c r="BW50" i="140" s="1"/>
  <c r="G50" i="140"/>
  <c r="CH49" i="140"/>
  <c r="BI49" i="140"/>
  <c r="CE49" i="140" s="1" a="1"/>
  <c r="CE49" i="140" s="1"/>
  <c r="BC49" i="140"/>
  <c r="CD49" i="140" s="1" a="1"/>
  <c r="CD49" i="140" s="1"/>
  <c r="AW49" i="140"/>
  <c r="CC49" i="140" s="1" a="1"/>
  <c r="CC49" i="140" s="1"/>
  <c r="AQ49" i="140"/>
  <c r="CB49" i="140" s="1" a="1"/>
  <c r="CB49" i="140" s="1"/>
  <c r="AK49" i="140"/>
  <c r="CA49" i="140" s="1" a="1"/>
  <c r="CA49" i="140" s="1"/>
  <c r="AE49" i="140"/>
  <c r="BZ49" i="140" s="1" a="1"/>
  <c r="BZ49" i="140" s="1"/>
  <c r="Y49" i="140"/>
  <c r="S49" i="140"/>
  <c r="BX49" i="140" s="1" a="1"/>
  <c r="BX49" i="140" s="1"/>
  <c r="M49" i="140"/>
  <c r="G49" i="140"/>
  <c r="BV49" i="140" s="1" a="1"/>
  <c r="BV49" i="140" s="1"/>
  <c r="CH48" i="140"/>
  <c r="BI48" i="140"/>
  <c r="CE48" i="140" s="1" a="1"/>
  <c r="CE48" i="140" s="1"/>
  <c r="BC48" i="140"/>
  <c r="CD48" i="140" s="1" a="1"/>
  <c r="CD48" i="140" s="1"/>
  <c r="AW48" i="140"/>
  <c r="CC48" i="140" s="1" a="1"/>
  <c r="CC48" i="140" s="1"/>
  <c r="AQ48" i="140"/>
  <c r="CB48" i="140" s="1" a="1"/>
  <c r="CB48" i="140" s="1"/>
  <c r="AK48" i="140"/>
  <c r="CA48" i="140" s="1" a="1"/>
  <c r="CA48" i="140" s="1"/>
  <c r="AE48" i="140"/>
  <c r="BZ48" i="140" s="1" a="1"/>
  <c r="BZ48" i="140" s="1"/>
  <c r="Y48" i="140"/>
  <c r="BY48" i="140" s="1" a="1"/>
  <c r="BY48" i="140" s="1"/>
  <c r="S48" i="140"/>
  <c r="BX48" i="140" s="1" a="1"/>
  <c r="BX48" i="140" s="1"/>
  <c r="M48" i="140"/>
  <c r="BW48" i="140" s="1" a="1"/>
  <c r="BW48" i="140" s="1"/>
  <c r="G48" i="140"/>
  <c r="BV48" i="140" s="1" a="1"/>
  <c r="BV48" i="140" s="1"/>
  <c r="CH47" i="140"/>
  <c r="BI47" i="140"/>
  <c r="CE47" i="140" s="1" a="1"/>
  <c r="CE47" i="140" s="1"/>
  <c r="BC47" i="140"/>
  <c r="CD47" i="140" s="1" a="1"/>
  <c r="CD47" i="140" s="1"/>
  <c r="AW47" i="140"/>
  <c r="CC47" i="140" s="1" a="1"/>
  <c r="CC47" i="140" s="1"/>
  <c r="AQ47" i="140"/>
  <c r="CB47" i="140" s="1" a="1"/>
  <c r="CB47" i="140" s="1"/>
  <c r="AK47" i="140"/>
  <c r="CA47" i="140" s="1" a="1"/>
  <c r="CA47" i="140" s="1"/>
  <c r="AE47" i="140"/>
  <c r="BZ47" i="140" s="1" a="1"/>
  <c r="BZ47" i="140" s="1"/>
  <c r="Y47" i="140"/>
  <c r="BY47" i="140" s="1" a="1"/>
  <c r="BY47" i="140" s="1"/>
  <c r="S47" i="140"/>
  <c r="BX47" i="140" s="1" a="1"/>
  <c r="BX47" i="140" s="1"/>
  <c r="M47" i="140"/>
  <c r="G47" i="140"/>
  <c r="CH46" i="140"/>
  <c r="BI46" i="140"/>
  <c r="CE46" i="140" s="1" a="1"/>
  <c r="CE46" i="140" s="1"/>
  <c r="BC46" i="140"/>
  <c r="CD46" i="140" s="1" a="1"/>
  <c r="CD46" i="140" s="1"/>
  <c r="AW46" i="140"/>
  <c r="CC46" i="140" s="1" a="1"/>
  <c r="CC46" i="140" s="1"/>
  <c r="AQ46" i="140"/>
  <c r="CB46" i="140" s="1" a="1"/>
  <c r="CB46" i="140" s="1"/>
  <c r="AK46" i="140"/>
  <c r="CA46" i="140" s="1" a="1"/>
  <c r="CA46" i="140" s="1"/>
  <c r="AE46" i="140"/>
  <c r="BZ46" i="140" s="1" a="1"/>
  <c r="BZ46" i="140" s="1"/>
  <c r="Y46" i="140"/>
  <c r="BY46" i="140" s="1" a="1"/>
  <c r="BY46" i="140" s="1"/>
  <c r="S46" i="140"/>
  <c r="BX46" i="140" s="1" a="1"/>
  <c r="BX46" i="140" s="1"/>
  <c r="M46" i="140"/>
  <c r="G46" i="140"/>
  <c r="BV46" i="140" s="1" a="1"/>
  <c r="BV46" i="140" s="1"/>
  <c r="CH45" i="140"/>
  <c r="BI45" i="140"/>
  <c r="CE45" i="140" s="1" a="1"/>
  <c r="CE45" i="140" s="1"/>
  <c r="BC45" i="140"/>
  <c r="CD45" i="140" s="1" a="1"/>
  <c r="CD45" i="140" s="1"/>
  <c r="AW45" i="140"/>
  <c r="CC45" i="140" s="1" a="1"/>
  <c r="CC45" i="140" s="1"/>
  <c r="AQ45" i="140"/>
  <c r="CB45" i="140" s="1" a="1"/>
  <c r="CB45" i="140" s="1"/>
  <c r="AK45" i="140"/>
  <c r="CA45" i="140" s="1" a="1"/>
  <c r="CA45" i="140" s="1"/>
  <c r="AE45" i="140"/>
  <c r="BZ45" i="140" s="1" a="1"/>
  <c r="BZ45" i="140" s="1"/>
  <c r="Y45" i="140"/>
  <c r="BY45" i="140" s="1" a="1"/>
  <c r="BY45" i="140" s="1"/>
  <c r="S45" i="140"/>
  <c r="BX45" i="140" s="1" a="1"/>
  <c r="BX45" i="140" s="1"/>
  <c r="M45" i="140"/>
  <c r="G45" i="140"/>
  <c r="BV45" i="140" s="1" a="1"/>
  <c r="BV45" i="140" s="1"/>
  <c r="CH44" i="140"/>
  <c r="BI44" i="140"/>
  <c r="CE44" i="140" s="1" a="1"/>
  <c r="CE44" i="140" s="1"/>
  <c r="BC44" i="140"/>
  <c r="CD44" i="140" s="1" a="1"/>
  <c r="CD44" i="140" s="1"/>
  <c r="AW44" i="140"/>
  <c r="CC44" i="140" s="1" a="1"/>
  <c r="CC44" i="140" s="1"/>
  <c r="AQ44" i="140"/>
  <c r="CB44" i="140" s="1" a="1"/>
  <c r="CB44" i="140" s="1"/>
  <c r="AK44" i="140"/>
  <c r="CA44" i="140" s="1" a="1"/>
  <c r="CA44" i="140" s="1"/>
  <c r="AE44" i="140"/>
  <c r="BZ44" i="140" s="1" a="1"/>
  <c r="BZ44" i="140" s="1"/>
  <c r="Y44" i="140"/>
  <c r="BY44" i="140" s="1" a="1"/>
  <c r="BY44" i="140" s="1"/>
  <c r="S44" i="140"/>
  <c r="BX44" i="140" s="1" a="1"/>
  <c r="BX44" i="140" s="1"/>
  <c r="M44" i="140"/>
  <c r="G44" i="140"/>
  <c r="CH43" i="140"/>
  <c r="BZ43" i="140" a="1"/>
  <c r="BZ43" i="140" s="1"/>
  <c r="BI43" i="140"/>
  <c r="CE43" i="140" s="1" a="1"/>
  <c r="CE43" i="140" s="1"/>
  <c r="BC43" i="140"/>
  <c r="CD43" i="140" s="1" a="1"/>
  <c r="CD43" i="140" s="1"/>
  <c r="AW43" i="140"/>
  <c r="CC43" i="140" s="1" a="1"/>
  <c r="CC43" i="140" s="1"/>
  <c r="AQ43" i="140"/>
  <c r="CB43" i="140" s="1" a="1"/>
  <c r="CB43" i="140" s="1"/>
  <c r="AK43" i="140"/>
  <c r="CA43" i="140" s="1" a="1"/>
  <c r="CA43" i="140" s="1"/>
  <c r="AE43" i="140"/>
  <c r="Y43" i="140"/>
  <c r="BY43" i="140" s="1" a="1"/>
  <c r="BY43" i="140" s="1"/>
  <c r="S43" i="140"/>
  <c r="BX43" i="140" s="1" a="1"/>
  <c r="BX43" i="140" s="1"/>
  <c r="M43" i="140"/>
  <c r="G43" i="140"/>
  <c r="CH42" i="140"/>
  <c r="BZ42" i="140" a="1"/>
  <c r="BZ42" i="140" s="1"/>
  <c r="BI42" i="140"/>
  <c r="CE42" i="140" s="1" a="1"/>
  <c r="CE42" i="140" s="1"/>
  <c r="BC42" i="140"/>
  <c r="CD42" i="140" s="1" a="1"/>
  <c r="CD42" i="140" s="1"/>
  <c r="AW42" i="140"/>
  <c r="CC42" i="140" s="1" a="1"/>
  <c r="CC42" i="140" s="1"/>
  <c r="AQ42" i="140"/>
  <c r="CB42" i="140" s="1" a="1"/>
  <c r="CB42" i="140" s="1"/>
  <c r="AK42" i="140"/>
  <c r="CA42" i="140" s="1" a="1"/>
  <c r="CA42" i="140" s="1"/>
  <c r="AE42" i="140"/>
  <c r="Y42" i="140"/>
  <c r="BY42" i="140" s="1" a="1"/>
  <c r="BY42" i="140" s="1"/>
  <c r="S42" i="140"/>
  <c r="BX42" i="140" s="1" a="1"/>
  <c r="BX42" i="140" s="1"/>
  <c r="M42" i="140"/>
  <c r="G42" i="140"/>
  <c r="CH41" i="140"/>
  <c r="BZ41" i="140" a="1"/>
  <c r="BZ41" i="140" s="1"/>
  <c r="BI41" i="140"/>
  <c r="CE41" i="140" s="1" a="1"/>
  <c r="CE41" i="140" s="1"/>
  <c r="BC41" i="140"/>
  <c r="CD41" i="140" s="1" a="1"/>
  <c r="CD41" i="140" s="1"/>
  <c r="AW41" i="140"/>
  <c r="CC41" i="140" s="1" a="1"/>
  <c r="CC41" i="140" s="1"/>
  <c r="AQ41" i="140"/>
  <c r="CB41" i="140" s="1" a="1"/>
  <c r="CB41" i="140" s="1"/>
  <c r="AK41" i="140"/>
  <c r="CA41" i="140" s="1" a="1"/>
  <c r="CA41" i="140" s="1"/>
  <c r="AE41" i="140"/>
  <c r="Y41" i="140"/>
  <c r="BY41" i="140" s="1" a="1"/>
  <c r="BY41" i="140" s="1"/>
  <c r="S41" i="140"/>
  <c r="M41" i="140"/>
  <c r="G41" i="140"/>
  <c r="BV41" i="140" s="1" a="1"/>
  <c r="BV41" i="140" s="1"/>
  <c r="CH40" i="140"/>
  <c r="BI40" i="140"/>
  <c r="CE40" i="140" s="1" a="1"/>
  <c r="CE40" i="140" s="1"/>
  <c r="BC40" i="140"/>
  <c r="CD40" i="140" s="1" a="1"/>
  <c r="CD40" i="140" s="1"/>
  <c r="AW40" i="140"/>
  <c r="CC40" i="140" s="1" a="1"/>
  <c r="CC40" i="140" s="1"/>
  <c r="AQ40" i="140"/>
  <c r="CB40" i="140" s="1" a="1"/>
  <c r="CB40" i="140" s="1"/>
  <c r="AK40" i="140"/>
  <c r="CA40" i="140" s="1" a="1"/>
  <c r="CA40" i="140" s="1"/>
  <c r="AE40" i="140"/>
  <c r="BZ40" i="140" s="1" a="1"/>
  <c r="BZ40" i="140" s="1"/>
  <c r="Y40" i="140"/>
  <c r="S40" i="140"/>
  <c r="BX40" i="140" s="1" a="1"/>
  <c r="BX40" i="140" s="1"/>
  <c r="M40" i="140"/>
  <c r="BW40" i="140" s="1" a="1"/>
  <c r="BW40" i="140" s="1"/>
  <c r="G40" i="140"/>
  <c r="BV40" i="140" s="1" a="1"/>
  <c r="BV40" i="140" s="1"/>
  <c r="CH39" i="140"/>
  <c r="BI39" i="140"/>
  <c r="CE39" i="140" s="1" a="1"/>
  <c r="CE39" i="140" s="1"/>
  <c r="BC39" i="140"/>
  <c r="CD39" i="140" s="1" a="1"/>
  <c r="CD39" i="140" s="1"/>
  <c r="AW39" i="140"/>
  <c r="CC39" i="140" s="1" a="1"/>
  <c r="CC39" i="140" s="1"/>
  <c r="AQ39" i="140"/>
  <c r="CB39" i="140" s="1" a="1"/>
  <c r="CB39" i="140" s="1"/>
  <c r="AK39" i="140"/>
  <c r="CA39" i="140" s="1" a="1"/>
  <c r="CA39" i="140" s="1"/>
  <c r="AE39" i="140"/>
  <c r="BZ39" i="140" s="1" a="1"/>
  <c r="BZ39" i="140" s="1"/>
  <c r="Y39" i="140"/>
  <c r="BY39" i="140" s="1" a="1"/>
  <c r="BY39" i="140" s="1"/>
  <c r="S39" i="140"/>
  <c r="BX39" i="140" s="1" a="1"/>
  <c r="BX39" i="140" s="1"/>
  <c r="M39" i="140"/>
  <c r="G39" i="140"/>
  <c r="CH38" i="140"/>
  <c r="BI38" i="140"/>
  <c r="CE38" i="140" s="1" a="1"/>
  <c r="CE38" i="140" s="1"/>
  <c r="BC38" i="140"/>
  <c r="CD38" i="140" s="1" a="1"/>
  <c r="CD38" i="140" s="1"/>
  <c r="AW38" i="140"/>
  <c r="CC38" i="140" s="1" a="1"/>
  <c r="CC38" i="140" s="1"/>
  <c r="AQ38" i="140"/>
  <c r="CB38" i="140" s="1" a="1"/>
  <c r="CB38" i="140" s="1"/>
  <c r="AK38" i="140"/>
  <c r="CA38" i="140" s="1" a="1"/>
  <c r="CA38" i="140" s="1"/>
  <c r="AE38" i="140"/>
  <c r="BZ38" i="140" s="1" a="1"/>
  <c r="BZ38" i="140" s="1"/>
  <c r="Y38" i="140"/>
  <c r="S38" i="140"/>
  <c r="BX38" i="140" s="1" a="1"/>
  <c r="BX38" i="140" s="1"/>
  <c r="M38" i="140"/>
  <c r="BW38" i="140" s="1" a="1"/>
  <c r="BW38" i="140" s="1"/>
  <c r="G38" i="140"/>
  <c r="CH37" i="140"/>
  <c r="BI37" i="140"/>
  <c r="CE37" i="140" s="1" a="1"/>
  <c r="CE37" i="140" s="1"/>
  <c r="BC37" i="140"/>
  <c r="CD37" i="140" s="1" a="1"/>
  <c r="CD37" i="140" s="1"/>
  <c r="AW37" i="140"/>
  <c r="CC37" i="140" s="1" a="1"/>
  <c r="CC37" i="140" s="1"/>
  <c r="AQ37" i="140"/>
  <c r="CB37" i="140" s="1" a="1"/>
  <c r="CB37" i="140" s="1"/>
  <c r="AK37" i="140"/>
  <c r="CA37" i="140" s="1" a="1"/>
  <c r="CA37" i="140" s="1"/>
  <c r="AE37" i="140"/>
  <c r="BZ37" i="140" s="1" a="1"/>
  <c r="BZ37" i="140" s="1"/>
  <c r="Y37" i="140"/>
  <c r="BY37" i="140" s="1" a="1"/>
  <c r="BY37" i="140" s="1"/>
  <c r="S37" i="140"/>
  <c r="BX37" i="140" s="1" a="1"/>
  <c r="BX37" i="140" s="1"/>
  <c r="M37" i="140"/>
  <c r="G37" i="140"/>
  <c r="BV37" i="140" s="1" a="1"/>
  <c r="BV37" i="140" s="1"/>
  <c r="CH36" i="140"/>
  <c r="BZ36" i="140" a="1"/>
  <c r="BZ36" i="140" s="1"/>
  <c r="BI36" i="140"/>
  <c r="CE36" i="140" s="1" a="1"/>
  <c r="CE36" i="140" s="1"/>
  <c r="BC36" i="140"/>
  <c r="CD36" i="140" s="1" a="1"/>
  <c r="CD36" i="140" s="1"/>
  <c r="AW36" i="140"/>
  <c r="CC36" i="140" s="1" a="1"/>
  <c r="CC36" i="140" s="1"/>
  <c r="AQ36" i="140"/>
  <c r="CB36" i="140" s="1" a="1"/>
  <c r="CB36" i="140" s="1"/>
  <c r="AK36" i="140"/>
  <c r="CA36" i="140" s="1" a="1"/>
  <c r="CA36" i="140" s="1"/>
  <c r="AE36" i="140"/>
  <c r="Y36" i="140"/>
  <c r="S36" i="140"/>
  <c r="BX36" i="140" s="1" a="1"/>
  <c r="BX36" i="140" s="1"/>
  <c r="M36" i="140"/>
  <c r="BW36" i="140" s="1" a="1"/>
  <c r="BW36" i="140" s="1"/>
  <c r="G36" i="140"/>
  <c r="BV36" i="140" s="1" a="1"/>
  <c r="BV36" i="140" s="1"/>
  <c r="CH35" i="140"/>
  <c r="BI35" i="140"/>
  <c r="CE35" i="140" s="1" a="1"/>
  <c r="CE35" i="140" s="1"/>
  <c r="BC35" i="140"/>
  <c r="CD35" i="140" s="1" a="1"/>
  <c r="CD35" i="140" s="1"/>
  <c r="AW35" i="140"/>
  <c r="CC35" i="140" s="1" a="1"/>
  <c r="CC35" i="140" s="1"/>
  <c r="AQ35" i="140"/>
  <c r="CB35" i="140" s="1" a="1"/>
  <c r="CB35" i="140" s="1"/>
  <c r="AK35" i="140"/>
  <c r="CA35" i="140" s="1" a="1"/>
  <c r="CA35" i="140" s="1"/>
  <c r="AE35" i="140"/>
  <c r="BZ35" i="140" s="1" a="1"/>
  <c r="BZ35" i="140" s="1"/>
  <c r="Y35" i="140"/>
  <c r="BY35" i="140" s="1" a="1"/>
  <c r="BY35" i="140" s="1"/>
  <c r="S35" i="140"/>
  <c r="BX35" i="140" s="1" a="1"/>
  <c r="BX35" i="140" s="1"/>
  <c r="M35" i="140"/>
  <c r="G35" i="140"/>
  <c r="BV35" i="140" s="1" a="1"/>
  <c r="BV35" i="140" s="1"/>
  <c r="CH34" i="140"/>
  <c r="BI34" i="140"/>
  <c r="CE34" i="140" s="1" a="1"/>
  <c r="CE34" i="140" s="1"/>
  <c r="BC34" i="140"/>
  <c r="CD34" i="140" s="1" a="1"/>
  <c r="CD34" i="140" s="1"/>
  <c r="AW34" i="140"/>
  <c r="CC34" i="140" s="1" a="1"/>
  <c r="CC34" i="140" s="1"/>
  <c r="AQ34" i="140"/>
  <c r="CB34" i="140" s="1" a="1"/>
  <c r="CB34" i="140" s="1"/>
  <c r="AK34" i="140"/>
  <c r="CA34" i="140" s="1" a="1"/>
  <c r="CA34" i="140" s="1"/>
  <c r="AE34" i="140"/>
  <c r="BZ34" i="140" s="1" a="1"/>
  <c r="BZ34" i="140" s="1"/>
  <c r="Y34" i="140"/>
  <c r="BY34" i="140" s="1" a="1"/>
  <c r="BY34" i="140" s="1"/>
  <c r="S34" i="140"/>
  <c r="BX34" i="140" s="1" a="1"/>
  <c r="BX34" i="140" s="1"/>
  <c r="M34" i="140"/>
  <c r="G34" i="140"/>
  <c r="B34" i="140" s="1"/>
  <c r="CH33" i="140"/>
  <c r="CD33" i="140" a="1"/>
  <c r="CD33" i="140" s="1"/>
  <c r="BI33" i="140"/>
  <c r="CE33" i="140" s="1" a="1"/>
  <c r="CE33" i="140" s="1"/>
  <c r="BC33" i="140"/>
  <c r="AW33" i="140"/>
  <c r="CC33" i="140" s="1" a="1"/>
  <c r="CC33" i="140" s="1"/>
  <c r="AQ33" i="140"/>
  <c r="CB33" i="140" s="1" a="1"/>
  <c r="CB33" i="140" s="1"/>
  <c r="AK33" i="140"/>
  <c r="CA33" i="140" s="1" a="1"/>
  <c r="CA33" i="140" s="1"/>
  <c r="AE33" i="140"/>
  <c r="BZ33" i="140" s="1" a="1"/>
  <c r="BZ33" i="140" s="1"/>
  <c r="Y33" i="140"/>
  <c r="BY33" i="140" s="1" a="1"/>
  <c r="BY33" i="140" s="1"/>
  <c r="S33" i="140"/>
  <c r="BX33" i="140" s="1" a="1"/>
  <c r="BX33" i="140" s="1"/>
  <c r="M33" i="140"/>
  <c r="G33" i="140"/>
  <c r="BV33" i="140" s="1" a="1"/>
  <c r="BV33" i="140" s="1"/>
  <c r="CH32" i="140"/>
  <c r="BI32" i="140"/>
  <c r="CE32" i="140" s="1" a="1"/>
  <c r="CE32" i="140" s="1"/>
  <c r="BC32" i="140"/>
  <c r="CD32" i="140" s="1" a="1"/>
  <c r="CD32" i="140" s="1"/>
  <c r="AW32" i="140"/>
  <c r="CC32" i="140" s="1" a="1"/>
  <c r="CC32" i="140" s="1"/>
  <c r="AQ32" i="140"/>
  <c r="CB32" i="140" s="1" a="1"/>
  <c r="CB32" i="140" s="1"/>
  <c r="AK32" i="140"/>
  <c r="CA32" i="140" s="1" a="1"/>
  <c r="CA32" i="140" s="1"/>
  <c r="AE32" i="140"/>
  <c r="BZ32" i="140" s="1" a="1"/>
  <c r="BZ32" i="140" s="1"/>
  <c r="Y32" i="140"/>
  <c r="BY32" i="140" s="1" a="1"/>
  <c r="BY32" i="140" s="1"/>
  <c r="S32" i="140"/>
  <c r="BX32" i="140" s="1" a="1"/>
  <c r="BX32" i="140" s="1"/>
  <c r="M32" i="140"/>
  <c r="BW32" i="140" s="1" a="1"/>
  <c r="BW32" i="140" s="1"/>
  <c r="G32" i="140"/>
  <c r="CH31" i="140"/>
  <c r="BI31" i="140"/>
  <c r="CE31" i="140" s="1" a="1"/>
  <c r="CE31" i="140" s="1"/>
  <c r="BC31" i="140"/>
  <c r="CD31" i="140" s="1" a="1"/>
  <c r="CD31" i="140" s="1"/>
  <c r="AW31" i="140"/>
  <c r="CC31" i="140" s="1" a="1"/>
  <c r="CC31" i="140" s="1"/>
  <c r="AQ31" i="140"/>
  <c r="CB31" i="140" s="1" a="1"/>
  <c r="CB31" i="140" s="1"/>
  <c r="AK31" i="140"/>
  <c r="CA31" i="140" s="1" a="1"/>
  <c r="CA31" i="140" s="1"/>
  <c r="AE31" i="140"/>
  <c r="BZ31" i="140" s="1" a="1"/>
  <c r="BZ31" i="140" s="1"/>
  <c r="Y31" i="140"/>
  <c r="S31" i="140"/>
  <c r="BX31" i="140" s="1" a="1"/>
  <c r="BX31" i="140" s="1"/>
  <c r="M31" i="140"/>
  <c r="G31" i="140"/>
  <c r="BV31" i="140" s="1" a="1"/>
  <c r="BV31" i="140" s="1"/>
  <c r="CH30" i="140"/>
  <c r="BI30" i="140"/>
  <c r="CE30" i="140" s="1" a="1"/>
  <c r="CE30" i="140" s="1"/>
  <c r="BC30" i="140"/>
  <c r="CD30" i="140" s="1" a="1"/>
  <c r="CD30" i="140" s="1"/>
  <c r="AW30" i="140"/>
  <c r="CC30" i="140" s="1" a="1"/>
  <c r="CC30" i="140" s="1"/>
  <c r="AQ30" i="140"/>
  <c r="CB30" i="140" s="1" a="1"/>
  <c r="CB30" i="140" s="1"/>
  <c r="AK30" i="140"/>
  <c r="CA30" i="140" s="1" a="1"/>
  <c r="CA30" i="140" s="1"/>
  <c r="AE30" i="140"/>
  <c r="BZ30" i="140" s="1" a="1"/>
  <c r="BZ30" i="140" s="1"/>
  <c r="Y30" i="140"/>
  <c r="BY30" i="140" s="1" a="1"/>
  <c r="BY30" i="140" s="1"/>
  <c r="S30" i="140"/>
  <c r="BX30" i="140" s="1" a="1"/>
  <c r="BX30" i="140" s="1"/>
  <c r="M30" i="140"/>
  <c r="BW30" i="140" s="1" a="1"/>
  <c r="BW30" i="140" s="1"/>
  <c r="G30" i="140"/>
  <c r="CH29" i="140"/>
  <c r="BI29" i="140"/>
  <c r="CE29" i="140" s="1" a="1"/>
  <c r="CE29" i="140" s="1"/>
  <c r="BC29" i="140"/>
  <c r="CD29" i="140" s="1" a="1"/>
  <c r="CD29" i="140" s="1"/>
  <c r="AW29" i="140"/>
  <c r="CC29" i="140" s="1" a="1"/>
  <c r="CC29" i="140" s="1"/>
  <c r="AQ29" i="140"/>
  <c r="CB29" i="140" s="1" a="1"/>
  <c r="CB29" i="140" s="1"/>
  <c r="AK29" i="140"/>
  <c r="CA29" i="140" s="1" a="1"/>
  <c r="CA29" i="140" s="1"/>
  <c r="AE29" i="140"/>
  <c r="BZ29" i="140" s="1" a="1"/>
  <c r="BZ29" i="140" s="1"/>
  <c r="Y29" i="140"/>
  <c r="BY29" i="140" s="1" a="1"/>
  <c r="BY29" i="140" s="1"/>
  <c r="S29" i="140"/>
  <c r="BX29" i="140" s="1" a="1"/>
  <c r="BX29" i="140" s="1"/>
  <c r="M29" i="140"/>
  <c r="G29" i="140"/>
  <c r="CH28" i="140"/>
  <c r="BI28" i="140"/>
  <c r="CE28" i="140" s="1" a="1"/>
  <c r="CE28" i="140" s="1"/>
  <c r="BC28" i="140"/>
  <c r="CD28" i="140" s="1" a="1"/>
  <c r="CD28" i="140" s="1"/>
  <c r="AW28" i="140"/>
  <c r="CC28" i="140" s="1" a="1"/>
  <c r="CC28" i="140" s="1"/>
  <c r="AQ28" i="140"/>
  <c r="CB28" i="140" s="1" a="1"/>
  <c r="CB28" i="140" s="1"/>
  <c r="AK28" i="140"/>
  <c r="CA28" i="140" s="1" a="1"/>
  <c r="CA28" i="140" s="1"/>
  <c r="AE28" i="140"/>
  <c r="BZ28" i="140" s="1" a="1"/>
  <c r="BZ28" i="140" s="1"/>
  <c r="Y28" i="140"/>
  <c r="BY28" i="140" s="1" a="1"/>
  <c r="BY28" i="140" s="1"/>
  <c r="S28" i="140"/>
  <c r="BX28" i="140" s="1" a="1"/>
  <c r="BX28" i="140" s="1"/>
  <c r="M28" i="140"/>
  <c r="BW28" i="140" s="1" a="1"/>
  <c r="BW28" i="140" s="1"/>
  <c r="G28" i="140"/>
  <c r="CH27" i="140"/>
  <c r="BI27" i="140"/>
  <c r="CE27" i="140" s="1" a="1"/>
  <c r="CE27" i="140" s="1"/>
  <c r="BC27" i="140"/>
  <c r="CD27" i="140" s="1" a="1"/>
  <c r="CD27" i="140" s="1"/>
  <c r="AW27" i="140"/>
  <c r="CC27" i="140" s="1" a="1"/>
  <c r="CC27" i="140" s="1"/>
  <c r="AQ27" i="140"/>
  <c r="CB27" i="140" s="1" a="1"/>
  <c r="CB27" i="140" s="1"/>
  <c r="AK27" i="140"/>
  <c r="CA27" i="140" s="1" a="1"/>
  <c r="CA27" i="140" s="1"/>
  <c r="AE27" i="140"/>
  <c r="BZ27" i="140" s="1" a="1"/>
  <c r="BZ27" i="140" s="1"/>
  <c r="Y27" i="140"/>
  <c r="BY27" i="140" s="1" a="1"/>
  <c r="BY27" i="140" s="1"/>
  <c r="S27" i="140"/>
  <c r="BX27" i="140" s="1" a="1"/>
  <c r="BX27" i="140" s="1"/>
  <c r="M27" i="140"/>
  <c r="B27" i="140" s="1"/>
  <c r="G27" i="140"/>
  <c r="BV27" i="140" s="1" a="1"/>
  <c r="BV27" i="140" s="1"/>
  <c r="CH26" i="140"/>
  <c r="BI26" i="140"/>
  <c r="CE26" i="140" s="1" a="1"/>
  <c r="CE26" i="140" s="1"/>
  <c r="BC26" i="140"/>
  <c r="CD26" i="140" s="1" a="1"/>
  <c r="CD26" i="140" s="1"/>
  <c r="AW26" i="140"/>
  <c r="CC26" i="140" s="1" a="1"/>
  <c r="CC26" i="140" s="1"/>
  <c r="AQ26" i="140"/>
  <c r="CB26" i="140" s="1" a="1"/>
  <c r="CB26" i="140" s="1"/>
  <c r="AK26" i="140"/>
  <c r="CA26" i="140" s="1" a="1"/>
  <c r="CA26" i="140" s="1"/>
  <c r="AE26" i="140"/>
  <c r="BZ26" i="140" s="1" a="1"/>
  <c r="BZ26" i="140" s="1"/>
  <c r="Y26" i="140"/>
  <c r="BY26" i="140" s="1" a="1"/>
  <c r="BY26" i="140" s="1"/>
  <c r="S26" i="140"/>
  <c r="BX26" i="140" s="1" a="1"/>
  <c r="BX26" i="140" s="1"/>
  <c r="M26" i="140"/>
  <c r="BW26" i="140" s="1" a="1"/>
  <c r="BW26" i="140" s="1"/>
  <c r="G26" i="140"/>
  <c r="CH25" i="140"/>
  <c r="BI25" i="140"/>
  <c r="CE25" i="140" s="1" a="1"/>
  <c r="CE25" i="140" s="1"/>
  <c r="BC25" i="140"/>
  <c r="CD25" i="140" s="1" a="1"/>
  <c r="CD25" i="140" s="1"/>
  <c r="AW25" i="140"/>
  <c r="CC25" i="140" s="1" a="1"/>
  <c r="CC25" i="140" s="1"/>
  <c r="AQ25" i="140"/>
  <c r="CB25" i="140" s="1" a="1"/>
  <c r="CB25" i="140" s="1"/>
  <c r="AK25" i="140"/>
  <c r="CA25" i="140" s="1" a="1"/>
  <c r="CA25" i="140" s="1"/>
  <c r="AE25" i="140"/>
  <c r="BZ25" i="140" s="1" a="1"/>
  <c r="BZ25" i="140" s="1"/>
  <c r="Y25" i="140"/>
  <c r="BY25" i="140" s="1" a="1"/>
  <c r="BY25" i="140" s="1"/>
  <c r="S25" i="140"/>
  <c r="M25" i="140"/>
  <c r="CF25" i="140" s="1"/>
  <c r="G25" i="140"/>
  <c r="BV25" i="140" s="1" a="1"/>
  <c r="BV25" i="140" s="1"/>
  <c r="CH24" i="140"/>
  <c r="BI24" i="140"/>
  <c r="CE24" i="140" s="1" a="1"/>
  <c r="CE24" i="140" s="1"/>
  <c r="BC24" i="140"/>
  <c r="CD24" i="140" s="1" a="1"/>
  <c r="CD24" i="140" s="1"/>
  <c r="AW24" i="140"/>
  <c r="CC24" i="140" s="1" a="1"/>
  <c r="CC24" i="140" s="1"/>
  <c r="AQ24" i="140"/>
  <c r="CB24" i="140" s="1" a="1"/>
  <c r="CB24" i="140" s="1"/>
  <c r="AK24" i="140"/>
  <c r="CA24" i="140" s="1" a="1"/>
  <c r="CA24" i="140" s="1"/>
  <c r="AE24" i="140"/>
  <c r="BZ24" i="140" s="1" a="1"/>
  <c r="BZ24" i="140" s="1"/>
  <c r="Y24" i="140"/>
  <c r="BY24" i="140" s="1" a="1"/>
  <c r="BY24" i="140" s="1"/>
  <c r="S24" i="140"/>
  <c r="BX24" i="140" s="1" a="1"/>
  <c r="BX24" i="140" s="1"/>
  <c r="M24" i="140"/>
  <c r="BW24" i="140" s="1" a="1"/>
  <c r="BW24" i="140" s="1"/>
  <c r="G24" i="140"/>
  <c r="BV24" i="140" s="1" a="1"/>
  <c r="BV24" i="140" s="1"/>
  <c r="CH23" i="140"/>
  <c r="BI23" i="140"/>
  <c r="CE23" i="140" s="1" a="1"/>
  <c r="CE23" i="140" s="1"/>
  <c r="BC23" i="140"/>
  <c r="CD23" i="140" s="1" a="1"/>
  <c r="CD23" i="140" s="1"/>
  <c r="AW23" i="140"/>
  <c r="CC23" i="140" s="1" a="1"/>
  <c r="CC23" i="140" s="1"/>
  <c r="AQ23" i="140"/>
  <c r="CB23" i="140" s="1" a="1"/>
  <c r="CB23" i="140" s="1"/>
  <c r="AK23" i="140"/>
  <c r="CA23" i="140" s="1" a="1"/>
  <c r="CA23" i="140" s="1"/>
  <c r="AE23" i="140"/>
  <c r="BZ23" i="140" s="1" a="1"/>
  <c r="BZ23" i="140" s="1"/>
  <c r="Y23" i="140"/>
  <c r="BY23" i="140" s="1" a="1"/>
  <c r="BY23" i="140" s="1"/>
  <c r="S23" i="140"/>
  <c r="M23" i="140"/>
  <c r="BW23" i="140" s="1" a="1"/>
  <c r="BW23" i="140" s="1"/>
  <c r="G23" i="140"/>
  <c r="BV23" i="140" s="1" a="1"/>
  <c r="BV23" i="140" s="1"/>
  <c r="CH22" i="140"/>
  <c r="BI22" i="140"/>
  <c r="CE22" i="140" s="1" a="1"/>
  <c r="CE22" i="140" s="1"/>
  <c r="BC22" i="140"/>
  <c r="CD22" i="140" s="1" a="1"/>
  <c r="CD22" i="140" s="1"/>
  <c r="AW22" i="140"/>
  <c r="CC22" i="140" s="1" a="1"/>
  <c r="CC22" i="140" s="1"/>
  <c r="AQ22" i="140"/>
  <c r="CB22" i="140" s="1" a="1"/>
  <c r="CB22" i="140" s="1"/>
  <c r="AK22" i="140"/>
  <c r="CA22" i="140" s="1" a="1"/>
  <c r="CA22" i="140" s="1"/>
  <c r="AE22" i="140"/>
  <c r="BZ22" i="140" s="1" a="1"/>
  <c r="BZ22" i="140" s="1"/>
  <c r="Y22" i="140"/>
  <c r="BY22" i="140" s="1" a="1"/>
  <c r="BY22" i="140" s="1"/>
  <c r="S22" i="140"/>
  <c r="BX22" i="140" s="1" a="1"/>
  <c r="BX22" i="140" s="1"/>
  <c r="M22" i="140"/>
  <c r="BW22" i="140" s="1" a="1"/>
  <c r="BW22" i="140" s="1"/>
  <c r="G22" i="140"/>
  <c r="CH21" i="140"/>
  <c r="BZ21" i="140" a="1"/>
  <c r="BZ21" i="140" s="1"/>
  <c r="BI21" i="140"/>
  <c r="CE21" i="140" s="1" a="1"/>
  <c r="CE21" i="140" s="1"/>
  <c r="BC21" i="140"/>
  <c r="CD21" i="140" s="1" a="1"/>
  <c r="CD21" i="140" s="1"/>
  <c r="AW21" i="140"/>
  <c r="CC21" i="140" s="1" a="1"/>
  <c r="CC21" i="140" s="1"/>
  <c r="AQ21" i="140"/>
  <c r="CB21" i="140" s="1" a="1"/>
  <c r="CB21" i="140" s="1"/>
  <c r="AK21" i="140"/>
  <c r="CA21" i="140" s="1" a="1"/>
  <c r="CA21" i="140" s="1"/>
  <c r="AE21" i="140"/>
  <c r="Y21" i="140"/>
  <c r="BY21" i="140" s="1" a="1"/>
  <c r="BY21" i="140" s="1"/>
  <c r="S21" i="140"/>
  <c r="M21" i="140"/>
  <c r="BW21" i="140" s="1" a="1"/>
  <c r="BW21" i="140" s="1"/>
  <c r="G21" i="140"/>
  <c r="BV21" i="140" s="1" a="1"/>
  <c r="BV21" i="140" s="1"/>
  <c r="CH20" i="140"/>
  <c r="BI20" i="140"/>
  <c r="CE20" i="140" s="1" a="1"/>
  <c r="CE20" i="140" s="1"/>
  <c r="BC20" i="140"/>
  <c r="CD20" i="140" s="1" a="1"/>
  <c r="CD20" i="140" s="1"/>
  <c r="AW20" i="140"/>
  <c r="CC20" i="140" s="1" a="1"/>
  <c r="CC20" i="140" s="1"/>
  <c r="AQ20" i="140"/>
  <c r="CB20" i="140" s="1" a="1"/>
  <c r="CB20" i="140" s="1"/>
  <c r="AK20" i="140"/>
  <c r="CA20" i="140" s="1" a="1"/>
  <c r="CA20" i="140" s="1"/>
  <c r="AE20" i="140"/>
  <c r="BZ20" i="140" s="1" a="1"/>
  <c r="BZ20" i="140" s="1"/>
  <c r="Y20" i="140"/>
  <c r="BY20" i="140" s="1" a="1"/>
  <c r="BY20" i="140" s="1"/>
  <c r="S20" i="140"/>
  <c r="BX20" i="140" s="1" a="1"/>
  <c r="BX20" i="140" s="1"/>
  <c r="M20" i="140"/>
  <c r="G20" i="140"/>
  <c r="CH19" i="140"/>
  <c r="CD19" i="140" a="1"/>
  <c r="CD19" i="140" s="1"/>
  <c r="BI19" i="140"/>
  <c r="CE19" i="140" s="1" a="1"/>
  <c r="CE19" i="140" s="1"/>
  <c r="BC19" i="140"/>
  <c r="AW19" i="140"/>
  <c r="CC19" i="140" s="1" a="1"/>
  <c r="CC19" i="140" s="1"/>
  <c r="AQ19" i="140"/>
  <c r="CB19" i="140" s="1" a="1"/>
  <c r="CB19" i="140" s="1"/>
  <c r="AK19" i="140"/>
  <c r="CA19" i="140" s="1" a="1"/>
  <c r="CA19" i="140" s="1"/>
  <c r="AE19" i="140"/>
  <c r="BZ19" i="140" s="1" a="1"/>
  <c r="BZ19" i="140" s="1"/>
  <c r="Y19" i="140"/>
  <c r="BY19" i="140" s="1" a="1"/>
  <c r="BY19" i="140" s="1"/>
  <c r="S19" i="140"/>
  <c r="BX19" i="140" s="1" a="1"/>
  <c r="BX19" i="140" s="1"/>
  <c r="M19" i="140"/>
  <c r="G19" i="140"/>
  <c r="BV19" i="140" s="1" a="1"/>
  <c r="BV19" i="140" s="1"/>
  <c r="CH18" i="140"/>
  <c r="BI18" i="140"/>
  <c r="CE18" i="140" s="1" a="1"/>
  <c r="CE18" i="140" s="1"/>
  <c r="BC18" i="140"/>
  <c r="CD18" i="140" s="1" a="1"/>
  <c r="CD18" i="140" s="1"/>
  <c r="AW18" i="140"/>
  <c r="CC18" i="140" s="1" a="1"/>
  <c r="CC18" i="140" s="1"/>
  <c r="AQ18" i="140"/>
  <c r="CB18" i="140" s="1" a="1"/>
  <c r="CB18" i="140" s="1"/>
  <c r="AK18" i="140"/>
  <c r="CA18" i="140" s="1" a="1"/>
  <c r="CA18" i="140" s="1"/>
  <c r="AE18" i="140"/>
  <c r="BZ18" i="140" s="1" a="1"/>
  <c r="BZ18" i="140" s="1"/>
  <c r="Y18" i="140"/>
  <c r="BY18" i="140" s="1" a="1"/>
  <c r="BY18" i="140" s="1"/>
  <c r="S18" i="140"/>
  <c r="BX18" i="140" s="1" a="1"/>
  <c r="BX18" i="140" s="1"/>
  <c r="M18" i="140"/>
  <c r="G18" i="140"/>
  <c r="BV18" i="140" s="1" a="1"/>
  <c r="BV18" i="140" s="1"/>
  <c r="CH17" i="140"/>
  <c r="BI17" i="140"/>
  <c r="CE17" i="140" s="1" a="1"/>
  <c r="CE17" i="140" s="1"/>
  <c r="BC17" i="140"/>
  <c r="CD17" i="140" s="1" a="1"/>
  <c r="CD17" i="140" s="1"/>
  <c r="AW17" i="140"/>
  <c r="CC17" i="140" s="1" a="1"/>
  <c r="CC17" i="140" s="1"/>
  <c r="AQ17" i="140"/>
  <c r="CB17" i="140" s="1" a="1"/>
  <c r="CB17" i="140" s="1"/>
  <c r="AK17" i="140"/>
  <c r="CA17" i="140" s="1" a="1"/>
  <c r="CA17" i="140" s="1"/>
  <c r="AE17" i="140"/>
  <c r="BZ17" i="140" s="1" a="1"/>
  <c r="BZ17" i="140" s="1"/>
  <c r="Y17" i="140"/>
  <c r="BY17" i="140" s="1" a="1"/>
  <c r="BY17" i="140" s="1"/>
  <c r="S17" i="140"/>
  <c r="BX17" i="140" s="1" a="1"/>
  <c r="BX17" i="140" s="1"/>
  <c r="M17" i="140"/>
  <c r="G17" i="140"/>
  <c r="BV17" i="140" s="1" a="1"/>
  <c r="BV17" i="140" s="1"/>
  <c r="CH16" i="140"/>
  <c r="BI16" i="140"/>
  <c r="CE16" i="140" s="1" a="1"/>
  <c r="CE16" i="140" s="1"/>
  <c r="BC16" i="140"/>
  <c r="CD16" i="140" s="1" a="1"/>
  <c r="CD16" i="140" s="1"/>
  <c r="AW16" i="140"/>
  <c r="CC16" i="140" s="1" a="1"/>
  <c r="CC16" i="140" s="1"/>
  <c r="AQ16" i="140"/>
  <c r="CB16" i="140" s="1" a="1"/>
  <c r="CB16" i="140" s="1"/>
  <c r="AK16" i="140"/>
  <c r="CA16" i="140" s="1" a="1"/>
  <c r="CA16" i="140" s="1"/>
  <c r="AE16" i="140"/>
  <c r="BZ16" i="140" s="1" a="1"/>
  <c r="BZ16" i="140" s="1"/>
  <c r="Y16" i="140"/>
  <c r="BY16" i="140" s="1" a="1"/>
  <c r="BY16" i="140" s="1"/>
  <c r="S16" i="140"/>
  <c r="BX16" i="140" s="1" a="1"/>
  <c r="BX16" i="140" s="1"/>
  <c r="M16" i="140"/>
  <c r="G16" i="140"/>
  <c r="CH15" i="140"/>
  <c r="CB15" i="140" a="1"/>
  <c r="CB15" i="140" s="1"/>
  <c r="BI15" i="140"/>
  <c r="CE15" i="140" s="1" a="1"/>
  <c r="CE15" i="140" s="1"/>
  <c r="BC15" i="140"/>
  <c r="CD15" i="140" s="1" a="1"/>
  <c r="CD15" i="140" s="1"/>
  <c r="AW15" i="140"/>
  <c r="CC15" i="140" s="1" a="1"/>
  <c r="CC15" i="140" s="1"/>
  <c r="AQ15" i="140"/>
  <c r="AK15" i="140"/>
  <c r="CA15" i="140" s="1" a="1"/>
  <c r="CA15" i="140" s="1"/>
  <c r="AE15" i="140"/>
  <c r="BZ15" i="140" s="1" a="1"/>
  <c r="BZ15" i="140" s="1"/>
  <c r="Y15" i="140"/>
  <c r="BY15" i="140" s="1" a="1"/>
  <c r="BY15" i="140" s="1"/>
  <c r="S15" i="140"/>
  <c r="BX15" i="140" s="1" a="1"/>
  <c r="BX15" i="140" s="1"/>
  <c r="M15" i="140"/>
  <c r="G15" i="140"/>
  <c r="BV15" i="140" s="1" a="1"/>
  <c r="BV15" i="140" s="1"/>
  <c r="CH14" i="140"/>
  <c r="BI14" i="140"/>
  <c r="CE14" i="140" s="1" a="1"/>
  <c r="CE14" i="140" s="1"/>
  <c r="BC14" i="140"/>
  <c r="CD14" i="140" s="1" a="1"/>
  <c r="CD14" i="140" s="1"/>
  <c r="AW14" i="140"/>
  <c r="CC14" i="140" s="1" a="1"/>
  <c r="CC14" i="140" s="1"/>
  <c r="AQ14" i="140"/>
  <c r="CB14" i="140" s="1" a="1"/>
  <c r="CB14" i="140" s="1"/>
  <c r="AK14" i="140"/>
  <c r="CA14" i="140" s="1" a="1"/>
  <c r="CA14" i="140" s="1"/>
  <c r="AE14" i="140"/>
  <c r="BZ14" i="140" s="1" a="1"/>
  <c r="BZ14" i="140" s="1"/>
  <c r="Y14" i="140"/>
  <c r="BY14" i="140" s="1" a="1"/>
  <c r="BY14" i="140" s="1"/>
  <c r="S14" i="140"/>
  <c r="BX14" i="140" s="1" a="1"/>
  <c r="BX14" i="140" s="1"/>
  <c r="M14" i="140"/>
  <c r="G14" i="140"/>
  <c r="BV14" i="140" s="1" a="1"/>
  <c r="BV14" i="140" s="1"/>
  <c r="CH13" i="140"/>
  <c r="BI13" i="140"/>
  <c r="CE13" i="140" s="1" a="1"/>
  <c r="CE13" i="140" s="1"/>
  <c r="BC13" i="140"/>
  <c r="CD13" i="140" s="1" a="1"/>
  <c r="CD13" i="140" s="1"/>
  <c r="AW13" i="140"/>
  <c r="CC13" i="140" s="1" a="1"/>
  <c r="CC13" i="140" s="1"/>
  <c r="AQ13" i="140"/>
  <c r="CB13" i="140" s="1" a="1"/>
  <c r="CB13" i="140" s="1"/>
  <c r="AK13" i="140"/>
  <c r="CA13" i="140" s="1" a="1"/>
  <c r="CA13" i="140" s="1"/>
  <c r="AE13" i="140"/>
  <c r="BZ13" i="140" s="1" a="1"/>
  <c r="BZ13" i="140" s="1"/>
  <c r="Y13" i="140"/>
  <c r="BY13" i="140" s="1" a="1"/>
  <c r="BY13" i="140" s="1"/>
  <c r="S13" i="140"/>
  <c r="BX13" i="140" s="1" a="1"/>
  <c r="BX13" i="140" s="1"/>
  <c r="M13" i="140"/>
  <c r="G13" i="140"/>
  <c r="BV13" i="140" s="1" a="1"/>
  <c r="BV13" i="140" s="1"/>
  <c r="CH12" i="140"/>
  <c r="BI12" i="140"/>
  <c r="CE12" i="140" s="1" a="1"/>
  <c r="CE12" i="140" s="1"/>
  <c r="BC12" i="140"/>
  <c r="CD12" i="140" s="1" a="1"/>
  <c r="CD12" i="140" s="1"/>
  <c r="AW12" i="140"/>
  <c r="CC12" i="140" s="1" a="1"/>
  <c r="CC12" i="140" s="1"/>
  <c r="AQ12" i="140"/>
  <c r="CB12" i="140" s="1" a="1"/>
  <c r="CB12" i="140" s="1"/>
  <c r="AK12" i="140"/>
  <c r="CA12" i="140" s="1" a="1"/>
  <c r="CA12" i="140" s="1"/>
  <c r="AE12" i="140"/>
  <c r="BZ12" i="140" s="1" a="1"/>
  <c r="BZ12" i="140" s="1"/>
  <c r="Y12" i="140"/>
  <c r="S12" i="140"/>
  <c r="BX12" i="140" s="1" a="1"/>
  <c r="BX12" i="140" s="1"/>
  <c r="M12" i="140"/>
  <c r="G12" i="140"/>
  <c r="CH11" i="140"/>
  <c r="BI11" i="140"/>
  <c r="CE11" i="140" s="1" a="1"/>
  <c r="CE11" i="140" s="1"/>
  <c r="BC11" i="140"/>
  <c r="CD11" i="140" s="1" a="1"/>
  <c r="CD11" i="140" s="1"/>
  <c r="AW11" i="140"/>
  <c r="CC11" i="140" s="1" a="1"/>
  <c r="CC11" i="140" s="1"/>
  <c r="AQ11" i="140"/>
  <c r="CB11" i="140" s="1" a="1"/>
  <c r="CB11" i="140" s="1"/>
  <c r="AK11" i="140"/>
  <c r="CA11" i="140" s="1" a="1"/>
  <c r="CA11" i="140" s="1"/>
  <c r="AE11" i="140"/>
  <c r="BZ11" i="140" s="1" a="1"/>
  <c r="BZ11" i="140" s="1"/>
  <c r="Y11" i="140"/>
  <c r="BY11" i="140" s="1" a="1"/>
  <c r="BY11" i="140" s="1"/>
  <c r="S11" i="140"/>
  <c r="BX11" i="140" s="1" a="1"/>
  <c r="BX11" i="140" s="1"/>
  <c r="M11" i="140"/>
  <c r="G11" i="140"/>
  <c r="BV11" i="140" s="1" a="1"/>
  <c r="BV11" i="140" s="1"/>
  <c r="CH10" i="140"/>
  <c r="BI10" i="140"/>
  <c r="CE10" i="140" s="1" a="1"/>
  <c r="CE10" i="140" s="1"/>
  <c r="BC10" i="140"/>
  <c r="CD10" i="140" s="1" a="1"/>
  <c r="CD10" i="140" s="1"/>
  <c r="AW10" i="140"/>
  <c r="CC10" i="140" s="1" a="1"/>
  <c r="CC10" i="140" s="1"/>
  <c r="AQ10" i="140"/>
  <c r="CB10" i="140" s="1" a="1"/>
  <c r="CB10" i="140" s="1"/>
  <c r="AK10" i="140"/>
  <c r="CA10" i="140" s="1" a="1"/>
  <c r="CA10" i="140" s="1"/>
  <c r="AE10" i="140"/>
  <c r="BZ10" i="140" s="1" a="1"/>
  <c r="BZ10" i="140" s="1"/>
  <c r="Y10" i="140"/>
  <c r="S10" i="140"/>
  <c r="BX10" i="140" s="1" a="1"/>
  <c r="BX10" i="140" s="1"/>
  <c r="M10" i="140"/>
  <c r="G10" i="140"/>
  <c r="CH9" i="140"/>
  <c r="BI9" i="140"/>
  <c r="CE9" i="140" s="1" a="1"/>
  <c r="CE9" i="140" s="1"/>
  <c r="BC9" i="140"/>
  <c r="CD9" i="140" s="1" a="1"/>
  <c r="CD9" i="140" s="1"/>
  <c r="AW9" i="140"/>
  <c r="CC9" i="140" s="1" a="1"/>
  <c r="CC9" i="140" s="1"/>
  <c r="AQ9" i="140"/>
  <c r="CB9" i="140" s="1" a="1"/>
  <c r="CB9" i="140" s="1"/>
  <c r="AK9" i="140"/>
  <c r="CA9" i="140" s="1" a="1"/>
  <c r="CA9" i="140" s="1"/>
  <c r="AE9" i="140"/>
  <c r="BZ9" i="140" s="1" a="1"/>
  <c r="BZ9" i="140" s="1"/>
  <c r="Y9" i="140"/>
  <c r="BY9" i="140" s="1" a="1"/>
  <c r="BY9" i="140" s="1"/>
  <c r="S9" i="140"/>
  <c r="BX9" i="140" s="1" a="1"/>
  <c r="BX9" i="140" s="1"/>
  <c r="M9" i="140"/>
  <c r="G9" i="140"/>
  <c r="BV9" i="140" s="1" a="1"/>
  <c r="BV9" i="140" s="1"/>
  <c r="CH8" i="140"/>
  <c r="BI8" i="140"/>
  <c r="CE8" i="140" s="1" a="1"/>
  <c r="CE8" i="140" s="1"/>
  <c r="BC8" i="140"/>
  <c r="CD8" i="140" s="1" a="1"/>
  <c r="CD8" i="140" s="1"/>
  <c r="AW8" i="140"/>
  <c r="CC8" i="140" s="1" a="1"/>
  <c r="CC8" i="140" s="1"/>
  <c r="AQ8" i="140"/>
  <c r="CB8" i="140" s="1" a="1"/>
  <c r="CB8" i="140" s="1"/>
  <c r="AK8" i="140"/>
  <c r="CA8" i="140" s="1" a="1"/>
  <c r="CA8" i="140" s="1"/>
  <c r="AE8" i="140"/>
  <c r="BZ8" i="140" s="1" a="1"/>
  <c r="BZ8" i="140" s="1"/>
  <c r="Y8" i="140"/>
  <c r="BY8" i="140" s="1" a="1"/>
  <c r="BY8" i="140" s="1"/>
  <c r="S8" i="140"/>
  <c r="BX8" i="140" s="1" a="1"/>
  <c r="BX8" i="140" s="1"/>
  <c r="M8" i="140"/>
  <c r="G8" i="140"/>
  <c r="BV8" i="140" s="1" a="1"/>
  <c r="BV8" i="140" s="1"/>
  <c r="CH7" i="140"/>
  <c r="BI7" i="140"/>
  <c r="CE7" i="140" s="1" a="1"/>
  <c r="CE7" i="140" s="1"/>
  <c r="BC7" i="140"/>
  <c r="CD7" i="140" s="1" a="1"/>
  <c r="CD7" i="140" s="1"/>
  <c r="AW7" i="140"/>
  <c r="CC7" i="140" s="1" a="1"/>
  <c r="CC7" i="140" s="1"/>
  <c r="AQ7" i="140"/>
  <c r="CB7" i="140" s="1" a="1"/>
  <c r="CB7" i="140" s="1"/>
  <c r="AK7" i="140"/>
  <c r="CA7" i="140" s="1" a="1"/>
  <c r="CA7" i="140" s="1"/>
  <c r="AE7" i="140"/>
  <c r="BZ7" i="140" s="1" a="1"/>
  <c r="BZ7" i="140" s="1"/>
  <c r="Y7" i="140"/>
  <c r="BY7" i="140" s="1" a="1"/>
  <c r="BY7" i="140" s="1"/>
  <c r="S7" i="140"/>
  <c r="BX7" i="140" s="1" a="1"/>
  <c r="BX7" i="140" s="1"/>
  <c r="M7" i="140"/>
  <c r="G7" i="140"/>
  <c r="CH6" i="140"/>
  <c r="BI6" i="140"/>
  <c r="CE6" i="140" s="1" a="1"/>
  <c r="CE6" i="140" s="1"/>
  <c r="BC6" i="140"/>
  <c r="CD6" i="140" s="1" a="1"/>
  <c r="CD6" i="140" s="1"/>
  <c r="AW6" i="140"/>
  <c r="CC6" i="140" s="1" a="1"/>
  <c r="CC6" i="140" s="1"/>
  <c r="AQ6" i="140"/>
  <c r="CB6" i="140" s="1" a="1"/>
  <c r="CB6" i="140" s="1"/>
  <c r="AK6" i="140"/>
  <c r="CA6" i="140" s="1" a="1"/>
  <c r="CA6" i="140" s="1"/>
  <c r="AE6" i="140"/>
  <c r="BZ6" i="140" s="1" a="1"/>
  <c r="BZ6" i="140" s="1"/>
  <c r="Y6" i="140"/>
  <c r="S6" i="140"/>
  <c r="BX6" i="140" s="1" a="1"/>
  <c r="BX6" i="140" s="1"/>
  <c r="M6" i="140"/>
  <c r="BW6" i="140" s="1" a="1"/>
  <c r="BW6" i="140" s="1"/>
  <c r="G6" i="140"/>
  <c r="DO34" i="111" a="1"/>
  <c r="BP24" i="140" a="1"/>
  <c r="DO35" i="111" a="1"/>
  <c r="DO36" i="111" a="1"/>
  <c r="DO36" i="111" l="1"/>
  <c r="DO35" i="111"/>
  <c r="DO34" i="111"/>
  <c r="B10" i="140"/>
  <c r="B17" i="140"/>
  <c r="CF5" i="140"/>
  <c r="CF28" i="140"/>
  <c r="B42" i="140"/>
  <c r="B53" i="140"/>
  <c r="B32" i="140"/>
  <c r="BO10" i="140"/>
  <c r="BO20" i="140"/>
  <c r="BQ21" i="140"/>
  <c r="B33" i="140"/>
  <c r="B40" i="140"/>
  <c r="BO40" i="140"/>
  <c r="B14" i="140"/>
  <c r="B31" i="140"/>
  <c r="BO31" i="140"/>
  <c r="CF34" i="140"/>
  <c r="BQ39" i="140"/>
  <c r="BW42" i="140" a="1"/>
  <c r="BW42" i="140" s="1"/>
  <c r="BQ52" i="140"/>
  <c r="CF16" i="140"/>
  <c r="CF22" i="140"/>
  <c r="B35" i="140"/>
  <c r="B36" i="140"/>
  <c r="CF53" i="140"/>
  <c r="BV53" i="140" a="1"/>
  <c r="BV53" i="140" s="1"/>
  <c r="CF26" i="140"/>
  <c r="BV43" i="140" a="1"/>
  <c r="BV43" i="140" s="1"/>
  <c r="B43" i="140"/>
  <c r="B47" i="140"/>
  <c r="BV6" i="140" a="1"/>
  <c r="BV6" i="140" s="1"/>
  <c r="B6" i="140"/>
  <c r="BO6" i="140"/>
  <c r="BO7" i="140"/>
  <c r="BQ10" i="140"/>
  <c r="BV10" i="140" a="1"/>
  <c r="BV10" i="140" s="1"/>
  <c r="CF41" i="140"/>
  <c r="BW41" i="140" a="1"/>
  <c r="BW41" i="140" s="1"/>
  <c r="BO44" i="140"/>
  <c r="BV44" i="140" a="1"/>
  <c r="BV44" i="140" s="1"/>
  <c r="BQ28" i="140"/>
  <c r="BO28" i="140"/>
  <c r="BV28" i="140" a="1"/>
  <c r="BV28" i="140" s="1"/>
  <c r="B28" i="140"/>
  <c r="BV51" i="140" a="1"/>
  <c r="BV51" i="140" s="1"/>
  <c r="B51" i="140"/>
  <c r="BQ12" i="140"/>
  <c r="B12" i="140"/>
  <c r="BV12" i="140" a="1"/>
  <c r="BV12" i="140" s="1"/>
  <c r="BQ15" i="140"/>
  <c r="B15" i="140"/>
  <c r="BO26" i="140"/>
  <c r="BV7" i="140" a="1"/>
  <c r="BV7" i="140" s="1"/>
  <c r="CF12" i="140"/>
  <c r="B13" i="140"/>
  <c r="BQ16" i="140"/>
  <c r="B16" i="140"/>
  <c r="BV16" i="140" a="1"/>
  <c r="BV16" i="140" s="1"/>
  <c r="B18" i="140"/>
  <c r="B29" i="140"/>
  <c r="BQ30" i="140"/>
  <c r="BV30" i="140" a="1"/>
  <c r="BV30" i="140" s="1"/>
  <c r="B30" i="140"/>
  <c r="B46" i="140"/>
  <c r="B49" i="140"/>
  <c r="BQ19" i="140"/>
  <c r="CF20" i="140"/>
  <c r="CF33" i="140"/>
  <c r="BO36" i="140"/>
  <c r="BQ37" i="140"/>
  <c r="BQ38" i="140"/>
  <c r="CF39" i="140"/>
  <c r="BO42" i="140"/>
  <c r="BQ49" i="140"/>
  <c r="BO51" i="140"/>
  <c r="BV5" i="140" a="1"/>
  <c r="BV5" i="140" s="1"/>
  <c r="B7" i="140"/>
  <c r="CF10" i="140"/>
  <c r="BQ11" i="140"/>
  <c r="BQ13" i="140"/>
  <c r="BQ14" i="140"/>
  <c r="BQ17" i="140"/>
  <c r="BQ18" i="140"/>
  <c r="B19" i="140"/>
  <c r="B21" i="140"/>
  <c r="CF23" i="140"/>
  <c r="B24" i="140"/>
  <c r="BN25" i="140"/>
  <c r="BV29" i="140" a="1"/>
  <c r="BV29" i="140" s="1"/>
  <c r="CF31" i="140"/>
  <c r="BV34" i="140" a="1"/>
  <c r="BV34" i="140" s="1"/>
  <c r="BO35" i="140"/>
  <c r="BQ36" i="140"/>
  <c r="BV38" i="140" a="1"/>
  <c r="BV38" i="140" s="1"/>
  <c r="CF40" i="140"/>
  <c r="BO41" i="140"/>
  <c r="CF44" i="140"/>
  <c r="BV47" i="140" a="1"/>
  <c r="BV47" i="140" s="1"/>
  <c r="CF49" i="140"/>
  <c r="CF6" i="140"/>
  <c r="BQ9" i="140"/>
  <c r="BO12" i="140"/>
  <c r="CF14" i="140"/>
  <c r="CF18" i="140"/>
  <c r="B20" i="140"/>
  <c r="B26" i="140"/>
  <c r="BQ31" i="140"/>
  <c r="B38" i="140"/>
  <c r="CF38" i="140"/>
  <c r="B45" i="140"/>
  <c r="BQ50" i="140"/>
  <c r="CF51" i="140"/>
  <c r="B5" i="140"/>
  <c r="BQ5" i="140"/>
  <c r="BN5" i="140"/>
  <c r="BO5" i="140"/>
  <c r="BX5" i="140" a="1"/>
  <c r="BX5" i="140" s="1"/>
  <c r="BP24" i="140"/>
  <c r="CF7" i="140"/>
  <c r="CF8" i="140"/>
  <c r="BW8" i="140" a="1"/>
  <c r="BW8" i="140" s="1"/>
  <c r="BY6" i="140" a="1"/>
  <c r="BY6" i="140" s="1"/>
  <c r="BO8" i="140"/>
  <c r="BQ6" i="140"/>
  <c r="B8" i="140"/>
  <c r="BQ7" i="140"/>
  <c r="BN7" i="140"/>
  <c r="BW7" i="140" a="1"/>
  <c r="BW7" i="140" s="1"/>
  <c r="BQ8" i="140"/>
  <c r="B9" i="140"/>
  <c r="CF9" i="140"/>
  <c r="B11" i="140"/>
  <c r="CF11" i="140"/>
  <c r="BW12" i="140" a="1"/>
  <c r="BW12" i="140" s="1"/>
  <c r="CF13" i="140"/>
  <c r="BW14" i="140" a="1"/>
  <c r="BW14" i="140" s="1"/>
  <c r="BO15" i="140"/>
  <c r="CF15" i="140"/>
  <c r="BW16" i="140" a="1"/>
  <c r="BW16" i="140" s="1"/>
  <c r="BO17" i="140"/>
  <c r="CF17" i="140"/>
  <c r="BW18" i="140" a="1"/>
  <c r="BW18" i="140" s="1"/>
  <c r="BO19" i="140"/>
  <c r="CF19" i="140"/>
  <c r="BW20" i="140" a="1"/>
  <c r="BW20" i="140" s="1"/>
  <c r="BO21" i="140"/>
  <c r="BX21" i="140" a="1"/>
  <c r="BX21" i="140" s="1"/>
  <c r="CF21" i="140"/>
  <c r="B23" i="140"/>
  <c r="BO23" i="140"/>
  <c r="BX23" i="140" a="1"/>
  <c r="BX23" i="140" s="1"/>
  <c r="BO24" i="140"/>
  <c r="B25" i="140"/>
  <c r="BO25" i="140"/>
  <c r="BW25" i="140" a="1"/>
  <c r="BW25" i="140" s="1"/>
  <c r="BO27" i="140"/>
  <c r="CF27" i="140"/>
  <c r="BO9" i="140"/>
  <c r="BW10" i="140" a="1"/>
  <c r="BW10" i="140" s="1"/>
  <c r="BY10" i="140" a="1"/>
  <c r="BY10" i="140" s="1"/>
  <c r="BO11" i="140"/>
  <c r="BY12" i="140" a="1"/>
  <c r="BY12" i="140" s="1"/>
  <c r="BO13" i="140"/>
  <c r="BN6" i="140"/>
  <c r="BN8" i="140"/>
  <c r="BN10" i="140"/>
  <c r="BN12" i="140"/>
  <c r="BN14" i="140"/>
  <c r="BN16" i="140"/>
  <c r="BN18" i="140"/>
  <c r="BN20" i="140"/>
  <c r="BQ20" i="140"/>
  <c r="BN22" i="140"/>
  <c r="BQ22" i="140"/>
  <c r="BQ26" i="140"/>
  <c r="BN26" i="140"/>
  <c r="BV26" i="140" a="1"/>
  <c r="BV26" i="140" s="1"/>
  <c r="BQ29" i="140"/>
  <c r="BN29" i="140"/>
  <c r="BW29" i="140" a="1"/>
  <c r="BW29" i="140" s="1"/>
  <c r="BW9" i="140" a="1"/>
  <c r="BW9" i="140" s="1"/>
  <c r="BW11" i="140" a="1"/>
  <c r="BW11" i="140" s="1"/>
  <c r="BW13" i="140" a="1"/>
  <c r="BW13" i="140" s="1"/>
  <c r="BO14" i="140"/>
  <c r="BW15" i="140" a="1"/>
  <c r="BW15" i="140" s="1"/>
  <c r="BO16" i="140"/>
  <c r="BW17" i="140" a="1"/>
  <c r="BW17" i="140" s="1"/>
  <c r="BO18" i="140"/>
  <c r="BW19" i="140" a="1"/>
  <c r="BW19" i="140" s="1"/>
  <c r="BV20" i="140" a="1"/>
  <c r="BV20" i="140" s="1"/>
  <c r="B22" i="140"/>
  <c r="BO22" i="140"/>
  <c r="BV22" i="140" a="1"/>
  <c r="BV22" i="140" s="1"/>
  <c r="BQ24" i="140"/>
  <c r="BN24" i="140"/>
  <c r="CF24" i="140"/>
  <c r="BQ25" i="140"/>
  <c r="BX25" i="140" a="1"/>
  <c r="BX25" i="140" s="1"/>
  <c r="BO29" i="140"/>
  <c r="CF29" i="140"/>
  <c r="BN9" i="140"/>
  <c r="BN11" i="140"/>
  <c r="BN13" i="140"/>
  <c r="BN15" i="140"/>
  <c r="BN17" i="140"/>
  <c r="BN19" i="140"/>
  <c r="BN21" i="140"/>
  <c r="BN23" i="140"/>
  <c r="BQ23" i="140"/>
  <c r="BQ27" i="140"/>
  <c r="BN27" i="140"/>
  <c r="BW27" i="140" a="1"/>
  <c r="BW27" i="140" s="1"/>
  <c r="BN28" i="140"/>
  <c r="BN30" i="140"/>
  <c r="BV32" i="140" a="1"/>
  <c r="BV32" i="140" s="1"/>
  <c r="BN33" i="140"/>
  <c r="BW33" i="140" a="1"/>
  <c r="BW33" i="140" s="1"/>
  <c r="BQ34" i="140"/>
  <c r="CF36" i="140"/>
  <c r="BY36" i="140" a="1"/>
  <c r="BY36" i="140" s="1"/>
  <c r="BO30" i="140"/>
  <c r="CF30" i="140"/>
  <c r="BW31" i="140" a="1"/>
  <c r="BW31" i="140" s="1"/>
  <c r="BY31" i="140" a="1"/>
  <c r="BY31" i="140" s="1"/>
  <c r="BO32" i="140"/>
  <c r="BO33" i="140"/>
  <c r="BW34" i="140" a="1"/>
  <c r="BW34" i="140" s="1"/>
  <c r="BN31" i="140"/>
  <c r="BO34" i="140"/>
  <c r="BQ35" i="140"/>
  <c r="BN35" i="140"/>
  <c r="CF35" i="140"/>
  <c r="BW35" i="140" a="1"/>
  <c r="BW35" i="140" s="1"/>
  <c r="BQ32" i="140"/>
  <c r="BN32" i="140"/>
  <c r="CF32" i="140"/>
  <c r="BQ33" i="140"/>
  <c r="B37" i="140"/>
  <c r="BO37" i="140"/>
  <c r="CF37" i="140"/>
  <c r="BY38" i="140" a="1"/>
  <c r="BY38" i="140" s="1"/>
  <c r="B39" i="140"/>
  <c r="BO39" i="140"/>
  <c r="BV39" i="140" a="1"/>
  <c r="BV39" i="140" s="1"/>
  <c r="BY40" i="140" a="1"/>
  <c r="BY40" i="140" s="1"/>
  <c r="BQ42" i="140"/>
  <c r="BN42" i="140"/>
  <c r="CF42" i="140"/>
  <c r="BQ43" i="140"/>
  <c r="B44" i="140"/>
  <c r="BO45" i="140"/>
  <c r="CF45" i="140"/>
  <c r="CF46" i="140"/>
  <c r="BW46" i="140" a="1"/>
  <c r="BW46" i="140" s="1"/>
  <c r="BQ47" i="140"/>
  <c r="BN34" i="140"/>
  <c r="BN36" i="140"/>
  <c r="BN38" i="140"/>
  <c r="BN40" i="140"/>
  <c r="BQ40" i="140"/>
  <c r="BQ41" i="140"/>
  <c r="BX41" i="140" a="1"/>
  <c r="BX41" i="140" s="1"/>
  <c r="BV42" i="140" a="1"/>
  <c r="BV42" i="140" s="1"/>
  <c r="BN43" i="140"/>
  <c r="BW43" i="140" a="1"/>
  <c r="BW43" i="140" s="1"/>
  <c r="BQ44" i="140"/>
  <c r="BO46" i="140"/>
  <c r="BO47" i="140"/>
  <c r="BQ48" i="140"/>
  <c r="BW37" i="140" a="1"/>
  <c r="BW37" i="140" s="1"/>
  <c r="BO38" i="140"/>
  <c r="BW39" i="140" a="1"/>
  <c r="BW39" i="140" s="1"/>
  <c r="BN41" i="140"/>
  <c r="BO43" i="140"/>
  <c r="CF43" i="140"/>
  <c r="BW44" i="140" a="1"/>
  <c r="BW44" i="140" s="1"/>
  <c r="CF48" i="140"/>
  <c r="BO48" i="140"/>
  <c r="B48" i="140"/>
  <c r="BN37" i="140"/>
  <c r="BN39" i="140"/>
  <c r="B41" i="140"/>
  <c r="BQ45" i="140"/>
  <c r="BN45" i="140"/>
  <c r="BW45" i="140" a="1"/>
  <c r="BW45" i="140" s="1"/>
  <c r="BQ46" i="140"/>
  <c r="CF47" i="140"/>
  <c r="BW47" i="140" a="1"/>
  <c r="BW47" i="140" s="1"/>
  <c r="BW49" i="140" a="1"/>
  <c r="BW49" i="140" s="1"/>
  <c r="BY49" i="140" a="1"/>
  <c r="BY49" i="140" s="1"/>
  <c r="B50" i="140"/>
  <c r="BO50" i="140"/>
  <c r="BV50" i="140" a="1"/>
  <c r="BV50" i="140" s="1"/>
  <c r="CF50" i="140"/>
  <c r="BY51" i="140" a="1"/>
  <c r="BY51" i="140" s="1"/>
  <c r="B52" i="140"/>
  <c r="BO52" i="140"/>
  <c r="BV52" i="140" a="1"/>
  <c r="BV52" i="140" s="1"/>
  <c r="CF52" i="140"/>
  <c r="BN47" i="140"/>
  <c r="BN49" i="140"/>
  <c r="BN51" i="140"/>
  <c r="BQ51" i="140"/>
  <c r="BN53" i="140"/>
  <c r="BQ53" i="140"/>
  <c r="BO49" i="140"/>
  <c r="BO53" i="140"/>
  <c r="BX53" i="140" a="1"/>
  <c r="BX53" i="140" s="1"/>
  <c r="BN44" i="140"/>
  <c r="BN46" i="140"/>
  <c r="BN48" i="140"/>
  <c r="BN50" i="140"/>
  <c r="BN52" i="140"/>
  <c r="BI12" i="41"/>
  <c r="BI9" i="41"/>
  <c r="BI13" i="41"/>
  <c r="BI14" i="41"/>
  <c r="BI15" i="41"/>
  <c r="BI6" i="41"/>
  <c r="BI7" i="41"/>
  <c r="BI8" i="41"/>
  <c r="BI10" i="41"/>
  <c r="BI11" i="41"/>
  <c r="BI16" i="41"/>
  <c r="BI17" i="41"/>
  <c r="BI18" i="41"/>
  <c r="BI19" i="41"/>
  <c r="BI20" i="41"/>
  <c r="BI21" i="41"/>
  <c r="BI22" i="41"/>
  <c r="BI23" i="41"/>
  <c r="BI5" i="41"/>
  <c r="BC12" i="41"/>
  <c r="BC9" i="41"/>
  <c r="BC13" i="41"/>
  <c r="BC14" i="41"/>
  <c r="BC15" i="41"/>
  <c r="BC6" i="41"/>
  <c r="BC7" i="41"/>
  <c r="BC8" i="41"/>
  <c r="BC10" i="41"/>
  <c r="BC11" i="41"/>
  <c r="BC16" i="41"/>
  <c r="BC17" i="41"/>
  <c r="BC18" i="41"/>
  <c r="BC19" i="41"/>
  <c r="BC20" i="41"/>
  <c r="BC21" i="41"/>
  <c r="BC22" i="41"/>
  <c r="BC23" i="41"/>
  <c r="BC5" i="41"/>
  <c r="AW12" i="41"/>
  <c r="AW9" i="41"/>
  <c r="AW13" i="41"/>
  <c r="AW14" i="41"/>
  <c r="AW15" i="41"/>
  <c r="AW6" i="41"/>
  <c r="AW7" i="41"/>
  <c r="AW8" i="41"/>
  <c r="AW10" i="41"/>
  <c r="AW11" i="41"/>
  <c r="AW16" i="41"/>
  <c r="AW17" i="41"/>
  <c r="AW18" i="41"/>
  <c r="AW19" i="41"/>
  <c r="AW20" i="41"/>
  <c r="AW21" i="41"/>
  <c r="AW22" i="41"/>
  <c r="AW23" i="41"/>
  <c r="AW5" i="41"/>
  <c r="AQ12" i="41"/>
  <c r="AQ9" i="41"/>
  <c r="AQ13" i="41"/>
  <c r="AQ14" i="41"/>
  <c r="AQ15" i="41"/>
  <c r="AQ6" i="41"/>
  <c r="AQ7" i="41"/>
  <c r="AQ8" i="41"/>
  <c r="AQ10" i="41"/>
  <c r="AQ11" i="41"/>
  <c r="AQ16" i="41"/>
  <c r="AQ17" i="41"/>
  <c r="AQ18" i="41"/>
  <c r="AQ19" i="41"/>
  <c r="AQ20" i="41"/>
  <c r="AQ21" i="41"/>
  <c r="AQ22" i="41"/>
  <c r="AQ23" i="41"/>
  <c r="AQ5" i="41"/>
  <c r="AK12" i="41"/>
  <c r="AK9" i="41"/>
  <c r="AK13" i="41"/>
  <c r="AK14" i="41"/>
  <c r="AK15" i="41"/>
  <c r="AK6" i="41"/>
  <c r="AK7" i="41"/>
  <c r="AK8" i="41"/>
  <c r="AK10" i="41"/>
  <c r="AK11" i="41"/>
  <c r="AK16" i="41"/>
  <c r="AK17" i="41"/>
  <c r="AK18" i="41"/>
  <c r="AK19" i="41"/>
  <c r="AK20" i="41"/>
  <c r="AK21" i="41"/>
  <c r="AK22" i="41"/>
  <c r="AK23" i="41"/>
  <c r="AK5" i="41"/>
  <c r="AE12" i="41"/>
  <c r="AE9" i="41"/>
  <c r="AE13" i="41"/>
  <c r="AE14" i="41"/>
  <c r="AE15" i="41"/>
  <c r="AE6" i="41"/>
  <c r="AE7" i="41"/>
  <c r="AE8" i="41"/>
  <c r="AE10" i="41"/>
  <c r="AE11" i="41"/>
  <c r="AE16" i="41"/>
  <c r="AE17" i="41"/>
  <c r="AE18" i="41"/>
  <c r="AE19" i="41"/>
  <c r="AE20" i="41"/>
  <c r="AE21" i="41"/>
  <c r="AE22" i="41"/>
  <c r="AE23" i="41"/>
  <c r="AE5" i="41"/>
  <c r="Y12" i="41"/>
  <c r="Y9" i="41"/>
  <c r="Y13" i="41"/>
  <c r="Y14" i="41"/>
  <c r="Y15" i="41"/>
  <c r="Y6" i="41"/>
  <c r="Y7" i="41"/>
  <c r="Y8" i="41"/>
  <c r="Y10" i="41"/>
  <c r="Y11" i="41"/>
  <c r="Y16" i="41"/>
  <c r="Y17" i="41"/>
  <c r="Y18" i="41"/>
  <c r="Y19" i="41"/>
  <c r="Y20" i="41"/>
  <c r="Y21" i="41"/>
  <c r="Y22" i="41"/>
  <c r="Y23" i="41"/>
  <c r="Y5" i="41"/>
  <c r="S12" i="41"/>
  <c r="S9" i="41"/>
  <c r="S13" i="41"/>
  <c r="S14" i="41"/>
  <c r="S15" i="41"/>
  <c r="S6" i="41"/>
  <c r="S7" i="41"/>
  <c r="S8" i="41"/>
  <c r="S10" i="41"/>
  <c r="S11" i="41"/>
  <c r="S16" i="41"/>
  <c r="S17" i="41"/>
  <c r="S18" i="41"/>
  <c r="S19" i="41"/>
  <c r="S20" i="41"/>
  <c r="S21" i="41"/>
  <c r="S22" i="41"/>
  <c r="S23" i="41"/>
  <c r="S5" i="41"/>
  <c r="M12" i="41"/>
  <c r="M9" i="41"/>
  <c r="M13" i="41"/>
  <c r="M14" i="41"/>
  <c r="M15" i="41"/>
  <c r="M6" i="41"/>
  <c r="M7" i="41"/>
  <c r="M8" i="41"/>
  <c r="M10" i="41"/>
  <c r="M11" i="41"/>
  <c r="M16" i="41"/>
  <c r="M17" i="41"/>
  <c r="M18" i="41"/>
  <c r="M19" i="41"/>
  <c r="M20" i="41"/>
  <c r="M21" i="41"/>
  <c r="M22" i="41"/>
  <c r="M23" i="41"/>
  <c r="M5" i="41"/>
  <c r="G12" i="41"/>
  <c r="G9" i="41"/>
  <c r="G13" i="41"/>
  <c r="G14" i="41"/>
  <c r="G15" i="41"/>
  <c r="G6" i="41"/>
  <c r="G7" i="41"/>
  <c r="G8" i="41"/>
  <c r="G10" i="41"/>
  <c r="G11" i="41"/>
  <c r="G16" i="41"/>
  <c r="G17" i="41"/>
  <c r="G18" i="41"/>
  <c r="G19" i="41"/>
  <c r="G20" i="41"/>
  <c r="G21" i="41"/>
  <c r="G22" i="41"/>
  <c r="G23" i="41"/>
  <c r="G5" i="41"/>
  <c r="BP43" i="140" a="1"/>
  <c r="BP51" i="140" a="1"/>
  <c r="BP22" i="140" a="1"/>
  <c r="BP38" i="140" a="1"/>
  <c r="BP27" i="140" a="1"/>
  <c r="BP6" i="140" a="1"/>
  <c r="BP16" i="140" a="1"/>
  <c r="BP32" i="140" a="1"/>
  <c r="BP33" i="140" a="1"/>
  <c r="BP15" i="140" a="1"/>
  <c r="BP45" i="140" a="1"/>
  <c r="BP23" i="140" a="1"/>
  <c r="BP9" i="140" a="1"/>
  <c r="BP14" i="140" a="1"/>
  <c r="BP7" i="140" a="1"/>
  <c r="BP20" i="140" a="1"/>
  <c r="BP10" i="140" a="1"/>
  <c r="BP53" i="140" a="1"/>
  <c r="BP52" i="140" a="1"/>
  <c r="BP8" i="140" a="1"/>
  <c r="BP26" i="140" a="1"/>
  <c r="BP30" i="140" a="1"/>
  <c r="BP42" i="140" a="1"/>
  <c r="BP11" i="140" a="1"/>
  <c r="BP17" i="140" a="1"/>
  <c r="BP49" i="140" a="1"/>
  <c r="BP21" i="140" a="1"/>
  <c r="BP31" i="140" a="1"/>
  <c r="BP25" i="140" a="1"/>
  <c r="BP41" i="140" a="1"/>
  <c r="BP44" i="140" a="1"/>
  <c r="BP50" i="140" a="1"/>
  <c r="BP34" i="140" a="1"/>
  <c r="BP5" i="140" a="1"/>
  <c r="BP47" i="140" a="1"/>
  <c r="BP18" i="140" a="1"/>
  <c r="BP48" i="140" a="1"/>
  <c r="BP35" i="140" a="1"/>
  <c r="BP40" i="140" a="1"/>
  <c r="BP36" i="140" a="1"/>
  <c r="BP29" i="140" a="1"/>
  <c r="BP28" i="140" a="1"/>
  <c r="BP37" i="140" a="1"/>
  <c r="BP12" i="140" a="1"/>
  <c r="BP46" i="140" a="1"/>
  <c r="BP19" i="140" a="1"/>
  <c r="BP13" i="140" a="1"/>
  <c r="BP5" i="140" l="1"/>
  <c r="BP51" i="140"/>
  <c r="BP10" i="140"/>
  <c r="BP37" i="140"/>
  <c r="BP41" i="140"/>
  <c r="BP25" i="140"/>
  <c r="BP11" i="140"/>
  <c r="BP14" i="140"/>
  <c r="BP7" i="140"/>
  <c r="BP17" i="140"/>
  <c r="BP45" i="140"/>
  <c r="BP40" i="140"/>
  <c r="BP38" i="140"/>
  <c r="BP35" i="140"/>
  <c r="BP33" i="140"/>
  <c r="BP15" i="140"/>
  <c r="BP9" i="140"/>
  <c r="BP23" i="140"/>
  <c r="BP21" i="140"/>
  <c r="BP16" i="140"/>
  <c r="BP34" i="140"/>
  <c r="BP13" i="140"/>
  <c r="BP53" i="140"/>
  <c r="BP47" i="140"/>
  <c r="BP44" i="140"/>
  <c r="BP36" i="140"/>
  <c r="BP27" i="140"/>
  <c r="BP18" i="140"/>
  <c r="BP12" i="140"/>
  <c r="BP20" i="140"/>
  <c r="BP29" i="140"/>
  <c r="BP8" i="140"/>
  <c r="BP19" i="140"/>
  <c r="BP43" i="140"/>
  <c r="BP48" i="140"/>
  <c r="BP31" i="140"/>
  <c r="BP22" i="140"/>
  <c r="BP6" i="140"/>
  <c r="BP46" i="140"/>
  <c r="BP32" i="140"/>
  <c r="BP28" i="140"/>
  <c r="BP26" i="140"/>
  <c r="BP49" i="140"/>
  <c r="BP30" i="140"/>
  <c r="BP52" i="140"/>
  <c r="BP50" i="140"/>
  <c r="BP42" i="140"/>
  <c r="CH23" i="41"/>
  <c r="CE23" i="41" a="1"/>
  <c r="CE23" i="41" s="1"/>
  <c r="CD23" i="41" a="1"/>
  <c r="CD23" i="41" s="1"/>
  <c r="CC23" i="41" a="1"/>
  <c r="CC23" i="41" s="1"/>
  <c r="CB23" i="41" a="1"/>
  <c r="CB23" i="41" s="1"/>
  <c r="CA23" i="41" a="1"/>
  <c r="CA23" i="41" s="1"/>
  <c r="BZ23" i="41" a="1"/>
  <c r="BZ23" i="41" s="1"/>
  <c r="BY23" i="41" a="1"/>
  <c r="BY23" i="41" s="1"/>
  <c r="BX23" i="41" a="1"/>
  <c r="BX23" i="41" s="1"/>
  <c r="BW23" i="41" a="1"/>
  <c r="BW23" i="41" s="1"/>
  <c r="CH22" i="41"/>
  <c r="CD22" i="41" a="1"/>
  <c r="CD22" i="41" s="1"/>
  <c r="CE22" i="41" a="1"/>
  <c r="CE22" i="41" s="1"/>
  <c r="CC22" i="41" a="1"/>
  <c r="CC22" i="41" s="1"/>
  <c r="CB22" i="41" a="1"/>
  <c r="CB22" i="41" s="1"/>
  <c r="CA22" i="41" a="1"/>
  <c r="CA22" i="41" s="1"/>
  <c r="BZ22" i="41" a="1"/>
  <c r="BZ22" i="41" s="1"/>
  <c r="BY22" i="41" a="1"/>
  <c r="BY22" i="41" s="1"/>
  <c r="BW22" i="41" a="1"/>
  <c r="BW22" i="41" s="1"/>
  <c r="BV22" i="41" a="1"/>
  <c r="BV22" i="41" s="1"/>
  <c r="CH21" i="41"/>
  <c r="CD21" i="41"/>
  <c r="CE21" i="41" a="1"/>
  <c r="CE21" i="41" s="1"/>
  <c r="CD21" i="41" a="1"/>
  <c r="CC21" i="41" a="1"/>
  <c r="CC21" i="41" s="1"/>
  <c r="CB21" i="41" a="1"/>
  <c r="CB21" i="41" s="1"/>
  <c r="CA21" i="41" a="1"/>
  <c r="CA21" i="41" s="1"/>
  <c r="BZ21" i="41" a="1"/>
  <c r="BZ21" i="41" s="1"/>
  <c r="BY21" i="41" a="1"/>
  <c r="BY21" i="41" s="1"/>
  <c r="BX21" i="41" a="1"/>
  <c r="BX21" i="41" s="1"/>
  <c r="BW21" i="41" a="1"/>
  <c r="BW21" i="41" s="1"/>
  <c r="CH20" i="41"/>
  <c r="CD20" i="41" a="1"/>
  <c r="CD20" i="41" s="1"/>
  <c r="CE20" i="41" a="1"/>
  <c r="CE20" i="41" s="1"/>
  <c r="CC20" i="41" a="1"/>
  <c r="CC20" i="41" s="1"/>
  <c r="CB20" i="41" a="1"/>
  <c r="CB20" i="41" s="1"/>
  <c r="CA20" i="41" a="1"/>
  <c r="CA20" i="41" s="1"/>
  <c r="BZ20" i="41" a="1"/>
  <c r="BZ20" i="41" s="1"/>
  <c r="BY20" i="41" a="1"/>
  <c r="BY20" i="41" s="1"/>
  <c r="BX20" i="41" a="1"/>
  <c r="BX20" i="41" s="1"/>
  <c r="BW20" i="41" a="1"/>
  <c r="BW20" i="41" s="1"/>
  <c r="CH19" i="41"/>
  <c r="BZ19" i="41" a="1"/>
  <c r="BZ19" i="41" s="1"/>
  <c r="CE19" i="41" a="1"/>
  <c r="CE19" i="41" s="1"/>
  <c r="CD19" i="41" a="1"/>
  <c r="CD19" i="41" s="1"/>
  <c r="CC19" i="41" a="1"/>
  <c r="CC19" i="41" s="1"/>
  <c r="CB19" i="41" a="1"/>
  <c r="CB19" i="41" s="1"/>
  <c r="CA19" i="41" a="1"/>
  <c r="CA19" i="41" s="1"/>
  <c r="BY19" i="41" a="1"/>
  <c r="BY19" i="41" s="1"/>
  <c r="BX19" i="41" a="1"/>
  <c r="BX19" i="41" s="1"/>
  <c r="BW19" i="41" a="1"/>
  <c r="BW19" i="41" s="1"/>
  <c r="BV19" i="41" a="1"/>
  <c r="BV19" i="41" s="1"/>
  <c r="CH18" i="41"/>
  <c r="BY18" i="41" a="1"/>
  <c r="BY18" i="41" s="1"/>
  <c r="CE18" i="41" a="1"/>
  <c r="CE18" i="41" s="1"/>
  <c r="CD18" i="41" a="1"/>
  <c r="CD18" i="41" s="1"/>
  <c r="CC18" i="41" a="1"/>
  <c r="CC18" i="41" s="1"/>
  <c r="CB18" i="41" a="1"/>
  <c r="CB18" i="41" s="1"/>
  <c r="CA18" i="41" a="1"/>
  <c r="CA18" i="41" s="1"/>
  <c r="BZ18" i="41" a="1"/>
  <c r="BZ18" i="41" s="1"/>
  <c r="BX18" i="41" a="1"/>
  <c r="BX18" i="41" s="1"/>
  <c r="BW18" i="41" a="1"/>
  <c r="BW18" i="41" s="1"/>
  <c r="CH17" i="41"/>
  <c r="CD17" i="41" a="1"/>
  <c r="CD17" i="41" s="1"/>
  <c r="CE17" i="41" a="1"/>
  <c r="CE17" i="41" s="1"/>
  <c r="CC17" i="41" a="1"/>
  <c r="CC17" i="41" s="1"/>
  <c r="CB17" i="41" a="1"/>
  <c r="CB17" i="41" s="1"/>
  <c r="CA17" i="41" a="1"/>
  <c r="CA17" i="41" s="1"/>
  <c r="BZ17" i="41" a="1"/>
  <c r="BZ17" i="41" s="1"/>
  <c r="BY17" i="41" a="1"/>
  <c r="BY17" i="41" s="1"/>
  <c r="BX17" i="41" a="1"/>
  <c r="BX17" i="41" s="1"/>
  <c r="BW17" i="41" a="1"/>
  <c r="BW17" i="41" s="1"/>
  <c r="CH16" i="41"/>
  <c r="CE16" i="41" a="1"/>
  <c r="CE16" i="41" s="1"/>
  <c r="CD16" i="41" a="1"/>
  <c r="CD16" i="41" s="1"/>
  <c r="CC16" i="41" a="1"/>
  <c r="CC16" i="41" s="1"/>
  <c r="CB16" i="41" a="1"/>
  <c r="CB16" i="41" s="1"/>
  <c r="CA16" i="41" a="1"/>
  <c r="CA16" i="41" s="1"/>
  <c r="BZ16" i="41" a="1"/>
  <c r="BZ16" i="41" s="1"/>
  <c r="BY16" i="41" a="1"/>
  <c r="BY16" i="41" s="1"/>
  <c r="BX16" i="41" a="1"/>
  <c r="BX16" i="41" s="1"/>
  <c r="BW16" i="41" a="1"/>
  <c r="BW16" i="41" s="1"/>
  <c r="CH15" i="41"/>
  <c r="BZ15" i="41" a="1"/>
  <c r="BZ15" i="41" s="1"/>
  <c r="CE15" i="41" a="1"/>
  <c r="CE15" i="41" s="1"/>
  <c r="CD15" i="41" a="1"/>
  <c r="CD15" i="41" s="1"/>
  <c r="CC15" i="41" a="1"/>
  <c r="CC15" i="41" s="1"/>
  <c r="CB15" i="41" a="1"/>
  <c r="CB15" i="41" s="1"/>
  <c r="CA15" i="41" a="1"/>
  <c r="CA15" i="41" s="1"/>
  <c r="BY15" i="41" a="1"/>
  <c r="BY15" i="41" s="1"/>
  <c r="BX15" i="41" a="1"/>
  <c r="BX15" i="41" s="1"/>
  <c r="BW15" i="41" a="1"/>
  <c r="BW15" i="41" s="1"/>
  <c r="CH14" i="41"/>
  <c r="BY14" i="41" a="1"/>
  <c r="BY14" i="41" s="1"/>
  <c r="CE14" i="41" a="1"/>
  <c r="CE14" i="41" s="1"/>
  <c r="CD14" i="41" a="1"/>
  <c r="CD14" i="41" s="1"/>
  <c r="CC14" i="41" a="1"/>
  <c r="CC14" i="41" s="1"/>
  <c r="CB14" i="41" a="1"/>
  <c r="CB14" i="41" s="1"/>
  <c r="CA14" i="41" a="1"/>
  <c r="CA14" i="41" s="1"/>
  <c r="BZ14" i="41" a="1"/>
  <c r="BZ14" i="41" s="1"/>
  <c r="BX14" i="41" a="1"/>
  <c r="BX14" i="41" s="1"/>
  <c r="BW14" i="41" a="1"/>
  <c r="BW14" i="41" s="1"/>
  <c r="CH13" i="41"/>
  <c r="BX13" i="41" a="1"/>
  <c r="BX13" i="41" s="1"/>
  <c r="BV13" i="41" a="1"/>
  <c r="BV13" i="41" s="1"/>
  <c r="CE13" i="41" a="1"/>
  <c r="CE13" i="41" s="1"/>
  <c r="CD13" i="41" a="1"/>
  <c r="CD13" i="41" s="1"/>
  <c r="CC13" i="41" a="1"/>
  <c r="CC13" i="41" s="1"/>
  <c r="CB13" i="41" a="1"/>
  <c r="CB13" i="41" s="1"/>
  <c r="CA13" i="41" a="1"/>
  <c r="CA13" i="41" s="1"/>
  <c r="BZ13" i="41" a="1"/>
  <c r="BZ13" i="41" s="1"/>
  <c r="BW13" i="41" a="1"/>
  <c r="BW13" i="41" s="1"/>
  <c r="CH12" i="41"/>
  <c r="CE12" i="41" a="1"/>
  <c r="CE12" i="41" s="1"/>
  <c r="CD12" i="41" a="1"/>
  <c r="CD12" i="41" s="1"/>
  <c r="CC12" i="41" a="1"/>
  <c r="CC12" i="41" s="1"/>
  <c r="CB12" i="41" a="1"/>
  <c r="CB12" i="41" s="1"/>
  <c r="CA12" i="41" a="1"/>
  <c r="CA12" i="41" s="1"/>
  <c r="BZ12" i="41" a="1"/>
  <c r="BZ12" i="41" s="1"/>
  <c r="BY12" i="41" a="1"/>
  <c r="BY12" i="41" s="1"/>
  <c r="BX12" i="41" a="1"/>
  <c r="BX12" i="41" s="1"/>
  <c r="BW12" i="41" a="1"/>
  <c r="BW12" i="41" s="1"/>
  <c r="CH11" i="41"/>
  <c r="CE11" i="41" a="1"/>
  <c r="CE11" i="41" s="1"/>
  <c r="CD11" i="41" a="1"/>
  <c r="CD11" i="41" s="1"/>
  <c r="CC11" i="41" a="1"/>
  <c r="CC11" i="41" s="1"/>
  <c r="CB11" i="41" a="1"/>
  <c r="CB11" i="41" s="1"/>
  <c r="CA11" i="41" a="1"/>
  <c r="CA11" i="41" s="1"/>
  <c r="BZ11" i="41" a="1"/>
  <c r="BZ11" i="41" s="1"/>
  <c r="BY11" i="41" a="1"/>
  <c r="BY11" i="41" s="1"/>
  <c r="BW11" i="41" a="1"/>
  <c r="BW11" i="41" s="1"/>
  <c r="BV11" i="41" a="1"/>
  <c r="BV11" i="41" s="1"/>
  <c r="CH10" i="41"/>
  <c r="CE10" i="41" a="1"/>
  <c r="CE10" i="41" s="1"/>
  <c r="CD10" i="41" a="1"/>
  <c r="CD10" i="41" s="1"/>
  <c r="CC10" i="41" a="1"/>
  <c r="CC10" i="41" s="1"/>
  <c r="CB10" i="41" a="1"/>
  <c r="CB10" i="41" s="1"/>
  <c r="CA10" i="41" a="1"/>
  <c r="CA10" i="41" s="1"/>
  <c r="BZ10" i="41" a="1"/>
  <c r="BZ10" i="41" s="1"/>
  <c r="BY10" i="41" a="1"/>
  <c r="BY10" i="41" s="1"/>
  <c r="BX10" i="41" a="1"/>
  <c r="BX10" i="41" s="1"/>
  <c r="BW10" i="41" a="1"/>
  <c r="BW10" i="41" s="1"/>
  <c r="CH9" i="41"/>
  <c r="CD9" i="41" a="1"/>
  <c r="CD9" i="41" s="1"/>
  <c r="CE9" i="41" a="1"/>
  <c r="CE9" i="41" s="1"/>
  <c r="CC9" i="41" a="1"/>
  <c r="CC9" i="41" s="1"/>
  <c r="CB9" i="41" a="1"/>
  <c r="CB9" i="41" s="1"/>
  <c r="CA9" i="41" a="1"/>
  <c r="CA9" i="41" s="1"/>
  <c r="BZ9" i="41" a="1"/>
  <c r="BZ9" i="41" s="1"/>
  <c r="BY9" i="41" a="1"/>
  <c r="BY9" i="41" s="1"/>
  <c r="BX9" i="41" a="1"/>
  <c r="BX9" i="41" s="1"/>
  <c r="BV9" i="41" a="1"/>
  <c r="BV9" i="41" s="1"/>
  <c r="CH8" i="41"/>
  <c r="CE8" i="41" a="1"/>
  <c r="CE8" i="41" s="1"/>
  <c r="CD8" i="41" a="1"/>
  <c r="CD8" i="41" s="1"/>
  <c r="CC8" i="41" a="1"/>
  <c r="CC8" i="41" s="1"/>
  <c r="CB8" i="41" a="1"/>
  <c r="CB8" i="41" s="1"/>
  <c r="CA8" i="41" a="1"/>
  <c r="CA8" i="41" s="1"/>
  <c r="BZ8" i="41" a="1"/>
  <c r="BZ8" i="41" s="1"/>
  <c r="BY8" i="41" a="1"/>
  <c r="BY8" i="41" s="1"/>
  <c r="BX8" i="41" a="1"/>
  <c r="BX8" i="41" s="1"/>
  <c r="BW8" i="41" a="1"/>
  <c r="BW8" i="41" s="1"/>
  <c r="CH7" i="41"/>
  <c r="BX7" i="41" a="1"/>
  <c r="BX7" i="41" s="1"/>
  <c r="BW7" i="41" a="1"/>
  <c r="BW7" i="41" s="1"/>
  <c r="BV7" i="41" a="1"/>
  <c r="BV7" i="41" s="1"/>
  <c r="CE7" i="41" a="1"/>
  <c r="CE7" i="41" s="1"/>
  <c r="CD7" i="41" a="1"/>
  <c r="CD7" i="41" s="1"/>
  <c r="CC7" i="41" a="1"/>
  <c r="CC7" i="41" s="1"/>
  <c r="CB7" i="41" a="1"/>
  <c r="CB7" i="41" s="1"/>
  <c r="CA7" i="41" a="1"/>
  <c r="CA7" i="41" s="1"/>
  <c r="BZ7" i="41" a="1"/>
  <c r="BZ7" i="41" s="1"/>
  <c r="BY7" i="41" a="1"/>
  <c r="BY7" i="41" s="1"/>
  <c r="CH6" i="41"/>
  <c r="CE6" i="41" a="1"/>
  <c r="CE6" i="41" s="1"/>
  <c r="CD6" i="41" a="1"/>
  <c r="CD6" i="41" s="1"/>
  <c r="CC6" i="41" a="1"/>
  <c r="CC6" i="41" s="1"/>
  <c r="CB6" i="41" a="1"/>
  <c r="CB6" i="41" s="1"/>
  <c r="CA6" i="41" a="1"/>
  <c r="CA6" i="41" s="1"/>
  <c r="BZ6" i="41" a="1"/>
  <c r="BZ6" i="41" s="1"/>
  <c r="BY6" i="41" a="1"/>
  <c r="BY6" i="41" s="1"/>
  <c r="BX6" i="41" a="1"/>
  <c r="BX6" i="41" s="1"/>
  <c r="BW6" i="41" a="1"/>
  <c r="BW6" i="41" s="1"/>
  <c r="CH5" i="41"/>
  <c r="CE5" i="41" a="1"/>
  <c r="CE5" i="41" s="1"/>
  <c r="BZ5" i="41" a="1"/>
  <c r="BZ5" i="41" s="1"/>
  <c r="BY5" i="41" a="1"/>
  <c r="BY5" i="41" s="1"/>
  <c r="CD5" i="41" a="1"/>
  <c r="CD5" i="41" s="1"/>
  <c r="CC5" i="41" a="1"/>
  <c r="CC5" i="41" s="1"/>
  <c r="CB5" i="41" a="1"/>
  <c r="CB5" i="41" s="1"/>
  <c r="CA5" i="41" a="1"/>
  <c r="CA5" i="41" s="1"/>
  <c r="BX5" i="41" a="1"/>
  <c r="BX5" i="41" s="1"/>
  <c r="BW5" i="41" a="1"/>
  <c r="BW5" i="41" s="1"/>
  <c r="BV5" i="41" a="1"/>
  <c r="BV5" i="41" s="1"/>
  <c r="BP39" i="140" a="1"/>
  <c r="BP39" i="140" l="1"/>
  <c r="B9" i="41"/>
  <c r="CF16" i="41"/>
  <c r="CF14" i="41"/>
  <c r="BO8" i="41"/>
  <c r="BQ20" i="41"/>
  <c r="CF18" i="41"/>
  <c r="BO11" i="41"/>
  <c r="CF8" i="41"/>
  <c r="BO12" i="41"/>
  <c r="BO17" i="41"/>
  <c r="B12" i="41"/>
  <c r="CF6" i="41"/>
  <c r="B8" i="41"/>
  <c r="BV15" i="41" a="1"/>
  <c r="BV15" i="41" s="1"/>
  <c r="B11" i="41"/>
  <c r="BQ19" i="41"/>
  <c r="B13" i="41"/>
  <c r="BQ15" i="41"/>
  <c r="B17" i="41"/>
  <c r="BV17" i="41" a="1"/>
  <c r="BV17" i="41" s="1"/>
  <c r="BV20" i="41" a="1"/>
  <c r="BV20" i="41" s="1"/>
  <c r="CF5" i="41"/>
  <c r="BO19" i="41"/>
  <c r="BN9" i="41"/>
  <c r="BQ17" i="41"/>
  <c r="B19" i="41"/>
  <c r="BN5" i="41"/>
  <c r="BO9" i="41"/>
  <c r="CF10" i="41"/>
  <c r="BV10" i="41" a="1"/>
  <c r="BV10" i="41" s="1"/>
  <c r="BO15" i="41"/>
  <c r="B15" i="41"/>
  <c r="BQ10" i="41"/>
  <c r="BN15" i="41"/>
  <c r="B5" i="41"/>
  <c r="BW9" i="41" a="1"/>
  <c r="BW9" i="41" s="1"/>
  <c r="CF9" i="41"/>
  <c r="BQ9" i="41"/>
  <c r="BX11" i="41" a="1"/>
  <c r="BX11" i="41" s="1"/>
  <c r="BO6" i="41"/>
  <c r="B6" i="41"/>
  <c r="BN6" i="41"/>
  <c r="BY13" i="41" a="1"/>
  <c r="BY13" i="41" s="1"/>
  <c r="CF13" i="41"/>
  <c r="BQ8" i="41"/>
  <c r="BN13" i="41"/>
  <c r="BQ7" i="41"/>
  <c r="BQ11" i="41"/>
  <c r="BX22" i="41" a="1"/>
  <c r="BX22" i="41" s="1"/>
  <c r="BQ22" i="41"/>
  <c r="BN22" i="41"/>
  <c r="BO5" i="41"/>
  <c r="BQ6" i="41"/>
  <c r="BN12" i="41"/>
  <c r="CF7" i="41"/>
  <c r="BV8" i="41" a="1"/>
  <c r="BV8" i="41" s="1"/>
  <c r="BN14" i="41"/>
  <c r="BQ5" i="41"/>
  <c r="BV6" i="41" a="1"/>
  <c r="BV6" i="41" s="1"/>
  <c r="BO13" i="41"/>
  <c r="B14" i="41"/>
  <c r="BO14" i="41"/>
  <c r="CF11" i="41"/>
  <c r="CF12" i="41"/>
  <c r="BV12" i="41" a="1"/>
  <c r="BV12" i="41" s="1"/>
  <c r="BO7" i="41"/>
  <c r="B7" i="41"/>
  <c r="BQ12" i="41"/>
  <c r="BN7" i="41"/>
  <c r="CF15" i="41"/>
  <c r="CF17" i="41"/>
  <c r="CF19" i="41"/>
  <c r="BN20" i="41"/>
  <c r="BQ13" i="41"/>
  <c r="BN8" i="41"/>
  <c r="CF21" i="41"/>
  <c r="BV21" i="41" a="1"/>
  <c r="BV21" i="41" s="1"/>
  <c r="BO21" i="41"/>
  <c r="B21" i="41"/>
  <c r="BQ21" i="41"/>
  <c r="BN21" i="41"/>
  <c r="CF23" i="41"/>
  <c r="BV23" i="41" a="1"/>
  <c r="BV23" i="41" s="1"/>
  <c r="BO23" i="41"/>
  <c r="B23" i="41"/>
  <c r="BQ23" i="41"/>
  <c r="BN23" i="41"/>
  <c r="BN10" i="41"/>
  <c r="BQ14" i="41"/>
  <c r="BN16" i="41"/>
  <c r="BQ16" i="41"/>
  <c r="BN18" i="41"/>
  <c r="BQ18" i="41"/>
  <c r="BO20" i="41"/>
  <c r="CF20" i="41"/>
  <c r="B22" i="41"/>
  <c r="BO22" i="41"/>
  <c r="CF22" i="41"/>
  <c r="B10" i="41"/>
  <c r="BO10" i="41"/>
  <c r="BV14" i="41" a="1"/>
  <c r="BV14" i="41" s="1"/>
  <c r="B16" i="41"/>
  <c r="BO16" i="41"/>
  <c r="BV16" i="41" a="1"/>
  <c r="BV16" i="41" s="1"/>
  <c r="B18" i="41"/>
  <c r="BO18" i="41"/>
  <c r="BV18" i="41" a="1"/>
  <c r="BV18" i="41" s="1"/>
  <c r="BN11" i="41"/>
  <c r="BN17" i="41"/>
  <c r="BN19" i="41"/>
  <c r="BP23" i="41" a="1"/>
  <c r="BP6" i="41" a="1"/>
  <c r="BP20" i="41" a="1"/>
  <c r="BP11" i="41" a="1"/>
  <c r="BP12" i="41" a="1"/>
  <c r="BP8" i="41" a="1"/>
  <c r="BP18" i="41" a="1"/>
  <c r="BP19" i="41" a="1"/>
  <c r="BP14" i="41" a="1"/>
  <c r="BP15" i="41" a="1"/>
  <c r="BP22" i="41" a="1"/>
  <c r="BP9" i="41" a="1"/>
  <c r="BP13" i="41" a="1"/>
  <c r="BP21" i="41" a="1"/>
  <c r="BP17" i="41" a="1"/>
  <c r="BP7" i="41" a="1"/>
  <c r="BP10" i="41" a="1"/>
  <c r="BP16" i="41" a="1"/>
  <c r="BP5" i="41" a="1"/>
  <c r="BP22" i="41" l="1"/>
  <c r="BP16" i="41"/>
  <c r="BP19" i="41"/>
  <c r="BP20" i="41"/>
  <c r="BP15" i="41"/>
  <c r="BP18" i="41"/>
  <c r="BP23" i="41"/>
  <c r="BP17" i="41"/>
  <c r="BP7" i="41"/>
  <c r="BP12" i="41"/>
  <c r="BP13" i="41"/>
  <c r="BP5" i="41"/>
  <c r="BP9" i="41"/>
  <c r="BP11" i="41"/>
  <c r="BP10" i="41"/>
  <c r="BP21" i="41"/>
  <c r="BP8" i="41"/>
  <c r="BP6" i="41"/>
  <c r="BP14" i="41"/>
  <c r="DN35" i="98" l="1"/>
  <c r="DG35" i="98"/>
  <c r="DB35" i="98"/>
  <c r="CV35" i="98"/>
  <c r="CQ35" i="98"/>
  <c r="CK35" i="98"/>
  <c r="CF35" i="98"/>
  <c r="BZ35" i="98"/>
  <c r="BU35" i="98"/>
  <c r="BO35" i="98"/>
  <c r="BJ35" i="98"/>
  <c r="BD35" i="98"/>
  <c r="AY35" i="98"/>
  <c r="AS35" i="98"/>
  <c r="AN35" i="98"/>
  <c r="AH35" i="98"/>
  <c r="AC35" i="98"/>
  <c r="W35" i="98"/>
  <c r="R35" i="98"/>
  <c r="L35" i="98"/>
  <c r="G35" i="98"/>
  <c r="DN14" i="98"/>
  <c r="DG14" i="98"/>
  <c r="DB14" i="98"/>
  <c r="CV14" i="98"/>
  <c r="CQ14" i="98"/>
  <c r="CK14" i="98"/>
  <c r="CF14" i="98"/>
  <c r="BZ14" i="98"/>
  <c r="BU14" i="98"/>
  <c r="BO14" i="98"/>
  <c r="BJ14" i="98"/>
  <c r="BD14" i="98"/>
  <c r="AY14" i="98"/>
  <c r="AS14" i="98"/>
  <c r="AN14" i="98"/>
  <c r="AH14" i="98"/>
  <c r="AC14" i="98"/>
  <c r="W14" i="98"/>
  <c r="R14" i="98"/>
  <c r="L14" i="98"/>
  <c r="G14" i="98"/>
  <c r="DN28" i="98"/>
  <c r="DG28" i="98"/>
  <c r="DB28" i="98"/>
  <c r="CV28" i="98"/>
  <c r="CQ28" i="98"/>
  <c r="CK28" i="98"/>
  <c r="CF28" i="98"/>
  <c r="BZ28" i="98"/>
  <c r="BU28" i="98"/>
  <c r="BO28" i="98"/>
  <c r="BJ28" i="98"/>
  <c r="BD28" i="98"/>
  <c r="AY28" i="98"/>
  <c r="AS28" i="98"/>
  <c r="AN28" i="98"/>
  <c r="AH28" i="98"/>
  <c r="AC28" i="98"/>
  <c r="W28" i="98"/>
  <c r="R28" i="98"/>
  <c r="L28" i="98"/>
  <c r="G28" i="98"/>
  <c r="DN13" i="98"/>
  <c r="DG13" i="98"/>
  <c r="DB13" i="98"/>
  <c r="CV13" i="98"/>
  <c r="CQ13" i="98"/>
  <c r="CK13" i="98"/>
  <c r="CF13" i="98"/>
  <c r="BZ13" i="98"/>
  <c r="BU13" i="98"/>
  <c r="BO13" i="98"/>
  <c r="BJ13" i="98"/>
  <c r="BD13" i="98"/>
  <c r="AY13" i="98"/>
  <c r="AS13" i="98"/>
  <c r="AN13" i="98"/>
  <c r="AH13" i="98"/>
  <c r="AC13" i="98"/>
  <c r="W13" i="98"/>
  <c r="R13" i="98"/>
  <c r="L13" i="98"/>
  <c r="G13" i="98"/>
  <c r="DN20" i="98"/>
  <c r="DG20" i="98"/>
  <c r="DB20" i="98"/>
  <c r="CV20" i="98"/>
  <c r="CQ20" i="98"/>
  <c r="CK20" i="98"/>
  <c r="CF20" i="98"/>
  <c r="BZ20" i="98"/>
  <c r="BU20" i="98"/>
  <c r="BO20" i="98"/>
  <c r="BJ20" i="98"/>
  <c r="BD20" i="98"/>
  <c r="AY20" i="98"/>
  <c r="AS20" i="98"/>
  <c r="AN20" i="98"/>
  <c r="AH20" i="98"/>
  <c r="AC20" i="98"/>
  <c r="W20" i="98"/>
  <c r="R20" i="98"/>
  <c r="L20" i="98"/>
  <c r="G20" i="98"/>
  <c r="DN15" i="98"/>
  <c r="DG15" i="98"/>
  <c r="DB15" i="98"/>
  <c r="CV15" i="98"/>
  <c r="CQ15" i="98"/>
  <c r="CK15" i="98"/>
  <c r="CF15" i="98"/>
  <c r="BZ15" i="98"/>
  <c r="BU15" i="98"/>
  <c r="BO15" i="98"/>
  <c r="BJ15" i="98"/>
  <c r="BD15" i="98"/>
  <c r="AY15" i="98"/>
  <c r="AS15" i="98"/>
  <c r="AN15" i="98"/>
  <c r="AH15" i="98"/>
  <c r="AC15" i="98"/>
  <c r="W15" i="98"/>
  <c r="R15" i="98"/>
  <c r="L15" i="98"/>
  <c r="G15" i="98"/>
  <c r="B20" i="98" l="1"/>
  <c r="B15" i="98"/>
  <c r="B13" i="98"/>
  <c r="DM35" i="98"/>
  <c r="DL14" i="98"/>
  <c r="B35" i="98"/>
  <c r="DL35" i="98"/>
  <c r="DM14" i="98"/>
  <c r="B14" i="98"/>
  <c r="DM28" i="98"/>
  <c r="B28" i="98"/>
  <c r="DL28" i="98"/>
  <c r="DM13" i="98"/>
  <c r="DL13" i="98"/>
  <c r="DM20" i="98"/>
  <c r="DL20" i="98"/>
  <c r="DL15" i="98"/>
  <c r="DM15" i="98"/>
  <c r="B13" i="136"/>
  <c r="B12" i="136"/>
  <c r="B11" i="136"/>
  <c r="B10" i="136"/>
  <c r="DN17" i="101" l="1"/>
  <c r="DG17" i="101"/>
  <c r="DB17" i="101"/>
  <c r="CV17" i="101"/>
  <c r="CQ17" i="101"/>
  <c r="CK17" i="101"/>
  <c r="CF17" i="101"/>
  <c r="BZ17" i="101"/>
  <c r="BU17" i="101"/>
  <c r="BO17" i="101"/>
  <c r="BJ17" i="101"/>
  <c r="BD17" i="101"/>
  <c r="AY17" i="101"/>
  <c r="AS17" i="101"/>
  <c r="AN17" i="101"/>
  <c r="AH17" i="101"/>
  <c r="AC17" i="101"/>
  <c r="W17" i="101"/>
  <c r="R17" i="101"/>
  <c r="L17" i="101"/>
  <c r="G17" i="101"/>
  <c r="DN16" i="101"/>
  <c r="DG16" i="101"/>
  <c r="DB16" i="101"/>
  <c r="CV16" i="101"/>
  <c r="CQ16" i="101"/>
  <c r="CK16" i="101"/>
  <c r="CF16" i="101"/>
  <c r="BZ16" i="101"/>
  <c r="BU16" i="101"/>
  <c r="BO16" i="101"/>
  <c r="BJ16" i="101"/>
  <c r="BD16" i="101"/>
  <c r="AY16" i="101"/>
  <c r="AS16" i="101"/>
  <c r="AN16" i="101"/>
  <c r="AH16" i="101"/>
  <c r="AC16" i="101"/>
  <c r="W16" i="101"/>
  <c r="R16" i="101"/>
  <c r="L16" i="101"/>
  <c r="G16" i="101"/>
  <c r="DV16" i="101" a="1"/>
  <c r="DV16" i="101" s="1"/>
  <c r="DN19" i="101"/>
  <c r="DG19" i="101"/>
  <c r="DB19" i="101"/>
  <c r="CV19" i="101"/>
  <c r="EI16" i="101" s="1" a="1"/>
  <c r="EI16" i="101" s="1"/>
  <c r="CQ19" i="101"/>
  <c r="EH16" i="101" s="1" a="1"/>
  <c r="EH16" i="101" s="1"/>
  <c r="CK19" i="101"/>
  <c r="CF19" i="101"/>
  <c r="BZ19" i="101"/>
  <c r="EE16" i="101" s="1" a="1"/>
  <c r="EE16" i="101" s="1"/>
  <c r="BU19" i="101"/>
  <c r="ED16" i="101" s="1" a="1"/>
  <c r="ED16" i="101" s="1"/>
  <c r="BO19" i="101"/>
  <c r="BJ19" i="101"/>
  <c r="BD19" i="101"/>
  <c r="EA16" i="101" s="1" a="1"/>
  <c r="EA16" i="101" s="1"/>
  <c r="AY19" i="101"/>
  <c r="DZ16" i="101" s="1" a="1"/>
  <c r="DZ16" i="101" s="1"/>
  <c r="AS19" i="101"/>
  <c r="AN19" i="101"/>
  <c r="AH19" i="101"/>
  <c r="DW16" i="101" s="1" a="1"/>
  <c r="DW16" i="101" s="1"/>
  <c r="AC19" i="101"/>
  <c r="W19" i="101"/>
  <c r="R19" i="101"/>
  <c r="L19" i="101"/>
  <c r="DS16" i="101" s="1" a="1"/>
  <c r="DS16" i="101" s="1"/>
  <c r="G19" i="101"/>
  <c r="DR16" i="101" s="1" a="1"/>
  <c r="DR16" i="101" s="1"/>
  <c r="DN18" i="101"/>
  <c r="DG18" i="101"/>
  <c r="DB18" i="101"/>
  <c r="CV18" i="101"/>
  <c r="CQ18" i="101"/>
  <c r="CK18" i="101"/>
  <c r="CF18" i="101"/>
  <c r="BZ18" i="101"/>
  <c r="BU18" i="101"/>
  <c r="BO18" i="101"/>
  <c r="BJ18" i="101"/>
  <c r="BD18" i="101"/>
  <c r="AY18" i="101"/>
  <c r="AS18" i="101"/>
  <c r="AN18" i="101"/>
  <c r="AH18" i="101"/>
  <c r="AC18" i="101"/>
  <c r="W18" i="101"/>
  <c r="R18" i="101"/>
  <c r="L18" i="101"/>
  <c r="G18" i="101"/>
  <c r="DN15" i="101"/>
  <c r="DG15" i="101"/>
  <c r="DB15" i="101"/>
  <c r="CV15" i="101"/>
  <c r="CQ15" i="101"/>
  <c r="EH17" i="101" s="1" a="1"/>
  <c r="EH17" i="101" s="1"/>
  <c r="CK15" i="101"/>
  <c r="CF15" i="101"/>
  <c r="BZ15" i="101"/>
  <c r="BU15" i="101"/>
  <c r="ED17" i="101" s="1" a="1"/>
  <c r="ED17" i="101" s="1"/>
  <c r="BO15" i="101"/>
  <c r="BJ15" i="101"/>
  <c r="BD15" i="101"/>
  <c r="AY15" i="101"/>
  <c r="DZ17" i="101" s="1" a="1"/>
  <c r="DZ17" i="101" s="1"/>
  <c r="AS15" i="101"/>
  <c r="AN15" i="101"/>
  <c r="AH15" i="101"/>
  <c r="AC15" i="101"/>
  <c r="W15" i="101"/>
  <c r="R15" i="101"/>
  <c r="L15" i="101"/>
  <c r="G15" i="101"/>
  <c r="DR17" i="101" s="1" a="1"/>
  <c r="DR17" i="101" s="1"/>
  <c r="DN10" i="101"/>
  <c r="DG10" i="101"/>
  <c r="DB10" i="101"/>
  <c r="EJ10" i="101" s="1" a="1"/>
  <c r="EJ10" i="101" s="1"/>
  <c r="CV10" i="101"/>
  <c r="CQ10" i="101"/>
  <c r="EH10" i="101" s="1" a="1"/>
  <c r="EH10" i="101" s="1"/>
  <c r="CK10" i="101"/>
  <c r="CF10" i="101"/>
  <c r="EF10" i="101" s="1" a="1"/>
  <c r="EF10" i="101" s="1"/>
  <c r="BZ10" i="101"/>
  <c r="BU10" i="101"/>
  <c r="ED10" i="101" s="1" a="1"/>
  <c r="ED10" i="101" s="1"/>
  <c r="BO10" i="101"/>
  <c r="BJ10" i="101"/>
  <c r="EB10" i="101" s="1" a="1"/>
  <c r="EB10" i="101" s="1"/>
  <c r="BD10" i="101"/>
  <c r="AY10" i="101"/>
  <c r="DZ10" i="101" s="1" a="1"/>
  <c r="DZ10" i="101" s="1"/>
  <c r="AS10" i="101"/>
  <c r="AN10" i="101"/>
  <c r="DX10" i="101" s="1" a="1"/>
  <c r="DX10" i="101" s="1"/>
  <c r="AH10" i="101"/>
  <c r="AC10" i="101"/>
  <c r="DV10" i="101" s="1" a="1"/>
  <c r="DV10" i="101" s="1"/>
  <c r="W10" i="101"/>
  <c r="R10" i="101"/>
  <c r="DT10" i="101" s="1" a="1"/>
  <c r="DT10" i="101" s="1"/>
  <c r="L10" i="101"/>
  <c r="G10" i="101"/>
  <c r="DR10" i="101" s="1" a="1"/>
  <c r="DR10" i="101" s="1"/>
  <c r="DN11" i="101"/>
  <c r="DG11" i="101"/>
  <c r="DB11" i="101"/>
  <c r="CV11" i="101"/>
  <c r="CQ11" i="101"/>
  <c r="CK11" i="101"/>
  <c r="CF11" i="101"/>
  <c r="BZ11" i="101"/>
  <c r="BU11" i="101"/>
  <c r="BO11" i="101"/>
  <c r="BJ11" i="101"/>
  <c r="BD11" i="101"/>
  <c r="AY11" i="101"/>
  <c r="AS11" i="101"/>
  <c r="AN11" i="101"/>
  <c r="AH11" i="101"/>
  <c r="AC11" i="101"/>
  <c r="W11" i="101"/>
  <c r="R11" i="101"/>
  <c r="L11" i="101"/>
  <c r="G11" i="101"/>
  <c r="DN13" i="101"/>
  <c r="DG13" i="101"/>
  <c r="DB13" i="101"/>
  <c r="EJ12" i="101" s="1" a="1"/>
  <c r="EJ12" i="101" s="1"/>
  <c r="CV13" i="101"/>
  <c r="CQ13" i="101"/>
  <c r="CK13" i="101"/>
  <c r="CF13" i="101"/>
  <c r="BZ13" i="101"/>
  <c r="EE12" i="101" s="1" a="1"/>
  <c r="EE12" i="101" s="1"/>
  <c r="BU13" i="101"/>
  <c r="BO13" i="101"/>
  <c r="BJ13" i="101"/>
  <c r="EB12" i="101" s="1" a="1"/>
  <c r="EB12" i="101" s="1"/>
  <c r="BD13" i="101"/>
  <c r="AY13" i="101"/>
  <c r="AS13" i="101"/>
  <c r="AN13" i="101"/>
  <c r="AH13" i="101"/>
  <c r="DW12" i="101" s="1" a="1"/>
  <c r="DW12" i="101" s="1"/>
  <c r="AC13" i="101"/>
  <c r="W13" i="101"/>
  <c r="R13" i="101"/>
  <c r="DT12" i="101" s="1" a="1"/>
  <c r="DT12" i="101" s="1"/>
  <c r="L13" i="101"/>
  <c r="G13" i="101"/>
  <c r="DN12" i="101"/>
  <c r="DG12" i="101"/>
  <c r="DB12" i="101"/>
  <c r="CV12" i="101"/>
  <c r="EI10" i="101" s="1" a="1"/>
  <c r="EI10" i="101" s="1"/>
  <c r="CQ12" i="101"/>
  <c r="CK12" i="101"/>
  <c r="CF12" i="101"/>
  <c r="BZ12" i="101"/>
  <c r="EE10" i="101" s="1" a="1"/>
  <c r="EE10" i="101" s="1"/>
  <c r="BU12" i="101"/>
  <c r="BO12" i="101"/>
  <c r="BJ12" i="101"/>
  <c r="BD12" i="101"/>
  <c r="EA10" i="101" s="1" a="1"/>
  <c r="EA10" i="101" s="1"/>
  <c r="AY12" i="101"/>
  <c r="AS12" i="101"/>
  <c r="AN12" i="101"/>
  <c r="AH12" i="101"/>
  <c r="DW10" i="101" s="1" a="1"/>
  <c r="DW10" i="101" s="1"/>
  <c r="AC12" i="101"/>
  <c r="W12" i="101"/>
  <c r="R12" i="101"/>
  <c r="L12" i="101"/>
  <c r="G12" i="101"/>
  <c r="DN9" i="101"/>
  <c r="DG9" i="101"/>
  <c r="EK9" i="101" s="1" a="1"/>
  <c r="EK9" i="101" s="1"/>
  <c r="DB9" i="101"/>
  <c r="EJ9" i="101" s="1" a="1"/>
  <c r="EJ9" i="101" s="1"/>
  <c r="CV9" i="101"/>
  <c r="EI9" i="101" s="1" a="1"/>
  <c r="EI9" i="101" s="1"/>
  <c r="CQ9" i="101"/>
  <c r="EH9" i="101" s="1" a="1"/>
  <c r="EH9" i="101" s="1"/>
  <c r="CK9" i="101"/>
  <c r="EG9" i="101" s="1" a="1"/>
  <c r="EG9" i="101" s="1"/>
  <c r="CF9" i="101"/>
  <c r="EF9" i="101" s="1" a="1"/>
  <c r="EF9" i="101" s="1"/>
  <c r="BZ9" i="101"/>
  <c r="EE9" i="101" s="1" a="1"/>
  <c r="EE9" i="101" s="1"/>
  <c r="BU9" i="101"/>
  <c r="ED9" i="101" s="1" a="1"/>
  <c r="ED9" i="101" s="1"/>
  <c r="BO9" i="101"/>
  <c r="EC9" i="101" s="1" a="1"/>
  <c r="EC9" i="101" s="1"/>
  <c r="BJ9" i="101"/>
  <c r="EB9" i="101" s="1" a="1"/>
  <c r="EB9" i="101" s="1"/>
  <c r="BD9" i="101"/>
  <c r="EA9" i="101" s="1" a="1"/>
  <c r="EA9" i="101" s="1"/>
  <c r="AY9" i="101"/>
  <c r="DZ9" i="101" s="1" a="1"/>
  <c r="DZ9" i="101" s="1"/>
  <c r="AS9" i="101"/>
  <c r="DY9" i="101" s="1" a="1"/>
  <c r="DY9" i="101" s="1"/>
  <c r="AN9" i="101"/>
  <c r="DX9" i="101" s="1" a="1"/>
  <c r="DX9" i="101" s="1"/>
  <c r="AH9" i="101"/>
  <c r="DW9" i="101" s="1" a="1"/>
  <c r="DW9" i="101" s="1"/>
  <c r="AC9" i="101"/>
  <c r="DV9" i="101" s="1" a="1"/>
  <c r="DV9" i="101" s="1"/>
  <c r="W9" i="101"/>
  <c r="DU9" i="101" s="1" a="1"/>
  <c r="DU9" i="101" s="1"/>
  <c r="R9" i="101"/>
  <c r="DT9" i="101" s="1" a="1"/>
  <c r="DT9" i="101" s="1"/>
  <c r="L9" i="101"/>
  <c r="DS9" i="101" s="1" a="1"/>
  <c r="DS9" i="101" s="1"/>
  <c r="G9" i="101"/>
  <c r="DN8" i="101"/>
  <c r="DG8" i="101"/>
  <c r="EK8" i="101" s="1" a="1"/>
  <c r="EK8" i="101" s="1"/>
  <c r="DB8" i="101"/>
  <c r="EJ8" i="101" s="1" a="1"/>
  <c r="EJ8" i="101" s="1"/>
  <c r="CV8" i="101"/>
  <c r="EI8" i="101" s="1" a="1"/>
  <c r="EI8" i="101" s="1"/>
  <c r="CQ8" i="101"/>
  <c r="EH8" i="101" s="1" a="1"/>
  <c r="EH8" i="101" s="1"/>
  <c r="CK8" i="101"/>
  <c r="EG8" i="101" s="1" a="1"/>
  <c r="EG8" i="101" s="1"/>
  <c r="CF8" i="101"/>
  <c r="EF8" i="101" s="1" a="1"/>
  <c r="EF8" i="101" s="1"/>
  <c r="BZ8" i="101"/>
  <c r="EE8" i="101" s="1" a="1"/>
  <c r="EE8" i="101" s="1"/>
  <c r="BU8" i="101"/>
  <c r="ED8" i="101" s="1" a="1"/>
  <c r="ED8" i="101" s="1"/>
  <c r="BO8" i="101"/>
  <c r="EC8" i="101" s="1" a="1"/>
  <c r="EC8" i="101" s="1"/>
  <c r="BJ8" i="101"/>
  <c r="EB8" i="101" s="1" a="1"/>
  <c r="EB8" i="101" s="1"/>
  <c r="BD8" i="101"/>
  <c r="EA8" i="101" s="1" a="1"/>
  <c r="EA8" i="101" s="1"/>
  <c r="AY8" i="101"/>
  <c r="DZ8" i="101" s="1" a="1"/>
  <c r="DZ8" i="101" s="1"/>
  <c r="AS8" i="101"/>
  <c r="DY8" i="101" s="1" a="1"/>
  <c r="DY8" i="101" s="1"/>
  <c r="AN8" i="101"/>
  <c r="DX8" i="101" s="1" a="1"/>
  <c r="DX8" i="101" s="1"/>
  <c r="AH8" i="101"/>
  <c r="DW8" i="101" s="1" a="1"/>
  <c r="DW8" i="101" s="1"/>
  <c r="AC8" i="101"/>
  <c r="DV8" i="101" s="1" a="1"/>
  <c r="DV8" i="101" s="1"/>
  <c r="W8" i="101"/>
  <c r="DU8" i="101" s="1" a="1"/>
  <c r="DU8" i="101" s="1"/>
  <c r="R8" i="101"/>
  <c r="DT8" i="101" s="1" a="1"/>
  <c r="DT8" i="101" s="1"/>
  <c r="L8" i="101"/>
  <c r="DS8" i="101" s="1" a="1"/>
  <c r="DS8" i="101" s="1"/>
  <c r="G8" i="101"/>
  <c r="DR7" i="101" a="1"/>
  <c r="DR7" i="101" s="1"/>
  <c r="DN7" i="101"/>
  <c r="DG7" i="101"/>
  <c r="EK7" i="101" s="1" a="1"/>
  <c r="EK7" i="101" s="1"/>
  <c r="DB7" i="101"/>
  <c r="EJ7" i="101" s="1" a="1"/>
  <c r="EJ7" i="101" s="1"/>
  <c r="CV7" i="101"/>
  <c r="EI7" i="101" s="1" a="1"/>
  <c r="EI7" i="101" s="1"/>
  <c r="CQ7" i="101"/>
  <c r="EH7" i="101" s="1" a="1"/>
  <c r="EH7" i="101" s="1"/>
  <c r="CK7" i="101"/>
  <c r="EG7" i="101" s="1" a="1"/>
  <c r="EG7" i="101" s="1"/>
  <c r="CF7" i="101"/>
  <c r="EF7" i="101" s="1" a="1"/>
  <c r="EF7" i="101" s="1"/>
  <c r="BZ7" i="101"/>
  <c r="EE7" i="101" s="1" a="1"/>
  <c r="EE7" i="101" s="1"/>
  <c r="BU7" i="101"/>
  <c r="ED7" i="101" s="1" a="1"/>
  <c r="ED7" i="101" s="1"/>
  <c r="BO7" i="101"/>
  <c r="EC7" i="101" s="1" a="1"/>
  <c r="EC7" i="101" s="1"/>
  <c r="BJ7" i="101"/>
  <c r="EB7" i="101" s="1" a="1"/>
  <c r="EB7" i="101" s="1"/>
  <c r="BD7" i="101"/>
  <c r="EA7" i="101" s="1" a="1"/>
  <c r="EA7" i="101" s="1"/>
  <c r="AY7" i="101"/>
  <c r="DZ7" i="101" s="1" a="1"/>
  <c r="DZ7" i="101" s="1"/>
  <c r="AS7" i="101"/>
  <c r="DY7" i="101" s="1" a="1"/>
  <c r="DY7" i="101" s="1"/>
  <c r="AN7" i="101"/>
  <c r="DX7" i="101" s="1" a="1"/>
  <c r="DX7" i="101" s="1"/>
  <c r="AH7" i="101"/>
  <c r="DW7" i="101" s="1" a="1"/>
  <c r="DW7" i="101" s="1"/>
  <c r="AC7" i="101"/>
  <c r="DV7" i="101" s="1" a="1"/>
  <c r="DV7" i="101" s="1"/>
  <c r="W7" i="101"/>
  <c r="DU7" i="101" s="1" a="1"/>
  <c r="DU7" i="101" s="1"/>
  <c r="R7" i="101"/>
  <c r="DT7" i="101" s="1" a="1"/>
  <c r="DT7" i="101" s="1"/>
  <c r="L7" i="101"/>
  <c r="DS7" i="101" s="1" a="1"/>
  <c r="DS7" i="101" s="1"/>
  <c r="G7" i="101"/>
  <c r="DS18" i="101" l="1" a="1"/>
  <c r="DS18" i="101" s="1"/>
  <c r="EA18" i="101" a="1"/>
  <c r="EA18" i="101" s="1"/>
  <c r="EE18" i="101" a="1"/>
  <c r="EE18" i="101" s="1"/>
  <c r="DR11" i="101" a="1"/>
  <c r="DR11" i="101" s="1"/>
  <c r="DV11" i="101" a="1"/>
  <c r="DV11" i="101" s="1"/>
  <c r="DZ11" i="101" a="1"/>
  <c r="DZ11" i="101" s="1"/>
  <c r="ED11" i="101" a="1"/>
  <c r="ED11" i="101" s="1"/>
  <c r="EC12" i="101" a="1"/>
  <c r="EC12" i="101" s="1"/>
  <c r="EG12" i="101" a="1"/>
  <c r="EG12" i="101" s="1"/>
  <c r="EK12" i="101" a="1"/>
  <c r="EK12" i="101" s="1"/>
  <c r="DT16" i="101" a="1"/>
  <c r="DT16" i="101" s="1"/>
  <c r="DX16" i="101" a="1"/>
  <c r="DX16" i="101" s="1"/>
  <c r="EB16" i="101" a="1"/>
  <c r="EB16" i="101" s="1"/>
  <c r="EF16" i="101" a="1"/>
  <c r="EF16" i="101" s="1"/>
  <c r="EJ16" i="101" a="1"/>
  <c r="EJ16" i="101" s="1"/>
  <c r="DU18" i="101" a="1"/>
  <c r="DU18" i="101" s="1"/>
  <c r="DY18" i="101" a="1"/>
  <c r="DY18" i="101" s="1"/>
  <c r="EC18" i="101" a="1"/>
  <c r="EC18" i="101" s="1"/>
  <c r="EG18" i="101" a="1"/>
  <c r="EG18" i="101" s="1"/>
  <c r="EK18" i="101" a="1"/>
  <c r="EK18" i="101" s="1"/>
  <c r="DT11" i="101" a="1"/>
  <c r="DT11" i="101" s="1"/>
  <c r="DV12" i="101" a="1"/>
  <c r="DV12" i="101" s="1"/>
  <c r="DR15" i="101" a="1"/>
  <c r="DR15" i="101" s="1"/>
  <c r="DV15" i="101" a="1"/>
  <c r="DV15" i="101" s="1"/>
  <c r="DZ15" i="101" a="1"/>
  <c r="DZ15" i="101" s="1"/>
  <c r="ED15" i="101" a="1"/>
  <c r="ED15" i="101" s="1"/>
  <c r="EH15" i="101" a="1"/>
  <c r="EH15" i="101" s="1"/>
  <c r="DU16" i="101" a="1"/>
  <c r="DU16" i="101" s="1"/>
  <c r="DY16" i="101" a="1"/>
  <c r="DY16" i="101" s="1"/>
  <c r="EC16" i="101" a="1"/>
  <c r="EC16" i="101" s="1"/>
  <c r="EG16" i="101" a="1"/>
  <c r="EG16" i="101" s="1"/>
  <c r="EK16" i="101" a="1"/>
  <c r="EK16" i="101" s="1"/>
  <c r="DU10" i="101" a="1"/>
  <c r="DU10" i="101" s="1"/>
  <c r="DY10" i="101" a="1"/>
  <c r="DY10" i="101" s="1"/>
  <c r="EC10" i="101" a="1"/>
  <c r="EC10" i="101" s="1"/>
  <c r="EG10" i="101" a="1"/>
  <c r="EG10" i="101" s="1"/>
  <c r="EK10" i="101" a="1"/>
  <c r="EK10" i="101" s="1"/>
  <c r="DX12" i="101" a="1"/>
  <c r="DX12" i="101" s="1"/>
  <c r="EF12" i="101" a="1"/>
  <c r="EF12" i="101" s="1"/>
  <c r="DU15" i="101" a="1"/>
  <c r="DU15" i="101" s="1"/>
  <c r="DY15" i="101" a="1"/>
  <c r="DY15" i="101" s="1"/>
  <c r="EC15" i="101" a="1"/>
  <c r="EC15" i="101" s="1"/>
  <c r="EG15" i="101" a="1"/>
  <c r="EG15" i="101" s="1"/>
  <c r="EK15" i="101" a="1"/>
  <c r="EK15" i="101" s="1"/>
  <c r="DV18" i="101" a="1"/>
  <c r="DV18" i="101" s="1"/>
  <c r="ED18" i="101" a="1"/>
  <c r="ED18" i="101" s="1"/>
  <c r="DW15" i="101" a="1"/>
  <c r="DW15" i="101" s="1"/>
  <c r="EA15" i="101" a="1"/>
  <c r="EA15" i="101" s="1"/>
  <c r="EE15" i="101" a="1"/>
  <c r="EE15" i="101" s="1"/>
  <c r="EI15" i="101" a="1"/>
  <c r="EI15" i="101" s="1"/>
  <c r="DS12" i="101" a="1"/>
  <c r="DS12" i="101" s="1"/>
  <c r="EA12" i="101" a="1"/>
  <c r="EA12" i="101" s="1"/>
  <c r="DT15" i="101" a="1"/>
  <c r="DT15" i="101" s="1"/>
  <c r="DX15" i="101" a="1"/>
  <c r="DX15" i="101" s="1"/>
  <c r="EB15" i="101" a="1"/>
  <c r="EB15" i="101" s="1"/>
  <c r="EF15" i="101" a="1"/>
  <c r="EF15" i="101" s="1"/>
  <c r="EJ15" i="101" a="1"/>
  <c r="EJ15" i="101" s="1"/>
  <c r="DP10" i="101"/>
  <c r="DS11" i="101" a="1"/>
  <c r="DS11" i="101" s="1"/>
  <c r="DW11" i="101" a="1"/>
  <c r="DW11" i="101" s="1"/>
  <c r="EE11" i="101" a="1"/>
  <c r="EE11" i="101" s="1"/>
  <c r="DX11" i="101" a="1"/>
  <c r="DX11" i="101" s="1"/>
  <c r="EB11" i="101" a="1"/>
  <c r="EB11" i="101" s="1"/>
  <c r="EF11" i="101" a="1"/>
  <c r="EF11" i="101" s="1"/>
  <c r="EJ11" i="101" a="1"/>
  <c r="EJ11" i="101" s="1"/>
  <c r="DZ12" i="101" a="1"/>
  <c r="DZ12" i="101" s="1"/>
  <c r="ED12" i="101" a="1"/>
  <c r="ED12" i="101" s="1"/>
  <c r="EH12" i="101" a="1"/>
  <c r="EH12" i="101" s="1"/>
  <c r="DP15" i="101"/>
  <c r="DW17" i="101" a="1"/>
  <c r="DW17" i="101" s="1"/>
  <c r="EA17" i="101" a="1"/>
  <c r="EA17" i="101" s="1"/>
  <c r="EE17" i="101" a="1"/>
  <c r="EE17" i="101" s="1"/>
  <c r="EI17" i="101" a="1"/>
  <c r="EI17" i="101" s="1"/>
  <c r="DR18" i="101" a="1"/>
  <c r="DR18" i="101" s="1"/>
  <c r="DZ18" i="101" a="1"/>
  <c r="DZ18" i="101" s="1"/>
  <c r="EH18" i="101" a="1"/>
  <c r="EH18" i="101" s="1"/>
  <c r="DU11" i="101" a="1"/>
  <c r="DU11" i="101" s="1"/>
  <c r="DY11" i="101" a="1"/>
  <c r="DY11" i="101" s="1"/>
  <c r="EC11" i="101" a="1"/>
  <c r="EC11" i="101" s="1"/>
  <c r="EK11" i="101" a="1"/>
  <c r="EK11" i="101" s="1"/>
  <c r="EA11" i="101" a="1"/>
  <c r="EA11" i="101" s="1"/>
  <c r="EG11" i="101" a="1"/>
  <c r="EG11" i="101" s="1"/>
  <c r="EI12" i="101" a="1"/>
  <c r="EI12" i="101" s="1"/>
  <c r="DY12" i="101" a="1"/>
  <c r="DY12" i="101" s="1"/>
  <c r="DT17" i="101" a="1"/>
  <c r="DT17" i="101" s="1"/>
  <c r="DX17" i="101" a="1"/>
  <c r="DX17" i="101" s="1"/>
  <c r="EB17" i="101" a="1"/>
  <c r="EB17" i="101" s="1"/>
  <c r="EF17" i="101" a="1"/>
  <c r="EF17" i="101" s="1"/>
  <c r="EJ17" i="101" a="1"/>
  <c r="EJ17" i="101" s="1"/>
  <c r="DL12" i="101"/>
  <c r="EH11" i="101" a="1"/>
  <c r="EH11" i="101" s="1"/>
  <c r="EI11" i="101" a="1"/>
  <c r="EI11" i="101" s="1"/>
  <c r="DU12" i="101" a="1"/>
  <c r="DU12" i="101" s="1"/>
  <c r="DM18" i="101"/>
  <c r="DU17" i="101" a="1"/>
  <c r="DU17" i="101" s="1"/>
  <c r="DY17" i="101" a="1"/>
  <c r="DY17" i="101" s="1"/>
  <c r="EC17" i="101" a="1"/>
  <c r="EC17" i="101" s="1"/>
  <c r="EG17" i="101" a="1"/>
  <c r="EG17" i="101" s="1"/>
  <c r="EK17" i="101" a="1"/>
  <c r="EK17" i="101" s="1"/>
  <c r="DV17" i="101" a="1"/>
  <c r="DV17" i="101" s="1"/>
  <c r="DT18" i="101" a="1"/>
  <c r="DT18" i="101" s="1"/>
  <c r="DX18" i="101" a="1"/>
  <c r="DX18" i="101" s="1"/>
  <c r="EB18" i="101" a="1"/>
  <c r="EB18" i="101" s="1"/>
  <c r="EF18" i="101" a="1"/>
  <c r="EF18" i="101" s="1"/>
  <c r="EJ18" i="101" a="1"/>
  <c r="EJ18" i="101" s="1"/>
  <c r="DW18" i="101" a="1"/>
  <c r="DW18" i="101" s="1"/>
  <c r="EI18" i="101" a="1"/>
  <c r="EI18" i="101" s="1"/>
  <c r="DM19" i="101"/>
  <c r="B13" i="101"/>
  <c r="DP11" i="101"/>
  <c r="DM12" i="101"/>
  <c r="DP12" i="101"/>
  <c r="B10" i="101"/>
  <c r="B8" i="101"/>
  <c r="B7" i="101"/>
  <c r="DM9" i="101"/>
  <c r="DM15" i="101"/>
  <c r="B15" i="101"/>
  <c r="B17" i="101"/>
  <c r="DS10" i="101" a="1"/>
  <c r="DS10" i="101" s="1"/>
  <c r="B12" i="101"/>
  <c r="B11" i="101"/>
  <c r="DR12" i="101" a="1"/>
  <c r="DR12" i="101" s="1"/>
  <c r="DM11" i="101"/>
  <c r="DL11" i="101"/>
  <c r="DL15" i="101"/>
  <c r="DP7" i="101"/>
  <c r="DR8" i="101" a="1"/>
  <c r="DR8" i="101" s="1"/>
  <c r="DP8" i="101"/>
  <c r="DM8" i="101"/>
  <c r="DL8" i="101"/>
  <c r="B9" i="101"/>
  <c r="DR9" i="101" a="1"/>
  <c r="DR9" i="101" s="1"/>
  <c r="DL9" i="101"/>
  <c r="DP9" i="101"/>
  <c r="DL10" i="101"/>
  <c r="DM10" i="101"/>
  <c r="DS15" i="101" a="1"/>
  <c r="DS15" i="101" s="1"/>
  <c r="B18" i="101"/>
  <c r="DS17" i="101" a="1"/>
  <c r="DS17" i="101" s="1"/>
  <c r="DM16" i="101"/>
  <c r="DP17" i="101"/>
  <c r="B16" i="101"/>
  <c r="DL7" i="101"/>
  <c r="DL13" i="101"/>
  <c r="DP18" i="101"/>
  <c r="DM17" i="101"/>
  <c r="DL17" i="101"/>
  <c r="DM7" i="101"/>
  <c r="DM13" i="101"/>
  <c r="DL18" i="101"/>
  <c r="B19" i="101"/>
  <c r="DL19" i="101"/>
  <c r="DP16" i="101"/>
  <c r="DL16" i="101"/>
  <c r="DN23" i="135"/>
  <c r="DG23" i="135"/>
  <c r="EK23" i="135" s="1" a="1"/>
  <c r="EK23" i="135" s="1"/>
  <c r="DB23" i="135"/>
  <c r="EJ23" i="135" s="1" a="1"/>
  <c r="EJ23" i="135" s="1"/>
  <c r="CV23" i="135"/>
  <c r="EI23" i="135" s="1" a="1"/>
  <c r="EI23" i="135" s="1"/>
  <c r="CQ23" i="135"/>
  <c r="EH23" i="135" s="1" a="1"/>
  <c r="EH23" i="135" s="1"/>
  <c r="CK23" i="135"/>
  <c r="EG23" i="135" s="1" a="1"/>
  <c r="EG23" i="135" s="1"/>
  <c r="CF23" i="135"/>
  <c r="EF23" i="135" s="1" a="1"/>
  <c r="EF23" i="135" s="1"/>
  <c r="BZ23" i="135"/>
  <c r="EE23" i="135" s="1" a="1"/>
  <c r="EE23" i="135" s="1"/>
  <c r="BU23" i="135"/>
  <c r="ED23" i="135" s="1" a="1"/>
  <c r="ED23" i="135" s="1"/>
  <c r="BO23" i="135"/>
  <c r="EC23" i="135" s="1" a="1"/>
  <c r="EC23" i="135" s="1"/>
  <c r="BJ23" i="135"/>
  <c r="EB23" i="135" s="1" a="1"/>
  <c r="EB23" i="135" s="1"/>
  <c r="BD23" i="135"/>
  <c r="EA23" i="135" s="1" a="1"/>
  <c r="EA23" i="135" s="1"/>
  <c r="AY23" i="135"/>
  <c r="DZ23" i="135" s="1" a="1"/>
  <c r="DZ23" i="135" s="1"/>
  <c r="AS23" i="135"/>
  <c r="DY23" i="135" s="1" a="1"/>
  <c r="DY23" i="135" s="1"/>
  <c r="AN23" i="135"/>
  <c r="DX23" i="135" s="1" a="1"/>
  <c r="DX23" i="135" s="1"/>
  <c r="AH23" i="135"/>
  <c r="DW23" i="135" s="1" a="1"/>
  <c r="DW23" i="135" s="1"/>
  <c r="AC23" i="135"/>
  <c r="DV23" i="135" s="1" a="1"/>
  <c r="DV23" i="135" s="1"/>
  <c r="W23" i="135"/>
  <c r="DU23" i="135" s="1" a="1"/>
  <c r="DU23" i="135" s="1"/>
  <c r="R23" i="135"/>
  <c r="DT23" i="135" s="1" a="1"/>
  <c r="DT23" i="135" s="1"/>
  <c r="L23" i="135"/>
  <c r="G23" i="135"/>
  <c r="DN22" i="135"/>
  <c r="DG22" i="135"/>
  <c r="EK22" i="135" s="1" a="1"/>
  <c r="EK22" i="135" s="1"/>
  <c r="DB22" i="135"/>
  <c r="EJ22" i="135" s="1" a="1"/>
  <c r="EJ22" i="135" s="1"/>
  <c r="CV22" i="135"/>
  <c r="EI22" i="135" s="1" a="1"/>
  <c r="EI22" i="135" s="1"/>
  <c r="CQ22" i="135"/>
  <c r="EH22" i="135" s="1" a="1"/>
  <c r="EH22" i="135" s="1"/>
  <c r="CK22" i="135"/>
  <c r="EG22" i="135" s="1" a="1"/>
  <c r="EG22" i="135" s="1"/>
  <c r="CF22" i="135"/>
  <c r="EF22" i="135" s="1" a="1"/>
  <c r="EF22" i="135" s="1"/>
  <c r="BZ22" i="135"/>
  <c r="EE22" i="135" s="1" a="1"/>
  <c r="EE22" i="135" s="1"/>
  <c r="BU22" i="135"/>
  <c r="ED22" i="135" s="1" a="1"/>
  <c r="ED22" i="135" s="1"/>
  <c r="BO22" i="135"/>
  <c r="EC22" i="135" s="1" a="1"/>
  <c r="EC22" i="135" s="1"/>
  <c r="BJ22" i="135"/>
  <c r="EB22" i="135" s="1" a="1"/>
  <c r="EB22" i="135" s="1"/>
  <c r="BD22" i="135"/>
  <c r="EA22" i="135" s="1" a="1"/>
  <c r="EA22" i="135" s="1"/>
  <c r="AY22" i="135"/>
  <c r="DZ22" i="135" s="1" a="1"/>
  <c r="DZ22" i="135" s="1"/>
  <c r="AS22" i="135"/>
  <c r="DY22" i="135" s="1" a="1"/>
  <c r="DY22" i="135" s="1"/>
  <c r="AN22" i="135"/>
  <c r="DX22" i="135" s="1" a="1"/>
  <c r="DX22" i="135" s="1"/>
  <c r="AH22" i="135"/>
  <c r="DW22" i="135" s="1" a="1"/>
  <c r="DW22" i="135" s="1"/>
  <c r="AC22" i="135"/>
  <c r="DV22" i="135" s="1" a="1"/>
  <c r="DV22" i="135" s="1"/>
  <c r="W22" i="135"/>
  <c r="DU22" i="135" s="1" a="1"/>
  <c r="DU22" i="135" s="1"/>
  <c r="R22" i="135"/>
  <c r="DT22" i="135" s="1" a="1"/>
  <c r="DT22" i="135" s="1"/>
  <c r="L22" i="135"/>
  <c r="DS22" i="135" s="1" a="1"/>
  <c r="DS22" i="135" s="1"/>
  <c r="G22" i="135"/>
  <c r="DN21" i="135"/>
  <c r="DG21" i="135"/>
  <c r="EK21" i="135" s="1" a="1"/>
  <c r="EK21" i="135" s="1"/>
  <c r="DB21" i="135"/>
  <c r="EJ21" i="135" s="1" a="1"/>
  <c r="EJ21" i="135" s="1"/>
  <c r="CV21" i="135"/>
  <c r="EI21" i="135" s="1" a="1"/>
  <c r="EI21" i="135" s="1"/>
  <c r="CQ21" i="135"/>
  <c r="EH21" i="135" s="1" a="1"/>
  <c r="EH21" i="135" s="1"/>
  <c r="CK21" i="135"/>
  <c r="EG21" i="135" s="1" a="1"/>
  <c r="EG21" i="135" s="1"/>
  <c r="CF21" i="135"/>
  <c r="EF21" i="135" s="1" a="1"/>
  <c r="EF21" i="135" s="1"/>
  <c r="BZ21" i="135"/>
  <c r="EE21" i="135" s="1" a="1"/>
  <c r="EE21" i="135" s="1"/>
  <c r="BU21" i="135"/>
  <c r="ED21" i="135" s="1" a="1"/>
  <c r="ED21" i="135" s="1"/>
  <c r="BO21" i="135"/>
  <c r="EC21" i="135" s="1" a="1"/>
  <c r="EC21" i="135" s="1"/>
  <c r="BJ21" i="135"/>
  <c r="EB21" i="135" s="1" a="1"/>
  <c r="EB21" i="135" s="1"/>
  <c r="BD21" i="135"/>
  <c r="EA21" i="135" s="1" a="1"/>
  <c r="EA21" i="135" s="1"/>
  <c r="AY21" i="135"/>
  <c r="DZ21" i="135" s="1" a="1"/>
  <c r="DZ21" i="135" s="1"/>
  <c r="AS21" i="135"/>
  <c r="DY21" i="135" s="1" a="1"/>
  <c r="DY21" i="135" s="1"/>
  <c r="AN21" i="135"/>
  <c r="DX21" i="135" s="1" a="1"/>
  <c r="DX21" i="135" s="1"/>
  <c r="AH21" i="135"/>
  <c r="DW21" i="135" s="1" a="1"/>
  <c r="DW21" i="135" s="1"/>
  <c r="AC21" i="135"/>
  <c r="DV21" i="135" s="1" a="1"/>
  <c r="DV21" i="135" s="1"/>
  <c r="W21" i="135"/>
  <c r="DU21" i="135" s="1" a="1"/>
  <c r="DU21" i="135" s="1"/>
  <c r="R21" i="135"/>
  <c r="DT21" i="135" s="1" a="1"/>
  <c r="DT21" i="135" s="1"/>
  <c r="L21" i="135"/>
  <c r="G21" i="135"/>
  <c r="DR21" i="135" s="1" a="1"/>
  <c r="DR21" i="135" s="1"/>
  <c r="DN20" i="135"/>
  <c r="DG20" i="135"/>
  <c r="EK20" i="135" s="1" a="1"/>
  <c r="EK20" i="135" s="1"/>
  <c r="DB20" i="135"/>
  <c r="EJ20" i="135" s="1" a="1"/>
  <c r="EJ20" i="135" s="1"/>
  <c r="CV20" i="135"/>
  <c r="EI20" i="135" s="1" a="1"/>
  <c r="EI20" i="135" s="1"/>
  <c r="CQ20" i="135"/>
  <c r="EH20" i="135" s="1" a="1"/>
  <c r="EH20" i="135" s="1"/>
  <c r="CK20" i="135"/>
  <c r="EG20" i="135" s="1" a="1"/>
  <c r="EG20" i="135" s="1"/>
  <c r="CF20" i="135"/>
  <c r="EF20" i="135" s="1" a="1"/>
  <c r="EF20" i="135" s="1"/>
  <c r="BZ20" i="135"/>
  <c r="EE20" i="135" s="1" a="1"/>
  <c r="EE20" i="135" s="1"/>
  <c r="BU20" i="135"/>
  <c r="ED20" i="135" s="1" a="1"/>
  <c r="ED20" i="135" s="1"/>
  <c r="BO20" i="135"/>
  <c r="EC20" i="135" s="1" a="1"/>
  <c r="EC20" i="135" s="1"/>
  <c r="BJ20" i="135"/>
  <c r="EB20" i="135" s="1" a="1"/>
  <c r="EB20" i="135" s="1"/>
  <c r="BD20" i="135"/>
  <c r="EA20" i="135" s="1" a="1"/>
  <c r="EA20" i="135" s="1"/>
  <c r="AY20" i="135"/>
  <c r="DZ20" i="135" s="1" a="1"/>
  <c r="DZ20" i="135" s="1"/>
  <c r="AS20" i="135"/>
  <c r="DY20" i="135" s="1" a="1"/>
  <c r="DY20" i="135" s="1"/>
  <c r="AN20" i="135"/>
  <c r="DX20" i="135" s="1" a="1"/>
  <c r="DX20" i="135" s="1"/>
  <c r="AH20" i="135"/>
  <c r="DW20" i="135" s="1" a="1"/>
  <c r="DW20" i="135" s="1"/>
  <c r="AC20" i="135"/>
  <c r="DV20" i="135" s="1" a="1"/>
  <c r="DV20" i="135" s="1"/>
  <c r="W20" i="135"/>
  <c r="DU20" i="135" s="1" a="1"/>
  <c r="DU20" i="135" s="1"/>
  <c r="R20" i="135"/>
  <c r="DT20" i="135" s="1" a="1"/>
  <c r="DT20" i="135" s="1"/>
  <c r="L20" i="135"/>
  <c r="DS20" i="135" s="1" a="1"/>
  <c r="DS20" i="135" s="1"/>
  <c r="G20" i="135"/>
  <c r="DT19" i="135"/>
  <c r="DN19" i="135"/>
  <c r="DG19" i="135"/>
  <c r="EK19" i="135" s="1" a="1"/>
  <c r="EK19" i="135" s="1"/>
  <c r="DB19" i="135"/>
  <c r="EJ19" i="135" s="1" a="1"/>
  <c r="EJ19" i="135" s="1"/>
  <c r="CV19" i="135"/>
  <c r="EI19" i="135" s="1" a="1"/>
  <c r="EI19" i="135" s="1"/>
  <c r="CQ19" i="135"/>
  <c r="EH19" i="135" s="1" a="1"/>
  <c r="EH19" i="135" s="1"/>
  <c r="CK19" i="135"/>
  <c r="EG19" i="135" s="1" a="1"/>
  <c r="EG19" i="135" s="1"/>
  <c r="CF19" i="135"/>
  <c r="EF19" i="135" s="1" a="1"/>
  <c r="EF19" i="135" s="1"/>
  <c r="BZ19" i="135"/>
  <c r="EE19" i="135" s="1" a="1"/>
  <c r="EE19" i="135" s="1"/>
  <c r="BU19" i="135"/>
  <c r="ED19" i="135" s="1" a="1"/>
  <c r="ED19" i="135" s="1"/>
  <c r="BO19" i="135"/>
  <c r="EC19" i="135" s="1" a="1"/>
  <c r="EC19" i="135" s="1"/>
  <c r="BJ19" i="135"/>
  <c r="EB19" i="135" s="1" a="1"/>
  <c r="EB19" i="135" s="1"/>
  <c r="BD19" i="135"/>
  <c r="EA19" i="135" s="1" a="1"/>
  <c r="EA19" i="135" s="1"/>
  <c r="AY19" i="135"/>
  <c r="DZ19" i="135" s="1" a="1"/>
  <c r="DZ19" i="135" s="1"/>
  <c r="AS19" i="135"/>
  <c r="DY19" i="135" s="1" a="1"/>
  <c r="DY19" i="135" s="1"/>
  <c r="AN19" i="135"/>
  <c r="DX19" i="135" s="1" a="1"/>
  <c r="DX19" i="135" s="1"/>
  <c r="AH19" i="135"/>
  <c r="DW19" i="135" s="1" a="1"/>
  <c r="DW19" i="135" s="1"/>
  <c r="AC19" i="135"/>
  <c r="DV19" i="135" s="1" a="1"/>
  <c r="DV19" i="135" s="1"/>
  <c r="W19" i="135"/>
  <c r="DU19" i="135" s="1" a="1"/>
  <c r="DU19" i="135" s="1"/>
  <c r="R19" i="135"/>
  <c r="DT19" i="135" s="1" a="1"/>
  <c r="L19" i="135"/>
  <c r="G19" i="135"/>
  <c r="EJ18" i="135" a="1"/>
  <c r="EJ18" i="135" s="1"/>
  <c r="DN18" i="135"/>
  <c r="DG18" i="135"/>
  <c r="EK18" i="135" s="1" a="1"/>
  <c r="EK18" i="135" s="1"/>
  <c r="DB18" i="135"/>
  <c r="CV18" i="135"/>
  <c r="EI18" i="135" s="1" a="1"/>
  <c r="EI18" i="135" s="1"/>
  <c r="CQ18" i="135"/>
  <c r="EH18" i="135" s="1" a="1"/>
  <c r="EH18" i="135" s="1"/>
  <c r="CK18" i="135"/>
  <c r="EG18" i="135" s="1" a="1"/>
  <c r="EG18" i="135" s="1"/>
  <c r="CF18" i="135"/>
  <c r="EF18" i="135" s="1" a="1"/>
  <c r="EF18" i="135" s="1"/>
  <c r="BZ18" i="135"/>
  <c r="EE18" i="135" s="1" a="1"/>
  <c r="EE18" i="135" s="1"/>
  <c r="BU18" i="135"/>
  <c r="ED18" i="135" s="1" a="1"/>
  <c r="ED18" i="135" s="1"/>
  <c r="BO18" i="135"/>
  <c r="EC18" i="135" s="1" a="1"/>
  <c r="EC18" i="135" s="1"/>
  <c r="BJ18" i="135"/>
  <c r="EB18" i="135" s="1" a="1"/>
  <c r="EB18" i="135" s="1"/>
  <c r="BD18" i="135"/>
  <c r="EA18" i="135" s="1" a="1"/>
  <c r="EA18" i="135" s="1"/>
  <c r="AY18" i="135"/>
  <c r="DZ18" i="135" s="1" a="1"/>
  <c r="DZ18" i="135" s="1"/>
  <c r="AS18" i="135"/>
  <c r="DY18" i="135" s="1" a="1"/>
  <c r="DY18" i="135" s="1"/>
  <c r="AN18" i="135"/>
  <c r="DX18" i="135" s="1" a="1"/>
  <c r="DX18" i="135" s="1"/>
  <c r="AH18" i="135"/>
  <c r="DW18" i="135" s="1" a="1"/>
  <c r="DW18" i="135" s="1"/>
  <c r="AC18" i="135"/>
  <c r="DV18" i="135" s="1" a="1"/>
  <c r="DV18" i="135" s="1"/>
  <c r="W18" i="135"/>
  <c r="DU18" i="135" s="1" a="1"/>
  <c r="DU18" i="135" s="1"/>
  <c r="R18" i="135"/>
  <c r="DT18" i="135" s="1" a="1"/>
  <c r="DT18" i="135" s="1"/>
  <c r="L18" i="135"/>
  <c r="DS18" i="135" s="1" a="1"/>
  <c r="DS18" i="135" s="1"/>
  <c r="G18" i="135"/>
  <c r="DR18" i="135" s="1" a="1"/>
  <c r="DR18" i="135" s="1"/>
  <c r="DR17" i="135"/>
  <c r="DN17" i="135"/>
  <c r="DG17" i="135"/>
  <c r="EK17" i="135" s="1" a="1"/>
  <c r="EK17" i="135" s="1"/>
  <c r="DB17" i="135"/>
  <c r="EJ17" i="135" s="1" a="1"/>
  <c r="EJ17" i="135" s="1"/>
  <c r="CV17" i="135"/>
  <c r="EI17" i="135" s="1" a="1"/>
  <c r="EI17" i="135" s="1"/>
  <c r="CQ17" i="135"/>
  <c r="EH17" i="135" s="1" a="1"/>
  <c r="EH17" i="135" s="1"/>
  <c r="CK17" i="135"/>
  <c r="EG17" i="135" s="1" a="1"/>
  <c r="EG17" i="135" s="1"/>
  <c r="CF17" i="135"/>
  <c r="EF17" i="135" s="1" a="1"/>
  <c r="EF17" i="135" s="1"/>
  <c r="BZ17" i="135"/>
  <c r="EE17" i="135" s="1" a="1"/>
  <c r="EE17" i="135" s="1"/>
  <c r="BU17" i="135"/>
  <c r="ED17" i="135" s="1" a="1"/>
  <c r="ED17" i="135" s="1"/>
  <c r="BO17" i="135"/>
  <c r="EC17" i="135" s="1" a="1"/>
  <c r="EC17" i="135" s="1"/>
  <c r="BJ17" i="135"/>
  <c r="EB17" i="135" s="1" a="1"/>
  <c r="EB17" i="135" s="1"/>
  <c r="BD17" i="135"/>
  <c r="EA17" i="135" s="1" a="1"/>
  <c r="EA17" i="135" s="1"/>
  <c r="AY17" i="135"/>
  <c r="DZ17" i="135" s="1" a="1"/>
  <c r="DZ17" i="135" s="1"/>
  <c r="AS17" i="135"/>
  <c r="DY17" i="135" s="1" a="1"/>
  <c r="DY17" i="135" s="1"/>
  <c r="AN17" i="135"/>
  <c r="DX17" i="135" s="1" a="1"/>
  <c r="DX17" i="135" s="1"/>
  <c r="AH17" i="135"/>
  <c r="DW17" i="135" s="1" a="1"/>
  <c r="DW17" i="135" s="1"/>
  <c r="AC17" i="135"/>
  <c r="DV17" i="135" s="1" a="1"/>
  <c r="DV17" i="135" s="1"/>
  <c r="W17" i="135"/>
  <c r="DU17" i="135" s="1" a="1"/>
  <c r="DU17" i="135" s="1"/>
  <c r="R17" i="135"/>
  <c r="DT17" i="135" s="1" a="1"/>
  <c r="DT17" i="135" s="1"/>
  <c r="L17" i="135"/>
  <c r="G17" i="135"/>
  <c r="DR17" i="135" s="1" a="1"/>
  <c r="DN16" i="135"/>
  <c r="DG16" i="135"/>
  <c r="EK16" i="135" s="1" a="1"/>
  <c r="EK16" i="135" s="1"/>
  <c r="DB16" i="135"/>
  <c r="EJ16" i="135" s="1" a="1"/>
  <c r="EJ16" i="135" s="1"/>
  <c r="CV16" i="135"/>
  <c r="EI16" i="135" s="1" a="1"/>
  <c r="EI16" i="135" s="1"/>
  <c r="CQ16" i="135"/>
  <c r="EH16" i="135" s="1" a="1"/>
  <c r="EH16" i="135" s="1"/>
  <c r="CK16" i="135"/>
  <c r="EG16" i="135" s="1" a="1"/>
  <c r="EG16" i="135" s="1"/>
  <c r="CF16" i="135"/>
  <c r="EF16" i="135" s="1" a="1"/>
  <c r="EF16" i="135" s="1"/>
  <c r="BZ16" i="135"/>
  <c r="EE16" i="135" s="1" a="1"/>
  <c r="EE16" i="135" s="1"/>
  <c r="BU16" i="135"/>
  <c r="ED16" i="135" s="1" a="1"/>
  <c r="ED16" i="135" s="1"/>
  <c r="BO16" i="135"/>
  <c r="EC16" i="135" s="1" a="1"/>
  <c r="EC16" i="135" s="1"/>
  <c r="BJ16" i="135"/>
  <c r="EB16" i="135" s="1" a="1"/>
  <c r="EB16" i="135" s="1"/>
  <c r="BD16" i="135"/>
  <c r="EA16" i="135" s="1" a="1"/>
  <c r="EA16" i="135" s="1"/>
  <c r="AY16" i="135"/>
  <c r="DZ16" i="135" s="1" a="1"/>
  <c r="DZ16" i="135" s="1"/>
  <c r="AS16" i="135"/>
  <c r="DY16" i="135" s="1" a="1"/>
  <c r="DY16" i="135" s="1"/>
  <c r="AN16" i="135"/>
  <c r="DX16" i="135" s="1" a="1"/>
  <c r="DX16" i="135" s="1"/>
  <c r="AH16" i="135"/>
  <c r="DW16" i="135" s="1" a="1"/>
  <c r="DW16" i="135" s="1"/>
  <c r="AC16" i="135"/>
  <c r="DV16" i="135" s="1" a="1"/>
  <c r="DV16" i="135" s="1"/>
  <c r="W16" i="135"/>
  <c r="DU16" i="135" s="1" a="1"/>
  <c r="DU16" i="135" s="1"/>
  <c r="R16" i="135"/>
  <c r="DT16" i="135" s="1" a="1"/>
  <c r="DT16" i="135" s="1"/>
  <c r="L16" i="135"/>
  <c r="G16" i="135"/>
  <c r="DN15" i="135"/>
  <c r="DG15" i="135"/>
  <c r="EK15" i="135" s="1" a="1"/>
  <c r="EK15" i="135" s="1"/>
  <c r="DB15" i="135"/>
  <c r="EJ15" i="135" s="1" a="1"/>
  <c r="EJ15" i="135" s="1"/>
  <c r="CV15" i="135"/>
  <c r="EI15" i="135" s="1" a="1"/>
  <c r="EI15" i="135" s="1"/>
  <c r="CQ15" i="135"/>
  <c r="EH15" i="135" s="1" a="1"/>
  <c r="EH15" i="135" s="1"/>
  <c r="CK15" i="135"/>
  <c r="EG15" i="135" s="1" a="1"/>
  <c r="EG15" i="135" s="1"/>
  <c r="CF15" i="135"/>
  <c r="EF15" i="135" s="1" a="1"/>
  <c r="EF15" i="135" s="1"/>
  <c r="BZ15" i="135"/>
  <c r="EE15" i="135" s="1" a="1"/>
  <c r="EE15" i="135" s="1"/>
  <c r="BU15" i="135"/>
  <c r="ED15" i="135" s="1" a="1"/>
  <c r="ED15" i="135" s="1"/>
  <c r="BO15" i="135"/>
  <c r="EC15" i="135" s="1" a="1"/>
  <c r="EC15" i="135" s="1"/>
  <c r="BJ15" i="135"/>
  <c r="EB15" i="135" s="1" a="1"/>
  <c r="EB15" i="135" s="1"/>
  <c r="BD15" i="135"/>
  <c r="EA15" i="135" s="1" a="1"/>
  <c r="EA15" i="135" s="1"/>
  <c r="AY15" i="135"/>
  <c r="DZ15" i="135" s="1" a="1"/>
  <c r="DZ15" i="135" s="1"/>
  <c r="AS15" i="135"/>
  <c r="DY15" i="135" s="1" a="1"/>
  <c r="DY15" i="135" s="1"/>
  <c r="AN15" i="135"/>
  <c r="DX15" i="135" s="1" a="1"/>
  <c r="DX15" i="135" s="1"/>
  <c r="AH15" i="135"/>
  <c r="DW15" i="135" s="1" a="1"/>
  <c r="DW15" i="135" s="1"/>
  <c r="AC15" i="135"/>
  <c r="DV15" i="135" s="1" a="1"/>
  <c r="DV15" i="135" s="1"/>
  <c r="W15" i="135"/>
  <c r="DU15" i="135" s="1" a="1"/>
  <c r="DU15" i="135" s="1"/>
  <c r="R15" i="135"/>
  <c r="DT15" i="135" s="1" a="1"/>
  <c r="DT15" i="135" s="1"/>
  <c r="L15" i="135"/>
  <c r="DS15" i="135" s="1" a="1"/>
  <c r="DS15" i="135" s="1"/>
  <c r="G15" i="135"/>
  <c r="DR15" i="135" s="1" a="1"/>
  <c r="DR15" i="135" s="1"/>
  <c r="DN14" i="135"/>
  <c r="DG14" i="135"/>
  <c r="EK14" i="135" s="1" a="1"/>
  <c r="EK14" i="135" s="1"/>
  <c r="DB14" i="135"/>
  <c r="EJ14" i="135" s="1" a="1"/>
  <c r="EJ14" i="135" s="1"/>
  <c r="CV14" i="135"/>
  <c r="EI14" i="135" s="1" a="1"/>
  <c r="EI14" i="135" s="1"/>
  <c r="CQ14" i="135"/>
  <c r="EH14" i="135" s="1" a="1"/>
  <c r="EH14" i="135" s="1"/>
  <c r="CK14" i="135"/>
  <c r="EG14" i="135" s="1" a="1"/>
  <c r="EG14" i="135" s="1"/>
  <c r="CF14" i="135"/>
  <c r="EF14" i="135" s="1" a="1"/>
  <c r="EF14" i="135" s="1"/>
  <c r="BZ14" i="135"/>
  <c r="EE14" i="135" s="1" a="1"/>
  <c r="EE14" i="135" s="1"/>
  <c r="BU14" i="135"/>
  <c r="ED14" i="135" s="1" a="1"/>
  <c r="ED14" i="135" s="1"/>
  <c r="BO14" i="135"/>
  <c r="EC14" i="135" s="1" a="1"/>
  <c r="EC14" i="135" s="1"/>
  <c r="BJ14" i="135"/>
  <c r="EB14" i="135" s="1" a="1"/>
  <c r="EB14" i="135" s="1"/>
  <c r="BD14" i="135"/>
  <c r="EA14" i="135" s="1" a="1"/>
  <c r="EA14" i="135" s="1"/>
  <c r="AY14" i="135"/>
  <c r="DZ14" i="135" s="1" a="1"/>
  <c r="DZ14" i="135" s="1"/>
  <c r="AS14" i="135"/>
  <c r="DY14" i="135" s="1" a="1"/>
  <c r="DY14" i="135" s="1"/>
  <c r="AN14" i="135"/>
  <c r="DX14" i="135" s="1" a="1"/>
  <c r="DX14" i="135" s="1"/>
  <c r="AH14" i="135"/>
  <c r="DW14" i="135" s="1" a="1"/>
  <c r="DW14" i="135" s="1"/>
  <c r="AC14" i="135"/>
  <c r="DV14" i="135" s="1" a="1"/>
  <c r="DV14" i="135" s="1"/>
  <c r="W14" i="135"/>
  <c r="DU14" i="135" s="1" a="1"/>
  <c r="DU14" i="135" s="1"/>
  <c r="R14" i="135"/>
  <c r="DT14" i="135" s="1" a="1"/>
  <c r="DT14" i="135" s="1"/>
  <c r="L14" i="135"/>
  <c r="DS14" i="135" s="1" a="1"/>
  <c r="DS14" i="135" s="1"/>
  <c r="G14" i="135"/>
  <c r="DR14" i="135" s="1" a="1"/>
  <c r="DR14" i="135" s="1"/>
  <c r="DN13" i="135"/>
  <c r="DG13" i="135"/>
  <c r="EK13" i="135" s="1" a="1"/>
  <c r="EK13" i="135" s="1"/>
  <c r="DB13" i="135"/>
  <c r="EJ13" i="135" s="1" a="1"/>
  <c r="EJ13" i="135" s="1"/>
  <c r="CV13" i="135"/>
  <c r="EI13" i="135" s="1" a="1"/>
  <c r="EI13" i="135" s="1"/>
  <c r="CQ13" i="135"/>
  <c r="EH13" i="135" s="1" a="1"/>
  <c r="EH13" i="135" s="1"/>
  <c r="CK13" i="135"/>
  <c r="EG13" i="135" s="1" a="1"/>
  <c r="EG13" i="135" s="1"/>
  <c r="CF13" i="135"/>
  <c r="EF13" i="135" s="1" a="1"/>
  <c r="EF13" i="135" s="1"/>
  <c r="BZ13" i="135"/>
  <c r="EE13" i="135" s="1" a="1"/>
  <c r="EE13" i="135" s="1"/>
  <c r="BU13" i="135"/>
  <c r="ED13" i="135" s="1" a="1"/>
  <c r="ED13" i="135" s="1"/>
  <c r="BO13" i="135"/>
  <c r="EC13" i="135" s="1" a="1"/>
  <c r="EC13" i="135" s="1"/>
  <c r="BJ13" i="135"/>
  <c r="EB13" i="135" s="1" a="1"/>
  <c r="EB13" i="135" s="1"/>
  <c r="BD13" i="135"/>
  <c r="EA13" i="135" s="1" a="1"/>
  <c r="EA13" i="135" s="1"/>
  <c r="AY13" i="135"/>
  <c r="DZ13" i="135" s="1" a="1"/>
  <c r="DZ13" i="135" s="1"/>
  <c r="AS13" i="135"/>
  <c r="DY13" i="135" s="1" a="1"/>
  <c r="DY13" i="135" s="1"/>
  <c r="AN13" i="135"/>
  <c r="DX13" i="135" s="1" a="1"/>
  <c r="DX13" i="135" s="1"/>
  <c r="AH13" i="135"/>
  <c r="DW13" i="135" s="1" a="1"/>
  <c r="DW13" i="135" s="1"/>
  <c r="AC13" i="135"/>
  <c r="DV13" i="135" s="1" a="1"/>
  <c r="DV13" i="135" s="1"/>
  <c r="W13" i="135"/>
  <c r="DU13" i="135" s="1" a="1"/>
  <c r="DU13" i="135" s="1"/>
  <c r="R13" i="135"/>
  <c r="DT13" i="135" s="1" a="1"/>
  <c r="DT13" i="135" s="1"/>
  <c r="L13" i="135"/>
  <c r="DS13" i="135" s="1" a="1"/>
  <c r="DS13" i="135" s="1"/>
  <c r="G13" i="135"/>
  <c r="DR13" i="135" s="1" a="1"/>
  <c r="DR13" i="135" s="1"/>
  <c r="DN12" i="135"/>
  <c r="DG12" i="135"/>
  <c r="EK12" i="135" s="1" a="1"/>
  <c r="EK12" i="135" s="1"/>
  <c r="DB12" i="135"/>
  <c r="EJ12" i="135" s="1" a="1"/>
  <c r="EJ12" i="135" s="1"/>
  <c r="CV12" i="135"/>
  <c r="EI12" i="135" s="1" a="1"/>
  <c r="EI12" i="135" s="1"/>
  <c r="CQ12" i="135"/>
  <c r="EH12" i="135" s="1" a="1"/>
  <c r="EH12" i="135" s="1"/>
  <c r="CK12" i="135"/>
  <c r="EG12" i="135" s="1" a="1"/>
  <c r="EG12" i="135" s="1"/>
  <c r="CF12" i="135"/>
  <c r="EF12" i="135" s="1" a="1"/>
  <c r="EF12" i="135" s="1"/>
  <c r="BZ12" i="135"/>
  <c r="EE12" i="135" s="1" a="1"/>
  <c r="EE12" i="135" s="1"/>
  <c r="BU12" i="135"/>
  <c r="ED12" i="135" s="1" a="1"/>
  <c r="ED12" i="135" s="1"/>
  <c r="BO12" i="135"/>
  <c r="EC12" i="135" s="1" a="1"/>
  <c r="EC12" i="135" s="1"/>
  <c r="BJ12" i="135"/>
  <c r="EB12" i="135" s="1" a="1"/>
  <c r="EB12" i="135" s="1"/>
  <c r="BD12" i="135"/>
  <c r="EA12" i="135" s="1" a="1"/>
  <c r="EA12" i="135" s="1"/>
  <c r="AY12" i="135"/>
  <c r="DZ12" i="135" s="1" a="1"/>
  <c r="DZ12" i="135" s="1"/>
  <c r="AS12" i="135"/>
  <c r="DY12" i="135" s="1" a="1"/>
  <c r="DY12" i="135" s="1"/>
  <c r="AN12" i="135"/>
  <c r="DX12" i="135" s="1" a="1"/>
  <c r="DX12" i="135" s="1"/>
  <c r="AH12" i="135"/>
  <c r="DW12" i="135" s="1" a="1"/>
  <c r="DW12" i="135" s="1"/>
  <c r="AC12" i="135"/>
  <c r="DV12" i="135" s="1" a="1"/>
  <c r="DV12" i="135" s="1"/>
  <c r="W12" i="135"/>
  <c r="DU12" i="135" s="1" a="1"/>
  <c r="DU12" i="135" s="1"/>
  <c r="R12" i="135"/>
  <c r="DT12" i="135" s="1" a="1"/>
  <c r="DT12" i="135" s="1"/>
  <c r="L12" i="135"/>
  <c r="G12" i="135"/>
  <c r="DR12" i="135" s="1" a="1"/>
  <c r="DR12" i="135" s="1"/>
  <c r="DN74" i="135"/>
  <c r="DG74" i="135"/>
  <c r="DB74" i="135"/>
  <c r="CV74" i="135"/>
  <c r="CQ74" i="135"/>
  <c r="CK74" i="135"/>
  <c r="CF74" i="135"/>
  <c r="BZ74" i="135"/>
  <c r="BU74" i="135"/>
  <c r="BO74" i="135"/>
  <c r="BJ74" i="135"/>
  <c r="BD74" i="135"/>
  <c r="AY74" i="135"/>
  <c r="AS74" i="135"/>
  <c r="AN74" i="135"/>
  <c r="AH74" i="135"/>
  <c r="AC74" i="135"/>
  <c r="W74" i="135"/>
  <c r="R74" i="135"/>
  <c r="L74" i="135"/>
  <c r="G74" i="135"/>
  <c r="DN9" i="135"/>
  <c r="DG9" i="135"/>
  <c r="DB9" i="135"/>
  <c r="CV9" i="135"/>
  <c r="CQ9" i="135"/>
  <c r="CK9" i="135"/>
  <c r="CF9" i="135"/>
  <c r="BZ9" i="135"/>
  <c r="BU9" i="135"/>
  <c r="BO9" i="135"/>
  <c r="EC9" i="135" s="1" a="1"/>
  <c r="EC9" i="135" s="1"/>
  <c r="BJ9" i="135"/>
  <c r="BD9" i="135"/>
  <c r="AY9" i="135"/>
  <c r="AS9" i="135"/>
  <c r="AN9" i="135"/>
  <c r="AH9" i="135"/>
  <c r="DW9" i="135" s="1" a="1"/>
  <c r="DW9" i="135" s="1"/>
  <c r="AC9" i="135"/>
  <c r="W9" i="135"/>
  <c r="R9" i="135"/>
  <c r="L9" i="135"/>
  <c r="G9" i="135"/>
  <c r="EK9" i="135" a="1"/>
  <c r="EK9" i="135" s="1"/>
  <c r="EG9" i="135" a="1"/>
  <c r="EG9" i="135" s="1"/>
  <c r="EE9" i="135" a="1"/>
  <c r="EE9" i="135" s="1"/>
  <c r="DY9" i="135" a="1"/>
  <c r="DY9" i="135" s="1"/>
  <c r="DU9" i="135" a="1"/>
  <c r="DU9" i="135" s="1"/>
  <c r="DN8" i="135"/>
  <c r="DG8" i="135"/>
  <c r="DB8" i="135"/>
  <c r="EJ9" i="135" s="1" a="1"/>
  <c r="EJ9" i="135" s="1"/>
  <c r="CV8" i="135"/>
  <c r="EI8" i="135" s="1" a="1"/>
  <c r="EI8" i="135" s="1"/>
  <c r="CQ8" i="135"/>
  <c r="EH8" i="135" s="1" a="1"/>
  <c r="EH8" i="135" s="1"/>
  <c r="CK8" i="135"/>
  <c r="CF8" i="135"/>
  <c r="EF9" i="135" s="1" a="1"/>
  <c r="EF9" i="135" s="1"/>
  <c r="BZ8" i="135"/>
  <c r="EE8" i="135" s="1" a="1"/>
  <c r="EE8" i="135" s="1"/>
  <c r="BU8" i="135"/>
  <c r="ED8" i="135" s="1" a="1"/>
  <c r="ED8" i="135" s="1"/>
  <c r="BO8" i="135"/>
  <c r="BJ8" i="135"/>
  <c r="EB9" i="135" s="1" a="1"/>
  <c r="EB9" i="135" s="1"/>
  <c r="BD8" i="135"/>
  <c r="AY8" i="135"/>
  <c r="DZ8" i="135" s="1" a="1"/>
  <c r="DZ8" i="135" s="1"/>
  <c r="AS8" i="135"/>
  <c r="AN8" i="135"/>
  <c r="DX9" i="135" s="1" a="1"/>
  <c r="DX9" i="135" s="1"/>
  <c r="AH8" i="135"/>
  <c r="DW8" i="135" s="1" a="1"/>
  <c r="DW8" i="135" s="1"/>
  <c r="AC8" i="135"/>
  <c r="W8" i="135"/>
  <c r="R8" i="135"/>
  <c r="DT9" i="135" s="1" a="1"/>
  <c r="DT9" i="135" s="1"/>
  <c r="L8" i="135"/>
  <c r="G8" i="135"/>
  <c r="DR8" i="135" s="1" a="1"/>
  <c r="DR8" i="135" s="1"/>
  <c r="EA8" i="135" a="1"/>
  <c r="EA8" i="135" s="1"/>
  <c r="DO15" i="101" a="1"/>
  <c r="DO8" i="101" a="1"/>
  <c r="DO7" i="101" a="1"/>
  <c r="DO10" i="101" a="1"/>
  <c r="DO14" i="135" a="1"/>
  <c r="DO16" i="101" a="1"/>
  <c r="DO9" i="101" a="1"/>
  <c r="DO12" i="101" a="1"/>
  <c r="DO13" i="135" a="1"/>
  <c r="B16" i="135" l="1"/>
  <c r="DT8" i="135" a="1"/>
  <c r="DT8" i="135" s="1"/>
  <c r="EB8" i="135" a="1"/>
  <c r="EB8" i="135" s="1"/>
  <c r="EJ8" i="135" a="1"/>
  <c r="EJ8" i="135" s="1"/>
  <c r="DX8" i="135" a="1"/>
  <c r="DX8" i="135" s="1"/>
  <c r="EF8" i="135" a="1"/>
  <c r="EF8" i="135" s="1"/>
  <c r="DM19" i="135"/>
  <c r="B23" i="135"/>
  <c r="DL16" i="135"/>
  <c r="DP21" i="135"/>
  <c r="DP16" i="135"/>
  <c r="DM23" i="135"/>
  <c r="DM17" i="135"/>
  <c r="DP17" i="135"/>
  <c r="B19" i="135"/>
  <c r="DM21" i="135"/>
  <c r="DL22" i="135"/>
  <c r="DR22" i="135" a="1"/>
  <c r="DR22" i="135" s="1"/>
  <c r="DV9" i="135" a="1"/>
  <c r="DV9" i="135" s="1"/>
  <c r="ED9" i="135" a="1"/>
  <c r="ED9" i="135" s="1"/>
  <c r="DS9" i="135" a="1"/>
  <c r="DS9" i="135" s="1"/>
  <c r="EA9" i="135" a="1"/>
  <c r="EA9" i="135" s="1"/>
  <c r="EI9" i="135" a="1"/>
  <c r="EI9" i="135" s="1"/>
  <c r="DZ9" i="135" a="1"/>
  <c r="DZ9" i="135" s="1"/>
  <c r="EH9" i="135" a="1"/>
  <c r="EH9" i="135" s="1"/>
  <c r="DU8" i="135" a="1"/>
  <c r="DU8" i="135" s="1"/>
  <c r="DY8" i="135" a="1"/>
  <c r="DY8" i="135" s="1"/>
  <c r="EC8" i="135" a="1"/>
  <c r="EC8" i="135" s="1"/>
  <c r="EG8" i="135" a="1"/>
  <c r="EG8" i="135" s="1"/>
  <c r="EK8" i="135" a="1"/>
  <c r="EK8" i="135" s="1"/>
  <c r="DV8" i="135" a="1"/>
  <c r="DV8" i="135" s="1"/>
  <c r="DP12" i="135"/>
  <c r="DM74" i="135"/>
  <c r="DL9" i="135"/>
  <c r="B8" i="135"/>
  <c r="DO16" i="101"/>
  <c r="DO7" i="101"/>
  <c r="DO9" i="101"/>
  <c r="DO10" i="101"/>
  <c r="DO15" i="101"/>
  <c r="DO12" i="101"/>
  <c r="DO8" i="101"/>
  <c r="DO13" i="135"/>
  <c r="DO14" i="135"/>
  <c r="DP8" i="135"/>
  <c r="DS8" i="135" a="1"/>
  <c r="DS8" i="135" s="1"/>
  <c r="DM8" i="135"/>
  <c r="DP9" i="135"/>
  <c r="B74" i="135"/>
  <c r="B14" i="135"/>
  <c r="DP14" i="135"/>
  <c r="DM9" i="135"/>
  <c r="DM12" i="135"/>
  <c r="DR9" i="135" a="1"/>
  <c r="DR9" i="135" s="1"/>
  <c r="B9" i="135"/>
  <c r="DL74" i="135"/>
  <c r="B12" i="135"/>
  <c r="DS12" i="135" a="1"/>
  <c r="DS12" i="135" s="1"/>
  <c r="DP13" i="135"/>
  <c r="DM13" i="135"/>
  <c r="B13" i="135"/>
  <c r="DL13" i="135"/>
  <c r="DM14" i="135"/>
  <c r="B15" i="135"/>
  <c r="DP15" i="135"/>
  <c r="DM15" i="135"/>
  <c r="DL15" i="135"/>
  <c r="DL8" i="135"/>
  <c r="DL12" i="135"/>
  <c r="DS17" i="135" a="1"/>
  <c r="DS17" i="135" s="1"/>
  <c r="B17" i="135"/>
  <c r="DL14" i="135"/>
  <c r="DR16" i="135" a="1"/>
  <c r="DR16" i="135" s="1"/>
  <c r="DL17" i="135"/>
  <c r="B18" i="135"/>
  <c r="DP18" i="135"/>
  <c r="DM18" i="135"/>
  <c r="DL18" i="135"/>
  <c r="DP19" i="135"/>
  <c r="DR20" i="135" a="1"/>
  <c r="DR20" i="135" s="1"/>
  <c r="DP20" i="135"/>
  <c r="DM20" i="135"/>
  <c r="B20" i="135"/>
  <c r="DL20" i="135"/>
  <c r="DP23" i="135"/>
  <c r="DS16" i="135" a="1"/>
  <c r="DS16" i="135" s="1"/>
  <c r="B21" i="135"/>
  <c r="DS21" i="135" a="1"/>
  <c r="DS21" i="135" s="1"/>
  <c r="DM16" i="135"/>
  <c r="DR19" i="135" a="1"/>
  <c r="DR19" i="135" s="1"/>
  <c r="DL21" i="135"/>
  <c r="DM22" i="135"/>
  <c r="DP22" i="135"/>
  <c r="DR23" i="135" a="1"/>
  <c r="DR23" i="135" s="1"/>
  <c r="DL19" i="135"/>
  <c r="DS19" i="135" a="1"/>
  <c r="DS19" i="135" s="1"/>
  <c r="B22" i="135"/>
  <c r="DL23" i="135"/>
  <c r="DS23" i="135" a="1"/>
  <c r="DS23" i="135" s="1"/>
  <c r="EK68" i="138" a="1"/>
  <c r="EK68" i="138" s="1"/>
  <c r="EI68" i="138" a="1"/>
  <c r="EI68" i="138" s="1"/>
  <c r="EG68" i="138" a="1"/>
  <c r="EG68" i="138" s="1"/>
  <c r="EE68" i="138" a="1"/>
  <c r="EE68" i="138" s="1"/>
  <c r="EC68" i="138" a="1"/>
  <c r="EC68" i="138" s="1"/>
  <c r="EA68" i="138" a="1"/>
  <c r="EA68" i="138" s="1"/>
  <c r="DY68" i="138" a="1"/>
  <c r="DY68" i="138" s="1"/>
  <c r="DW68" i="138" a="1"/>
  <c r="DW68" i="138" s="1"/>
  <c r="DU68" i="138" a="1"/>
  <c r="DU68" i="138" s="1"/>
  <c r="DN68" i="138"/>
  <c r="DG68" i="138"/>
  <c r="DB68" i="138"/>
  <c r="EJ68" i="138" s="1" a="1"/>
  <c r="EJ68" i="138" s="1"/>
  <c r="CV68" i="138"/>
  <c r="CQ68" i="138"/>
  <c r="EH68" i="138" s="1" a="1"/>
  <c r="EH68" i="138" s="1"/>
  <c r="CK68" i="138"/>
  <c r="CF68" i="138"/>
  <c r="EF68" i="138" s="1" a="1"/>
  <c r="EF68" i="138" s="1"/>
  <c r="BZ68" i="138"/>
  <c r="BU68" i="138"/>
  <c r="ED68" i="138" s="1" a="1"/>
  <c r="ED68" i="138" s="1"/>
  <c r="BO68" i="138"/>
  <c r="BJ68" i="138"/>
  <c r="EB68" i="138" s="1" a="1"/>
  <c r="EB68" i="138" s="1"/>
  <c r="BD68" i="138"/>
  <c r="AY68" i="138"/>
  <c r="DZ68" i="138" s="1" a="1"/>
  <c r="DZ68" i="138" s="1"/>
  <c r="AS68" i="138"/>
  <c r="AN68" i="138"/>
  <c r="DX68" i="138" s="1" a="1"/>
  <c r="DX68" i="138" s="1"/>
  <c r="AH68" i="138"/>
  <c r="AC68" i="138"/>
  <c r="DV68" i="138" s="1" a="1"/>
  <c r="DV68" i="138" s="1"/>
  <c r="W68" i="138"/>
  <c r="R68" i="138"/>
  <c r="DT68" i="138" s="1" a="1"/>
  <c r="DT68" i="138" s="1"/>
  <c r="L68" i="138"/>
  <c r="DS68" i="138" s="1" a="1"/>
  <c r="DS68" i="138" s="1"/>
  <c r="G68" i="138"/>
  <c r="DN67" i="138"/>
  <c r="DG67" i="138"/>
  <c r="EK67" i="138" s="1" a="1"/>
  <c r="EK67" i="138" s="1"/>
  <c r="DB67" i="138"/>
  <c r="EJ67" i="138" s="1" a="1"/>
  <c r="EJ67" i="138" s="1"/>
  <c r="CV67" i="138"/>
  <c r="EI67" i="138" s="1" a="1"/>
  <c r="EI67" i="138" s="1"/>
  <c r="CQ67" i="138"/>
  <c r="EH67" i="138" s="1" a="1"/>
  <c r="EH67" i="138" s="1"/>
  <c r="CK67" i="138"/>
  <c r="EG67" i="138" s="1" a="1"/>
  <c r="EG67" i="138" s="1"/>
  <c r="CF67" i="138"/>
  <c r="EF67" i="138" s="1" a="1"/>
  <c r="EF67" i="138" s="1"/>
  <c r="BZ67" i="138"/>
  <c r="EE67" i="138" s="1" a="1"/>
  <c r="EE67" i="138" s="1"/>
  <c r="BU67" i="138"/>
  <c r="ED67" i="138" s="1" a="1"/>
  <c r="ED67" i="138" s="1"/>
  <c r="BO67" i="138"/>
  <c r="EC67" i="138" s="1" a="1"/>
  <c r="EC67" i="138" s="1"/>
  <c r="BJ67" i="138"/>
  <c r="EB67" i="138" s="1" a="1"/>
  <c r="EB67" i="138" s="1"/>
  <c r="BD67" i="138"/>
  <c r="EA67" i="138" s="1" a="1"/>
  <c r="EA67" i="138" s="1"/>
  <c r="AY67" i="138"/>
  <c r="DZ67" i="138" s="1" a="1"/>
  <c r="DZ67" i="138" s="1"/>
  <c r="AS67" i="138"/>
  <c r="DY67" i="138" s="1" a="1"/>
  <c r="DY67" i="138" s="1"/>
  <c r="AN67" i="138"/>
  <c r="DX67" i="138" s="1" a="1"/>
  <c r="DX67" i="138" s="1"/>
  <c r="AH67" i="138"/>
  <c r="DW67" i="138" s="1" a="1"/>
  <c r="DW67" i="138" s="1"/>
  <c r="AC67" i="138"/>
  <c r="DV67" i="138" s="1" a="1"/>
  <c r="DV67" i="138" s="1"/>
  <c r="W67" i="138"/>
  <c r="DU67" i="138" s="1" a="1"/>
  <c r="DU67" i="138" s="1"/>
  <c r="R67" i="138"/>
  <c r="DT67" i="138" s="1" a="1"/>
  <c r="DT67" i="138" s="1"/>
  <c r="L67" i="138"/>
  <c r="DS67" i="138" s="1" a="1"/>
  <c r="DS67" i="138" s="1"/>
  <c r="G67" i="138"/>
  <c r="DR67" i="138" s="1" a="1"/>
  <c r="DR67" i="138" s="1"/>
  <c r="EK66" i="138"/>
  <c r="EK66" i="138" a="1"/>
  <c r="EG66" i="138" a="1"/>
  <c r="EG66" i="138" s="1"/>
  <c r="EC66" i="138" a="1"/>
  <c r="EC66" i="138" s="1"/>
  <c r="DY66" i="138" a="1"/>
  <c r="DY66" i="138" s="1"/>
  <c r="DU66" i="138" a="1"/>
  <c r="DU66" i="138" s="1"/>
  <c r="DN66" i="138"/>
  <c r="DG66" i="138"/>
  <c r="DB66" i="138"/>
  <c r="EJ66" i="138" s="1" a="1"/>
  <c r="EJ66" i="138" s="1"/>
  <c r="CV66" i="138"/>
  <c r="EI66" i="138" s="1" a="1"/>
  <c r="EI66" i="138" s="1"/>
  <c r="CQ66" i="138"/>
  <c r="EH66" i="138" s="1" a="1"/>
  <c r="EH66" i="138" s="1"/>
  <c r="CK66" i="138"/>
  <c r="CF66" i="138"/>
  <c r="EF66" i="138" s="1" a="1"/>
  <c r="EF66" i="138" s="1"/>
  <c r="BZ66" i="138"/>
  <c r="EE66" i="138" s="1" a="1"/>
  <c r="EE66" i="138" s="1"/>
  <c r="BU66" i="138"/>
  <c r="ED66" i="138" s="1" a="1"/>
  <c r="ED66" i="138" s="1"/>
  <c r="BO66" i="138"/>
  <c r="BJ66" i="138"/>
  <c r="EB66" i="138" s="1" a="1"/>
  <c r="EB66" i="138" s="1"/>
  <c r="BD66" i="138"/>
  <c r="EA66" i="138" s="1" a="1"/>
  <c r="EA66" i="138" s="1"/>
  <c r="AY66" i="138"/>
  <c r="DZ66" i="138" s="1" a="1"/>
  <c r="DZ66" i="138" s="1"/>
  <c r="AS66" i="138"/>
  <c r="AN66" i="138"/>
  <c r="DX66" i="138" s="1" a="1"/>
  <c r="DX66" i="138" s="1"/>
  <c r="AH66" i="138"/>
  <c r="DW66" i="138" s="1" a="1"/>
  <c r="DW66" i="138" s="1"/>
  <c r="AC66" i="138"/>
  <c r="DV66" i="138" s="1" a="1"/>
  <c r="DV66" i="138" s="1"/>
  <c r="W66" i="138"/>
  <c r="R66" i="138"/>
  <c r="DT66" i="138" s="1" a="1"/>
  <c r="DT66" i="138" s="1"/>
  <c r="L66" i="138"/>
  <c r="G66" i="138"/>
  <c r="DR66" i="138" s="1" a="1"/>
  <c r="DR66" i="138" s="1"/>
  <c r="EK65" i="138"/>
  <c r="EK65" i="138" a="1"/>
  <c r="EI65" i="138"/>
  <c r="EG65" i="138"/>
  <c r="EG65" i="138" a="1"/>
  <c r="EC65" i="138"/>
  <c r="EC65" i="138" a="1"/>
  <c r="DY65" i="138"/>
  <c r="DY65" i="138" a="1"/>
  <c r="DU65" i="138"/>
  <c r="DU65" i="138" a="1"/>
  <c r="DN65" i="138"/>
  <c r="DG65" i="138"/>
  <c r="DB65" i="138"/>
  <c r="EJ65" i="138" s="1" a="1"/>
  <c r="EJ65" i="138" s="1"/>
  <c r="CV65" i="138"/>
  <c r="EI65" i="138" s="1" a="1"/>
  <c r="CQ65" i="138"/>
  <c r="EH65" i="138" s="1" a="1"/>
  <c r="EH65" i="138" s="1"/>
  <c r="CK65" i="138"/>
  <c r="CF65" i="138"/>
  <c r="EF65" i="138" s="1" a="1"/>
  <c r="EF65" i="138" s="1"/>
  <c r="BZ65" i="138"/>
  <c r="EE65" i="138" s="1" a="1"/>
  <c r="EE65" i="138" s="1"/>
  <c r="BU65" i="138"/>
  <c r="ED65" i="138" s="1" a="1"/>
  <c r="ED65" i="138" s="1"/>
  <c r="BO65" i="138"/>
  <c r="BJ65" i="138"/>
  <c r="EB65" i="138" s="1" a="1"/>
  <c r="EB65" i="138" s="1"/>
  <c r="BD65" i="138"/>
  <c r="EA65" i="138" s="1" a="1"/>
  <c r="EA65" i="138" s="1"/>
  <c r="AY65" i="138"/>
  <c r="DZ65" i="138" s="1" a="1"/>
  <c r="DZ65" i="138" s="1"/>
  <c r="AS65" i="138"/>
  <c r="AN65" i="138"/>
  <c r="DX65" i="138" s="1" a="1"/>
  <c r="DX65" i="138" s="1"/>
  <c r="AH65" i="138"/>
  <c r="DW65" i="138" s="1" a="1"/>
  <c r="DW65" i="138" s="1"/>
  <c r="AC65" i="138"/>
  <c r="DV65" i="138" s="1" a="1"/>
  <c r="DV65" i="138" s="1"/>
  <c r="W65" i="138"/>
  <c r="R65" i="138"/>
  <c r="DT65" i="138" s="1" a="1"/>
  <c r="DT65" i="138" s="1"/>
  <c r="L65" i="138"/>
  <c r="DS65" i="138" s="1" a="1"/>
  <c r="DS65" i="138" s="1"/>
  <c r="G65" i="138"/>
  <c r="DR65" i="138" s="1" a="1"/>
  <c r="DR65" i="138" s="1"/>
  <c r="EK64" i="138" a="1"/>
  <c r="EK64" i="138" s="1"/>
  <c r="EI64" i="138" a="1"/>
  <c r="EI64" i="138" s="1"/>
  <c r="EG64" i="138" a="1"/>
  <c r="EG64" i="138" s="1"/>
  <c r="EE64" i="138" a="1"/>
  <c r="EE64" i="138" s="1"/>
  <c r="EC64" i="138" a="1"/>
  <c r="EC64" i="138" s="1"/>
  <c r="EA64" i="138" a="1"/>
  <c r="EA64" i="138" s="1"/>
  <c r="DY64" i="138" a="1"/>
  <c r="DY64" i="138" s="1"/>
  <c r="DW64" i="138" a="1"/>
  <c r="DW64" i="138" s="1"/>
  <c r="DU64" i="138" a="1"/>
  <c r="DU64" i="138" s="1"/>
  <c r="DN64" i="138"/>
  <c r="DG64" i="138"/>
  <c r="DB64" i="138"/>
  <c r="EJ64" i="138" s="1" a="1"/>
  <c r="EJ64" i="138" s="1"/>
  <c r="CV64" i="138"/>
  <c r="CQ64" i="138"/>
  <c r="EH64" i="138" s="1" a="1"/>
  <c r="EH64" i="138" s="1"/>
  <c r="CK64" i="138"/>
  <c r="CF64" i="138"/>
  <c r="EF64" i="138" s="1" a="1"/>
  <c r="EF64" i="138" s="1"/>
  <c r="BZ64" i="138"/>
  <c r="BU64" i="138"/>
  <c r="ED64" i="138" s="1" a="1"/>
  <c r="ED64" i="138" s="1"/>
  <c r="BO64" i="138"/>
  <c r="BJ64" i="138"/>
  <c r="EB64" i="138" s="1" a="1"/>
  <c r="EB64" i="138" s="1"/>
  <c r="BD64" i="138"/>
  <c r="AY64" i="138"/>
  <c r="DZ64" i="138" s="1" a="1"/>
  <c r="DZ64" i="138" s="1"/>
  <c r="AS64" i="138"/>
  <c r="AN64" i="138"/>
  <c r="DX64" i="138" s="1" a="1"/>
  <c r="DX64" i="138" s="1"/>
  <c r="AH64" i="138"/>
  <c r="AC64" i="138"/>
  <c r="DV64" i="138" s="1" a="1"/>
  <c r="DV64" i="138" s="1"/>
  <c r="W64" i="138"/>
  <c r="R64" i="138"/>
  <c r="DT64" i="138" s="1" a="1"/>
  <c r="DT64" i="138" s="1"/>
  <c r="L64" i="138"/>
  <c r="DS64" i="138" s="1" a="1"/>
  <c r="DS64" i="138" s="1"/>
  <c r="G64" i="138"/>
  <c r="DN63" i="138"/>
  <c r="DG63" i="138"/>
  <c r="EK63" i="138" s="1" a="1"/>
  <c r="EK63" i="138" s="1"/>
  <c r="DB63" i="138"/>
  <c r="EJ63" i="138" s="1" a="1"/>
  <c r="EJ63" i="138" s="1"/>
  <c r="CV63" i="138"/>
  <c r="EI63" i="138" s="1" a="1"/>
  <c r="EI63" i="138" s="1"/>
  <c r="CQ63" i="138"/>
  <c r="EH63" i="138" s="1" a="1"/>
  <c r="EH63" i="138" s="1"/>
  <c r="CK63" i="138"/>
  <c r="EG63" i="138" s="1" a="1"/>
  <c r="EG63" i="138" s="1"/>
  <c r="CF63" i="138"/>
  <c r="EF63" i="138" s="1" a="1"/>
  <c r="EF63" i="138" s="1"/>
  <c r="BZ63" i="138"/>
  <c r="EE63" i="138" s="1" a="1"/>
  <c r="EE63" i="138" s="1"/>
  <c r="BU63" i="138"/>
  <c r="ED63" i="138" s="1" a="1"/>
  <c r="ED63" i="138" s="1"/>
  <c r="BO63" i="138"/>
  <c r="EC63" i="138" s="1" a="1"/>
  <c r="EC63" i="138" s="1"/>
  <c r="BJ63" i="138"/>
  <c r="EB63" i="138" s="1" a="1"/>
  <c r="EB63" i="138" s="1"/>
  <c r="BD63" i="138"/>
  <c r="EA63" i="138" s="1" a="1"/>
  <c r="EA63" i="138" s="1"/>
  <c r="AY63" i="138"/>
  <c r="DZ63" i="138" s="1" a="1"/>
  <c r="DZ63" i="138" s="1"/>
  <c r="AS63" i="138"/>
  <c r="DY63" i="138" s="1" a="1"/>
  <c r="DY63" i="138" s="1"/>
  <c r="AN63" i="138"/>
  <c r="DX63" i="138" s="1" a="1"/>
  <c r="DX63" i="138" s="1"/>
  <c r="AH63" i="138"/>
  <c r="DW63" i="138" s="1" a="1"/>
  <c r="DW63" i="138" s="1"/>
  <c r="AC63" i="138"/>
  <c r="DV63" i="138" s="1" a="1"/>
  <c r="DV63" i="138" s="1"/>
  <c r="W63" i="138"/>
  <c r="DU63" i="138" s="1" a="1"/>
  <c r="DU63" i="138" s="1"/>
  <c r="R63" i="138"/>
  <c r="DT63" i="138" s="1" a="1"/>
  <c r="DT63" i="138" s="1"/>
  <c r="L63" i="138"/>
  <c r="G63" i="138"/>
  <c r="DR63" i="138" s="1" a="1"/>
  <c r="DR63" i="138" s="1"/>
  <c r="EK62" i="138" a="1"/>
  <c r="EK62" i="138" s="1"/>
  <c r="EG62" i="138"/>
  <c r="EG62" i="138" a="1"/>
  <c r="EE62" i="138" a="1"/>
  <c r="EE62" i="138" s="1"/>
  <c r="EC62" i="138" a="1"/>
  <c r="EC62" i="138" s="1"/>
  <c r="DY62" i="138"/>
  <c r="DY62" i="138" a="1"/>
  <c r="DW62" i="138" a="1"/>
  <c r="DW62" i="138" s="1"/>
  <c r="DU62" i="138" a="1"/>
  <c r="DU62" i="138" s="1"/>
  <c r="DN62" i="138"/>
  <c r="DG62" i="138"/>
  <c r="DB62" i="138"/>
  <c r="EJ62" i="138" s="1" a="1"/>
  <c r="EJ62" i="138" s="1"/>
  <c r="CV62" i="138"/>
  <c r="EI62" i="138" s="1" a="1"/>
  <c r="EI62" i="138" s="1"/>
  <c r="CQ62" i="138"/>
  <c r="EH62" i="138" s="1" a="1"/>
  <c r="EH62" i="138" s="1"/>
  <c r="CK62" i="138"/>
  <c r="CF62" i="138"/>
  <c r="EF62" i="138" s="1" a="1"/>
  <c r="EF62" i="138" s="1"/>
  <c r="BZ62" i="138"/>
  <c r="BU62" i="138"/>
  <c r="ED62" i="138" s="1" a="1"/>
  <c r="ED62" i="138" s="1"/>
  <c r="BO62" i="138"/>
  <c r="BJ62" i="138"/>
  <c r="EB62" i="138" s="1" a="1"/>
  <c r="EB62" i="138" s="1"/>
  <c r="BD62" i="138"/>
  <c r="EA62" i="138" s="1" a="1"/>
  <c r="EA62" i="138" s="1"/>
  <c r="AY62" i="138"/>
  <c r="DZ62" i="138" s="1" a="1"/>
  <c r="DZ62" i="138" s="1"/>
  <c r="AS62" i="138"/>
  <c r="AN62" i="138"/>
  <c r="DX62" i="138" s="1" a="1"/>
  <c r="DX62" i="138" s="1"/>
  <c r="AH62" i="138"/>
  <c r="AC62" i="138"/>
  <c r="DV62" i="138" s="1" a="1"/>
  <c r="DV62" i="138" s="1"/>
  <c r="W62" i="138"/>
  <c r="R62" i="138"/>
  <c r="DT62" i="138" s="1" a="1"/>
  <c r="DT62" i="138" s="1"/>
  <c r="L62" i="138"/>
  <c r="DS62" i="138" s="1" a="1"/>
  <c r="DS62" i="138" s="1"/>
  <c r="G62" i="138"/>
  <c r="EI61" i="138"/>
  <c r="DN61" i="138"/>
  <c r="DG61" i="138"/>
  <c r="EK61" i="138" s="1" a="1"/>
  <c r="EK61" i="138" s="1"/>
  <c r="DB61" i="138"/>
  <c r="EJ61" i="138" s="1" a="1"/>
  <c r="EJ61" i="138" s="1"/>
  <c r="CV61" i="138"/>
  <c r="EI61" i="138" s="1" a="1"/>
  <c r="CQ61" i="138"/>
  <c r="EH61" i="138" s="1" a="1"/>
  <c r="EH61" i="138" s="1"/>
  <c r="CK61" i="138"/>
  <c r="EG61" i="138" s="1" a="1"/>
  <c r="EG61" i="138" s="1"/>
  <c r="CF61" i="138"/>
  <c r="EF61" i="138" s="1" a="1"/>
  <c r="EF61" i="138" s="1"/>
  <c r="BZ61" i="138"/>
  <c r="EE61" i="138" s="1" a="1"/>
  <c r="EE61" i="138" s="1"/>
  <c r="BU61" i="138"/>
  <c r="ED61" i="138" s="1" a="1"/>
  <c r="ED61" i="138" s="1"/>
  <c r="BO61" i="138"/>
  <c r="EC61" i="138" s="1" a="1"/>
  <c r="EC61" i="138" s="1"/>
  <c r="BJ61" i="138"/>
  <c r="EB61" i="138" s="1" a="1"/>
  <c r="EB61" i="138" s="1"/>
  <c r="BD61" i="138"/>
  <c r="EA61" i="138" s="1" a="1"/>
  <c r="EA61" i="138" s="1"/>
  <c r="AY61" i="138"/>
  <c r="DZ61" i="138" s="1" a="1"/>
  <c r="DZ61" i="138" s="1"/>
  <c r="AS61" i="138"/>
  <c r="DY61" i="138" s="1" a="1"/>
  <c r="DY61" i="138" s="1"/>
  <c r="AN61" i="138"/>
  <c r="DX61" i="138" s="1" a="1"/>
  <c r="DX61" i="138" s="1"/>
  <c r="AH61" i="138"/>
  <c r="DW61" i="138" s="1" a="1"/>
  <c r="DW61" i="138" s="1"/>
  <c r="AC61" i="138"/>
  <c r="DV61" i="138" s="1" a="1"/>
  <c r="DV61" i="138" s="1"/>
  <c r="W61" i="138"/>
  <c r="DU61" i="138" s="1" a="1"/>
  <c r="DU61" i="138" s="1"/>
  <c r="R61" i="138"/>
  <c r="DT61" i="138" s="1" a="1"/>
  <c r="DT61" i="138" s="1"/>
  <c r="L61" i="138"/>
  <c r="DS61" i="138" s="1" a="1"/>
  <c r="DS61" i="138" s="1"/>
  <c r="G61" i="138"/>
  <c r="EC60" i="138" a="1"/>
  <c r="EC60" i="138" s="1"/>
  <c r="DY60" i="138" a="1"/>
  <c r="DY60" i="138" s="1"/>
  <c r="DU60" i="138" a="1"/>
  <c r="DU60" i="138" s="1"/>
  <c r="DN60" i="138"/>
  <c r="DG60" i="138"/>
  <c r="EK60" i="138" s="1" a="1"/>
  <c r="EK60" i="138" s="1"/>
  <c r="DB60" i="138"/>
  <c r="EJ60" i="138" s="1" a="1"/>
  <c r="EJ60" i="138" s="1"/>
  <c r="CV60" i="138"/>
  <c r="EI60" i="138" s="1" a="1"/>
  <c r="EI60" i="138" s="1"/>
  <c r="CQ60" i="138"/>
  <c r="EH60" i="138" s="1" a="1"/>
  <c r="EH60" i="138" s="1"/>
  <c r="CK60" i="138"/>
  <c r="EG60" i="138" s="1" a="1"/>
  <c r="EG60" i="138" s="1"/>
  <c r="CF60" i="138"/>
  <c r="EF60" i="138" s="1" a="1"/>
  <c r="EF60" i="138" s="1"/>
  <c r="BZ60" i="138"/>
  <c r="EE60" i="138" s="1" a="1"/>
  <c r="EE60" i="138" s="1"/>
  <c r="BU60" i="138"/>
  <c r="ED60" i="138" s="1" a="1"/>
  <c r="ED60" i="138" s="1"/>
  <c r="BO60" i="138"/>
  <c r="BJ60" i="138"/>
  <c r="EB60" i="138" s="1" a="1"/>
  <c r="EB60" i="138" s="1"/>
  <c r="BD60" i="138"/>
  <c r="EA60" i="138" s="1" a="1"/>
  <c r="EA60" i="138" s="1"/>
  <c r="AY60" i="138"/>
  <c r="DZ60" i="138" s="1" a="1"/>
  <c r="DZ60" i="138" s="1"/>
  <c r="AS60" i="138"/>
  <c r="AN60" i="138"/>
  <c r="DX60" i="138" s="1" a="1"/>
  <c r="DX60" i="138" s="1"/>
  <c r="AH60" i="138"/>
  <c r="DW60" i="138" s="1" a="1"/>
  <c r="DW60" i="138" s="1"/>
  <c r="AC60" i="138"/>
  <c r="DV60" i="138" s="1" a="1"/>
  <c r="DV60" i="138" s="1"/>
  <c r="W60" i="138"/>
  <c r="R60" i="138"/>
  <c r="DT60" i="138" s="1" a="1"/>
  <c r="DT60" i="138" s="1"/>
  <c r="L60" i="138"/>
  <c r="DS60" i="138" s="1" a="1"/>
  <c r="DS60" i="138" s="1"/>
  <c r="G60" i="138"/>
  <c r="DR60" i="138" s="1" a="1"/>
  <c r="DR60" i="138" s="1"/>
  <c r="EK59" i="138"/>
  <c r="EK59" i="138" a="1"/>
  <c r="EI59" i="138"/>
  <c r="EG59" i="138"/>
  <c r="EG59" i="138" a="1"/>
  <c r="EE59" i="138"/>
  <c r="EC59" i="138"/>
  <c r="EC59" i="138" a="1"/>
  <c r="DY59" i="138"/>
  <c r="DY59" i="138" a="1"/>
  <c r="DU59" i="138"/>
  <c r="DU59" i="138" a="1"/>
  <c r="DN59" i="138"/>
  <c r="DG59" i="138"/>
  <c r="DB59" i="138"/>
  <c r="EJ59" i="138" s="1" a="1"/>
  <c r="EJ59" i="138" s="1"/>
  <c r="CV59" i="138"/>
  <c r="EI59" i="138" s="1" a="1"/>
  <c r="CQ59" i="138"/>
  <c r="EH59" i="138" s="1" a="1"/>
  <c r="EH59" i="138" s="1"/>
  <c r="CK59" i="138"/>
  <c r="CF59" i="138"/>
  <c r="EF59" i="138" s="1" a="1"/>
  <c r="EF59" i="138" s="1"/>
  <c r="BZ59" i="138"/>
  <c r="EE59" i="138" s="1" a="1"/>
  <c r="BU59" i="138"/>
  <c r="ED59" i="138" s="1" a="1"/>
  <c r="ED59" i="138" s="1"/>
  <c r="BO59" i="138"/>
  <c r="BJ59" i="138"/>
  <c r="EB59" i="138" s="1" a="1"/>
  <c r="EB59" i="138" s="1"/>
  <c r="BD59" i="138"/>
  <c r="EA59" i="138" s="1" a="1"/>
  <c r="EA59" i="138" s="1"/>
  <c r="AY59" i="138"/>
  <c r="DZ59" i="138" s="1" a="1"/>
  <c r="DZ59" i="138" s="1"/>
  <c r="AS59" i="138"/>
  <c r="AN59" i="138"/>
  <c r="DX59" i="138" s="1" a="1"/>
  <c r="DX59" i="138" s="1"/>
  <c r="AH59" i="138"/>
  <c r="DW59" i="138" s="1" a="1"/>
  <c r="DW59" i="138" s="1"/>
  <c r="AC59" i="138"/>
  <c r="DV59" i="138" s="1" a="1"/>
  <c r="DV59" i="138" s="1"/>
  <c r="W59" i="138"/>
  <c r="R59" i="138"/>
  <c r="DT59" i="138" s="1" a="1"/>
  <c r="DT59" i="138" s="1"/>
  <c r="L59" i="138"/>
  <c r="DS59" i="138" s="1" a="1"/>
  <c r="DS59" i="138" s="1"/>
  <c r="G59" i="138"/>
  <c r="EK58" i="138" a="1"/>
  <c r="EK58" i="138" s="1"/>
  <c r="EI58" i="138" a="1"/>
  <c r="EI58" i="138" s="1"/>
  <c r="EG58" i="138" a="1"/>
  <c r="EG58" i="138" s="1"/>
  <c r="EE58" i="138" a="1"/>
  <c r="EE58" i="138" s="1"/>
  <c r="EC58" i="138" a="1"/>
  <c r="EC58" i="138" s="1"/>
  <c r="EA58" i="138" a="1"/>
  <c r="EA58" i="138" s="1"/>
  <c r="DY58" i="138" a="1"/>
  <c r="DY58" i="138" s="1"/>
  <c r="DW58" i="138" a="1"/>
  <c r="DW58" i="138" s="1"/>
  <c r="DU58" i="138" a="1"/>
  <c r="DU58" i="138" s="1"/>
  <c r="DN58" i="138"/>
  <c r="DG58" i="138"/>
  <c r="DB58" i="138"/>
  <c r="EJ58" i="138" s="1" a="1"/>
  <c r="EJ58" i="138" s="1"/>
  <c r="CV58" i="138"/>
  <c r="CQ58" i="138"/>
  <c r="EH58" i="138" s="1" a="1"/>
  <c r="EH58" i="138" s="1"/>
  <c r="CK58" i="138"/>
  <c r="CF58" i="138"/>
  <c r="EF58" i="138" s="1" a="1"/>
  <c r="EF58" i="138" s="1"/>
  <c r="BZ58" i="138"/>
  <c r="BU58" i="138"/>
  <c r="ED58" i="138" s="1" a="1"/>
  <c r="ED58" i="138" s="1"/>
  <c r="BO58" i="138"/>
  <c r="BJ58" i="138"/>
  <c r="EB58" i="138" s="1" a="1"/>
  <c r="EB58" i="138" s="1"/>
  <c r="BD58" i="138"/>
  <c r="AY58" i="138"/>
  <c r="DZ58" i="138" s="1" a="1"/>
  <c r="DZ58" i="138" s="1"/>
  <c r="AS58" i="138"/>
  <c r="AN58" i="138"/>
  <c r="DX58" i="138" s="1" a="1"/>
  <c r="DX58" i="138" s="1"/>
  <c r="AH58" i="138"/>
  <c r="AC58" i="138"/>
  <c r="DV58" i="138" s="1" a="1"/>
  <c r="DV58" i="138" s="1"/>
  <c r="W58" i="138"/>
  <c r="R58" i="138"/>
  <c r="DT58" i="138" s="1" a="1"/>
  <c r="DT58" i="138" s="1"/>
  <c r="L58" i="138"/>
  <c r="DS58" i="138" s="1" a="1"/>
  <c r="DS58" i="138" s="1"/>
  <c r="G58" i="138"/>
  <c r="DN57" i="138"/>
  <c r="DG57" i="138"/>
  <c r="EK57" i="138" s="1" a="1"/>
  <c r="EK57" i="138" s="1"/>
  <c r="DB57" i="138"/>
  <c r="EJ57" i="138" s="1" a="1"/>
  <c r="EJ57" i="138" s="1"/>
  <c r="CV57" i="138"/>
  <c r="EI57" i="138" s="1" a="1"/>
  <c r="EI57" i="138" s="1"/>
  <c r="CQ57" i="138"/>
  <c r="EH57" i="138" s="1" a="1"/>
  <c r="EH57" i="138" s="1"/>
  <c r="CK57" i="138"/>
  <c r="EG57" i="138" s="1" a="1"/>
  <c r="EG57" i="138" s="1"/>
  <c r="CF57" i="138"/>
  <c r="EF57" i="138" s="1" a="1"/>
  <c r="EF57" i="138" s="1"/>
  <c r="BZ57" i="138"/>
  <c r="EE57" i="138" s="1" a="1"/>
  <c r="EE57" i="138" s="1"/>
  <c r="BU57" i="138"/>
  <c r="ED57" i="138" s="1" a="1"/>
  <c r="ED57" i="138" s="1"/>
  <c r="BO57" i="138"/>
  <c r="EC57" i="138" s="1" a="1"/>
  <c r="EC57" i="138" s="1"/>
  <c r="BJ57" i="138"/>
  <c r="EB57" i="138" s="1" a="1"/>
  <c r="EB57" i="138" s="1"/>
  <c r="BD57" i="138"/>
  <c r="EA57" i="138" s="1" a="1"/>
  <c r="EA57" i="138" s="1"/>
  <c r="AY57" i="138"/>
  <c r="DZ57" i="138" s="1" a="1"/>
  <c r="DZ57" i="138" s="1"/>
  <c r="AS57" i="138"/>
  <c r="DY57" i="138" s="1" a="1"/>
  <c r="DY57" i="138" s="1"/>
  <c r="AN57" i="138"/>
  <c r="DX57" i="138" s="1" a="1"/>
  <c r="DX57" i="138" s="1"/>
  <c r="AH57" i="138"/>
  <c r="DW57" i="138" s="1" a="1"/>
  <c r="DW57" i="138" s="1"/>
  <c r="AC57" i="138"/>
  <c r="DV57" i="138" s="1" a="1"/>
  <c r="DV57" i="138" s="1"/>
  <c r="W57" i="138"/>
  <c r="DU57" i="138" s="1" a="1"/>
  <c r="DU57" i="138" s="1"/>
  <c r="R57" i="138"/>
  <c r="DT57" i="138" s="1" a="1"/>
  <c r="DT57" i="138" s="1"/>
  <c r="L57" i="138"/>
  <c r="DS57" i="138" s="1" a="1"/>
  <c r="DS57" i="138" s="1"/>
  <c r="G57" i="138"/>
  <c r="EI56" i="138" a="1"/>
  <c r="EI56" i="138" s="1"/>
  <c r="EA56" i="138" a="1"/>
  <c r="EA56" i="138" s="1"/>
  <c r="DN56" i="138"/>
  <c r="DG56" i="138"/>
  <c r="EK56" i="138" s="1" a="1"/>
  <c r="EK56" i="138" s="1"/>
  <c r="DB56" i="138"/>
  <c r="EJ56" i="138" s="1" a="1"/>
  <c r="EJ56" i="138" s="1"/>
  <c r="CV56" i="138"/>
  <c r="CQ56" i="138"/>
  <c r="EH56" i="138" s="1" a="1"/>
  <c r="EH56" i="138" s="1"/>
  <c r="CK56" i="138"/>
  <c r="EG56" i="138" s="1" a="1"/>
  <c r="EG56" i="138" s="1"/>
  <c r="CF56" i="138"/>
  <c r="EF56" i="138" s="1" a="1"/>
  <c r="EF56" i="138" s="1"/>
  <c r="BZ56" i="138"/>
  <c r="EE56" i="138" s="1" a="1"/>
  <c r="EE56" i="138" s="1"/>
  <c r="BU56" i="138"/>
  <c r="ED56" i="138" s="1" a="1"/>
  <c r="ED56" i="138" s="1"/>
  <c r="BO56" i="138"/>
  <c r="EC56" i="138" s="1" a="1"/>
  <c r="EC56" i="138" s="1"/>
  <c r="BJ56" i="138"/>
  <c r="EB56" i="138" s="1" a="1"/>
  <c r="EB56" i="138" s="1"/>
  <c r="BD56" i="138"/>
  <c r="AY56" i="138"/>
  <c r="DZ56" i="138" s="1" a="1"/>
  <c r="DZ56" i="138" s="1"/>
  <c r="AS56" i="138"/>
  <c r="DY56" i="138" s="1" a="1"/>
  <c r="DY56" i="138" s="1"/>
  <c r="AN56" i="138"/>
  <c r="DX56" i="138" s="1" a="1"/>
  <c r="DX56" i="138" s="1"/>
  <c r="AH56" i="138"/>
  <c r="DW56" i="138" s="1" a="1"/>
  <c r="DW56" i="138" s="1"/>
  <c r="AC56" i="138"/>
  <c r="DV56" i="138" s="1" a="1"/>
  <c r="DV56" i="138" s="1"/>
  <c r="W56" i="138"/>
  <c r="DU56" i="138" s="1" a="1"/>
  <c r="DU56" i="138" s="1"/>
  <c r="R56" i="138"/>
  <c r="DT56" i="138" s="1" a="1"/>
  <c r="DT56" i="138" s="1"/>
  <c r="L56" i="138"/>
  <c r="DS56" i="138" s="1" a="1"/>
  <c r="DS56" i="138" s="1"/>
  <c r="G56" i="138"/>
  <c r="EK55" i="138" a="1"/>
  <c r="EK55" i="138" s="1"/>
  <c r="EI55" i="138" a="1"/>
  <c r="EI55" i="138" s="1"/>
  <c r="EG55" i="138" a="1"/>
  <c r="EG55" i="138" s="1"/>
  <c r="EE55" i="138" a="1"/>
  <c r="EE55" i="138" s="1"/>
  <c r="EC55" i="138" a="1"/>
  <c r="EC55" i="138" s="1"/>
  <c r="EA55" i="138" a="1"/>
  <c r="EA55" i="138" s="1"/>
  <c r="DY55" i="138" a="1"/>
  <c r="DY55" i="138" s="1"/>
  <c r="DW55" i="138" a="1"/>
  <c r="DW55" i="138" s="1"/>
  <c r="DU55" i="138" a="1"/>
  <c r="DU55" i="138" s="1"/>
  <c r="DN55" i="138"/>
  <c r="DG55" i="138"/>
  <c r="DB55" i="138"/>
  <c r="EJ55" i="138" s="1" a="1"/>
  <c r="EJ55" i="138" s="1"/>
  <c r="CV55" i="138"/>
  <c r="CQ55" i="138"/>
  <c r="EH55" i="138" s="1" a="1"/>
  <c r="EH55" i="138" s="1"/>
  <c r="CK55" i="138"/>
  <c r="CF55" i="138"/>
  <c r="EF55" i="138" s="1" a="1"/>
  <c r="EF55" i="138" s="1"/>
  <c r="BZ55" i="138"/>
  <c r="BU55" i="138"/>
  <c r="ED55" i="138" s="1" a="1"/>
  <c r="ED55" i="138" s="1"/>
  <c r="BO55" i="138"/>
  <c r="BJ55" i="138"/>
  <c r="EB55" i="138" s="1" a="1"/>
  <c r="EB55" i="138" s="1"/>
  <c r="BD55" i="138"/>
  <c r="AY55" i="138"/>
  <c r="DZ55" i="138" s="1" a="1"/>
  <c r="DZ55" i="138" s="1"/>
  <c r="AS55" i="138"/>
  <c r="AN55" i="138"/>
  <c r="DX55" i="138" s="1" a="1"/>
  <c r="DX55" i="138" s="1"/>
  <c r="AH55" i="138"/>
  <c r="AC55" i="138"/>
  <c r="DV55" i="138" s="1" a="1"/>
  <c r="DV55" i="138" s="1"/>
  <c r="W55" i="138"/>
  <c r="R55" i="138"/>
  <c r="DT55" i="138" s="1" a="1"/>
  <c r="DT55" i="138" s="1"/>
  <c r="L55" i="138"/>
  <c r="DS55" i="138" s="1" a="1"/>
  <c r="DS55" i="138" s="1"/>
  <c r="G55" i="138"/>
  <c r="EI54" i="138" a="1"/>
  <c r="EI54" i="138" s="1"/>
  <c r="EE54" i="138" a="1"/>
  <c r="EE54" i="138" s="1"/>
  <c r="EA54" i="138" a="1"/>
  <c r="EA54" i="138" s="1"/>
  <c r="DW54" i="138" a="1"/>
  <c r="DW54" i="138" s="1"/>
  <c r="DN54" i="138"/>
  <c r="DG54" i="138"/>
  <c r="EK54" i="138" s="1" a="1"/>
  <c r="EK54" i="138" s="1"/>
  <c r="DB54" i="138"/>
  <c r="EJ54" i="138" s="1" a="1"/>
  <c r="EJ54" i="138" s="1"/>
  <c r="CV54" i="138"/>
  <c r="CQ54" i="138"/>
  <c r="EH54" i="138" s="1" a="1"/>
  <c r="EH54" i="138" s="1"/>
  <c r="CK54" i="138"/>
  <c r="EG54" i="138" s="1" a="1"/>
  <c r="EG54" i="138" s="1"/>
  <c r="CF54" i="138"/>
  <c r="EF54" i="138" s="1" a="1"/>
  <c r="EF54" i="138" s="1"/>
  <c r="BZ54" i="138"/>
  <c r="BU54" i="138"/>
  <c r="ED54" i="138" s="1" a="1"/>
  <c r="ED54" i="138" s="1"/>
  <c r="BO54" i="138"/>
  <c r="EC54" i="138" s="1" a="1"/>
  <c r="EC54" i="138" s="1"/>
  <c r="BJ54" i="138"/>
  <c r="EB54" i="138" s="1" a="1"/>
  <c r="EB54" i="138" s="1"/>
  <c r="BD54" i="138"/>
  <c r="AY54" i="138"/>
  <c r="DZ54" i="138" s="1" a="1"/>
  <c r="DZ54" i="138" s="1"/>
  <c r="AS54" i="138"/>
  <c r="DY54" i="138" s="1" a="1"/>
  <c r="DY54" i="138" s="1"/>
  <c r="AN54" i="138"/>
  <c r="DX54" i="138" s="1" a="1"/>
  <c r="DX54" i="138" s="1"/>
  <c r="AH54" i="138"/>
  <c r="AC54" i="138"/>
  <c r="DV54" i="138" s="1" a="1"/>
  <c r="DV54" i="138" s="1"/>
  <c r="W54" i="138"/>
  <c r="DU54" i="138" s="1" a="1"/>
  <c r="DU54" i="138" s="1"/>
  <c r="R54" i="138"/>
  <c r="DT54" i="138" s="1" a="1"/>
  <c r="DT54" i="138" s="1"/>
  <c r="L54" i="138"/>
  <c r="DS54" i="138" s="1" a="1"/>
  <c r="DS54" i="138" s="1"/>
  <c r="G54" i="138"/>
  <c r="DN53" i="138"/>
  <c r="DG53" i="138"/>
  <c r="EK53" i="138" s="1" a="1"/>
  <c r="EK53" i="138" s="1"/>
  <c r="DB53" i="138"/>
  <c r="EJ53" i="138" s="1" a="1"/>
  <c r="EJ53" i="138" s="1"/>
  <c r="CV53" i="138"/>
  <c r="EI53" i="138" s="1" a="1"/>
  <c r="EI53" i="138" s="1"/>
  <c r="CQ53" i="138"/>
  <c r="EH53" i="138" s="1" a="1"/>
  <c r="EH53" i="138" s="1"/>
  <c r="CK53" i="138"/>
  <c r="EG53" i="138" s="1" a="1"/>
  <c r="EG53" i="138" s="1"/>
  <c r="CF53" i="138"/>
  <c r="EF53" i="138" s="1" a="1"/>
  <c r="EF53" i="138" s="1"/>
  <c r="BZ53" i="138"/>
  <c r="EE53" i="138" s="1" a="1"/>
  <c r="EE53" i="138" s="1"/>
  <c r="BU53" i="138"/>
  <c r="ED53" i="138" s="1" a="1"/>
  <c r="ED53" i="138" s="1"/>
  <c r="BO53" i="138"/>
  <c r="EC53" i="138" s="1" a="1"/>
  <c r="EC53" i="138" s="1"/>
  <c r="BJ53" i="138"/>
  <c r="EB53" i="138" s="1" a="1"/>
  <c r="EB53" i="138" s="1"/>
  <c r="BD53" i="138"/>
  <c r="EA53" i="138" s="1" a="1"/>
  <c r="EA53" i="138" s="1"/>
  <c r="AY53" i="138"/>
  <c r="DZ53" i="138" s="1" a="1"/>
  <c r="DZ53" i="138" s="1"/>
  <c r="AS53" i="138"/>
  <c r="DY53" i="138" s="1" a="1"/>
  <c r="DY53" i="138" s="1"/>
  <c r="AN53" i="138"/>
  <c r="DX53" i="138" s="1" a="1"/>
  <c r="DX53" i="138" s="1"/>
  <c r="AH53" i="138"/>
  <c r="DW53" i="138" s="1" a="1"/>
  <c r="DW53" i="138" s="1"/>
  <c r="AC53" i="138"/>
  <c r="DV53" i="138" s="1" a="1"/>
  <c r="DV53" i="138" s="1"/>
  <c r="W53" i="138"/>
  <c r="DU53" i="138" s="1" a="1"/>
  <c r="DU53" i="138" s="1"/>
  <c r="R53" i="138"/>
  <c r="DT53" i="138" s="1" a="1"/>
  <c r="DT53" i="138" s="1"/>
  <c r="L53" i="138"/>
  <c r="DS53" i="138" s="1" a="1"/>
  <c r="DS53" i="138" s="1"/>
  <c r="G53" i="138"/>
  <c r="DR53" i="138" s="1" a="1"/>
  <c r="DR53" i="138" s="1"/>
  <c r="EK52" i="138"/>
  <c r="EK52" i="138" a="1"/>
  <c r="EG52" i="138"/>
  <c r="EG52" i="138" a="1"/>
  <c r="EC52" i="138"/>
  <c r="EC52" i="138" a="1"/>
  <c r="DY52" i="138"/>
  <c r="DY52" i="138" a="1"/>
  <c r="DU52" i="138"/>
  <c r="DU52" i="138" a="1"/>
  <c r="DN52" i="138"/>
  <c r="DG52" i="138"/>
  <c r="DB52" i="138"/>
  <c r="EJ52" i="138" s="1" a="1"/>
  <c r="EJ52" i="138" s="1"/>
  <c r="CV52" i="138"/>
  <c r="EI52" i="138" s="1" a="1"/>
  <c r="EI52" i="138" s="1"/>
  <c r="CQ52" i="138"/>
  <c r="EH52" i="138" s="1" a="1"/>
  <c r="EH52" i="138" s="1"/>
  <c r="CK52" i="138"/>
  <c r="CF52" i="138"/>
  <c r="EF52" i="138" s="1" a="1"/>
  <c r="EF52" i="138" s="1"/>
  <c r="BZ52" i="138"/>
  <c r="EE52" i="138" s="1" a="1"/>
  <c r="EE52" i="138" s="1"/>
  <c r="BU52" i="138"/>
  <c r="ED52" i="138" s="1" a="1"/>
  <c r="ED52" i="138" s="1"/>
  <c r="BO52" i="138"/>
  <c r="BJ52" i="138"/>
  <c r="EB52" i="138" s="1" a="1"/>
  <c r="EB52" i="138" s="1"/>
  <c r="BD52" i="138"/>
  <c r="EA52" i="138" s="1" a="1"/>
  <c r="EA52" i="138" s="1"/>
  <c r="AY52" i="138"/>
  <c r="DZ52" i="138" s="1" a="1"/>
  <c r="DZ52" i="138" s="1"/>
  <c r="AS52" i="138"/>
  <c r="AN52" i="138"/>
  <c r="DX52" i="138" s="1" a="1"/>
  <c r="DX52" i="138" s="1"/>
  <c r="AH52" i="138"/>
  <c r="DW52" i="138" s="1" a="1"/>
  <c r="DW52" i="138" s="1"/>
  <c r="AC52" i="138"/>
  <c r="DV52" i="138" s="1" a="1"/>
  <c r="DV52" i="138" s="1"/>
  <c r="W52" i="138"/>
  <c r="R52" i="138"/>
  <c r="DT52" i="138" s="1" a="1"/>
  <c r="DT52" i="138" s="1"/>
  <c r="L52" i="138"/>
  <c r="G52" i="138"/>
  <c r="DR52" i="138" s="1" a="1"/>
  <c r="DR52" i="138" s="1"/>
  <c r="EK51" i="138" a="1"/>
  <c r="EK51" i="138" s="1"/>
  <c r="EI51" i="138" a="1"/>
  <c r="EI51" i="138" s="1"/>
  <c r="EG51" i="138" a="1"/>
  <c r="EG51" i="138" s="1"/>
  <c r="EC51" i="138" a="1"/>
  <c r="EC51" i="138" s="1"/>
  <c r="EA51" i="138" a="1"/>
  <c r="EA51" i="138" s="1"/>
  <c r="DY51" i="138" a="1"/>
  <c r="DY51" i="138" s="1"/>
  <c r="DU51" i="138" a="1"/>
  <c r="DU51" i="138" s="1"/>
  <c r="DN51" i="138"/>
  <c r="DG51" i="138"/>
  <c r="DB51" i="138"/>
  <c r="EJ51" i="138" s="1" a="1"/>
  <c r="EJ51" i="138" s="1"/>
  <c r="CV51" i="138"/>
  <c r="CQ51" i="138"/>
  <c r="EH51" i="138" s="1" a="1"/>
  <c r="EH51" i="138" s="1"/>
  <c r="CK51" i="138"/>
  <c r="CF51" i="138"/>
  <c r="EF51" i="138" s="1" a="1"/>
  <c r="EF51" i="138" s="1"/>
  <c r="BZ51" i="138"/>
  <c r="EE51" i="138" s="1" a="1"/>
  <c r="EE51" i="138" s="1"/>
  <c r="BU51" i="138"/>
  <c r="ED51" i="138" s="1" a="1"/>
  <c r="ED51" i="138" s="1"/>
  <c r="BO51" i="138"/>
  <c r="BJ51" i="138"/>
  <c r="EB51" i="138" s="1" a="1"/>
  <c r="EB51" i="138" s="1"/>
  <c r="BD51" i="138"/>
  <c r="AY51" i="138"/>
  <c r="DZ51" i="138" s="1" a="1"/>
  <c r="DZ51" i="138" s="1"/>
  <c r="AS51" i="138"/>
  <c r="AN51" i="138"/>
  <c r="DX51" i="138" s="1" a="1"/>
  <c r="DX51" i="138" s="1"/>
  <c r="AH51" i="138"/>
  <c r="DW51" i="138" s="1" a="1"/>
  <c r="DW51" i="138" s="1"/>
  <c r="AC51" i="138"/>
  <c r="DV51" i="138" s="1" a="1"/>
  <c r="DV51" i="138" s="1"/>
  <c r="W51" i="138"/>
  <c r="R51" i="138"/>
  <c r="DT51" i="138" s="1" a="1"/>
  <c r="DT51" i="138" s="1"/>
  <c r="L51" i="138"/>
  <c r="DS51" i="138" s="1" a="1"/>
  <c r="DS51" i="138" s="1"/>
  <c r="G51" i="138"/>
  <c r="DN50" i="138"/>
  <c r="DG50" i="138"/>
  <c r="EK50" i="138" s="1" a="1"/>
  <c r="EK50" i="138" s="1"/>
  <c r="DB50" i="138"/>
  <c r="EJ50" i="138" s="1" a="1"/>
  <c r="EJ50" i="138" s="1"/>
  <c r="CV50" i="138"/>
  <c r="EI50" i="138" s="1" a="1"/>
  <c r="EI50" i="138" s="1"/>
  <c r="CQ50" i="138"/>
  <c r="EH50" i="138" s="1" a="1"/>
  <c r="EH50" i="138" s="1"/>
  <c r="CK50" i="138"/>
  <c r="EG50" i="138" s="1" a="1"/>
  <c r="EG50" i="138" s="1"/>
  <c r="CF50" i="138"/>
  <c r="EF50" i="138" s="1" a="1"/>
  <c r="EF50" i="138" s="1"/>
  <c r="BZ50" i="138"/>
  <c r="EE50" i="138" s="1" a="1"/>
  <c r="EE50" i="138" s="1"/>
  <c r="BU50" i="138"/>
  <c r="ED50" i="138" s="1" a="1"/>
  <c r="ED50" i="138" s="1"/>
  <c r="BO50" i="138"/>
  <c r="EC50" i="138" s="1" a="1"/>
  <c r="EC50" i="138" s="1"/>
  <c r="BJ50" i="138"/>
  <c r="EB50" i="138" s="1" a="1"/>
  <c r="EB50" i="138" s="1"/>
  <c r="BD50" i="138"/>
  <c r="EA50" i="138" s="1" a="1"/>
  <c r="EA50" i="138" s="1"/>
  <c r="AY50" i="138"/>
  <c r="DZ50" i="138" s="1" a="1"/>
  <c r="DZ50" i="138" s="1"/>
  <c r="AS50" i="138"/>
  <c r="DY50" i="138" s="1" a="1"/>
  <c r="DY50" i="138" s="1"/>
  <c r="AN50" i="138"/>
  <c r="DX50" i="138" s="1" a="1"/>
  <c r="DX50" i="138" s="1"/>
  <c r="AH50" i="138"/>
  <c r="DW50" i="138" s="1" a="1"/>
  <c r="DW50" i="138" s="1"/>
  <c r="AC50" i="138"/>
  <c r="DV50" i="138" s="1" a="1"/>
  <c r="DV50" i="138" s="1"/>
  <c r="W50" i="138"/>
  <c r="DU50" i="138" s="1" a="1"/>
  <c r="DU50" i="138" s="1"/>
  <c r="R50" i="138"/>
  <c r="DT50" i="138" s="1" a="1"/>
  <c r="DT50" i="138" s="1"/>
  <c r="L50" i="138"/>
  <c r="DS50" i="138" s="1" a="1"/>
  <c r="DS50" i="138" s="1"/>
  <c r="G50" i="138"/>
  <c r="EK49" i="138" a="1"/>
  <c r="EK49" i="138" s="1"/>
  <c r="DW49" i="138"/>
  <c r="DN49" i="138"/>
  <c r="DG49" i="138"/>
  <c r="DB49" i="138"/>
  <c r="EJ49" i="138" s="1" a="1"/>
  <c r="EJ49" i="138" s="1"/>
  <c r="CV49" i="138"/>
  <c r="EI49" i="138" s="1" a="1"/>
  <c r="EI49" i="138" s="1"/>
  <c r="CQ49" i="138"/>
  <c r="EH49" i="138" s="1" a="1"/>
  <c r="EH49" i="138" s="1"/>
  <c r="CK49" i="138"/>
  <c r="EG49" i="138" s="1" a="1"/>
  <c r="EG49" i="138" s="1"/>
  <c r="CF49" i="138"/>
  <c r="EF49" i="138" s="1" a="1"/>
  <c r="EF49" i="138" s="1"/>
  <c r="BZ49" i="138"/>
  <c r="EE49" i="138" s="1" a="1"/>
  <c r="EE49" i="138" s="1"/>
  <c r="BU49" i="138"/>
  <c r="ED49" i="138" s="1" a="1"/>
  <c r="ED49" i="138" s="1"/>
  <c r="BO49" i="138"/>
  <c r="EC49" i="138" s="1" a="1"/>
  <c r="EC49" i="138" s="1"/>
  <c r="BJ49" i="138"/>
  <c r="EB49" i="138" s="1" a="1"/>
  <c r="EB49" i="138" s="1"/>
  <c r="BD49" i="138"/>
  <c r="EA49" i="138" s="1" a="1"/>
  <c r="EA49" i="138" s="1"/>
  <c r="AY49" i="138"/>
  <c r="DZ49" i="138" s="1" a="1"/>
  <c r="DZ49" i="138" s="1"/>
  <c r="AS49" i="138"/>
  <c r="DY49" i="138" s="1" a="1"/>
  <c r="DY49" i="138" s="1"/>
  <c r="AN49" i="138"/>
  <c r="DX49" i="138" s="1" a="1"/>
  <c r="DX49" i="138" s="1"/>
  <c r="AH49" i="138"/>
  <c r="DW49" i="138" s="1" a="1"/>
  <c r="AC49" i="138"/>
  <c r="DV49" i="138" s="1" a="1"/>
  <c r="DV49" i="138" s="1"/>
  <c r="W49" i="138"/>
  <c r="DU49" i="138" s="1" a="1"/>
  <c r="DU49" i="138" s="1"/>
  <c r="R49" i="138"/>
  <c r="DT49" i="138" s="1" a="1"/>
  <c r="DT49" i="138" s="1"/>
  <c r="L49" i="138"/>
  <c r="DS49" i="138" s="1" a="1"/>
  <c r="DS49" i="138" s="1"/>
  <c r="G49" i="138"/>
  <c r="DR49" i="138" s="1" a="1"/>
  <c r="DR49" i="138" s="1"/>
  <c r="EK48" i="138" a="1"/>
  <c r="EK48" i="138" s="1"/>
  <c r="EI48" i="138" a="1"/>
  <c r="EI48" i="138" s="1"/>
  <c r="EG48" i="138" a="1"/>
  <c r="EG48" i="138" s="1"/>
  <c r="EE48" i="138" a="1"/>
  <c r="EE48" i="138" s="1"/>
  <c r="EC48" i="138" a="1"/>
  <c r="EC48" i="138" s="1"/>
  <c r="EA48" i="138" a="1"/>
  <c r="EA48" i="138" s="1"/>
  <c r="DY48" i="138" a="1"/>
  <c r="DY48" i="138" s="1"/>
  <c r="DW48" i="138" a="1"/>
  <c r="DW48" i="138" s="1"/>
  <c r="DU48" i="138" a="1"/>
  <c r="DU48" i="138" s="1"/>
  <c r="DN48" i="138"/>
  <c r="DG48" i="138"/>
  <c r="DB48" i="138"/>
  <c r="EJ48" i="138" s="1" a="1"/>
  <c r="EJ48" i="138" s="1"/>
  <c r="CV48" i="138"/>
  <c r="CQ48" i="138"/>
  <c r="EH48" i="138" s="1" a="1"/>
  <c r="EH48" i="138" s="1"/>
  <c r="CK48" i="138"/>
  <c r="CF48" i="138"/>
  <c r="EF48" i="138" s="1" a="1"/>
  <c r="EF48" i="138" s="1"/>
  <c r="BZ48" i="138"/>
  <c r="BU48" i="138"/>
  <c r="ED48" i="138" s="1" a="1"/>
  <c r="ED48" i="138" s="1"/>
  <c r="BO48" i="138"/>
  <c r="BJ48" i="138"/>
  <c r="EB48" i="138" s="1" a="1"/>
  <c r="EB48" i="138" s="1"/>
  <c r="BD48" i="138"/>
  <c r="AY48" i="138"/>
  <c r="DZ48" i="138" s="1" a="1"/>
  <c r="DZ48" i="138" s="1"/>
  <c r="AS48" i="138"/>
  <c r="AN48" i="138"/>
  <c r="DX48" i="138" s="1" a="1"/>
  <c r="DX48" i="138" s="1"/>
  <c r="AH48" i="138"/>
  <c r="AC48" i="138"/>
  <c r="DV48" i="138" s="1" a="1"/>
  <c r="DV48" i="138" s="1"/>
  <c r="W48" i="138"/>
  <c r="R48" i="138"/>
  <c r="DT48" i="138" s="1" a="1"/>
  <c r="DT48" i="138" s="1"/>
  <c r="L48" i="138"/>
  <c r="DS48" i="138" s="1" a="1"/>
  <c r="DS48" i="138" s="1"/>
  <c r="G48" i="138"/>
  <c r="DN47" i="138"/>
  <c r="DG47" i="138"/>
  <c r="EK47" i="138" s="1" a="1"/>
  <c r="EK47" i="138" s="1"/>
  <c r="DB47" i="138"/>
  <c r="EJ47" i="138" s="1" a="1"/>
  <c r="EJ47" i="138" s="1"/>
  <c r="CV47" i="138"/>
  <c r="EI47" i="138" s="1" a="1"/>
  <c r="EI47" i="138" s="1"/>
  <c r="CQ47" i="138"/>
  <c r="EH47" i="138" s="1" a="1"/>
  <c r="EH47" i="138" s="1"/>
  <c r="CK47" i="138"/>
  <c r="EG47" i="138" s="1" a="1"/>
  <c r="EG47" i="138" s="1"/>
  <c r="CF47" i="138"/>
  <c r="EF47" i="138" s="1" a="1"/>
  <c r="EF47" i="138" s="1"/>
  <c r="BZ47" i="138"/>
  <c r="EE47" i="138" s="1" a="1"/>
  <c r="EE47" i="138" s="1"/>
  <c r="BU47" i="138"/>
  <c r="ED47" i="138" s="1" a="1"/>
  <c r="ED47" i="138" s="1"/>
  <c r="BO47" i="138"/>
  <c r="EC47" i="138" s="1" a="1"/>
  <c r="EC47" i="138" s="1"/>
  <c r="BJ47" i="138"/>
  <c r="EB47" i="138" s="1" a="1"/>
  <c r="EB47" i="138" s="1"/>
  <c r="BD47" i="138"/>
  <c r="EA47" i="138" s="1" a="1"/>
  <c r="EA47" i="138" s="1"/>
  <c r="AY47" i="138"/>
  <c r="DZ47" i="138" s="1" a="1"/>
  <c r="DZ47" i="138" s="1"/>
  <c r="AS47" i="138"/>
  <c r="DY47" i="138" s="1" a="1"/>
  <c r="DY47" i="138" s="1"/>
  <c r="AN47" i="138"/>
  <c r="DX47" i="138" s="1" a="1"/>
  <c r="DX47" i="138" s="1"/>
  <c r="AH47" i="138"/>
  <c r="DW47" i="138" s="1" a="1"/>
  <c r="DW47" i="138" s="1"/>
  <c r="AC47" i="138"/>
  <c r="DV47" i="138" s="1" a="1"/>
  <c r="DV47" i="138" s="1"/>
  <c r="W47" i="138"/>
  <c r="DU47" i="138" s="1" a="1"/>
  <c r="DU47" i="138" s="1"/>
  <c r="R47" i="138"/>
  <c r="DT47" i="138" s="1" a="1"/>
  <c r="DT47" i="138" s="1"/>
  <c r="L47" i="138"/>
  <c r="DS47" i="138" s="1" a="1"/>
  <c r="DS47" i="138" s="1"/>
  <c r="G47" i="138"/>
  <c r="DN46" i="138"/>
  <c r="DG46" i="138"/>
  <c r="EK46" i="138" s="1" a="1"/>
  <c r="EK46" i="138" s="1"/>
  <c r="DB46" i="138"/>
  <c r="EJ46" i="138" s="1" a="1"/>
  <c r="EJ46" i="138" s="1"/>
  <c r="CV46" i="138"/>
  <c r="EI46" i="138" s="1" a="1"/>
  <c r="EI46" i="138" s="1"/>
  <c r="CQ46" i="138"/>
  <c r="EH46" i="138" s="1" a="1"/>
  <c r="EH46" i="138" s="1"/>
  <c r="CK46" i="138"/>
  <c r="EG46" i="138" s="1" a="1"/>
  <c r="EG46" i="138" s="1"/>
  <c r="CF46" i="138"/>
  <c r="EF46" i="138" s="1" a="1"/>
  <c r="EF46" i="138" s="1"/>
  <c r="BZ46" i="138"/>
  <c r="EE46" i="138" s="1" a="1"/>
  <c r="EE46" i="138" s="1"/>
  <c r="BU46" i="138"/>
  <c r="ED46" i="138" s="1" a="1"/>
  <c r="ED46" i="138" s="1"/>
  <c r="BO46" i="138"/>
  <c r="EC46" i="138" s="1" a="1"/>
  <c r="EC46" i="138" s="1"/>
  <c r="BJ46" i="138"/>
  <c r="EB46" i="138" s="1" a="1"/>
  <c r="EB46" i="138" s="1"/>
  <c r="BD46" i="138"/>
  <c r="EA46" i="138" s="1" a="1"/>
  <c r="EA46" i="138" s="1"/>
  <c r="AY46" i="138"/>
  <c r="DZ46" i="138" s="1" a="1"/>
  <c r="DZ46" i="138" s="1"/>
  <c r="AS46" i="138"/>
  <c r="DY46" i="138" s="1" a="1"/>
  <c r="DY46" i="138" s="1"/>
  <c r="AN46" i="138"/>
  <c r="DX46" i="138" s="1" a="1"/>
  <c r="DX46" i="138" s="1"/>
  <c r="AH46" i="138"/>
  <c r="DW46" i="138" s="1" a="1"/>
  <c r="DW46" i="138" s="1"/>
  <c r="AC46" i="138"/>
  <c r="DV46" i="138" s="1" a="1"/>
  <c r="DV46" i="138" s="1"/>
  <c r="W46" i="138"/>
  <c r="DU46" i="138" s="1" a="1"/>
  <c r="DU46" i="138" s="1"/>
  <c r="R46" i="138"/>
  <c r="L46" i="138"/>
  <c r="DS46" i="138" s="1" a="1"/>
  <c r="DS46" i="138" s="1"/>
  <c r="G46" i="138"/>
  <c r="DR46" i="138" s="1" a="1"/>
  <c r="DR46" i="138" s="1"/>
  <c r="EK45" i="138"/>
  <c r="EG45" i="138"/>
  <c r="EA45" i="138"/>
  <c r="DY45" i="138"/>
  <c r="DU45" i="138"/>
  <c r="DN45" i="138"/>
  <c r="DG45" i="138"/>
  <c r="EK45" i="138" s="1" a="1"/>
  <c r="DB45" i="138"/>
  <c r="EJ45" i="138" s="1" a="1"/>
  <c r="EJ45" i="138" s="1"/>
  <c r="CV45" i="138"/>
  <c r="EI45" i="138" s="1" a="1"/>
  <c r="EI45" i="138" s="1"/>
  <c r="CQ45" i="138"/>
  <c r="EH45" i="138" s="1" a="1"/>
  <c r="EH45" i="138" s="1"/>
  <c r="CK45" i="138"/>
  <c r="EG45" i="138" s="1" a="1"/>
  <c r="CF45" i="138"/>
  <c r="EF45" i="138" s="1" a="1"/>
  <c r="EF45" i="138" s="1"/>
  <c r="BZ45" i="138"/>
  <c r="EE45" i="138" s="1" a="1"/>
  <c r="EE45" i="138" s="1"/>
  <c r="BU45" i="138"/>
  <c r="ED45" i="138" s="1" a="1"/>
  <c r="ED45" i="138" s="1"/>
  <c r="BO45" i="138"/>
  <c r="EC45" i="138" s="1" a="1"/>
  <c r="EC45" i="138" s="1"/>
  <c r="BJ45" i="138"/>
  <c r="EB45" i="138" s="1" a="1"/>
  <c r="EB45" i="138" s="1"/>
  <c r="BD45" i="138"/>
  <c r="EA45" i="138" s="1" a="1"/>
  <c r="AY45" i="138"/>
  <c r="DZ45" i="138" s="1" a="1"/>
  <c r="DZ45" i="138" s="1"/>
  <c r="AS45" i="138"/>
  <c r="DY45" i="138" s="1" a="1"/>
  <c r="AN45" i="138"/>
  <c r="DX45" i="138" s="1" a="1"/>
  <c r="DX45" i="138" s="1"/>
  <c r="AH45" i="138"/>
  <c r="DW45" i="138" s="1" a="1"/>
  <c r="DW45" i="138" s="1"/>
  <c r="AC45" i="138"/>
  <c r="DV45" i="138" s="1" a="1"/>
  <c r="DV45" i="138" s="1"/>
  <c r="W45" i="138"/>
  <c r="DU45" i="138" s="1" a="1"/>
  <c r="R45" i="138"/>
  <c r="DT45" i="138" s="1" a="1"/>
  <c r="DT45" i="138" s="1"/>
  <c r="L45" i="138"/>
  <c r="DS45" i="138" s="1" a="1"/>
  <c r="DS45" i="138" s="1"/>
  <c r="G45" i="138"/>
  <c r="DR45" i="138" s="1" a="1"/>
  <c r="DR45" i="138" s="1"/>
  <c r="EK44" i="138" a="1"/>
  <c r="EK44" i="138" s="1"/>
  <c r="EI44" i="138" a="1"/>
  <c r="EI44" i="138" s="1"/>
  <c r="EG44" i="138" a="1"/>
  <c r="EG44" i="138" s="1"/>
  <c r="EE44" i="138" a="1"/>
  <c r="EE44" i="138" s="1"/>
  <c r="EC44" i="138" a="1"/>
  <c r="EC44" i="138" s="1"/>
  <c r="EA44" i="138" a="1"/>
  <c r="EA44" i="138" s="1"/>
  <c r="DY44" i="138" a="1"/>
  <c r="DY44" i="138" s="1"/>
  <c r="DW44" i="138" a="1"/>
  <c r="DW44" i="138" s="1"/>
  <c r="DU44" i="138" a="1"/>
  <c r="DU44" i="138" s="1"/>
  <c r="DN44" i="138"/>
  <c r="DG44" i="138"/>
  <c r="DB44" i="138"/>
  <c r="EJ44" i="138" s="1" a="1"/>
  <c r="EJ44" i="138" s="1"/>
  <c r="CV44" i="138"/>
  <c r="CQ44" i="138"/>
  <c r="EH44" i="138" s="1" a="1"/>
  <c r="EH44" i="138" s="1"/>
  <c r="CK44" i="138"/>
  <c r="CF44" i="138"/>
  <c r="EF44" i="138" s="1" a="1"/>
  <c r="EF44" i="138" s="1"/>
  <c r="BZ44" i="138"/>
  <c r="BU44" i="138"/>
  <c r="ED44" i="138" s="1" a="1"/>
  <c r="ED44" i="138" s="1"/>
  <c r="BO44" i="138"/>
  <c r="BJ44" i="138"/>
  <c r="EB44" i="138" s="1" a="1"/>
  <c r="EB44" i="138" s="1"/>
  <c r="BD44" i="138"/>
  <c r="AY44" i="138"/>
  <c r="DZ44" i="138" s="1" a="1"/>
  <c r="DZ44" i="138" s="1"/>
  <c r="AS44" i="138"/>
  <c r="AN44" i="138"/>
  <c r="DX44" i="138" s="1" a="1"/>
  <c r="DX44" i="138" s="1"/>
  <c r="AH44" i="138"/>
  <c r="AC44" i="138"/>
  <c r="DV44" i="138" s="1" a="1"/>
  <c r="DV44" i="138" s="1"/>
  <c r="W44" i="138"/>
  <c r="R44" i="138"/>
  <c r="DT44" i="138" s="1" a="1"/>
  <c r="DT44" i="138" s="1"/>
  <c r="L44" i="138"/>
  <c r="DS44" i="138" s="1" a="1"/>
  <c r="DS44" i="138" s="1"/>
  <c r="G44" i="138"/>
  <c r="DN43" i="138"/>
  <c r="DG43" i="138"/>
  <c r="EK43" i="138" s="1" a="1"/>
  <c r="EK43" i="138" s="1"/>
  <c r="DB43" i="138"/>
  <c r="EJ43" i="138" s="1" a="1"/>
  <c r="EJ43" i="138" s="1"/>
  <c r="CV43" i="138"/>
  <c r="EI43" i="138" s="1" a="1"/>
  <c r="EI43" i="138" s="1"/>
  <c r="CQ43" i="138"/>
  <c r="EH43" i="138" s="1" a="1"/>
  <c r="EH43" i="138" s="1"/>
  <c r="CK43" i="138"/>
  <c r="EG43" i="138" s="1" a="1"/>
  <c r="EG43" i="138" s="1"/>
  <c r="CF43" i="138"/>
  <c r="EF43" i="138" s="1" a="1"/>
  <c r="EF43" i="138" s="1"/>
  <c r="BZ43" i="138"/>
  <c r="EE43" i="138" s="1" a="1"/>
  <c r="EE43" i="138" s="1"/>
  <c r="BU43" i="138"/>
  <c r="ED43" i="138" s="1" a="1"/>
  <c r="ED43" i="138" s="1"/>
  <c r="BO43" i="138"/>
  <c r="EC43" i="138" s="1" a="1"/>
  <c r="EC43" i="138" s="1"/>
  <c r="BJ43" i="138"/>
  <c r="EB43" i="138" s="1" a="1"/>
  <c r="EB43" i="138" s="1"/>
  <c r="BD43" i="138"/>
  <c r="EA43" i="138" s="1" a="1"/>
  <c r="EA43" i="138" s="1"/>
  <c r="AY43" i="138"/>
  <c r="DZ43" i="138" s="1" a="1"/>
  <c r="DZ43" i="138" s="1"/>
  <c r="AS43" i="138"/>
  <c r="DY43" i="138" s="1" a="1"/>
  <c r="DY43" i="138" s="1"/>
  <c r="AN43" i="138"/>
  <c r="DX43" i="138" s="1" a="1"/>
  <c r="DX43" i="138" s="1"/>
  <c r="AH43" i="138"/>
  <c r="DW43" i="138" s="1" a="1"/>
  <c r="DW43" i="138" s="1"/>
  <c r="AC43" i="138"/>
  <c r="DV43" i="138" s="1" a="1"/>
  <c r="DV43" i="138" s="1"/>
  <c r="W43" i="138"/>
  <c r="DU43" i="138" s="1" a="1"/>
  <c r="DU43" i="138" s="1"/>
  <c r="R43" i="138"/>
  <c r="DT43" i="138" s="1" a="1"/>
  <c r="DT43" i="138" s="1"/>
  <c r="L43" i="138"/>
  <c r="DS43" i="138" s="1" a="1"/>
  <c r="DS43" i="138" s="1"/>
  <c r="G43" i="138"/>
  <c r="DN42" i="138"/>
  <c r="DG42" i="138"/>
  <c r="EK42" i="138" s="1" a="1"/>
  <c r="EK42" i="138" s="1"/>
  <c r="DB42" i="138"/>
  <c r="EJ42" i="138" s="1" a="1"/>
  <c r="EJ42" i="138" s="1"/>
  <c r="CV42" i="138"/>
  <c r="EI42" i="138" s="1" a="1"/>
  <c r="EI42" i="138" s="1"/>
  <c r="CQ42" i="138"/>
  <c r="EH42" i="138" s="1" a="1"/>
  <c r="EH42" i="138" s="1"/>
  <c r="CK42" i="138"/>
  <c r="EG42" i="138" s="1" a="1"/>
  <c r="EG42" i="138" s="1"/>
  <c r="CF42" i="138"/>
  <c r="EF42" i="138" s="1" a="1"/>
  <c r="EF42" i="138" s="1"/>
  <c r="BZ42" i="138"/>
  <c r="EE42" i="138" s="1" a="1"/>
  <c r="EE42" i="138" s="1"/>
  <c r="BU42" i="138"/>
  <c r="ED42" i="138" s="1" a="1"/>
  <c r="ED42" i="138" s="1"/>
  <c r="BO42" i="138"/>
  <c r="EC42" i="138" s="1" a="1"/>
  <c r="EC42" i="138" s="1"/>
  <c r="BJ42" i="138"/>
  <c r="EB42" i="138" s="1" a="1"/>
  <c r="EB42" i="138" s="1"/>
  <c r="BD42" i="138"/>
  <c r="EA42" i="138" s="1" a="1"/>
  <c r="EA42" i="138" s="1"/>
  <c r="AY42" i="138"/>
  <c r="DZ42" i="138" s="1" a="1"/>
  <c r="DZ42" i="138" s="1"/>
  <c r="AS42" i="138"/>
  <c r="DY42" i="138" s="1" a="1"/>
  <c r="DY42" i="138" s="1"/>
  <c r="AN42" i="138"/>
  <c r="DX42" i="138" s="1" a="1"/>
  <c r="DX42" i="138" s="1"/>
  <c r="AH42" i="138"/>
  <c r="DW42" i="138" s="1" a="1"/>
  <c r="DW42" i="138" s="1"/>
  <c r="AC42" i="138"/>
  <c r="DV42" i="138" s="1" a="1"/>
  <c r="DV42" i="138" s="1"/>
  <c r="W42" i="138"/>
  <c r="DU42" i="138" s="1" a="1"/>
  <c r="DU42" i="138" s="1"/>
  <c r="R42" i="138"/>
  <c r="DT42" i="138" s="1" a="1"/>
  <c r="DT42" i="138" s="1"/>
  <c r="L42" i="138"/>
  <c r="DS42" i="138" s="1" a="1"/>
  <c r="DS42" i="138" s="1"/>
  <c r="G42" i="138"/>
  <c r="DR42" i="138" s="1" a="1"/>
  <c r="DR42" i="138" s="1"/>
  <c r="EK41" i="138"/>
  <c r="EK41" i="138" a="1"/>
  <c r="EG41" i="138"/>
  <c r="EG41" i="138" a="1"/>
  <c r="EC41" i="138"/>
  <c r="EC41" i="138" a="1"/>
  <c r="DY41" i="138"/>
  <c r="DY41" i="138" a="1"/>
  <c r="DU41" i="138"/>
  <c r="DU41" i="138" a="1"/>
  <c r="DN41" i="138"/>
  <c r="DG41" i="138"/>
  <c r="DB41" i="138"/>
  <c r="EJ41" i="138" s="1" a="1"/>
  <c r="EJ41" i="138" s="1"/>
  <c r="CV41" i="138"/>
  <c r="EI41" i="138" s="1" a="1"/>
  <c r="EI41" i="138" s="1"/>
  <c r="CQ41" i="138"/>
  <c r="EH41" i="138" s="1" a="1"/>
  <c r="EH41" i="138" s="1"/>
  <c r="CK41" i="138"/>
  <c r="CF41" i="138"/>
  <c r="EF41" i="138" s="1" a="1"/>
  <c r="EF41" i="138" s="1"/>
  <c r="BZ41" i="138"/>
  <c r="EE41" i="138" s="1" a="1"/>
  <c r="EE41" i="138" s="1"/>
  <c r="BU41" i="138"/>
  <c r="ED41" i="138" s="1" a="1"/>
  <c r="ED41" i="138" s="1"/>
  <c r="BO41" i="138"/>
  <c r="BJ41" i="138"/>
  <c r="EB41" i="138" s="1" a="1"/>
  <c r="EB41" i="138" s="1"/>
  <c r="BD41" i="138"/>
  <c r="EA41" i="138" s="1" a="1"/>
  <c r="EA41" i="138" s="1"/>
  <c r="AY41" i="138"/>
  <c r="DZ41" i="138" s="1" a="1"/>
  <c r="DZ41" i="138" s="1"/>
  <c r="AS41" i="138"/>
  <c r="AN41" i="138"/>
  <c r="DX41" i="138" s="1" a="1"/>
  <c r="DX41" i="138" s="1"/>
  <c r="AH41" i="138"/>
  <c r="DW41" i="138" s="1" a="1"/>
  <c r="DW41" i="138" s="1"/>
  <c r="AC41" i="138"/>
  <c r="DV41" i="138" s="1" a="1"/>
  <c r="DV41" i="138" s="1"/>
  <c r="W41" i="138"/>
  <c r="R41" i="138"/>
  <c r="DT41" i="138" s="1" a="1"/>
  <c r="DT41" i="138" s="1"/>
  <c r="L41" i="138"/>
  <c r="G41" i="138"/>
  <c r="EK40" i="138" a="1"/>
  <c r="EK40" i="138" s="1"/>
  <c r="EI40" i="138" a="1"/>
  <c r="EI40" i="138" s="1"/>
  <c r="EG40" i="138" a="1"/>
  <c r="EG40" i="138" s="1"/>
  <c r="EE40" i="138" a="1"/>
  <c r="EE40" i="138" s="1"/>
  <c r="EC40" i="138" a="1"/>
  <c r="EC40" i="138" s="1"/>
  <c r="EA40" i="138" a="1"/>
  <c r="EA40" i="138" s="1"/>
  <c r="DY40" i="138" a="1"/>
  <c r="DY40" i="138" s="1"/>
  <c r="DW40" i="138" a="1"/>
  <c r="DW40" i="138" s="1"/>
  <c r="DU40" i="138" a="1"/>
  <c r="DU40" i="138" s="1"/>
  <c r="DN40" i="138"/>
  <c r="DG40" i="138"/>
  <c r="DB40" i="138"/>
  <c r="EJ40" i="138" s="1" a="1"/>
  <c r="EJ40" i="138" s="1"/>
  <c r="CV40" i="138"/>
  <c r="CQ40" i="138"/>
  <c r="EH40" i="138" s="1" a="1"/>
  <c r="EH40" i="138" s="1"/>
  <c r="CK40" i="138"/>
  <c r="CF40" i="138"/>
  <c r="EF40" i="138" s="1" a="1"/>
  <c r="EF40" i="138" s="1"/>
  <c r="BZ40" i="138"/>
  <c r="BU40" i="138"/>
  <c r="ED40" i="138" s="1" a="1"/>
  <c r="ED40" i="138" s="1"/>
  <c r="BO40" i="138"/>
  <c r="BJ40" i="138"/>
  <c r="EB40" i="138" s="1" a="1"/>
  <c r="EB40" i="138" s="1"/>
  <c r="BD40" i="138"/>
  <c r="AY40" i="138"/>
  <c r="DZ40" i="138" s="1" a="1"/>
  <c r="DZ40" i="138" s="1"/>
  <c r="AS40" i="138"/>
  <c r="AN40" i="138"/>
  <c r="DX40" i="138" s="1" a="1"/>
  <c r="DX40" i="138" s="1"/>
  <c r="AH40" i="138"/>
  <c r="AC40" i="138"/>
  <c r="DV40" i="138" s="1" a="1"/>
  <c r="DV40" i="138" s="1"/>
  <c r="W40" i="138"/>
  <c r="R40" i="138"/>
  <c r="DT40" i="138" s="1" a="1"/>
  <c r="DT40" i="138" s="1"/>
  <c r="L40" i="138"/>
  <c r="DS40" i="138" s="1" a="1"/>
  <c r="DS40" i="138" s="1"/>
  <c r="G40" i="138"/>
  <c r="DN39" i="138"/>
  <c r="DG39" i="138"/>
  <c r="EK39" i="138" s="1" a="1"/>
  <c r="EK39" i="138" s="1"/>
  <c r="DB39" i="138"/>
  <c r="EJ39" i="138" s="1" a="1"/>
  <c r="EJ39" i="138" s="1"/>
  <c r="CV39" i="138"/>
  <c r="EI39" i="138" s="1" a="1"/>
  <c r="EI39" i="138" s="1"/>
  <c r="CQ39" i="138"/>
  <c r="EH39" i="138" s="1" a="1"/>
  <c r="EH39" i="138" s="1"/>
  <c r="CK39" i="138"/>
  <c r="EG39" i="138" s="1" a="1"/>
  <c r="EG39" i="138" s="1"/>
  <c r="CF39" i="138"/>
  <c r="EF39" i="138" s="1" a="1"/>
  <c r="EF39" i="138" s="1"/>
  <c r="BZ39" i="138"/>
  <c r="EE39" i="138" s="1" a="1"/>
  <c r="EE39" i="138" s="1"/>
  <c r="BU39" i="138"/>
  <c r="ED39" i="138" s="1" a="1"/>
  <c r="ED39" i="138" s="1"/>
  <c r="BO39" i="138"/>
  <c r="EC39" i="138" s="1" a="1"/>
  <c r="EC39" i="138" s="1"/>
  <c r="BJ39" i="138"/>
  <c r="EB39" i="138" s="1" a="1"/>
  <c r="EB39" i="138" s="1"/>
  <c r="BD39" i="138"/>
  <c r="EA39" i="138" s="1" a="1"/>
  <c r="EA39" i="138" s="1"/>
  <c r="AY39" i="138"/>
  <c r="DZ39" i="138" s="1" a="1"/>
  <c r="DZ39" i="138" s="1"/>
  <c r="AS39" i="138"/>
  <c r="DY39" i="138" s="1" a="1"/>
  <c r="DY39" i="138" s="1"/>
  <c r="AN39" i="138"/>
  <c r="DX39" i="138" s="1" a="1"/>
  <c r="DX39" i="138" s="1"/>
  <c r="AH39" i="138"/>
  <c r="DW39" i="138" s="1" a="1"/>
  <c r="DW39" i="138" s="1"/>
  <c r="AC39" i="138"/>
  <c r="DV39" i="138" s="1" a="1"/>
  <c r="DV39" i="138" s="1"/>
  <c r="W39" i="138"/>
  <c r="DU39" i="138" s="1" a="1"/>
  <c r="DU39" i="138" s="1"/>
  <c r="R39" i="138"/>
  <c r="DT39" i="138" s="1" a="1"/>
  <c r="DT39" i="138" s="1"/>
  <c r="L39" i="138"/>
  <c r="DS39" i="138" s="1" a="1"/>
  <c r="DS39" i="138" s="1"/>
  <c r="G39" i="138"/>
  <c r="DN38" i="138"/>
  <c r="DG38" i="138"/>
  <c r="EK38" i="138" s="1" a="1"/>
  <c r="EK38" i="138" s="1"/>
  <c r="DB38" i="138"/>
  <c r="EJ38" i="138" s="1" a="1"/>
  <c r="EJ38" i="138" s="1"/>
  <c r="CV38" i="138"/>
  <c r="EI38" i="138" s="1" a="1"/>
  <c r="EI38" i="138" s="1"/>
  <c r="CQ38" i="138"/>
  <c r="EH38" i="138" s="1" a="1"/>
  <c r="EH38" i="138" s="1"/>
  <c r="CK38" i="138"/>
  <c r="EG38" i="138" s="1" a="1"/>
  <c r="EG38" i="138" s="1"/>
  <c r="CF38" i="138"/>
  <c r="EF38" i="138" s="1" a="1"/>
  <c r="EF38" i="138" s="1"/>
  <c r="BZ38" i="138"/>
  <c r="EE38" i="138" s="1" a="1"/>
  <c r="EE38" i="138" s="1"/>
  <c r="BU38" i="138"/>
  <c r="ED38" i="138" s="1" a="1"/>
  <c r="ED38" i="138" s="1"/>
  <c r="BO38" i="138"/>
  <c r="EC38" i="138" s="1" a="1"/>
  <c r="EC38" i="138" s="1"/>
  <c r="BJ38" i="138"/>
  <c r="EB38" i="138" s="1" a="1"/>
  <c r="EB38" i="138" s="1"/>
  <c r="BD38" i="138"/>
  <c r="EA38" i="138" s="1" a="1"/>
  <c r="EA38" i="138" s="1"/>
  <c r="AY38" i="138"/>
  <c r="DZ38" i="138" s="1" a="1"/>
  <c r="DZ38" i="138" s="1"/>
  <c r="AS38" i="138"/>
  <c r="DY38" i="138" s="1" a="1"/>
  <c r="DY38" i="138" s="1"/>
  <c r="AN38" i="138"/>
  <c r="DX38" i="138" s="1" a="1"/>
  <c r="DX38" i="138" s="1"/>
  <c r="AH38" i="138"/>
  <c r="DW38" i="138" s="1" a="1"/>
  <c r="DW38" i="138" s="1"/>
  <c r="AC38" i="138"/>
  <c r="DV38" i="138" s="1" a="1"/>
  <c r="DV38" i="138" s="1"/>
  <c r="W38" i="138"/>
  <c r="DU38" i="138" s="1" a="1"/>
  <c r="DU38" i="138" s="1"/>
  <c r="R38" i="138"/>
  <c r="DT38" i="138" s="1" a="1"/>
  <c r="DT38" i="138" s="1"/>
  <c r="L38" i="138"/>
  <c r="DS38" i="138" s="1" a="1"/>
  <c r="DS38" i="138" s="1"/>
  <c r="G38" i="138"/>
  <c r="DR38" i="138" s="1" a="1"/>
  <c r="DR38" i="138" s="1"/>
  <c r="EI37" i="138"/>
  <c r="EC37" i="138"/>
  <c r="EC37" i="138" a="1"/>
  <c r="DY37" i="138"/>
  <c r="DY37" i="138" a="1"/>
  <c r="DW37" i="138"/>
  <c r="DU37" i="138"/>
  <c r="DU37" i="138" a="1"/>
  <c r="DN37" i="138"/>
  <c r="DG37" i="138"/>
  <c r="EK37" i="138" s="1" a="1"/>
  <c r="EK37" i="138" s="1"/>
  <c r="DB37" i="138"/>
  <c r="EJ37" i="138" s="1" a="1"/>
  <c r="EJ37" i="138" s="1"/>
  <c r="CV37" i="138"/>
  <c r="EI37" i="138" s="1" a="1"/>
  <c r="CQ37" i="138"/>
  <c r="EH37" i="138" s="1" a="1"/>
  <c r="EH37" i="138" s="1"/>
  <c r="CK37" i="138"/>
  <c r="EG37" i="138" s="1" a="1"/>
  <c r="EG37" i="138" s="1"/>
  <c r="CF37" i="138"/>
  <c r="EF37" i="138" s="1" a="1"/>
  <c r="EF37" i="138" s="1"/>
  <c r="BZ37" i="138"/>
  <c r="EE37" i="138" s="1" a="1"/>
  <c r="EE37" i="138" s="1"/>
  <c r="BU37" i="138"/>
  <c r="ED37" i="138" s="1" a="1"/>
  <c r="ED37" i="138" s="1"/>
  <c r="BO37" i="138"/>
  <c r="BJ37" i="138"/>
  <c r="EB37" i="138" s="1" a="1"/>
  <c r="EB37" i="138" s="1"/>
  <c r="BD37" i="138"/>
  <c r="EA37" i="138" s="1" a="1"/>
  <c r="EA37" i="138" s="1"/>
  <c r="AY37" i="138"/>
  <c r="DZ37" i="138" s="1" a="1"/>
  <c r="DZ37" i="138" s="1"/>
  <c r="AS37" i="138"/>
  <c r="AN37" i="138"/>
  <c r="DX37" i="138" s="1" a="1"/>
  <c r="DX37" i="138" s="1"/>
  <c r="AH37" i="138"/>
  <c r="DW37" i="138" s="1" a="1"/>
  <c r="AC37" i="138"/>
  <c r="DV37" i="138" s="1" a="1"/>
  <c r="DV37" i="138" s="1"/>
  <c r="W37" i="138"/>
  <c r="R37" i="138"/>
  <c r="DT37" i="138" s="1" a="1"/>
  <c r="DT37" i="138" s="1"/>
  <c r="L37" i="138"/>
  <c r="DS37" i="138" s="1" a="1"/>
  <c r="DS37" i="138" s="1"/>
  <c r="G37" i="138"/>
  <c r="EK36" i="138" a="1"/>
  <c r="EK36" i="138" s="1"/>
  <c r="EG36" i="138" a="1"/>
  <c r="EG36" i="138" s="1"/>
  <c r="EC36" i="138" a="1"/>
  <c r="EC36" i="138" s="1"/>
  <c r="EA36" i="138" a="1"/>
  <c r="EA36" i="138" s="1"/>
  <c r="DY36" i="138" a="1"/>
  <c r="DY36" i="138" s="1"/>
  <c r="DW36" i="138" a="1"/>
  <c r="DW36" i="138" s="1"/>
  <c r="DU36" i="138" a="1"/>
  <c r="DU36" i="138" s="1"/>
  <c r="DN36" i="138"/>
  <c r="DG36" i="138"/>
  <c r="DB36" i="138"/>
  <c r="EJ36" i="138" s="1" a="1"/>
  <c r="EJ36" i="138" s="1"/>
  <c r="CV36" i="138"/>
  <c r="EI36" i="138" s="1" a="1"/>
  <c r="EI36" i="138" s="1"/>
  <c r="CQ36" i="138"/>
  <c r="EH36" i="138" s="1" a="1"/>
  <c r="EH36" i="138" s="1"/>
  <c r="CK36" i="138"/>
  <c r="CF36" i="138"/>
  <c r="EF36" i="138" s="1" a="1"/>
  <c r="EF36" i="138" s="1"/>
  <c r="BZ36" i="138"/>
  <c r="EE36" i="138" s="1" a="1"/>
  <c r="EE36" i="138" s="1"/>
  <c r="BU36" i="138"/>
  <c r="ED36" i="138" s="1" a="1"/>
  <c r="ED36" i="138" s="1"/>
  <c r="BO36" i="138"/>
  <c r="BJ36" i="138"/>
  <c r="EB36" i="138" s="1" a="1"/>
  <c r="EB36" i="138" s="1"/>
  <c r="BD36" i="138"/>
  <c r="AY36" i="138"/>
  <c r="DZ36" i="138" s="1" a="1"/>
  <c r="DZ36" i="138" s="1"/>
  <c r="AS36" i="138"/>
  <c r="AN36" i="138"/>
  <c r="DX36" i="138" s="1" a="1"/>
  <c r="DX36" i="138" s="1"/>
  <c r="AH36" i="138"/>
  <c r="AC36" i="138"/>
  <c r="DV36" i="138" s="1" a="1"/>
  <c r="DV36" i="138" s="1"/>
  <c r="W36" i="138"/>
  <c r="R36" i="138"/>
  <c r="DT36" i="138" s="1" a="1"/>
  <c r="DT36" i="138" s="1"/>
  <c r="L36" i="138"/>
  <c r="G36" i="138"/>
  <c r="EK35" i="138" a="1"/>
  <c r="EK35" i="138" s="1"/>
  <c r="EI35" i="138" a="1"/>
  <c r="EI35" i="138" s="1"/>
  <c r="EG35" i="138" a="1"/>
  <c r="EG35" i="138" s="1"/>
  <c r="EE35" i="138" a="1"/>
  <c r="EE35" i="138" s="1"/>
  <c r="EC35" i="138" a="1"/>
  <c r="EC35" i="138" s="1"/>
  <c r="EA35" i="138" a="1"/>
  <c r="EA35" i="138" s="1"/>
  <c r="DY35" i="138" a="1"/>
  <c r="DY35" i="138" s="1"/>
  <c r="DW35" i="138" a="1"/>
  <c r="DW35" i="138" s="1"/>
  <c r="DU35" i="138" a="1"/>
  <c r="DU35" i="138" s="1"/>
  <c r="DN35" i="138"/>
  <c r="DG35" i="138"/>
  <c r="DB35" i="138"/>
  <c r="EJ35" i="138" s="1" a="1"/>
  <c r="EJ35" i="138" s="1"/>
  <c r="CV35" i="138"/>
  <c r="CQ35" i="138"/>
  <c r="EH35" i="138" s="1" a="1"/>
  <c r="EH35" i="138" s="1"/>
  <c r="CK35" i="138"/>
  <c r="CF35" i="138"/>
  <c r="EF35" i="138" s="1" a="1"/>
  <c r="EF35" i="138" s="1"/>
  <c r="BZ35" i="138"/>
  <c r="BU35" i="138"/>
  <c r="ED35" i="138" s="1" a="1"/>
  <c r="ED35" i="138" s="1"/>
  <c r="BO35" i="138"/>
  <c r="BJ35" i="138"/>
  <c r="EB35" i="138" s="1" a="1"/>
  <c r="EB35" i="138" s="1"/>
  <c r="BD35" i="138"/>
  <c r="AY35" i="138"/>
  <c r="DZ35" i="138" s="1" a="1"/>
  <c r="DZ35" i="138" s="1"/>
  <c r="AS35" i="138"/>
  <c r="AN35" i="138"/>
  <c r="DX35" i="138" s="1" a="1"/>
  <c r="DX35" i="138" s="1"/>
  <c r="AH35" i="138"/>
  <c r="AC35" i="138"/>
  <c r="DV35" i="138" s="1" a="1"/>
  <c r="DV35" i="138" s="1"/>
  <c r="W35" i="138"/>
  <c r="R35" i="138"/>
  <c r="DT35" i="138" s="1" a="1"/>
  <c r="DT35" i="138" s="1"/>
  <c r="L35" i="138"/>
  <c r="DS35" i="138" s="1" a="1"/>
  <c r="DS35" i="138" s="1"/>
  <c r="G35" i="138"/>
  <c r="DN34" i="138"/>
  <c r="DG34" i="138"/>
  <c r="EK34" i="138" s="1" a="1"/>
  <c r="EK34" i="138" s="1"/>
  <c r="DB34" i="138"/>
  <c r="EJ34" i="138" s="1" a="1"/>
  <c r="EJ34" i="138" s="1"/>
  <c r="CV34" i="138"/>
  <c r="EI34" i="138" s="1" a="1"/>
  <c r="EI34" i="138" s="1"/>
  <c r="CQ34" i="138"/>
  <c r="EH34" i="138" s="1" a="1"/>
  <c r="EH34" i="138" s="1"/>
  <c r="CK34" i="138"/>
  <c r="EG34" i="138" s="1" a="1"/>
  <c r="EG34" i="138" s="1"/>
  <c r="CF34" i="138"/>
  <c r="EF34" i="138" s="1" a="1"/>
  <c r="EF34" i="138" s="1"/>
  <c r="BZ34" i="138"/>
  <c r="EE34" i="138" s="1" a="1"/>
  <c r="EE34" i="138" s="1"/>
  <c r="BU34" i="138"/>
  <c r="ED34" i="138" s="1" a="1"/>
  <c r="ED34" i="138" s="1"/>
  <c r="BO34" i="138"/>
  <c r="EC34" i="138" s="1" a="1"/>
  <c r="EC34" i="138" s="1"/>
  <c r="BJ34" i="138"/>
  <c r="EB34" i="138" s="1" a="1"/>
  <c r="EB34" i="138" s="1"/>
  <c r="BD34" i="138"/>
  <c r="EA34" i="138" s="1" a="1"/>
  <c r="EA34" i="138" s="1"/>
  <c r="AY34" i="138"/>
  <c r="DZ34" i="138" s="1" a="1"/>
  <c r="DZ34" i="138" s="1"/>
  <c r="AS34" i="138"/>
  <c r="DY34" i="138" s="1" a="1"/>
  <c r="DY34" i="138" s="1"/>
  <c r="AN34" i="138"/>
  <c r="DX34" i="138" s="1" a="1"/>
  <c r="DX34" i="138" s="1"/>
  <c r="AH34" i="138"/>
  <c r="DW34" i="138" s="1" a="1"/>
  <c r="DW34" i="138" s="1"/>
  <c r="AC34" i="138"/>
  <c r="DV34" i="138" s="1" a="1"/>
  <c r="DV34" i="138" s="1"/>
  <c r="W34" i="138"/>
  <c r="DU34" i="138" s="1" a="1"/>
  <c r="DU34" i="138" s="1"/>
  <c r="R34" i="138"/>
  <c r="DT34" i="138" s="1" a="1"/>
  <c r="DT34" i="138" s="1"/>
  <c r="L34" i="138"/>
  <c r="DS34" i="138" s="1" a="1"/>
  <c r="DS34" i="138" s="1"/>
  <c r="G34" i="138"/>
  <c r="EK33" i="138" a="1"/>
  <c r="EK33" i="138" s="1"/>
  <c r="EG33" i="138" a="1"/>
  <c r="EG33" i="138" s="1"/>
  <c r="EC33" i="138" a="1"/>
  <c r="EC33" i="138" s="1"/>
  <c r="DY33" i="138" a="1"/>
  <c r="DY33" i="138" s="1"/>
  <c r="DU33" i="138" a="1"/>
  <c r="DU33" i="138" s="1"/>
  <c r="DN33" i="138"/>
  <c r="DG33" i="138"/>
  <c r="DB33" i="138"/>
  <c r="EJ33" i="138" s="1" a="1"/>
  <c r="EJ33" i="138" s="1"/>
  <c r="CV33" i="138"/>
  <c r="EI33" i="138" s="1" a="1"/>
  <c r="EI33" i="138" s="1"/>
  <c r="CQ33" i="138"/>
  <c r="EH33" i="138" s="1" a="1"/>
  <c r="EH33" i="138" s="1"/>
  <c r="CK33" i="138"/>
  <c r="CF33" i="138"/>
  <c r="EF33" i="138" s="1" a="1"/>
  <c r="EF33" i="138" s="1"/>
  <c r="BZ33" i="138"/>
  <c r="EE33" i="138" s="1" a="1"/>
  <c r="EE33" i="138" s="1"/>
  <c r="BU33" i="138"/>
  <c r="ED33" i="138" s="1" a="1"/>
  <c r="ED33" i="138" s="1"/>
  <c r="BO33" i="138"/>
  <c r="BJ33" i="138"/>
  <c r="EB33" i="138" s="1" a="1"/>
  <c r="EB33" i="138" s="1"/>
  <c r="BD33" i="138"/>
  <c r="EA33" i="138" s="1" a="1"/>
  <c r="EA33" i="138" s="1"/>
  <c r="AY33" i="138"/>
  <c r="DZ33" i="138" s="1" a="1"/>
  <c r="DZ33" i="138" s="1"/>
  <c r="AS33" i="138"/>
  <c r="AN33" i="138"/>
  <c r="DX33" i="138" s="1" a="1"/>
  <c r="DX33" i="138" s="1"/>
  <c r="AH33" i="138"/>
  <c r="DW33" i="138" s="1" a="1"/>
  <c r="DW33" i="138" s="1"/>
  <c r="AC33" i="138"/>
  <c r="DV33" i="138" s="1" a="1"/>
  <c r="DV33" i="138" s="1"/>
  <c r="W33" i="138"/>
  <c r="R33" i="138"/>
  <c r="DT33" i="138" s="1" a="1"/>
  <c r="DT33" i="138" s="1"/>
  <c r="L33" i="138"/>
  <c r="DS33" i="138" s="1" a="1"/>
  <c r="DS33" i="138" s="1"/>
  <c r="G33" i="138"/>
  <c r="EG32" i="138"/>
  <c r="DY32" i="138"/>
  <c r="DN32" i="138"/>
  <c r="DG32" i="138"/>
  <c r="EK32" i="138" s="1" a="1"/>
  <c r="EK32" i="138" s="1"/>
  <c r="DB32" i="138"/>
  <c r="EJ32" i="138" s="1" a="1"/>
  <c r="EJ32" i="138" s="1"/>
  <c r="CV32" i="138"/>
  <c r="EI32" i="138" s="1" a="1"/>
  <c r="EI32" i="138" s="1"/>
  <c r="CQ32" i="138"/>
  <c r="EH32" i="138" s="1" a="1"/>
  <c r="EH32" i="138" s="1"/>
  <c r="CK32" i="138"/>
  <c r="EG32" i="138" s="1" a="1"/>
  <c r="CF32" i="138"/>
  <c r="EF32" i="138" s="1" a="1"/>
  <c r="EF32" i="138" s="1"/>
  <c r="BZ32" i="138"/>
  <c r="EE32" i="138" s="1" a="1"/>
  <c r="EE32" i="138" s="1"/>
  <c r="BU32" i="138"/>
  <c r="ED32" i="138" s="1" a="1"/>
  <c r="ED32" i="138" s="1"/>
  <c r="BO32" i="138"/>
  <c r="EC32" i="138" s="1" a="1"/>
  <c r="EC32" i="138" s="1"/>
  <c r="BJ32" i="138"/>
  <c r="EB32" i="138" s="1" a="1"/>
  <c r="EB32" i="138" s="1"/>
  <c r="BD32" i="138"/>
  <c r="EA32" i="138" s="1" a="1"/>
  <c r="EA32" i="138" s="1"/>
  <c r="AY32" i="138"/>
  <c r="DZ32" i="138" s="1" a="1"/>
  <c r="DZ32" i="138" s="1"/>
  <c r="AS32" i="138"/>
  <c r="DY32" i="138" s="1" a="1"/>
  <c r="AN32" i="138"/>
  <c r="DX32" i="138" s="1" a="1"/>
  <c r="DX32" i="138" s="1"/>
  <c r="AH32" i="138"/>
  <c r="DW32" i="138" s="1" a="1"/>
  <c r="DW32" i="138" s="1"/>
  <c r="AC32" i="138"/>
  <c r="DV32" i="138" s="1" a="1"/>
  <c r="DV32" i="138" s="1"/>
  <c r="W32" i="138"/>
  <c r="DU32" i="138" s="1" a="1"/>
  <c r="DU32" i="138" s="1"/>
  <c r="R32" i="138"/>
  <c r="DT32" i="138" s="1" a="1"/>
  <c r="DT32" i="138" s="1"/>
  <c r="L32" i="138"/>
  <c r="G32" i="138"/>
  <c r="EK31" i="138" a="1"/>
  <c r="EK31" i="138" s="1"/>
  <c r="EI31" i="138" a="1"/>
  <c r="EI31" i="138" s="1"/>
  <c r="EG31" i="138" a="1"/>
  <c r="EG31" i="138" s="1"/>
  <c r="EE31" i="138" a="1"/>
  <c r="EE31" i="138" s="1"/>
  <c r="EC31" i="138" a="1"/>
  <c r="EC31" i="138" s="1"/>
  <c r="EA31" i="138" a="1"/>
  <c r="EA31" i="138" s="1"/>
  <c r="DY31" i="138" a="1"/>
  <c r="DY31" i="138" s="1"/>
  <c r="DW31" i="138" a="1"/>
  <c r="DW31" i="138" s="1"/>
  <c r="DU31" i="138" a="1"/>
  <c r="DU31" i="138" s="1"/>
  <c r="DN31" i="138"/>
  <c r="DG31" i="138"/>
  <c r="DB31" i="138"/>
  <c r="EJ31" i="138" s="1" a="1"/>
  <c r="EJ31" i="138" s="1"/>
  <c r="CV31" i="138"/>
  <c r="CQ31" i="138"/>
  <c r="EH31" i="138" s="1" a="1"/>
  <c r="EH31" i="138" s="1"/>
  <c r="CK31" i="138"/>
  <c r="CF31" i="138"/>
  <c r="EF31" i="138" s="1" a="1"/>
  <c r="EF31" i="138" s="1"/>
  <c r="BZ31" i="138"/>
  <c r="BU31" i="138"/>
  <c r="ED31" i="138" s="1" a="1"/>
  <c r="ED31" i="138" s="1"/>
  <c r="BO31" i="138"/>
  <c r="BJ31" i="138"/>
  <c r="EB31" i="138" s="1" a="1"/>
  <c r="EB31" i="138" s="1"/>
  <c r="BD31" i="138"/>
  <c r="AY31" i="138"/>
  <c r="DZ31" i="138" s="1" a="1"/>
  <c r="DZ31" i="138" s="1"/>
  <c r="AS31" i="138"/>
  <c r="AN31" i="138"/>
  <c r="DX31" i="138" s="1" a="1"/>
  <c r="DX31" i="138" s="1"/>
  <c r="AH31" i="138"/>
  <c r="AC31" i="138"/>
  <c r="DV31" i="138" s="1" a="1"/>
  <c r="DV31" i="138" s="1"/>
  <c r="W31" i="138"/>
  <c r="R31" i="138"/>
  <c r="DT31" i="138" s="1" a="1"/>
  <c r="DT31" i="138" s="1"/>
  <c r="L31" i="138"/>
  <c r="DS31" i="138" s="1" a="1"/>
  <c r="DS31" i="138" s="1"/>
  <c r="G31" i="138"/>
  <c r="DN30" i="138"/>
  <c r="DG30" i="138"/>
  <c r="EK30" i="138" s="1" a="1"/>
  <c r="EK30" i="138" s="1"/>
  <c r="DB30" i="138"/>
  <c r="EJ30" i="138" s="1" a="1"/>
  <c r="EJ30" i="138" s="1"/>
  <c r="CV30" i="138"/>
  <c r="EI30" i="138" s="1" a="1"/>
  <c r="EI30" i="138" s="1"/>
  <c r="CQ30" i="138"/>
  <c r="EH30" i="138" s="1" a="1"/>
  <c r="EH30" i="138" s="1"/>
  <c r="CK30" i="138"/>
  <c r="EG30" i="138" s="1" a="1"/>
  <c r="EG30" i="138" s="1"/>
  <c r="CF30" i="138"/>
  <c r="EF30" i="138" s="1" a="1"/>
  <c r="EF30" i="138" s="1"/>
  <c r="BZ30" i="138"/>
  <c r="EE30" i="138" s="1" a="1"/>
  <c r="EE30" i="138" s="1"/>
  <c r="BU30" i="138"/>
  <c r="ED30" i="138" s="1" a="1"/>
  <c r="ED30" i="138" s="1"/>
  <c r="BO30" i="138"/>
  <c r="EC30" i="138" s="1" a="1"/>
  <c r="EC30" i="138" s="1"/>
  <c r="BJ30" i="138"/>
  <c r="EB30" i="138" s="1" a="1"/>
  <c r="EB30" i="138" s="1"/>
  <c r="BD30" i="138"/>
  <c r="EA30" i="138" s="1" a="1"/>
  <c r="EA30" i="138" s="1"/>
  <c r="AY30" i="138"/>
  <c r="DZ30" i="138" s="1" a="1"/>
  <c r="DZ30" i="138" s="1"/>
  <c r="AS30" i="138"/>
  <c r="DY30" i="138" s="1" a="1"/>
  <c r="DY30" i="138" s="1"/>
  <c r="AN30" i="138"/>
  <c r="DX30" i="138" s="1" a="1"/>
  <c r="DX30" i="138" s="1"/>
  <c r="AH30" i="138"/>
  <c r="DW30" i="138" s="1" a="1"/>
  <c r="DW30" i="138" s="1"/>
  <c r="AC30" i="138"/>
  <c r="DV30" i="138" s="1" a="1"/>
  <c r="DV30" i="138" s="1"/>
  <c r="W30" i="138"/>
  <c r="DU30" i="138" s="1" a="1"/>
  <c r="DU30" i="138" s="1"/>
  <c r="R30" i="138"/>
  <c r="DT30" i="138" s="1" a="1"/>
  <c r="DT30" i="138" s="1"/>
  <c r="L30" i="138"/>
  <c r="DS30" i="138" s="1" a="1"/>
  <c r="DS30" i="138" s="1"/>
  <c r="G30" i="138"/>
  <c r="EK29" i="138" a="1"/>
  <c r="EK29" i="138" s="1"/>
  <c r="EG29" i="138" a="1"/>
  <c r="EG29" i="138" s="1"/>
  <c r="EC29" i="138" a="1"/>
  <c r="EC29" i="138" s="1"/>
  <c r="DY29" i="138" a="1"/>
  <c r="DY29" i="138" s="1"/>
  <c r="DU29" i="138" a="1"/>
  <c r="DU29" i="138" s="1"/>
  <c r="DN29" i="138"/>
  <c r="DG29" i="138"/>
  <c r="DB29" i="138"/>
  <c r="EJ29" i="138" s="1" a="1"/>
  <c r="EJ29" i="138" s="1"/>
  <c r="CV29" i="138"/>
  <c r="EI29" i="138" s="1" a="1"/>
  <c r="EI29" i="138" s="1"/>
  <c r="CQ29" i="138"/>
  <c r="EH29" i="138" s="1" a="1"/>
  <c r="EH29" i="138" s="1"/>
  <c r="CK29" i="138"/>
  <c r="CF29" i="138"/>
  <c r="EF29" i="138" s="1" a="1"/>
  <c r="EF29" i="138" s="1"/>
  <c r="BZ29" i="138"/>
  <c r="EE29" i="138" s="1" a="1"/>
  <c r="EE29" i="138" s="1"/>
  <c r="BU29" i="138"/>
  <c r="ED29" i="138" s="1" a="1"/>
  <c r="ED29" i="138" s="1"/>
  <c r="BO29" i="138"/>
  <c r="BJ29" i="138"/>
  <c r="EB29" i="138" s="1" a="1"/>
  <c r="EB29" i="138" s="1"/>
  <c r="BD29" i="138"/>
  <c r="EA29" i="138" s="1" a="1"/>
  <c r="EA29" i="138" s="1"/>
  <c r="AY29" i="138"/>
  <c r="DZ29" i="138" s="1" a="1"/>
  <c r="DZ29" i="138" s="1"/>
  <c r="AS29" i="138"/>
  <c r="AN29" i="138"/>
  <c r="DX29" i="138" s="1" a="1"/>
  <c r="DX29" i="138" s="1"/>
  <c r="AH29" i="138"/>
  <c r="DW29" i="138" s="1" a="1"/>
  <c r="DW29" i="138" s="1"/>
  <c r="AC29" i="138"/>
  <c r="DV29" i="138" s="1" a="1"/>
  <c r="DV29" i="138" s="1"/>
  <c r="W29" i="138"/>
  <c r="R29" i="138"/>
  <c r="DT29" i="138" s="1" a="1"/>
  <c r="DT29" i="138" s="1"/>
  <c r="L29" i="138"/>
  <c r="DS29" i="138" s="1" a="1"/>
  <c r="DS29" i="138" s="1"/>
  <c r="G29" i="138"/>
  <c r="EK28" i="138"/>
  <c r="EK28" i="138" a="1"/>
  <c r="EG28" i="138"/>
  <c r="EG28" i="138" a="1"/>
  <c r="EC28" i="138"/>
  <c r="EC28" i="138" a="1"/>
  <c r="DY28" i="138"/>
  <c r="DY28" i="138" a="1"/>
  <c r="DU28" i="138"/>
  <c r="DU28" i="138" a="1"/>
  <c r="DN28" i="138"/>
  <c r="DG28" i="138"/>
  <c r="DB28" i="138"/>
  <c r="EJ28" i="138" s="1" a="1"/>
  <c r="EJ28" i="138" s="1"/>
  <c r="CV28" i="138"/>
  <c r="EI28" i="138" s="1" a="1"/>
  <c r="EI28" i="138" s="1"/>
  <c r="CQ28" i="138"/>
  <c r="EH28" i="138" s="1" a="1"/>
  <c r="EH28" i="138" s="1"/>
  <c r="CK28" i="138"/>
  <c r="CF28" i="138"/>
  <c r="EF28" i="138" s="1" a="1"/>
  <c r="EF28" i="138" s="1"/>
  <c r="BZ28" i="138"/>
  <c r="EE28" i="138" s="1" a="1"/>
  <c r="EE28" i="138" s="1"/>
  <c r="BU28" i="138"/>
  <c r="ED28" i="138" s="1" a="1"/>
  <c r="ED28" i="138" s="1"/>
  <c r="BO28" i="138"/>
  <c r="BJ28" i="138"/>
  <c r="EB28" i="138" s="1" a="1"/>
  <c r="EB28" i="138" s="1"/>
  <c r="BD28" i="138"/>
  <c r="EA28" i="138" s="1" a="1"/>
  <c r="EA28" i="138" s="1"/>
  <c r="AY28" i="138"/>
  <c r="DZ28" i="138" s="1" a="1"/>
  <c r="DZ28" i="138" s="1"/>
  <c r="AS28" i="138"/>
  <c r="AN28" i="138"/>
  <c r="DX28" i="138" s="1" a="1"/>
  <c r="DX28" i="138" s="1"/>
  <c r="AH28" i="138"/>
  <c r="DW28" i="138" s="1" a="1"/>
  <c r="DW28" i="138" s="1"/>
  <c r="AC28" i="138"/>
  <c r="DV28" i="138" s="1" a="1"/>
  <c r="DV28" i="138" s="1"/>
  <c r="W28" i="138"/>
  <c r="R28" i="138"/>
  <c r="DT28" i="138" s="1" a="1"/>
  <c r="DT28" i="138" s="1"/>
  <c r="L28" i="138"/>
  <c r="G28" i="138"/>
  <c r="EK27" i="138" a="1"/>
  <c r="EK27" i="138" s="1"/>
  <c r="EI27" i="138" a="1"/>
  <c r="EI27" i="138" s="1"/>
  <c r="EG27" i="138" a="1"/>
  <c r="EG27" i="138" s="1"/>
  <c r="EE27" i="138" a="1"/>
  <c r="EE27" i="138" s="1"/>
  <c r="EC27" i="138" a="1"/>
  <c r="EC27" i="138" s="1"/>
  <c r="EA27" i="138" a="1"/>
  <c r="EA27" i="138" s="1"/>
  <c r="DY27" i="138" a="1"/>
  <c r="DY27" i="138" s="1"/>
  <c r="DW27" i="138" a="1"/>
  <c r="DW27" i="138" s="1"/>
  <c r="DU27" i="138" a="1"/>
  <c r="DU27" i="138" s="1"/>
  <c r="DN27" i="138"/>
  <c r="DG27" i="138"/>
  <c r="DB27" i="138"/>
  <c r="EJ27" i="138" s="1" a="1"/>
  <c r="EJ27" i="138" s="1"/>
  <c r="CV27" i="138"/>
  <c r="CQ27" i="138"/>
  <c r="EH27" i="138" s="1" a="1"/>
  <c r="EH27" i="138" s="1"/>
  <c r="CK27" i="138"/>
  <c r="CF27" i="138"/>
  <c r="EF27" i="138" s="1" a="1"/>
  <c r="EF27" i="138" s="1"/>
  <c r="BZ27" i="138"/>
  <c r="BU27" i="138"/>
  <c r="ED27" i="138" s="1" a="1"/>
  <c r="ED27" i="138" s="1"/>
  <c r="BO27" i="138"/>
  <c r="BJ27" i="138"/>
  <c r="EB27" i="138" s="1" a="1"/>
  <c r="EB27" i="138" s="1"/>
  <c r="BD27" i="138"/>
  <c r="AY27" i="138"/>
  <c r="DZ27" i="138" s="1" a="1"/>
  <c r="DZ27" i="138" s="1"/>
  <c r="AS27" i="138"/>
  <c r="AN27" i="138"/>
  <c r="DX27" i="138" s="1" a="1"/>
  <c r="DX27" i="138" s="1"/>
  <c r="AH27" i="138"/>
  <c r="AC27" i="138"/>
  <c r="DV27" i="138" s="1" a="1"/>
  <c r="DV27" i="138" s="1"/>
  <c r="W27" i="138"/>
  <c r="R27" i="138"/>
  <c r="DT27" i="138" s="1" a="1"/>
  <c r="DT27" i="138" s="1"/>
  <c r="L27" i="138"/>
  <c r="DS27" i="138" s="1" a="1"/>
  <c r="DS27" i="138" s="1"/>
  <c r="G27" i="138"/>
  <c r="DN26" i="138"/>
  <c r="DG26" i="138"/>
  <c r="EK26" i="138" s="1" a="1"/>
  <c r="EK26" i="138" s="1"/>
  <c r="DB26" i="138"/>
  <c r="EJ26" i="138" s="1" a="1"/>
  <c r="EJ26" i="138" s="1"/>
  <c r="CV26" i="138"/>
  <c r="EI26" i="138" s="1" a="1"/>
  <c r="EI26" i="138" s="1"/>
  <c r="CQ26" i="138"/>
  <c r="EH26" i="138" s="1" a="1"/>
  <c r="EH26" i="138" s="1"/>
  <c r="CK26" i="138"/>
  <c r="EG26" i="138" s="1" a="1"/>
  <c r="EG26" i="138" s="1"/>
  <c r="CF26" i="138"/>
  <c r="EF26" i="138" s="1" a="1"/>
  <c r="EF26" i="138" s="1"/>
  <c r="BZ26" i="138"/>
  <c r="EE26" i="138" s="1" a="1"/>
  <c r="EE26" i="138" s="1"/>
  <c r="BU26" i="138"/>
  <c r="ED26" i="138" s="1" a="1"/>
  <c r="ED26" i="138" s="1"/>
  <c r="BO26" i="138"/>
  <c r="EC26" i="138" s="1" a="1"/>
  <c r="EC26" i="138" s="1"/>
  <c r="BJ26" i="138"/>
  <c r="EB26" i="138" s="1" a="1"/>
  <c r="EB26" i="138" s="1"/>
  <c r="BD26" i="138"/>
  <c r="EA26" i="138" s="1" a="1"/>
  <c r="EA26" i="138" s="1"/>
  <c r="AY26" i="138"/>
  <c r="DZ26" i="138" s="1" a="1"/>
  <c r="DZ26" i="138" s="1"/>
  <c r="AS26" i="138"/>
  <c r="DY26" i="138" s="1" a="1"/>
  <c r="DY26" i="138" s="1"/>
  <c r="AN26" i="138"/>
  <c r="DX26" i="138" s="1" a="1"/>
  <c r="DX26" i="138" s="1"/>
  <c r="AH26" i="138"/>
  <c r="DW26" i="138" s="1" a="1"/>
  <c r="DW26" i="138" s="1"/>
  <c r="AC26" i="138"/>
  <c r="DV26" i="138" s="1" a="1"/>
  <c r="DV26" i="138" s="1"/>
  <c r="W26" i="138"/>
  <c r="DU26" i="138" s="1" a="1"/>
  <c r="DU26" i="138" s="1"/>
  <c r="R26" i="138"/>
  <c r="DT26" i="138" s="1" a="1"/>
  <c r="DT26" i="138" s="1"/>
  <c r="L26" i="138"/>
  <c r="DS26" i="138" s="1" a="1"/>
  <c r="DS26" i="138" s="1"/>
  <c r="G26" i="138"/>
  <c r="EK25" i="138" a="1"/>
  <c r="EK25" i="138" s="1"/>
  <c r="EG25" i="138" a="1"/>
  <c r="EG25" i="138" s="1"/>
  <c r="EC25" i="138" a="1"/>
  <c r="EC25" i="138" s="1"/>
  <c r="DY25" i="138" a="1"/>
  <c r="DY25" i="138" s="1"/>
  <c r="DU25" i="138" a="1"/>
  <c r="DU25" i="138" s="1"/>
  <c r="DN25" i="138"/>
  <c r="DG25" i="138"/>
  <c r="DB25" i="138"/>
  <c r="EJ25" i="138" s="1" a="1"/>
  <c r="EJ25" i="138" s="1"/>
  <c r="CV25" i="138"/>
  <c r="EI25" i="138" s="1" a="1"/>
  <c r="EI25" i="138" s="1"/>
  <c r="CQ25" i="138"/>
  <c r="EH25" i="138" s="1" a="1"/>
  <c r="EH25" i="138" s="1"/>
  <c r="CK25" i="138"/>
  <c r="CF25" i="138"/>
  <c r="EF25" i="138" s="1" a="1"/>
  <c r="EF25" i="138" s="1"/>
  <c r="BZ25" i="138"/>
  <c r="EE25" i="138" s="1" a="1"/>
  <c r="EE25" i="138" s="1"/>
  <c r="BU25" i="138"/>
  <c r="ED25" i="138" s="1" a="1"/>
  <c r="ED25" i="138" s="1"/>
  <c r="BO25" i="138"/>
  <c r="BJ25" i="138"/>
  <c r="EB25" i="138" s="1" a="1"/>
  <c r="EB25" i="138" s="1"/>
  <c r="BD25" i="138"/>
  <c r="EA25" i="138" s="1" a="1"/>
  <c r="EA25" i="138" s="1"/>
  <c r="AY25" i="138"/>
  <c r="DZ25" i="138" s="1" a="1"/>
  <c r="DZ25" i="138" s="1"/>
  <c r="AS25" i="138"/>
  <c r="AN25" i="138"/>
  <c r="DX25" i="138" s="1" a="1"/>
  <c r="DX25" i="138" s="1"/>
  <c r="AH25" i="138"/>
  <c r="DW25" i="138" s="1" a="1"/>
  <c r="DW25" i="138" s="1"/>
  <c r="AC25" i="138"/>
  <c r="DV25" i="138" s="1" a="1"/>
  <c r="DV25" i="138" s="1"/>
  <c r="W25" i="138"/>
  <c r="R25" i="138"/>
  <c r="DT25" i="138" s="1" a="1"/>
  <c r="DT25" i="138" s="1"/>
  <c r="L25" i="138"/>
  <c r="DS25" i="138" s="1" a="1"/>
  <c r="DS25" i="138" s="1"/>
  <c r="G25" i="138"/>
  <c r="DN24" i="138"/>
  <c r="DG24" i="138"/>
  <c r="EK24" i="138" s="1" a="1"/>
  <c r="EK24" i="138" s="1"/>
  <c r="DB24" i="138"/>
  <c r="EJ24" i="138" s="1" a="1"/>
  <c r="EJ24" i="138" s="1"/>
  <c r="CV24" i="138"/>
  <c r="EI24" i="138" s="1" a="1"/>
  <c r="EI24" i="138" s="1"/>
  <c r="CQ24" i="138"/>
  <c r="EH24" i="138" s="1" a="1"/>
  <c r="EH24" i="138" s="1"/>
  <c r="CK24" i="138"/>
  <c r="EG24" i="138" s="1" a="1"/>
  <c r="EG24" i="138" s="1"/>
  <c r="CF24" i="138"/>
  <c r="EF24" i="138" s="1" a="1"/>
  <c r="EF24" i="138" s="1"/>
  <c r="BZ24" i="138"/>
  <c r="EE24" i="138" s="1" a="1"/>
  <c r="EE24" i="138" s="1"/>
  <c r="BU24" i="138"/>
  <c r="ED24" i="138" s="1" a="1"/>
  <c r="ED24" i="138" s="1"/>
  <c r="BO24" i="138"/>
  <c r="EC24" i="138" s="1" a="1"/>
  <c r="EC24" i="138" s="1"/>
  <c r="BJ24" i="138"/>
  <c r="EB24" i="138" s="1" a="1"/>
  <c r="EB24" i="138" s="1"/>
  <c r="BD24" i="138"/>
  <c r="EA24" i="138" s="1" a="1"/>
  <c r="EA24" i="138" s="1"/>
  <c r="AY24" i="138"/>
  <c r="DZ24" i="138" s="1" a="1"/>
  <c r="DZ24" i="138" s="1"/>
  <c r="AS24" i="138"/>
  <c r="DY24" i="138" s="1" a="1"/>
  <c r="DY24" i="138" s="1"/>
  <c r="AN24" i="138"/>
  <c r="DX24" i="138" s="1" a="1"/>
  <c r="DX24" i="138" s="1"/>
  <c r="AH24" i="138"/>
  <c r="DW24" i="138" s="1" a="1"/>
  <c r="DW24" i="138" s="1"/>
  <c r="AC24" i="138"/>
  <c r="DV24" i="138" s="1" a="1"/>
  <c r="DV24" i="138" s="1"/>
  <c r="W24" i="138"/>
  <c r="DU24" i="138" s="1" a="1"/>
  <c r="DU24" i="138" s="1"/>
  <c r="R24" i="138"/>
  <c r="DT24" i="138" s="1" a="1"/>
  <c r="DT24" i="138" s="1"/>
  <c r="L24" i="138"/>
  <c r="DS24" i="138" s="1" a="1"/>
  <c r="DS24" i="138" s="1"/>
  <c r="G24" i="138"/>
  <c r="EK23" i="138" a="1"/>
  <c r="EK23" i="138" s="1"/>
  <c r="DN21" i="138"/>
  <c r="DG21" i="138"/>
  <c r="DB21" i="138"/>
  <c r="CV21" i="138"/>
  <c r="CQ21" i="138"/>
  <c r="EH23" i="138" s="1" a="1"/>
  <c r="EH23" i="138" s="1"/>
  <c r="CK21" i="138"/>
  <c r="EG23" i="138" s="1" a="1"/>
  <c r="EG23" i="138" s="1"/>
  <c r="CF21" i="138"/>
  <c r="BZ21" i="138"/>
  <c r="BU21" i="138"/>
  <c r="ED23" i="138" s="1" a="1"/>
  <c r="ED23" i="138" s="1"/>
  <c r="BO21" i="138"/>
  <c r="BJ21" i="138"/>
  <c r="BD21" i="138"/>
  <c r="AY21" i="138"/>
  <c r="DZ23" i="138" s="1" a="1"/>
  <c r="DZ23" i="138" s="1"/>
  <c r="AS21" i="138"/>
  <c r="DY23" i="138" s="1" a="1"/>
  <c r="DY23" i="138" s="1"/>
  <c r="AN21" i="138"/>
  <c r="AH21" i="138"/>
  <c r="AC21" i="138"/>
  <c r="DV23" i="138" s="1" a="1"/>
  <c r="DV23" i="138" s="1"/>
  <c r="W21" i="138"/>
  <c r="R21" i="138"/>
  <c r="L21" i="138"/>
  <c r="G21" i="138"/>
  <c r="DN19" i="138"/>
  <c r="DG19" i="138"/>
  <c r="DB19" i="138"/>
  <c r="CV19" i="138"/>
  <c r="CQ19" i="138"/>
  <c r="CK19" i="138"/>
  <c r="CF19" i="138"/>
  <c r="BZ19" i="138"/>
  <c r="BU19" i="138"/>
  <c r="BO19" i="138"/>
  <c r="BJ19" i="138"/>
  <c r="BD19" i="138"/>
  <c r="AY19" i="138"/>
  <c r="AS19" i="138"/>
  <c r="AN19" i="138"/>
  <c r="AH19" i="138"/>
  <c r="AC19" i="138"/>
  <c r="W19" i="138"/>
  <c r="R19" i="138"/>
  <c r="L19" i="138"/>
  <c r="G19" i="138"/>
  <c r="DN20" i="138"/>
  <c r="DG20" i="138"/>
  <c r="DB20" i="138"/>
  <c r="CV20" i="138"/>
  <c r="CQ20" i="138"/>
  <c r="CK20" i="138"/>
  <c r="CF20" i="138"/>
  <c r="BZ20" i="138"/>
  <c r="BU20" i="138"/>
  <c r="BO20" i="138"/>
  <c r="BJ20" i="138"/>
  <c r="BD20" i="138"/>
  <c r="AY20" i="138"/>
  <c r="AS20" i="138"/>
  <c r="AN20" i="138"/>
  <c r="AH20" i="138"/>
  <c r="AC20" i="138"/>
  <c r="W20" i="138"/>
  <c r="R20" i="138"/>
  <c r="L20" i="138"/>
  <c r="G20" i="138"/>
  <c r="DN14" i="138"/>
  <c r="DG14" i="138"/>
  <c r="DB14" i="138"/>
  <c r="CV14" i="138"/>
  <c r="CQ14" i="138"/>
  <c r="CK14" i="138"/>
  <c r="CF14" i="138"/>
  <c r="BZ14" i="138"/>
  <c r="BU14" i="138"/>
  <c r="BO14" i="138"/>
  <c r="BJ14" i="138"/>
  <c r="BD14" i="138"/>
  <c r="AY14" i="138"/>
  <c r="AS14" i="138"/>
  <c r="AN14" i="138"/>
  <c r="AH14" i="138"/>
  <c r="AC14" i="138"/>
  <c r="W14" i="138"/>
  <c r="R14" i="138"/>
  <c r="L14" i="138"/>
  <c r="G14" i="138"/>
  <c r="DN17" i="138"/>
  <c r="DG17" i="138"/>
  <c r="DB17" i="138"/>
  <c r="CV17" i="138"/>
  <c r="EI17" i="138" s="1" a="1"/>
  <c r="EI17" i="138" s="1"/>
  <c r="CQ17" i="138"/>
  <c r="CK17" i="138"/>
  <c r="CF17" i="138"/>
  <c r="BZ17" i="138"/>
  <c r="BU17" i="138"/>
  <c r="BO17" i="138"/>
  <c r="BJ17" i="138"/>
  <c r="BD17" i="138"/>
  <c r="AY17" i="138"/>
  <c r="AS17" i="138"/>
  <c r="AN17" i="138"/>
  <c r="AH17" i="138"/>
  <c r="AC17" i="138"/>
  <c r="W17" i="138"/>
  <c r="R17" i="138"/>
  <c r="L17" i="138"/>
  <c r="G17" i="138"/>
  <c r="DN10" i="138"/>
  <c r="DG10" i="138"/>
  <c r="DB10" i="138"/>
  <c r="CV10" i="138"/>
  <c r="CQ10" i="138"/>
  <c r="EH11" i="138" s="1" a="1"/>
  <c r="EH11" i="138" s="1"/>
  <c r="CK10" i="138"/>
  <c r="CF10" i="138"/>
  <c r="BZ10" i="138"/>
  <c r="BU10" i="138"/>
  <c r="ED11" i="138" s="1" a="1"/>
  <c r="ED11" i="138" s="1"/>
  <c r="BO10" i="138"/>
  <c r="BJ10" i="138"/>
  <c r="BD10" i="138"/>
  <c r="AY10" i="138"/>
  <c r="DZ11" i="138" s="1" a="1"/>
  <c r="DZ11" i="138" s="1"/>
  <c r="AS10" i="138"/>
  <c r="AN10" i="138"/>
  <c r="AH10" i="138"/>
  <c r="AC10" i="138"/>
  <c r="DV11" i="138" s="1" a="1"/>
  <c r="DV11" i="138" s="1"/>
  <c r="W10" i="138"/>
  <c r="R10" i="138"/>
  <c r="L10" i="138"/>
  <c r="G10" i="138"/>
  <c r="EE17" i="138" a="1"/>
  <c r="EE17" i="138" s="1"/>
  <c r="EA17" i="138" a="1"/>
  <c r="EA17" i="138" s="1"/>
  <c r="DN22" i="138"/>
  <c r="DG22" i="138"/>
  <c r="DB22" i="138"/>
  <c r="CV22" i="138"/>
  <c r="CQ22" i="138"/>
  <c r="CK22" i="138"/>
  <c r="CF22" i="138"/>
  <c r="BZ22" i="138"/>
  <c r="BU22" i="138"/>
  <c r="BO22" i="138"/>
  <c r="BJ22" i="138"/>
  <c r="BD22" i="138"/>
  <c r="AY22" i="138"/>
  <c r="AS22" i="138"/>
  <c r="AN22" i="138"/>
  <c r="AH22" i="138"/>
  <c r="AC22" i="138"/>
  <c r="W22" i="138"/>
  <c r="R22" i="138"/>
  <c r="L22" i="138"/>
  <c r="G22" i="138"/>
  <c r="DN23" i="138"/>
  <c r="DG23" i="138"/>
  <c r="DB23" i="138"/>
  <c r="CV23" i="138"/>
  <c r="CQ23" i="138"/>
  <c r="CK23" i="138"/>
  <c r="CF23" i="138"/>
  <c r="BZ23" i="138"/>
  <c r="BU23" i="138"/>
  <c r="BO23" i="138"/>
  <c r="EC23" i="138" s="1" a="1"/>
  <c r="EC23" i="138" s="1"/>
  <c r="BJ23" i="138"/>
  <c r="BD23" i="138"/>
  <c r="AY23" i="138"/>
  <c r="AS23" i="138"/>
  <c r="AN23" i="138"/>
  <c r="AH23" i="138"/>
  <c r="AC23" i="138"/>
  <c r="W23" i="138"/>
  <c r="DU23" i="138" s="1" a="1"/>
  <c r="DU23" i="138" s="1"/>
  <c r="R23" i="138"/>
  <c r="L23" i="138"/>
  <c r="DS21" i="138" s="1" a="1"/>
  <c r="DS21" i="138" s="1"/>
  <c r="G23" i="138"/>
  <c r="DN18" i="138"/>
  <c r="DG18" i="138"/>
  <c r="DB18" i="138"/>
  <c r="CV18" i="138"/>
  <c r="CQ18" i="138"/>
  <c r="CK18" i="138"/>
  <c r="EG19" i="138" s="1" a="1"/>
  <c r="EG19" i="138" s="1"/>
  <c r="CF18" i="138"/>
  <c r="BZ18" i="138"/>
  <c r="BU18" i="138"/>
  <c r="BO18" i="138"/>
  <c r="EC19" i="138" s="1" a="1"/>
  <c r="EC19" i="138" s="1"/>
  <c r="BJ18" i="138"/>
  <c r="BD18" i="138"/>
  <c r="AY18" i="138"/>
  <c r="AS18" i="138"/>
  <c r="AN18" i="138"/>
  <c r="AH18" i="138"/>
  <c r="AC18" i="138"/>
  <c r="W18" i="138"/>
  <c r="R18" i="138"/>
  <c r="L18" i="138"/>
  <c r="DS19" i="138" s="1" a="1"/>
  <c r="DS19" i="138" s="1"/>
  <c r="G18" i="138"/>
  <c r="DN13" i="138"/>
  <c r="DG13" i="138"/>
  <c r="DB13" i="138"/>
  <c r="CV13" i="138"/>
  <c r="CQ13" i="138"/>
  <c r="CK13" i="138"/>
  <c r="CF13" i="138"/>
  <c r="BZ13" i="138"/>
  <c r="BU13" i="138"/>
  <c r="BO13" i="138"/>
  <c r="BJ13" i="138"/>
  <c r="BD13" i="138"/>
  <c r="AY13" i="138"/>
  <c r="AS13" i="138"/>
  <c r="AN13" i="138"/>
  <c r="AH13" i="138"/>
  <c r="AC13" i="138"/>
  <c r="W13" i="138"/>
  <c r="R13" i="138"/>
  <c r="L13" i="138"/>
  <c r="G13" i="138"/>
  <c r="DN16" i="138"/>
  <c r="DG16" i="138"/>
  <c r="DB16" i="138"/>
  <c r="CV16" i="138"/>
  <c r="CQ16" i="138"/>
  <c r="CK16" i="138"/>
  <c r="CF16" i="138"/>
  <c r="BZ16" i="138"/>
  <c r="BU16" i="138"/>
  <c r="BO16" i="138"/>
  <c r="BJ16" i="138"/>
  <c r="BD16" i="138"/>
  <c r="AY16" i="138"/>
  <c r="AS16" i="138"/>
  <c r="AN16" i="138"/>
  <c r="AH16" i="138"/>
  <c r="AC16" i="138"/>
  <c r="W16" i="138"/>
  <c r="R16" i="138"/>
  <c r="L16" i="138"/>
  <c r="G16" i="138"/>
  <c r="DN9" i="138"/>
  <c r="DG9" i="138"/>
  <c r="DB9" i="138"/>
  <c r="CV9" i="138"/>
  <c r="CQ9" i="138"/>
  <c r="CK9" i="138"/>
  <c r="CF9" i="138"/>
  <c r="BZ9" i="138"/>
  <c r="BU9" i="138"/>
  <c r="BO9" i="138"/>
  <c r="BJ9" i="138"/>
  <c r="BD9" i="138"/>
  <c r="AY9" i="138"/>
  <c r="AS9" i="138"/>
  <c r="AN9" i="138"/>
  <c r="AH9" i="138"/>
  <c r="AC9" i="138"/>
  <c r="W9" i="138"/>
  <c r="R9" i="138"/>
  <c r="L9" i="138"/>
  <c r="G9" i="138"/>
  <c r="DN12" i="138"/>
  <c r="DG12" i="138"/>
  <c r="DB12" i="138"/>
  <c r="CV12" i="138"/>
  <c r="EI11" i="138" s="1" a="1"/>
  <c r="EI11" i="138" s="1"/>
  <c r="CQ12" i="138"/>
  <c r="CK12" i="138"/>
  <c r="CF12" i="138"/>
  <c r="BZ12" i="138"/>
  <c r="EE11" i="138" s="1" a="1"/>
  <c r="EE11" i="138" s="1"/>
  <c r="BU12" i="138"/>
  <c r="BO12" i="138"/>
  <c r="BJ12" i="138"/>
  <c r="EB12" i="138" s="1" a="1"/>
  <c r="EB12" i="138" s="1"/>
  <c r="BD12" i="138"/>
  <c r="EA11" i="138" s="1" a="1"/>
  <c r="EA11" i="138" s="1"/>
  <c r="AY12" i="138"/>
  <c r="AS12" i="138"/>
  <c r="AN12" i="138"/>
  <c r="AH12" i="138"/>
  <c r="DW11" i="138" s="1" a="1"/>
  <c r="DW11" i="138" s="1"/>
  <c r="AC12" i="138"/>
  <c r="W12" i="138"/>
  <c r="R12" i="138"/>
  <c r="L12" i="138"/>
  <c r="G12" i="138"/>
  <c r="DY10" i="138" a="1"/>
  <c r="DY10" i="138" s="1"/>
  <c r="DN15" i="138"/>
  <c r="DG15" i="138"/>
  <c r="EK15" i="138" s="1" a="1"/>
  <c r="EK15" i="138" s="1"/>
  <c r="DB15" i="138"/>
  <c r="CV15" i="138"/>
  <c r="CQ15" i="138"/>
  <c r="CK15" i="138"/>
  <c r="CF15" i="138"/>
  <c r="BZ15" i="138"/>
  <c r="BU15" i="138"/>
  <c r="BO15" i="138"/>
  <c r="EC15" i="138" s="1" a="1"/>
  <c r="EC15" i="138" s="1"/>
  <c r="BJ15" i="138"/>
  <c r="BD15" i="138"/>
  <c r="AY15" i="138"/>
  <c r="AS15" i="138"/>
  <c r="AN15" i="138"/>
  <c r="AH15" i="138"/>
  <c r="AC15" i="138"/>
  <c r="W15" i="138"/>
  <c r="R15" i="138"/>
  <c r="L15" i="138"/>
  <c r="G15" i="138"/>
  <c r="EE9" i="138" a="1"/>
  <c r="EE9" i="138" s="1"/>
  <c r="DU9" i="138" a="1"/>
  <c r="DU9" i="138" s="1"/>
  <c r="DN11" i="138"/>
  <c r="DG11" i="138"/>
  <c r="DB11" i="138"/>
  <c r="CV11" i="138"/>
  <c r="CQ11" i="138"/>
  <c r="CK11" i="138"/>
  <c r="EG10" i="138" s="1" a="1"/>
  <c r="EG10" i="138" s="1"/>
  <c r="CF11" i="138"/>
  <c r="BZ11" i="138"/>
  <c r="BU11" i="138"/>
  <c r="BO11" i="138"/>
  <c r="BJ11" i="138"/>
  <c r="BD11" i="138"/>
  <c r="AY11" i="138"/>
  <c r="AS11" i="138"/>
  <c r="AN11" i="138"/>
  <c r="AH11" i="138"/>
  <c r="AC11" i="138"/>
  <c r="W11" i="138"/>
  <c r="R11" i="138"/>
  <c r="L11" i="138"/>
  <c r="G11" i="138"/>
  <c r="DN8" i="138"/>
  <c r="DG8" i="138"/>
  <c r="EK8" i="138" s="1" a="1"/>
  <c r="EK8" i="138" s="1"/>
  <c r="DB8" i="138"/>
  <c r="CV8" i="138"/>
  <c r="EI8" i="138" s="1" a="1"/>
  <c r="EI8" i="138" s="1"/>
  <c r="CQ8" i="138"/>
  <c r="CK8" i="138"/>
  <c r="EG8" i="138" s="1" a="1"/>
  <c r="EG8" i="138" s="1"/>
  <c r="CF8" i="138"/>
  <c r="BZ8" i="138"/>
  <c r="BU8" i="138"/>
  <c r="BO8" i="138"/>
  <c r="EC8" i="138" s="1" a="1"/>
  <c r="EC8" i="138" s="1"/>
  <c r="BJ8" i="138"/>
  <c r="BD8" i="138"/>
  <c r="EA9" i="138" s="1" a="1"/>
  <c r="EA9" i="138" s="1"/>
  <c r="AY8" i="138"/>
  <c r="AS8" i="138"/>
  <c r="DY8" i="138" s="1" a="1"/>
  <c r="DY8" i="138" s="1"/>
  <c r="AN8" i="138"/>
  <c r="AH8" i="138"/>
  <c r="DW8" i="138" s="1" a="1"/>
  <c r="DW8" i="138" s="1"/>
  <c r="AC8" i="138"/>
  <c r="W8" i="138"/>
  <c r="DU8" i="138" s="1" a="1"/>
  <c r="DU8" i="138" s="1"/>
  <c r="R8" i="138"/>
  <c r="L8" i="138"/>
  <c r="G8" i="138"/>
  <c r="DN7" i="138"/>
  <c r="DG7" i="138"/>
  <c r="EK7" i="138" s="1" a="1"/>
  <c r="EK7" i="138" s="1"/>
  <c r="DB7" i="138"/>
  <c r="EJ7" i="138" s="1" a="1"/>
  <c r="EJ7" i="138" s="1"/>
  <c r="CV7" i="138"/>
  <c r="EI7" i="138" s="1" a="1"/>
  <c r="EI7" i="138" s="1"/>
  <c r="CQ7" i="138"/>
  <c r="EH7" i="138" s="1" a="1"/>
  <c r="EH7" i="138" s="1"/>
  <c r="CK7" i="138"/>
  <c r="EG7" i="138" s="1" a="1"/>
  <c r="EG7" i="138" s="1"/>
  <c r="CF7" i="138"/>
  <c r="EF7" i="138" s="1" a="1"/>
  <c r="EF7" i="138" s="1"/>
  <c r="BZ7" i="138"/>
  <c r="EE7" i="138" s="1" a="1"/>
  <c r="EE7" i="138" s="1"/>
  <c r="BU7" i="138"/>
  <c r="ED7" i="138" s="1" a="1"/>
  <c r="ED7" i="138" s="1"/>
  <c r="BO7" i="138"/>
  <c r="EC7" i="138" s="1" a="1"/>
  <c r="EC7" i="138" s="1"/>
  <c r="BJ7" i="138"/>
  <c r="EB7" i="138" s="1" a="1"/>
  <c r="EB7" i="138" s="1"/>
  <c r="BD7" i="138"/>
  <c r="EA7" i="138" s="1" a="1"/>
  <c r="EA7" i="138" s="1"/>
  <c r="AY7" i="138"/>
  <c r="DZ7" i="138" s="1" a="1"/>
  <c r="DZ7" i="138" s="1"/>
  <c r="AS7" i="138"/>
  <c r="DY7" i="138" s="1" a="1"/>
  <c r="DY7" i="138" s="1"/>
  <c r="AN7" i="138"/>
  <c r="DX7" i="138" s="1" a="1"/>
  <c r="DX7" i="138" s="1"/>
  <c r="AH7" i="138"/>
  <c r="DW7" i="138" s="1" a="1"/>
  <c r="DW7" i="138" s="1"/>
  <c r="AC7" i="138"/>
  <c r="DV7" i="138" s="1" a="1"/>
  <c r="DV7" i="138" s="1"/>
  <c r="W7" i="138"/>
  <c r="DU7" i="138" s="1" a="1"/>
  <c r="DU7" i="138" s="1"/>
  <c r="R7" i="138"/>
  <c r="DT7" i="138" s="1" a="1"/>
  <c r="DT7" i="138" s="1"/>
  <c r="L7" i="138"/>
  <c r="G7" i="138"/>
  <c r="DO17" i="135" a="1"/>
  <c r="DO20" i="135" a="1"/>
  <c r="DO18" i="135" a="1"/>
  <c r="DO21" i="135" a="1"/>
  <c r="DO22" i="135" a="1"/>
  <c r="DO9" i="135" a="1"/>
  <c r="DO8" i="135" a="1"/>
  <c r="DO12" i="135" a="1"/>
  <c r="DO15" i="135" a="1"/>
  <c r="DV22" i="138" l="1" a="1"/>
  <c r="DV22" i="138" s="1"/>
  <c r="DZ22" i="138" a="1"/>
  <c r="DZ22" i="138" s="1"/>
  <c r="ED22" i="138" a="1"/>
  <c r="ED22" i="138" s="1"/>
  <c r="EH22" i="138" a="1"/>
  <c r="EH22" i="138" s="1"/>
  <c r="EA8" i="138" a="1"/>
  <c r="EA8" i="138" s="1"/>
  <c r="EE8" i="138" a="1"/>
  <c r="EE8" i="138" s="1"/>
  <c r="DS22" i="138" a="1"/>
  <c r="DS22" i="138" s="1"/>
  <c r="DW22" i="138" a="1"/>
  <c r="DW22" i="138" s="1"/>
  <c r="EA22" i="138" a="1"/>
  <c r="EA22" i="138" s="1"/>
  <c r="EE22" i="138" a="1"/>
  <c r="EE22" i="138" s="1"/>
  <c r="EI22" i="138" a="1"/>
  <c r="EI22" i="138" s="1"/>
  <c r="DU11" i="138" a="1"/>
  <c r="DU11" i="138" s="1"/>
  <c r="DY11" i="138" a="1"/>
  <c r="DY11" i="138" s="1"/>
  <c r="EC11" i="138" a="1"/>
  <c r="EC11" i="138" s="1"/>
  <c r="EG11" i="138" a="1"/>
  <c r="EG11" i="138" s="1"/>
  <c r="EK11" i="138" a="1"/>
  <c r="EK11" i="138" s="1"/>
  <c r="DU15" i="138" a="1"/>
  <c r="DU15" i="138" s="1"/>
  <c r="DY15" i="138" a="1"/>
  <c r="DY15" i="138" s="1"/>
  <c r="EG15" i="138" a="1"/>
  <c r="EG15" i="138" s="1"/>
  <c r="DT22" i="138" a="1"/>
  <c r="DT22" i="138" s="1"/>
  <c r="DX22" i="138" a="1"/>
  <c r="DX22" i="138" s="1"/>
  <c r="EB22" i="138" a="1"/>
  <c r="EB22" i="138" s="1"/>
  <c r="EF22" i="138" a="1"/>
  <c r="EF22" i="138" s="1"/>
  <c r="EJ22" i="138" a="1"/>
  <c r="EJ22" i="138" s="1"/>
  <c r="DS23" i="138" a="1"/>
  <c r="DS23" i="138" s="1"/>
  <c r="DW23" i="138" a="1"/>
  <c r="DW23" i="138" s="1"/>
  <c r="EA23" i="138" a="1"/>
  <c r="EA23" i="138" s="1"/>
  <c r="EE23" i="138" a="1"/>
  <c r="EE23" i="138" s="1"/>
  <c r="EI23" i="138" a="1"/>
  <c r="EI23" i="138" s="1"/>
  <c r="DW13" i="138" a="1"/>
  <c r="DW13" i="138" s="1"/>
  <c r="EA13" i="138" a="1"/>
  <c r="EA13" i="138" s="1"/>
  <c r="EE13" i="138" a="1"/>
  <c r="EE13" i="138" s="1"/>
  <c r="EI13" i="138" a="1"/>
  <c r="EI13" i="138" s="1"/>
  <c r="DU12" i="138" a="1"/>
  <c r="DU12" i="138" s="1"/>
  <c r="DY12" i="138" a="1"/>
  <c r="DY12" i="138" s="1"/>
  <c r="EC12" i="138" a="1"/>
  <c r="EC12" i="138" s="1"/>
  <c r="EG12" i="138" a="1"/>
  <c r="EG12" i="138" s="1"/>
  <c r="EK12" i="138" a="1"/>
  <c r="EK12" i="138" s="1"/>
  <c r="DZ21" i="138" a="1"/>
  <c r="DZ21" i="138" s="1"/>
  <c r="DU17" i="138" a="1"/>
  <c r="DU17" i="138" s="1"/>
  <c r="DY17" i="138" a="1"/>
  <c r="DY17" i="138" s="1"/>
  <c r="EC17" i="138" a="1"/>
  <c r="EC17" i="138" s="1"/>
  <c r="EG17" i="138" a="1"/>
  <c r="EG17" i="138" s="1"/>
  <c r="EK17" i="138" a="1"/>
  <c r="EK17" i="138" s="1"/>
  <c r="DU18" i="138" a="1"/>
  <c r="DU18" i="138" s="1"/>
  <c r="DY18" i="138" a="1"/>
  <c r="DY18" i="138" s="1"/>
  <c r="EC18" i="138" a="1"/>
  <c r="EC18" i="138" s="1"/>
  <c r="EG18" i="138" a="1"/>
  <c r="EG18" i="138" s="1"/>
  <c r="EK18" i="138" a="1"/>
  <c r="EK18" i="138" s="1"/>
  <c r="DU22" i="138" a="1"/>
  <c r="DU22" i="138" s="1"/>
  <c r="DY22" i="138" a="1"/>
  <c r="DY22" i="138" s="1"/>
  <c r="EC22" i="138" a="1"/>
  <c r="EC22" i="138" s="1"/>
  <c r="EG22" i="138" a="1"/>
  <c r="EG22" i="138" s="1"/>
  <c r="EK22" i="138" a="1"/>
  <c r="EK22" i="138" s="1"/>
  <c r="DT23" i="138" a="1"/>
  <c r="DT23" i="138" s="1"/>
  <c r="DX23" i="138" a="1"/>
  <c r="DX23" i="138" s="1"/>
  <c r="EB23" i="138" a="1"/>
  <c r="EB23" i="138" s="1"/>
  <c r="EF23" i="138" a="1"/>
  <c r="EF23" i="138" s="1"/>
  <c r="EJ23" i="138" a="1"/>
  <c r="EJ23" i="138" s="1"/>
  <c r="DW17" i="138" a="1"/>
  <c r="DW17" i="138" s="1"/>
  <c r="DT8" i="138" a="1"/>
  <c r="DT8" i="138" s="1"/>
  <c r="DX8" i="138" a="1"/>
  <c r="DX8" i="138" s="1"/>
  <c r="EB8" i="138" a="1"/>
  <c r="EB8" i="138" s="1"/>
  <c r="EF8" i="138" a="1"/>
  <c r="EF8" i="138" s="1"/>
  <c r="EJ8" i="138" a="1"/>
  <c r="EJ8" i="138" s="1"/>
  <c r="DR8" i="138" a="1"/>
  <c r="DR8" i="138" s="1"/>
  <c r="DV8" i="138" a="1"/>
  <c r="DV8" i="138" s="1"/>
  <c r="DZ8" i="138" a="1"/>
  <c r="DZ8" i="138" s="1"/>
  <c r="ED8" i="138" a="1"/>
  <c r="ED8" i="138" s="1"/>
  <c r="EH8" i="138" a="1"/>
  <c r="EH8" i="138" s="1"/>
  <c r="B39" i="138"/>
  <c r="B43" i="138"/>
  <c r="DS8" i="138" a="1"/>
  <c r="DS8" i="138" s="1"/>
  <c r="B36" i="138"/>
  <c r="DP57" i="138"/>
  <c r="DL29" i="138"/>
  <c r="B34" i="138"/>
  <c r="DM56" i="138"/>
  <c r="B61" i="138"/>
  <c r="DX16" i="138" a="1"/>
  <c r="DX16" i="138" s="1"/>
  <c r="EB16" i="138" a="1"/>
  <c r="EB16" i="138" s="1"/>
  <c r="EF16" i="138" a="1"/>
  <c r="EF16" i="138" s="1"/>
  <c r="EJ16" i="138" a="1"/>
  <c r="EJ16" i="138" s="1"/>
  <c r="DL33" i="138"/>
  <c r="B30" i="138"/>
  <c r="B59" i="138"/>
  <c r="B46" i="138"/>
  <c r="B54" i="138"/>
  <c r="DS9" i="138" a="1"/>
  <c r="DS9" i="138" s="1"/>
  <c r="DT19" i="138" a="1"/>
  <c r="DT19" i="138" s="1"/>
  <c r="DX19" i="138" a="1"/>
  <c r="DX19" i="138" s="1"/>
  <c r="DL25" i="138"/>
  <c r="B26" i="138"/>
  <c r="DV15" i="138" a="1"/>
  <c r="DV15" i="138" s="1"/>
  <c r="DZ15" i="138" a="1"/>
  <c r="DZ15" i="138" s="1"/>
  <c r="DR17" i="138" a="1"/>
  <c r="DR17" i="138" s="1"/>
  <c r="DV17" i="138" a="1"/>
  <c r="DV17" i="138" s="1"/>
  <c r="DZ17" i="138" a="1"/>
  <c r="DZ17" i="138" s="1"/>
  <c r="ED17" i="138" a="1"/>
  <c r="ED17" i="138" s="1"/>
  <c r="EH17" i="138" a="1"/>
  <c r="EH17" i="138" s="1"/>
  <c r="DM36" i="138"/>
  <c r="B67" i="138"/>
  <c r="DT18" i="138" a="1"/>
  <c r="DT18" i="138" s="1"/>
  <c r="DX18" i="138" a="1"/>
  <c r="DX18" i="138" s="1"/>
  <c r="EB18" i="138" a="1"/>
  <c r="EB18" i="138" s="1"/>
  <c r="EF18" i="138" a="1"/>
  <c r="EF18" i="138" s="1"/>
  <c r="EJ18" i="138" a="1"/>
  <c r="EJ18" i="138" s="1"/>
  <c r="DP45" i="138"/>
  <c r="DP47" i="138"/>
  <c r="DM66" i="138"/>
  <c r="DM59" i="138"/>
  <c r="DP62" i="138"/>
  <c r="ED15" i="138" a="1"/>
  <c r="ED15" i="138" s="1"/>
  <c r="EH15" i="138" a="1"/>
  <c r="EH15" i="138" s="1"/>
  <c r="DT20" i="138" a="1"/>
  <c r="DT20" i="138" s="1"/>
  <c r="DX20" i="138" a="1"/>
  <c r="DX20" i="138" s="1"/>
  <c r="EB20" i="138" a="1"/>
  <c r="EB20" i="138" s="1"/>
  <c r="EF20" i="138" a="1"/>
  <c r="EF20" i="138" s="1"/>
  <c r="EJ20" i="138" a="1"/>
  <c r="EJ20" i="138" s="1"/>
  <c r="DP22" i="138"/>
  <c r="DR25" i="138" a="1"/>
  <c r="DR25" i="138" s="1"/>
  <c r="DR29" i="138" a="1"/>
  <c r="DR29" i="138" s="1"/>
  <c r="DR33" i="138" a="1"/>
  <c r="DR33" i="138" s="1"/>
  <c r="DS36" i="138" a="1"/>
  <c r="DS36" i="138" s="1"/>
  <c r="B37" i="138"/>
  <c r="B50" i="138"/>
  <c r="B63" i="138"/>
  <c r="DP24" i="138"/>
  <c r="DP37" i="138"/>
  <c r="DL42" i="138"/>
  <c r="B45" i="138"/>
  <c r="DL46" i="138"/>
  <c r="B47" i="138"/>
  <c r="DL63" i="138"/>
  <c r="EC9" i="138" a="1"/>
  <c r="EC9" i="138" s="1"/>
  <c r="DV10" i="138" a="1"/>
  <c r="DV10" i="138" s="1"/>
  <c r="DZ10" i="138" a="1"/>
  <c r="DZ10" i="138" s="1"/>
  <c r="ED10" i="138" a="1"/>
  <c r="ED10" i="138" s="1"/>
  <c r="EH10" i="138" a="1"/>
  <c r="EH10" i="138" s="1"/>
  <c r="DW16" i="138" a="1"/>
  <c r="DW16" i="138" s="1"/>
  <c r="EA16" i="138" a="1"/>
  <c r="EA16" i="138" s="1"/>
  <c r="EE16" i="138" a="1"/>
  <c r="EE16" i="138" s="1"/>
  <c r="EI16" i="138" a="1"/>
  <c r="EI16" i="138" s="1"/>
  <c r="EF17" i="138" a="1"/>
  <c r="EF17" i="138" s="1"/>
  <c r="DW19" i="138" a="1"/>
  <c r="DW19" i="138" s="1"/>
  <c r="EA19" i="138" a="1"/>
  <c r="EA19" i="138" s="1"/>
  <c r="EE19" i="138" a="1"/>
  <c r="EE19" i="138" s="1"/>
  <c r="EI19" i="138" a="1"/>
  <c r="EI19" i="138" s="1"/>
  <c r="DW20" i="138" a="1"/>
  <c r="DW20" i="138" s="1"/>
  <c r="EA20" i="138" a="1"/>
  <c r="EA20" i="138" s="1"/>
  <c r="EE20" i="138" a="1"/>
  <c r="EE20" i="138" s="1"/>
  <c r="EI20" i="138" a="1"/>
  <c r="EI20" i="138" s="1"/>
  <c r="DR21" i="138" a="1"/>
  <c r="DR21" i="138" s="1"/>
  <c r="DV21" i="138" a="1"/>
  <c r="DV21" i="138" s="1"/>
  <c r="ED21" i="138" a="1"/>
  <c r="ED21" i="138" s="1"/>
  <c r="EH21" i="138" a="1"/>
  <c r="EH21" i="138" s="1"/>
  <c r="B19" i="138"/>
  <c r="DS10" i="138" a="1"/>
  <c r="DS10" i="138" s="1"/>
  <c r="DW10" i="138" a="1"/>
  <c r="DW10" i="138" s="1"/>
  <c r="EA10" i="138" a="1"/>
  <c r="EA10" i="138" s="1"/>
  <c r="EE10" i="138" a="1"/>
  <c r="EE10" i="138" s="1"/>
  <c r="EI10" i="138" a="1"/>
  <c r="EI10" i="138" s="1"/>
  <c r="EB19" i="138" a="1"/>
  <c r="EB19" i="138" s="1"/>
  <c r="EF19" i="138" a="1"/>
  <c r="EF19" i="138" s="1"/>
  <c r="EJ19" i="138" a="1"/>
  <c r="EJ19" i="138" s="1"/>
  <c r="DW21" i="138" a="1"/>
  <c r="DW21" i="138" s="1"/>
  <c r="EA21" i="138" a="1"/>
  <c r="EA21" i="138" s="1"/>
  <c r="EI21" i="138" a="1"/>
  <c r="EI21" i="138" s="1"/>
  <c r="DT9" i="138" a="1"/>
  <c r="DT9" i="138" s="1"/>
  <c r="DX9" i="138" a="1"/>
  <c r="DX9" i="138" s="1"/>
  <c r="EB9" i="138" a="1"/>
  <c r="EB9" i="138" s="1"/>
  <c r="EF9" i="138" a="1"/>
  <c r="EF9" i="138" s="1"/>
  <c r="EJ9" i="138" a="1"/>
  <c r="EJ9" i="138" s="1"/>
  <c r="DW9" i="138" a="1"/>
  <c r="DW9" i="138" s="1"/>
  <c r="EI9" i="138" a="1"/>
  <c r="EI9" i="138" s="1"/>
  <c r="DT10" i="138" a="1"/>
  <c r="DT10" i="138" s="1"/>
  <c r="DX10" i="138" a="1"/>
  <c r="DX10" i="138" s="1"/>
  <c r="EB10" i="138" a="1"/>
  <c r="EB10" i="138" s="1"/>
  <c r="EF10" i="138" a="1"/>
  <c r="EF10" i="138" s="1"/>
  <c r="EJ10" i="138" a="1"/>
  <c r="EJ10" i="138" s="1"/>
  <c r="DX12" i="138" a="1"/>
  <c r="DX12" i="138" s="1"/>
  <c r="EF12" i="138" a="1"/>
  <c r="EF12" i="138" s="1"/>
  <c r="DT17" i="138" a="1"/>
  <c r="DT17" i="138" s="1"/>
  <c r="DX17" i="138" a="1"/>
  <c r="DX17" i="138" s="1"/>
  <c r="EJ17" i="138" a="1"/>
  <c r="EJ17" i="138" s="1"/>
  <c r="EB17" i="138" a="1"/>
  <c r="EB17" i="138" s="1"/>
  <c r="DU19" i="138" a="1"/>
  <c r="DU19" i="138" s="1"/>
  <c r="DY19" i="138" a="1"/>
  <c r="DY19" i="138" s="1"/>
  <c r="EK19" i="138" a="1"/>
  <c r="EK19" i="138" s="1"/>
  <c r="DU20" i="138" a="1"/>
  <c r="DU20" i="138" s="1"/>
  <c r="DY20" i="138" a="1"/>
  <c r="DY20" i="138" s="1"/>
  <c r="EC20" i="138" a="1"/>
  <c r="EC20" i="138" s="1"/>
  <c r="EG20" i="138" a="1"/>
  <c r="EG20" i="138" s="1"/>
  <c r="EK20" i="138" a="1"/>
  <c r="EK20" i="138" s="1"/>
  <c r="DX21" i="138" a="1"/>
  <c r="DX21" i="138" s="1"/>
  <c r="EB21" i="138" a="1"/>
  <c r="EB21" i="138" s="1"/>
  <c r="EF21" i="138" a="1"/>
  <c r="EF21" i="138" s="1"/>
  <c r="EJ21" i="138" a="1"/>
  <c r="EJ21" i="138" s="1"/>
  <c r="EK9" i="138" a="1"/>
  <c r="EK9" i="138" s="1"/>
  <c r="DY9" i="138" a="1"/>
  <c r="DY9" i="138" s="1"/>
  <c r="EG9" i="138" a="1"/>
  <c r="EG9" i="138" s="1"/>
  <c r="DV19" i="138" a="1"/>
  <c r="DV19" i="138" s="1"/>
  <c r="DZ19" i="138" a="1"/>
  <c r="DZ19" i="138" s="1"/>
  <c r="ED19" i="138" a="1"/>
  <c r="ED19" i="138" s="1"/>
  <c r="EH19" i="138" a="1"/>
  <c r="EH19" i="138" s="1"/>
  <c r="DR20" i="138" a="1"/>
  <c r="DR20" i="138" s="1"/>
  <c r="DV20" i="138" a="1"/>
  <c r="DV20" i="138" s="1"/>
  <c r="DZ20" i="138" a="1"/>
  <c r="DZ20" i="138" s="1"/>
  <c r="ED20" i="138" a="1"/>
  <c r="ED20" i="138" s="1"/>
  <c r="EH20" i="138" a="1"/>
  <c r="EH20" i="138" s="1"/>
  <c r="DU21" i="138" a="1"/>
  <c r="DU21" i="138" s="1"/>
  <c r="DY21" i="138" a="1"/>
  <c r="DY21" i="138" s="1"/>
  <c r="EC21" i="138" a="1"/>
  <c r="EC21" i="138" s="1"/>
  <c r="EG21" i="138" a="1"/>
  <c r="EG21" i="138" s="1"/>
  <c r="EK21" i="138" a="1"/>
  <c r="EK21" i="138" s="1"/>
  <c r="EE21" i="138" a="1"/>
  <c r="EE21" i="138" s="1"/>
  <c r="B20" i="138"/>
  <c r="DT13" i="138" a="1"/>
  <c r="DT13" i="138" s="1"/>
  <c r="DO12" i="135"/>
  <c r="DO21" i="135"/>
  <c r="DO20" i="135"/>
  <c r="DO15" i="135"/>
  <c r="DO22" i="135"/>
  <c r="DO9" i="135"/>
  <c r="DO18" i="135"/>
  <c r="DO17" i="135"/>
  <c r="DO8" i="135"/>
  <c r="DS13" i="138" a="1"/>
  <c r="DS13" i="138" s="1"/>
  <c r="DW14" i="138" a="1"/>
  <c r="DW14" i="138" s="1"/>
  <c r="EI14" i="138" a="1"/>
  <c r="EI14" i="138" s="1"/>
  <c r="ED16" i="138" a="1"/>
  <c r="ED16" i="138" s="1"/>
  <c r="B8" i="138"/>
  <c r="DV12" i="138" a="1"/>
  <c r="DV12" i="138" s="1"/>
  <c r="EH12" i="138" a="1"/>
  <c r="EH12" i="138" s="1"/>
  <c r="EF13" i="138" a="1"/>
  <c r="EF13" i="138" s="1"/>
  <c r="DV9" i="138" a="1"/>
  <c r="DV9" i="138" s="1"/>
  <c r="DZ9" i="138" a="1"/>
  <c r="DZ9" i="138" s="1"/>
  <c r="ED9" i="138" a="1"/>
  <c r="ED9" i="138" s="1"/>
  <c r="EH9" i="138" a="1"/>
  <c r="EH9" i="138" s="1"/>
  <c r="B16" i="138"/>
  <c r="DV13" i="138" a="1"/>
  <c r="DV13" i="138" s="1"/>
  <c r="DZ13" i="138" a="1"/>
  <c r="DZ13" i="138" s="1"/>
  <c r="ED13" i="138" a="1"/>
  <c r="ED13" i="138" s="1"/>
  <c r="EH13" i="138" a="1"/>
  <c r="EH13" i="138" s="1"/>
  <c r="EB13" i="138" a="1"/>
  <c r="EB13" i="138" s="1"/>
  <c r="DV14" i="138" a="1"/>
  <c r="DV14" i="138" s="1"/>
  <c r="DZ14" i="138" a="1"/>
  <c r="DZ14" i="138" s="1"/>
  <c r="ED14" i="138" a="1"/>
  <c r="ED14" i="138" s="1"/>
  <c r="EH14" i="138" a="1"/>
  <c r="EH14" i="138" s="1"/>
  <c r="DR16" i="138" a="1"/>
  <c r="DR16" i="138" s="1"/>
  <c r="DS18" i="138" a="1"/>
  <c r="DS18" i="138" s="1"/>
  <c r="DW18" i="138" a="1"/>
  <c r="DW18" i="138" s="1"/>
  <c r="DS14" i="138" a="1"/>
  <c r="DS14" i="138" s="1"/>
  <c r="EE14" i="138" a="1"/>
  <c r="EE14" i="138" s="1"/>
  <c r="DZ12" i="138" a="1"/>
  <c r="DZ12" i="138" s="1"/>
  <c r="DX13" i="138" a="1"/>
  <c r="DX13" i="138" s="1"/>
  <c r="DX14" i="138" a="1"/>
  <c r="DX14" i="138" s="1"/>
  <c r="EF14" i="138" a="1"/>
  <c r="EF14" i="138" s="1"/>
  <c r="EJ14" i="138" a="1"/>
  <c r="EJ14" i="138" s="1"/>
  <c r="DS15" i="138" a="1"/>
  <c r="DS15" i="138" s="1"/>
  <c r="EA15" i="138" a="1"/>
  <c r="EA15" i="138" s="1"/>
  <c r="EE15" i="138" a="1"/>
  <c r="EE15" i="138" s="1"/>
  <c r="EI15" i="138" a="1"/>
  <c r="EI15" i="138" s="1"/>
  <c r="B22" i="138"/>
  <c r="B10" i="138"/>
  <c r="EE18" i="138" a="1"/>
  <c r="EE18" i="138" s="1"/>
  <c r="DM14" i="138"/>
  <c r="DT21" i="138" a="1"/>
  <c r="DT21" i="138" s="1"/>
  <c r="EA14" i="138" a="1"/>
  <c r="EA14" i="138" s="1"/>
  <c r="DV16" i="138" a="1"/>
  <c r="DV16" i="138" s="1"/>
  <c r="EA18" i="138" a="1"/>
  <c r="EA18" i="138" s="1"/>
  <c r="DR12" i="138" a="1"/>
  <c r="DR12" i="138" s="1"/>
  <c r="ED12" i="138" a="1"/>
  <c r="ED12" i="138" s="1"/>
  <c r="DT14" i="138" a="1"/>
  <c r="DT14" i="138" s="1"/>
  <c r="EB14" i="138" a="1"/>
  <c r="EB14" i="138" s="1"/>
  <c r="DW15" i="138" a="1"/>
  <c r="DW15" i="138" s="1"/>
  <c r="DU10" i="138" a="1"/>
  <c r="DU10" i="138" s="1"/>
  <c r="EC10" i="138" a="1"/>
  <c r="EC10" i="138" s="1"/>
  <c r="EK10" i="138" a="1"/>
  <c r="EK10" i="138" s="1"/>
  <c r="DT11" i="138" a="1"/>
  <c r="DT11" i="138" s="1"/>
  <c r="DX11" i="138" a="1"/>
  <c r="DX11" i="138" s="1"/>
  <c r="EB11" i="138" a="1"/>
  <c r="EB11" i="138" s="1"/>
  <c r="EF11" i="138" a="1"/>
  <c r="EF11" i="138" s="1"/>
  <c r="EJ11" i="138" a="1"/>
  <c r="EJ11" i="138" s="1"/>
  <c r="DS12" i="138" a="1"/>
  <c r="DS12" i="138" s="1"/>
  <c r="DW12" i="138" a="1"/>
  <c r="DW12" i="138" s="1"/>
  <c r="EA12" i="138" a="1"/>
  <c r="EA12" i="138" s="1"/>
  <c r="EE12" i="138" a="1"/>
  <c r="EE12" i="138" s="1"/>
  <c r="EI12" i="138" a="1"/>
  <c r="EI12" i="138" s="1"/>
  <c r="DT12" i="138" a="1"/>
  <c r="DT12" i="138" s="1"/>
  <c r="EJ12" i="138" a="1"/>
  <c r="EJ12" i="138" s="1"/>
  <c r="DU13" i="138" a="1"/>
  <c r="DU13" i="138" s="1"/>
  <c r="DY13" i="138" a="1"/>
  <c r="DY13" i="138" s="1"/>
  <c r="EC13" i="138" a="1"/>
  <c r="EC13" i="138" s="1"/>
  <c r="EG13" i="138" a="1"/>
  <c r="EG13" i="138" s="1"/>
  <c r="EK13" i="138" a="1"/>
  <c r="EK13" i="138" s="1"/>
  <c r="EJ13" i="138" a="1"/>
  <c r="EJ13" i="138" s="1"/>
  <c r="DU14" i="138" a="1"/>
  <c r="DU14" i="138" s="1"/>
  <c r="DY14" i="138" a="1"/>
  <c r="DY14" i="138" s="1"/>
  <c r="EC14" i="138" a="1"/>
  <c r="EC14" i="138" s="1"/>
  <c r="EG14" i="138" a="1"/>
  <c r="EG14" i="138" s="1"/>
  <c r="EK14" i="138" a="1"/>
  <c r="EK14" i="138" s="1"/>
  <c r="DT15" i="138" a="1"/>
  <c r="DT15" i="138" s="1"/>
  <c r="DX15" i="138" a="1"/>
  <c r="DX15" i="138" s="1"/>
  <c r="EB15" i="138" a="1"/>
  <c r="EB15" i="138" s="1"/>
  <c r="EF15" i="138" a="1"/>
  <c r="EF15" i="138" s="1"/>
  <c r="EJ15" i="138" a="1"/>
  <c r="EJ15" i="138" s="1"/>
  <c r="DU16" i="138" a="1"/>
  <c r="DU16" i="138" s="1"/>
  <c r="DY16" i="138" a="1"/>
  <c r="DY16" i="138" s="1"/>
  <c r="EC16" i="138" a="1"/>
  <c r="EC16" i="138" s="1"/>
  <c r="EG16" i="138" a="1"/>
  <c r="EG16" i="138" s="1"/>
  <c r="EK16" i="138" a="1"/>
  <c r="EK16" i="138" s="1"/>
  <c r="DZ16" i="138" a="1"/>
  <c r="DZ16" i="138" s="1"/>
  <c r="EH16" i="138" a="1"/>
  <c r="EH16" i="138" s="1"/>
  <c r="DV18" i="138" a="1"/>
  <c r="DV18" i="138" s="1"/>
  <c r="DZ18" i="138" a="1"/>
  <c r="DZ18" i="138" s="1"/>
  <c r="ED18" i="138" a="1"/>
  <c r="ED18" i="138" s="1"/>
  <c r="EH18" i="138" a="1"/>
  <c r="EH18" i="138" s="1"/>
  <c r="EI18" i="138" a="1"/>
  <c r="EI18" i="138" s="1"/>
  <c r="DL20" i="138"/>
  <c r="B11" i="138"/>
  <c r="DS17" i="138" a="1"/>
  <c r="DS17" i="138" s="1"/>
  <c r="DL12" i="138"/>
  <c r="DL15" i="138"/>
  <c r="DP16" i="138"/>
  <c r="B9" i="138"/>
  <c r="DP11" i="138"/>
  <c r="DR11" i="138" a="1"/>
  <c r="DR11" i="138" s="1"/>
  <c r="DL7" i="138"/>
  <c r="DR7" i="138" a="1"/>
  <c r="DR7" i="138" s="1"/>
  <c r="DP7" i="138"/>
  <c r="DL11" i="138"/>
  <c r="DM15" i="138"/>
  <c r="DP10" i="138"/>
  <c r="DP14" i="138"/>
  <c r="DM13" i="138"/>
  <c r="DR14" i="138" a="1"/>
  <c r="DR14" i="138" s="1"/>
  <c r="DL13" i="138"/>
  <c r="DR15" i="138" a="1"/>
  <c r="DR15" i="138" s="1"/>
  <c r="B18" i="138"/>
  <c r="DL18" i="138"/>
  <c r="DP15" i="138"/>
  <c r="DP20" i="138"/>
  <c r="DS28" i="138" a="1"/>
  <c r="DS28" i="138" s="1"/>
  <c r="DP28" i="138"/>
  <c r="DM28" i="138"/>
  <c r="B7" i="138"/>
  <c r="DM11" i="138"/>
  <c r="DP9" i="138"/>
  <c r="DR10" i="138" a="1"/>
  <c r="DR10" i="138" s="1"/>
  <c r="B12" i="138"/>
  <c r="DL9" i="138"/>
  <c r="DP12" i="138"/>
  <c r="DP13" i="138"/>
  <c r="DM16" i="138"/>
  <c r="DL16" i="138"/>
  <c r="DR13" i="138" a="1"/>
  <c r="DR13" i="138" s="1"/>
  <c r="DM18" i="138"/>
  <c r="DL23" i="138"/>
  <c r="DM23" i="138"/>
  <c r="DL22" i="138"/>
  <c r="DP18" i="138"/>
  <c r="DM10" i="138"/>
  <c r="DR18" i="138" a="1"/>
  <c r="DR18" i="138" s="1"/>
  <c r="DL10" i="138"/>
  <c r="DR19" i="138" a="1"/>
  <c r="DR19" i="138" s="1"/>
  <c r="DP19" i="138"/>
  <c r="DM17" i="138"/>
  <c r="B17" i="138"/>
  <c r="DL17" i="138"/>
  <c r="DL8" i="138"/>
  <c r="DS7" i="138" a="1"/>
  <c r="DS7" i="138" s="1"/>
  <c r="DM8" i="138"/>
  <c r="DP8" i="138"/>
  <c r="DR9" i="138" a="1"/>
  <c r="DR9" i="138" s="1"/>
  <c r="B15" i="138"/>
  <c r="DS11" i="138" a="1"/>
  <c r="DS11" i="138" s="1"/>
  <c r="DM9" i="138"/>
  <c r="B23" i="138"/>
  <c r="DS16" i="138" a="1"/>
  <c r="DS16" i="138" s="1"/>
  <c r="DT16" i="138" a="1"/>
  <c r="DT16" i="138" s="1"/>
  <c r="DL14" i="138"/>
  <c r="DR23" i="138" a="1"/>
  <c r="DR23" i="138" s="1"/>
  <c r="DP23" i="138"/>
  <c r="DM21" i="138"/>
  <c r="B21" i="138"/>
  <c r="DL21" i="138"/>
  <c r="DM7" i="138"/>
  <c r="DM12" i="138"/>
  <c r="B13" i="138"/>
  <c r="B14" i="138"/>
  <c r="DS20" i="138" a="1"/>
  <c r="DS20" i="138" s="1"/>
  <c r="DR24" i="138" a="1"/>
  <c r="DR24" i="138" s="1"/>
  <c r="DM24" i="138"/>
  <c r="B24" i="138"/>
  <c r="DL24" i="138"/>
  <c r="DS32" i="138" a="1"/>
  <c r="DS32" i="138" s="1"/>
  <c r="DP32" i="138"/>
  <c r="DM32" i="138"/>
  <c r="DM22" i="138"/>
  <c r="DP17" i="138"/>
  <c r="DM20" i="138"/>
  <c r="DP21" i="138"/>
  <c r="DR22" i="138" a="1"/>
  <c r="DR22" i="138" s="1"/>
  <c r="B28" i="138"/>
  <c r="B32" i="138"/>
  <c r="DS41" i="138" a="1"/>
  <c r="DS41" i="138" s="1"/>
  <c r="DP41" i="138"/>
  <c r="DM41" i="138"/>
  <c r="DR58" i="138" a="1"/>
  <c r="DR58" i="138" s="1"/>
  <c r="DP58" i="138"/>
  <c r="DM58" i="138"/>
  <c r="B58" i="138"/>
  <c r="DL58" i="138"/>
  <c r="DL19" i="138"/>
  <c r="DP34" i="138"/>
  <c r="DR35" i="138" a="1"/>
  <c r="DR35" i="138" s="1"/>
  <c r="DP35" i="138"/>
  <c r="DM35" i="138"/>
  <c r="B35" i="138"/>
  <c r="DL35" i="138"/>
  <c r="DS52" i="138" a="1"/>
  <c r="DS52" i="138" s="1"/>
  <c r="DP52" i="138"/>
  <c r="DM52" i="138"/>
  <c r="DM19" i="138"/>
  <c r="DP26" i="138"/>
  <c r="DR27" i="138" a="1"/>
  <c r="DR27" i="138" s="1"/>
  <c r="DP27" i="138"/>
  <c r="DM27" i="138"/>
  <c r="B27" i="138"/>
  <c r="DL27" i="138"/>
  <c r="DP30" i="138"/>
  <c r="DR31" i="138" a="1"/>
  <c r="DR31" i="138" s="1"/>
  <c r="DP31" i="138"/>
  <c r="DM31" i="138"/>
  <c r="B31" i="138"/>
  <c r="DL31" i="138"/>
  <c r="DR48" i="138" a="1"/>
  <c r="DR48" i="138" s="1"/>
  <c r="DP48" i="138"/>
  <c r="DM48" i="138"/>
  <c r="B48" i="138"/>
  <c r="DL48" i="138"/>
  <c r="DM25" i="138"/>
  <c r="DP25" i="138"/>
  <c r="DR26" i="138" a="1"/>
  <c r="DR26" i="138" s="1"/>
  <c r="DL28" i="138"/>
  <c r="DM29" i="138"/>
  <c r="DP29" i="138"/>
  <c r="DR30" i="138" a="1"/>
  <c r="DR30" i="138" s="1"/>
  <c r="DL32" i="138"/>
  <c r="DM33" i="138"/>
  <c r="DP33" i="138"/>
  <c r="DR34" i="138" a="1"/>
  <c r="DR34" i="138" s="1"/>
  <c r="DP36" i="138"/>
  <c r="DL36" i="138"/>
  <c r="DR36" i="138" a="1"/>
  <c r="DR36" i="138" s="1"/>
  <c r="B41" i="138"/>
  <c r="DP49" i="138"/>
  <c r="B25" i="138"/>
  <c r="DL26" i="138"/>
  <c r="DR28" i="138" a="1"/>
  <c r="DR28" i="138" s="1"/>
  <c r="B29" i="138"/>
  <c r="DL30" i="138"/>
  <c r="DR32" i="138" a="1"/>
  <c r="DR32" i="138" s="1"/>
  <c r="B33" i="138"/>
  <c r="DL34" i="138"/>
  <c r="DP43" i="138"/>
  <c r="DR44" i="138" a="1"/>
  <c r="DR44" i="138" s="1"/>
  <c r="DP44" i="138"/>
  <c r="DM44" i="138"/>
  <c r="B44" i="138"/>
  <c r="DL44" i="138"/>
  <c r="B49" i="138"/>
  <c r="DM49" i="138"/>
  <c r="DM26" i="138"/>
  <c r="DM30" i="138"/>
  <c r="DM34" i="138"/>
  <c r="DM37" i="138"/>
  <c r="DL38" i="138"/>
  <c r="DP39" i="138"/>
  <c r="DR40" i="138" a="1"/>
  <c r="DR40" i="138" s="1"/>
  <c r="DP40" i="138"/>
  <c r="DM40" i="138"/>
  <c r="B40" i="138"/>
  <c r="DL40" i="138"/>
  <c r="DM45" i="138"/>
  <c r="DT46" i="138" a="1"/>
  <c r="DT46" i="138" s="1"/>
  <c r="DL37" i="138"/>
  <c r="DM38" i="138"/>
  <c r="DP38" i="138"/>
  <c r="DR39" i="138" a="1"/>
  <c r="DR39" i="138" s="1"/>
  <c r="DL41" i="138"/>
  <c r="DM42" i="138"/>
  <c r="DP42" i="138"/>
  <c r="DR43" i="138" a="1"/>
  <c r="DR43" i="138" s="1"/>
  <c r="DL45" i="138"/>
  <c r="DM46" i="138"/>
  <c r="DP46" i="138"/>
  <c r="DR47" i="138" a="1"/>
  <c r="DR47" i="138" s="1"/>
  <c r="DL49" i="138"/>
  <c r="B52" i="138"/>
  <c r="DR55" i="138" a="1"/>
  <c r="DR55" i="138" s="1"/>
  <c r="DP55" i="138"/>
  <c r="DM55" i="138"/>
  <c r="B55" i="138"/>
  <c r="DL55" i="138"/>
  <c r="DR37" i="138" a="1"/>
  <c r="DR37" i="138" s="1"/>
  <c r="B38" i="138"/>
  <c r="DL39" i="138"/>
  <c r="DR41" i="138" a="1"/>
  <c r="DR41" i="138" s="1"/>
  <c r="B42" i="138"/>
  <c r="DL43" i="138"/>
  <c r="DL47" i="138"/>
  <c r="DM39" i="138"/>
  <c r="DM43" i="138"/>
  <c r="DM47" i="138"/>
  <c r="DP50" i="138"/>
  <c r="DM50" i="138"/>
  <c r="DR50" i="138" a="1"/>
  <c r="DR50" i="138" s="1"/>
  <c r="DL50" i="138"/>
  <c r="DR51" i="138" a="1"/>
  <c r="DR51" i="138" s="1"/>
  <c r="DP51" i="138"/>
  <c r="DM51" i="138"/>
  <c r="B51" i="138"/>
  <c r="DL51" i="138"/>
  <c r="DL53" i="138"/>
  <c r="DP54" i="138"/>
  <c r="DL52" i="138"/>
  <c r="DM53" i="138"/>
  <c r="DP53" i="138"/>
  <c r="DR54" i="138" a="1"/>
  <c r="DR54" i="138" s="1"/>
  <c r="DP56" i="138"/>
  <c r="DL56" i="138"/>
  <c r="DR56" i="138" a="1"/>
  <c r="DR56" i="138" s="1"/>
  <c r="B57" i="138"/>
  <c r="DP59" i="138"/>
  <c r="DL60" i="138"/>
  <c r="B53" i="138"/>
  <c r="DL54" i="138"/>
  <c r="DM54" i="138"/>
  <c r="B56" i="138"/>
  <c r="DP61" i="138"/>
  <c r="B62" i="138"/>
  <c r="DR62" i="138" a="1"/>
  <c r="DR62" i="138" s="1"/>
  <c r="DM62" i="138"/>
  <c r="DL62" i="138"/>
  <c r="DP64" i="138"/>
  <c r="DM64" i="138"/>
  <c r="B64" i="138"/>
  <c r="DR64" i="138" a="1"/>
  <c r="DR64" i="138" s="1"/>
  <c r="DL64" i="138"/>
  <c r="DR57" i="138" a="1"/>
  <c r="DR57" i="138" s="1"/>
  <c r="DL59" i="138"/>
  <c r="DM60" i="138"/>
  <c r="DP60" i="138"/>
  <c r="DR61" i="138" a="1"/>
  <c r="DR61" i="138" s="1"/>
  <c r="DP65" i="138"/>
  <c r="B66" i="138"/>
  <c r="DL57" i="138"/>
  <c r="DR59" i="138" a="1"/>
  <c r="DR59" i="138" s="1"/>
  <c r="B60" i="138"/>
  <c r="DL61" i="138"/>
  <c r="DS63" i="138" a="1"/>
  <c r="DS63" i="138" s="1"/>
  <c r="DM63" i="138"/>
  <c r="DM65" i="138"/>
  <c r="DL67" i="138"/>
  <c r="DM57" i="138"/>
  <c r="DM61" i="138"/>
  <c r="DP68" i="138"/>
  <c r="DM68" i="138"/>
  <c r="B68" i="138"/>
  <c r="DR68" i="138" a="1"/>
  <c r="DR68" i="138" s="1"/>
  <c r="DL68" i="138"/>
  <c r="DP63" i="138"/>
  <c r="B65" i="138"/>
  <c r="DL66" i="138"/>
  <c r="DS66" i="138" a="1"/>
  <c r="DS66" i="138" s="1"/>
  <c r="DM67" i="138"/>
  <c r="DP67" i="138"/>
  <c r="DL65" i="138"/>
  <c r="DP66" i="138"/>
  <c r="AN15" i="25"/>
  <c r="CF10" i="25"/>
  <c r="L19" i="25"/>
  <c r="BD7" i="115"/>
  <c r="DO55" i="138" a="1"/>
  <c r="DO16" i="135" a="1"/>
  <c r="DO53" i="138" a="1"/>
  <c r="DO62" i="138" a="1"/>
  <c r="DO45" i="138" a="1"/>
  <c r="DO48" i="138" a="1"/>
  <c r="DO9" i="138" a="1"/>
  <c r="DO54" i="138" a="1"/>
  <c r="DO49" i="138" a="1"/>
  <c r="DO22" i="138" a="1"/>
  <c r="DO23" i="135" a="1"/>
  <c r="DO42" i="138" a="1"/>
  <c r="DO12" i="138" a="1"/>
  <c r="DO26" i="138" a="1"/>
  <c r="DO14" i="138" a="1"/>
  <c r="DO35" i="138" a="1"/>
  <c r="DO64" i="138" a="1"/>
  <c r="DO11" i="138" a="1"/>
  <c r="DO10" i="138" a="1"/>
  <c r="DO44" i="138" a="1"/>
  <c r="DO23" i="138" a="1"/>
  <c r="DO38" i="138" a="1"/>
  <c r="DO40" i="138" a="1"/>
  <c r="DO37" i="138" a="1"/>
  <c r="DO28" i="138" a="1"/>
  <c r="DO17" i="138" a="1"/>
  <c r="DO31" i="138" a="1"/>
  <c r="DO50" i="138" a="1"/>
  <c r="DO18" i="138" a="1"/>
  <c r="DO19" i="138" a="1"/>
  <c r="DO41" i="138" a="1"/>
  <c r="DO66" i="138" a="1"/>
  <c r="DO60" i="138" a="1"/>
  <c r="DO30" i="138" a="1"/>
  <c r="DO7" i="138" a="1"/>
  <c r="DO51" i="138" a="1"/>
  <c r="DO63" i="138" a="1"/>
  <c r="DO46" i="138" a="1"/>
  <c r="DO59" i="138" a="1"/>
  <c r="DO36" i="138" a="1"/>
  <c r="DO52" i="138" a="1"/>
  <c r="DO13" i="138" a="1"/>
  <c r="DO67" i="138" a="1"/>
  <c r="DO20" i="138" a="1"/>
  <c r="DO56" i="138" a="1"/>
  <c r="DO57" i="138" a="1"/>
  <c r="DO39" i="138" a="1"/>
  <c r="DO68" i="138" a="1"/>
  <c r="DO58" i="138" a="1"/>
  <c r="DO47" i="138" a="1"/>
  <c r="DO15" i="138" a="1"/>
  <c r="DO34" i="138" a="1"/>
  <c r="DO33" i="138" a="1"/>
  <c r="DO61" i="138" a="1"/>
  <c r="DO21" i="138" a="1"/>
  <c r="DO8" i="138" a="1"/>
  <c r="DO24" i="138" a="1"/>
  <c r="DO25" i="138" a="1"/>
  <c r="DO65" i="138" a="1"/>
  <c r="DO43" i="138" a="1"/>
  <c r="DO27" i="138" a="1"/>
  <c r="DO19" i="135" a="1"/>
  <c r="DO32" i="138" a="1"/>
  <c r="DO16" i="138" a="1"/>
  <c r="DO29" i="138" a="1"/>
  <c r="DO19" i="135" l="1"/>
  <c r="DO23" i="135"/>
  <c r="DO16" i="135"/>
  <c r="DO9" i="138"/>
  <c r="DO66" i="138"/>
  <c r="DO12" i="138"/>
  <c r="DO14" i="138"/>
  <c r="DO23" i="138"/>
  <c r="DO7" i="138"/>
  <c r="DO46" i="138"/>
  <c r="DO64" i="138"/>
  <c r="DO56" i="138"/>
  <c r="DO50" i="138"/>
  <c r="DO37" i="138"/>
  <c r="DO40" i="138"/>
  <c r="DO36" i="138"/>
  <c r="DO25" i="138"/>
  <c r="DO58" i="138"/>
  <c r="DO21" i="138"/>
  <c r="DO11" i="138"/>
  <c r="DO16" i="138"/>
  <c r="DO68" i="138"/>
  <c r="DO65" i="138"/>
  <c r="DO52" i="138"/>
  <c r="DO41" i="138"/>
  <c r="DO55" i="138"/>
  <c r="DO47" i="138"/>
  <c r="DO43" i="138"/>
  <c r="DO39" i="138"/>
  <c r="DO29" i="138"/>
  <c r="DO35" i="138"/>
  <c r="DO67" i="138"/>
  <c r="DO49" i="138"/>
  <c r="DO20" i="138"/>
  <c r="DO10" i="138"/>
  <c r="DO13" i="138"/>
  <c r="DO62" i="138"/>
  <c r="DO51" i="138"/>
  <c r="DO53" i="138"/>
  <c r="DO45" i="138"/>
  <c r="DO28" i="138"/>
  <c r="DO48" i="138"/>
  <c r="DO27" i="138"/>
  <c r="DO24" i="138"/>
  <c r="DO8" i="138"/>
  <c r="DO59" i="138"/>
  <c r="DO61" i="138"/>
  <c r="DO57" i="138"/>
  <c r="DO63" i="138"/>
  <c r="DO54" i="138"/>
  <c r="DO42" i="138"/>
  <c r="DO44" i="138"/>
  <c r="DO32" i="138"/>
  <c r="DO38" i="138"/>
  <c r="DO34" i="138"/>
  <c r="DO30" i="138"/>
  <c r="DO26" i="138"/>
  <c r="DO31" i="138"/>
  <c r="DO33" i="138"/>
  <c r="DO60" i="138"/>
  <c r="DO19" i="138"/>
  <c r="DO17" i="138"/>
  <c r="DO15" i="138"/>
  <c r="DO18" i="138"/>
  <c r="DO22" i="138"/>
  <c r="EH14" i="120" a="1"/>
  <c r="EH14" i="120" s="1"/>
  <c r="ED14" i="120" a="1"/>
  <c r="ED14" i="120" s="1"/>
  <c r="DZ14" i="120" a="1"/>
  <c r="DZ14" i="120" s="1"/>
  <c r="DV14" i="120" a="1"/>
  <c r="DV14" i="120" s="1"/>
  <c r="DR14" i="120" a="1"/>
  <c r="DR14" i="120" s="1"/>
  <c r="DN14" i="120"/>
  <c r="DG14" i="120"/>
  <c r="EK14" i="120" s="1" a="1"/>
  <c r="EK14" i="120" s="1"/>
  <c r="DB14" i="120"/>
  <c r="EJ14" i="120" s="1" a="1"/>
  <c r="EJ14" i="120" s="1"/>
  <c r="CV14" i="120"/>
  <c r="EI14" i="120" s="1" a="1"/>
  <c r="EI14" i="120" s="1"/>
  <c r="CQ14" i="120"/>
  <c r="CK14" i="120"/>
  <c r="EG14" i="120" s="1" a="1"/>
  <c r="EG14" i="120" s="1"/>
  <c r="CF14" i="120"/>
  <c r="EF14" i="120" s="1" a="1"/>
  <c r="EF14" i="120" s="1"/>
  <c r="BZ14" i="120"/>
  <c r="EE14" i="120" s="1" a="1"/>
  <c r="EE14" i="120" s="1"/>
  <c r="BU14" i="120"/>
  <c r="BO14" i="120"/>
  <c r="EC14" i="120" s="1" a="1"/>
  <c r="EC14" i="120" s="1"/>
  <c r="BJ14" i="120"/>
  <c r="EB14" i="120" s="1" a="1"/>
  <c r="EB14" i="120" s="1"/>
  <c r="BD14" i="120"/>
  <c r="EA14" i="120" s="1" a="1"/>
  <c r="EA14" i="120" s="1"/>
  <c r="AY14" i="120"/>
  <c r="AS14" i="120"/>
  <c r="DY14" i="120" s="1" a="1"/>
  <c r="DY14" i="120" s="1"/>
  <c r="AN14" i="120"/>
  <c r="DX14" i="120" s="1" a="1"/>
  <c r="DX14" i="120" s="1"/>
  <c r="AH14" i="120"/>
  <c r="DW14" i="120" s="1" a="1"/>
  <c r="DW14" i="120" s="1"/>
  <c r="AC14" i="120"/>
  <c r="W14" i="120"/>
  <c r="DU14" i="120" s="1" a="1"/>
  <c r="DU14" i="120" s="1"/>
  <c r="R14" i="120"/>
  <c r="DT14" i="120" s="1" a="1"/>
  <c r="DT14" i="120" s="1"/>
  <c r="L14" i="120"/>
  <c r="DP14" i="120" s="1"/>
  <c r="G14" i="120"/>
  <c r="DL14" i="120" s="1"/>
  <c r="DN23" i="117"/>
  <c r="DG23" i="117"/>
  <c r="EK23" i="117" s="1" a="1"/>
  <c r="EK23" i="117" s="1"/>
  <c r="DB23" i="117"/>
  <c r="EJ23" i="117" s="1" a="1"/>
  <c r="EJ23" i="117" s="1"/>
  <c r="CV23" i="117"/>
  <c r="EI23" i="117" s="1" a="1"/>
  <c r="EI23" i="117" s="1"/>
  <c r="CQ23" i="117"/>
  <c r="EH23" i="117" s="1" a="1"/>
  <c r="EH23" i="117" s="1"/>
  <c r="CK23" i="117"/>
  <c r="EG23" i="117" s="1" a="1"/>
  <c r="EG23" i="117" s="1"/>
  <c r="CF23" i="117"/>
  <c r="EF23" i="117" s="1" a="1"/>
  <c r="EF23" i="117" s="1"/>
  <c r="BZ23" i="117"/>
  <c r="EE23" i="117" s="1" a="1"/>
  <c r="EE23" i="117" s="1"/>
  <c r="BU23" i="117"/>
  <c r="ED23" i="117" s="1" a="1"/>
  <c r="ED23" i="117" s="1"/>
  <c r="BO23" i="117"/>
  <c r="EC23" i="117" s="1" a="1"/>
  <c r="EC23" i="117" s="1"/>
  <c r="BJ23" i="117"/>
  <c r="EB23" i="117" s="1" a="1"/>
  <c r="EB23" i="117" s="1"/>
  <c r="BD23" i="117"/>
  <c r="EA23" i="117" s="1" a="1"/>
  <c r="EA23" i="117" s="1"/>
  <c r="AY23" i="117"/>
  <c r="DZ23" i="117" s="1" a="1"/>
  <c r="DZ23" i="117" s="1"/>
  <c r="AS23" i="117"/>
  <c r="DY23" i="117" s="1" a="1"/>
  <c r="DY23" i="117" s="1"/>
  <c r="AN23" i="117"/>
  <c r="DX23" i="117" s="1" a="1"/>
  <c r="DX23" i="117" s="1"/>
  <c r="AH23" i="117"/>
  <c r="DW23" i="117" s="1" a="1"/>
  <c r="DW23" i="117" s="1"/>
  <c r="AC23" i="117"/>
  <c r="DV23" i="117" s="1" a="1"/>
  <c r="DV23" i="117" s="1"/>
  <c r="W23" i="117"/>
  <c r="DU23" i="117" s="1" a="1"/>
  <c r="DU23" i="117" s="1"/>
  <c r="R23" i="117"/>
  <c r="DT23" i="117" s="1" a="1"/>
  <c r="DT23" i="117" s="1"/>
  <c r="L23" i="117"/>
  <c r="DS23" i="117" s="1" a="1"/>
  <c r="DS23" i="117" s="1"/>
  <c r="G23" i="117"/>
  <c r="DP23" i="117" s="1"/>
  <c r="B23" i="117"/>
  <c r="DM14" i="120" l="1"/>
  <c r="B14" i="120"/>
  <c r="DS14" i="120" a="1"/>
  <c r="DS14" i="120" s="1"/>
  <c r="DM23" i="117"/>
  <c r="DR23" i="117" a="1"/>
  <c r="DR23" i="117" s="1"/>
  <c r="DL23" i="117"/>
  <c r="BJ27" i="111"/>
  <c r="BJ26" i="111"/>
  <c r="BJ25" i="111"/>
  <c r="BJ24" i="111"/>
  <c r="BJ23" i="111"/>
  <c r="BJ17" i="111"/>
  <c r="BJ21" i="111"/>
  <c r="BJ20" i="111"/>
  <c r="BJ31" i="111"/>
  <c r="BJ22" i="111"/>
  <c r="BJ19" i="111"/>
  <c r="BJ18" i="111"/>
  <c r="BJ32" i="111"/>
  <c r="BJ10" i="111"/>
  <c r="BJ11" i="111"/>
  <c r="BJ14" i="111"/>
  <c r="BJ12" i="111"/>
  <c r="BJ7" i="111"/>
  <c r="BJ8" i="111"/>
  <c r="BJ13" i="111"/>
  <c r="BJ9" i="111"/>
  <c r="DO23" i="117" a="1"/>
  <c r="DO14" i="120" a="1"/>
  <c r="DO14" i="120" l="1"/>
  <c r="DO23" i="117"/>
  <c r="BJ53" i="101"/>
  <c r="BJ52" i="101"/>
  <c r="BJ51" i="101"/>
  <c r="BJ50" i="101"/>
  <c r="BJ49" i="101"/>
  <c r="BJ48" i="101"/>
  <c r="BJ47" i="101"/>
  <c r="BJ46" i="101"/>
  <c r="BJ45" i="101"/>
  <c r="BJ44" i="101"/>
  <c r="BJ43" i="101"/>
  <c r="BJ42" i="101"/>
  <c r="BJ41" i="101"/>
  <c r="BJ40" i="101"/>
  <c r="BJ39" i="101"/>
  <c r="BJ38" i="101"/>
  <c r="BJ37" i="101"/>
  <c r="BJ36" i="101"/>
  <c r="BJ35" i="101"/>
  <c r="BJ34" i="101"/>
  <c r="BJ33" i="101"/>
  <c r="BJ32" i="101"/>
  <c r="BJ31" i="101"/>
  <c r="BJ30" i="101"/>
  <c r="BJ29" i="101"/>
  <c r="BJ28" i="101"/>
  <c r="BJ27" i="101"/>
  <c r="BJ23" i="101"/>
  <c r="BJ26" i="101"/>
  <c r="BJ24" i="101"/>
  <c r="BJ14" i="101"/>
  <c r="BJ25" i="101"/>
  <c r="BJ22" i="101"/>
  <c r="BJ20" i="101"/>
  <c r="BJ21" i="101"/>
  <c r="EB14" i="101" l="1" a="1"/>
  <c r="EB14" i="101" s="1"/>
  <c r="EB13" i="101" a="1"/>
  <c r="EB13" i="101" s="1"/>
  <c r="DN64" i="137"/>
  <c r="DG64" i="137"/>
  <c r="EK64" i="137" s="1" a="1"/>
  <c r="EK64" i="137" s="1"/>
  <c r="DB64" i="137"/>
  <c r="EJ64" i="137" s="1" a="1"/>
  <c r="EJ64" i="137" s="1"/>
  <c r="CV64" i="137"/>
  <c r="EI64" i="137" s="1" a="1"/>
  <c r="EI64" i="137" s="1"/>
  <c r="CQ64" i="137"/>
  <c r="EH64" i="137" s="1" a="1"/>
  <c r="EH64" i="137" s="1"/>
  <c r="CK64" i="137"/>
  <c r="EG64" i="137" s="1" a="1"/>
  <c r="EG64" i="137" s="1"/>
  <c r="CF64" i="137"/>
  <c r="EF64" i="137" s="1" a="1"/>
  <c r="EF64" i="137" s="1"/>
  <c r="BZ64" i="137"/>
  <c r="EE64" i="137" s="1" a="1"/>
  <c r="EE64" i="137" s="1"/>
  <c r="BU64" i="137"/>
  <c r="ED64" i="137" s="1" a="1"/>
  <c r="ED64" i="137" s="1"/>
  <c r="BO64" i="137"/>
  <c r="EC64" i="137" s="1" a="1"/>
  <c r="EC64" i="137" s="1"/>
  <c r="BJ64" i="137"/>
  <c r="EB64" i="137" s="1" a="1"/>
  <c r="EB64" i="137" s="1"/>
  <c r="BD64" i="137"/>
  <c r="EA64" i="137" s="1" a="1"/>
  <c r="EA64" i="137" s="1"/>
  <c r="AY64" i="137"/>
  <c r="DZ64" i="137" s="1" a="1"/>
  <c r="DZ64" i="137" s="1"/>
  <c r="AS64" i="137"/>
  <c r="DY64" i="137" s="1" a="1"/>
  <c r="DY64" i="137" s="1"/>
  <c r="AN64" i="137"/>
  <c r="DX64" i="137" s="1" a="1"/>
  <c r="DX64" i="137" s="1"/>
  <c r="AH64" i="137"/>
  <c r="DW64" i="137" s="1" a="1"/>
  <c r="DW64" i="137" s="1"/>
  <c r="AC64" i="137"/>
  <c r="DV64" i="137" s="1" a="1"/>
  <c r="DV64" i="137" s="1"/>
  <c r="W64" i="137"/>
  <c r="DU64" i="137" s="1" a="1"/>
  <c r="DU64" i="137" s="1"/>
  <c r="R64" i="137"/>
  <c r="DT64" i="137" s="1" a="1"/>
  <c r="DT64" i="137" s="1"/>
  <c r="L64" i="137"/>
  <c r="DS64" i="137" s="1" a="1"/>
  <c r="DS64" i="137" s="1"/>
  <c r="G64" i="137"/>
  <c r="DR64" i="137" s="1" a="1"/>
  <c r="DR64" i="137" s="1"/>
  <c r="DN63" i="137"/>
  <c r="DG63" i="137"/>
  <c r="EK63" i="137" s="1" a="1"/>
  <c r="EK63" i="137" s="1"/>
  <c r="DB63" i="137"/>
  <c r="EJ63" i="137" s="1" a="1"/>
  <c r="EJ63" i="137" s="1"/>
  <c r="CV63" i="137"/>
  <c r="EI63" i="137" s="1" a="1"/>
  <c r="EI63" i="137" s="1"/>
  <c r="CQ63" i="137"/>
  <c r="EH63" i="137" s="1" a="1"/>
  <c r="EH63" i="137" s="1"/>
  <c r="CK63" i="137"/>
  <c r="EG63" i="137" s="1" a="1"/>
  <c r="EG63" i="137" s="1"/>
  <c r="CF63" i="137"/>
  <c r="EF63" i="137" s="1" a="1"/>
  <c r="EF63" i="137" s="1"/>
  <c r="BZ63" i="137"/>
  <c r="EE63" i="137" s="1" a="1"/>
  <c r="EE63" i="137" s="1"/>
  <c r="BU63" i="137"/>
  <c r="ED63" i="137" s="1" a="1"/>
  <c r="ED63" i="137" s="1"/>
  <c r="BO63" i="137"/>
  <c r="EC63" i="137" s="1" a="1"/>
  <c r="EC63" i="137" s="1"/>
  <c r="BJ63" i="137"/>
  <c r="EB63" i="137" s="1" a="1"/>
  <c r="EB63" i="137" s="1"/>
  <c r="BD63" i="137"/>
  <c r="EA63" i="137" s="1" a="1"/>
  <c r="EA63" i="137" s="1"/>
  <c r="AY63" i="137"/>
  <c r="DZ63" i="137" s="1" a="1"/>
  <c r="DZ63" i="137" s="1"/>
  <c r="AS63" i="137"/>
  <c r="DY63" i="137" s="1" a="1"/>
  <c r="DY63" i="137" s="1"/>
  <c r="AN63" i="137"/>
  <c r="DX63" i="137" s="1" a="1"/>
  <c r="DX63" i="137" s="1"/>
  <c r="AH63" i="137"/>
  <c r="DW63" i="137" s="1" a="1"/>
  <c r="DW63" i="137" s="1"/>
  <c r="AC63" i="137"/>
  <c r="DV63" i="137" s="1" a="1"/>
  <c r="DV63" i="137" s="1"/>
  <c r="W63" i="137"/>
  <c r="DU63" i="137" s="1" a="1"/>
  <c r="DU63" i="137" s="1"/>
  <c r="R63" i="137"/>
  <c r="DT63" i="137" s="1" a="1"/>
  <c r="DT63" i="137" s="1"/>
  <c r="L63" i="137"/>
  <c r="DS63" i="137" s="1" a="1"/>
  <c r="DS63" i="137" s="1"/>
  <c r="G63" i="137"/>
  <c r="DR63" i="137" s="1" a="1"/>
  <c r="DR63" i="137" s="1"/>
  <c r="DN62" i="137"/>
  <c r="DG62" i="137"/>
  <c r="EK62" i="137" s="1" a="1"/>
  <c r="EK62" i="137" s="1"/>
  <c r="DB62" i="137"/>
  <c r="EJ62" i="137" s="1" a="1"/>
  <c r="EJ62" i="137" s="1"/>
  <c r="CV62" i="137"/>
  <c r="EI62" i="137" s="1" a="1"/>
  <c r="EI62" i="137" s="1"/>
  <c r="CQ62" i="137"/>
  <c r="EH62" i="137" s="1" a="1"/>
  <c r="EH62" i="137" s="1"/>
  <c r="CK62" i="137"/>
  <c r="EG62" i="137" s="1" a="1"/>
  <c r="EG62" i="137" s="1"/>
  <c r="CF62" i="137"/>
  <c r="EF62" i="137" s="1" a="1"/>
  <c r="EF62" i="137" s="1"/>
  <c r="BZ62" i="137"/>
  <c r="EE62" i="137" s="1" a="1"/>
  <c r="EE62" i="137" s="1"/>
  <c r="BU62" i="137"/>
  <c r="ED62" i="137" s="1" a="1"/>
  <c r="ED62" i="137" s="1"/>
  <c r="BO62" i="137"/>
  <c r="EC62" i="137" s="1" a="1"/>
  <c r="EC62" i="137" s="1"/>
  <c r="BJ62" i="137"/>
  <c r="EB62" i="137" s="1" a="1"/>
  <c r="EB62" i="137" s="1"/>
  <c r="BD62" i="137"/>
  <c r="EA62" i="137" s="1" a="1"/>
  <c r="EA62" i="137" s="1"/>
  <c r="AY62" i="137"/>
  <c r="DZ62" i="137" s="1" a="1"/>
  <c r="DZ62" i="137" s="1"/>
  <c r="AS62" i="137"/>
  <c r="DY62" i="137" s="1" a="1"/>
  <c r="DY62" i="137" s="1"/>
  <c r="AN62" i="137"/>
  <c r="DX62" i="137" s="1" a="1"/>
  <c r="DX62" i="137" s="1"/>
  <c r="AH62" i="137"/>
  <c r="DW62" i="137" s="1" a="1"/>
  <c r="DW62" i="137" s="1"/>
  <c r="AC62" i="137"/>
  <c r="DV62" i="137" s="1" a="1"/>
  <c r="DV62" i="137" s="1"/>
  <c r="W62" i="137"/>
  <c r="DU62" i="137" s="1" a="1"/>
  <c r="DU62" i="137" s="1"/>
  <c r="R62" i="137"/>
  <c r="DT62" i="137" s="1" a="1"/>
  <c r="DT62" i="137" s="1"/>
  <c r="L62" i="137"/>
  <c r="DS62" i="137" s="1" a="1"/>
  <c r="DS62" i="137" s="1"/>
  <c r="G62" i="137"/>
  <c r="DR62" i="137" s="1" a="1"/>
  <c r="DR62" i="137" s="1"/>
  <c r="DN61" i="137"/>
  <c r="DG61" i="137"/>
  <c r="EK61" i="137" s="1" a="1"/>
  <c r="EK61" i="137" s="1"/>
  <c r="DB61" i="137"/>
  <c r="EJ61" i="137" s="1" a="1"/>
  <c r="EJ61" i="137" s="1"/>
  <c r="CV61" i="137"/>
  <c r="EI61" i="137" s="1" a="1"/>
  <c r="EI61" i="137" s="1"/>
  <c r="CQ61" i="137"/>
  <c r="EH61" i="137" s="1" a="1"/>
  <c r="EH61" i="137" s="1"/>
  <c r="CK61" i="137"/>
  <c r="EG61" i="137" s="1" a="1"/>
  <c r="EG61" i="137" s="1"/>
  <c r="CF61" i="137"/>
  <c r="EF61" i="137" s="1" a="1"/>
  <c r="EF61" i="137" s="1"/>
  <c r="BZ61" i="137"/>
  <c r="EE61" i="137" s="1" a="1"/>
  <c r="EE61" i="137" s="1"/>
  <c r="BU61" i="137"/>
  <c r="ED61" i="137" s="1" a="1"/>
  <c r="ED61" i="137" s="1"/>
  <c r="BO61" i="137"/>
  <c r="EC61" i="137" s="1" a="1"/>
  <c r="EC61" i="137" s="1"/>
  <c r="BJ61" i="137"/>
  <c r="EB61" i="137" s="1" a="1"/>
  <c r="EB61" i="137" s="1"/>
  <c r="BD61" i="137"/>
  <c r="EA61" i="137" s="1" a="1"/>
  <c r="EA61" i="137" s="1"/>
  <c r="AY61" i="137"/>
  <c r="DZ61" i="137" s="1" a="1"/>
  <c r="DZ61" i="137" s="1"/>
  <c r="AS61" i="137"/>
  <c r="DY61" i="137" s="1" a="1"/>
  <c r="DY61" i="137" s="1"/>
  <c r="AN61" i="137"/>
  <c r="DX61" i="137" s="1" a="1"/>
  <c r="DX61" i="137" s="1"/>
  <c r="AH61" i="137"/>
  <c r="DW61" i="137" s="1" a="1"/>
  <c r="DW61" i="137" s="1"/>
  <c r="AC61" i="137"/>
  <c r="DV61" i="137" s="1" a="1"/>
  <c r="DV61" i="137" s="1"/>
  <c r="W61" i="137"/>
  <c r="DU61" i="137" s="1" a="1"/>
  <c r="DU61" i="137" s="1"/>
  <c r="R61" i="137"/>
  <c r="DT61" i="137" s="1" a="1"/>
  <c r="DT61" i="137" s="1"/>
  <c r="L61" i="137"/>
  <c r="DS61" i="137" s="1" a="1"/>
  <c r="DS61" i="137" s="1"/>
  <c r="G61" i="137"/>
  <c r="DR61" i="137" s="1" a="1"/>
  <c r="DR61" i="137" s="1"/>
  <c r="DN60" i="137"/>
  <c r="DG60" i="137"/>
  <c r="EK60" i="137" s="1" a="1"/>
  <c r="EK60" i="137" s="1"/>
  <c r="DB60" i="137"/>
  <c r="EJ60" i="137" s="1" a="1"/>
  <c r="EJ60" i="137" s="1"/>
  <c r="CV60" i="137"/>
  <c r="EI60" i="137" s="1" a="1"/>
  <c r="EI60" i="137" s="1"/>
  <c r="CQ60" i="137"/>
  <c r="EH60" i="137" s="1" a="1"/>
  <c r="EH60" i="137" s="1"/>
  <c r="CK60" i="137"/>
  <c r="EG60" i="137" s="1" a="1"/>
  <c r="EG60" i="137" s="1"/>
  <c r="CF60" i="137"/>
  <c r="EF60" i="137" s="1" a="1"/>
  <c r="EF60" i="137" s="1"/>
  <c r="BZ60" i="137"/>
  <c r="EE60" i="137" s="1" a="1"/>
  <c r="EE60" i="137" s="1"/>
  <c r="BU60" i="137"/>
  <c r="ED60" i="137" s="1" a="1"/>
  <c r="ED60" i="137" s="1"/>
  <c r="BO60" i="137"/>
  <c r="EC60" i="137" s="1" a="1"/>
  <c r="EC60" i="137" s="1"/>
  <c r="BJ60" i="137"/>
  <c r="EB60" i="137" s="1" a="1"/>
  <c r="EB60" i="137" s="1"/>
  <c r="BD60" i="137"/>
  <c r="EA60" i="137" s="1" a="1"/>
  <c r="EA60" i="137" s="1"/>
  <c r="AY60" i="137"/>
  <c r="DZ60" i="137" s="1" a="1"/>
  <c r="DZ60" i="137" s="1"/>
  <c r="AS60" i="137"/>
  <c r="DY60" i="137" s="1" a="1"/>
  <c r="DY60" i="137" s="1"/>
  <c r="AN60" i="137"/>
  <c r="DX60" i="137" s="1" a="1"/>
  <c r="DX60" i="137" s="1"/>
  <c r="AH60" i="137"/>
  <c r="DW60" i="137" s="1" a="1"/>
  <c r="DW60" i="137" s="1"/>
  <c r="AC60" i="137"/>
  <c r="DV60" i="137" s="1" a="1"/>
  <c r="DV60" i="137" s="1"/>
  <c r="W60" i="137"/>
  <c r="DU60" i="137" s="1" a="1"/>
  <c r="DU60" i="137" s="1"/>
  <c r="R60" i="137"/>
  <c r="DT60" i="137" s="1" a="1"/>
  <c r="DT60" i="137" s="1"/>
  <c r="L60" i="137"/>
  <c r="DS60" i="137" s="1" a="1"/>
  <c r="DS60" i="137" s="1"/>
  <c r="G60" i="137"/>
  <c r="DR60" i="137" s="1" a="1"/>
  <c r="DR60" i="137" s="1"/>
  <c r="DN59" i="137"/>
  <c r="DG59" i="137"/>
  <c r="EK59" i="137" s="1" a="1"/>
  <c r="EK59" i="137" s="1"/>
  <c r="DB59" i="137"/>
  <c r="EJ59" i="137" s="1" a="1"/>
  <c r="EJ59" i="137" s="1"/>
  <c r="CV59" i="137"/>
  <c r="EI59" i="137" s="1" a="1"/>
  <c r="EI59" i="137" s="1"/>
  <c r="CQ59" i="137"/>
  <c r="EH59" i="137" s="1" a="1"/>
  <c r="EH59" i="137" s="1"/>
  <c r="CK59" i="137"/>
  <c r="EG59" i="137" s="1" a="1"/>
  <c r="EG59" i="137" s="1"/>
  <c r="CF59" i="137"/>
  <c r="EF59" i="137" s="1" a="1"/>
  <c r="EF59" i="137" s="1"/>
  <c r="BZ59" i="137"/>
  <c r="EE59" i="137" s="1" a="1"/>
  <c r="EE59" i="137" s="1"/>
  <c r="BU59" i="137"/>
  <c r="ED59" i="137" s="1" a="1"/>
  <c r="ED59" i="137" s="1"/>
  <c r="BO59" i="137"/>
  <c r="EC59" i="137" s="1" a="1"/>
  <c r="EC59" i="137" s="1"/>
  <c r="BJ59" i="137"/>
  <c r="EB59" i="137" s="1" a="1"/>
  <c r="EB59" i="137" s="1"/>
  <c r="BD59" i="137"/>
  <c r="EA59" i="137" s="1" a="1"/>
  <c r="EA59" i="137" s="1"/>
  <c r="AY59" i="137"/>
  <c r="DZ59" i="137" s="1" a="1"/>
  <c r="DZ59" i="137" s="1"/>
  <c r="AS59" i="137"/>
  <c r="DY59" i="137" s="1" a="1"/>
  <c r="DY59" i="137" s="1"/>
  <c r="AN59" i="137"/>
  <c r="DX59" i="137" s="1" a="1"/>
  <c r="DX59" i="137" s="1"/>
  <c r="AH59" i="137"/>
  <c r="DW59" i="137" s="1" a="1"/>
  <c r="DW59" i="137" s="1"/>
  <c r="AC59" i="137"/>
  <c r="DV59" i="137" s="1" a="1"/>
  <c r="DV59" i="137" s="1"/>
  <c r="W59" i="137"/>
  <c r="DU59" i="137" s="1" a="1"/>
  <c r="DU59" i="137" s="1"/>
  <c r="R59" i="137"/>
  <c r="DT59" i="137" s="1" a="1"/>
  <c r="DT59" i="137" s="1"/>
  <c r="L59" i="137"/>
  <c r="DS59" i="137" s="1" a="1"/>
  <c r="DS59" i="137" s="1"/>
  <c r="G59" i="137"/>
  <c r="DR59" i="137" s="1" a="1"/>
  <c r="DR59" i="137" s="1"/>
  <c r="DN58" i="137"/>
  <c r="DG58" i="137"/>
  <c r="EK58" i="137" s="1" a="1"/>
  <c r="EK58" i="137" s="1"/>
  <c r="DB58" i="137"/>
  <c r="EJ58" i="137" s="1" a="1"/>
  <c r="EJ58" i="137" s="1"/>
  <c r="CV58" i="137"/>
  <c r="EI58" i="137" s="1" a="1"/>
  <c r="EI58" i="137" s="1"/>
  <c r="CQ58" i="137"/>
  <c r="EH58" i="137" s="1" a="1"/>
  <c r="EH58" i="137" s="1"/>
  <c r="CK58" i="137"/>
  <c r="EG58" i="137" s="1" a="1"/>
  <c r="EG58" i="137" s="1"/>
  <c r="CF58" i="137"/>
  <c r="EF58" i="137" s="1" a="1"/>
  <c r="EF58" i="137" s="1"/>
  <c r="BZ58" i="137"/>
  <c r="EE58" i="137" s="1" a="1"/>
  <c r="EE58" i="137" s="1"/>
  <c r="BU58" i="137"/>
  <c r="ED58" i="137" s="1" a="1"/>
  <c r="ED58" i="137" s="1"/>
  <c r="BO58" i="137"/>
  <c r="EC58" i="137" s="1" a="1"/>
  <c r="EC58" i="137" s="1"/>
  <c r="BJ58" i="137"/>
  <c r="EB58" i="137" s="1" a="1"/>
  <c r="EB58" i="137" s="1"/>
  <c r="BD58" i="137"/>
  <c r="EA58" i="137" s="1" a="1"/>
  <c r="EA58" i="137" s="1"/>
  <c r="AY58" i="137"/>
  <c r="DZ58" i="137" s="1" a="1"/>
  <c r="DZ58" i="137" s="1"/>
  <c r="AS58" i="137"/>
  <c r="DY58" i="137" s="1" a="1"/>
  <c r="DY58" i="137" s="1"/>
  <c r="AN58" i="137"/>
  <c r="DX58" i="137" s="1" a="1"/>
  <c r="DX58" i="137" s="1"/>
  <c r="AH58" i="137"/>
  <c r="DW58" i="137" s="1" a="1"/>
  <c r="DW58" i="137" s="1"/>
  <c r="AC58" i="137"/>
  <c r="DV58" i="137" s="1" a="1"/>
  <c r="DV58" i="137" s="1"/>
  <c r="W58" i="137"/>
  <c r="DU58" i="137" s="1" a="1"/>
  <c r="DU58" i="137" s="1"/>
  <c r="R58" i="137"/>
  <c r="DT58" i="137" s="1" a="1"/>
  <c r="DT58" i="137" s="1"/>
  <c r="L58" i="137"/>
  <c r="DS58" i="137" s="1" a="1"/>
  <c r="DS58" i="137" s="1"/>
  <c r="G58" i="137"/>
  <c r="DR58" i="137" s="1" a="1"/>
  <c r="DR58" i="137" s="1"/>
  <c r="DN57" i="137"/>
  <c r="DG57" i="137"/>
  <c r="EK57" i="137" s="1" a="1"/>
  <c r="EK57" i="137" s="1"/>
  <c r="DB57" i="137"/>
  <c r="EJ57" i="137" s="1" a="1"/>
  <c r="EJ57" i="137" s="1"/>
  <c r="CV57" i="137"/>
  <c r="EI57" i="137" s="1" a="1"/>
  <c r="EI57" i="137" s="1"/>
  <c r="CQ57" i="137"/>
  <c r="EH57" i="137" s="1" a="1"/>
  <c r="EH57" i="137" s="1"/>
  <c r="CK57" i="137"/>
  <c r="EG57" i="137" s="1" a="1"/>
  <c r="EG57" i="137" s="1"/>
  <c r="CF57" i="137"/>
  <c r="EF57" i="137" s="1" a="1"/>
  <c r="EF57" i="137" s="1"/>
  <c r="BZ57" i="137"/>
  <c r="EE57" i="137" s="1" a="1"/>
  <c r="EE57" i="137" s="1"/>
  <c r="BU57" i="137"/>
  <c r="ED57" i="137" s="1" a="1"/>
  <c r="ED57" i="137" s="1"/>
  <c r="BO57" i="137"/>
  <c r="EC57" i="137" s="1" a="1"/>
  <c r="EC57" i="137" s="1"/>
  <c r="BJ57" i="137"/>
  <c r="EB57" i="137" s="1" a="1"/>
  <c r="EB57" i="137" s="1"/>
  <c r="BD57" i="137"/>
  <c r="EA57" i="137" s="1" a="1"/>
  <c r="EA57" i="137" s="1"/>
  <c r="AY57" i="137"/>
  <c r="DZ57" i="137" s="1" a="1"/>
  <c r="DZ57" i="137" s="1"/>
  <c r="AS57" i="137"/>
  <c r="DY57" i="137" s="1" a="1"/>
  <c r="DY57" i="137" s="1"/>
  <c r="AN57" i="137"/>
  <c r="DX57" i="137" s="1" a="1"/>
  <c r="DX57" i="137" s="1"/>
  <c r="AH57" i="137"/>
  <c r="DW57" i="137" s="1" a="1"/>
  <c r="DW57" i="137" s="1"/>
  <c r="AC57" i="137"/>
  <c r="DV57" i="137" s="1" a="1"/>
  <c r="DV57" i="137" s="1"/>
  <c r="W57" i="137"/>
  <c r="DU57" i="137" s="1" a="1"/>
  <c r="DU57" i="137" s="1"/>
  <c r="R57" i="137"/>
  <c r="DT57" i="137" s="1" a="1"/>
  <c r="DT57" i="137" s="1"/>
  <c r="L57" i="137"/>
  <c r="DS57" i="137" s="1" a="1"/>
  <c r="DS57" i="137" s="1"/>
  <c r="G57" i="137"/>
  <c r="DR57" i="137" s="1" a="1"/>
  <c r="DR57" i="137" s="1"/>
  <c r="DN56" i="137"/>
  <c r="DG56" i="137"/>
  <c r="EK56" i="137" s="1" a="1"/>
  <c r="EK56" i="137" s="1"/>
  <c r="DB56" i="137"/>
  <c r="EJ56" i="137" s="1" a="1"/>
  <c r="EJ56" i="137" s="1"/>
  <c r="CV56" i="137"/>
  <c r="EI56" i="137" s="1" a="1"/>
  <c r="EI56" i="137" s="1"/>
  <c r="CQ56" i="137"/>
  <c r="EH56" i="137" s="1" a="1"/>
  <c r="EH56" i="137" s="1"/>
  <c r="CK56" i="137"/>
  <c r="EG56" i="137" s="1" a="1"/>
  <c r="EG56" i="137" s="1"/>
  <c r="CF56" i="137"/>
  <c r="EF56" i="137" s="1" a="1"/>
  <c r="EF56" i="137" s="1"/>
  <c r="BZ56" i="137"/>
  <c r="EE56" i="137" s="1" a="1"/>
  <c r="EE56" i="137" s="1"/>
  <c r="BU56" i="137"/>
  <c r="ED56" i="137" s="1" a="1"/>
  <c r="ED56" i="137" s="1"/>
  <c r="BO56" i="137"/>
  <c r="EC56" i="137" s="1" a="1"/>
  <c r="EC56" i="137" s="1"/>
  <c r="BJ56" i="137"/>
  <c r="EB56" i="137" s="1" a="1"/>
  <c r="EB56" i="137" s="1"/>
  <c r="BD56" i="137"/>
  <c r="EA56" i="137" s="1" a="1"/>
  <c r="EA56" i="137" s="1"/>
  <c r="AY56" i="137"/>
  <c r="DZ56" i="137" s="1" a="1"/>
  <c r="DZ56" i="137" s="1"/>
  <c r="AS56" i="137"/>
  <c r="DY56" i="137" s="1" a="1"/>
  <c r="DY56" i="137" s="1"/>
  <c r="AN56" i="137"/>
  <c r="DX56" i="137" s="1" a="1"/>
  <c r="DX56" i="137" s="1"/>
  <c r="AH56" i="137"/>
  <c r="DW56" i="137" s="1" a="1"/>
  <c r="DW56" i="137" s="1"/>
  <c r="AC56" i="137"/>
  <c r="DV56" i="137" s="1" a="1"/>
  <c r="DV56" i="137" s="1"/>
  <c r="W56" i="137"/>
  <c r="DU56" i="137" s="1" a="1"/>
  <c r="DU56" i="137" s="1"/>
  <c r="R56" i="137"/>
  <c r="DT56" i="137" s="1" a="1"/>
  <c r="DT56" i="137" s="1"/>
  <c r="L56" i="137"/>
  <c r="DS56" i="137" s="1" a="1"/>
  <c r="DS56" i="137" s="1"/>
  <c r="G56" i="137"/>
  <c r="DR56" i="137" s="1" a="1"/>
  <c r="DR56" i="137" s="1"/>
  <c r="DN55" i="137"/>
  <c r="DG55" i="137"/>
  <c r="EK55" i="137" s="1" a="1"/>
  <c r="EK55" i="137" s="1"/>
  <c r="DB55" i="137"/>
  <c r="EJ55" i="137" s="1" a="1"/>
  <c r="EJ55" i="137" s="1"/>
  <c r="CV55" i="137"/>
  <c r="EI55" i="137" s="1" a="1"/>
  <c r="EI55" i="137" s="1"/>
  <c r="CQ55" i="137"/>
  <c r="EH55" i="137" s="1" a="1"/>
  <c r="EH55" i="137" s="1"/>
  <c r="CK55" i="137"/>
  <c r="EG55" i="137" s="1" a="1"/>
  <c r="EG55" i="137" s="1"/>
  <c r="CF55" i="137"/>
  <c r="EF55" i="137" s="1" a="1"/>
  <c r="EF55" i="137" s="1"/>
  <c r="BZ55" i="137"/>
  <c r="EE55" i="137" s="1" a="1"/>
  <c r="EE55" i="137" s="1"/>
  <c r="BU55" i="137"/>
  <c r="ED55" i="137" s="1" a="1"/>
  <c r="ED55" i="137" s="1"/>
  <c r="BO55" i="137"/>
  <c r="EC55" i="137" s="1" a="1"/>
  <c r="EC55" i="137" s="1"/>
  <c r="BJ55" i="137"/>
  <c r="EB55" i="137" s="1" a="1"/>
  <c r="EB55" i="137" s="1"/>
  <c r="BD55" i="137"/>
  <c r="EA55" i="137" s="1" a="1"/>
  <c r="EA55" i="137" s="1"/>
  <c r="AY55" i="137"/>
  <c r="DZ55" i="137" s="1" a="1"/>
  <c r="DZ55" i="137" s="1"/>
  <c r="AS55" i="137"/>
  <c r="DY55" i="137" s="1" a="1"/>
  <c r="DY55" i="137" s="1"/>
  <c r="AN55" i="137"/>
  <c r="DX55" i="137" s="1" a="1"/>
  <c r="DX55" i="137" s="1"/>
  <c r="AH55" i="137"/>
  <c r="DW55" i="137" s="1" a="1"/>
  <c r="DW55" i="137" s="1"/>
  <c r="AC55" i="137"/>
  <c r="DV55" i="137" s="1" a="1"/>
  <c r="DV55" i="137" s="1"/>
  <c r="W55" i="137"/>
  <c r="DU55" i="137" s="1" a="1"/>
  <c r="DU55" i="137" s="1"/>
  <c r="R55" i="137"/>
  <c r="DT55" i="137" s="1" a="1"/>
  <c r="DT55" i="137" s="1"/>
  <c r="L55" i="137"/>
  <c r="DS55" i="137" s="1" a="1"/>
  <c r="DS55" i="137" s="1"/>
  <c r="G55" i="137"/>
  <c r="DR55" i="137" s="1" a="1"/>
  <c r="DR55" i="137" s="1"/>
  <c r="DN54" i="137"/>
  <c r="DG54" i="137"/>
  <c r="EK54" i="137" s="1" a="1"/>
  <c r="EK54" i="137" s="1"/>
  <c r="DB54" i="137"/>
  <c r="EJ54" i="137" s="1" a="1"/>
  <c r="EJ54" i="137" s="1"/>
  <c r="CV54" i="137"/>
  <c r="EI54" i="137" s="1" a="1"/>
  <c r="EI54" i="137" s="1"/>
  <c r="CQ54" i="137"/>
  <c r="EH54" i="137" s="1" a="1"/>
  <c r="EH54" i="137" s="1"/>
  <c r="CK54" i="137"/>
  <c r="EG54" i="137" s="1" a="1"/>
  <c r="EG54" i="137" s="1"/>
  <c r="CF54" i="137"/>
  <c r="EF54" i="137" s="1" a="1"/>
  <c r="EF54" i="137" s="1"/>
  <c r="BZ54" i="137"/>
  <c r="EE54" i="137" s="1" a="1"/>
  <c r="EE54" i="137" s="1"/>
  <c r="BU54" i="137"/>
  <c r="ED54" i="137" s="1" a="1"/>
  <c r="ED54" i="137" s="1"/>
  <c r="BO54" i="137"/>
  <c r="EC54" i="137" s="1" a="1"/>
  <c r="EC54" i="137" s="1"/>
  <c r="BJ54" i="137"/>
  <c r="EB54" i="137" s="1" a="1"/>
  <c r="EB54" i="137" s="1"/>
  <c r="BD54" i="137"/>
  <c r="EA54" i="137" s="1" a="1"/>
  <c r="EA54" i="137" s="1"/>
  <c r="AY54" i="137"/>
  <c r="DZ54" i="137" s="1" a="1"/>
  <c r="DZ54" i="137" s="1"/>
  <c r="AS54" i="137"/>
  <c r="DY54" i="137" s="1" a="1"/>
  <c r="DY54" i="137" s="1"/>
  <c r="AN54" i="137"/>
  <c r="DX54" i="137" s="1" a="1"/>
  <c r="DX54" i="137" s="1"/>
  <c r="AH54" i="137"/>
  <c r="DW54" i="137" s="1" a="1"/>
  <c r="DW54" i="137" s="1"/>
  <c r="AC54" i="137"/>
  <c r="DV54" i="137" s="1" a="1"/>
  <c r="DV54" i="137" s="1"/>
  <c r="W54" i="137"/>
  <c r="DU54" i="137" s="1" a="1"/>
  <c r="DU54" i="137" s="1"/>
  <c r="R54" i="137"/>
  <c r="DT54" i="137" s="1" a="1"/>
  <c r="DT54" i="137" s="1"/>
  <c r="L54" i="137"/>
  <c r="DS54" i="137" s="1" a="1"/>
  <c r="DS54" i="137" s="1"/>
  <c r="G54" i="137"/>
  <c r="DR54" i="137" s="1" a="1"/>
  <c r="DR54" i="137" s="1"/>
  <c r="DN53" i="137"/>
  <c r="DG53" i="137"/>
  <c r="EK53" i="137" s="1" a="1"/>
  <c r="EK53" i="137" s="1"/>
  <c r="DB53" i="137"/>
  <c r="EJ53" i="137" s="1" a="1"/>
  <c r="EJ53" i="137" s="1"/>
  <c r="CV53" i="137"/>
  <c r="EI53" i="137" s="1" a="1"/>
  <c r="EI53" i="137" s="1"/>
  <c r="CQ53" i="137"/>
  <c r="EH53" i="137" s="1" a="1"/>
  <c r="EH53" i="137" s="1"/>
  <c r="CK53" i="137"/>
  <c r="EG53" i="137" s="1" a="1"/>
  <c r="EG53" i="137" s="1"/>
  <c r="CF53" i="137"/>
  <c r="EF53" i="137" s="1" a="1"/>
  <c r="EF53" i="137" s="1"/>
  <c r="BZ53" i="137"/>
  <c r="EE53" i="137" s="1" a="1"/>
  <c r="EE53" i="137" s="1"/>
  <c r="BU53" i="137"/>
  <c r="ED53" i="137" s="1" a="1"/>
  <c r="ED53" i="137" s="1"/>
  <c r="BO53" i="137"/>
  <c r="EC53" i="137" s="1" a="1"/>
  <c r="EC53" i="137" s="1"/>
  <c r="BJ53" i="137"/>
  <c r="EB53" i="137" s="1" a="1"/>
  <c r="EB53" i="137" s="1"/>
  <c r="BD53" i="137"/>
  <c r="EA53" i="137" s="1" a="1"/>
  <c r="EA53" i="137" s="1"/>
  <c r="AY53" i="137"/>
  <c r="DZ53" i="137" s="1" a="1"/>
  <c r="DZ53" i="137" s="1"/>
  <c r="AS53" i="137"/>
  <c r="DY53" i="137" s="1" a="1"/>
  <c r="DY53" i="137" s="1"/>
  <c r="AN53" i="137"/>
  <c r="DX53" i="137" s="1" a="1"/>
  <c r="DX53" i="137" s="1"/>
  <c r="AH53" i="137"/>
  <c r="DW53" i="137" s="1" a="1"/>
  <c r="DW53" i="137" s="1"/>
  <c r="AC53" i="137"/>
  <c r="DV53" i="137" s="1" a="1"/>
  <c r="DV53" i="137" s="1"/>
  <c r="W53" i="137"/>
  <c r="DU53" i="137" s="1" a="1"/>
  <c r="DU53" i="137" s="1"/>
  <c r="R53" i="137"/>
  <c r="DT53" i="137" s="1" a="1"/>
  <c r="DT53" i="137" s="1"/>
  <c r="L53" i="137"/>
  <c r="DS53" i="137" s="1" a="1"/>
  <c r="DS53" i="137" s="1"/>
  <c r="G53" i="137"/>
  <c r="DR53" i="137" s="1" a="1"/>
  <c r="DR53" i="137" s="1"/>
  <c r="DN52" i="137"/>
  <c r="DG52" i="137"/>
  <c r="EK52" i="137" s="1" a="1"/>
  <c r="EK52" i="137" s="1"/>
  <c r="DB52" i="137"/>
  <c r="EJ52" i="137" s="1" a="1"/>
  <c r="EJ52" i="137" s="1"/>
  <c r="CV52" i="137"/>
  <c r="EI52" i="137" s="1" a="1"/>
  <c r="EI52" i="137" s="1"/>
  <c r="CQ52" i="137"/>
  <c r="EH52" i="137" s="1" a="1"/>
  <c r="EH52" i="137" s="1"/>
  <c r="CK52" i="137"/>
  <c r="EG52" i="137" s="1" a="1"/>
  <c r="EG52" i="137" s="1"/>
  <c r="CF52" i="137"/>
  <c r="EF52" i="137" s="1" a="1"/>
  <c r="EF52" i="137" s="1"/>
  <c r="BZ52" i="137"/>
  <c r="EE52" i="137" s="1" a="1"/>
  <c r="EE52" i="137" s="1"/>
  <c r="BU52" i="137"/>
  <c r="ED52" i="137" s="1" a="1"/>
  <c r="ED52" i="137" s="1"/>
  <c r="BO52" i="137"/>
  <c r="EC52" i="137" s="1" a="1"/>
  <c r="EC52" i="137" s="1"/>
  <c r="BJ52" i="137"/>
  <c r="EB52" i="137" s="1" a="1"/>
  <c r="EB52" i="137" s="1"/>
  <c r="BD52" i="137"/>
  <c r="EA52" i="137" s="1" a="1"/>
  <c r="EA52" i="137" s="1"/>
  <c r="AY52" i="137"/>
  <c r="DZ52" i="137" s="1" a="1"/>
  <c r="DZ52" i="137" s="1"/>
  <c r="AS52" i="137"/>
  <c r="DY52" i="137" s="1" a="1"/>
  <c r="DY52" i="137" s="1"/>
  <c r="AN52" i="137"/>
  <c r="DX52" i="137" s="1" a="1"/>
  <c r="DX52" i="137" s="1"/>
  <c r="AH52" i="137"/>
  <c r="DW52" i="137" s="1" a="1"/>
  <c r="DW52" i="137" s="1"/>
  <c r="AC52" i="137"/>
  <c r="DV52" i="137" s="1" a="1"/>
  <c r="DV52" i="137" s="1"/>
  <c r="W52" i="137"/>
  <c r="DU52" i="137" s="1" a="1"/>
  <c r="DU52" i="137" s="1"/>
  <c r="R52" i="137"/>
  <c r="DT52" i="137" s="1" a="1"/>
  <c r="DT52" i="137" s="1"/>
  <c r="L52" i="137"/>
  <c r="DS52" i="137" s="1" a="1"/>
  <c r="DS52" i="137" s="1"/>
  <c r="G52" i="137"/>
  <c r="DR52" i="137" s="1" a="1"/>
  <c r="DR52" i="137" s="1"/>
  <c r="DN51" i="137"/>
  <c r="DG51" i="137"/>
  <c r="EK51" i="137" s="1" a="1"/>
  <c r="EK51" i="137" s="1"/>
  <c r="DB51" i="137"/>
  <c r="EJ51" i="137" s="1" a="1"/>
  <c r="EJ51" i="137" s="1"/>
  <c r="CV51" i="137"/>
  <c r="EI51" i="137" s="1" a="1"/>
  <c r="EI51" i="137" s="1"/>
  <c r="CQ51" i="137"/>
  <c r="EH51" i="137" s="1" a="1"/>
  <c r="EH51" i="137" s="1"/>
  <c r="CK51" i="137"/>
  <c r="EG51" i="137" s="1" a="1"/>
  <c r="EG51" i="137" s="1"/>
  <c r="CF51" i="137"/>
  <c r="EF51" i="137" s="1" a="1"/>
  <c r="EF51" i="137" s="1"/>
  <c r="BZ51" i="137"/>
  <c r="EE51" i="137" s="1" a="1"/>
  <c r="EE51" i="137" s="1"/>
  <c r="BU51" i="137"/>
  <c r="ED51" i="137" s="1" a="1"/>
  <c r="ED51" i="137" s="1"/>
  <c r="BO51" i="137"/>
  <c r="EC51" i="137" s="1" a="1"/>
  <c r="EC51" i="137" s="1"/>
  <c r="BJ51" i="137"/>
  <c r="EB51" i="137" s="1" a="1"/>
  <c r="EB51" i="137" s="1"/>
  <c r="BD51" i="137"/>
  <c r="EA51" i="137" s="1" a="1"/>
  <c r="EA51" i="137" s="1"/>
  <c r="AY51" i="137"/>
  <c r="DZ51" i="137" s="1" a="1"/>
  <c r="DZ51" i="137" s="1"/>
  <c r="AS51" i="137"/>
  <c r="DY51" i="137" s="1" a="1"/>
  <c r="DY51" i="137" s="1"/>
  <c r="AN51" i="137"/>
  <c r="DX51" i="137" s="1" a="1"/>
  <c r="DX51" i="137" s="1"/>
  <c r="AH51" i="137"/>
  <c r="DW51" i="137" s="1" a="1"/>
  <c r="DW51" i="137" s="1"/>
  <c r="AC51" i="137"/>
  <c r="DV51" i="137" s="1" a="1"/>
  <c r="DV51" i="137" s="1"/>
  <c r="W51" i="137"/>
  <c r="DU51" i="137" s="1" a="1"/>
  <c r="DU51" i="137" s="1"/>
  <c r="R51" i="137"/>
  <c r="DT51" i="137" s="1" a="1"/>
  <c r="DT51" i="137" s="1"/>
  <c r="L51" i="137"/>
  <c r="DS51" i="137" s="1" a="1"/>
  <c r="DS51" i="137" s="1"/>
  <c r="G51" i="137"/>
  <c r="DR51" i="137" s="1" a="1"/>
  <c r="DR51" i="137" s="1"/>
  <c r="DN50" i="137"/>
  <c r="DG50" i="137"/>
  <c r="EK50" i="137" s="1" a="1"/>
  <c r="EK50" i="137" s="1"/>
  <c r="DB50" i="137"/>
  <c r="EJ50" i="137" s="1" a="1"/>
  <c r="EJ50" i="137" s="1"/>
  <c r="CV50" i="137"/>
  <c r="EI50" i="137" s="1" a="1"/>
  <c r="EI50" i="137" s="1"/>
  <c r="CQ50" i="137"/>
  <c r="EH50" i="137" s="1" a="1"/>
  <c r="EH50" i="137" s="1"/>
  <c r="CK50" i="137"/>
  <c r="EG50" i="137" s="1" a="1"/>
  <c r="EG50" i="137" s="1"/>
  <c r="CF50" i="137"/>
  <c r="EF50" i="137" s="1" a="1"/>
  <c r="EF50" i="137" s="1"/>
  <c r="BZ50" i="137"/>
  <c r="EE50" i="137" s="1" a="1"/>
  <c r="EE50" i="137" s="1"/>
  <c r="BU50" i="137"/>
  <c r="ED50" i="137" s="1" a="1"/>
  <c r="ED50" i="137" s="1"/>
  <c r="BO50" i="137"/>
  <c r="EC50" i="137" s="1" a="1"/>
  <c r="EC50" i="137" s="1"/>
  <c r="BJ50" i="137"/>
  <c r="EB50" i="137" s="1" a="1"/>
  <c r="EB50" i="137" s="1"/>
  <c r="BD50" i="137"/>
  <c r="EA50" i="137" s="1" a="1"/>
  <c r="EA50" i="137" s="1"/>
  <c r="AY50" i="137"/>
  <c r="DZ50" i="137" s="1" a="1"/>
  <c r="DZ50" i="137" s="1"/>
  <c r="AS50" i="137"/>
  <c r="DY50" i="137" s="1" a="1"/>
  <c r="DY50" i="137" s="1"/>
  <c r="AN50" i="137"/>
  <c r="DX50" i="137" s="1" a="1"/>
  <c r="DX50" i="137" s="1"/>
  <c r="AH50" i="137"/>
  <c r="DW50" i="137" s="1" a="1"/>
  <c r="DW50" i="137" s="1"/>
  <c r="AC50" i="137"/>
  <c r="DV50" i="137" s="1" a="1"/>
  <c r="DV50" i="137" s="1"/>
  <c r="W50" i="137"/>
  <c r="DU50" i="137" s="1" a="1"/>
  <c r="DU50" i="137" s="1"/>
  <c r="R50" i="137"/>
  <c r="DT50" i="137" s="1" a="1"/>
  <c r="DT50" i="137" s="1"/>
  <c r="L50" i="137"/>
  <c r="DS50" i="137" s="1" a="1"/>
  <c r="DS50" i="137" s="1"/>
  <c r="G50" i="137"/>
  <c r="DR50" i="137" s="1" a="1"/>
  <c r="DR50" i="137" s="1"/>
  <c r="DN49" i="137"/>
  <c r="DG49" i="137"/>
  <c r="EK49" i="137" s="1" a="1"/>
  <c r="EK49" i="137" s="1"/>
  <c r="DB49" i="137"/>
  <c r="EJ49" i="137" s="1" a="1"/>
  <c r="EJ49" i="137" s="1"/>
  <c r="CV49" i="137"/>
  <c r="EI49" i="137" s="1" a="1"/>
  <c r="EI49" i="137" s="1"/>
  <c r="CQ49" i="137"/>
  <c r="EH49" i="137" s="1" a="1"/>
  <c r="EH49" i="137" s="1"/>
  <c r="CK49" i="137"/>
  <c r="EG49" i="137" s="1" a="1"/>
  <c r="EG49" i="137" s="1"/>
  <c r="CF49" i="137"/>
  <c r="EF49" i="137" s="1" a="1"/>
  <c r="EF49" i="137" s="1"/>
  <c r="BZ49" i="137"/>
  <c r="EE49" i="137" s="1" a="1"/>
  <c r="EE49" i="137" s="1"/>
  <c r="BU49" i="137"/>
  <c r="ED49" i="137" s="1" a="1"/>
  <c r="ED49" i="137" s="1"/>
  <c r="BO49" i="137"/>
  <c r="EC49" i="137" s="1" a="1"/>
  <c r="EC49" i="137" s="1"/>
  <c r="BJ49" i="137"/>
  <c r="EB49" i="137" s="1" a="1"/>
  <c r="EB49" i="137" s="1"/>
  <c r="BD49" i="137"/>
  <c r="EA49" i="137" s="1" a="1"/>
  <c r="EA49" i="137" s="1"/>
  <c r="AY49" i="137"/>
  <c r="DZ49" i="137" s="1" a="1"/>
  <c r="DZ49" i="137" s="1"/>
  <c r="AS49" i="137"/>
  <c r="DY49" i="137" s="1" a="1"/>
  <c r="DY49" i="137" s="1"/>
  <c r="AN49" i="137"/>
  <c r="DX49" i="137" s="1" a="1"/>
  <c r="DX49" i="137" s="1"/>
  <c r="AH49" i="137"/>
  <c r="DW49" i="137" s="1" a="1"/>
  <c r="DW49" i="137" s="1"/>
  <c r="AC49" i="137"/>
  <c r="DV49" i="137" s="1" a="1"/>
  <c r="DV49" i="137" s="1"/>
  <c r="W49" i="137"/>
  <c r="DU49" i="137" s="1" a="1"/>
  <c r="DU49" i="137" s="1"/>
  <c r="R49" i="137"/>
  <c r="DT49" i="137" s="1" a="1"/>
  <c r="DT49" i="137" s="1"/>
  <c r="L49" i="137"/>
  <c r="DS49" i="137" s="1" a="1"/>
  <c r="DS49" i="137" s="1"/>
  <c r="G49" i="137"/>
  <c r="DR49" i="137" s="1" a="1"/>
  <c r="DR49" i="137" s="1"/>
  <c r="DN48" i="137"/>
  <c r="DG48" i="137"/>
  <c r="EK48" i="137" s="1" a="1"/>
  <c r="EK48" i="137" s="1"/>
  <c r="DB48" i="137"/>
  <c r="EJ48" i="137" s="1" a="1"/>
  <c r="EJ48" i="137" s="1"/>
  <c r="CV48" i="137"/>
  <c r="EI48" i="137" s="1" a="1"/>
  <c r="EI48" i="137" s="1"/>
  <c r="CQ48" i="137"/>
  <c r="EH48" i="137" s="1" a="1"/>
  <c r="EH48" i="137" s="1"/>
  <c r="CK48" i="137"/>
  <c r="EG48" i="137" s="1" a="1"/>
  <c r="EG48" i="137" s="1"/>
  <c r="CF48" i="137"/>
  <c r="EF48" i="137" s="1" a="1"/>
  <c r="EF48" i="137" s="1"/>
  <c r="BZ48" i="137"/>
  <c r="EE48" i="137" s="1" a="1"/>
  <c r="EE48" i="137" s="1"/>
  <c r="BU48" i="137"/>
  <c r="ED48" i="137" s="1" a="1"/>
  <c r="ED48" i="137" s="1"/>
  <c r="BO48" i="137"/>
  <c r="EC48" i="137" s="1" a="1"/>
  <c r="EC48" i="137" s="1"/>
  <c r="BJ48" i="137"/>
  <c r="EB48" i="137" s="1" a="1"/>
  <c r="EB48" i="137" s="1"/>
  <c r="BD48" i="137"/>
  <c r="EA48" i="137" s="1" a="1"/>
  <c r="EA48" i="137" s="1"/>
  <c r="AY48" i="137"/>
  <c r="DZ48" i="137" s="1" a="1"/>
  <c r="DZ48" i="137" s="1"/>
  <c r="AS48" i="137"/>
  <c r="DY48" i="137" s="1" a="1"/>
  <c r="DY48" i="137" s="1"/>
  <c r="AN48" i="137"/>
  <c r="DX48" i="137" s="1" a="1"/>
  <c r="DX48" i="137" s="1"/>
  <c r="AH48" i="137"/>
  <c r="DW48" i="137" s="1" a="1"/>
  <c r="DW48" i="137" s="1"/>
  <c r="AC48" i="137"/>
  <c r="DV48" i="137" s="1" a="1"/>
  <c r="DV48" i="137" s="1"/>
  <c r="W48" i="137"/>
  <c r="DU48" i="137" s="1" a="1"/>
  <c r="DU48" i="137" s="1"/>
  <c r="R48" i="137"/>
  <c r="DT48" i="137" s="1" a="1"/>
  <c r="DT48" i="137" s="1"/>
  <c r="L48" i="137"/>
  <c r="DS48" i="137" s="1" a="1"/>
  <c r="DS48" i="137" s="1"/>
  <c r="G48" i="137"/>
  <c r="DR48" i="137" s="1" a="1"/>
  <c r="DR48" i="137" s="1"/>
  <c r="DN47" i="137"/>
  <c r="DG47" i="137"/>
  <c r="EK47" i="137" s="1" a="1"/>
  <c r="EK47" i="137" s="1"/>
  <c r="DB47" i="137"/>
  <c r="EJ47" i="137" s="1" a="1"/>
  <c r="EJ47" i="137" s="1"/>
  <c r="CV47" i="137"/>
  <c r="EI47" i="137" s="1" a="1"/>
  <c r="EI47" i="137" s="1"/>
  <c r="CQ47" i="137"/>
  <c r="EH47" i="137" s="1" a="1"/>
  <c r="EH47" i="137" s="1"/>
  <c r="CK47" i="137"/>
  <c r="EG47" i="137" s="1" a="1"/>
  <c r="EG47" i="137" s="1"/>
  <c r="CF47" i="137"/>
  <c r="EF47" i="137" s="1" a="1"/>
  <c r="EF47" i="137" s="1"/>
  <c r="BZ47" i="137"/>
  <c r="EE47" i="137" s="1" a="1"/>
  <c r="EE47" i="137" s="1"/>
  <c r="BU47" i="137"/>
  <c r="ED47" i="137" s="1" a="1"/>
  <c r="ED47" i="137" s="1"/>
  <c r="BO47" i="137"/>
  <c r="EC47" i="137" s="1" a="1"/>
  <c r="EC47" i="137" s="1"/>
  <c r="BJ47" i="137"/>
  <c r="EB47" i="137" s="1" a="1"/>
  <c r="EB47" i="137" s="1"/>
  <c r="BD47" i="137"/>
  <c r="EA47" i="137" s="1" a="1"/>
  <c r="EA47" i="137" s="1"/>
  <c r="AY47" i="137"/>
  <c r="DZ47" i="137" s="1" a="1"/>
  <c r="DZ47" i="137" s="1"/>
  <c r="AS47" i="137"/>
  <c r="DY47" i="137" s="1" a="1"/>
  <c r="DY47" i="137" s="1"/>
  <c r="AN47" i="137"/>
  <c r="DX47" i="137" s="1" a="1"/>
  <c r="DX47" i="137" s="1"/>
  <c r="AH47" i="137"/>
  <c r="DW47" i="137" s="1" a="1"/>
  <c r="DW47" i="137" s="1"/>
  <c r="AC47" i="137"/>
  <c r="DV47" i="137" s="1" a="1"/>
  <c r="DV47" i="137" s="1"/>
  <c r="W47" i="137"/>
  <c r="DU47" i="137" s="1" a="1"/>
  <c r="DU47" i="137" s="1"/>
  <c r="R47" i="137"/>
  <c r="DT47" i="137" s="1" a="1"/>
  <c r="DT47" i="137" s="1"/>
  <c r="L47" i="137"/>
  <c r="DS47" i="137" s="1" a="1"/>
  <c r="DS47" i="137" s="1"/>
  <c r="G47" i="137"/>
  <c r="DR47" i="137" s="1" a="1"/>
  <c r="DR47" i="137" s="1"/>
  <c r="DN46" i="137"/>
  <c r="DG46" i="137"/>
  <c r="EK46" i="137" s="1" a="1"/>
  <c r="EK46" i="137" s="1"/>
  <c r="DB46" i="137"/>
  <c r="EJ46" i="137" s="1" a="1"/>
  <c r="EJ46" i="137" s="1"/>
  <c r="CV46" i="137"/>
  <c r="EI46" i="137" s="1" a="1"/>
  <c r="EI46" i="137" s="1"/>
  <c r="CQ46" i="137"/>
  <c r="EH46" i="137" s="1" a="1"/>
  <c r="EH46" i="137" s="1"/>
  <c r="CK46" i="137"/>
  <c r="EG46" i="137" s="1" a="1"/>
  <c r="EG46" i="137" s="1"/>
  <c r="CF46" i="137"/>
  <c r="EF46" i="137" s="1" a="1"/>
  <c r="EF46" i="137" s="1"/>
  <c r="BZ46" i="137"/>
  <c r="EE46" i="137" s="1" a="1"/>
  <c r="EE46" i="137" s="1"/>
  <c r="BU46" i="137"/>
  <c r="ED46" i="137" s="1" a="1"/>
  <c r="ED46" i="137" s="1"/>
  <c r="BO46" i="137"/>
  <c r="EC46" i="137" s="1" a="1"/>
  <c r="EC46" i="137" s="1"/>
  <c r="BJ46" i="137"/>
  <c r="EB46" i="137" s="1" a="1"/>
  <c r="EB46" i="137" s="1"/>
  <c r="BD46" i="137"/>
  <c r="EA46" i="137" s="1" a="1"/>
  <c r="EA46" i="137" s="1"/>
  <c r="AY46" i="137"/>
  <c r="DZ46" i="137" s="1" a="1"/>
  <c r="DZ46" i="137" s="1"/>
  <c r="AS46" i="137"/>
  <c r="DY46" i="137" s="1" a="1"/>
  <c r="DY46" i="137" s="1"/>
  <c r="AN46" i="137"/>
  <c r="DX46" i="137" s="1" a="1"/>
  <c r="DX46" i="137" s="1"/>
  <c r="AH46" i="137"/>
  <c r="DW46" i="137" s="1" a="1"/>
  <c r="DW46" i="137" s="1"/>
  <c r="AC46" i="137"/>
  <c r="DV46" i="137" s="1" a="1"/>
  <c r="DV46" i="137" s="1"/>
  <c r="W46" i="137"/>
  <c r="DU46" i="137" s="1" a="1"/>
  <c r="DU46" i="137" s="1"/>
  <c r="R46" i="137"/>
  <c r="DT46" i="137" s="1" a="1"/>
  <c r="DT46" i="137" s="1"/>
  <c r="L46" i="137"/>
  <c r="DS46" i="137" s="1" a="1"/>
  <c r="DS46" i="137" s="1"/>
  <c r="G46" i="137"/>
  <c r="DR46" i="137" s="1" a="1"/>
  <c r="DR46" i="137" s="1"/>
  <c r="DN45" i="137"/>
  <c r="DG45" i="137"/>
  <c r="EK45" i="137" s="1" a="1"/>
  <c r="EK45" i="137" s="1"/>
  <c r="DB45" i="137"/>
  <c r="EJ45" i="137" s="1" a="1"/>
  <c r="EJ45" i="137" s="1"/>
  <c r="CV45" i="137"/>
  <c r="EI45" i="137" s="1" a="1"/>
  <c r="EI45" i="137" s="1"/>
  <c r="CQ45" i="137"/>
  <c r="EH45" i="137" s="1" a="1"/>
  <c r="EH45" i="137" s="1"/>
  <c r="CK45" i="137"/>
  <c r="EG45" i="137" s="1" a="1"/>
  <c r="EG45" i="137" s="1"/>
  <c r="CF45" i="137"/>
  <c r="EF45" i="137" s="1" a="1"/>
  <c r="EF45" i="137" s="1"/>
  <c r="BZ45" i="137"/>
  <c r="EE45" i="137" s="1" a="1"/>
  <c r="EE45" i="137" s="1"/>
  <c r="BU45" i="137"/>
  <c r="ED45" i="137" s="1" a="1"/>
  <c r="ED45" i="137" s="1"/>
  <c r="BO45" i="137"/>
  <c r="EC45" i="137" s="1" a="1"/>
  <c r="EC45" i="137" s="1"/>
  <c r="BJ45" i="137"/>
  <c r="EB45" i="137" s="1" a="1"/>
  <c r="EB45" i="137" s="1"/>
  <c r="BD45" i="137"/>
  <c r="EA45" i="137" s="1" a="1"/>
  <c r="EA45" i="137" s="1"/>
  <c r="AY45" i="137"/>
  <c r="DZ45" i="137" s="1" a="1"/>
  <c r="DZ45" i="137" s="1"/>
  <c r="AS45" i="137"/>
  <c r="DY45" i="137" s="1" a="1"/>
  <c r="DY45" i="137" s="1"/>
  <c r="AN45" i="137"/>
  <c r="DX45" i="137" s="1" a="1"/>
  <c r="DX45" i="137" s="1"/>
  <c r="AH45" i="137"/>
  <c r="DW45" i="137" s="1" a="1"/>
  <c r="DW45" i="137" s="1"/>
  <c r="AC45" i="137"/>
  <c r="DV45" i="137" s="1" a="1"/>
  <c r="DV45" i="137" s="1"/>
  <c r="W45" i="137"/>
  <c r="DU45" i="137" s="1" a="1"/>
  <c r="DU45" i="137" s="1"/>
  <c r="R45" i="137"/>
  <c r="DT45" i="137" s="1" a="1"/>
  <c r="DT45" i="137" s="1"/>
  <c r="L45" i="137"/>
  <c r="DS45" i="137" s="1" a="1"/>
  <c r="DS45" i="137" s="1"/>
  <c r="G45" i="137"/>
  <c r="DR45" i="137" s="1" a="1"/>
  <c r="DR45" i="137" s="1"/>
  <c r="DN44" i="137"/>
  <c r="DG44" i="137"/>
  <c r="EK44" i="137" s="1" a="1"/>
  <c r="EK44" i="137" s="1"/>
  <c r="DB44" i="137"/>
  <c r="EJ44" i="137" s="1" a="1"/>
  <c r="EJ44" i="137" s="1"/>
  <c r="CV44" i="137"/>
  <c r="EI44" i="137" s="1" a="1"/>
  <c r="EI44" i="137" s="1"/>
  <c r="CQ44" i="137"/>
  <c r="EH44" i="137" s="1" a="1"/>
  <c r="EH44" i="137" s="1"/>
  <c r="CK44" i="137"/>
  <c r="EG44" i="137" s="1" a="1"/>
  <c r="EG44" i="137" s="1"/>
  <c r="CF44" i="137"/>
  <c r="EF44" i="137" s="1" a="1"/>
  <c r="EF44" i="137" s="1"/>
  <c r="BZ44" i="137"/>
  <c r="EE44" i="137" s="1" a="1"/>
  <c r="EE44" i="137" s="1"/>
  <c r="BU44" i="137"/>
  <c r="ED44" i="137" s="1" a="1"/>
  <c r="ED44" i="137" s="1"/>
  <c r="BO44" i="137"/>
  <c r="EC44" i="137" s="1" a="1"/>
  <c r="EC44" i="137" s="1"/>
  <c r="BJ44" i="137"/>
  <c r="EB44" i="137" s="1" a="1"/>
  <c r="EB44" i="137" s="1"/>
  <c r="BD44" i="137"/>
  <c r="EA44" i="137" s="1" a="1"/>
  <c r="EA44" i="137" s="1"/>
  <c r="AY44" i="137"/>
  <c r="DZ44" i="137" s="1" a="1"/>
  <c r="DZ44" i="137" s="1"/>
  <c r="AS44" i="137"/>
  <c r="DY44" i="137" s="1" a="1"/>
  <c r="DY44" i="137" s="1"/>
  <c r="AN44" i="137"/>
  <c r="DX44" i="137" s="1" a="1"/>
  <c r="DX44" i="137" s="1"/>
  <c r="AH44" i="137"/>
  <c r="DW44" i="137" s="1" a="1"/>
  <c r="DW44" i="137" s="1"/>
  <c r="AC44" i="137"/>
  <c r="DV44" i="137" s="1" a="1"/>
  <c r="DV44" i="137" s="1"/>
  <c r="W44" i="137"/>
  <c r="DU44" i="137" s="1" a="1"/>
  <c r="DU44" i="137" s="1"/>
  <c r="R44" i="137"/>
  <c r="DT44" i="137" s="1" a="1"/>
  <c r="DT44" i="137" s="1"/>
  <c r="L44" i="137"/>
  <c r="DS44" i="137" s="1" a="1"/>
  <c r="DS44" i="137" s="1"/>
  <c r="G44" i="137"/>
  <c r="DR44" i="137" s="1" a="1"/>
  <c r="DR44" i="137" s="1"/>
  <c r="DN43" i="137"/>
  <c r="DG43" i="137"/>
  <c r="EK43" i="137" s="1" a="1"/>
  <c r="EK43" i="137" s="1"/>
  <c r="DB43" i="137"/>
  <c r="EJ43" i="137" s="1" a="1"/>
  <c r="EJ43" i="137" s="1"/>
  <c r="CV43" i="137"/>
  <c r="EI43" i="137" s="1" a="1"/>
  <c r="EI43" i="137" s="1"/>
  <c r="CQ43" i="137"/>
  <c r="EH43" i="137" s="1" a="1"/>
  <c r="EH43" i="137" s="1"/>
  <c r="CK43" i="137"/>
  <c r="EG43" i="137" s="1" a="1"/>
  <c r="EG43" i="137" s="1"/>
  <c r="CF43" i="137"/>
  <c r="EF43" i="137" s="1" a="1"/>
  <c r="EF43" i="137" s="1"/>
  <c r="BZ43" i="137"/>
  <c r="EE43" i="137" s="1" a="1"/>
  <c r="EE43" i="137" s="1"/>
  <c r="BU43" i="137"/>
  <c r="ED43" i="137" s="1" a="1"/>
  <c r="ED43" i="137" s="1"/>
  <c r="BO43" i="137"/>
  <c r="EC43" i="137" s="1" a="1"/>
  <c r="EC43" i="137" s="1"/>
  <c r="BJ43" i="137"/>
  <c r="EB43" i="137" s="1" a="1"/>
  <c r="EB43" i="137" s="1"/>
  <c r="BD43" i="137"/>
  <c r="EA43" i="137" s="1" a="1"/>
  <c r="EA43" i="137" s="1"/>
  <c r="AY43" i="137"/>
  <c r="DZ43" i="137" s="1" a="1"/>
  <c r="DZ43" i="137" s="1"/>
  <c r="AS43" i="137"/>
  <c r="DY43" i="137" s="1" a="1"/>
  <c r="DY43" i="137" s="1"/>
  <c r="AN43" i="137"/>
  <c r="DX43" i="137" s="1" a="1"/>
  <c r="DX43" i="137" s="1"/>
  <c r="AH43" i="137"/>
  <c r="DW43" i="137" s="1" a="1"/>
  <c r="DW43" i="137" s="1"/>
  <c r="AC43" i="137"/>
  <c r="DV43" i="137" s="1" a="1"/>
  <c r="DV43" i="137" s="1"/>
  <c r="W43" i="137"/>
  <c r="DU43" i="137" s="1" a="1"/>
  <c r="DU43" i="137" s="1"/>
  <c r="R43" i="137"/>
  <c r="DT43" i="137" s="1" a="1"/>
  <c r="DT43" i="137" s="1"/>
  <c r="L43" i="137"/>
  <c r="DS43" i="137" s="1" a="1"/>
  <c r="DS43" i="137" s="1"/>
  <c r="G43" i="137"/>
  <c r="DR43" i="137" s="1" a="1"/>
  <c r="DR43" i="137" s="1"/>
  <c r="DN42" i="137"/>
  <c r="DG42" i="137"/>
  <c r="EK42" i="137" s="1" a="1"/>
  <c r="EK42" i="137" s="1"/>
  <c r="DB42" i="137"/>
  <c r="EJ42" i="137" s="1" a="1"/>
  <c r="EJ42" i="137" s="1"/>
  <c r="CV42" i="137"/>
  <c r="EI42" i="137" s="1" a="1"/>
  <c r="EI42" i="137" s="1"/>
  <c r="CQ42" i="137"/>
  <c r="EH42" i="137" s="1" a="1"/>
  <c r="EH42" i="137" s="1"/>
  <c r="CK42" i="137"/>
  <c r="EG42" i="137" s="1" a="1"/>
  <c r="EG42" i="137" s="1"/>
  <c r="CF42" i="137"/>
  <c r="EF42" i="137" s="1" a="1"/>
  <c r="EF42" i="137" s="1"/>
  <c r="BZ42" i="137"/>
  <c r="EE42" i="137" s="1" a="1"/>
  <c r="EE42" i="137" s="1"/>
  <c r="BU42" i="137"/>
  <c r="ED42" i="137" s="1" a="1"/>
  <c r="ED42" i="137" s="1"/>
  <c r="BO42" i="137"/>
  <c r="EC42" i="137" s="1" a="1"/>
  <c r="EC42" i="137" s="1"/>
  <c r="BJ42" i="137"/>
  <c r="EB42" i="137" s="1" a="1"/>
  <c r="EB42" i="137" s="1"/>
  <c r="BD42" i="137"/>
  <c r="EA42" i="137" s="1" a="1"/>
  <c r="EA42" i="137" s="1"/>
  <c r="AY42" i="137"/>
  <c r="DZ42" i="137" s="1" a="1"/>
  <c r="DZ42" i="137" s="1"/>
  <c r="AS42" i="137"/>
  <c r="DY42" i="137" s="1" a="1"/>
  <c r="DY42" i="137" s="1"/>
  <c r="AN42" i="137"/>
  <c r="DX42" i="137" s="1" a="1"/>
  <c r="DX42" i="137" s="1"/>
  <c r="AH42" i="137"/>
  <c r="DW42" i="137" s="1" a="1"/>
  <c r="DW42" i="137" s="1"/>
  <c r="AC42" i="137"/>
  <c r="DV42" i="137" s="1" a="1"/>
  <c r="DV42" i="137" s="1"/>
  <c r="W42" i="137"/>
  <c r="DU42" i="137" s="1" a="1"/>
  <c r="DU42" i="137" s="1"/>
  <c r="R42" i="137"/>
  <c r="DT42" i="137" s="1" a="1"/>
  <c r="DT42" i="137" s="1"/>
  <c r="L42" i="137"/>
  <c r="DS42" i="137" s="1" a="1"/>
  <c r="DS42" i="137" s="1"/>
  <c r="G42" i="137"/>
  <c r="DR42" i="137" s="1" a="1"/>
  <c r="DR42" i="137" s="1"/>
  <c r="DN41" i="137"/>
  <c r="DG41" i="137"/>
  <c r="EK41" i="137" s="1" a="1"/>
  <c r="EK41" i="137" s="1"/>
  <c r="DB41" i="137"/>
  <c r="EJ41" i="137" s="1" a="1"/>
  <c r="EJ41" i="137" s="1"/>
  <c r="CV41" i="137"/>
  <c r="EI41" i="137" s="1" a="1"/>
  <c r="EI41" i="137" s="1"/>
  <c r="CQ41" i="137"/>
  <c r="EH41" i="137" s="1" a="1"/>
  <c r="EH41" i="137" s="1"/>
  <c r="CK41" i="137"/>
  <c r="EG41" i="137" s="1" a="1"/>
  <c r="EG41" i="137" s="1"/>
  <c r="CF41" i="137"/>
  <c r="EF41" i="137" s="1" a="1"/>
  <c r="EF41" i="137" s="1"/>
  <c r="BZ41" i="137"/>
  <c r="EE41" i="137" s="1" a="1"/>
  <c r="EE41" i="137" s="1"/>
  <c r="BU41" i="137"/>
  <c r="ED41" i="137" s="1" a="1"/>
  <c r="ED41" i="137" s="1"/>
  <c r="BO41" i="137"/>
  <c r="EC41" i="137" s="1" a="1"/>
  <c r="EC41" i="137" s="1"/>
  <c r="BJ41" i="137"/>
  <c r="EB41" i="137" s="1" a="1"/>
  <c r="EB41" i="137" s="1"/>
  <c r="BD41" i="137"/>
  <c r="EA41" i="137" s="1" a="1"/>
  <c r="EA41" i="137" s="1"/>
  <c r="AY41" i="137"/>
  <c r="DZ41" i="137" s="1" a="1"/>
  <c r="DZ41" i="137" s="1"/>
  <c r="AS41" i="137"/>
  <c r="DY41" i="137" s="1" a="1"/>
  <c r="DY41" i="137" s="1"/>
  <c r="AN41" i="137"/>
  <c r="DX41" i="137" s="1" a="1"/>
  <c r="DX41" i="137" s="1"/>
  <c r="AH41" i="137"/>
  <c r="DW41" i="137" s="1" a="1"/>
  <c r="DW41" i="137" s="1"/>
  <c r="AC41" i="137"/>
  <c r="DV41" i="137" s="1" a="1"/>
  <c r="DV41" i="137" s="1"/>
  <c r="W41" i="137"/>
  <c r="DU41" i="137" s="1" a="1"/>
  <c r="DU41" i="137" s="1"/>
  <c r="R41" i="137"/>
  <c r="DT41" i="137" s="1" a="1"/>
  <c r="DT41" i="137" s="1"/>
  <c r="L41" i="137"/>
  <c r="DS41" i="137" s="1" a="1"/>
  <c r="DS41" i="137" s="1"/>
  <c r="G41" i="137"/>
  <c r="DR41" i="137" s="1" a="1"/>
  <c r="DR41" i="137" s="1"/>
  <c r="DN40" i="137"/>
  <c r="DG40" i="137"/>
  <c r="EK40" i="137" s="1" a="1"/>
  <c r="EK40" i="137" s="1"/>
  <c r="DB40" i="137"/>
  <c r="EJ40" i="137" s="1" a="1"/>
  <c r="EJ40" i="137" s="1"/>
  <c r="CV40" i="137"/>
  <c r="EI40" i="137" s="1" a="1"/>
  <c r="EI40" i="137" s="1"/>
  <c r="CQ40" i="137"/>
  <c r="EH40" i="137" s="1" a="1"/>
  <c r="EH40" i="137" s="1"/>
  <c r="CK40" i="137"/>
  <c r="EG40" i="137" s="1" a="1"/>
  <c r="EG40" i="137" s="1"/>
  <c r="CF40" i="137"/>
  <c r="EF40" i="137" s="1" a="1"/>
  <c r="EF40" i="137" s="1"/>
  <c r="BZ40" i="137"/>
  <c r="EE40" i="137" s="1" a="1"/>
  <c r="EE40" i="137" s="1"/>
  <c r="BU40" i="137"/>
  <c r="ED40" i="137" s="1" a="1"/>
  <c r="ED40" i="137" s="1"/>
  <c r="BO40" i="137"/>
  <c r="EC40" i="137" s="1" a="1"/>
  <c r="EC40" i="137" s="1"/>
  <c r="BJ40" i="137"/>
  <c r="EB40" i="137" s="1" a="1"/>
  <c r="EB40" i="137" s="1"/>
  <c r="BD40" i="137"/>
  <c r="EA40" i="137" s="1" a="1"/>
  <c r="EA40" i="137" s="1"/>
  <c r="AY40" i="137"/>
  <c r="DZ40" i="137" s="1" a="1"/>
  <c r="DZ40" i="137" s="1"/>
  <c r="AS40" i="137"/>
  <c r="DY40" i="137" s="1" a="1"/>
  <c r="DY40" i="137" s="1"/>
  <c r="AN40" i="137"/>
  <c r="DX40" i="137" s="1" a="1"/>
  <c r="DX40" i="137" s="1"/>
  <c r="AH40" i="137"/>
  <c r="DW40" i="137" s="1" a="1"/>
  <c r="DW40" i="137" s="1"/>
  <c r="AC40" i="137"/>
  <c r="DV40" i="137" s="1" a="1"/>
  <c r="DV40" i="137" s="1"/>
  <c r="W40" i="137"/>
  <c r="DU40" i="137" s="1" a="1"/>
  <c r="DU40" i="137" s="1"/>
  <c r="R40" i="137"/>
  <c r="DT40" i="137" s="1" a="1"/>
  <c r="DT40" i="137" s="1"/>
  <c r="L40" i="137"/>
  <c r="DS40" i="137" s="1" a="1"/>
  <c r="DS40" i="137" s="1"/>
  <c r="G40" i="137"/>
  <c r="DR40" i="137" s="1" a="1"/>
  <c r="DR40" i="137" s="1"/>
  <c r="DN39" i="137"/>
  <c r="DG39" i="137"/>
  <c r="EK39" i="137" s="1" a="1"/>
  <c r="EK39" i="137" s="1"/>
  <c r="DB39" i="137"/>
  <c r="EJ39" i="137" s="1" a="1"/>
  <c r="EJ39" i="137" s="1"/>
  <c r="CV39" i="137"/>
  <c r="EI39" i="137" s="1" a="1"/>
  <c r="EI39" i="137" s="1"/>
  <c r="CQ39" i="137"/>
  <c r="EH39" i="137" s="1" a="1"/>
  <c r="EH39" i="137" s="1"/>
  <c r="CK39" i="137"/>
  <c r="EG39" i="137" s="1" a="1"/>
  <c r="EG39" i="137" s="1"/>
  <c r="CF39" i="137"/>
  <c r="EF39" i="137" s="1" a="1"/>
  <c r="EF39" i="137" s="1"/>
  <c r="BZ39" i="137"/>
  <c r="EE39" i="137" s="1" a="1"/>
  <c r="EE39" i="137" s="1"/>
  <c r="BU39" i="137"/>
  <c r="ED39" i="137" s="1" a="1"/>
  <c r="ED39" i="137" s="1"/>
  <c r="BO39" i="137"/>
  <c r="EC39" i="137" s="1" a="1"/>
  <c r="EC39" i="137" s="1"/>
  <c r="BJ39" i="137"/>
  <c r="EB39" i="137" s="1" a="1"/>
  <c r="EB39" i="137" s="1"/>
  <c r="BD39" i="137"/>
  <c r="EA39" i="137" s="1" a="1"/>
  <c r="EA39" i="137" s="1"/>
  <c r="AY39" i="137"/>
  <c r="DZ39" i="137" s="1" a="1"/>
  <c r="DZ39" i="137" s="1"/>
  <c r="AS39" i="137"/>
  <c r="DY39" i="137" s="1" a="1"/>
  <c r="DY39" i="137" s="1"/>
  <c r="AN39" i="137"/>
  <c r="DX39" i="137" s="1" a="1"/>
  <c r="DX39" i="137" s="1"/>
  <c r="AH39" i="137"/>
  <c r="DW39" i="137" s="1" a="1"/>
  <c r="DW39" i="137" s="1"/>
  <c r="AC39" i="137"/>
  <c r="DV39" i="137" s="1" a="1"/>
  <c r="DV39" i="137" s="1"/>
  <c r="W39" i="137"/>
  <c r="DU39" i="137" s="1" a="1"/>
  <c r="DU39" i="137" s="1"/>
  <c r="R39" i="137"/>
  <c r="DT39" i="137" s="1" a="1"/>
  <c r="DT39" i="137" s="1"/>
  <c r="L39" i="137"/>
  <c r="DS39" i="137" s="1" a="1"/>
  <c r="DS39" i="137" s="1"/>
  <c r="G39" i="137"/>
  <c r="DR39" i="137" s="1" a="1"/>
  <c r="DR39" i="137" s="1"/>
  <c r="DN38" i="137"/>
  <c r="DG38" i="137"/>
  <c r="EK38" i="137" s="1" a="1"/>
  <c r="EK38" i="137" s="1"/>
  <c r="DB38" i="137"/>
  <c r="EJ38" i="137" s="1" a="1"/>
  <c r="EJ38" i="137" s="1"/>
  <c r="CV38" i="137"/>
  <c r="EI38" i="137" s="1" a="1"/>
  <c r="EI38" i="137" s="1"/>
  <c r="CQ38" i="137"/>
  <c r="EH38" i="137" s="1" a="1"/>
  <c r="EH38" i="137" s="1"/>
  <c r="CK38" i="137"/>
  <c r="EG38" i="137" s="1" a="1"/>
  <c r="EG38" i="137" s="1"/>
  <c r="CF38" i="137"/>
  <c r="EF38" i="137" s="1" a="1"/>
  <c r="EF38" i="137" s="1"/>
  <c r="BZ38" i="137"/>
  <c r="EE38" i="137" s="1" a="1"/>
  <c r="EE38" i="137" s="1"/>
  <c r="BU38" i="137"/>
  <c r="ED38" i="137" s="1" a="1"/>
  <c r="ED38" i="137" s="1"/>
  <c r="BO38" i="137"/>
  <c r="EC38" i="137" s="1" a="1"/>
  <c r="EC38" i="137" s="1"/>
  <c r="BJ38" i="137"/>
  <c r="EB38" i="137" s="1" a="1"/>
  <c r="EB38" i="137" s="1"/>
  <c r="BD38" i="137"/>
  <c r="EA38" i="137" s="1" a="1"/>
  <c r="EA38" i="137" s="1"/>
  <c r="AY38" i="137"/>
  <c r="DZ38" i="137" s="1" a="1"/>
  <c r="DZ38" i="137" s="1"/>
  <c r="AS38" i="137"/>
  <c r="DY38" i="137" s="1" a="1"/>
  <c r="DY38" i="137" s="1"/>
  <c r="AN38" i="137"/>
  <c r="DX38" i="137" s="1" a="1"/>
  <c r="DX38" i="137" s="1"/>
  <c r="AH38" i="137"/>
  <c r="DW38" i="137" s="1" a="1"/>
  <c r="DW38" i="137" s="1"/>
  <c r="AC38" i="137"/>
  <c r="DV38" i="137" s="1" a="1"/>
  <c r="DV38" i="137" s="1"/>
  <c r="W38" i="137"/>
  <c r="DU38" i="137" s="1" a="1"/>
  <c r="DU38" i="137" s="1"/>
  <c r="R38" i="137"/>
  <c r="DT38" i="137" s="1" a="1"/>
  <c r="DT38" i="137" s="1"/>
  <c r="L38" i="137"/>
  <c r="DS38" i="137" s="1" a="1"/>
  <c r="DS38" i="137" s="1"/>
  <c r="G38" i="137"/>
  <c r="DR38" i="137" s="1" a="1"/>
  <c r="DR38" i="137" s="1"/>
  <c r="DN37" i="137"/>
  <c r="DG37" i="137"/>
  <c r="EK37" i="137" s="1" a="1"/>
  <c r="EK37" i="137" s="1"/>
  <c r="DB37" i="137"/>
  <c r="EJ37" i="137" s="1" a="1"/>
  <c r="EJ37" i="137" s="1"/>
  <c r="CV37" i="137"/>
  <c r="EI37" i="137" s="1" a="1"/>
  <c r="EI37" i="137" s="1"/>
  <c r="CQ37" i="137"/>
  <c r="EH37" i="137" s="1" a="1"/>
  <c r="EH37" i="137" s="1"/>
  <c r="CK37" i="137"/>
  <c r="EG37" i="137" s="1" a="1"/>
  <c r="EG37" i="137" s="1"/>
  <c r="CF37" i="137"/>
  <c r="EF37" i="137" s="1" a="1"/>
  <c r="EF37" i="137" s="1"/>
  <c r="BZ37" i="137"/>
  <c r="EE37" i="137" s="1" a="1"/>
  <c r="EE37" i="137" s="1"/>
  <c r="BU37" i="137"/>
  <c r="ED37" i="137" s="1" a="1"/>
  <c r="ED37" i="137" s="1"/>
  <c r="BO37" i="137"/>
  <c r="EC37" i="137" s="1" a="1"/>
  <c r="EC37" i="137" s="1"/>
  <c r="BJ37" i="137"/>
  <c r="EB37" i="137" s="1" a="1"/>
  <c r="EB37" i="137" s="1"/>
  <c r="BD37" i="137"/>
  <c r="EA37" i="137" s="1" a="1"/>
  <c r="EA37" i="137" s="1"/>
  <c r="AY37" i="137"/>
  <c r="DZ37" i="137" s="1" a="1"/>
  <c r="DZ37" i="137" s="1"/>
  <c r="AS37" i="137"/>
  <c r="DY37" i="137" s="1" a="1"/>
  <c r="DY37" i="137" s="1"/>
  <c r="AN37" i="137"/>
  <c r="DX37" i="137" s="1" a="1"/>
  <c r="DX37" i="137" s="1"/>
  <c r="AH37" i="137"/>
  <c r="DW37" i="137" s="1" a="1"/>
  <c r="DW37" i="137" s="1"/>
  <c r="AC37" i="137"/>
  <c r="DV37" i="137" s="1" a="1"/>
  <c r="DV37" i="137" s="1"/>
  <c r="W37" i="137"/>
  <c r="DU37" i="137" s="1" a="1"/>
  <c r="DU37" i="137" s="1"/>
  <c r="R37" i="137"/>
  <c r="DT37" i="137" s="1" a="1"/>
  <c r="DT37" i="137" s="1"/>
  <c r="L37" i="137"/>
  <c r="DS37" i="137" s="1" a="1"/>
  <c r="DS37" i="137" s="1"/>
  <c r="G37" i="137"/>
  <c r="DR37" i="137" s="1" a="1"/>
  <c r="DR37" i="137" s="1"/>
  <c r="DN36" i="137"/>
  <c r="DG36" i="137"/>
  <c r="EK36" i="137" s="1" a="1"/>
  <c r="EK36" i="137" s="1"/>
  <c r="DB36" i="137"/>
  <c r="EJ36" i="137" s="1" a="1"/>
  <c r="EJ36" i="137" s="1"/>
  <c r="CV36" i="137"/>
  <c r="EI36" i="137" s="1" a="1"/>
  <c r="EI36" i="137" s="1"/>
  <c r="CQ36" i="137"/>
  <c r="EH36" i="137" s="1" a="1"/>
  <c r="EH36" i="137" s="1"/>
  <c r="CK36" i="137"/>
  <c r="EG36" i="137" s="1" a="1"/>
  <c r="EG36" i="137" s="1"/>
  <c r="CF36" i="137"/>
  <c r="EF36" i="137" s="1" a="1"/>
  <c r="EF36" i="137" s="1"/>
  <c r="BZ36" i="137"/>
  <c r="EE36" i="137" s="1" a="1"/>
  <c r="EE36" i="137" s="1"/>
  <c r="BU36" i="137"/>
  <c r="ED36" i="137" s="1" a="1"/>
  <c r="ED36" i="137" s="1"/>
  <c r="BO36" i="137"/>
  <c r="EC36" i="137" s="1" a="1"/>
  <c r="EC36" i="137" s="1"/>
  <c r="BJ36" i="137"/>
  <c r="EB36" i="137" s="1" a="1"/>
  <c r="EB36" i="137" s="1"/>
  <c r="BD36" i="137"/>
  <c r="EA36" i="137" s="1" a="1"/>
  <c r="EA36" i="137" s="1"/>
  <c r="AY36" i="137"/>
  <c r="DZ36" i="137" s="1" a="1"/>
  <c r="DZ36" i="137" s="1"/>
  <c r="AS36" i="137"/>
  <c r="DY36" i="137" s="1" a="1"/>
  <c r="DY36" i="137" s="1"/>
  <c r="AN36" i="137"/>
  <c r="DX36" i="137" s="1" a="1"/>
  <c r="DX36" i="137" s="1"/>
  <c r="AH36" i="137"/>
  <c r="DW36" i="137" s="1" a="1"/>
  <c r="DW36" i="137" s="1"/>
  <c r="AC36" i="137"/>
  <c r="DV36" i="137" s="1" a="1"/>
  <c r="DV36" i="137" s="1"/>
  <c r="W36" i="137"/>
  <c r="DU36" i="137" s="1" a="1"/>
  <c r="DU36" i="137" s="1"/>
  <c r="R36" i="137"/>
  <c r="DT36" i="137" s="1" a="1"/>
  <c r="DT36" i="137" s="1"/>
  <c r="L36" i="137"/>
  <c r="DS36" i="137" s="1" a="1"/>
  <c r="DS36" i="137" s="1"/>
  <c r="G36" i="137"/>
  <c r="DR36" i="137" s="1" a="1"/>
  <c r="DR36" i="137" s="1"/>
  <c r="DN35" i="137"/>
  <c r="DG35" i="137"/>
  <c r="EK35" i="137" s="1" a="1"/>
  <c r="EK35" i="137" s="1"/>
  <c r="DB35" i="137"/>
  <c r="EJ35" i="137" s="1" a="1"/>
  <c r="EJ35" i="137" s="1"/>
  <c r="CV35" i="137"/>
  <c r="EI35" i="137" s="1" a="1"/>
  <c r="EI35" i="137" s="1"/>
  <c r="CQ35" i="137"/>
  <c r="EH35" i="137" s="1" a="1"/>
  <c r="EH35" i="137" s="1"/>
  <c r="CK35" i="137"/>
  <c r="EG35" i="137" s="1" a="1"/>
  <c r="EG35" i="137" s="1"/>
  <c r="CF35" i="137"/>
  <c r="EF35" i="137" s="1" a="1"/>
  <c r="EF35" i="137" s="1"/>
  <c r="BZ35" i="137"/>
  <c r="EE35" i="137" s="1" a="1"/>
  <c r="EE35" i="137" s="1"/>
  <c r="BU35" i="137"/>
  <c r="ED35" i="137" s="1" a="1"/>
  <c r="ED35" i="137" s="1"/>
  <c r="BO35" i="137"/>
  <c r="EC35" i="137" s="1" a="1"/>
  <c r="EC35" i="137" s="1"/>
  <c r="BJ35" i="137"/>
  <c r="EB35" i="137" s="1" a="1"/>
  <c r="EB35" i="137" s="1"/>
  <c r="BD35" i="137"/>
  <c r="EA35" i="137" s="1" a="1"/>
  <c r="EA35" i="137" s="1"/>
  <c r="AY35" i="137"/>
  <c r="DZ35" i="137" s="1" a="1"/>
  <c r="DZ35" i="137" s="1"/>
  <c r="AS35" i="137"/>
  <c r="DY35" i="137" s="1" a="1"/>
  <c r="DY35" i="137" s="1"/>
  <c r="AN35" i="137"/>
  <c r="DX35" i="137" s="1" a="1"/>
  <c r="DX35" i="137" s="1"/>
  <c r="AH35" i="137"/>
  <c r="DW35" i="137" s="1" a="1"/>
  <c r="DW35" i="137" s="1"/>
  <c r="AC35" i="137"/>
  <c r="DV35" i="137" s="1" a="1"/>
  <c r="DV35" i="137" s="1"/>
  <c r="W35" i="137"/>
  <c r="DU35" i="137" s="1" a="1"/>
  <c r="DU35" i="137" s="1"/>
  <c r="R35" i="137"/>
  <c r="DT35" i="137" s="1" a="1"/>
  <c r="DT35" i="137" s="1"/>
  <c r="L35" i="137"/>
  <c r="DS35" i="137" s="1" a="1"/>
  <c r="DS35" i="137" s="1"/>
  <c r="G35" i="137"/>
  <c r="DR35" i="137" s="1" a="1"/>
  <c r="DR35" i="137" s="1"/>
  <c r="DN34" i="137"/>
  <c r="DG34" i="137"/>
  <c r="EK34" i="137" s="1" a="1"/>
  <c r="EK34" i="137" s="1"/>
  <c r="DB34" i="137"/>
  <c r="EJ34" i="137" s="1" a="1"/>
  <c r="EJ34" i="137" s="1"/>
  <c r="CV34" i="137"/>
  <c r="EI34" i="137" s="1" a="1"/>
  <c r="EI34" i="137" s="1"/>
  <c r="CQ34" i="137"/>
  <c r="EH34" i="137" s="1" a="1"/>
  <c r="EH34" i="137" s="1"/>
  <c r="CK34" i="137"/>
  <c r="EG34" i="137" s="1" a="1"/>
  <c r="EG34" i="137" s="1"/>
  <c r="CF34" i="137"/>
  <c r="EF34" i="137" s="1" a="1"/>
  <c r="EF34" i="137" s="1"/>
  <c r="BZ34" i="137"/>
  <c r="EE34" i="137" s="1" a="1"/>
  <c r="EE34" i="137" s="1"/>
  <c r="BU34" i="137"/>
  <c r="ED34" i="137" s="1" a="1"/>
  <c r="ED34" i="137" s="1"/>
  <c r="BO34" i="137"/>
  <c r="EC34" i="137" s="1" a="1"/>
  <c r="EC34" i="137" s="1"/>
  <c r="BJ34" i="137"/>
  <c r="EB34" i="137" s="1" a="1"/>
  <c r="EB34" i="137" s="1"/>
  <c r="BD34" i="137"/>
  <c r="EA34" i="137" s="1" a="1"/>
  <c r="EA34" i="137" s="1"/>
  <c r="AY34" i="137"/>
  <c r="DZ34" i="137" s="1" a="1"/>
  <c r="DZ34" i="137" s="1"/>
  <c r="AS34" i="137"/>
  <c r="DY34" i="137" s="1" a="1"/>
  <c r="DY34" i="137" s="1"/>
  <c r="AN34" i="137"/>
  <c r="DX34" i="137" s="1" a="1"/>
  <c r="DX34" i="137" s="1"/>
  <c r="AH34" i="137"/>
  <c r="DW34" i="137" s="1" a="1"/>
  <c r="DW34" i="137" s="1"/>
  <c r="AC34" i="137"/>
  <c r="DV34" i="137" s="1" a="1"/>
  <c r="DV34" i="137" s="1"/>
  <c r="W34" i="137"/>
  <c r="DU34" i="137" s="1" a="1"/>
  <c r="DU34" i="137" s="1"/>
  <c r="R34" i="137"/>
  <c r="DT34" i="137" s="1" a="1"/>
  <c r="DT34" i="137" s="1"/>
  <c r="L34" i="137"/>
  <c r="DS34" i="137" s="1" a="1"/>
  <c r="DS34" i="137" s="1"/>
  <c r="G34" i="137"/>
  <c r="DR34" i="137" s="1" a="1"/>
  <c r="DR34" i="137" s="1"/>
  <c r="DN33" i="137"/>
  <c r="DG33" i="137"/>
  <c r="EK33" i="137" s="1" a="1"/>
  <c r="EK33" i="137" s="1"/>
  <c r="DB33" i="137"/>
  <c r="EJ33" i="137" s="1" a="1"/>
  <c r="EJ33" i="137" s="1"/>
  <c r="CV33" i="137"/>
  <c r="EI33" i="137" s="1" a="1"/>
  <c r="EI33" i="137" s="1"/>
  <c r="CQ33" i="137"/>
  <c r="EH33" i="137" s="1" a="1"/>
  <c r="EH33" i="137" s="1"/>
  <c r="CK33" i="137"/>
  <c r="EG33" i="137" s="1" a="1"/>
  <c r="EG33" i="137" s="1"/>
  <c r="CF33" i="137"/>
  <c r="EF33" i="137" s="1" a="1"/>
  <c r="EF33" i="137" s="1"/>
  <c r="BZ33" i="137"/>
  <c r="EE33" i="137" s="1" a="1"/>
  <c r="EE33" i="137" s="1"/>
  <c r="BU33" i="137"/>
  <c r="ED33" i="137" s="1" a="1"/>
  <c r="ED33" i="137" s="1"/>
  <c r="BO33" i="137"/>
  <c r="EC33" i="137" s="1" a="1"/>
  <c r="EC33" i="137" s="1"/>
  <c r="BJ33" i="137"/>
  <c r="EB33" i="137" s="1" a="1"/>
  <c r="EB33" i="137" s="1"/>
  <c r="BD33" i="137"/>
  <c r="EA33" i="137" s="1" a="1"/>
  <c r="EA33" i="137" s="1"/>
  <c r="AY33" i="137"/>
  <c r="DZ33" i="137" s="1" a="1"/>
  <c r="DZ33" i="137" s="1"/>
  <c r="AS33" i="137"/>
  <c r="DY33" i="137" s="1" a="1"/>
  <c r="DY33" i="137" s="1"/>
  <c r="AN33" i="137"/>
  <c r="DX33" i="137" s="1" a="1"/>
  <c r="DX33" i="137" s="1"/>
  <c r="AH33" i="137"/>
  <c r="DW33" i="137" s="1" a="1"/>
  <c r="DW33" i="137" s="1"/>
  <c r="AC33" i="137"/>
  <c r="DV33" i="137" s="1" a="1"/>
  <c r="DV33" i="137" s="1"/>
  <c r="W33" i="137"/>
  <c r="DU33" i="137" s="1" a="1"/>
  <c r="DU33" i="137" s="1"/>
  <c r="R33" i="137"/>
  <c r="DT33" i="137" s="1" a="1"/>
  <c r="DT33" i="137" s="1"/>
  <c r="L33" i="137"/>
  <c r="DS33" i="137" s="1" a="1"/>
  <c r="DS33" i="137" s="1"/>
  <c r="G33" i="137"/>
  <c r="DR33" i="137" s="1" a="1"/>
  <c r="DR33" i="137" s="1"/>
  <c r="DN32" i="137"/>
  <c r="DG32" i="137"/>
  <c r="EK32" i="137" s="1" a="1"/>
  <c r="EK32" i="137" s="1"/>
  <c r="DB32" i="137"/>
  <c r="EJ32" i="137" s="1" a="1"/>
  <c r="EJ32" i="137" s="1"/>
  <c r="CV32" i="137"/>
  <c r="EI32" i="137" s="1" a="1"/>
  <c r="EI32" i="137" s="1"/>
  <c r="CQ32" i="137"/>
  <c r="EH32" i="137" s="1" a="1"/>
  <c r="EH32" i="137" s="1"/>
  <c r="CK32" i="137"/>
  <c r="EG32" i="137" s="1" a="1"/>
  <c r="EG32" i="137" s="1"/>
  <c r="CF32" i="137"/>
  <c r="EF32" i="137" s="1" a="1"/>
  <c r="EF32" i="137" s="1"/>
  <c r="BZ32" i="137"/>
  <c r="EE32" i="137" s="1" a="1"/>
  <c r="EE32" i="137" s="1"/>
  <c r="BU32" i="137"/>
  <c r="ED32" i="137" s="1" a="1"/>
  <c r="ED32" i="137" s="1"/>
  <c r="BO32" i="137"/>
  <c r="EC32" i="137" s="1" a="1"/>
  <c r="EC32" i="137" s="1"/>
  <c r="BJ32" i="137"/>
  <c r="EB32" i="137" s="1" a="1"/>
  <c r="EB32" i="137" s="1"/>
  <c r="BD32" i="137"/>
  <c r="EA32" i="137" s="1" a="1"/>
  <c r="EA32" i="137" s="1"/>
  <c r="AY32" i="137"/>
  <c r="DZ32" i="137" s="1" a="1"/>
  <c r="DZ32" i="137" s="1"/>
  <c r="AS32" i="137"/>
  <c r="DY32" i="137" s="1" a="1"/>
  <c r="DY32" i="137" s="1"/>
  <c r="AN32" i="137"/>
  <c r="DX32" i="137" s="1" a="1"/>
  <c r="DX32" i="137" s="1"/>
  <c r="AH32" i="137"/>
  <c r="DW32" i="137" s="1" a="1"/>
  <c r="DW32" i="137" s="1"/>
  <c r="AC32" i="137"/>
  <c r="DV32" i="137" s="1" a="1"/>
  <c r="DV32" i="137" s="1"/>
  <c r="W32" i="137"/>
  <c r="DU32" i="137" s="1" a="1"/>
  <c r="DU32" i="137" s="1"/>
  <c r="R32" i="137"/>
  <c r="DT32" i="137" s="1" a="1"/>
  <c r="DT32" i="137" s="1"/>
  <c r="L32" i="137"/>
  <c r="DS32" i="137" s="1" a="1"/>
  <c r="DS32" i="137" s="1"/>
  <c r="G32" i="137"/>
  <c r="DR32" i="137" s="1" a="1"/>
  <c r="DR32" i="137" s="1"/>
  <c r="DN31" i="137"/>
  <c r="DG31" i="137"/>
  <c r="EK31" i="137" s="1" a="1"/>
  <c r="EK31" i="137" s="1"/>
  <c r="DB31" i="137"/>
  <c r="EJ31" i="137" s="1" a="1"/>
  <c r="EJ31" i="137" s="1"/>
  <c r="CV31" i="137"/>
  <c r="EI31" i="137" s="1" a="1"/>
  <c r="EI31" i="137" s="1"/>
  <c r="CQ31" i="137"/>
  <c r="EH31" i="137" s="1" a="1"/>
  <c r="EH31" i="137" s="1"/>
  <c r="CK31" i="137"/>
  <c r="EG31" i="137" s="1" a="1"/>
  <c r="EG31" i="137" s="1"/>
  <c r="CF31" i="137"/>
  <c r="EF31" i="137" s="1" a="1"/>
  <c r="EF31" i="137" s="1"/>
  <c r="BZ31" i="137"/>
  <c r="EE31" i="137" s="1" a="1"/>
  <c r="EE31" i="137" s="1"/>
  <c r="BU31" i="137"/>
  <c r="ED31" i="137" s="1" a="1"/>
  <c r="ED31" i="137" s="1"/>
  <c r="BO31" i="137"/>
  <c r="EC31" i="137" s="1" a="1"/>
  <c r="EC31" i="137" s="1"/>
  <c r="BJ31" i="137"/>
  <c r="EB31" i="137" s="1" a="1"/>
  <c r="EB31" i="137" s="1"/>
  <c r="BD31" i="137"/>
  <c r="EA31" i="137" s="1" a="1"/>
  <c r="EA31" i="137" s="1"/>
  <c r="AY31" i="137"/>
  <c r="DZ31" i="137" s="1" a="1"/>
  <c r="DZ31" i="137" s="1"/>
  <c r="AS31" i="137"/>
  <c r="DY31" i="137" s="1" a="1"/>
  <c r="DY31" i="137" s="1"/>
  <c r="AN31" i="137"/>
  <c r="DX31" i="137" s="1" a="1"/>
  <c r="DX31" i="137" s="1"/>
  <c r="AH31" i="137"/>
  <c r="DW31" i="137" s="1" a="1"/>
  <c r="DW31" i="137" s="1"/>
  <c r="AC31" i="137"/>
  <c r="DV31" i="137" s="1" a="1"/>
  <c r="DV31" i="137" s="1"/>
  <c r="W31" i="137"/>
  <c r="DU31" i="137" s="1" a="1"/>
  <c r="DU31" i="137" s="1"/>
  <c r="R31" i="137"/>
  <c r="DT31" i="137" s="1" a="1"/>
  <c r="DT31" i="137" s="1"/>
  <c r="L31" i="137"/>
  <c r="DS31" i="137" s="1" a="1"/>
  <c r="DS31" i="137" s="1"/>
  <c r="G31" i="137"/>
  <c r="DR31" i="137" s="1" a="1"/>
  <c r="DR31" i="137" s="1"/>
  <c r="DN30" i="137"/>
  <c r="DG30" i="137"/>
  <c r="EK30" i="137" s="1" a="1"/>
  <c r="EK30" i="137" s="1"/>
  <c r="DB30" i="137"/>
  <c r="EJ30" i="137" s="1" a="1"/>
  <c r="EJ30" i="137" s="1"/>
  <c r="CV30" i="137"/>
  <c r="EI30" i="137" s="1" a="1"/>
  <c r="EI30" i="137" s="1"/>
  <c r="CQ30" i="137"/>
  <c r="EH30" i="137" s="1" a="1"/>
  <c r="EH30" i="137" s="1"/>
  <c r="CK30" i="137"/>
  <c r="EG30" i="137" s="1" a="1"/>
  <c r="EG30" i="137" s="1"/>
  <c r="CF30" i="137"/>
  <c r="EF30" i="137" s="1" a="1"/>
  <c r="EF30" i="137" s="1"/>
  <c r="BZ30" i="137"/>
  <c r="EE30" i="137" s="1" a="1"/>
  <c r="EE30" i="137" s="1"/>
  <c r="BU30" i="137"/>
  <c r="ED30" i="137" s="1" a="1"/>
  <c r="ED30" i="137" s="1"/>
  <c r="BO30" i="137"/>
  <c r="EC30" i="137" s="1" a="1"/>
  <c r="EC30" i="137" s="1"/>
  <c r="BJ30" i="137"/>
  <c r="EB30" i="137" s="1" a="1"/>
  <c r="EB30" i="137" s="1"/>
  <c r="BD30" i="137"/>
  <c r="EA30" i="137" s="1" a="1"/>
  <c r="EA30" i="137" s="1"/>
  <c r="AY30" i="137"/>
  <c r="DZ30" i="137" s="1" a="1"/>
  <c r="DZ30" i="137" s="1"/>
  <c r="AS30" i="137"/>
  <c r="DY30" i="137" s="1" a="1"/>
  <c r="DY30" i="137" s="1"/>
  <c r="AN30" i="137"/>
  <c r="DX30" i="137" s="1" a="1"/>
  <c r="DX30" i="137" s="1"/>
  <c r="AH30" i="137"/>
  <c r="DW30" i="137" s="1" a="1"/>
  <c r="DW30" i="137" s="1"/>
  <c r="AC30" i="137"/>
  <c r="DV30" i="137" s="1" a="1"/>
  <c r="DV30" i="137" s="1"/>
  <c r="W30" i="137"/>
  <c r="DU30" i="137" s="1" a="1"/>
  <c r="DU30" i="137" s="1"/>
  <c r="R30" i="137"/>
  <c r="DT30" i="137" s="1" a="1"/>
  <c r="DT30" i="137" s="1"/>
  <c r="L30" i="137"/>
  <c r="DS30" i="137" s="1" a="1"/>
  <c r="DS30" i="137" s="1"/>
  <c r="G30" i="137"/>
  <c r="DR30" i="137" s="1" a="1"/>
  <c r="DR30" i="137" s="1"/>
  <c r="DN29" i="137"/>
  <c r="DG29" i="137"/>
  <c r="EK29" i="137" s="1" a="1"/>
  <c r="EK29" i="137" s="1"/>
  <c r="DB29" i="137"/>
  <c r="EJ29" i="137" s="1" a="1"/>
  <c r="EJ29" i="137" s="1"/>
  <c r="CV29" i="137"/>
  <c r="EI29" i="137" s="1" a="1"/>
  <c r="EI29" i="137" s="1"/>
  <c r="CQ29" i="137"/>
  <c r="EH29" i="137" s="1" a="1"/>
  <c r="EH29" i="137" s="1"/>
  <c r="CK29" i="137"/>
  <c r="EG29" i="137" s="1" a="1"/>
  <c r="EG29" i="137" s="1"/>
  <c r="CF29" i="137"/>
  <c r="EF29" i="137" s="1" a="1"/>
  <c r="EF29" i="137" s="1"/>
  <c r="BZ29" i="137"/>
  <c r="EE29" i="137" s="1" a="1"/>
  <c r="EE29" i="137" s="1"/>
  <c r="BU29" i="137"/>
  <c r="ED29" i="137" s="1" a="1"/>
  <c r="ED29" i="137" s="1"/>
  <c r="BO29" i="137"/>
  <c r="EC29" i="137" s="1" a="1"/>
  <c r="EC29" i="137" s="1"/>
  <c r="BJ29" i="137"/>
  <c r="EB29" i="137" s="1" a="1"/>
  <c r="EB29" i="137" s="1"/>
  <c r="BD29" i="137"/>
  <c r="EA29" i="137" s="1" a="1"/>
  <c r="EA29" i="137" s="1"/>
  <c r="AY29" i="137"/>
  <c r="DZ29" i="137" s="1" a="1"/>
  <c r="DZ29" i="137" s="1"/>
  <c r="AS29" i="137"/>
  <c r="DY29" i="137" s="1" a="1"/>
  <c r="DY29" i="137" s="1"/>
  <c r="AN29" i="137"/>
  <c r="DX29" i="137" s="1" a="1"/>
  <c r="DX29" i="137" s="1"/>
  <c r="AH29" i="137"/>
  <c r="DW29" i="137" s="1" a="1"/>
  <c r="DW29" i="137" s="1"/>
  <c r="AC29" i="137"/>
  <c r="DV29" i="137" s="1" a="1"/>
  <c r="DV29" i="137" s="1"/>
  <c r="W29" i="137"/>
  <c r="DU29" i="137" s="1" a="1"/>
  <c r="DU29" i="137" s="1"/>
  <c r="R29" i="137"/>
  <c r="DT29" i="137" s="1" a="1"/>
  <c r="DT29" i="137" s="1"/>
  <c r="L29" i="137"/>
  <c r="DS29" i="137" s="1" a="1"/>
  <c r="DS29" i="137" s="1"/>
  <c r="G29" i="137"/>
  <c r="DR29" i="137" s="1" a="1"/>
  <c r="DR29" i="137" s="1"/>
  <c r="DN28" i="137"/>
  <c r="DG28" i="137"/>
  <c r="EK28" i="137" s="1" a="1"/>
  <c r="EK28" i="137" s="1"/>
  <c r="DB28" i="137"/>
  <c r="EJ28" i="137" s="1" a="1"/>
  <c r="EJ28" i="137" s="1"/>
  <c r="CV28" i="137"/>
  <c r="EI28" i="137" s="1" a="1"/>
  <c r="EI28" i="137" s="1"/>
  <c r="CQ28" i="137"/>
  <c r="EH28" i="137" s="1" a="1"/>
  <c r="EH28" i="137" s="1"/>
  <c r="CK28" i="137"/>
  <c r="EG28" i="137" s="1" a="1"/>
  <c r="EG28" i="137" s="1"/>
  <c r="CF28" i="137"/>
  <c r="EF28" i="137" s="1" a="1"/>
  <c r="EF28" i="137" s="1"/>
  <c r="BZ28" i="137"/>
  <c r="EE28" i="137" s="1" a="1"/>
  <c r="EE28" i="137" s="1"/>
  <c r="BU28" i="137"/>
  <c r="ED28" i="137" s="1" a="1"/>
  <c r="ED28" i="137" s="1"/>
  <c r="BO28" i="137"/>
  <c r="EC28" i="137" s="1" a="1"/>
  <c r="EC28" i="137" s="1"/>
  <c r="BJ28" i="137"/>
  <c r="EB28" i="137" s="1" a="1"/>
  <c r="EB28" i="137" s="1"/>
  <c r="BD28" i="137"/>
  <c r="EA28" i="137" s="1" a="1"/>
  <c r="EA28" i="137" s="1"/>
  <c r="AY28" i="137"/>
  <c r="DZ28" i="137" s="1" a="1"/>
  <c r="DZ28" i="137" s="1"/>
  <c r="AS28" i="137"/>
  <c r="DY28" i="137" s="1" a="1"/>
  <c r="DY28" i="137" s="1"/>
  <c r="AN28" i="137"/>
  <c r="DX28" i="137" s="1" a="1"/>
  <c r="DX28" i="137" s="1"/>
  <c r="AH28" i="137"/>
  <c r="DW28" i="137" s="1" a="1"/>
  <c r="DW28" i="137" s="1"/>
  <c r="AC28" i="137"/>
  <c r="DV28" i="137" s="1" a="1"/>
  <c r="DV28" i="137" s="1"/>
  <c r="W28" i="137"/>
  <c r="DU28" i="137" s="1" a="1"/>
  <c r="DU28" i="137" s="1"/>
  <c r="R28" i="137"/>
  <c r="DT28" i="137" s="1" a="1"/>
  <c r="DT28" i="137" s="1"/>
  <c r="L28" i="137"/>
  <c r="DS28" i="137" s="1" a="1"/>
  <c r="DS28" i="137" s="1"/>
  <c r="G28" i="137"/>
  <c r="DR28" i="137" s="1" a="1"/>
  <c r="DR28" i="137" s="1"/>
  <c r="DN27" i="137"/>
  <c r="DG27" i="137"/>
  <c r="EK27" i="137" s="1" a="1"/>
  <c r="EK27" i="137" s="1"/>
  <c r="DB27" i="137"/>
  <c r="EJ27" i="137" s="1" a="1"/>
  <c r="EJ27" i="137" s="1"/>
  <c r="CV27" i="137"/>
  <c r="EI27" i="137" s="1" a="1"/>
  <c r="EI27" i="137" s="1"/>
  <c r="CQ27" i="137"/>
  <c r="EH27" i="137" s="1" a="1"/>
  <c r="EH27" i="137" s="1"/>
  <c r="CK27" i="137"/>
  <c r="EG27" i="137" s="1" a="1"/>
  <c r="EG27" i="137" s="1"/>
  <c r="CF27" i="137"/>
  <c r="EF27" i="137" s="1" a="1"/>
  <c r="EF27" i="137" s="1"/>
  <c r="BZ27" i="137"/>
  <c r="EE27" i="137" s="1" a="1"/>
  <c r="EE27" i="137" s="1"/>
  <c r="BU27" i="137"/>
  <c r="ED27" i="137" s="1" a="1"/>
  <c r="ED27" i="137" s="1"/>
  <c r="BO27" i="137"/>
  <c r="EC27" i="137" s="1" a="1"/>
  <c r="EC27" i="137" s="1"/>
  <c r="BJ27" i="137"/>
  <c r="EB27" i="137" s="1" a="1"/>
  <c r="EB27" i="137" s="1"/>
  <c r="BD27" i="137"/>
  <c r="EA27" i="137" s="1" a="1"/>
  <c r="EA27" i="137" s="1"/>
  <c r="AY27" i="137"/>
  <c r="DZ27" i="137" s="1" a="1"/>
  <c r="DZ27" i="137" s="1"/>
  <c r="AS27" i="137"/>
  <c r="DY27" i="137" s="1" a="1"/>
  <c r="DY27" i="137" s="1"/>
  <c r="AN27" i="137"/>
  <c r="DX27" i="137" s="1" a="1"/>
  <c r="DX27" i="137" s="1"/>
  <c r="AH27" i="137"/>
  <c r="DW27" i="137" s="1" a="1"/>
  <c r="DW27" i="137" s="1"/>
  <c r="AC27" i="137"/>
  <c r="DV27" i="137" s="1" a="1"/>
  <c r="DV27" i="137" s="1"/>
  <c r="W27" i="137"/>
  <c r="DU27" i="137" s="1" a="1"/>
  <c r="DU27" i="137" s="1"/>
  <c r="R27" i="137"/>
  <c r="DT27" i="137" s="1" a="1"/>
  <c r="DT27" i="137" s="1"/>
  <c r="L27" i="137"/>
  <c r="DS27" i="137" s="1" a="1"/>
  <c r="DS27" i="137" s="1"/>
  <c r="G27" i="137"/>
  <c r="DR27" i="137" s="1" a="1"/>
  <c r="DR27" i="137" s="1"/>
  <c r="DN26" i="137"/>
  <c r="DG26" i="137"/>
  <c r="EK26" i="137" s="1" a="1"/>
  <c r="EK26" i="137" s="1"/>
  <c r="DB26" i="137"/>
  <c r="EJ26" i="137" s="1" a="1"/>
  <c r="EJ26" i="137" s="1"/>
  <c r="CV26" i="137"/>
  <c r="EI26" i="137" s="1" a="1"/>
  <c r="EI26" i="137" s="1"/>
  <c r="CQ26" i="137"/>
  <c r="EH26" i="137" s="1" a="1"/>
  <c r="EH26" i="137" s="1"/>
  <c r="CK26" i="137"/>
  <c r="EG26" i="137" s="1" a="1"/>
  <c r="EG26" i="137" s="1"/>
  <c r="CF26" i="137"/>
  <c r="EF26" i="137" s="1" a="1"/>
  <c r="EF26" i="137" s="1"/>
  <c r="BZ26" i="137"/>
  <c r="EE26" i="137" s="1" a="1"/>
  <c r="EE26" i="137" s="1"/>
  <c r="BU26" i="137"/>
  <c r="ED26" i="137" s="1" a="1"/>
  <c r="ED26" i="137" s="1"/>
  <c r="BO26" i="137"/>
  <c r="EC26" i="137" s="1" a="1"/>
  <c r="EC26" i="137" s="1"/>
  <c r="BJ26" i="137"/>
  <c r="EB26" i="137" s="1" a="1"/>
  <c r="EB26" i="137" s="1"/>
  <c r="BD26" i="137"/>
  <c r="EA26" i="137" s="1" a="1"/>
  <c r="EA26" i="137" s="1"/>
  <c r="AY26" i="137"/>
  <c r="DZ26" i="137" s="1" a="1"/>
  <c r="DZ26" i="137" s="1"/>
  <c r="AS26" i="137"/>
  <c r="DY26" i="137" s="1" a="1"/>
  <c r="DY26" i="137" s="1"/>
  <c r="AN26" i="137"/>
  <c r="DX26" i="137" s="1" a="1"/>
  <c r="DX26" i="137" s="1"/>
  <c r="AH26" i="137"/>
  <c r="DW26" i="137" s="1" a="1"/>
  <c r="DW26" i="137" s="1"/>
  <c r="AC26" i="137"/>
  <c r="DV26" i="137" s="1" a="1"/>
  <c r="DV26" i="137" s="1"/>
  <c r="W26" i="137"/>
  <c r="DU26" i="137" s="1" a="1"/>
  <c r="DU26" i="137" s="1"/>
  <c r="R26" i="137"/>
  <c r="DT26" i="137" s="1" a="1"/>
  <c r="DT26" i="137" s="1"/>
  <c r="L26" i="137"/>
  <c r="DS26" i="137" s="1" a="1"/>
  <c r="DS26" i="137" s="1"/>
  <c r="G26" i="137"/>
  <c r="DR26" i="137" s="1" a="1"/>
  <c r="DR26" i="137" s="1"/>
  <c r="DN25" i="137"/>
  <c r="DG25" i="137"/>
  <c r="EK25" i="137" s="1" a="1"/>
  <c r="EK25" i="137" s="1"/>
  <c r="DB25" i="137"/>
  <c r="EJ25" i="137" s="1" a="1"/>
  <c r="EJ25" i="137" s="1"/>
  <c r="CV25" i="137"/>
  <c r="EI25" i="137" s="1" a="1"/>
  <c r="EI25" i="137" s="1"/>
  <c r="CQ25" i="137"/>
  <c r="EH25" i="137" s="1" a="1"/>
  <c r="EH25" i="137" s="1"/>
  <c r="CK25" i="137"/>
  <c r="EG25" i="137" s="1" a="1"/>
  <c r="EG25" i="137" s="1"/>
  <c r="CF25" i="137"/>
  <c r="EF25" i="137" s="1" a="1"/>
  <c r="EF25" i="137" s="1"/>
  <c r="BZ25" i="137"/>
  <c r="EE25" i="137" s="1" a="1"/>
  <c r="EE25" i="137" s="1"/>
  <c r="BU25" i="137"/>
  <c r="ED25" i="137" s="1" a="1"/>
  <c r="ED25" i="137" s="1"/>
  <c r="BO25" i="137"/>
  <c r="EC25" i="137" s="1" a="1"/>
  <c r="EC25" i="137" s="1"/>
  <c r="BJ25" i="137"/>
  <c r="EB25" i="137" s="1" a="1"/>
  <c r="EB25" i="137" s="1"/>
  <c r="BD25" i="137"/>
  <c r="EA25" i="137" s="1" a="1"/>
  <c r="EA25" i="137" s="1"/>
  <c r="AY25" i="137"/>
  <c r="DZ25" i="137" s="1" a="1"/>
  <c r="DZ25" i="137" s="1"/>
  <c r="AS25" i="137"/>
  <c r="DY25" i="137" s="1" a="1"/>
  <c r="DY25" i="137" s="1"/>
  <c r="AN25" i="137"/>
  <c r="DX25" i="137" s="1" a="1"/>
  <c r="DX25" i="137" s="1"/>
  <c r="AH25" i="137"/>
  <c r="DW25" i="137" s="1" a="1"/>
  <c r="DW25" i="137" s="1"/>
  <c r="AC25" i="137"/>
  <c r="DV25" i="137" s="1" a="1"/>
  <c r="DV25" i="137" s="1"/>
  <c r="W25" i="137"/>
  <c r="DU25" i="137" s="1" a="1"/>
  <c r="DU25" i="137" s="1"/>
  <c r="R25" i="137"/>
  <c r="DT25" i="137" s="1" a="1"/>
  <c r="DT25" i="137" s="1"/>
  <c r="L25" i="137"/>
  <c r="DS25" i="137" s="1" a="1"/>
  <c r="DS25" i="137" s="1"/>
  <c r="G25" i="137"/>
  <c r="DR25" i="137" s="1" a="1"/>
  <c r="DR25" i="137" s="1"/>
  <c r="DN24" i="137"/>
  <c r="DG24" i="137"/>
  <c r="EK24" i="137" s="1" a="1"/>
  <c r="EK24" i="137" s="1"/>
  <c r="DB24" i="137"/>
  <c r="EJ24" i="137" s="1" a="1"/>
  <c r="EJ24" i="137" s="1"/>
  <c r="CV24" i="137"/>
  <c r="EI24" i="137" s="1" a="1"/>
  <c r="EI24" i="137" s="1"/>
  <c r="CQ24" i="137"/>
  <c r="EH24" i="137" s="1" a="1"/>
  <c r="EH24" i="137" s="1"/>
  <c r="CK24" i="137"/>
  <c r="EG24" i="137" s="1" a="1"/>
  <c r="EG24" i="137" s="1"/>
  <c r="CF24" i="137"/>
  <c r="EF24" i="137" s="1" a="1"/>
  <c r="EF24" i="137" s="1"/>
  <c r="BZ24" i="137"/>
  <c r="EE24" i="137" s="1" a="1"/>
  <c r="EE24" i="137" s="1"/>
  <c r="BU24" i="137"/>
  <c r="ED24" i="137" s="1" a="1"/>
  <c r="ED24" i="137" s="1"/>
  <c r="BO24" i="137"/>
  <c r="EC24" i="137" s="1" a="1"/>
  <c r="EC24" i="137" s="1"/>
  <c r="BJ24" i="137"/>
  <c r="EB24" i="137" s="1" a="1"/>
  <c r="EB24" i="137" s="1"/>
  <c r="BD24" i="137"/>
  <c r="EA24" i="137" s="1" a="1"/>
  <c r="EA24" i="137" s="1"/>
  <c r="AY24" i="137"/>
  <c r="DZ24" i="137" s="1" a="1"/>
  <c r="DZ24" i="137" s="1"/>
  <c r="AS24" i="137"/>
  <c r="DY24" i="137" s="1" a="1"/>
  <c r="DY24" i="137" s="1"/>
  <c r="AN24" i="137"/>
  <c r="DX24" i="137" s="1" a="1"/>
  <c r="DX24" i="137" s="1"/>
  <c r="AH24" i="137"/>
  <c r="DW24" i="137" s="1" a="1"/>
  <c r="DW24" i="137" s="1"/>
  <c r="AC24" i="137"/>
  <c r="DV24" i="137" s="1" a="1"/>
  <c r="DV24" i="137" s="1"/>
  <c r="W24" i="137"/>
  <c r="DU24" i="137" s="1" a="1"/>
  <c r="DU24" i="137" s="1"/>
  <c r="R24" i="137"/>
  <c r="DT24" i="137" s="1" a="1"/>
  <c r="DT24" i="137" s="1"/>
  <c r="L24" i="137"/>
  <c r="DS24" i="137" s="1" a="1"/>
  <c r="DS24" i="137" s="1"/>
  <c r="G24" i="137"/>
  <c r="DR24" i="137" s="1" a="1"/>
  <c r="DR24" i="137" s="1"/>
  <c r="DN23" i="137"/>
  <c r="DG23" i="137"/>
  <c r="EK23" i="137" s="1" a="1"/>
  <c r="EK23" i="137" s="1"/>
  <c r="DB23" i="137"/>
  <c r="EJ23" i="137" s="1" a="1"/>
  <c r="EJ23" i="137" s="1"/>
  <c r="CV23" i="137"/>
  <c r="EI23" i="137" s="1" a="1"/>
  <c r="EI23" i="137" s="1"/>
  <c r="CQ23" i="137"/>
  <c r="EH23" i="137" s="1" a="1"/>
  <c r="EH23" i="137" s="1"/>
  <c r="CK23" i="137"/>
  <c r="EG23" i="137" s="1" a="1"/>
  <c r="EG23" i="137" s="1"/>
  <c r="CF23" i="137"/>
  <c r="EF23" i="137" s="1" a="1"/>
  <c r="EF23" i="137" s="1"/>
  <c r="BZ23" i="137"/>
  <c r="EE23" i="137" s="1" a="1"/>
  <c r="EE23" i="137" s="1"/>
  <c r="BU23" i="137"/>
  <c r="ED23" i="137" s="1" a="1"/>
  <c r="ED23" i="137" s="1"/>
  <c r="BO23" i="137"/>
  <c r="EC23" i="137" s="1" a="1"/>
  <c r="EC23" i="137" s="1"/>
  <c r="BJ23" i="137"/>
  <c r="EB23" i="137" s="1" a="1"/>
  <c r="EB23" i="137" s="1"/>
  <c r="BD23" i="137"/>
  <c r="EA23" i="137" s="1" a="1"/>
  <c r="EA23" i="137" s="1"/>
  <c r="AY23" i="137"/>
  <c r="DZ23" i="137" s="1" a="1"/>
  <c r="DZ23" i="137" s="1"/>
  <c r="AS23" i="137"/>
  <c r="DY23" i="137" s="1" a="1"/>
  <c r="DY23" i="137" s="1"/>
  <c r="AN23" i="137"/>
  <c r="DX23" i="137" s="1" a="1"/>
  <c r="DX23" i="137" s="1"/>
  <c r="AH23" i="137"/>
  <c r="DW23" i="137" s="1" a="1"/>
  <c r="DW23" i="137" s="1"/>
  <c r="AC23" i="137"/>
  <c r="DV23" i="137" s="1" a="1"/>
  <c r="DV23" i="137" s="1"/>
  <c r="W23" i="137"/>
  <c r="DU23" i="137" s="1" a="1"/>
  <c r="DU23" i="137" s="1"/>
  <c r="R23" i="137"/>
  <c r="DT23" i="137" s="1" a="1"/>
  <c r="DT23" i="137" s="1"/>
  <c r="L23" i="137"/>
  <c r="DS23" i="137" s="1" a="1"/>
  <c r="DS23" i="137" s="1"/>
  <c r="G23" i="137"/>
  <c r="DR23" i="137" s="1" a="1"/>
  <c r="DR23" i="137" s="1"/>
  <c r="DN22" i="137"/>
  <c r="DG22" i="137"/>
  <c r="EK22" i="137" s="1" a="1"/>
  <c r="EK22" i="137" s="1"/>
  <c r="DB22" i="137"/>
  <c r="EJ22" i="137" s="1" a="1"/>
  <c r="EJ22" i="137" s="1"/>
  <c r="CV22" i="137"/>
  <c r="EI22" i="137" s="1" a="1"/>
  <c r="EI22" i="137" s="1"/>
  <c r="CQ22" i="137"/>
  <c r="EH22" i="137" s="1" a="1"/>
  <c r="EH22" i="137" s="1"/>
  <c r="CK22" i="137"/>
  <c r="EG22" i="137" s="1" a="1"/>
  <c r="EG22" i="137" s="1"/>
  <c r="CF22" i="137"/>
  <c r="EF22" i="137" s="1" a="1"/>
  <c r="EF22" i="137" s="1"/>
  <c r="BZ22" i="137"/>
  <c r="EE22" i="137" s="1" a="1"/>
  <c r="EE22" i="137" s="1"/>
  <c r="BU22" i="137"/>
  <c r="ED22" i="137" s="1" a="1"/>
  <c r="ED22" i="137" s="1"/>
  <c r="BO22" i="137"/>
  <c r="EC22" i="137" s="1" a="1"/>
  <c r="EC22" i="137" s="1"/>
  <c r="BJ22" i="137"/>
  <c r="EB22" i="137" s="1" a="1"/>
  <c r="EB22" i="137" s="1"/>
  <c r="BD22" i="137"/>
  <c r="EA22" i="137" s="1" a="1"/>
  <c r="EA22" i="137" s="1"/>
  <c r="AY22" i="137"/>
  <c r="DZ22" i="137" s="1" a="1"/>
  <c r="DZ22" i="137" s="1"/>
  <c r="AS22" i="137"/>
  <c r="DY22" i="137" s="1" a="1"/>
  <c r="DY22" i="137" s="1"/>
  <c r="AN22" i="137"/>
  <c r="DX22" i="137" s="1" a="1"/>
  <c r="DX22" i="137" s="1"/>
  <c r="AH22" i="137"/>
  <c r="DW22" i="137" s="1" a="1"/>
  <c r="DW22" i="137" s="1"/>
  <c r="AC22" i="137"/>
  <c r="DV22" i="137" s="1" a="1"/>
  <c r="DV22" i="137" s="1"/>
  <c r="W22" i="137"/>
  <c r="DU22" i="137" s="1" a="1"/>
  <c r="DU22" i="137" s="1"/>
  <c r="R22" i="137"/>
  <c r="DT22" i="137" s="1" a="1"/>
  <c r="DT22" i="137" s="1"/>
  <c r="L22" i="137"/>
  <c r="DS22" i="137" s="1" a="1"/>
  <c r="DS22" i="137" s="1"/>
  <c r="G22" i="137"/>
  <c r="DR22" i="137" s="1" a="1"/>
  <c r="DR22" i="137" s="1"/>
  <c r="DN21" i="137"/>
  <c r="DG21" i="137"/>
  <c r="EK21" i="137" s="1" a="1"/>
  <c r="EK21" i="137" s="1"/>
  <c r="DB21" i="137"/>
  <c r="EJ21" i="137" s="1" a="1"/>
  <c r="EJ21" i="137" s="1"/>
  <c r="CV21" i="137"/>
  <c r="EI21" i="137" s="1" a="1"/>
  <c r="EI21" i="137" s="1"/>
  <c r="CQ21" i="137"/>
  <c r="EH21" i="137" s="1" a="1"/>
  <c r="EH21" i="137" s="1"/>
  <c r="CK21" i="137"/>
  <c r="EG21" i="137" s="1" a="1"/>
  <c r="EG21" i="137" s="1"/>
  <c r="CF21" i="137"/>
  <c r="EF21" i="137" s="1" a="1"/>
  <c r="EF21" i="137" s="1"/>
  <c r="BZ21" i="137"/>
  <c r="EE21" i="137" s="1" a="1"/>
  <c r="EE21" i="137" s="1"/>
  <c r="BU21" i="137"/>
  <c r="ED21" i="137" s="1" a="1"/>
  <c r="ED21" i="137" s="1"/>
  <c r="BO21" i="137"/>
  <c r="EC21" i="137" s="1" a="1"/>
  <c r="EC21" i="137" s="1"/>
  <c r="BJ21" i="137"/>
  <c r="EB21" i="137" s="1" a="1"/>
  <c r="EB21" i="137" s="1"/>
  <c r="BD21" i="137"/>
  <c r="EA21" i="137" s="1" a="1"/>
  <c r="EA21" i="137" s="1"/>
  <c r="AY21" i="137"/>
  <c r="DZ21" i="137" s="1" a="1"/>
  <c r="DZ21" i="137" s="1"/>
  <c r="AS21" i="137"/>
  <c r="DY21" i="137" s="1" a="1"/>
  <c r="DY21" i="137" s="1"/>
  <c r="AN21" i="137"/>
  <c r="DX21" i="137" s="1" a="1"/>
  <c r="DX21" i="137" s="1"/>
  <c r="AH21" i="137"/>
  <c r="DW21" i="137" s="1" a="1"/>
  <c r="DW21" i="137" s="1"/>
  <c r="AC21" i="137"/>
  <c r="DV21" i="137" s="1" a="1"/>
  <c r="DV21" i="137" s="1"/>
  <c r="W21" i="137"/>
  <c r="DU21" i="137" s="1" a="1"/>
  <c r="DU21" i="137" s="1"/>
  <c r="R21" i="137"/>
  <c r="DT21" i="137" s="1" a="1"/>
  <c r="DT21" i="137" s="1"/>
  <c r="L21" i="137"/>
  <c r="DS21" i="137" s="1" a="1"/>
  <c r="DS21" i="137" s="1"/>
  <c r="G21" i="137"/>
  <c r="DR21" i="137" s="1" a="1"/>
  <c r="DR21" i="137" s="1"/>
  <c r="DN20" i="137"/>
  <c r="DG20" i="137"/>
  <c r="EK20" i="137" s="1" a="1"/>
  <c r="EK20" i="137" s="1"/>
  <c r="DB20" i="137"/>
  <c r="EJ20" i="137" s="1" a="1"/>
  <c r="EJ20" i="137" s="1"/>
  <c r="CV20" i="137"/>
  <c r="EI20" i="137" s="1" a="1"/>
  <c r="EI20" i="137" s="1"/>
  <c r="CQ20" i="137"/>
  <c r="EH20" i="137" s="1" a="1"/>
  <c r="EH20" i="137" s="1"/>
  <c r="CK20" i="137"/>
  <c r="EG20" i="137" s="1" a="1"/>
  <c r="EG20" i="137" s="1"/>
  <c r="CF20" i="137"/>
  <c r="EF20" i="137" s="1" a="1"/>
  <c r="EF20" i="137" s="1"/>
  <c r="BZ20" i="137"/>
  <c r="EE20" i="137" s="1" a="1"/>
  <c r="EE20" i="137" s="1"/>
  <c r="BU20" i="137"/>
  <c r="ED20" i="137" s="1" a="1"/>
  <c r="ED20" i="137" s="1"/>
  <c r="BO20" i="137"/>
  <c r="EC20" i="137" s="1" a="1"/>
  <c r="EC20" i="137" s="1"/>
  <c r="BJ20" i="137"/>
  <c r="EB20" i="137" s="1" a="1"/>
  <c r="EB20" i="137" s="1"/>
  <c r="BD20" i="137"/>
  <c r="EA20" i="137" s="1" a="1"/>
  <c r="EA20" i="137" s="1"/>
  <c r="AY20" i="137"/>
  <c r="DZ20" i="137" s="1" a="1"/>
  <c r="DZ20" i="137" s="1"/>
  <c r="AS20" i="137"/>
  <c r="DY20" i="137" s="1" a="1"/>
  <c r="DY20" i="137" s="1"/>
  <c r="AN20" i="137"/>
  <c r="DX20" i="137" s="1" a="1"/>
  <c r="DX20" i="137" s="1"/>
  <c r="AH20" i="137"/>
  <c r="DW20" i="137" s="1" a="1"/>
  <c r="DW20" i="137" s="1"/>
  <c r="AC20" i="137"/>
  <c r="DV20" i="137" s="1" a="1"/>
  <c r="DV20" i="137" s="1"/>
  <c r="W20" i="137"/>
  <c r="DU20" i="137" s="1" a="1"/>
  <c r="DU20" i="137" s="1"/>
  <c r="R20" i="137"/>
  <c r="DT20" i="137" s="1" a="1"/>
  <c r="DT20" i="137" s="1"/>
  <c r="L20" i="137"/>
  <c r="DS20" i="137" s="1" a="1"/>
  <c r="DS20" i="137" s="1"/>
  <c r="G20" i="137"/>
  <c r="DR20" i="137" s="1" a="1"/>
  <c r="DR20" i="137" s="1"/>
  <c r="DN19" i="137"/>
  <c r="DG19" i="137"/>
  <c r="EK19" i="137" s="1" a="1"/>
  <c r="EK19" i="137" s="1"/>
  <c r="DB19" i="137"/>
  <c r="EJ19" i="137" s="1" a="1"/>
  <c r="EJ19" i="137" s="1"/>
  <c r="CV19" i="137"/>
  <c r="EI19" i="137" s="1" a="1"/>
  <c r="EI19" i="137" s="1"/>
  <c r="CQ19" i="137"/>
  <c r="EH19" i="137" s="1" a="1"/>
  <c r="EH19" i="137" s="1"/>
  <c r="CK19" i="137"/>
  <c r="EG19" i="137" s="1" a="1"/>
  <c r="EG19" i="137" s="1"/>
  <c r="CF19" i="137"/>
  <c r="EF19" i="137" s="1" a="1"/>
  <c r="EF19" i="137" s="1"/>
  <c r="BZ19" i="137"/>
  <c r="EE19" i="137" s="1" a="1"/>
  <c r="EE19" i="137" s="1"/>
  <c r="BU19" i="137"/>
  <c r="ED19" i="137" s="1" a="1"/>
  <c r="ED19" i="137" s="1"/>
  <c r="BO19" i="137"/>
  <c r="EC19" i="137" s="1" a="1"/>
  <c r="EC19" i="137" s="1"/>
  <c r="BJ19" i="137"/>
  <c r="EB19" i="137" s="1" a="1"/>
  <c r="EB19" i="137" s="1"/>
  <c r="BD19" i="137"/>
  <c r="EA19" i="137" s="1" a="1"/>
  <c r="EA19" i="137" s="1"/>
  <c r="AY19" i="137"/>
  <c r="DZ19" i="137" s="1" a="1"/>
  <c r="DZ19" i="137" s="1"/>
  <c r="AS19" i="137"/>
  <c r="DY19" i="137" s="1" a="1"/>
  <c r="DY19" i="137" s="1"/>
  <c r="AN19" i="137"/>
  <c r="DX19" i="137" s="1" a="1"/>
  <c r="DX19" i="137" s="1"/>
  <c r="AH19" i="137"/>
  <c r="DW19" i="137" s="1" a="1"/>
  <c r="DW19" i="137" s="1"/>
  <c r="AC19" i="137"/>
  <c r="DV19" i="137" s="1" a="1"/>
  <c r="DV19" i="137" s="1"/>
  <c r="W19" i="137"/>
  <c r="DU19" i="137" s="1" a="1"/>
  <c r="DU19" i="137" s="1"/>
  <c r="R19" i="137"/>
  <c r="DT19" i="137" s="1" a="1"/>
  <c r="DT19" i="137" s="1"/>
  <c r="L19" i="137"/>
  <c r="DS19" i="137" s="1" a="1"/>
  <c r="DS19" i="137" s="1"/>
  <c r="G19" i="137"/>
  <c r="DR19" i="137" s="1" a="1"/>
  <c r="DR19" i="137" s="1"/>
  <c r="DN18" i="137"/>
  <c r="DG18" i="137"/>
  <c r="EK18" i="137" s="1" a="1"/>
  <c r="EK18" i="137" s="1"/>
  <c r="DB18" i="137"/>
  <c r="EJ18" i="137" s="1" a="1"/>
  <c r="EJ18" i="137" s="1"/>
  <c r="CV18" i="137"/>
  <c r="EI18" i="137" s="1" a="1"/>
  <c r="EI18" i="137" s="1"/>
  <c r="CQ18" i="137"/>
  <c r="EH18" i="137" s="1" a="1"/>
  <c r="EH18" i="137" s="1"/>
  <c r="CK18" i="137"/>
  <c r="EG18" i="137" s="1" a="1"/>
  <c r="EG18" i="137" s="1"/>
  <c r="CF18" i="137"/>
  <c r="EF18" i="137" s="1" a="1"/>
  <c r="EF18" i="137" s="1"/>
  <c r="BZ18" i="137"/>
  <c r="EE18" i="137" s="1" a="1"/>
  <c r="EE18" i="137" s="1"/>
  <c r="BU18" i="137"/>
  <c r="ED18" i="137" s="1" a="1"/>
  <c r="ED18" i="137" s="1"/>
  <c r="BO18" i="137"/>
  <c r="EC18" i="137" s="1" a="1"/>
  <c r="EC18" i="137" s="1"/>
  <c r="BJ18" i="137"/>
  <c r="EB18" i="137" s="1" a="1"/>
  <c r="EB18" i="137" s="1"/>
  <c r="BD18" i="137"/>
  <c r="EA18" i="137" s="1" a="1"/>
  <c r="EA18" i="137" s="1"/>
  <c r="AY18" i="137"/>
  <c r="DZ18" i="137" s="1" a="1"/>
  <c r="DZ18" i="137" s="1"/>
  <c r="AS18" i="137"/>
  <c r="DY18" i="137" s="1" a="1"/>
  <c r="DY18" i="137" s="1"/>
  <c r="AN18" i="137"/>
  <c r="DX18" i="137" s="1" a="1"/>
  <c r="DX18" i="137" s="1"/>
  <c r="AH18" i="137"/>
  <c r="DW18" i="137" s="1" a="1"/>
  <c r="DW18" i="137" s="1"/>
  <c r="AC18" i="137"/>
  <c r="DV18" i="137" s="1" a="1"/>
  <c r="DV18" i="137" s="1"/>
  <c r="W18" i="137"/>
  <c r="DU18" i="137" s="1" a="1"/>
  <c r="DU18" i="137" s="1"/>
  <c r="R18" i="137"/>
  <c r="DT18" i="137" s="1" a="1"/>
  <c r="DT18" i="137" s="1"/>
  <c r="L18" i="137"/>
  <c r="DS18" i="137" s="1" a="1"/>
  <c r="DS18" i="137" s="1"/>
  <c r="G18" i="137"/>
  <c r="DR18" i="137" s="1" a="1"/>
  <c r="DR18" i="137" s="1"/>
  <c r="DN17" i="137"/>
  <c r="DG17" i="137"/>
  <c r="EK17" i="137" s="1" a="1"/>
  <c r="EK17" i="137" s="1"/>
  <c r="DB17" i="137"/>
  <c r="EJ17" i="137" s="1" a="1"/>
  <c r="EJ17" i="137" s="1"/>
  <c r="CV17" i="137"/>
  <c r="EI17" i="137" s="1" a="1"/>
  <c r="EI17" i="137" s="1"/>
  <c r="CQ17" i="137"/>
  <c r="EH17" i="137" s="1" a="1"/>
  <c r="EH17" i="137" s="1"/>
  <c r="CK17" i="137"/>
  <c r="EG17" i="137" s="1" a="1"/>
  <c r="EG17" i="137" s="1"/>
  <c r="CF17" i="137"/>
  <c r="EF17" i="137" s="1" a="1"/>
  <c r="EF17" i="137" s="1"/>
  <c r="BZ17" i="137"/>
  <c r="EE17" i="137" s="1" a="1"/>
  <c r="EE17" i="137" s="1"/>
  <c r="BU17" i="137"/>
  <c r="ED17" i="137" s="1" a="1"/>
  <c r="ED17" i="137" s="1"/>
  <c r="BO17" i="137"/>
  <c r="EC17" i="137" s="1" a="1"/>
  <c r="EC17" i="137" s="1"/>
  <c r="BJ17" i="137"/>
  <c r="EB17" i="137" s="1" a="1"/>
  <c r="EB17" i="137" s="1"/>
  <c r="BD17" i="137"/>
  <c r="EA17" i="137" s="1" a="1"/>
  <c r="EA17" i="137" s="1"/>
  <c r="AY17" i="137"/>
  <c r="DZ17" i="137" s="1" a="1"/>
  <c r="DZ17" i="137" s="1"/>
  <c r="AS17" i="137"/>
  <c r="DY17" i="137" s="1" a="1"/>
  <c r="DY17" i="137" s="1"/>
  <c r="AN17" i="137"/>
  <c r="DX17" i="137" s="1" a="1"/>
  <c r="DX17" i="137" s="1"/>
  <c r="AH17" i="137"/>
  <c r="DW17" i="137" s="1" a="1"/>
  <c r="DW17" i="137" s="1"/>
  <c r="AC17" i="137"/>
  <c r="DV17" i="137" s="1" a="1"/>
  <c r="DV17" i="137" s="1"/>
  <c r="W17" i="137"/>
  <c r="DU17" i="137" s="1" a="1"/>
  <c r="DU17" i="137" s="1"/>
  <c r="R17" i="137"/>
  <c r="DT17" i="137" s="1" a="1"/>
  <c r="DT17" i="137" s="1"/>
  <c r="L17" i="137"/>
  <c r="DS17" i="137" s="1" a="1"/>
  <c r="DS17" i="137" s="1"/>
  <c r="G17" i="137"/>
  <c r="DR17" i="137" s="1" a="1"/>
  <c r="DR17" i="137" s="1"/>
  <c r="DN16" i="137"/>
  <c r="DG16" i="137"/>
  <c r="EK16" i="137" s="1" a="1"/>
  <c r="EK16" i="137" s="1"/>
  <c r="DB16" i="137"/>
  <c r="EJ16" i="137" s="1" a="1"/>
  <c r="EJ16" i="137" s="1"/>
  <c r="CV16" i="137"/>
  <c r="EI16" i="137" s="1" a="1"/>
  <c r="EI16" i="137" s="1"/>
  <c r="CQ16" i="137"/>
  <c r="EH16" i="137" s="1" a="1"/>
  <c r="EH16" i="137" s="1"/>
  <c r="CK16" i="137"/>
  <c r="EG16" i="137" s="1" a="1"/>
  <c r="EG16" i="137" s="1"/>
  <c r="CF16" i="137"/>
  <c r="EF16" i="137" s="1" a="1"/>
  <c r="EF16" i="137" s="1"/>
  <c r="BZ16" i="137"/>
  <c r="EE16" i="137" s="1" a="1"/>
  <c r="EE16" i="137" s="1"/>
  <c r="BU16" i="137"/>
  <c r="ED16" i="137" s="1" a="1"/>
  <c r="ED16" i="137" s="1"/>
  <c r="BO16" i="137"/>
  <c r="EC16" i="137" s="1" a="1"/>
  <c r="EC16" i="137" s="1"/>
  <c r="BJ16" i="137"/>
  <c r="EB16" i="137" s="1" a="1"/>
  <c r="EB16" i="137" s="1"/>
  <c r="BD16" i="137"/>
  <c r="EA16" i="137" s="1" a="1"/>
  <c r="EA16" i="137" s="1"/>
  <c r="AY16" i="137"/>
  <c r="DZ16" i="137" s="1" a="1"/>
  <c r="DZ16" i="137" s="1"/>
  <c r="AS16" i="137"/>
  <c r="DY16" i="137" s="1" a="1"/>
  <c r="DY16" i="137" s="1"/>
  <c r="AN16" i="137"/>
  <c r="DX16" i="137" s="1" a="1"/>
  <c r="DX16" i="137" s="1"/>
  <c r="AH16" i="137"/>
  <c r="DW16" i="137" s="1" a="1"/>
  <c r="DW16" i="137" s="1"/>
  <c r="AC16" i="137"/>
  <c r="DV16" i="137" s="1" a="1"/>
  <c r="DV16" i="137" s="1"/>
  <c r="W16" i="137"/>
  <c r="DU16" i="137" s="1" a="1"/>
  <c r="DU16" i="137" s="1"/>
  <c r="R16" i="137"/>
  <c r="DT16" i="137" s="1" a="1"/>
  <c r="DT16" i="137" s="1"/>
  <c r="L16" i="137"/>
  <c r="DS16" i="137" s="1" a="1"/>
  <c r="DS16" i="137" s="1"/>
  <c r="G16" i="137"/>
  <c r="DR16" i="137" s="1" a="1"/>
  <c r="DR16" i="137" s="1"/>
  <c r="DN15" i="137"/>
  <c r="DG15" i="137"/>
  <c r="EK15" i="137" s="1" a="1"/>
  <c r="EK15" i="137" s="1"/>
  <c r="DB15" i="137"/>
  <c r="EJ15" i="137" s="1" a="1"/>
  <c r="EJ15" i="137" s="1"/>
  <c r="CV15" i="137"/>
  <c r="EI15" i="137" s="1" a="1"/>
  <c r="EI15" i="137" s="1"/>
  <c r="CQ15" i="137"/>
  <c r="EH15" i="137" s="1" a="1"/>
  <c r="EH15" i="137" s="1"/>
  <c r="CK15" i="137"/>
  <c r="EG15" i="137" s="1" a="1"/>
  <c r="EG15" i="137" s="1"/>
  <c r="CF15" i="137"/>
  <c r="EF15" i="137" s="1" a="1"/>
  <c r="EF15" i="137" s="1"/>
  <c r="BZ15" i="137"/>
  <c r="EE15" i="137" s="1" a="1"/>
  <c r="EE15" i="137" s="1"/>
  <c r="BU15" i="137"/>
  <c r="ED15" i="137" s="1" a="1"/>
  <c r="ED15" i="137" s="1"/>
  <c r="BO15" i="137"/>
  <c r="EC15" i="137" s="1" a="1"/>
  <c r="EC15" i="137" s="1"/>
  <c r="BJ15" i="137"/>
  <c r="EB15" i="137" s="1" a="1"/>
  <c r="EB15" i="137" s="1"/>
  <c r="BD15" i="137"/>
  <c r="EA15" i="137" s="1" a="1"/>
  <c r="EA15" i="137" s="1"/>
  <c r="AY15" i="137"/>
  <c r="DZ15" i="137" s="1" a="1"/>
  <c r="DZ15" i="137" s="1"/>
  <c r="AS15" i="137"/>
  <c r="DY15" i="137" s="1" a="1"/>
  <c r="DY15" i="137" s="1"/>
  <c r="AN15" i="137"/>
  <c r="DX15" i="137" s="1" a="1"/>
  <c r="DX15" i="137" s="1"/>
  <c r="AH15" i="137"/>
  <c r="DW15" i="137" s="1" a="1"/>
  <c r="DW15" i="137" s="1"/>
  <c r="AC15" i="137"/>
  <c r="DV15" i="137" s="1" a="1"/>
  <c r="DV15" i="137" s="1"/>
  <c r="W15" i="137"/>
  <c r="DU15" i="137" s="1" a="1"/>
  <c r="DU15" i="137" s="1"/>
  <c r="R15" i="137"/>
  <c r="DT15" i="137" s="1" a="1"/>
  <c r="DT15" i="137" s="1"/>
  <c r="L15" i="137"/>
  <c r="DS15" i="137" s="1" a="1"/>
  <c r="DS15" i="137" s="1"/>
  <c r="G15" i="137"/>
  <c r="DR15" i="137" s="1" a="1"/>
  <c r="DR15" i="137" s="1"/>
  <c r="DN14" i="137"/>
  <c r="DG14" i="137"/>
  <c r="EK14" i="137" s="1" a="1"/>
  <c r="EK14" i="137" s="1"/>
  <c r="DB14" i="137"/>
  <c r="EJ14" i="137" s="1" a="1"/>
  <c r="EJ14" i="137" s="1"/>
  <c r="CV14" i="137"/>
  <c r="EI14" i="137" s="1" a="1"/>
  <c r="EI14" i="137" s="1"/>
  <c r="CQ14" i="137"/>
  <c r="EH14" i="137" s="1" a="1"/>
  <c r="EH14" i="137" s="1"/>
  <c r="CK14" i="137"/>
  <c r="EG14" i="137" s="1" a="1"/>
  <c r="EG14" i="137" s="1"/>
  <c r="CF14" i="137"/>
  <c r="EF14" i="137" s="1" a="1"/>
  <c r="EF14" i="137" s="1"/>
  <c r="BZ14" i="137"/>
  <c r="EE14" i="137" s="1" a="1"/>
  <c r="EE14" i="137" s="1"/>
  <c r="BU14" i="137"/>
  <c r="ED14" i="137" s="1" a="1"/>
  <c r="ED14" i="137" s="1"/>
  <c r="BO14" i="137"/>
  <c r="EC14" i="137" s="1" a="1"/>
  <c r="EC14" i="137" s="1"/>
  <c r="BJ14" i="137"/>
  <c r="EB14" i="137" s="1" a="1"/>
  <c r="EB14" i="137" s="1"/>
  <c r="BD14" i="137"/>
  <c r="EA14" i="137" s="1" a="1"/>
  <c r="EA14" i="137" s="1"/>
  <c r="AY14" i="137"/>
  <c r="DZ14" i="137" s="1" a="1"/>
  <c r="DZ14" i="137" s="1"/>
  <c r="AS14" i="137"/>
  <c r="DY14" i="137" s="1" a="1"/>
  <c r="DY14" i="137" s="1"/>
  <c r="AN14" i="137"/>
  <c r="DX14" i="137" s="1" a="1"/>
  <c r="DX14" i="137" s="1"/>
  <c r="AH14" i="137"/>
  <c r="DW14" i="137" s="1" a="1"/>
  <c r="DW14" i="137" s="1"/>
  <c r="AC14" i="137"/>
  <c r="DV14" i="137" s="1" a="1"/>
  <c r="DV14" i="137" s="1"/>
  <c r="W14" i="137"/>
  <c r="DU14" i="137" s="1" a="1"/>
  <c r="DU14" i="137" s="1"/>
  <c r="R14" i="137"/>
  <c r="DT14" i="137" s="1" a="1"/>
  <c r="DT14" i="137" s="1"/>
  <c r="L14" i="137"/>
  <c r="DS14" i="137" s="1" a="1"/>
  <c r="DS14" i="137" s="1"/>
  <c r="G14" i="137"/>
  <c r="DR14" i="137" s="1" a="1"/>
  <c r="DR14" i="137" s="1"/>
  <c r="DN13" i="137"/>
  <c r="DG13" i="137"/>
  <c r="EK13" i="137" s="1" a="1"/>
  <c r="EK13" i="137" s="1"/>
  <c r="DB13" i="137"/>
  <c r="EJ13" i="137" s="1" a="1"/>
  <c r="EJ13" i="137" s="1"/>
  <c r="CV13" i="137"/>
  <c r="EI13" i="137" s="1" a="1"/>
  <c r="EI13" i="137" s="1"/>
  <c r="CQ13" i="137"/>
  <c r="EH13" i="137" s="1" a="1"/>
  <c r="EH13" i="137" s="1"/>
  <c r="CK13" i="137"/>
  <c r="EG13" i="137" s="1" a="1"/>
  <c r="EG13" i="137" s="1"/>
  <c r="CF13" i="137"/>
  <c r="EF13" i="137" s="1" a="1"/>
  <c r="EF13" i="137" s="1"/>
  <c r="BZ13" i="137"/>
  <c r="EE13" i="137" s="1" a="1"/>
  <c r="EE13" i="137" s="1"/>
  <c r="BU13" i="137"/>
  <c r="ED13" i="137" s="1" a="1"/>
  <c r="ED13" i="137" s="1"/>
  <c r="BO13" i="137"/>
  <c r="EC13" i="137" s="1" a="1"/>
  <c r="EC13" i="137" s="1"/>
  <c r="BJ13" i="137"/>
  <c r="EB13" i="137" s="1" a="1"/>
  <c r="EB13" i="137" s="1"/>
  <c r="BD13" i="137"/>
  <c r="EA13" i="137" s="1" a="1"/>
  <c r="EA13" i="137" s="1"/>
  <c r="AY13" i="137"/>
  <c r="DZ13" i="137" s="1" a="1"/>
  <c r="DZ13" i="137" s="1"/>
  <c r="AS13" i="137"/>
  <c r="DY13" i="137" s="1" a="1"/>
  <c r="DY13" i="137" s="1"/>
  <c r="AN13" i="137"/>
  <c r="DX13" i="137" s="1" a="1"/>
  <c r="DX13" i="137" s="1"/>
  <c r="AH13" i="137"/>
  <c r="DW13" i="137" s="1" a="1"/>
  <c r="DW13" i="137" s="1"/>
  <c r="AC13" i="137"/>
  <c r="DV13" i="137" s="1" a="1"/>
  <c r="DV13" i="137" s="1"/>
  <c r="W13" i="137"/>
  <c r="DU13" i="137" s="1" a="1"/>
  <c r="DU13" i="137" s="1"/>
  <c r="R13" i="137"/>
  <c r="DT13" i="137" s="1" a="1"/>
  <c r="DT13" i="137" s="1"/>
  <c r="L13" i="137"/>
  <c r="DS13" i="137" s="1" a="1"/>
  <c r="DS13" i="137" s="1"/>
  <c r="G13" i="137"/>
  <c r="DR13" i="137" s="1" a="1"/>
  <c r="DR13" i="137" s="1"/>
  <c r="DN12" i="137"/>
  <c r="DG12" i="137"/>
  <c r="EK12" i="137" s="1" a="1"/>
  <c r="EK12" i="137" s="1"/>
  <c r="DB12" i="137"/>
  <c r="EJ12" i="137" s="1" a="1"/>
  <c r="EJ12" i="137" s="1"/>
  <c r="CV12" i="137"/>
  <c r="EI12" i="137" s="1" a="1"/>
  <c r="EI12" i="137" s="1"/>
  <c r="CQ12" i="137"/>
  <c r="EH12" i="137" s="1" a="1"/>
  <c r="EH12" i="137" s="1"/>
  <c r="CK12" i="137"/>
  <c r="EG12" i="137" s="1" a="1"/>
  <c r="EG12" i="137" s="1"/>
  <c r="CF12" i="137"/>
  <c r="EF12" i="137" s="1" a="1"/>
  <c r="EF12" i="137" s="1"/>
  <c r="BZ12" i="137"/>
  <c r="EE12" i="137" s="1" a="1"/>
  <c r="EE12" i="137" s="1"/>
  <c r="BU12" i="137"/>
  <c r="ED12" i="137" s="1" a="1"/>
  <c r="ED12" i="137" s="1"/>
  <c r="BO12" i="137"/>
  <c r="EC12" i="137" s="1" a="1"/>
  <c r="EC12" i="137" s="1"/>
  <c r="BJ12" i="137"/>
  <c r="EB12" i="137" s="1" a="1"/>
  <c r="EB12" i="137" s="1"/>
  <c r="BD12" i="137"/>
  <c r="EA12" i="137" s="1" a="1"/>
  <c r="EA12" i="137" s="1"/>
  <c r="AY12" i="137"/>
  <c r="DZ12" i="137" s="1" a="1"/>
  <c r="DZ12" i="137" s="1"/>
  <c r="AS12" i="137"/>
  <c r="DY12" i="137" s="1" a="1"/>
  <c r="DY12" i="137" s="1"/>
  <c r="AN12" i="137"/>
  <c r="DX12" i="137" s="1" a="1"/>
  <c r="DX12" i="137" s="1"/>
  <c r="AH12" i="137"/>
  <c r="DW12" i="137" s="1" a="1"/>
  <c r="DW12" i="137" s="1"/>
  <c r="AC12" i="137"/>
  <c r="DV12" i="137" s="1" a="1"/>
  <c r="DV12" i="137" s="1"/>
  <c r="W12" i="137"/>
  <c r="DU12" i="137" s="1" a="1"/>
  <c r="DU12" i="137" s="1"/>
  <c r="R12" i="137"/>
  <c r="DT12" i="137" s="1" a="1"/>
  <c r="DT12" i="137" s="1"/>
  <c r="L12" i="137"/>
  <c r="DS12" i="137" s="1" a="1"/>
  <c r="DS12" i="137" s="1"/>
  <c r="G12" i="137"/>
  <c r="DR12" i="137" s="1" a="1"/>
  <c r="DR12" i="137" s="1"/>
  <c r="DN10" i="137"/>
  <c r="DG10" i="137"/>
  <c r="EK11" i="137" s="1" a="1"/>
  <c r="EK11" i="137" s="1"/>
  <c r="DB10" i="137"/>
  <c r="CV10" i="137"/>
  <c r="EI11" i="137" s="1" a="1"/>
  <c r="EI11" i="137" s="1"/>
  <c r="CQ10" i="137"/>
  <c r="CK10" i="137"/>
  <c r="EG11" i="137" s="1" a="1"/>
  <c r="EG11" i="137" s="1"/>
  <c r="CF10" i="137"/>
  <c r="BZ10" i="137"/>
  <c r="EE11" i="137" s="1" a="1"/>
  <c r="EE11" i="137" s="1"/>
  <c r="BU10" i="137"/>
  <c r="BO10" i="137"/>
  <c r="EC11" i="137" s="1" a="1"/>
  <c r="EC11" i="137" s="1"/>
  <c r="BJ10" i="137"/>
  <c r="BD10" i="137"/>
  <c r="EA11" i="137" s="1" a="1"/>
  <c r="EA11" i="137" s="1"/>
  <c r="AY10" i="137"/>
  <c r="AS10" i="137"/>
  <c r="DY11" i="137" s="1" a="1"/>
  <c r="DY11" i="137" s="1"/>
  <c r="AN10" i="137"/>
  <c r="AH10" i="137"/>
  <c r="DW11" i="137" s="1" a="1"/>
  <c r="DW11" i="137" s="1"/>
  <c r="AC10" i="137"/>
  <c r="W10" i="137"/>
  <c r="DU11" i="137" s="1" a="1"/>
  <c r="DU11" i="137" s="1"/>
  <c r="R10" i="137"/>
  <c r="L10" i="137"/>
  <c r="DS11" i="137" s="1" a="1"/>
  <c r="DS11" i="137" s="1"/>
  <c r="G10" i="137"/>
  <c r="DN11" i="137"/>
  <c r="DG11" i="137"/>
  <c r="DB11" i="137"/>
  <c r="EJ10" i="137" s="1" a="1"/>
  <c r="EJ10" i="137" s="1"/>
  <c r="CV11" i="137"/>
  <c r="CQ11" i="137"/>
  <c r="EH10" i="137" s="1" a="1"/>
  <c r="EH10" i="137" s="1"/>
  <c r="CK11" i="137"/>
  <c r="CF11" i="137"/>
  <c r="EF10" i="137" s="1" a="1"/>
  <c r="EF10" i="137" s="1"/>
  <c r="BZ11" i="137"/>
  <c r="BU11" i="137"/>
  <c r="ED10" i="137" s="1" a="1"/>
  <c r="ED10" i="137" s="1"/>
  <c r="BO11" i="137"/>
  <c r="BJ11" i="137"/>
  <c r="EB10" i="137" s="1" a="1"/>
  <c r="EB10" i="137" s="1"/>
  <c r="BD11" i="137"/>
  <c r="AY11" i="137"/>
  <c r="DZ10" i="137" s="1" a="1"/>
  <c r="DZ10" i="137" s="1"/>
  <c r="AS11" i="137"/>
  <c r="AN11" i="137"/>
  <c r="DX10" i="137" s="1" a="1"/>
  <c r="DX10" i="137" s="1"/>
  <c r="AH11" i="137"/>
  <c r="AC11" i="137"/>
  <c r="W11" i="137"/>
  <c r="R11" i="137"/>
  <c r="DT10" i="137" s="1" a="1"/>
  <c r="DT10" i="137" s="1"/>
  <c r="L11" i="137"/>
  <c r="G11" i="137"/>
  <c r="DR10" i="137" s="1" a="1"/>
  <c r="DR10" i="137" s="1"/>
  <c r="DN7" i="137"/>
  <c r="DG7" i="137"/>
  <c r="DB7" i="137"/>
  <c r="CV7" i="137"/>
  <c r="CQ7" i="137"/>
  <c r="CK7" i="137"/>
  <c r="CF7" i="137"/>
  <c r="BZ7" i="137"/>
  <c r="BU7" i="137"/>
  <c r="BO7" i="137"/>
  <c r="BJ7" i="137"/>
  <c r="BD7" i="137"/>
  <c r="AY7" i="137"/>
  <c r="AS7" i="137"/>
  <c r="AN7" i="137"/>
  <c r="AH7" i="137"/>
  <c r="AC7" i="137"/>
  <c r="W7" i="137"/>
  <c r="R7" i="137"/>
  <c r="L7" i="137"/>
  <c r="G7" i="137"/>
  <c r="DN9" i="137"/>
  <c r="DG9" i="137"/>
  <c r="DB9" i="137"/>
  <c r="CV9" i="137"/>
  <c r="CQ9" i="137"/>
  <c r="CK9" i="137"/>
  <c r="CF9" i="137"/>
  <c r="BZ9" i="137"/>
  <c r="BU9" i="137"/>
  <c r="BO9" i="137"/>
  <c r="BJ9" i="137"/>
  <c r="BD9" i="137"/>
  <c r="AY9" i="137"/>
  <c r="AS9" i="137"/>
  <c r="AN9" i="137"/>
  <c r="AH9" i="137"/>
  <c r="AC9" i="137"/>
  <c r="W9" i="137"/>
  <c r="R9" i="137"/>
  <c r="L9" i="137"/>
  <c r="G9" i="137"/>
  <c r="DN8" i="137"/>
  <c r="DG8" i="137"/>
  <c r="EK7" i="137" s="1" a="1"/>
  <c r="EK7" i="137" s="1"/>
  <c r="DB8" i="137"/>
  <c r="EJ7" i="137" s="1" a="1"/>
  <c r="EJ7" i="137" s="1"/>
  <c r="CV8" i="137"/>
  <c r="CQ8" i="137"/>
  <c r="EH7" i="137" s="1" a="1"/>
  <c r="EH7" i="137" s="1"/>
  <c r="CK8" i="137"/>
  <c r="EG7" i="137" s="1" a="1"/>
  <c r="EG7" i="137" s="1"/>
  <c r="CF8" i="137"/>
  <c r="EF7" i="137" s="1" a="1"/>
  <c r="EF7" i="137" s="1"/>
  <c r="BZ8" i="137"/>
  <c r="BU8" i="137"/>
  <c r="ED7" i="137" s="1" a="1"/>
  <c r="ED7" i="137" s="1"/>
  <c r="BO8" i="137"/>
  <c r="EC7" i="137" s="1" a="1"/>
  <c r="EC7" i="137" s="1"/>
  <c r="BJ8" i="137"/>
  <c r="EB7" i="137" s="1" a="1"/>
  <c r="EB7" i="137" s="1"/>
  <c r="BD8" i="137"/>
  <c r="AY8" i="137"/>
  <c r="DZ7" i="137" s="1" a="1"/>
  <c r="DZ7" i="137" s="1"/>
  <c r="AS8" i="137"/>
  <c r="DY7" i="137" s="1" a="1"/>
  <c r="DY7" i="137" s="1"/>
  <c r="AN8" i="137"/>
  <c r="DX7" i="137" s="1" a="1"/>
  <c r="DX7" i="137" s="1"/>
  <c r="AH8" i="137"/>
  <c r="AC8" i="137"/>
  <c r="DV7" i="137" s="1" a="1"/>
  <c r="DV7" i="137" s="1"/>
  <c r="W8" i="137"/>
  <c r="DU7" i="137" s="1" a="1"/>
  <c r="DU7" i="137" s="1"/>
  <c r="R8" i="137"/>
  <c r="L8" i="137"/>
  <c r="G8" i="137"/>
  <c r="DR7" i="137" s="1" a="1"/>
  <c r="DR7" i="137" s="1"/>
  <c r="DN61" i="136"/>
  <c r="DG61" i="136"/>
  <c r="EK61" i="136" s="1" a="1"/>
  <c r="EK61" i="136" s="1"/>
  <c r="DB61" i="136"/>
  <c r="EJ61" i="136" s="1" a="1"/>
  <c r="EJ61" i="136" s="1"/>
  <c r="CV61" i="136"/>
  <c r="EI61" i="136" s="1" a="1"/>
  <c r="EI61" i="136" s="1"/>
  <c r="CQ61" i="136"/>
  <c r="EH61" i="136" s="1" a="1"/>
  <c r="EH61" i="136" s="1"/>
  <c r="CK61" i="136"/>
  <c r="EG61" i="136" s="1" a="1"/>
  <c r="EG61" i="136" s="1"/>
  <c r="CF61" i="136"/>
  <c r="EF61" i="136" s="1" a="1"/>
  <c r="EF61" i="136" s="1"/>
  <c r="BZ61" i="136"/>
  <c r="EE61" i="136" s="1" a="1"/>
  <c r="EE61" i="136" s="1"/>
  <c r="BU61" i="136"/>
  <c r="ED61" i="136" s="1" a="1"/>
  <c r="ED61" i="136" s="1"/>
  <c r="BO61" i="136"/>
  <c r="EC61" i="136" s="1" a="1"/>
  <c r="EC61" i="136" s="1"/>
  <c r="BJ61" i="136"/>
  <c r="EB61" i="136" s="1" a="1"/>
  <c r="EB61" i="136" s="1"/>
  <c r="BD61" i="136"/>
  <c r="EA61" i="136" s="1" a="1"/>
  <c r="EA61" i="136" s="1"/>
  <c r="AY61" i="136"/>
  <c r="DZ61" i="136" s="1" a="1"/>
  <c r="DZ61" i="136" s="1"/>
  <c r="AS61" i="136"/>
  <c r="DY61" i="136" s="1" a="1"/>
  <c r="DY61" i="136" s="1"/>
  <c r="AN61" i="136"/>
  <c r="DX61" i="136" s="1" a="1"/>
  <c r="DX61" i="136" s="1"/>
  <c r="AH61" i="136"/>
  <c r="DW61" i="136" s="1" a="1"/>
  <c r="DW61" i="136" s="1"/>
  <c r="AC61" i="136"/>
  <c r="DV61" i="136" s="1" a="1"/>
  <c r="DV61" i="136" s="1"/>
  <c r="W61" i="136"/>
  <c r="DU61" i="136" s="1" a="1"/>
  <c r="DU61" i="136" s="1"/>
  <c r="R61" i="136"/>
  <c r="DT61" i="136" s="1" a="1"/>
  <c r="DT61" i="136" s="1"/>
  <c r="L61" i="136"/>
  <c r="DS61" i="136" s="1" a="1"/>
  <c r="DS61" i="136" s="1"/>
  <c r="G61" i="136"/>
  <c r="DR61" i="136" s="1" a="1"/>
  <c r="DR61" i="136" s="1"/>
  <c r="DN60" i="136"/>
  <c r="DG60" i="136"/>
  <c r="EK60" i="136" s="1" a="1"/>
  <c r="EK60" i="136" s="1"/>
  <c r="DB60" i="136"/>
  <c r="EJ60" i="136" s="1" a="1"/>
  <c r="EJ60" i="136" s="1"/>
  <c r="CV60" i="136"/>
  <c r="EI60" i="136" s="1" a="1"/>
  <c r="EI60" i="136" s="1"/>
  <c r="CQ60" i="136"/>
  <c r="EH60" i="136" s="1" a="1"/>
  <c r="EH60" i="136" s="1"/>
  <c r="CK60" i="136"/>
  <c r="EG60" i="136" s="1" a="1"/>
  <c r="EG60" i="136" s="1"/>
  <c r="CF60" i="136"/>
  <c r="EF60" i="136" s="1" a="1"/>
  <c r="EF60" i="136" s="1"/>
  <c r="BZ60" i="136"/>
  <c r="EE60" i="136" s="1" a="1"/>
  <c r="EE60" i="136" s="1"/>
  <c r="BU60" i="136"/>
  <c r="ED60" i="136" s="1" a="1"/>
  <c r="ED60" i="136" s="1"/>
  <c r="BO60" i="136"/>
  <c r="EC60" i="136" s="1" a="1"/>
  <c r="EC60" i="136" s="1"/>
  <c r="BJ60" i="136"/>
  <c r="EB60" i="136" s="1" a="1"/>
  <c r="EB60" i="136" s="1"/>
  <c r="BD60" i="136"/>
  <c r="EA60" i="136" s="1" a="1"/>
  <c r="EA60" i="136" s="1"/>
  <c r="AY60" i="136"/>
  <c r="DZ60" i="136" s="1" a="1"/>
  <c r="DZ60" i="136" s="1"/>
  <c r="AS60" i="136"/>
  <c r="DY60" i="136" s="1" a="1"/>
  <c r="DY60" i="136" s="1"/>
  <c r="AN60" i="136"/>
  <c r="DX60" i="136" s="1" a="1"/>
  <c r="DX60" i="136" s="1"/>
  <c r="AH60" i="136"/>
  <c r="DW60" i="136" s="1" a="1"/>
  <c r="DW60" i="136" s="1"/>
  <c r="AC60" i="136"/>
  <c r="DV60" i="136" s="1" a="1"/>
  <c r="DV60" i="136" s="1"/>
  <c r="W60" i="136"/>
  <c r="DU60" i="136" s="1" a="1"/>
  <c r="DU60" i="136" s="1"/>
  <c r="R60" i="136"/>
  <c r="DT60" i="136" s="1" a="1"/>
  <c r="DT60" i="136" s="1"/>
  <c r="L60" i="136"/>
  <c r="DS60" i="136" s="1" a="1"/>
  <c r="DS60" i="136" s="1"/>
  <c r="G60" i="136"/>
  <c r="DR60" i="136" s="1" a="1"/>
  <c r="DR60" i="136" s="1"/>
  <c r="DN59" i="136"/>
  <c r="DG59" i="136"/>
  <c r="EK59" i="136" s="1" a="1"/>
  <c r="EK59" i="136" s="1"/>
  <c r="DB59" i="136"/>
  <c r="EJ59" i="136" s="1" a="1"/>
  <c r="EJ59" i="136" s="1"/>
  <c r="CV59" i="136"/>
  <c r="EI59" i="136" s="1" a="1"/>
  <c r="EI59" i="136" s="1"/>
  <c r="CQ59" i="136"/>
  <c r="EH59" i="136" s="1" a="1"/>
  <c r="EH59" i="136" s="1"/>
  <c r="CK59" i="136"/>
  <c r="EG59" i="136" s="1" a="1"/>
  <c r="EG59" i="136" s="1"/>
  <c r="CF59" i="136"/>
  <c r="EF59" i="136" s="1" a="1"/>
  <c r="EF59" i="136" s="1"/>
  <c r="BZ59" i="136"/>
  <c r="EE59" i="136" s="1" a="1"/>
  <c r="EE59" i="136" s="1"/>
  <c r="BU59" i="136"/>
  <c r="ED59" i="136" s="1" a="1"/>
  <c r="ED59" i="136" s="1"/>
  <c r="BO59" i="136"/>
  <c r="EC59" i="136" s="1" a="1"/>
  <c r="EC59" i="136" s="1"/>
  <c r="BJ59" i="136"/>
  <c r="EB59" i="136" s="1" a="1"/>
  <c r="EB59" i="136" s="1"/>
  <c r="BD59" i="136"/>
  <c r="EA59" i="136" s="1" a="1"/>
  <c r="EA59" i="136" s="1"/>
  <c r="AY59" i="136"/>
  <c r="DZ59" i="136" s="1" a="1"/>
  <c r="DZ59" i="136" s="1"/>
  <c r="AS59" i="136"/>
  <c r="DY59" i="136" s="1" a="1"/>
  <c r="DY59" i="136" s="1"/>
  <c r="AN59" i="136"/>
  <c r="DX59" i="136" s="1" a="1"/>
  <c r="DX59" i="136" s="1"/>
  <c r="AH59" i="136"/>
  <c r="DW59" i="136" s="1" a="1"/>
  <c r="DW59" i="136" s="1"/>
  <c r="AC59" i="136"/>
  <c r="DV59" i="136" s="1" a="1"/>
  <c r="DV59" i="136" s="1"/>
  <c r="W59" i="136"/>
  <c r="DU59" i="136" s="1" a="1"/>
  <c r="DU59" i="136" s="1"/>
  <c r="R59" i="136"/>
  <c r="DT59" i="136" s="1" a="1"/>
  <c r="DT59" i="136" s="1"/>
  <c r="L59" i="136"/>
  <c r="DS59" i="136" s="1" a="1"/>
  <c r="DS59" i="136" s="1"/>
  <c r="G59" i="136"/>
  <c r="DR59" i="136" s="1" a="1"/>
  <c r="DR59" i="136" s="1"/>
  <c r="DN58" i="136"/>
  <c r="DG58" i="136"/>
  <c r="EK58" i="136" s="1" a="1"/>
  <c r="EK58" i="136" s="1"/>
  <c r="DB58" i="136"/>
  <c r="EJ58" i="136" s="1" a="1"/>
  <c r="EJ58" i="136" s="1"/>
  <c r="CV58" i="136"/>
  <c r="EI58" i="136" s="1" a="1"/>
  <c r="EI58" i="136" s="1"/>
  <c r="CQ58" i="136"/>
  <c r="EH58" i="136" s="1" a="1"/>
  <c r="EH58" i="136" s="1"/>
  <c r="CK58" i="136"/>
  <c r="EG58" i="136" s="1" a="1"/>
  <c r="EG58" i="136" s="1"/>
  <c r="CF58" i="136"/>
  <c r="EF58" i="136" s="1" a="1"/>
  <c r="EF58" i="136" s="1"/>
  <c r="BZ58" i="136"/>
  <c r="EE58" i="136" s="1" a="1"/>
  <c r="EE58" i="136" s="1"/>
  <c r="BU58" i="136"/>
  <c r="ED58" i="136" s="1" a="1"/>
  <c r="ED58" i="136" s="1"/>
  <c r="BO58" i="136"/>
  <c r="EC58" i="136" s="1" a="1"/>
  <c r="EC58" i="136" s="1"/>
  <c r="BJ58" i="136"/>
  <c r="EB58" i="136" s="1" a="1"/>
  <c r="EB58" i="136" s="1"/>
  <c r="BD58" i="136"/>
  <c r="EA58" i="136" s="1" a="1"/>
  <c r="EA58" i="136" s="1"/>
  <c r="AY58" i="136"/>
  <c r="DZ58" i="136" s="1" a="1"/>
  <c r="DZ58" i="136" s="1"/>
  <c r="AS58" i="136"/>
  <c r="DY58" i="136" s="1" a="1"/>
  <c r="DY58" i="136" s="1"/>
  <c r="AN58" i="136"/>
  <c r="DX58" i="136" s="1" a="1"/>
  <c r="DX58" i="136" s="1"/>
  <c r="AH58" i="136"/>
  <c r="DW58" i="136" s="1" a="1"/>
  <c r="DW58" i="136" s="1"/>
  <c r="AC58" i="136"/>
  <c r="DV58" i="136" s="1" a="1"/>
  <c r="DV58" i="136" s="1"/>
  <c r="W58" i="136"/>
  <c r="DU58" i="136" s="1" a="1"/>
  <c r="DU58" i="136" s="1"/>
  <c r="R58" i="136"/>
  <c r="DT58" i="136" s="1" a="1"/>
  <c r="DT58" i="136" s="1"/>
  <c r="L58" i="136"/>
  <c r="DS58" i="136" s="1" a="1"/>
  <c r="DS58" i="136" s="1"/>
  <c r="G58" i="136"/>
  <c r="DR58" i="136" s="1" a="1"/>
  <c r="DR58" i="136" s="1"/>
  <c r="DN57" i="136"/>
  <c r="DG57" i="136"/>
  <c r="EK57" i="136" s="1" a="1"/>
  <c r="EK57" i="136" s="1"/>
  <c r="DB57" i="136"/>
  <c r="EJ57" i="136" s="1" a="1"/>
  <c r="EJ57" i="136" s="1"/>
  <c r="CV57" i="136"/>
  <c r="EI57" i="136" s="1" a="1"/>
  <c r="EI57" i="136" s="1"/>
  <c r="CQ57" i="136"/>
  <c r="EH57" i="136" s="1" a="1"/>
  <c r="EH57" i="136" s="1"/>
  <c r="CK57" i="136"/>
  <c r="EG57" i="136" s="1" a="1"/>
  <c r="EG57" i="136" s="1"/>
  <c r="CF57" i="136"/>
  <c r="EF57" i="136" s="1" a="1"/>
  <c r="EF57" i="136" s="1"/>
  <c r="BZ57" i="136"/>
  <c r="EE57" i="136" s="1" a="1"/>
  <c r="EE57" i="136" s="1"/>
  <c r="BU57" i="136"/>
  <c r="ED57" i="136" s="1" a="1"/>
  <c r="ED57" i="136" s="1"/>
  <c r="BO57" i="136"/>
  <c r="EC57" i="136" s="1" a="1"/>
  <c r="EC57" i="136" s="1"/>
  <c r="BJ57" i="136"/>
  <c r="EB57" i="136" s="1" a="1"/>
  <c r="EB57" i="136" s="1"/>
  <c r="BD57" i="136"/>
  <c r="EA57" i="136" s="1" a="1"/>
  <c r="EA57" i="136" s="1"/>
  <c r="AY57" i="136"/>
  <c r="DZ57" i="136" s="1" a="1"/>
  <c r="DZ57" i="136" s="1"/>
  <c r="AS57" i="136"/>
  <c r="DY57" i="136" s="1" a="1"/>
  <c r="DY57" i="136" s="1"/>
  <c r="AN57" i="136"/>
  <c r="DX57" i="136" s="1" a="1"/>
  <c r="DX57" i="136" s="1"/>
  <c r="AH57" i="136"/>
  <c r="DW57" i="136" s="1" a="1"/>
  <c r="DW57" i="136" s="1"/>
  <c r="AC57" i="136"/>
  <c r="DV57" i="136" s="1" a="1"/>
  <c r="DV57" i="136" s="1"/>
  <c r="W57" i="136"/>
  <c r="DU57" i="136" s="1" a="1"/>
  <c r="DU57" i="136" s="1"/>
  <c r="R57" i="136"/>
  <c r="DT57" i="136" s="1" a="1"/>
  <c r="DT57" i="136" s="1"/>
  <c r="L57" i="136"/>
  <c r="DS57" i="136" s="1" a="1"/>
  <c r="DS57" i="136" s="1"/>
  <c r="G57" i="136"/>
  <c r="DR57" i="136" s="1" a="1"/>
  <c r="DR57" i="136" s="1"/>
  <c r="DN56" i="136"/>
  <c r="DG56" i="136"/>
  <c r="EK56" i="136" s="1" a="1"/>
  <c r="EK56" i="136" s="1"/>
  <c r="DB56" i="136"/>
  <c r="EJ56" i="136" s="1" a="1"/>
  <c r="EJ56" i="136" s="1"/>
  <c r="CV56" i="136"/>
  <c r="EI56" i="136" s="1" a="1"/>
  <c r="EI56" i="136" s="1"/>
  <c r="CQ56" i="136"/>
  <c r="EH56" i="136" s="1" a="1"/>
  <c r="EH56" i="136" s="1"/>
  <c r="CK56" i="136"/>
  <c r="EG56" i="136" s="1" a="1"/>
  <c r="EG56" i="136" s="1"/>
  <c r="CF56" i="136"/>
  <c r="EF56" i="136" s="1" a="1"/>
  <c r="EF56" i="136" s="1"/>
  <c r="BZ56" i="136"/>
  <c r="EE56" i="136" s="1" a="1"/>
  <c r="EE56" i="136" s="1"/>
  <c r="BU56" i="136"/>
  <c r="ED56" i="136" s="1" a="1"/>
  <c r="ED56" i="136" s="1"/>
  <c r="BO56" i="136"/>
  <c r="EC56" i="136" s="1" a="1"/>
  <c r="EC56" i="136" s="1"/>
  <c r="BJ56" i="136"/>
  <c r="EB56" i="136" s="1" a="1"/>
  <c r="EB56" i="136" s="1"/>
  <c r="BD56" i="136"/>
  <c r="EA56" i="136" s="1" a="1"/>
  <c r="EA56" i="136" s="1"/>
  <c r="AY56" i="136"/>
  <c r="DZ56" i="136" s="1" a="1"/>
  <c r="DZ56" i="136" s="1"/>
  <c r="AS56" i="136"/>
  <c r="DY56" i="136" s="1" a="1"/>
  <c r="DY56" i="136" s="1"/>
  <c r="AN56" i="136"/>
  <c r="DX56" i="136" s="1" a="1"/>
  <c r="DX56" i="136" s="1"/>
  <c r="AH56" i="136"/>
  <c r="DW56" i="136" s="1" a="1"/>
  <c r="DW56" i="136" s="1"/>
  <c r="AC56" i="136"/>
  <c r="DV56" i="136" s="1" a="1"/>
  <c r="DV56" i="136" s="1"/>
  <c r="W56" i="136"/>
  <c r="DU56" i="136" s="1" a="1"/>
  <c r="DU56" i="136" s="1"/>
  <c r="R56" i="136"/>
  <c r="DT56" i="136" s="1" a="1"/>
  <c r="DT56" i="136" s="1"/>
  <c r="L56" i="136"/>
  <c r="DS56" i="136" s="1" a="1"/>
  <c r="DS56" i="136" s="1"/>
  <c r="G56" i="136"/>
  <c r="DR56" i="136" s="1" a="1"/>
  <c r="DR56" i="136" s="1"/>
  <c r="DN55" i="136"/>
  <c r="DG55" i="136"/>
  <c r="EK55" i="136" s="1" a="1"/>
  <c r="EK55" i="136" s="1"/>
  <c r="DB55" i="136"/>
  <c r="EJ55" i="136" s="1" a="1"/>
  <c r="EJ55" i="136" s="1"/>
  <c r="CV55" i="136"/>
  <c r="EI55" i="136" s="1" a="1"/>
  <c r="EI55" i="136" s="1"/>
  <c r="CQ55" i="136"/>
  <c r="EH55" i="136" s="1" a="1"/>
  <c r="EH55" i="136" s="1"/>
  <c r="CK55" i="136"/>
  <c r="EG55" i="136" s="1" a="1"/>
  <c r="EG55" i="136" s="1"/>
  <c r="CF55" i="136"/>
  <c r="EF55" i="136" s="1" a="1"/>
  <c r="EF55" i="136" s="1"/>
  <c r="BZ55" i="136"/>
  <c r="EE55" i="136" s="1" a="1"/>
  <c r="EE55" i="136" s="1"/>
  <c r="BU55" i="136"/>
  <c r="ED55" i="136" s="1" a="1"/>
  <c r="ED55" i="136" s="1"/>
  <c r="BO55" i="136"/>
  <c r="EC55" i="136" s="1" a="1"/>
  <c r="EC55" i="136" s="1"/>
  <c r="BJ55" i="136"/>
  <c r="EB55" i="136" s="1" a="1"/>
  <c r="EB55" i="136" s="1"/>
  <c r="BD55" i="136"/>
  <c r="EA55" i="136" s="1" a="1"/>
  <c r="EA55" i="136" s="1"/>
  <c r="AY55" i="136"/>
  <c r="DZ55" i="136" s="1" a="1"/>
  <c r="DZ55" i="136" s="1"/>
  <c r="AS55" i="136"/>
  <c r="DY55" i="136" s="1" a="1"/>
  <c r="DY55" i="136" s="1"/>
  <c r="AN55" i="136"/>
  <c r="DX55" i="136" s="1" a="1"/>
  <c r="DX55" i="136" s="1"/>
  <c r="AH55" i="136"/>
  <c r="DW55" i="136" s="1" a="1"/>
  <c r="DW55" i="136" s="1"/>
  <c r="AC55" i="136"/>
  <c r="DV55" i="136" s="1" a="1"/>
  <c r="DV55" i="136" s="1"/>
  <c r="W55" i="136"/>
  <c r="DU55" i="136" s="1" a="1"/>
  <c r="DU55" i="136" s="1"/>
  <c r="R55" i="136"/>
  <c r="DT55" i="136" s="1" a="1"/>
  <c r="DT55" i="136" s="1"/>
  <c r="L55" i="136"/>
  <c r="DS55" i="136" s="1" a="1"/>
  <c r="DS55" i="136" s="1"/>
  <c r="G55" i="136"/>
  <c r="DR55" i="136" s="1" a="1"/>
  <c r="DR55" i="136" s="1"/>
  <c r="DN54" i="136"/>
  <c r="DG54" i="136"/>
  <c r="EK54" i="136" s="1" a="1"/>
  <c r="EK54" i="136" s="1"/>
  <c r="DB54" i="136"/>
  <c r="EJ54" i="136" s="1" a="1"/>
  <c r="EJ54" i="136" s="1"/>
  <c r="CV54" i="136"/>
  <c r="EI54" i="136" s="1" a="1"/>
  <c r="EI54" i="136" s="1"/>
  <c r="CQ54" i="136"/>
  <c r="EH54" i="136" s="1" a="1"/>
  <c r="EH54" i="136" s="1"/>
  <c r="CK54" i="136"/>
  <c r="EG54" i="136" s="1" a="1"/>
  <c r="EG54" i="136" s="1"/>
  <c r="CF54" i="136"/>
  <c r="EF54" i="136" s="1" a="1"/>
  <c r="EF54" i="136" s="1"/>
  <c r="BZ54" i="136"/>
  <c r="EE54" i="136" s="1" a="1"/>
  <c r="EE54" i="136" s="1"/>
  <c r="BU54" i="136"/>
  <c r="ED54" i="136" s="1" a="1"/>
  <c r="ED54" i="136" s="1"/>
  <c r="BO54" i="136"/>
  <c r="EC54" i="136" s="1" a="1"/>
  <c r="EC54" i="136" s="1"/>
  <c r="BJ54" i="136"/>
  <c r="EB54" i="136" s="1" a="1"/>
  <c r="EB54" i="136" s="1"/>
  <c r="BD54" i="136"/>
  <c r="EA54" i="136" s="1" a="1"/>
  <c r="EA54" i="136" s="1"/>
  <c r="AY54" i="136"/>
  <c r="DZ54" i="136" s="1" a="1"/>
  <c r="DZ54" i="136" s="1"/>
  <c r="AS54" i="136"/>
  <c r="DY54" i="136" s="1" a="1"/>
  <c r="DY54" i="136" s="1"/>
  <c r="AN54" i="136"/>
  <c r="DX54" i="136" s="1" a="1"/>
  <c r="DX54" i="136" s="1"/>
  <c r="AH54" i="136"/>
  <c r="DW54" i="136" s="1" a="1"/>
  <c r="DW54" i="136" s="1"/>
  <c r="AC54" i="136"/>
  <c r="DV54" i="136" s="1" a="1"/>
  <c r="DV54" i="136" s="1"/>
  <c r="W54" i="136"/>
  <c r="DU54" i="136" s="1" a="1"/>
  <c r="DU54" i="136" s="1"/>
  <c r="R54" i="136"/>
  <c r="DT54" i="136" s="1" a="1"/>
  <c r="DT54" i="136" s="1"/>
  <c r="L54" i="136"/>
  <c r="DS54" i="136" s="1" a="1"/>
  <c r="DS54" i="136" s="1"/>
  <c r="G54" i="136"/>
  <c r="DR54" i="136" s="1" a="1"/>
  <c r="DR54" i="136" s="1"/>
  <c r="DN53" i="136"/>
  <c r="DG53" i="136"/>
  <c r="EK53" i="136" s="1" a="1"/>
  <c r="EK53" i="136" s="1"/>
  <c r="DB53" i="136"/>
  <c r="EJ53" i="136" s="1" a="1"/>
  <c r="EJ53" i="136" s="1"/>
  <c r="CV53" i="136"/>
  <c r="EI53" i="136" s="1" a="1"/>
  <c r="EI53" i="136" s="1"/>
  <c r="CQ53" i="136"/>
  <c r="EH53" i="136" s="1" a="1"/>
  <c r="EH53" i="136" s="1"/>
  <c r="CK53" i="136"/>
  <c r="EG53" i="136" s="1" a="1"/>
  <c r="EG53" i="136" s="1"/>
  <c r="CF53" i="136"/>
  <c r="EF53" i="136" s="1" a="1"/>
  <c r="EF53" i="136" s="1"/>
  <c r="BZ53" i="136"/>
  <c r="EE53" i="136" s="1" a="1"/>
  <c r="EE53" i="136" s="1"/>
  <c r="BU53" i="136"/>
  <c r="ED53" i="136" s="1" a="1"/>
  <c r="ED53" i="136" s="1"/>
  <c r="BO53" i="136"/>
  <c r="EC53" i="136" s="1" a="1"/>
  <c r="EC53" i="136" s="1"/>
  <c r="BJ53" i="136"/>
  <c r="EB53" i="136" s="1" a="1"/>
  <c r="EB53" i="136" s="1"/>
  <c r="BD53" i="136"/>
  <c r="EA53" i="136" s="1" a="1"/>
  <c r="EA53" i="136" s="1"/>
  <c r="AY53" i="136"/>
  <c r="DZ53" i="136" s="1" a="1"/>
  <c r="DZ53" i="136" s="1"/>
  <c r="AS53" i="136"/>
  <c r="DY53" i="136" s="1" a="1"/>
  <c r="DY53" i="136" s="1"/>
  <c r="AN53" i="136"/>
  <c r="DX53" i="136" s="1" a="1"/>
  <c r="DX53" i="136" s="1"/>
  <c r="AH53" i="136"/>
  <c r="DW53" i="136" s="1" a="1"/>
  <c r="DW53" i="136" s="1"/>
  <c r="AC53" i="136"/>
  <c r="DV53" i="136" s="1" a="1"/>
  <c r="DV53" i="136" s="1"/>
  <c r="W53" i="136"/>
  <c r="DU53" i="136" s="1" a="1"/>
  <c r="DU53" i="136" s="1"/>
  <c r="R53" i="136"/>
  <c r="DT53" i="136" s="1" a="1"/>
  <c r="DT53" i="136" s="1"/>
  <c r="L53" i="136"/>
  <c r="DS53" i="136" s="1" a="1"/>
  <c r="DS53" i="136" s="1"/>
  <c r="G53" i="136"/>
  <c r="DR53" i="136" s="1" a="1"/>
  <c r="DR53" i="136" s="1"/>
  <c r="DN52" i="136"/>
  <c r="DG52" i="136"/>
  <c r="EK52" i="136" s="1" a="1"/>
  <c r="EK52" i="136" s="1"/>
  <c r="DB52" i="136"/>
  <c r="EJ52" i="136" s="1" a="1"/>
  <c r="EJ52" i="136" s="1"/>
  <c r="CV52" i="136"/>
  <c r="EI52" i="136" s="1" a="1"/>
  <c r="EI52" i="136" s="1"/>
  <c r="CQ52" i="136"/>
  <c r="EH52" i="136" s="1" a="1"/>
  <c r="EH52" i="136" s="1"/>
  <c r="CK52" i="136"/>
  <c r="EG52" i="136" s="1" a="1"/>
  <c r="EG52" i="136" s="1"/>
  <c r="CF52" i="136"/>
  <c r="EF52" i="136" s="1" a="1"/>
  <c r="EF52" i="136" s="1"/>
  <c r="BZ52" i="136"/>
  <c r="EE52" i="136" s="1" a="1"/>
  <c r="EE52" i="136" s="1"/>
  <c r="BU52" i="136"/>
  <c r="ED52" i="136" s="1" a="1"/>
  <c r="ED52" i="136" s="1"/>
  <c r="BO52" i="136"/>
  <c r="EC52" i="136" s="1" a="1"/>
  <c r="EC52" i="136" s="1"/>
  <c r="BJ52" i="136"/>
  <c r="EB52" i="136" s="1" a="1"/>
  <c r="EB52" i="136" s="1"/>
  <c r="BD52" i="136"/>
  <c r="EA52" i="136" s="1" a="1"/>
  <c r="EA52" i="136" s="1"/>
  <c r="AY52" i="136"/>
  <c r="DZ52" i="136" s="1" a="1"/>
  <c r="DZ52" i="136" s="1"/>
  <c r="AS52" i="136"/>
  <c r="DY52" i="136" s="1" a="1"/>
  <c r="DY52" i="136" s="1"/>
  <c r="AN52" i="136"/>
  <c r="DX52" i="136" s="1" a="1"/>
  <c r="DX52" i="136" s="1"/>
  <c r="AH52" i="136"/>
  <c r="DW52" i="136" s="1" a="1"/>
  <c r="DW52" i="136" s="1"/>
  <c r="AC52" i="136"/>
  <c r="DV52" i="136" s="1" a="1"/>
  <c r="DV52" i="136" s="1"/>
  <c r="W52" i="136"/>
  <c r="DU52" i="136" s="1" a="1"/>
  <c r="DU52" i="136" s="1"/>
  <c r="R52" i="136"/>
  <c r="DT52" i="136" s="1" a="1"/>
  <c r="DT52" i="136" s="1"/>
  <c r="L52" i="136"/>
  <c r="DS52" i="136" s="1" a="1"/>
  <c r="DS52" i="136" s="1"/>
  <c r="G52" i="136"/>
  <c r="DR52" i="136" s="1" a="1"/>
  <c r="DR52" i="136" s="1"/>
  <c r="DN51" i="136"/>
  <c r="DG51" i="136"/>
  <c r="EK51" i="136" s="1" a="1"/>
  <c r="EK51" i="136" s="1"/>
  <c r="DB51" i="136"/>
  <c r="EJ51" i="136" s="1" a="1"/>
  <c r="EJ51" i="136" s="1"/>
  <c r="CV51" i="136"/>
  <c r="EI51" i="136" s="1" a="1"/>
  <c r="EI51" i="136" s="1"/>
  <c r="CQ51" i="136"/>
  <c r="EH51" i="136" s="1" a="1"/>
  <c r="EH51" i="136" s="1"/>
  <c r="CK51" i="136"/>
  <c r="EG51" i="136" s="1" a="1"/>
  <c r="EG51" i="136" s="1"/>
  <c r="CF51" i="136"/>
  <c r="EF51" i="136" s="1" a="1"/>
  <c r="EF51" i="136" s="1"/>
  <c r="BZ51" i="136"/>
  <c r="EE51" i="136" s="1" a="1"/>
  <c r="EE51" i="136" s="1"/>
  <c r="BU51" i="136"/>
  <c r="ED51" i="136" s="1" a="1"/>
  <c r="ED51" i="136" s="1"/>
  <c r="BO51" i="136"/>
  <c r="EC51" i="136" s="1" a="1"/>
  <c r="EC51" i="136" s="1"/>
  <c r="BJ51" i="136"/>
  <c r="EB51" i="136" s="1" a="1"/>
  <c r="EB51" i="136" s="1"/>
  <c r="BD51" i="136"/>
  <c r="EA51" i="136" s="1" a="1"/>
  <c r="EA51" i="136" s="1"/>
  <c r="AY51" i="136"/>
  <c r="DZ51" i="136" s="1" a="1"/>
  <c r="DZ51" i="136" s="1"/>
  <c r="AS51" i="136"/>
  <c r="DY51" i="136" s="1" a="1"/>
  <c r="DY51" i="136" s="1"/>
  <c r="AN51" i="136"/>
  <c r="DX51" i="136" s="1" a="1"/>
  <c r="DX51" i="136" s="1"/>
  <c r="AH51" i="136"/>
  <c r="DW51" i="136" s="1" a="1"/>
  <c r="DW51" i="136" s="1"/>
  <c r="AC51" i="136"/>
  <c r="DV51" i="136" s="1" a="1"/>
  <c r="DV51" i="136" s="1"/>
  <c r="W51" i="136"/>
  <c r="DU51" i="136" s="1" a="1"/>
  <c r="DU51" i="136" s="1"/>
  <c r="R51" i="136"/>
  <c r="DT51" i="136" s="1" a="1"/>
  <c r="DT51" i="136" s="1"/>
  <c r="L51" i="136"/>
  <c r="DS51" i="136" s="1" a="1"/>
  <c r="DS51" i="136" s="1"/>
  <c r="G51" i="136"/>
  <c r="DR51" i="136" s="1" a="1"/>
  <c r="DR51" i="136" s="1"/>
  <c r="DN50" i="136"/>
  <c r="DG50" i="136"/>
  <c r="EK50" i="136" s="1" a="1"/>
  <c r="EK50" i="136" s="1"/>
  <c r="DB50" i="136"/>
  <c r="EJ50" i="136" s="1" a="1"/>
  <c r="EJ50" i="136" s="1"/>
  <c r="CV50" i="136"/>
  <c r="EI50" i="136" s="1" a="1"/>
  <c r="EI50" i="136" s="1"/>
  <c r="CQ50" i="136"/>
  <c r="EH50" i="136" s="1" a="1"/>
  <c r="EH50" i="136" s="1"/>
  <c r="CK50" i="136"/>
  <c r="EG50" i="136" s="1" a="1"/>
  <c r="EG50" i="136" s="1"/>
  <c r="CF50" i="136"/>
  <c r="EF50" i="136" s="1" a="1"/>
  <c r="EF50" i="136" s="1"/>
  <c r="BZ50" i="136"/>
  <c r="EE50" i="136" s="1" a="1"/>
  <c r="EE50" i="136" s="1"/>
  <c r="BU50" i="136"/>
  <c r="ED50" i="136" s="1" a="1"/>
  <c r="ED50" i="136" s="1"/>
  <c r="BO50" i="136"/>
  <c r="EC50" i="136" s="1" a="1"/>
  <c r="EC50" i="136" s="1"/>
  <c r="BJ50" i="136"/>
  <c r="EB50" i="136" s="1" a="1"/>
  <c r="EB50" i="136" s="1"/>
  <c r="BD50" i="136"/>
  <c r="EA50" i="136" s="1" a="1"/>
  <c r="EA50" i="136" s="1"/>
  <c r="AY50" i="136"/>
  <c r="DZ50" i="136" s="1" a="1"/>
  <c r="DZ50" i="136" s="1"/>
  <c r="AS50" i="136"/>
  <c r="DY50" i="136" s="1" a="1"/>
  <c r="DY50" i="136" s="1"/>
  <c r="AN50" i="136"/>
  <c r="DX50" i="136" s="1" a="1"/>
  <c r="DX50" i="136" s="1"/>
  <c r="AH50" i="136"/>
  <c r="DW50" i="136" s="1" a="1"/>
  <c r="DW50" i="136" s="1"/>
  <c r="AC50" i="136"/>
  <c r="DV50" i="136" s="1" a="1"/>
  <c r="DV50" i="136" s="1"/>
  <c r="W50" i="136"/>
  <c r="DU50" i="136" s="1" a="1"/>
  <c r="DU50" i="136" s="1"/>
  <c r="R50" i="136"/>
  <c r="DT50" i="136" s="1" a="1"/>
  <c r="DT50" i="136" s="1"/>
  <c r="L50" i="136"/>
  <c r="DS50" i="136" s="1" a="1"/>
  <c r="DS50" i="136" s="1"/>
  <c r="G50" i="136"/>
  <c r="DR50" i="136" s="1" a="1"/>
  <c r="DR50" i="136" s="1"/>
  <c r="DN49" i="136"/>
  <c r="DG49" i="136"/>
  <c r="EK49" i="136" s="1" a="1"/>
  <c r="EK49" i="136" s="1"/>
  <c r="DB49" i="136"/>
  <c r="EJ49" i="136" s="1" a="1"/>
  <c r="EJ49" i="136" s="1"/>
  <c r="CV49" i="136"/>
  <c r="EI49" i="136" s="1" a="1"/>
  <c r="EI49" i="136" s="1"/>
  <c r="CQ49" i="136"/>
  <c r="EH49" i="136" s="1" a="1"/>
  <c r="EH49" i="136" s="1"/>
  <c r="CK49" i="136"/>
  <c r="EG49" i="136" s="1" a="1"/>
  <c r="EG49" i="136" s="1"/>
  <c r="CF49" i="136"/>
  <c r="EF49" i="136" s="1" a="1"/>
  <c r="EF49" i="136" s="1"/>
  <c r="BZ49" i="136"/>
  <c r="EE49" i="136" s="1" a="1"/>
  <c r="EE49" i="136" s="1"/>
  <c r="BU49" i="136"/>
  <c r="ED49" i="136" s="1" a="1"/>
  <c r="ED49" i="136" s="1"/>
  <c r="BO49" i="136"/>
  <c r="EC49" i="136" s="1" a="1"/>
  <c r="EC49" i="136" s="1"/>
  <c r="BJ49" i="136"/>
  <c r="EB49" i="136" s="1" a="1"/>
  <c r="EB49" i="136" s="1"/>
  <c r="BD49" i="136"/>
  <c r="EA49" i="136" s="1" a="1"/>
  <c r="EA49" i="136" s="1"/>
  <c r="AY49" i="136"/>
  <c r="DZ49" i="136" s="1" a="1"/>
  <c r="DZ49" i="136" s="1"/>
  <c r="AS49" i="136"/>
  <c r="DY49" i="136" s="1" a="1"/>
  <c r="DY49" i="136" s="1"/>
  <c r="AN49" i="136"/>
  <c r="DX49" i="136" s="1" a="1"/>
  <c r="DX49" i="136" s="1"/>
  <c r="AH49" i="136"/>
  <c r="DW49" i="136" s="1" a="1"/>
  <c r="DW49" i="136" s="1"/>
  <c r="AC49" i="136"/>
  <c r="DV49" i="136" s="1" a="1"/>
  <c r="DV49" i="136" s="1"/>
  <c r="W49" i="136"/>
  <c r="DU49" i="136" s="1" a="1"/>
  <c r="DU49" i="136" s="1"/>
  <c r="R49" i="136"/>
  <c r="DT49" i="136" s="1" a="1"/>
  <c r="DT49" i="136" s="1"/>
  <c r="L49" i="136"/>
  <c r="DS49" i="136" s="1" a="1"/>
  <c r="DS49" i="136" s="1"/>
  <c r="G49" i="136"/>
  <c r="DR49" i="136" s="1" a="1"/>
  <c r="DR49" i="136" s="1"/>
  <c r="DN48" i="136"/>
  <c r="DG48" i="136"/>
  <c r="EK48" i="136" s="1" a="1"/>
  <c r="EK48" i="136" s="1"/>
  <c r="DB48" i="136"/>
  <c r="EJ48" i="136" s="1" a="1"/>
  <c r="EJ48" i="136" s="1"/>
  <c r="CV48" i="136"/>
  <c r="EI48" i="136" s="1" a="1"/>
  <c r="EI48" i="136" s="1"/>
  <c r="CQ48" i="136"/>
  <c r="EH48" i="136" s="1" a="1"/>
  <c r="EH48" i="136" s="1"/>
  <c r="CK48" i="136"/>
  <c r="EG48" i="136" s="1" a="1"/>
  <c r="EG48" i="136" s="1"/>
  <c r="CF48" i="136"/>
  <c r="EF48" i="136" s="1" a="1"/>
  <c r="EF48" i="136" s="1"/>
  <c r="BZ48" i="136"/>
  <c r="EE48" i="136" s="1" a="1"/>
  <c r="EE48" i="136" s="1"/>
  <c r="BU48" i="136"/>
  <c r="ED48" i="136" s="1" a="1"/>
  <c r="ED48" i="136" s="1"/>
  <c r="BO48" i="136"/>
  <c r="EC48" i="136" s="1" a="1"/>
  <c r="EC48" i="136" s="1"/>
  <c r="BJ48" i="136"/>
  <c r="EB48" i="136" s="1" a="1"/>
  <c r="EB48" i="136" s="1"/>
  <c r="BD48" i="136"/>
  <c r="EA48" i="136" s="1" a="1"/>
  <c r="EA48" i="136" s="1"/>
  <c r="AY48" i="136"/>
  <c r="DZ48" i="136" s="1" a="1"/>
  <c r="DZ48" i="136" s="1"/>
  <c r="AS48" i="136"/>
  <c r="DY48" i="136" s="1" a="1"/>
  <c r="DY48" i="136" s="1"/>
  <c r="AN48" i="136"/>
  <c r="DX48" i="136" s="1" a="1"/>
  <c r="DX48" i="136" s="1"/>
  <c r="AH48" i="136"/>
  <c r="DW48" i="136" s="1" a="1"/>
  <c r="DW48" i="136" s="1"/>
  <c r="AC48" i="136"/>
  <c r="DV48" i="136" s="1" a="1"/>
  <c r="DV48" i="136" s="1"/>
  <c r="W48" i="136"/>
  <c r="DU48" i="136" s="1" a="1"/>
  <c r="DU48" i="136" s="1"/>
  <c r="R48" i="136"/>
  <c r="DT48" i="136" s="1" a="1"/>
  <c r="DT48" i="136" s="1"/>
  <c r="L48" i="136"/>
  <c r="DS48" i="136" s="1" a="1"/>
  <c r="DS48" i="136" s="1"/>
  <c r="G48" i="136"/>
  <c r="DR48" i="136" s="1" a="1"/>
  <c r="DR48" i="136" s="1"/>
  <c r="DN47" i="136"/>
  <c r="DG47" i="136"/>
  <c r="EK47" i="136" s="1" a="1"/>
  <c r="EK47" i="136" s="1"/>
  <c r="DB47" i="136"/>
  <c r="EJ47" i="136" s="1" a="1"/>
  <c r="EJ47" i="136" s="1"/>
  <c r="CV47" i="136"/>
  <c r="EI47" i="136" s="1" a="1"/>
  <c r="EI47" i="136" s="1"/>
  <c r="CQ47" i="136"/>
  <c r="EH47" i="136" s="1" a="1"/>
  <c r="EH47" i="136" s="1"/>
  <c r="CK47" i="136"/>
  <c r="EG47" i="136" s="1" a="1"/>
  <c r="EG47" i="136" s="1"/>
  <c r="CF47" i="136"/>
  <c r="EF47" i="136" s="1" a="1"/>
  <c r="EF47" i="136" s="1"/>
  <c r="BZ47" i="136"/>
  <c r="EE47" i="136" s="1" a="1"/>
  <c r="EE47" i="136" s="1"/>
  <c r="BU47" i="136"/>
  <c r="ED47" i="136" s="1" a="1"/>
  <c r="ED47" i="136" s="1"/>
  <c r="BO47" i="136"/>
  <c r="EC47" i="136" s="1" a="1"/>
  <c r="EC47" i="136" s="1"/>
  <c r="BJ47" i="136"/>
  <c r="EB47" i="136" s="1" a="1"/>
  <c r="EB47" i="136" s="1"/>
  <c r="BD47" i="136"/>
  <c r="EA47" i="136" s="1" a="1"/>
  <c r="EA47" i="136" s="1"/>
  <c r="AY47" i="136"/>
  <c r="DZ47" i="136" s="1" a="1"/>
  <c r="DZ47" i="136" s="1"/>
  <c r="AS47" i="136"/>
  <c r="DY47" i="136" s="1" a="1"/>
  <c r="DY47" i="136" s="1"/>
  <c r="AN47" i="136"/>
  <c r="DX47" i="136" s="1" a="1"/>
  <c r="DX47" i="136" s="1"/>
  <c r="AH47" i="136"/>
  <c r="DW47" i="136" s="1" a="1"/>
  <c r="DW47" i="136" s="1"/>
  <c r="AC47" i="136"/>
  <c r="DV47" i="136" s="1" a="1"/>
  <c r="DV47" i="136" s="1"/>
  <c r="W47" i="136"/>
  <c r="DU47" i="136" s="1" a="1"/>
  <c r="DU47" i="136" s="1"/>
  <c r="R47" i="136"/>
  <c r="DT47" i="136" s="1" a="1"/>
  <c r="DT47" i="136" s="1"/>
  <c r="L47" i="136"/>
  <c r="DS47" i="136" s="1" a="1"/>
  <c r="DS47" i="136" s="1"/>
  <c r="G47" i="136"/>
  <c r="DR47" i="136" s="1" a="1"/>
  <c r="DR47" i="136" s="1"/>
  <c r="DN46" i="136"/>
  <c r="DG46" i="136"/>
  <c r="EK46" i="136" s="1" a="1"/>
  <c r="EK46" i="136" s="1"/>
  <c r="DB46" i="136"/>
  <c r="EJ46" i="136" s="1" a="1"/>
  <c r="EJ46" i="136" s="1"/>
  <c r="CV46" i="136"/>
  <c r="EI46" i="136" s="1" a="1"/>
  <c r="EI46" i="136" s="1"/>
  <c r="CQ46" i="136"/>
  <c r="EH46" i="136" s="1" a="1"/>
  <c r="EH46" i="136" s="1"/>
  <c r="CK46" i="136"/>
  <c r="EG46" i="136" s="1" a="1"/>
  <c r="EG46" i="136" s="1"/>
  <c r="CF46" i="136"/>
  <c r="EF46" i="136" s="1" a="1"/>
  <c r="EF46" i="136" s="1"/>
  <c r="BZ46" i="136"/>
  <c r="EE46" i="136" s="1" a="1"/>
  <c r="EE46" i="136" s="1"/>
  <c r="BU46" i="136"/>
  <c r="ED46" i="136" s="1" a="1"/>
  <c r="ED46" i="136" s="1"/>
  <c r="BO46" i="136"/>
  <c r="EC46" i="136" s="1" a="1"/>
  <c r="EC46" i="136" s="1"/>
  <c r="BJ46" i="136"/>
  <c r="EB46" i="136" s="1" a="1"/>
  <c r="EB46" i="136" s="1"/>
  <c r="BD46" i="136"/>
  <c r="EA46" i="136" s="1" a="1"/>
  <c r="EA46" i="136" s="1"/>
  <c r="AY46" i="136"/>
  <c r="DZ46" i="136" s="1" a="1"/>
  <c r="DZ46" i="136" s="1"/>
  <c r="AS46" i="136"/>
  <c r="DY46" i="136" s="1" a="1"/>
  <c r="DY46" i="136" s="1"/>
  <c r="AN46" i="136"/>
  <c r="DX46" i="136" s="1" a="1"/>
  <c r="DX46" i="136" s="1"/>
  <c r="AH46" i="136"/>
  <c r="DW46" i="136" s="1" a="1"/>
  <c r="DW46" i="136" s="1"/>
  <c r="AC46" i="136"/>
  <c r="DV46" i="136" s="1" a="1"/>
  <c r="DV46" i="136" s="1"/>
  <c r="W46" i="136"/>
  <c r="DU46" i="136" s="1" a="1"/>
  <c r="DU46" i="136" s="1"/>
  <c r="R46" i="136"/>
  <c r="DT46" i="136" s="1" a="1"/>
  <c r="DT46" i="136" s="1"/>
  <c r="L46" i="136"/>
  <c r="DS46" i="136" s="1" a="1"/>
  <c r="DS46" i="136" s="1"/>
  <c r="G46" i="136"/>
  <c r="DR46" i="136" s="1" a="1"/>
  <c r="DR46" i="136" s="1"/>
  <c r="DN45" i="136"/>
  <c r="DG45" i="136"/>
  <c r="EK45" i="136" s="1" a="1"/>
  <c r="EK45" i="136" s="1"/>
  <c r="DB45" i="136"/>
  <c r="EJ45" i="136" s="1" a="1"/>
  <c r="EJ45" i="136" s="1"/>
  <c r="CV45" i="136"/>
  <c r="EI45" i="136" s="1" a="1"/>
  <c r="EI45" i="136" s="1"/>
  <c r="CQ45" i="136"/>
  <c r="EH45" i="136" s="1" a="1"/>
  <c r="EH45" i="136" s="1"/>
  <c r="CK45" i="136"/>
  <c r="EG45" i="136" s="1" a="1"/>
  <c r="EG45" i="136" s="1"/>
  <c r="CF45" i="136"/>
  <c r="EF45" i="136" s="1" a="1"/>
  <c r="EF45" i="136" s="1"/>
  <c r="BZ45" i="136"/>
  <c r="EE45" i="136" s="1" a="1"/>
  <c r="EE45" i="136" s="1"/>
  <c r="BU45" i="136"/>
  <c r="ED45" i="136" s="1" a="1"/>
  <c r="ED45" i="136" s="1"/>
  <c r="BO45" i="136"/>
  <c r="EC45" i="136" s="1" a="1"/>
  <c r="EC45" i="136" s="1"/>
  <c r="BJ45" i="136"/>
  <c r="EB45" i="136" s="1" a="1"/>
  <c r="EB45" i="136" s="1"/>
  <c r="BD45" i="136"/>
  <c r="EA45" i="136" s="1" a="1"/>
  <c r="EA45" i="136" s="1"/>
  <c r="AY45" i="136"/>
  <c r="DZ45" i="136" s="1" a="1"/>
  <c r="DZ45" i="136" s="1"/>
  <c r="AS45" i="136"/>
  <c r="DY45" i="136" s="1" a="1"/>
  <c r="DY45" i="136" s="1"/>
  <c r="AN45" i="136"/>
  <c r="DX45" i="136" s="1" a="1"/>
  <c r="DX45" i="136" s="1"/>
  <c r="AH45" i="136"/>
  <c r="DW45" i="136" s="1" a="1"/>
  <c r="DW45" i="136" s="1"/>
  <c r="AC45" i="136"/>
  <c r="DV45" i="136" s="1" a="1"/>
  <c r="DV45" i="136" s="1"/>
  <c r="W45" i="136"/>
  <c r="DU45" i="136" s="1" a="1"/>
  <c r="DU45" i="136" s="1"/>
  <c r="R45" i="136"/>
  <c r="DT45" i="136" s="1" a="1"/>
  <c r="DT45" i="136" s="1"/>
  <c r="L45" i="136"/>
  <c r="DS45" i="136" s="1" a="1"/>
  <c r="DS45" i="136" s="1"/>
  <c r="G45" i="136"/>
  <c r="DR45" i="136" s="1" a="1"/>
  <c r="DR45" i="136" s="1"/>
  <c r="DN44" i="136"/>
  <c r="DG44" i="136"/>
  <c r="EK44" i="136" s="1" a="1"/>
  <c r="EK44" i="136" s="1"/>
  <c r="DB44" i="136"/>
  <c r="EJ44" i="136" s="1" a="1"/>
  <c r="EJ44" i="136" s="1"/>
  <c r="CV44" i="136"/>
  <c r="EI44" i="136" s="1" a="1"/>
  <c r="EI44" i="136" s="1"/>
  <c r="CQ44" i="136"/>
  <c r="EH44" i="136" s="1" a="1"/>
  <c r="EH44" i="136" s="1"/>
  <c r="CK44" i="136"/>
  <c r="EG44" i="136" s="1" a="1"/>
  <c r="EG44" i="136" s="1"/>
  <c r="CF44" i="136"/>
  <c r="EF44" i="136" s="1" a="1"/>
  <c r="EF44" i="136" s="1"/>
  <c r="BZ44" i="136"/>
  <c r="EE44" i="136" s="1" a="1"/>
  <c r="EE44" i="136" s="1"/>
  <c r="BU44" i="136"/>
  <c r="ED44" i="136" s="1" a="1"/>
  <c r="ED44" i="136" s="1"/>
  <c r="BO44" i="136"/>
  <c r="EC44" i="136" s="1" a="1"/>
  <c r="EC44" i="136" s="1"/>
  <c r="BJ44" i="136"/>
  <c r="EB44" i="136" s="1" a="1"/>
  <c r="EB44" i="136" s="1"/>
  <c r="BD44" i="136"/>
  <c r="EA44" i="136" s="1" a="1"/>
  <c r="EA44" i="136" s="1"/>
  <c r="AY44" i="136"/>
  <c r="DZ44" i="136" s="1" a="1"/>
  <c r="DZ44" i="136" s="1"/>
  <c r="AS44" i="136"/>
  <c r="DY44" i="136" s="1" a="1"/>
  <c r="DY44" i="136" s="1"/>
  <c r="AN44" i="136"/>
  <c r="DX44" i="136" s="1" a="1"/>
  <c r="DX44" i="136" s="1"/>
  <c r="AH44" i="136"/>
  <c r="DW44" i="136" s="1" a="1"/>
  <c r="DW44" i="136" s="1"/>
  <c r="AC44" i="136"/>
  <c r="DV44" i="136" s="1" a="1"/>
  <c r="DV44" i="136" s="1"/>
  <c r="W44" i="136"/>
  <c r="DU44" i="136" s="1" a="1"/>
  <c r="DU44" i="136" s="1"/>
  <c r="R44" i="136"/>
  <c r="DT44" i="136" s="1" a="1"/>
  <c r="DT44" i="136" s="1"/>
  <c r="L44" i="136"/>
  <c r="DS44" i="136" s="1" a="1"/>
  <c r="DS44" i="136" s="1"/>
  <c r="G44" i="136"/>
  <c r="DR44" i="136" s="1" a="1"/>
  <c r="DR44" i="136" s="1"/>
  <c r="DN43" i="136"/>
  <c r="DG43" i="136"/>
  <c r="EK43" i="136" s="1" a="1"/>
  <c r="EK43" i="136" s="1"/>
  <c r="DB43" i="136"/>
  <c r="EJ43" i="136" s="1" a="1"/>
  <c r="EJ43" i="136" s="1"/>
  <c r="CV43" i="136"/>
  <c r="EI43" i="136" s="1" a="1"/>
  <c r="EI43" i="136" s="1"/>
  <c r="CQ43" i="136"/>
  <c r="EH43" i="136" s="1" a="1"/>
  <c r="EH43" i="136" s="1"/>
  <c r="CK43" i="136"/>
  <c r="EG43" i="136" s="1" a="1"/>
  <c r="EG43" i="136" s="1"/>
  <c r="CF43" i="136"/>
  <c r="EF43" i="136" s="1" a="1"/>
  <c r="EF43" i="136" s="1"/>
  <c r="BZ43" i="136"/>
  <c r="EE43" i="136" s="1" a="1"/>
  <c r="EE43" i="136" s="1"/>
  <c r="BU43" i="136"/>
  <c r="ED43" i="136" s="1" a="1"/>
  <c r="ED43" i="136" s="1"/>
  <c r="BO43" i="136"/>
  <c r="EC43" i="136" s="1" a="1"/>
  <c r="EC43" i="136" s="1"/>
  <c r="BJ43" i="136"/>
  <c r="EB43" i="136" s="1" a="1"/>
  <c r="EB43" i="136" s="1"/>
  <c r="BD43" i="136"/>
  <c r="EA43" i="136" s="1" a="1"/>
  <c r="EA43" i="136" s="1"/>
  <c r="AY43" i="136"/>
  <c r="DZ43" i="136" s="1" a="1"/>
  <c r="DZ43" i="136" s="1"/>
  <c r="AS43" i="136"/>
  <c r="DY43" i="136" s="1" a="1"/>
  <c r="DY43" i="136" s="1"/>
  <c r="AN43" i="136"/>
  <c r="DX43" i="136" s="1" a="1"/>
  <c r="DX43" i="136" s="1"/>
  <c r="AH43" i="136"/>
  <c r="DW43" i="136" s="1" a="1"/>
  <c r="DW43" i="136" s="1"/>
  <c r="AC43" i="136"/>
  <c r="DV43" i="136" s="1" a="1"/>
  <c r="DV43" i="136" s="1"/>
  <c r="W43" i="136"/>
  <c r="DU43" i="136" s="1" a="1"/>
  <c r="DU43" i="136" s="1"/>
  <c r="R43" i="136"/>
  <c r="DT43" i="136" s="1" a="1"/>
  <c r="DT43" i="136" s="1"/>
  <c r="L43" i="136"/>
  <c r="DS43" i="136" s="1" a="1"/>
  <c r="DS43" i="136" s="1"/>
  <c r="G43" i="136"/>
  <c r="DR43" i="136" s="1" a="1"/>
  <c r="DR43" i="136" s="1"/>
  <c r="DN42" i="136"/>
  <c r="DG42" i="136"/>
  <c r="EK42" i="136" s="1" a="1"/>
  <c r="EK42" i="136" s="1"/>
  <c r="DB42" i="136"/>
  <c r="EJ42" i="136" s="1" a="1"/>
  <c r="EJ42" i="136" s="1"/>
  <c r="CV42" i="136"/>
  <c r="EI42" i="136" s="1" a="1"/>
  <c r="EI42" i="136" s="1"/>
  <c r="CQ42" i="136"/>
  <c r="EH42" i="136" s="1" a="1"/>
  <c r="EH42" i="136" s="1"/>
  <c r="CK42" i="136"/>
  <c r="EG42" i="136" s="1" a="1"/>
  <c r="EG42" i="136" s="1"/>
  <c r="CF42" i="136"/>
  <c r="EF42" i="136" s="1" a="1"/>
  <c r="EF42" i="136" s="1"/>
  <c r="BZ42" i="136"/>
  <c r="EE42" i="136" s="1" a="1"/>
  <c r="EE42" i="136" s="1"/>
  <c r="BU42" i="136"/>
  <c r="ED42" i="136" s="1" a="1"/>
  <c r="ED42" i="136" s="1"/>
  <c r="BO42" i="136"/>
  <c r="EC42" i="136" s="1" a="1"/>
  <c r="EC42" i="136" s="1"/>
  <c r="BJ42" i="136"/>
  <c r="EB42" i="136" s="1" a="1"/>
  <c r="EB42" i="136" s="1"/>
  <c r="BD42" i="136"/>
  <c r="EA42" i="136" s="1" a="1"/>
  <c r="EA42" i="136" s="1"/>
  <c r="AY42" i="136"/>
  <c r="DZ42" i="136" s="1" a="1"/>
  <c r="DZ42" i="136" s="1"/>
  <c r="AS42" i="136"/>
  <c r="DY42" i="136" s="1" a="1"/>
  <c r="DY42" i="136" s="1"/>
  <c r="AN42" i="136"/>
  <c r="DX42" i="136" s="1" a="1"/>
  <c r="DX42" i="136" s="1"/>
  <c r="AH42" i="136"/>
  <c r="DW42" i="136" s="1" a="1"/>
  <c r="DW42" i="136" s="1"/>
  <c r="AC42" i="136"/>
  <c r="DV42" i="136" s="1" a="1"/>
  <c r="DV42" i="136" s="1"/>
  <c r="W42" i="136"/>
  <c r="DU42" i="136" s="1" a="1"/>
  <c r="DU42" i="136" s="1"/>
  <c r="R42" i="136"/>
  <c r="DT42" i="136" s="1" a="1"/>
  <c r="DT42" i="136" s="1"/>
  <c r="L42" i="136"/>
  <c r="DS42" i="136" s="1" a="1"/>
  <c r="DS42" i="136" s="1"/>
  <c r="G42" i="136"/>
  <c r="DR42" i="136" s="1" a="1"/>
  <c r="DR42" i="136" s="1"/>
  <c r="DN41" i="136"/>
  <c r="DG41" i="136"/>
  <c r="EK41" i="136" s="1" a="1"/>
  <c r="EK41" i="136" s="1"/>
  <c r="DB41" i="136"/>
  <c r="EJ41" i="136" s="1" a="1"/>
  <c r="EJ41" i="136" s="1"/>
  <c r="CV41" i="136"/>
  <c r="EI41" i="136" s="1" a="1"/>
  <c r="EI41" i="136" s="1"/>
  <c r="CQ41" i="136"/>
  <c r="EH41" i="136" s="1" a="1"/>
  <c r="EH41" i="136" s="1"/>
  <c r="CK41" i="136"/>
  <c r="EG41" i="136" s="1" a="1"/>
  <c r="EG41" i="136" s="1"/>
  <c r="CF41" i="136"/>
  <c r="EF41" i="136" s="1" a="1"/>
  <c r="EF41" i="136" s="1"/>
  <c r="BZ41" i="136"/>
  <c r="EE41" i="136" s="1" a="1"/>
  <c r="EE41" i="136" s="1"/>
  <c r="BU41" i="136"/>
  <c r="ED41" i="136" s="1" a="1"/>
  <c r="ED41" i="136" s="1"/>
  <c r="BO41" i="136"/>
  <c r="EC41" i="136" s="1" a="1"/>
  <c r="EC41" i="136" s="1"/>
  <c r="BJ41" i="136"/>
  <c r="EB41" i="136" s="1" a="1"/>
  <c r="EB41" i="136" s="1"/>
  <c r="BD41" i="136"/>
  <c r="EA41" i="136" s="1" a="1"/>
  <c r="EA41" i="136" s="1"/>
  <c r="AY41" i="136"/>
  <c r="DZ41" i="136" s="1" a="1"/>
  <c r="DZ41" i="136" s="1"/>
  <c r="AS41" i="136"/>
  <c r="DY41" i="136" s="1" a="1"/>
  <c r="DY41" i="136" s="1"/>
  <c r="AN41" i="136"/>
  <c r="DX41" i="136" s="1" a="1"/>
  <c r="DX41" i="136" s="1"/>
  <c r="AH41" i="136"/>
  <c r="DW41" i="136" s="1" a="1"/>
  <c r="DW41" i="136" s="1"/>
  <c r="AC41" i="136"/>
  <c r="DV41" i="136" s="1" a="1"/>
  <c r="DV41" i="136" s="1"/>
  <c r="W41" i="136"/>
  <c r="DU41" i="136" s="1" a="1"/>
  <c r="DU41" i="136" s="1"/>
  <c r="R41" i="136"/>
  <c r="DT41" i="136" s="1" a="1"/>
  <c r="DT41" i="136" s="1"/>
  <c r="L41" i="136"/>
  <c r="DS41" i="136" s="1" a="1"/>
  <c r="DS41" i="136" s="1"/>
  <c r="G41" i="136"/>
  <c r="DR41" i="136" s="1" a="1"/>
  <c r="DR41" i="136" s="1"/>
  <c r="DN40" i="136"/>
  <c r="DG40" i="136"/>
  <c r="EK40" i="136" s="1" a="1"/>
  <c r="EK40" i="136" s="1"/>
  <c r="DB40" i="136"/>
  <c r="EJ40" i="136" s="1" a="1"/>
  <c r="EJ40" i="136" s="1"/>
  <c r="CV40" i="136"/>
  <c r="EI40" i="136" s="1" a="1"/>
  <c r="EI40" i="136" s="1"/>
  <c r="CQ40" i="136"/>
  <c r="EH40" i="136" s="1" a="1"/>
  <c r="EH40" i="136" s="1"/>
  <c r="CK40" i="136"/>
  <c r="EG40" i="136" s="1" a="1"/>
  <c r="EG40" i="136" s="1"/>
  <c r="CF40" i="136"/>
  <c r="EF40" i="136" s="1" a="1"/>
  <c r="EF40" i="136" s="1"/>
  <c r="BZ40" i="136"/>
  <c r="EE40" i="136" s="1" a="1"/>
  <c r="EE40" i="136" s="1"/>
  <c r="BU40" i="136"/>
  <c r="ED40" i="136" s="1" a="1"/>
  <c r="ED40" i="136" s="1"/>
  <c r="BO40" i="136"/>
  <c r="EC40" i="136" s="1" a="1"/>
  <c r="EC40" i="136" s="1"/>
  <c r="BJ40" i="136"/>
  <c r="EB40" i="136" s="1" a="1"/>
  <c r="EB40" i="136" s="1"/>
  <c r="BD40" i="136"/>
  <c r="EA40" i="136" s="1" a="1"/>
  <c r="EA40" i="136" s="1"/>
  <c r="AY40" i="136"/>
  <c r="DZ40" i="136" s="1" a="1"/>
  <c r="DZ40" i="136" s="1"/>
  <c r="AS40" i="136"/>
  <c r="DY40" i="136" s="1" a="1"/>
  <c r="DY40" i="136" s="1"/>
  <c r="AN40" i="136"/>
  <c r="DX40" i="136" s="1" a="1"/>
  <c r="DX40" i="136" s="1"/>
  <c r="AH40" i="136"/>
  <c r="DW40" i="136" s="1" a="1"/>
  <c r="DW40" i="136" s="1"/>
  <c r="AC40" i="136"/>
  <c r="DV40" i="136" s="1" a="1"/>
  <c r="DV40" i="136" s="1"/>
  <c r="W40" i="136"/>
  <c r="DU40" i="136" s="1" a="1"/>
  <c r="DU40" i="136" s="1"/>
  <c r="R40" i="136"/>
  <c r="DT40" i="136" s="1" a="1"/>
  <c r="DT40" i="136" s="1"/>
  <c r="L40" i="136"/>
  <c r="DS40" i="136" s="1" a="1"/>
  <c r="DS40" i="136" s="1"/>
  <c r="G40" i="136"/>
  <c r="DR40" i="136" s="1" a="1"/>
  <c r="DR40" i="136" s="1"/>
  <c r="DN39" i="136"/>
  <c r="DG39" i="136"/>
  <c r="EK39" i="136" s="1" a="1"/>
  <c r="EK39" i="136" s="1"/>
  <c r="DB39" i="136"/>
  <c r="EJ39" i="136" s="1" a="1"/>
  <c r="EJ39" i="136" s="1"/>
  <c r="CV39" i="136"/>
  <c r="EI39" i="136" s="1" a="1"/>
  <c r="EI39" i="136" s="1"/>
  <c r="CQ39" i="136"/>
  <c r="EH39" i="136" s="1" a="1"/>
  <c r="EH39" i="136" s="1"/>
  <c r="CK39" i="136"/>
  <c r="EG39" i="136" s="1" a="1"/>
  <c r="EG39" i="136" s="1"/>
  <c r="CF39" i="136"/>
  <c r="EF39" i="136" s="1" a="1"/>
  <c r="EF39" i="136" s="1"/>
  <c r="BZ39" i="136"/>
  <c r="EE39" i="136" s="1" a="1"/>
  <c r="EE39" i="136" s="1"/>
  <c r="BU39" i="136"/>
  <c r="ED39" i="136" s="1" a="1"/>
  <c r="ED39" i="136" s="1"/>
  <c r="BO39" i="136"/>
  <c r="EC39" i="136" s="1" a="1"/>
  <c r="EC39" i="136" s="1"/>
  <c r="BJ39" i="136"/>
  <c r="EB39" i="136" s="1" a="1"/>
  <c r="EB39" i="136" s="1"/>
  <c r="BD39" i="136"/>
  <c r="EA39" i="136" s="1" a="1"/>
  <c r="EA39" i="136" s="1"/>
  <c r="AY39" i="136"/>
  <c r="DZ39" i="136" s="1" a="1"/>
  <c r="DZ39" i="136" s="1"/>
  <c r="AS39" i="136"/>
  <c r="DY39" i="136" s="1" a="1"/>
  <c r="DY39" i="136" s="1"/>
  <c r="AN39" i="136"/>
  <c r="DX39" i="136" s="1" a="1"/>
  <c r="DX39" i="136" s="1"/>
  <c r="AH39" i="136"/>
  <c r="DW39" i="136" s="1" a="1"/>
  <c r="DW39" i="136" s="1"/>
  <c r="AC39" i="136"/>
  <c r="DV39" i="136" s="1" a="1"/>
  <c r="DV39" i="136" s="1"/>
  <c r="W39" i="136"/>
  <c r="DU39" i="136" s="1" a="1"/>
  <c r="DU39" i="136" s="1"/>
  <c r="R39" i="136"/>
  <c r="DT39" i="136" s="1" a="1"/>
  <c r="DT39" i="136" s="1"/>
  <c r="L39" i="136"/>
  <c r="DS39" i="136" s="1" a="1"/>
  <c r="DS39" i="136" s="1"/>
  <c r="G39" i="136"/>
  <c r="DR39" i="136" s="1" a="1"/>
  <c r="DR39" i="136" s="1"/>
  <c r="DN38" i="136"/>
  <c r="DG38" i="136"/>
  <c r="EK38" i="136" s="1" a="1"/>
  <c r="EK38" i="136" s="1"/>
  <c r="DB38" i="136"/>
  <c r="EJ38" i="136" s="1" a="1"/>
  <c r="EJ38" i="136" s="1"/>
  <c r="CV38" i="136"/>
  <c r="EI38" i="136" s="1" a="1"/>
  <c r="EI38" i="136" s="1"/>
  <c r="CQ38" i="136"/>
  <c r="EH38" i="136" s="1" a="1"/>
  <c r="EH38" i="136" s="1"/>
  <c r="CK38" i="136"/>
  <c r="EG38" i="136" s="1" a="1"/>
  <c r="EG38" i="136" s="1"/>
  <c r="CF38" i="136"/>
  <c r="EF38" i="136" s="1" a="1"/>
  <c r="EF38" i="136" s="1"/>
  <c r="BZ38" i="136"/>
  <c r="EE38" i="136" s="1" a="1"/>
  <c r="EE38" i="136" s="1"/>
  <c r="BU38" i="136"/>
  <c r="ED38" i="136" s="1" a="1"/>
  <c r="ED38" i="136" s="1"/>
  <c r="BO38" i="136"/>
  <c r="EC38" i="136" s="1" a="1"/>
  <c r="EC38" i="136" s="1"/>
  <c r="BJ38" i="136"/>
  <c r="EB38" i="136" s="1" a="1"/>
  <c r="EB38" i="136" s="1"/>
  <c r="BD38" i="136"/>
  <c r="EA38" i="136" s="1" a="1"/>
  <c r="EA38" i="136" s="1"/>
  <c r="AY38" i="136"/>
  <c r="DZ38" i="136" s="1" a="1"/>
  <c r="DZ38" i="136" s="1"/>
  <c r="AS38" i="136"/>
  <c r="DY38" i="136" s="1" a="1"/>
  <c r="DY38" i="136" s="1"/>
  <c r="AN38" i="136"/>
  <c r="DX38" i="136" s="1" a="1"/>
  <c r="DX38" i="136" s="1"/>
  <c r="AH38" i="136"/>
  <c r="DW38" i="136" s="1" a="1"/>
  <c r="DW38" i="136" s="1"/>
  <c r="AC38" i="136"/>
  <c r="DV38" i="136" s="1" a="1"/>
  <c r="DV38" i="136" s="1"/>
  <c r="W38" i="136"/>
  <c r="DU38" i="136" s="1" a="1"/>
  <c r="DU38" i="136" s="1"/>
  <c r="R38" i="136"/>
  <c r="DT38" i="136" s="1" a="1"/>
  <c r="DT38" i="136" s="1"/>
  <c r="L38" i="136"/>
  <c r="DS38" i="136" s="1" a="1"/>
  <c r="DS38" i="136" s="1"/>
  <c r="G38" i="136"/>
  <c r="DR38" i="136" s="1" a="1"/>
  <c r="DR38" i="136" s="1"/>
  <c r="DN37" i="136"/>
  <c r="DG37" i="136"/>
  <c r="EK37" i="136" s="1" a="1"/>
  <c r="EK37" i="136" s="1"/>
  <c r="DB37" i="136"/>
  <c r="EJ37" i="136" s="1" a="1"/>
  <c r="EJ37" i="136" s="1"/>
  <c r="CV37" i="136"/>
  <c r="EI37" i="136" s="1" a="1"/>
  <c r="EI37" i="136" s="1"/>
  <c r="CQ37" i="136"/>
  <c r="EH37" i="136" s="1" a="1"/>
  <c r="EH37" i="136" s="1"/>
  <c r="CK37" i="136"/>
  <c r="EG37" i="136" s="1" a="1"/>
  <c r="EG37" i="136" s="1"/>
  <c r="CF37" i="136"/>
  <c r="EF37" i="136" s="1" a="1"/>
  <c r="EF37" i="136" s="1"/>
  <c r="BZ37" i="136"/>
  <c r="EE37" i="136" s="1" a="1"/>
  <c r="EE37" i="136" s="1"/>
  <c r="BU37" i="136"/>
  <c r="ED37" i="136" s="1" a="1"/>
  <c r="ED37" i="136" s="1"/>
  <c r="BO37" i="136"/>
  <c r="EC37" i="136" s="1" a="1"/>
  <c r="EC37" i="136" s="1"/>
  <c r="BJ37" i="136"/>
  <c r="EB37" i="136" s="1" a="1"/>
  <c r="EB37" i="136" s="1"/>
  <c r="BD37" i="136"/>
  <c r="EA37" i="136" s="1" a="1"/>
  <c r="EA37" i="136" s="1"/>
  <c r="AY37" i="136"/>
  <c r="DZ37" i="136" s="1" a="1"/>
  <c r="DZ37" i="136" s="1"/>
  <c r="AS37" i="136"/>
  <c r="DY37" i="136" s="1" a="1"/>
  <c r="DY37" i="136" s="1"/>
  <c r="AN37" i="136"/>
  <c r="DX37" i="136" s="1" a="1"/>
  <c r="DX37" i="136" s="1"/>
  <c r="AH37" i="136"/>
  <c r="DW37" i="136" s="1" a="1"/>
  <c r="DW37" i="136" s="1"/>
  <c r="AC37" i="136"/>
  <c r="DV37" i="136" s="1" a="1"/>
  <c r="DV37" i="136" s="1"/>
  <c r="W37" i="136"/>
  <c r="DU37" i="136" s="1" a="1"/>
  <c r="DU37" i="136" s="1"/>
  <c r="R37" i="136"/>
  <c r="DT37" i="136" s="1" a="1"/>
  <c r="DT37" i="136" s="1"/>
  <c r="L37" i="136"/>
  <c r="DS37" i="136" s="1" a="1"/>
  <c r="DS37" i="136" s="1"/>
  <c r="G37" i="136"/>
  <c r="DR37" i="136" s="1" a="1"/>
  <c r="DR37" i="136" s="1"/>
  <c r="DN36" i="136"/>
  <c r="DG36" i="136"/>
  <c r="EK36" i="136" s="1" a="1"/>
  <c r="EK36" i="136" s="1"/>
  <c r="DB36" i="136"/>
  <c r="EJ36" i="136" s="1" a="1"/>
  <c r="EJ36" i="136" s="1"/>
  <c r="CV36" i="136"/>
  <c r="EI36" i="136" s="1" a="1"/>
  <c r="EI36" i="136" s="1"/>
  <c r="CQ36" i="136"/>
  <c r="EH36" i="136" s="1" a="1"/>
  <c r="EH36" i="136" s="1"/>
  <c r="CK36" i="136"/>
  <c r="EG36" i="136" s="1" a="1"/>
  <c r="EG36" i="136" s="1"/>
  <c r="CF36" i="136"/>
  <c r="EF36" i="136" s="1" a="1"/>
  <c r="EF36" i="136" s="1"/>
  <c r="BZ36" i="136"/>
  <c r="EE36" i="136" s="1" a="1"/>
  <c r="EE36" i="136" s="1"/>
  <c r="BU36" i="136"/>
  <c r="ED36" i="136" s="1" a="1"/>
  <c r="ED36" i="136" s="1"/>
  <c r="BO36" i="136"/>
  <c r="EC36" i="136" s="1" a="1"/>
  <c r="EC36" i="136" s="1"/>
  <c r="BJ36" i="136"/>
  <c r="EB36" i="136" s="1" a="1"/>
  <c r="EB36" i="136" s="1"/>
  <c r="BD36" i="136"/>
  <c r="EA36" i="136" s="1" a="1"/>
  <c r="EA36" i="136" s="1"/>
  <c r="AY36" i="136"/>
  <c r="DZ36" i="136" s="1" a="1"/>
  <c r="DZ36" i="136" s="1"/>
  <c r="AS36" i="136"/>
  <c r="DY36" i="136" s="1" a="1"/>
  <c r="DY36" i="136" s="1"/>
  <c r="AN36" i="136"/>
  <c r="DX36" i="136" s="1" a="1"/>
  <c r="DX36" i="136" s="1"/>
  <c r="AH36" i="136"/>
  <c r="DW36" i="136" s="1" a="1"/>
  <c r="DW36" i="136" s="1"/>
  <c r="AC36" i="136"/>
  <c r="DV36" i="136" s="1" a="1"/>
  <c r="DV36" i="136" s="1"/>
  <c r="W36" i="136"/>
  <c r="DU36" i="136" s="1" a="1"/>
  <c r="DU36" i="136" s="1"/>
  <c r="R36" i="136"/>
  <c r="DT36" i="136" s="1" a="1"/>
  <c r="DT36" i="136" s="1"/>
  <c r="L36" i="136"/>
  <c r="DS36" i="136" s="1" a="1"/>
  <c r="DS36" i="136" s="1"/>
  <c r="G36" i="136"/>
  <c r="DR36" i="136" s="1" a="1"/>
  <c r="DR36" i="136" s="1"/>
  <c r="DN35" i="136"/>
  <c r="DG35" i="136"/>
  <c r="EK35" i="136" s="1" a="1"/>
  <c r="EK35" i="136" s="1"/>
  <c r="DB35" i="136"/>
  <c r="EJ35" i="136" s="1" a="1"/>
  <c r="EJ35" i="136" s="1"/>
  <c r="CV35" i="136"/>
  <c r="EI35" i="136" s="1" a="1"/>
  <c r="EI35" i="136" s="1"/>
  <c r="CQ35" i="136"/>
  <c r="EH35" i="136" s="1" a="1"/>
  <c r="EH35" i="136" s="1"/>
  <c r="CK35" i="136"/>
  <c r="EG35" i="136" s="1" a="1"/>
  <c r="EG35" i="136" s="1"/>
  <c r="CF35" i="136"/>
  <c r="EF35" i="136" s="1" a="1"/>
  <c r="EF35" i="136" s="1"/>
  <c r="BZ35" i="136"/>
  <c r="EE35" i="136" s="1" a="1"/>
  <c r="EE35" i="136" s="1"/>
  <c r="BU35" i="136"/>
  <c r="ED35" i="136" s="1" a="1"/>
  <c r="ED35" i="136" s="1"/>
  <c r="BO35" i="136"/>
  <c r="EC35" i="136" s="1" a="1"/>
  <c r="EC35" i="136" s="1"/>
  <c r="BJ35" i="136"/>
  <c r="EB35" i="136" s="1" a="1"/>
  <c r="EB35" i="136" s="1"/>
  <c r="BD35" i="136"/>
  <c r="EA35" i="136" s="1" a="1"/>
  <c r="EA35" i="136" s="1"/>
  <c r="AY35" i="136"/>
  <c r="DZ35" i="136" s="1" a="1"/>
  <c r="DZ35" i="136" s="1"/>
  <c r="AS35" i="136"/>
  <c r="DY35" i="136" s="1" a="1"/>
  <c r="DY35" i="136" s="1"/>
  <c r="AN35" i="136"/>
  <c r="DX35" i="136" s="1" a="1"/>
  <c r="DX35" i="136" s="1"/>
  <c r="AH35" i="136"/>
  <c r="DW35" i="136" s="1" a="1"/>
  <c r="DW35" i="136" s="1"/>
  <c r="AC35" i="136"/>
  <c r="DV35" i="136" s="1" a="1"/>
  <c r="DV35" i="136" s="1"/>
  <c r="W35" i="136"/>
  <c r="DU35" i="136" s="1" a="1"/>
  <c r="DU35" i="136" s="1"/>
  <c r="R35" i="136"/>
  <c r="DT35" i="136" s="1" a="1"/>
  <c r="DT35" i="136" s="1"/>
  <c r="L35" i="136"/>
  <c r="DS35" i="136" s="1" a="1"/>
  <c r="DS35" i="136" s="1"/>
  <c r="G35" i="136"/>
  <c r="DR35" i="136" s="1" a="1"/>
  <c r="DR35" i="136" s="1"/>
  <c r="DN34" i="136"/>
  <c r="DG34" i="136"/>
  <c r="EK34" i="136" s="1" a="1"/>
  <c r="EK34" i="136" s="1"/>
  <c r="DB34" i="136"/>
  <c r="EJ34" i="136" s="1" a="1"/>
  <c r="EJ34" i="136" s="1"/>
  <c r="CV34" i="136"/>
  <c r="EI34" i="136" s="1" a="1"/>
  <c r="EI34" i="136" s="1"/>
  <c r="CQ34" i="136"/>
  <c r="EH34" i="136" s="1" a="1"/>
  <c r="EH34" i="136" s="1"/>
  <c r="CK34" i="136"/>
  <c r="EG34" i="136" s="1" a="1"/>
  <c r="EG34" i="136" s="1"/>
  <c r="CF34" i="136"/>
  <c r="EF34" i="136" s="1" a="1"/>
  <c r="EF34" i="136" s="1"/>
  <c r="BZ34" i="136"/>
  <c r="EE34" i="136" s="1" a="1"/>
  <c r="EE34" i="136" s="1"/>
  <c r="BU34" i="136"/>
  <c r="ED34" i="136" s="1" a="1"/>
  <c r="ED34" i="136" s="1"/>
  <c r="BO34" i="136"/>
  <c r="EC34" i="136" s="1" a="1"/>
  <c r="EC34" i="136" s="1"/>
  <c r="BJ34" i="136"/>
  <c r="EB34" i="136" s="1" a="1"/>
  <c r="EB34" i="136" s="1"/>
  <c r="BD34" i="136"/>
  <c r="EA34" i="136" s="1" a="1"/>
  <c r="EA34" i="136" s="1"/>
  <c r="AY34" i="136"/>
  <c r="DZ34" i="136" s="1" a="1"/>
  <c r="DZ34" i="136" s="1"/>
  <c r="AS34" i="136"/>
  <c r="DY34" i="136" s="1" a="1"/>
  <c r="DY34" i="136" s="1"/>
  <c r="AN34" i="136"/>
  <c r="DX34" i="136" s="1" a="1"/>
  <c r="DX34" i="136" s="1"/>
  <c r="AH34" i="136"/>
  <c r="DW34" i="136" s="1" a="1"/>
  <c r="DW34" i="136" s="1"/>
  <c r="AC34" i="136"/>
  <c r="DV34" i="136" s="1" a="1"/>
  <c r="DV34" i="136" s="1"/>
  <c r="W34" i="136"/>
  <c r="DU34" i="136" s="1" a="1"/>
  <c r="DU34" i="136" s="1"/>
  <c r="R34" i="136"/>
  <c r="DT34" i="136" s="1" a="1"/>
  <c r="DT34" i="136" s="1"/>
  <c r="L34" i="136"/>
  <c r="DS34" i="136" s="1" a="1"/>
  <c r="DS34" i="136" s="1"/>
  <c r="G34" i="136"/>
  <c r="DR34" i="136" s="1" a="1"/>
  <c r="DR34" i="136" s="1"/>
  <c r="DN33" i="136"/>
  <c r="DG33" i="136"/>
  <c r="EK33" i="136" s="1" a="1"/>
  <c r="EK33" i="136" s="1"/>
  <c r="DB33" i="136"/>
  <c r="EJ33" i="136" s="1" a="1"/>
  <c r="EJ33" i="136" s="1"/>
  <c r="CV33" i="136"/>
  <c r="EI33" i="136" s="1" a="1"/>
  <c r="EI33" i="136" s="1"/>
  <c r="CQ33" i="136"/>
  <c r="EH33" i="136" s="1" a="1"/>
  <c r="EH33" i="136" s="1"/>
  <c r="CK33" i="136"/>
  <c r="EG33" i="136" s="1" a="1"/>
  <c r="EG33" i="136" s="1"/>
  <c r="CF33" i="136"/>
  <c r="EF33" i="136" s="1" a="1"/>
  <c r="EF33" i="136" s="1"/>
  <c r="BZ33" i="136"/>
  <c r="EE33" i="136" s="1" a="1"/>
  <c r="EE33" i="136" s="1"/>
  <c r="BU33" i="136"/>
  <c r="ED33" i="136" s="1" a="1"/>
  <c r="ED33" i="136" s="1"/>
  <c r="BO33" i="136"/>
  <c r="EC33" i="136" s="1" a="1"/>
  <c r="EC33" i="136" s="1"/>
  <c r="BJ33" i="136"/>
  <c r="EB33" i="136" s="1" a="1"/>
  <c r="EB33" i="136" s="1"/>
  <c r="BD33" i="136"/>
  <c r="EA33" i="136" s="1" a="1"/>
  <c r="EA33" i="136" s="1"/>
  <c r="AY33" i="136"/>
  <c r="DZ33" i="136" s="1" a="1"/>
  <c r="DZ33" i="136" s="1"/>
  <c r="AS33" i="136"/>
  <c r="DY33" i="136" s="1" a="1"/>
  <c r="DY33" i="136" s="1"/>
  <c r="AN33" i="136"/>
  <c r="DX33" i="136" s="1" a="1"/>
  <c r="DX33" i="136" s="1"/>
  <c r="AH33" i="136"/>
  <c r="DW33" i="136" s="1" a="1"/>
  <c r="DW33" i="136" s="1"/>
  <c r="AC33" i="136"/>
  <c r="DV33" i="136" s="1" a="1"/>
  <c r="DV33" i="136" s="1"/>
  <c r="W33" i="136"/>
  <c r="DU33" i="136" s="1" a="1"/>
  <c r="DU33" i="136" s="1"/>
  <c r="R33" i="136"/>
  <c r="DT33" i="136" s="1" a="1"/>
  <c r="DT33" i="136" s="1"/>
  <c r="L33" i="136"/>
  <c r="DS33" i="136" s="1" a="1"/>
  <c r="DS33" i="136" s="1"/>
  <c r="G33" i="136"/>
  <c r="DR33" i="136" s="1" a="1"/>
  <c r="DR33" i="136" s="1"/>
  <c r="DN32" i="136"/>
  <c r="DG32" i="136"/>
  <c r="EK32" i="136" s="1" a="1"/>
  <c r="EK32" i="136" s="1"/>
  <c r="DB32" i="136"/>
  <c r="EJ32" i="136" s="1" a="1"/>
  <c r="EJ32" i="136" s="1"/>
  <c r="CV32" i="136"/>
  <c r="EI32" i="136" s="1" a="1"/>
  <c r="EI32" i="136" s="1"/>
  <c r="CQ32" i="136"/>
  <c r="EH32" i="136" s="1" a="1"/>
  <c r="EH32" i="136" s="1"/>
  <c r="CK32" i="136"/>
  <c r="EG32" i="136" s="1" a="1"/>
  <c r="EG32" i="136" s="1"/>
  <c r="CF32" i="136"/>
  <c r="EF32" i="136" s="1" a="1"/>
  <c r="EF32" i="136" s="1"/>
  <c r="BZ32" i="136"/>
  <c r="EE32" i="136" s="1" a="1"/>
  <c r="EE32" i="136" s="1"/>
  <c r="BU32" i="136"/>
  <c r="ED32" i="136" s="1" a="1"/>
  <c r="ED32" i="136" s="1"/>
  <c r="BO32" i="136"/>
  <c r="EC32" i="136" s="1" a="1"/>
  <c r="EC32" i="136" s="1"/>
  <c r="BJ32" i="136"/>
  <c r="EB32" i="136" s="1" a="1"/>
  <c r="EB32" i="136" s="1"/>
  <c r="BD32" i="136"/>
  <c r="EA32" i="136" s="1" a="1"/>
  <c r="EA32" i="136" s="1"/>
  <c r="AY32" i="136"/>
  <c r="DZ32" i="136" s="1" a="1"/>
  <c r="DZ32" i="136" s="1"/>
  <c r="AS32" i="136"/>
  <c r="DY32" i="136" s="1" a="1"/>
  <c r="DY32" i="136" s="1"/>
  <c r="AN32" i="136"/>
  <c r="DX32" i="136" s="1" a="1"/>
  <c r="DX32" i="136" s="1"/>
  <c r="AH32" i="136"/>
  <c r="DW32" i="136" s="1" a="1"/>
  <c r="DW32" i="136" s="1"/>
  <c r="AC32" i="136"/>
  <c r="DV32" i="136" s="1" a="1"/>
  <c r="DV32" i="136" s="1"/>
  <c r="W32" i="136"/>
  <c r="DU32" i="136" s="1" a="1"/>
  <c r="DU32" i="136" s="1"/>
  <c r="R32" i="136"/>
  <c r="DT32" i="136" s="1" a="1"/>
  <c r="DT32" i="136" s="1"/>
  <c r="L32" i="136"/>
  <c r="DS32" i="136" s="1" a="1"/>
  <c r="DS32" i="136" s="1"/>
  <c r="G32" i="136"/>
  <c r="DR32" i="136" s="1" a="1"/>
  <c r="DR32" i="136" s="1"/>
  <c r="DN31" i="136"/>
  <c r="DG31" i="136"/>
  <c r="EK31" i="136" s="1" a="1"/>
  <c r="EK31" i="136" s="1"/>
  <c r="DB31" i="136"/>
  <c r="EJ31" i="136" s="1" a="1"/>
  <c r="EJ31" i="136" s="1"/>
  <c r="CV31" i="136"/>
  <c r="EI31" i="136" s="1" a="1"/>
  <c r="EI31" i="136" s="1"/>
  <c r="CQ31" i="136"/>
  <c r="EH31" i="136" s="1" a="1"/>
  <c r="EH31" i="136" s="1"/>
  <c r="CK31" i="136"/>
  <c r="EG31" i="136" s="1" a="1"/>
  <c r="EG31" i="136" s="1"/>
  <c r="CF31" i="136"/>
  <c r="EF31" i="136" s="1" a="1"/>
  <c r="EF31" i="136" s="1"/>
  <c r="BZ31" i="136"/>
  <c r="EE31" i="136" s="1" a="1"/>
  <c r="EE31" i="136" s="1"/>
  <c r="BU31" i="136"/>
  <c r="ED31" i="136" s="1" a="1"/>
  <c r="ED31" i="136" s="1"/>
  <c r="BO31" i="136"/>
  <c r="EC31" i="136" s="1" a="1"/>
  <c r="EC31" i="136" s="1"/>
  <c r="BJ31" i="136"/>
  <c r="EB31" i="136" s="1" a="1"/>
  <c r="EB31" i="136" s="1"/>
  <c r="BD31" i="136"/>
  <c r="EA31" i="136" s="1" a="1"/>
  <c r="EA31" i="136" s="1"/>
  <c r="AY31" i="136"/>
  <c r="DZ31" i="136" s="1" a="1"/>
  <c r="DZ31" i="136" s="1"/>
  <c r="AS31" i="136"/>
  <c r="DY31" i="136" s="1" a="1"/>
  <c r="DY31" i="136" s="1"/>
  <c r="AN31" i="136"/>
  <c r="DX31" i="136" s="1" a="1"/>
  <c r="DX31" i="136" s="1"/>
  <c r="AH31" i="136"/>
  <c r="DW31" i="136" s="1" a="1"/>
  <c r="DW31" i="136" s="1"/>
  <c r="AC31" i="136"/>
  <c r="DV31" i="136" s="1" a="1"/>
  <c r="DV31" i="136" s="1"/>
  <c r="W31" i="136"/>
  <c r="DU31" i="136" s="1" a="1"/>
  <c r="DU31" i="136" s="1"/>
  <c r="R31" i="136"/>
  <c r="DT31" i="136" s="1" a="1"/>
  <c r="DT31" i="136" s="1"/>
  <c r="L31" i="136"/>
  <c r="DS31" i="136" s="1" a="1"/>
  <c r="DS31" i="136" s="1"/>
  <c r="G31" i="136"/>
  <c r="DR31" i="136" s="1" a="1"/>
  <c r="DR31" i="136" s="1"/>
  <c r="DN30" i="136"/>
  <c r="DG30" i="136"/>
  <c r="EK30" i="136" s="1" a="1"/>
  <c r="EK30" i="136" s="1"/>
  <c r="DB30" i="136"/>
  <c r="EJ30" i="136" s="1" a="1"/>
  <c r="EJ30" i="136" s="1"/>
  <c r="CV30" i="136"/>
  <c r="EI30" i="136" s="1" a="1"/>
  <c r="EI30" i="136" s="1"/>
  <c r="CQ30" i="136"/>
  <c r="EH30" i="136" s="1" a="1"/>
  <c r="EH30" i="136" s="1"/>
  <c r="CK30" i="136"/>
  <c r="EG30" i="136" s="1" a="1"/>
  <c r="EG30" i="136" s="1"/>
  <c r="CF30" i="136"/>
  <c r="EF30" i="136" s="1" a="1"/>
  <c r="EF30" i="136" s="1"/>
  <c r="BZ30" i="136"/>
  <c r="EE30" i="136" s="1" a="1"/>
  <c r="EE30" i="136" s="1"/>
  <c r="BU30" i="136"/>
  <c r="ED30" i="136" s="1" a="1"/>
  <c r="ED30" i="136" s="1"/>
  <c r="BO30" i="136"/>
  <c r="EC30" i="136" s="1" a="1"/>
  <c r="EC30" i="136" s="1"/>
  <c r="BJ30" i="136"/>
  <c r="EB30" i="136" s="1" a="1"/>
  <c r="EB30" i="136" s="1"/>
  <c r="BD30" i="136"/>
  <c r="EA30" i="136" s="1" a="1"/>
  <c r="EA30" i="136" s="1"/>
  <c r="AY30" i="136"/>
  <c r="DZ30" i="136" s="1" a="1"/>
  <c r="DZ30" i="136" s="1"/>
  <c r="AS30" i="136"/>
  <c r="DY30" i="136" s="1" a="1"/>
  <c r="DY30" i="136" s="1"/>
  <c r="AN30" i="136"/>
  <c r="DX30" i="136" s="1" a="1"/>
  <c r="DX30" i="136" s="1"/>
  <c r="AH30" i="136"/>
  <c r="DW30" i="136" s="1" a="1"/>
  <c r="DW30" i="136" s="1"/>
  <c r="AC30" i="136"/>
  <c r="DV30" i="136" s="1" a="1"/>
  <c r="DV30" i="136" s="1"/>
  <c r="W30" i="136"/>
  <c r="DU30" i="136" s="1" a="1"/>
  <c r="DU30" i="136" s="1"/>
  <c r="R30" i="136"/>
  <c r="DT30" i="136" s="1" a="1"/>
  <c r="DT30" i="136" s="1"/>
  <c r="L30" i="136"/>
  <c r="DS30" i="136" s="1" a="1"/>
  <c r="DS30" i="136" s="1"/>
  <c r="G30" i="136"/>
  <c r="DR30" i="136" s="1" a="1"/>
  <c r="DR30" i="136" s="1"/>
  <c r="DN29" i="136"/>
  <c r="DG29" i="136"/>
  <c r="EK29" i="136" s="1" a="1"/>
  <c r="EK29" i="136" s="1"/>
  <c r="DB29" i="136"/>
  <c r="EJ29" i="136" s="1" a="1"/>
  <c r="EJ29" i="136" s="1"/>
  <c r="CV29" i="136"/>
  <c r="EI29" i="136" s="1" a="1"/>
  <c r="EI29" i="136" s="1"/>
  <c r="CQ29" i="136"/>
  <c r="EH29" i="136" s="1" a="1"/>
  <c r="EH29" i="136" s="1"/>
  <c r="CK29" i="136"/>
  <c r="EG29" i="136" s="1" a="1"/>
  <c r="EG29" i="136" s="1"/>
  <c r="CF29" i="136"/>
  <c r="EF29" i="136" s="1" a="1"/>
  <c r="EF29" i="136" s="1"/>
  <c r="BZ29" i="136"/>
  <c r="EE29" i="136" s="1" a="1"/>
  <c r="EE29" i="136" s="1"/>
  <c r="BU29" i="136"/>
  <c r="ED29" i="136" s="1" a="1"/>
  <c r="ED29" i="136" s="1"/>
  <c r="BO29" i="136"/>
  <c r="EC29" i="136" s="1" a="1"/>
  <c r="EC29" i="136" s="1"/>
  <c r="BJ29" i="136"/>
  <c r="EB29" i="136" s="1" a="1"/>
  <c r="EB29" i="136" s="1"/>
  <c r="BD29" i="136"/>
  <c r="EA29" i="136" s="1" a="1"/>
  <c r="EA29" i="136" s="1"/>
  <c r="AY29" i="136"/>
  <c r="DZ29" i="136" s="1" a="1"/>
  <c r="DZ29" i="136" s="1"/>
  <c r="AS29" i="136"/>
  <c r="DY29" i="136" s="1" a="1"/>
  <c r="DY29" i="136" s="1"/>
  <c r="AN29" i="136"/>
  <c r="DX29" i="136" s="1" a="1"/>
  <c r="DX29" i="136" s="1"/>
  <c r="AH29" i="136"/>
  <c r="DW29" i="136" s="1" a="1"/>
  <c r="DW29" i="136" s="1"/>
  <c r="AC29" i="136"/>
  <c r="DV29" i="136" s="1" a="1"/>
  <c r="DV29" i="136" s="1"/>
  <c r="W29" i="136"/>
  <c r="DU29" i="136" s="1" a="1"/>
  <c r="DU29" i="136" s="1"/>
  <c r="R29" i="136"/>
  <c r="DT29" i="136" s="1" a="1"/>
  <c r="DT29" i="136" s="1"/>
  <c r="L29" i="136"/>
  <c r="DS29" i="136" s="1" a="1"/>
  <c r="DS29" i="136" s="1"/>
  <c r="G29" i="136"/>
  <c r="DR29" i="136" s="1" a="1"/>
  <c r="DR29" i="136" s="1"/>
  <c r="DN28" i="136"/>
  <c r="DG28" i="136"/>
  <c r="EK28" i="136" s="1" a="1"/>
  <c r="EK28" i="136" s="1"/>
  <c r="DB28" i="136"/>
  <c r="EJ28" i="136" s="1" a="1"/>
  <c r="EJ28" i="136" s="1"/>
  <c r="CV28" i="136"/>
  <c r="EI28" i="136" s="1" a="1"/>
  <c r="EI28" i="136" s="1"/>
  <c r="CQ28" i="136"/>
  <c r="EH28" i="136" s="1" a="1"/>
  <c r="EH28" i="136" s="1"/>
  <c r="CK28" i="136"/>
  <c r="EG28" i="136" s="1" a="1"/>
  <c r="EG28" i="136" s="1"/>
  <c r="CF28" i="136"/>
  <c r="EF28" i="136" s="1" a="1"/>
  <c r="EF28" i="136" s="1"/>
  <c r="BZ28" i="136"/>
  <c r="EE28" i="136" s="1" a="1"/>
  <c r="EE28" i="136" s="1"/>
  <c r="BU28" i="136"/>
  <c r="ED28" i="136" s="1" a="1"/>
  <c r="ED28" i="136" s="1"/>
  <c r="BO28" i="136"/>
  <c r="EC28" i="136" s="1" a="1"/>
  <c r="EC28" i="136" s="1"/>
  <c r="BJ28" i="136"/>
  <c r="EB28" i="136" s="1" a="1"/>
  <c r="EB28" i="136" s="1"/>
  <c r="BD28" i="136"/>
  <c r="EA28" i="136" s="1" a="1"/>
  <c r="EA28" i="136" s="1"/>
  <c r="AY28" i="136"/>
  <c r="DZ28" i="136" s="1" a="1"/>
  <c r="DZ28" i="136" s="1"/>
  <c r="AS28" i="136"/>
  <c r="DY28" i="136" s="1" a="1"/>
  <c r="DY28" i="136" s="1"/>
  <c r="AN28" i="136"/>
  <c r="DX28" i="136" s="1" a="1"/>
  <c r="DX28" i="136" s="1"/>
  <c r="AH28" i="136"/>
  <c r="DW28" i="136" s="1" a="1"/>
  <c r="DW28" i="136" s="1"/>
  <c r="AC28" i="136"/>
  <c r="DV28" i="136" s="1" a="1"/>
  <c r="DV28" i="136" s="1"/>
  <c r="W28" i="136"/>
  <c r="DU28" i="136" s="1" a="1"/>
  <c r="DU28" i="136" s="1"/>
  <c r="R28" i="136"/>
  <c r="DT28" i="136" s="1" a="1"/>
  <c r="DT28" i="136" s="1"/>
  <c r="L28" i="136"/>
  <c r="DS28" i="136" s="1" a="1"/>
  <c r="DS28" i="136" s="1"/>
  <c r="G28" i="136"/>
  <c r="DR28" i="136" s="1" a="1"/>
  <c r="DR28" i="136" s="1"/>
  <c r="DN27" i="136"/>
  <c r="DG27" i="136"/>
  <c r="EK27" i="136" s="1" a="1"/>
  <c r="EK27" i="136" s="1"/>
  <c r="DB27" i="136"/>
  <c r="EJ27" i="136" s="1" a="1"/>
  <c r="EJ27" i="136" s="1"/>
  <c r="CV27" i="136"/>
  <c r="EI27" i="136" s="1" a="1"/>
  <c r="EI27" i="136" s="1"/>
  <c r="CQ27" i="136"/>
  <c r="EH27" i="136" s="1" a="1"/>
  <c r="EH27" i="136" s="1"/>
  <c r="CK27" i="136"/>
  <c r="EG27" i="136" s="1" a="1"/>
  <c r="EG27" i="136" s="1"/>
  <c r="CF27" i="136"/>
  <c r="EF27" i="136" s="1" a="1"/>
  <c r="EF27" i="136" s="1"/>
  <c r="BZ27" i="136"/>
  <c r="EE27" i="136" s="1" a="1"/>
  <c r="EE27" i="136" s="1"/>
  <c r="BU27" i="136"/>
  <c r="ED27" i="136" s="1" a="1"/>
  <c r="ED27" i="136" s="1"/>
  <c r="BO27" i="136"/>
  <c r="EC27" i="136" s="1" a="1"/>
  <c r="EC27" i="136" s="1"/>
  <c r="BJ27" i="136"/>
  <c r="EB27" i="136" s="1" a="1"/>
  <c r="EB27" i="136" s="1"/>
  <c r="BD27" i="136"/>
  <c r="EA27" i="136" s="1" a="1"/>
  <c r="EA27" i="136" s="1"/>
  <c r="AY27" i="136"/>
  <c r="DZ27" i="136" s="1" a="1"/>
  <c r="DZ27" i="136" s="1"/>
  <c r="AS27" i="136"/>
  <c r="DY27" i="136" s="1" a="1"/>
  <c r="DY27" i="136" s="1"/>
  <c r="AN27" i="136"/>
  <c r="DX27" i="136" s="1" a="1"/>
  <c r="DX27" i="136" s="1"/>
  <c r="AH27" i="136"/>
  <c r="DW27" i="136" s="1" a="1"/>
  <c r="DW27" i="136" s="1"/>
  <c r="AC27" i="136"/>
  <c r="DV27" i="136" s="1" a="1"/>
  <c r="DV27" i="136" s="1"/>
  <c r="W27" i="136"/>
  <c r="DU27" i="136" s="1" a="1"/>
  <c r="DU27" i="136" s="1"/>
  <c r="R27" i="136"/>
  <c r="DT27" i="136" s="1" a="1"/>
  <c r="DT27" i="136" s="1"/>
  <c r="L27" i="136"/>
  <c r="DS27" i="136" s="1" a="1"/>
  <c r="DS27" i="136" s="1"/>
  <c r="G27" i="136"/>
  <c r="DR27" i="136" s="1" a="1"/>
  <c r="DR27" i="136" s="1"/>
  <c r="DN26" i="136"/>
  <c r="DG26" i="136"/>
  <c r="EK26" i="136" s="1" a="1"/>
  <c r="EK26" i="136" s="1"/>
  <c r="DB26" i="136"/>
  <c r="EJ26" i="136" s="1" a="1"/>
  <c r="EJ26" i="136" s="1"/>
  <c r="CV26" i="136"/>
  <c r="EI26" i="136" s="1" a="1"/>
  <c r="EI26" i="136" s="1"/>
  <c r="CQ26" i="136"/>
  <c r="EH26" i="136" s="1" a="1"/>
  <c r="EH26" i="136" s="1"/>
  <c r="CK26" i="136"/>
  <c r="EG26" i="136" s="1" a="1"/>
  <c r="EG26" i="136" s="1"/>
  <c r="CF26" i="136"/>
  <c r="EF26" i="136" s="1" a="1"/>
  <c r="EF26" i="136" s="1"/>
  <c r="BZ26" i="136"/>
  <c r="EE26" i="136" s="1" a="1"/>
  <c r="EE26" i="136" s="1"/>
  <c r="BU26" i="136"/>
  <c r="ED26" i="136" s="1" a="1"/>
  <c r="ED26" i="136" s="1"/>
  <c r="BO26" i="136"/>
  <c r="EC26" i="136" s="1" a="1"/>
  <c r="EC26" i="136" s="1"/>
  <c r="BJ26" i="136"/>
  <c r="EB26" i="136" s="1" a="1"/>
  <c r="EB26" i="136" s="1"/>
  <c r="BD26" i="136"/>
  <c r="EA26" i="136" s="1" a="1"/>
  <c r="EA26" i="136" s="1"/>
  <c r="AY26" i="136"/>
  <c r="DZ26" i="136" s="1" a="1"/>
  <c r="DZ26" i="136" s="1"/>
  <c r="AS26" i="136"/>
  <c r="DY26" i="136" s="1" a="1"/>
  <c r="DY26" i="136" s="1"/>
  <c r="AN26" i="136"/>
  <c r="DX26" i="136" s="1" a="1"/>
  <c r="DX26" i="136" s="1"/>
  <c r="AH26" i="136"/>
  <c r="DW26" i="136" s="1" a="1"/>
  <c r="DW26" i="136" s="1"/>
  <c r="AC26" i="136"/>
  <c r="DV26" i="136" s="1" a="1"/>
  <c r="DV26" i="136" s="1"/>
  <c r="W26" i="136"/>
  <c r="DU26" i="136" s="1" a="1"/>
  <c r="DU26" i="136" s="1"/>
  <c r="R26" i="136"/>
  <c r="DT26" i="136" s="1" a="1"/>
  <c r="DT26" i="136" s="1"/>
  <c r="L26" i="136"/>
  <c r="DS26" i="136" s="1" a="1"/>
  <c r="DS26" i="136" s="1"/>
  <c r="G26" i="136"/>
  <c r="DR26" i="136" s="1" a="1"/>
  <c r="DR26" i="136" s="1"/>
  <c r="DN25" i="136"/>
  <c r="DG25" i="136"/>
  <c r="EK25" i="136" s="1" a="1"/>
  <c r="EK25" i="136" s="1"/>
  <c r="DB25" i="136"/>
  <c r="EJ25" i="136" s="1" a="1"/>
  <c r="EJ25" i="136" s="1"/>
  <c r="CV25" i="136"/>
  <c r="EI25" i="136" s="1" a="1"/>
  <c r="EI25" i="136" s="1"/>
  <c r="CQ25" i="136"/>
  <c r="EH25" i="136" s="1" a="1"/>
  <c r="EH25" i="136" s="1"/>
  <c r="CK25" i="136"/>
  <c r="EG25" i="136" s="1" a="1"/>
  <c r="EG25" i="136" s="1"/>
  <c r="CF25" i="136"/>
  <c r="EF25" i="136" s="1" a="1"/>
  <c r="EF25" i="136" s="1"/>
  <c r="BZ25" i="136"/>
  <c r="EE25" i="136" s="1" a="1"/>
  <c r="EE25" i="136" s="1"/>
  <c r="BU25" i="136"/>
  <c r="ED25" i="136" s="1" a="1"/>
  <c r="ED25" i="136" s="1"/>
  <c r="BO25" i="136"/>
  <c r="EC25" i="136" s="1" a="1"/>
  <c r="EC25" i="136" s="1"/>
  <c r="BJ25" i="136"/>
  <c r="EB25" i="136" s="1" a="1"/>
  <c r="EB25" i="136" s="1"/>
  <c r="BD25" i="136"/>
  <c r="EA25" i="136" s="1" a="1"/>
  <c r="EA25" i="136" s="1"/>
  <c r="AY25" i="136"/>
  <c r="DZ25" i="136" s="1" a="1"/>
  <c r="DZ25" i="136" s="1"/>
  <c r="AS25" i="136"/>
  <c r="DY25" i="136" s="1" a="1"/>
  <c r="DY25" i="136" s="1"/>
  <c r="AN25" i="136"/>
  <c r="DX25" i="136" s="1" a="1"/>
  <c r="DX25" i="136" s="1"/>
  <c r="AH25" i="136"/>
  <c r="DW25" i="136" s="1" a="1"/>
  <c r="DW25" i="136" s="1"/>
  <c r="AC25" i="136"/>
  <c r="DV25" i="136" s="1" a="1"/>
  <c r="DV25" i="136" s="1"/>
  <c r="W25" i="136"/>
  <c r="DU25" i="136" s="1" a="1"/>
  <c r="DU25" i="136" s="1"/>
  <c r="R25" i="136"/>
  <c r="DT25" i="136" s="1" a="1"/>
  <c r="DT25" i="136" s="1"/>
  <c r="L25" i="136"/>
  <c r="DS25" i="136" s="1" a="1"/>
  <c r="DS25" i="136" s="1"/>
  <c r="G25" i="136"/>
  <c r="DR25" i="136" s="1" a="1"/>
  <c r="DR25" i="136" s="1"/>
  <c r="DN24" i="136"/>
  <c r="DG24" i="136"/>
  <c r="EK24" i="136" s="1" a="1"/>
  <c r="EK24" i="136" s="1"/>
  <c r="DB24" i="136"/>
  <c r="EJ24" i="136" s="1" a="1"/>
  <c r="EJ24" i="136" s="1"/>
  <c r="CV24" i="136"/>
  <c r="EI24" i="136" s="1" a="1"/>
  <c r="EI24" i="136" s="1"/>
  <c r="CQ24" i="136"/>
  <c r="EH24" i="136" s="1" a="1"/>
  <c r="EH24" i="136" s="1"/>
  <c r="CK24" i="136"/>
  <c r="EG24" i="136" s="1" a="1"/>
  <c r="EG24" i="136" s="1"/>
  <c r="CF24" i="136"/>
  <c r="EF24" i="136" s="1" a="1"/>
  <c r="EF24" i="136" s="1"/>
  <c r="BZ24" i="136"/>
  <c r="EE24" i="136" s="1" a="1"/>
  <c r="EE24" i="136" s="1"/>
  <c r="BU24" i="136"/>
  <c r="ED24" i="136" s="1" a="1"/>
  <c r="ED24" i="136" s="1"/>
  <c r="BO24" i="136"/>
  <c r="EC24" i="136" s="1" a="1"/>
  <c r="EC24" i="136" s="1"/>
  <c r="BJ24" i="136"/>
  <c r="EB24" i="136" s="1" a="1"/>
  <c r="EB24" i="136" s="1"/>
  <c r="BD24" i="136"/>
  <c r="EA24" i="136" s="1" a="1"/>
  <c r="EA24" i="136" s="1"/>
  <c r="AY24" i="136"/>
  <c r="DZ24" i="136" s="1" a="1"/>
  <c r="DZ24" i="136" s="1"/>
  <c r="AS24" i="136"/>
  <c r="DY24" i="136" s="1" a="1"/>
  <c r="DY24" i="136" s="1"/>
  <c r="AN24" i="136"/>
  <c r="DX24" i="136" s="1" a="1"/>
  <c r="DX24" i="136" s="1"/>
  <c r="AH24" i="136"/>
  <c r="DW24" i="136" s="1" a="1"/>
  <c r="DW24" i="136" s="1"/>
  <c r="AC24" i="136"/>
  <c r="DV24" i="136" s="1" a="1"/>
  <c r="DV24" i="136" s="1"/>
  <c r="W24" i="136"/>
  <c r="DU24" i="136" s="1" a="1"/>
  <c r="DU24" i="136" s="1"/>
  <c r="R24" i="136"/>
  <c r="DT24" i="136" s="1" a="1"/>
  <c r="DT24" i="136" s="1"/>
  <c r="L24" i="136"/>
  <c r="DS24" i="136" s="1" a="1"/>
  <c r="DS24" i="136" s="1"/>
  <c r="G24" i="136"/>
  <c r="DR24" i="136" s="1" a="1"/>
  <c r="DR24" i="136" s="1"/>
  <c r="DN23" i="136"/>
  <c r="DG23" i="136"/>
  <c r="EK23" i="136" s="1" a="1"/>
  <c r="EK23" i="136" s="1"/>
  <c r="DB23" i="136"/>
  <c r="EJ23" i="136" s="1" a="1"/>
  <c r="EJ23" i="136" s="1"/>
  <c r="CV23" i="136"/>
  <c r="EI23" i="136" s="1" a="1"/>
  <c r="EI23" i="136" s="1"/>
  <c r="CQ23" i="136"/>
  <c r="EH23" i="136" s="1" a="1"/>
  <c r="EH23" i="136" s="1"/>
  <c r="CK23" i="136"/>
  <c r="EG23" i="136" s="1" a="1"/>
  <c r="EG23" i="136" s="1"/>
  <c r="CF23" i="136"/>
  <c r="EF23" i="136" s="1" a="1"/>
  <c r="EF23" i="136" s="1"/>
  <c r="BZ23" i="136"/>
  <c r="EE23" i="136" s="1" a="1"/>
  <c r="EE23" i="136" s="1"/>
  <c r="BU23" i="136"/>
  <c r="ED23" i="136" s="1" a="1"/>
  <c r="ED23" i="136" s="1"/>
  <c r="BO23" i="136"/>
  <c r="EC23" i="136" s="1" a="1"/>
  <c r="EC23" i="136" s="1"/>
  <c r="BJ23" i="136"/>
  <c r="EB23" i="136" s="1" a="1"/>
  <c r="EB23" i="136" s="1"/>
  <c r="BD23" i="136"/>
  <c r="EA23" i="136" s="1" a="1"/>
  <c r="EA23" i="136" s="1"/>
  <c r="AY23" i="136"/>
  <c r="DZ23" i="136" s="1" a="1"/>
  <c r="DZ23" i="136" s="1"/>
  <c r="AS23" i="136"/>
  <c r="DY23" i="136" s="1" a="1"/>
  <c r="DY23" i="136" s="1"/>
  <c r="AN23" i="136"/>
  <c r="DX23" i="136" s="1" a="1"/>
  <c r="DX23" i="136" s="1"/>
  <c r="AH23" i="136"/>
  <c r="DW23" i="136" s="1" a="1"/>
  <c r="DW23" i="136" s="1"/>
  <c r="AC23" i="136"/>
  <c r="DV23" i="136" s="1" a="1"/>
  <c r="DV23" i="136" s="1"/>
  <c r="W23" i="136"/>
  <c r="DU23" i="136" s="1" a="1"/>
  <c r="DU23" i="136" s="1"/>
  <c r="R23" i="136"/>
  <c r="DT23" i="136" s="1" a="1"/>
  <c r="DT23" i="136" s="1"/>
  <c r="L23" i="136"/>
  <c r="DS23" i="136" s="1" a="1"/>
  <c r="DS23" i="136" s="1"/>
  <c r="G23" i="136"/>
  <c r="DR23" i="136" s="1" a="1"/>
  <c r="DR23" i="136" s="1"/>
  <c r="DN22" i="136"/>
  <c r="DG22" i="136"/>
  <c r="EK22" i="136" s="1" a="1"/>
  <c r="EK22" i="136" s="1"/>
  <c r="DB22" i="136"/>
  <c r="EJ22" i="136" s="1" a="1"/>
  <c r="EJ22" i="136" s="1"/>
  <c r="CV22" i="136"/>
  <c r="EI22" i="136" s="1" a="1"/>
  <c r="EI22" i="136" s="1"/>
  <c r="CQ22" i="136"/>
  <c r="EH22" i="136" s="1" a="1"/>
  <c r="EH22" i="136" s="1"/>
  <c r="CK22" i="136"/>
  <c r="EG22" i="136" s="1" a="1"/>
  <c r="EG22" i="136" s="1"/>
  <c r="CF22" i="136"/>
  <c r="EF22" i="136" s="1" a="1"/>
  <c r="EF22" i="136" s="1"/>
  <c r="BZ22" i="136"/>
  <c r="EE22" i="136" s="1" a="1"/>
  <c r="EE22" i="136" s="1"/>
  <c r="BU22" i="136"/>
  <c r="ED22" i="136" s="1" a="1"/>
  <c r="ED22" i="136" s="1"/>
  <c r="BO22" i="136"/>
  <c r="EC22" i="136" s="1" a="1"/>
  <c r="EC22" i="136" s="1"/>
  <c r="BJ22" i="136"/>
  <c r="EB22" i="136" s="1" a="1"/>
  <c r="EB22" i="136" s="1"/>
  <c r="BD22" i="136"/>
  <c r="EA22" i="136" s="1" a="1"/>
  <c r="EA22" i="136" s="1"/>
  <c r="AY22" i="136"/>
  <c r="DZ22" i="136" s="1" a="1"/>
  <c r="DZ22" i="136" s="1"/>
  <c r="AS22" i="136"/>
  <c r="DY22" i="136" s="1" a="1"/>
  <c r="DY22" i="136" s="1"/>
  <c r="AN22" i="136"/>
  <c r="DX22" i="136" s="1" a="1"/>
  <c r="DX22" i="136" s="1"/>
  <c r="AH22" i="136"/>
  <c r="DW22" i="136" s="1" a="1"/>
  <c r="DW22" i="136" s="1"/>
  <c r="AC22" i="136"/>
  <c r="DV22" i="136" s="1" a="1"/>
  <c r="DV22" i="136" s="1"/>
  <c r="W22" i="136"/>
  <c r="DU22" i="136" s="1" a="1"/>
  <c r="DU22" i="136" s="1"/>
  <c r="R22" i="136"/>
  <c r="DT22" i="136" s="1" a="1"/>
  <c r="DT22" i="136" s="1"/>
  <c r="L22" i="136"/>
  <c r="DS22" i="136" s="1" a="1"/>
  <c r="DS22" i="136" s="1"/>
  <c r="G22" i="136"/>
  <c r="DR22" i="136" s="1" a="1"/>
  <c r="DR22" i="136" s="1"/>
  <c r="DN21" i="136"/>
  <c r="DG21" i="136"/>
  <c r="EK21" i="136" s="1" a="1"/>
  <c r="EK21" i="136" s="1"/>
  <c r="DB21" i="136"/>
  <c r="EJ21" i="136" s="1" a="1"/>
  <c r="EJ21" i="136" s="1"/>
  <c r="CV21" i="136"/>
  <c r="EI21" i="136" s="1" a="1"/>
  <c r="EI21" i="136" s="1"/>
  <c r="CQ21" i="136"/>
  <c r="EH21" i="136" s="1" a="1"/>
  <c r="EH21" i="136" s="1"/>
  <c r="CK21" i="136"/>
  <c r="EG21" i="136" s="1" a="1"/>
  <c r="EG21" i="136" s="1"/>
  <c r="CF21" i="136"/>
  <c r="EF21" i="136" s="1" a="1"/>
  <c r="EF21" i="136" s="1"/>
  <c r="BZ21" i="136"/>
  <c r="EE21" i="136" s="1" a="1"/>
  <c r="EE21" i="136" s="1"/>
  <c r="BU21" i="136"/>
  <c r="ED21" i="136" s="1" a="1"/>
  <c r="ED21" i="136" s="1"/>
  <c r="BO21" i="136"/>
  <c r="EC21" i="136" s="1" a="1"/>
  <c r="EC21" i="136" s="1"/>
  <c r="BJ21" i="136"/>
  <c r="EB21" i="136" s="1" a="1"/>
  <c r="EB21" i="136" s="1"/>
  <c r="BD21" i="136"/>
  <c r="EA21" i="136" s="1" a="1"/>
  <c r="EA21" i="136" s="1"/>
  <c r="AY21" i="136"/>
  <c r="DZ21" i="136" s="1" a="1"/>
  <c r="DZ21" i="136" s="1"/>
  <c r="AS21" i="136"/>
  <c r="DY21" i="136" s="1" a="1"/>
  <c r="DY21" i="136" s="1"/>
  <c r="AN21" i="136"/>
  <c r="DX21" i="136" s="1" a="1"/>
  <c r="DX21" i="136" s="1"/>
  <c r="AH21" i="136"/>
  <c r="DW21" i="136" s="1" a="1"/>
  <c r="DW21" i="136" s="1"/>
  <c r="AC21" i="136"/>
  <c r="DV21" i="136" s="1" a="1"/>
  <c r="DV21" i="136" s="1"/>
  <c r="W21" i="136"/>
  <c r="DU21" i="136" s="1" a="1"/>
  <c r="DU21" i="136" s="1"/>
  <c r="R21" i="136"/>
  <c r="DT21" i="136" s="1" a="1"/>
  <c r="DT21" i="136" s="1"/>
  <c r="L21" i="136"/>
  <c r="DS21" i="136" s="1" a="1"/>
  <c r="DS21" i="136" s="1"/>
  <c r="G21" i="136"/>
  <c r="DR21" i="136" s="1" a="1"/>
  <c r="DR21" i="136" s="1"/>
  <c r="DN20" i="136"/>
  <c r="DG20" i="136"/>
  <c r="EK20" i="136" s="1" a="1"/>
  <c r="EK20" i="136" s="1"/>
  <c r="DB20" i="136"/>
  <c r="EJ20" i="136" s="1" a="1"/>
  <c r="EJ20" i="136" s="1"/>
  <c r="CV20" i="136"/>
  <c r="EI20" i="136" s="1" a="1"/>
  <c r="EI20" i="136" s="1"/>
  <c r="CQ20" i="136"/>
  <c r="EH20" i="136" s="1" a="1"/>
  <c r="EH20" i="136" s="1"/>
  <c r="CK20" i="136"/>
  <c r="EG20" i="136" s="1" a="1"/>
  <c r="EG20" i="136" s="1"/>
  <c r="CF20" i="136"/>
  <c r="EF20" i="136" s="1" a="1"/>
  <c r="EF20" i="136" s="1"/>
  <c r="BZ20" i="136"/>
  <c r="EE20" i="136" s="1" a="1"/>
  <c r="EE20" i="136" s="1"/>
  <c r="BU20" i="136"/>
  <c r="ED20" i="136" s="1" a="1"/>
  <c r="ED20" i="136" s="1"/>
  <c r="BO20" i="136"/>
  <c r="EC20" i="136" s="1" a="1"/>
  <c r="EC20" i="136" s="1"/>
  <c r="BJ20" i="136"/>
  <c r="EB20" i="136" s="1" a="1"/>
  <c r="EB20" i="136" s="1"/>
  <c r="BD20" i="136"/>
  <c r="EA20" i="136" s="1" a="1"/>
  <c r="EA20" i="136" s="1"/>
  <c r="AY20" i="136"/>
  <c r="DZ20" i="136" s="1" a="1"/>
  <c r="DZ20" i="136" s="1"/>
  <c r="AS20" i="136"/>
  <c r="DY20" i="136" s="1" a="1"/>
  <c r="DY20" i="136" s="1"/>
  <c r="AN20" i="136"/>
  <c r="DX20" i="136" s="1" a="1"/>
  <c r="DX20" i="136" s="1"/>
  <c r="AH20" i="136"/>
  <c r="DW20" i="136" s="1" a="1"/>
  <c r="DW20" i="136" s="1"/>
  <c r="AC20" i="136"/>
  <c r="DV20" i="136" s="1" a="1"/>
  <c r="DV20" i="136" s="1"/>
  <c r="W20" i="136"/>
  <c r="DU20" i="136" s="1" a="1"/>
  <c r="DU20" i="136" s="1"/>
  <c r="R20" i="136"/>
  <c r="DT20" i="136" s="1" a="1"/>
  <c r="DT20" i="136" s="1"/>
  <c r="L20" i="136"/>
  <c r="DS20" i="136" s="1" a="1"/>
  <c r="DS20" i="136" s="1"/>
  <c r="G20" i="136"/>
  <c r="DR20" i="136" s="1" a="1"/>
  <c r="DR20" i="136" s="1"/>
  <c r="DN19" i="136"/>
  <c r="DG19" i="136"/>
  <c r="EK19" i="136" s="1" a="1"/>
  <c r="EK19" i="136" s="1"/>
  <c r="DB19" i="136"/>
  <c r="EJ19" i="136" s="1" a="1"/>
  <c r="EJ19" i="136" s="1"/>
  <c r="CV19" i="136"/>
  <c r="EI19" i="136" s="1" a="1"/>
  <c r="EI19" i="136" s="1"/>
  <c r="CQ19" i="136"/>
  <c r="EH19" i="136" s="1" a="1"/>
  <c r="EH19" i="136" s="1"/>
  <c r="CK19" i="136"/>
  <c r="EG19" i="136" s="1" a="1"/>
  <c r="EG19" i="136" s="1"/>
  <c r="CF19" i="136"/>
  <c r="EF19" i="136" s="1" a="1"/>
  <c r="EF19" i="136" s="1"/>
  <c r="BZ19" i="136"/>
  <c r="EE19" i="136" s="1" a="1"/>
  <c r="EE19" i="136" s="1"/>
  <c r="BU19" i="136"/>
  <c r="ED19" i="136" s="1" a="1"/>
  <c r="ED19" i="136" s="1"/>
  <c r="BO19" i="136"/>
  <c r="EC19" i="136" s="1" a="1"/>
  <c r="EC19" i="136" s="1"/>
  <c r="BJ19" i="136"/>
  <c r="EB19" i="136" s="1" a="1"/>
  <c r="EB19" i="136" s="1"/>
  <c r="BD19" i="136"/>
  <c r="EA19" i="136" s="1" a="1"/>
  <c r="EA19" i="136" s="1"/>
  <c r="AY19" i="136"/>
  <c r="DZ19" i="136" s="1" a="1"/>
  <c r="DZ19" i="136" s="1"/>
  <c r="AS19" i="136"/>
  <c r="DY19" i="136" s="1" a="1"/>
  <c r="DY19" i="136" s="1"/>
  <c r="AN19" i="136"/>
  <c r="DX19" i="136" s="1" a="1"/>
  <c r="DX19" i="136" s="1"/>
  <c r="AH19" i="136"/>
  <c r="DW19" i="136" s="1" a="1"/>
  <c r="DW19" i="136" s="1"/>
  <c r="AC19" i="136"/>
  <c r="DV19" i="136" s="1" a="1"/>
  <c r="DV19" i="136" s="1"/>
  <c r="W19" i="136"/>
  <c r="DU19" i="136" s="1" a="1"/>
  <c r="DU19" i="136" s="1"/>
  <c r="R19" i="136"/>
  <c r="DT19" i="136" s="1" a="1"/>
  <c r="DT19" i="136" s="1"/>
  <c r="L19" i="136"/>
  <c r="DS19" i="136" s="1" a="1"/>
  <c r="DS19" i="136" s="1"/>
  <c r="G19" i="136"/>
  <c r="DR19" i="136" s="1" a="1"/>
  <c r="DR19" i="136" s="1"/>
  <c r="DN18" i="136"/>
  <c r="DG18" i="136"/>
  <c r="EK18" i="136" s="1" a="1"/>
  <c r="EK18" i="136" s="1"/>
  <c r="DB18" i="136"/>
  <c r="EJ18" i="136" s="1" a="1"/>
  <c r="EJ18" i="136" s="1"/>
  <c r="CV18" i="136"/>
  <c r="EI18" i="136" s="1" a="1"/>
  <c r="EI18" i="136" s="1"/>
  <c r="CQ18" i="136"/>
  <c r="EH18" i="136" s="1" a="1"/>
  <c r="EH18" i="136" s="1"/>
  <c r="CK18" i="136"/>
  <c r="EG18" i="136" s="1" a="1"/>
  <c r="EG18" i="136" s="1"/>
  <c r="CF18" i="136"/>
  <c r="EF18" i="136" s="1" a="1"/>
  <c r="EF18" i="136" s="1"/>
  <c r="BZ18" i="136"/>
  <c r="EE18" i="136" s="1" a="1"/>
  <c r="EE18" i="136" s="1"/>
  <c r="BU18" i="136"/>
  <c r="ED18" i="136" s="1" a="1"/>
  <c r="ED18" i="136" s="1"/>
  <c r="BO18" i="136"/>
  <c r="EC18" i="136" s="1" a="1"/>
  <c r="EC18" i="136" s="1"/>
  <c r="BJ18" i="136"/>
  <c r="EB18" i="136" s="1" a="1"/>
  <c r="EB18" i="136" s="1"/>
  <c r="BD18" i="136"/>
  <c r="EA18" i="136" s="1" a="1"/>
  <c r="EA18" i="136" s="1"/>
  <c r="AY18" i="136"/>
  <c r="DZ18" i="136" s="1" a="1"/>
  <c r="DZ18" i="136" s="1"/>
  <c r="AS18" i="136"/>
  <c r="DY18" i="136" s="1" a="1"/>
  <c r="DY18" i="136" s="1"/>
  <c r="AN18" i="136"/>
  <c r="DX18" i="136" s="1" a="1"/>
  <c r="DX18" i="136" s="1"/>
  <c r="AH18" i="136"/>
  <c r="DW18" i="136" s="1" a="1"/>
  <c r="DW18" i="136" s="1"/>
  <c r="AC18" i="136"/>
  <c r="DV18" i="136" s="1" a="1"/>
  <c r="DV18" i="136" s="1"/>
  <c r="W18" i="136"/>
  <c r="DU18" i="136" s="1" a="1"/>
  <c r="DU18" i="136" s="1"/>
  <c r="R18" i="136"/>
  <c r="DT18" i="136" s="1" a="1"/>
  <c r="DT18" i="136" s="1"/>
  <c r="L18" i="136"/>
  <c r="DS18" i="136" s="1" a="1"/>
  <c r="DS18" i="136" s="1"/>
  <c r="G18" i="136"/>
  <c r="DR18" i="136" s="1" a="1"/>
  <c r="DR18" i="136" s="1"/>
  <c r="DN17" i="136"/>
  <c r="DG17" i="136"/>
  <c r="EK17" i="136" s="1" a="1"/>
  <c r="EK17" i="136" s="1"/>
  <c r="DB17" i="136"/>
  <c r="EJ17" i="136" s="1" a="1"/>
  <c r="EJ17" i="136" s="1"/>
  <c r="CV17" i="136"/>
  <c r="EI17" i="136" s="1" a="1"/>
  <c r="EI17" i="136" s="1"/>
  <c r="CQ17" i="136"/>
  <c r="EH17" i="136" s="1" a="1"/>
  <c r="EH17" i="136" s="1"/>
  <c r="CK17" i="136"/>
  <c r="EG17" i="136" s="1" a="1"/>
  <c r="EG17" i="136" s="1"/>
  <c r="CF17" i="136"/>
  <c r="EF17" i="136" s="1" a="1"/>
  <c r="EF17" i="136" s="1"/>
  <c r="BZ17" i="136"/>
  <c r="EE17" i="136" s="1" a="1"/>
  <c r="EE17" i="136" s="1"/>
  <c r="BU17" i="136"/>
  <c r="ED17" i="136" s="1" a="1"/>
  <c r="ED17" i="136" s="1"/>
  <c r="BO17" i="136"/>
  <c r="EC17" i="136" s="1" a="1"/>
  <c r="EC17" i="136" s="1"/>
  <c r="BJ17" i="136"/>
  <c r="EB17" i="136" s="1" a="1"/>
  <c r="EB17" i="136" s="1"/>
  <c r="BD17" i="136"/>
  <c r="EA17" i="136" s="1" a="1"/>
  <c r="EA17" i="136" s="1"/>
  <c r="AY17" i="136"/>
  <c r="DZ17" i="136" s="1" a="1"/>
  <c r="DZ17" i="136" s="1"/>
  <c r="AS17" i="136"/>
  <c r="DY17" i="136" s="1" a="1"/>
  <c r="DY17" i="136" s="1"/>
  <c r="AN17" i="136"/>
  <c r="DX17" i="136" s="1" a="1"/>
  <c r="DX17" i="136" s="1"/>
  <c r="AH17" i="136"/>
  <c r="DW17" i="136" s="1" a="1"/>
  <c r="DW17" i="136" s="1"/>
  <c r="AC17" i="136"/>
  <c r="DV17" i="136" s="1" a="1"/>
  <c r="DV17" i="136" s="1"/>
  <c r="W17" i="136"/>
  <c r="DU17" i="136" s="1" a="1"/>
  <c r="DU17" i="136" s="1"/>
  <c r="R17" i="136"/>
  <c r="DT17" i="136" s="1" a="1"/>
  <c r="DT17" i="136" s="1"/>
  <c r="L17" i="136"/>
  <c r="DS17" i="136" s="1" a="1"/>
  <c r="DS17" i="136" s="1"/>
  <c r="G17" i="136"/>
  <c r="DR17" i="136" s="1" a="1"/>
  <c r="DR17" i="136" s="1"/>
  <c r="DN16" i="136"/>
  <c r="DG16" i="136"/>
  <c r="EK16" i="136" s="1" a="1"/>
  <c r="EK16" i="136" s="1"/>
  <c r="DB16" i="136"/>
  <c r="EJ16" i="136" s="1" a="1"/>
  <c r="EJ16" i="136" s="1"/>
  <c r="CV16" i="136"/>
  <c r="EI16" i="136" s="1" a="1"/>
  <c r="EI16" i="136" s="1"/>
  <c r="CQ16" i="136"/>
  <c r="EH16" i="136" s="1" a="1"/>
  <c r="EH16" i="136" s="1"/>
  <c r="CK16" i="136"/>
  <c r="EG16" i="136" s="1" a="1"/>
  <c r="EG16" i="136" s="1"/>
  <c r="CF16" i="136"/>
  <c r="EF16" i="136" s="1" a="1"/>
  <c r="EF16" i="136" s="1"/>
  <c r="BZ16" i="136"/>
  <c r="EE16" i="136" s="1" a="1"/>
  <c r="EE16" i="136" s="1"/>
  <c r="BU16" i="136"/>
  <c r="ED16" i="136" s="1" a="1"/>
  <c r="ED16" i="136" s="1"/>
  <c r="BO16" i="136"/>
  <c r="EC16" i="136" s="1" a="1"/>
  <c r="EC16" i="136" s="1"/>
  <c r="BJ16" i="136"/>
  <c r="EB16" i="136" s="1" a="1"/>
  <c r="EB16" i="136" s="1"/>
  <c r="BD16" i="136"/>
  <c r="EA16" i="136" s="1" a="1"/>
  <c r="EA16" i="136" s="1"/>
  <c r="AY16" i="136"/>
  <c r="DZ16" i="136" s="1" a="1"/>
  <c r="DZ16" i="136" s="1"/>
  <c r="AS16" i="136"/>
  <c r="DY16" i="136" s="1" a="1"/>
  <c r="DY16" i="136" s="1"/>
  <c r="AN16" i="136"/>
  <c r="DX16" i="136" s="1" a="1"/>
  <c r="DX16" i="136" s="1"/>
  <c r="AH16" i="136"/>
  <c r="DW16" i="136" s="1" a="1"/>
  <c r="DW16" i="136" s="1"/>
  <c r="AC16" i="136"/>
  <c r="DV16" i="136" s="1" a="1"/>
  <c r="DV16" i="136" s="1"/>
  <c r="W16" i="136"/>
  <c r="DU16" i="136" s="1" a="1"/>
  <c r="DU16" i="136" s="1"/>
  <c r="R16" i="136"/>
  <c r="DT16" i="136" s="1" a="1"/>
  <c r="DT16" i="136" s="1"/>
  <c r="L16" i="136"/>
  <c r="DS16" i="136" s="1" a="1"/>
  <c r="DS16" i="136" s="1"/>
  <c r="G16" i="136"/>
  <c r="DR16" i="136" s="1" a="1"/>
  <c r="DR16" i="136" s="1"/>
  <c r="DN15" i="136"/>
  <c r="DG15" i="136"/>
  <c r="EK15" i="136" s="1" a="1"/>
  <c r="EK15" i="136" s="1"/>
  <c r="DB15" i="136"/>
  <c r="EJ15" i="136" s="1" a="1"/>
  <c r="EJ15" i="136" s="1"/>
  <c r="CV15" i="136"/>
  <c r="EI15" i="136" s="1" a="1"/>
  <c r="EI15" i="136" s="1"/>
  <c r="CQ15" i="136"/>
  <c r="EH15" i="136" s="1" a="1"/>
  <c r="EH15" i="136" s="1"/>
  <c r="CK15" i="136"/>
  <c r="EG15" i="136" s="1" a="1"/>
  <c r="EG15" i="136" s="1"/>
  <c r="CF15" i="136"/>
  <c r="EF15" i="136" s="1" a="1"/>
  <c r="EF15" i="136" s="1"/>
  <c r="BZ15" i="136"/>
  <c r="EE15" i="136" s="1" a="1"/>
  <c r="EE15" i="136" s="1"/>
  <c r="BU15" i="136"/>
  <c r="ED15" i="136" s="1" a="1"/>
  <c r="ED15" i="136" s="1"/>
  <c r="BO15" i="136"/>
  <c r="EC15" i="136" s="1" a="1"/>
  <c r="EC15" i="136" s="1"/>
  <c r="BJ15" i="136"/>
  <c r="EB15" i="136" s="1" a="1"/>
  <c r="EB15" i="136" s="1"/>
  <c r="BD15" i="136"/>
  <c r="EA15" i="136" s="1" a="1"/>
  <c r="EA15" i="136" s="1"/>
  <c r="AY15" i="136"/>
  <c r="DZ15" i="136" s="1" a="1"/>
  <c r="DZ15" i="136" s="1"/>
  <c r="AS15" i="136"/>
  <c r="DY15" i="136" s="1" a="1"/>
  <c r="DY15" i="136" s="1"/>
  <c r="AN15" i="136"/>
  <c r="DX15" i="136" s="1" a="1"/>
  <c r="DX15" i="136" s="1"/>
  <c r="AH15" i="136"/>
  <c r="DW15" i="136" s="1" a="1"/>
  <c r="DW15" i="136" s="1"/>
  <c r="AC15" i="136"/>
  <c r="DV15" i="136" s="1" a="1"/>
  <c r="DV15" i="136" s="1"/>
  <c r="W15" i="136"/>
  <c r="DU15" i="136" s="1" a="1"/>
  <c r="DU15" i="136" s="1"/>
  <c r="R15" i="136"/>
  <c r="DT15" i="136" s="1" a="1"/>
  <c r="DT15" i="136" s="1"/>
  <c r="L15" i="136"/>
  <c r="DS15" i="136" s="1" a="1"/>
  <c r="DS15" i="136" s="1"/>
  <c r="G15" i="136"/>
  <c r="DR15" i="136" s="1" a="1"/>
  <c r="DR15" i="136" s="1"/>
  <c r="DN14" i="136"/>
  <c r="DG14" i="136"/>
  <c r="EK14" i="136" s="1" a="1"/>
  <c r="EK14" i="136" s="1"/>
  <c r="DB14" i="136"/>
  <c r="EJ14" i="136" s="1" a="1"/>
  <c r="EJ14" i="136" s="1"/>
  <c r="CV14" i="136"/>
  <c r="EI14" i="136" s="1" a="1"/>
  <c r="EI14" i="136" s="1"/>
  <c r="CQ14" i="136"/>
  <c r="EH14" i="136" s="1" a="1"/>
  <c r="EH14" i="136" s="1"/>
  <c r="CK14" i="136"/>
  <c r="EG14" i="136" s="1" a="1"/>
  <c r="EG14" i="136" s="1"/>
  <c r="CF14" i="136"/>
  <c r="EF14" i="136" s="1" a="1"/>
  <c r="EF14" i="136" s="1"/>
  <c r="BZ14" i="136"/>
  <c r="EE14" i="136" s="1" a="1"/>
  <c r="EE14" i="136" s="1"/>
  <c r="BU14" i="136"/>
  <c r="ED14" i="136" s="1" a="1"/>
  <c r="ED14" i="136" s="1"/>
  <c r="BO14" i="136"/>
  <c r="EC14" i="136" s="1" a="1"/>
  <c r="EC14" i="136" s="1"/>
  <c r="BJ14" i="136"/>
  <c r="EB14" i="136" s="1" a="1"/>
  <c r="EB14" i="136" s="1"/>
  <c r="BD14" i="136"/>
  <c r="EA14" i="136" s="1" a="1"/>
  <c r="EA14" i="136" s="1"/>
  <c r="AY14" i="136"/>
  <c r="DZ14" i="136" s="1" a="1"/>
  <c r="DZ14" i="136" s="1"/>
  <c r="AS14" i="136"/>
  <c r="DY14" i="136" s="1" a="1"/>
  <c r="DY14" i="136" s="1"/>
  <c r="AN14" i="136"/>
  <c r="DX14" i="136" s="1" a="1"/>
  <c r="DX14" i="136" s="1"/>
  <c r="AH14" i="136"/>
  <c r="DW14" i="136" s="1" a="1"/>
  <c r="DW14" i="136" s="1"/>
  <c r="AC14" i="136"/>
  <c r="DV14" i="136" s="1" a="1"/>
  <c r="DV14" i="136" s="1"/>
  <c r="W14" i="136"/>
  <c r="DU14" i="136" s="1" a="1"/>
  <c r="DU14" i="136" s="1"/>
  <c r="R14" i="136"/>
  <c r="DT14" i="136" s="1" a="1"/>
  <c r="DT14" i="136" s="1"/>
  <c r="L14" i="136"/>
  <c r="DS14" i="136" s="1" a="1"/>
  <c r="DS14" i="136" s="1"/>
  <c r="G14" i="136"/>
  <c r="DR14" i="136" s="1" a="1"/>
  <c r="DR14" i="136" s="1"/>
  <c r="DN13" i="136"/>
  <c r="DG13" i="136"/>
  <c r="EK13" i="136" s="1" a="1"/>
  <c r="EK13" i="136" s="1"/>
  <c r="DB13" i="136"/>
  <c r="EJ13" i="136" s="1" a="1"/>
  <c r="EJ13" i="136" s="1"/>
  <c r="CV13" i="136"/>
  <c r="EI13" i="136" s="1" a="1"/>
  <c r="EI13" i="136" s="1"/>
  <c r="CQ13" i="136"/>
  <c r="EH13" i="136" s="1" a="1"/>
  <c r="EH13" i="136" s="1"/>
  <c r="CK13" i="136"/>
  <c r="EG13" i="136" s="1" a="1"/>
  <c r="EG13" i="136" s="1"/>
  <c r="CF13" i="136"/>
  <c r="EF13" i="136" s="1" a="1"/>
  <c r="EF13" i="136" s="1"/>
  <c r="BZ13" i="136"/>
  <c r="EE13" i="136" s="1" a="1"/>
  <c r="EE13" i="136" s="1"/>
  <c r="BU13" i="136"/>
  <c r="ED13" i="136" s="1" a="1"/>
  <c r="ED13" i="136" s="1"/>
  <c r="BO13" i="136"/>
  <c r="EC13" i="136" s="1" a="1"/>
  <c r="EC13" i="136" s="1"/>
  <c r="BJ13" i="136"/>
  <c r="EB13" i="136" s="1" a="1"/>
  <c r="EB13" i="136" s="1"/>
  <c r="BD13" i="136"/>
  <c r="EA13" i="136" s="1" a="1"/>
  <c r="EA13" i="136" s="1"/>
  <c r="AY13" i="136"/>
  <c r="DZ13" i="136" s="1" a="1"/>
  <c r="DZ13" i="136" s="1"/>
  <c r="AS13" i="136"/>
  <c r="DY13" i="136" s="1" a="1"/>
  <c r="DY13" i="136" s="1"/>
  <c r="AN13" i="136"/>
  <c r="DX13" i="136" s="1" a="1"/>
  <c r="DX13" i="136" s="1"/>
  <c r="AH13" i="136"/>
  <c r="DW13" i="136" s="1" a="1"/>
  <c r="DW13" i="136" s="1"/>
  <c r="AC13" i="136"/>
  <c r="DV13" i="136" s="1" a="1"/>
  <c r="DV13" i="136" s="1"/>
  <c r="W13" i="136"/>
  <c r="DU13" i="136" s="1" a="1"/>
  <c r="DU13" i="136" s="1"/>
  <c r="R13" i="136"/>
  <c r="DT13" i="136" s="1" a="1"/>
  <c r="DT13" i="136" s="1"/>
  <c r="L13" i="136"/>
  <c r="DS13" i="136" s="1" a="1"/>
  <c r="DS13" i="136" s="1"/>
  <c r="G13" i="136"/>
  <c r="DR13" i="136" s="1" a="1"/>
  <c r="DR13" i="136" s="1"/>
  <c r="DN12" i="136"/>
  <c r="DG12" i="136"/>
  <c r="EK12" i="136" s="1" a="1"/>
  <c r="EK12" i="136" s="1"/>
  <c r="DB12" i="136"/>
  <c r="EJ12" i="136" s="1" a="1"/>
  <c r="EJ12" i="136" s="1"/>
  <c r="CV12" i="136"/>
  <c r="EI12" i="136" s="1" a="1"/>
  <c r="EI12" i="136" s="1"/>
  <c r="CQ12" i="136"/>
  <c r="EH12" i="136" s="1" a="1"/>
  <c r="EH12" i="136" s="1"/>
  <c r="CK12" i="136"/>
  <c r="EG12" i="136" s="1" a="1"/>
  <c r="EG12" i="136" s="1"/>
  <c r="CF12" i="136"/>
  <c r="EF12" i="136" s="1" a="1"/>
  <c r="EF12" i="136" s="1"/>
  <c r="BZ12" i="136"/>
  <c r="EE12" i="136" s="1" a="1"/>
  <c r="EE12" i="136" s="1"/>
  <c r="BU12" i="136"/>
  <c r="ED12" i="136" s="1" a="1"/>
  <c r="ED12" i="136" s="1"/>
  <c r="BO12" i="136"/>
  <c r="EC12" i="136" s="1" a="1"/>
  <c r="EC12" i="136" s="1"/>
  <c r="BJ12" i="136"/>
  <c r="EB12" i="136" s="1" a="1"/>
  <c r="EB12" i="136" s="1"/>
  <c r="BD12" i="136"/>
  <c r="EA12" i="136" s="1" a="1"/>
  <c r="EA12" i="136" s="1"/>
  <c r="AY12" i="136"/>
  <c r="DZ12" i="136" s="1" a="1"/>
  <c r="DZ12" i="136" s="1"/>
  <c r="AS12" i="136"/>
  <c r="DY12" i="136" s="1" a="1"/>
  <c r="DY12" i="136" s="1"/>
  <c r="AN12" i="136"/>
  <c r="DX12" i="136" s="1" a="1"/>
  <c r="DX12" i="136" s="1"/>
  <c r="AH12" i="136"/>
  <c r="DW12" i="136" s="1" a="1"/>
  <c r="DW12" i="136" s="1"/>
  <c r="AC12" i="136"/>
  <c r="DV12" i="136" s="1" a="1"/>
  <c r="DV12" i="136" s="1"/>
  <c r="W12" i="136"/>
  <c r="DU12" i="136" s="1" a="1"/>
  <c r="DU12" i="136" s="1"/>
  <c r="R12" i="136"/>
  <c r="DT12" i="136" s="1" a="1"/>
  <c r="DT12" i="136" s="1"/>
  <c r="L12" i="136"/>
  <c r="DS12" i="136" s="1" a="1"/>
  <c r="DS12" i="136" s="1"/>
  <c r="G12" i="136"/>
  <c r="DR12" i="136" s="1" a="1"/>
  <c r="DR12" i="136" s="1"/>
  <c r="DN11" i="136"/>
  <c r="DG11" i="136"/>
  <c r="EK11" i="136" s="1" a="1"/>
  <c r="EK11" i="136" s="1"/>
  <c r="DB11" i="136"/>
  <c r="EJ11" i="136" s="1" a="1"/>
  <c r="EJ11" i="136" s="1"/>
  <c r="CV11" i="136"/>
  <c r="EI11" i="136" s="1" a="1"/>
  <c r="EI11" i="136" s="1"/>
  <c r="CQ11" i="136"/>
  <c r="EH11" i="136" s="1" a="1"/>
  <c r="EH11" i="136" s="1"/>
  <c r="CK11" i="136"/>
  <c r="EG11" i="136" s="1" a="1"/>
  <c r="EG11" i="136" s="1"/>
  <c r="CF11" i="136"/>
  <c r="EF11" i="136" s="1" a="1"/>
  <c r="EF11" i="136" s="1"/>
  <c r="BZ11" i="136"/>
  <c r="EE11" i="136" s="1" a="1"/>
  <c r="EE11" i="136" s="1"/>
  <c r="BU11" i="136"/>
  <c r="ED11" i="136" s="1" a="1"/>
  <c r="ED11" i="136" s="1"/>
  <c r="BO11" i="136"/>
  <c r="EC11" i="136" s="1" a="1"/>
  <c r="EC11" i="136" s="1"/>
  <c r="BJ11" i="136"/>
  <c r="EB11" i="136" s="1" a="1"/>
  <c r="EB11" i="136" s="1"/>
  <c r="BD11" i="136"/>
  <c r="EA11" i="136" s="1" a="1"/>
  <c r="EA11" i="136" s="1"/>
  <c r="AY11" i="136"/>
  <c r="DZ11" i="136" s="1" a="1"/>
  <c r="DZ11" i="136" s="1"/>
  <c r="AS11" i="136"/>
  <c r="DY11" i="136" s="1" a="1"/>
  <c r="DY11" i="136" s="1"/>
  <c r="AN11" i="136"/>
  <c r="DX11" i="136" s="1" a="1"/>
  <c r="DX11" i="136" s="1"/>
  <c r="AH11" i="136"/>
  <c r="DW11" i="136" s="1" a="1"/>
  <c r="DW11" i="136" s="1"/>
  <c r="AC11" i="136"/>
  <c r="DV11" i="136" s="1" a="1"/>
  <c r="DV11" i="136" s="1"/>
  <c r="W11" i="136"/>
  <c r="DU11" i="136" s="1" a="1"/>
  <c r="DU11" i="136" s="1"/>
  <c r="R11" i="136"/>
  <c r="DT11" i="136" s="1" a="1"/>
  <c r="DT11" i="136" s="1"/>
  <c r="L11" i="136"/>
  <c r="DS11" i="136" s="1" a="1"/>
  <c r="DS11" i="136" s="1"/>
  <c r="G11" i="136"/>
  <c r="DR11" i="136" s="1" a="1"/>
  <c r="DR11" i="136" s="1"/>
  <c r="DN10" i="136"/>
  <c r="DG10" i="136"/>
  <c r="EK10" i="136" s="1" a="1"/>
  <c r="EK10" i="136" s="1"/>
  <c r="DB10" i="136"/>
  <c r="EJ10" i="136" s="1" a="1"/>
  <c r="EJ10" i="136" s="1"/>
  <c r="CV10" i="136"/>
  <c r="EI10" i="136" s="1" a="1"/>
  <c r="EI10" i="136" s="1"/>
  <c r="CQ10" i="136"/>
  <c r="EH10" i="136" s="1" a="1"/>
  <c r="EH10" i="136" s="1"/>
  <c r="CK10" i="136"/>
  <c r="EG10" i="136" s="1" a="1"/>
  <c r="EG10" i="136" s="1"/>
  <c r="CF10" i="136"/>
  <c r="EF10" i="136" s="1" a="1"/>
  <c r="EF10" i="136" s="1"/>
  <c r="BZ10" i="136"/>
  <c r="EE10" i="136" s="1" a="1"/>
  <c r="EE10" i="136" s="1"/>
  <c r="BU10" i="136"/>
  <c r="ED10" i="136" s="1" a="1"/>
  <c r="ED10" i="136" s="1"/>
  <c r="BO10" i="136"/>
  <c r="EC10" i="136" s="1" a="1"/>
  <c r="EC10" i="136" s="1"/>
  <c r="BJ10" i="136"/>
  <c r="EB10" i="136" s="1" a="1"/>
  <c r="EB10" i="136" s="1"/>
  <c r="BD10" i="136"/>
  <c r="EA10" i="136" s="1" a="1"/>
  <c r="EA10" i="136" s="1"/>
  <c r="AY10" i="136"/>
  <c r="DZ10" i="136" s="1" a="1"/>
  <c r="DZ10" i="136" s="1"/>
  <c r="AS10" i="136"/>
  <c r="DY10" i="136" s="1" a="1"/>
  <c r="DY10" i="136" s="1"/>
  <c r="AN10" i="136"/>
  <c r="DX10" i="136" s="1" a="1"/>
  <c r="DX10" i="136" s="1"/>
  <c r="AH10" i="136"/>
  <c r="DW10" i="136" s="1" a="1"/>
  <c r="DW10" i="136" s="1"/>
  <c r="AC10" i="136"/>
  <c r="DV10" i="136" s="1" a="1"/>
  <c r="DV10" i="136" s="1"/>
  <c r="W10" i="136"/>
  <c r="DU10" i="136" s="1" a="1"/>
  <c r="DU10" i="136" s="1"/>
  <c r="R10" i="136"/>
  <c r="DT10" i="136" s="1" a="1"/>
  <c r="DT10" i="136" s="1"/>
  <c r="L10" i="136"/>
  <c r="DS10" i="136" s="1" a="1"/>
  <c r="DS10" i="136" s="1"/>
  <c r="G10" i="136"/>
  <c r="DR10" i="136" s="1" a="1"/>
  <c r="DR10" i="136" s="1"/>
  <c r="DN9" i="136"/>
  <c r="DG9" i="136"/>
  <c r="EK9" i="136" s="1" a="1"/>
  <c r="EK9" i="136" s="1"/>
  <c r="DB9" i="136"/>
  <c r="EJ9" i="136" s="1" a="1"/>
  <c r="EJ9" i="136" s="1"/>
  <c r="CV9" i="136"/>
  <c r="EI9" i="136" s="1" a="1"/>
  <c r="EI9" i="136" s="1"/>
  <c r="CQ9" i="136"/>
  <c r="EH9" i="136" s="1" a="1"/>
  <c r="EH9" i="136" s="1"/>
  <c r="CK9" i="136"/>
  <c r="EG9" i="136" s="1" a="1"/>
  <c r="EG9" i="136" s="1"/>
  <c r="CF9" i="136"/>
  <c r="EF9" i="136" s="1" a="1"/>
  <c r="EF9" i="136" s="1"/>
  <c r="BZ9" i="136"/>
  <c r="EE9" i="136" s="1" a="1"/>
  <c r="EE9" i="136" s="1"/>
  <c r="BU9" i="136"/>
  <c r="ED9" i="136" s="1" a="1"/>
  <c r="ED9" i="136" s="1"/>
  <c r="BO9" i="136"/>
  <c r="EC9" i="136" s="1" a="1"/>
  <c r="EC9" i="136" s="1"/>
  <c r="BJ9" i="136"/>
  <c r="EB9" i="136" s="1" a="1"/>
  <c r="EB9" i="136" s="1"/>
  <c r="BD9" i="136"/>
  <c r="EA9" i="136" s="1" a="1"/>
  <c r="EA9" i="136" s="1"/>
  <c r="AY9" i="136"/>
  <c r="DZ9" i="136" s="1" a="1"/>
  <c r="DZ9" i="136" s="1"/>
  <c r="AS9" i="136"/>
  <c r="DY9" i="136" s="1" a="1"/>
  <c r="DY9" i="136" s="1"/>
  <c r="AN9" i="136"/>
  <c r="DX9" i="136" s="1" a="1"/>
  <c r="DX9" i="136" s="1"/>
  <c r="AH9" i="136"/>
  <c r="DW9" i="136" s="1" a="1"/>
  <c r="DW9" i="136" s="1"/>
  <c r="AC9" i="136"/>
  <c r="DV9" i="136" s="1" a="1"/>
  <c r="DV9" i="136" s="1"/>
  <c r="W9" i="136"/>
  <c r="DU9" i="136" s="1" a="1"/>
  <c r="DU9" i="136" s="1"/>
  <c r="R9" i="136"/>
  <c r="DT9" i="136" s="1" a="1"/>
  <c r="DT9" i="136" s="1"/>
  <c r="L9" i="136"/>
  <c r="DS9" i="136" s="1" a="1"/>
  <c r="DS9" i="136" s="1"/>
  <c r="G9" i="136"/>
  <c r="DN8" i="136"/>
  <c r="DG8" i="136"/>
  <c r="EK8" i="136" s="1" a="1"/>
  <c r="EK8" i="136" s="1"/>
  <c r="DB8" i="136"/>
  <c r="EJ8" i="136" s="1" a="1"/>
  <c r="EJ8" i="136" s="1"/>
  <c r="CV8" i="136"/>
  <c r="EI8" i="136" s="1" a="1"/>
  <c r="EI8" i="136" s="1"/>
  <c r="CQ8" i="136"/>
  <c r="EH8" i="136" s="1" a="1"/>
  <c r="EH8" i="136" s="1"/>
  <c r="CK8" i="136"/>
  <c r="EG8" i="136" s="1" a="1"/>
  <c r="EG8" i="136" s="1"/>
  <c r="CF8" i="136"/>
  <c r="EF8" i="136" s="1" a="1"/>
  <c r="EF8" i="136" s="1"/>
  <c r="BZ8" i="136"/>
  <c r="EE8" i="136" s="1" a="1"/>
  <c r="EE8" i="136" s="1"/>
  <c r="BU8" i="136"/>
  <c r="ED8" i="136" s="1" a="1"/>
  <c r="ED8" i="136" s="1"/>
  <c r="BO8" i="136"/>
  <c r="EC8" i="136" s="1" a="1"/>
  <c r="EC8" i="136" s="1"/>
  <c r="BJ8" i="136"/>
  <c r="EB8" i="136" s="1" a="1"/>
  <c r="EB8" i="136" s="1"/>
  <c r="BD8" i="136"/>
  <c r="EA8" i="136" s="1" a="1"/>
  <c r="EA8" i="136" s="1"/>
  <c r="AY8" i="136"/>
  <c r="DZ8" i="136" s="1" a="1"/>
  <c r="DZ8" i="136" s="1"/>
  <c r="AS8" i="136"/>
  <c r="DY8" i="136" s="1" a="1"/>
  <c r="DY8" i="136" s="1"/>
  <c r="AN8" i="136"/>
  <c r="DX8" i="136" s="1" a="1"/>
  <c r="DX8" i="136" s="1"/>
  <c r="AH8" i="136"/>
  <c r="DW8" i="136" s="1" a="1"/>
  <c r="DW8" i="136" s="1"/>
  <c r="AC8" i="136"/>
  <c r="DV8" i="136" s="1" a="1"/>
  <c r="DV8" i="136" s="1"/>
  <c r="W8" i="136"/>
  <c r="DU8" i="136" s="1" a="1"/>
  <c r="DU8" i="136" s="1"/>
  <c r="R8" i="136"/>
  <c r="DT8" i="136" s="1" a="1"/>
  <c r="DT8" i="136" s="1"/>
  <c r="L8" i="136"/>
  <c r="DS8" i="136" s="1" a="1"/>
  <c r="DS8" i="136" s="1"/>
  <c r="G8" i="136"/>
  <c r="DN7" i="136"/>
  <c r="DG7" i="136"/>
  <c r="EK7" i="136" s="1" a="1"/>
  <c r="EK7" i="136" s="1"/>
  <c r="DB7" i="136"/>
  <c r="EJ7" i="136" s="1" a="1"/>
  <c r="EJ7" i="136" s="1"/>
  <c r="CV7" i="136"/>
  <c r="EI7" i="136" s="1" a="1"/>
  <c r="EI7" i="136" s="1"/>
  <c r="CQ7" i="136"/>
  <c r="EH7" i="136" s="1" a="1"/>
  <c r="EH7" i="136" s="1"/>
  <c r="CK7" i="136"/>
  <c r="EG7" i="136" s="1" a="1"/>
  <c r="EG7" i="136" s="1"/>
  <c r="CF7" i="136"/>
  <c r="EF7" i="136" s="1" a="1"/>
  <c r="EF7" i="136" s="1"/>
  <c r="BZ7" i="136"/>
  <c r="EE7" i="136" s="1" a="1"/>
  <c r="EE7" i="136" s="1"/>
  <c r="BU7" i="136"/>
  <c r="ED7" i="136" s="1" a="1"/>
  <c r="ED7" i="136" s="1"/>
  <c r="BO7" i="136"/>
  <c r="EC7" i="136" s="1" a="1"/>
  <c r="EC7" i="136" s="1"/>
  <c r="BJ7" i="136"/>
  <c r="EB7" i="136" s="1" a="1"/>
  <c r="EB7" i="136" s="1"/>
  <c r="BD7" i="136"/>
  <c r="EA7" i="136" s="1" a="1"/>
  <c r="EA7" i="136" s="1"/>
  <c r="AY7" i="136"/>
  <c r="DZ7" i="136" s="1" a="1"/>
  <c r="DZ7" i="136" s="1"/>
  <c r="AS7" i="136"/>
  <c r="DY7" i="136" s="1" a="1"/>
  <c r="DY7" i="136" s="1"/>
  <c r="AN7" i="136"/>
  <c r="DX7" i="136" s="1" a="1"/>
  <c r="DX7" i="136" s="1"/>
  <c r="AH7" i="136"/>
  <c r="DW7" i="136" s="1" a="1"/>
  <c r="DW7" i="136" s="1"/>
  <c r="AC7" i="136"/>
  <c r="DV7" i="136" s="1" a="1"/>
  <c r="DV7" i="136" s="1"/>
  <c r="W7" i="136"/>
  <c r="DU7" i="136" s="1" a="1"/>
  <c r="DU7" i="136" s="1"/>
  <c r="R7" i="136"/>
  <c r="DT7" i="136" s="1" a="1"/>
  <c r="DT7" i="136" s="1"/>
  <c r="L7" i="136"/>
  <c r="DS7" i="136" s="1" a="1"/>
  <c r="DS7" i="136" s="1"/>
  <c r="G7" i="136"/>
  <c r="DN78" i="135"/>
  <c r="DG78" i="135"/>
  <c r="EK78" i="135" s="1" a="1"/>
  <c r="EK78" i="135" s="1"/>
  <c r="DB78" i="135"/>
  <c r="EJ78" i="135" s="1" a="1"/>
  <c r="EJ78" i="135" s="1"/>
  <c r="CV78" i="135"/>
  <c r="EI78" i="135" s="1" a="1"/>
  <c r="EI78" i="135" s="1"/>
  <c r="CQ78" i="135"/>
  <c r="EH78" i="135" s="1" a="1"/>
  <c r="EH78" i="135" s="1"/>
  <c r="CK78" i="135"/>
  <c r="EG78" i="135" s="1" a="1"/>
  <c r="EG78" i="135" s="1"/>
  <c r="CF78" i="135"/>
  <c r="EF78" i="135" s="1" a="1"/>
  <c r="EF78" i="135" s="1"/>
  <c r="BZ78" i="135"/>
  <c r="EE78" i="135" s="1" a="1"/>
  <c r="EE78" i="135" s="1"/>
  <c r="BU78" i="135"/>
  <c r="ED78" i="135" s="1" a="1"/>
  <c r="ED78" i="135" s="1"/>
  <c r="BO78" i="135"/>
  <c r="EC78" i="135" s="1" a="1"/>
  <c r="EC78" i="135" s="1"/>
  <c r="BJ78" i="135"/>
  <c r="EB78" i="135" s="1" a="1"/>
  <c r="EB78" i="135" s="1"/>
  <c r="BD78" i="135"/>
  <c r="EA78" i="135" s="1" a="1"/>
  <c r="EA78" i="135" s="1"/>
  <c r="AY78" i="135"/>
  <c r="DZ78" i="135" s="1" a="1"/>
  <c r="DZ78" i="135" s="1"/>
  <c r="AS78" i="135"/>
  <c r="DY78" i="135" s="1" a="1"/>
  <c r="DY78" i="135" s="1"/>
  <c r="AN78" i="135"/>
  <c r="DX78" i="135" s="1" a="1"/>
  <c r="DX78" i="135" s="1"/>
  <c r="AH78" i="135"/>
  <c r="DW78" i="135" s="1" a="1"/>
  <c r="DW78" i="135" s="1"/>
  <c r="AC78" i="135"/>
  <c r="DV78" i="135" s="1" a="1"/>
  <c r="DV78" i="135" s="1"/>
  <c r="W78" i="135"/>
  <c r="DU78" i="135" s="1" a="1"/>
  <c r="DU78" i="135" s="1"/>
  <c r="R78" i="135"/>
  <c r="DT78" i="135" s="1" a="1"/>
  <c r="DT78" i="135" s="1"/>
  <c r="L78" i="135"/>
  <c r="G78" i="135"/>
  <c r="DR78" i="135" s="1" a="1"/>
  <c r="DR78" i="135" s="1"/>
  <c r="DN77" i="135"/>
  <c r="DG77" i="135"/>
  <c r="EK77" i="135" s="1" a="1"/>
  <c r="EK77" i="135" s="1"/>
  <c r="DB77" i="135"/>
  <c r="EJ77" i="135" s="1" a="1"/>
  <c r="EJ77" i="135" s="1"/>
  <c r="CV77" i="135"/>
  <c r="EI77" i="135" s="1" a="1"/>
  <c r="EI77" i="135" s="1"/>
  <c r="CQ77" i="135"/>
  <c r="EH77" i="135" s="1" a="1"/>
  <c r="EH77" i="135" s="1"/>
  <c r="CK77" i="135"/>
  <c r="EG77" i="135" s="1" a="1"/>
  <c r="EG77" i="135" s="1"/>
  <c r="CF77" i="135"/>
  <c r="EF77" i="135" s="1" a="1"/>
  <c r="EF77" i="135" s="1"/>
  <c r="BZ77" i="135"/>
  <c r="EE77" i="135" s="1" a="1"/>
  <c r="EE77" i="135" s="1"/>
  <c r="BU77" i="135"/>
  <c r="ED77" i="135" s="1" a="1"/>
  <c r="ED77" i="135" s="1"/>
  <c r="BO77" i="135"/>
  <c r="EC77" i="135" s="1" a="1"/>
  <c r="EC77" i="135" s="1"/>
  <c r="BJ77" i="135"/>
  <c r="EB77" i="135" s="1" a="1"/>
  <c r="EB77" i="135" s="1"/>
  <c r="BD77" i="135"/>
  <c r="EA77" i="135" s="1" a="1"/>
  <c r="EA77" i="135" s="1"/>
  <c r="AY77" i="135"/>
  <c r="DZ77" i="135" s="1" a="1"/>
  <c r="DZ77" i="135" s="1"/>
  <c r="AS77" i="135"/>
  <c r="DY77" i="135" s="1" a="1"/>
  <c r="DY77" i="135" s="1"/>
  <c r="AN77" i="135"/>
  <c r="DX77" i="135" s="1" a="1"/>
  <c r="DX77" i="135" s="1"/>
  <c r="AH77" i="135"/>
  <c r="DW77" i="135" s="1" a="1"/>
  <c r="DW77" i="135" s="1"/>
  <c r="AC77" i="135"/>
  <c r="DV77" i="135" s="1" a="1"/>
  <c r="DV77" i="135" s="1"/>
  <c r="W77" i="135"/>
  <c r="DU77" i="135" s="1" a="1"/>
  <c r="DU77" i="135" s="1"/>
  <c r="R77" i="135"/>
  <c r="DT77" i="135" s="1" a="1"/>
  <c r="DT77" i="135" s="1"/>
  <c r="L77" i="135"/>
  <c r="DS77" i="135" s="1" a="1"/>
  <c r="DS77" i="135" s="1"/>
  <c r="G77" i="135"/>
  <c r="DR77" i="135" s="1" a="1"/>
  <c r="DR77" i="135" s="1"/>
  <c r="DN76" i="135"/>
  <c r="DG76" i="135"/>
  <c r="EK76" i="135" s="1" a="1"/>
  <c r="EK76" i="135" s="1"/>
  <c r="DB76" i="135"/>
  <c r="EJ76" i="135" s="1" a="1"/>
  <c r="EJ76" i="135" s="1"/>
  <c r="CV76" i="135"/>
  <c r="EI76" i="135" s="1" a="1"/>
  <c r="EI76" i="135" s="1"/>
  <c r="CQ76" i="135"/>
  <c r="EH76" i="135" s="1" a="1"/>
  <c r="EH76" i="135" s="1"/>
  <c r="CK76" i="135"/>
  <c r="EG76" i="135" s="1" a="1"/>
  <c r="EG76" i="135" s="1"/>
  <c r="CF76" i="135"/>
  <c r="EF76" i="135" s="1" a="1"/>
  <c r="EF76" i="135" s="1"/>
  <c r="BZ76" i="135"/>
  <c r="EE76" i="135" s="1" a="1"/>
  <c r="EE76" i="135" s="1"/>
  <c r="BU76" i="135"/>
  <c r="ED76" i="135" s="1" a="1"/>
  <c r="ED76" i="135" s="1"/>
  <c r="BO76" i="135"/>
  <c r="EC76" i="135" s="1" a="1"/>
  <c r="EC76" i="135" s="1"/>
  <c r="BJ76" i="135"/>
  <c r="EB76" i="135" s="1" a="1"/>
  <c r="EB76" i="135" s="1"/>
  <c r="BD76" i="135"/>
  <c r="EA76" i="135" s="1" a="1"/>
  <c r="EA76" i="135" s="1"/>
  <c r="AY76" i="135"/>
  <c r="DZ76" i="135" s="1" a="1"/>
  <c r="DZ76" i="135" s="1"/>
  <c r="AS76" i="135"/>
  <c r="DY76" i="135" s="1" a="1"/>
  <c r="DY76" i="135" s="1"/>
  <c r="AN76" i="135"/>
  <c r="DX76" i="135" s="1" a="1"/>
  <c r="DX76" i="135" s="1"/>
  <c r="AH76" i="135"/>
  <c r="DW76" i="135" s="1" a="1"/>
  <c r="DW76" i="135" s="1"/>
  <c r="AC76" i="135"/>
  <c r="DV76" i="135" s="1" a="1"/>
  <c r="DV76" i="135" s="1"/>
  <c r="W76" i="135"/>
  <c r="DU76" i="135" s="1" a="1"/>
  <c r="DU76" i="135" s="1"/>
  <c r="R76" i="135"/>
  <c r="DT76" i="135" s="1" a="1"/>
  <c r="DT76" i="135" s="1"/>
  <c r="L76" i="135"/>
  <c r="G76" i="135"/>
  <c r="DR76" i="135" s="1" a="1"/>
  <c r="DR76" i="135" s="1"/>
  <c r="DN75" i="135"/>
  <c r="DG75" i="135"/>
  <c r="EK75" i="135" s="1" a="1"/>
  <c r="EK75" i="135" s="1"/>
  <c r="DB75" i="135"/>
  <c r="EJ75" i="135" s="1" a="1"/>
  <c r="EJ75" i="135" s="1"/>
  <c r="CV75" i="135"/>
  <c r="EI75" i="135" s="1" a="1"/>
  <c r="EI75" i="135" s="1"/>
  <c r="CQ75" i="135"/>
  <c r="EH75" i="135" s="1" a="1"/>
  <c r="EH75" i="135" s="1"/>
  <c r="CK75" i="135"/>
  <c r="EG75" i="135" s="1" a="1"/>
  <c r="EG75" i="135" s="1"/>
  <c r="CF75" i="135"/>
  <c r="EF75" i="135" s="1" a="1"/>
  <c r="EF75" i="135" s="1"/>
  <c r="BZ75" i="135"/>
  <c r="EE75" i="135" s="1" a="1"/>
  <c r="EE75" i="135" s="1"/>
  <c r="BU75" i="135"/>
  <c r="ED75" i="135" s="1" a="1"/>
  <c r="ED75" i="135" s="1"/>
  <c r="BO75" i="135"/>
  <c r="EC75" i="135" s="1" a="1"/>
  <c r="EC75" i="135" s="1"/>
  <c r="BJ75" i="135"/>
  <c r="EB75" i="135" s="1" a="1"/>
  <c r="EB75" i="135" s="1"/>
  <c r="BD75" i="135"/>
  <c r="EA75" i="135" s="1" a="1"/>
  <c r="EA75" i="135" s="1"/>
  <c r="AY75" i="135"/>
  <c r="DZ75" i="135" s="1" a="1"/>
  <c r="DZ75" i="135" s="1"/>
  <c r="AS75" i="135"/>
  <c r="DY75" i="135" s="1" a="1"/>
  <c r="DY75" i="135" s="1"/>
  <c r="AN75" i="135"/>
  <c r="DX75" i="135" s="1" a="1"/>
  <c r="DX75" i="135" s="1"/>
  <c r="AH75" i="135"/>
  <c r="DW75" i="135" s="1" a="1"/>
  <c r="DW75" i="135" s="1"/>
  <c r="AC75" i="135"/>
  <c r="DV75" i="135" s="1" a="1"/>
  <c r="DV75" i="135" s="1"/>
  <c r="W75" i="135"/>
  <c r="DU75" i="135" s="1" a="1"/>
  <c r="DU75" i="135" s="1"/>
  <c r="R75" i="135"/>
  <c r="DT75" i="135" s="1" a="1"/>
  <c r="DT75" i="135" s="1"/>
  <c r="L75" i="135"/>
  <c r="DS75" i="135" s="1" a="1"/>
  <c r="DS75" i="135" s="1"/>
  <c r="G75" i="135"/>
  <c r="DR75" i="135" s="1" a="1"/>
  <c r="DR75" i="135" s="1"/>
  <c r="DN10" i="135"/>
  <c r="DG10" i="135"/>
  <c r="EK74" i="135" s="1" a="1"/>
  <c r="EK74" i="135" s="1"/>
  <c r="DB10" i="135"/>
  <c r="EJ74" i="135" s="1" a="1"/>
  <c r="EJ74" i="135" s="1"/>
  <c r="CV10" i="135"/>
  <c r="EI74" i="135" s="1" a="1"/>
  <c r="EI74" i="135" s="1"/>
  <c r="CQ10" i="135"/>
  <c r="EH74" i="135" s="1" a="1"/>
  <c r="EH74" i="135" s="1"/>
  <c r="CK10" i="135"/>
  <c r="EG74" i="135" s="1" a="1"/>
  <c r="EG74" i="135" s="1"/>
  <c r="CF10" i="135"/>
  <c r="EF74" i="135" s="1" a="1"/>
  <c r="EF74" i="135" s="1"/>
  <c r="BZ10" i="135"/>
  <c r="EE74" i="135" s="1" a="1"/>
  <c r="EE74" i="135" s="1"/>
  <c r="BU10" i="135"/>
  <c r="ED74" i="135" s="1" a="1"/>
  <c r="ED74" i="135" s="1"/>
  <c r="BO10" i="135"/>
  <c r="EC74" i="135" s="1" a="1"/>
  <c r="EC74" i="135" s="1"/>
  <c r="BJ10" i="135"/>
  <c r="EB74" i="135" s="1" a="1"/>
  <c r="EB74" i="135" s="1"/>
  <c r="BD10" i="135"/>
  <c r="EA74" i="135" s="1" a="1"/>
  <c r="EA74" i="135" s="1"/>
  <c r="AY10" i="135"/>
  <c r="DZ74" i="135" s="1" a="1"/>
  <c r="DZ74" i="135" s="1"/>
  <c r="AS10" i="135"/>
  <c r="DY74" i="135" s="1" a="1"/>
  <c r="DY74" i="135" s="1"/>
  <c r="AN10" i="135"/>
  <c r="DX74" i="135" s="1" a="1"/>
  <c r="DX74" i="135" s="1"/>
  <c r="AH10" i="135"/>
  <c r="DW74" i="135" s="1" a="1"/>
  <c r="DW74" i="135" s="1"/>
  <c r="AC10" i="135"/>
  <c r="DV74" i="135" s="1" a="1"/>
  <c r="DV74" i="135" s="1"/>
  <c r="W10" i="135"/>
  <c r="DU74" i="135" s="1" a="1"/>
  <c r="DU74" i="135" s="1"/>
  <c r="R10" i="135"/>
  <c r="DT74" i="135" s="1" a="1"/>
  <c r="DT74" i="135" s="1"/>
  <c r="L10" i="135"/>
  <c r="G10" i="135"/>
  <c r="DR74" i="135" s="1" a="1"/>
  <c r="DR74" i="135" s="1"/>
  <c r="DN73" i="135"/>
  <c r="DG73" i="135"/>
  <c r="EK73" i="135" s="1" a="1"/>
  <c r="EK73" i="135" s="1"/>
  <c r="DB73" i="135"/>
  <c r="EJ73" i="135" s="1" a="1"/>
  <c r="EJ73" i="135" s="1"/>
  <c r="CV73" i="135"/>
  <c r="EI73" i="135" s="1" a="1"/>
  <c r="EI73" i="135" s="1"/>
  <c r="CQ73" i="135"/>
  <c r="EH73" i="135" s="1" a="1"/>
  <c r="EH73" i="135" s="1"/>
  <c r="CK73" i="135"/>
  <c r="EG73" i="135" s="1" a="1"/>
  <c r="EG73" i="135" s="1"/>
  <c r="CF73" i="135"/>
  <c r="EF73" i="135" s="1" a="1"/>
  <c r="EF73" i="135" s="1"/>
  <c r="BZ73" i="135"/>
  <c r="EE73" i="135" s="1" a="1"/>
  <c r="EE73" i="135" s="1"/>
  <c r="BU73" i="135"/>
  <c r="ED73" i="135" s="1" a="1"/>
  <c r="ED73" i="135" s="1"/>
  <c r="BO73" i="135"/>
  <c r="EC73" i="135" s="1" a="1"/>
  <c r="EC73" i="135" s="1"/>
  <c r="BJ73" i="135"/>
  <c r="EB73" i="135" s="1" a="1"/>
  <c r="EB73" i="135" s="1"/>
  <c r="BD73" i="135"/>
  <c r="EA73" i="135" s="1" a="1"/>
  <c r="EA73" i="135" s="1"/>
  <c r="AY73" i="135"/>
  <c r="DZ73" i="135" s="1" a="1"/>
  <c r="DZ73" i="135" s="1"/>
  <c r="AS73" i="135"/>
  <c r="DY73" i="135" s="1" a="1"/>
  <c r="DY73" i="135" s="1"/>
  <c r="AN73" i="135"/>
  <c r="DX73" i="135" s="1" a="1"/>
  <c r="DX73" i="135" s="1"/>
  <c r="AH73" i="135"/>
  <c r="DW73" i="135" s="1" a="1"/>
  <c r="DW73" i="135" s="1"/>
  <c r="AC73" i="135"/>
  <c r="DV73" i="135" s="1" a="1"/>
  <c r="DV73" i="135" s="1"/>
  <c r="W73" i="135"/>
  <c r="DU73" i="135" s="1" a="1"/>
  <c r="DU73" i="135" s="1"/>
  <c r="R73" i="135"/>
  <c r="DT73" i="135" s="1" a="1"/>
  <c r="DT73" i="135" s="1"/>
  <c r="L73" i="135"/>
  <c r="DS73" i="135" s="1" a="1"/>
  <c r="DS73" i="135" s="1"/>
  <c r="G73" i="135"/>
  <c r="DR73" i="135" s="1" a="1"/>
  <c r="DR73" i="135" s="1"/>
  <c r="DN72" i="135"/>
  <c r="DG72" i="135"/>
  <c r="EK72" i="135" s="1" a="1"/>
  <c r="EK72" i="135" s="1"/>
  <c r="DB72" i="135"/>
  <c r="EJ72" i="135" s="1" a="1"/>
  <c r="EJ72" i="135" s="1"/>
  <c r="CV72" i="135"/>
  <c r="EI72" i="135" s="1" a="1"/>
  <c r="EI72" i="135" s="1"/>
  <c r="CQ72" i="135"/>
  <c r="EH72" i="135" s="1" a="1"/>
  <c r="EH72" i="135" s="1"/>
  <c r="CK72" i="135"/>
  <c r="EG72" i="135" s="1" a="1"/>
  <c r="EG72" i="135" s="1"/>
  <c r="CF72" i="135"/>
  <c r="EF72" i="135" s="1" a="1"/>
  <c r="EF72" i="135" s="1"/>
  <c r="BZ72" i="135"/>
  <c r="EE72" i="135" s="1" a="1"/>
  <c r="EE72" i="135" s="1"/>
  <c r="BU72" i="135"/>
  <c r="ED72" i="135" s="1" a="1"/>
  <c r="ED72" i="135" s="1"/>
  <c r="BO72" i="135"/>
  <c r="EC72" i="135" s="1" a="1"/>
  <c r="EC72" i="135" s="1"/>
  <c r="BJ72" i="135"/>
  <c r="EB72" i="135" s="1" a="1"/>
  <c r="EB72" i="135" s="1"/>
  <c r="BD72" i="135"/>
  <c r="EA72" i="135" s="1" a="1"/>
  <c r="EA72" i="135" s="1"/>
  <c r="AY72" i="135"/>
  <c r="DZ72" i="135" s="1" a="1"/>
  <c r="DZ72" i="135" s="1"/>
  <c r="AS72" i="135"/>
  <c r="DY72" i="135" s="1" a="1"/>
  <c r="DY72" i="135" s="1"/>
  <c r="AN72" i="135"/>
  <c r="DX72" i="135" s="1" a="1"/>
  <c r="DX72" i="135" s="1"/>
  <c r="AH72" i="135"/>
  <c r="DW72" i="135" s="1" a="1"/>
  <c r="DW72" i="135" s="1"/>
  <c r="AC72" i="135"/>
  <c r="DV72" i="135" s="1" a="1"/>
  <c r="DV72" i="135" s="1"/>
  <c r="W72" i="135"/>
  <c r="DU72" i="135" s="1" a="1"/>
  <c r="DU72" i="135" s="1"/>
  <c r="R72" i="135"/>
  <c r="DT72" i="135" s="1" a="1"/>
  <c r="DT72" i="135" s="1"/>
  <c r="L72" i="135"/>
  <c r="G72" i="135"/>
  <c r="DR72" i="135" s="1" a="1"/>
  <c r="DR72" i="135" s="1"/>
  <c r="DN71" i="135"/>
  <c r="DG71" i="135"/>
  <c r="EK71" i="135" s="1" a="1"/>
  <c r="EK71" i="135" s="1"/>
  <c r="DB71" i="135"/>
  <c r="EJ71" i="135" s="1" a="1"/>
  <c r="EJ71" i="135" s="1"/>
  <c r="CV71" i="135"/>
  <c r="EI71" i="135" s="1" a="1"/>
  <c r="EI71" i="135" s="1"/>
  <c r="CQ71" i="135"/>
  <c r="EH71" i="135" s="1" a="1"/>
  <c r="EH71" i="135" s="1"/>
  <c r="CK71" i="135"/>
  <c r="EG71" i="135" s="1" a="1"/>
  <c r="EG71" i="135" s="1"/>
  <c r="CF71" i="135"/>
  <c r="EF71" i="135" s="1" a="1"/>
  <c r="EF71" i="135" s="1"/>
  <c r="BZ71" i="135"/>
  <c r="EE71" i="135" s="1" a="1"/>
  <c r="EE71" i="135" s="1"/>
  <c r="BU71" i="135"/>
  <c r="ED71" i="135" s="1" a="1"/>
  <c r="ED71" i="135" s="1"/>
  <c r="BO71" i="135"/>
  <c r="EC71" i="135" s="1" a="1"/>
  <c r="EC71" i="135" s="1"/>
  <c r="BJ71" i="135"/>
  <c r="EB71" i="135" s="1" a="1"/>
  <c r="EB71" i="135" s="1"/>
  <c r="BD71" i="135"/>
  <c r="EA71" i="135" s="1" a="1"/>
  <c r="EA71" i="135" s="1"/>
  <c r="AY71" i="135"/>
  <c r="DZ71" i="135" s="1" a="1"/>
  <c r="DZ71" i="135" s="1"/>
  <c r="AS71" i="135"/>
  <c r="DY71" i="135" s="1" a="1"/>
  <c r="DY71" i="135" s="1"/>
  <c r="AN71" i="135"/>
  <c r="DX71" i="135" s="1" a="1"/>
  <c r="DX71" i="135" s="1"/>
  <c r="AH71" i="135"/>
  <c r="DW71" i="135" s="1" a="1"/>
  <c r="DW71" i="135" s="1"/>
  <c r="AC71" i="135"/>
  <c r="DV71" i="135" s="1" a="1"/>
  <c r="DV71" i="135" s="1"/>
  <c r="W71" i="135"/>
  <c r="DU71" i="135" s="1" a="1"/>
  <c r="DU71" i="135" s="1"/>
  <c r="R71" i="135"/>
  <c r="DT71" i="135" s="1" a="1"/>
  <c r="DT71" i="135" s="1"/>
  <c r="L71" i="135"/>
  <c r="DS71" i="135" s="1" a="1"/>
  <c r="DS71" i="135" s="1"/>
  <c r="G71" i="135"/>
  <c r="DR71" i="135" s="1" a="1"/>
  <c r="DR71" i="135" s="1"/>
  <c r="DN70" i="135"/>
  <c r="DG70" i="135"/>
  <c r="EK70" i="135" s="1" a="1"/>
  <c r="EK70" i="135" s="1"/>
  <c r="DB70" i="135"/>
  <c r="EJ70" i="135" s="1" a="1"/>
  <c r="EJ70" i="135" s="1"/>
  <c r="CV70" i="135"/>
  <c r="EI70" i="135" s="1" a="1"/>
  <c r="EI70" i="135" s="1"/>
  <c r="CQ70" i="135"/>
  <c r="EH70" i="135" s="1" a="1"/>
  <c r="EH70" i="135" s="1"/>
  <c r="CK70" i="135"/>
  <c r="EG70" i="135" s="1" a="1"/>
  <c r="EG70" i="135" s="1"/>
  <c r="CF70" i="135"/>
  <c r="EF70" i="135" s="1" a="1"/>
  <c r="EF70" i="135" s="1"/>
  <c r="BZ70" i="135"/>
  <c r="EE70" i="135" s="1" a="1"/>
  <c r="EE70" i="135" s="1"/>
  <c r="BU70" i="135"/>
  <c r="ED70" i="135" s="1" a="1"/>
  <c r="ED70" i="135" s="1"/>
  <c r="BO70" i="135"/>
  <c r="EC70" i="135" s="1" a="1"/>
  <c r="EC70" i="135" s="1"/>
  <c r="BJ70" i="135"/>
  <c r="EB70" i="135" s="1" a="1"/>
  <c r="EB70" i="135" s="1"/>
  <c r="BD70" i="135"/>
  <c r="EA70" i="135" s="1" a="1"/>
  <c r="EA70" i="135" s="1"/>
  <c r="AY70" i="135"/>
  <c r="DZ70" i="135" s="1" a="1"/>
  <c r="DZ70" i="135" s="1"/>
  <c r="AS70" i="135"/>
  <c r="DY70" i="135" s="1" a="1"/>
  <c r="DY70" i="135" s="1"/>
  <c r="AN70" i="135"/>
  <c r="DX70" i="135" s="1" a="1"/>
  <c r="DX70" i="135" s="1"/>
  <c r="AH70" i="135"/>
  <c r="DW70" i="135" s="1" a="1"/>
  <c r="DW70" i="135" s="1"/>
  <c r="AC70" i="135"/>
  <c r="DV70" i="135" s="1" a="1"/>
  <c r="DV70" i="135" s="1"/>
  <c r="W70" i="135"/>
  <c r="DU70" i="135" s="1" a="1"/>
  <c r="DU70" i="135" s="1"/>
  <c r="R70" i="135"/>
  <c r="DT70" i="135" s="1" a="1"/>
  <c r="DT70" i="135" s="1"/>
  <c r="L70" i="135"/>
  <c r="G70" i="135"/>
  <c r="DR70" i="135" s="1" a="1"/>
  <c r="DR70" i="135" s="1"/>
  <c r="DN69" i="135"/>
  <c r="DG69" i="135"/>
  <c r="EK69" i="135" s="1" a="1"/>
  <c r="EK69" i="135" s="1"/>
  <c r="DB69" i="135"/>
  <c r="EJ69" i="135" s="1" a="1"/>
  <c r="EJ69" i="135" s="1"/>
  <c r="CV69" i="135"/>
  <c r="EI69" i="135" s="1" a="1"/>
  <c r="EI69" i="135" s="1"/>
  <c r="CQ69" i="135"/>
  <c r="EH69" i="135" s="1" a="1"/>
  <c r="EH69" i="135" s="1"/>
  <c r="CK69" i="135"/>
  <c r="EG69" i="135" s="1" a="1"/>
  <c r="EG69" i="135" s="1"/>
  <c r="CF69" i="135"/>
  <c r="EF69" i="135" s="1" a="1"/>
  <c r="EF69" i="135" s="1"/>
  <c r="BZ69" i="135"/>
  <c r="EE69" i="135" s="1" a="1"/>
  <c r="EE69" i="135" s="1"/>
  <c r="BU69" i="135"/>
  <c r="ED69" i="135" s="1" a="1"/>
  <c r="ED69" i="135" s="1"/>
  <c r="BO69" i="135"/>
  <c r="EC69" i="135" s="1" a="1"/>
  <c r="EC69" i="135" s="1"/>
  <c r="BJ69" i="135"/>
  <c r="EB69" i="135" s="1" a="1"/>
  <c r="EB69" i="135" s="1"/>
  <c r="BD69" i="135"/>
  <c r="EA69" i="135" s="1" a="1"/>
  <c r="EA69" i="135" s="1"/>
  <c r="AY69" i="135"/>
  <c r="DZ69" i="135" s="1" a="1"/>
  <c r="DZ69" i="135" s="1"/>
  <c r="AS69" i="135"/>
  <c r="DY69" i="135" s="1" a="1"/>
  <c r="DY69" i="135" s="1"/>
  <c r="AN69" i="135"/>
  <c r="DX69" i="135" s="1" a="1"/>
  <c r="DX69" i="135" s="1"/>
  <c r="AH69" i="135"/>
  <c r="DW69" i="135" s="1" a="1"/>
  <c r="DW69" i="135" s="1"/>
  <c r="AC69" i="135"/>
  <c r="DV69" i="135" s="1" a="1"/>
  <c r="DV69" i="135" s="1"/>
  <c r="W69" i="135"/>
  <c r="DU69" i="135" s="1" a="1"/>
  <c r="DU69" i="135" s="1"/>
  <c r="R69" i="135"/>
  <c r="DT69" i="135" s="1" a="1"/>
  <c r="DT69" i="135" s="1"/>
  <c r="L69" i="135"/>
  <c r="DS69" i="135" s="1" a="1"/>
  <c r="DS69" i="135" s="1"/>
  <c r="G69" i="135"/>
  <c r="DR69" i="135" s="1" a="1"/>
  <c r="DR69" i="135" s="1"/>
  <c r="DN68" i="135"/>
  <c r="DG68" i="135"/>
  <c r="EK68" i="135" s="1" a="1"/>
  <c r="EK68" i="135" s="1"/>
  <c r="DB68" i="135"/>
  <c r="EJ68" i="135" s="1" a="1"/>
  <c r="EJ68" i="135" s="1"/>
  <c r="CV68" i="135"/>
  <c r="EI68" i="135" s="1" a="1"/>
  <c r="EI68" i="135" s="1"/>
  <c r="CQ68" i="135"/>
  <c r="EH68" i="135" s="1" a="1"/>
  <c r="EH68" i="135" s="1"/>
  <c r="CK68" i="135"/>
  <c r="EG68" i="135" s="1" a="1"/>
  <c r="EG68" i="135" s="1"/>
  <c r="CF68" i="135"/>
  <c r="EF68" i="135" s="1" a="1"/>
  <c r="EF68" i="135" s="1"/>
  <c r="BZ68" i="135"/>
  <c r="EE68" i="135" s="1" a="1"/>
  <c r="EE68" i="135" s="1"/>
  <c r="BU68" i="135"/>
  <c r="ED68" i="135" s="1" a="1"/>
  <c r="ED68" i="135" s="1"/>
  <c r="BO68" i="135"/>
  <c r="EC68" i="135" s="1" a="1"/>
  <c r="EC68" i="135" s="1"/>
  <c r="BJ68" i="135"/>
  <c r="EB68" i="135" s="1" a="1"/>
  <c r="EB68" i="135" s="1"/>
  <c r="BD68" i="135"/>
  <c r="EA68" i="135" s="1" a="1"/>
  <c r="EA68" i="135" s="1"/>
  <c r="AY68" i="135"/>
  <c r="DZ68" i="135" s="1" a="1"/>
  <c r="DZ68" i="135" s="1"/>
  <c r="AS68" i="135"/>
  <c r="DY68" i="135" s="1" a="1"/>
  <c r="DY68" i="135" s="1"/>
  <c r="AN68" i="135"/>
  <c r="DX68" i="135" s="1" a="1"/>
  <c r="DX68" i="135" s="1"/>
  <c r="AH68" i="135"/>
  <c r="DW68" i="135" s="1" a="1"/>
  <c r="DW68" i="135" s="1"/>
  <c r="AC68" i="135"/>
  <c r="DV68" i="135" s="1" a="1"/>
  <c r="DV68" i="135" s="1"/>
  <c r="W68" i="135"/>
  <c r="DU68" i="135" s="1" a="1"/>
  <c r="DU68" i="135" s="1"/>
  <c r="R68" i="135"/>
  <c r="DT68" i="135" s="1" a="1"/>
  <c r="DT68" i="135" s="1"/>
  <c r="L68" i="135"/>
  <c r="G68" i="135"/>
  <c r="DR68" i="135" s="1" a="1"/>
  <c r="DR68" i="135" s="1"/>
  <c r="DN67" i="135"/>
  <c r="DG67" i="135"/>
  <c r="EK67" i="135" s="1" a="1"/>
  <c r="EK67" i="135" s="1"/>
  <c r="DB67" i="135"/>
  <c r="EJ67" i="135" s="1" a="1"/>
  <c r="EJ67" i="135" s="1"/>
  <c r="CV67" i="135"/>
  <c r="EI67" i="135" s="1" a="1"/>
  <c r="EI67" i="135" s="1"/>
  <c r="CQ67" i="135"/>
  <c r="EH67" i="135" s="1" a="1"/>
  <c r="EH67" i="135" s="1"/>
  <c r="CK67" i="135"/>
  <c r="EG67" i="135" s="1" a="1"/>
  <c r="EG67" i="135" s="1"/>
  <c r="CF67" i="135"/>
  <c r="EF67" i="135" s="1" a="1"/>
  <c r="EF67" i="135" s="1"/>
  <c r="BZ67" i="135"/>
  <c r="EE67" i="135" s="1" a="1"/>
  <c r="EE67" i="135" s="1"/>
  <c r="BU67" i="135"/>
  <c r="ED67" i="135" s="1" a="1"/>
  <c r="ED67" i="135" s="1"/>
  <c r="BO67" i="135"/>
  <c r="EC67" i="135" s="1" a="1"/>
  <c r="EC67" i="135" s="1"/>
  <c r="BJ67" i="135"/>
  <c r="EB67" i="135" s="1" a="1"/>
  <c r="EB67" i="135" s="1"/>
  <c r="BD67" i="135"/>
  <c r="EA67" i="135" s="1" a="1"/>
  <c r="EA67" i="135" s="1"/>
  <c r="AY67" i="135"/>
  <c r="DZ67" i="135" s="1" a="1"/>
  <c r="DZ67" i="135" s="1"/>
  <c r="AS67" i="135"/>
  <c r="DY67" i="135" s="1" a="1"/>
  <c r="DY67" i="135" s="1"/>
  <c r="AN67" i="135"/>
  <c r="DX67" i="135" s="1" a="1"/>
  <c r="DX67" i="135" s="1"/>
  <c r="AH67" i="135"/>
  <c r="DW67" i="135" s="1" a="1"/>
  <c r="DW67" i="135" s="1"/>
  <c r="AC67" i="135"/>
  <c r="DV67" i="135" s="1" a="1"/>
  <c r="DV67" i="135" s="1"/>
  <c r="W67" i="135"/>
  <c r="DU67" i="135" s="1" a="1"/>
  <c r="DU67" i="135" s="1"/>
  <c r="R67" i="135"/>
  <c r="DT67" i="135" s="1" a="1"/>
  <c r="DT67" i="135" s="1"/>
  <c r="L67" i="135"/>
  <c r="DS67" i="135" s="1" a="1"/>
  <c r="DS67" i="135" s="1"/>
  <c r="G67" i="135"/>
  <c r="DR67" i="135" s="1" a="1"/>
  <c r="DR67" i="135" s="1"/>
  <c r="DN66" i="135"/>
  <c r="DG66" i="135"/>
  <c r="EK66" i="135" s="1" a="1"/>
  <c r="EK66" i="135" s="1"/>
  <c r="DB66" i="135"/>
  <c r="EJ66" i="135" s="1" a="1"/>
  <c r="EJ66" i="135" s="1"/>
  <c r="CV66" i="135"/>
  <c r="EI66" i="135" s="1" a="1"/>
  <c r="EI66" i="135" s="1"/>
  <c r="CQ66" i="135"/>
  <c r="EH66" i="135" s="1" a="1"/>
  <c r="EH66" i="135" s="1"/>
  <c r="CK66" i="135"/>
  <c r="EG66" i="135" s="1" a="1"/>
  <c r="EG66" i="135" s="1"/>
  <c r="CF66" i="135"/>
  <c r="EF66" i="135" s="1" a="1"/>
  <c r="EF66" i="135" s="1"/>
  <c r="BZ66" i="135"/>
  <c r="EE66" i="135" s="1" a="1"/>
  <c r="EE66" i="135" s="1"/>
  <c r="BU66" i="135"/>
  <c r="ED66" i="135" s="1" a="1"/>
  <c r="ED66" i="135" s="1"/>
  <c r="BO66" i="135"/>
  <c r="EC66" i="135" s="1" a="1"/>
  <c r="EC66" i="135" s="1"/>
  <c r="BJ66" i="135"/>
  <c r="EB66" i="135" s="1" a="1"/>
  <c r="EB66" i="135" s="1"/>
  <c r="BD66" i="135"/>
  <c r="EA66" i="135" s="1" a="1"/>
  <c r="EA66" i="135" s="1"/>
  <c r="AY66" i="135"/>
  <c r="DZ66" i="135" s="1" a="1"/>
  <c r="DZ66" i="135" s="1"/>
  <c r="AS66" i="135"/>
  <c r="DY66" i="135" s="1" a="1"/>
  <c r="DY66" i="135" s="1"/>
  <c r="AN66" i="135"/>
  <c r="DX66" i="135" s="1" a="1"/>
  <c r="DX66" i="135" s="1"/>
  <c r="AH66" i="135"/>
  <c r="DW66" i="135" s="1" a="1"/>
  <c r="DW66" i="135" s="1"/>
  <c r="AC66" i="135"/>
  <c r="DV66" i="135" s="1" a="1"/>
  <c r="DV66" i="135" s="1"/>
  <c r="W66" i="135"/>
  <c r="DU66" i="135" s="1" a="1"/>
  <c r="DU66" i="135" s="1"/>
  <c r="R66" i="135"/>
  <c r="DT66" i="135" s="1" a="1"/>
  <c r="DT66" i="135" s="1"/>
  <c r="L66" i="135"/>
  <c r="G66" i="135"/>
  <c r="DR66" i="135" s="1" a="1"/>
  <c r="DR66" i="135" s="1"/>
  <c r="DN65" i="135"/>
  <c r="DG65" i="135"/>
  <c r="EK65" i="135" s="1" a="1"/>
  <c r="EK65" i="135" s="1"/>
  <c r="DB65" i="135"/>
  <c r="EJ65" i="135" s="1" a="1"/>
  <c r="EJ65" i="135" s="1"/>
  <c r="CV65" i="135"/>
  <c r="EI65" i="135" s="1" a="1"/>
  <c r="EI65" i="135" s="1"/>
  <c r="CQ65" i="135"/>
  <c r="EH65" i="135" s="1" a="1"/>
  <c r="EH65" i="135" s="1"/>
  <c r="CK65" i="135"/>
  <c r="EG65" i="135" s="1" a="1"/>
  <c r="EG65" i="135" s="1"/>
  <c r="CF65" i="135"/>
  <c r="EF65" i="135" s="1" a="1"/>
  <c r="EF65" i="135" s="1"/>
  <c r="BZ65" i="135"/>
  <c r="EE65" i="135" s="1" a="1"/>
  <c r="EE65" i="135" s="1"/>
  <c r="BU65" i="135"/>
  <c r="ED65" i="135" s="1" a="1"/>
  <c r="ED65" i="135" s="1"/>
  <c r="BO65" i="135"/>
  <c r="EC65" i="135" s="1" a="1"/>
  <c r="EC65" i="135" s="1"/>
  <c r="BJ65" i="135"/>
  <c r="EB65" i="135" s="1" a="1"/>
  <c r="EB65" i="135" s="1"/>
  <c r="BD65" i="135"/>
  <c r="EA65" i="135" s="1" a="1"/>
  <c r="EA65" i="135" s="1"/>
  <c r="AY65" i="135"/>
  <c r="DZ65" i="135" s="1" a="1"/>
  <c r="DZ65" i="135" s="1"/>
  <c r="AS65" i="135"/>
  <c r="DY65" i="135" s="1" a="1"/>
  <c r="DY65" i="135" s="1"/>
  <c r="AN65" i="135"/>
  <c r="DX65" i="135" s="1" a="1"/>
  <c r="DX65" i="135" s="1"/>
  <c r="AH65" i="135"/>
  <c r="DW65" i="135" s="1" a="1"/>
  <c r="DW65" i="135" s="1"/>
  <c r="AC65" i="135"/>
  <c r="DV65" i="135" s="1" a="1"/>
  <c r="DV65" i="135" s="1"/>
  <c r="W65" i="135"/>
  <c r="DU65" i="135" s="1" a="1"/>
  <c r="DU65" i="135" s="1"/>
  <c r="R65" i="135"/>
  <c r="DT65" i="135" s="1" a="1"/>
  <c r="DT65" i="135" s="1"/>
  <c r="L65" i="135"/>
  <c r="DS65" i="135" s="1" a="1"/>
  <c r="DS65" i="135" s="1"/>
  <c r="G65" i="135"/>
  <c r="DR65" i="135" s="1" a="1"/>
  <c r="DR65" i="135" s="1"/>
  <c r="DN64" i="135"/>
  <c r="DG64" i="135"/>
  <c r="EK64" i="135" s="1" a="1"/>
  <c r="EK64" i="135" s="1"/>
  <c r="DB64" i="135"/>
  <c r="EJ64" i="135" s="1" a="1"/>
  <c r="EJ64" i="135" s="1"/>
  <c r="CV64" i="135"/>
  <c r="EI64" i="135" s="1" a="1"/>
  <c r="EI64" i="135" s="1"/>
  <c r="CQ64" i="135"/>
  <c r="EH64" i="135" s="1" a="1"/>
  <c r="EH64" i="135" s="1"/>
  <c r="CK64" i="135"/>
  <c r="EG64" i="135" s="1" a="1"/>
  <c r="EG64" i="135" s="1"/>
  <c r="CF64" i="135"/>
  <c r="EF64" i="135" s="1" a="1"/>
  <c r="EF64" i="135" s="1"/>
  <c r="BZ64" i="135"/>
  <c r="EE64" i="135" s="1" a="1"/>
  <c r="EE64" i="135" s="1"/>
  <c r="BU64" i="135"/>
  <c r="ED64" i="135" s="1" a="1"/>
  <c r="ED64" i="135" s="1"/>
  <c r="BO64" i="135"/>
  <c r="EC64" i="135" s="1" a="1"/>
  <c r="EC64" i="135" s="1"/>
  <c r="BJ64" i="135"/>
  <c r="EB64" i="135" s="1" a="1"/>
  <c r="EB64" i="135" s="1"/>
  <c r="BD64" i="135"/>
  <c r="EA64" i="135" s="1" a="1"/>
  <c r="EA64" i="135" s="1"/>
  <c r="AY64" i="135"/>
  <c r="DZ64" i="135" s="1" a="1"/>
  <c r="DZ64" i="135" s="1"/>
  <c r="AS64" i="135"/>
  <c r="DY64" i="135" s="1" a="1"/>
  <c r="DY64" i="135" s="1"/>
  <c r="AN64" i="135"/>
  <c r="DX64" i="135" s="1" a="1"/>
  <c r="DX64" i="135" s="1"/>
  <c r="AH64" i="135"/>
  <c r="DW64" i="135" s="1" a="1"/>
  <c r="DW64" i="135" s="1"/>
  <c r="AC64" i="135"/>
  <c r="DV64" i="135" s="1" a="1"/>
  <c r="DV64" i="135" s="1"/>
  <c r="W64" i="135"/>
  <c r="DU64" i="135" s="1" a="1"/>
  <c r="DU64" i="135" s="1"/>
  <c r="R64" i="135"/>
  <c r="DT64" i="135" s="1" a="1"/>
  <c r="DT64" i="135" s="1"/>
  <c r="L64" i="135"/>
  <c r="G64" i="135"/>
  <c r="DR64" i="135" s="1" a="1"/>
  <c r="DR64" i="135" s="1"/>
  <c r="DN63" i="135"/>
  <c r="DG63" i="135"/>
  <c r="EK63" i="135" s="1" a="1"/>
  <c r="EK63" i="135" s="1"/>
  <c r="DB63" i="135"/>
  <c r="EJ63" i="135" s="1" a="1"/>
  <c r="EJ63" i="135" s="1"/>
  <c r="CV63" i="135"/>
  <c r="EI63" i="135" s="1" a="1"/>
  <c r="EI63" i="135" s="1"/>
  <c r="CQ63" i="135"/>
  <c r="EH63" i="135" s="1" a="1"/>
  <c r="EH63" i="135" s="1"/>
  <c r="CK63" i="135"/>
  <c r="EG63" i="135" s="1" a="1"/>
  <c r="EG63" i="135" s="1"/>
  <c r="CF63" i="135"/>
  <c r="EF63" i="135" s="1" a="1"/>
  <c r="EF63" i="135" s="1"/>
  <c r="BZ63" i="135"/>
  <c r="EE63" i="135" s="1" a="1"/>
  <c r="EE63" i="135" s="1"/>
  <c r="BU63" i="135"/>
  <c r="ED63" i="135" s="1" a="1"/>
  <c r="ED63" i="135" s="1"/>
  <c r="BO63" i="135"/>
  <c r="EC63" i="135" s="1" a="1"/>
  <c r="EC63" i="135" s="1"/>
  <c r="BJ63" i="135"/>
  <c r="EB63" i="135" s="1" a="1"/>
  <c r="EB63" i="135" s="1"/>
  <c r="BD63" i="135"/>
  <c r="EA63" i="135" s="1" a="1"/>
  <c r="EA63" i="135" s="1"/>
  <c r="AY63" i="135"/>
  <c r="DZ63" i="135" s="1" a="1"/>
  <c r="DZ63" i="135" s="1"/>
  <c r="AS63" i="135"/>
  <c r="DY63" i="135" s="1" a="1"/>
  <c r="DY63" i="135" s="1"/>
  <c r="AN63" i="135"/>
  <c r="DX63" i="135" s="1" a="1"/>
  <c r="DX63" i="135" s="1"/>
  <c r="AH63" i="135"/>
  <c r="DW63" i="135" s="1" a="1"/>
  <c r="DW63" i="135" s="1"/>
  <c r="AC63" i="135"/>
  <c r="DV63" i="135" s="1" a="1"/>
  <c r="DV63" i="135" s="1"/>
  <c r="W63" i="135"/>
  <c r="DU63" i="135" s="1" a="1"/>
  <c r="DU63" i="135" s="1"/>
  <c r="R63" i="135"/>
  <c r="DT63" i="135" s="1" a="1"/>
  <c r="DT63" i="135" s="1"/>
  <c r="L63" i="135"/>
  <c r="DS63" i="135" s="1" a="1"/>
  <c r="DS63" i="135" s="1"/>
  <c r="G63" i="135"/>
  <c r="DR63" i="135" s="1" a="1"/>
  <c r="DR63" i="135" s="1"/>
  <c r="DN62" i="135"/>
  <c r="DG62" i="135"/>
  <c r="EK62" i="135" s="1" a="1"/>
  <c r="EK62" i="135" s="1"/>
  <c r="DB62" i="135"/>
  <c r="EJ62" i="135" s="1" a="1"/>
  <c r="EJ62" i="135" s="1"/>
  <c r="CV62" i="135"/>
  <c r="EI62" i="135" s="1" a="1"/>
  <c r="EI62" i="135" s="1"/>
  <c r="CQ62" i="135"/>
  <c r="EH62" i="135" s="1" a="1"/>
  <c r="EH62" i="135" s="1"/>
  <c r="CK62" i="135"/>
  <c r="EG62" i="135" s="1" a="1"/>
  <c r="EG62" i="135" s="1"/>
  <c r="CF62" i="135"/>
  <c r="EF62" i="135" s="1" a="1"/>
  <c r="EF62" i="135" s="1"/>
  <c r="BZ62" i="135"/>
  <c r="EE62" i="135" s="1" a="1"/>
  <c r="EE62" i="135" s="1"/>
  <c r="BU62" i="135"/>
  <c r="ED62" i="135" s="1" a="1"/>
  <c r="ED62" i="135" s="1"/>
  <c r="BO62" i="135"/>
  <c r="EC62" i="135" s="1" a="1"/>
  <c r="EC62" i="135" s="1"/>
  <c r="BJ62" i="135"/>
  <c r="EB62" i="135" s="1" a="1"/>
  <c r="EB62" i="135" s="1"/>
  <c r="BD62" i="135"/>
  <c r="EA62" i="135" s="1" a="1"/>
  <c r="EA62" i="135" s="1"/>
  <c r="AY62" i="135"/>
  <c r="DZ62" i="135" s="1" a="1"/>
  <c r="DZ62" i="135" s="1"/>
  <c r="AS62" i="135"/>
  <c r="DY62" i="135" s="1" a="1"/>
  <c r="DY62" i="135" s="1"/>
  <c r="AN62" i="135"/>
  <c r="DX62" i="135" s="1" a="1"/>
  <c r="DX62" i="135" s="1"/>
  <c r="AH62" i="135"/>
  <c r="DW62" i="135" s="1" a="1"/>
  <c r="DW62" i="135" s="1"/>
  <c r="AC62" i="135"/>
  <c r="DV62" i="135" s="1" a="1"/>
  <c r="DV62" i="135" s="1"/>
  <c r="W62" i="135"/>
  <c r="DU62" i="135" s="1" a="1"/>
  <c r="DU62" i="135" s="1"/>
  <c r="R62" i="135"/>
  <c r="DT62" i="135" s="1" a="1"/>
  <c r="DT62" i="135" s="1"/>
  <c r="L62" i="135"/>
  <c r="G62" i="135"/>
  <c r="DR62" i="135" s="1" a="1"/>
  <c r="DR62" i="135" s="1"/>
  <c r="DN61" i="135"/>
  <c r="DG61" i="135"/>
  <c r="EK61" i="135" s="1" a="1"/>
  <c r="EK61" i="135" s="1"/>
  <c r="DB61" i="135"/>
  <c r="EJ61" i="135" s="1" a="1"/>
  <c r="EJ61" i="135" s="1"/>
  <c r="CV61" i="135"/>
  <c r="EI61" i="135" s="1" a="1"/>
  <c r="EI61" i="135" s="1"/>
  <c r="CQ61" i="135"/>
  <c r="EH61" i="135" s="1" a="1"/>
  <c r="EH61" i="135" s="1"/>
  <c r="CK61" i="135"/>
  <c r="EG61" i="135" s="1" a="1"/>
  <c r="EG61" i="135" s="1"/>
  <c r="CF61" i="135"/>
  <c r="EF61" i="135" s="1" a="1"/>
  <c r="EF61" i="135" s="1"/>
  <c r="BZ61" i="135"/>
  <c r="EE61" i="135" s="1" a="1"/>
  <c r="EE61" i="135" s="1"/>
  <c r="BU61" i="135"/>
  <c r="ED61" i="135" s="1" a="1"/>
  <c r="ED61" i="135" s="1"/>
  <c r="BO61" i="135"/>
  <c r="EC61" i="135" s="1" a="1"/>
  <c r="EC61" i="135" s="1"/>
  <c r="BJ61" i="135"/>
  <c r="EB61" i="135" s="1" a="1"/>
  <c r="EB61" i="135" s="1"/>
  <c r="BD61" i="135"/>
  <c r="EA61" i="135" s="1" a="1"/>
  <c r="EA61" i="135" s="1"/>
  <c r="AY61" i="135"/>
  <c r="DZ61" i="135" s="1" a="1"/>
  <c r="DZ61" i="135" s="1"/>
  <c r="AS61" i="135"/>
  <c r="DY61" i="135" s="1" a="1"/>
  <c r="DY61" i="135" s="1"/>
  <c r="AN61" i="135"/>
  <c r="DX61" i="135" s="1" a="1"/>
  <c r="DX61" i="135" s="1"/>
  <c r="AH61" i="135"/>
  <c r="DW61" i="135" s="1" a="1"/>
  <c r="DW61" i="135" s="1"/>
  <c r="AC61" i="135"/>
  <c r="DV61" i="135" s="1" a="1"/>
  <c r="DV61" i="135" s="1"/>
  <c r="W61" i="135"/>
  <c r="DU61" i="135" s="1" a="1"/>
  <c r="DU61" i="135" s="1"/>
  <c r="R61" i="135"/>
  <c r="DT61" i="135" s="1" a="1"/>
  <c r="DT61" i="135" s="1"/>
  <c r="L61" i="135"/>
  <c r="DS61" i="135" s="1" a="1"/>
  <c r="DS61" i="135" s="1"/>
  <c r="G61" i="135"/>
  <c r="DR61" i="135" s="1" a="1"/>
  <c r="DR61" i="135" s="1"/>
  <c r="DN60" i="135"/>
  <c r="DG60" i="135"/>
  <c r="EK60" i="135" s="1" a="1"/>
  <c r="EK60" i="135" s="1"/>
  <c r="DB60" i="135"/>
  <c r="EJ60" i="135" s="1" a="1"/>
  <c r="EJ60" i="135" s="1"/>
  <c r="CV60" i="135"/>
  <c r="EI60" i="135" s="1" a="1"/>
  <c r="EI60" i="135" s="1"/>
  <c r="CQ60" i="135"/>
  <c r="EH60" i="135" s="1" a="1"/>
  <c r="EH60" i="135" s="1"/>
  <c r="CK60" i="135"/>
  <c r="EG60" i="135" s="1" a="1"/>
  <c r="EG60" i="135" s="1"/>
  <c r="CF60" i="135"/>
  <c r="EF60" i="135" s="1" a="1"/>
  <c r="EF60" i="135" s="1"/>
  <c r="BZ60" i="135"/>
  <c r="EE60" i="135" s="1" a="1"/>
  <c r="EE60" i="135" s="1"/>
  <c r="BU60" i="135"/>
  <c r="ED60" i="135" s="1" a="1"/>
  <c r="ED60" i="135" s="1"/>
  <c r="BO60" i="135"/>
  <c r="EC60" i="135" s="1" a="1"/>
  <c r="EC60" i="135" s="1"/>
  <c r="BJ60" i="135"/>
  <c r="EB60" i="135" s="1" a="1"/>
  <c r="EB60" i="135" s="1"/>
  <c r="BD60" i="135"/>
  <c r="EA60" i="135" s="1" a="1"/>
  <c r="EA60" i="135" s="1"/>
  <c r="AY60" i="135"/>
  <c r="DZ60" i="135" s="1" a="1"/>
  <c r="DZ60" i="135" s="1"/>
  <c r="AS60" i="135"/>
  <c r="DY60" i="135" s="1" a="1"/>
  <c r="DY60" i="135" s="1"/>
  <c r="AN60" i="135"/>
  <c r="DX60" i="135" s="1" a="1"/>
  <c r="DX60" i="135" s="1"/>
  <c r="AH60" i="135"/>
  <c r="DW60" i="135" s="1" a="1"/>
  <c r="DW60" i="135" s="1"/>
  <c r="AC60" i="135"/>
  <c r="DV60" i="135" s="1" a="1"/>
  <c r="DV60" i="135" s="1"/>
  <c r="W60" i="135"/>
  <c r="DU60" i="135" s="1" a="1"/>
  <c r="DU60" i="135" s="1"/>
  <c r="R60" i="135"/>
  <c r="DT60" i="135" s="1" a="1"/>
  <c r="DT60" i="135" s="1"/>
  <c r="L60" i="135"/>
  <c r="G60" i="135"/>
  <c r="DR60" i="135" s="1" a="1"/>
  <c r="DR60" i="135" s="1"/>
  <c r="DN59" i="135"/>
  <c r="DG59" i="135"/>
  <c r="EK59" i="135" s="1" a="1"/>
  <c r="EK59" i="135" s="1"/>
  <c r="DB59" i="135"/>
  <c r="EJ59" i="135" s="1" a="1"/>
  <c r="EJ59" i="135" s="1"/>
  <c r="CV59" i="135"/>
  <c r="EI59" i="135" s="1" a="1"/>
  <c r="EI59" i="135" s="1"/>
  <c r="CQ59" i="135"/>
  <c r="EH59" i="135" s="1" a="1"/>
  <c r="EH59" i="135" s="1"/>
  <c r="CK59" i="135"/>
  <c r="EG59" i="135" s="1" a="1"/>
  <c r="EG59" i="135" s="1"/>
  <c r="CF59" i="135"/>
  <c r="EF59" i="135" s="1" a="1"/>
  <c r="EF59" i="135" s="1"/>
  <c r="BZ59" i="135"/>
  <c r="EE59" i="135" s="1" a="1"/>
  <c r="EE59" i="135" s="1"/>
  <c r="BU59" i="135"/>
  <c r="ED59" i="135" s="1" a="1"/>
  <c r="ED59" i="135" s="1"/>
  <c r="BO59" i="135"/>
  <c r="EC59" i="135" s="1" a="1"/>
  <c r="EC59" i="135" s="1"/>
  <c r="BJ59" i="135"/>
  <c r="EB59" i="135" s="1" a="1"/>
  <c r="EB59" i="135" s="1"/>
  <c r="BD59" i="135"/>
  <c r="EA59" i="135" s="1" a="1"/>
  <c r="EA59" i="135" s="1"/>
  <c r="AY59" i="135"/>
  <c r="DZ59" i="135" s="1" a="1"/>
  <c r="DZ59" i="135" s="1"/>
  <c r="AS59" i="135"/>
  <c r="DY59" i="135" s="1" a="1"/>
  <c r="DY59" i="135" s="1"/>
  <c r="AN59" i="135"/>
  <c r="DX59" i="135" s="1" a="1"/>
  <c r="DX59" i="135" s="1"/>
  <c r="AH59" i="135"/>
  <c r="DW59" i="135" s="1" a="1"/>
  <c r="DW59" i="135" s="1"/>
  <c r="AC59" i="135"/>
  <c r="DV59" i="135" s="1" a="1"/>
  <c r="DV59" i="135" s="1"/>
  <c r="W59" i="135"/>
  <c r="DU59" i="135" s="1" a="1"/>
  <c r="DU59" i="135" s="1"/>
  <c r="R59" i="135"/>
  <c r="DT59" i="135" s="1" a="1"/>
  <c r="DT59" i="135" s="1"/>
  <c r="L59" i="135"/>
  <c r="DS59" i="135" s="1" a="1"/>
  <c r="DS59" i="135" s="1"/>
  <c r="G59" i="135"/>
  <c r="DR59" i="135" s="1" a="1"/>
  <c r="DR59" i="135" s="1"/>
  <c r="B59" i="135"/>
  <c r="DN58" i="135"/>
  <c r="DG58" i="135"/>
  <c r="EK58" i="135" s="1" a="1"/>
  <c r="EK58" i="135" s="1"/>
  <c r="DB58" i="135"/>
  <c r="EJ58" i="135" s="1" a="1"/>
  <c r="EJ58" i="135" s="1"/>
  <c r="CV58" i="135"/>
  <c r="EI58" i="135" s="1" a="1"/>
  <c r="EI58" i="135" s="1"/>
  <c r="CQ58" i="135"/>
  <c r="EH58" i="135" s="1" a="1"/>
  <c r="EH58" i="135" s="1"/>
  <c r="CK58" i="135"/>
  <c r="EG58" i="135" s="1" a="1"/>
  <c r="EG58" i="135" s="1"/>
  <c r="CF58" i="135"/>
  <c r="EF58" i="135" s="1" a="1"/>
  <c r="EF58" i="135" s="1"/>
  <c r="BZ58" i="135"/>
  <c r="EE58" i="135" s="1" a="1"/>
  <c r="EE58" i="135" s="1"/>
  <c r="BU58" i="135"/>
  <c r="ED58" i="135" s="1" a="1"/>
  <c r="ED58" i="135" s="1"/>
  <c r="BO58" i="135"/>
  <c r="EC58" i="135" s="1" a="1"/>
  <c r="EC58" i="135" s="1"/>
  <c r="BJ58" i="135"/>
  <c r="EB58" i="135" s="1" a="1"/>
  <c r="EB58" i="135" s="1"/>
  <c r="BD58" i="135"/>
  <c r="EA58" i="135" s="1" a="1"/>
  <c r="EA58" i="135" s="1"/>
  <c r="AY58" i="135"/>
  <c r="DZ58" i="135" s="1" a="1"/>
  <c r="DZ58" i="135" s="1"/>
  <c r="AS58" i="135"/>
  <c r="DY58" i="135" s="1" a="1"/>
  <c r="DY58" i="135" s="1"/>
  <c r="AN58" i="135"/>
  <c r="DX58" i="135" s="1" a="1"/>
  <c r="DX58" i="135" s="1"/>
  <c r="AH58" i="135"/>
  <c r="DW58" i="135" s="1" a="1"/>
  <c r="DW58" i="135" s="1"/>
  <c r="AC58" i="135"/>
  <c r="DV58" i="135" s="1" a="1"/>
  <c r="DV58" i="135" s="1"/>
  <c r="W58" i="135"/>
  <c r="DU58" i="135" s="1" a="1"/>
  <c r="DU58" i="135" s="1"/>
  <c r="R58" i="135"/>
  <c r="DT58" i="135" s="1" a="1"/>
  <c r="DT58" i="135" s="1"/>
  <c r="L58" i="135"/>
  <c r="G58" i="135"/>
  <c r="DR58" i="135" s="1" a="1"/>
  <c r="DR58" i="135" s="1"/>
  <c r="DN57" i="135"/>
  <c r="DG57" i="135"/>
  <c r="EK57" i="135" s="1" a="1"/>
  <c r="EK57" i="135" s="1"/>
  <c r="DB57" i="135"/>
  <c r="EJ57" i="135" s="1" a="1"/>
  <c r="EJ57" i="135" s="1"/>
  <c r="CV57" i="135"/>
  <c r="EI57" i="135" s="1" a="1"/>
  <c r="EI57" i="135" s="1"/>
  <c r="CQ57" i="135"/>
  <c r="EH57" i="135" s="1" a="1"/>
  <c r="EH57" i="135" s="1"/>
  <c r="CK57" i="135"/>
  <c r="EG57" i="135" s="1" a="1"/>
  <c r="EG57" i="135" s="1"/>
  <c r="CF57" i="135"/>
  <c r="EF57" i="135" s="1" a="1"/>
  <c r="EF57" i="135" s="1"/>
  <c r="BZ57" i="135"/>
  <c r="EE57" i="135" s="1" a="1"/>
  <c r="EE57" i="135" s="1"/>
  <c r="BU57" i="135"/>
  <c r="ED57" i="135" s="1" a="1"/>
  <c r="ED57" i="135" s="1"/>
  <c r="BO57" i="135"/>
  <c r="EC57" i="135" s="1" a="1"/>
  <c r="EC57" i="135" s="1"/>
  <c r="BJ57" i="135"/>
  <c r="EB57" i="135" s="1" a="1"/>
  <c r="EB57" i="135" s="1"/>
  <c r="BD57" i="135"/>
  <c r="EA57" i="135" s="1" a="1"/>
  <c r="EA57" i="135" s="1"/>
  <c r="AY57" i="135"/>
  <c r="DZ57" i="135" s="1" a="1"/>
  <c r="DZ57" i="135" s="1"/>
  <c r="AS57" i="135"/>
  <c r="DY57" i="135" s="1" a="1"/>
  <c r="DY57" i="135" s="1"/>
  <c r="AN57" i="135"/>
  <c r="DX57" i="135" s="1" a="1"/>
  <c r="DX57" i="135" s="1"/>
  <c r="AH57" i="135"/>
  <c r="DW57" i="135" s="1" a="1"/>
  <c r="DW57" i="135" s="1"/>
  <c r="AC57" i="135"/>
  <c r="DV57" i="135" s="1" a="1"/>
  <c r="DV57" i="135" s="1"/>
  <c r="W57" i="135"/>
  <c r="DU57" i="135" s="1" a="1"/>
  <c r="DU57" i="135" s="1"/>
  <c r="R57" i="135"/>
  <c r="DT57" i="135" s="1" a="1"/>
  <c r="DT57" i="135" s="1"/>
  <c r="L57" i="135"/>
  <c r="DS57" i="135" s="1" a="1"/>
  <c r="DS57" i="135" s="1"/>
  <c r="G57" i="135"/>
  <c r="DR57" i="135" s="1" a="1"/>
  <c r="DR57" i="135" s="1"/>
  <c r="DN56" i="135"/>
  <c r="DG56" i="135"/>
  <c r="EK56" i="135" s="1" a="1"/>
  <c r="EK56" i="135" s="1"/>
  <c r="DB56" i="135"/>
  <c r="EJ56" i="135" s="1" a="1"/>
  <c r="EJ56" i="135" s="1"/>
  <c r="CV56" i="135"/>
  <c r="EI56" i="135" s="1" a="1"/>
  <c r="EI56" i="135" s="1"/>
  <c r="CQ56" i="135"/>
  <c r="EH56" i="135" s="1" a="1"/>
  <c r="EH56" i="135" s="1"/>
  <c r="CK56" i="135"/>
  <c r="EG56" i="135" s="1" a="1"/>
  <c r="EG56" i="135" s="1"/>
  <c r="CF56" i="135"/>
  <c r="EF56" i="135" s="1" a="1"/>
  <c r="EF56" i="135" s="1"/>
  <c r="BZ56" i="135"/>
  <c r="EE56" i="135" s="1" a="1"/>
  <c r="EE56" i="135" s="1"/>
  <c r="BU56" i="135"/>
  <c r="ED56" i="135" s="1" a="1"/>
  <c r="ED56" i="135" s="1"/>
  <c r="BO56" i="135"/>
  <c r="EC56" i="135" s="1" a="1"/>
  <c r="EC56" i="135" s="1"/>
  <c r="BJ56" i="135"/>
  <c r="EB56" i="135" s="1" a="1"/>
  <c r="EB56" i="135" s="1"/>
  <c r="BD56" i="135"/>
  <c r="EA56" i="135" s="1" a="1"/>
  <c r="EA56" i="135" s="1"/>
  <c r="AY56" i="135"/>
  <c r="DZ56" i="135" s="1" a="1"/>
  <c r="DZ56" i="135" s="1"/>
  <c r="AS56" i="135"/>
  <c r="DY56" i="135" s="1" a="1"/>
  <c r="DY56" i="135" s="1"/>
  <c r="AN56" i="135"/>
  <c r="DX56" i="135" s="1" a="1"/>
  <c r="DX56" i="135" s="1"/>
  <c r="AH56" i="135"/>
  <c r="DW56" i="135" s="1" a="1"/>
  <c r="DW56" i="135" s="1"/>
  <c r="AC56" i="135"/>
  <c r="DV56" i="135" s="1" a="1"/>
  <c r="DV56" i="135" s="1"/>
  <c r="W56" i="135"/>
  <c r="DU56" i="135" s="1" a="1"/>
  <c r="DU56" i="135" s="1"/>
  <c r="R56" i="135"/>
  <c r="DT56" i="135" s="1" a="1"/>
  <c r="DT56" i="135" s="1"/>
  <c r="L56" i="135"/>
  <c r="G56" i="135"/>
  <c r="DR56" i="135" s="1" a="1"/>
  <c r="DR56" i="135" s="1"/>
  <c r="DN55" i="135"/>
  <c r="DG55" i="135"/>
  <c r="EK55" i="135" s="1" a="1"/>
  <c r="EK55" i="135" s="1"/>
  <c r="DB55" i="135"/>
  <c r="EJ55" i="135" s="1" a="1"/>
  <c r="EJ55" i="135" s="1"/>
  <c r="CV55" i="135"/>
  <c r="EI55" i="135" s="1" a="1"/>
  <c r="EI55" i="135" s="1"/>
  <c r="CQ55" i="135"/>
  <c r="EH55" i="135" s="1" a="1"/>
  <c r="EH55" i="135" s="1"/>
  <c r="CK55" i="135"/>
  <c r="EG55" i="135" s="1" a="1"/>
  <c r="EG55" i="135" s="1"/>
  <c r="CF55" i="135"/>
  <c r="EF55" i="135" s="1" a="1"/>
  <c r="EF55" i="135" s="1"/>
  <c r="BZ55" i="135"/>
  <c r="EE55" i="135" s="1" a="1"/>
  <c r="EE55" i="135" s="1"/>
  <c r="BU55" i="135"/>
  <c r="ED55" i="135" s="1" a="1"/>
  <c r="ED55" i="135" s="1"/>
  <c r="BO55" i="135"/>
  <c r="EC55" i="135" s="1" a="1"/>
  <c r="EC55" i="135" s="1"/>
  <c r="BJ55" i="135"/>
  <c r="EB55" i="135" s="1" a="1"/>
  <c r="EB55" i="135" s="1"/>
  <c r="BD55" i="135"/>
  <c r="EA55" i="135" s="1" a="1"/>
  <c r="EA55" i="135" s="1"/>
  <c r="AY55" i="135"/>
  <c r="DZ55" i="135" s="1" a="1"/>
  <c r="DZ55" i="135" s="1"/>
  <c r="AS55" i="135"/>
  <c r="DY55" i="135" s="1" a="1"/>
  <c r="DY55" i="135" s="1"/>
  <c r="AN55" i="135"/>
  <c r="DX55" i="135" s="1" a="1"/>
  <c r="DX55" i="135" s="1"/>
  <c r="AH55" i="135"/>
  <c r="DW55" i="135" s="1" a="1"/>
  <c r="DW55" i="135" s="1"/>
  <c r="AC55" i="135"/>
  <c r="DV55" i="135" s="1" a="1"/>
  <c r="DV55" i="135" s="1"/>
  <c r="W55" i="135"/>
  <c r="DU55" i="135" s="1" a="1"/>
  <c r="DU55" i="135" s="1"/>
  <c r="R55" i="135"/>
  <c r="DT55" i="135" s="1" a="1"/>
  <c r="DT55" i="135" s="1"/>
  <c r="L55" i="135"/>
  <c r="DS55" i="135" s="1" a="1"/>
  <c r="DS55" i="135" s="1"/>
  <c r="G55" i="135"/>
  <c r="DR55" i="135" s="1" a="1"/>
  <c r="DR55" i="135" s="1"/>
  <c r="DN54" i="135"/>
  <c r="DG54" i="135"/>
  <c r="EK54" i="135" s="1" a="1"/>
  <c r="EK54" i="135" s="1"/>
  <c r="DB54" i="135"/>
  <c r="EJ54" i="135" s="1" a="1"/>
  <c r="EJ54" i="135" s="1"/>
  <c r="CV54" i="135"/>
  <c r="EI54" i="135" s="1" a="1"/>
  <c r="EI54" i="135" s="1"/>
  <c r="CQ54" i="135"/>
  <c r="EH54" i="135" s="1" a="1"/>
  <c r="EH54" i="135" s="1"/>
  <c r="CK54" i="135"/>
  <c r="EG54" i="135" s="1" a="1"/>
  <c r="EG54" i="135" s="1"/>
  <c r="CF54" i="135"/>
  <c r="EF54" i="135" s="1" a="1"/>
  <c r="EF54" i="135" s="1"/>
  <c r="BZ54" i="135"/>
  <c r="EE54" i="135" s="1" a="1"/>
  <c r="EE54" i="135" s="1"/>
  <c r="BU54" i="135"/>
  <c r="ED54" i="135" s="1" a="1"/>
  <c r="ED54" i="135" s="1"/>
  <c r="BO54" i="135"/>
  <c r="EC54" i="135" s="1" a="1"/>
  <c r="EC54" i="135" s="1"/>
  <c r="BJ54" i="135"/>
  <c r="EB54" i="135" s="1" a="1"/>
  <c r="EB54" i="135" s="1"/>
  <c r="BD54" i="135"/>
  <c r="EA54" i="135" s="1" a="1"/>
  <c r="EA54" i="135" s="1"/>
  <c r="AY54" i="135"/>
  <c r="DZ54" i="135" s="1" a="1"/>
  <c r="DZ54" i="135" s="1"/>
  <c r="AS54" i="135"/>
  <c r="DY54" i="135" s="1" a="1"/>
  <c r="DY54" i="135" s="1"/>
  <c r="AN54" i="135"/>
  <c r="DX54" i="135" s="1" a="1"/>
  <c r="DX54" i="135" s="1"/>
  <c r="AH54" i="135"/>
  <c r="DW54" i="135" s="1" a="1"/>
  <c r="DW54" i="135" s="1"/>
  <c r="AC54" i="135"/>
  <c r="DV54" i="135" s="1" a="1"/>
  <c r="DV54" i="135" s="1"/>
  <c r="W54" i="135"/>
  <c r="DU54" i="135" s="1" a="1"/>
  <c r="DU54" i="135" s="1"/>
  <c r="R54" i="135"/>
  <c r="DT54" i="135" s="1" a="1"/>
  <c r="DT54" i="135" s="1"/>
  <c r="L54" i="135"/>
  <c r="G54" i="135"/>
  <c r="DR54" i="135" s="1" a="1"/>
  <c r="DR54" i="135" s="1"/>
  <c r="DN53" i="135"/>
  <c r="DG53" i="135"/>
  <c r="EK53" i="135" s="1" a="1"/>
  <c r="EK53" i="135" s="1"/>
  <c r="DB53" i="135"/>
  <c r="EJ53" i="135" s="1" a="1"/>
  <c r="EJ53" i="135" s="1"/>
  <c r="CV53" i="135"/>
  <c r="EI53" i="135" s="1" a="1"/>
  <c r="EI53" i="135" s="1"/>
  <c r="CQ53" i="135"/>
  <c r="EH53" i="135" s="1" a="1"/>
  <c r="EH53" i="135" s="1"/>
  <c r="CK53" i="135"/>
  <c r="EG53" i="135" s="1" a="1"/>
  <c r="EG53" i="135" s="1"/>
  <c r="CF53" i="135"/>
  <c r="EF53" i="135" s="1" a="1"/>
  <c r="EF53" i="135" s="1"/>
  <c r="BZ53" i="135"/>
  <c r="EE53" i="135" s="1" a="1"/>
  <c r="EE53" i="135" s="1"/>
  <c r="BU53" i="135"/>
  <c r="ED53" i="135" s="1" a="1"/>
  <c r="ED53" i="135" s="1"/>
  <c r="BO53" i="135"/>
  <c r="EC53" i="135" s="1" a="1"/>
  <c r="EC53" i="135" s="1"/>
  <c r="BJ53" i="135"/>
  <c r="EB53" i="135" s="1" a="1"/>
  <c r="EB53" i="135" s="1"/>
  <c r="BD53" i="135"/>
  <c r="EA53" i="135" s="1" a="1"/>
  <c r="EA53" i="135" s="1"/>
  <c r="AY53" i="135"/>
  <c r="DZ53" i="135" s="1" a="1"/>
  <c r="DZ53" i="135" s="1"/>
  <c r="AS53" i="135"/>
  <c r="DY53" i="135" s="1" a="1"/>
  <c r="DY53" i="135" s="1"/>
  <c r="AN53" i="135"/>
  <c r="DX53" i="135" s="1" a="1"/>
  <c r="DX53" i="135" s="1"/>
  <c r="AH53" i="135"/>
  <c r="DW53" i="135" s="1" a="1"/>
  <c r="DW53" i="135" s="1"/>
  <c r="AC53" i="135"/>
  <c r="DV53" i="135" s="1" a="1"/>
  <c r="DV53" i="135" s="1"/>
  <c r="W53" i="135"/>
  <c r="DU53" i="135" s="1" a="1"/>
  <c r="DU53" i="135" s="1"/>
  <c r="R53" i="135"/>
  <c r="DT53" i="135" s="1" a="1"/>
  <c r="DT53" i="135" s="1"/>
  <c r="L53" i="135"/>
  <c r="DS53" i="135" s="1" a="1"/>
  <c r="DS53" i="135" s="1"/>
  <c r="G53" i="135"/>
  <c r="DR53" i="135" s="1" a="1"/>
  <c r="DR53" i="135" s="1"/>
  <c r="DN52" i="135"/>
  <c r="DG52" i="135"/>
  <c r="EK52" i="135" s="1" a="1"/>
  <c r="EK52" i="135" s="1"/>
  <c r="DB52" i="135"/>
  <c r="EJ52" i="135" s="1" a="1"/>
  <c r="EJ52" i="135" s="1"/>
  <c r="CV52" i="135"/>
  <c r="EI52" i="135" s="1" a="1"/>
  <c r="EI52" i="135" s="1"/>
  <c r="CQ52" i="135"/>
  <c r="EH52" i="135" s="1" a="1"/>
  <c r="EH52" i="135" s="1"/>
  <c r="CK52" i="135"/>
  <c r="EG52" i="135" s="1" a="1"/>
  <c r="EG52" i="135" s="1"/>
  <c r="CF52" i="135"/>
  <c r="EF52" i="135" s="1" a="1"/>
  <c r="EF52" i="135" s="1"/>
  <c r="BZ52" i="135"/>
  <c r="EE52" i="135" s="1" a="1"/>
  <c r="EE52" i="135" s="1"/>
  <c r="BU52" i="135"/>
  <c r="ED52" i="135" s="1" a="1"/>
  <c r="ED52" i="135" s="1"/>
  <c r="BO52" i="135"/>
  <c r="EC52" i="135" s="1" a="1"/>
  <c r="EC52" i="135" s="1"/>
  <c r="BJ52" i="135"/>
  <c r="EB52" i="135" s="1" a="1"/>
  <c r="EB52" i="135" s="1"/>
  <c r="BD52" i="135"/>
  <c r="EA52" i="135" s="1" a="1"/>
  <c r="EA52" i="135" s="1"/>
  <c r="AY52" i="135"/>
  <c r="DZ52" i="135" s="1" a="1"/>
  <c r="DZ52" i="135" s="1"/>
  <c r="AS52" i="135"/>
  <c r="DY52" i="135" s="1" a="1"/>
  <c r="DY52" i="135" s="1"/>
  <c r="AN52" i="135"/>
  <c r="DX52" i="135" s="1" a="1"/>
  <c r="DX52" i="135" s="1"/>
  <c r="AH52" i="135"/>
  <c r="DW52" i="135" s="1" a="1"/>
  <c r="DW52" i="135" s="1"/>
  <c r="AC52" i="135"/>
  <c r="DV52" i="135" s="1" a="1"/>
  <c r="DV52" i="135" s="1"/>
  <c r="W52" i="135"/>
  <c r="DU52" i="135" s="1" a="1"/>
  <c r="DU52" i="135" s="1"/>
  <c r="R52" i="135"/>
  <c r="DT52" i="135" s="1" a="1"/>
  <c r="DT52" i="135" s="1"/>
  <c r="L52" i="135"/>
  <c r="G52" i="135"/>
  <c r="DR52" i="135" s="1" a="1"/>
  <c r="DR52" i="135" s="1"/>
  <c r="DN51" i="135"/>
  <c r="DG51" i="135"/>
  <c r="EK51" i="135" s="1" a="1"/>
  <c r="EK51" i="135" s="1"/>
  <c r="DB51" i="135"/>
  <c r="EJ51" i="135" s="1" a="1"/>
  <c r="EJ51" i="135" s="1"/>
  <c r="CV51" i="135"/>
  <c r="EI51" i="135" s="1" a="1"/>
  <c r="EI51" i="135" s="1"/>
  <c r="CQ51" i="135"/>
  <c r="EH51" i="135" s="1" a="1"/>
  <c r="EH51" i="135" s="1"/>
  <c r="CK51" i="135"/>
  <c r="EG51" i="135" s="1" a="1"/>
  <c r="EG51" i="135" s="1"/>
  <c r="CF51" i="135"/>
  <c r="EF51" i="135" s="1" a="1"/>
  <c r="EF51" i="135" s="1"/>
  <c r="BZ51" i="135"/>
  <c r="EE51" i="135" s="1" a="1"/>
  <c r="EE51" i="135" s="1"/>
  <c r="BU51" i="135"/>
  <c r="ED51" i="135" s="1" a="1"/>
  <c r="ED51" i="135" s="1"/>
  <c r="BO51" i="135"/>
  <c r="EC51" i="135" s="1" a="1"/>
  <c r="EC51" i="135" s="1"/>
  <c r="BJ51" i="135"/>
  <c r="EB51" i="135" s="1" a="1"/>
  <c r="EB51" i="135" s="1"/>
  <c r="BD51" i="135"/>
  <c r="EA51" i="135" s="1" a="1"/>
  <c r="EA51" i="135" s="1"/>
  <c r="AY51" i="135"/>
  <c r="DZ51" i="135" s="1" a="1"/>
  <c r="DZ51" i="135" s="1"/>
  <c r="AS51" i="135"/>
  <c r="DY51" i="135" s="1" a="1"/>
  <c r="DY51" i="135" s="1"/>
  <c r="AN51" i="135"/>
  <c r="DX51" i="135" s="1" a="1"/>
  <c r="DX51" i="135" s="1"/>
  <c r="AH51" i="135"/>
  <c r="DW51" i="135" s="1" a="1"/>
  <c r="DW51" i="135" s="1"/>
  <c r="AC51" i="135"/>
  <c r="DV51" i="135" s="1" a="1"/>
  <c r="DV51" i="135" s="1"/>
  <c r="W51" i="135"/>
  <c r="DU51" i="135" s="1" a="1"/>
  <c r="DU51" i="135" s="1"/>
  <c r="R51" i="135"/>
  <c r="DT51" i="135" s="1" a="1"/>
  <c r="DT51" i="135" s="1"/>
  <c r="L51" i="135"/>
  <c r="DS51" i="135" s="1" a="1"/>
  <c r="DS51" i="135" s="1"/>
  <c r="G51" i="135"/>
  <c r="DR51" i="135" s="1" a="1"/>
  <c r="DR51" i="135" s="1"/>
  <c r="DN50" i="135"/>
  <c r="DG50" i="135"/>
  <c r="EK50" i="135" s="1" a="1"/>
  <c r="EK50" i="135" s="1"/>
  <c r="DB50" i="135"/>
  <c r="EJ50" i="135" s="1" a="1"/>
  <c r="EJ50" i="135" s="1"/>
  <c r="CV50" i="135"/>
  <c r="EI50" i="135" s="1" a="1"/>
  <c r="EI50" i="135" s="1"/>
  <c r="CQ50" i="135"/>
  <c r="EH50" i="135" s="1" a="1"/>
  <c r="EH50" i="135" s="1"/>
  <c r="CK50" i="135"/>
  <c r="EG50" i="135" s="1" a="1"/>
  <c r="EG50" i="135" s="1"/>
  <c r="CF50" i="135"/>
  <c r="EF50" i="135" s="1" a="1"/>
  <c r="EF50" i="135" s="1"/>
  <c r="BZ50" i="135"/>
  <c r="EE50" i="135" s="1" a="1"/>
  <c r="EE50" i="135" s="1"/>
  <c r="BU50" i="135"/>
  <c r="ED50" i="135" s="1" a="1"/>
  <c r="ED50" i="135" s="1"/>
  <c r="BO50" i="135"/>
  <c r="EC50" i="135" s="1" a="1"/>
  <c r="EC50" i="135" s="1"/>
  <c r="BJ50" i="135"/>
  <c r="EB50" i="135" s="1" a="1"/>
  <c r="EB50" i="135" s="1"/>
  <c r="BD50" i="135"/>
  <c r="EA50" i="135" s="1" a="1"/>
  <c r="EA50" i="135" s="1"/>
  <c r="AY50" i="135"/>
  <c r="DZ50" i="135" s="1" a="1"/>
  <c r="DZ50" i="135" s="1"/>
  <c r="AS50" i="135"/>
  <c r="DY50" i="135" s="1" a="1"/>
  <c r="DY50" i="135" s="1"/>
  <c r="AN50" i="135"/>
  <c r="DX50" i="135" s="1" a="1"/>
  <c r="DX50" i="135" s="1"/>
  <c r="AH50" i="135"/>
  <c r="DW50" i="135" s="1" a="1"/>
  <c r="DW50" i="135" s="1"/>
  <c r="AC50" i="135"/>
  <c r="DV50" i="135" s="1" a="1"/>
  <c r="DV50" i="135" s="1"/>
  <c r="W50" i="135"/>
  <c r="DU50" i="135" s="1" a="1"/>
  <c r="DU50" i="135" s="1"/>
  <c r="R50" i="135"/>
  <c r="DT50" i="135" s="1" a="1"/>
  <c r="DT50" i="135" s="1"/>
  <c r="L50" i="135"/>
  <c r="G50" i="135"/>
  <c r="DR50" i="135" s="1" a="1"/>
  <c r="DR50" i="135" s="1"/>
  <c r="DN49" i="135"/>
  <c r="DG49" i="135"/>
  <c r="EK49" i="135" s="1" a="1"/>
  <c r="EK49" i="135" s="1"/>
  <c r="DB49" i="135"/>
  <c r="EJ49" i="135" s="1" a="1"/>
  <c r="EJ49" i="135" s="1"/>
  <c r="CV49" i="135"/>
  <c r="EI49" i="135" s="1" a="1"/>
  <c r="EI49" i="135" s="1"/>
  <c r="CQ49" i="135"/>
  <c r="EH49" i="135" s="1" a="1"/>
  <c r="EH49" i="135" s="1"/>
  <c r="CK49" i="135"/>
  <c r="EG49" i="135" s="1" a="1"/>
  <c r="EG49" i="135" s="1"/>
  <c r="CF49" i="135"/>
  <c r="EF49" i="135" s="1" a="1"/>
  <c r="EF49" i="135" s="1"/>
  <c r="BZ49" i="135"/>
  <c r="EE49" i="135" s="1" a="1"/>
  <c r="EE49" i="135" s="1"/>
  <c r="BU49" i="135"/>
  <c r="ED49" i="135" s="1" a="1"/>
  <c r="ED49" i="135" s="1"/>
  <c r="BO49" i="135"/>
  <c r="EC49" i="135" s="1" a="1"/>
  <c r="EC49" i="135" s="1"/>
  <c r="BJ49" i="135"/>
  <c r="EB49" i="135" s="1" a="1"/>
  <c r="EB49" i="135" s="1"/>
  <c r="BD49" i="135"/>
  <c r="EA49" i="135" s="1" a="1"/>
  <c r="EA49" i="135" s="1"/>
  <c r="AY49" i="135"/>
  <c r="DZ49" i="135" s="1" a="1"/>
  <c r="DZ49" i="135" s="1"/>
  <c r="AS49" i="135"/>
  <c r="DY49" i="135" s="1" a="1"/>
  <c r="DY49" i="135" s="1"/>
  <c r="AN49" i="135"/>
  <c r="DX49" i="135" s="1" a="1"/>
  <c r="DX49" i="135" s="1"/>
  <c r="AH49" i="135"/>
  <c r="DW49" i="135" s="1" a="1"/>
  <c r="DW49" i="135" s="1"/>
  <c r="AC49" i="135"/>
  <c r="DV49" i="135" s="1" a="1"/>
  <c r="DV49" i="135" s="1"/>
  <c r="W49" i="135"/>
  <c r="DU49" i="135" s="1" a="1"/>
  <c r="DU49" i="135" s="1"/>
  <c r="R49" i="135"/>
  <c r="DT49" i="135" s="1" a="1"/>
  <c r="DT49" i="135" s="1"/>
  <c r="L49" i="135"/>
  <c r="DS49" i="135" s="1" a="1"/>
  <c r="DS49" i="135" s="1"/>
  <c r="G49" i="135"/>
  <c r="DR49" i="135" s="1" a="1"/>
  <c r="DR49" i="135" s="1"/>
  <c r="DN48" i="135"/>
  <c r="DG48" i="135"/>
  <c r="EK48" i="135" s="1" a="1"/>
  <c r="EK48" i="135" s="1"/>
  <c r="DB48" i="135"/>
  <c r="EJ48" i="135" s="1" a="1"/>
  <c r="EJ48" i="135" s="1"/>
  <c r="CV48" i="135"/>
  <c r="EI48" i="135" s="1" a="1"/>
  <c r="EI48" i="135" s="1"/>
  <c r="CQ48" i="135"/>
  <c r="EH48" i="135" s="1" a="1"/>
  <c r="EH48" i="135" s="1"/>
  <c r="CK48" i="135"/>
  <c r="EG48" i="135" s="1" a="1"/>
  <c r="EG48" i="135" s="1"/>
  <c r="CF48" i="135"/>
  <c r="EF48" i="135" s="1" a="1"/>
  <c r="EF48" i="135" s="1"/>
  <c r="BZ48" i="135"/>
  <c r="EE48" i="135" s="1" a="1"/>
  <c r="EE48" i="135" s="1"/>
  <c r="BU48" i="135"/>
  <c r="ED48" i="135" s="1" a="1"/>
  <c r="ED48" i="135" s="1"/>
  <c r="BO48" i="135"/>
  <c r="EC48" i="135" s="1" a="1"/>
  <c r="EC48" i="135" s="1"/>
  <c r="BJ48" i="135"/>
  <c r="EB48" i="135" s="1" a="1"/>
  <c r="EB48" i="135" s="1"/>
  <c r="BD48" i="135"/>
  <c r="EA48" i="135" s="1" a="1"/>
  <c r="EA48" i="135" s="1"/>
  <c r="AY48" i="135"/>
  <c r="DZ48" i="135" s="1" a="1"/>
  <c r="DZ48" i="135" s="1"/>
  <c r="AS48" i="135"/>
  <c r="DY48" i="135" s="1" a="1"/>
  <c r="DY48" i="135" s="1"/>
  <c r="AN48" i="135"/>
  <c r="DX48" i="135" s="1" a="1"/>
  <c r="DX48" i="135" s="1"/>
  <c r="AH48" i="135"/>
  <c r="DW48" i="135" s="1" a="1"/>
  <c r="DW48" i="135" s="1"/>
  <c r="AC48" i="135"/>
  <c r="DV48" i="135" s="1" a="1"/>
  <c r="DV48" i="135" s="1"/>
  <c r="W48" i="135"/>
  <c r="DU48" i="135" s="1" a="1"/>
  <c r="DU48" i="135" s="1"/>
  <c r="R48" i="135"/>
  <c r="DT48" i="135" s="1" a="1"/>
  <c r="DT48" i="135" s="1"/>
  <c r="L48" i="135"/>
  <c r="G48" i="135"/>
  <c r="DR48" i="135" s="1" a="1"/>
  <c r="DR48" i="135" s="1"/>
  <c r="DN47" i="135"/>
  <c r="DG47" i="135"/>
  <c r="EK47" i="135" s="1" a="1"/>
  <c r="EK47" i="135" s="1"/>
  <c r="DB47" i="135"/>
  <c r="EJ47" i="135" s="1" a="1"/>
  <c r="EJ47" i="135" s="1"/>
  <c r="CV47" i="135"/>
  <c r="EI47" i="135" s="1" a="1"/>
  <c r="EI47" i="135" s="1"/>
  <c r="CQ47" i="135"/>
  <c r="EH47" i="135" s="1" a="1"/>
  <c r="EH47" i="135" s="1"/>
  <c r="CK47" i="135"/>
  <c r="EG47" i="135" s="1" a="1"/>
  <c r="EG47" i="135" s="1"/>
  <c r="CF47" i="135"/>
  <c r="EF47" i="135" s="1" a="1"/>
  <c r="EF47" i="135" s="1"/>
  <c r="BZ47" i="135"/>
  <c r="EE47" i="135" s="1" a="1"/>
  <c r="EE47" i="135" s="1"/>
  <c r="BU47" i="135"/>
  <c r="ED47" i="135" s="1" a="1"/>
  <c r="ED47" i="135" s="1"/>
  <c r="BO47" i="135"/>
  <c r="EC47" i="135" s="1" a="1"/>
  <c r="EC47" i="135" s="1"/>
  <c r="BJ47" i="135"/>
  <c r="EB47" i="135" s="1" a="1"/>
  <c r="EB47" i="135" s="1"/>
  <c r="BD47" i="135"/>
  <c r="EA47" i="135" s="1" a="1"/>
  <c r="EA47" i="135" s="1"/>
  <c r="AY47" i="135"/>
  <c r="DZ47" i="135" s="1" a="1"/>
  <c r="DZ47" i="135" s="1"/>
  <c r="AS47" i="135"/>
  <c r="DY47" i="135" s="1" a="1"/>
  <c r="DY47" i="135" s="1"/>
  <c r="AN47" i="135"/>
  <c r="DX47" i="135" s="1" a="1"/>
  <c r="DX47" i="135" s="1"/>
  <c r="AH47" i="135"/>
  <c r="DW47" i="135" s="1" a="1"/>
  <c r="DW47" i="135" s="1"/>
  <c r="AC47" i="135"/>
  <c r="DV47" i="135" s="1" a="1"/>
  <c r="DV47" i="135" s="1"/>
  <c r="W47" i="135"/>
  <c r="DU47" i="135" s="1" a="1"/>
  <c r="DU47" i="135" s="1"/>
  <c r="R47" i="135"/>
  <c r="DT47" i="135" s="1" a="1"/>
  <c r="DT47" i="135" s="1"/>
  <c r="L47" i="135"/>
  <c r="DS47" i="135" s="1" a="1"/>
  <c r="DS47" i="135" s="1"/>
  <c r="G47" i="135"/>
  <c r="DR47" i="135" s="1" a="1"/>
  <c r="DR47" i="135" s="1"/>
  <c r="DN46" i="135"/>
  <c r="DG46" i="135"/>
  <c r="EK46" i="135" s="1" a="1"/>
  <c r="EK46" i="135" s="1"/>
  <c r="DB46" i="135"/>
  <c r="EJ46" i="135" s="1" a="1"/>
  <c r="EJ46" i="135" s="1"/>
  <c r="CV46" i="135"/>
  <c r="EI46" i="135" s="1" a="1"/>
  <c r="EI46" i="135" s="1"/>
  <c r="CQ46" i="135"/>
  <c r="EH46" i="135" s="1" a="1"/>
  <c r="EH46" i="135" s="1"/>
  <c r="CK46" i="135"/>
  <c r="EG46" i="135" s="1" a="1"/>
  <c r="EG46" i="135" s="1"/>
  <c r="CF46" i="135"/>
  <c r="EF46" i="135" s="1" a="1"/>
  <c r="EF46" i="135" s="1"/>
  <c r="BZ46" i="135"/>
  <c r="EE46" i="135" s="1" a="1"/>
  <c r="EE46" i="135" s="1"/>
  <c r="BU46" i="135"/>
  <c r="ED46" i="135" s="1" a="1"/>
  <c r="ED46" i="135" s="1"/>
  <c r="BO46" i="135"/>
  <c r="EC46" i="135" s="1" a="1"/>
  <c r="EC46" i="135" s="1"/>
  <c r="BJ46" i="135"/>
  <c r="EB46" i="135" s="1" a="1"/>
  <c r="EB46" i="135" s="1"/>
  <c r="BD46" i="135"/>
  <c r="EA46" i="135" s="1" a="1"/>
  <c r="EA46" i="135" s="1"/>
  <c r="AY46" i="135"/>
  <c r="DZ46" i="135" s="1" a="1"/>
  <c r="DZ46" i="135" s="1"/>
  <c r="AS46" i="135"/>
  <c r="DY46" i="135" s="1" a="1"/>
  <c r="DY46" i="135" s="1"/>
  <c r="AN46" i="135"/>
  <c r="DX46" i="135" s="1" a="1"/>
  <c r="DX46" i="135" s="1"/>
  <c r="AH46" i="135"/>
  <c r="DW46" i="135" s="1" a="1"/>
  <c r="DW46" i="135" s="1"/>
  <c r="AC46" i="135"/>
  <c r="DV46" i="135" s="1" a="1"/>
  <c r="DV46" i="135" s="1"/>
  <c r="W46" i="135"/>
  <c r="DU46" i="135" s="1" a="1"/>
  <c r="DU46" i="135" s="1"/>
  <c r="R46" i="135"/>
  <c r="DT46" i="135" s="1" a="1"/>
  <c r="DT46" i="135" s="1"/>
  <c r="L46" i="135"/>
  <c r="G46" i="135"/>
  <c r="DR46" i="135" s="1" a="1"/>
  <c r="DR46" i="135" s="1"/>
  <c r="DN45" i="135"/>
  <c r="DG45" i="135"/>
  <c r="EK45" i="135" s="1" a="1"/>
  <c r="EK45" i="135" s="1"/>
  <c r="DB45" i="135"/>
  <c r="EJ45" i="135" s="1" a="1"/>
  <c r="EJ45" i="135" s="1"/>
  <c r="CV45" i="135"/>
  <c r="EI45" i="135" s="1" a="1"/>
  <c r="EI45" i="135" s="1"/>
  <c r="CQ45" i="135"/>
  <c r="EH45" i="135" s="1" a="1"/>
  <c r="EH45" i="135" s="1"/>
  <c r="CK45" i="135"/>
  <c r="EG45" i="135" s="1" a="1"/>
  <c r="EG45" i="135" s="1"/>
  <c r="CF45" i="135"/>
  <c r="EF45" i="135" s="1" a="1"/>
  <c r="EF45" i="135" s="1"/>
  <c r="BZ45" i="135"/>
  <c r="EE45" i="135" s="1" a="1"/>
  <c r="EE45" i="135" s="1"/>
  <c r="BU45" i="135"/>
  <c r="ED45" i="135" s="1" a="1"/>
  <c r="ED45" i="135" s="1"/>
  <c r="BO45" i="135"/>
  <c r="EC45" i="135" s="1" a="1"/>
  <c r="EC45" i="135" s="1"/>
  <c r="BJ45" i="135"/>
  <c r="EB45" i="135" s="1" a="1"/>
  <c r="EB45" i="135" s="1"/>
  <c r="BD45" i="135"/>
  <c r="EA45" i="135" s="1" a="1"/>
  <c r="EA45" i="135" s="1"/>
  <c r="AY45" i="135"/>
  <c r="DZ45" i="135" s="1" a="1"/>
  <c r="DZ45" i="135" s="1"/>
  <c r="AS45" i="135"/>
  <c r="DY45" i="135" s="1" a="1"/>
  <c r="DY45" i="135" s="1"/>
  <c r="AN45" i="135"/>
  <c r="DX45" i="135" s="1" a="1"/>
  <c r="DX45" i="135" s="1"/>
  <c r="AH45" i="135"/>
  <c r="DW45" i="135" s="1" a="1"/>
  <c r="DW45" i="135" s="1"/>
  <c r="AC45" i="135"/>
  <c r="DV45" i="135" s="1" a="1"/>
  <c r="DV45" i="135" s="1"/>
  <c r="W45" i="135"/>
  <c r="DU45" i="135" s="1" a="1"/>
  <c r="DU45" i="135" s="1"/>
  <c r="R45" i="135"/>
  <c r="DT45" i="135" s="1" a="1"/>
  <c r="DT45" i="135" s="1"/>
  <c r="L45" i="135"/>
  <c r="DS45" i="135" s="1" a="1"/>
  <c r="DS45" i="135" s="1"/>
  <c r="G45" i="135"/>
  <c r="DR45" i="135" s="1" a="1"/>
  <c r="DR45" i="135" s="1"/>
  <c r="DN44" i="135"/>
  <c r="DG44" i="135"/>
  <c r="EK44" i="135" s="1" a="1"/>
  <c r="EK44" i="135" s="1"/>
  <c r="DB44" i="135"/>
  <c r="EJ44" i="135" s="1" a="1"/>
  <c r="EJ44" i="135" s="1"/>
  <c r="CV44" i="135"/>
  <c r="EI44" i="135" s="1" a="1"/>
  <c r="EI44" i="135" s="1"/>
  <c r="CQ44" i="135"/>
  <c r="EH44" i="135" s="1" a="1"/>
  <c r="EH44" i="135" s="1"/>
  <c r="CK44" i="135"/>
  <c r="EG44" i="135" s="1" a="1"/>
  <c r="EG44" i="135" s="1"/>
  <c r="CF44" i="135"/>
  <c r="EF44" i="135" s="1" a="1"/>
  <c r="EF44" i="135" s="1"/>
  <c r="BZ44" i="135"/>
  <c r="EE44" i="135" s="1" a="1"/>
  <c r="EE44" i="135" s="1"/>
  <c r="BU44" i="135"/>
  <c r="ED44" i="135" s="1" a="1"/>
  <c r="ED44" i="135" s="1"/>
  <c r="BO44" i="135"/>
  <c r="EC44" i="135" s="1" a="1"/>
  <c r="EC44" i="135" s="1"/>
  <c r="BJ44" i="135"/>
  <c r="EB44" i="135" s="1" a="1"/>
  <c r="EB44" i="135" s="1"/>
  <c r="BD44" i="135"/>
  <c r="EA44" i="135" s="1" a="1"/>
  <c r="EA44" i="135" s="1"/>
  <c r="AY44" i="135"/>
  <c r="DZ44" i="135" s="1" a="1"/>
  <c r="DZ44" i="135" s="1"/>
  <c r="AS44" i="135"/>
  <c r="DY44" i="135" s="1" a="1"/>
  <c r="DY44" i="135" s="1"/>
  <c r="AN44" i="135"/>
  <c r="DX44" i="135" s="1" a="1"/>
  <c r="DX44" i="135" s="1"/>
  <c r="AH44" i="135"/>
  <c r="DW44" i="135" s="1" a="1"/>
  <c r="DW44" i="135" s="1"/>
  <c r="AC44" i="135"/>
  <c r="DV44" i="135" s="1" a="1"/>
  <c r="DV44" i="135" s="1"/>
  <c r="W44" i="135"/>
  <c r="DU44" i="135" s="1" a="1"/>
  <c r="DU44" i="135" s="1"/>
  <c r="R44" i="135"/>
  <c r="DT44" i="135" s="1" a="1"/>
  <c r="DT44" i="135" s="1"/>
  <c r="L44" i="135"/>
  <c r="G44" i="135"/>
  <c r="DR44" i="135" s="1" a="1"/>
  <c r="DR44" i="135" s="1"/>
  <c r="DN43" i="135"/>
  <c r="DG43" i="135"/>
  <c r="EK43" i="135" s="1" a="1"/>
  <c r="EK43" i="135" s="1"/>
  <c r="DB43" i="135"/>
  <c r="EJ43" i="135" s="1" a="1"/>
  <c r="EJ43" i="135" s="1"/>
  <c r="CV43" i="135"/>
  <c r="EI43" i="135" s="1" a="1"/>
  <c r="EI43" i="135" s="1"/>
  <c r="CQ43" i="135"/>
  <c r="EH43" i="135" s="1" a="1"/>
  <c r="EH43" i="135" s="1"/>
  <c r="CK43" i="135"/>
  <c r="EG43" i="135" s="1" a="1"/>
  <c r="EG43" i="135" s="1"/>
  <c r="CF43" i="135"/>
  <c r="EF43" i="135" s="1" a="1"/>
  <c r="EF43" i="135" s="1"/>
  <c r="BZ43" i="135"/>
  <c r="EE43" i="135" s="1" a="1"/>
  <c r="EE43" i="135" s="1"/>
  <c r="BU43" i="135"/>
  <c r="ED43" i="135" s="1" a="1"/>
  <c r="ED43" i="135" s="1"/>
  <c r="BO43" i="135"/>
  <c r="EC43" i="135" s="1" a="1"/>
  <c r="EC43" i="135" s="1"/>
  <c r="BJ43" i="135"/>
  <c r="EB43" i="135" s="1" a="1"/>
  <c r="EB43" i="135" s="1"/>
  <c r="BD43" i="135"/>
  <c r="EA43" i="135" s="1" a="1"/>
  <c r="EA43" i="135" s="1"/>
  <c r="AY43" i="135"/>
  <c r="DZ43" i="135" s="1" a="1"/>
  <c r="DZ43" i="135" s="1"/>
  <c r="AS43" i="135"/>
  <c r="DY43" i="135" s="1" a="1"/>
  <c r="DY43" i="135" s="1"/>
  <c r="AN43" i="135"/>
  <c r="DX43" i="135" s="1" a="1"/>
  <c r="DX43" i="135" s="1"/>
  <c r="AH43" i="135"/>
  <c r="DW43" i="135" s="1" a="1"/>
  <c r="DW43" i="135" s="1"/>
  <c r="AC43" i="135"/>
  <c r="DV43" i="135" s="1" a="1"/>
  <c r="DV43" i="135" s="1"/>
  <c r="W43" i="135"/>
  <c r="DU43" i="135" s="1" a="1"/>
  <c r="DU43" i="135" s="1"/>
  <c r="R43" i="135"/>
  <c r="DT43" i="135" s="1" a="1"/>
  <c r="DT43" i="135" s="1"/>
  <c r="L43" i="135"/>
  <c r="DS43" i="135" s="1" a="1"/>
  <c r="DS43" i="135" s="1"/>
  <c r="G43" i="135"/>
  <c r="DR43" i="135" s="1" a="1"/>
  <c r="DR43" i="135" s="1"/>
  <c r="DN42" i="135"/>
  <c r="DG42" i="135"/>
  <c r="EK42" i="135" s="1" a="1"/>
  <c r="EK42" i="135" s="1"/>
  <c r="DB42" i="135"/>
  <c r="EJ42" i="135" s="1" a="1"/>
  <c r="EJ42" i="135" s="1"/>
  <c r="CV42" i="135"/>
  <c r="EI42" i="135" s="1" a="1"/>
  <c r="EI42" i="135" s="1"/>
  <c r="CQ42" i="135"/>
  <c r="EH42" i="135" s="1" a="1"/>
  <c r="EH42" i="135" s="1"/>
  <c r="CK42" i="135"/>
  <c r="EG42" i="135" s="1" a="1"/>
  <c r="EG42" i="135" s="1"/>
  <c r="CF42" i="135"/>
  <c r="EF42" i="135" s="1" a="1"/>
  <c r="EF42" i="135" s="1"/>
  <c r="BZ42" i="135"/>
  <c r="EE42" i="135" s="1" a="1"/>
  <c r="EE42" i="135" s="1"/>
  <c r="BU42" i="135"/>
  <c r="ED42" i="135" s="1" a="1"/>
  <c r="ED42" i="135" s="1"/>
  <c r="BO42" i="135"/>
  <c r="EC42" i="135" s="1" a="1"/>
  <c r="EC42" i="135" s="1"/>
  <c r="BJ42" i="135"/>
  <c r="EB42" i="135" s="1" a="1"/>
  <c r="EB42" i="135" s="1"/>
  <c r="BD42" i="135"/>
  <c r="EA42" i="135" s="1" a="1"/>
  <c r="EA42" i="135" s="1"/>
  <c r="AY42" i="135"/>
  <c r="DZ42" i="135" s="1" a="1"/>
  <c r="DZ42" i="135" s="1"/>
  <c r="AS42" i="135"/>
  <c r="DY42" i="135" s="1" a="1"/>
  <c r="DY42" i="135" s="1"/>
  <c r="AN42" i="135"/>
  <c r="DX42" i="135" s="1" a="1"/>
  <c r="DX42" i="135" s="1"/>
  <c r="AH42" i="135"/>
  <c r="DW42" i="135" s="1" a="1"/>
  <c r="DW42" i="135" s="1"/>
  <c r="AC42" i="135"/>
  <c r="DV42" i="135" s="1" a="1"/>
  <c r="DV42" i="135" s="1"/>
  <c r="W42" i="135"/>
  <c r="DU42" i="135" s="1" a="1"/>
  <c r="DU42" i="135" s="1"/>
  <c r="R42" i="135"/>
  <c r="DT42" i="135" s="1" a="1"/>
  <c r="DT42" i="135" s="1"/>
  <c r="L42" i="135"/>
  <c r="G42" i="135"/>
  <c r="DR42" i="135" s="1" a="1"/>
  <c r="DR42" i="135" s="1"/>
  <c r="DN41" i="135"/>
  <c r="DG41" i="135"/>
  <c r="EK41" i="135" s="1" a="1"/>
  <c r="EK41" i="135" s="1"/>
  <c r="DB41" i="135"/>
  <c r="EJ41" i="135" s="1" a="1"/>
  <c r="EJ41" i="135" s="1"/>
  <c r="CV41" i="135"/>
  <c r="EI41" i="135" s="1" a="1"/>
  <c r="EI41" i="135" s="1"/>
  <c r="CQ41" i="135"/>
  <c r="EH41" i="135" s="1" a="1"/>
  <c r="EH41" i="135" s="1"/>
  <c r="CK41" i="135"/>
  <c r="EG41" i="135" s="1" a="1"/>
  <c r="EG41" i="135" s="1"/>
  <c r="CF41" i="135"/>
  <c r="EF41" i="135" s="1" a="1"/>
  <c r="EF41" i="135" s="1"/>
  <c r="BZ41" i="135"/>
  <c r="EE41" i="135" s="1" a="1"/>
  <c r="EE41" i="135" s="1"/>
  <c r="BU41" i="135"/>
  <c r="ED41" i="135" s="1" a="1"/>
  <c r="ED41" i="135" s="1"/>
  <c r="BO41" i="135"/>
  <c r="EC41" i="135" s="1" a="1"/>
  <c r="EC41" i="135" s="1"/>
  <c r="BJ41" i="135"/>
  <c r="EB41" i="135" s="1" a="1"/>
  <c r="EB41" i="135" s="1"/>
  <c r="BD41" i="135"/>
  <c r="EA41" i="135" s="1" a="1"/>
  <c r="EA41" i="135" s="1"/>
  <c r="AY41" i="135"/>
  <c r="DZ41" i="135" s="1" a="1"/>
  <c r="DZ41" i="135" s="1"/>
  <c r="AS41" i="135"/>
  <c r="DY41" i="135" s="1" a="1"/>
  <c r="DY41" i="135" s="1"/>
  <c r="AN41" i="135"/>
  <c r="DX41" i="135" s="1" a="1"/>
  <c r="DX41" i="135" s="1"/>
  <c r="AH41" i="135"/>
  <c r="DW41" i="135" s="1" a="1"/>
  <c r="DW41" i="135" s="1"/>
  <c r="AC41" i="135"/>
  <c r="DV41" i="135" s="1" a="1"/>
  <c r="DV41" i="135" s="1"/>
  <c r="W41" i="135"/>
  <c r="DU41" i="135" s="1" a="1"/>
  <c r="DU41" i="135" s="1"/>
  <c r="R41" i="135"/>
  <c r="DT41" i="135" s="1" a="1"/>
  <c r="DT41" i="135" s="1"/>
  <c r="L41" i="135"/>
  <c r="DS41" i="135" s="1" a="1"/>
  <c r="DS41" i="135" s="1"/>
  <c r="G41" i="135"/>
  <c r="DR41" i="135" s="1" a="1"/>
  <c r="DR41" i="135" s="1"/>
  <c r="DN40" i="135"/>
  <c r="DG40" i="135"/>
  <c r="EK40" i="135" s="1" a="1"/>
  <c r="EK40" i="135" s="1"/>
  <c r="DB40" i="135"/>
  <c r="EJ40" i="135" s="1" a="1"/>
  <c r="EJ40" i="135" s="1"/>
  <c r="CV40" i="135"/>
  <c r="EI40" i="135" s="1" a="1"/>
  <c r="EI40" i="135" s="1"/>
  <c r="CQ40" i="135"/>
  <c r="EH40" i="135" s="1" a="1"/>
  <c r="EH40" i="135" s="1"/>
  <c r="CK40" i="135"/>
  <c r="EG40" i="135" s="1" a="1"/>
  <c r="EG40" i="135" s="1"/>
  <c r="CF40" i="135"/>
  <c r="EF40" i="135" s="1" a="1"/>
  <c r="EF40" i="135" s="1"/>
  <c r="BZ40" i="135"/>
  <c r="EE40" i="135" s="1" a="1"/>
  <c r="EE40" i="135" s="1"/>
  <c r="BU40" i="135"/>
  <c r="ED40" i="135" s="1" a="1"/>
  <c r="ED40" i="135" s="1"/>
  <c r="BO40" i="135"/>
  <c r="EC40" i="135" s="1" a="1"/>
  <c r="EC40" i="135" s="1"/>
  <c r="BJ40" i="135"/>
  <c r="EB40" i="135" s="1" a="1"/>
  <c r="EB40" i="135" s="1"/>
  <c r="BD40" i="135"/>
  <c r="EA40" i="135" s="1" a="1"/>
  <c r="EA40" i="135" s="1"/>
  <c r="AY40" i="135"/>
  <c r="DZ40" i="135" s="1" a="1"/>
  <c r="DZ40" i="135" s="1"/>
  <c r="AS40" i="135"/>
  <c r="DY40" i="135" s="1" a="1"/>
  <c r="DY40" i="135" s="1"/>
  <c r="AN40" i="135"/>
  <c r="DX40" i="135" s="1" a="1"/>
  <c r="DX40" i="135" s="1"/>
  <c r="AH40" i="135"/>
  <c r="DW40" i="135" s="1" a="1"/>
  <c r="DW40" i="135" s="1"/>
  <c r="AC40" i="135"/>
  <c r="DV40" i="135" s="1" a="1"/>
  <c r="DV40" i="135" s="1"/>
  <c r="W40" i="135"/>
  <c r="DU40" i="135" s="1" a="1"/>
  <c r="DU40" i="135" s="1"/>
  <c r="R40" i="135"/>
  <c r="DT40" i="135" s="1" a="1"/>
  <c r="DT40" i="135" s="1"/>
  <c r="L40" i="135"/>
  <c r="G40" i="135"/>
  <c r="DR40" i="135" s="1" a="1"/>
  <c r="DR40" i="135" s="1"/>
  <c r="DN39" i="135"/>
  <c r="DG39" i="135"/>
  <c r="EK39" i="135" s="1" a="1"/>
  <c r="EK39" i="135" s="1"/>
  <c r="DB39" i="135"/>
  <c r="EJ39" i="135" s="1" a="1"/>
  <c r="EJ39" i="135" s="1"/>
  <c r="CV39" i="135"/>
  <c r="EI39" i="135" s="1" a="1"/>
  <c r="EI39" i="135" s="1"/>
  <c r="CQ39" i="135"/>
  <c r="EH39" i="135" s="1" a="1"/>
  <c r="EH39" i="135" s="1"/>
  <c r="CK39" i="135"/>
  <c r="EG39" i="135" s="1" a="1"/>
  <c r="EG39" i="135" s="1"/>
  <c r="CF39" i="135"/>
  <c r="EF39" i="135" s="1" a="1"/>
  <c r="EF39" i="135" s="1"/>
  <c r="BZ39" i="135"/>
  <c r="EE39" i="135" s="1" a="1"/>
  <c r="EE39" i="135" s="1"/>
  <c r="BU39" i="135"/>
  <c r="ED39" i="135" s="1" a="1"/>
  <c r="ED39" i="135" s="1"/>
  <c r="BO39" i="135"/>
  <c r="EC39" i="135" s="1" a="1"/>
  <c r="EC39" i="135" s="1"/>
  <c r="BJ39" i="135"/>
  <c r="EB39" i="135" s="1" a="1"/>
  <c r="EB39" i="135" s="1"/>
  <c r="BD39" i="135"/>
  <c r="EA39" i="135" s="1" a="1"/>
  <c r="EA39" i="135" s="1"/>
  <c r="AY39" i="135"/>
  <c r="DZ39" i="135" s="1" a="1"/>
  <c r="DZ39" i="135" s="1"/>
  <c r="AS39" i="135"/>
  <c r="DY39" i="135" s="1" a="1"/>
  <c r="DY39" i="135" s="1"/>
  <c r="AN39" i="135"/>
  <c r="DX39" i="135" s="1" a="1"/>
  <c r="DX39" i="135" s="1"/>
  <c r="AH39" i="135"/>
  <c r="DW39" i="135" s="1" a="1"/>
  <c r="DW39" i="135" s="1"/>
  <c r="AC39" i="135"/>
  <c r="DV39" i="135" s="1" a="1"/>
  <c r="DV39" i="135" s="1"/>
  <c r="W39" i="135"/>
  <c r="DU39" i="135" s="1" a="1"/>
  <c r="DU39" i="135" s="1"/>
  <c r="R39" i="135"/>
  <c r="DT39" i="135" s="1" a="1"/>
  <c r="DT39" i="135" s="1"/>
  <c r="L39" i="135"/>
  <c r="DS39" i="135" s="1" a="1"/>
  <c r="DS39" i="135" s="1"/>
  <c r="G39" i="135"/>
  <c r="DR39" i="135" s="1" a="1"/>
  <c r="DR39" i="135" s="1"/>
  <c r="DN38" i="135"/>
  <c r="DG38" i="135"/>
  <c r="EK38" i="135" s="1" a="1"/>
  <c r="EK38" i="135" s="1"/>
  <c r="DB38" i="135"/>
  <c r="EJ38" i="135" s="1" a="1"/>
  <c r="EJ38" i="135" s="1"/>
  <c r="CV38" i="135"/>
  <c r="EI38" i="135" s="1" a="1"/>
  <c r="EI38" i="135" s="1"/>
  <c r="CQ38" i="135"/>
  <c r="EH38" i="135" s="1" a="1"/>
  <c r="EH38" i="135" s="1"/>
  <c r="CK38" i="135"/>
  <c r="EG38" i="135" s="1" a="1"/>
  <c r="EG38" i="135" s="1"/>
  <c r="CF38" i="135"/>
  <c r="EF38" i="135" s="1" a="1"/>
  <c r="EF38" i="135" s="1"/>
  <c r="BZ38" i="135"/>
  <c r="EE38" i="135" s="1" a="1"/>
  <c r="EE38" i="135" s="1"/>
  <c r="BU38" i="135"/>
  <c r="ED38" i="135" s="1" a="1"/>
  <c r="ED38" i="135" s="1"/>
  <c r="BO38" i="135"/>
  <c r="EC38" i="135" s="1" a="1"/>
  <c r="EC38" i="135" s="1"/>
  <c r="BJ38" i="135"/>
  <c r="EB38" i="135" s="1" a="1"/>
  <c r="EB38" i="135" s="1"/>
  <c r="BD38" i="135"/>
  <c r="EA38" i="135" s="1" a="1"/>
  <c r="EA38" i="135" s="1"/>
  <c r="AY38" i="135"/>
  <c r="DZ38" i="135" s="1" a="1"/>
  <c r="DZ38" i="135" s="1"/>
  <c r="AS38" i="135"/>
  <c r="DY38" i="135" s="1" a="1"/>
  <c r="DY38" i="135" s="1"/>
  <c r="AN38" i="135"/>
  <c r="DX38" i="135" s="1" a="1"/>
  <c r="DX38" i="135" s="1"/>
  <c r="AH38" i="135"/>
  <c r="DW38" i="135" s="1" a="1"/>
  <c r="DW38" i="135" s="1"/>
  <c r="AC38" i="135"/>
  <c r="DV38" i="135" s="1" a="1"/>
  <c r="DV38" i="135" s="1"/>
  <c r="W38" i="135"/>
  <c r="DU38" i="135" s="1" a="1"/>
  <c r="DU38" i="135" s="1"/>
  <c r="R38" i="135"/>
  <c r="DT38" i="135" s="1" a="1"/>
  <c r="DT38" i="135" s="1"/>
  <c r="L38" i="135"/>
  <c r="G38" i="135"/>
  <c r="DR38" i="135" s="1" a="1"/>
  <c r="DR38" i="135" s="1"/>
  <c r="DN37" i="135"/>
  <c r="DG37" i="135"/>
  <c r="EK37" i="135" s="1" a="1"/>
  <c r="EK37" i="135" s="1"/>
  <c r="DB37" i="135"/>
  <c r="EJ37" i="135" s="1" a="1"/>
  <c r="EJ37" i="135" s="1"/>
  <c r="CV37" i="135"/>
  <c r="EI37" i="135" s="1" a="1"/>
  <c r="EI37" i="135" s="1"/>
  <c r="CQ37" i="135"/>
  <c r="EH37" i="135" s="1" a="1"/>
  <c r="EH37" i="135" s="1"/>
  <c r="CK37" i="135"/>
  <c r="EG37" i="135" s="1" a="1"/>
  <c r="EG37" i="135" s="1"/>
  <c r="CF37" i="135"/>
  <c r="EF37" i="135" s="1" a="1"/>
  <c r="EF37" i="135" s="1"/>
  <c r="BZ37" i="135"/>
  <c r="EE37" i="135" s="1" a="1"/>
  <c r="EE37" i="135" s="1"/>
  <c r="BU37" i="135"/>
  <c r="ED37" i="135" s="1" a="1"/>
  <c r="ED37" i="135" s="1"/>
  <c r="BO37" i="135"/>
  <c r="EC37" i="135" s="1" a="1"/>
  <c r="EC37" i="135" s="1"/>
  <c r="BJ37" i="135"/>
  <c r="EB37" i="135" s="1" a="1"/>
  <c r="EB37" i="135" s="1"/>
  <c r="BD37" i="135"/>
  <c r="EA37" i="135" s="1" a="1"/>
  <c r="EA37" i="135" s="1"/>
  <c r="AY37" i="135"/>
  <c r="DZ37" i="135" s="1" a="1"/>
  <c r="DZ37" i="135" s="1"/>
  <c r="AS37" i="135"/>
  <c r="DY37" i="135" s="1" a="1"/>
  <c r="DY37" i="135" s="1"/>
  <c r="AN37" i="135"/>
  <c r="DX37" i="135" s="1" a="1"/>
  <c r="DX37" i="135" s="1"/>
  <c r="AH37" i="135"/>
  <c r="DW37" i="135" s="1" a="1"/>
  <c r="DW37" i="135" s="1"/>
  <c r="AC37" i="135"/>
  <c r="DV37" i="135" s="1" a="1"/>
  <c r="DV37" i="135" s="1"/>
  <c r="W37" i="135"/>
  <c r="DU37" i="135" s="1" a="1"/>
  <c r="DU37" i="135" s="1"/>
  <c r="R37" i="135"/>
  <c r="DT37" i="135" s="1" a="1"/>
  <c r="DT37" i="135" s="1"/>
  <c r="L37" i="135"/>
  <c r="DS37" i="135" s="1" a="1"/>
  <c r="DS37" i="135" s="1"/>
  <c r="G37" i="135"/>
  <c r="DR37" i="135" s="1" a="1"/>
  <c r="DR37" i="135" s="1"/>
  <c r="DN36" i="135"/>
  <c r="DG36" i="135"/>
  <c r="EK36" i="135" s="1" a="1"/>
  <c r="EK36" i="135" s="1"/>
  <c r="DB36" i="135"/>
  <c r="EJ36" i="135" s="1" a="1"/>
  <c r="EJ36" i="135" s="1"/>
  <c r="CV36" i="135"/>
  <c r="EI36" i="135" s="1" a="1"/>
  <c r="EI36" i="135" s="1"/>
  <c r="CQ36" i="135"/>
  <c r="EH36" i="135" s="1" a="1"/>
  <c r="EH36" i="135" s="1"/>
  <c r="CK36" i="135"/>
  <c r="EG36" i="135" s="1" a="1"/>
  <c r="EG36" i="135" s="1"/>
  <c r="CF36" i="135"/>
  <c r="EF36" i="135" s="1" a="1"/>
  <c r="EF36" i="135" s="1"/>
  <c r="BZ36" i="135"/>
  <c r="EE36" i="135" s="1" a="1"/>
  <c r="EE36" i="135" s="1"/>
  <c r="BU36" i="135"/>
  <c r="ED36" i="135" s="1" a="1"/>
  <c r="ED36" i="135" s="1"/>
  <c r="BO36" i="135"/>
  <c r="EC36" i="135" s="1" a="1"/>
  <c r="EC36" i="135" s="1"/>
  <c r="BJ36" i="135"/>
  <c r="EB36" i="135" s="1" a="1"/>
  <c r="EB36" i="135" s="1"/>
  <c r="BD36" i="135"/>
  <c r="EA36" i="135" s="1" a="1"/>
  <c r="EA36" i="135" s="1"/>
  <c r="AY36" i="135"/>
  <c r="DZ36" i="135" s="1" a="1"/>
  <c r="DZ36" i="135" s="1"/>
  <c r="AS36" i="135"/>
  <c r="DY36" i="135" s="1" a="1"/>
  <c r="DY36" i="135" s="1"/>
  <c r="AN36" i="135"/>
  <c r="DX36" i="135" s="1" a="1"/>
  <c r="DX36" i="135" s="1"/>
  <c r="AH36" i="135"/>
  <c r="DW36" i="135" s="1" a="1"/>
  <c r="DW36" i="135" s="1"/>
  <c r="AC36" i="135"/>
  <c r="DV36" i="135" s="1" a="1"/>
  <c r="DV36" i="135" s="1"/>
  <c r="W36" i="135"/>
  <c r="DU36" i="135" s="1" a="1"/>
  <c r="DU36" i="135" s="1"/>
  <c r="R36" i="135"/>
  <c r="DT36" i="135" s="1" a="1"/>
  <c r="DT36" i="135" s="1"/>
  <c r="L36" i="135"/>
  <c r="G36" i="135"/>
  <c r="DR36" i="135" s="1" a="1"/>
  <c r="DR36" i="135" s="1"/>
  <c r="DN35" i="135"/>
  <c r="DG35" i="135"/>
  <c r="EK35" i="135" s="1" a="1"/>
  <c r="EK35" i="135" s="1"/>
  <c r="DB35" i="135"/>
  <c r="EJ35" i="135" s="1" a="1"/>
  <c r="EJ35" i="135" s="1"/>
  <c r="CV35" i="135"/>
  <c r="EI35" i="135" s="1" a="1"/>
  <c r="EI35" i="135" s="1"/>
  <c r="CQ35" i="135"/>
  <c r="EH35" i="135" s="1" a="1"/>
  <c r="EH35" i="135" s="1"/>
  <c r="CK35" i="135"/>
  <c r="EG35" i="135" s="1" a="1"/>
  <c r="EG35" i="135" s="1"/>
  <c r="CF35" i="135"/>
  <c r="EF35" i="135" s="1" a="1"/>
  <c r="EF35" i="135" s="1"/>
  <c r="BZ35" i="135"/>
  <c r="EE35" i="135" s="1" a="1"/>
  <c r="EE35" i="135" s="1"/>
  <c r="BU35" i="135"/>
  <c r="ED35" i="135" s="1" a="1"/>
  <c r="ED35" i="135" s="1"/>
  <c r="BO35" i="135"/>
  <c r="EC35" i="135" s="1" a="1"/>
  <c r="EC35" i="135" s="1"/>
  <c r="BJ35" i="135"/>
  <c r="EB35" i="135" s="1" a="1"/>
  <c r="EB35" i="135" s="1"/>
  <c r="BD35" i="135"/>
  <c r="EA35" i="135" s="1" a="1"/>
  <c r="EA35" i="135" s="1"/>
  <c r="AY35" i="135"/>
  <c r="DZ35" i="135" s="1" a="1"/>
  <c r="DZ35" i="135" s="1"/>
  <c r="AS35" i="135"/>
  <c r="DY35" i="135" s="1" a="1"/>
  <c r="DY35" i="135" s="1"/>
  <c r="AN35" i="135"/>
  <c r="DX35" i="135" s="1" a="1"/>
  <c r="DX35" i="135" s="1"/>
  <c r="AH35" i="135"/>
  <c r="DW35" i="135" s="1" a="1"/>
  <c r="DW35" i="135" s="1"/>
  <c r="AC35" i="135"/>
  <c r="DV35" i="135" s="1" a="1"/>
  <c r="DV35" i="135" s="1"/>
  <c r="W35" i="135"/>
  <c r="DU35" i="135" s="1" a="1"/>
  <c r="DU35" i="135" s="1"/>
  <c r="R35" i="135"/>
  <c r="DT35" i="135" s="1" a="1"/>
  <c r="DT35" i="135" s="1"/>
  <c r="L35" i="135"/>
  <c r="DS35" i="135" s="1" a="1"/>
  <c r="DS35" i="135" s="1"/>
  <c r="G35" i="135"/>
  <c r="DR35" i="135" s="1" a="1"/>
  <c r="DR35" i="135" s="1"/>
  <c r="DN34" i="135"/>
  <c r="DG34" i="135"/>
  <c r="EK34" i="135" s="1" a="1"/>
  <c r="EK34" i="135" s="1"/>
  <c r="DB34" i="135"/>
  <c r="EJ34" i="135" s="1" a="1"/>
  <c r="EJ34" i="135" s="1"/>
  <c r="CV34" i="135"/>
  <c r="EI34" i="135" s="1" a="1"/>
  <c r="EI34" i="135" s="1"/>
  <c r="CQ34" i="135"/>
  <c r="EH34" i="135" s="1" a="1"/>
  <c r="EH34" i="135" s="1"/>
  <c r="CK34" i="135"/>
  <c r="EG34" i="135" s="1" a="1"/>
  <c r="EG34" i="135" s="1"/>
  <c r="CF34" i="135"/>
  <c r="EF34" i="135" s="1" a="1"/>
  <c r="EF34" i="135" s="1"/>
  <c r="BZ34" i="135"/>
  <c r="EE34" i="135" s="1" a="1"/>
  <c r="EE34" i="135" s="1"/>
  <c r="BU34" i="135"/>
  <c r="ED34" i="135" s="1" a="1"/>
  <c r="ED34" i="135" s="1"/>
  <c r="BO34" i="135"/>
  <c r="EC34" i="135" s="1" a="1"/>
  <c r="EC34" i="135" s="1"/>
  <c r="BJ34" i="135"/>
  <c r="EB34" i="135" s="1" a="1"/>
  <c r="EB34" i="135" s="1"/>
  <c r="BD34" i="135"/>
  <c r="EA34" i="135" s="1" a="1"/>
  <c r="EA34" i="135" s="1"/>
  <c r="AY34" i="135"/>
  <c r="DZ34" i="135" s="1" a="1"/>
  <c r="DZ34" i="135" s="1"/>
  <c r="AS34" i="135"/>
  <c r="DY34" i="135" s="1" a="1"/>
  <c r="DY34" i="135" s="1"/>
  <c r="AN34" i="135"/>
  <c r="DX34" i="135" s="1" a="1"/>
  <c r="DX34" i="135" s="1"/>
  <c r="AH34" i="135"/>
  <c r="DW34" i="135" s="1" a="1"/>
  <c r="DW34" i="135" s="1"/>
  <c r="AC34" i="135"/>
  <c r="DV34" i="135" s="1" a="1"/>
  <c r="DV34" i="135" s="1"/>
  <c r="W34" i="135"/>
  <c r="DU34" i="135" s="1" a="1"/>
  <c r="DU34" i="135" s="1"/>
  <c r="R34" i="135"/>
  <c r="DT34" i="135" s="1" a="1"/>
  <c r="DT34" i="135" s="1"/>
  <c r="L34" i="135"/>
  <c r="G34" i="135"/>
  <c r="DR34" i="135" s="1" a="1"/>
  <c r="DR34" i="135" s="1"/>
  <c r="DN33" i="135"/>
  <c r="DG33" i="135"/>
  <c r="EK33" i="135" s="1" a="1"/>
  <c r="EK33" i="135" s="1"/>
  <c r="DB33" i="135"/>
  <c r="EJ33" i="135" s="1" a="1"/>
  <c r="EJ33" i="135" s="1"/>
  <c r="CV33" i="135"/>
  <c r="EI33" i="135" s="1" a="1"/>
  <c r="EI33" i="135" s="1"/>
  <c r="CQ33" i="135"/>
  <c r="EH33" i="135" s="1" a="1"/>
  <c r="EH33" i="135" s="1"/>
  <c r="CK33" i="135"/>
  <c r="EG33" i="135" s="1" a="1"/>
  <c r="EG33" i="135" s="1"/>
  <c r="CF33" i="135"/>
  <c r="EF33" i="135" s="1" a="1"/>
  <c r="EF33" i="135" s="1"/>
  <c r="BZ33" i="135"/>
  <c r="EE33" i="135" s="1" a="1"/>
  <c r="EE33" i="135" s="1"/>
  <c r="BU33" i="135"/>
  <c r="ED33" i="135" s="1" a="1"/>
  <c r="ED33" i="135" s="1"/>
  <c r="BO33" i="135"/>
  <c r="EC33" i="135" s="1" a="1"/>
  <c r="EC33" i="135" s="1"/>
  <c r="BJ33" i="135"/>
  <c r="EB33" i="135" s="1" a="1"/>
  <c r="EB33" i="135" s="1"/>
  <c r="BD33" i="135"/>
  <c r="EA33" i="135" s="1" a="1"/>
  <c r="EA33" i="135" s="1"/>
  <c r="AY33" i="135"/>
  <c r="DZ33" i="135" s="1" a="1"/>
  <c r="DZ33" i="135" s="1"/>
  <c r="AS33" i="135"/>
  <c r="DY33" i="135" s="1" a="1"/>
  <c r="DY33" i="135" s="1"/>
  <c r="AN33" i="135"/>
  <c r="DX33" i="135" s="1" a="1"/>
  <c r="DX33" i="135" s="1"/>
  <c r="AH33" i="135"/>
  <c r="DW33" i="135" s="1" a="1"/>
  <c r="DW33" i="135" s="1"/>
  <c r="AC33" i="135"/>
  <c r="DV33" i="135" s="1" a="1"/>
  <c r="DV33" i="135" s="1"/>
  <c r="W33" i="135"/>
  <c r="DU33" i="135" s="1" a="1"/>
  <c r="DU33" i="135" s="1"/>
  <c r="R33" i="135"/>
  <c r="DT33" i="135" s="1" a="1"/>
  <c r="DT33" i="135" s="1"/>
  <c r="L33" i="135"/>
  <c r="DS33" i="135" s="1" a="1"/>
  <c r="DS33" i="135" s="1"/>
  <c r="G33" i="135"/>
  <c r="DR33" i="135" s="1" a="1"/>
  <c r="DR33" i="135" s="1"/>
  <c r="DN32" i="135"/>
  <c r="DG32" i="135"/>
  <c r="EK32" i="135" s="1" a="1"/>
  <c r="EK32" i="135" s="1"/>
  <c r="DB32" i="135"/>
  <c r="EJ32" i="135" s="1" a="1"/>
  <c r="EJ32" i="135" s="1"/>
  <c r="CV32" i="135"/>
  <c r="EI32" i="135" s="1" a="1"/>
  <c r="EI32" i="135" s="1"/>
  <c r="CQ32" i="135"/>
  <c r="EH32" i="135" s="1" a="1"/>
  <c r="EH32" i="135" s="1"/>
  <c r="CK32" i="135"/>
  <c r="EG32" i="135" s="1" a="1"/>
  <c r="EG32" i="135" s="1"/>
  <c r="CF32" i="135"/>
  <c r="EF32" i="135" s="1" a="1"/>
  <c r="EF32" i="135" s="1"/>
  <c r="BZ32" i="135"/>
  <c r="EE32" i="135" s="1" a="1"/>
  <c r="EE32" i="135" s="1"/>
  <c r="BU32" i="135"/>
  <c r="ED32" i="135" s="1" a="1"/>
  <c r="ED32" i="135" s="1"/>
  <c r="BO32" i="135"/>
  <c r="EC32" i="135" s="1" a="1"/>
  <c r="EC32" i="135" s="1"/>
  <c r="BJ32" i="135"/>
  <c r="EB32" i="135" s="1" a="1"/>
  <c r="EB32" i="135" s="1"/>
  <c r="BD32" i="135"/>
  <c r="EA32" i="135" s="1" a="1"/>
  <c r="EA32" i="135" s="1"/>
  <c r="AY32" i="135"/>
  <c r="DZ32" i="135" s="1" a="1"/>
  <c r="DZ32" i="135" s="1"/>
  <c r="AS32" i="135"/>
  <c r="DY32" i="135" s="1" a="1"/>
  <c r="DY32" i="135" s="1"/>
  <c r="AN32" i="135"/>
  <c r="DX32" i="135" s="1" a="1"/>
  <c r="DX32" i="135" s="1"/>
  <c r="AH32" i="135"/>
  <c r="DW32" i="135" s="1" a="1"/>
  <c r="DW32" i="135" s="1"/>
  <c r="AC32" i="135"/>
  <c r="DV32" i="135" s="1" a="1"/>
  <c r="DV32" i="135" s="1"/>
  <c r="W32" i="135"/>
  <c r="DU32" i="135" s="1" a="1"/>
  <c r="DU32" i="135" s="1"/>
  <c r="R32" i="135"/>
  <c r="DT32" i="135" s="1" a="1"/>
  <c r="DT32" i="135" s="1"/>
  <c r="L32" i="135"/>
  <c r="G32" i="135"/>
  <c r="DR32" i="135" s="1" a="1"/>
  <c r="DR32" i="135" s="1"/>
  <c r="DN31" i="135"/>
  <c r="DG31" i="135"/>
  <c r="EK31" i="135" s="1" a="1"/>
  <c r="EK31" i="135" s="1"/>
  <c r="DB31" i="135"/>
  <c r="EJ31" i="135" s="1" a="1"/>
  <c r="EJ31" i="135" s="1"/>
  <c r="CV31" i="135"/>
  <c r="EI31" i="135" s="1" a="1"/>
  <c r="EI31" i="135" s="1"/>
  <c r="CQ31" i="135"/>
  <c r="EH31" i="135" s="1" a="1"/>
  <c r="EH31" i="135" s="1"/>
  <c r="CK31" i="135"/>
  <c r="EG31" i="135" s="1" a="1"/>
  <c r="EG31" i="135" s="1"/>
  <c r="CF31" i="135"/>
  <c r="EF31" i="135" s="1" a="1"/>
  <c r="EF31" i="135" s="1"/>
  <c r="BZ31" i="135"/>
  <c r="EE31" i="135" s="1" a="1"/>
  <c r="EE31" i="135" s="1"/>
  <c r="BU31" i="135"/>
  <c r="ED31" i="135" s="1" a="1"/>
  <c r="ED31" i="135" s="1"/>
  <c r="BO31" i="135"/>
  <c r="EC31" i="135" s="1" a="1"/>
  <c r="EC31" i="135" s="1"/>
  <c r="BJ31" i="135"/>
  <c r="EB31" i="135" s="1" a="1"/>
  <c r="EB31" i="135" s="1"/>
  <c r="BD31" i="135"/>
  <c r="EA31" i="135" s="1" a="1"/>
  <c r="EA31" i="135" s="1"/>
  <c r="AY31" i="135"/>
  <c r="DZ31" i="135" s="1" a="1"/>
  <c r="DZ31" i="135" s="1"/>
  <c r="AS31" i="135"/>
  <c r="DY31" i="135" s="1" a="1"/>
  <c r="DY31" i="135" s="1"/>
  <c r="AN31" i="135"/>
  <c r="DX31" i="135" s="1" a="1"/>
  <c r="DX31" i="135" s="1"/>
  <c r="AH31" i="135"/>
  <c r="DW31" i="135" s="1" a="1"/>
  <c r="DW31" i="135" s="1"/>
  <c r="AC31" i="135"/>
  <c r="DV31" i="135" s="1" a="1"/>
  <c r="DV31" i="135" s="1"/>
  <c r="W31" i="135"/>
  <c r="DU31" i="135" s="1" a="1"/>
  <c r="DU31" i="135" s="1"/>
  <c r="R31" i="135"/>
  <c r="DT31" i="135" s="1" a="1"/>
  <c r="DT31" i="135" s="1"/>
  <c r="L31" i="135"/>
  <c r="DS31" i="135" s="1" a="1"/>
  <c r="DS31" i="135" s="1"/>
  <c r="G31" i="135"/>
  <c r="DR31" i="135" s="1" a="1"/>
  <c r="DR31" i="135" s="1"/>
  <c r="DN30" i="135"/>
  <c r="DG30" i="135"/>
  <c r="EK30" i="135" s="1" a="1"/>
  <c r="EK30" i="135" s="1"/>
  <c r="DB30" i="135"/>
  <c r="EJ30" i="135" s="1" a="1"/>
  <c r="EJ30" i="135" s="1"/>
  <c r="CV30" i="135"/>
  <c r="EI30" i="135" s="1" a="1"/>
  <c r="EI30" i="135" s="1"/>
  <c r="CQ30" i="135"/>
  <c r="EH30" i="135" s="1" a="1"/>
  <c r="EH30" i="135" s="1"/>
  <c r="CK30" i="135"/>
  <c r="EG30" i="135" s="1" a="1"/>
  <c r="EG30" i="135" s="1"/>
  <c r="CF30" i="135"/>
  <c r="EF30" i="135" s="1" a="1"/>
  <c r="EF30" i="135" s="1"/>
  <c r="BZ30" i="135"/>
  <c r="EE30" i="135" s="1" a="1"/>
  <c r="EE30" i="135" s="1"/>
  <c r="BU30" i="135"/>
  <c r="ED30" i="135" s="1" a="1"/>
  <c r="ED30" i="135" s="1"/>
  <c r="BO30" i="135"/>
  <c r="EC30" i="135" s="1" a="1"/>
  <c r="EC30" i="135" s="1"/>
  <c r="BJ30" i="135"/>
  <c r="EB30" i="135" s="1" a="1"/>
  <c r="EB30" i="135" s="1"/>
  <c r="BD30" i="135"/>
  <c r="EA30" i="135" s="1" a="1"/>
  <c r="EA30" i="135" s="1"/>
  <c r="AY30" i="135"/>
  <c r="DZ30" i="135" s="1" a="1"/>
  <c r="DZ30" i="135" s="1"/>
  <c r="AS30" i="135"/>
  <c r="DY30" i="135" s="1" a="1"/>
  <c r="DY30" i="135" s="1"/>
  <c r="AN30" i="135"/>
  <c r="DX30" i="135" s="1" a="1"/>
  <c r="DX30" i="135" s="1"/>
  <c r="AH30" i="135"/>
  <c r="DW30" i="135" s="1" a="1"/>
  <c r="DW30" i="135" s="1"/>
  <c r="AC30" i="135"/>
  <c r="DV30" i="135" s="1" a="1"/>
  <c r="DV30" i="135" s="1"/>
  <c r="W30" i="135"/>
  <c r="DU30" i="135" s="1" a="1"/>
  <c r="DU30" i="135" s="1"/>
  <c r="R30" i="135"/>
  <c r="DT30" i="135" s="1" a="1"/>
  <c r="DT30" i="135" s="1"/>
  <c r="L30" i="135"/>
  <c r="G30" i="135"/>
  <c r="DR30" i="135" s="1" a="1"/>
  <c r="DR30" i="135" s="1"/>
  <c r="DN29" i="135"/>
  <c r="DG29" i="135"/>
  <c r="EK29" i="135" s="1" a="1"/>
  <c r="EK29" i="135" s="1"/>
  <c r="DB29" i="135"/>
  <c r="EJ29" i="135" s="1" a="1"/>
  <c r="EJ29" i="135" s="1"/>
  <c r="CV29" i="135"/>
  <c r="EI29" i="135" s="1" a="1"/>
  <c r="EI29" i="135" s="1"/>
  <c r="CQ29" i="135"/>
  <c r="EH29" i="135" s="1" a="1"/>
  <c r="EH29" i="135" s="1"/>
  <c r="CK29" i="135"/>
  <c r="EG29" i="135" s="1" a="1"/>
  <c r="EG29" i="135" s="1"/>
  <c r="CF29" i="135"/>
  <c r="EF29" i="135" s="1" a="1"/>
  <c r="EF29" i="135" s="1"/>
  <c r="BZ29" i="135"/>
  <c r="EE29" i="135" s="1" a="1"/>
  <c r="EE29" i="135" s="1"/>
  <c r="BU29" i="135"/>
  <c r="ED29" i="135" s="1" a="1"/>
  <c r="ED29" i="135" s="1"/>
  <c r="BO29" i="135"/>
  <c r="EC29" i="135" s="1" a="1"/>
  <c r="EC29" i="135" s="1"/>
  <c r="BJ29" i="135"/>
  <c r="EB29" i="135" s="1" a="1"/>
  <c r="EB29" i="135" s="1"/>
  <c r="BD29" i="135"/>
  <c r="EA29" i="135" s="1" a="1"/>
  <c r="EA29" i="135" s="1"/>
  <c r="AY29" i="135"/>
  <c r="DZ29" i="135" s="1" a="1"/>
  <c r="DZ29" i="135" s="1"/>
  <c r="AS29" i="135"/>
  <c r="DY29" i="135" s="1" a="1"/>
  <c r="DY29" i="135" s="1"/>
  <c r="AN29" i="135"/>
  <c r="DX29" i="135" s="1" a="1"/>
  <c r="DX29" i="135" s="1"/>
  <c r="AH29" i="135"/>
  <c r="DW29" i="135" s="1" a="1"/>
  <c r="DW29" i="135" s="1"/>
  <c r="AC29" i="135"/>
  <c r="DV29" i="135" s="1" a="1"/>
  <c r="DV29" i="135" s="1"/>
  <c r="W29" i="135"/>
  <c r="DU29" i="135" s="1" a="1"/>
  <c r="DU29" i="135" s="1"/>
  <c r="R29" i="135"/>
  <c r="DT29" i="135" s="1" a="1"/>
  <c r="DT29" i="135" s="1"/>
  <c r="L29" i="135"/>
  <c r="DS29" i="135" s="1" a="1"/>
  <c r="DS29" i="135" s="1"/>
  <c r="G29" i="135"/>
  <c r="DR29" i="135" s="1" a="1"/>
  <c r="DR29" i="135" s="1"/>
  <c r="DN28" i="135"/>
  <c r="DG28" i="135"/>
  <c r="EK28" i="135" s="1" a="1"/>
  <c r="EK28" i="135" s="1"/>
  <c r="DB28" i="135"/>
  <c r="EJ28" i="135" s="1" a="1"/>
  <c r="EJ28" i="135" s="1"/>
  <c r="CV28" i="135"/>
  <c r="EI28" i="135" s="1" a="1"/>
  <c r="EI28" i="135" s="1"/>
  <c r="CQ28" i="135"/>
  <c r="EH28" i="135" s="1" a="1"/>
  <c r="EH28" i="135" s="1"/>
  <c r="CK28" i="135"/>
  <c r="EG28" i="135" s="1" a="1"/>
  <c r="EG28" i="135" s="1"/>
  <c r="CF28" i="135"/>
  <c r="EF28" i="135" s="1" a="1"/>
  <c r="EF28" i="135" s="1"/>
  <c r="BZ28" i="135"/>
  <c r="EE28" i="135" s="1" a="1"/>
  <c r="EE28" i="135" s="1"/>
  <c r="BU28" i="135"/>
  <c r="ED28" i="135" s="1" a="1"/>
  <c r="ED28" i="135" s="1"/>
  <c r="BO28" i="135"/>
  <c r="EC28" i="135" s="1" a="1"/>
  <c r="EC28" i="135" s="1"/>
  <c r="BJ28" i="135"/>
  <c r="EB28" i="135" s="1" a="1"/>
  <c r="EB28" i="135" s="1"/>
  <c r="BD28" i="135"/>
  <c r="EA28" i="135" s="1" a="1"/>
  <c r="EA28" i="135" s="1"/>
  <c r="AY28" i="135"/>
  <c r="DZ28" i="135" s="1" a="1"/>
  <c r="DZ28" i="135" s="1"/>
  <c r="AS28" i="135"/>
  <c r="DY28" i="135" s="1" a="1"/>
  <c r="DY28" i="135" s="1"/>
  <c r="AN28" i="135"/>
  <c r="DX28" i="135" s="1" a="1"/>
  <c r="DX28" i="135" s="1"/>
  <c r="AH28" i="135"/>
  <c r="DW28" i="135" s="1" a="1"/>
  <c r="DW28" i="135" s="1"/>
  <c r="AC28" i="135"/>
  <c r="DV28" i="135" s="1" a="1"/>
  <c r="DV28" i="135" s="1"/>
  <c r="W28" i="135"/>
  <c r="DU28" i="135" s="1" a="1"/>
  <c r="DU28" i="135" s="1"/>
  <c r="R28" i="135"/>
  <c r="DT28" i="135" s="1" a="1"/>
  <c r="DT28" i="135" s="1"/>
  <c r="L28" i="135"/>
  <c r="G28" i="135"/>
  <c r="DR28" i="135" s="1" a="1"/>
  <c r="DR28" i="135" s="1"/>
  <c r="DN27" i="135"/>
  <c r="DG27" i="135"/>
  <c r="EK27" i="135" s="1" a="1"/>
  <c r="EK27" i="135" s="1"/>
  <c r="DB27" i="135"/>
  <c r="EJ27" i="135" s="1" a="1"/>
  <c r="EJ27" i="135" s="1"/>
  <c r="CV27" i="135"/>
  <c r="EI27" i="135" s="1" a="1"/>
  <c r="EI27" i="135" s="1"/>
  <c r="CQ27" i="135"/>
  <c r="EH27" i="135" s="1" a="1"/>
  <c r="EH27" i="135" s="1"/>
  <c r="CK27" i="135"/>
  <c r="EG27" i="135" s="1" a="1"/>
  <c r="EG27" i="135" s="1"/>
  <c r="CF27" i="135"/>
  <c r="EF27" i="135" s="1" a="1"/>
  <c r="EF27" i="135" s="1"/>
  <c r="BZ27" i="135"/>
  <c r="EE27" i="135" s="1" a="1"/>
  <c r="EE27" i="135" s="1"/>
  <c r="BU27" i="135"/>
  <c r="ED27" i="135" s="1" a="1"/>
  <c r="ED27" i="135" s="1"/>
  <c r="BO27" i="135"/>
  <c r="EC27" i="135" s="1" a="1"/>
  <c r="EC27" i="135" s="1"/>
  <c r="BJ27" i="135"/>
  <c r="EB27" i="135" s="1" a="1"/>
  <c r="EB27" i="135" s="1"/>
  <c r="BD27" i="135"/>
  <c r="EA27" i="135" s="1" a="1"/>
  <c r="EA27" i="135" s="1"/>
  <c r="AY27" i="135"/>
  <c r="DZ27" i="135" s="1" a="1"/>
  <c r="DZ27" i="135" s="1"/>
  <c r="AS27" i="135"/>
  <c r="DY27" i="135" s="1" a="1"/>
  <c r="DY27" i="135" s="1"/>
  <c r="AN27" i="135"/>
  <c r="DX27" i="135" s="1" a="1"/>
  <c r="DX27" i="135" s="1"/>
  <c r="AH27" i="135"/>
  <c r="DW27" i="135" s="1" a="1"/>
  <c r="DW27" i="135" s="1"/>
  <c r="AC27" i="135"/>
  <c r="DV27" i="135" s="1" a="1"/>
  <c r="DV27" i="135" s="1"/>
  <c r="W27" i="135"/>
  <c r="DU27" i="135" s="1" a="1"/>
  <c r="DU27" i="135" s="1"/>
  <c r="R27" i="135"/>
  <c r="DT27" i="135" s="1" a="1"/>
  <c r="DT27" i="135" s="1"/>
  <c r="L27" i="135"/>
  <c r="DS27" i="135" s="1" a="1"/>
  <c r="DS27" i="135" s="1"/>
  <c r="G27" i="135"/>
  <c r="DR27" i="135" s="1" a="1"/>
  <c r="DR27" i="135" s="1"/>
  <c r="DN25" i="135"/>
  <c r="DG25" i="135"/>
  <c r="DB25" i="135"/>
  <c r="CV25" i="135"/>
  <c r="CQ25" i="135"/>
  <c r="CK25" i="135"/>
  <c r="CF25" i="135"/>
  <c r="BZ25" i="135"/>
  <c r="BU25" i="135"/>
  <c r="BO25" i="135"/>
  <c r="BJ25" i="135"/>
  <c r="BD25" i="135"/>
  <c r="AY25" i="135"/>
  <c r="AS25" i="135"/>
  <c r="AN25" i="135"/>
  <c r="AH25" i="135"/>
  <c r="AC25" i="135"/>
  <c r="W25" i="135"/>
  <c r="R25" i="135"/>
  <c r="L25" i="135"/>
  <c r="G25" i="135"/>
  <c r="DN11" i="135"/>
  <c r="DG11" i="135"/>
  <c r="DB11" i="135"/>
  <c r="CV11" i="135"/>
  <c r="CQ11" i="135"/>
  <c r="CK11" i="135"/>
  <c r="CF11" i="135"/>
  <c r="BZ11" i="135"/>
  <c r="BU11" i="135"/>
  <c r="BO11" i="135"/>
  <c r="BJ11" i="135"/>
  <c r="BD11" i="135"/>
  <c r="AY11" i="135"/>
  <c r="AS11" i="135"/>
  <c r="AN11" i="135"/>
  <c r="AH11" i="135"/>
  <c r="AC11" i="135"/>
  <c r="W11" i="135"/>
  <c r="R11" i="135"/>
  <c r="L11" i="135"/>
  <c r="G11" i="135"/>
  <c r="DN24" i="135"/>
  <c r="DG24" i="135"/>
  <c r="DB24" i="135"/>
  <c r="CV24" i="135"/>
  <c r="CQ24" i="135"/>
  <c r="EH24" i="135" s="1" a="1"/>
  <c r="EH24" i="135" s="1"/>
  <c r="CK24" i="135"/>
  <c r="CF24" i="135"/>
  <c r="BZ24" i="135"/>
  <c r="BU24" i="135"/>
  <c r="ED24" i="135" s="1" a="1"/>
  <c r="ED24" i="135" s="1"/>
  <c r="BO24" i="135"/>
  <c r="BJ24" i="135"/>
  <c r="BD24" i="135"/>
  <c r="AY24" i="135"/>
  <c r="DZ24" i="135" s="1" a="1"/>
  <c r="DZ24" i="135" s="1"/>
  <c r="AS24" i="135"/>
  <c r="AN24" i="135"/>
  <c r="AH24" i="135"/>
  <c r="AC24" i="135"/>
  <c r="DV24" i="135" s="1" a="1"/>
  <c r="DV24" i="135" s="1"/>
  <c r="W24" i="135"/>
  <c r="R24" i="135"/>
  <c r="L24" i="135"/>
  <c r="G24" i="135"/>
  <c r="DR24" i="135" s="1" a="1"/>
  <c r="DR24" i="135" s="1"/>
  <c r="DN26" i="135"/>
  <c r="DG26" i="135"/>
  <c r="DB26" i="135"/>
  <c r="CV26" i="135"/>
  <c r="CQ26" i="135"/>
  <c r="CK26" i="135"/>
  <c r="CF26" i="135"/>
  <c r="BZ26" i="135"/>
  <c r="BU26" i="135"/>
  <c r="BO26" i="135"/>
  <c r="BJ26" i="135"/>
  <c r="BD26" i="135"/>
  <c r="AY26" i="135"/>
  <c r="AS26" i="135"/>
  <c r="AN26" i="135"/>
  <c r="AH26" i="135"/>
  <c r="AC26" i="135"/>
  <c r="W26" i="135"/>
  <c r="R26" i="135"/>
  <c r="L26" i="135"/>
  <c r="G26" i="135"/>
  <c r="DN7" i="135"/>
  <c r="DG7" i="135"/>
  <c r="EK7" i="135" s="1" a="1"/>
  <c r="EK7" i="135" s="1"/>
  <c r="DB7" i="135"/>
  <c r="EJ7" i="135" s="1" a="1"/>
  <c r="EJ7" i="135" s="1"/>
  <c r="CV7" i="135"/>
  <c r="EI7" i="135" s="1" a="1"/>
  <c r="EI7" i="135" s="1"/>
  <c r="CQ7" i="135"/>
  <c r="EH7" i="135" s="1" a="1"/>
  <c r="EH7" i="135" s="1"/>
  <c r="CK7" i="135"/>
  <c r="EG7" i="135" s="1" a="1"/>
  <c r="EG7" i="135" s="1"/>
  <c r="CF7" i="135"/>
  <c r="EF7" i="135" s="1" a="1"/>
  <c r="EF7" i="135" s="1"/>
  <c r="BZ7" i="135"/>
  <c r="EE7" i="135" s="1" a="1"/>
  <c r="EE7" i="135" s="1"/>
  <c r="BU7" i="135"/>
  <c r="ED7" i="135" s="1" a="1"/>
  <c r="ED7" i="135" s="1"/>
  <c r="BO7" i="135"/>
  <c r="EC7" i="135" s="1" a="1"/>
  <c r="EC7" i="135" s="1"/>
  <c r="BJ7" i="135"/>
  <c r="EB7" i="135" s="1" a="1"/>
  <c r="EB7" i="135" s="1"/>
  <c r="BD7" i="135"/>
  <c r="EA7" i="135" s="1" a="1"/>
  <c r="EA7" i="135" s="1"/>
  <c r="AY7" i="135"/>
  <c r="DZ7" i="135" s="1" a="1"/>
  <c r="DZ7" i="135" s="1"/>
  <c r="AS7" i="135"/>
  <c r="DY7" i="135" s="1" a="1"/>
  <c r="DY7" i="135" s="1"/>
  <c r="AN7" i="135"/>
  <c r="DX7" i="135" s="1" a="1"/>
  <c r="DX7" i="135" s="1"/>
  <c r="AH7" i="135"/>
  <c r="DW7" i="135" s="1" a="1"/>
  <c r="DW7" i="135" s="1"/>
  <c r="AC7" i="135"/>
  <c r="DV7" i="135" s="1" a="1"/>
  <c r="DV7" i="135" s="1"/>
  <c r="W7" i="135"/>
  <c r="DU7" i="135" s="1" a="1"/>
  <c r="DU7" i="135" s="1"/>
  <c r="R7" i="135"/>
  <c r="DT7" i="135" s="1" a="1"/>
  <c r="DT7" i="135" s="1"/>
  <c r="L7" i="135"/>
  <c r="DS7" i="135" s="1" a="1"/>
  <c r="DS7" i="135" s="1"/>
  <c r="G7" i="135"/>
  <c r="DR7" i="135" s="1" a="1"/>
  <c r="DR7" i="135" s="1"/>
  <c r="DN61" i="134"/>
  <c r="DG61" i="134"/>
  <c r="EK61" i="134" s="1" a="1"/>
  <c r="EK61" i="134" s="1"/>
  <c r="DB61" i="134"/>
  <c r="EJ61" i="134" s="1" a="1"/>
  <c r="EJ61" i="134" s="1"/>
  <c r="CV61" i="134"/>
  <c r="EI61" i="134" s="1" a="1"/>
  <c r="EI61" i="134" s="1"/>
  <c r="CQ61" i="134"/>
  <c r="EH61" i="134" s="1" a="1"/>
  <c r="EH61" i="134" s="1"/>
  <c r="CK61" i="134"/>
  <c r="EG61" i="134" s="1" a="1"/>
  <c r="EG61" i="134" s="1"/>
  <c r="CF61" i="134"/>
  <c r="EF61" i="134" s="1" a="1"/>
  <c r="EF61" i="134" s="1"/>
  <c r="BZ61" i="134"/>
  <c r="EE61" i="134" s="1" a="1"/>
  <c r="EE61" i="134" s="1"/>
  <c r="BU61" i="134"/>
  <c r="ED61" i="134" s="1" a="1"/>
  <c r="ED61" i="134" s="1"/>
  <c r="BO61" i="134"/>
  <c r="EC61" i="134" s="1" a="1"/>
  <c r="EC61" i="134" s="1"/>
  <c r="BJ61" i="134"/>
  <c r="EB61" i="134" s="1" a="1"/>
  <c r="EB61" i="134" s="1"/>
  <c r="BD61" i="134"/>
  <c r="EA61" i="134" s="1" a="1"/>
  <c r="EA61" i="134" s="1"/>
  <c r="AY61" i="134"/>
  <c r="DZ61" i="134" s="1" a="1"/>
  <c r="DZ61" i="134" s="1"/>
  <c r="AS61" i="134"/>
  <c r="DY61" i="134" s="1" a="1"/>
  <c r="DY61" i="134" s="1"/>
  <c r="AN61" i="134"/>
  <c r="DX61" i="134" s="1" a="1"/>
  <c r="DX61" i="134" s="1"/>
  <c r="AH61" i="134"/>
  <c r="DW61" i="134" s="1" a="1"/>
  <c r="DW61" i="134" s="1"/>
  <c r="AC61" i="134"/>
  <c r="DV61" i="134" s="1" a="1"/>
  <c r="DV61" i="134" s="1"/>
  <c r="W61" i="134"/>
  <c r="DU61" i="134" s="1" a="1"/>
  <c r="DU61" i="134" s="1"/>
  <c r="R61" i="134"/>
  <c r="DT61" i="134" s="1" a="1"/>
  <c r="DT61" i="134" s="1"/>
  <c r="L61" i="134"/>
  <c r="DS61" i="134" s="1" a="1"/>
  <c r="DS61" i="134" s="1"/>
  <c r="G61" i="134"/>
  <c r="DR61" i="134" s="1" a="1"/>
  <c r="DR61" i="134" s="1"/>
  <c r="DN60" i="134"/>
  <c r="DG60" i="134"/>
  <c r="EK60" i="134" s="1" a="1"/>
  <c r="EK60" i="134" s="1"/>
  <c r="DB60" i="134"/>
  <c r="EJ60" i="134" s="1" a="1"/>
  <c r="EJ60" i="134" s="1"/>
  <c r="CV60" i="134"/>
  <c r="EI60" i="134" s="1" a="1"/>
  <c r="EI60" i="134" s="1"/>
  <c r="CQ60" i="134"/>
  <c r="EH60" i="134" s="1" a="1"/>
  <c r="EH60" i="134" s="1"/>
  <c r="CK60" i="134"/>
  <c r="EG60" i="134" s="1" a="1"/>
  <c r="EG60" i="134" s="1"/>
  <c r="CF60" i="134"/>
  <c r="EF60" i="134" s="1" a="1"/>
  <c r="EF60" i="134" s="1"/>
  <c r="BZ60" i="134"/>
  <c r="EE60" i="134" s="1" a="1"/>
  <c r="EE60" i="134" s="1"/>
  <c r="BU60" i="134"/>
  <c r="ED60" i="134" s="1" a="1"/>
  <c r="ED60" i="134" s="1"/>
  <c r="BO60" i="134"/>
  <c r="EC60" i="134" s="1" a="1"/>
  <c r="EC60" i="134" s="1"/>
  <c r="BJ60" i="134"/>
  <c r="EB60" i="134" s="1" a="1"/>
  <c r="EB60" i="134" s="1"/>
  <c r="BD60" i="134"/>
  <c r="EA60" i="134" s="1" a="1"/>
  <c r="EA60" i="134" s="1"/>
  <c r="AY60" i="134"/>
  <c r="DZ60" i="134" s="1" a="1"/>
  <c r="DZ60" i="134" s="1"/>
  <c r="AS60" i="134"/>
  <c r="DY60" i="134" s="1" a="1"/>
  <c r="DY60" i="134" s="1"/>
  <c r="AN60" i="134"/>
  <c r="DX60" i="134" s="1" a="1"/>
  <c r="DX60" i="134" s="1"/>
  <c r="AH60" i="134"/>
  <c r="DW60" i="134" s="1" a="1"/>
  <c r="DW60" i="134" s="1"/>
  <c r="AC60" i="134"/>
  <c r="DV60" i="134" s="1" a="1"/>
  <c r="DV60" i="134" s="1"/>
  <c r="W60" i="134"/>
  <c r="DU60" i="134" s="1" a="1"/>
  <c r="DU60" i="134" s="1"/>
  <c r="R60" i="134"/>
  <c r="DT60" i="134" s="1" a="1"/>
  <c r="DT60" i="134" s="1"/>
  <c r="L60" i="134"/>
  <c r="DS60" i="134" s="1" a="1"/>
  <c r="DS60" i="134" s="1"/>
  <c r="G60" i="134"/>
  <c r="DR60" i="134" s="1" a="1"/>
  <c r="DR60" i="134" s="1"/>
  <c r="DN59" i="134"/>
  <c r="DG59" i="134"/>
  <c r="EK59" i="134" s="1" a="1"/>
  <c r="EK59" i="134" s="1"/>
  <c r="DB59" i="134"/>
  <c r="EJ59" i="134" s="1" a="1"/>
  <c r="EJ59" i="134" s="1"/>
  <c r="CV59" i="134"/>
  <c r="EI59" i="134" s="1" a="1"/>
  <c r="EI59" i="134" s="1"/>
  <c r="CQ59" i="134"/>
  <c r="EH59" i="134" s="1" a="1"/>
  <c r="EH59" i="134" s="1"/>
  <c r="CK59" i="134"/>
  <c r="EG59" i="134" s="1" a="1"/>
  <c r="EG59" i="134" s="1"/>
  <c r="CF59" i="134"/>
  <c r="EF59" i="134" s="1" a="1"/>
  <c r="EF59" i="134" s="1"/>
  <c r="BZ59" i="134"/>
  <c r="EE59" i="134" s="1" a="1"/>
  <c r="EE59" i="134" s="1"/>
  <c r="BU59" i="134"/>
  <c r="ED59" i="134" s="1" a="1"/>
  <c r="ED59" i="134" s="1"/>
  <c r="BO59" i="134"/>
  <c r="EC59" i="134" s="1" a="1"/>
  <c r="EC59" i="134" s="1"/>
  <c r="BJ59" i="134"/>
  <c r="EB59" i="134" s="1" a="1"/>
  <c r="EB59" i="134" s="1"/>
  <c r="BD59" i="134"/>
  <c r="EA59" i="134" s="1" a="1"/>
  <c r="EA59" i="134" s="1"/>
  <c r="AY59" i="134"/>
  <c r="DZ59" i="134" s="1" a="1"/>
  <c r="DZ59" i="134" s="1"/>
  <c r="AS59" i="134"/>
  <c r="DY59" i="134" s="1" a="1"/>
  <c r="DY59" i="134" s="1"/>
  <c r="AN59" i="134"/>
  <c r="DX59" i="134" s="1" a="1"/>
  <c r="DX59" i="134" s="1"/>
  <c r="AH59" i="134"/>
  <c r="DW59" i="134" s="1" a="1"/>
  <c r="DW59" i="134" s="1"/>
  <c r="AC59" i="134"/>
  <c r="DV59" i="134" s="1" a="1"/>
  <c r="DV59" i="134" s="1"/>
  <c r="W59" i="134"/>
  <c r="DU59" i="134" s="1" a="1"/>
  <c r="DU59" i="134" s="1"/>
  <c r="R59" i="134"/>
  <c r="DT59" i="134" s="1" a="1"/>
  <c r="DT59" i="134" s="1"/>
  <c r="L59" i="134"/>
  <c r="DS59" i="134" s="1" a="1"/>
  <c r="DS59" i="134" s="1"/>
  <c r="G59" i="134"/>
  <c r="DR59" i="134" s="1" a="1"/>
  <c r="DR59" i="134" s="1"/>
  <c r="DN58" i="134"/>
  <c r="DG58" i="134"/>
  <c r="EK58" i="134" s="1" a="1"/>
  <c r="EK58" i="134" s="1"/>
  <c r="DB58" i="134"/>
  <c r="EJ58" i="134" s="1" a="1"/>
  <c r="EJ58" i="134" s="1"/>
  <c r="CV58" i="134"/>
  <c r="EI58" i="134" s="1" a="1"/>
  <c r="EI58" i="134" s="1"/>
  <c r="CQ58" i="134"/>
  <c r="EH58" i="134" s="1" a="1"/>
  <c r="EH58" i="134" s="1"/>
  <c r="CK58" i="134"/>
  <c r="EG58" i="134" s="1" a="1"/>
  <c r="EG58" i="134" s="1"/>
  <c r="CF58" i="134"/>
  <c r="EF58" i="134" s="1" a="1"/>
  <c r="EF58" i="134" s="1"/>
  <c r="BZ58" i="134"/>
  <c r="EE58" i="134" s="1" a="1"/>
  <c r="EE58" i="134" s="1"/>
  <c r="BU58" i="134"/>
  <c r="ED58" i="134" s="1" a="1"/>
  <c r="ED58" i="134" s="1"/>
  <c r="BO58" i="134"/>
  <c r="EC58" i="134" s="1" a="1"/>
  <c r="EC58" i="134" s="1"/>
  <c r="BJ58" i="134"/>
  <c r="EB58" i="134" s="1" a="1"/>
  <c r="EB58" i="134" s="1"/>
  <c r="BD58" i="134"/>
  <c r="EA58" i="134" s="1" a="1"/>
  <c r="EA58" i="134" s="1"/>
  <c r="AY58" i="134"/>
  <c r="DZ58" i="134" s="1" a="1"/>
  <c r="DZ58" i="134" s="1"/>
  <c r="AS58" i="134"/>
  <c r="DY58" i="134" s="1" a="1"/>
  <c r="DY58" i="134" s="1"/>
  <c r="AN58" i="134"/>
  <c r="DX58" i="134" s="1" a="1"/>
  <c r="DX58" i="134" s="1"/>
  <c r="AH58" i="134"/>
  <c r="DW58" i="134" s="1" a="1"/>
  <c r="DW58" i="134" s="1"/>
  <c r="AC58" i="134"/>
  <c r="DV58" i="134" s="1" a="1"/>
  <c r="DV58" i="134" s="1"/>
  <c r="W58" i="134"/>
  <c r="DU58" i="134" s="1" a="1"/>
  <c r="DU58" i="134" s="1"/>
  <c r="R58" i="134"/>
  <c r="DT58" i="134" s="1" a="1"/>
  <c r="DT58" i="134" s="1"/>
  <c r="L58" i="134"/>
  <c r="DS58" i="134" s="1" a="1"/>
  <c r="DS58" i="134" s="1"/>
  <c r="G58" i="134"/>
  <c r="DR58" i="134" s="1" a="1"/>
  <c r="DR58" i="134" s="1"/>
  <c r="DN57" i="134"/>
  <c r="DG57" i="134"/>
  <c r="EK57" i="134" s="1" a="1"/>
  <c r="EK57" i="134" s="1"/>
  <c r="DB57" i="134"/>
  <c r="EJ57" i="134" s="1" a="1"/>
  <c r="EJ57" i="134" s="1"/>
  <c r="CV57" i="134"/>
  <c r="EI57" i="134" s="1" a="1"/>
  <c r="EI57" i="134" s="1"/>
  <c r="CQ57" i="134"/>
  <c r="EH57" i="134" s="1" a="1"/>
  <c r="EH57" i="134" s="1"/>
  <c r="CK57" i="134"/>
  <c r="EG57" i="134" s="1" a="1"/>
  <c r="EG57" i="134" s="1"/>
  <c r="CF57" i="134"/>
  <c r="EF57" i="134" s="1" a="1"/>
  <c r="EF57" i="134" s="1"/>
  <c r="BZ57" i="134"/>
  <c r="EE57" i="134" s="1" a="1"/>
  <c r="EE57" i="134" s="1"/>
  <c r="BU57" i="134"/>
  <c r="ED57" i="134" s="1" a="1"/>
  <c r="ED57" i="134" s="1"/>
  <c r="BO57" i="134"/>
  <c r="EC57" i="134" s="1" a="1"/>
  <c r="EC57" i="134" s="1"/>
  <c r="BJ57" i="134"/>
  <c r="EB57" i="134" s="1" a="1"/>
  <c r="EB57" i="134" s="1"/>
  <c r="BD57" i="134"/>
  <c r="EA57" i="134" s="1" a="1"/>
  <c r="EA57" i="134" s="1"/>
  <c r="AY57" i="134"/>
  <c r="DZ57" i="134" s="1" a="1"/>
  <c r="DZ57" i="134" s="1"/>
  <c r="AS57" i="134"/>
  <c r="DY57" i="134" s="1" a="1"/>
  <c r="DY57" i="134" s="1"/>
  <c r="AN57" i="134"/>
  <c r="DX57" i="134" s="1" a="1"/>
  <c r="DX57" i="134" s="1"/>
  <c r="AH57" i="134"/>
  <c r="DW57" i="134" s="1" a="1"/>
  <c r="DW57" i="134" s="1"/>
  <c r="AC57" i="134"/>
  <c r="DV57" i="134" s="1" a="1"/>
  <c r="DV57" i="134" s="1"/>
  <c r="W57" i="134"/>
  <c r="DU57" i="134" s="1" a="1"/>
  <c r="DU57" i="134" s="1"/>
  <c r="R57" i="134"/>
  <c r="DT57" i="134" s="1" a="1"/>
  <c r="DT57" i="134" s="1"/>
  <c r="L57" i="134"/>
  <c r="DS57" i="134" s="1" a="1"/>
  <c r="DS57" i="134" s="1"/>
  <c r="G57" i="134"/>
  <c r="DR57" i="134" s="1" a="1"/>
  <c r="DR57" i="134" s="1"/>
  <c r="DN56" i="134"/>
  <c r="DG56" i="134"/>
  <c r="EK56" i="134" s="1" a="1"/>
  <c r="EK56" i="134" s="1"/>
  <c r="DB56" i="134"/>
  <c r="EJ56" i="134" s="1" a="1"/>
  <c r="EJ56" i="134" s="1"/>
  <c r="CV56" i="134"/>
  <c r="EI56" i="134" s="1" a="1"/>
  <c r="EI56" i="134" s="1"/>
  <c r="CQ56" i="134"/>
  <c r="EH56" i="134" s="1" a="1"/>
  <c r="EH56" i="134" s="1"/>
  <c r="CK56" i="134"/>
  <c r="EG56" i="134" s="1" a="1"/>
  <c r="EG56" i="134" s="1"/>
  <c r="CF56" i="134"/>
  <c r="EF56" i="134" s="1" a="1"/>
  <c r="EF56" i="134" s="1"/>
  <c r="BZ56" i="134"/>
  <c r="EE56" i="134" s="1" a="1"/>
  <c r="EE56" i="134" s="1"/>
  <c r="BU56" i="134"/>
  <c r="ED56" i="134" s="1" a="1"/>
  <c r="ED56" i="134" s="1"/>
  <c r="BO56" i="134"/>
  <c r="EC56" i="134" s="1" a="1"/>
  <c r="EC56" i="134" s="1"/>
  <c r="BJ56" i="134"/>
  <c r="EB56" i="134" s="1" a="1"/>
  <c r="EB56" i="134" s="1"/>
  <c r="BD56" i="134"/>
  <c r="EA56" i="134" s="1" a="1"/>
  <c r="EA56" i="134" s="1"/>
  <c r="AY56" i="134"/>
  <c r="DZ56" i="134" s="1" a="1"/>
  <c r="DZ56" i="134" s="1"/>
  <c r="AS56" i="134"/>
  <c r="DY56" i="134" s="1" a="1"/>
  <c r="DY56" i="134" s="1"/>
  <c r="AN56" i="134"/>
  <c r="DX56" i="134" s="1" a="1"/>
  <c r="DX56" i="134" s="1"/>
  <c r="AH56" i="134"/>
  <c r="DW56" i="134" s="1" a="1"/>
  <c r="DW56" i="134" s="1"/>
  <c r="AC56" i="134"/>
  <c r="DV56" i="134" s="1" a="1"/>
  <c r="DV56" i="134" s="1"/>
  <c r="W56" i="134"/>
  <c r="DU56" i="134" s="1" a="1"/>
  <c r="DU56" i="134" s="1"/>
  <c r="R56" i="134"/>
  <c r="DT56" i="134" s="1" a="1"/>
  <c r="DT56" i="134" s="1"/>
  <c r="L56" i="134"/>
  <c r="DS56" i="134" s="1" a="1"/>
  <c r="DS56" i="134" s="1"/>
  <c r="G56" i="134"/>
  <c r="DR56" i="134" s="1" a="1"/>
  <c r="DR56" i="134" s="1"/>
  <c r="DN55" i="134"/>
  <c r="DG55" i="134"/>
  <c r="EK55" i="134" s="1" a="1"/>
  <c r="EK55" i="134" s="1"/>
  <c r="DB55" i="134"/>
  <c r="EJ55" i="134" s="1" a="1"/>
  <c r="EJ55" i="134" s="1"/>
  <c r="CV55" i="134"/>
  <c r="EI55" i="134" s="1" a="1"/>
  <c r="EI55" i="134" s="1"/>
  <c r="CQ55" i="134"/>
  <c r="EH55" i="134" s="1" a="1"/>
  <c r="EH55" i="134" s="1"/>
  <c r="CK55" i="134"/>
  <c r="EG55" i="134" s="1" a="1"/>
  <c r="EG55" i="134" s="1"/>
  <c r="CF55" i="134"/>
  <c r="EF55" i="134" s="1" a="1"/>
  <c r="EF55" i="134" s="1"/>
  <c r="BZ55" i="134"/>
  <c r="EE55" i="134" s="1" a="1"/>
  <c r="EE55" i="134" s="1"/>
  <c r="BU55" i="134"/>
  <c r="ED55" i="134" s="1" a="1"/>
  <c r="ED55" i="134" s="1"/>
  <c r="BO55" i="134"/>
  <c r="EC55" i="134" s="1" a="1"/>
  <c r="EC55" i="134" s="1"/>
  <c r="BJ55" i="134"/>
  <c r="EB55" i="134" s="1" a="1"/>
  <c r="EB55" i="134" s="1"/>
  <c r="BD55" i="134"/>
  <c r="EA55" i="134" s="1" a="1"/>
  <c r="EA55" i="134" s="1"/>
  <c r="AY55" i="134"/>
  <c r="DZ55" i="134" s="1" a="1"/>
  <c r="DZ55" i="134" s="1"/>
  <c r="AS55" i="134"/>
  <c r="DY55" i="134" s="1" a="1"/>
  <c r="DY55" i="134" s="1"/>
  <c r="AN55" i="134"/>
  <c r="DX55" i="134" s="1" a="1"/>
  <c r="DX55" i="134" s="1"/>
  <c r="AH55" i="134"/>
  <c r="DW55" i="134" s="1" a="1"/>
  <c r="DW55" i="134" s="1"/>
  <c r="AC55" i="134"/>
  <c r="DV55" i="134" s="1" a="1"/>
  <c r="DV55" i="134" s="1"/>
  <c r="W55" i="134"/>
  <c r="DU55" i="134" s="1" a="1"/>
  <c r="DU55" i="134" s="1"/>
  <c r="R55" i="134"/>
  <c r="DT55" i="134" s="1" a="1"/>
  <c r="DT55" i="134" s="1"/>
  <c r="L55" i="134"/>
  <c r="DS55" i="134" s="1" a="1"/>
  <c r="DS55" i="134" s="1"/>
  <c r="G55" i="134"/>
  <c r="DR55" i="134" s="1" a="1"/>
  <c r="DR55" i="134" s="1"/>
  <c r="DN54" i="134"/>
  <c r="DG54" i="134"/>
  <c r="EK54" i="134" s="1" a="1"/>
  <c r="EK54" i="134" s="1"/>
  <c r="DB54" i="134"/>
  <c r="EJ54" i="134" s="1" a="1"/>
  <c r="EJ54" i="134" s="1"/>
  <c r="CV54" i="134"/>
  <c r="EI54" i="134" s="1" a="1"/>
  <c r="EI54" i="134" s="1"/>
  <c r="CQ54" i="134"/>
  <c r="EH54" i="134" s="1" a="1"/>
  <c r="EH54" i="134" s="1"/>
  <c r="CK54" i="134"/>
  <c r="EG54" i="134" s="1" a="1"/>
  <c r="EG54" i="134" s="1"/>
  <c r="CF54" i="134"/>
  <c r="EF54" i="134" s="1" a="1"/>
  <c r="EF54" i="134" s="1"/>
  <c r="BZ54" i="134"/>
  <c r="EE54" i="134" s="1" a="1"/>
  <c r="EE54" i="134" s="1"/>
  <c r="BU54" i="134"/>
  <c r="ED54" i="134" s="1" a="1"/>
  <c r="ED54" i="134" s="1"/>
  <c r="BO54" i="134"/>
  <c r="EC54" i="134" s="1" a="1"/>
  <c r="EC54" i="134" s="1"/>
  <c r="BJ54" i="134"/>
  <c r="EB54" i="134" s="1" a="1"/>
  <c r="EB54" i="134" s="1"/>
  <c r="BD54" i="134"/>
  <c r="EA54" i="134" s="1" a="1"/>
  <c r="EA54" i="134" s="1"/>
  <c r="AY54" i="134"/>
  <c r="DZ54" i="134" s="1" a="1"/>
  <c r="DZ54" i="134" s="1"/>
  <c r="AS54" i="134"/>
  <c r="DY54" i="134" s="1" a="1"/>
  <c r="DY54" i="134" s="1"/>
  <c r="AN54" i="134"/>
  <c r="DX54" i="134" s="1" a="1"/>
  <c r="DX54" i="134" s="1"/>
  <c r="AH54" i="134"/>
  <c r="DW54" i="134" s="1" a="1"/>
  <c r="DW54" i="134" s="1"/>
  <c r="AC54" i="134"/>
  <c r="DV54" i="134" s="1" a="1"/>
  <c r="DV54" i="134" s="1"/>
  <c r="W54" i="134"/>
  <c r="DU54" i="134" s="1" a="1"/>
  <c r="DU54" i="134" s="1"/>
  <c r="R54" i="134"/>
  <c r="DT54" i="134" s="1" a="1"/>
  <c r="DT54" i="134" s="1"/>
  <c r="L54" i="134"/>
  <c r="DS54" i="134" s="1" a="1"/>
  <c r="DS54" i="134" s="1"/>
  <c r="G54" i="134"/>
  <c r="DR54" i="134" s="1" a="1"/>
  <c r="DR54" i="134" s="1"/>
  <c r="DN53" i="134"/>
  <c r="DG53" i="134"/>
  <c r="EK53" i="134" s="1" a="1"/>
  <c r="EK53" i="134" s="1"/>
  <c r="DB53" i="134"/>
  <c r="EJ53" i="134" s="1" a="1"/>
  <c r="EJ53" i="134" s="1"/>
  <c r="CV53" i="134"/>
  <c r="EI53" i="134" s="1" a="1"/>
  <c r="EI53" i="134" s="1"/>
  <c r="CQ53" i="134"/>
  <c r="EH53" i="134" s="1" a="1"/>
  <c r="EH53" i="134" s="1"/>
  <c r="CK53" i="134"/>
  <c r="EG53" i="134" s="1" a="1"/>
  <c r="EG53" i="134" s="1"/>
  <c r="CF53" i="134"/>
  <c r="EF53" i="134" s="1" a="1"/>
  <c r="EF53" i="134" s="1"/>
  <c r="BZ53" i="134"/>
  <c r="EE53" i="134" s="1" a="1"/>
  <c r="EE53" i="134" s="1"/>
  <c r="BU53" i="134"/>
  <c r="ED53" i="134" s="1" a="1"/>
  <c r="ED53" i="134" s="1"/>
  <c r="BO53" i="134"/>
  <c r="EC53" i="134" s="1" a="1"/>
  <c r="EC53" i="134" s="1"/>
  <c r="BJ53" i="134"/>
  <c r="EB53" i="134" s="1" a="1"/>
  <c r="EB53" i="134" s="1"/>
  <c r="BD53" i="134"/>
  <c r="EA53" i="134" s="1" a="1"/>
  <c r="EA53" i="134" s="1"/>
  <c r="AY53" i="134"/>
  <c r="DZ53" i="134" s="1" a="1"/>
  <c r="DZ53" i="134" s="1"/>
  <c r="AS53" i="134"/>
  <c r="DY53" i="134" s="1" a="1"/>
  <c r="DY53" i="134" s="1"/>
  <c r="AN53" i="134"/>
  <c r="DX53" i="134" s="1" a="1"/>
  <c r="DX53" i="134" s="1"/>
  <c r="AH53" i="134"/>
  <c r="DW53" i="134" s="1" a="1"/>
  <c r="DW53" i="134" s="1"/>
  <c r="AC53" i="134"/>
  <c r="DV53" i="134" s="1" a="1"/>
  <c r="DV53" i="134" s="1"/>
  <c r="W53" i="134"/>
  <c r="DU53" i="134" s="1" a="1"/>
  <c r="DU53" i="134" s="1"/>
  <c r="R53" i="134"/>
  <c r="DT53" i="134" s="1" a="1"/>
  <c r="DT53" i="134" s="1"/>
  <c r="L53" i="134"/>
  <c r="DS53" i="134" s="1" a="1"/>
  <c r="DS53" i="134" s="1"/>
  <c r="G53" i="134"/>
  <c r="DR53" i="134" s="1" a="1"/>
  <c r="DR53" i="134" s="1"/>
  <c r="DN52" i="134"/>
  <c r="DG52" i="134"/>
  <c r="EK52" i="134" s="1" a="1"/>
  <c r="EK52" i="134" s="1"/>
  <c r="DB52" i="134"/>
  <c r="EJ52" i="134" s="1" a="1"/>
  <c r="EJ52" i="134" s="1"/>
  <c r="CV52" i="134"/>
  <c r="EI52" i="134" s="1" a="1"/>
  <c r="EI52" i="134" s="1"/>
  <c r="CQ52" i="134"/>
  <c r="EH52" i="134" s="1" a="1"/>
  <c r="EH52" i="134" s="1"/>
  <c r="CK52" i="134"/>
  <c r="EG52" i="134" s="1" a="1"/>
  <c r="EG52" i="134" s="1"/>
  <c r="CF52" i="134"/>
  <c r="EF52" i="134" s="1" a="1"/>
  <c r="EF52" i="134" s="1"/>
  <c r="BZ52" i="134"/>
  <c r="EE52" i="134" s="1" a="1"/>
  <c r="EE52" i="134" s="1"/>
  <c r="BU52" i="134"/>
  <c r="ED52" i="134" s="1" a="1"/>
  <c r="ED52" i="134" s="1"/>
  <c r="BO52" i="134"/>
  <c r="EC52" i="134" s="1" a="1"/>
  <c r="EC52" i="134" s="1"/>
  <c r="BJ52" i="134"/>
  <c r="EB52" i="134" s="1" a="1"/>
  <c r="EB52" i="134" s="1"/>
  <c r="BD52" i="134"/>
  <c r="EA52" i="134" s="1" a="1"/>
  <c r="EA52" i="134" s="1"/>
  <c r="AY52" i="134"/>
  <c r="DZ52" i="134" s="1" a="1"/>
  <c r="DZ52" i="134" s="1"/>
  <c r="AS52" i="134"/>
  <c r="DY52" i="134" s="1" a="1"/>
  <c r="DY52" i="134" s="1"/>
  <c r="AN52" i="134"/>
  <c r="DX52" i="134" s="1" a="1"/>
  <c r="DX52" i="134" s="1"/>
  <c r="AH52" i="134"/>
  <c r="DW52" i="134" s="1" a="1"/>
  <c r="DW52" i="134" s="1"/>
  <c r="AC52" i="134"/>
  <c r="DV52" i="134" s="1" a="1"/>
  <c r="DV52" i="134" s="1"/>
  <c r="W52" i="134"/>
  <c r="DU52" i="134" s="1" a="1"/>
  <c r="DU52" i="134" s="1"/>
  <c r="R52" i="134"/>
  <c r="DT52" i="134" s="1" a="1"/>
  <c r="DT52" i="134" s="1"/>
  <c r="L52" i="134"/>
  <c r="DS52" i="134" s="1" a="1"/>
  <c r="DS52" i="134" s="1"/>
  <c r="G52" i="134"/>
  <c r="DR52" i="134" s="1" a="1"/>
  <c r="DR52" i="134" s="1"/>
  <c r="DN51" i="134"/>
  <c r="DG51" i="134"/>
  <c r="EK51" i="134" s="1" a="1"/>
  <c r="EK51" i="134" s="1"/>
  <c r="DB51" i="134"/>
  <c r="EJ51" i="134" s="1" a="1"/>
  <c r="EJ51" i="134" s="1"/>
  <c r="CV51" i="134"/>
  <c r="EI51" i="134" s="1" a="1"/>
  <c r="EI51" i="134" s="1"/>
  <c r="CQ51" i="134"/>
  <c r="EH51" i="134" s="1" a="1"/>
  <c r="EH51" i="134" s="1"/>
  <c r="CK51" i="134"/>
  <c r="EG51" i="134" s="1" a="1"/>
  <c r="EG51" i="134" s="1"/>
  <c r="CF51" i="134"/>
  <c r="EF51" i="134" s="1" a="1"/>
  <c r="EF51" i="134" s="1"/>
  <c r="BZ51" i="134"/>
  <c r="EE51" i="134" s="1" a="1"/>
  <c r="EE51" i="134" s="1"/>
  <c r="BU51" i="134"/>
  <c r="ED51" i="134" s="1" a="1"/>
  <c r="ED51" i="134" s="1"/>
  <c r="BO51" i="134"/>
  <c r="EC51" i="134" s="1" a="1"/>
  <c r="EC51" i="134" s="1"/>
  <c r="BJ51" i="134"/>
  <c r="EB51" i="134" s="1" a="1"/>
  <c r="EB51" i="134" s="1"/>
  <c r="BD51" i="134"/>
  <c r="EA51" i="134" s="1" a="1"/>
  <c r="EA51" i="134" s="1"/>
  <c r="AY51" i="134"/>
  <c r="DZ51" i="134" s="1" a="1"/>
  <c r="DZ51" i="134" s="1"/>
  <c r="AS51" i="134"/>
  <c r="DY51" i="134" s="1" a="1"/>
  <c r="DY51" i="134" s="1"/>
  <c r="AN51" i="134"/>
  <c r="DX51" i="134" s="1" a="1"/>
  <c r="DX51" i="134" s="1"/>
  <c r="AH51" i="134"/>
  <c r="DW51" i="134" s="1" a="1"/>
  <c r="DW51" i="134" s="1"/>
  <c r="AC51" i="134"/>
  <c r="DV51" i="134" s="1" a="1"/>
  <c r="DV51" i="134" s="1"/>
  <c r="W51" i="134"/>
  <c r="DU51" i="134" s="1" a="1"/>
  <c r="DU51" i="134" s="1"/>
  <c r="R51" i="134"/>
  <c r="DT51" i="134" s="1" a="1"/>
  <c r="DT51" i="134" s="1"/>
  <c r="L51" i="134"/>
  <c r="DS51" i="134" s="1" a="1"/>
  <c r="DS51" i="134" s="1"/>
  <c r="G51" i="134"/>
  <c r="DR51" i="134" s="1" a="1"/>
  <c r="DR51" i="134" s="1"/>
  <c r="DN50" i="134"/>
  <c r="DG50" i="134"/>
  <c r="EK50" i="134" s="1" a="1"/>
  <c r="EK50" i="134" s="1"/>
  <c r="DB50" i="134"/>
  <c r="EJ50" i="134" s="1" a="1"/>
  <c r="EJ50" i="134" s="1"/>
  <c r="CV50" i="134"/>
  <c r="EI50" i="134" s="1" a="1"/>
  <c r="EI50" i="134" s="1"/>
  <c r="CQ50" i="134"/>
  <c r="EH50" i="134" s="1" a="1"/>
  <c r="EH50" i="134" s="1"/>
  <c r="CK50" i="134"/>
  <c r="EG50" i="134" s="1" a="1"/>
  <c r="EG50" i="134" s="1"/>
  <c r="CF50" i="134"/>
  <c r="EF50" i="134" s="1" a="1"/>
  <c r="EF50" i="134" s="1"/>
  <c r="BZ50" i="134"/>
  <c r="EE50" i="134" s="1" a="1"/>
  <c r="EE50" i="134" s="1"/>
  <c r="BU50" i="134"/>
  <c r="ED50" i="134" s="1" a="1"/>
  <c r="ED50" i="134" s="1"/>
  <c r="BO50" i="134"/>
  <c r="EC50" i="134" s="1" a="1"/>
  <c r="EC50" i="134" s="1"/>
  <c r="BJ50" i="134"/>
  <c r="EB50" i="134" s="1" a="1"/>
  <c r="EB50" i="134" s="1"/>
  <c r="BD50" i="134"/>
  <c r="EA50" i="134" s="1" a="1"/>
  <c r="EA50" i="134" s="1"/>
  <c r="AY50" i="134"/>
  <c r="DZ50" i="134" s="1" a="1"/>
  <c r="DZ50" i="134" s="1"/>
  <c r="AS50" i="134"/>
  <c r="DY50" i="134" s="1" a="1"/>
  <c r="DY50" i="134" s="1"/>
  <c r="AN50" i="134"/>
  <c r="DX50" i="134" s="1" a="1"/>
  <c r="DX50" i="134" s="1"/>
  <c r="AH50" i="134"/>
  <c r="DW50" i="134" s="1" a="1"/>
  <c r="DW50" i="134" s="1"/>
  <c r="AC50" i="134"/>
  <c r="DV50" i="134" s="1" a="1"/>
  <c r="DV50" i="134" s="1"/>
  <c r="W50" i="134"/>
  <c r="DU50" i="134" s="1" a="1"/>
  <c r="DU50" i="134" s="1"/>
  <c r="R50" i="134"/>
  <c r="DT50" i="134" s="1" a="1"/>
  <c r="DT50" i="134" s="1"/>
  <c r="L50" i="134"/>
  <c r="DS50" i="134" s="1" a="1"/>
  <c r="DS50" i="134" s="1"/>
  <c r="G50" i="134"/>
  <c r="DR50" i="134" s="1" a="1"/>
  <c r="DR50" i="134" s="1"/>
  <c r="DN49" i="134"/>
  <c r="DG49" i="134"/>
  <c r="EK49" i="134" s="1" a="1"/>
  <c r="EK49" i="134" s="1"/>
  <c r="DB49" i="134"/>
  <c r="EJ49" i="134" s="1" a="1"/>
  <c r="EJ49" i="134" s="1"/>
  <c r="CV49" i="134"/>
  <c r="EI49" i="134" s="1" a="1"/>
  <c r="EI49" i="134" s="1"/>
  <c r="CQ49" i="134"/>
  <c r="EH49" i="134" s="1" a="1"/>
  <c r="EH49" i="134" s="1"/>
  <c r="CK49" i="134"/>
  <c r="EG49" i="134" s="1" a="1"/>
  <c r="EG49" i="134" s="1"/>
  <c r="CF49" i="134"/>
  <c r="EF49" i="134" s="1" a="1"/>
  <c r="EF49" i="134" s="1"/>
  <c r="BZ49" i="134"/>
  <c r="EE49" i="134" s="1" a="1"/>
  <c r="EE49" i="134" s="1"/>
  <c r="BU49" i="134"/>
  <c r="ED49" i="134" s="1" a="1"/>
  <c r="ED49" i="134" s="1"/>
  <c r="BO49" i="134"/>
  <c r="EC49" i="134" s="1" a="1"/>
  <c r="EC49" i="134" s="1"/>
  <c r="BJ49" i="134"/>
  <c r="EB49" i="134" s="1" a="1"/>
  <c r="EB49" i="134" s="1"/>
  <c r="BD49" i="134"/>
  <c r="EA49" i="134" s="1" a="1"/>
  <c r="EA49" i="134" s="1"/>
  <c r="AY49" i="134"/>
  <c r="DZ49" i="134" s="1" a="1"/>
  <c r="DZ49" i="134" s="1"/>
  <c r="AS49" i="134"/>
  <c r="DY49" i="134" s="1" a="1"/>
  <c r="DY49" i="134" s="1"/>
  <c r="AN49" i="134"/>
  <c r="DX49" i="134" s="1" a="1"/>
  <c r="DX49" i="134" s="1"/>
  <c r="AH49" i="134"/>
  <c r="DW49" i="134" s="1" a="1"/>
  <c r="DW49" i="134" s="1"/>
  <c r="AC49" i="134"/>
  <c r="DV49" i="134" s="1" a="1"/>
  <c r="DV49" i="134" s="1"/>
  <c r="W49" i="134"/>
  <c r="DU49" i="134" s="1" a="1"/>
  <c r="DU49" i="134" s="1"/>
  <c r="R49" i="134"/>
  <c r="DT49" i="134" s="1" a="1"/>
  <c r="DT49" i="134" s="1"/>
  <c r="L49" i="134"/>
  <c r="DS49" i="134" s="1" a="1"/>
  <c r="DS49" i="134" s="1"/>
  <c r="G49" i="134"/>
  <c r="DR49" i="134" s="1" a="1"/>
  <c r="DR49" i="134" s="1"/>
  <c r="DN48" i="134"/>
  <c r="DG48" i="134"/>
  <c r="EK48" i="134" s="1" a="1"/>
  <c r="EK48" i="134" s="1"/>
  <c r="DB48" i="134"/>
  <c r="EJ48" i="134" s="1" a="1"/>
  <c r="EJ48" i="134" s="1"/>
  <c r="CV48" i="134"/>
  <c r="EI48" i="134" s="1" a="1"/>
  <c r="EI48" i="134" s="1"/>
  <c r="CQ48" i="134"/>
  <c r="EH48" i="134" s="1" a="1"/>
  <c r="EH48" i="134" s="1"/>
  <c r="CK48" i="134"/>
  <c r="EG48" i="134" s="1" a="1"/>
  <c r="EG48" i="134" s="1"/>
  <c r="CF48" i="134"/>
  <c r="EF48" i="134" s="1" a="1"/>
  <c r="EF48" i="134" s="1"/>
  <c r="BZ48" i="134"/>
  <c r="EE48" i="134" s="1" a="1"/>
  <c r="EE48" i="134" s="1"/>
  <c r="BU48" i="134"/>
  <c r="ED48" i="134" s="1" a="1"/>
  <c r="ED48" i="134" s="1"/>
  <c r="BO48" i="134"/>
  <c r="EC48" i="134" s="1" a="1"/>
  <c r="EC48" i="134" s="1"/>
  <c r="BJ48" i="134"/>
  <c r="EB48" i="134" s="1" a="1"/>
  <c r="EB48" i="134" s="1"/>
  <c r="BD48" i="134"/>
  <c r="EA48" i="134" s="1" a="1"/>
  <c r="EA48" i="134" s="1"/>
  <c r="AY48" i="134"/>
  <c r="DZ48" i="134" s="1" a="1"/>
  <c r="DZ48" i="134" s="1"/>
  <c r="AS48" i="134"/>
  <c r="DY48" i="134" s="1" a="1"/>
  <c r="DY48" i="134" s="1"/>
  <c r="AN48" i="134"/>
  <c r="DX48" i="134" s="1" a="1"/>
  <c r="DX48" i="134" s="1"/>
  <c r="AH48" i="134"/>
  <c r="DW48" i="134" s="1" a="1"/>
  <c r="DW48" i="134" s="1"/>
  <c r="AC48" i="134"/>
  <c r="DV48" i="134" s="1" a="1"/>
  <c r="DV48" i="134" s="1"/>
  <c r="W48" i="134"/>
  <c r="DU48" i="134" s="1" a="1"/>
  <c r="DU48" i="134" s="1"/>
  <c r="R48" i="134"/>
  <c r="DT48" i="134" s="1" a="1"/>
  <c r="DT48" i="134" s="1"/>
  <c r="L48" i="134"/>
  <c r="DS48" i="134" s="1" a="1"/>
  <c r="DS48" i="134" s="1"/>
  <c r="G48" i="134"/>
  <c r="DR48" i="134" s="1" a="1"/>
  <c r="DR48" i="134" s="1"/>
  <c r="DN47" i="134"/>
  <c r="DG47" i="134"/>
  <c r="EK47" i="134" s="1" a="1"/>
  <c r="EK47" i="134" s="1"/>
  <c r="DB47" i="134"/>
  <c r="EJ47" i="134" s="1" a="1"/>
  <c r="EJ47" i="134" s="1"/>
  <c r="CV47" i="134"/>
  <c r="EI47" i="134" s="1" a="1"/>
  <c r="EI47" i="134" s="1"/>
  <c r="CQ47" i="134"/>
  <c r="EH47" i="134" s="1" a="1"/>
  <c r="EH47" i="134" s="1"/>
  <c r="CK47" i="134"/>
  <c r="EG47" i="134" s="1" a="1"/>
  <c r="EG47" i="134" s="1"/>
  <c r="CF47" i="134"/>
  <c r="EF47" i="134" s="1" a="1"/>
  <c r="EF47" i="134" s="1"/>
  <c r="BZ47" i="134"/>
  <c r="EE47" i="134" s="1" a="1"/>
  <c r="EE47" i="134" s="1"/>
  <c r="BU47" i="134"/>
  <c r="ED47" i="134" s="1" a="1"/>
  <c r="ED47" i="134" s="1"/>
  <c r="BO47" i="134"/>
  <c r="EC47" i="134" s="1" a="1"/>
  <c r="EC47" i="134" s="1"/>
  <c r="BJ47" i="134"/>
  <c r="EB47" i="134" s="1" a="1"/>
  <c r="EB47" i="134" s="1"/>
  <c r="BD47" i="134"/>
  <c r="EA47" i="134" s="1" a="1"/>
  <c r="EA47" i="134" s="1"/>
  <c r="AY47" i="134"/>
  <c r="DZ47" i="134" s="1" a="1"/>
  <c r="DZ47" i="134" s="1"/>
  <c r="AS47" i="134"/>
  <c r="DY47" i="134" s="1" a="1"/>
  <c r="DY47" i="134" s="1"/>
  <c r="AN47" i="134"/>
  <c r="DX47" i="134" s="1" a="1"/>
  <c r="DX47" i="134" s="1"/>
  <c r="AH47" i="134"/>
  <c r="DW47" i="134" s="1" a="1"/>
  <c r="DW47" i="134" s="1"/>
  <c r="AC47" i="134"/>
  <c r="DV47" i="134" s="1" a="1"/>
  <c r="DV47" i="134" s="1"/>
  <c r="W47" i="134"/>
  <c r="DU47" i="134" s="1" a="1"/>
  <c r="DU47" i="134" s="1"/>
  <c r="R47" i="134"/>
  <c r="DT47" i="134" s="1" a="1"/>
  <c r="DT47" i="134" s="1"/>
  <c r="L47" i="134"/>
  <c r="DS47" i="134" s="1" a="1"/>
  <c r="DS47" i="134" s="1"/>
  <c r="G47" i="134"/>
  <c r="DR47" i="134" s="1" a="1"/>
  <c r="DR47" i="134" s="1"/>
  <c r="DN46" i="134"/>
  <c r="DG46" i="134"/>
  <c r="EK46" i="134" s="1" a="1"/>
  <c r="EK46" i="134" s="1"/>
  <c r="DB46" i="134"/>
  <c r="EJ46" i="134" s="1" a="1"/>
  <c r="EJ46" i="134" s="1"/>
  <c r="CV46" i="134"/>
  <c r="EI46" i="134" s="1" a="1"/>
  <c r="EI46" i="134" s="1"/>
  <c r="CQ46" i="134"/>
  <c r="EH46" i="134" s="1" a="1"/>
  <c r="EH46" i="134" s="1"/>
  <c r="CK46" i="134"/>
  <c r="EG46" i="134" s="1" a="1"/>
  <c r="EG46" i="134" s="1"/>
  <c r="CF46" i="134"/>
  <c r="EF46" i="134" s="1" a="1"/>
  <c r="EF46" i="134" s="1"/>
  <c r="BZ46" i="134"/>
  <c r="EE46" i="134" s="1" a="1"/>
  <c r="EE46" i="134" s="1"/>
  <c r="BU46" i="134"/>
  <c r="ED46" i="134" s="1" a="1"/>
  <c r="ED46" i="134" s="1"/>
  <c r="BO46" i="134"/>
  <c r="EC46" i="134" s="1" a="1"/>
  <c r="EC46" i="134" s="1"/>
  <c r="BJ46" i="134"/>
  <c r="EB46" i="134" s="1" a="1"/>
  <c r="EB46" i="134" s="1"/>
  <c r="BD46" i="134"/>
  <c r="EA46" i="134" s="1" a="1"/>
  <c r="EA46" i="134" s="1"/>
  <c r="AY46" i="134"/>
  <c r="DZ46" i="134" s="1" a="1"/>
  <c r="DZ46" i="134" s="1"/>
  <c r="AS46" i="134"/>
  <c r="DY46" i="134" s="1" a="1"/>
  <c r="DY46" i="134" s="1"/>
  <c r="AN46" i="134"/>
  <c r="DX46" i="134" s="1" a="1"/>
  <c r="DX46" i="134" s="1"/>
  <c r="AH46" i="134"/>
  <c r="DW46" i="134" s="1" a="1"/>
  <c r="DW46" i="134" s="1"/>
  <c r="AC46" i="134"/>
  <c r="DV46" i="134" s="1" a="1"/>
  <c r="DV46" i="134" s="1"/>
  <c r="W46" i="134"/>
  <c r="DU46" i="134" s="1" a="1"/>
  <c r="DU46" i="134" s="1"/>
  <c r="R46" i="134"/>
  <c r="DT46" i="134" s="1" a="1"/>
  <c r="DT46" i="134" s="1"/>
  <c r="L46" i="134"/>
  <c r="DS46" i="134" s="1" a="1"/>
  <c r="DS46" i="134" s="1"/>
  <c r="G46" i="134"/>
  <c r="DR46" i="134" s="1" a="1"/>
  <c r="DR46" i="134" s="1"/>
  <c r="DN45" i="134"/>
  <c r="DG45" i="134"/>
  <c r="EK45" i="134" s="1" a="1"/>
  <c r="EK45" i="134" s="1"/>
  <c r="DB45" i="134"/>
  <c r="EJ45" i="134" s="1" a="1"/>
  <c r="EJ45" i="134" s="1"/>
  <c r="CV45" i="134"/>
  <c r="EI45" i="134" s="1" a="1"/>
  <c r="EI45" i="134" s="1"/>
  <c r="CQ45" i="134"/>
  <c r="EH45" i="134" s="1" a="1"/>
  <c r="EH45" i="134" s="1"/>
  <c r="CK45" i="134"/>
  <c r="EG45" i="134" s="1" a="1"/>
  <c r="EG45" i="134" s="1"/>
  <c r="CF45" i="134"/>
  <c r="EF45" i="134" s="1" a="1"/>
  <c r="EF45" i="134" s="1"/>
  <c r="BZ45" i="134"/>
  <c r="EE45" i="134" s="1" a="1"/>
  <c r="EE45" i="134" s="1"/>
  <c r="BU45" i="134"/>
  <c r="ED45" i="134" s="1" a="1"/>
  <c r="ED45" i="134" s="1"/>
  <c r="BO45" i="134"/>
  <c r="EC45" i="134" s="1" a="1"/>
  <c r="EC45" i="134" s="1"/>
  <c r="BJ45" i="134"/>
  <c r="EB45" i="134" s="1" a="1"/>
  <c r="EB45" i="134" s="1"/>
  <c r="BD45" i="134"/>
  <c r="EA45" i="134" s="1" a="1"/>
  <c r="EA45" i="134" s="1"/>
  <c r="AY45" i="134"/>
  <c r="DZ45" i="134" s="1" a="1"/>
  <c r="DZ45" i="134" s="1"/>
  <c r="AS45" i="134"/>
  <c r="DY45" i="134" s="1" a="1"/>
  <c r="DY45" i="134" s="1"/>
  <c r="AN45" i="134"/>
  <c r="DX45" i="134" s="1" a="1"/>
  <c r="DX45" i="134" s="1"/>
  <c r="AH45" i="134"/>
  <c r="DW45" i="134" s="1" a="1"/>
  <c r="DW45" i="134" s="1"/>
  <c r="AC45" i="134"/>
  <c r="DV45" i="134" s="1" a="1"/>
  <c r="DV45" i="134" s="1"/>
  <c r="W45" i="134"/>
  <c r="DU45" i="134" s="1" a="1"/>
  <c r="DU45" i="134" s="1"/>
  <c r="R45" i="134"/>
  <c r="DT45" i="134" s="1" a="1"/>
  <c r="DT45" i="134" s="1"/>
  <c r="L45" i="134"/>
  <c r="DS45" i="134" s="1" a="1"/>
  <c r="DS45" i="134" s="1"/>
  <c r="G45" i="134"/>
  <c r="DR45" i="134" s="1" a="1"/>
  <c r="DR45" i="134" s="1"/>
  <c r="DN44" i="134"/>
  <c r="DG44" i="134"/>
  <c r="EK44" i="134" s="1" a="1"/>
  <c r="EK44" i="134" s="1"/>
  <c r="DB44" i="134"/>
  <c r="EJ44" i="134" s="1" a="1"/>
  <c r="EJ44" i="134" s="1"/>
  <c r="CV44" i="134"/>
  <c r="EI44" i="134" s="1" a="1"/>
  <c r="EI44" i="134" s="1"/>
  <c r="CQ44" i="134"/>
  <c r="EH44" i="134" s="1" a="1"/>
  <c r="EH44" i="134" s="1"/>
  <c r="CK44" i="134"/>
  <c r="EG44" i="134" s="1" a="1"/>
  <c r="EG44" i="134" s="1"/>
  <c r="CF44" i="134"/>
  <c r="EF44" i="134" s="1" a="1"/>
  <c r="EF44" i="134" s="1"/>
  <c r="BZ44" i="134"/>
  <c r="EE44" i="134" s="1" a="1"/>
  <c r="EE44" i="134" s="1"/>
  <c r="BU44" i="134"/>
  <c r="ED44" i="134" s="1" a="1"/>
  <c r="ED44" i="134" s="1"/>
  <c r="BO44" i="134"/>
  <c r="EC44" i="134" s="1" a="1"/>
  <c r="EC44" i="134" s="1"/>
  <c r="BJ44" i="134"/>
  <c r="EB44" i="134" s="1" a="1"/>
  <c r="EB44" i="134" s="1"/>
  <c r="BD44" i="134"/>
  <c r="EA44" i="134" s="1" a="1"/>
  <c r="EA44" i="134" s="1"/>
  <c r="AY44" i="134"/>
  <c r="DZ44" i="134" s="1" a="1"/>
  <c r="DZ44" i="134" s="1"/>
  <c r="AS44" i="134"/>
  <c r="DY44" i="134" s="1" a="1"/>
  <c r="DY44" i="134" s="1"/>
  <c r="AN44" i="134"/>
  <c r="DX44" i="134" s="1" a="1"/>
  <c r="DX44" i="134" s="1"/>
  <c r="AH44" i="134"/>
  <c r="DW44" i="134" s="1" a="1"/>
  <c r="DW44" i="134" s="1"/>
  <c r="AC44" i="134"/>
  <c r="DV44" i="134" s="1" a="1"/>
  <c r="DV44" i="134" s="1"/>
  <c r="W44" i="134"/>
  <c r="DU44" i="134" s="1" a="1"/>
  <c r="DU44" i="134" s="1"/>
  <c r="R44" i="134"/>
  <c r="DT44" i="134" s="1" a="1"/>
  <c r="DT44" i="134" s="1"/>
  <c r="L44" i="134"/>
  <c r="DS44" i="134" s="1" a="1"/>
  <c r="DS44" i="134" s="1"/>
  <c r="G44" i="134"/>
  <c r="DR44" i="134" s="1" a="1"/>
  <c r="DR44" i="134" s="1"/>
  <c r="DN43" i="134"/>
  <c r="DG43" i="134"/>
  <c r="EK43" i="134" s="1" a="1"/>
  <c r="EK43" i="134" s="1"/>
  <c r="DB43" i="134"/>
  <c r="EJ43" i="134" s="1" a="1"/>
  <c r="EJ43" i="134" s="1"/>
  <c r="CV43" i="134"/>
  <c r="EI43" i="134" s="1" a="1"/>
  <c r="EI43" i="134" s="1"/>
  <c r="CQ43" i="134"/>
  <c r="EH43" i="134" s="1" a="1"/>
  <c r="EH43" i="134" s="1"/>
  <c r="CK43" i="134"/>
  <c r="EG43" i="134" s="1" a="1"/>
  <c r="EG43" i="134" s="1"/>
  <c r="CF43" i="134"/>
  <c r="EF43" i="134" s="1" a="1"/>
  <c r="EF43" i="134" s="1"/>
  <c r="BZ43" i="134"/>
  <c r="EE43" i="134" s="1" a="1"/>
  <c r="EE43" i="134" s="1"/>
  <c r="BU43" i="134"/>
  <c r="ED43" i="134" s="1" a="1"/>
  <c r="ED43" i="134" s="1"/>
  <c r="BO43" i="134"/>
  <c r="EC43" i="134" s="1" a="1"/>
  <c r="EC43" i="134" s="1"/>
  <c r="BJ43" i="134"/>
  <c r="EB43" i="134" s="1" a="1"/>
  <c r="EB43" i="134" s="1"/>
  <c r="BD43" i="134"/>
  <c r="EA43" i="134" s="1" a="1"/>
  <c r="EA43" i="134" s="1"/>
  <c r="AY43" i="134"/>
  <c r="DZ43" i="134" s="1" a="1"/>
  <c r="DZ43" i="134" s="1"/>
  <c r="AS43" i="134"/>
  <c r="DY43" i="134" s="1" a="1"/>
  <c r="DY43" i="134" s="1"/>
  <c r="AN43" i="134"/>
  <c r="DX43" i="134" s="1" a="1"/>
  <c r="DX43" i="134" s="1"/>
  <c r="AH43" i="134"/>
  <c r="DW43" i="134" s="1" a="1"/>
  <c r="DW43" i="134" s="1"/>
  <c r="AC43" i="134"/>
  <c r="DV43" i="134" s="1" a="1"/>
  <c r="DV43" i="134" s="1"/>
  <c r="W43" i="134"/>
  <c r="DU43" i="134" s="1" a="1"/>
  <c r="DU43" i="134" s="1"/>
  <c r="R43" i="134"/>
  <c r="DT43" i="134" s="1" a="1"/>
  <c r="DT43" i="134" s="1"/>
  <c r="L43" i="134"/>
  <c r="DS43" i="134" s="1" a="1"/>
  <c r="DS43" i="134" s="1"/>
  <c r="G43" i="134"/>
  <c r="DR43" i="134" s="1" a="1"/>
  <c r="DR43" i="134" s="1"/>
  <c r="DN42" i="134"/>
  <c r="DG42" i="134"/>
  <c r="EK42" i="134" s="1" a="1"/>
  <c r="EK42" i="134" s="1"/>
  <c r="DB42" i="134"/>
  <c r="EJ42" i="134" s="1" a="1"/>
  <c r="EJ42" i="134" s="1"/>
  <c r="CV42" i="134"/>
  <c r="EI42" i="134" s="1" a="1"/>
  <c r="EI42" i="134" s="1"/>
  <c r="CQ42" i="134"/>
  <c r="EH42" i="134" s="1" a="1"/>
  <c r="EH42" i="134" s="1"/>
  <c r="CK42" i="134"/>
  <c r="EG42" i="134" s="1" a="1"/>
  <c r="EG42" i="134" s="1"/>
  <c r="CF42" i="134"/>
  <c r="EF42" i="134" s="1" a="1"/>
  <c r="EF42" i="134" s="1"/>
  <c r="BZ42" i="134"/>
  <c r="EE42" i="134" s="1" a="1"/>
  <c r="EE42" i="134" s="1"/>
  <c r="BU42" i="134"/>
  <c r="ED42" i="134" s="1" a="1"/>
  <c r="ED42" i="134" s="1"/>
  <c r="BO42" i="134"/>
  <c r="EC42" i="134" s="1" a="1"/>
  <c r="EC42" i="134" s="1"/>
  <c r="BJ42" i="134"/>
  <c r="EB42" i="134" s="1" a="1"/>
  <c r="EB42" i="134" s="1"/>
  <c r="BD42" i="134"/>
  <c r="EA42" i="134" s="1" a="1"/>
  <c r="EA42" i="134" s="1"/>
  <c r="AY42" i="134"/>
  <c r="DZ42" i="134" s="1" a="1"/>
  <c r="DZ42" i="134" s="1"/>
  <c r="AS42" i="134"/>
  <c r="DY42" i="134" s="1" a="1"/>
  <c r="DY42" i="134" s="1"/>
  <c r="AN42" i="134"/>
  <c r="DX42" i="134" s="1" a="1"/>
  <c r="DX42" i="134" s="1"/>
  <c r="AH42" i="134"/>
  <c r="DW42" i="134" s="1" a="1"/>
  <c r="DW42" i="134" s="1"/>
  <c r="AC42" i="134"/>
  <c r="DV42" i="134" s="1" a="1"/>
  <c r="DV42" i="134" s="1"/>
  <c r="W42" i="134"/>
  <c r="DU42" i="134" s="1" a="1"/>
  <c r="DU42" i="134" s="1"/>
  <c r="R42" i="134"/>
  <c r="DT42" i="134" s="1" a="1"/>
  <c r="DT42" i="134" s="1"/>
  <c r="L42" i="134"/>
  <c r="DS42" i="134" s="1" a="1"/>
  <c r="DS42" i="134" s="1"/>
  <c r="G42" i="134"/>
  <c r="DR42" i="134" s="1" a="1"/>
  <c r="DR42" i="134" s="1"/>
  <c r="DN41" i="134"/>
  <c r="DG41" i="134"/>
  <c r="EK41" i="134" s="1" a="1"/>
  <c r="EK41" i="134" s="1"/>
  <c r="DB41" i="134"/>
  <c r="EJ41" i="134" s="1" a="1"/>
  <c r="EJ41" i="134" s="1"/>
  <c r="CV41" i="134"/>
  <c r="EI41" i="134" s="1" a="1"/>
  <c r="EI41" i="134" s="1"/>
  <c r="CQ41" i="134"/>
  <c r="EH41" i="134" s="1" a="1"/>
  <c r="EH41" i="134" s="1"/>
  <c r="CK41" i="134"/>
  <c r="EG41" i="134" s="1" a="1"/>
  <c r="EG41" i="134" s="1"/>
  <c r="CF41" i="134"/>
  <c r="EF41" i="134" s="1" a="1"/>
  <c r="EF41" i="134" s="1"/>
  <c r="BZ41" i="134"/>
  <c r="EE41" i="134" s="1" a="1"/>
  <c r="EE41" i="134" s="1"/>
  <c r="BU41" i="134"/>
  <c r="ED41" i="134" s="1" a="1"/>
  <c r="ED41" i="134" s="1"/>
  <c r="BO41" i="134"/>
  <c r="EC41" i="134" s="1" a="1"/>
  <c r="EC41" i="134" s="1"/>
  <c r="BJ41" i="134"/>
  <c r="EB41" i="134" s="1" a="1"/>
  <c r="EB41" i="134" s="1"/>
  <c r="BD41" i="134"/>
  <c r="EA41" i="134" s="1" a="1"/>
  <c r="EA41" i="134" s="1"/>
  <c r="AY41" i="134"/>
  <c r="DZ41" i="134" s="1" a="1"/>
  <c r="DZ41" i="134" s="1"/>
  <c r="AS41" i="134"/>
  <c r="DY41" i="134" s="1" a="1"/>
  <c r="DY41" i="134" s="1"/>
  <c r="AN41" i="134"/>
  <c r="DX41" i="134" s="1" a="1"/>
  <c r="DX41" i="134" s="1"/>
  <c r="AH41" i="134"/>
  <c r="DW41" i="134" s="1" a="1"/>
  <c r="DW41" i="134" s="1"/>
  <c r="AC41" i="134"/>
  <c r="DV41" i="134" s="1" a="1"/>
  <c r="DV41" i="134" s="1"/>
  <c r="W41" i="134"/>
  <c r="DU41" i="134" s="1" a="1"/>
  <c r="DU41" i="134" s="1"/>
  <c r="R41" i="134"/>
  <c r="DT41" i="134" s="1" a="1"/>
  <c r="DT41" i="134" s="1"/>
  <c r="L41" i="134"/>
  <c r="DS41" i="134" s="1" a="1"/>
  <c r="DS41" i="134" s="1"/>
  <c r="G41" i="134"/>
  <c r="DR41" i="134" s="1" a="1"/>
  <c r="DR41" i="134" s="1"/>
  <c r="DN40" i="134"/>
  <c r="DG40" i="134"/>
  <c r="EK40" i="134" s="1" a="1"/>
  <c r="EK40" i="134" s="1"/>
  <c r="DB40" i="134"/>
  <c r="EJ40" i="134" s="1" a="1"/>
  <c r="EJ40" i="134" s="1"/>
  <c r="CV40" i="134"/>
  <c r="EI40" i="134" s="1" a="1"/>
  <c r="EI40" i="134" s="1"/>
  <c r="CQ40" i="134"/>
  <c r="EH40" i="134" s="1" a="1"/>
  <c r="EH40" i="134" s="1"/>
  <c r="CK40" i="134"/>
  <c r="EG40" i="134" s="1" a="1"/>
  <c r="EG40" i="134" s="1"/>
  <c r="CF40" i="134"/>
  <c r="EF40" i="134" s="1" a="1"/>
  <c r="EF40" i="134" s="1"/>
  <c r="BZ40" i="134"/>
  <c r="EE40" i="134" s="1" a="1"/>
  <c r="EE40" i="134" s="1"/>
  <c r="BU40" i="134"/>
  <c r="ED40" i="134" s="1" a="1"/>
  <c r="ED40" i="134" s="1"/>
  <c r="BO40" i="134"/>
  <c r="EC40" i="134" s="1" a="1"/>
  <c r="EC40" i="134" s="1"/>
  <c r="BJ40" i="134"/>
  <c r="EB40" i="134" s="1" a="1"/>
  <c r="EB40" i="134" s="1"/>
  <c r="BD40" i="134"/>
  <c r="EA40" i="134" s="1" a="1"/>
  <c r="EA40" i="134" s="1"/>
  <c r="AY40" i="134"/>
  <c r="DZ40" i="134" s="1" a="1"/>
  <c r="DZ40" i="134" s="1"/>
  <c r="AS40" i="134"/>
  <c r="DY40" i="134" s="1" a="1"/>
  <c r="DY40" i="134" s="1"/>
  <c r="AN40" i="134"/>
  <c r="DX40" i="134" s="1" a="1"/>
  <c r="DX40" i="134" s="1"/>
  <c r="AH40" i="134"/>
  <c r="DW40" i="134" s="1" a="1"/>
  <c r="DW40" i="134" s="1"/>
  <c r="AC40" i="134"/>
  <c r="DV40" i="134" s="1" a="1"/>
  <c r="DV40" i="134" s="1"/>
  <c r="W40" i="134"/>
  <c r="DU40" i="134" s="1" a="1"/>
  <c r="DU40" i="134" s="1"/>
  <c r="R40" i="134"/>
  <c r="DT40" i="134" s="1" a="1"/>
  <c r="DT40" i="134" s="1"/>
  <c r="L40" i="134"/>
  <c r="DS40" i="134" s="1" a="1"/>
  <c r="DS40" i="134" s="1"/>
  <c r="G40" i="134"/>
  <c r="DR40" i="134" s="1" a="1"/>
  <c r="DR40" i="134" s="1"/>
  <c r="DN39" i="134"/>
  <c r="DG39" i="134"/>
  <c r="EK39" i="134" s="1" a="1"/>
  <c r="EK39" i="134" s="1"/>
  <c r="DB39" i="134"/>
  <c r="EJ39" i="134" s="1" a="1"/>
  <c r="EJ39" i="134" s="1"/>
  <c r="CV39" i="134"/>
  <c r="EI39" i="134" s="1" a="1"/>
  <c r="EI39" i="134" s="1"/>
  <c r="CQ39" i="134"/>
  <c r="EH39" i="134" s="1" a="1"/>
  <c r="EH39" i="134" s="1"/>
  <c r="CK39" i="134"/>
  <c r="EG39" i="134" s="1" a="1"/>
  <c r="EG39" i="134" s="1"/>
  <c r="CF39" i="134"/>
  <c r="EF39" i="134" s="1" a="1"/>
  <c r="EF39" i="134" s="1"/>
  <c r="BZ39" i="134"/>
  <c r="EE39" i="134" s="1" a="1"/>
  <c r="EE39" i="134" s="1"/>
  <c r="BU39" i="134"/>
  <c r="ED39" i="134" s="1" a="1"/>
  <c r="ED39" i="134" s="1"/>
  <c r="BO39" i="134"/>
  <c r="EC39" i="134" s="1" a="1"/>
  <c r="EC39" i="134" s="1"/>
  <c r="BJ39" i="134"/>
  <c r="EB39" i="134" s="1" a="1"/>
  <c r="EB39" i="134" s="1"/>
  <c r="BD39" i="134"/>
  <c r="EA39" i="134" s="1" a="1"/>
  <c r="EA39" i="134" s="1"/>
  <c r="AY39" i="134"/>
  <c r="DZ39" i="134" s="1" a="1"/>
  <c r="DZ39" i="134" s="1"/>
  <c r="AS39" i="134"/>
  <c r="DY39" i="134" s="1" a="1"/>
  <c r="DY39" i="134" s="1"/>
  <c r="AN39" i="134"/>
  <c r="DX39" i="134" s="1" a="1"/>
  <c r="DX39" i="134" s="1"/>
  <c r="AH39" i="134"/>
  <c r="DW39" i="134" s="1" a="1"/>
  <c r="DW39" i="134" s="1"/>
  <c r="AC39" i="134"/>
  <c r="DV39" i="134" s="1" a="1"/>
  <c r="DV39" i="134" s="1"/>
  <c r="W39" i="134"/>
  <c r="DU39" i="134" s="1" a="1"/>
  <c r="DU39" i="134" s="1"/>
  <c r="R39" i="134"/>
  <c r="DT39" i="134" s="1" a="1"/>
  <c r="DT39" i="134" s="1"/>
  <c r="L39" i="134"/>
  <c r="DS39" i="134" s="1" a="1"/>
  <c r="DS39" i="134" s="1"/>
  <c r="G39" i="134"/>
  <c r="DR39" i="134" s="1" a="1"/>
  <c r="DR39" i="134" s="1"/>
  <c r="DN38" i="134"/>
  <c r="DG38" i="134"/>
  <c r="EK38" i="134" s="1" a="1"/>
  <c r="EK38" i="134" s="1"/>
  <c r="DB38" i="134"/>
  <c r="EJ38" i="134" s="1" a="1"/>
  <c r="EJ38" i="134" s="1"/>
  <c r="CV38" i="134"/>
  <c r="EI38" i="134" s="1" a="1"/>
  <c r="EI38" i="134" s="1"/>
  <c r="CQ38" i="134"/>
  <c r="EH38" i="134" s="1" a="1"/>
  <c r="EH38" i="134" s="1"/>
  <c r="CK38" i="134"/>
  <c r="EG38" i="134" s="1" a="1"/>
  <c r="EG38" i="134" s="1"/>
  <c r="CF38" i="134"/>
  <c r="EF38" i="134" s="1" a="1"/>
  <c r="EF38" i="134" s="1"/>
  <c r="BZ38" i="134"/>
  <c r="EE38" i="134" s="1" a="1"/>
  <c r="EE38" i="134" s="1"/>
  <c r="BU38" i="134"/>
  <c r="ED38" i="134" s="1" a="1"/>
  <c r="ED38" i="134" s="1"/>
  <c r="BO38" i="134"/>
  <c r="EC38" i="134" s="1" a="1"/>
  <c r="EC38" i="134" s="1"/>
  <c r="BJ38" i="134"/>
  <c r="EB38" i="134" s="1" a="1"/>
  <c r="EB38" i="134" s="1"/>
  <c r="BD38" i="134"/>
  <c r="EA38" i="134" s="1" a="1"/>
  <c r="EA38" i="134" s="1"/>
  <c r="AY38" i="134"/>
  <c r="DZ38" i="134" s="1" a="1"/>
  <c r="DZ38" i="134" s="1"/>
  <c r="AS38" i="134"/>
  <c r="DY38" i="134" s="1" a="1"/>
  <c r="DY38" i="134" s="1"/>
  <c r="AN38" i="134"/>
  <c r="DX38" i="134" s="1" a="1"/>
  <c r="DX38" i="134" s="1"/>
  <c r="AH38" i="134"/>
  <c r="DW38" i="134" s="1" a="1"/>
  <c r="DW38" i="134" s="1"/>
  <c r="AC38" i="134"/>
  <c r="DV38" i="134" s="1" a="1"/>
  <c r="DV38" i="134" s="1"/>
  <c r="W38" i="134"/>
  <c r="DU38" i="134" s="1" a="1"/>
  <c r="DU38" i="134" s="1"/>
  <c r="R38" i="134"/>
  <c r="DT38" i="134" s="1" a="1"/>
  <c r="DT38" i="134" s="1"/>
  <c r="L38" i="134"/>
  <c r="DS38" i="134" s="1" a="1"/>
  <c r="DS38" i="134" s="1"/>
  <c r="G38" i="134"/>
  <c r="DR38" i="134" s="1" a="1"/>
  <c r="DR38" i="134" s="1"/>
  <c r="DN37" i="134"/>
  <c r="DG37" i="134"/>
  <c r="EK37" i="134" s="1" a="1"/>
  <c r="EK37" i="134" s="1"/>
  <c r="DB37" i="134"/>
  <c r="EJ37" i="134" s="1" a="1"/>
  <c r="EJ37" i="134" s="1"/>
  <c r="CV37" i="134"/>
  <c r="EI37" i="134" s="1" a="1"/>
  <c r="EI37" i="134" s="1"/>
  <c r="CQ37" i="134"/>
  <c r="EH37" i="134" s="1" a="1"/>
  <c r="EH37" i="134" s="1"/>
  <c r="CK37" i="134"/>
  <c r="EG37" i="134" s="1" a="1"/>
  <c r="EG37" i="134" s="1"/>
  <c r="CF37" i="134"/>
  <c r="EF37" i="134" s="1" a="1"/>
  <c r="EF37" i="134" s="1"/>
  <c r="BZ37" i="134"/>
  <c r="EE37" i="134" s="1" a="1"/>
  <c r="EE37" i="134" s="1"/>
  <c r="BU37" i="134"/>
  <c r="ED37" i="134" s="1" a="1"/>
  <c r="ED37" i="134" s="1"/>
  <c r="BO37" i="134"/>
  <c r="EC37" i="134" s="1" a="1"/>
  <c r="EC37" i="134" s="1"/>
  <c r="BJ37" i="134"/>
  <c r="EB37" i="134" s="1" a="1"/>
  <c r="EB37" i="134" s="1"/>
  <c r="BD37" i="134"/>
  <c r="EA37" i="134" s="1" a="1"/>
  <c r="EA37" i="134" s="1"/>
  <c r="AY37" i="134"/>
  <c r="DZ37" i="134" s="1" a="1"/>
  <c r="DZ37" i="134" s="1"/>
  <c r="AS37" i="134"/>
  <c r="DY37" i="134" s="1" a="1"/>
  <c r="DY37" i="134" s="1"/>
  <c r="AN37" i="134"/>
  <c r="DX37" i="134" s="1" a="1"/>
  <c r="DX37" i="134" s="1"/>
  <c r="AH37" i="134"/>
  <c r="DW37" i="134" s="1" a="1"/>
  <c r="DW37" i="134" s="1"/>
  <c r="AC37" i="134"/>
  <c r="DV37" i="134" s="1" a="1"/>
  <c r="DV37" i="134" s="1"/>
  <c r="W37" i="134"/>
  <c r="DU37" i="134" s="1" a="1"/>
  <c r="DU37" i="134" s="1"/>
  <c r="R37" i="134"/>
  <c r="DT37" i="134" s="1" a="1"/>
  <c r="DT37" i="134" s="1"/>
  <c r="L37" i="134"/>
  <c r="DS37" i="134" s="1" a="1"/>
  <c r="DS37" i="134" s="1"/>
  <c r="G37" i="134"/>
  <c r="DR37" i="134" s="1" a="1"/>
  <c r="DR37" i="134" s="1"/>
  <c r="DN36" i="134"/>
  <c r="DG36" i="134"/>
  <c r="EK36" i="134" s="1" a="1"/>
  <c r="EK36" i="134" s="1"/>
  <c r="DB36" i="134"/>
  <c r="EJ36" i="134" s="1" a="1"/>
  <c r="EJ36" i="134" s="1"/>
  <c r="CV36" i="134"/>
  <c r="EI36" i="134" s="1" a="1"/>
  <c r="EI36" i="134" s="1"/>
  <c r="CQ36" i="134"/>
  <c r="EH36" i="134" s="1" a="1"/>
  <c r="EH36" i="134" s="1"/>
  <c r="CK36" i="134"/>
  <c r="EG36" i="134" s="1" a="1"/>
  <c r="EG36" i="134" s="1"/>
  <c r="CF36" i="134"/>
  <c r="EF36" i="134" s="1" a="1"/>
  <c r="EF36" i="134" s="1"/>
  <c r="BZ36" i="134"/>
  <c r="EE36" i="134" s="1" a="1"/>
  <c r="EE36" i="134" s="1"/>
  <c r="BU36" i="134"/>
  <c r="ED36" i="134" s="1" a="1"/>
  <c r="ED36" i="134" s="1"/>
  <c r="BO36" i="134"/>
  <c r="EC36" i="134" s="1" a="1"/>
  <c r="EC36" i="134" s="1"/>
  <c r="BJ36" i="134"/>
  <c r="EB36" i="134" s="1" a="1"/>
  <c r="EB36" i="134" s="1"/>
  <c r="BD36" i="134"/>
  <c r="EA36" i="134" s="1" a="1"/>
  <c r="EA36" i="134" s="1"/>
  <c r="AY36" i="134"/>
  <c r="DZ36" i="134" s="1" a="1"/>
  <c r="DZ36" i="134" s="1"/>
  <c r="AS36" i="134"/>
  <c r="DY36" i="134" s="1" a="1"/>
  <c r="DY36" i="134" s="1"/>
  <c r="AN36" i="134"/>
  <c r="DX36" i="134" s="1" a="1"/>
  <c r="DX36" i="134" s="1"/>
  <c r="AH36" i="134"/>
  <c r="DW36" i="134" s="1" a="1"/>
  <c r="DW36" i="134" s="1"/>
  <c r="AC36" i="134"/>
  <c r="DV36" i="134" s="1" a="1"/>
  <c r="DV36" i="134" s="1"/>
  <c r="W36" i="134"/>
  <c r="DU36" i="134" s="1" a="1"/>
  <c r="DU36" i="134" s="1"/>
  <c r="R36" i="134"/>
  <c r="DT36" i="134" s="1" a="1"/>
  <c r="DT36" i="134" s="1"/>
  <c r="L36" i="134"/>
  <c r="DS36" i="134" s="1" a="1"/>
  <c r="DS36" i="134" s="1"/>
  <c r="G36" i="134"/>
  <c r="DR36" i="134" s="1" a="1"/>
  <c r="DR36" i="134" s="1"/>
  <c r="DN35" i="134"/>
  <c r="DG35" i="134"/>
  <c r="EK35" i="134" s="1" a="1"/>
  <c r="EK35" i="134" s="1"/>
  <c r="DB35" i="134"/>
  <c r="EJ35" i="134" s="1" a="1"/>
  <c r="EJ35" i="134" s="1"/>
  <c r="CV35" i="134"/>
  <c r="EI35" i="134" s="1" a="1"/>
  <c r="EI35" i="134" s="1"/>
  <c r="CQ35" i="134"/>
  <c r="EH35" i="134" s="1" a="1"/>
  <c r="EH35" i="134" s="1"/>
  <c r="CK35" i="134"/>
  <c r="EG35" i="134" s="1" a="1"/>
  <c r="EG35" i="134" s="1"/>
  <c r="CF35" i="134"/>
  <c r="EF35" i="134" s="1" a="1"/>
  <c r="EF35" i="134" s="1"/>
  <c r="BZ35" i="134"/>
  <c r="EE35" i="134" s="1" a="1"/>
  <c r="EE35" i="134" s="1"/>
  <c r="BU35" i="134"/>
  <c r="ED35" i="134" s="1" a="1"/>
  <c r="ED35" i="134" s="1"/>
  <c r="BO35" i="134"/>
  <c r="EC35" i="134" s="1" a="1"/>
  <c r="EC35" i="134" s="1"/>
  <c r="BJ35" i="134"/>
  <c r="EB35" i="134" s="1" a="1"/>
  <c r="EB35" i="134" s="1"/>
  <c r="BD35" i="134"/>
  <c r="EA35" i="134" s="1" a="1"/>
  <c r="EA35" i="134" s="1"/>
  <c r="AY35" i="134"/>
  <c r="DZ35" i="134" s="1" a="1"/>
  <c r="DZ35" i="134" s="1"/>
  <c r="AS35" i="134"/>
  <c r="DY35" i="134" s="1" a="1"/>
  <c r="DY35" i="134" s="1"/>
  <c r="AN35" i="134"/>
  <c r="DX35" i="134" s="1" a="1"/>
  <c r="DX35" i="134" s="1"/>
  <c r="AH35" i="134"/>
  <c r="DW35" i="134" s="1" a="1"/>
  <c r="DW35" i="134" s="1"/>
  <c r="AC35" i="134"/>
  <c r="DV35" i="134" s="1" a="1"/>
  <c r="DV35" i="134" s="1"/>
  <c r="W35" i="134"/>
  <c r="DU35" i="134" s="1" a="1"/>
  <c r="DU35" i="134" s="1"/>
  <c r="R35" i="134"/>
  <c r="DT35" i="134" s="1" a="1"/>
  <c r="DT35" i="134" s="1"/>
  <c r="L35" i="134"/>
  <c r="DS35" i="134" s="1" a="1"/>
  <c r="DS35" i="134" s="1"/>
  <c r="G35" i="134"/>
  <c r="DR35" i="134" s="1" a="1"/>
  <c r="DR35" i="134" s="1"/>
  <c r="DN34" i="134"/>
  <c r="DG34" i="134"/>
  <c r="EK34" i="134" s="1" a="1"/>
  <c r="EK34" i="134" s="1"/>
  <c r="DB34" i="134"/>
  <c r="EJ34" i="134" s="1" a="1"/>
  <c r="EJ34" i="134" s="1"/>
  <c r="CV34" i="134"/>
  <c r="EI34" i="134" s="1" a="1"/>
  <c r="EI34" i="134" s="1"/>
  <c r="CQ34" i="134"/>
  <c r="EH34" i="134" s="1" a="1"/>
  <c r="EH34" i="134" s="1"/>
  <c r="CK34" i="134"/>
  <c r="EG34" i="134" s="1" a="1"/>
  <c r="EG34" i="134" s="1"/>
  <c r="CF34" i="134"/>
  <c r="EF34" i="134" s="1" a="1"/>
  <c r="EF34" i="134" s="1"/>
  <c r="BZ34" i="134"/>
  <c r="EE34" i="134" s="1" a="1"/>
  <c r="EE34" i="134" s="1"/>
  <c r="BU34" i="134"/>
  <c r="ED34" i="134" s="1" a="1"/>
  <c r="ED34" i="134" s="1"/>
  <c r="BO34" i="134"/>
  <c r="EC34" i="134" s="1" a="1"/>
  <c r="EC34" i="134" s="1"/>
  <c r="BJ34" i="134"/>
  <c r="EB34" i="134" s="1" a="1"/>
  <c r="EB34" i="134" s="1"/>
  <c r="BD34" i="134"/>
  <c r="EA34" i="134" s="1" a="1"/>
  <c r="EA34" i="134" s="1"/>
  <c r="AY34" i="134"/>
  <c r="DZ34" i="134" s="1" a="1"/>
  <c r="DZ34" i="134" s="1"/>
  <c r="AS34" i="134"/>
  <c r="DY34" i="134" s="1" a="1"/>
  <c r="DY34" i="134" s="1"/>
  <c r="AN34" i="134"/>
  <c r="DX34" i="134" s="1" a="1"/>
  <c r="DX34" i="134" s="1"/>
  <c r="AH34" i="134"/>
  <c r="DW34" i="134" s="1" a="1"/>
  <c r="DW34" i="134" s="1"/>
  <c r="AC34" i="134"/>
  <c r="DV34" i="134" s="1" a="1"/>
  <c r="DV34" i="134" s="1"/>
  <c r="W34" i="134"/>
  <c r="DU34" i="134" s="1" a="1"/>
  <c r="DU34" i="134" s="1"/>
  <c r="R34" i="134"/>
  <c r="DT34" i="134" s="1" a="1"/>
  <c r="DT34" i="134" s="1"/>
  <c r="L34" i="134"/>
  <c r="DS34" i="134" s="1" a="1"/>
  <c r="DS34" i="134" s="1"/>
  <c r="G34" i="134"/>
  <c r="DR34" i="134" s="1" a="1"/>
  <c r="DR34" i="134" s="1"/>
  <c r="DN33" i="134"/>
  <c r="DG33" i="134"/>
  <c r="EK33" i="134" s="1" a="1"/>
  <c r="EK33" i="134" s="1"/>
  <c r="DB33" i="134"/>
  <c r="EJ33" i="134" s="1" a="1"/>
  <c r="EJ33" i="134" s="1"/>
  <c r="CV33" i="134"/>
  <c r="EI33" i="134" s="1" a="1"/>
  <c r="EI33" i="134" s="1"/>
  <c r="CQ33" i="134"/>
  <c r="EH33" i="134" s="1" a="1"/>
  <c r="EH33" i="134" s="1"/>
  <c r="CK33" i="134"/>
  <c r="EG33" i="134" s="1" a="1"/>
  <c r="EG33" i="134" s="1"/>
  <c r="CF33" i="134"/>
  <c r="EF33" i="134" s="1" a="1"/>
  <c r="EF33" i="134" s="1"/>
  <c r="BZ33" i="134"/>
  <c r="EE33" i="134" s="1" a="1"/>
  <c r="EE33" i="134" s="1"/>
  <c r="BU33" i="134"/>
  <c r="ED33" i="134" s="1" a="1"/>
  <c r="ED33" i="134" s="1"/>
  <c r="BO33" i="134"/>
  <c r="EC33" i="134" s="1" a="1"/>
  <c r="EC33" i="134" s="1"/>
  <c r="BJ33" i="134"/>
  <c r="EB33" i="134" s="1" a="1"/>
  <c r="EB33" i="134" s="1"/>
  <c r="BD33" i="134"/>
  <c r="EA33" i="134" s="1" a="1"/>
  <c r="EA33" i="134" s="1"/>
  <c r="AY33" i="134"/>
  <c r="DZ33" i="134" s="1" a="1"/>
  <c r="DZ33" i="134" s="1"/>
  <c r="AS33" i="134"/>
  <c r="DY33" i="134" s="1" a="1"/>
  <c r="DY33" i="134" s="1"/>
  <c r="AN33" i="134"/>
  <c r="DX33" i="134" s="1" a="1"/>
  <c r="DX33" i="134" s="1"/>
  <c r="AH33" i="134"/>
  <c r="DW33" i="134" s="1" a="1"/>
  <c r="DW33" i="134" s="1"/>
  <c r="AC33" i="134"/>
  <c r="DV33" i="134" s="1" a="1"/>
  <c r="DV33" i="134" s="1"/>
  <c r="W33" i="134"/>
  <c r="DU33" i="134" s="1" a="1"/>
  <c r="DU33" i="134" s="1"/>
  <c r="R33" i="134"/>
  <c r="DT33" i="134" s="1" a="1"/>
  <c r="DT33" i="134" s="1"/>
  <c r="L33" i="134"/>
  <c r="DS33" i="134" s="1" a="1"/>
  <c r="DS33" i="134" s="1"/>
  <c r="G33" i="134"/>
  <c r="DR33" i="134" s="1" a="1"/>
  <c r="DR33" i="134" s="1"/>
  <c r="DN32" i="134"/>
  <c r="DG32" i="134"/>
  <c r="EK32" i="134" s="1" a="1"/>
  <c r="EK32" i="134" s="1"/>
  <c r="DB32" i="134"/>
  <c r="EJ32" i="134" s="1" a="1"/>
  <c r="EJ32" i="134" s="1"/>
  <c r="CV32" i="134"/>
  <c r="EI32" i="134" s="1" a="1"/>
  <c r="EI32" i="134" s="1"/>
  <c r="CQ32" i="134"/>
  <c r="EH32" i="134" s="1" a="1"/>
  <c r="EH32" i="134" s="1"/>
  <c r="CK32" i="134"/>
  <c r="EG32" i="134" s="1" a="1"/>
  <c r="EG32" i="134" s="1"/>
  <c r="CF32" i="134"/>
  <c r="EF32" i="134" s="1" a="1"/>
  <c r="EF32" i="134" s="1"/>
  <c r="BZ32" i="134"/>
  <c r="EE32" i="134" s="1" a="1"/>
  <c r="EE32" i="134" s="1"/>
  <c r="BU32" i="134"/>
  <c r="ED32" i="134" s="1" a="1"/>
  <c r="ED32" i="134" s="1"/>
  <c r="BO32" i="134"/>
  <c r="EC32" i="134" s="1" a="1"/>
  <c r="EC32" i="134" s="1"/>
  <c r="BJ32" i="134"/>
  <c r="EB32" i="134" s="1" a="1"/>
  <c r="EB32" i="134" s="1"/>
  <c r="BD32" i="134"/>
  <c r="EA32" i="134" s="1" a="1"/>
  <c r="EA32" i="134" s="1"/>
  <c r="AY32" i="134"/>
  <c r="DZ32" i="134" s="1" a="1"/>
  <c r="DZ32" i="134" s="1"/>
  <c r="AS32" i="134"/>
  <c r="DY32" i="134" s="1" a="1"/>
  <c r="DY32" i="134" s="1"/>
  <c r="AN32" i="134"/>
  <c r="DX32" i="134" s="1" a="1"/>
  <c r="DX32" i="134" s="1"/>
  <c r="AH32" i="134"/>
  <c r="DW32" i="134" s="1" a="1"/>
  <c r="DW32" i="134" s="1"/>
  <c r="AC32" i="134"/>
  <c r="DV32" i="134" s="1" a="1"/>
  <c r="DV32" i="134" s="1"/>
  <c r="W32" i="134"/>
  <c r="DU32" i="134" s="1" a="1"/>
  <c r="DU32" i="134" s="1"/>
  <c r="R32" i="134"/>
  <c r="DT32" i="134" s="1" a="1"/>
  <c r="DT32" i="134" s="1"/>
  <c r="L32" i="134"/>
  <c r="DS32" i="134" s="1" a="1"/>
  <c r="DS32" i="134" s="1"/>
  <c r="G32" i="134"/>
  <c r="DR32" i="134" s="1" a="1"/>
  <c r="DR32" i="134" s="1"/>
  <c r="DN31" i="134"/>
  <c r="DG31" i="134"/>
  <c r="EK31" i="134" s="1" a="1"/>
  <c r="EK31" i="134" s="1"/>
  <c r="DB31" i="134"/>
  <c r="EJ31" i="134" s="1" a="1"/>
  <c r="EJ31" i="134" s="1"/>
  <c r="CV31" i="134"/>
  <c r="EI31" i="134" s="1" a="1"/>
  <c r="EI31" i="134" s="1"/>
  <c r="CQ31" i="134"/>
  <c r="EH31" i="134" s="1" a="1"/>
  <c r="EH31" i="134" s="1"/>
  <c r="CK31" i="134"/>
  <c r="EG31" i="134" s="1" a="1"/>
  <c r="EG31" i="134" s="1"/>
  <c r="CF31" i="134"/>
  <c r="EF31" i="134" s="1" a="1"/>
  <c r="EF31" i="134" s="1"/>
  <c r="BZ31" i="134"/>
  <c r="EE31" i="134" s="1" a="1"/>
  <c r="EE31" i="134" s="1"/>
  <c r="BU31" i="134"/>
  <c r="ED31" i="134" s="1" a="1"/>
  <c r="ED31" i="134" s="1"/>
  <c r="BO31" i="134"/>
  <c r="EC31" i="134" s="1" a="1"/>
  <c r="EC31" i="134" s="1"/>
  <c r="BJ31" i="134"/>
  <c r="EB31" i="134" s="1" a="1"/>
  <c r="EB31" i="134" s="1"/>
  <c r="BD31" i="134"/>
  <c r="EA31" i="134" s="1" a="1"/>
  <c r="EA31" i="134" s="1"/>
  <c r="AY31" i="134"/>
  <c r="DZ31" i="134" s="1" a="1"/>
  <c r="DZ31" i="134" s="1"/>
  <c r="AS31" i="134"/>
  <c r="DY31" i="134" s="1" a="1"/>
  <c r="DY31" i="134" s="1"/>
  <c r="AN31" i="134"/>
  <c r="DX31" i="134" s="1" a="1"/>
  <c r="DX31" i="134" s="1"/>
  <c r="AH31" i="134"/>
  <c r="DW31" i="134" s="1" a="1"/>
  <c r="DW31" i="134" s="1"/>
  <c r="AC31" i="134"/>
  <c r="DV31" i="134" s="1" a="1"/>
  <c r="DV31" i="134" s="1"/>
  <c r="W31" i="134"/>
  <c r="DU31" i="134" s="1" a="1"/>
  <c r="DU31" i="134" s="1"/>
  <c r="R31" i="134"/>
  <c r="DT31" i="134" s="1" a="1"/>
  <c r="DT31" i="134" s="1"/>
  <c r="L31" i="134"/>
  <c r="DS31" i="134" s="1" a="1"/>
  <c r="DS31" i="134" s="1"/>
  <c r="G31" i="134"/>
  <c r="DR31" i="134" s="1" a="1"/>
  <c r="DR31" i="134" s="1"/>
  <c r="DN30" i="134"/>
  <c r="DG30" i="134"/>
  <c r="EK30" i="134" s="1" a="1"/>
  <c r="EK30" i="134" s="1"/>
  <c r="DB30" i="134"/>
  <c r="EJ30" i="134" s="1" a="1"/>
  <c r="EJ30" i="134" s="1"/>
  <c r="CV30" i="134"/>
  <c r="EI30" i="134" s="1" a="1"/>
  <c r="EI30" i="134" s="1"/>
  <c r="CQ30" i="134"/>
  <c r="EH30" i="134" s="1" a="1"/>
  <c r="EH30" i="134" s="1"/>
  <c r="CK30" i="134"/>
  <c r="EG30" i="134" s="1" a="1"/>
  <c r="EG30" i="134" s="1"/>
  <c r="CF30" i="134"/>
  <c r="EF30" i="134" s="1" a="1"/>
  <c r="EF30" i="134" s="1"/>
  <c r="BZ30" i="134"/>
  <c r="EE30" i="134" s="1" a="1"/>
  <c r="EE30" i="134" s="1"/>
  <c r="BU30" i="134"/>
  <c r="ED30" i="134" s="1" a="1"/>
  <c r="ED30" i="134" s="1"/>
  <c r="BO30" i="134"/>
  <c r="EC30" i="134" s="1" a="1"/>
  <c r="EC30" i="134" s="1"/>
  <c r="BJ30" i="134"/>
  <c r="EB30" i="134" s="1" a="1"/>
  <c r="EB30" i="134" s="1"/>
  <c r="BD30" i="134"/>
  <c r="EA30" i="134" s="1" a="1"/>
  <c r="EA30" i="134" s="1"/>
  <c r="AY30" i="134"/>
  <c r="DZ30" i="134" s="1" a="1"/>
  <c r="DZ30" i="134" s="1"/>
  <c r="AS30" i="134"/>
  <c r="DY30" i="134" s="1" a="1"/>
  <c r="DY30" i="134" s="1"/>
  <c r="AN30" i="134"/>
  <c r="DX30" i="134" s="1" a="1"/>
  <c r="DX30" i="134" s="1"/>
  <c r="AH30" i="134"/>
  <c r="DW30" i="134" s="1" a="1"/>
  <c r="DW30" i="134" s="1"/>
  <c r="AC30" i="134"/>
  <c r="DV30" i="134" s="1" a="1"/>
  <c r="DV30" i="134" s="1"/>
  <c r="W30" i="134"/>
  <c r="DU30" i="134" s="1" a="1"/>
  <c r="DU30" i="134" s="1"/>
  <c r="R30" i="134"/>
  <c r="DT30" i="134" s="1" a="1"/>
  <c r="DT30" i="134" s="1"/>
  <c r="L30" i="134"/>
  <c r="DS30" i="134" s="1" a="1"/>
  <c r="DS30" i="134" s="1"/>
  <c r="G30" i="134"/>
  <c r="DR30" i="134" s="1" a="1"/>
  <c r="DR30" i="134" s="1"/>
  <c r="DN29" i="134"/>
  <c r="DG29" i="134"/>
  <c r="EK29" i="134" s="1" a="1"/>
  <c r="EK29" i="134" s="1"/>
  <c r="DB29" i="134"/>
  <c r="EJ29" i="134" s="1" a="1"/>
  <c r="EJ29" i="134" s="1"/>
  <c r="CV29" i="134"/>
  <c r="EI29" i="134" s="1" a="1"/>
  <c r="EI29" i="134" s="1"/>
  <c r="CQ29" i="134"/>
  <c r="EH29" i="134" s="1" a="1"/>
  <c r="EH29" i="134" s="1"/>
  <c r="CK29" i="134"/>
  <c r="EG29" i="134" s="1" a="1"/>
  <c r="EG29" i="134" s="1"/>
  <c r="CF29" i="134"/>
  <c r="EF29" i="134" s="1" a="1"/>
  <c r="EF29" i="134" s="1"/>
  <c r="BZ29" i="134"/>
  <c r="EE29" i="134" s="1" a="1"/>
  <c r="EE29" i="134" s="1"/>
  <c r="BU29" i="134"/>
  <c r="ED29" i="134" s="1" a="1"/>
  <c r="ED29" i="134" s="1"/>
  <c r="BO29" i="134"/>
  <c r="EC29" i="134" s="1" a="1"/>
  <c r="EC29" i="134" s="1"/>
  <c r="BJ29" i="134"/>
  <c r="EB29" i="134" s="1" a="1"/>
  <c r="EB29" i="134" s="1"/>
  <c r="BD29" i="134"/>
  <c r="EA29" i="134" s="1" a="1"/>
  <c r="EA29" i="134" s="1"/>
  <c r="AY29" i="134"/>
  <c r="DZ29" i="134" s="1" a="1"/>
  <c r="DZ29" i="134" s="1"/>
  <c r="AS29" i="134"/>
  <c r="DY29" i="134" s="1" a="1"/>
  <c r="DY29" i="134" s="1"/>
  <c r="AN29" i="134"/>
  <c r="DX29" i="134" s="1" a="1"/>
  <c r="DX29" i="134" s="1"/>
  <c r="AH29" i="134"/>
  <c r="DW29" i="134" s="1" a="1"/>
  <c r="DW29" i="134" s="1"/>
  <c r="AC29" i="134"/>
  <c r="DV29" i="134" s="1" a="1"/>
  <c r="DV29" i="134" s="1"/>
  <c r="W29" i="134"/>
  <c r="DU29" i="134" s="1" a="1"/>
  <c r="DU29" i="134" s="1"/>
  <c r="R29" i="134"/>
  <c r="DT29" i="134" s="1" a="1"/>
  <c r="DT29" i="134" s="1"/>
  <c r="L29" i="134"/>
  <c r="DS29" i="134" s="1" a="1"/>
  <c r="DS29" i="134" s="1"/>
  <c r="G29" i="134"/>
  <c r="DR29" i="134" s="1" a="1"/>
  <c r="DR29" i="134" s="1"/>
  <c r="DN28" i="134"/>
  <c r="DG28" i="134"/>
  <c r="EK28" i="134" s="1" a="1"/>
  <c r="EK28" i="134" s="1"/>
  <c r="DB28" i="134"/>
  <c r="EJ28" i="134" s="1" a="1"/>
  <c r="EJ28" i="134" s="1"/>
  <c r="CV28" i="134"/>
  <c r="EI28" i="134" s="1" a="1"/>
  <c r="EI28" i="134" s="1"/>
  <c r="CQ28" i="134"/>
  <c r="EH28" i="134" s="1" a="1"/>
  <c r="EH28" i="134" s="1"/>
  <c r="CK28" i="134"/>
  <c r="EG28" i="134" s="1" a="1"/>
  <c r="EG28" i="134" s="1"/>
  <c r="CF28" i="134"/>
  <c r="EF28" i="134" s="1" a="1"/>
  <c r="EF28" i="134" s="1"/>
  <c r="BZ28" i="134"/>
  <c r="EE28" i="134" s="1" a="1"/>
  <c r="EE28" i="134" s="1"/>
  <c r="BU28" i="134"/>
  <c r="ED28" i="134" s="1" a="1"/>
  <c r="ED28" i="134" s="1"/>
  <c r="BO28" i="134"/>
  <c r="EC28" i="134" s="1" a="1"/>
  <c r="EC28" i="134" s="1"/>
  <c r="BJ28" i="134"/>
  <c r="EB28" i="134" s="1" a="1"/>
  <c r="EB28" i="134" s="1"/>
  <c r="BD28" i="134"/>
  <c r="EA28" i="134" s="1" a="1"/>
  <c r="EA28" i="134" s="1"/>
  <c r="AY28" i="134"/>
  <c r="DZ28" i="134" s="1" a="1"/>
  <c r="DZ28" i="134" s="1"/>
  <c r="AS28" i="134"/>
  <c r="DY28" i="134" s="1" a="1"/>
  <c r="DY28" i="134" s="1"/>
  <c r="AN28" i="134"/>
  <c r="DX28" i="134" s="1" a="1"/>
  <c r="DX28" i="134" s="1"/>
  <c r="AH28" i="134"/>
  <c r="DW28" i="134" s="1" a="1"/>
  <c r="DW28" i="134" s="1"/>
  <c r="AC28" i="134"/>
  <c r="DV28" i="134" s="1" a="1"/>
  <c r="DV28" i="134" s="1"/>
  <c r="W28" i="134"/>
  <c r="DU28" i="134" s="1" a="1"/>
  <c r="DU28" i="134" s="1"/>
  <c r="R28" i="134"/>
  <c r="DT28" i="134" s="1" a="1"/>
  <c r="DT28" i="134" s="1"/>
  <c r="L28" i="134"/>
  <c r="DS28" i="134" s="1" a="1"/>
  <c r="DS28" i="134" s="1"/>
  <c r="G28" i="134"/>
  <c r="DR28" i="134" s="1" a="1"/>
  <c r="DR28" i="134" s="1"/>
  <c r="DN27" i="134"/>
  <c r="DG27" i="134"/>
  <c r="EK27" i="134" s="1" a="1"/>
  <c r="EK27" i="134" s="1"/>
  <c r="DB27" i="134"/>
  <c r="EJ27" i="134" s="1" a="1"/>
  <c r="EJ27" i="134" s="1"/>
  <c r="CV27" i="134"/>
  <c r="EI27" i="134" s="1" a="1"/>
  <c r="EI27" i="134" s="1"/>
  <c r="CQ27" i="134"/>
  <c r="EH27" i="134" s="1" a="1"/>
  <c r="EH27" i="134" s="1"/>
  <c r="CK27" i="134"/>
  <c r="EG27" i="134" s="1" a="1"/>
  <c r="EG27" i="134" s="1"/>
  <c r="CF27" i="134"/>
  <c r="EF27" i="134" s="1" a="1"/>
  <c r="EF27" i="134" s="1"/>
  <c r="BZ27" i="134"/>
  <c r="EE27" i="134" s="1" a="1"/>
  <c r="EE27" i="134" s="1"/>
  <c r="BU27" i="134"/>
  <c r="ED27" i="134" s="1" a="1"/>
  <c r="ED27" i="134" s="1"/>
  <c r="BO27" i="134"/>
  <c r="EC27" i="134" s="1" a="1"/>
  <c r="EC27" i="134" s="1"/>
  <c r="BJ27" i="134"/>
  <c r="EB27" i="134" s="1" a="1"/>
  <c r="EB27" i="134" s="1"/>
  <c r="BD27" i="134"/>
  <c r="EA27" i="134" s="1" a="1"/>
  <c r="EA27" i="134" s="1"/>
  <c r="AY27" i="134"/>
  <c r="DZ27" i="134" s="1" a="1"/>
  <c r="DZ27" i="134" s="1"/>
  <c r="AS27" i="134"/>
  <c r="DY27" i="134" s="1" a="1"/>
  <c r="DY27" i="134" s="1"/>
  <c r="AN27" i="134"/>
  <c r="DX27" i="134" s="1" a="1"/>
  <c r="DX27" i="134" s="1"/>
  <c r="AH27" i="134"/>
  <c r="DW27" i="134" s="1" a="1"/>
  <c r="DW27" i="134" s="1"/>
  <c r="AC27" i="134"/>
  <c r="DV27" i="134" s="1" a="1"/>
  <c r="DV27" i="134" s="1"/>
  <c r="W27" i="134"/>
  <c r="DU27" i="134" s="1" a="1"/>
  <c r="DU27" i="134" s="1"/>
  <c r="R27" i="134"/>
  <c r="DT27" i="134" s="1" a="1"/>
  <c r="DT27" i="134" s="1"/>
  <c r="L27" i="134"/>
  <c r="DS27" i="134" s="1" a="1"/>
  <c r="DS27" i="134" s="1"/>
  <c r="G27" i="134"/>
  <c r="DR27" i="134" s="1" a="1"/>
  <c r="DR27" i="134" s="1"/>
  <c r="DN26" i="134"/>
  <c r="DG26" i="134"/>
  <c r="EK26" i="134" s="1" a="1"/>
  <c r="EK26" i="134" s="1"/>
  <c r="DB26" i="134"/>
  <c r="EJ26" i="134" s="1" a="1"/>
  <c r="EJ26" i="134" s="1"/>
  <c r="CV26" i="134"/>
  <c r="EI26" i="134" s="1" a="1"/>
  <c r="EI26" i="134" s="1"/>
  <c r="CQ26" i="134"/>
  <c r="EH26" i="134" s="1" a="1"/>
  <c r="EH26" i="134" s="1"/>
  <c r="CK26" i="134"/>
  <c r="EG26" i="134" s="1" a="1"/>
  <c r="EG26" i="134" s="1"/>
  <c r="CF26" i="134"/>
  <c r="EF26" i="134" s="1" a="1"/>
  <c r="EF26" i="134" s="1"/>
  <c r="BZ26" i="134"/>
  <c r="EE26" i="134" s="1" a="1"/>
  <c r="EE26" i="134" s="1"/>
  <c r="BU26" i="134"/>
  <c r="ED26" i="134" s="1" a="1"/>
  <c r="ED26" i="134" s="1"/>
  <c r="BO26" i="134"/>
  <c r="EC26" i="134" s="1" a="1"/>
  <c r="EC26" i="134" s="1"/>
  <c r="BJ26" i="134"/>
  <c r="EB26" i="134" s="1" a="1"/>
  <c r="EB26" i="134" s="1"/>
  <c r="BD26" i="134"/>
  <c r="EA26" i="134" s="1" a="1"/>
  <c r="EA26" i="134" s="1"/>
  <c r="AY26" i="134"/>
  <c r="DZ26" i="134" s="1" a="1"/>
  <c r="DZ26" i="134" s="1"/>
  <c r="AS26" i="134"/>
  <c r="DY26" i="134" s="1" a="1"/>
  <c r="DY26" i="134" s="1"/>
  <c r="AN26" i="134"/>
  <c r="DX26" i="134" s="1" a="1"/>
  <c r="DX26" i="134" s="1"/>
  <c r="AH26" i="134"/>
  <c r="DW26" i="134" s="1" a="1"/>
  <c r="DW26" i="134" s="1"/>
  <c r="AC26" i="134"/>
  <c r="DV26" i="134" s="1" a="1"/>
  <c r="DV26" i="134" s="1"/>
  <c r="W26" i="134"/>
  <c r="DU26" i="134" s="1" a="1"/>
  <c r="DU26" i="134" s="1"/>
  <c r="R26" i="134"/>
  <c r="DT26" i="134" s="1" a="1"/>
  <c r="DT26" i="134" s="1"/>
  <c r="L26" i="134"/>
  <c r="DS26" i="134" s="1" a="1"/>
  <c r="DS26" i="134" s="1"/>
  <c r="G26" i="134"/>
  <c r="DR26" i="134" s="1" a="1"/>
  <c r="DR26" i="134" s="1"/>
  <c r="DN25" i="134"/>
  <c r="DG25" i="134"/>
  <c r="EK25" i="134" s="1" a="1"/>
  <c r="EK25" i="134" s="1"/>
  <c r="DB25" i="134"/>
  <c r="EJ25" i="134" s="1" a="1"/>
  <c r="EJ25" i="134" s="1"/>
  <c r="CV25" i="134"/>
  <c r="EI25" i="134" s="1" a="1"/>
  <c r="EI25" i="134" s="1"/>
  <c r="CQ25" i="134"/>
  <c r="EH25" i="134" s="1" a="1"/>
  <c r="EH25" i="134" s="1"/>
  <c r="CK25" i="134"/>
  <c r="EG25" i="134" s="1" a="1"/>
  <c r="EG25" i="134" s="1"/>
  <c r="CF25" i="134"/>
  <c r="EF25" i="134" s="1" a="1"/>
  <c r="EF25" i="134" s="1"/>
  <c r="BZ25" i="134"/>
  <c r="EE25" i="134" s="1" a="1"/>
  <c r="EE25" i="134" s="1"/>
  <c r="BU25" i="134"/>
  <c r="ED25" i="134" s="1" a="1"/>
  <c r="ED25" i="134" s="1"/>
  <c r="BO25" i="134"/>
  <c r="EC25" i="134" s="1" a="1"/>
  <c r="EC25" i="134" s="1"/>
  <c r="BJ25" i="134"/>
  <c r="EB25" i="134" s="1" a="1"/>
  <c r="EB25" i="134" s="1"/>
  <c r="BD25" i="134"/>
  <c r="EA25" i="134" s="1" a="1"/>
  <c r="EA25" i="134" s="1"/>
  <c r="AY25" i="134"/>
  <c r="DZ25" i="134" s="1" a="1"/>
  <c r="DZ25" i="134" s="1"/>
  <c r="AS25" i="134"/>
  <c r="DY25" i="134" s="1" a="1"/>
  <c r="DY25" i="134" s="1"/>
  <c r="AN25" i="134"/>
  <c r="DX25" i="134" s="1" a="1"/>
  <c r="DX25" i="134" s="1"/>
  <c r="AH25" i="134"/>
  <c r="DW25" i="134" s="1" a="1"/>
  <c r="DW25" i="134" s="1"/>
  <c r="AC25" i="134"/>
  <c r="DV25" i="134" s="1" a="1"/>
  <c r="DV25" i="134" s="1"/>
  <c r="W25" i="134"/>
  <c r="DU25" i="134" s="1" a="1"/>
  <c r="DU25" i="134" s="1"/>
  <c r="R25" i="134"/>
  <c r="DT25" i="134" s="1" a="1"/>
  <c r="DT25" i="134" s="1"/>
  <c r="L25" i="134"/>
  <c r="DS25" i="134" s="1" a="1"/>
  <c r="DS25" i="134" s="1"/>
  <c r="G25" i="134"/>
  <c r="DR25" i="134" s="1" a="1"/>
  <c r="DR25" i="134" s="1"/>
  <c r="DN24" i="134"/>
  <c r="DG24" i="134"/>
  <c r="EK24" i="134" s="1" a="1"/>
  <c r="EK24" i="134" s="1"/>
  <c r="DB24" i="134"/>
  <c r="EJ24" i="134" s="1" a="1"/>
  <c r="EJ24" i="134" s="1"/>
  <c r="CV24" i="134"/>
  <c r="EI24" i="134" s="1" a="1"/>
  <c r="EI24" i="134" s="1"/>
  <c r="CQ24" i="134"/>
  <c r="EH24" i="134" s="1" a="1"/>
  <c r="EH24" i="134" s="1"/>
  <c r="CK24" i="134"/>
  <c r="EG24" i="134" s="1" a="1"/>
  <c r="EG24" i="134" s="1"/>
  <c r="CF24" i="134"/>
  <c r="EF24" i="134" s="1" a="1"/>
  <c r="EF24" i="134" s="1"/>
  <c r="BZ24" i="134"/>
  <c r="EE24" i="134" s="1" a="1"/>
  <c r="EE24" i="134" s="1"/>
  <c r="BU24" i="134"/>
  <c r="ED24" i="134" s="1" a="1"/>
  <c r="ED24" i="134" s="1"/>
  <c r="BO24" i="134"/>
  <c r="EC24" i="134" s="1" a="1"/>
  <c r="EC24" i="134" s="1"/>
  <c r="BJ24" i="134"/>
  <c r="EB24" i="134" s="1" a="1"/>
  <c r="EB24" i="134" s="1"/>
  <c r="BD24" i="134"/>
  <c r="EA24" i="134" s="1" a="1"/>
  <c r="EA24" i="134" s="1"/>
  <c r="AY24" i="134"/>
  <c r="DZ24" i="134" s="1" a="1"/>
  <c r="DZ24" i="134" s="1"/>
  <c r="AS24" i="134"/>
  <c r="DY24" i="134" s="1" a="1"/>
  <c r="DY24" i="134" s="1"/>
  <c r="AN24" i="134"/>
  <c r="DX24" i="134" s="1" a="1"/>
  <c r="DX24" i="134" s="1"/>
  <c r="AH24" i="134"/>
  <c r="DW24" i="134" s="1" a="1"/>
  <c r="DW24" i="134" s="1"/>
  <c r="AC24" i="134"/>
  <c r="DV24" i="134" s="1" a="1"/>
  <c r="DV24" i="134" s="1"/>
  <c r="W24" i="134"/>
  <c r="DU24" i="134" s="1" a="1"/>
  <c r="DU24" i="134" s="1"/>
  <c r="R24" i="134"/>
  <c r="DT24" i="134" s="1" a="1"/>
  <c r="DT24" i="134" s="1"/>
  <c r="L24" i="134"/>
  <c r="DS24" i="134" s="1" a="1"/>
  <c r="DS24" i="134" s="1"/>
  <c r="G24" i="134"/>
  <c r="DR24" i="134" s="1" a="1"/>
  <c r="DR24" i="134" s="1"/>
  <c r="DN23" i="134"/>
  <c r="DG23" i="134"/>
  <c r="EK23" i="134" s="1" a="1"/>
  <c r="EK23" i="134" s="1"/>
  <c r="DB23" i="134"/>
  <c r="EJ23" i="134" s="1" a="1"/>
  <c r="EJ23" i="134" s="1"/>
  <c r="CV23" i="134"/>
  <c r="EI23" i="134" s="1" a="1"/>
  <c r="EI23" i="134" s="1"/>
  <c r="CQ23" i="134"/>
  <c r="EH23" i="134" s="1" a="1"/>
  <c r="EH23" i="134" s="1"/>
  <c r="CK23" i="134"/>
  <c r="EG23" i="134" s="1" a="1"/>
  <c r="EG23" i="134" s="1"/>
  <c r="CF23" i="134"/>
  <c r="EF23" i="134" s="1" a="1"/>
  <c r="EF23" i="134" s="1"/>
  <c r="BZ23" i="134"/>
  <c r="EE23" i="134" s="1" a="1"/>
  <c r="EE23" i="134" s="1"/>
  <c r="BU23" i="134"/>
  <c r="ED23" i="134" s="1" a="1"/>
  <c r="ED23" i="134" s="1"/>
  <c r="BO23" i="134"/>
  <c r="EC23" i="134" s="1" a="1"/>
  <c r="EC23" i="134" s="1"/>
  <c r="BJ23" i="134"/>
  <c r="EB23" i="134" s="1" a="1"/>
  <c r="EB23" i="134" s="1"/>
  <c r="BD23" i="134"/>
  <c r="EA23" i="134" s="1" a="1"/>
  <c r="EA23" i="134" s="1"/>
  <c r="AY23" i="134"/>
  <c r="DZ23" i="134" s="1" a="1"/>
  <c r="DZ23" i="134" s="1"/>
  <c r="AS23" i="134"/>
  <c r="DY23" i="134" s="1" a="1"/>
  <c r="DY23" i="134" s="1"/>
  <c r="AN23" i="134"/>
  <c r="DX23" i="134" s="1" a="1"/>
  <c r="DX23" i="134" s="1"/>
  <c r="AH23" i="134"/>
  <c r="DW23" i="134" s="1" a="1"/>
  <c r="DW23" i="134" s="1"/>
  <c r="AC23" i="134"/>
  <c r="DV23" i="134" s="1" a="1"/>
  <c r="DV23" i="134" s="1"/>
  <c r="W23" i="134"/>
  <c r="DU23" i="134" s="1" a="1"/>
  <c r="DU23" i="134" s="1"/>
  <c r="R23" i="134"/>
  <c r="DT23" i="134" s="1" a="1"/>
  <c r="DT23" i="134" s="1"/>
  <c r="L23" i="134"/>
  <c r="DS23" i="134" s="1" a="1"/>
  <c r="DS23" i="134" s="1"/>
  <c r="G23" i="134"/>
  <c r="DR23" i="134" s="1" a="1"/>
  <c r="DR23" i="134" s="1"/>
  <c r="DN22" i="134"/>
  <c r="DG22" i="134"/>
  <c r="EK22" i="134" s="1" a="1"/>
  <c r="EK22" i="134" s="1"/>
  <c r="DB22" i="134"/>
  <c r="EJ22" i="134" s="1" a="1"/>
  <c r="EJ22" i="134" s="1"/>
  <c r="CV22" i="134"/>
  <c r="EI22" i="134" s="1" a="1"/>
  <c r="EI22" i="134" s="1"/>
  <c r="CQ22" i="134"/>
  <c r="EH22" i="134" s="1" a="1"/>
  <c r="EH22" i="134" s="1"/>
  <c r="CK22" i="134"/>
  <c r="EG22" i="134" s="1" a="1"/>
  <c r="EG22" i="134" s="1"/>
  <c r="CF22" i="134"/>
  <c r="EF22" i="134" s="1" a="1"/>
  <c r="EF22" i="134" s="1"/>
  <c r="BZ22" i="134"/>
  <c r="EE22" i="134" s="1" a="1"/>
  <c r="EE22" i="134" s="1"/>
  <c r="BU22" i="134"/>
  <c r="ED22" i="134" s="1" a="1"/>
  <c r="ED22" i="134" s="1"/>
  <c r="BO22" i="134"/>
  <c r="EC22" i="134" s="1" a="1"/>
  <c r="EC22" i="134" s="1"/>
  <c r="BJ22" i="134"/>
  <c r="EB22" i="134" s="1" a="1"/>
  <c r="EB22" i="134" s="1"/>
  <c r="BD22" i="134"/>
  <c r="EA22" i="134" s="1" a="1"/>
  <c r="EA22" i="134" s="1"/>
  <c r="AY22" i="134"/>
  <c r="DZ22" i="134" s="1" a="1"/>
  <c r="DZ22" i="134" s="1"/>
  <c r="AS22" i="134"/>
  <c r="DY22" i="134" s="1" a="1"/>
  <c r="DY22" i="134" s="1"/>
  <c r="AN22" i="134"/>
  <c r="DX22" i="134" s="1" a="1"/>
  <c r="DX22" i="134" s="1"/>
  <c r="AH22" i="134"/>
  <c r="DW22" i="134" s="1" a="1"/>
  <c r="DW22" i="134" s="1"/>
  <c r="AC22" i="134"/>
  <c r="DV22" i="134" s="1" a="1"/>
  <c r="DV22" i="134" s="1"/>
  <c r="W22" i="134"/>
  <c r="DU22" i="134" s="1" a="1"/>
  <c r="DU22" i="134" s="1"/>
  <c r="R22" i="134"/>
  <c r="DT22" i="134" s="1" a="1"/>
  <c r="DT22" i="134" s="1"/>
  <c r="L22" i="134"/>
  <c r="DS22" i="134" s="1" a="1"/>
  <c r="DS22" i="134" s="1"/>
  <c r="G22" i="134"/>
  <c r="DR22" i="134" s="1" a="1"/>
  <c r="DR22" i="134" s="1"/>
  <c r="DN21" i="134"/>
  <c r="DG21" i="134"/>
  <c r="EK21" i="134" s="1" a="1"/>
  <c r="EK21" i="134" s="1"/>
  <c r="DB21" i="134"/>
  <c r="EJ21" i="134" s="1" a="1"/>
  <c r="EJ21" i="134" s="1"/>
  <c r="CV21" i="134"/>
  <c r="EI21" i="134" s="1" a="1"/>
  <c r="EI21" i="134" s="1"/>
  <c r="CQ21" i="134"/>
  <c r="EH21" i="134" s="1" a="1"/>
  <c r="EH21" i="134" s="1"/>
  <c r="CK21" i="134"/>
  <c r="EG21" i="134" s="1" a="1"/>
  <c r="EG21" i="134" s="1"/>
  <c r="CF21" i="134"/>
  <c r="EF21" i="134" s="1" a="1"/>
  <c r="EF21" i="134" s="1"/>
  <c r="BZ21" i="134"/>
  <c r="EE21" i="134" s="1" a="1"/>
  <c r="EE21" i="134" s="1"/>
  <c r="BU21" i="134"/>
  <c r="ED21" i="134" s="1" a="1"/>
  <c r="ED21" i="134" s="1"/>
  <c r="BO21" i="134"/>
  <c r="EC21" i="134" s="1" a="1"/>
  <c r="EC21" i="134" s="1"/>
  <c r="BJ21" i="134"/>
  <c r="EB21" i="134" s="1" a="1"/>
  <c r="EB21" i="134" s="1"/>
  <c r="BD21" i="134"/>
  <c r="EA21" i="134" s="1" a="1"/>
  <c r="EA21" i="134" s="1"/>
  <c r="AY21" i="134"/>
  <c r="DZ21" i="134" s="1" a="1"/>
  <c r="DZ21" i="134" s="1"/>
  <c r="AS21" i="134"/>
  <c r="DY21" i="134" s="1" a="1"/>
  <c r="DY21" i="134" s="1"/>
  <c r="AN21" i="134"/>
  <c r="DX21" i="134" s="1" a="1"/>
  <c r="DX21" i="134" s="1"/>
  <c r="AH21" i="134"/>
  <c r="DW21" i="134" s="1" a="1"/>
  <c r="DW21" i="134" s="1"/>
  <c r="AC21" i="134"/>
  <c r="DV21" i="134" s="1" a="1"/>
  <c r="DV21" i="134" s="1"/>
  <c r="W21" i="134"/>
  <c r="DU21" i="134" s="1" a="1"/>
  <c r="DU21" i="134" s="1"/>
  <c r="R21" i="134"/>
  <c r="DT21" i="134" s="1" a="1"/>
  <c r="DT21" i="134" s="1"/>
  <c r="L21" i="134"/>
  <c r="DS21" i="134" s="1" a="1"/>
  <c r="DS21" i="134" s="1"/>
  <c r="G21" i="134"/>
  <c r="DR21" i="134" s="1" a="1"/>
  <c r="DR21" i="134" s="1"/>
  <c r="DN20" i="134"/>
  <c r="DG20" i="134"/>
  <c r="EK20" i="134" s="1" a="1"/>
  <c r="EK20" i="134" s="1"/>
  <c r="DB20" i="134"/>
  <c r="EJ20" i="134" s="1" a="1"/>
  <c r="EJ20" i="134" s="1"/>
  <c r="CV20" i="134"/>
  <c r="EI20" i="134" s="1" a="1"/>
  <c r="EI20" i="134" s="1"/>
  <c r="CQ20" i="134"/>
  <c r="EH20" i="134" s="1" a="1"/>
  <c r="EH20" i="134" s="1"/>
  <c r="CK20" i="134"/>
  <c r="EG20" i="134" s="1" a="1"/>
  <c r="EG20" i="134" s="1"/>
  <c r="CF20" i="134"/>
  <c r="EF20" i="134" s="1" a="1"/>
  <c r="EF20" i="134" s="1"/>
  <c r="BZ20" i="134"/>
  <c r="EE20" i="134" s="1" a="1"/>
  <c r="EE20" i="134" s="1"/>
  <c r="BU20" i="134"/>
  <c r="ED20" i="134" s="1" a="1"/>
  <c r="ED20" i="134" s="1"/>
  <c r="BO20" i="134"/>
  <c r="EC20" i="134" s="1" a="1"/>
  <c r="EC20" i="134" s="1"/>
  <c r="BJ20" i="134"/>
  <c r="EB20" i="134" s="1" a="1"/>
  <c r="EB20" i="134" s="1"/>
  <c r="BD20" i="134"/>
  <c r="EA20" i="134" s="1" a="1"/>
  <c r="EA20" i="134" s="1"/>
  <c r="AY20" i="134"/>
  <c r="DZ20" i="134" s="1" a="1"/>
  <c r="DZ20" i="134" s="1"/>
  <c r="AS20" i="134"/>
  <c r="DY20" i="134" s="1" a="1"/>
  <c r="DY20" i="134" s="1"/>
  <c r="AN20" i="134"/>
  <c r="DX20" i="134" s="1" a="1"/>
  <c r="DX20" i="134" s="1"/>
  <c r="AH20" i="134"/>
  <c r="DW20" i="134" s="1" a="1"/>
  <c r="DW20" i="134" s="1"/>
  <c r="AC20" i="134"/>
  <c r="DV20" i="134" s="1" a="1"/>
  <c r="DV20" i="134" s="1"/>
  <c r="W20" i="134"/>
  <c r="DU20" i="134" s="1" a="1"/>
  <c r="DU20" i="134" s="1"/>
  <c r="R20" i="134"/>
  <c r="DT20" i="134" s="1" a="1"/>
  <c r="DT20" i="134" s="1"/>
  <c r="L20" i="134"/>
  <c r="DS20" i="134" s="1" a="1"/>
  <c r="DS20" i="134" s="1"/>
  <c r="G20" i="134"/>
  <c r="DR20" i="134" s="1" a="1"/>
  <c r="DR20" i="134" s="1"/>
  <c r="DN15" i="134"/>
  <c r="DG15" i="134"/>
  <c r="DB15" i="134"/>
  <c r="CV15" i="134"/>
  <c r="CQ15" i="134"/>
  <c r="CK15" i="134"/>
  <c r="CF15" i="134"/>
  <c r="BZ15" i="134"/>
  <c r="BU15" i="134"/>
  <c r="BO15" i="134"/>
  <c r="BJ15" i="134"/>
  <c r="BD15" i="134"/>
  <c r="AY15" i="134"/>
  <c r="AS15" i="134"/>
  <c r="AN15" i="134"/>
  <c r="AH15" i="134"/>
  <c r="AC15" i="134"/>
  <c r="W15" i="134"/>
  <c r="R15" i="134"/>
  <c r="L15" i="134"/>
  <c r="G15" i="134"/>
  <c r="DN14" i="134"/>
  <c r="DG14" i="134"/>
  <c r="DB14" i="134"/>
  <c r="CV14" i="134"/>
  <c r="CQ14" i="134"/>
  <c r="CK14" i="134"/>
  <c r="CF14" i="134"/>
  <c r="BZ14" i="134"/>
  <c r="BU14" i="134"/>
  <c r="BO14" i="134"/>
  <c r="BJ14" i="134"/>
  <c r="BD14" i="134"/>
  <c r="AY14" i="134"/>
  <c r="AS14" i="134"/>
  <c r="AN14" i="134"/>
  <c r="AH14" i="134"/>
  <c r="AC14" i="134"/>
  <c r="W14" i="134"/>
  <c r="R14" i="134"/>
  <c r="L14" i="134"/>
  <c r="G14" i="134"/>
  <c r="DN11" i="134"/>
  <c r="DG11" i="134"/>
  <c r="DB11" i="134"/>
  <c r="CV11" i="134"/>
  <c r="CQ11" i="134"/>
  <c r="CK11" i="134"/>
  <c r="CF11" i="134"/>
  <c r="BZ11" i="134"/>
  <c r="BU11" i="134"/>
  <c r="BO11" i="134"/>
  <c r="BJ11" i="134"/>
  <c r="BD11" i="134"/>
  <c r="AY11" i="134"/>
  <c r="AS11" i="134"/>
  <c r="AN11" i="134"/>
  <c r="AH11" i="134"/>
  <c r="AC11" i="134"/>
  <c r="W11" i="134"/>
  <c r="R11" i="134"/>
  <c r="L11" i="134"/>
  <c r="G11" i="134"/>
  <c r="DN19" i="134"/>
  <c r="DG19" i="134"/>
  <c r="DB19" i="134"/>
  <c r="CV19" i="134"/>
  <c r="CQ19" i="134"/>
  <c r="CK19" i="134"/>
  <c r="CF19" i="134"/>
  <c r="BZ19" i="134"/>
  <c r="BU19" i="134"/>
  <c r="BO19" i="134"/>
  <c r="BJ19" i="134"/>
  <c r="BD19" i="134"/>
  <c r="AY19" i="134"/>
  <c r="AS19" i="134"/>
  <c r="AN19" i="134"/>
  <c r="AH19" i="134"/>
  <c r="AC19" i="134"/>
  <c r="W19" i="134"/>
  <c r="R19" i="134"/>
  <c r="L19" i="134"/>
  <c r="G19" i="134"/>
  <c r="DN18" i="134"/>
  <c r="DG18" i="134"/>
  <c r="EK15" i="134" s="1" a="1"/>
  <c r="EK15" i="134" s="1"/>
  <c r="DB18" i="134"/>
  <c r="CV18" i="134"/>
  <c r="EI15" i="134" s="1" a="1"/>
  <c r="EI15" i="134" s="1"/>
  <c r="CQ18" i="134"/>
  <c r="EH15" i="134" s="1" a="1"/>
  <c r="EH15" i="134" s="1"/>
  <c r="CK18" i="134"/>
  <c r="EG15" i="134" s="1" a="1"/>
  <c r="EG15" i="134" s="1"/>
  <c r="CF18" i="134"/>
  <c r="BZ18" i="134"/>
  <c r="EE15" i="134" s="1" a="1"/>
  <c r="EE15" i="134" s="1"/>
  <c r="BU18" i="134"/>
  <c r="ED15" i="134" s="1" a="1"/>
  <c r="ED15" i="134" s="1"/>
  <c r="BO18" i="134"/>
  <c r="EC15" i="134" s="1" a="1"/>
  <c r="EC15" i="134" s="1"/>
  <c r="BJ18" i="134"/>
  <c r="BD18" i="134"/>
  <c r="EA15" i="134" s="1" a="1"/>
  <c r="EA15" i="134" s="1"/>
  <c r="AY18" i="134"/>
  <c r="DZ15" i="134" s="1" a="1"/>
  <c r="DZ15" i="134" s="1"/>
  <c r="AS18" i="134"/>
  <c r="DY15" i="134" s="1" a="1"/>
  <c r="DY15" i="134" s="1"/>
  <c r="AN18" i="134"/>
  <c r="AH18" i="134"/>
  <c r="DW15" i="134" s="1" a="1"/>
  <c r="DW15" i="134" s="1"/>
  <c r="AC18" i="134"/>
  <c r="DV15" i="134" s="1" a="1"/>
  <c r="DV15" i="134" s="1"/>
  <c r="W18" i="134"/>
  <c r="DU15" i="134" s="1" a="1"/>
  <c r="DU15" i="134" s="1"/>
  <c r="R18" i="134"/>
  <c r="L18" i="134"/>
  <c r="DS15" i="134" s="1" a="1"/>
  <c r="DS15" i="134" s="1"/>
  <c r="G18" i="134"/>
  <c r="DR15" i="134" s="1" a="1"/>
  <c r="DR15" i="134" s="1"/>
  <c r="DN17" i="134"/>
  <c r="DG17" i="134"/>
  <c r="DB17" i="134"/>
  <c r="EJ14" i="134" s="1" a="1"/>
  <c r="EJ14" i="134" s="1"/>
  <c r="CV17" i="134"/>
  <c r="CQ17" i="134"/>
  <c r="EH14" i="134" s="1" a="1"/>
  <c r="EH14" i="134" s="1"/>
  <c r="CK17" i="134"/>
  <c r="CF17" i="134"/>
  <c r="EF14" i="134" s="1" a="1"/>
  <c r="EF14" i="134" s="1"/>
  <c r="BZ17" i="134"/>
  <c r="EE14" i="134" s="1" a="1"/>
  <c r="EE14" i="134" s="1"/>
  <c r="BU17" i="134"/>
  <c r="ED14" i="134" s="1" a="1"/>
  <c r="ED14" i="134" s="1"/>
  <c r="BO17" i="134"/>
  <c r="BJ17" i="134"/>
  <c r="EB14" i="134" s="1" a="1"/>
  <c r="EB14" i="134" s="1"/>
  <c r="BD17" i="134"/>
  <c r="EA14" i="134" s="1" a="1"/>
  <c r="EA14" i="134" s="1"/>
  <c r="AY17" i="134"/>
  <c r="DZ14" i="134" s="1" a="1"/>
  <c r="DZ14" i="134" s="1"/>
  <c r="AS17" i="134"/>
  <c r="AN17" i="134"/>
  <c r="DX14" i="134" s="1" a="1"/>
  <c r="DX14" i="134" s="1"/>
  <c r="AH17" i="134"/>
  <c r="DW14" i="134" s="1" a="1"/>
  <c r="DW14" i="134" s="1"/>
  <c r="AC17" i="134"/>
  <c r="DV14" i="134" s="1" a="1"/>
  <c r="DV14" i="134" s="1"/>
  <c r="W17" i="134"/>
  <c r="R17" i="134"/>
  <c r="DT14" i="134" s="1" a="1"/>
  <c r="DT14" i="134" s="1"/>
  <c r="L17" i="134"/>
  <c r="DS14" i="134" s="1" a="1"/>
  <c r="DS14" i="134" s="1"/>
  <c r="G17" i="134"/>
  <c r="DR14" i="134" s="1" a="1"/>
  <c r="DR14" i="134" s="1"/>
  <c r="DN16" i="134"/>
  <c r="DG16" i="134"/>
  <c r="DB16" i="134"/>
  <c r="CV16" i="134"/>
  <c r="CQ16" i="134"/>
  <c r="CK16" i="134"/>
  <c r="CF16" i="134"/>
  <c r="BZ16" i="134"/>
  <c r="BU16" i="134"/>
  <c r="BO16" i="134"/>
  <c r="BJ16" i="134"/>
  <c r="BD16" i="134"/>
  <c r="AY16" i="134"/>
  <c r="AS16" i="134"/>
  <c r="AN16" i="134"/>
  <c r="AH16" i="134"/>
  <c r="AC16" i="134"/>
  <c r="W16" i="134"/>
  <c r="R16" i="134"/>
  <c r="L16" i="134"/>
  <c r="G16" i="134"/>
  <c r="DN13" i="134"/>
  <c r="DG13" i="134"/>
  <c r="DB13" i="134"/>
  <c r="CV13" i="134"/>
  <c r="CQ13" i="134"/>
  <c r="CK13" i="134"/>
  <c r="CF13" i="134"/>
  <c r="BZ13" i="134"/>
  <c r="BU13" i="134"/>
  <c r="BO13" i="134"/>
  <c r="BJ13" i="134"/>
  <c r="BD13" i="134"/>
  <c r="AY13" i="134"/>
  <c r="AS13" i="134"/>
  <c r="AN13" i="134"/>
  <c r="AH13" i="134"/>
  <c r="AC13" i="134"/>
  <c r="W13" i="134"/>
  <c r="R13" i="134"/>
  <c r="L13" i="134"/>
  <c r="G13" i="134"/>
  <c r="DN10" i="134"/>
  <c r="DG10" i="134"/>
  <c r="DB10" i="134"/>
  <c r="CV10" i="134"/>
  <c r="CQ10" i="134"/>
  <c r="CK10" i="134"/>
  <c r="CF10" i="134"/>
  <c r="BZ10" i="134"/>
  <c r="BU10" i="134"/>
  <c r="BO10" i="134"/>
  <c r="BJ10" i="134"/>
  <c r="BD10" i="134"/>
  <c r="AY10" i="134"/>
  <c r="AS10" i="134"/>
  <c r="AN10" i="134"/>
  <c r="AH10" i="134"/>
  <c r="AC10" i="134"/>
  <c r="W10" i="134"/>
  <c r="R10" i="134"/>
  <c r="L10" i="134"/>
  <c r="G10" i="134"/>
  <c r="DN7" i="134"/>
  <c r="DG7" i="134"/>
  <c r="DB7" i="134"/>
  <c r="CV7" i="134"/>
  <c r="CQ7" i="134"/>
  <c r="CK7" i="134"/>
  <c r="CF7" i="134"/>
  <c r="BZ7" i="134"/>
  <c r="BU7" i="134"/>
  <c r="BO7" i="134"/>
  <c r="BJ7" i="134"/>
  <c r="BD7" i="134"/>
  <c r="AY7" i="134"/>
  <c r="AS7" i="134"/>
  <c r="AN7" i="134"/>
  <c r="AH7" i="134"/>
  <c r="AC7" i="134"/>
  <c r="W7" i="134"/>
  <c r="R7" i="134"/>
  <c r="L7" i="134"/>
  <c r="G7" i="134"/>
  <c r="DN12" i="134"/>
  <c r="DG12" i="134"/>
  <c r="DB12" i="134"/>
  <c r="CV12" i="134"/>
  <c r="CQ12" i="134"/>
  <c r="CK12" i="134"/>
  <c r="CF12" i="134"/>
  <c r="BZ12" i="134"/>
  <c r="BU12" i="134"/>
  <c r="BO12" i="134"/>
  <c r="BJ12" i="134"/>
  <c r="BD12" i="134"/>
  <c r="AY12" i="134"/>
  <c r="AS12" i="134"/>
  <c r="AN12" i="134"/>
  <c r="AH12" i="134"/>
  <c r="AC12" i="134"/>
  <c r="W12" i="134"/>
  <c r="R12" i="134"/>
  <c r="L12" i="134"/>
  <c r="G12" i="134"/>
  <c r="DN9" i="134"/>
  <c r="DG9" i="134"/>
  <c r="EK8" i="134" s="1" a="1"/>
  <c r="EK8" i="134" s="1"/>
  <c r="DB9" i="134"/>
  <c r="CV9" i="134"/>
  <c r="CQ9" i="134"/>
  <c r="CK9" i="134"/>
  <c r="EG8" i="134" s="1" a="1"/>
  <c r="EG8" i="134" s="1"/>
  <c r="CF9" i="134"/>
  <c r="BZ9" i="134"/>
  <c r="BU9" i="134"/>
  <c r="BO9" i="134"/>
  <c r="EC8" i="134" s="1" a="1"/>
  <c r="EC8" i="134" s="1"/>
  <c r="BJ9" i="134"/>
  <c r="BD9" i="134"/>
  <c r="AY9" i="134"/>
  <c r="AS9" i="134"/>
  <c r="DY8" i="134" s="1" a="1"/>
  <c r="DY8" i="134" s="1"/>
  <c r="AN9" i="134"/>
  <c r="AH9" i="134"/>
  <c r="AC9" i="134"/>
  <c r="W9" i="134"/>
  <c r="DU8" i="134" s="1" a="1"/>
  <c r="DU8" i="134" s="1"/>
  <c r="R9" i="134"/>
  <c r="L9" i="134"/>
  <c r="G9" i="134"/>
  <c r="DN8" i="134"/>
  <c r="DG8" i="134"/>
  <c r="DB8" i="134"/>
  <c r="EJ7" i="134" s="1" a="1"/>
  <c r="EJ7" i="134" s="1"/>
  <c r="CV8" i="134"/>
  <c r="CQ8" i="134"/>
  <c r="EH7" i="134" s="1" a="1"/>
  <c r="EH7" i="134" s="1"/>
  <c r="CK8" i="134"/>
  <c r="CF8" i="134"/>
  <c r="EF7" i="134" s="1" a="1"/>
  <c r="EF7" i="134" s="1"/>
  <c r="BZ8" i="134"/>
  <c r="BU8" i="134"/>
  <c r="ED7" i="134" s="1" a="1"/>
  <c r="ED7" i="134" s="1"/>
  <c r="BO8" i="134"/>
  <c r="BJ8" i="134"/>
  <c r="EB7" i="134" s="1" a="1"/>
  <c r="EB7" i="134" s="1"/>
  <c r="BD8" i="134"/>
  <c r="AY8" i="134"/>
  <c r="DZ7" i="134" s="1" a="1"/>
  <c r="DZ7" i="134" s="1"/>
  <c r="AS8" i="134"/>
  <c r="AN8" i="134"/>
  <c r="DX7" i="134" s="1" a="1"/>
  <c r="DX7" i="134" s="1"/>
  <c r="AH8" i="134"/>
  <c r="AC8" i="134"/>
  <c r="DV7" i="134" s="1" a="1"/>
  <c r="DV7" i="134" s="1"/>
  <c r="W8" i="134"/>
  <c r="R8" i="134"/>
  <c r="DT7" i="134" s="1" a="1"/>
  <c r="DT7" i="134" s="1"/>
  <c r="L8" i="134"/>
  <c r="G8" i="134"/>
  <c r="DR7" i="134" s="1" a="1"/>
  <c r="DR7" i="134" s="1"/>
  <c r="EF10" i="135" l="1" a="1"/>
  <c r="EF10" i="135" s="1"/>
  <c r="EF11" i="135" a="1"/>
  <c r="EF11" i="135" s="1"/>
  <c r="DX10" i="135" a="1"/>
  <c r="DX10" i="135" s="1"/>
  <c r="DX11" i="135" a="1"/>
  <c r="DX11" i="135" s="1"/>
  <c r="EJ10" i="135" a="1"/>
  <c r="EJ10" i="135" s="1"/>
  <c r="EJ11" i="135" a="1"/>
  <c r="EJ11" i="135" s="1"/>
  <c r="DU10" i="135" a="1"/>
  <c r="DU10" i="135" s="1"/>
  <c r="DU11" i="135" a="1"/>
  <c r="DU11" i="135" s="1"/>
  <c r="EG10" i="135" a="1"/>
  <c r="EG10" i="135" s="1"/>
  <c r="EG11" i="135" a="1"/>
  <c r="EG11" i="135" s="1"/>
  <c r="EH10" i="135" a="1"/>
  <c r="EH10" i="135" s="1"/>
  <c r="EH11" i="135" a="1"/>
  <c r="EH11" i="135" s="1"/>
  <c r="DT10" i="135" a="1"/>
  <c r="DT10" i="135" s="1"/>
  <c r="DT11" i="135" a="1"/>
  <c r="DT11" i="135" s="1"/>
  <c r="EB10" i="135" a="1"/>
  <c r="EB10" i="135" s="1"/>
  <c r="EB11" i="135" a="1"/>
  <c r="EB11" i="135" s="1"/>
  <c r="DY10" i="135" a="1"/>
  <c r="DY10" i="135" s="1"/>
  <c r="DY11" i="135" a="1"/>
  <c r="DY11" i="135" s="1"/>
  <c r="EC10" i="135" a="1"/>
  <c r="EC10" i="135" s="1"/>
  <c r="EC11" i="135" a="1"/>
  <c r="EC11" i="135" s="1"/>
  <c r="EK10" i="135" a="1"/>
  <c r="EK10" i="135" s="1"/>
  <c r="EK11" i="135" a="1"/>
  <c r="EK11" i="135" s="1"/>
  <c r="DR11" i="135" a="1"/>
  <c r="DR11" i="135" s="1"/>
  <c r="DP11" i="135"/>
  <c r="DV10" i="135" a="1"/>
  <c r="DV10" i="135" s="1"/>
  <c r="DV11" i="135" a="1"/>
  <c r="DV11" i="135" s="1"/>
  <c r="DZ10" i="135" a="1"/>
  <c r="DZ10" i="135" s="1"/>
  <c r="DZ11" i="135" a="1"/>
  <c r="DZ11" i="135" s="1"/>
  <c r="ED10" i="135" a="1"/>
  <c r="ED10" i="135" s="1"/>
  <c r="ED11" i="135" a="1"/>
  <c r="ED11" i="135" s="1"/>
  <c r="DS10" i="135" a="1"/>
  <c r="DS10" i="135" s="1"/>
  <c r="DS11" i="135" a="1"/>
  <c r="DS11" i="135" s="1"/>
  <c r="DW10" i="135" a="1"/>
  <c r="DW10" i="135" s="1"/>
  <c r="DW11" i="135" a="1"/>
  <c r="DW11" i="135" s="1"/>
  <c r="EA10" i="135" a="1"/>
  <c r="EA10" i="135" s="1"/>
  <c r="EA11" i="135" a="1"/>
  <c r="EA11" i="135" s="1"/>
  <c r="EE10" i="135" a="1"/>
  <c r="EE10" i="135" s="1"/>
  <c r="EE11" i="135" a="1"/>
  <c r="EE11" i="135" s="1"/>
  <c r="EI10" i="135" a="1"/>
  <c r="EI10" i="135" s="1"/>
  <c r="EI11" i="135" a="1"/>
  <c r="EI11" i="135" s="1"/>
  <c r="EI14" i="134" a="1"/>
  <c r="EI14" i="134" s="1"/>
  <c r="DU7" i="134" a="1"/>
  <c r="DU7" i="134" s="1"/>
  <c r="DY7" i="134" a="1"/>
  <c r="DY7" i="134" s="1"/>
  <c r="EC7" i="134" a="1"/>
  <c r="EC7" i="134" s="1"/>
  <c r="EG7" i="134" a="1"/>
  <c r="EG7" i="134" s="1"/>
  <c r="EK7" i="134" a="1"/>
  <c r="EK7" i="134" s="1"/>
  <c r="DS13" i="134" a="1"/>
  <c r="DS13" i="134" s="1"/>
  <c r="DW13" i="134" a="1"/>
  <c r="DW13" i="134" s="1"/>
  <c r="B58" i="134"/>
  <c r="B56" i="134"/>
  <c r="B60" i="134"/>
  <c r="B75" i="135"/>
  <c r="DV10" i="137" a="1"/>
  <c r="DV10" i="137" s="1"/>
  <c r="DT7" i="137" a="1"/>
  <c r="DT7" i="137" s="1"/>
  <c r="B7" i="137"/>
  <c r="DR9" i="136" a="1"/>
  <c r="DR9" i="136" s="1"/>
  <c r="B9" i="136"/>
  <c r="DR8" i="136" a="1"/>
  <c r="DR8" i="136" s="1"/>
  <c r="B8" i="136"/>
  <c r="DR7" i="136" a="1"/>
  <c r="DR7" i="136" s="1"/>
  <c r="B7" i="136"/>
  <c r="DP10" i="135"/>
  <c r="DR10" i="135" a="1"/>
  <c r="DR10" i="135" s="1"/>
  <c r="B52" i="134"/>
  <c r="B36" i="134"/>
  <c r="B44" i="134"/>
  <c r="B28" i="134"/>
  <c r="EA13" i="134" a="1"/>
  <c r="EA13" i="134" s="1"/>
  <c r="EI13" i="134" a="1"/>
  <c r="EI13" i="134" s="1"/>
  <c r="B22" i="134"/>
  <c r="B30" i="134"/>
  <c r="B38" i="134"/>
  <c r="B46" i="134"/>
  <c r="B54" i="134"/>
  <c r="DU13" i="134" a="1"/>
  <c r="DU13" i="134" s="1"/>
  <c r="DY13" i="134" a="1"/>
  <c r="DY13" i="134" s="1"/>
  <c r="EC13" i="134" a="1"/>
  <c r="EC13" i="134" s="1"/>
  <c r="EG13" i="134" a="1"/>
  <c r="EG13" i="134" s="1"/>
  <c r="EK13" i="134" a="1"/>
  <c r="EK13" i="134" s="1"/>
  <c r="B26" i="134"/>
  <c r="B34" i="134"/>
  <c r="B42" i="134"/>
  <c r="B50" i="134"/>
  <c r="B19" i="134"/>
  <c r="DT19" i="134" a="1"/>
  <c r="DT19" i="134" s="1"/>
  <c r="DX19" i="134" a="1"/>
  <c r="DX19" i="134" s="1"/>
  <c r="EB19" i="134" a="1"/>
  <c r="EB19" i="134" s="1"/>
  <c r="EF19" i="134" a="1"/>
  <c r="EF19" i="134" s="1"/>
  <c r="EJ19" i="134" a="1"/>
  <c r="EJ19" i="134" s="1"/>
  <c r="B24" i="134"/>
  <c r="B32" i="134"/>
  <c r="B40" i="134"/>
  <c r="B48" i="134"/>
  <c r="DT8" i="134" a="1"/>
  <c r="DT8" i="134" s="1"/>
  <c r="DX8" i="134" a="1"/>
  <c r="DX8" i="134" s="1"/>
  <c r="EB8" i="134" a="1"/>
  <c r="EB8" i="134" s="1"/>
  <c r="EF8" i="134" a="1"/>
  <c r="EF8" i="134" s="1"/>
  <c r="EJ8" i="134" a="1"/>
  <c r="EJ8" i="134" s="1"/>
  <c r="DS7" i="134" a="1"/>
  <c r="DS7" i="134" s="1"/>
  <c r="DW7" i="134" a="1"/>
  <c r="DW7" i="134" s="1"/>
  <c r="EA7" i="134" a="1"/>
  <c r="EA7" i="134" s="1"/>
  <c r="EE7" i="134" a="1"/>
  <c r="EE7" i="134" s="1"/>
  <c r="EI7" i="134" a="1"/>
  <c r="EI7" i="134" s="1"/>
  <c r="DR8" i="134" a="1"/>
  <c r="DR8" i="134" s="1"/>
  <c r="DV8" i="134" a="1"/>
  <c r="DV8" i="134" s="1"/>
  <c r="DZ8" i="134" a="1"/>
  <c r="DZ8" i="134" s="1"/>
  <c r="ED8" i="134" a="1"/>
  <c r="ED8" i="134" s="1"/>
  <c r="EH8" i="134" a="1"/>
  <c r="EH8" i="134" s="1"/>
  <c r="DS8" i="134" a="1"/>
  <c r="DS8" i="134" s="1"/>
  <c r="DW8" i="134" a="1"/>
  <c r="DW8" i="134" s="1"/>
  <c r="EA8" i="134" a="1"/>
  <c r="EA8" i="134" s="1"/>
  <c r="EE8" i="134" a="1"/>
  <c r="EE8" i="134" s="1"/>
  <c r="EI8" i="134" a="1"/>
  <c r="EI8" i="134" s="1"/>
  <c r="DW26" i="135" a="1"/>
  <c r="DW26" i="135" s="1"/>
  <c r="EA26" i="135" a="1"/>
  <c r="EA26" i="135" s="1"/>
  <c r="EE26" i="135" a="1"/>
  <c r="EE26" i="135" s="1"/>
  <c r="EI26" i="135" a="1"/>
  <c r="EI26" i="135" s="1"/>
  <c r="DU26" i="135" a="1"/>
  <c r="DU26" i="135" s="1"/>
  <c r="DY26" i="135" a="1"/>
  <c r="DY26" i="135" s="1"/>
  <c r="EC26" i="135" a="1"/>
  <c r="EC26" i="135" s="1"/>
  <c r="EG26" i="135" a="1"/>
  <c r="EG26" i="135" s="1"/>
  <c r="EK26" i="135" a="1"/>
  <c r="EK26" i="135" s="1"/>
  <c r="EE19" i="134" a="1"/>
  <c r="EE19" i="134" s="1"/>
  <c r="EE13" i="134" a="1"/>
  <c r="EE13" i="134" s="1"/>
  <c r="B7" i="134"/>
  <c r="B9" i="134"/>
  <c r="B51" i="135"/>
  <c r="B35" i="135"/>
  <c r="B67" i="135"/>
  <c r="B43" i="135"/>
  <c r="DR26" i="135" a="1"/>
  <c r="DR26" i="135" s="1"/>
  <c r="DV26" i="135" a="1"/>
  <c r="DV26" i="135" s="1"/>
  <c r="DZ26" i="135" a="1"/>
  <c r="DZ26" i="135" s="1"/>
  <c r="ED26" i="135" a="1"/>
  <c r="ED26" i="135" s="1"/>
  <c r="EH26" i="135" a="1"/>
  <c r="EH26" i="135" s="1"/>
  <c r="DU25" i="135" a="1"/>
  <c r="DU25" i="135" s="1"/>
  <c r="DY25" i="135" a="1"/>
  <c r="DY25" i="135" s="1"/>
  <c r="EC25" i="135" a="1"/>
  <c r="EC25" i="135" s="1"/>
  <c r="EG25" i="135" a="1"/>
  <c r="EG25" i="135" s="1"/>
  <c r="EK25" i="135" a="1"/>
  <c r="EK25" i="135" s="1"/>
  <c r="DT26" i="135" a="1"/>
  <c r="DT26" i="135" s="1"/>
  <c r="DX26" i="135" a="1"/>
  <c r="DX26" i="135" s="1"/>
  <c r="EB26" i="135" a="1"/>
  <c r="EB26" i="135" s="1"/>
  <c r="EF26" i="135" a="1"/>
  <c r="EF26" i="135" s="1"/>
  <c r="EJ26" i="135" a="1"/>
  <c r="EJ26" i="135" s="1"/>
  <c r="EA16" i="134" a="1"/>
  <c r="EA16" i="134" s="1"/>
  <c r="DR17" i="134" a="1"/>
  <c r="DR17" i="134" s="1"/>
  <c r="ED17" i="134" a="1"/>
  <c r="ED17" i="134" s="1"/>
  <c r="DY18" i="134" a="1"/>
  <c r="DY18" i="134" s="1"/>
  <c r="EK18" i="134" a="1"/>
  <c r="EK18" i="134" s="1"/>
  <c r="DT13" i="134" a="1"/>
  <c r="DT13" i="134" s="1"/>
  <c r="DX13" i="134" a="1"/>
  <c r="DX13" i="134" s="1"/>
  <c r="EB13" i="134" a="1"/>
  <c r="EB13" i="134" s="1"/>
  <c r="EF13" i="134" a="1"/>
  <c r="EF13" i="134" s="1"/>
  <c r="EJ13" i="134" a="1"/>
  <c r="EJ13" i="134" s="1"/>
  <c r="DT16" i="134" a="1"/>
  <c r="DT16" i="134" s="1"/>
  <c r="DX16" i="134" a="1"/>
  <c r="DX16" i="134" s="1"/>
  <c r="EB16" i="134" a="1"/>
  <c r="EB16" i="134" s="1"/>
  <c r="EF16" i="134" a="1"/>
  <c r="EF16" i="134" s="1"/>
  <c r="EJ16" i="134" a="1"/>
  <c r="EJ16" i="134" s="1"/>
  <c r="DS17" i="134" a="1"/>
  <c r="DS17" i="134" s="1"/>
  <c r="DW17" i="134" a="1"/>
  <c r="DW17" i="134" s="1"/>
  <c r="EA17" i="134" a="1"/>
  <c r="EA17" i="134" s="1"/>
  <c r="EE17" i="134" a="1"/>
  <c r="EE17" i="134" s="1"/>
  <c r="EI17" i="134" a="1"/>
  <c r="EI17" i="134" s="1"/>
  <c r="DR18" i="134" a="1"/>
  <c r="DR18" i="134" s="1"/>
  <c r="DV18" i="134" a="1"/>
  <c r="DV18" i="134" s="1"/>
  <c r="DZ18" i="134" a="1"/>
  <c r="DZ18" i="134" s="1"/>
  <c r="ED18" i="134" a="1"/>
  <c r="ED18" i="134" s="1"/>
  <c r="EH18" i="134" a="1"/>
  <c r="EH18" i="134" s="1"/>
  <c r="DU19" i="134" a="1"/>
  <c r="DU19" i="134" s="1"/>
  <c r="DY19" i="134" a="1"/>
  <c r="DY19" i="134" s="1"/>
  <c r="EC19" i="134" a="1"/>
  <c r="EC19" i="134" s="1"/>
  <c r="EG19" i="134" a="1"/>
  <c r="EG19" i="134" s="1"/>
  <c r="EK19" i="134" a="1"/>
  <c r="EK19" i="134" s="1"/>
  <c r="DW16" i="134" a="1"/>
  <c r="DW16" i="134" s="1"/>
  <c r="EI16" i="134" a="1"/>
  <c r="EI16" i="134" s="1"/>
  <c r="DZ17" i="134" a="1"/>
  <c r="DZ17" i="134" s="1"/>
  <c r="DU18" i="134" a="1"/>
  <c r="DU18" i="134" s="1"/>
  <c r="EG18" i="134" a="1"/>
  <c r="EG18" i="134" s="1"/>
  <c r="B13" i="134"/>
  <c r="DU16" i="134" a="1"/>
  <c r="DU16" i="134" s="1"/>
  <c r="DY16" i="134" a="1"/>
  <c r="DY16" i="134" s="1"/>
  <c r="EC16" i="134" a="1"/>
  <c r="EC16" i="134" s="1"/>
  <c r="EG16" i="134" a="1"/>
  <c r="EG16" i="134" s="1"/>
  <c r="EK16" i="134" a="1"/>
  <c r="EK16" i="134" s="1"/>
  <c r="DT17" i="134" a="1"/>
  <c r="DT17" i="134" s="1"/>
  <c r="DX17" i="134" a="1"/>
  <c r="DX17" i="134" s="1"/>
  <c r="EB17" i="134" a="1"/>
  <c r="EB17" i="134" s="1"/>
  <c r="EF17" i="134" a="1"/>
  <c r="EF17" i="134" s="1"/>
  <c r="EJ17" i="134" a="1"/>
  <c r="EJ17" i="134" s="1"/>
  <c r="DS18" i="134" a="1"/>
  <c r="DS18" i="134" s="1"/>
  <c r="DW18" i="134" a="1"/>
  <c r="DW18" i="134" s="1"/>
  <c r="EA18" i="134" a="1"/>
  <c r="EA18" i="134" s="1"/>
  <c r="EE18" i="134" a="1"/>
  <c r="EE18" i="134" s="1"/>
  <c r="EI18" i="134" a="1"/>
  <c r="EI18" i="134" s="1"/>
  <c r="DR19" i="134" a="1"/>
  <c r="DR19" i="134" s="1"/>
  <c r="DV19" i="134" a="1"/>
  <c r="DV19" i="134" s="1"/>
  <c r="DZ19" i="134" a="1"/>
  <c r="DZ19" i="134" s="1"/>
  <c r="ED19" i="134" a="1"/>
  <c r="ED19" i="134" s="1"/>
  <c r="EH19" i="134" a="1"/>
  <c r="EH19" i="134" s="1"/>
  <c r="DS16" i="134" a="1"/>
  <c r="DS16" i="134" s="1"/>
  <c r="EE16" i="134" a="1"/>
  <c r="EE16" i="134" s="1"/>
  <c r="DV17" i="134" a="1"/>
  <c r="DV17" i="134" s="1"/>
  <c r="EH17" i="134" a="1"/>
  <c r="EH17" i="134" s="1"/>
  <c r="EC18" i="134" a="1"/>
  <c r="EC18" i="134" s="1"/>
  <c r="DR13" i="134" a="1"/>
  <c r="DR13" i="134" s="1"/>
  <c r="DV13" i="134" a="1"/>
  <c r="DV13" i="134" s="1"/>
  <c r="DZ13" i="134" a="1"/>
  <c r="DZ13" i="134" s="1"/>
  <c r="ED13" i="134" a="1"/>
  <c r="ED13" i="134" s="1"/>
  <c r="EH13" i="134" a="1"/>
  <c r="EH13" i="134" s="1"/>
  <c r="DU14" i="134" a="1"/>
  <c r="DU14" i="134" s="1"/>
  <c r="DY14" i="134" a="1"/>
  <c r="DY14" i="134" s="1"/>
  <c r="EC14" i="134" a="1"/>
  <c r="EC14" i="134" s="1"/>
  <c r="EG14" i="134" a="1"/>
  <c r="EG14" i="134" s="1"/>
  <c r="EK14" i="134" a="1"/>
  <c r="EK14" i="134" s="1"/>
  <c r="DT15" i="134" a="1"/>
  <c r="DT15" i="134" s="1"/>
  <c r="DX15" i="134" a="1"/>
  <c r="DX15" i="134" s="1"/>
  <c r="EB15" i="134" a="1"/>
  <c r="EB15" i="134" s="1"/>
  <c r="EF15" i="134" a="1"/>
  <c r="EF15" i="134" s="1"/>
  <c r="EJ15" i="134" a="1"/>
  <c r="EJ15" i="134" s="1"/>
  <c r="DR16" i="134" a="1"/>
  <c r="DR16" i="134" s="1"/>
  <c r="DV16" i="134" a="1"/>
  <c r="DV16" i="134" s="1"/>
  <c r="DZ16" i="134" a="1"/>
  <c r="DZ16" i="134" s="1"/>
  <c r="ED16" i="134" a="1"/>
  <c r="ED16" i="134" s="1"/>
  <c r="EH16" i="134" a="1"/>
  <c r="EH16" i="134" s="1"/>
  <c r="DU17" i="134" a="1"/>
  <c r="DU17" i="134" s="1"/>
  <c r="DY17" i="134" a="1"/>
  <c r="DY17" i="134" s="1"/>
  <c r="EC17" i="134" a="1"/>
  <c r="EC17" i="134" s="1"/>
  <c r="EG17" i="134" a="1"/>
  <c r="EG17" i="134" s="1"/>
  <c r="EK17" i="134" a="1"/>
  <c r="EK17" i="134" s="1"/>
  <c r="DT18" i="134" a="1"/>
  <c r="DT18" i="134" s="1"/>
  <c r="DX18" i="134" a="1"/>
  <c r="DX18" i="134" s="1"/>
  <c r="EB18" i="134" a="1"/>
  <c r="EB18" i="134" s="1"/>
  <c r="EF18" i="134" a="1"/>
  <c r="EF18" i="134" s="1"/>
  <c r="EJ18" i="134" a="1"/>
  <c r="EJ18" i="134" s="1"/>
  <c r="DS19" i="134" a="1"/>
  <c r="DS19" i="134" s="1"/>
  <c r="DW19" i="134" a="1"/>
  <c r="DW19" i="134" s="1"/>
  <c r="EA19" i="134" a="1"/>
  <c r="EA19" i="134" s="1"/>
  <c r="EI19" i="134" a="1"/>
  <c r="EI19" i="134" s="1"/>
  <c r="B17" i="134"/>
  <c r="DS7" i="137" a="1"/>
  <c r="DS7" i="137" s="1"/>
  <c r="DW7" i="137" a="1"/>
  <c r="DW7" i="137" s="1"/>
  <c r="EA7" i="137" a="1"/>
  <c r="EA7" i="137" s="1"/>
  <c r="EE7" i="137" a="1"/>
  <c r="EE7" i="137" s="1"/>
  <c r="EI7" i="137" a="1"/>
  <c r="EI7" i="137" s="1"/>
  <c r="B9" i="137"/>
  <c r="DU10" i="137" a="1"/>
  <c r="DU10" i="137" s="1"/>
  <c r="DY10" i="137" a="1"/>
  <c r="DY10" i="137" s="1"/>
  <c r="EC10" i="137" a="1"/>
  <c r="EC10" i="137" s="1"/>
  <c r="EG10" i="137" a="1"/>
  <c r="EG10" i="137" s="1"/>
  <c r="EK10" i="137" a="1"/>
  <c r="EK10" i="137" s="1"/>
  <c r="DT11" i="137" a="1"/>
  <c r="DT11" i="137" s="1"/>
  <c r="DX11" i="137" a="1"/>
  <c r="DX11" i="137" s="1"/>
  <c r="EB11" i="137" a="1"/>
  <c r="EB11" i="137" s="1"/>
  <c r="EF11" i="137" a="1"/>
  <c r="EF11" i="137" s="1"/>
  <c r="EJ11" i="137" a="1"/>
  <c r="EJ11" i="137" s="1"/>
  <c r="DS10" i="137" a="1"/>
  <c r="DS10" i="137" s="1"/>
  <c r="DW10" i="137" a="1"/>
  <c r="DW10" i="137" s="1"/>
  <c r="EA10" i="137" a="1"/>
  <c r="EA10" i="137" s="1"/>
  <c r="EE10" i="137" a="1"/>
  <c r="EE10" i="137" s="1"/>
  <c r="EI10" i="137" a="1"/>
  <c r="EI10" i="137" s="1"/>
  <c r="DR11" i="137" a="1"/>
  <c r="DR11" i="137" s="1"/>
  <c r="DV11" i="137" a="1"/>
  <c r="DV11" i="137" s="1"/>
  <c r="DZ11" i="137" a="1"/>
  <c r="DZ11" i="137" s="1"/>
  <c r="ED11" i="137" a="1"/>
  <c r="ED11" i="137" s="1"/>
  <c r="EH11" i="137" a="1"/>
  <c r="EH11" i="137" s="1"/>
  <c r="DS24" i="135" a="1"/>
  <c r="DS24" i="135" s="1"/>
  <c r="DW24" i="135" a="1"/>
  <c r="DW24" i="135" s="1"/>
  <c r="EA24" i="135" a="1"/>
  <c r="EA24" i="135" s="1"/>
  <c r="EE24" i="135" a="1"/>
  <c r="EE24" i="135" s="1"/>
  <c r="EI24" i="135" a="1"/>
  <c r="EI24" i="135" s="1"/>
  <c r="DR25" i="135" a="1"/>
  <c r="DR25" i="135" s="1"/>
  <c r="DV25" i="135" a="1"/>
  <c r="DV25" i="135" s="1"/>
  <c r="DZ25" i="135" a="1"/>
  <c r="DZ25" i="135" s="1"/>
  <c r="ED25" i="135" a="1"/>
  <c r="ED25" i="135" s="1"/>
  <c r="EH25" i="135" a="1"/>
  <c r="EH25" i="135" s="1"/>
  <c r="DT24" i="135" a="1"/>
  <c r="DT24" i="135" s="1"/>
  <c r="DX24" i="135" a="1"/>
  <c r="DX24" i="135" s="1"/>
  <c r="EB24" i="135" a="1"/>
  <c r="EB24" i="135" s="1"/>
  <c r="EF24" i="135" a="1"/>
  <c r="EF24" i="135" s="1"/>
  <c r="EJ24" i="135" a="1"/>
  <c r="EJ24" i="135" s="1"/>
  <c r="DS25" i="135" a="1"/>
  <c r="DS25" i="135" s="1"/>
  <c r="DW25" i="135" a="1"/>
  <c r="DW25" i="135" s="1"/>
  <c r="EA25" i="135" a="1"/>
  <c r="EA25" i="135" s="1"/>
  <c r="EE25" i="135" a="1"/>
  <c r="EE25" i="135" s="1"/>
  <c r="EI25" i="135" a="1"/>
  <c r="EI25" i="135" s="1"/>
  <c r="B24" i="135"/>
  <c r="DU24" i="135" a="1"/>
  <c r="DU24" i="135" s="1"/>
  <c r="DY24" i="135" a="1"/>
  <c r="DY24" i="135" s="1"/>
  <c r="EC24" i="135" a="1"/>
  <c r="EC24" i="135" s="1"/>
  <c r="EG24" i="135" a="1"/>
  <c r="EG24" i="135" s="1"/>
  <c r="EK24" i="135" a="1"/>
  <c r="EK24" i="135" s="1"/>
  <c r="DT25" i="135" a="1"/>
  <c r="DT25" i="135" s="1"/>
  <c r="DX25" i="135" a="1"/>
  <c r="DX25" i="135" s="1"/>
  <c r="EB25" i="135" a="1"/>
  <c r="EB25" i="135" s="1"/>
  <c r="EF25" i="135" a="1"/>
  <c r="EF25" i="135" s="1"/>
  <c r="EJ25" i="135" a="1"/>
  <c r="EJ25" i="135" s="1"/>
  <c r="B31" i="135"/>
  <c r="B39" i="135"/>
  <c r="B47" i="135"/>
  <c r="B55" i="135"/>
  <c r="B63" i="135"/>
  <c r="B71" i="135"/>
  <c r="B29" i="135"/>
  <c r="B37" i="135"/>
  <c r="B45" i="135"/>
  <c r="B53" i="135"/>
  <c r="B61" i="135"/>
  <c r="B69" i="135"/>
  <c r="B77" i="135"/>
  <c r="B27" i="135"/>
  <c r="B7" i="135"/>
  <c r="B11" i="135"/>
  <c r="B33" i="135"/>
  <c r="B41" i="135"/>
  <c r="B49" i="135"/>
  <c r="B57" i="135"/>
  <c r="B65" i="135"/>
  <c r="B73" i="135"/>
  <c r="B12" i="134"/>
  <c r="B10" i="134"/>
  <c r="B20" i="134"/>
  <c r="B14" i="134"/>
  <c r="B26" i="135"/>
  <c r="DS30" i="135" a="1"/>
  <c r="DS30" i="135" s="1"/>
  <c r="B30" i="135"/>
  <c r="DS38" i="135" a="1"/>
  <c r="DS38" i="135" s="1"/>
  <c r="B38" i="135"/>
  <c r="DS46" i="135" a="1"/>
  <c r="DS46" i="135" s="1"/>
  <c r="B46" i="135"/>
  <c r="DS54" i="135" a="1"/>
  <c r="DS54" i="135" s="1"/>
  <c r="B54" i="135"/>
  <c r="DS62" i="135" a="1"/>
  <c r="DS62" i="135" s="1"/>
  <c r="B62" i="135"/>
  <c r="DS70" i="135" a="1"/>
  <c r="DS70" i="135" s="1"/>
  <c r="B70" i="135"/>
  <c r="DS78" i="135" a="1"/>
  <c r="DS78" i="135" s="1"/>
  <c r="B78" i="135"/>
  <c r="DS28" i="135" a="1"/>
  <c r="DS28" i="135" s="1"/>
  <c r="B28" i="135"/>
  <c r="DS36" i="135" a="1"/>
  <c r="DS36" i="135" s="1"/>
  <c r="B36" i="135"/>
  <c r="DS44" i="135" a="1"/>
  <c r="DS44" i="135" s="1"/>
  <c r="B44" i="135"/>
  <c r="DS52" i="135" a="1"/>
  <c r="DS52" i="135" s="1"/>
  <c r="B52" i="135"/>
  <c r="DS60" i="135" a="1"/>
  <c r="DS60" i="135" s="1"/>
  <c r="B60" i="135"/>
  <c r="DS68" i="135" a="1"/>
  <c r="DS68" i="135" s="1"/>
  <c r="B68" i="135"/>
  <c r="DS76" i="135" a="1"/>
  <c r="DS76" i="135" s="1"/>
  <c r="B76" i="135"/>
  <c r="DS26" i="135" a="1"/>
  <c r="DS26" i="135" s="1"/>
  <c r="B25" i="135"/>
  <c r="DS34" i="135" a="1"/>
  <c r="DS34" i="135" s="1"/>
  <c r="B34" i="135"/>
  <c r="DS42" i="135" a="1"/>
  <c r="DS42" i="135" s="1"/>
  <c r="B42" i="135"/>
  <c r="DS50" i="135" a="1"/>
  <c r="DS50" i="135" s="1"/>
  <c r="B50" i="135"/>
  <c r="DS58" i="135" a="1"/>
  <c r="DS58" i="135" s="1"/>
  <c r="B58" i="135"/>
  <c r="DS66" i="135" a="1"/>
  <c r="DS66" i="135" s="1"/>
  <c r="B66" i="135"/>
  <c r="DS74" i="135" a="1"/>
  <c r="DS74" i="135" s="1"/>
  <c r="B10" i="135"/>
  <c r="B16" i="134"/>
  <c r="B18" i="134"/>
  <c r="B11" i="134"/>
  <c r="B15" i="134"/>
  <c r="B21" i="134"/>
  <c r="B23" i="134"/>
  <c r="B25" i="134"/>
  <c r="B27" i="134"/>
  <c r="B29" i="134"/>
  <c r="B31" i="134"/>
  <c r="B33" i="134"/>
  <c r="B35" i="134"/>
  <c r="B37" i="134"/>
  <c r="B39" i="134"/>
  <c r="B41" i="134"/>
  <c r="B43" i="134"/>
  <c r="B45" i="134"/>
  <c r="B47" i="134"/>
  <c r="B49" i="134"/>
  <c r="B51" i="134"/>
  <c r="B53" i="134"/>
  <c r="B55" i="134"/>
  <c r="B57" i="134"/>
  <c r="B59" i="134"/>
  <c r="B61" i="134"/>
  <c r="DS32" i="135" a="1"/>
  <c r="DS32" i="135" s="1"/>
  <c r="B32" i="135"/>
  <c r="DS40" i="135" a="1"/>
  <c r="DS40" i="135" s="1"/>
  <c r="B40" i="135"/>
  <c r="DS48" i="135" a="1"/>
  <c r="DS48" i="135" s="1"/>
  <c r="B48" i="135"/>
  <c r="DS56" i="135" a="1"/>
  <c r="DS56" i="135" s="1"/>
  <c r="B56" i="135"/>
  <c r="DS64" i="135" a="1"/>
  <c r="DS64" i="135" s="1"/>
  <c r="B64" i="135"/>
  <c r="DS72" i="135" a="1"/>
  <c r="DS72" i="135" s="1"/>
  <c r="B72" i="135"/>
  <c r="B14" i="136"/>
  <c r="B16" i="136"/>
  <c r="B18" i="136"/>
  <c r="B20" i="136"/>
  <c r="B22" i="136"/>
  <c r="B24" i="136"/>
  <c r="B26" i="136"/>
  <c r="B28" i="136"/>
  <c r="B30" i="136"/>
  <c r="B32" i="136"/>
  <c r="B34" i="136"/>
  <c r="B36" i="136"/>
  <c r="B38" i="136"/>
  <c r="B40" i="136"/>
  <c r="B42" i="136"/>
  <c r="B44" i="136"/>
  <c r="B46" i="136"/>
  <c r="B48" i="136"/>
  <c r="B50" i="136"/>
  <c r="B52" i="136"/>
  <c r="B54" i="136"/>
  <c r="B56" i="136"/>
  <c r="B58" i="136"/>
  <c r="B60" i="136"/>
  <c r="B8" i="137"/>
  <c r="B10" i="137"/>
  <c r="B13" i="137"/>
  <c r="B15" i="137"/>
  <c r="B17" i="137"/>
  <c r="B19" i="137"/>
  <c r="B21" i="137"/>
  <c r="B23" i="137"/>
  <c r="B25" i="137"/>
  <c r="B27" i="137"/>
  <c r="B29" i="137"/>
  <c r="B31" i="137"/>
  <c r="B33" i="137"/>
  <c r="B35" i="137"/>
  <c r="B37" i="137"/>
  <c r="B39" i="137"/>
  <c r="B41" i="137"/>
  <c r="B43" i="137"/>
  <c r="B45" i="137"/>
  <c r="B47" i="137"/>
  <c r="B49" i="137"/>
  <c r="B51" i="137"/>
  <c r="B53" i="137"/>
  <c r="B55" i="137"/>
  <c r="B57" i="137"/>
  <c r="B59" i="137"/>
  <c r="B61" i="137"/>
  <c r="B63" i="137"/>
  <c r="B15" i="136"/>
  <c r="B17" i="136"/>
  <c r="B19" i="136"/>
  <c r="B21" i="136"/>
  <c r="B23" i="136"/>
  <c r="B25" i="136"/>
  <c r="B27" i="136"/>
  <c r="B29" i="136"/>
  <c r="B31" i="136"/>
  <c r="B33" i="136"/>
  <c r="B35" i="136"/>
  <c r="B37" i="136"/>
  <c r="B39" i="136"/>
  <c r="B41" i="136"/>
  <c r="B43" i="136"/>
  <c r="B45" i="136"/>
  <c r="B47" i="136"/>
  <c r="B49" i="136"/>
  <c r="B51" i="136"/>
  <c r="B53" i="136"/>
  <c r="B55" i="136"/>
  <c r="B57" i="136"/>
  <c r="B59" i="136"/>
  <c r="B61" i="136"/>
  <c r="B11" i="137"/>
  <c r="B12" i="137"/>
  <c r="B14" i="137"/>
  <c r="B16" i="137"/>
  <c r="B18" i="137"/>
  <c r="B20" i="137"/>
  <c r="B22" i="137"/>
  <c r="B24" i="137"/>
  <c r="B26" i="137"/>
  <c r="B28" i="137"/>
  <c r="B30" i="137"/>
  <c r="B32" i="137"/>
  <c r="B34" i="137"/>
  <c r="B36" i="137"/>
  <c r="B38" i="137"/>
  <c r="B40" i="137"/>
  <c r="B42" i="137"/>
  <c r="B44" i="137"/>
  <c r="B46" i="137"/>
  <c r="B48" i="137"/>
  <c r="B50" i="137"/>
  <c r="B52" i="137"/>
  <c r="B54" i="137"/>
  <c r="B56" i="137"/>
  <c r="B58" i="137"/>
  <c r="B60" i="137"/>
  <c r="B62" i="137"/>
  <c r="B64" i="137"/>
  <c r="DR8" i="137" a="1"/>
  <c r="DR8" i="137" s="1"/>
  <c r="DS8" i="137" a="1"/>
  <c r="DS8" i="137" s="1"/>
  <c r="DT8" i="137" a="1"/>
  <c r="DT8" i="137" s="1"/>
  <c r="DU8" i="137" a="1"/>
  <c r="DU8" i="137" s="1"/>
  <c r="DV8" i="137" a="1"/>
  <c r="DV8" i="137" s="1"/>
  <c r="DW8" i="137" a="1"/>
  <c r="DW8" i="137" s="1"/>
  <c r="DX8" i="137" a="1"/>
  <c r="DX8" i="137" s="1"/>
  <c r="DY8" i="137" a="1"/>
  <c r="DY8" i="137" s="1"/>
  <c r="DZ8" i="137" a="1"/>
  <c r="DZ8" i="137" s="1"/>
  <c r="EA8" i="137" a="1"/>
  <c r="EA8" i="137" s="1"/>
  <c r="EB8" i="137" a="1"/>
  <c r="EB8" i="137" s="1"/>
  <c r="EC8" i="137" a="1"/>
  <c r="EC8" i="137" s="1"/>
  <c r="ED8" i="137" a="1"/>
  <c r="ED8" i="137" s="1"/>
  <c r="EE8" i="137" a="1"/>
  <c r="EE8" i="137" s="1"/>
  <c r="EF8" i="137" a="1"/>
  <c r="EF8" i="137" s="1"/>
  <c r="EG8" i="137" a="1"/>
  <c r="EG8" i="137" s="1"/>
  <c r="EH8" i="137" a="1"/>
  <c r="EH8" i="137" s="1"/>
  <c r="EI8" i="137" a="1"/>
  <c r="EI8" i="137" s="1"/>
  <c r="EJ8" i="137" a="1"/>
  <c r="EJ8" i="137" s="1"/>
  <c r="EK8" i="137" a="1"/>
  <c r="EK8" i="137" s="1"/>
  <c r="DR9" i="137" a="1"/>
  <c r="DR9" i="137" s="1"/>
  <c r="DS9" i="137" a="1"/>
  <c r="DS9" i="137" s="1"/>
  <c r="DT9" i="137" a="1"/>
  <c r="DT9" i="137" s="1"/>
  <c r="DU9" i="137" a="1"/>
  <c r="DU9" i="137" s="1"/>
  <c r="DV9" i="137" a="1"/>
  <c r="DV9" i="137" s="1"/>
  <c r="DW9" i="137" a="1"/>
  <c r="DW9" i="137" s="1"/>
  <c r="DX9" i="137" a="1"/>
  <c r="DX9" i="137" s="1"/>
  <c r="DY9" i="137" a="1"/>
  <c r="DY9" i="137" s="1"/>
  <c r="DZ9" i="137" a="1"/>
  <c r="DZ9" i="137" s="1"/>
  <c r="EA9" i="137" a="1"/>
  <c r="EA9" i="137" s="1"/>
  <c r="EB9" i="137" a="1"/>
  <c r="EB9" i="137" s="1"/>
  <c r="EC9" i="137" a="1"/>
  <c r="EC9" i="137" s="1"/>
  <c r="ED9" i="137" a="1"/>
  <c r="ED9" i="137" s="1"/>
  <c r="EE9" i="137" a="1"/>
  <c r="EE9" i="137" s="1"/>
  <c r="EF9" i="137" a="1"/>
  <c r="EF9" i="137" s="1"/>
  <c r="EG9" i="137" a="1"/>
  <c r="EG9" i="137" s="1"/>
  <c r="EH9" i="137" a="1"/>
  <c r="EH9" i="137" s="1"/>
  <c r="EI9" i="137" a="1"/>
  <c r="EI9" i="137" s="1"/>
  <c r="EJ9" i="137" a="1"/>
  <c r="EJ9" i="137" s="1"/>
  <c r="EK9" i="137" a="1"/>
  <c r="EK9" i="137" s="1"/>
  <c r="DR12" i="134" a="1"/>
  <c r="DR12" i="134" s="1"/>
  <c r="DS12" i="134" a="1"/>
  <c r="DS12" i="134" s="1"/>
  <c r="DT12" i="134" a="1"/>
  <c r="DT12" i="134" s="1"/>
  <c r="DU12" i="134" a="1"/>
  <c r="DU12" i="134" s="1"/>
  <c r="DV12" i="134" a="1"/>
  <c r="DV12" i="134" s="1"/>
  <c r="DW12" i="134" a="1"/>
  <c r="DW12" i="134" s="1"/>
  <c r="DX12" i="134" a="1"/>
  <c r="DX12" i="134" s="1"/>
  <c r="DY12" i="134" a="1"/>
  <c r="DY12" i="134" s="1"/>
  <c r="DZ12" i="134" a="1"/>
  <c r="DZ12" i="134" s="1"/>
  <c r="EA12" i="134" a="1"/>
  <c r="EA12" i="134" s="1"/>
  <c r="EB12" i="134" a="1"/>
  <c r="EB12" i="134" s="1"/>
  <c r="EC12" i="134" a="1"/>
  <c r="EC12" i="134" s="1"/>
  <c r="ED12" i="134" a="1"/>
  <c r="ED12" i="134" s="1"/>
  <c r="EE12" i="134" a="1"/>
  <c r="EE12" i="134" s="1"/>
  <c r="EF12" i="134" a="1"/>
  <c r="EF12" i="134" s="1"/>
  <c r="EG12" i="134" a="1"/>
  <c r="EG12" i="134" s="1"/>
  <c r="EH12" i="134" a="1"/>
  <c r="EH12" i="134" s="1"/>
  <c r="EI12" i="134" a="1"/>
  <c r="EI12" i="134" s="1"/>
  <c r="EJ12" i="134" a="1"/>
  <c r="EJ12" i="134" s="1"/>
  <c r="EK12" i="134" a="1"/>
  <c r="EK12" i="134" s="1"/>
  <c r="DR9" i="134" a="1"/>
  <c r="DR9" i="134" s="1"/>
  <c r="DS9" i="134" a="1"/>
  <c r="DS9" i="134" s="1"/>
  <c r="DT9" i="134" a="1"/>
  <c r="DT9" i="134" s="1"/>
  <c r="DU9" i="134" a="1"/>
  <c r="DU9" i="134" s="1"/>
  <c r="DV9" i="134" a="1"/>
  <c r="DV9" i="134" s="1"/>
  <c r="DW9" i="134" a="1"/>
  <c r="DW9" i="134" s="1"/>
  <c r="DX9" i="134" a="1"/>
  <c r="DX9" i="134" s="1"/>
  <c r="DY9" i="134" a="1"/>
  <c r="DY9" i="134" s="1"/>
  <c r="DZ9" i="134" a="1"/>
  <c r="DZ9" i="134" s="1"/>
  <c r="EA9" i="134" a="1"/>
  <c r="EA9" i="134" s="1"/>
  <c r="EB9" i="134" a="1"/>
  <c r="EB9" i="134" s="1"/>
  <c r="EC9" i="134" a="1"/>
  <c r="EC9" i="134" s="1"/>
  <c r="ED9" i="134" a="1"/>
  <c r="ED9" i="134" s="1"/>
  <c r="EE9" i="134" a="1"/>
  <c r="EE9" i="134" s="1"/>
  <c r="EF9" i="134" a="1"/>
  <c r="EF9" i="134" s="1"/>
  <c r="EG9" i="134" a="1"/>
  <c r="EG9" i="134" s="1"/>
  <c r="EH9" i="134" a="1"/>
  <c r="EH9" i="134" s="1"/>
  <c r="EI9" i="134" a="1"/>
  <c r="EI9" i="134" s="1"/>
  <c r="EJ9" i="134" a="1"/>
  <c r="EJ9" i="134" s="1"/>
  <c r="EK9" i="134" a="1"/>
  <c r="EK9" i="134" s="1"/>
  <c r="DR10" i="134" a="1"/>
  <c r="DR10" i="134" s="1"/>
  <c r="DS10" i="134" a="1"/>
  <c r="DS10" i="134" s="1"/>
  <c r="DT10" i="134" a="1"/>
  <c r="DT10" i="134" s="1"/>
  <c r="DU10" i="134" a="1"/>
  <c r="DU10" i="134" s="1"/>
  <c r="DV10" i="134" a="1"/>
  <c r="DV10" i="134" s="1"/>
  <c r="DW10" i="134" a="1"/>
  <c r="DW10" i="134" s="1"/>
  <c r="DX10" i="134" a="1"/>
  <c r="DX10" i="134" s="1"/>
  <c r="DY10" i="134" a="1"/>
  <c r="DY10" i="134" s="1"/>
  <c r="DZ10" i="134" a="1"/>
  <c r="DZ10" i="134" s="1"/>
  <c r="EA10" i="134" a="1"/>
  <c r="EA10" i="134" s="1"/>
  <c r="EB10" i="134" a="1"/>
  <c r="EB10" i="134" s="1"/>
  <c r="EC10" i="134" a="1"/>
  <c r="EC10" i="134" s="1"/>
  <c r="ED10" i="134" a="1"/>
  <c r="ED10" i="134" s="1"/>
  <c r="EE10" i="134" a="1"/>
  <c r="EE10" i="134" s="1"/>
  <c r="EF10" i="134" a="1"/>
  <c r="EF10" i="134" s="1"/>
  <c r="EG10" i="134" a="1"/>
  <c r="EG10" i="134" s="1"/>
  <c r="EH10" i="134" a="1"/>
  <c r="EH10" i="134" s="1"/>
  <c r="EI10" i="134" a="1"/>
  <c r="EI10" i="134" s="1"/>
  <c r="EJ10" i="134" a="1"/>
  <c r="EJ10" i="134" s="1"/>
  <c r="EK10" i="134" a="1"/>
  <c r="EK10" i="134" s="1"/>
  <c r="DR11" i="134" a="1"/>
  <c r="DR11" i="134" s="1"/>
  <c r="DS11" i="134" a="1"/>
  <c r="DS11" i="134" s="1"/>
  <c r="DT11" i="134" a="1"/>
  <c r="DT11" i="134" s="1"/>
  <c r="DU11" i="134" a="1"/>
  <c r="DU11" i="134" s="1"/>
  <c r="DV11" i="134" a="1"/>
  <c r="DV11" i="134" s="1"/>
  <c r="DW11" i="134" a="1"/>
  <c r="DW11" i="134" s="1"/>
  <c r="DX11" i="134" a="1"/>
  <c r="DX11" i="134" s="1"/>
  <c r="DY11" i="134" a="1"/>
  <c r="DY11" i="134" s="1"/>
  <c r="DZ11" i="134" a="1"/>
  <c r="DZ11" i="134" s="1"/>
  <c r="EA11" i="134" a="1"/>
  <c r="EA11" i="134" s="1"/>
  <c r="EB11" i="134" a="1"/>
  <c r="EB11" i="134" s="1"/>
  <c r="EC11" i="134" a="1"/>
  <c r="EC11" i="134" s="1"/>
  <c r="ED11" i="134" a="1"/>
  <c r="ED11" i="134" s="1"/>
  <c r="EE11" i="134" a="1"/>
  <c r="EE11" i="134" s="1"/>
  <c r="EF11" i="134" a="1"/>
  <c r="EF11" i="134" s="1"/>
  <c r="EG11" i="134" a="1"/>
  <c r="EG11" i="134" s="1"/>
  <c r="EH11" i="134" a="1"/>
  <c r="EH11" i="134" s="1"/>
  <c r="EI11" i="134" a="1"/>
  <c r="EI11" i="134" s="1"/>
  <c r="EJ11" i="134" a="1"/>
  <c r="EJ11" i="134" s="1"/>
  <c r="EK11" i="134" a="1"/>
  <c r="EK11" i="134" s="1"/>
  <c r="DL8" i="137"/>
  <c r="DM8" i="137"/>
  <c r="DP7" i="137"/>
  <c r="DL9" i="137"/>
  <c r="DM9" i="137"/>
  <c r="DP8" i="137"/>
  <c r="DL7" i="137"/>
  <c r="DM7" i="137"/>
  <c r="DP9" i="137"/>
  <c r="DL11" i="137"/>
  <c r="DM11" i="137"/>
  <c r="DP10" i="137"/>
  <c r="DL10" i="137"/>
  <c r="DM10" i="137"/>
  <c r="DP11" i="137"/>
  <c r="DL12" i="137"/>
  <c r="DM12" i="137"/>
  <c r="DP12" i="137"/>
  <c r="DL13" i="137"/>
  <c r="DM13" i="137"/>
  <c r="DP13" i="137"/>
  <c r="DL14" i="137"/>
  <c r="DM14" i="137"/>
  <c r="DP14" i="137"/>
  <c r="DL15" i="137"/>
  <c r="DM15" i="137"/>
  <c r="DP15" i="137"/>
  <c r="DL16" i="137"/>
  <c r="DM16" i="137"/>
  <c r="DP16" i="137"/>
  <c r="DL17" i="137"/>
  <c r="DM17" i="137"/>
  <c r="DP17" i="137"/>
  <c r="DL18" i="137"/>
  <c r="DM18" i="137"/>
  <c r="DP18" i="137"/>
  <c r="DL19" i="137"/>
  <c r="DM19" i="137"/>
  <c r="DP19" i="137"/>
  <c r="DL20" i="137"/>
  <c r="DM20" i="137"/>
  <c r="DP20" i="137"/>
  <c r="DL21" i="137"/>
  <c r="DM21" i="137"/>
  <c r="DP21" i="137"/>
  <c r="DL22" i="137"/>
  <c r="DM22" i="137"/>
  <c r="DP22" i="137"/>
  <c r="DL23" i="137"/>
  <c r="DM23" i="137"/>
  <c r="DP23" i="137"/>
  <c r="DL24" i="137"/>
  <c r="DM24" i="137"/>
  <c r="DP24" i="137"/>
  <c r="DL25" i="137"/>
  <c r="DM25" i="137"/>
  <c r="DP25" i="137"/>
  <c r="DL26" i="137"/>
  <c r="DM26" i="137"/>
  <c r="DP26" i="137"/>
  <c r="DL27" i="137"/>
  <c r="DM27" i="137"/>
  <c r="DP27" i="137"/>
  <c r="DL28" i="137"/>
  <c r="DM28" i="137"/>
  <c r="DP28" i="137"/>
  <c r="DL29" i="137"/>
  <c r="DM29" i="137"/>
  <c r="DP29" i="137"/>
  <c r="DL30" i="137"/>
  <c r="DM30" i="137"/>
  <c r="DP30" i="137"/>
  <c r="DL31" i="137"/>
  <c r="DM31" i="137"/>
  <c r="DP31" i="137"/>
  <c r="DL32" i="137"/>
  <c r="DM32" i="137"/>
  <c r="DP32" i="137"/>
  <c r="DL33" i="137"/>
  <c r="DM33" i="137"/>
  <c r="DP33" i="137"/>
  <c r="DL34" i="137"/>
  <c r="DM34" i="137"/>
  <c r="DP34" i="137"/>
  <c r="DL35" i="137"/>
  <c r="DM35" i="137"/>
  <c r="DP35" i="137"/>
  <c r="DL36" i="137"/>
  <c r="DM36" i="137"/>
  <c r="DP36" i="137"/>
  <c r="DL37" i="137"/>
  <c r="DM37" i="137"/>
  <c r="DP37" i="137"/>
  <c r="DL38" i="137"/>
  <c r="DM38" i="137"/>
  <c r="DP38" i="137"/>
  <c r="DL39" i="137"/>
  <c r="DM39" i="137"/>
  <c r="DP39" i="137"/>
  <c r="DL40" i="137"/>
  <c r="DM40" i="137"/>
  <c r="DP40" i="137"/>
  <c r="DL41" i="137"/>
  <c r="DM41" i="137"/>
  <c r="DP41" i="137"/>
  <c r="DL42" i="137"/>
  <c r="DM42" i="137"/>
  <c r="DP42" i="137"/>
  <c r="DL43" i="137"/>
  <c r="DM43" i="137"/>
  <c r="DP43" i="137"/>
  <c r="DL44" i="137"/>
  <c r="DM44" i="137"/>
  <c r="DP44" i="137"/>
  <c r="DL45" i="137"/>
  <c r="DM45" i="137"/>
  <c r="DP45" i="137"/>
  <c r="DL46" i="137"/>
  <c r="DM46" i="137"/>
  <c r="DP46" i="137"/>
  <c r="DL47" i="137"/>
  <c r="DM47" i="137"/>
  <c r="DP47" i="137"/>
  <c r="DL48" i="137"/>
  <c r="DM48" i="137"/>
  <c r="DP48" i="137"/>
  <c r="DL49" i="137"/>
  <c r="DM49" i="137"/>
  <c r="DP49" i="137"/>
  <c r="DL50" i="137"/>
  <c r="DM50" i="137"/>
  <c r="DP50" i="137"/>
  <c r="DL51" i="137"/>
  <c r="DM51" i="137"/>
  <c r="DP51" i="137"/>
  <c r="DL52" i="137"/>
  <c r="DM52" i="137"/>
  <c r="DP52" i="137"/>
  <c r="DL53" i="137"/>
  <c r="DM53" i="137"/>
  <c r="DP53" i="137"/>
  <c r="DL54" i="137"/>
  <c r="DM54" i="137"/>
  <c r="DP54" i="137"/>
  <c r="DL55" i="137"/>
  <c r="DM55" i="137"/>
  <c r="DP55" i="137"/>
  <c r="DL56" i="137"/>
  <c r="DM56" i="137"/>
  <c r="DP56" i="137"/>
  <c r="DL57" i="137"/>
  <c r="DM57" i="137"/>
  <c r="DP57" i="137"/>
  <c r="DL58" i="137"/>
  <c r="DM58" i="137"/>
  <c r="DP58" i="137"/>
  <c r="DL59" i="137"/>
  <c r="DM59" i="137"/>
  <c r="DP59" i="137"/>
  <c r="DL60" i="137"/>
  <c r="DM60" i="137"/>
  <c r="DP60" i="137"/>
  <c r="DL61" i="137"/>
  <c r="DM61" i="137"/>
  <c r="DP61" i="137"/>
  <c r="DL62" i="137"/>
  <c r="DM62" i="137"/>
  <c r="DP62" i="137"/>
  <c r="DL63" i="137"/>
  <c r="DM63" i="137"/>
  <c r="DP63" i="137"/>
  <c r="DL64" i="137"/>
  <c r="DM64" i="137"/>
  <c r="DP64" i="137"/>
  <c r="DL7" i="136"/>
  <c r="DM7" i="136"/>
  <c r="DP7" i="136"/>
  <c r="DL8" i="136"/>
  <c r="DM8" i="136"/>
  <c r="DP8" i="136"/>
  <c r="DL9" i="136"/>
  <c r="DM9" i="136"/>
  <c r="DP9" i="136"/>
  <c r="DL10" i="136"/>
  <c r="DM10" i="136"/>
  <c r="DP10" i="136"/>
  <c r="DL11" i="136"/>
  <c r="DM11" i="136"/>
  <c r="DP11" i="136"/>
  <c r="DL12" i="136"/>
  <c r="DM12" i="136"/>
  <c r="DP12" i="136"/>
  <c r="DL13" i="136"/>
  <c r="DM13" i="136"/>
  <c r="DP13" i="136"/>
  <c r="DL14" i="136"/>
  <c r="DM14" i="136"/>
  <c r="DP14" i="136"/>
  <c r="DL15" i="136"/>
  <c r="DM15" i="136"/>
  <c r="DP15" i="136"/>
  <c r="DL16" i="136"/>
  <c r="DM16" i="136"/>
  <c r="DP16" i="136"/>
  <c r="DL17" i="136"/>
  <c r="DM17" i="136"/>
  <c r="DP17" i="136"/>
  <c r="DL18" i="136"/>
  <c r="DM18" i="136"/>
  <c r="DP18" i="136"/>
  <c r="DL19" i="136"/>
  <c r="DM19" i="136"/>
  <c r="DP19" i="136"/>
  <c r="DL20" i="136"/>
  <c r="DM20" i="136"/>
  <c r="DP20" i="136"/>
  <c r="DL21" i="136"/>
  <c r="DM21" i="136"/>
  <c r="DP21" i="136"/>
  <c r="DL22" i="136"/>
  <c r="DM22" i="136"/>
  <c r="DP22" i="136"/>
  <c r="DL23" i="136"/>
  <c r="DM23" i="136"/>
  <c r="DP23" i="136"/>
  <c r="DL24" i="136"/>
  <c r="DM24" i="136"/>
  <c r="DP24" i="136"/>
  <c r="DL25" i="136"/>
  <c r="DM25" i="136"/>
  <c r="DP25" i="136"/>
  <c r="DL26" i="136"/>
  <c r="DM26" i="136"/>
  <c r="DP26" i="136"/>
  <c r="DL27" i="136"/>
  <c r="DM27" i="136"/>
  <c r="DP27" i="136"/>
  <c r="DL28" i="136"/>
  <c r="DM28" i="136"/>
  <c r="DP28" i="136"/>
  <c r="DL29" i="136"/>
  <c r="DM29" i="136"/>
  <c r="DP29" i="136"/>
  <c r="DL30" i="136"/>
  <c r="DM30" i="136"/>
  <c r="DP30" i="136"/>
  <c r="DL31" i="136"/>
  <c r="DM31" i="136"/>
  <c r="DP31" i="136"/>
  <c r="DL32" i="136"/>
  <c r="DM32" i="136"/>
  <c r="DP32" i="136"/>
  <c r="DL33" i="136"/>
  <c r="DM33" i="136"/>
  <c r="DP33" i="136"/>
  <c r="DL34" i="136"/>
  <c r="DM34" i="136"/>
  <c r="DP34" i="136"/>
  <c r="DL35" i="136"/>
  <c r="DM35" i="136"/>
  <c r="DP35" i="136"/>
  <c r="DL36" i="136"/>
  <c r="DM36" i="136"/>
  <c r="DP36" i="136"/>
  <c r="DL37" i="136"/>
  <c r="DM37" i="136"/>
  <c r="DP37" i="136"/>
  <c r="DL38" i="136"/>
  <c r="DM38" i="136"/>
  <c r="DP38" i="136"/>
  <c r="DL39" i="136"/>
  <c r="DM39" i="136"/>
  <c r="DP39" i="136"/>
  <c r="DL40" i="136"/>
  <c r="DM40" i="136"/>
  <c r="DP40" i="136"/>
  <c r="DL41" i="136"/>
  <c r="DM41" i="136"/>
  <c r="DP41" i="136"/>
  <c r="DL42" i="136"/>
  <c r="DM42" i="136"/>
  <c r="DP42" i="136"/>
  <c r="DL43" i="136"/>
  <c r="DM43" i="136"/>
  <c r="DP43" i="136"/>
  <c r="DL44" i="136"/>
  <c r="DM44" i="136"/>
  <c r="DP44" i="136"/>
  <c r="DL45" i="136"/>
  <c r="DM45" i="136"/>
  <c r="DP45" i="136"/>
  <c r="DL46" i="136"/>
  <c r="DM46" i="136"/>
  <c r="DP46" i="136"/>
  <c r="DL47" i="136"/>
  <c r="DM47" i="136"/>
  <c r="DP47" i="136"/>
  <c r="DL48" i="136"/>
  <c r="DM48" i="136"/>
  <c r="DP48" i="136"/>
  <c r="DL49" i="136"/>
  <c r="DM49" i="136"/>
  <c r="DP49" i="136"/>
  <c r="DL50" i="136"/>
  <c r="DM50" i="136"/>
  <c r="DP50" i="136"/>
  <c r="DL51" i="136"/>
  <c r="DM51" i="136"/>
  <c r="DP51" i="136"/>
  <c r="DL52" i="136"/>
  <c r="DM52" i="136"/>
  <c r="DP52" i="136"/>
  <c r="DL53" i="136"/>
  <c r="DM53" i="136"/>
  <c r="DP53" i="136"/>
  <c r="DL54" i="136"/>
  <c r="DM54" i="136"/>
  <c r="DP54" i="136"/>
  <c r="DL55" i="136"/>
  <c r="DM55" i="136"/>
  <c r="DP55" i="136"/>
  <c r="DL56" i="136"/>
  <c r="DM56" i="136"/>
  <c r="DP56" i="136"/>
  <c r="DL57" i="136"/>
  <c r="DM57" i="136"/>
  <c r="DP57" i="136"/>
  <c r="DL58" i="136"/>
  <c r="DM58" i="136"/>
  <c r="DP58" i="136"/>
  <c r="DL59" i="136"/>
  <c r="DM59" i="136"/>
  <c r="DP59" i="136"/>
  <c r="DL60" i="136"/>
  <c r="DM60" i="136"/>
  <c r="DP60" i="136"/>
  <c r="DL61" i="136"/>
  <c r="DM61" i="136"/>
  <c r="DP61" i="136"/>
  <c r="B8" i="134"/>
  <c r="DL7" i="135"/>
  <c r="DM7" i="135"/>
  <c r="DP7" i="135"/>
  <c r="DL26" i="135"/>
  <c r="DM26" i="135"/>
  <c r="DL24" i="135"/>
  <c r="DM24" i="135"/>
  <c r="DP24" i="135"/>
  <c r="DL11" i="135"/>
  <c r="DM11" i="135"/>
  <c r="DP25" i="135"/>
  <c r="DL25" i="135"/>
  <c r="DM25" i="135"/>
  <c r="DP26" i="135"/>
  <c r="DL27" i="135"/>
  <c r="DM27" i="135"/>
  <c r="DP27" i="135"/>
  <c r="DL28" i="135"/>
  <c r="DM28" i="135"/>
  <c r="DP28" i="135"/>
  <c r="DL29" i="135"/>
  <c r="DM29" i="135"/>
  <c r="DP29" i="135"/>
  <c r="DL30" i="135"/>
  <c r="DM30" i="135"/>
  <c r="DP30" i="135"/>
  <c r="DL31" i="135"/>
  <c r="DM31" i="135"/>
  <c r="DP31" i="135"/>
  <c r="DL32" i="135"/>
  <c r="DM32" i="135"/>
  <c r="DP32" i="135"/>
  <c r="DL33" i="135"/>
  <c r="DM33" i="135"/>
  <c r="DP33" i="135"/>
  <c r="DL34" i="135"/>
  <c r="DM34" i="135"/>
  <c r="DP34" i="135"/>
  <c r="DL35" i="135"/>
  <c r="DM35" i="135"/>
  <c r="DP35" i="135"/>
  <c r="DL36" i="135"/>
  <c r="DM36" i="135"/>
  <c r="DP36" i="135"/>
  <c r="DL37" i="135"/>
  <c r="DM37" i="135"/>
  <c r="DP37" i="135"/>
  <c r="DL38" i="135"/>
  <c r="DM38" i="135"/>
  <c r="DP38" i="135"/>
  <c r="DL39" i="135"/>
  <c r="DM39" i="135"/>
  <c r="DP39" i="135"/>
  <c r="DL40" i="135"/>
  <c r="DM40" i="135"/>
  <c r="DP40" i="135"/>
  <c r="DL41" i="135"/>
  <c r="DM41" i="135"/>
  <c r="DP41" i="135"/>
  <c r="DL42" i="135"/>
  <c r="DM42" i="135"/>
  <c r="DP42" i="135"/>
  <c r="DL43" i="135"/>
  <c r="DM43" i="135"/>
  <c r="DP43" i="135"/>
  <c r="DL44" i="135"/>
  <c r="DM44" i="135"/>
  <c r="DP44" i="135"/>
  <c r="DL45" i="135"/>
  <c r="DM45" i="135"/>
  <c r="DP45" i="135"/>
  <c r="DL46" i="135"/>
  <c r="DM46" i="135"/>
  <c r="DP46" i="135"/>
  <c r="DL47" i="135"/>
  <c r="DM47" i="135"/>
  <c r="DP47" i="135"/>
  <c r="DL48" i="135"/>
  <c r="DM48" i="135"/>
  <c r="DP48" i="135"/>
  <c r="DL49" i="135"/>
  <c r="DM49" i="135"/>
  <c r="DP49" i="135"/>
  <c r="DL50" i="135"/>
  <c r="DM50" i="135"/>
  <c r="DP50" i="135"/>
  <c r="DL51" i="135"/>
  <c r="DM51" i="135"/>
  <c r="DP51" i="135"/>
  <c r="DL52" i="135"/>
  <c r="DM52" i="135"/>
  <c r="DP52" i="135"/>
  <c r="DL53" i="135"/>
  <c r="DM53" i="135"/>
  <c r="DP53" i="135"/>
  <c r="DL54" i="135"/>
  <c r="DM54" i="135"/>
  <c r="DP54" i="135"/>
  <c r="DL55" i="135"/>
  <c r="DM55" i="135"/>
  <c r="DP55" i="135"/>
  <c r="DL56" i="135"/>
  <c r="DM56" i="135"/>
  <c r="DP56" i="135"/>
  <c r="DL57" i="135"/>
  <c r="DM57" i="135"/>
  <c r="DP57" i="135"/>
  <c r="DL58" i="135"/>
  <c r="DM58" i="135"/>
  <c r="DP58" i="135"/>
  <c r="DL59" i="135"/>
  <c r="DM59" i="135"/>
  <c r="DP59" i="135"/>
  <c r="DL60" i="135"/>
  <c r="DM60" i="135"/>
  <c r="DP60" i="135"/>
  <c r="DL61" i="135"/>
  <c r="DM61" i="135"/>
  <c r="DP61" i="135"/>
  <c r="DL62" i="135"/>
  <c r="DM62" i="135"/>
  <c r="DP62" i="135"/>
  <c r="DL63" i="135"/>
  <c r="DM63" i="135"/>
  <c r="DP63" i="135"/>
  <c r="DL64" i="135"/>
  <c r="DM64" i="135"/>
  <c r="DP64" i="135"/>
  <c r="DL65" i="135"/>
  <c r="DM65" i="135"/>
  <c r="DP65" i="135"/>
  <c r="DL66" i="135"/>
  <c r="DM66" i="135"/>
  <c r="DP66" i="135"/>
  <c r="DL67" i="135"/>
  <c r="DM67" i="135"/>
  <c r="DP67" i="135"/>
  <c r="DL68" i="135"/>
  <c r="DM68" i="135"/>
  <c r="DP68" i="135"/>
  <c r="DL69" i="135"/>
  <c r="DM69" i="135"/>
  <c r="DP69" i="135"/>
  <c r="DL70" i="135"/>
  <c r="DM70" i="135"/>
  <c r="DP70" i="135"/>
  <c r="DL71" i="135"/>
  <c r="DM71" i="135"/>
  <c r="DP71" i="135"/>
  <c r="DL72" i="135"/>
  <c r="DM72" i="135"/>
  <c r="DP72" i="135"/>
  <c r="DL73" i="135"/>
  <c r="DM73" i="135"/>
  <c r="DP73" i="135"/>
  <c r="DL10" i="135"/>
  <c r="DM10" i="135"/>
  <c r="DP74" i="135"/>
  <c r="DL75" i="135"/>
  <c r="DM75" i="135"/>
  <c r="DP75" i="135"/>
  <c r="DL76" i="135"/>
  <c r="DM76" i="135"/>
  <c r="DP76" i="135"/>
  <c r="DL77" i="135"/>
  <c r="DM77" i="135"/>
  <c r="DP77" i="135"/>
  <c r="DL78" i="135"/>
  <c r="DM78" i="135"/>
  <c r="DP78" i="135"/>
  <c r="DL8" i="134"/>
  <c r="DM8" i="134"/>
  <c r="DP7" i="134"/>
  <c r="DL9" i="134"/>
  <c r="DM9" i="134"/>
  <c r="DP8" i="134"/>
  <c r="DL12" i="134"/>
  <c r="DM12" i="134"/>
  <c r="DL7" i="134"/>
  <c r="DM7" i="134"/>
  <c r="DP9" i="134"/>
  <c r="DL10" i="134"/>
  <c r="DM10" i="134"/>
  <c r="DP10" i="134"/>
  <c r="DL13" i="134"/>
  <c r="DM13" i="134"/>
  <c r="DP11" i="134"/>
  <c r="DP12" i="134"/>
  <c r="DL16" i="134"/>
  <c r="DM16" i="134"/>
  <c r="DP13" i="134"/>
  <c r="DL17" i="134"/>
  <c r="DM17" i="134"/>
  <c r="DP14" i="134"/>
  <c r="DL18" i="134"/>
  <c r="DM18" i="134"/>
  <c r="DP15" i="134"/>
  <c r="DL19" i="134"/>
  <c r="DM19" i="134"/>
  <c r="DP16" i="134"/>
  <c r="DL11" i="134"/>
  <c r="DM11" i="134"/>
  <c r="DP17" i="134"/>
  <c r="DL14" i="134"/>
  <c r="DM14" i="134"/>
  <c r="DP18" i="134"/>
  <c r="DL15" i="134"/>
  <c r="DM15" i="134"/>
  <c r="DP19" i="134"/>
  <c r="DL20" i="134"/>
  <c r="DM20" i="134"/>
  <c r="DP20" i="134"/>
  <c r="DL21" i="134"/>
  <c r="DM21" i="134"/>
  <c r="DP21" i="134"/>
  <c r="DL22" i="134"/>
  <c r="DM22" i="134"/>
  <c r="DP22" i="134"/>
  <c r="DL23" i="134"/>
  <c r="DM23" i="134"/>
  <c r="DP23" i="134"/>
  <c r="DL24" i="134"/>
  <c r="DM24" i="134"/>
  <c r="DP24" i="134"/>
  <c r="DL25" i="134"/>
  <c r="DM25" i="134"/>
  <c r="DP25" i="134"/>
  <c r="DL26" i="134"/>
  <c r="DM26" i="134"/>
  <c r="DP26" i="134"/>
  <c r="DL27" i="134"/>
  <c r="DM27" i="134"/>
  <c r="DP27" i="134"/>
  <c r="DL28" i="134"/>
  <c r="DM28" i="134"/>
  <c r="DP28" i="134"/>
  <c r="DL29" i="134"/>
  <c r="DM29" i="134"/>
  <c r="DP29" i="134"/>
  <c r="DL30" i="134"/>
  <c r="DM30" i="134"/>
  <c r="DP30" i="134"/>
  <c r="DL31" i="134"/>
  <c r="DM31" i="134"/>
  <c r="DP31" i="134"/>
  <c r="DL32" i="134"/>
  <c r="DM32" i="134"/>
  <c r="DP32" i="134"/>
  <c r="DL33" i="134"/>
  <c r="DM33" i="134"/>
  <c r="DP33" i="134"/>
  <c r="DL34" i="134"/>
  <c r="DM34" i="134"/>
  <c r="DP34" i="134"/>
  <c r="DL35" i="134"/>
  <c r="DM35" i="134"/>
  <c r="DP35" i="134"/>
  <c r="DL36" i="134"/>
  <c r="DM36" i="134"/>
  <c r="DP36" i="134"/>
  <c r="DL37" i="134"/>
  <c r="DM37" i="134"/>
  <c r="DP37" i="134"/>
  <c r="DL38" i="134"/>
  <c r="DM38" i="134"/>
  <c r="DP38" i="134"/>
  <c r="DL39" i="134"/>
  <c r="DM39" i="134"/>
  <c r="DP39" i="134"/>
  <c r="DL40" i="134"/>
  <c r="DM40" i="134"/>
  <c r="DP40" i="134"/>
  <c r="DL41" i="134"/>
  <c r="DM41" i="134"/>
  <c r="DP41" i="134"/>
  <c r="DL42" i="134"/>
  <c r="DM42" i="134"/>
  <c r="DP42" i="134"/>
  <c r="DL43" i="134"/>
  <c r="DM43" i="134"/>
  <c r="DP43" i="134"/>
  <c r="DL44" i="134"/>
  <c r="DM44" i="134"/>
  <c r="DP44" i="134"/>
  <c r="DL45" i="134"/>
  <c r="DM45" i="134"/>
  <c r="DP45" i="134"/>
  <c r="DL46" i="134"/>
  <c r="DM46" i="134"/>
  <c r="DP46" i="134"/>
  <c r="DL47" i="134"/>
  <c r="DM47" i="134"/>
  <c r="DP47" i="134"/>
  <c r="DL48" i="134"/>
  <c r="DM48" i="134"/>
  <c r="DP48" i="134"/>
  <c r="DL49" i="134"/>
  <c r="DM49" i="134"/>
  <c r="DP49" i="134"/>
  <c r="DL50" i="134"/>
  <c r="DM50" i="134"/>
  <c r="DP50" i="134"/>
  <c r="DL51" i="134"/>
  <c r="DM51" i="134"/>
  <c r="DP51" i="134"/>
  <c r="DL52" i="134"/>
  <c r="DM52" i="134"/>
  <c r="DP52" i="134"/>
  <c r="DL53" i="134"/>
  <c r="DM53" i="134"/>
  <c r="DP53" i="134"/>
  <c r="DL54" i="134"/>
  <c r="DM54" i="134"/>
  <c r="DP54" i="134"/>
  <c r="DL55" i="134"/>
  <c r="DM55" i="134"/>
  <c r="DP55" i="134"/>
  <c r="DL56" i="134"/>
  <c r="DM56" i="134"/>
  <c r="DP56" i="134"/>
  <c r="DL57" i="134"/>
  <c r="DM57" i="134"/>
  <c r="DP57" i="134"/>
  <c r="DL58" i="134"/>
  <c r="DM58" i="134"/>
  <c r="DP58" i="134"/>
  <c r="DL59" i="134"/>
  <c r="DM59" i="134"/>
  <c r="DP59" i="134"/>
  <c r="DL60" i="134"/>
  <c r="DM60" i="134"/>
  <c r="DP60" i="134"/>
  <c r="DL61" i="134"/>
  <c r="DM61" i="134"/>
  <c r="DP61" i="134"/>
  <c r="DO74" i="135" a="1"/>
  <c r="DO74" i="135" l="1"/>
  <c r="CH50" i="132"/>
  <c r="BI50" i="132"/>
  <c r="CE50" i="132" s="1" a="1"/>
  <c r="CE50" i="132" s="1"/>
  <c r="BC50" i="132"/>
  <c r="CD50" i="132" s="1" a="1"/>
  <c r="CD50" i="132" s="1"/>
  <c r="AW50" i="132"/>
  <c r="CC50" i="132" s="1" a="1"/>
  <c r="CC50" i="132" s="1"/>
  <c r="AQ50" i="132"/>
  <c r="CB50" i="132" s="1" a="1"/>
  <c r="CB50" i="132" s="1"/>
  <c r="AK50" i="132"/>
  <c r="CA50" i="132" s="1" a="1"/>
  <c r="CA50" i="132" s="1"/>
  <c r="AE50" i="132"/>
  <c r="BZ50" i="132" s="1" a="1"/>
  <c r="BZ50" i="132" s="1"/>
  <c r="Y50" i="132"/>
  <c r="BY50" i="132" s="1" a="1"/>
  <c r="BY50" i="132" s="1"/>
  <c r="S50" i="132"/>
  <c r="BX50" i="132" s="1" a="1"/>
  <c r="BX50" i="132" s="1"/>
  <c r="M50" i="132"/>
  <c r="BW50" i="132" s="1" a="1"/>
  <c r="BW50" i="132" s="1"/>
  <c r="G50" i="132"/>
  <c r="CH49" i="132"/>
  <c r="BI49" i="132"/>
  <c r="CE49" i="132" s="1" a="1"/>
  <c r="CE49" i="132" s="1"/>
  <c r="BC49" i="132"/>
  <c r="CD49" i="132" s="1" a="1"/>
  <c r="CD49" i="132" s="1"/>
  <c r="AW49" i="132"/>
  <c r="CC49" i="132" s="1" a="1"/>
  <c r="CC49" i="132" s="1"/>
  <c r="AQ49" i="132"/>
  <c r="CB49" i="132" s="1" a="1"/>
  <c r="CB49" i="132" s="1"/>
  <c r="AK49" i="132"/>
  <c r="CA49" i="132" s="1" a="1"/>
  <c r="CA49" i="132" s="1"/>
  <c r="AE49" i="132"/>
  <c r="BZ49" i="132" s="1" a="1"/>
  <c r="BZ49" i="132" s="1"/>
  <c r="Y49" i="132"/>
  <c r="BY49" i="132" s="1" a="1"/>
  <c r="BY49" i="132" s="1"/>
  <c r="S49" i="132"/>
  <c r="BX49" i="132" s="1" a="1"/>
  <c r="BX49" i="132" s="1"/>
  <c r="M49" i="132"/>
  <c r="BW49" i="132" s="1" a="1"/>
  <c r="BW49" i="132" s="1"/>
  <c r="G49" i="132"/>
  <c r="CH48" i="132"/>
  <c r="BI48" i="132"/>
  <c r="CE48" i="132" s="1" a="1"/>
  <c r="CE48" i="132" s="1"/>
  <c r="BC48" i="132"/>
  <c r="CD48" i="132" s="1" a="1"/>
  <c r="CD48" i="132" s="1"/>
  <c r="AW48" i="132"/>
  <c r="CC48" i="132" s="1" a="1"/>
  <c r="CC48" i="132" s="1"/>
  <c r="AQ48" i="132"/>
  <c r="CB48" i="132" s="1" a="1"/>
  <c r="CB48" i="132" s="1"/>
  <c r="AK48" i="132"/>
  <c r="CA48" i="132" s="1" a="1"/>
  <c r="CA48" i="132" s="1"/>
  <c r="AE48" i="132"/>
  <c r="BZ48" i="132" s="1" a="1"/>
  <c r="BZ48" i="132" s="1"/>
  <c r="Y48" i="132"/>
  <c r="BY48" i="132" s="1" a="1"/>
  <c r="BY48" i="132" s="1"/>
  <c r="S48" i="132"/>
  <c r="BX48" i="132" s="1" a="1"/>
  <c r="BX48" i="132" s="1"/>
  <c r="M48" i="132"/>
  <c r="BW48" i="132" s="1" a="1"/>
  <c r="BW48" i="132" s="1"/>
  <c r="G48" i="132"/>
  <c r="CH47" i="132"/>
  <c r="BI47" i="132"/>
  <c r="CE47" i="132" s="1" a="1"/>
  <c r="CE47" i="132" s="1"/>
  <c r="BC47" i="132"/>
  <c r="CD47" i="132" s="1" a="1"/>
  <c r="CD47" i="132" s="1"/>
  <c r="AW47" i="132"/>
  <c r="CC47" i="132" s="1" a="1"/>
  <c r="CC47" i="132" s="1"/>
  <c r="AQ47" i="132"/>
  <c r="CB47" i="132" s="1" a="1"/>
  <c r="CB47" i="132" s="1"/>
  <c r="AK47" i="132"/>
  <c r="CA47" i="132" s="1" a="1"/>
  <c r="CA47" i="132" s="1"/>
  <c r="AE47" i="132"/>
  <c r="BZ47" i="132" s="1" a="1"/>
  <c r="BZ47" i="132" s="1"/>
  <c r="Y47" i="132"/>
  <c r="BY47" i="132" s="1" a="1"/>
  <c r="BY47" i="132" s="1"/>
  <c r="S47" i="132"/>
  <c r="BX47" i="132" s="1" a="1"/>
  <c r="BX47" i="132" s="1"/>
  <c r="M47" i="132"/>
  <c r="BW47" i="132" s="1" a="1"/>
  <c r="BW47" i="132" s="1"/>
  <c r="G47" i="132"/>
  <c r="CH46" i="132"/>
  <c r="BI46" i="132"/>
  <c r="CE46" i="132" s="1" a="1"/>
  <c r="CE46" i="132" s="1"/>
  <c r="BC46" i="132"/>
  <c r="CD46" i="132" s="1" a="1"/>
  <c r="CD46" i="132" s="1"/>
  <c r="AW46" i="132"/>
  <c r="CC46" i="132" s="1" a="1"/>
  <c r="CC46" i="132" s="1"/>
  <c r="AQ46" i="132"/>
  <c r="CB46" i="132" s="1" a="1"/>
  <c r="CB46" i="132" s="1"/>
  <c r="AK46" i="132"/>
  <c r="CA46" i="132" s="1" a="1"/>
  <c r="CA46" i="132" s="1"/>
  <c r="AE46" i="132"/>
  <c r="BZ46" i="132" s="1" a="1"/>
  <c r="BZ46" i="132" s="1"/>
  <c r="Y46" i="132"/>
  <c r="BY46" i="132" s="1" a="1"/>
  <c r="BY46" i="132" s="1"/>
  <c r="S46" i="132"/>
  <c r="BX46" i="132" s="1" a="1"/>
  <c r="BX46" i="132" s="1"/>
  <c r="M46" i="132"/>
  <c r="BW46" i="132" s="1" a="1"/>
  <c r="BW46" i="132" s="1"/>
  <c r="G46" i="132"/>
  <c r="CF46" i="132" s="1"/>
  <c r="CH45" i="132"/>
  <c r="BI45" i="132"/>
  <c r="CE45" i="132" s="1" a="1"/>
  <c r="CE45" i="132" s="1"/>
  <c r="BC45" i="132"/>
  <c r="CD45" i="132" s="1" a="1"/>
  <c r="CD45" i="132" s="1"/>
  <c r="AW45" i="132"/>
  <c r="CC45" i="132" s="1" a="1"/>
  <c r="CC45" i="132" s="1"/>
  <c r="AQ45" i="132"/>
  <c r="CB45" i="132" s="1" a="1"/>
  <c r="CB45" i="132" s="1"/>
  <c r="AK45" i="132"/>
  <c r="CA45" i="132" s="1" a="1"/>
  <c r="CA45" i="132" s="1"/>
  <c r="AE45" i="132"/>
  <c r="BZ45" i="132" s="1" a="1"/>
  <c r="BZ45" i="132" s="1"/>
  <c r="Y45" i="132"/>
  <c r="BY45" i="132" s="1" a="1"/>
  <c r="BY45" i="132" s="1"/>
  <c r="S45" i="132"/>
  <c r="BX45" i="132" s="1" a="1"/>
  <c r="BX45" i="132" s="1"/>
  <c r="M45" i="132"/>
  <c r="BW45" i="132" s="1" a="1"/>
  <c r="BW45" i="132" s="1"/>
  <c r="G45" i="132"/>
  <c r="CF45" i="132" s="1"/>
  <c r="CH44" i="132"/>
  <c r="BI44" i="132"/>
  <c r="CE44" i="132" s="1" a="1"/>
  <c r="CE44" i="132" s="1"/>
  <c r="BC44" i="132"/>
  <c r="CD44" i="132" s="1" a="1"/>
  <c r="CD44" i="132" s="1"/>
  <c r="AW44" i="132"/>
  <c r="CC44" i="132" s="1" a="1"/>
  <c r="CC44" i="132" s="1"/>
  <c r="AQ44" i="132"/>
  <c r="CB44" i="132" s="1" a="1"/>
  <c r="CB44" i="132" s="1"/>
  <c r="AK44" i="132"/>
  <c r="CA44" i="132" s="1" a="1"/>
  <c r="CA44" i="132" s="1"/>
  <c r="AE44" i="132"/>
  <c r="BZ44" i="132" s="1" a="1"/>
  <c r="BZ44" i="132" s="1"/>
  <c r="Y44" i="132"/>
  <c r="BY44" i="132" s="1" a="1"/>
  <c r="BY44" i="132" s="1"/>
  <c r="S44" i="132"/>
  <c r="BX44" i="132" s="1" a="1"/>
  <c r="BX44" i="132" s="1"/>
  <c r="M44" i="132"/>
  <c r="BW44" i="132" s="1" a="1"/>
  <c r="BW44" i="132" s="1"/>
  <c r="G44" i="132"/>
  <c r="CF44" i="132" s="1"/>
  <c r="CH43" i="132"/>
  <c r="BI43" i="132"/>
  <c r="CE43" i="132" s="1" a="1"/>
  <c r="CE43" i="132" s="1"/>
  <c r="BC43" i="132"/>
  <c r="CD43" i="132" s="1" a="1"/>
  <c r="CD43" i="132" s="1"/>
  <c r="AW43" i="132"/>
  <c r="CC43" i="132" s="1" a="1"/>
  <c r="CC43" i="132" s="1"/>
  <c r="AQ43" i="132"/>
  <c r="CB43" i="132" s="1" a="1"/>
  <c r="CB43" i="132" s="1"/>
  <c r="AK43" i="132"/>
  <c r="CA43" i="132" s="1" a="1"/>
  <c r="CA43" i="132" s="1"/>
  <c r="AE43" i="132"/>
  <c r="BZ43" i="132" s="1" a="1"/>
  <c r="BZ43" i="132" s="1"/>
  <c r="Y43" i="132"/>
  <c r="BY43" i="132" s="1" a="1"/>
  <c r="BY43" i="132" s="1"/>
  <c r="S43" i="132"/>
  <c r="BX43" i="132" s="1" a="1"/>
  <c r="BX43" i="132" s="1"/>
  <c r="M43" i="132"/>
  <c r="BW43" i="132" s="1" a="1"/>
  <c r="BW43" i="132" s="1"/>
  <c r="G43" i="132"/>
  <c r="CF43" i="132" s="1"/>
  <c r="CH42" i="132"/>
  <c r="BI42" i="132"/>
  <c r="CE42" i="132" s="1" a="1"/>
  <c r="CE42" i="132" s="1"/>
  <c r="BC42" i="132"/>
  <c r="CD42" i="132" s="1" a="1"/>
  <c r="CD42" i="132" s="1"/>
  <c r="AW42" i="132"/>
  <c r="CC42" i="132" s="1" a="1"/>
  <c r="CC42" i="132" s="1"/>
  <c r="AQ42" i="132"/>
  <c r="CB42" i="132" s="1" a="1"/>
  <c r="CB42" i="132" s="1"/>
  <c r="AK42" i="132"/>
  <c r="CA42" i="132" s="1" a="1"/>
  <c r="CA42" i="132" s="1"/>
  <c r="AE42" i="132"/>
  <c r="BZ42" i="132" s="1" a="1"/>
  <c r="BZ42" i="132" s="1"/>
  <c r="Y42" i="132"/>
  <c r="BY42" i="132" s="1" a="1"/>
  <c r="BY42" i="132" s="1"/>
  <c r="S42" i="132"/>
  <c r="BX42" i="132" s="1" a="1"/>
  <c r="BX42" i="132" s="1"/>
  <c r="M42" i="132"/>
  <c r="BW42" i="132" s="1" a="1"/>
  <c r="BW42" i="132" s="1"/>
  <c r="G42" i="132"/>
  <c r="CF42" i="132" s="1"/>
  <c r="CH41" i="132"/>
  <c r="BI41" i="132"/>
  <c r="CE41" i="132" s="1" a="1"/>
  <c r="CE41" i="132" s="1"/>
  <c r="BC41" i="132"/>
  <c r="CD41" i="132" s="1" a="1"/>
  <c r="CD41" i="132" s="1"/>
  <c r="AW41" i="132"/>
  <c r="CC41" i="132" s="1" a="1"/>
  <c r="CC41" i="132" s="1"/>
  <c r="AQ41" i="132"/>
  <c r="CB41" i="132" s="1" a="1"/>
  <c r="CB41" i="132" s="1"/>
  <c r="AK41" i="132"/>
  <c r="CA41" i="132" s="1" a="1"/>
  <c r="CA41" i="132" s="1"/>
  <c r="AE41" i="132"/>
  <c r="BZ41" i="132" s="1" a="1"/>
  <c r="BZ41" i="132" s="1"/>
  <c r="Y41" i="132"/>
  <c r="BY41" i="132" s="1" a="1"/>
  <c r="BY41" i="132" s="1"/>
  <c r="S41" i="132"/>
  <c r="BX41" i="132" s="1" a="1"/>
  <c r="BX41" i="132" s="1"/>
  <c r="M41" i="132"/>
  <c r="BW41" i="132" s="1" a="1"/>
  <c r="BW41" i="132" s="1"/>
  <c r="G41" i="132"/>
  <c r="B41" i="132" s="1"/>
  <c r="CH40" i="132"/>
  <c r="BI40" i="132"/>
  <c r="CE40" i="132" s="1" a="1"/>
  <c r="CE40" i="132" s="1"/>
  <c r="BC40" i="132"/>
  <c r="CD40" i="132" s="1" a="1"/>
  <c r="CD40" i="132" s="1"/>
  <c r="AW40" i="132"/>
  <c r="CC40" i="132" s="1" a="1"/>
  <c r="CC40" i="132" s="1"/>
  <c r="AQ40" i="132"/>
  <c r="CB40" i="132" s="1" a="1"/>
  <c r="CB40" i="132" s="1"/>
  <c r="AK40" i="132"/>
  <c r="CA40" i="132" s="1" a="1"/>
  <c r="CA40" i="132" s="1"/>
  <c r="AE40" i="132"/>
  <c r="BZ40" i="132" s="1" a="1"/>
  <c r="BZ40" i="132" s="1"/>
  <c r="Y40" i="132"/>
  <c r="BY40" i="132" s="1" a="1"/>
  <c r="BY40" i="132" s="1"/>
  <c r="S40" i="132"/>
  <c r="BX40" i="132" s="1" a="1"/>
  <c r="BX40" i="132" s="1"/>
  <c r="M40" i="132"/>
  <c r="BW40" i="132" s="1" a="1"/>
  <c r="BW40" i="132" s="1"/>
  <c r="G40" i="132"/>
  <c r="CF40" i="132" s="1"/>
  <c r="CH39" i="132"/>
  <c r="BI39" i="132"/>
  <c r="CE39" i="132" s="1" a="1"/>
  <c r="CE39" i="132" s="1"/>
  <c r="BC39" i="132"/>
  <c r="CD39" i="132" s="1" a="1"/>
  <c r="CD39" i="132" s="1"/>
  <c r="AW39" i="132"/>
  <c r="CC39" i="132" s="1" a="1"/>
  <c r="CC39" i="132" s="1"/>
  <c r="AQ39" i="132"/>
  <c r="CB39" i="132" s="1" a="1"/>
  <c r="CB39" i="132" s="1"/>
  <c r="AK39" i="132"/>
  <c r="CA39" i="132" s="1" a="1"/>
  <c r="CA39" i="132" s="1"/>
  <c r="AE39" i="132"/>
  <c r="BZ39" i="132" s="1" a="1"/>
  <c r="BZ39" i="132" s="1"/>
  <c r="Y39" i="132"/>
  <c r="BY39" i="132" s="1" a="1"/>
  <c r="BY39" i="132" s="1"/>
  <c r="S39" i="132"/>
  <c r="BX39" i="132" s="1" a="1"/>
  <c r="BX39" i="132" s="1"/>
  <c r="M39" i="132"/>
  <c r="BW39" i="132" s="1" a="1"/>
  <c r="BW39" i="132" s="1"/>
  <c r="G39" i="132"/>
  <c r="CF39" i="132" s="1"/>
  <c r="CH38" i="132"/>
  <c r="BI38" i="132"/>
  <c r="CE38" i="132" s="1" a="1"/>
  <c r="CE38" i="132" s="1"/>
  <c r="BC38" i="132"/>
  <c r="CD38" i="132" s="1" a="1"/>
  <c r="CD38" i="132" s="1"/>
  <c r="AW38" i="132"/>
  <c r="CC38" i="132" s="1" a="1"/>
  <c r="CC38" i="132" s="1"/>
  <c r="AQ38" i="132"/>
  <c r="CB38" i="132" s="1" a="1"/>
  <c r="CB38" i="132" s="1"/>
  <c r="AK38" i="132"/>
  <c r="CA38" i="132" s="1" a="1"/>
  <c r="CA38" i="132" s="1"/>
  <c r="AE38" i="132"/>
  <c r="BZ38" i="132" s="1" a="1"/>
  <c r="BZ38" i="132" s="1"/>
  <c r="Y38" i="132"/>
  <c r="BY38" i="132" s="1" a="1"/>
  <c r="BY38" i="132" s="1"/>
  <c r="S38" i="132"/>
  <c r="BX38" i="132" s="1" a="1"/>
  <c r="BX38" i="132" s="1"/>
  <c r="M38" i="132"/>
  <c r="BW38" i="132" s="1" a="1"/>
  <c r="BW38" i="132" s="1"/>
  <c r="G38" i="132"/>
  <c r="CF38" i="132" s="1"/>
  <c r="CH37" i="132"/>
  <c r="BI37" i="132"/>
  <c r="CE37" i="132" s="1" a="1"/>
  <c r="CE37" i="132" s="1"/>
  <c r="BC37" i="132"/>
  <c r="CD37" i="132" s="1" a="1"/>
  <c r="CD37" i="132" s="1"/>
  <c r="AW37" i="132"/>
  <c r="CC37" i="132" s="1" a="1"/>
  <c r="CC37" i="132" s="1"/>
  <c r="AQ37" i="132"/>
  <c r="CB37" i="132" s="1" a="1"/>
  <c r="CB37" i="132" s="1"/>
  <c r="AK37" i="132"/>
  <c r="CA37" i="132" s="1" a="1"/>
  <c r="CA37" i="132" s="1"/>
  <c r="AE37" i="132"/>
  <c r="BZ37" i="132" s="1" a="1"/>
  <c r="BZ37" i="132" s="1"/>
  <c r="Y37" i="132"/>
  <c r="BY37" i="132" s="1" a="1"/>
  <c r="BY37" i="132" s="1"/>
  <c r="S37" i="132"/>
  <c r="BX37" i="132" s="1" a="1"/>
  <c r="BX37" i="132" s="1"/>
  <c r="M37" i="132"/>
  <c r="BW37" i="132" s="1" a="1"/>
  <c r="BW37" i="132" s="1"/>
  <c r="G37" i="132"/>
  <c r="CF37" i="132" s="1"/>
  <c r="CH36" i="132"/>
  <c r="BI36" i="132"/>
  <c r="CE36" i="132" s="1" a="1"/>
  <c r="CE36" i="132" s="1"/>
  <c r="BC36" i="132"/>
  <c r="CD36" i="132" s="1" a="1"/>
  <c r="CD36" i="132" s="1"/>
  <c r="AW36" i="132"/>
  <c r="CC36" i="132" s="1" a="1"/>
  <c r="CC36" i="132" s="1"/>
  <c r="AQ36" i="132"/>
  <c r="CB36" i="132" s="1" a="1"/>
  <c r="CB36" i="132" s="1"/>
  <c r="AK36" i="132"/>
  <c r="CA36" i="132" s="1" a="1"/>
  <c r="CA36" i="132" s="1"/>
  <c r="AE36" i="132"/>
  <c r="BZ36" i="132" s="1" a="1"/>
  <c r="BZ36" i="132" s="1"/>
  <c r="Y36" i="132"/>
  <c r="BY36" i="132" s="1" a="1"/>
  <c r="BY36" i="132" s="1"/>
  <c r="S36" i="132"/>
  <c r="BX36" i="132" s="1" a="1"/>
  <c r="BX36" i="132" s="1"/>
  <c r="M36" i="132"/>
  <c r="BW36" i="132" s="1" a="1"/>
  <c r="BW36" i="132" s="1"/>
  <c r="G36" i="132"/>
  <c r="CF36" i="132" s="1"/>
  <c r="CH35" i="132"/>
  <c r="BI35" i="132"/>
  <c r="CE35" i="132" s="1" a="1"/>
  <c r="CE35" i="132" s="1"/>
  <c r="BC35" i="132"/>
  <c r="CD35" i="132" s="1" a="1"/>
  <c r="CD35" i="132" s="1"/>
  <c r="AW35" i="132"/>
  <c r="CC35" i="132" s="1" a="1"/>
  <c r="CC35" i="132" s="1"/>
  <c r="AQ35" i="132"/>
  <c r="CB35" i="132" s="1" a="1"/>
  <c r="CB35" i="132" s="1"/>
  <c r="AK35" i="132"/>
  <c r="CA35" i="132" s="1" a="1"/>
  <c r="CA35" i="132" s="1"/>
  <c r="AE35" i="132"/>
  <c r="BZ35" i="132" s="1" a="1"/>
  <c r="BZ35" i="132" s="1"/>
  <c r="Y35" i="132"/>
  <c r="BY35" i="132" s="1" a="1"/>
  <c r="BY35" i="132" s="1"/>
  <c r="S35" i="132"/>
  <c r="BX35" i="132" s="1" a="1"/>
  <c r="BX35" i="132" s="1"/>
  <c r="M35" i="132"/>
  <c r="BW35" i="132" s="1" a="1"/>
  <c r="BW35" i="132" s="1"/>
  <c r="G35" i="132"/>
  <c r="CF35" i="132" s="1"/>
  <c r="CH34" i="132"/>
  <c r="BI34" i="132"/>
  <c r="CE34" i="132" s="1" a="1"/>
  <c r="CE34" i="132" s="1"/>
  <c r="BC34" i="132"/>
  <c r="CD34" i="132" s="1" a="1"/>
  <c r="CD34" i="132" s="1"/>
  <c r="AW34" i="132"/>
  <c r="CC34" i="132" s="1" a="1"/>
  <c r="CC34" i="132" s="1"/>
  <c r="AQ34" i="132"/>
  <c r="CB34" i="132" s="1" a="1"/>
  <c r="CB34" i="132" s="1"/>
  <c r="AK34" i="132"/>
  <c r="CA34" i="132" s="1" a="1"/>
  <c r="CA34" i="132" s="1"/>
  <c r="AE34" i="132"/>
  <c r="BZ34" i="132" s="1" a="1"/>
  <c r="BZ34" i="132" s="1"/>
  <c r="Y34" i="132"/>
  <c r="BY34" i="132" s="1" a="1"/>
  <c r="BY34" i="132" s="1"/>
  <c r="S34" i="132"/>
  <c r="BX34" i="132" s="1" a="1"/>
  <c r="BX34" i="132" s="1"/>
  <c r="M34" i="132"/>
  <c r="BW34" i="132" s="1" a="1"/>
  <c r="BW34" i="132" s="1"/>
  <c r="G34" i="132"/>
  <c r="CF34" i="132" s="1"/>
  <c r="CH33" i="132"/>
  <c r="BI33" i="132"/>
  <c r="CE33" i="132" s="1" a="1"/>
  <c r="CE33" i="132" s="1"/>
  <c r="BC33" i="132"/>
  <c r="CD33" i="132" s="1" a="1"/>
  <c r="CD33" i="132" s="1"/>
  <c r="AW33" i="132"/>
  <c r="CC33" i="132" s="1" a="1"/>
  <c r="CC33" i="132" s="1"/>
  <c r="AQ33" i="132"/>
  <c r="CB33" i="132" s="1" a="1"/>
  <c r="CB33" i="132" s="1"/>
  <c r="AK33" i="132"/>
  <c r="CA33" i="132" s="1" a="1"/>
  <c r="CA33" i="132" s="1"/>
  <c r="AE33" i="132"/>
  <c r="BZ33" i="132" s="1" a="1"/>
  <c r="BZ33" i="132" s="1"/>
  <c r="Y33" i="132"/>
  <c r="BY33" i="132" s="1" a="1"/>
  <c r="BY33" i="132" s="1"/>
  <c r="S33" i="132"/>
  <c r="BX33" i="132" s="1" a="1"/>
  <c r="BX33" i="132" s="1"/>
  <c r="M33" i="132"/>
  <c r="BW33" i="132" s="1" a="1"/>
  <c r="BW33" i="132" s="1"/>
  <c r="G33" i="132"/>
  <c r="CF33" i="132" s="1"/>
  <c r="CH32" i="132"/>
  <c r="BI32" i="132"/>
  <c r="CE32" i="132" s="1" a="1"/>
  <c r="CE32" i="132" s="1"/>
  <c r="BC32" i="132"/>
  <c r="CD32" i="132" s="1" a="1"/>
  <c r="CD32" i="132" s="1"/>
  <c r="AW32" i="132"/>
  <c r="CC32" i="132" s="1" a="1"/>
  <c r="CC32" i="132" s="1"/>
  <c r="AQ32" i="132"/>
  <c r="CB32" i="132" s="1" a="1"/>
  <c r="CB32" i="132" s="1"/>
  <c r="AK32" i="132"/>
  <c r="CA32" i="132" s="1" a="1"/>
  <c r="CA32" i="132" s="1"/>
  <c r="AE32" i="132"/>
  <c r="BZ32" i="132" s="1" a="1"/>
  <c r="BZ32" i="132" s="1"/>
  <c r="Y32" i="132"/>
  <c r="BY32" i="132" s="1" a="1"/>
  <c r="BY32" i="132" s="1"/>
  <c r="S32" i="132"/>
  <c r="BX32" i="132" s="1" a="1"/>
  <c r="BX32" i="132" s="1"/>
  <c r="M32" i="132"/>
  <c r="BW32" i="132" s="1" a="1"/>
  <c r="BW32" i="132" s="1"/>
  <c r="G32" i="132"/>
  <c r="CF32" i="132" s="1"/>
  <c r="CH31" i="132"/>
  <c r="BI31" i="132"/>
  <c r="CE31" i="132" s="1" a="1"/>
  <c r="CE31" i="132" s="1"/>
  <c r="BC31" i="132"/>
  <c r="CD31" i="132" s="1" a="1"/>
  <c r="CD31" i="132" s="1"/>
  <c r="AW31" i="132"/>
  <c r="CC31" i="132" s="1" a="1"/>
  <c r="CC31" i="132" s="1"/>
  <c r="AQ31" i="132"/>
  <c r="CB31" i="132" s="1" a="1"/>
  <c r="CB31" i="132" s="1"/>
  <c r="AK31" i="132"/>
  <c r="CA31" i="132" s="1" a="1"/>
  <c r="CA31" i="132" s="1"/>
  <c r="AE31" i="132"/>
  <c r="BZ31" i="132" s="1" a="1"/>
  <c r="BZ31" i="132" s="1"/>
  <c r="Y31" i="132"/>
  <c r="BY31" i="132" s="1" a="1"/>
  <c r="BY31" i="132" s="1"/>
  <c r="S31" i="132"/>
  <c r="BX31" i="132" s="1" a="1"/>
  <c r="BX31" i="132" s="1"/>
  <c r="M31" i="132"/>
  <c r="BW31" i="132" s="1" a="1"/>
  <c r="BW31" i="132" s="1"/>
  <c r="G31" i="132"/>
  <c r="CF31" i="132" s="1"/>
  <c r="CH30" i="132"/>
  <c r="BI30" i="132"/>
  <c r="CE30" i="132" s="1" a="1"/>
  <c r="CE30" i="132" s="1"/>
  <c r="BC30" i="132"/>
  <c r="CD30" i="132" s="1" a="1"/>
  <c r="CD30" i="132" s="1"/>
  <c r="AW30" i="132"/>
  <c r="CC30" i="132" s="1" a="1"/>
  <c r="CC30" i="132" s="1"/>
  <c r="AQ30" i="132"/>
  <c r="CB30" i="132" s="1" a="1"/>
  <c r="CB30" i="132" s="1"/>
  <c r="AK30" i="132"/>
  <c r="CA30" i="132" s="1" a="1"/>
  <c r="CA30" i="132" s="1"/>
  <c r="AE30" i="132"/>
  <c r="BZ30" i="132" s="1" a="1"/>
  <c r="BZ30" i="132" s="1"/>
  <c r="Y30" i="132"/>
  <c r="BY30" i="132" s="1" a="1"/>
  <c r="BY30" i="132" s="1"/>
  <c r="S30" i="132"/>
  <c r="BX30" i="132" s="1" a="1"/>
  <c r="BX30" i="132" s="1"/>
  <c r="M30" i="132"/>
  <c r="BW30" i="132" s="1" a="1"/>
  <c r="BW30" i="132" s="1"/>
  <c r="G30" i="132"/>
  <c r="CF30" i="132" s="1"/>
  <c r="CH29" i="132"/>
  <c r="BI29" i="132"/>
  <c r="CE29" i="132" s="1" a="1"/>
  <c r="CE29" i="132" s="1"/>
  <c r="BC29" i="132"/>
  <c r="CD29" i="132" s="1" a="1"/>
  <c r="CD29" i="132" s="1"/>
  <c r="AW29" i="132"/>
  <c r="CC29" i="132" s="1" a="1"/>
  <c r="CC29" i="132" s="1"/>
  <c r="AQ29" i="132"/>
  <c r="CB29" i="132" s="1" a="1"/>
  <c r="CB29" i="132" s="1"/>
  <c r="AK29" i="132"/>
  <c r="CA29" i="132" s="1" a="1"/>
  <c r="CA29" i="132" s="1"/>
  <c r="AE29" i="132"/>
  <c r="BZ29" i="132" s="1" a="1"/>
  <c r="BZ29" i="132" s="1"/>
  <c r="Y29" i="132"/>
  <c r="BY29" i="132" s="1" a="1"/>
  <c r="BY29" i="132" s="1"/>
  <c r="S29" i="132"/>
  <c r="BX29" i="132" s="1" a="1"/>
  <c r="BX29" i="132" s="1"/>
  <c r="M29" i="132"/>
  <c r="BW29" i="132" s="1" a="1"/>
  <c r="BW29" i="132" s="1"/>
  <c r="G29" i="132"/>
  <c r="CF29" i="132" s="1"/>
  <c r="CH28" i="132"/>
  <c r="BI28" i="132"/>
  <c r="CE28" i="132" s="1" a="1"/>
  <c r="CE28" i="132" s="1"/>
  <c r="BC28" i="132"/>
  <c r="CD28" i="132" s="1" a="1"/>
  <c r="CD28" i="132" s="1"/>
  <c r="AW28" i="132"/>
  <c r="CC28" i="132" s="1" a="1"/>
  <c r="CC28" i="132" s="1"/>
  <c r="AQ28" i="132"/>
  <c r="CB28" i="132" s="1" a="1"/>
  <c r="CB28" i="132" s="1"/>
  <c r="AK28" i="132"/>
  <c r="CA28" i="132" s="1" a="1"/>
  <c r="CA28" i="132" s="1"/>
  <c r="AE28" i="132"/>
  <c r="BZ28" i="132" s="1" a="1"/>
  <c r="BZ28" i="132" s="1"/>
  <c r="Y28" i="132"/>
  <c r="BY28" i="132" s="1" a="1"/>
  <c r="BY28" i="132" s="1"/>
  <c r="S28" i="132"/>
  <c r="BX28" i="132" s="1" a="1"/>
  <c r="BX28" i="132" s="1"/>
  <c r="M28" i="132"/>
  <c r="BW28" i="132" s="1" a="1"/>
  <c r="BW28" i="132" s="1"/>
  <c r="G28" i="132"/>
  <c r="B28" i="132" s="1"/>
  <c r="CH27" i="132"/>
  <c r="BI27" i="132"/>
  <c r="CE27" i="132" s="1" a="1"/>
  <c r="CE27" i="132" s="1"/>
  <c r="BC27" i="132"/>
  <c r="CD27" i="132" s="1" a="1"/>
  <c r="CD27" i="132" s="1"/>
  <c r="AW27" i="132"/>
  <c r="CC27" i="132" s="1" a="1"/>
  <c r="CC27" i="132" s="1"/>
  <c r="AQ27" i="132"/>
  <c r="CB27" i="132" s="1" a="1"/>
  <c r="CB27" i="132" s="1"/>
  <c r="AK27" i="132"/>
  <c r="CA27" i="132" s="1" a="1"/>
  <c r="CA27" i="132" s="1"/>
  <c r="AE27" i="132"/>
  <c r="BZ27" i="132" s="1" a="1"/>
  <c r="BZ27" i="132" s="1"/>
  <c r="Y27" i="132"/>
  <c r="BY27" i="132" s="1" a="1"/>
  <c r="BY27" i="132" s="1"/>
  <c r="S27" i="132"/>
  <c r="BX27" i="132" s="1" a="1"/>
  <c r="BX27" i="132" s="1"/>
  <c r="M27" i="132"/>
  <c r="BW27" i="132" s="1" a="1"/>
  <c r="BW27" i="132" s="1"/>
  <c r="G27" i="132"/>
  <c r="CF27" i="132" s="1"/>
  <c r="CH26" i="132"/>
  <c r="BI26" i="132"/>
  <c r="CE26" i="132" s="1" a="1"/>
  <c r="CE26" i="132" s="1"/>
  <c r="BC26" i="132"/>
  <c r="CD26" i="132" s="1" a="1"/>
  <c r="CD26" i="132" s="1"/>
  <c r="AW26" i="132"/>
  <c r="CC26" i="132" s="1" a="1"/>
  <c r="CC26" i="132" s="1"/>
  <c r="AQ26" i="132"/>
  <c r="CB26" i="132" s="1" a="1"/>
  <c r="CB26" i="132" s="1"/>
  <c r="AK26" i="132"/>
  <c r="CA26" i="132" s="1" a="1"/>
  <c r="CA26" i="132" s="1"/>
  <c r="AE26" i="132"/>
  <c r="BZ26" i="132" s="1" a="1"/>
  <c r="BZ26" i="132" s="1"/>
  <c r="Y26" i="132"/>
  <c r="BY26" i="132" s="1" a="1"/>
  <c r="BY26" i="132" s="1"/>
  <c r="S26" i="132"/>
  <c r="BX26" i="132" s="1" a="1"/>
  <c r="BX26" i="132" s="1"/>
  <c r="M26" i="132"/>
  <c r="BW26" i="132" s="1" a="1"/>
  <c r="BW26" i="132" s="1"/>
  <c r="G26" i="132"/>
  <c r="CF26" i="132" s="1"/>
  <c r="CH25" i="132"/>
  <c r="BI25" i="132"/>
  <c r="CE25" i="132" s="1" a="1"/>
  <c r="CE25" i="132" s="1"/>
  <c r="BC25" i="132"/>
  <c r="CD25" i="132" s="1" a="1"/>
  <c r="CD25" i="132" s="1"/>
  <c r="AW25" i="132"/>
  <c r="CC25" i="132" s="1" a="1"/>
  <c r="CC25" i="132" s="1"/>
  <c r="AQ25" i="132"/>
  <c r="CB25" i="132" s="1" a="1"/>
  <c r="CB25" i="132" s="1"/>
  <c r="AK25" i="132"/>
  <c r="CA25" i="132" s="1" a="1"/>
  <c r="CA25" i="132" s="1"/>
  <c r="AE25" i="132"/>
  <c r="BZ25" i="132" s="1" a="1"/>
  <c r="BZ25" i="132" s="1"/>
  <c r="Y25" i="132"/>
  <c r="BY25" i="132" s="1" a="1"/>
  <c r="BY25" i="132" s="1"/>
  <c r="S25" i="132"/>
  <c r="BX25" i="132" s="1" a="1"/>
  <c r="BX25" i="132" s="1"/>
  <c r="M25" i="132"/>
  <c r="BW25" i="132" s="1" a="1"/>
  <c r="BW25" i="132" s="1"/>
  <c r="G25" i="132"/>
  <c r="CF25" i="132" s="1"/>
  <c r="CH24" i="132"/>
  <c r="BI24" i="132"/>
  <c r="CE24" i="132" s="1" a="1"/>
  <c r="CE24" i="132" s="1"/>
  <c r="BC24" i="132"/>
  <c r="CD24" i="132" s="1" a="1"/>
  <c r="CD24" i="132" s="1"/>
  <c r="AW24" i="132"/>
  <c r="CC24" i="132" s="1" a="1"/>
  <c r="CC24" i="132" s="1"/>
  <c r="AQ24" i="132"/>
  <c r="CB24" i="132" s="1" a="1"/>
  <c r="CB24" i="132" s="1"/>
  <c r="AK24" i="132"/>
  <c r="CA24" i="132" s="1" a="1"/>
  <c r="CA24" i="132" s="1"/>
  <c r="AE24" i="132"/>
  <c r="BZ24" i="132" s="1" a="1"/>
  <c r="BZ24" i="132" s="1"/>
  <c r="Y24" i="132"/>
  <c r="BY24" i="132" s="1" a="1"/>
  <c r="BY24" i="132" s="1"/>
  <c r="S24" i="132"/>
  <c r="BX24" i="132" s="1" a="1"/>
  <c r="BX24" i="132" s="1"/>
  <c r="M24" i="132"/>
  <c r="BW24" i="132" s="1" a="1"/>
  <c r="BW24" i="132" s="1"/>
  <c r="G24" i="132"/>
  <c r="CF24" i="132" s="1"/>
  <c r="CH23" i="132"/>
  <c r="BI23" i="132"/>
  <c r="CE23" i="132" s="1" a="1"/>
  <c r="CE23" i="132" s="1"/>
  <c r="BC23" i="132"/>
  <c r="CD23" i="132" s="1" a="1"/>
  <c r="CD23" i="132" s="1"/>
  <c r="AW23" i="132"/>
  <c r="CC23" i="132" s="1" a="1"/>
  <c r="CC23" i="132" s="1"/>
  <c r="AQ23" i="132"/>
  <c r="CB23" i="132" s="1" a="1"/>
  <c r="CB23" i="132" s="1"/>
  <c r="AK23" i="132"/>
  <c r="CA23" i="132" s="1" a="1"/>
  <c r="CA23" i="132" s="1"/>
  <c r="AE23" i="132"/>
  <c r="BZ23" i="132" s="1" a="1"/>
  <c r="BZ23" i="132" s="1"/>
  <c r="Y23" i="132"/>
  <c r="BY23" i="132" s="1" a="1"/>
  <c r="BY23" i="132" s="1"/>
  <c r="S23" i="132"/>
  <c r="BX23" i="132" s="1" a="1"/>
  <c r="BX23" i="132" s="1"/>
  <c r="M23" i="132"/>
  <c r="BW23" i="132" s="1" a="1"/>
  <c r="BW23" i="132" s="1"/>
  <c r="G23" i="132"/>
  <c r="CF23" i="132" s="1"/>
  <c r="CH22" i="132"/>
  <c r="BI22" i="132"/>
  <c r="CE22" i="132" s="1" a="1"/>
  <c r="CE22" i="132" s="1"/>
  <c r="BC22" i="132"/>
  <c r="CD22" i="132" s="1" a="1"/>
  <c r="CD22" i="132" s="1"/>
  <c r="AW22" i="132"/>
  <c r="CC22" i="132" s="1" a="1"/>
  <c r="CC22" i="132" s="1"/>
  <c r="AQ22" i="132"/>
  <c r="CB22" i="132" s="1" a="1"/>
  <c r="CB22" i="132" s="1"/>
  <c r="AK22" i="132"/>
  <c r="CA22" i="132" s="1" a="1"/>
  <c r="CA22" i="132" s="1"/>
  <c r="AE22" i="132"/>
  <c r="BZ22" i="132" s="1" a="1"/>
  <c r="BZ22" i="132" s="1"/>
  <c r="Y22" i="132"/>
  <c r="BY22" i="132" s="1" a="1"/>
  <c r="BY22" i="132" s="1"/>
  <c r="S22" i="132"/>
  <c r="BX22" i="132" s="1" a="1"/>
  <c r="BX22" i="132" s="1"/>
  <c r="M22" i="132"/>
  <c r="BW22" i="132" s="1" a="1"/>
  <c r="BW22" i="132" s="1"/>
  <c r="G22" i="132"/>
  <c r="CF22" i="132" s="1"/>
  <c r="B22" i="132"/>
  <c r="CH21" i="132"/>
  <c r="BI21" i="132"/>
  <c r="CE21" i="132" s="1" a="1"/>
  <c r="CE21" i="132" s="1"/>
  <c r="BC21" i="132"/>
  <c r="CD21" i="132" s="1" a="1"/>
  <c r="CD21" i="132" s="1"/>
  <c r="AW21" i="132"/>
  <c r="CC21" i="132" s="1" a="1"/>
  <c r="CC21" i="132" s="1"/>
  <c r="AQ21" i="132"/>
  <c r="CB21" i="132" s="1" a="1"/>
  <c r="CB21" i="132" s="1"/>
  <c r="AK21" i="132"/>
  <c r="CA21" i="132" s="1" a="1"/>
  <c r="CA21" i="132" s="1"/>
  <c r="AE21" i="132"/>
  <c r="BZ21" i="132" s="1" a="1"/>
  <c r="BZ21" i="132" s="1"/>
  <c r="Y21" i="132"/>
  <c r="BY21" i="132" s="1" a="1"/>
  <c r="BY21" i="132" s="1"/>
  <c r="S21" i="132"/>
  <c r="BX21" i="132" s="1" a="1"/>
  <c r="BX21" i="132" s="1"/>
  <c r="M21" i="132"/>
  <c r="BW21" i="132" s="1" a="1"/>
  <c r="BW21" i="132" s="1"/>
  <c r="G21" i="132"/>
  <c r="CH20" i="132"/>
  <c r="BI20" i="132"/>
  <c r="CE20" i="132" s="1" a="1"/>
  <c r="CE20" i="132" s="1"/>
  <c r="BC20" i="132"/>
  <c r="CD20" i="132" s="1" a="1"/>
  <c r="CD20" i="132" s="1"/>
  <c r="AW20" i="132"/>
  <c r="CC20" i="132" s="1" a="1"/>
  <c r="CC20" i="132" s="1"/>
  <c r="AQ20" i="132"/>
  <c r="CB20" i="132" s="1" a="1"/>
  <c r="CB20" i="132" s="1"/>
  <c r="AK20" i="132"/>
  <c r="CA20" i="132" s="1" a="1"/>
  <c r="CA20" i="132" s="1"/>
  <c r="AE20" i="132"/>
  <c r="BZ20" i="132" s="1" a="1"/>
  <c r="BZ20" i="132" s="1"/>
  <c r="Y20" i="132"/>
  <c r="BY20" i="132" s="1" a="1"/>
  <c r="BY20" i="132" s="1"/>
  <c r="S20" i="132"/>
  <c r="BX20" i="132" s="1" a="1"/>
  <c r="BX20" i="132" s="1"/>
  <c r="M20" i="132"/>
  <c r="BW20" i="132" s="1" a="1"/>
  <c r="BW20" i="132" s="1"/>
  <c r="G20" i="132"/>
  <c r="B20" i="132"/>
  <c r="CH19" i="132"/>
  <c r="BI19" i="132"/>
  <c r="CE19" i="132" s="1" a="1"/>
  <c r="CE19" i="132" s="1"/>
  <c r="BC19" i="132"/>
  <c r="CD19" i="132" s="1" a="1"/>
  <c r="CD19" i="132" s="1"/>
  <c r="AW19" i="132"/>
  <c r="CC19" i="132" s="1" a="1"/>
  <c r="CC19" i="132" s="1"/>
  <c r="AQ19" i="132"/>
  <c r="CB19" i="132" s="1" a="1"/>
  <c r="CB19" i="132" s="1"/>
  <c r="AK19" i="132"/>
  <c r="CA19" i="132" s="1" a="1"/>
  <c r="CA19" i="132" s="1"/>
  <c r="AE19" i="132"/>
  <c r="BZ19" i="132" s="1" a="1"/>
  <c r="BZ19" i="132" s="1"/>
  <c r="Y19" i="132"/>
  <c r="BY19" i="132" s="1" a="1"/>
  <c r="BY19" i="132" s="1"/>
  <c r="S19" i="132"/>
  <c r="BX19" i="132" s="1" a="1"/>
  <c r="BX19" i="132" s="1"/>
  <c r="M19" i="132"/>
  <c r="BW19" i="132" s="1" a="1"/>
  <c r="BW19" i="132" s="1"/>
  <c r="G19" i="132"/>
  <c r="B19" i="132"/>
  <c r="CH18" i="132"/>
  <c r="BI18" i="132"/>
  <c r="CE18" i="132" s="1" a="1"/>
  <c r="CE18" i="132" s="1"/>
  <c r="BC18" i="132"/>
  <c r="CD18" i="132" s="1" a="1"/>
  <c r="CD18" i="132" s="1"/>
  <c r="AW18" i="132"/>
  <c r="CC18" i="132" s="1" a="1"/>
  <c r="CC18" i="132" s="1"/>
  <c r="AQ18" i="132"/>
  <c r="CB18" i="132" s="1" a="1"/>
  <c r="CB18" i="132" s="1"/>
  <c r="AK18" i="132"/>
  <c r="CA18" i="132" s="1" a="1"/>
  <c r="CA18" i="132" s="1"/>
  <c r="AE18" i="132"/>
  <c r="BZ18" i="132" s="1" a="1"/>
  <c r="BZ18" i="132" s="1"/>
  <c r="Y18" i="132"/>
  <c r="BY18" i="132" s="1" a="1"/>
  <c r="BY18" i="132" s="1"/>
  <c r="S18" i="132"/>
  <c r="BX18" i="132" s="1" a="1"/>
  <c r="BX18" i="132" s="1"/>
  <c r="M18" i="132"/>
  <c r="BW18" i="132" s="1" a="1"/>
  <c r="BW18" i="132" s="1"/>
  <c r="G18" i="132"/>
  <c r="B18" i="132"/>
  <c r="CH17" i="132"/>
  <c r="BI17" i="132"/>
  <c r="CE17" i="132" s="1" a="1"/>
  <c r="CE17" i="132" s="1"/>
  <c r="BC17" i="132"/>
  <c r="CD17" i="132" s="1" a="1"/>
  <c r="CD17" i="132" s="1"/>
  <c r="AW17" i="132"/>
  <c r="CC17" i="132" s="1" a="1"/>
  <c r="CC17" i="132" s="1"/>
  <c r="AQ17" i="132"/>
  <c r="CB17" i="132" s="1" a="1"/>
  <c r="CB17" i="132" s="1"/>
  <c r="AK17" i="132"/>
  <c r="CA17" i="132" s="1" a="1"/>
  <c r="CA17" i="132" s="1"/>
  <c r="AE17" i="132"/>
  <c r="BZ17" i="132" s="1" a="1"/>
  <c r="BZ17" i="132" s="1"/>
  <c r="Y17" i="132"/>
  <c r="BY17" i="132" s="1" a="1"/>
  <c r="BY17" i="132" s="1"/>
  <c r="S17" i="132"/>
  <c r="BX17" i="132" s="1" a="1"/>
  <c r="BX17" i="132" s="1"/>
  <c r="M17" i="132"/>
  <c r="BW17" i="132" s="1" a="1"/>
  <c r="BW17" i="132" s="1"/>
  <c r="G17" i="132"/>
  <c r="B17" i="132"/>
  <c r="CH16" i="132"/>
  <c r="BI16" i="132"/>
  <c r="CE16" i="132" s="1" a="1"/>
  <c r="CE16" i="132" s="1"/>
  <c r="BC16" i="132"/>
  <c r="CD16" i="132" s="1" a="1"/>
  <c r="CD16" i="132" s="1"/>
  <c r="AW16" i="132"/>
  <c r="CC16" i="132" s="1" a="1"/>
  <c r="CC16" i="132" s="1"/>
  <c r="AQ16" i="132"/>
  <c r="CB16" i="132" s="1" a="1"/>
  <c r="CB16" i="132" s="1"/>
  <c r="AK16" i="132"/>
  <c r="CA16" i="132" s="1" a="1"/>
  <c r="CA16" i="132" s="1"/>
  <c r="AE16" i="132"/>
  <c r="BZ16" i="132" s="1" a="1"/>
  <c r="BZ16" i="132" s="1"/>
  <c r="Y16" i="132"/>
  <c r="BY16" i="132" s="1" a="1"/>
  <c r="BY16" i="132" s="1"/>
  <c r="S16" i="132"/>
  <c r="BX16" i="132" s="1" a="1"/>
  <c r="BX16" i="132" s="1"/>
  <c r="M16" i="132"/>
  <c r="BW16" i="132" s="1" a="1"/>
  <c r="BW16" i="132" s="1"/>
  <c r="G16" i="132"/>
  <c r="B16" i="132"/>
  <c r="CH15" i="132"/>
  <c r="BI15" i="132"/>
  <c r="CE15" i="132" s="1" a="1"/>
  <c r="CE15" i="132" s="1"/>
  <c r="BC15" i="132"/>
  <c r="CD15" i="132" s="1" a="1"/>
  <c r="CD15" i="132" s="1"/>
  <c r="AW15" i="132"/>
  <c r="CC15" i="132" s="1" a="1"/>
  <c r="CC15" i="132" s="1"/>
  <c r="AQ15" i="132"/>
  <c r="CB15" i="132" s="1" a="1"/>
  <c r="CB15" i="132" s="1"/>
  <c r="AK15" i="132"/>
  <c r="CA15" i="132" s="1" a="1"/>
  <c r="CA15" i="132" s="1"/>
  <c r="AE15" i="132"/>
  <c r="BZ15" i="132" s="1" a="1"/>
  <c r="BZ15" i="132" s="1"/>
  <c r="Y15" i="132"/>
  <c r="BY15" i="132" s="1" a="1"/>
  <c r="BY15" i="132" s="1"/>
  <c r="S15" i="132"/>
  <c r="BX15" i="132" s="1" a="1"/>
  <c r="BX15" i="132" s="1"/>
  <c r="M15" i="132"/>
  <c r="BW15" i="132" s="1" a="1"/>
  <c r="BW15" i="132" s="1"/>
  <c r="G15" i="132"/>
  <c r="B15" i="132"/>
  <c r="CH14" i="132"/>
  <c r="BI14" i="132"/>
  <c r="CE14" i="132" s="1" a="1"/>
  <c r="CE14" i="132" s="1"/>
  <c r="BC14" i="132"/>
  <c r="CD14" i="132" s="1" a="1"/>
  <c r="CD14" i="132" s="1"/>
  <c r="AW14" i="132"/>
  <c r="CC14" i="132" s="1" a="1"/>
  <c r="CC14" i="132" s="1"/>
  <c r="AQ14" i="132"/>
  <c r="CB14" i="132" s="1" a="1"/>
  <c r="CB14" i="132" s="1"/>
  <c r="AK14" i="132"/>
  <c r="CA14" i="132" s="1" a="1"/>
  <c r="CA14" i="132" s="1"/>
  <c r="AE14" i="132"/>
  <c r="BZ14" i="132" s="1" a="1"/>
  <c r="BZ14" i="132" s="1"/>
  <c r="Y14" i="132"/>
  <c r="BY14" i="132" s="1" a="1"/>
  <c r="BY14" i="132" s="1"/>
  <c r="S14" i="132"/>
  <c r="BX14" i="132" s="1" a="1"/>
  <c r="BX14" i="132" s="1"/>
  <c r="M14" i="132"/>
  <c r="BW14" i="132" s="1" a="1"/>
  <c r="BW14" i="132" s="1"/>
  <c r="G14" i="132"/>
  <c r="CH13" i="132"/>
  <c r="BI13" i="132"/>
  <c r="CE13" i="132" s="1" a="1"/>
  <c r="CE13" i="132" s="1"/>
  <c r="BC13" i="132"/>
  <c r="CD13" i="132" s="1" a="1"/>
  <c r="CD13" i="132" s="1"/>
  <c r="AW13" i="132"/>
  <c r="CC13" i="132" s="1" a="1"/>
  <c r="CC13" i="132" s="1"/>
  <c r="AQ13" i="132"/>
  <c r="CB13" i="132" s="1" a="1"/>
  <c r="CB13" i="132" s="1"/>
  <c r="AK13" i="132"/>
  <c r="CA13" i="132" s="1" a="1"/>
  <c r="CA13" i="132" s="1"/>
  <c r="AE13" i="132"/>
  <c r="BZ13" i="132" s="1" a="1"/>
  <c r="BZ13" i="132" s="1"/>
  <c r="Y13" i="132"/>
  <c r="BY13" i="132" s="1" a="1"/>
  <c r="BY13" i="132" s="1"/>
  <c r="S13" i="132"/>
  <c r="BX13" i="132" s="1" a="1"/>
  <c r="BX13" i="132" s="1"/>
  <c r="M13" i="132"/>
  <c r="BW13" i="132" s="1" a="1"/>
  <c r="BW13" i="132" s="1"/>
  <c r="G13" i="132"/>
  <c r="CH12" i="132"/>
  <c r="BI12" i="132"/>
  <c r="CE12" i="132" s="1" a="1"/>
  <c r="CE12" i="132" s="1"/>
  <c r="BC12" i="132"/>
  <c r="CD12" i="132" s="1" a="1"/>
  <c r="CD12" i="132" s="1"/>
  <c r="AW12" i="132"/>
  <c r="CC12" i="132" s="1" a="1"/>
  <c r="CC12" i="132" s="1"/>
  <c r="AQ12" i="132"/>
  <c r="CB12" i="132" s="1" a="1"/>
  <c r="CB12" i="132" s="1"/>
  <c r="AK12" i="132"/>
  <c r="CA12" i="132" s="1" a="1"/>
  <c r="CA12" i="132" s="1"/>
  <c r="AE12" i="132"/>
  <c r="BZ12" i="132" s="1" a="1"/>
  <c r="BZ12" i="132" s="1"/>
  <c r="Y12" i="132"/>
  <c r="BY12" i="132" s="1" a="1"/>
  <c r="BY12" i="132" s="1"/>
  <c r="S12" i="132"/>
  <c r="BX12" i="132" s="1" a="1"/>
  <c r="BX12" i="132" s="1"/>
  <c r="M12" i="132"/>
  <c r="BW12" i="132" s="1" a="1"/>
  <c r="BW12" i="132" s="1"/>
  <c r="G12" i="132"/>
  <c r="CH11" i="132"/>
  <c r="BI11" i="132"/>
  <c r="CE11" i="132" s="1" a="1"/>
  <c r="CE11" i="132" s="1"/>
  <c r="BC11" i="132"/>
  <c r="CD11" i="132" s="1" a="1"/>
  <c r="CD11" i="132" s="1"/>
  <c r="AW11" i="132"/>
  <c r="CC11" i="132" s="1" a="1"/>
  <c r="CC11" i="132" s="1"/>
  <c r="AQ11" i="132"/>
  <c r="CB11" i="132" s="1" a="1"/>
  <c r="CB11" i="132" s="1"/>
  <c r="AK11" i="132"/>
  <c r="CA11" i="132" s="1" a="1"/>
  <c r="CA11" i="132" s="1"/>
  <c r="AE11" i="132"/>
  <c r="BZ11" i="132" s="1" a="1"/>
  <c r="BZ11" i="132" s="1"/>
  <c r="Y11" i="132"/>
  <c r="BY11" i="132" s="1" a="1"/>
  <c r="BY11" i="132" s="1"/>
  <c r="S11" i="132"/>
  <c r="BX11" i="132" s="1" a="1"/>
  <c r="BX11" i="132" s="1"/>
  <c r="M11" i="132"/>
  <c r="BW11" i="132" s="1" a="1"/>
  <c r="BW11" i="132" s="1"/>
  <c r="G11" i="132"/>
  <c r="CH10" i="132"/>
  <c r="BI10" i="132"/>
  <c r="CE10" i="132" s="1" a="1"/>
  <c r="CE10" i="132" s="1"/>
  <c r="BC10" i="132"/>
  <c r="CD10" i="132" s="1" a="1"/>
  <c r="CD10" i="132" s="1"/>
  <c r="AW10" i="132"/>
  <c r="CC10" i="132" s="1" a="1"/>
  <c r="CC10" i="132" s="1"/>
  <c r="AQ10" i="132"/>
  <c r="CB10" i="132" s="1" a="1"/>
  <c r="CB10" i="132" s="1"/>
  <c r="AK10" i="132"/>
  <c r="CA10" i="132" s="1" a="1"/>
  <c r="CA10" i="132" s="1"/>
  <c r="AE10" i="132"/>
  <c r="BZ10" i="132" s="1" a="1"/>
  <c r="BZ10" i="132" s="1"/>
  <c r="Y10" i="132"/>
  <c r="BY10" i="132" s="1" a="1"/>
  <c r="BY10" i="132" s="1"/>
  <c r="S10" i="132"/>
  <c r="BX10" i="132" s="1" a="1"/>
  <c r="BX10" i="132" s="1"/>
  <c r="M10" i="132"/>
  <c r="BW10" i="132" s="1" a="1"/>
  <c r="BW10" i="132" s="1"/>
  <c r="G10" i="132"/>
  <c r="CH9" i="132"/>
  <c r="BI9" i="132"/>
  <c r="CE9" i="132" s="1" a="1"/>
  <c r="CE9" i="132" s="1"/>
  <c r="BC9" i="132"/>
  <c r="CD9" i="132" s="1" a="1"/>
  <c r="CD9" i="132" s="1"/>
  <c r="AW9" i="132"/>
  <c r="CC9" i="132" s="1" a="1"/>
  <c r="CC9" i="132" s="1"/>
  <c r="AQ9" i="132"/>
  <c r="CB9" i="132" s="1" a="1"/>
  <c r="CB9" i="132" s="1"/>
  <c r="AK9" i="132"/>
  <c r="CA9" i="132" s="1" a="1"/>
  <c r="CA9" i="132" s="1"/>
  <c r="AE9" i="132"/>
  <c r="BZ9" i="132" s="1" a="1"/>
  <c r="BZ9" i="132" s="1"/>
  <c r="Y9" i="132"/>
  <c r="BY9" i="132" s="1" a="1"/>
  <c r="BY9" i="132" s="1"/>
  <c r="S9" i="132"/>
  <c r="BX9" i="132" s="1" a="1"/>
  <c r="BX9" i="132" s="1"/>
  <c r="M9" i="132"/>
  <c r="BW9" i="132" s="1" a="1"/>
  <c r="BW9" i="132" s="1"/>
  <c r="G9" i="132"/>
  <c r="CH8" i="132"/>
  <c r="BI8" i="132"/>
  <c r="CE8" i="132" s="1" a="1"/>
  <c r="CE8" i="132" s="1"/>
  <c r="BC8" i="132"/>
  <c r="CD8" i="132" s="1" a="1"/>
  <c r="CD8" i="132" s="1"/>
  <c r="AW8" i="132"/>
  <c r="CC8" i="132" s="1" a="1"/>
  <c r="CC8" i="132" s="1"/>
  <c r="AQ8" i="132"/>
  <c r="CB8" i="132" s="1" a="1"/>
  <c r="CB8" i="132" s="1"/>
  <c r="AK8" i="132"/>
  <c r="CA8" i="132" s="1" a="1"/>
  <c r="CA8" i="132" s="1"/>
  <c r="AE8" i="132"/>
  <c r="BZ8" i="132" s="1" a="1"/>
  <c r="BZ8" i="132" s="1"/>
  <c r="Y8" i="132"/>
  <c r="BY8" i="132" s="1" a="1"/>
  <c r="BY8" i="132" s="1"/>
  <c r="S8" i="132"/>
  <c r="BX8" i="132" s="1" a="1"/>
  <c r="BX8" i="132" s="1"/>
  <c r="M8" i="132"/>
  <c r="BW8" i="132" s="1" a="1"/>
  <c r="BW8" i="132" s="1"/>
  <c r="G8" i="132"/>
  <c r="CH7" i="132"/>
  <c r="BI7" i="132"/>
  <c r="CE7" i="132" s="1" a="1"/>
  <c r="CE7" i="132" s="1"/>
  <c r="BC7" i="132"/>
  <c r="CD7" i="132" s="1" a="1"/>
  <c r="CD7" i="132" s="1"/>
  <c r="AW7" i="132"/>
  <c r="CC7" i="132" s="1" a="1"/>
  <c r="CC7" i="132" s="1"/>
  <c r="AQ7" i="132"/>
  <c r="CB7" i="132" s="1" a="1"/>
  <c r="CB7" i="132" s="1"/>
  <c r="AK7" i="132"/>
  <c r="CA7" i="132" s="1" a="1"/>
  <c r="CA7" i="132" s="1"/>
  <c r="AE7" i="132"/>
  <c r="BZ7" i="132" s="1" a="1"/>
  <c r="BZ7" i="132" s="1"/>
  <c r="Y7" i="132"/>
  <c r="BY7" i="132" s="1" a="1"/>
  <c r="BY7" i="132" s="1"/>
  <c r="S7" i="132"/>
  <c r="BX7" i="132" s="1" a="1"/>
  <c r="BX7" i="132" s="1"/>
  <c r="M7" i="132"/>
  <c r="BW7" i="132" s="1" a="1"/>
  <c r="BW7" i="132" s="1"/>
  <c r="G7" i="132"/>
  <c r="CH6" i="132"/>
  <c r="BI6" i="132"/>
  <c r="CE6" i="132" s="1" a="1"/>
  <c r="CE6" i="132" s="1"/>
  <c r="BC6" i="132"/>
  <c r="CD6" i="132" s="1" a="1"/>
  <c r="CD6" i="132" s="1"/>
  <c r="AW6" i="132"/>
  <c r="CC6" i="132" s="1" a="1"/>
  <c r="CC6" i="132" s="1"/>
  <c r="AQ6" i="132"/>
  <c r="CB6" i="132" s="1" a="1"/>
  <c r="CB6" i="132" s="1"/>
  <c r="AK6" i="132"/>
  <c r="CA6" i="132" s="1" a="1"/>
  <c r="CA6" i="132" s="1"/>
  <c r="AE6" i="132"/>
  <c r="BZ6" i="132" s="1" a="1"/>
  <c r="BZ6" i="132" s="1"/>
  <c r="Y6" i="132"/>
  <c r="BY6" i="132" s="1" a="1"/>
  <c r="BY6" i="132" s="1"/>
  <c r="S6" i="132"/>
  <c r="BX6" i="132" s="1" a="1"/>
  <c r="BX6" i="132" s="1"/>
  <c r="M6" i="132"/>
  <c r="BW6" i="132" s="1" a="1"/>
  <c r="BW6" i="132" s="1"/>
  <c r="G6" i="132"/>
  <c r="CH5" i="132"/>
  <c r="BI5" i="132"/>
  <c r="CE5" i="132" s="1" a="1"/>
  <c r="CE5" i="132" s="1"/>
  <c r="BC5" i="132"/>
  <c r="CD5" i="132" s="1" a="1"/>
  <c r="CD5" i="132" s="1"/>
  <c r="AW5" i="132"/>
  <c r="CC5" i="132" s="1" a="1"/>
  <c r="CC5" i="132" s="1"/>
  <c r="AQ5" i="132"/>
  <c r="CB5" i="132" s="1" a="1"/>
  <c r="CB5" i="132" s="1"/>
  <c r="AK5" i="132"/>
  <c r="CA5" i="132" s="1" a="1"/>
  <c r="CA5" i="132" s="1"/>
  <c r="AE5" i="132"/>
  <c r="BZ5" i="132" s="1" a="1"/>
  <c r="BZ5" i="132" s="1"/>
  <c r="Y5" i="132"/>
  <c r="BY5" i="132" s="1" a="1"/>
  <c r="BY5" i="132" s="1"/>
  <c r="S5" i="132"/>
  <c r="BX5" i="132" s="1" a="1"/>
  <c r="BX5" i="132" s="1"/>
  <c r="M5" i="132"/>
  <c r="BW5" i="132" s="1" a="1"/>
  <c r="BW5" i="132" s="1"/>
  <c r="G5" i="132"/>
  <c r="B5" i="132" l="1"/>
  <c r="B8" i="132"/>
  <c r="B10" i="132"/>
  <c r="CF14" i="132"/>
  <c r="CF18" i="132"/>
  <c r="CF20" i="132"/>
  <c r="CF47" i="132"/>
  <c r="CF48" i="132"/>
  <c r="CF49" i="132"/>
  <c r="CF50" i="132"/>
  <c r="B7" i="132"/>
  <c r="B11" i="132"/>
  <c r="B13" i="132"/>
  <c r="CF16" i="132"/>
  <c r="CF19" i="132"/>
  <c r="CF6" i="132"/>
  <c r="CF8" i="132"/>
  <c r="CF10" i="132"/>
  <c r="CF12" i="132"/>
  <c r="B21" i="132"/>
  <c r="B6" i="132"/>
  <c r="B9" i="132"/>
  <c r="B12" i="132"/>
  <c r="CF15" i="132"/>
  <c r="CF17" i="132"/>
  <c r="CF21" i="132"/>
  <c r="CF5" i="132"/>
  <c r="CF7" i="132"/>
  <c r="CF9" i="132"/>
  <c r="CF11" i="132"/>
  <c r="CF13" i="132"/>
  <c r="B23" i="132"/>
  <c r="B24" i="132"/>
  <c r="B25" i="132"/>
  <c r="B26" i="132"/>
  <c r="B27" i="132"/>
  <c r="B29" i="132"/>
  <c r="B30" i="132"/>
  <c r="B31" i="132"/>
  <c r="B32" i="132"/>
  <c r="B33" i="132"/>
  <c r="B34" i="132"/>
  <c r="B35" i="132"/>
  <c r="B36" i="132"/>
  <c r="B37" i="132"/>
  <c r="B38" i="132"/>
  <c r="B39" i="132"/>
  <c r="B40" i="132"/>
  <c r="B42" i="132"/>
  <c r="B43" i="132"/>
  <c r="B44" i="132"/>
  <c r="B45" i="132"/>
  <c r="B46" i="132"/>
  <c r="B47" i="132"/>
  <c r="B48" i="132"/>
  <c r="B49" i="132"/>
  <c r="B50" i="132"/>
  <c r="BN5" i="132"/>
  <c r="BO5" i="132"/>
  <c r="BQ5" i="132"/>
  <c r="BV5" i="132" a="1"/>
  <c r="BV5" i="132" s="1"/>
  <c r="BN6" i="132"/>
  <c r="BO6" i="132"/>
  <c r="BQ6" i="132"/>
  <c r="BV6" i="132" a="1"/>
  <c r="BV6" i="132" s="1"/>
  <c r="BN7" i="132"/>
  <c r="BO7" i="132"/>
  <c r="BQ7" i="132"/>
  <c r="BV7" i="132" a="1"/>
  <c r="BV7" i="132" s="1"/>
  <c r="BN8" i="132"/>
  <c r="BO8" i="132"/>
  <c r="BQ8" i="132"/>
  <c r="BV8" i="132" a="1"/>
  <c r="BV8" i="132" s="1"/>
  <c r="BN9" i="132"/>
  <c r="BO9" i="132"/>
  <c r="BQ9" i="132"/>
  <c r="BV9" i="132" a="1"/>
  <c r="BV9" i="132" s="1"/>
  <c r="BN10" i="132"/>
  <c r="BO10" i="132"/>
  <c r="BQ10" i="132"/>
  <c r="BV10" i="132" a="1"/>
  <c r="BV10" i="132" s="1"/>
  <c r="BN11" i="132"/>
  <c r="BO11" i="132"/>
  <c r="BQ11" i="132"/>
  <c r="BV11" i="132" a="1"/>
  <c r="BV11" i="132" s="1"/>
  <c r="BN12" i="132"/>
  <c r="BO12" i="132"/>
  <c r="BQ12" i="132"/>
  <c r="BV12" i="132" a="1"/>
  <c r="BV12" i="132" s="1"/>
  <c r="BN13" i="132"/>
  <c r="BO13" i="132"/>
  <c r="BQ13" i="132"/>
  <c r="BV13" i="132" a="1"/>
  <c r="BV13" i="132" s="1"/>
  <c r="BN14" i="132"/>
  <c r="BO14" i="132"/>
  <c r="BQ14" i="132"/>
  <c r="BV14" i="132" a="1"/>
  <c r="BV14" i="132" s="1"/>
  <c r="BN15" i="132"/>
  <c r="BO15" i="132"/>
  <c r="BQ15" i="132"/>
  <c r="BV15" i="132" a="1"/>
  <c r="BV15" i="132" s="1"/>
  <c r="BN16" i="132"/>
  <c r="BO16" i="132"/>
  <c r="BQ16" i="132"/>
  <c r="BV16" i="132" a="1"/>
  <c r="BV16" i="132" s="1"/>
  <c r="BN17" i="132"/>
  <c r="BO17" i="132"/>
  <c r="BQ17" i="132"/>
  <c r="BV17" i="132" a="1"/>
  <c r="BV17" i="132" s="1"/>
  <c r="BN18" i="132"/>
  <c r="BO18" i="132"/>
  <c r="BQ18" i="132"/>
  <c r="BV18" i="132" a="1"/>
  <c r="BV18" i="132" s="1"/>
  <c r="BN19" i="132"/>
  <c r="BO19" i="132"/>
  <c r="BQ19" i="132"/>
  <c r="BV19" i="132" a="1"/>
  <c r="BV19" i="132" s="1"/>
  <c r="BN20" i="132"/>
  <c r="BO20" i="132"/>
  <c r="BQ20" i="132"/>
  <c r="BV20" i="132" a="1"/>
  <c r="BV20" i="132" s="1"/>
  <c r="BN21" i="132"/>
  <c r="BO21" i="132"/>
  <c r="BQ21" i="132"/>
  <c r="BV21" i="132" a="1"/>
  <c r="BV21" i="132" s="1"/>
  <c r="BN22" i="132"/>
  <c r="BO22" i="132"/>
  <c r="BQ22" i="132"/>
  <c r="BV22" i="132" a="1"/>
  <c r="BV22" i="132" s="1"/>
  <c r="BN23" i="132"/>
  <c r="BO23" i="132"/>
  <c r="BQ23" i="132"/>
  <c r="BV23" i="132" a="1"/>
  <c r="BV23" i="132" s="1"/>
  <c r="BN24" i="132"/>
  <c r="BO24" i="132"/>
  <c r="BQ24" i="132"/>
  <c r="BV24" i="132" a="1"/>
  <c r="BV24" i="132" s="1"/>
  <c r="BN25" i="132"/>
  <c r="BO25" i="132"/>
  <c r="BQ25" i="132"/>
  <c r="BV25" i="132" a="1"/>
  <c r="BV25" i="132" s="1"/>
  <c r="BN26" i="132"/>
  <c r="BO26" i="132"/>
  <c r="BQ26" i="132"/>
  <c r="BV26" i="132" a="1"/>
  <c r="BV26" i="132" s="1"/>
  <c r="BN27" i="132"/>
  <c r="BO27" i="132"/>
  <c r="BQ27" i="132"/>
  <c r="BV27" i="132" a="1"/>
  <c r="BV27" i="132" s="1"/>
  <c r="CF28" i="132"/>
  <c r="BV28" i="132" a="1"/>
  <c r="BV28" i="132" s="1"/>
  <c r="BQ28" i="132"/>
  <c r="BN28" i="132"/>
  <c r="BO28" i="132"/>
  <c r="BN29" i="132"/>
  <c r="BO29" i="132"/>
  <c r="BQ29" i="132"/>
  <c r="BV29" i="132" a="1"/>
  <c r="BV29" i="132" s="1"/>
  <c r="BN30" i="132"/>
  <c r="BO30" i="132"/>
  <c r="BQ30" i="132"/>
  <c r="BV30" i="132" a="1"/>
  <c r="BV30" i="132" s="1"/>
  <c r="BN31" i="132"/>
  <c r="BO31" i="132"/>
  <c r="BQ31" i="132"/>
  <c r="BV31" i="132" a="1"/>
  <c r="BV31" i="132" s="1"/>
  <c r="BN32" i="132"/>
  <c r="BO32" i="132"/>
  <c r="BQ32" i="132"/>
  <c r="BV32" i="132" a="1"/>
  <c r="BV32" i="132" s="1"/>
  <c r="BN33" i="132"/>
  <c r="BO33" i="132"/>
  <c r="BQ33" i="132"/>
  <c r="BV33" i="132" a="1"/>
  <c r="BV33" i="132" s="1"/>
  <c r="BN34" i="132"/>
  <c r="BO34" i="132"/>
  <c r="BQ34" i="132"/>
  <c r="BV34" i="132" a="1"/>
  <c r="BV34" i="132" s="1"/>
  <c r="BN35" i="132"/>
  <c r="BO35" i="132"/>
  <c r="BQ35" i="132"/>
  <c r="BV35" i="132" a="1"/>
  <c r="BV35" i="132" s="1"/>
  <c r="BN36" i="132"/>
  <c r="BO36" i="132"/>
  <c r="BQ36" i="132"/>
  <c r="BV36" i="132" a="1"/>
  <c r="BV36" i="132" s="1"/>
  <c r="BN37" i="132"/>
  <c r="BO37" i="132"/>
  <c r="BQ37" i="132"/>
  <c r="BV37" i="132" a="1"/>
  <c r="BV37" i="132" s="1"/>
  <c r="BN38" i="132"/>
  <c r="BO38" i="132"/>
  <c r="BQ38" i="132"/>
  <c r="BV38" i="132" a="1"/>
  <c r="BV38" i="132" s="1"/>
  <c r="BN39" i="132"/>
  <c r="BO39" i="132"/>
  <c r="BQ39" i="132"/>
  <c r="BV39" i="132" a="1"/>
  <c r="BV39" i="132" s="1"/>
  <c r="BN40" i="132"/>
  <c r="BO40" i="132"/>
  <c r="BQ40" i="132"/>
  <c r="BV40" i="132" a="1"/>
  <c r="BV40" i="132" s="1"/>
  <c r="CF41" i="132"/>
  <c r="BV41" i="132" a="1"/>
  <c r="BV41" i="132" s="1"/>
  <c r="BN41" i="132"/>
  <c r="BO41" i="132"/>
  <c r="BQ41" i="132"/>
  <c r="BN42" i="132"/>
  <c r="BO42" i="132"/>
  <c r="BQ42" i="132"/>
  <c r="BV42" i="132" a="1"/>
  <c r="BV42" i="132" s="1"/>
  <c r="BN43" i="132"/>
  <c r="BO43" i="132"/>
  <c r="BQ43" i="132"/>
  <c r="BV43" i="132" a="1"/>
  <c r="BV43" i="132" s="1"/>
  <c r="BN44" i="132"/>
  <c r="BO44" i="132"/>
  <c r="BQ44" i="132"/>
  <c r="BV44" i="132" a="1"/>
  <c r="BV44" i="132" s="1"/>
  <c r="BN45" i="132"/>
  <c r="BO45" i="132"/>
  <c r="BQ45" i="132"/>
  <c r="BV45" i="132" a="1"/>
  <c r="BV45" i="132" s="1"/>
  <c r="BN46" i="132"/>
  <c r="BO46" i="132"/>
  <c r="BQ46" i="132"/>
  <c r="BV46" i="132" a="1"/>
  <c r="BV46" i="132" s="1"/>
  <c r="BN47" i="132"/>
  <c r="BO47" i="132"/>
  <c r="BQ47" i="132"/>
  <c r="BV47" i="132" a="1"/>
  <c r="BV47" i="132" s="1"/>
  <c r="BN48" i="132"/>
  <c r="BO48" i="132"/>
  <c r="BQ48" i="132"/>
  <c r="BV48" i="132" a="1"/>
  <c r="BV48" i="132" s="1"/>
  <c r="BN49" i="132"/>
  <c r="BO49" i="132"/>
  <c r="BQ49" i="132"/>
  <c r="BV49" i="132" a="1"/>
  <c r="BV49" i="132" s="1"/>
  <c r="BN50" i="132"/>
  <c r="BO50" i="132"/>
  <c r="BQ50" i="132"/>
  <c r="BV50" i="132" a="1"/>
  <c r="BV50" i="132" s="1"/>
  <c r="CH50" i="131"/>
  <c r="BI50" i="131"/>
  <c r="CE50" i="131" s="1" a="1"/>
  <c r="CE50" i="131" s="1"/>
  <c r="BC50" i="131"/>
  <c r="CD50" i="131" s="1" a="1"/>
  <c r="CD50" i="131" s="1"/>
  <c r="AW50" i="131"/>
  <c r="CC50" i="131" s="1" a="1"/>
  <c r="CC50" i="131" s="1"/>
  <c r="AQ50" i="131"/>
  <c r="CB50" i="131" s="1" a="1"/>
  <c r="CB50" i="131" s="1"/>
  <c r="AK50" i="131"/>
  <c r="CA50" i="131" s="1" a="1"/>
  <c r="CA50" i="131" s="1"/>
  <c r="AE50" i="131"/>
  <c r="BZ50" i="131" s="1" a="1"/>
  <c r="BZ50" i="131" s="1"/>
  <c r="Y50" i="131"/>
  <c r="BY50" i="131" s="1" a="1"/>
  <c r="BY50" i="131" s="1"/>
  <c r="S50" i="131"/>
  <c r="BX50" i="131" s="1" a="1"/>
  <c r="BX50" i="131" s="1"/>
  <c r="M50" i="131"/>
  <c r="BW50" i="131" s="1" a="1"/>
  <c r="BW50" i="131" s="1"/>
  <c r="G50" i="131"/>
  <c r="CH49" i="131"/>
  <c r="CD49" i="131" a="1"/>
  <c r="CD49" i="131" s="1"/>
  <c r="BV49" i="131" a="1"/>
  <c r="BV49" i="131" s="1"/>
  <c r="BI49" i="131"/>
  <c r="CE49" i="131" s="1" a="1"/>
  <c r="CE49" i="131" s="1"/>
  <c r="BC49" i="131"/>
  <c r="AW49" i="131"/>
  <c r="CC49" i="131" s="1" a="1"/>
  <c r="CC49" i="131" s="1"/>
  <c r="AQ49" i="131"/>
  <c r="CB49" i="131" s="1" a="1"/>
  <c r="CB49" i="131" s="1"/>
  <c r="AK49" i="131"/>
  <c r="CA49" i="131" s="1" a="1"/>
  <c r="CA49" i="131" s="1"/>
  <c r="AE49" i="131"/>
  <c r="BZ49" i="131" s="1" a="1"/>
  <c r="BZ49" i="131" s="1"/>
  <c r="Y49" i="131"/>
  <c r="BY49" i="131" s="1" a="1"/>
  <c r="BY49" i="131" s="1"/>
  <c r="S49" i="131"/>
  <c r="BX49" i="131" s="1" a="1"/>
  <c r="BX49" i="131" s="1"/>
  <c r="M49" i="131"/>
  <c r="BW49" i="131" s="1" a="1"/>
  <c r="BW49" i="131" s="1"/>
  <c r="G49" i="131"/>
  <c r="CH48" i="131"/>
  <c r="BI48" i="131"/>
  <c r="CE48" i="131" s="1" a="1"/>
  <c r="CE48" i="131" s="1"/>
  <c r="BC48" i="131"/>
  <c r="CD48" i="131" s="1" a="1"/>
  <c r="CD48" i="131" s="1"/>
  <c r="AW48" i="131"/>
  <c r="CC48" i="131" s="1" a="1"/>
  <c r="CC48" i="131" s="1"/>
  <c r="AQ48" i="131"/>
  <c r="CB48" i="131" s="1" a="1"/>
  <c r="CB48" i="131" s="1"/>
  <c r="AK48" i="131"/>
  <c r="CA48" i="131" s="1" a="1"/>
  <c r="CA48" i="131" s="1"/>
  <c r="AE48" i="131"/>
  <c r="BZ48" i="131" s="1" a="1"/>
  <c r="BZ48" i="131" s="1"/>
  <c r="Y48" i="131"/>
  <c r="BY48" i="131" s="1" a="1"/>
  <c r="BY48" i="131" s="1"/>
  <c r="S48" i="131"/>
  <c r="B48" i="131" s="1"/>
  <c r="M48" i="131"/>
  <c r="G48" i="131"/>
  <c r="CH47" i="131"/>
  <c r="CB47" i="131" a="1"/>
  <c r="CB47" i="131" s="1"/>
  <c r="BX47" i="131" a="1"/>
  <c r="BX47" i="131" s="1"/>
  <c r="BI47" i="131"/>
  <c r="CE47" i="131" s="1" a="1"/>
  <c r="CE47" i="131" s="1"/>
  <c r="BC47" i="131"/>
  <c r="CD47" i="131" s="1" a="1"/>
  <c r="CD47" i="131" s="1"/>
  <c r="AW47" i="131"/>
  <c r="CC47" i="131" s="1" a="1"/>
  <c r="CC47" i="131" s="1"/>
  <c r="AQ47" i="131"/>
  <c r="AK47" i="131"/>
  <c r="CA47" i="131" s="1" a="1"/>
  <c r="CA47" i="131" s="1"/>
  <c r="AE47" i="131"/>
  <c r="BZ47" i="131" s="1" a="1"/>
  <c r="BZ47" i="131" s="1"/>
  <c r="Y47" i="131"/>
  <c r="BY47" i="131" s="1" a="1"/>
  <c r="BY47" i="131" s="1"/>
  <c r="S47" i="131"/>
  <c r="M47" i="131"/>
  <c r="G47" i="131"/>
  <c r="B47" i="131"/>
  <c r="CH46" i="131"/>
  <c r="CD46" i="131" a="1"/>
  <c r="CD46" i="131" s="1"/>
  <c r="BZ46" i="131" a="1"/>
  <c r="BZ46" i="131" s="1"/>
  <c r="BV46" i="131" a="1"/>
  <c r="BV46" i="131" s="1"/>
  <c r="BI46" i="131"/>
  <c r="CE46" i="131" s="1" a="1"/>
  <c r="CE46" i="131" s="1"/>
  <c r="BC46" i="131"/>
  <c r="AW46" i="131"/>
  <c r="CC46" i="131" s="1" a="1"/>
  <c r="CC46" i="131" s="1"/>
  <c r="AQ46" i="131"/>
  <c r="CB46" i="131" s="1" a="1"/>
  <c r="CB46" i="131" s="1"/>
  <c r="AK46" i="131"/>
  <c r="CA46" i="131" s="1" a="1"/>
  <c r="CA46" i="131" s="1"/>
  <c r="AE46" i="131"/>
  <c r="Y46" i="131"/>
  <c r="BY46" i="131" s="1" a="1"/>
  <c r="BY46" i="131" s="1"/>
  <c r="S46" i="131"/>
  <c r="BX46" i="131" s="1" a="1"/>
  <c r="BX46" i="131" s="1"/>
  <c r="M46" i="131"/>
  <c r="BW46" i="131" s="1" a="1"/>
  <c r="BW46" i="131" s="1"/>
  <c r="G46" i="131"/>
  <c r="CH45" i="131"/>
  <c r="CD45" i="131" a="1"/>
  <c r="CD45" i="131" s="1"/>
  <c r="BV45" i="131" a="1"/>
  <c r="BV45" i="131" s="1"/>
  <c r="BI45" i="131"/>
  <c r="CE45" i="131" s="1" a="1"/>
  <c r="CE45" i="131" s="1"/>
  <c r="BC45" i="131"/>
  <c r="AW45" i="131"/>
  <c r="CC45" i="131" s="1" a="1"/>
  <c r="CC45" i="131" s="1"/>
  <c r="AQ45" i="131"/>
  <c r="CB45" i="131" s="1" a="1"/>
  <c r="CB45" i="131" s="1"/>
  <c r="AK45" i="131"/>
  <c r="CA45" i="131" s="1" a="1"/>
  <c r="CA45" i="131" s="1"/>
  <c r="AE45" i="131"/>
  <c r="BZ45" i="131" s="1" a="1"/>
  <c r="BZ45" i="131" s="1"/>
  <c r="Y45" i="131"/>
  <c r="BY45" i="131" s="1" a="1"/>
  <c r="BY45" i="131" s="1"/>
  <c r="S45" i="131"/>
  <c r="BX45" i="131" s="1" a="1"/>
  <c r="BX45" i="131" s="1"/>
  <c r="M45" i="131"/>
  <c r="G45" i="131"/>
  <c r="CH44" i="131"/>
  <c r="BI44" i="131"/>
  <c r="CE44" i="131" s="1" a="1"/>
  <c r="CE44" i="131" s="1"/>
  <c r="BC44" i="131"/>
  <c r="CD44" i="131" s="1" a="1"/>
  <c r="CD44" i="131" s="1"/>
  <c r="AW44" i="131"/>
  <c r="CC44" i="131" s="1" a="1"/>
  <c r="CC44" i="131" s="1"/>
  <c r="AQ44" i="131"/>
  <c r="CB44" i="131" s="1" a="1"/>
  <c r="CB44" i="131" s="1"/>
  <c r="AK44" i="131"/>
  <c r="CA44" i="131" s="1" a="1"/>
  <c r="CA44" i="131" s="1"/>
  <c r="AE44" i="131"/>
  <c r="BZ44" i="131" s="1" a="1"/>
  <c r="BZ44" i="131" s="1"/>
  <c r="Y44" i="131"/>
  <c r="BY44" i="131" s="1" a="1"/>
  <c r="BY44" i="131" s="1"/>
  <c r="S44" i="131"/>
  <c r="BX44" i="131" s="1" a="1"/>
  <c r="BX44" i="131" s="1"/>
  <c r="M44" i="131"/>
  <c r="BW44" i="131" s="1" a="1"/>
  <c r="BW44" i="131" s="1"/>
  <c r="G44" i="131"/>
  <c r="BV44" i="131" s="1" a="1"/>
  <c r="BV44" i="131" s="1"/>
  <c r="CH43" i="131"/>
  <c r="BI43" i="131"/>
  <c r="CE43" i="131" s="1" a="1"/>
  <c r="CE43" i="131" s="1"/>
  <c r="BC43" i="131"/>
  <c r="CD43" i="131" s="1" a="1"/>
  <c r="CD43" i="131" s="1"/>
  <c r="AW43" i="131"/>
  <c r="CC43" i="131" s="1" a="1"/>
  <c r="CC43" i="131" s="1"/>
  <c r="AQ43" i="131"/>
  <c r="CB43" i="131" s="1" a="1"/>
  <c r="CB43" i="131" s="1"/>
  <c r="AK43" i="131"/>
  <c r="CA43" i="131" s="1" a="1"/>
  <c r="CA43" i="131" s="1"/>
  <c r="AE43" i="131"/>
  <c r="BZ43" i="131" s="1" a="1"/>
  <c r="BZ43" i="131" s="1"/>
  <c r="Y43" i="131"/>
  <c r="BY43" i="131" s="1" a="1"/>
  <c r="BY43" i="131" s="1"/>
  <c r="S43" i="131"/>
  <c r="BX43" i="131" s="1" a="1"/>
  <c r="BX43" i="131" s="1"/>
  <c r="M43" i="131"/>
  <c r="BW43" i="131" s="1" a="1"/>
  <c r="BW43" i="131" s="1"/>
  <c r="G43" i="131"/>
  <c r="CH42" i="131"/>
  <c r="CD42" i="131" a="1"/>
  <c r="CD42" i="131" s="1"/>
  <c r="BV42" i="131" a="1"/>
  <c r="BV42" i="131" s="1"/>
  <c r="BI42" i="131"/>
  <c r="CE42" i="131" s="1" a="1"/>
  <c r="CE42" i="131" s="1"/>
  <c r="BC42" i="131"/>
  <c r="AW42" i="131"/>
  <c r="CC42" i="131" s="1" a="1"/>
  <c r="CC42" i="131" s="1"/>
  <c r="AQ42" i="131"/>
  <c r="CB42" i="131" s="1" a="1"/>
  <c r="CB42" i="131" s="1"/>
  <c r="AK42" i="131"/>
  <c r="CA42" i="131" s="1" a="1"/>
  <c r="CA42" i="131" s="1"/>
  <c r="AE42" i="131"/>
  <c r="BZ42" i="131" s="1" a="1"/>
  <c r="BZ42" i="131" s="1"/>
  <c r="Y42" i="131"/>
  <c r="BY42" i="131" s="1" a="1"/>
  <c r="BY42" i="131" s="1"/>
  <c r="S42" i="131"/>
  <c r="BX42" i="131" s="1" a="1"/>
  <c r="BX42" i="131" s="1"/>
  <c r="M42" i="131"/>
  <c r="G42" i="131"/>
  <c r="CH41" i="131"/>
  <c r="CD41" i="131" a="1"/>
  <c r="CD41" i="131" s="1"/>
  <c r="BZ41" i="131" a="1"/>
  <c r="BZ41" i="131" s="1"/>
  <c r="BV41" i="131" a="1"/>
  <c r="BV41" i="131" s="1"/>
  <c r="BI41" i="131"/>
  <c r="CE41" i="131" s="1" a="1"/>
  <c r="CE41" i="131" s="1"/>
  <c r="BC41" i="131"/>
  <c r="AW41" i="131"/>
  <c r="CC41" i="131" s="1" a="1"/>
  <c r="CC41" i="131" s="1"/>
  <c r="AQ41" i="131"/>
  <c r="CB41" i="131" s="1" a="1"/>
  <c r="CB41" i="131" s="1"/>
  <c r="AK41" i="131"/>
  <c r="CA41" i="131" s="1" a="1"/>
  <c r="CA41" i="131" s="1"/>
  <c r="AE41" i="131"/>
  <c r="Y41" i="131"/>
  <c r="BY41" i="131" s="1" a="1"/>
  <c r="BY41" i="131" s="1"/>
  <c r="S41" i="131"/>
  <c r="BX41" i="131" s="1" a="1"/>
  <c r="BX41" i="131" s="1"/>
  <c r="M41" i="131"/>
  <c r="BW41" i="131" s="1" a="1"/>
  <c r="BW41" i="131" s="1"/>
  <c r="G41" i="131"/>
  <c r="CH40" i="131"/>
  <c r="CD40" i="131" a="1"/>
  <c r="CD40" i="131" s="1"/>
  <c r="BV40" i="131" a="1"/>
  <c r="BV40" i="131" s="1"/>
  <c r="BI40" i="131"/>
  <c r="CE40" i="131" s="1" a="1"/>
  <c r="CE40" i="131" s="1"/>
  <c r="BC40" i="131"/>
  <c r="AW40" i="131"/>
  <c r="CC40" i="131" s="1" a="1"/>
  <c r="CC40" i="131" s="1"/>
  <c r="AQ40" i="131"/>
  <c r="CB40" i="131" s="1" a="1"/>
  <c r="CB40" i="131" s="1"/>
  <c r="AK40" i="131"/>
  <c r="CA40" i="131" s="1" a="1"/>
  <c r="CA40" i="131" s="1"/>
  <c r="AE40" i="131"/>
  <c r="BZ40" i="131" s="1" a="1"/>
  <c r="BZ40" i="131" s="1"/>
  <c r="Y40" i="131"/>
  <c r="BY40" i="131" s="1" a="1"/>
  <c r="BY40" i="131" s="1"/>
  <c r="S40" i="131"/>
  <c r="BX40" i="131" s="1" a="1"/>
  <c r="BX40" i="131" s="1"/>
  <c r="M40" i="131"/>
  <c r="G40" i="131"/>
  <c r="CH39" i="131"/>
  <c r="BX39" i="131" a="1"/>
  <c r="BX39" i="131" s="1"/>
  <c r="BI39" i="131"/>
  <c r="CE39" i="131" s="1" a="1"/>
  <c r="CE39" i="131" s="1"/>
  <c r="BC39" i="131"/>
  <c r="CD39" i="131" s="1" a="1"/>
  <c r="CD39" i="131" s="1"/>
  <c r="AW39" i="131"/>
  <c r="CC39" i="131" s="1" a="1"/>
  <c r="CC39" i="131" s="1"/>
  <c r="AQ39" i="131"/>
  <c r="CB39" i="131" s="1" a="1"/>
  <c r="CB39" i="131" s="1"/>
  <c r="AK39" i="131"/>
  <c r="CA39" i="131" s="1" a="1"/>
  <c r="CA39" i="131" s="1"/>
  <c r="AE39" i="131"/>
  <c r="BZ39" i="131" s="1" a="1"/>
  <c r="BZ39" i="131" s="1"/>
  <c r="Y39" i="131"/>
  <c r="BY39" i="131" s="1" a="1"/>
  <c r="BY39" i="131" s="1"/>
  <c r="S39" i="131"/>
  <c r="M39" i="131"/>
  <c r="G39" i="131"/>
  <c r="B39" i="131"/>
  <c r="CH38" i="131"/>
  <c r="CB38" i="131" a="1"/>
  <c r="CB38" i="131" s="1"/>
  <c r="BX38" i="131" a="1"/>
  <c r="BX38" i="131" s="1"/>
  <c r="BI38" i="131"/>
  <c r="CE38" i="131" s="1" a="1"/>
  <c r="CE38" i="131" s="1"/>
  <c r="BC38" i="131"/>
  <c r="CD38" i="131" s="1" a="1"/>
  <c r="CD38" i="131" s="1"/>
  <c r="AW38" i="131"/>
  <c r="CC38" i="131" s="1" a="1"/>
  <c r="CC38" i="131" s="1"/>
  <c r="AQ38" i="131"/>
  <c r="AK38" i="131"/>
  <c r="CA38" i="131" s="1" a="1"/>
  <c r="CA38" i="131" s="1"/>
  <c r="AE38" i="131"/>
  <c r="BZ38" i="131" s="1" a="1"/>
  <c r="BZ38" i="131" s="1"/>
  <c r="Y38" i="131"/>
  <c r="BY38" i="131" s="1" a="1"/>
  <c r="BY38" i="131" s="1"/>
  <c r="S38" i="131"/>
  <c r="M38" i="131"/>
  <c r="G38" i="131"/>
  <c r="BQ38" i="131" s="1"/>
  <c r="CH37" i="131"/>
  <c r="CD37" i="131" a="1"/>
  <c r="CD37" i="131" s="1"/>
  <c r="CB37" i="131" a="1"/>
  <c r="CB37" i="131" s="1"/>
  <c r="BV37" i="131" a="1"/>
  <c r="BV37" i="131" s="1"/>
  <c r="BI37" i="131"/>
  <c r="CE37" i="131" s="1" a="1"/>
  <c r="CE37" i="131" s="1"/>
  <c r="BC37" i="131"/>
  <c r="AW37" i="131"/>
  <c r="CC37" i="131" s="1" a="1"/>
  <c r="CC37" i="131" s="1"/>
  <c r="AQ37" i="131"/>
  <c r="AK37" i="131"/>
  <c r="CA37" i="131" s="1" a="1"/>
  <c r="CA37" i="131" s="1"/>
  <c r="AE37" i="131"/>
  <c r="BZ37" i="131" s="1" a="1"/>
  <c r="BZ37" i="131" s="1"/>
  <c r="Y37" i="131"/>
  <c r="BY37" i="131" s="1" a="1"/>
  <c r="BY37" i="131" s="1"/>
  <c r="S37" i="131"/>
  <c r="BX37" i="131" s="1" a="1"/>
  <c r="BX37" i="131" s="1"/>
  <c r="M37" i="131"/>
  <c r="CF37" i="131" s="1"/>
  <c r="G37" i="131"/>
  <c r="B37" i="131" s="1"/>
  <c r="CH36" i="131"/>
  <c r="CD36" i="131" a="1"/>
  <c r="CD36" i="131" s="1"/>
  <c r="BV36" i="131" a="1"/>
  <c r="BV36" i="131" s="1"/>
  <c r="BI36" i="131"/>
  <c r="CE36" i="131" s="1" a="1"/>
  <c r="CE36" i="131" s="1"/>
  <c r="BC36" i="131"/>
  <c r="AW36" i="131"/>
  <c r="CC36" i="131" s="1" a="1"/>
  <c r="CC36" i="131" s="1"/>
  <c r="AQ36" i="131"/>
  <c r="CB36" i="131" s="1" a="1"/>
  <c r="CB36" i="131" s="1"/>
  <c r="AK36" i="131"/>
  <c r="CA36" i="131" s="1" a="1"/>
  <c r="CA36" i="131" s="1"/>
  <c r="AE36" i="131"/>
  <c r="BZ36" i="131" s="1" a="1"/>
  <c r="BZ36" i="131" s="1"/>
  <c r="Y36" i="131"/>
  <c r="BY36" i="131" s="1" a="1"/>
  <c r="BY36" i="131" s="1"/>
  <c r="S36" i="131"/>
  <c r="BX36" i="131" s="1" a="1"/>
  <c r="BX36" i="131" s="1"/>
  <c r="M36" i="131"/>
  <c r="G36" i="131"/>
  <c r="CH35" i="131"/>
  <c r="BX35" i="131" a="1"/>
  <c r="BX35" i="131" s="1"/>
  <c r="BI35" i="131"/>
  <c r="CE35" i="131" s="1" a="1"/>
  <c r="CE35" i="131" s="1"/>
  <c r="BC35" i="131"/>
  <c r="CD35" i="131" s="1" a="1"/>
  <c r="CD35" i="131" s="1"/>
  <c r="AW35" i="131"/>
  <c r="CC35" i="131" s="1" a="1"/>
  <c r="CC35" i="131" s="1"/>
  <c r="AQ35" i="131"/>
  <c r="CB35" i="131" s="1" a="1"/>
  <c r="CB35" i="131" s="1"/>
  <c r="AK35" i="131"/>
  <c r="CA35" i="131" s="1" a="1"/>
  <c r="CA35" i="131" s="1"/>
  <c r="AE35" i="131"/>
  <c r="BZ35" i="131" s="1" a="1"/>
  <c r="BZ35" i="131" s="1"/>
  <c r="Y35" i="131"/>
  <c r="BY35" i="131" s="1" a="1"/>
  <c r="BY35" i="131" s="1"/>
  <c r="S35" i="131"/>
  <c r="M35" i="131"/>
  <c r="G35" i="131"/>
  <c r="B35" i="131"/>
  <c r="CH34" i="131"/>
  <c r="BZ34" i="131" a="1"/>
  <c r="BZ34" i="131" s="1"/>
  <c r="BI34" i="131"/>
  <c r="CE34" i="131" s="1" a="1"/>
  <c r="CE34" i="131" s="1"/>
  <c r="BC34" i="131"/>
  <c r="CD34" i="131" s="1" a="1"/>
  <c r="CD34" i="131" s="1"/>
  <c r="AW34" i="131"/>
  <c r="CC34" i="131" s="1" a="1"/>
  <c r="CC34" i="131" s="1"/>
  <c r="AQ34" i="131"/>
  <c r="CB34" i="131" s="1" a="1"/>
  <c r="CB34" i="131" s="1"/>
  <c r="AK34" i="131"/>
  <c r="CA34" i="131" s="1" a="1"/>
  <c r="CA34" i="131" s="1"/>
  <c r="AE34" i="131"/>
  <c r="Y34" i="131"/>
  <c r="BY34" i="131" s="1" a="1"/>
  <c r="BY34" i="131" s="1"/>
  <c r="S34" i="131"/>
  <c r="BX34" i="131" s="1" a="1"/>
  <c r="BX34" i="131" s="1"/>
  <c r="M34" i="131"/>
  <c r="CF34" i="131" s="1"/>
  <c r="G34" i="131"/>
  <c r="BV34" i="131" s="1" a="1"/>
  <c r="BV34" i="131" s="1"/>
  <c r="CH33" i="131"/>
  <c r="CD33" i="131" a="1"/>
  <c r="CD33" i="131" s="1"/>
  <c r="BX33" i="131" a="1"/>
  <c r="BX33" i="131" s="1"/>
  <c r="BV33" i="131" a="1"/>
  <c r="BV33" i="131" s="1"/>
  <c r="BI33" i="131"/>
  <c r="CE33" i="131" s="1" a="1"/>
  <c r="CE33" i="131" s="1"/>
  <c r="BC33" i="131"/>
  <c r="AW33" i="131"/>
  <c r="CC33" i="131" s="1" a="1"/>
  <c r="CC33" i="131" s="1"/>
  <c r="AQ33" i="131"/>
  <c r="CB33" i="131" s="1" a="1"/>
  <c r="CB33" i="131" s="1"/>
  <c r="AK33" i="131"/>
  <c r="CA33" i="131" s="1" a="1"/>
  <c r="CA33" i="131" s="1"/>
  <c r="AE33" i="131"/>
  <c r="BZ33" i="131" s="1" a="1"/>
  <c r="BZ33" i="131" s="1"/>
  <c r="Y33" i="131"/>
  <c r="BY33" i="131" s="1" a="1"/>
  <c r="BY33" i="131" s="1"/>
  <c r="S33" i="131"/>
  <c r="M33" i="131"/>
  <c r="G33" i="131"/>
  <c r="BO33" i="131" s="1"/>
  <c r="B33" i="131"/>
  <c r="CH32" i="131"/>
  <c r="CB32" i="131" a="1"/>
  <c r="CB32" i="131" s="1"/>
  <c r="BX32" i="131" a="1"/>
  <c r="BX32" i="131" s="1"/>
  <c r="BI32" i="131"/>
  <c r="CE32" i="131" s="1" a="1"/>
  <c r="CE32" i="131" s="1"/>
  <c r="BC32" i="131"/>
  <c r="CD32" i="131" s="1" a="1"/>
  <c r="CD32" i="131" s="1"/>
  <c r="AW32" i="131"/>
  <c r="CC32" i="131" s="1" a="1"/>
  <c r="CC32" i="131" s="1"/>
  <c r="AQ32" i="131"/>
  <c r="AK32" i="131"/>
  <c r="CA32" i="131" s="1" a="1"/>
  <c r="CA32" i="131" s="1"/>
  <c r="AE32" i="131"/>
  <c r="BZ32" i="131" s="1" a="1"/>
  <c r="BZ32" i="131" s="1"/>
  <c r="Y32" i="131"/>
  <c r="BY32" i="131" s="1" a="1"/>
  <c r="BY32" i="131" s="1"/>
  <c r="S32" i="131"/>
  <c r="M32" i="131"/>
  <c r="BW32" i="131" s="1" a="1"/>
  <c r="BW32" i="131" s="1"/>
  <c r="G32" i="131"/>
  <c r="BQ32" i="131" s="1"/>
  <c r="CH31" i="131"/>
  <c r="CD31" i="131" a="1"/>
  <c r="CD31" i="131" s="1"/>
  <c r="BZ31" i="131" a="1"/>
  <c r="BZ31" i="131" s="1"/>
  <c r="BV31" i="131" a="1"/>
  <c r="BV31" i="131" s="1"/>
  <c r="BI31" i="131"/>
  <c r="CE31" i="131" s="1" a="1"/>
  <c r="CE31" i="131" s="1"/>
  <c r="BC31" i="131"/>
  <c r="AW31" i="131"/>
  <c r="CC31" i="131" s="1" a="1"/>
  <c r="CC31" i="131" s="1"/>
  <c r="AQ31" i="131"/>
  <c r="CB31" i="131" s="1" a="1"/>
  <c r="CB31" i="131" s="1"/>
  <c r="AK31" i="131"/>
  <c r="CA31" i="131" s="1" a="1"/>
  <c r="CA31" i="131" s="1"/>
  <c r="AE31" i="131"/>
  <c r="Y31" i="131"/>
  <c r="BY31" i="131" s="1" a="1"/>
  <c r="BY31" i="131" s="1"/>
  <c r="S31" i="131"/>
  <c r="BX31" i="131" s="1" a="1"/>
  <c r="BX31" i="131" s="1"/>
  <c r="M31" i="131"/>
  <c r="G31" i="131"/>
  <c r="CH30" i="131"/>
  <c r="BX30" i="131" a="1"/>
  <c r="BX30" i="131" s="1"/>
  <c r="BI30" i="131"/>
  <c r="CE30" i="131" s="1" a="1"/>
  <c r="CE30" i="131" s="1"/>
  <c r="BC30" i="131"/>
  <c r="CD30" i="131" s="1" a="1"/>
  <c r="CD30" i="131" s="1"/>
  <c r="AW30" i="131"/>
  <c r="CC30" i="131" s="1" a="1"/>
  <c r="CC30" i="131" s="1"/>
  <c r="AQ30" i="131"/>
  <c r="CB30" i="131" s="1" a="1"/>
  <c r="CB30" i="131" s="1"/>
  <c r="AK30" i="131"/>
  <c r="CA30" i="131" s="1" a="1"/>
  <c r="CA30" i="131" s="1"/>
  <c r="AE30" i="131"/>
  <c r="BZ30" i="131" s="1" a="1"/>
  <c r="BZ30" i="131" s="1"/>
  <c r="Y30" i="131"/>
  <c r="BY30" i="131" s="1" a="1"/>
  <c r="BY30" i="131" s="1"/>
  <c r="S30" i="131"/>
  <c r="M30" i="131"/>
  <c r="BW30" i="131" s="1" a="1"/>
  <c r="BW30" i="131" s="1"/>
  <c r="G30" i="131"/>
  <c r="B30" i="131"/>
  <c r="CH29" i="131"/>
  <c r="BZ29" i="131" a="1"/>
  <c r="BZ29" i="131" s="1"/>
  <c r="BI29" i="131"/>
  <c r="CE29" i="131" s="1" a="1"/>
  <c r="CE29" i="131" s="1"/>
  <c r="BC29" i="131"/>
  <c r="CD29" i="131" s="1" a="1"/>
  <c r="CD29" i="131" s="1"/>
  <c r="AW29" i="131"/>
  <c r="CC29" i="131" s="1" a="1"/>
  <c r="CC29" i="131" s="1"/>
  <c r="AQ29" i="131"/>
  <c r="CB29" i="131" s="1" a="1"/>
  <c r="CB29" i="131" s="1"/>
  <c r="AK29" i="131"/>
  <c r="CA29" i="131" s="1" a="1"/>
  <c r="CA29" i="131" s="1"/>
  <c r="AE29" i="131"/>
  <c r="Y29" i="131"/>
  <c r="BY29" i="131" s="1" a="1"/>
  <c r="BY29" i="131" s="1"/>
  <c r="S29" i="131"/>
  <c r="BX29" i="131" s="1" a="1"/>
  <c r="BX29" i="131" s="1"/>
  <c r="M29" i="131"/>
  <c r="CF29" i="131" s="1"/>
  <c r="G29" i="131"/>
  <c r="BV29" i="131" s="1" a="1"/>
  <c r="BV29" i="131" s="1"/>
  <c r="CH28" i="131"/>
  <c r="CD28" i="131" a="1"/>
  <c r="CD28" i="131" s="1"/>
  <c r="BV28" i="131" a="1"/>
  <c r="BV28" i="131" s="1"/>
  <c r="BI28" i="131"/>
  <c r="CE28" i="131" s="1" a="1"/>
  <c r="CE28" i="131" s="1"/>
  <c r="BC28" i="131"/>
  <c r="AW28" i="131"/>
  <c r="CC28" i="131" s="1" a="1"/>
  <c r="CC28" i="131" s="1"/>
  <c r="AQ28" i="131"/>
  <c r="CB28" i="131" s="1" a="1"/>
  <c r="CB28" i="131" s="1"/>
  <c r="AK28" i="131"/>
  <c r="CA28" i="131" s="1" a="1"/>
  <c r="CA28" i="131" s="1"/>
  <c r="AE28" i="131"/>
  <c r="BZ28" i="131" s="1" a="1"/>
  <c r="BZ28" i="131" s="1"/>
  <c r="Y28" i="131"/>
  <c r="BY28" i="131" s="1" a="1"/>
  <c r="BY28" i="131" s="1"/>
  <c r="S28" i="131"/>
  <c r="BX28" i="131" s="1" a="1"/>
  <c r="BX28" i="131" s="1"/>
  <c r="M28" i="131"/>
  <c r="BW28" i="131" s="1" a="1"/>
  <c r="BW28" i="131" s="1"/>
  <c r="G28" i="131"/>
  <c r="CH27" i="131"/>
  <c r="BI27" i="131"/>
  <c r="CE27" i="131" s="1" a="1"/>
  <c r="CE27" i="131" s="1"/>
  <c r="BC27" i="131"/>
  <c r="CD27" i="131" s="1" a="1"/>
  <c r="CD27" i="131" s="1"/>
  <c r="AW27" i="131"/>
  <c r="CC27" i="131" s="1" a="1"/>
  <c r="CC27" i="131" s="1"/>
  <c r="AQ27" i="131"/>
  <c r="CB27" i="131" s="1" a="1"/>
  <c r="CB27" i="131" s="1"/>
  <c r="AK27" i="131"/>
  <c r="CA27" i="131" s="1" a="1"/>
  <c r="CA27" i="131" s="1"/>
  <c r="AE27" i="131"/>
  <c r="BZ27" i="131" s="1" a="1"/>
  <c r="BZ27" i="131" s="1"/>
  <c r="Y27" i="131"/>
  <c r="BY27" i="131" s="1" a="1"/>
  <c r="BY27" i="131" s="1"/>
  <c r="S27" i="131"/>
  <c r="BX27" i="131" s="1" a="1"/>
  <c r="BX27" i="131" s="1"/>
  <c r="M27" i="131"/>
  <c r="BW27" i="131" s="1" a="1"/>
  <c r="BW27" i="131" s="1"/>
  <c r="G27" i="131"/>
  <c r="CH26" i="131"/>
  <c r="BX26" i="131" a="1"/>
  <c r="BX26" i="131" s="1"/>
  <c r="BI26" i="131"/>
  <c r="CE26" i="131" s="1" a="1"/>
  <c r="CE26" i="131" s="1"/>
  <c r="BC26" i="131"/>
  <c r="CD26" i="131" s="1" a="1"/>
  <c r="CD26" i="131" s="1"/>
  <c r="AW26" i="131"/>
  <c r="CC26" i="131" s="1" a="1"/>
  <c r="CC26" i="131" s="1"/>
  <c r="AQ26" i="131"/>
  <c r="CB26" i="131" s="1" a="1"/>
  <c r="CB26" i="131" s="1"/>
  <c r="AK26" i="131"/>
  <c r="CA26" i="131" s="1" a="1"/>
  <c r="CA26" i="131" s="1"/>
  <c r="AE26" i="131"/>
  <c r="BZ26" i="131" s="1" a="1"/>
  <c r="BZ26" i="131" s="1"/>
  <c r="Y26" i="131"/>
  <c r="BY26" i="131" s="1" a="1"/>
  <c r="BY26" i="131" s="1"/>
  <c r="S26" i="131"/>
  <c r="M26" i="131"/>
  <c r="BW26" i="131" s="1" a="1"/>
  <c r="BW26" i="131" s="1"/>
  <c r="G26" i="131"/>
  <c r="B26" i="131"/>
  <c r="CH25" i="131"/>
  <c r="CB25" i="131" a="1"/>
  <c r="CB25" i="131" s="1"/>
  <c r="BX25" i="131" a="1"/>
  <c r="BX25" i="131" s="1"/>
  <c r="BI25" i="131"/>
  <c r="CE25" i="131" s="1" a="1"/>
  <c r="CE25" i="131" s="1"/>
  <c r="BC25" i="131"/>
  <c r="CD25" i="131" s="1" a="1"/>
  <c r="CD25" i="131" s="1"/>
  <c r="AW25" i="131"/>
  <c r="CC25" i="131" s="1" a="1"/>
  <c r="CC25" i="131" s="1"/>
  <c r="AQ25" i="131"/>
  <c r="AK25" i="131"/>
  <c r="CA25" i="131" s="1" a="1"/>
  <c r="CA25" i="131" s="1"/>
  <c r="AE25" i="131"/>
  <c r="BZ25" i="131" s="1" a="1"/>
  <c r="BZ25" i="131" s="1"/>
  <c r="Y25" i="131"/>
  <c r="BY25" i="131" s="1" a="1"/>
  <c r="BY25" i="131" s="1"/>
  <c r="S25" i="131"/>
  <c r="M25" i="131"/>
  <c r="G25" i="131"/>
  <c r="BQ25" i="131" s="1"/>
  <c r="CH24" i="131"/>
  <c r="CD24" i="131" a="1"/>
  <c r="CD24" i="131" s="1"/>
  <c r="CB24" i="131" a="1"/>
  <c r="CB24" i="131" s="1"/>
  <c r="BV24" i="131" a="1"/>
  <c r="BV24" i="131" s="1"/>
  <c r="BI24" i="131"/>
  <c r="CE24" i="131" s="1" a="1"/>
  <c r="CE24" i="131" s="1"/>
  <c r="BC24" i="131"/>
  <c r="AW24" i="131"/>
  <c r="CC24" i="131" s="1" a="1"/>
  <c r="CC24" i="131" s="1"/>
  <c r="AQ24" i="131"/>
  <c r="AK24" i="131"/>
  <c r="CA24" i="131" s="1" a="1"/>
  <c r="CA24" i="131" s="1"/>
  <c r="AE24" i="131"/>
  <c r="BZ24" i="131" s="1" a="1"/>
  <c r="BZ24" i="131" s="1"/>
  <c r="Y24" i="131"/>
  <c r="BY24" i="131" s="1" a="1"/>
  <c r="BY24" i="131" s="1"/>
  <c r="S24" i="131"/>
  <c r="BX24" i="131" s="1" a="1"/>
  <c r="BX24" i="131" s="1"/>
  <c r="M24" i="131"/>
  <c r="CF24" i="131" s="1"/>
  <c r="G24" i="131"/>
  <c r="B24" i="131" s="1"/>
  <c r="CH23" i="131"/>
  <c r="CD23" i="131" a="1"/>
  <c r="CD23" i="131" s="1"/>
  <c r="BV23" i="131" a="1"/>
  <c r="BV23" i="131" s="1"/>
  <c r="BI23" i="131"/>
  <c r="CE23" i="131" s="1" a="1"/>
  <c r="CE23" i="131" s="1"/>
  <c r="BC23" i="131"/>
  <c r="AW23" i="131"/>
  <c r="CC23" i="131" s="1" a="1"/>
  <c r="CC23" i="131" s="1"/>
  <c r="AQ23" i="131"/>
  <c r="CB23" i="131" s="1" a="1"/>
  <c r="CB23" i="131" s="1"/>
  <c r="AK23" i="131"/>
  <c r="CA23" i="131" s="1" a="1"/>
  <c r="CA23" i="131" s="1"/>
  <c r="AE23" i="131"/>
  <c r="BZ23" i="131" s="1" a="1"/>
  <c r="BZ23" i="131" s="1"/>
  <c r="Y23" i="131"/>
  <c r="BY23" i="131" s="1" a="1"/>
  <c r="BY23" i="131" s="1"/>
  <c r="S23" i="131"/>
  <c r="BX23" i="131" s="1" a="1"/>
  <c r="BX23" i="131" s="1"/>
  <c r="M23" i="131"/>
  <c r="G23" i="131"/>
  <c r="CH22" i="131"/>
  <c r="BX22" i="131" a="1"/>
  <c r="BX22" i="131" s="1"/>
  <c r="BI22" i="131"/>
  <c r="CE22" i="131" s="1" a="1"/>
  <c r="CE22" i="131" s="1"/>
  <c r="BC22" i="131"/>
  <c r="CD22" i="131" s="1" a="1"/>
  <c r="CD22" i="131" s="1"/>
  <c r="AW22" i="131"/>
  <c r="CC22" i="131" s="1" a="1"/>
  <c r="CC22" i="131" s="1"/>
  <c r="AQ22" i="131"/>
  <c r="CB22" i="131" s="1" a="1"/>
  <c r="CB22" i="131" s="1"/>
  <c r="AK22" i="131"/>
  <c r="CA22" i="131" s="1" a="1"/>
  <c r="CA22" i="131" s="1"/>
  <c r="AE22" i="131"/>
  <c r="BZ22" i="131" s="1" a="1"/>
  <c r="BZ22" i="131" s="1"/>
  <c r="Y22" i="131"/>
  <c r="BY22" i="131" s="1" a="1"/>
  <c r="BY22" i="131" s="1"/>
  <c r="S22" i="131"/>
  <c r="M22" i="131"/>
  <c r="G22" i="131"/>
  <c r="BQ22" i="131" s="1"/>
  <c r="CH21" i="131"/>
  <c r="CD21" i="131" a="1"/>
  <c r="CD21" i="131" s="1"/>
  <c r="CB21" i="131" a="1"/>
  <c r="CB21" i="131" s="1"/>
  <c r="BV21" i="131" a="1"/>
  <c r="BV21" i="131" s="1"/>
  <c r="BI21" i="131"/>
  <c r="CE21" i="131" s="1" a="1"/>
  <c r="CE21" i="131" s="1"/>
  <c r="BC21" i="131"/>
  <c r="AW21" i="131"/>
  <c r="CC21" i="131" s="1" a="1"/>
  <c r="CC21" i="131" s="1"/>
  <c r="AQ21" i="131"/>
  <c r="AK21" i="131"/>
  <c r="CA21" i="131" s="1" a="1"/>
  <c r="CA21" i="131" s="1"/>
  <c r="AE21" i="131"/>
  <c r="BZ21" i="131" s="1" a="1"/>
  <c r="BZ21" i="131" s="1"/>
  <c r="Y21" i="131"/>
  <c r="BY21" i="131" s="1" a="1"/>
  <c r="BY21" i="131" s="1"/>
  <c r="S21" i="131"/>
  <c r="BX21" i="131" s="1" a="1"/>
  <c r="BX21" i="131" s="1"/>
  <c r="M21" i="131"/>
  <c r="BW21" i="131" s="1" a="1"/>
  <c r="BW21" i="131" s="1"/>
  <c r="G21" i="131"/>
  <c r="B21" i="131" s="1"/>
  <c r="CH20" i="131"/>
  <c r="CD20" i="131" a="1"/>
  <c r="CD20" i="131" s="1"/>
  <c r="BV20" i="131" a="1"/>
  <c r="BV20" i="131" s="1"/>
  <c r="BI20" i="131"/>
  <c r="CE20" i="131" s="1" a="1"/>
  <c r="CE20" i="131" s="1"/>
  <c r="BC20" i="131"/>
  <c r="AW20" i="131"/>
  <c r="CC20" i="131" s="1" a="1"/>
  <c r="CC20" i="131" s="1"/>
  <c r="AQ20" i="131"/>
  <c r="CB20" i="131" s="1" a="1"/>
  <c r="CB20" i="131" s="1"/>
  <c r="AK20" i="131"/>
  <c r="CA20" i="131" s="1" a="1"/>
  <c r="CA20" i="131" s="1"/>
  <c r="AE20" i="131"/>
  <c r="BZ20" i="131" s="1" a="1"/>
  <c r="BZ20" i="131" s="1"/>
  <c r="Y20" i="131"/>
  <c r="BY20" i="131" s="1" a="1"/>
  <c r="BY20" i="131" s="1"/>
  <c r="S20" i="131"/>
  <c r="BX20" i="131" s="1" a="1"/>
  <c r="BX20" i="131" s="1"/>
  <c r="M20" i="131"/>
  <c r="G20" i="131"/>
  <c r="CH19" i="131"/>
  <c r="BX19" i="131" a="1"/>
  <c r="BX19" i="131" s="1"/>
  <c r="BI19" i="131"/>
  <c r="CE19" i="131" s="1" a="1"/>
  <c r="CE19" i="131" s="1"/>
  <c r="BC19" i="131"/>
  <c r="CD19" i="131" s="1" a="1"/>
  <c r="CD19" i="131" s="1"/>
  <c r="AW19" i="131"/>
  <c r="CC19" i="131" s="1" a="1"/>
  <c r="CC19" i="131" s="1"/>
  <c r="AQ19" i="131"/>
  <c r="CB19" i="131" s="1" a="1"/>
  <c r="CB19" i="131" s="1"/>
  <c r="AK19" i="131"/>
  <c r="CA19" i="131" s="1" a="1"/>
  <c r="CA19" i="131" s="1"/>
  <c r="AE19" i="131"/>
  <c r="BZ19" i="131" s="1" a="1"/>
  <c r="BZ19" i="131" s="1"/>
  <c r="Y19" i="131"/>
  <c r="BY19" i="131" s="1" a="1"/>
  <c r="BY19" i="131" s="1"/>
  <c r="S19" i="131"/>
  <c r="M19" i="131"/>
  <c r="BW19" i="131" s="1" a="1"/>
  <c r="BW19" i="131" s="1"/>
  <c r="G19" i="131"/>
  <c r="B19" i="131"/>
  <c r="CH18" i="131"/>
  <c r="CB18" i="131" a="1"/>
  <c r="CB18" i="131" s="1"/>
  <c r="BX18" i="131" a="1"/>
  <c r="BX18" i="131" s="1"/>
  <c r="BI18" i="131"/>
  <c r="CE18" i="131" s="1" a="1"/>
  <c r="CE18" i="131" s="1"/>
  <c r="BC18" i="131"/>
  <c r="CD18" i="131" s="1" a="1"/>
  <c r="CD18" i="131" s="1"/>
  <c r="AW18" i="131"/>
  <c r="CC18" i="131" s="1" a="1"/>
  <c r="CC18" i="131" s="1"/>
  <c r="AQ18" i="131"/>
  <c r="AK18" i="131"/>
  <c r="CA18" i="131" s="1" a="1"/>
  <c r="CA18" i="131" s="1"/>
  <c r="AE18" i="131"/>
  <c r="BZ18" i="131" s="1" a="1"/>
  <c r="BZ18" i="131" s="1"/>
  <c r="Y18" i="131"/>
  <c r="BY18" i="131" s="1" a="1"/>
  <c r="BY18" i="131" s="1"/>
  <c r="S18" i="131"/>
  <c r="M18" i="131"/>
  <c r="G18" i="131"/>
  <c r="BQ18" i="131" s="1"/>
  <c r="CH17" i="131"/>
  <c r="BI17" i="131"/>
  <c r="CE17" i="131" s="1" a="1"/>
  <c r="CE17" i="131" s="1"/>
  <c r="BC17" i="131"/>
  <c r="CD17" i="131" s="1" a="1"/>
  <c r="CD17" i="131" s="1"/>
  <c r="AW17" i="131"/>
  <c r="CC17" i="131" s="1" a="1"/>
  <c r="CC17" i="131" s="1"/>
  <c r="AQ17" i="131"/>
  <c r="CB17" i="131" s="1" a="1"/>
  <c r="CB17" i="131" s="1"/>
  <c r="AK17" i="131"/>
  <c r="CA17" i="131" s="1" a="1"/>
  <c r="CA17" i="131" s="1"/>
  <c r="AE17" i="131"/>
  <c r="BZ17" i="131" s="1" a="1"/>
  <c r="BZ17" i="131" s="1"/>
  <c r="Y17" i="131"/>
  <c r="BY17" i="131" s="1" a="1"/>
  <c r="BY17" i="131" s="1"/>
  <c r="S17" i="131"/>
  <c r="BX17" i="131" s="1" a="1"/>
  <c r="BX17" i="131" s="1"/>
  <c r="M17" i="131"/>
  <c r="BW17" i="131" s="1" a="1"/>
  <c r="BW17" i="131" s="1"/>
  <c r="G17" i="131"/>
  <c r="CF17" i="131" s="1"/>
  <c r="CH16" i="131"/>
  <c r="CD16" i="131" a="1"/>
  <c r="CD16" i="131" s="1"/>
  <c r="CB16" i="131" a="1"/>
  <c r="CB16" i="131" s="1"/>
  <c r="BV16" i="131" a="1"/>
  <c r="BV16" i="131" s="1"/>
  <c r="BI16" i="131"/>
  <c r="CE16" i="131" s="1" a="1"/>
  <c r="CE16" i="131" s="1"/>
  <c r="BC16" i="131"/>
  <c r="AW16" i="131"/>
  <c r="CC16" i="131" s="1" a="1"/>
  <c r="CC16" i="131" s="1"/>
  <c r="AQ16" i="131"/>
  <c r="AK16" i="131"/>
  <c r="CA16" i="131" s="1" a="1"/>
  <c r="CA16" i="131" s="1"/>
  <c r="AE16" i="131"/>
  <c r="BZ16" i="131" s="1" a="1"/>
  <c r="BZ16" i="131" s="1"/>
  <c r="Y16" i="131"/>
  <c r="BY16" i="131" s="1" a="1"/>
  <c r="BY16" i="131" s="1"/>
  <c r="S16" i="131"/>
  <c r="BX16" i="131" s="1" a="1"/>
  <c r="BX16" i="131" s="1"/>
  <c r="M16" i="131"/>
  <c r="BW16" i="131" s="1" a="1"/>
  <c r="BW16" i="131" s="1"/>
  <c r="G16" i="131"/>
  <c r="B16" i="131" s="1"/>
  <c r="CH15" i="131"/>
  <c r="BI15" i="131"/>
  <c r="CE15" i="131" s="1" a="1"/>
  <c r="CE15" i="131" s="1"/>
  <c r="BC15" i="131"/>
  <c r="CD15" i="131" s="1" a="1"/>
  <c r="CD15" i="131" s="1"/>
  <c r="AW15" i="131"/>
  <c r="CC15" i="131" s="1" a="1"/>
  <c r="CC15" i="131" s="1"/>
  <c r="AQ15" i="131"/>
  <c r="CB15" i="131" s="1" a="1"/>
  <c r="CB15" i="131" s="1"/>
  <c r="AK15" i="131"/>
  <c r="CA15" i="131" s="1" a="1"/>
  <c r="CA15" i="131" s="1"/>
  <c r="AE15" i="131"/>
  <c r="BZ15" i="131" s="1" a="1"/>
  <c r="BZ15" i="131" s="1"/>
  <c r="Y15" i="131"/>
  <c r="BY15" i="131" s="1" a="1"/>
  <c r="BY15" i="131" s="1"/>
  <c r="S15" i="131"/>
  <c r="BX15" i="131" s="1" a="1"/>
  <c r="BX15" i="131" s="1"/>
  <c r="M15" i="131"/>
  <c r="G15" i="131"/>
  <c r="B15" i="131" s="1"/>
  <c r="CH14" i="131"/>
  <c r="BI14" i="131"/>
  <c r="CE14" i="131" s="1" a="1"/>
  <c r="CE14" i="131" s="1"/>
  <c r="BC14" i="131"/>
  <c r="CD14" i="131" s="1" a="1"/>
  <c r="CD14" i="131" s="1"/>
  <c r="AW14" i="131"/>
  <c r="CC14" i="131" s="1" a="1"/>
  <c r="CC14" i="131" s="1"/>
  <c r="AQ14" i="131"/>
  <c r="CB14" i="131" s="1" a="1"/>
  <c r="CB14" i="131" s="1"/>
  <c r="AK14" i="131"/>
  <c r="CA14" i="131" s="1" a="1"/>
  <c r="CA14" i="131" s="1"/>
  <c r="AE14" i="131"/>
  <c r="BZ14" i="131" s="1" a="1"/>
  <c r="BZ14" i="131" s="1"/>
  <c r="Y14" i="131"/>
  <c r="BY14" i="131" s="1" a="1"/>
  <c r="BY14" i="131" s="1"/>
  <c r="S14" i="131"/>
  <c r="BX14" i="131" s="1" a="1"/>
  <c r="BX14" i="131" s="1"/>
  <c r="M14" i="131"/>
  <c r="G14" i="131"/>
  <c r="CH13" i="131"/>
  <c r="BI13" i="131"/>
  <c r="CE13" i="131" s="1" a="1"/>
  <c r="CE13" i="131" s="1"/>
  <c r="BC13" i="131"/>
  <c r="CD13" i="131" s="1" a="1"/>
  <c r="CD13" i="131" s="1"/>
  <c r="AW13" i="131"/>
  <c r="CC13" i="131" s="1" a="1"/>
  <c r="CC13" i="131" s="1"/>
  <c r="AQ13" i="131"/>
  <c r="CB13" i="131" s="1" a="1"/>
  <c r="CB13" i="131" s="1"/>
  <c r="AK13" i="131"/>
  <c r="CA13" i="131" s="1" a="1"/>
  <c r="CA13" i="131" s="1"/>
  <c r="AE13" i="131"/>
  <c r="BZ13" i="131" s="1" a="1"/>
  <c r="BZ13" i="131" s="1"/>
  <c r="Y13" i="131"/>
  <c r="BY13" i="131" s="1" a="1"/>
  <c r="BY13" i="131" s="1"/>
  <c r="S13" i="131"/>
  <c r="BX13" i="131" s="1" a="1"/>
  <c r="BX13" i="131" s="1"/>
  <c r="M13" i="131"/>
  <c r="BW13" i="131" s="1" a="1"/>
  <c r="BW13" i="131" s="1"/>
  <c r="G13" i="131"/>
  <c r="CF13" i="131" s="1"/>
  <c r="CH12" i="131"/>
  <c r="BI12" i="131"/>
  <c r="CE12" i="131" s="1" a="1"/>
  <c r="CE12" i="131" s="1"/>
  <c r="BC12" i="131"/>
  <c r="CD12" i="131" s="1" a="1"/>
  <c r="CD12" i="131" s="1"/>
  <c r="AW12" i="131"/>
  <c r="CC12" i="131" s="1" a="1"/>
  <c r="CC12" i="131" s="1"/>
  <c r="AQ12" i="131"/>
  <c r="CB12" i="131" s="1" a="1"/>
  <c r="CB12" i="131" s="1"/>
  <c r="AK12" i="131"/>
  <c r="CA12" i="131" s="1" a="1"/>
  <c r="CA12" i="131" s="1"/>
  <c r="AE12" i="131"/>
  <c r="BZ12" i="131" s="1" a="1"/>
  <c r="BZ12" i="131" s="1"/>
  <c r="Y12" i="131"/>
  <c r="BY12" i="131" s="1" a="1"/>
  <c r="BY12" i="131" s="1"/>
  <c r="S12" i="131"/>
  <c r="BX12" i="131" s="1" a="1"/>
  <c r="BX12" i="131" s="1"/>
  <c r="M12" i="131"/>
  <c r="BW12" i="131" s="1" a="1"/>
  <c r="BW12" i="131" s="1"/>
  <c r="G12" i="131"/>
  <c r="CH11" i="131"/>
  <c r="BI10" i="131"/>
  <c r="BC10" i="131"/>
  <c r="AW10" i="131"/>
  <c r="AQ10" i="131"/>
  <c r="AK10" i="131"/>
  <c r="AE10" i="131"/>
  <c r="Y10" i="131"/>
  <c r="S10" i="131"/>
  <c r="M10" i="131"/>
  <c r="G10" i="131"/>
  <c r="CH10" i="131"/>
  <c r="BI9" i="131"/>
  <c r="BC9" i="131"/>
  <c r="AW9" i="131"/>
  <c r="AQ9" i="131"/>
  <c r="AK9" i="131"/>
  <c r="AE9" i="131"/>
  <c r="Y9" i="131"/>
  <c r="S9" i="131"/>
  <c r="M9" i="131"/>
  <c r="G9" i="131"/>
  <c r="B9" i="131" s="1"/>
  <c r="CH9" i="131"/>
  <c r="BI8" i="131"/>
  <c r="BC8" i="131"/>
  <c r="AW8" i="131"/>
  <c r="AQ8" i="131"/>
  <c r="AK8" i="131"/>
  <c r="AE8" i="131"/>
  <c r="Y8" i="131"/>
  <c r="S8" i="131"/>
  <c r="M8" i="131"/>
  <c r="G8" i="131"/>
  <c r="B8" i="131" s="1"/>
  <c r="CH8" i="131"/>
  <c r="BI7" i="131"/>
  <c r="BC7" i="131"/>
  <c r="AW7" i="131"/>
  <c r="AQ7" i="131"/>
  <c r="AK7" i="131"/>
  <c r="AE7" i="131"/>
  <c r="Y7" i="131"/>
  <c r="S7" i="131"/>
  <c r="M7" i="131"/>
  <c r="G7" i="131"/>
  <c r="B7" i="131" s="1"/>
  <c r="CH7" i="131"/>
  <c r="BI11" i="131"/>
  <c r="BC11" i="131"/>
  <c r="AW11" i="131"/>
  <c r="AQ11" i="131"/>
  <c r="AK11" i="131"/>
  <c r="AE11" i="131"/>
  <c r="Y11" i="131"/>
  <c r="S11" i="131"/>
  <c r="M11" i="131"/>
  <c r="G11" i="131"/>
  <c r="CH6" i="131"/>
  <c r="BI6" i="131"/>
  <c r="CE6" i="131" s="1" a="1"/>
  <c r="CE6" i="131" s="1"/>
  <c r="BC6" i="131"/>
  <c r="CD6" i="131" s="1" a="1"/>
  <c r="CD6" i="131" s="1"/>
  <c r="AW6" i="131"/>
  <c r="CC6" i="131" s="1" a="1"/>
  <c r="CC6" i="131" s="1"/>
  <c r="AQ6" i="131"/>
  <c r="CB6" i="131" s="1" a="1"/>
  <c r="CB6" i="131" s="1"/>
  <c r="AK6" i="131"/>
  <c r="CA6" i="131" s="1" a="1"/>
  <c r="CA6" i="131" s="1"/>
  <c r="AE6" i="131"/>
  <c r="BZ6" i="131" s="1" a="1"/>
  <c r="BZ6" i="131" s="1"/>
  <c r="Y6" i="131"/>
  <c r="BY6" i="131" s="1" a="1"/>
  <c r="BY6" i="131" s="1"/>
  <c r="S6" i="131"/>
  <c r="BX6" i="131" s="1" a="1"/>
  <c r="BX6" i="131" s="1"/>
  <c r="M6" i="131"/>
  <c r="G6" i="131"/>
  <c r="BQ6" i="131" s="1"/>
  <c r="CH5" i="131"/>
  <c r="BI5" i="131"/>
  <c r="CE5" i="131" s="1" a="1"/>
  <c r="CE5" i="131" s="1"/>
  <c r="BC5" i="131"/>
  <c r="CD7" i="131" s="1" a="1"/>
  <c r="CD7" i="131" s="1"/>
  <c r="AW5" i="131"/>
  <c r="CC5" i="131" s="1" a="1"/>
  <c r="CC5" i="131" s="1"/>
  <c r="AQ5" i="131"/>
  <c r="AK5" i="131"/>
  <c r="CA5" i="131" s="1" a="1"/>
  <c r="CA5" i="131" s="1"/>
  <c r="AE5" i="131"/>
  <c r="BZ7" i="131" s="1" a="1"/>
  <c r="BZ7" i="131" s="1"/>
  <c r="Y5" i="131"/>
  <c r="BY5" i="131" s="1" a="1"/>
  <c r="BY5" i="131" s="1"/>
  <c r="S5" i="131"/>
  <c r="M5" i="131"/>
  <c r="BW5" i="131" s="1" a="1"/>
  <c r="BW5" i="131" s="1"/>
  <c r="G5" i="131"/>
  <c r="BO31" i="131" l="1"/>
  <c r="BQ19" i="131"/>
  <c r="B23" i="131"/>
  <c r="CF26" i="131"/>
  <c r="B28" i="131"/>
  <c r="B31" i="131"/>
  <c r="BQ35" i="131"/>
  <c r="BQ39" i="131"/>
  <c r="B42" i="131"/>
  <c r="BQ47" i="131"/>
  <c r="BV18" i="131" a="1"/>
  <c r="BV18" i="131" s="1"/>
  <c r="BQ20" i="131"/>
  <c r="BO22" i="131"/>
  <c r="BQ23" i="131"/>
  <c r="BV25" i="131" a="1"/>
  <c r="BV25" i="131" s="1"/>
  <c r="CF27" i="131"/>
  <c r="BQ28" i="131"/>
  <c r="B29" i="131"/>
  <c r="BQ31" i="131"/>
  <c r="BV32" i="131" a="1"/>
  <c r="BV32" i="131" s="1"/>
  <c r="CF33" i="131"/>
  <c r="B34" i="131"/>
  <c r="CF35" i="131"/>
  <c r="BQ36" i="131"/>
  <c r="BV38" i="131" a="1"/>
  <c r="BV38" i="131" s="1"/>
  <c r="CF39" i="131"/>
  <c r="B41" i="131"/>
  <c r="BQ42" i="131"/>
  <c r="B43" i="131"/>
  <c r="B46" i="131"/>
  <c r="CF47" i="131"/>
  <c r="BQ48" i="131"/>
  <c r="B49" i="131"/>
  <c r="CF18" i="131"/>
  <c r="B20" i="131"/>
  <c r="B27" i="131"/>
  <c r="BQ30" i="131"/>
  <c r="BO34" i="131"/>
  <c r="CF38" i="131"/>
  <c r="B40" i="131"/>
  <c r="BO46" i="131"/>
  <c r="BX48" i="131" a="1"/>
  <c r="BX48" i="131" s="1"/>
  <c r="BX7" i="131" a="1"/>
  <c r="BX7" i="131" s="1"/>
  <c r="CB7" i="131" a="1"/>
  <c r="CB7" i="131" s="1"/>
  <c r="BQ14" i="131"/>
  <c r="BQ15" i="131"/>
  <c r="BQ16" i="131"/>
  <c r="B17" i="131"/>
  <c r="B18" i="131"/>
  <c r="BV19" i="131" a="1"/>
  <c r="BV19" i="131" s="1"/>
  <c r="CF20" i="131"/>
  <c r="BQ21" i="131"/>
  <c r="B22" i="131"/>
  <c r="BV22" i="131" a="1"/>
  <c r="BV22" i="131" s="1"/>
  <c r="CF23" i="131"/>
  <c r="BQ24" i="131"/>
  <c r="B25" i="131"/>
  <c r="BV26" i="131" a="1"/>
  <c r="BV26" i="131" s="1"/>
  <c r="BQ29" i="131"/>
  <c r="BV30" i="131" a="1"/>
  <c r="BV30" i="131" s="1"/>
  <c r="CF31" i="131"/>
  <c r="B32" i="131"/>
  <c r="BQ34" i="131"/>
  <c r="BV35" i="131" a="1"/>
  <c r="BV35" i="131" s="1"/>
  <c r="CF36" i="131"/>
  <c r="BQ37" i="131"/>
  <c r="B38" i="131"/>
  <c r="BV39" i="131" a="1"/>
  <c r="BV39" i="131" s="1"/>
  <c r="CF40" i="131"/>
  <c r="BQ41" i="131"/>
  <c r="CF41" i="131"/>
  <c r="CF42" i="131"/>
  <c r="CF43" i="131"/>
  <c r="CF45" i="131"/>
  <c r="BQ46" i="131"/>
  <c r="BV47" i="131" a="1"/>
  <c r="BV47" i="131" s="1"/>
  <c r="CF48" i="131"/>
  <c r="BQ49" i="131"/>
  <c r="B50" i="131"/>
  <c r="BV48" i="131" a="1"/>
  <c r="BV48" i="131" s="1"/>
  <c r="BQ50" i="131"/>
  <c r="BQ5" i="131"/>
  <c r="CF12" i="131"/>
  <c r="CF22" i="131"/>
  <c r="CF25" i="131"/>
  <c r="BO29" i="131"/>
  <c r="BQ33" i="131"/>
  <c r="B36" i="131"/>
  <c r="BO41" i="131"/>
  <c r="B45" i="131"/>
  <c r="CF11" i="131"/>
  <c r="BW11" i="131" a="1"/>
  <c r="BW11" i="131" s="1"/>
  <c r="BX11" i="131" a="1"/>
  <c r="BX11" i="131" s="1"/>
  <c r="BY11" i="131" a="1"/>
  <c r="BY11" i="131" s="1"/>
  <c r="BZ11" i="131" a="1"/>
  <c r="BZ11" i="131" s="1"/>
  <c r="CA11" i="131" a="1"/>
  <c r="CA11" i="131" s="1"/>
  <c r="CB11" i="131" a="1"/>
  <c r="CB11" i="131" s="1"/>
  <c r="CC11" i="131" a="1"/>
  <c r="CC11" i="131" s="1"/>
  <c r="CD11" i="131" a="1"/>
  <c r="CD11" i="131" s="1"/>
  <c r="CE11" i="131" a="1"/>
  <c r="CE11" i="131" s="1"/>
  <c r="CF14" i="131"/>
  <c r="BV14" i="131" a="1"/>
  <c r="BV14" i="131" s="1"/>
  <c r="CF15" i="131"/>
  <c r="BV15" i="131" a="1"/>
  <c r="BV15" i="131" s="1"/>
  <c r="BQ8" i="131"/>
  <c r="BX8" i="131" a="1"/>
  <c r="BX8" i="131" s="1"/>
  <c r="BY8" i="131" a="1"/>
  <c r="BY8" i="131" s="1"/>
  <c r="BZ8" i="131" a="1"/>
  <c r="BZ8" i="131" s="1"/>
  <c r="CA8" i="131" a="1"/>
  <c r="CA8" i="131" s="1"/>
  <c r="CB8" i="131" a="1"/>
  <c r="CB8" i="131" s="1"/>
  <c r="CC8" i="131" a="1"/>
  <c r="CC8" i="131" s="1"/>
  <c r="CD8" i="131" a="1"/>
  <c r="CD8" i="131" s="1"/>
  <c r="CE8" i="131" a="1"/>
  <c r="CE8" i="131" s="1"/>
  <c r="BQ9" i="131"/>
  <c r="BX9" i="131" a="1"/>
  <c r="BX9" i="131" s="1"/>
  <c r="BY9" i="131" a="1"/>
  <c r="BY9" i="131" s="1"/>
  <c r="BZ9" i="131" a="1"/>
  <c r="BZ9" i="131" s="1"/>
  <c r="CA9" i="131" a="1"/>
  <c r="CA9" i="131" s="1"/>
  <c r="CB9" i="131" a="1"/>
  <c r="CB9" i="131" s="1"/>
  <c r="CC9" i="131" a="1"/>
  <c r="CC9" i="131" s="1"/>
  <c r="CD9" i="131" a="1"/>
  <c r="CD9" i="131" s="1"/>
  <c r="CE9" i="131" a="1"/>
  <c r="CE9" i="131" s="1"/>
  <c r="CF10" i="131"/>
  <c r="BW10" i="131" a="1"/>
  <c r="BW10" i="131" s="1"/>
  <c r="BX10" i="131" a="1"/>
  <c r="BX10" i="131" s="1"/>
  <c r="BY10" i="131" a="1"/>
  <c r="BY10" i="131" s="1"/>
  <c r="BZ10" i="131" a="1"/>
  <c r="BZ10" i="131" s="1"/>
  <c r="CA10" i="131" a="1"/>
  <c r="CA10" i="131" s="1"/>
  <c r="CB10" i="131" a="1"/>
  <c r="CB10" i="131" s="1"/>
  <c r="CC10" i="131" a="1"/>
  <c r="CC10" i="131" s="1"/>
  <c r="CD10" i="131" a="1"/>
  <c r="CD10" i="131" s="1"/>
  <c r="CE10" i="131" a="1"/>
  <c r="CE10" i="131" s="1"/>
  <c r="BX5" i="131" a="1"/>
  <c r="BX5" i="131" s="1"/>
  <c r="BZ5" i="131" a="1"/>
  <c r="BZ5" i="131" s="1"/>
  <c r="CB5" i="131" a="1"/>
  <c r="CB5" i="131" s="1"/>
  <c r="CD5" i="131" a="1"/>
  <c r="CD5" i="131" s="1"/>
  <c r="BQ7" i="131"/>
  <c r="BW7" i="131" a="1"/>
  <c r="BW7" i="131" s="1"/>
  <c r="BY7" i="131" a="1"/>
  <c r="BY7" i="131" s="1"/>
  <c r="CA7" i="131" a="1"/>
  <c r="CA7" i="131" s="1"/>
  <c r="CC7" i="131" a="1"/>
  <c r="CC7" i="131" s="1"/>
  <c r="CE7" i="131" a="1"/>
  <c r="CE7" i="131" s="1"/>
  <c r="CF8" i="131"/>
  <c r="BV8" i="131" a="1"/>
  <c r="BV8" i="131" s="1"/>
  <c r="CF9" i="131"/>
  <c r="BV9" i="131" a="1"/>
  <c r="BV9" i="131" s="1"/>
  <c r="BV6" i="131" a="1"/>
  <c r="BV6" i="131" s="1"/>
  <c r="B6" i="131"/>
  <c r="CF6" i="131"/>
  <c r="B5" i="131"/>
  <c r="BV5" i="131" a="1"/>
  <c r="BV5" i="131" s="1"/>
  <c r="B11" i="131"/>
  <c r="BV7" i="131" a="1"/>
  <c r="BV7" i="131" s="1"/>
  <c r="CF5" i="131"/>
  <c r="BO6" i="131"/>
  <c r="BW6" i="131" a="1"/>
  <c r="BW6" i="131" s="1"/>
  <c r="CF7" i="131"/>
  <c r="BN5" i="131"/>
  <c r="BN6" i="131"/>
  <c r="BN11" i="131"/>
  <c r="BN7" i="131"/>
  <c r="BN8" i="131"/>
  <c r="BN9" i="131"/>
  <c r="BQ10" i="131"/>
  <c r="BN10" i="131"/>
  <c r="BQ11" i="131"/>
  <c r="BN12" i="131"/>
  <c r="BQ12" i="131"/>
  <c r="BN13" i="131"/>
  <c r="BQ13" i="131"/>
  <c r="BO14" i="131"/>
  <c r="BW14" i="131" a="1"/>
  <c r="BW14" i="131" s="1"/>
  <c r="BO15" i="131"/>
  <c r="BW15" i="131" a="1"/>
  <c r="BW15" i="131" s="1"/>
  <c r="BO16" i="131"/>
  <c r="CF16" i="131"/>
  <c r="BO17" i="131"/>
  <c r="BV17" i="131" a="1"/>
  <c r="BV17" i="131" s="1"/>
  <c r="BW18" i="131" a="1"/>
  <c r="BW18" i="131" s="1"/>
  <c r="BO19" i="131"/>
  <c r="CF19" i="131"/>
  <c r="BW20" i="131" a="1"/>
  <c r="BW20" i="131" s="1"/>
  <c r="BO21" i="131"/>
  <c r="CF21" i="131"/>
  <c r="BW22" i="131" a="1"/>
  <c r="BW22" i="131" s="1"/>
  <c r="BO5" i="131"/>
  <c r="BO11" i="131"/>
  <c r="BO7" i="131"/>
  <c r="BW8" i="131" a="1"/>
  <c r="BW8" i="131" s="1"/>
  <c r="BO8" i="131"/>
  <c r="BW9" i="131" a="1"/>
  <c r="BW9" i="131" s="1"/>
  <c r="BO9" i="131"/>
  <c r="BV10" i="131" a="1"/>
  <c r="BV10" i="131" s="1"/>
  <c r="B10" i="131"/>
  <c r="BO10" i="131"/>
  <c r="BV11" i="131" a="1"/>
  <c r="BV11" i="131" s="1"/>
  <c r="B12" i="131"/>
  <c r="BO12" i="131"/>
  <c r="BV12" i="131" a="1"/>
  <c r="BV12" i="131" s="1"/>
  <c r="B13" i="131"/>
  <c r="BO13" i="131"/>
  <c r="BV13" i="131" a="1"/>
  <c r="BV13" i="131" s="1"/>
  <c r="BN14" i="131"/>
  <c r="BN15" i="131"/>
  <c r="BN16" i="131"/>
  <c r="BQ17" i="131"/>
  <c r="BN17" i="131"/>
  <c r="BO18" i="131"/>
  <c r="BO20" i="131"/>
  <c r="BN18" i="131"/>
  <c r="BN19" i="131"/>
  <c r="BN20" i="131"/>
  <c r="BN21" i="131"/>
  <c r="BN22" i="131"/>
  <c r="BN23" i="131"/>
  <c r="BN24" i="131"/>
  <c r="BN25" i="131"/>
  <c r="BN26" i="131"/>
  <c r="BQ26" i="131"/>
  <c r="BN27" i="131"/>
  <c r="BQ27" i="131"/>
  <c r="BO28" i="131"/>
  <c r="CF28" i="131"/>
  <c r="BW29" i="131" a="1"/>
  <c r="BW29" i="131" s="1"/>
  <c r="BO30" i="131"/>
  <c r="CF30" i="131"/>
  <c r="BW31" i="131" a="1"/>
  <c r="BW31" i="131" s="1"/>
  <c r="BO32" i="131"/>
  <c r="CF32" i="131"/>
  <c r="BW33" i="131" a="1"/>
  <c r="BW33" i="131" s="1"/>
  <c r="BO23" i="131"/>
  <c r="BW23" i="131" a="1"/>
  <c r="BW23" i="131" s="1"/>
  <c r="BO24" i="131"/>
  <c r="BW24" i="131" a="1"/>
  <c r="BW24" i="131" s="1"/>
  <c r="BO25" i="131"/>
  <c r="BW25" i="131" a="1"/>
  <c r="BW25" i="131" s="1"/>
  <c r="BO26" i="131"/>
  <c r="BO27" i="131"/>
  <c r="BV27" i="131" a="1"/>
  <c r="BV27" i="131" s="1"/>
  <c r="BW34" i="131" a="1"/>
  <c r="BW34" i="131" s="1"/>
  <c r="BO35" i="131"/>
  <c r="BW35" i="131" a="1"/>
  <c r="BW35" i="131" s="1"/>
  <c r="BO36" i="131"/>
  <c r="BW36" i="131" a="1"/>
  <c r="BW36" i="131" s="1"/>
  <c r="BO37" i="131"/>
  <c r="BW37" i="131" a="1"/>
  <c r="BW37" i="131" s="1"/>
  <c r="BO38" i="131"/>
  <c r="BW38" i="131" a="1"/>
  <c r="BW38" i="131" s="1"/>
  <c r="BO39" i="131"/>
  <c r="BW39" i="131" a="1"/>
  <c r="BW39" i="131" s="1"/>
  <c r="BW40" i="131" a="1"/>
  <c r="BW40" i="131" s="1"/>
  <c r="BN28" i="131"/>
  <c r="BN29" i="131"/>
  <c r="BN30" i="131"/>
  <c r="BN31" i="131"/>
  <c r="BN32" i="131"/>
  <c r="BN33" i="131"/>
  <c r="BN34" i="131"/>
  <c r="BN35" i="131"/>
  <c r="BN36" i="131"/>
  <c r="BN37" i="131"/>
  <c r="BN38" i="131"/>
  <c r="BN39" i="131"/>
  <c r="BQ40" i="131"/>
  <c r="BO40" i="131"/>
  <c r="BN40" i="131"/>
  <c r="BN41" i="131"/>
  <c r="BN42" i="131"/>
  <c r="BN43" i="131"/>
  <c r="BQ43" i="131"/>
  <c r="BN44" i="131"/>
  <c r="BQ44" i="131"/>
  <c r="CF44" i="131"/>
  <c r="BW45" i="131" a="1"/>
  <c r="BW45" i="131" s="1"/>
  <c r="CF46" i="131"/>
  <c r="BW47" i="131" a="1"/>
  <c r="BW47" i="131" s="1"/>
  <c r="BO42" i="131"/>
  <c r="BW42" i="131" a="1"/>
  <c r="BW42" i="131" s="1"/>
  <c r="BO43" i="131"/>
  <c r="BV43" i="131" a="1"/>
  <c r="BV43" i="131" s="1"/>
  <c r="B44" i="131"/>
  <c r="BO44" i="131"/>
  <c r="BQ45" i="131"/>
  <c r="BO45" i="131"/>
  <c r="BO47" i="131"/>
  <c r="BO48" i="131"/>
  <c r="BW48" i="131" a="1"/>
  <c r="BW48" i="131" s="1"/>
  <c r="BO49" i="131"/>
  <c r="CF49" i="131"/>
  <c r="BO50" i="131"/>
  <c r="BV50" i="131" a="1"/>
  <c r="BV50" i="131" s="1"/>
  <c r="CF50" i="131"/>
  <c r="BN45" i="131"/>
  <c r="BN46" i="131"/>
  <c r="BN47" i="131"/>
  <c r="BN48" i="131"/>
  <c r="BN49" i="131"/>
  <c r="BN50" i="131"/>
  <c r="CH50" i="130"/>
  <c r="BZ50" i="130" a="1"/>
  <c r="BZ50" i="130" s="1"/>
  <c r="BI50" i="130"/>
  <c r="CE50" i="130" s="1" a="1"/>
  <c r="CE50" i="130" s="1"/>
  <c r="BC50" i="130"/>
  <c r="CD50" i="130" s="1" a="1"/>
  <c r="CD50" i="130" s="1"/>
  <c r="AW50" i="130"/>
  <c r="CC50" i="130" s="1" a="1"/>
  <c r="CC50" i="130" s="1"/>
  <c r="AQ50" i="130"/>
  <c r="CB50" i="130" s="1" a="1"/>
  <c r="CB50" i="130" s="1"/>
  <c r="AK50" i="130"/>
  <c r="CA50" i="130" s="1" a="1"/>
  <c r="CA50" i="130" s="1"/>
  <c r="AE50" i="130"/>
  <c r="Y50" i="130"/>
  <c r="BY50" i="130" s="1" a="1"/>
  <c r="BY50" i="130" s="1"/>
  <c r="S50" i="130"/>
  <c r="BX50" i="130" s="1" a="1"/>
  <c r="BX50" i="130" s="1"/>
  <c r="M50" i="130"/>
  <c r="G50" i="130"/>
  <c r="BV50" i="130" s="1" a="1"/>
  <c r="BV50" i="130" s="1"/>
  <c r="CH49" i="130"/>
  <c r="CD49" i="130" a="1"/>
  <c r="CD49" i="130" s="1"/>
  <c r="BV49" i="130" a="1"/>
  <c r="BV49" i="130" s="1"/>
  <c r="BI49" i="130"/>
  <c r="CE49" i="130" s="1" a="1"/>
  <c r="CE49" i="130" s="1"/>
  <c r="BC49" i="130"/>
  <c r="AW49" i="130"/>
  <c r="CC49" i="130" s="1" a="1"/>
  <c r="CC49" i="130" s="1"/>
  <c r="AQ49" i="130"/>
  <c r="CB49" i="130" s="1" a="1"/>
  <c r="CB49" i="130" s="1"/>
  <c r="AK49" i="130"/>
  <c r="CA49" i="130" s="1" a="1"/>
  <c r="CA49" i="130" s="1"/>
  <c r="AE49" i="130"/>
  <c r="BZ49" i="130" s="1" a="1"/>
  <c r="BZ49" i="130" s="1"/>
  <c r="Y49" i="130"/>
  <c r="BY49" i="130" s="1" a="1"/>
  <c r="BY49" i="130" s="1"/>
  <c r="S49" i="130"/>
  <c r="M49" i="130"/>
  <c r="G49" i="130"/>
  <c r="CH48" i="130"/>
  <c r="BX48" i="130" a="1"/>
  <c r="BX48" i="130" s="1"/>
  <c r="BI48" i="130"/>
  <c r="CE48" i="130" s="1" a="1"/>
  <c r="CE48" i="130" s="1"/>
  <c r="BC48" i="130"/>
  <c r="CD48" i="130" s="1" a="1"/>
  <c r="CD48" i="130" s="1"/>
  <c r="AW48" i="130"/>
  <c r="CC48" i="130" s="1" a="1"/>
  <c r="CC48" i="130" s="1"/>
  <c r="AQ48" i="130"/>
  <c r="CB48" i="130" s="1" a="1"/>
  <c r="CB48" i="130" s="1"/>
  <c r="AK48" i="130"/>
  <c r="CA48" i="130" s="1" a="1"/>
  <c r="CA48" i="130" s="1"/>
  <c r="AE48" i="130"/>
  <c r="BZ48" i="130" s="1" a="1"/>
  <c r="BZ48" i="130" s="1"/>
  <c r="Y48" i="130"/>
  <c r="BY48" i="130" s="1" a="1"/>
  <c r="BY48" i="130" s="1"/>
  <c r="S48" i="130"/>
  <c r="M48" i="130"/>
  <c r="BW48" i="130" s="1" a="1"/>
  <c r="BW48" i="130" s="1"/>
  <c r="G48" i="130"/>
  <c r="CH47" i="130"/>
  <c r="CD47" i="130" a="1"/>
  <c r="CD47" i="130" s="1"/>
  <c r="CB47" i="130" a="1"/>
  <c r="CB47" i="130" s="1"/>
  <c r="BV47" i="130" a="1"/>
  <c r="BV47" i="130" s="1"/>
  <c r="BI47" i="130"/>
  <c r="CE47" i="130" s="1" a="1"/>
  <c r="CE47" i="130" s="1"/>
  <c r="BC47" i="130"/>
  <c r="AW47" i="130"/>
  <c r="CC47" i="130" s="1" a="1"/>
  <c r="CC47" i="130" s="1"/>
  <c r="AQ47" i="130"/>
  <c r="AK47" i="130"/>
  <c r="CA47" i="130" s="1" a="1"/>
  <c r="CA47" i="130" s="1"/>
  <c r="AE47" i="130"/>
  <c r="BZ47" i="130" s="1" a="1"/>
  <c r="BZ47" i="130" s="1"/>
  <c r="Y47" i="130"/>
  <c r="BY47" i="130" s="1" a="1"/>
  <c r="BY47" i="130" s="1"/>
  <c r="S47" i="130"/>
  <c r="BX47" i="130" s="1" a="1"/>
  <c r="BX47" i="130" s="1"/>
  <c r="M47" i="130"/>
  <c r="CF47" i="130" s="1"/>
  <c r="G47" i="130"/>
  <c r="B47" i="130" s="1"/>
  <c r="CH46" i="130"/>
  <c r="BX46" i="130" a="1"/>
  <c r="BX46" i="130" s="1"/>
  <c r="BI46" i="130"/>
  <c r="CE46" i="130" s="1" a="1"/>
  <c r="CE46" i="130" s="1"/>
  <c r="BC46" i="130"/>
  <c r="CD46" i="130" s="1" a="1"/>
  <c r="CD46" i="130" s="1"/>
  <c r="AW46" i="130"/>
  <c r="CC46" i="130" s="1" a="1"/>
  <c r="CC46" i="130" s="1"/>
  <c r="AQ46" i="130"/>
  <c r="CB46" i="130" s="1" a="1"/>
  <c r="CB46" i="130" s="1"/>
  <c r="AK46" i="130"/>
  <c r="CA46" i="130" s="1" a="1"/>
  <c r="CA46" i="130" s="1"/>
  <c r="AE46" i="130"/>
  <c r="BZ46" i="130" s="1" a="1"/>
  <c r="BZ46" i="130" s="1"/>
  <c r="Y46" i="130"/>
  <c r="BY46" i="130" s="1" a="1"/>
  <c r="BY46" i="130" s="1"/>
  <c r="S46" i="130"/>
  <c r="M46" i="130"/>
  <c r="BW46" i="130" s="1" a="1"/>
  <c r="BW46" i="130" s="1"/>
  <c r="G46" i="130"/>
  <c r="CH45" i="130"/>
  <c r="CD45" i="130" a="1"/>
  <c r="CD45" i="130" s="1"/>
  <c r="CB45" i="130" a="1"/>
  <c r="CB45" i="130" s="1"/>
  <c r="BV45" i="130" a="1"/>
  <c r="BV45" i="130" s="1"/>
  <c r="BI45" i="130"/>
  <c r="CE45" i="130" s="1" a="1"/>
  <c r="CE45" i="130" s="1"/>
  <c r="BC45" i="130"/>
  <c r="AW45" i="130"/>
  <c r="CC45" i="130" s="1" a="1"/>
  <c r="CC45" i="130" s="1"/>
  <c r="AQ45" i="130"/>
  <c r="AK45" i="130"/>
  <c r="CA45" i="130" s="1" a="1"/>
  <c r="CA45" i="130" s="1"/>
  <c r="AE45" i="130"/>
  <c r="BZ45" i="130" s="1" a="1"/>
  <c r="BZ45" i="130" s="1"/>
  <c r="Y45" i="130"/>
  <c r="BY45" i="130" s="1" a="1"/>
  <c r="BY45" i="130" s="1"/>
  <c r="S45" i="130"/>
  <c r="BX45" i="130" s="1" a="1"/>
  <c r="BX45" i="130" s="1"/>
  <c r="M45" i="130"/>
  <c r="CF45" i="130" s="1"/>
  <c r="G45" i="130"/>
  <c r="CH44" i="130"/>
  <c r="BI44" i="130"/>
  <c r="CE44" i="130" s="1" a="1"/>
  <c r="CE44" i="130" s="1"/>
  <c r="BC44" i="130"/>
  <c r="CD44" i="130" s="1" a="1"/>
  <c r="CD44" i="130" s="1"/>
  <c r="AW44" i="130"/>
  <c r="CC44" i="130" s="1" a="1"/>
  <c r="CC44" i="130" s="1"/>
  <c r="AQ44" i="130"/>
  <c r="CB44" i="130" s="1" a="1"/>
  <c r="CB44" i="130" s="1"/>
  <c r="AK44" i="130"/>
  <c r="CA44" i="130" s="1" a="1"/>
  <c r="CA44" i="130" s="1"/>
  <c r="AE44" i="130"/>
  <c r="BZ44" i="130" s="1" a="1"/>
  <c r="BZ44" i="130" s="1"/>
  <c r="Y44" i="130"/>
  <c r="BY44" i="130" s="1" a="1"/>
  <c r="BY44" i="130" s="1"/>
  <c r="S44" i="130"/>
  <c r="BX44" i="130" s="1" a="1"/>
  <c r="BX44" i="130" s="1"/>
  <c r="M44" i="130"/>
  <c r="BW44" i="130" s="1" a="1"/>
  <c r="BW44" i="130" s="1"/>
  <c r="G44" i="130"/>
  <c r="BV44" i="130" s="1" a="1"/>
  <c r="BV44" i="130" s="1"/>
  <c r="CH43" i="130"/>
  <c r="BI43" i="130"/>
  <c r="CE43" i="130" s="1" a="1"/>
  <c r="CE43" i="130" s="1"/>
  <c r="BC43" i="130"/>
  <c r="CD43" i="130" s="1" a="1"/>
  <c r="CD43" i="130" s="1"/>
  <c r="AW43" i="130"/>
  <c r="CC43" i="130" s="1" a="1"/>
  <c r="CC43" i="130" s="1"/>
  <c r="AQ43" i="130"/>
  <c r="CB43" i="130" s="1" a="1"/>
  <c r="CB43" i="130" s="1"/>
  <c r="AK43" i="130"/>
  <c r="CA43" i="130" s="1" a="1"/>
  <c r="CA43" i="130" s="1"/>
  <c r="AE43" i="130"/>
  <c r="BZ43" i="130" s="1" a="1"/>
  <c r="BZ43" i="130" s="1"/>
  <c r="Y43" i="130"/>
  <c r="BY43" i="130" s="1" a="1"/>
  <c r="BY43" i="130" s="1"/>
  <c r="S43" i="130"/>
  <c r="BX43" i="130" s="1" a="1"/>
  <c r="BX43" i="130" s="1"/>
  <c r="M43" i="130"/>
  <c r="BW43" i="130" s="1" a="1"/>
  <c r="BW43" i="130" s="1"/>
  <c r="G43" i="130"/>
  <c r="CH42" i="130"/>
  <c r="CD42" i="130" a="1"/>
  <c r="CD42" i="130" s="1"/>
  <c r="CB42" i="130" a="1"/>
  <c r="CB42" i="130" s="1"/>
  <c r="BV42" i="130" a="1"/>
  <c r="BV42" i="130" s="1"/>
  <c r="BI42" i="130"/>
  <c r="CE42" i="130" s="1" a="1"/>
  <c r="CE42" i="130" s="1"/>
  <c r="BC42" i="130"/>
  <c r="AW42" i="130"/>
  <c r="CC42" i="130" s="1" a="1"/>
  <c r="CC42" i="130" s="1"/>
  <c r="AQ42" i="130"/>
  <c r="AK42" i="130"/>
  <c r="CA42" i="130" s="1" a="1"/>
  <c r="CA42" i="130" s="1"/>
  <c r="AE42" i="130"/>
  <c r="BZ42" i="130" s="1" a="1"/>
  <c r="BZ42" i="130" s="1"/>
  <c r="Y42" i="130"/>
  <c r="BY42" i="130" s="1" a="1"/>
  <c r="BY42" i="130" s="1"/>
  <c r="S42" i="130"/>
  <c r="BX42" i="130" s="1" a="1"/>
  <c r="BX42" i="130" s="1"/>
  <c r="M42" i="130"/>
  <c r="BW42" i="130" s="1" a="1"/>
  <c r="BW42" i="130" s="1"/>
  <c r="G42" i="130"/>
  <c r="CH41" i="130"/>
  <c r="CD41" i="130" a="1"/>
  <c r="CD41" i="130" s="1"/>
  <c r="BV41" i="130" a="1"/>
  <c r="BV41" i="130" s="1"/>
  <c r="BI41" i="130"/>
  <c r="CE41" i="130" s="1" a="1"/>
  <c r="CE41" i="130" s="1"/>
  <c r="BC41" i="130"/>
  <c r="AW41" i="130"/>
  <c r="CC41" i="130" s="1" a="1"/>
  <c r="CC41" i="130" s="1"/>
  <c r="AQ41" i="130"/>
  <c r="CB41" i="130" s="1" a="1"/>
  <c r="CB41" i="130" s="1"/>
  <c r="AK41" i="130"/>
  <c r="CA41" i="130" s="1" a="1"/>
  <c r="CA41" i="130" s="1"/>
  <c r="AE41" i="130"/>
  <c r="BZ41" i="130" s="1" a="1"/>
  <c r="BZ41" i="130" s="1"/>
  <c r="Y41" i="130"/>
  <c r="BY41" i="130" s="1" a="1"/>
  <c r="BY41" i="130" s="1"/>
  <c r="S41" i="130"/>
  <c r="M41" i="130"/>
  <c r="G41" i="130"/>
  <c r="CH40" i="130"/>
  <c r="BI40" i="130"/>
  <c r="CE40" i="130" s="1" a="1"/>
  <c r="CE40" i="130" s="1"/>
  <c r="BC40" i="130"/>
  <c r="CD40" i="130" s="1" a="1"/>
  <c r="CD40" i="130" s="1"/>
  <c r="AW40" i="130"/>
  <c r="CC40" i="130" s="1" a="1"/>
  <c r="CC40" i="130" s="1"/>
  <c r="AQ40" i="130"/>
  <c r="CB40" i="130" s="1" a="1"/>
  <c r="CB40" i="130" s="1"/>
  <c r="AK40" i="130"/>
  <c r="CA40" i="130" s="1" a="1"/>
  <c r="CA40" i="130" s="1"/>
  <c r="AE40" i="130"/>
  <c r="BZ40" i="130" s="1" a="1"/>
  <c r="BZ40" i="130" s="1"/>
  <c r="Y40" i="130"/>
  <c r="BY40" i="130" s="1" a="1"/>
  <c r="BY40" i="130" s="1"/>
  <c r="S40" i="130"/>
  <c r="BX40" i="130" s="1" a="1"/>
  <c r="BX40" i="130" s="1"/>
  <c r="M40" i="130"/>
  <c r="BW40" i="130" s="1" a="1"/>
  <c r="BW40" i="130" s="1"/>
  <c r="G40" i="130"/>
  <c r="CH39" i="130"/>
  <c r="BI39" i="130"/>
  <c r="CE39" i="130" s="1" a="1"/>
  <c r="CE39" i="130" s="1"/>
  <c r="BC39" i="130"/>
  <c r="CD39" i="130" s="1" a="1"/>
  <c r="CD39" i="130" s="1"/>
  <c r="AW39" i="130"/>
  <c r="CC39" i="130" s="1" a="1"/>
  <c r="CC39" i="130" s="1"/>
  <c r="AQ39" i="130"/>
  <c r="CB39" i="130" s="1" a="1"/>
  <c r="CB39" i="130" s="1"/>
  <c r="AK39" i="130"/>
  <c r="CA39" i="130" s="1" a="1"/>
  <c r="CA39" i="130" s="1"/>
  <c r="AE39" i="130"/>
  <c r="BZ39" i="130" s="1" a="1"/>
  <c r="BZ39" i="130" s="1"/>
  <c r="Y39" i="130"/>
  <c r="BY39" i="130" s="1" a="1"/>
  <c r="BY39" i="130" s="1"/>
  <c r="S39" i="130"/>
  <c r="BX39" i="130" s="1" a="1"/>
  <c r="BX39" i="130" s="1"/>
  <c r="M39" i="130"/>
  <c r="BW39" i="130" s="1" a="1"/>
  <c r="BW39" i="130" s="1"/>
  <c r="G39" i="130"/>
  <c r="CH38" i="130"/>
  <c r="BI38" i="130"/>
  <c r="CE38" i="130" s="1" a="1"/>
  <c r="CE38" i="130" s="1"/>
  <c r="BC38" i="130"/>
  <c r="CD38" i="130" s="1" a="1"/>
  <c r="CD38" i="130" s="1"/>
  <c r="AW38" i="130"/>
  <c r="CC38" i="130" s="1" a="1"/>
  <c r="CC38" i="130" s="1"/>
  <c r="AQ38" i="130"/>
  <c r="CB38" i="130" s="1" a="1"/>
  <c r="CB38" i="130" s="1"/>
  <c r="AK38" i="130"/>
  <c r="CA38" i="130" s="1" a="1"/>
  <c r="CA38" i="130" s="1"/>
  <c r="AE38" i="130"/>
  <c r="BZ38" i="130" s="1" a="1"/>
  <c r="BZ38" i="130" s="1"/>
  <c r="Y38" i="130"/>
  <c r="BY38" i="130" s="1" a="1"/>
  <c r="BY38" i="130" s="1"/>
  <c r="S38" i="130"/>
  <c r="BX38" i="130" s="1" a="1"/>
  <c r="BX38" i="130" s="1"/>
  <c r="M38" i="130"/>
  <c r="BW38" i="130" s="1" a="1"/>
  <c r="BW38" i="130" s="1"/>
  <c r="G38" i="130"/>
  <c r="CH37" i="130"/>
  <c r="CB37" i="130" a="1"/>
  <c r="CB37" i="130" s="1"/>
  <c r="BI37" i="130"/>
  <c r="CE37" i="130" s="1" a="1"/>
  <c r="CE37" i="130" s="1"/>
  <c r="BC37" i="130"/>
  <c r="CD37" i="130" s="1" a="1"/>
  <c r="CD37" i="130" s="1"/>
  <c r="AW37" i="130"/>
  <c r="CC37" i="130" s="1" a="1"/>
  <c r="CC37" i="130" s="1"/>
  <c r="AQ37" i="130"/>
  <c r="AK37" i="130"/>
  <c r="CA37" i="130" s="1" a="1"/>
  <c r="CA37" i="130" s="1"/>
  <c r="AE37" i="130"/>
  <c r="BZ37" i="130" s="1" a="1"/>
  <c r="BZ37" i="130" s="1"/>
  <c r="Y37" i="130"/>
  <c r="BY37" i="130" s="1" a="1"/>
  <c r="BY37" i="130" s="1"/>
  <c r="S37" i="130"/>
  <c r="BX37" i="130" s="1" a="1"/>
  <c r="BX37" i="130" s="1"/>
  <c r="M37" i="130"/>
  <c r="BW37" i="130" s="1" a="1"/>
  <c r="BW37" i="130" s="1"/>
  <c r="G37" i="130"/>
  <c r="B37" i="130" s="1"/>
  <c r="CH36" i="130"/>
  <c r="CD36" i="130" a="1"/>
  <c r="CD36" i="130" s="1"/>
  <c r="BV36" i="130" a="1"/>
  <c r="BV36" i="130" s="1"/>
  <c r="BI36" i="130"/>
  <c r="CE36" i="130" s="1" a="1"/>
  <c r="CE36" i="130" s="1"/>
  <c r="BC36" i="130"/>
  <c r="AW36" i="130"/>
  <c r="CC36" i="130" s="1" a="1"/>
  <c r="CC36" i="130" s="1"/>
  <c r="AQ36" i="130"/>
  <c r="CB36" i="130" s="1" a="1"/>
  <c r="CB36" i="130" s="1"/>
  <c r="AK36" i="130"/>
  <c r="CA36" i="130" s="1" a="1"/>
  <c r="CA36" i="130" s="1"/>
  <c r="AE36" i="130"/>
  <c r="BZ36" i="130" s="1" a="1"/>
  <c r="BZ36" i="130" s="1"/>
  <c r="Y36" i="130"/>
  <c r="BY36" i="130" s="1" a="1"/>
  <c r="BY36" i="130" s="1"/>
  <c r="S36" i="130"/>
  <c r="BX36" i="130" s="1" a="1"/>
  <c r="BX36" i="130" s="1"/>
  <c r="M36" i="130"/>
  <c r="G36" i="130"/>
  <c r="CH35" i="130"/>
  <c r="CD35" i="130" a="1"/>
  <c r="CD35" i="130" s="1"/>
  <c r="BX35" i="130" a="1"/>
  <c r="BX35" i="130" s="1"/>
  <c r="BV35" i="130" a="1"/>
  <c r="BV35" i="130" s="1"/>
  <c r="BI35" i="130"/>
  <c r="CE35" i="130" s="1" a="1"/>
  <c r="CE35" i="130" s="1"/>
  <c r="BC35" i="130"/>
  <c r="AW35" i="130"/>
  <c r="CC35" i="130" s="1" a="1"/>
  <c r="CC35" i="130" s="1"/>
  <c r="AQ35" i="130"/>
  <c r="CB35" i="130" s="1" a="1"/>
  <c r="CB35" i="130" s="1"/>
  <c r="AK35" i="130"/>
  <c r="CA35" i="130" s="1" a="1"/>
  <c r="CA35" i="130" s="1"/>
  <c r="AE35" i="130"/>
  <c r="BZ35" i="130" s="1" a="1"/>
  <c r="BZ35" i="130" s="1"/>
  <c r="Y35" i="130"/>
  <c r="BY35" i="130" s="1" a="1"/>
  <c r="BY35" i="130" s="1"/>
  <c r="S35" i="130"/>
  <c r="M35" i="130"/>
  <c r="G35" i="130"/>
  <c r="B35" i="130"/>
  <c r="CH34" i="130"/>
  <c r="CB34" i="130" a="1"/>
  <c r="CB34" i="130" s="1"/>
  <c r="BX34" i="130" a="1"/>
  <c r="BX34" i="130" s="1"/>
  <c r="BI34" i="130"/>
  <c r="CE34" i="130" s="1" a="1"/>
  <c r="CE34" i="130" s="1"/>
  <c r="BC34" i="130"/>
  <c r="CD34" i="130" s="1" a="1"/>
  <c r="CD34" i="130" s="1"/>
  <c r="AW34" i="130"/>
  <c r="CC34" i="130" s="1" a="1"/>
  <c r="CC34" i="130" s="1"/>
  <c r="AQ34" i="130"/>
  <c r="AK34" i="130"/>
  <c r="CA34" i="130" s="1" a="1"/>
  <c r="CA34" i="130" s="1"/>
  <c r="AE34" i="130"/>
  <c r="BZ34" i="130" s="1" a="1"/>
  <c r="BZ34" i="130" s="1"/>
  <c r="Y34" i="130"/>
  <c r="BY34" i="130" s="1" a="1"/>
  <c r="BY34" i="130" s="1"/>
  <c r="S34" i="130"/>
  <c r="M34" i="130"/>
  <c r="G34" i="130"/>
  <c r="CH33" i="130"/>
  <c r="CD33" i="130" a="1"/>
  <c r="CD33" i="130" s="1"/>
  <c r="BZ33" i="130" a="1"/>
  <c r="BZ33" i="130" s="1"/>
  <c r="BV33" i="130" a="1"/>
  <c r="BV33" i="130" s="1"/>
  <c r="BI33" i="130"/>
  <c r="CE33" i="130" s="1" a="1"/>
  <c r="CE33" i="130" s="1"/>
  <c r="BC33" i="130"/>
  <c r="AW33" i="130"/>
  <c r="CC33" i="130" s="1" a="1"/>
  <c r="CC33" i="130" s="1"/>
  <c r="AQ33" i="130"/>
  <c r="CB33" i="130" s="1" a="1"/>
  <c r="CB33" i="130" s="1"/>
  <c r="AK33" i="130"/>
  <c r="CA33" i="130" s="1" a="1"/>
  <c r="CA33" i="130" s="1"/>
  <c r="AE33" i="130"/>
  <c r="Y33" i="130"/>
  <c r="BY33" i="130" s="1" a="1"/>
  <c r="BY33" i="130" s="1"/>
  <c r="S33" i="130"/>
  <c r="BX33" i="130" s="1" a="1"/>
  <c r="BX33" i="130" s="1"/>
  <c r="M33" i="130"/>
  <c r="G33" i="130"/>
  <c r="CH32" i="130"/>
  <c r="CD32" i="130" a="1"/>
  <c r="CD32" i="130" s="1"/>
  <c r="BX32" i="130" a="1"/>
  <c r="BX32" i="130" s="1"/>
  <c r="BV32" i="130" a="1"/>
  <c r="BV32" i="130" s="1"/>
  <c r="BI32" i="130"/>
  <c r="CE32" i="130" s="1" a="1"/>
  <c r="CE32" i="130" s="1"/>
  <c r="BC32" i="130"/>
  <c r="AW32" i="130"/>
  <c r="CC32" i="130" s="1" a="1"/>
  <c r="CC32" i="130" s="1"/>
  <c r="AQ32" i="130"/>
  <c r="CB32" i="130" s="1" a="1"/>
  <c r="CB32" i="130" s="1"/>
  <c r="AK32" i="130"/>
  <c r="CA32" i="130" s="1" a="1"/>
  <c r="CA32" i="130" s="1"/>
  <c r="AE32" i="130"/>
  <c r="BZ32" i="130" s="1" a="1"/>
  <c r="BZ32" i="130" s="1"/>
  <c r="Y32" i="130"/>
  <c r="BY32" i="130" s="1" a="1"/>
  <c r="BY32" i="130" s="1"/>
  <c r="S32" i="130"/>
  <c r="M32" i="130"/>
  <c r="BW32" i="130" s="1" a="1"/>
  <c r="BW32" i="130" s="1"/>
  <c r="G32" i="130"/>
  <c r="B32" i="130"/>
  <c r="CH31" i="130"/>
  <c r="BZ31" i="130" a="1"/>
  <c r="BZ31" i="130" s="1"/>
  <c r="BI31" i="130"/>
  <c r="CE31" i="130" s="1" a="1"/>
  <c r="CE31" i="130" s="1"/>
  <c r="BC31" i="130"/>
  <c r="CD31" i="130" s="1" a="1"/>
  <c r="CD31" i="130" s="1"/>
  <c r="AW31" i="130"/>
  <c r="CC31" i="130" s="1" a="1"/>
  <c r="CC31" i="130" s="1"/>
  <c r="AQ31" i="130"/>
  <c r="CB31" i="130" s="1" a="1"/>
  <c r="CB31" i="130" s="1"/>
  <c r="AK31" i="130"/>
  <c r="CA31" i="130" s="1" a="1"/>
  <c r="CA31" i="130" s="1"/>
  <c r="AE31" i="130"/>
  <c r="Y31" i="130"/>
  <c r="BY31" i="130" s="1" a="1"/>
  <c r="BY31" i="130" s="1"/>
  <c r="S31" i="130"/>
  <c r="BX31" i="130" s="1" a="1"/>
  <c r="BX31" i="130" s="1"/>
  <c r="M31" i="130"/>
  <c r="CF31" i="130" s="1"/>
  <c r="G31" i="130"/>
  <c r="BV31" i="130" s="1" a="1"/>
  <c r="BV31" i="130" s="1"/>
  <c r="CH30" i="130"/>
  <c r="CD30" i="130" a="1"/>
  <c r="CD30" i="130" s="1"/>
  <c r="BV30" i="130" a="1"/>
  <c r="BV30" i="130" s="1"/>
  <c r="BI30" i="130"/>
  <c r="CE30" i="130" s="1" a="1"/>
  <c r="CE30" i="130" s="1"/>
  <c r="BC30" i="130"/>
  <c r="AW30" i="130"/>
  <c r="CC30" i="130" s="1" a="1"/>
  <c r="CC30" i="130" s="1"/>
  <c r="AQ30" i="130"/>
  <c r="CB30" i="130" s="1" a="1"/>
  <c r="CB30" i="130" s="1"/>
  <c r="AK30" i="130"/>
  <c r="CA30" i="130" s="1" a="1"/>
  <c r="CA30" i="130" s="1"/>
  <c r="AE30" i="130"/>
  <c r="BZ30" i="130" s="1" a="1"/>
  <c r="BZ30" i="130" s="1"/>
  <c r="Y30" i="130"/>
  <c r="BY30" i="130" s="1" a="1"/>
  <c r="BY30" i="130" s="1"/>
  <c r="S30" i="130"/>
  <c r="BX30" i="130" s="1" a="1"/>
  <c r="BX30" i="130" s="1"/>
  <c r="M30" i="130"/>
  <c r="BW30" i="130" s="1" a="1"/>
  <c r="BW30" i="130" s="1"/>
  <c r="G30" i="130"/>
  <c r="CH29" i="130"/>
  <c r="BX29" i="130" a="1"/>
  <c r="BX29" i="130" s="1"/>
  <c r="BI29" i="130"/>
  <c r="CE29" i="130" s="1" a="1"/>
  <c r="CE29" i="130" s="1"/>
  <c r="BC29" i="130"/>
  <c r="CD29" i="130" s="1" a="1"/>
  <c r="CD29" i="130" s="1"/>
  <c r="AW29" i="130"/>
  <c r="CC29" i="130" s="1" a="1"/>
  <c r="CC29" i="130" s="1"/>
  <c r="AQ29" i="130"/>
  <c r="CB29" i="130" s="1" a="1"/>
  <c r="CB29" i="130" s="1"/>
  <c r="AK29" i="130"/>
  <c r="CA29" i="130" s="1" a="1"/>
  <c r="CA29" i="130" s="1"/>
  <c r="AE29" i="130"/>
  <c r="BZ29" i="130" s="1" a="1"/>
  <c r="BZ29" i="130" s="1"/>
  <c r="Y29" i="130"/>
  <c r="BY29" i="130" s="1" a="1"/>
  <c r="BY29" i="130" s="1"/>
  <c r="S29" i="130"/>
  <c r="M29" i="130"/>
  <c r="G29" i="130"/>
  <c r="CH28" i="130"/>
  <c r="CB28" i="130" a="1"/>
  <c r="CB28" i="130" s="1"/>
  <c r="BI28" i="130"/>
  <c r="CE28" i="130" s="1" a="1"/>
  <c r="CE28" i="130" s="1"/>
  <c r="BC28" i="130"/>
  <c r="CD28" i="130" s="1" a="1"/>
  <c r="CD28" i="130" s="1"/>
  <c r="AW28" i="130"/>
  <c r="CC28" i="130" s="1" a="1"/>
  <c r="CC28" i="130" s="1"/>
  <c r="AQ28" i="130"/>
  <c r="AK28" i="130"/>
  <c r="CA28" i="130" s="1" a="1"/>
  <c r="CA28" i="130" s="1"/>
  <c r="AE28" i="130"/>
  <c r="BZ28" i="130" s="1" a="1"/>
  <c r="BZ28" i="130" s="1"/>
  <c r="Y28" i="130"/>
  <c r="BY28" i="130" s="1" a="1"/>
  <c r="BY28" i="130" s="1"/>
  <c r="S28" i="130"/>
  <c r="BX28" i="130" s="1" a="1"/>
  <c r="BX28" i="130" s="1"/>
  <c r="M28" i="130"/>
  <c r="BW28" i="130" s="1" a="1"/>
  <c r="BW28" i="130" s="1"/>
  <c r="G28" i="130"/>
  <c r="BV28" i="130" s="1" a="1"/>
  <c r="BV28" i="130" s="1"/>
  <c r="CH27" i="130"/>
  <c r="BI27" i="130"/>
  <c r="CE27" i="130" s="1" a="1"/>
  <c r="CE27" i="130" s="1"/>
  <c r="BC27" i="130"/>
  <c r="CD27" i="130" s="1" a="1"/>
  <c r="CD27" i="130" s="1"/>
  <c r="AW27" i="130"/>
  <c r="CC27" i="130" s="1" a="1"/>
  <c r="CC27" i="130" s="1"/>
  <c r="AQ27" i="130"/>
  <c r="CB27" i="130" s="1" a="1"/>
  <c r="CB27" i="130" s="1"/>
  <c r="AK27" i="130"/>
  <c r="CA27" i="130" s="1" a="1"/>
  <c r="CA27" i="130" s="1"/>
  <c r="AE27" i="130"/>
  <c r="BZ27" i="130" s="1" a="1"/>
  <c r="BZ27" i="130" s="1"/>
  <c r="Y27" i="130"/>
  <c r="BY27" i="130" s="1" a="1"/>
  <c r="BY27" i="130" s="1"/>
  <c r="S27" i="130"/>
  <c r="BX27" i="130" s="1" a="1"/>
  <c r="BX27" i="130" s="1"/>
  <c r="M27" i="130"/>
  <c r="BW27" i="130" s="1" a="1"/>
  <c r="BW27" i="130" s="1"/>
  <c r="G27" i="130"/>
  <c r="CH26" i="130"/>
  <c r="BI26" i="130"/>
  <c r="CE26" i="130" s="1" a="1"/>
  <c r="CE26" i="130" s="1"/>
  <c r="BC26" i="130"/>
  <c r="CD26" i="130" s="1" a="1"/>
  <c r="CD26" i="130" s="1"/>
  <c r="AW26" i="130"/>
  <c r="CC26" i="130" s="1" a="1"/>
  <c r="CC26" i="130" s="1"/>
  <c r="AQ26" i="130"/>
  <c r="CB26" i="130" s="1" a="1"/>
  <c r="CB26" i="130" s="1"/>
  <c r="AK26" i="130"/>
  <c r="CA26" i="130" s="1" a="1"/>
  <c r="CA26" i="130" s="1"/>
  <c r="AE26" i="130"/>
  <c r="BZ26" i="130" s="1" a="1"/>
  <c r="BZ26" i="130" s="1"/>
  <c r="Y26" i="130"/>
  <c r="BY26" i="130" s="1" a="1"/>
  <c r="BY26" i="130" s="1"/>
  <c r="S26" i="130"/>
  <c r="BX26" i="130" s="1" a="1"/>
  <c r="BX26" i="130" s="1"/>
  <c r="M26" i="130"/>
  <c r="BW26" i="130" s="1" a="1"/>
  <c r="BW26" i="130" s="1"/>
  <c r="G26" i="130"/>
  <c r="CH25" i="130"/>
  <c r="CB25" i="130" a="1"/>
  <c r="CB25" i="130" s="1"/>
  <c r="BI25" i="130"/>
  <c r="CE25" i="130" s="1" a="1"/>
  <c r="CE25" i="130" s="1"/>
  <c r="BC25" i="130"/>
  <c r="CD25" i="130" s="1" a="1"/>
  <c r="CD25" i="130" s="1"/>
  <c r="AW25" i="130"/>
  <c r="CC25" i="130" s="1" a="1"/>
  <c r="CC25" i="130" s="1"/>
  <c r="AQ25" i="130"/>
  <c r="AK25" i="130"/>
  <c r="CA25" i="130" s="1" a="1"/>
  <c r="CA25" i="130" s="1"/>
  <c r="AE25" i="130"/>
  <c r="BZ25" i="130" s="1" a="1"/>
  <c r="BZ25" i="130" s="1"/>
  <c r="Y25" i="130"/>
  <c r="BY25" i="130" s="1" a="1"/>
  <c r="BY25" i="130" s="1"/>
  <c r="S25" i="130"/>
  <c r="BX25" i="130" s="1" a="1"/>
  <c r="BX25" i="130" s="1"/>
  <c r="M25" i="130"/>
  <c r="CF25" i="130" s="1"/>
  <c r="G25" i="130"/>
  <c r="B25" i="130" s="1"/>
  <c r="CH24" i="130"/>
  <c r="CD24" i="130" a="1"/>
  <c r="CD24" i="130" s="1"/>
  <c r="BV24" i="130" a="1"/>
  <c r="BV24" i="130" s="1"/>
  <c r="BI24" i="130"/>
  <c r="CE24" i="130" s="1" a="1"/>
  <c r="CE24" i="130" s="1"/>
  <c r="BC24" i="130"/>
  <c r="AW24" i="130"/>
  <c r="CC24" i="130" s="1" a="1"/>
  <c r="CC24" i="130" s="1"/>
  <c r="AQ24" i="130"/>
  <c r="CB24" i="130" s="1" a="1"/>
  <c r="CB24" i="130" s="1"/>
  <c r="AK24" i="130"/>
  <c r="CA24" i="130" s="1" a="1"/>
  <c r="CA24" i="130" s="1"/>
  <c r="AE24" i="130"/>
  <c r="BZ24" i="130" s="1" a="1"/>
  <c r="BZ24" i="130" s="1"/>
  <c r="Y24" i="130"/>
  <c r="BY24" i="130" s="1" a="1"/>
  <c r="BY24" i="130" s="1"/>
  <c r="S24" i="130"/>
  <c r="BX24" i="130" s="1" a="1"/>
  <c r="BX24" i="130" s="1"/>
  <c r="M24" i="130"/>
  <c r="G24" i="130"/>
  <c r="CH23" i="130"/>
  <c r="CD23" i="130" a="1"/>
  <c r="CD23" i="130" s="1"/>
  <c r="BX23" i="130" a="1"/>
  <c r="BX23" i="130" s="1"/>
  <c r="BV23" i="130" a="1"/>
  <c r="BV23" i="130" s="1"/>
  <c r="BI23" i="130"/>
  <c r="CE23" i="130" s="1" a="1"/>
  <c r="CE23" i="130" s="1"/>
  <c r="BC23" i="130"/>
  <c r="AW23" i="130"/>
  <c r="CC23" i="130" s="1" a="1"/>
  <c r="CC23" i="130" s="1"/>
  <c r="AQ23" i="130"/>
  <c r="CB23" i="130" s="1" a="1"/>
  <c r="CB23" i="130" s="1"/>
  <c r="AK23" i="130"/>
  <c r="CA23" i="130" s="1" a="1"/>
  <c r="CA23" i="130" s="1"/>
  <c r="AE23" i="130"/>
  <c r="BZ23" i="130" s="1" a="1"/>
  <c r="BZ23" i="130" s="1"/>
  <c r="Y23" i="130"/>
  <c r="BY23" i="130" s="1" a="1"/>
  <c r="BY23" i="130" s="1"/>
  <c r="S23" i="130"/>
  <c r="M23" i="130"/>
  <c r="G23" i="130"/>
  <c r="B23" i="130"/>
  <c r="CH22" i="130"/>
  <c r="CB22" i="130" a="1"/>
  <c r="CB22" i="130" s="1"/>
  <c r="BZ22" i="130" a="1"/>
  <c r="BZ22" i="130" s="1"/>
  <c r="BX22" i="130" a="1"/>
  <c r="BX22" i="130" s="1"/>
  <c r="BI22" i="130"/>
  <c r="CE22" i="130" s="1" a="1"/>
  <c r="CE22" i="130" s="1"/>
  <c r="BC22" i="130"/>
  <c r="CD22" i="130" s="1" a="1"/>
  <c r="CD22" i="130" s="1"/>
  <c r="AW22" i="130"/>
  <c r="CC22" i="130" s="1" a="1"/>
  <c r="CC22" i="130" s="1"/>
  <c r="AQ22" i="130"/>
  <c r="AK22" i="130"/>
  <c r="CA22" i="130" s="1" a="1"/>
  <c r="CA22" i="130" s="1"/>
  <c r="AE22" i="130"/>
  <c r="Y22" i="130"/>
  <c r="BY22" i="130" s="1" a="1"/>
  <c r="BY22" i="130" s="1"/>
  <c r="S22" i="130"/>
  <c r="M22" i="130"/>
  <c r="G22" i="130"/>
  <c r="CH21" i="130"/>
  <c r="CD21" i="130" a="1"/>
  <c r="CD21" i="130" s="1"/>
  <c r="BZ21" i="130" a="1"/>
  <c r="BZ21" i="130" s="1"/>
  <c r="BV21" i="130" a="1"/>
  <c r="BV21" i="130" s="1"/>
  <c r="BI21" i="130"/>
  <c r="CE21" i="130" s="1" a="1"/>
  <c r="CE21" i="130" s="1"/>
  <c r="BC21" i="130"/>
  <c r="AW21" i="130"/>
  <c r="CC21" i="130" s="1" a="1"/>
  <c r="CC21" i="130" s="1"/>
  <c r="AQ21" i="130"/>
  <c r="CB21" i="130" s="1" a="1"/>
  <c r="CB21" i="130" s="1"/>
  <c r="AK21" i="130"/>
  <c r="CA21" i="130" s="1" a="1"/>
  <c r="CA21" i="130" s="1"/>
  <c r="AE21" i="130"/>
  <c r="Y21" i="130"/>
  <c r="BY21" i="130" s="1" a="1"/>
  <c r="BY21" i="130" s="1"/>
  <c r="S21" i="130"/>
  <c r="BX21" i="130" s="1" a="1"/>
  <c r="BX21" i="130" s="1"/>
  <c r="M21" i="130"/>
  <c r="G21" i="130"/>
  <c r="CH20" i="130"/>
  <c r="CD20" i="130" a="1"/>
  <c r="CD20" i="130" s="1"/>
  <c r="BX20" i="130" a="1"/>
  <c r="BX20" i="130" s="1"/>
  <c r="BV20" i="130" a="1"/>
  <c r="BV20" i="130" s="1"/>
  <c r="BI20" i="130"/>
  <c r="CE20" i="130" s="1" a="1"/>
  <c r="CE20" i="130" s="1"/>
  <c r="BC20" i="130"/>
  <c r="AW20" i="130"/>
  <c r="CC20" i="130" s="1" a="1"/>
  <c r="CC20" i="130" s="1"/>
  <c r="AQ20" i="130"/>
  <c r="CB20" i="130" s="1" a="1"/>
  <c r="CB20" i="130" s="1"/>
  <c r="AK20" i="130"/>
  <c r="CA20" i="130" s="1" a="1"/>
  <c r="CA20" i="130" s="1"/>
  <c r="AE20" i="130"/>
  <c r="BZ20" i="130" s="1" a="1"/>
  <c r="BZ20" i="130" s="1"/>
  <c r="Y20" i="130"/>
  <c r="BY20" i="130" s="1" a="1"/>
  <c r="BY20" i="130" s="1"/>
  <c r="S20" i="130"/>
  <c r="M20" i="130"/>
  <c r="BW20" i="130" s="1" a="1"/>
  <c r="BW20" i="130" s="1"/>
  <c r="G20" i="130"/>
  <c r="B20" i="130"/>
  <c r="CH19" i="130"/>
  <c r="BI19" i="130"/>
  <c r="CE19" i="130" s="1" a="1"/>
  <c r="CE19" i="130" s="1"/>
  <c r="BC19" i="130"/>
  <c r="CD19" i="130" s="1" a="1"/>
  <c r="CD19" i="130" s="1"/>
  <c r="AW19" i="130"/>
  <c r="CC19" i="130" s="1" a="1"/>
  <c r="CC19" i="130" s="1"/>
  <c r="AQ19" i="130"/>
  <c r="CB19" i="130" s="1" a="1"/>
  <c r="CB19" i="130" s="1"/>
  <c r="AK19" i="130"/>
  <c r="CA19" i="130" s="1" a="1"/>
  <c r="CA19" i="130" s="1"/>
  <c r="AE19" i="130"/>
  <c r="BZ19" i="130" s="1" a="1"/>
  <c r="BZ19" i="130" s="1"/>
  <c r="Y19" i="130"/>
  <c r="BY19" i="130" s="1" a="1"/>
  <c r="BY19" i="130" s="1"/>
  <c r="S19" i="130"/>
  <c r="BX19" i="130" s="1" a="1"/>
  <c r="BX19" i="130" s="1"/>
  <c r="M19" i="130"/>
  <c r="G19" i="130"/>
  <c r="B19" i="130"/>
  <c r="CH18" i="130"/>
  <c r="BI18" i="130"/>
  <c r="CE18" i="130" s="1" a="1"/>
  <c r="CE18" i="130" s="1"/>
  <c r="BC18" i="130"/>
  <c r="CD18" i="130" s="1" a="1"/>
  <c r="CD18" i="130" s="1"/>
  <c r="AW18" i="130"/>
  <c r="CC18" i="130" s="1" a="1"/>
  <c r="CC18" i="130" s="1"/>
  <c r="AQ18" i="130"/>
  <c r="CB18" i="130" s="1" a="1"/>
  <c r="CB18" i="130" s="1"/>
  <c r="AK18" i="130"/>
  <c r="CA18" i="130" s="1" a="1"/>
  <c r="CA18" i="130" s="1"/>
  <c r="AE18" i="130"/>
  <c r="BZ18" i="130" s="1" a="1"/>
  <c r="BZ18" i="130" s="1"/>
  <c r="Y18" i="130"/>
  <c r="BY18" i="130" s="1" a="1"/>
  <c r="BY18" i="130" s="1"/>
  <c r="S18" i="130"/>
  <c r="BX18" i="130" s="1" a="1"/>
  <c r="BX18" i="130" s="1"/>
  <c r="M18" i="130"/>
  <c r="BW18" i="130" s="1" a="1"/>
  <c r="BW18" i="130" s="1"/>
  <c r="G18" i="130"/>
  <c r="BV18" i="130" s="1" a="1"/>
  <c r="BV18" i="130" s="1"/>
  <c r="CH17" i="130"/>
  <c r="BI17" i="130"/>
  <c r="CE17" i="130" s="1" a="1"/>
  <c r="CE17" i="130" s="1"/>
  <c r="BC17" i="130"/>
  <c r="CD17" i="130" s="1" a="1"/>
  <c r="CD17" i="130" s="1"/>
  <c r="AW17" i="130"/>
  <c r="CC17" i="130" s="1" a="1"/>
  <c r="CC17" i="130" s="1"/>
  <c r="AQ17" i="130"/>
  <c r="CB17" i="130" s="1" a="1"/>
  <c r="CB17" i="130" s="1"/>
  <c r="AK17" i="130"/>
  <c r="CA17" i="130" s="1" a="1"/>
  <c r="CA17" i="130" s="1"/>
  <c r="AE17" i="130"/>
  <c r="BZ17" i="130" s="1" a="1"/>
  <c r="BZ17" i="130" s="1"/>
  <c r="Y17" i="130"/>
  <c r="BY17" i="130" s="1" a="1"/>
  <c r="BY17" i="130" s="1"/>
  <c r="S17" i="130"/>
  <c r="BX17" i="130" s="1" a="1"/>
  <c r="BX17" i="130" s="1"/>
  <c r="M17" i="130"/>
  <c r="G17" i="130"/>
  <c r="CH16" i="130"/>
  <c r="BI16" i="130"/>
  <c r="CE16" i="130" s="1" a="1"/>
  <c r="CE16" i="130" s="1"/>
  <c r="BC16" i="130"/>
  <c r="CD16" i="130" s="1" a="1"/>
  <c r="CD16" i="130" s="1"/>
  <c r="AW16" i="130"/>
  <c r="CC16" i="130" s="1" a="1"/>
  <c r="CC16" i="130" s="1"/>
  <c r="AQ16" i="130"/>
  <c r="CB16" i="130" s="1" a="1"/>
  <c r="CB16" i="130" s="1"/>
  <c r="AK16" i="130"/>
  <c r="CA16" i="130" s="1" a="1"/>
  <c r="CA16" i="130" s="1"/>
  <c r="AE16" i="130"/>
  <c r="BZ16" i="130" s="1" a="1"/>
  <c r="BZ16" i="130" s="1"/>
  <c r="Y16" i="130"/>
  <c r="BY16" i="130" s="1" a="1"/>
  <c r="BY16" i="130" s="1"/>
  <c r="S16" i="130"/>
  <c r="BX16" i="130" s="1" a="1"/>
  <c r="BX16" i="130" s="1"/>
  <c r="M16" i="130"/>
  <c r="BW16" i="130" s="1" a="1"/>
  <c r="BW16" i="130" s="1"/>
  <c r="G16" i="130"/>
  <c r="CH15" i="130"/>
  <c r="BI15" i="130"/>
  <c r="CE15" i="130" s="1" a="1"/>
  <c r="CE15" i="130" s="1"/>
  <c r="BC15" i="130"/>
  <c r="CD15" i="130" s="1" a="1"/>
  <c r="CD15" i="130" s="1"/>
  <c r="AW15" i="130"/>
  <c r="CC15" i="130" s="1" a="1"/>
  <c r="CC15" i="130" s="1"/>
  <c r="AQ15" i="130"/>
  <c r="CB15" i="130" s="1" a="1"/>
  <c r="CB15" i="130" s="1"/>
  <c r="AK15" i="130"/>
  <c r="CA15" i="130" s="1" a="1"/>
  <c r="CA15" i="130" s="1"/>
  <c r="AE15" i="130"/>
  <c r="BZ15" i="130" s="1" a="1"/>
  <c r="BZ15" i="130" s="1"/>
  <c r="Y15" i="130"/>
  <c r="BY15" i="130" s="1" a="1"/>
  <c r="BY15" i="130" s="1"/>
  <c r="S15" i="130"/>
  <c r="M15" i="130"/>
  <c r="BW15" i="130" s="1" a="1"/>
  <c r="BW15" i="130" s="1"/>
  <c r="G15" i="130"/>
  <c r="CH14" i="130"/>
  <c r="BI9" i="130"/>
  <c r="BC9" i="130"/>
  <c r="AW9" i="130"/>
  <c r="AQ9" i="130"/>
  <c r="AK9" i="130"/>
  <c r="AE9" i="130"/>
  <c r="Y9" i="130"/>
  <c r="S9" i="130"/>
  <c r="M9" i="130"/>
  <c r="G9" i="130"/>
  <c r="CH13" i="130"/>
  <c r="BI11" i="130"/>
  <c r="BC11" i="130"/>
  <c r="AW11" i="130"/>
  <c r="AQ11" i="130"/>
  <c r="AK11" i="130"/>
  <c r="AE11" i="130"/>
  <c r="Y11" i="130"/>
  <c r="S11" i="130"/>
  <c r="M11" i="130"/>
  <c r="G11" i="130"/>
  <c r="CH12" i="130"/>
  <c r="BI13" i="130"/>
  <c r="BC13" i="130"/>
  <c r="AW13" i="130"/>
  <c r="AQ13" i="130"/>
  <c r="AK13" i="130"/>
  <c r="AE13" i="130"/>
  <c r="Y13" i="130"/>
  <c r="S13" i="130"/>
  <c r="M13" i="130"/>
  <c r="G13" i="130"/>
  <c r="CH11" i="130"/>
  <c r="BI7" i="130"/>
  <c r="BC7" i="130"/>
  <c r="AW7" i="130"/>
  <c r="AQ7" i="130"/>
  <c r="AK7" i="130"/>
  <c r="AE7" i="130"/>
  <c r="Y7" i="130"/>
  <c r="S7" i="130"/>
  <c r="M7" i="130"/>
  <c r="G7" i="130"/>
  <c r="CH10" i="130"/>
  <c r="BI10" i="130"/>
  <c r="BC10" i="130"/>
  <c r="AW10" i="130"/>
  <c r="AQ10" i="130"/>
  <c r="AK10" i="130"/>
  <c r="AE10" i="130"/>
  <c r="Y10" i="130"/>
  <c r="S10" i="130"/>
  <c r="M10" i="130"/>
  <c r="G10" i="130"/>
  <c r="CH9" i="130"/>
  <c r="BI12" i="130"/>
  <c r="BC12" i="130"/>
  <c r="AW12" i="130"/>
  <c r="AQ12" i="130"/>
  <c r="AK12" i="130"/>
  <c r="AE12" i="130"/>
  <c r="Y12" i="130"/>
  <c r="S12" i="130"/>
  <c r="M12" i="130"/>
  <c r="G12" i="130"/>
  <c r="CH8" i="130"/>
  <c r="BI14" i="130"/>
  <c r="BC14" i="130"/>
  <c r="CD8" i="130" s="1" a="1"/>
  <c r="CD8" i="130" s="1"/>
  <c r="AW14" i="130"/>
  <c r="AQ14" i="130"/>
  <c r="AK14" i="130"/>
  <c r="AE14" i="130"/>
  <c r="B14" i="130" s="1"/>
  <c r="Y14" i="130"/>
  <c r="S14" i="130"/>
  <c r="M14" i="130"/>
  <c r="G14" i="130"/>
  <c r="CH7" i="130"/>
  <c r="BI6" i="130"/>
  <c r="BC6" i="130"/>
  <c r="AW6" i="130"/>
  <c r="AQ6" i="130"/>
  <c r="AK6" i="130"/>
  <c r="AE6" i="130"/>
  <c r="Y6" i="130"/>
  <c r="S6" i="130"/>
  <c r="M6" i="130"/>
  <c r="G6" i="130"/>
  <c r="CH6" i="130"/>
  <c r="BI8" i="130"/>
  <c r="BC8" i="130"/>
  <c r="AW8" i="130"/>
  <c r="AQ8" i="130"/>
  <c r="AK8" i="130"/>
  <c r="AE8" i="130"/>
  <c r="Y8" i="130"/>
  <c r="S8" i="130"/>
  <c r="M8" i="130"/>
  <c r="G8" i="130"/>
  <c r="CH5" i="130"/>
  <c r="BI5" i="130"/>
  <c r="CE5" i="130" s="1" a="1"/>
  <c r="CE5" i="130" s="1"/>
  <c r="BC5" i="130"/>
  <c r="AW5" i="130"/>
  <c r="CC5" i="130" s="1" a="1"/>
  <c r="CC5" i="130" s="1"/>
  <c r="AQ5" i="130"/>
  <c r="AK5" i="130"/>
  <c r="CA5" i="130" s="1" a="1"/>
  <c r="CA5" i="130" s="1"/>
  <c r="AE5" i="130"/>
  <c r="Y5" i="130"/>
  <c r="BY5" i="130" s="1" a="1"/>
  <c r="BY5" i="130" s="1"/>
  <c r="S5" i="130"/>
  <c r="M5" i="130"/>
  <c r="G5" i="130"/>
  <c r="CH49" i="129"/>
  <c r="BI49" i="129"/>
  <c r="CE49" i="129" s="1" a="1"/>
  <c r="CE49" i="129" s="1"/>
  <c r="BC49" i="129"/>
  <c r="CD49" i="129" s="1" a="1"/>
  <c r="CD49" i="129" s="1"/>
  <c r="AW49" i="129"/>
  <c r="CC49" i="129" s="1" a="1"/>
  <c r="CC49" i="129" s="1"/>
  <c r="AQ49" i="129"/>
  <c r="CB49" i="129" s="1" a="1"/>
  <c r="CB49" i="129" s="1"/>
  <c r="AK49" i="129"/>
  <c r="CA49" i="129" s="1" a="1"/>
  <c r="CA49" i="129" s="1"/>
  <c r="AE49" i="129"/>
  <c r="BZ49" i="129" s="1" a="1"/>
  <c r="BZ49" i="129" s="1"/>
  <c r="Y49" i="129"/>
  <c r="BY49" i="129" s="1" a="1"/>
  <c r="BY49" i="129" s="1"/>
  <c r="S49" i="129"/>
  <c r="BX49" i="129" s="1" a="1"/>
  <c r="BX49" i="129" s="1"/>
  <c r="M49" i="129"/>
  <c r="BW49" i="129" s="1" a="1"/>
  <c r="BW49" i="129" s="1"/>
  <c r="G49" i="129"/>
  <c r="CH48" i="129"/>
  <c r="BI48" i="129"/>
  <c r="CE48" i="129" s="1" a="1"/>
  <c r="CE48" i="129" s="1"/>
  <c r="BC48" i="129"/>
  <c r="CD48" i="129" s="1" a="1"/>
  <c r="CD48" i="129" s="1"/>
  <c r="AW48" i="129"/>
  <c r="CC48" i="129" s="1" a="1"/>
  <c r="CC48" i="129" s="1"/>
  <c r="AQ48" i="129"/>
  <c r="CB48" i="129" s="1" a="1"/>
  <c r="CB48" i="129" s="1"/>
  <c r="AK48" i="129"/>
  <c r="CA48" i="129" s="1" a="1"/>
  <c r="CA48" i="129" s="1"/>
  <c r="AE48" i="129"/>
  <c r="BZ48" i="129" s="1" a="1"/>
  <c r="BZ48" i="129" s="1"/>
  <c r="Y48" i="129"/>
  <c r="BY48" i="129" s="1" a="1"/>
  <c r="BY48" i="129" s="1"/>
  <c r="S48" i="129"/>
  <c r="BX48" i="129" s="1" a="1"/>
  <c r="BX48" i="129" s="1"/>
  <c r="M48" i="129"/>
  <c r="G48" i="129"/>
  <c r="BV48" i="129" s="1" a="1"/>
  <c r="BV48" i="129" s="1"/>
  <c r="CH47" i="129"/>
  <c r="BI47" i="129"/>
  <c r="CE47" i="129" s="1" a="1"/>
  <c r="CE47" i="129" s="1"/>
  <c r="BC47" i="129"/>
  <c r="CD47" i="129" s="1" a="1"/>
  <c r="CD47" i="129" s="1"/>
  <c r="AW47" i="129"/>
  <c r="CC47" i="129" s="1" a="1"/>
  <c r="CC47" i="129" s="1"/>
  <c r="AQ47" i="129"/>
  <c r="CB47" i="129" s="1" a="1"/>
  <c r="CB47" i="129" s="1"/>
  <c r="AK47" i="129"/>
  <c r="CA47" i="129" s="1" a="1"/>
  <c r="CA47" i="129" s="1"/>
  <c r="AE47" i="129"/>
  <c r="BZ47" i="129" s="1" a="1"/>
  <c r="BZ47" i="129" s="1"/>
  <c r="Y47" i="129"/>
  <c r="BY47" i="129" s="1" a="1"/>
  <c r="BY47" i="129" s="1"/>
  <c r="S47" i="129"/>
  <c r="BX47" i="129" s="1" a="1"/>
  <c r="BX47" i="129" s="1"/>
  <c r="M47" i="129"/>
  <c r="BW47" i="129" s="1" a="1"/>
  <c r="BW47" i="129" s="1"/>
  <c r="G47" i="129"/>
  <c r="B47" i="129" s="1"/>
  <c r="CH46" i="129"/>
  <c r="BI46" i="129"/>
  <c r="CE46" i="129" s="1" a="1"/>
  <c r="CE46" i="129" s="1"/>
  <c r="BC46" i="129"/>
  <c r="CD46" i="129" s="1" a="1"/>
  <c r="CD46" i="129" s="1"/>
  <c r="AW46" i="129"/>
  <c r="CC46" i="129" s="1" a="1"/>
  <c r="CC46" i="129" s="1"/>
  <c r="AQ46" i="129"/>
  <c r="CB46" i="129" s="1" a="1"/>
  <c r="CB46" i="129" s="1"/>
  <c r="AK46" i="129"/>
  <c r="CA46" i="129" s="1" a="1"/>
  <c r="CA46" i="129" s="1"/>
  <c r="AE46" i="129"/>
  <c r="BZ46" i="129" s="1" a="1"/>
  <c r="BZ46" i="129" s="1"/>
  <c r="Y46" i="129"/>
  <c r="BY46" i="129" s="1" a="1"/>
  <c r="BY46" i="129" s="1"/>
  <c r="S46" i="129"/>
  <c r="BX46" i="129" s="1" a="1"/>
  <c r="BX46" i="129" s="1"/>
  <c r="M46" i="129"/>
  <c r="G46" i="129"/>
  <c r="BV46" i="129" s="1" a="1"/>
  <c r="BV46" i="129" s="1"/>
  <c r="CH45" i="129"/>
  <c r="BI45" i="129"/>
  <c r="CE45" i="129" s="1" a="1"/>
  <c r="CE45" i="129" s="1"/>
  <c r="BC45" i="129"/>
  <c r="CD45" i="129" s="1" a="1"/>
  <c r="CD45" i="129" s="1"/>
  <c r="AW45" i="129"/>
  <c r="CC45" i="129" s="1" a="1"/>
  <c r="CC45" i="129" s="1"/>
  <c r="AQ45" i="129"/>
  <c r="CB45" i="129" s="1" a="1"/>
  <c r="CB45" i="129" s="1"/>
  <c r="AK45" i="129"/>
  <c r="CA45" i="129" s="1" a="1"/>
  <c r="CA45" i="129" s="1"/>
  <c r="AE45" i="129"/>
  <c r="BZ45" i="129" s="1" a="1"/>
  <c r="BZ45" i="129" s="1"/>
  <c r="Y45" i="129"/>
  <c r="BY45" i="129" s="1" a="1"/>
  <c r="BY45" i="129" s="1"/>
  <c r="S45" i="129"/>
  <c r="BX45" i="129" s="1" a="1"/>
  <c r="BX45" i="129" s="1"/>
  <c r="M45" i="129"/>
  <c r="BW45" i="129" s="1" a="1"/>
  <c r="BW45" i="129" s="1"/>
  <c r="G45" i="129"/>
  <c r="CH44" i="129"/>
  <c r="BI44" i="129"/>
  <c r="CE44" i="129" s="1" a="1"/>
  <c r="CE44" i="129" s="1"/>
  <c r="BC44" i="129"/>
  <c r="CD44" i="129" s="1" a="1"/>
  <c r="CD44" i="129" s="1"/>
  <c r="AW44" i="129"/>
  <c r="CC44" i="129" s="1" a="1"/>
  <c r="CC44" i="129" s="1"/>
  <c r="AQ44" i="129"/>
  <c r="CB44" i="129" s="1" a="1"/>
  <c r="CB44" i="129" s="1"/>
  <c r="AK44" i="129"/>
  <c r="CA44" i="129" s="1" a="1"/>
  <c r="CA44" i="129" s="1"/>
  <c r="AE44" i="129"/>
  <c r="BZ44" i="129" s="1" a="1"/>
  <c r="BZ44" i="129" s="1"/>
  <c r="Y44" i="129"/>
  <c r="BY44" i="129" s="1" a="1"/>
  <c r="BY44" i="129" s="1"/>
  <c r="S44" i="129"/>
  <c r="BX44" i="129" s="1" a="1"/>
  <c r="BX44" i="129" s="1"/>
  <c r="M44" i="129"/>
  <c r="G44" i="129"/>
  <c r="BV44" i="129" s="1" a="1"/>
  <c r="BV44" i="129" s="1"/>
  <c r="CH43" i="129"/>
  <c r="BI43" i="129"/>
  <c r="CE43" i="129" s="1" a="1"/>
  <c r="CE43" i="129" s="1"/>
  <c r="BC43" i="129"/>
  <c r="CD43" i="129" s="1" a="1"/>
  <c r="CD43" i="129" s="1"/>
  <c r="AW43" i="129"/>
  <c r="CC43" i="129" s="1" a="1"/>
  <c r="CC43" i="129" s="1"/>
  <c r="AQ43" i="129"/>
  <c r="CB43" i="129" s="1" a="1"/>
  <c r="CB43" i="129" s="1"/>
  <c r="AK43" i="129"/>
  <c r="CA43" i="129" s="1" a="1"/>
  <c r="CA43" i="129" s="1"/>
  <c r="AE43" i="129"/>
  <c r="BZ43" i="129" s="1" a="1"/>
  <c r="BZ43" i="129" s="1"/>
  <c r="Y43" i="129"/>
  <c r="BY43" i="129" s="1" a="1"/>
  <c r="BY43" i="129" s="1"/>
  <c r="S43" i="129"/>
  <c r="BX43" i="129" s="1" a="1"/>
  <c r="BX43" i="129" s="1"/>
  <c r="M43" i="129"/>
  <c r="BW43" i="129" s="1" a="1"/>
  <c r="BW43" i="129" s="1"/>
  <c r="G43" i="129"/>
  <c r="BV43" i="129" s="1" a="1"/>
  <c r="BV43" i="129" s="1"/>
  <c r="CH42" i="129"/>
  <c r="BI42" i="129"/>
  <c r="CE42" i="129" s="1" a="1"/>
  <c r="CE42" i="129" s="1"/>
  <c r="BC42" i="129"/>
  <c r="CD42" i="129" s="1" a="1"/>
  <c r="CD42" i="129" s="1"/>
  <c r="AW42" i="129"/>
  <c r="CC42" i="129" s="1" a="1"/>
  <c r="CC42" i="129" s="1"/>
  <c r="AQ42" i="129"/>
  <c r="CB42" i="129" s="1" a="1"/>
  <c r="CB42" i="129" s="1"/>
  <c r="AK42" i="129"/>
  <c r="CA42" i="129" s="1" a="1"/>
  <c r="CA42" i="129" s="1"/>
  <c r="AE42" i="129"/>
  <c r="BZ42" i="129" s="1" a="1"/>
  <c r="BZ42" i="129" s="1"/>
  <c r="Y42" i="129"/>
  <c r="BY42" i="129" s="1" a="1"/>
  <c r="BY42" i="129" s="1"/>
  <c r="S42" i="129"/>
  <c r="BX42" i="129" s="1" a="1"/>
  <c r="BX42" i="129" s="1"/>
  <c r="M42" i="129"/>
  <c r="BW42" i="129" s="1" a="1"/>
  <c r="BW42" i="129" s="1"/>
  <c r="G42" i="129"/>
  <c r="CH41" i="129"/>
  <c r="BI41" i="129"/>
  <c r="CE41" i="129" s="1" a="1"/>
  <c r="CE41" i="129" s="1"/>
  <c r="BC41" i="129"/>
  <c r="CD41" i="129" s="1" a="1"/>
  <c r="CD41" i="129" s="1"/>
  <c r="AW41" i="129"/>
  <c r="CC41" i="129" s="1" a="1"/>
  <c r="CC41" i="129" s="1"/>
  <c r="AQ41" i="129"/>
  <c r="CB41" i="129" s="1" a="1"/>
  <c r="CB41" i="129" s="1"/>
  <c r="AK41" i="129"/>
  <c r="CA41" i="129" s="1" a="1"/>
  <c r="CA41" i="129" s="1"/>
  <c r="AE41" i="129"/>
  <c r="BZ41" i="129" s="1" a="1"/>
  <c r="BZ41" i="129" s="1"/>
  <c r="Y41" i="129"/>
  <c r="BY41" i="129" s="1" a="1"/>
  <c r="BY41" i="129" s="1"/>
  <c r="S41" i="129"/>
  <c r="BX41" i="129" s="1" a="1"/>
  <c r="BX41" i="129" s="1"/>
  <c r="M41" i="129"/>
  <c r="BW41" i="129" s="1" a="1"/>
  <c r="BW41" i="129" s="1"/>
  <c r="G41" i="129"/>
  <c r="CH40" i="129"/>
  <c r="BI40" i="129"/>
  <c r="CE40" i="129" s="1" a="1"/>
  <c r="CE40" i="129" s="1"/>
  <c r="BC40" i="129"/>
  <c r="CD40" i="129" s="1" a="1"/>
  <c r="CD40" i="129" s="1"/>
  <c r="AW40" i="129"/>
  <c r="CC40" i="129" s="1" a="1"/>
  <c r="CC40" i="129" s="1"/>
  <c r="AQ40" i="129"/>
  <c r="CB40" i="129" s="1" a="1"/>
  <c r="CB40" i="129" s="1"/>
  <c r="AK40" i="129"/>
  <c r="CA40" i="129" s="1" a="1"/>
  <c r="CA40" i="129" s="1"/>
  <c r="AE40" i="129"/>
  <c r="BZ40" i="129" s="1" a="1"/>
  <c r="BZ40" i="129" s="1"/>
  <c r="Y40" i="129"/>
  <c r="BY40" i="129" s="1" a="1"/>
  <c r="BY40" i="129" s="1"/>
  <c r="S40" i="129"/>
  <c r="BX40" i="129" s="1" a="1"/>
  <c r="BX40" i="129" s="1"/>
  <c r="M40" i="129"/>
  <c r="G40" i="129"/>
  <c r="CH39" i="129"/>
  <c r="BI39" i="129"/>
  <c r="CE39" i="129" s="1" a="1"/>
  <c r="CE39" i="129" s="1"/>
  <c r="BC39" i="129"/>
  <c r="CD39" i="129" s="1" a="1"/>
  <c r="CD39" i="129" s="1"/>
  <c r="AW39" i="129"/>
  <c r="CC39" i="129" s="1" a="1"/>
  <c r="CC39" i="129" s="1"/>
  <c r="AQ39" i="129"/>
  <c r="CB39" i="129" s="1" a="1"/>
  <c r="CB39" i="129" s="1"/>
  <c r="AK39" i="129"/>
  <c r="CA39" i="129" s="1" a="1"/>
  <c r="CA39" i="129" s="1"/>
  <c r="AE39" i="129"/>
  <c r="BZ39" i="129" s="1" a="1"/>
  <c r="BZ39" i="129" s="1"/>
  <c r="Y39" i="129"/>
  <c r="BY39" i="129" s="1" a="1"/>
  <c r="BY39" i="129" s="1"/>
  <c r="S39" i="129"/>
  <c r="BX39" i="129" s="1" a="1"/>
  <c r="BX39" i="129" s="1"/>
  <c r="M39" i="129"/>
  <c r="BW39" i="129" s="1" a="1"/>
  <c r="BW39" i="129" s="1"/>
  <c r="G39" i="129"/>
  <c r="CH38" i="129"/>
  <c r="BI38" i="129"/>
  <c r="CE38" i="129" s="1" a="1"/>
  <c r="CE38" i="129" s="1"/>
  <c r="BC38" i="129"/>
  <c r="CD38" i="129" s="1" a="1"/>
  <c r="CD38" i="129" s="1"/>
  <c r="AW38" i="129"/>
  <c r="CC38" i="129" s="1" a="1"/>
  <c r="CC38" i="129" s="1"/>
  <c r="AQ38" i="129"/>
  <c r="CB38" i="129" s="1" a="1"/>
  <c r="CB38" i="129" s="1"/>
  <c r="AK38" i="129"/>
  <c r="CA38" i="129" s="1" a="1"/>
  <c r="CA38" i="129" s="1"/>
  <c r="AE38" i="129"/>
  <c r="BZ38" i="129" s="1" a="1"/>
  <c r="BZ38" i="129" s="1"/>
  <c r="Y38" i="129"/>
  <c r="BY38" i="129" s="1" a="1"/>
  <c r="BY38" i="129" s="1"/>
  <c r="S38" i="129"/>
  <c r="BX38" i="129" s="1" a="1"/>
  <c r="BX38" i="129" s="1"/>
  <c r="M38" i="129"/>
  <c r="BW38" i="129" s="1" a="1"/>
  <c r="BW38" i="129" s="1"/>
  <c r="G38" i="129"/>
  <c r="CH37" i="129"/>
  <c r="BI37" i="129"/>
  <c r="CE37" i="129" s="1" a="1"/>
  <c r="CE37" i="129" s="1"/>
  <c r="BC37" i="129"/>
  <c r="CD37" i="129" s="1" a="1"/>
  <c r="CD37" i="129" s="1"/>
  <c r="AW37" i="129"/>
  <c r="CC37" i="129" s="1" a="1"/>
  <c r="CC37" i="129" s="1"/>
  <c r="AQ37" i="129"/>
  <c r="CB37" i="129" s="1" a="1"/>
  <c r="CB37" i="129" s="1"/>
  <c r="AK37" i="129"/>
  <c r="CA37" i="129" s="1" a="1"/>
  <c r="CA37" i="129" s="1"/>
  <c r="AE37" i="129"/>
  <c r="BZ37" i="129" s="1" a="1"/>
  <c r="BZ37" i="129" s="1"/>
  <c r="Y37" i="129"/>
  <c r="BY37" i="129" s="1" a="1"/>
  <c r="BY37" i="129" s="1"/>
  <c r="S37" i="129"/>
  <c r="BX37" i="129" s="1" a="1"/>
  <c r="BX37" i="129" s="1"/>
  <c r="M37" i="129"/>
  <c r="G37" i="129"/>
  <c r="CH36" i="129"/>
  <c r="BI36" i="129"/>
  <c r="CE36" i="129" s="1" a="1"/>
  <c r="CE36" i="129" s="1"/>
  <c r="BC36" i="129"/>
  <c r="CD36" i="129" s="1" a="1"/>
  <c r="CD36" i="129" s="1"/>
  <c r="AW36" i="129"/>
  <c r="CC36" i="129" s="1" a="1"/>
  <c r="CC36" i="129" s="1"/>
  <c r="AQ36" i="129"/>
  <c r="CB36" i="129" s="1" a="1"/>
  <c r="CB36" i="129" s="1"/>
  <c r="AK36" i="129"/>
  <c r="CA36" i="129" s="1" a="1"/>
  <c r="CA36" i="129" s="1"/>
  <c r="AE36" i="129"/>
  <c r="BZ36" i="129" s="1" a="1"/>
  <c r="BZ36" i="129" s="1"/>
  <c r="Y36" i="129"/>
  <c r="BY36" i="129" s="1" a="1"/>
  <c r="BY36" i="129" s="1"/>
  <c r="S36" i="129"/>
  <c r="BX36" i="129" s="1" a="1"/>
  <c r="BX36" i="129" s="1"/>
  <c r="M36" i="129"/>
  <c r="G36" i="129"/>
  <c r="CH35" i="129"/>
  <c r="BI35" i="129"/>
  <c r="CE35" i="129" s="1" a="1"/>
  <c r="CE35" i="129" s="1"/>
  <c r="BC35" i="129"/>
  <c r="CD35" i="129" s="1" a="1"/>
  <c r="CD35" i="129" s="1"/>
  <c r="AW35" i="129"/>
  <c r="CC35" i="129" s="1" a="1"/>
  <c r="CC35" i="129" s="1"/>
  <c r="AQ35" i="129"/>
  <c r="CB35" i="129" s="1" a="1"/>
  <c r="CB35" i="129" s="1"/>
  <c r="AK35" i="129"/>
  <c r="CA35" i="129" s="1" a="1"/>
  <c r="CA35" i="129" s="1"/>
  <c r="AE35" i="129"/>
  <c r="BZ35" i="129" s="1" a="1"/>
  <c r="BZ35" i="129" s="1"/>
  <c r="Y35" i="129"/>
  <c r="BY35" i="129" s="1" a="1"/>
  <c r="BY35" i="129" s="1"/>
  <c r="S35" i="129"/>
  <c r="BX35" i="129" s="1" a="1"/>
  <c r="BX35" i="129" s="1"/>
  <c r="M35" i="129"/>
  <c r="G35" i="129"/>
  <c r="CH34" i="129"/>
  <c r="BI34" i="129"/>
  <c r="CE34" i="129" s="1" a="1"/>
  <c r="CE34" i="129" s="1"/>
  <c r="BC34" i="129"/>
  <c r="CD34" i="129" s="1" a="1"/>
  <c r="CD34" i="129" s="1"/>
  <c r="AW34" i="129"/>
  <c r="CC34" i="129" s="1" a="1"/>
  <c r="CC34" i="129" s="1"/>
  <c r="AQ34" i="129"/>
  <c r="CB34" i="129" s="1" a="1"/>
  <c r="CB34" i="129" s="1"/>
  <c r="AK34" i="129"/>
  <c r="CA34" i="129" s="1" a="1"/>
  <c r="CA34" i="129" s="1"/>
  <c r="AE34" i="129"/>
  <c r="BZ34" i="129" s="1" a="1"/>
  <c r="BZ34" i="129" s="1"/>
  <c r="Y34" i="129"/>
  <c r="BY34" i="129" s="1" a="1"/>
  <c r="BY34" i="129" s="1"/>
  <c r="S34" i="129"/>
  <c r="BX34" i="129" s="1" a="1"/>
  <c r="BX34" i="129" s="1"/>
  <c r="M34" i="129"/>
  <c r="G34" i="129"/>
  <c r="B34" i="129" s="1"/>
  <c r="CH33" i="129"/>
  <c r="BI33" i="129"/>
  <c r="CE33" i="129" s="1" a="1"/>
  <c r="CE33" i="129" s="1"/>
  <c r="BC33" i="129"/>
  <c r="CD33" i="129" s="1" a="1"/>
  <c r="CD33" i="129" s="1"/>
  <c r="AW33" i="129"/>
  <c r="CC33" i="129" s="1" a="1"/>
  <c r="CC33" i="129" s="1"/>
  <c r="AQ33" i="129"/>
  <c r="CB33" i="129" s="1" a="1"/>
  <c r="CB33" i="129" s="1"/>
  <c r="AK33" i="129"/>
  <c r="CA33" i="129" s="1" a="1"/>
  <c r="CA33" i="129" s="1"/>
  <c r="AE33" i="129"/>
  <c r="BZ33" i="129" s="1" a="1"/>
  <c r="BZ33" i="129" s="1"/>
  <c r="Y33" i="129"/>
  <c r="BY33" i="129" s="1" a="1"/>
  <c r="BY33" i="129" s="1"/>
  <c r="S33" i="129"/>
  <c r="BX33" i="129" s="1" a="1"/>
  <c r="BX33" i="129" s="1"/>
  <c r="M33" i="129"/>
  <c r="G33" i="129"/>
  <c r="CH32" i="129"/>
  <c r="BI32" i="129"/>
  <c r="CE32" i="129" s="1" a="1"/>
  <c r="CE32" i="129" s="1"/>
  <c r="BC32" i="129"/>
  <c r="CD32" i="129" s="1" a="1"/>
  <c r="CD32" i="129" s="1"/>
  <c r="AW32" i="129"/>
  <c r="CC32" i="129" s="1" a="1"/>
  <c r="CC32" i="129" s="1"/>
  <c r="AQ32" i="129"/>
  <c r="CB32" i="129" s="1" a="1"/>
  <c r="CB32" i="129" s="1"/>
  <c r="AK32" i="129"/>
  <c r="CA32" i="129" s="1" a="1"/>
  <c r="CA32" i="129" s="1"/>
  <c r="AE32" i="129"/>
  <c r="BZ32" i="129" s="1" a="1"/>
  <c r="BZ32" i="129" s="1"/>
  <c r="Y32" i="129"/>
  <c r="BY32" i="129" s="1" a="1"/>
  <c r="BY32" i="129" s="1"/>
  <c r="S32" i="129"/>
  <c r="BX32" i="129" s="1" a="1"/>
  <c r="BX32" i="129" s="1"/>
  <c r="M32" i="129"/>
  <c r="BW32" i="129" s="1" a="1"/>
  <c r="BW32" i="129" s="1"/>
  <c r="G32" i="129"/>
  <c r="CH31" i="129"/>
  <c r="BI31" i="129"/>
  <c r="CE31" i="129" s="1" a="1"/>
  <c r="CE31" i="129" s="1"/>
  <c r="BC31" i="129"/>
  <c r="CD31" i="129" s="1" a="1"/>
  <c r="CD31" i="129" s="1"/>
  <c r="AW31" i="129"/>
  <c r="CC31" i="129" s="1" a="1"/>
  <c r="CC31" i="129" s="1"/>
  <c r="AQ31" i="129"/>
  <c r="CB31" i="129" s="1" a="1"/>
  <c r="CB31" i="129" s="1"/>
  <c r="AK31" i="129"/>
  <c r="CA31" i="129" s="1" a="1"/>
  <c r="CA31" i="129" s="1"/>
  <c r="AE31" i="129"/>
  <c r="BZ31" i="129" s="1" a="1"/>
  <c r="BZ31" i="129" s="1"/>
  <c r="Y31" i="129"/>
  <c r="BY31" i="129" s="1" a="1"/>
  <c r="BY31" i="129" s="1"/>
  <c r="S31" i="129"/>
  <c r="BX31" i="129" s="1" a="1"/>
  <c r="BX31" i="129" s="1"/>
  <c r="M31" i="129"/>
  <c r="G31" i="129"/>
  <c r="CH30" i="129"/>
  <c r="BI30" i="129"/>
  <c r="CE30" i="129" s="1" a="1"/>
  <c r="CE30" i="129" s="1"/>
  <c r="BC30" i="129"/>
  <c r="CD30" i="129" s="1" a="1"/>
  <c r="CD30" i="129" s="1"/>
  <c r="AW30" i="129"/>
  <c r="CC30" i="129" s="1" a="1"/>
  <c r="CC30" i="129" s="1"/>
  <c r="AQ30" i="129"/>
  <c r="CB30" i="129" s="1" a="1"/>
  <c r="CB30" i="129" s="1"/>
  <c r="AK30" i="129"/>
  <c r="CA30" i="129" s="1" a="1"/>
  <c r="CA30" i="129" s="1"/>
  <c r="AE30" i="129"/>
  <c r="BZ30" i="129" s="1" a="1"/>
  <c r="BZ30" i="129" s="1"/>
  <c r="Y30" i="129"/>
  <c r="BY30" i="129" s="1" a="1"/>
  <c r="BY30" i="129" s="1"/>
  <c r="S30" i="129"/>
  <c r="BX30" i="129" s="1" a="1"/>
  <c r="BX30" i="129" s="1"/>
  <c r="M30" i="129"/>
  <c r="BW30" i="129" s="1" a="1"/>
  <c r="BW30" i="129" s="1"/>
  <c r="G30" i="129"/>
  <c r="CH29" i="129"/>
  <c r="BI29" i="129"/>
  <c r="CE29" i="129" s="1" a="1"/>
  <c r="CE29" i="129" s="1"/>
  <c r="BC29" i="129"/>
  <c r="CD29" i="129" s="1" a="1"/>
  <c r="CD29" i="129" s="1"/>
  <c r="AW29" i="129"/>
  <c r="CC29" i="129" s="1" a="1"/>
  <c r="CC29" i="129" s="1"/>
  <c r="AQ29" i="129"/>
  <c r="CB29" i="129" s="1" a="1"/>
  <c r="CB29" i="129" s="1"/>
  <c r="AK29" i="129"/>
  <c r="CA29" i="129" s="1" a="1"/>
  <c r="CA29" i="129" s="1"/>
  <c r="AE29" i="129"/>
  <c r="BZ29" i="129" s="1" a="1"/>
  <c r="BZ29" i="129" s="1"/>
  <c r="Y29" i="129"/>
  <c r="BY29" i="129" s="1" a="1"/>
  <c r="BY29" i="129" s="1"/>
  <c r="S29" i="129"/>
  <c r="BX29" i="129" s="1" a="1"/>
  <c r="BX29" i="129" s="1"/>
  <c r="M29" i="129"/>
  <c r="G29" i="129"/>
  <c r="CH28" i="129"/>
  <c r="BI28" i="129"/>
  <c r="CE28" i="129" s="1" a="1"/>
  <c r="CE28" i="129" s="1"/>
  <c r="BC28" i="129"/>
  <c r="CD28" i="129" s="1" a="1"/>
  <c r="CD28" i="129" s="1"/>
  <c r="AW28" i="129"/>
  <c r="CC28" i="129" s="1" a="1"/>
  <c r="CC28" i="129" s="1"/>
  <c r="AQ28" i="129"/>
  <c r="CB28" i="129" s="1" a="1"/>
  <c r="CB28" i="129" s="1"/>
  <c r="AK28" i="129"/>
  <c r="CA28" i="129" s="1" a="1"/>
  <c r="CA28" i="129" s="1"/>
  <c r="AE28" i="129"/>
  <c r="BZ28" i="129" s="1" a="1"/>
  <c r="BZ28" i="129" s="1"/>
  <c r="Y28" i="129"/>
  <c r="BY28" i="129" s="1" a="1"/>
  <c r="BY28" i="129" s="1"/>
  <c r="S28" i="129"/>
  <c r="BX28" i="129" s="1" a="1"/>
  <c r="BX28" i="129" s="1"/>
  <c r="M28" i="129"/>
  <c r="BW28" i="129" s="1" a="1"/>
  <c r="BW28" i="129" s="1"/>
  <c r="G28" i="129"/>
  <c r="CH27" i="129"/>
  <c r="BI27" i="129"/>
  <c r="CE27" i="129" s="1" a="1"/>
  <c r="CE27" i="129" s="1"/>
  <c r="BC27" i="129"/>
  <c r="CD27" i="129" s="1" a="1"/>
  <c r="CD27" i="129" s="1"/>
  <c r="AW27" i="129"/>
  <c r="CC27" i="129" s="1" a="1"/>
  <c r="CC27" i="129" s="1"/>
  <c r="AQ27" i="129"/>
  <c r="CB27" i="129" s="1" a="1"/>
  <c r="CB27" i="129" s="1"/>
  <c r="AK27" i="129"/>
  <c r="CA27" i="129" s="1" a="1"/>
  <c r="CA27" i="129" s="1"/>
  <c r="AE27" i="129"/>
  <c r="BZ27" i="129" s="1" a="1"/>
  <c r="BZ27" i="129" s="1"/>
  <c r="Y27" i="129"/>
  <c r="BY27" i="129" s="1" a="1"/>
  <c r="BY27" i="129" s="1"/>
  <c r="S27" i="129"/>
  <c r="BX27" i="129" s="1" a="1"/>
  <c r="BX27" i="129" s="1"/>
  <c r="M27" i="129"/>
  <c r="G27" i="129"/>
  <c r="CH26" i="129"/>
  <c r="BI26" i="129"/>
  <c r="CE26" i="129" s="1" a="1"/>
  <c r="CE26" i="129" s="1"/>
  <c r="BC26" i="129"/>
  <c r="CD26" i="129" s="1" a="1"/>
  <c r="CD26" i="129" s="1"/>
  <c r="AW26" i="129"/>
  <c r="CC26" i="129" s="1" a="1"/>
  <c r="CC26" i="129" s="1"/>
  <c r="AQ26" i="129"/>
  <c r="CB26" i="129" s="1" a="1"/>
  <c r="CB26" i="129" s="1"/>
  <c r="AK26" i="129"/>
  <c r="CA26" i="129" s="1" a="1"/>
  <c r="CA26" i="129" s="1"/>
  <c r="AE26" i="129"/>
  <c r="BZ26" i="129" s="1" a="1"/>
  <c r="BZ26" i="129" s="1"/>
  <c r="Y26" i="129"/>
  <c r="BY26" i="129" s="1" a="1"/>
  <c r="BY26" i="129" s="1"/>
  <c r="S26" i="129"/>
  <c r="BX26" i="129" s="1" a="1"/>
  <c r="BX26" i="129" s="1"/>
  <c r="M26" i="129"/>
  <c r="BW26" i="129" s="1" a="1"/>
  <c r="BW26" i="129" s="1"/>
  <c r="G26" i="129"/>
  <c r="CH25" i="129"/>
  <c r="BI25" i="129"/>
  <c r="CE25" i="129" s="1" a="1"/>
  <c r="CE25" i="129" s="1"/>
  <c r="BC25" i="129"/>
  <c r="CD25" i="129" s="1" a="1"/>
  <c r="CD25" i="129" s="1"/>
  <c r="AW25" i="129"/>
  <c r="CC25" i="129" s="1" a="1"/>
  <c r="CC25" i="129" s="1"/>
  <c r="AQ25" i="129"/>
  <c r="CB25" i="129" s="1" a="1"/>
  <c r="CB25" i="129" s="1"/>
  <c r="AK25" i="129"/>
  <c r="CA25" i="129" s="1" a="1"/>
  <c r="CA25" i="129" s="1"/>
  <c r="AE25" i="129"/>
  <c r="BZ25" i="129" s="1" a="1"/>
  <c r="BZ25" i="129" s="1"/>
  <c r="Y25" i="129"/>
  <c r="BY25" i="129" s="1" a="1"/>
  <c r="BY25" i="129" s="1"/>
  <c r="S25" i="129"/>
  <c r="BX25" i="129" s="1" a="1"/>
  <c r="BX25" i="129" s="1"/>
  <c r="M25" i="129"/>
  <c r="BW25" i="129" s="1" a="1"/>
  <c r="BW25" i="129" s="1"/>
  <c r="G25" i="129"/>
  <c r="CH24" i="129"/>
  <c r="BI24" i="129"/>
  <c r="CE24" i="129" s="1" a="1"/>
  <c r="CE24" i="129" s="1"/>
  <c r="BC24" i="129"/>
  <c r="CD24" i="129" s="1" a="1"/>
  <c r="CD24" i="129" s="1"/>
  <c r="AW24" i="129"/>
  <c r="CC24" i="129" s="1" a="1"/>
  <c r="CC24" i="129" s="1"/>
  <c r="AQ24" i="129"/>
  <c r="CB24" i="129" s="1" a="1"/>
  <c r="CB24" i="129" s="1"/>
  <c r="AK24" i="129"/>
  <c r="CA24" i="129" s="1" a="1"/>
  <c r="CA24" i="129" s="1"/>
  <c r="AE24" i="129"/>
  <c r="BZ24" i="129" s="1" a="1"/>
  <c r="BZ24" i="129" s="1"/>
  <c r="Y24" i="129"/>
  <c r="BY24" i="129" s="1" a="1"/>
  <c r="BY24" i="129" s="1"/>
  <c r="S24" i="129"/>
  <c r="BX24" i="129" s="1" a="1"/>
  <c r="BX24" i="129" s="1"/>
  <c r="M24" i="129"/>
  <c r="G24" i="129"/>
  <c r="CH23" i="129"/>
  <c r="BI23" i="129"/>
  <c r="CE23" i="129" s="1" a="1"/>
  <c r="CE23" i="129" s="1"/>
  <c r="BC23" i="129"/>
  <c r="CD23" i="129" s="1" a="1"/>
  <c r="CD23" i="129" s="1"/>
  <c r="AW23" i="129"/>
  <c r="CC23" i="129" s="1" a="1"/>
  <c r="CC23" i="129" s="1"/>
  <c r="AQ23" i="129"/>
  <c r="CB23" i="129" s="1" a="1"/>
  <c r="CB23" i="129" s="1"/>
  <c r="AK23" i="129"/>
  <c r="CA23" i="129" s="1" a="1"/>
  <c r="CA23" i="129" s="1"/>
  <c r="AE23" i="129"/>
  <c r="BZ23" i="129" s="1" a="1"/>
  <c r="BZ23" i="129" s="1"/>
  <c r="Y23" i="129"/>
  <c r="BY23" i="129" s="1" a="1"/>
  <c r="BY23" i="129" s="1"/>
  <c r="S23" i="129"/>
  <c r="BX23" i="129" s="1" a="1"/>
  <c r="BX23" i="129" s="1"/>
  <c r="M23" i="129"/>
  <c r="G23" i="129"/>
  <c r="CH22" i="129"/>
  <c r="BI22" i="129"/>
  <c r="CE22" i="129" s="1" a="1"/>
  <c r="CE22" i="129" s="1"/>
  <c r="BC22" i="129"/>
  <c r="CD22" i="129" s="1" a="1"/>
  <c r="CD22" i="129" s="1"/>
  <c r="AW22" i="129"/>
  <c r="CC22" i="129" s="1" a="1"/>
  <c r="CC22" i="129" s="1"/>
  <c r="AQ22" i="129"/>
  <c r="CB22" i="129" s="1" a="1"/>
  <c r="CB22" i="129" s="1"/>
  <c r="AK22" i="129"/>
  <c r="CA22" i="129" s="1" a="1"/>
  <c r="CA22" i="129" s="1"/>
  <c r="AE22" i="129"/>
  <c r="BZ22" i="129" s="1" a="1"/>
  <c r="BZ22" i="129" s="1"/>
  <c r="Y22" i="129"/>
  <c r="BY22" i="129" s="1" a="1"/>
  <c r="BY22" i="129" s="1"/>
  <c r="S22" i="129"/>
  <c r="BX22" i="129" s="1" a="1"/>
  <c r="BX22" i="129" s="1"/>
  <c r="M22" i="129"/>
  <c r="G22" i="129"/>
  <c r="CH21" i="129"/>
  <c r="BI21" i="129"/>
  <c r="CE21" i="129" s="1" a="1"/>
  <c r="CE21" i="129" s="1"/>
  <c r="BC21" i="129"/>
  <c r="CD21" i="129" s="1" a="1"/>
  <c r="CD21" i="129" s="1"/>
  <c r="AW21" i="129"/>
  <c r="CC21" i="129" s="1" a="1"/>
  <c r="CC21" i="129" s="1"/>
  <c r="AQ21" i="129"/>
  <c r="CB21" i="129" s="1" a="1"/>
  <c r="CB21" i="129" s="1"/>
  <c r="AK21" i="129"/>
  <c r="CA21" i="129" s="1" a="1"/>
  <c r="CA21" i="129" s="1"/>
  <c r="AE21" i="129"/>
  <c r="BZ21" i="129" s="1" a="1"/>
  <c r="BZ21" i="129" s="1"/>
  <c r="Y21" i="129"/>
  <c r="BY21" i="129" s="1" a="1"/>
  <c r="BY21" i="129" s="1"/>
  <c r="S21" i="129"/>
  <c r="BX21" i="129" s="1" a="1"/>
  <c r="BX21" i="129" s="1"/>
  <c r="M21" i="129"/>
  <c r="G21" i="129"/>
  <c r="CH20" i="129"/>
  <c r="BI20" i="129"/>
  <c r="CE20" i="129" s="1" a="1"/>
  <c r="CE20" i="129" s="1"/>
  <c r="BC20" i="129"/>
  <c r="CD20" i="129" s="1" a="1"/>
  <c r="CD20" i="129" s="1"/>
  <c r="AW20" i="129"/>
  <c r="CC20" i="129" s="1" a="1"/>
  <c r="CC20" i="129" s="1"/>
  <c r="AQ20" i="129"/>
  <c r="CB20" i="129" s="1" a="1"/>
  <c r="CB20" i="129" s="1"/>
  <c r="AK20" i="129"/>
  <c r="CA20" i="129" s="1" a="1"/>
  <c r="CA20" i="129" s="1"/>
  <c r="AE20" i="129"/>
  <c r="BZ20" i="129" s="1" a="1"/>
  <c r="BZ20" i="129" s="1"/>
  <c r="Y20" i="129"/>
  <c r="BY20" i="129" s="1" a="1"/>
  <c r="BY20" i="129" s="1"/>
  <c r="S20" i="129"/>
  <c r="BX20" i="129" s="1" a="1"/>
  <c r="BX20" i="129" s="1"/>
  <c r="M20" i="129"/>
  <c r="G20" i="129"/>
  <c r="CH19" i="129"/>
  <c r="BI19" i="129"/>
  <c r="CE19" i="129" s="1" a="1"/>
  <c r="CE19" i="129" s="1"/>
  <c r="BC19" i="129"/>
  <c r="CD19" i="129" s="1" a="1"/>
  <c r="CD19" i="129" s="1"/>
  <c r="AW19" i="129"/>
  <c r="CC19" i="129" s="1" a="1"/>
  <c r="CC19" i="129" s="1"/>
  <c r="AQ19" i="129"/>
  <c r="CB19" i="129" s="1" a="1"/>
  <c r="CB19" i="129" s="1"/>
  <c r="AK19" i="129"/>
  <c r="CA19" i="129" s="1" a="1"/>
  <c r="CA19" i="129" s="1"/>
  <c r="AE19" i="129"/>
  <c r="BZ19" i="129" s="1" a="1"/>
  <c r="BZ19" i="129" s="1"/>
  <c r="Y19" i="129"/>
  <c r="BY19" i="129" s="1" a="1"/>
  <c r="BY19" i="129" s="1"/>
  <c r="S19" i="129"/>
  <c r="BX19" i="129" s="1" a="1"/>
  <c r="BX19" i="129" s="1"/>
  <c r="M19" i="129"/>
  <c r="G19" i="129"/>
  <c r="CH18" i="129"/>
  <c r="BI18" i="129"/>
  <c r="CE18" i="129" s="1" a="1"/>
  <c r="CE18" i="129" s="1"/>
  <c r="BC18" i="129"/>
  <c r="CD18" i="129" s="1" a="1"/>
  <c r="CD18" i="129" s="1"/>
  <c r="AW18" i="129"/>
  <c r="CC18" i="129" s="1" a="1"/>
  <c r="CC18" i="129" s="1"/>
  <c r="AQ18" i="129"/>
  <c r="CB18" i="129" s="1" a="1"/>
  <c r="CB18" i="129" s="1"/>
  <c r="AK18" i="129"/>
  <c r="CA18" i="129" s="1" a="1"/>
  <c r="CA18" i="129" s="1"/>
  <c r="AE18" i="129"/>
  <c r="BZ18" i="129" s="1" a="1"/>
  <c r="BZ18" i="129" s="1"/>
  <c r="Y18" i="129"/>
  <c r="BY18" i="129" s="1" a="1"/>
  <c r="BY18" i="129" s="1"/>
  <c r="S18" i="129"/>
  <c r="BX18" i="129" s="1" a="1"/>
  <c r="BX18" i="129" s="1"/>
  <c r="M18" i="129"/>
  <c r="G18" i="129"/>
  <c r="CH17" i="129"/>
  <c r="BI17" i="129"/>
  <c r="CE17" i="129" s="1" a="1"/>
  <c r="CE17" i="129" s="1"/>
  <c r="BC17" i="129"/>
  <c r="CD17" i="129" s="1" a="1"/>
  <c r="CD17" i="129" s="1"/>
  <c r="AW17" i="129"/>
  <c r="CC17" i="129" s="1" a="1"/>
  <c r="CC17" i="129" s="1"/>
  <c r="AQ17" i="129"/>
  <c r="CB17" i="129" s="1" a="1"/>
  <c r="CB17" i="129" s="1"/>
  <c r="AK17" i="129"/>
  <c r="CA17" i="129" s="1" a="1"/>
  <c r="CA17" i="129" s="1"/>
  <c r="AE17" i="129"/>
  <c r="BZ17" i="129" s="1" a="1"/>
  <c r="BZ17" i="129" s="1"/>
  <c r="Y17" i="129"/>
  <c r="BY17" i="129" s="1" a="1"/>
  <c r="BY17" i="129" s="1"/>
  <c r="S17" i="129"/>
  <c r="BX17" i="129" s="1" a="1"/>
  <c r="BX17" i="129" s="1"/>
  <c r="M17" i="129"/>
  <c r="G17" i="129"/>
  <c r="CH16" i="129"/>
  <c r="BI16" i="129"/>
  <c r="CE16" i="129" s="1" a="1"/>
  <c r="CE16" i="129" s="1"/>
  <c r="BC16" i="129"/>
  <c r="CD16" i="129" s="1" a="1"/>
  <c r="CD16" i="129" s="1"/>
  <c r="AW16" i="129"/>
  <c r="CC16" i="129" s="1" a="1"/>
  <c r="CC16" i="129" s="1"/>
  <c r="AQ16" i="129"/>
  <c r="CB16" i="129" s="1" a="1"/>
  <c r="CB16" i="129" s="1"/>
  <c r="AK16" i="129"/>
  <c r="CA16" i="129" s="1" a="1"/>
  <c r="CA16" i="129" s="1"/>
  <c r="AE16" i="129"/>
  <c r="BZ16" i="129" s="1" a="1"/>
  <c r="BZ16" i="129" s="1"/>
  <c r="Y16" i="129"/>
  <c r="BY16" i="129" s="1" a="1"/>
  <c r="BY16" i="129" s="1"/>
  <c r="S16" i="129"/>
  <c r="BX16" i="129" s="1" a="1"/>
  <c r="BX16" i="129" s="1"/>
  <c r="M16" i="129"/>
  <c r="G16" i="129"/>
  <c r="BQ16" i="129" s="1"/>
  <c r="CH15" i="129"/>
  <c r="BI15" i="129"/>
  <c r="CE15" i="129" s="1" a="1"/>
  <c r="CE15" i="129" s="1"/>
  <c r="BC15" i="129"/>
  <c r="CD15" i="129" s="1" a="1"/>
  <c r="CD15" i="129" s="1"/>
  <c r="AW15" i="129"/>
  <c r="CC15" i="129" s="1" a="1"/>
  <c r="CC15" i="129" s="1"/>
  <c r="AQ15" i="129"/>
  <c r="CB15" i="129" s="1" a="1"/>
  <c r="CB15" i="129" s="1"/>
  <c r="AK15" i="129"/>
  <c r="CA15" i="129" s="1" a="1"/>
  <c r="CA15" i="129" s="1"/>
  <c r="AE15" i="129"/>
  <c r="BZ15" i="129" s="1" a="1"/>
  <c r="BZ15" i="129" s="1"/>
  <c r="Y15" i="129"/>
  <c r="BY15" i="129" s="1" a="1"/>
  <c r="BY15" i="129" s="1"/>
  <c r="S15" i="129"/>
  <c r="BX15" i="129" s="1" a="1"/>
  <c r="BX15" i="129" s="1"/>
  <c r="M15" i="129"/>
  <c r="G15" i="129"/>
  <c r="BQ15" i="129" s="1"/>
  <c r="CH14" i="129"/>
  <c r="BI14" i="129"/>
  <c r="CE14" i="129" s="1" a="1"/>
  <c r="CE14" i="129" s="1"/>
  <c r="BC14" i="129"/>
  <c r="CD14" i="129" s="1" a="1"/>
  <c r="CD14" i="129" s="1"/>
  <c r="AW14" i="129"/>
  <c r="CC14" i="129" s="1" a="1"/>
  <c r="CC14" i="129" s="1"/>
  <c r="AQ14" i="129"/>
  <c r="CB14" i="129" s="1" a="1"/>
  <c r="CB14" i="129" s="1"/>
  <c r="AK14" i="129"/>
  <c r="CA14" i="129" s="1" a="1"/>
  <c r="CA14" i="129" s="1"/>
  <c r="AE14" i="129"/>
  <c r="BZ14" i="129" s="1" a="1"/>
  <c r="BZ14" i="129" s="1"/>
  <c r="Y14" i="129"/>
  <c r="BY14" i="129" s="1" a="1"/>
  <c r="BY14" i="129" s="1"/>
  <c r="S14" i="129"/>
  <c r="BX14" i="129" s="1" a="1"/>
  <c r="BX14" i="129" s="1"/>
  <c r="M14" i="129"/>
  <c r="G14" i="129"/>
  <c r="BQ14" i="129" s="1"/>
  <c r="CH13" i="129"/>
  <c r="BI13" i="129"/>
  <c r="CE13" i="129" s="1" a="1"/>
  <c r="CE13" i="129" s="1"/>
  <c r="BC13" i="129"/>
  <c r="CD13" i="129" s="1" a="1"/>
  <c r="CD13" i="129" s="1"/>
  <c r="AW13" i="129"/>
  <c r="CC13" i="129" s="1" a="1"/>
  <c r="CC13" i="129" s="1"/>
  <c r="AQ13" i="129"/>
  <c r="CB13" i="129" s="1" a="1"/>
  <c r="CB13" i="129" s="1"/>
  <c r="AK13" i="129"/>
  <c r="CA13" i="129" s="1" a="1"/>
  <c r="CA13" i="129" s="1"/>
  <c r="AE13" i="129"/>
  <c r="BZ13" i="129" s="1" a="1"/>
  <c r="BZ13" i="129" s="1"/>
  <c r="Y13" i="129"/>
  <c r="BY13" i="129" s="1" a="1"/>
  <c r="BY13" i="129" s="1"/>
  <c r="S13" i="129"/>
  <c r="BX13" i="129" s="1" a="1"/>
  <c r="BX13" i="129" s="1"/>
  <c r="M13" i="129"/>
  <c r="G13" i="129"/>
  <c r="BQ13" i="129" s="1"/>
  <c r="CH12" i="129"/>
  <c r="BI9" i="129"/>
  <c r="BC9" i="129"/>
  <c r="AW9" i="129"/>
  <c r="AQ9" i="129"/>
  <c r="AK9" i="129"/>
  <c r="AE9" i="129"/>
  <c r="Y9" i="129"/>
  <c r="S9" i="129"/>
  <c r="M9" i="129"/>
  <c r="G9" i="129"/>
  <c r="CH11" i="129"/>
  <c r="BI8" i="129"/>
  <c r="BC8" i="129"/>
  <c r="AW8" i="129"/>
  <c r="AQ8" i="129"/>
  <c r="AK8" i="129"/>
  <c r="AE8" i="129"/>
  <c r="Y8" i="129"/>
  <c r="S8" i="129"/>
  <c r="M8" i="129"/>
  <c r="G8" i="129"/>
  <c r="CH10" i="129"/>
  <c r="CH9" i="129"/>
  <c r="BI12" i="129"/>
  <c r="CE9" i="129" s="1" a="1"/>
  <c r="CE9" i="129" s="1"/>
  <c r="BC12" i="129"/>
  <c r="AW12" i="129"/>
  <c r="AQ12" i="129"/>
  <c r="CB9" i="129" s="1" a="1"/>
  <c r="CB9" i="129" s="1"/>
  <c r="AK12" i="129"/>
  <c r="CA9" i="129" s="1" a="1"/>
  <c r="CA9" i="129" s="1"/>
  <c r="AE12" i="129"/>
  <c r="Y12" i="129"/>
  <c r="S12" i="129"/>
  <c r="BX9" i="129" s="1" a="1"/>
  <c r="BX9" i="129" s="1"/>
  <c r="M12" i="129"/>
  <c r="BW9" i="129" s="1" a="1"/>
  <c r="BW9" i="129" s="1"/>
  <c r="G12" i="129"/>
  <c r="CH8" i="129"/>
  <c r="BI11" i="129"/>
  <c r="CE8" i="129" s="1" a="1"/>
  <c r="CE8" i="129" s="1"/>
  <c r="BC11" i="129"/>
  <c r="CD8" i="129" s="1" a="1"/>
  <c r="CD8" i="129" s="1"/>
  <c r="AW11" i="129"/>
  <c r="AQ11" i="129"/>
  <c r="AK11" i="129"/>
  <c r="CA8" i="129" s="1" a="1"/>
  <c r="CA8" i="129" s="1"/>
  <c r="AE11" i="129"/>
  <c r="BZ8" i="129" s="1" a="1"/>
  <c r="BZ8" i="129" s="1"/>
  <c r="Y11" i="129"/>
  <c r="S11" i="129"/>
  <c r="M11" i="129"/>
  <c r="BW8" i="129" s="1" a="1"/>
  <c r="BW8" i="129" s="1"/>
  <c r="G11" i="129"/>
  <c r="BI10" i="129"/>
  <c r="BC10" i="129"/>
  <c r="AW10" i="129"/>
  <c r="AQ10" i="129"/>
  <c r="AK10" i="129"/>
  <c r="AE10" i="129"/>
  <c r="Y10" i="129"/>
  <c r="S10" i="129"/>
  <c r="M10" i="129"/>
  <c r="G10" i="129"/>
  <c r="CH7" i="129"/>
  <c r="BI6" i="129"/>
  <c r="BC6" i="129"/>
  <c r="AW6" i="129"/>
  <c r="AQ6" i="129"/>
  <c r="AK6" i="129"/>
  <c r="AE6" i="129"/>
  <c r="Y6" i="129"/>
  <c r="S6" i="129"/>
  <c r="M6" i="129"/>
  <c r="G6" i="129"/>
  <c r="CH6" i="129"/>
  <c r="BI7" i="129"/>
  <c r="BC7" i="129"/>
  <c r="AW7" i="129"/>
  <c r="AQ7" i="129"/>
  <c r="AK7" i="129"/>
  <c r="AE7" i="129"/>
  <c r="Y7" i="129"/>
  <c r="S7" i="129"/>
  <c r="M7" i="129"/>
  <c r="G7" i="129"/>
  <c r="CH5" i="129"/>
  <c r="BI5" i="129"/>
  <c r="CE5" i="129" s="1" a="1"/>
  <c r="CE5" i="129" s="1"/>
  <c r="BC5" i="129"/>
  <c r="CD5" i="129" s="1" a="1"/>
  <c r="CD5" i="129" s="1"/>
  <c r="AW5" i="129"/>
  <c r="CC5" i="129" s="1" a="1"/>
  <c r="CC5" i="129" s="1"/>
  <c r="AQ5" i="129"/>
  <c r="CB5" i="129" s="1" a="1"/>
  <c r="CB5" i="129" s="1"/>
  <c r="AK5" i="129"/>
  <c r="CA5" i="129" s="1" a="1"/>
  <c r="CA5" i="129" s="1"/>
  <c r="AE5" i="129"/>
  <c r="BZ5" i="129" s="1" a="1"/>
  <c r="BZ5" i="129" s="1"/>
  <c r="Y5" i="129"/>
  <c r="BY5" i="129" s="1" a="1"/>
  <c r="BY5" i="129" s="1"/>
  <c r="S5" i="129"/>
  <c r="BX5" i="129" s="1" a="1"/>
  <c r="BX5" i="129" s="1"/>
  <c r="M5" i="129"/>
  <c r="BW5" i="129" s="1" a="1"/>
  <c r="BW5" i="129" s="1"/>
  <c r="G5" i="129"/>
  <c r="BQ5" i="129" s="1"/>
  <c r="CH50" i="128"/>
  <c r="BI50" i="128"/>
  <c r="CE50" i="128" s="1" a="1"/>
  <c r="CE50" i="128" s="1"/>
  <c r="BC50" i="128"/>
  <c r="CD50" i="128" s="1" a="1"/>
  <c r="CD50" i="128" s="1"/>
  <c r="AW50" i="128"/>
  <c r="CC50" i="128" s="1" a="1"/>
  <c r="CC50" i="128" s="1"/>
  <c r="AQ50" i="128"/>
  <c r="CB50" i="128" s="1" a="1"/>
  <c r="CB50" i="128" s="1"/>
  <c r="AK50" i="128"/>
  <c r="CA50" i="128" s="1" a="1"/>
  <c r="CA50" i="128" s="1"/>
  <c r="AE50" i="128"/>
  <c r="BZ50" i="128" s="1" a="1"/>
  <c r="BZ50" i="128" s="1"/>
  <c r="Y50" i="128"/>
  <c r="BY50" i="128" s="1" a="1"/>
  <c r="BY50" i="128" s="1"/>
  <c r="S50" i="128"/>
  <c r="BX50" i="128" s="1" a="1"/>
  <c r="BX50" i="128" s="1"/>
  <c r="M50" i="128"/>
  <c r="BW50" i="128" s="1" a="1"/>
  <c r="BW50" i="128" s="1"/>
  <c r="G50" i="128"/>
  <c r="B50" i="128"/>
  <c r="CH49" i="128"/>
  <c r="CB49" i="128" a="1"/>
  <c r="CB49" i="128" s="1"/>
  <c r="BZ49" i="128" a="1"/>
  <c r="BZ49" i="128" s="1"/>
  <c r="BX49" i="128" a="1"/>
  <c r="BX49" i="128" s="1"/>
  <c r="BI49" i="128"/>
  <c r="CE49" i="128" s="1" a="1"/>
  <c r="CE49" i="128" s="1"/>
  <c r="BC49" i="128"/>
  <c r="CD49" i="128" s="1" a="1"/>
  <c r="CD49" i="128" s="1"/>
  <c r="AW49" i="128"/>
  <c r="CC49" i="128" s="1" a="1"/>
  <c r="CC49" i="128" s="1"/>
  <c r="AQ49" i="128"/>
  <c r="AK49" i="128"/>
  <c r="CA49" i="128" s="1" a="1"/>
  <c r="CA49" i="128" s="1"/>
  <c r="AE49" i="128"/>
  <c r="Y49" i="128"/>
  <c r="BY49" i="128" s="1" a="1"/>
  <c r="BY49" i="128" s="1"/>
  <c r="S49" i="128"/>
  <c r="M49" i="128"/>
  <c r="G49" i="128"/>
  <c r="B49" i="128"/>
  <c r="CH48" i="128"/>
  <c r="CB48" i="128" a="1"/>
  <c r="CB48" i="128" s="1"/>
  <c r="BI48" i="128"/>
  <c r="CE48" i="128" s="1" a="1"/>
  <c r="CE48" i="128" s="1"/>
  <c r="BC48" i="128"/>
  <c r="CD48" i="128" s="1" a="1"/>
  <c r="CD48" i="128" s="1"/>
  <c r="AW48" i="128"/>
  <c r="CC48" i="128" s="1" a="1"/>
  <c r="CC48" i="128" s="1"/>
  <c r="AQ48" i="128"/>
  <c r="AK48" i="128"/>
  <c r="CA48" i="128" s="1" a="1"/>
  <c r="CA48" i="128" s="1"/>
  <c r="AE48" i="128"/>
  <c r="BZ48" i="128" s="1" a="1"/>
  <c r="BZ48" i="128" s="1"/>
  <c r="Y48" i="128"/>
  <c r="BY48" i="128" s="1" a="1"/>
  <c r="BY48" i="128" s="1"/>
  <c r="S48" i="128"/>
  <c r="BX48" i="128" s="1" a="1"/>
  <c r="BX48" i="128" s="1"/>
  <c r="M48" i="128"/>
  <c r="CF48" i="128" s="1"/>
  <c r="G48" i="128"/>
  <c r="CH47" i="128"/>
  <c r="CD47" i="128" a="1"/>
  <c r="CD47" i="128" s="1"/>
  <c r="CB47" i="128" a="1"/>
  <c r="CB47" i="128" s="1"/>
  <c r="BV47" i="128" a="1"/>
  <c r="BV47" i="128" s="1"/>
  <c r="BI47" i="128"/>
  <c r="CE47" i="128" s="1" a="1"/>
  <c r="CE47" i="128" s="1"/>
  <c r="BC47" i="128"/>
  <c r="AW47" i="128"/>
  <c r="CC47" i="128" s="1" a="1"/>
  <c r="CC47" i="128" s="1"/>
  <c r="AQ47" i="128"/>
  <c r="AK47" i="128"/>
  <c r="CA47" i="128" s="1" a="1"/>
  <c r="CA47" i="128" s="1"/>
  <c r="AE47" i="128"/>
  <c r="BZ47" i="128" s="1" a="1"/>
  <c r="BZ47" i="128" s="1"/>
  <c r="Y47" i="128"/>
  <c r="BY47" i="128" s="1" a="1"/>
  <c r="BY47" i="128" s="1"/>
  <c r="S47" i="128"/>
  <c r="BX47" i="128" s="1" a="1"/>
  <c r="BX47" i="128" s="1"/>
  <c r="M47" i="128"/>
  <c r="G47" i="128"/>
  <c r="CH46" i="128"/>
  <c r="CD46" i="128" a="1"/>
  <c r="CD46" i="128" s="1"/>
  <c r="BX46" i="128" a="1"/>
  <c r="BX46" i="128" s="1"/>
  <c r="BV46" i="128" a="1"/>
  <c r="BV46" i="128" s="1"/>
  <c r="BI46" i="128"/>
  <c r="CE46" i="128" s="1" a="1"/>
  <c r="CE46" i="128" s="1"/>
  <c r="BC46" i="128"/>
  <c r="AW46" i="128"/>
  <c r="CC46" i="128" s="1" a="1"/>
  <c r="CC46" i="128" s="1"/>
  <c r="AQ46" i="128"/>
  <c r="CB46" i="128" s="1" a="1"/>
  <c r="CB46" i="128" s="1"/>
  <c r="AK46" i="128"/>
  <c r="CA46" i="128" s="1" a="1"/>
  <c r="CA46" i="128" s="1"/>
  <c r="AE46" i="128"/>
  <c r="BZ46" i="128" s="1" a="1"/>
  <c r="BZ46" i="128" s="1"/>
  <c r="Y46" i="128"/>
  <c r="BY46" i="128" s="1" a="1"/>
  <c r="BY46" i="128" s="1"/>
  <c r="S46" i="128"/>
  <c r="M46" i="128"/>
  <c r="G46" i="128"/>
  <c r="B46" i="128"/>
  <c r="CH45" i="128"/>
  <c r="CB45" i="128" a="1"/>
  <c r="CB45" i="128" s="1"/>
  <c r="BX45" i="128" a="1"/>
  <c r="BX45" i="128" s="1"/>
  <c r="BI45" i="128"/>
  <c r="CE45" i="128" s="1" a="1"/>
  <c r="CE45" i="128" s="1"/>
  <c r="BC45" i="128"/>
  <c r="CD45" i="128" s="1" a="1"/>
  <c r="CD45" i="128" s="1"/>
  <c r="AW45" i="128"/>
  <c r="CC45" i="128" s="1" a="1"/>
  <c r="CC45" i="128" s="1"/>
  <c r="AQ45" i="128"/>
  <c r="AK45" i="128"/>
  <c r="CA45" i="128" s="1" a="1"/>
  <c r="CA45" i="128" s="1"/>
  <c r="AE45" i="128"/>
  <c r="BZ45" i="128" s="1" a="1"/>
  <c r="BZ45" i="128" s="1"/>
  <c r="Y45" i="128"/>
  <c r="BY45" i="128" s="1" a="1"/>
  <c r="BY45" i="128" s="1"/>
  <c r="S45" i="128"/>
  <c r="M45" i="128"/>
  <c r="BW45" i="128" s="1" a="1"/>
  <c r="BW45" i="128" s="1"/>
  <c r="G45" i="128"/>
  <c r="B45" i="128" s="1"/>
  <c r="CH44" i="128"/>
  <c r="BI44" i="128"/>
  <c r="CE44" i="128" s="1" a="1"/>
  <c r="CE44" i="128" s="1"/>
  <c r="BC44" i="128"/>
  <c r="CD44" i="128" s="1" a="1"/>
  <c r="CD44" i="128" s="1"/>
  <c r="AW44" i="128"/>
  <c r="CC44" i="128" s="1" a="1"/>
  <c r="CC44" i="128" s="1"/>
  <c r="AQ44" i="128"/>
  <c r="CB44" i="128" s="1" a="1"/>
  <c r="CB44" i="128" s="1"/>
  <c r="AK44" i="128"/>
  <c r="CA44" i="128" s="1" a="1"/>
  <c r="CA44" i="128" s="1"/>
  <c r="AE44" i="128"/>
  <c r="BZ44" i="128" s="1" a="1"/>
  <c r="BZ44" i="128" s="1"/>
  <c r="Y44" i="128"/>
  <c r="BY44" i="128" s="1" a="1"/>
  <c r="BY44" i="128" s="1"/>
  <c r="S44" i="128"/>
  <c r="BX44" i="128" s="1" a="1"/>
  <c r="BX44" i="128" s="1"/>
  <c r="M44" i="128"/>
  <c r="BW44" i="128" s="1" a="1"/>
  <c r="BW44" i="128" s="1"/>
  <c r="G44" i="128"/>
  <c r="CF44" i="128" s="1"/>
  <c r="CH43" i="128"/>
  <c r="CB43" i="128" a="1"/>
  <c r="CB43" i="128" s="1"/>
  <c r="BZ43" i="128" a="1"/>
  <c r="BZ43" i="128" s="1"/>
  <c r="BI43" i="128"/>
  <c r="CE43" i="128" s="1" a="1"/>
  <c r="CE43" i="128" s="1"/>
  <c r="BC43" i="128"/>
  <c r="CD43" i="128" s="1" a="1"/>
  <c r="CD43" i="128" s="1"/>
  <c r="AW43" i="128"/>
  <c r="CC43" i="128" s="1" a="1"/>
  <c r="CC43" i="128" s="1"/>
  <c r="AQ43" i="128"/>
  <c r="AK43" i="128"/>
  <c r="CA43" i="128" s="1" a="1"/>
  <c r="CA43" i="128" s="1"/>
  <c r="AE43" i="128"/>
  <c r="Y43" i="128"/>
  <c r="BY43" i="128" s="1" a="1"/>
  <c r="BY43" i="128" s="1"/>
  <c r="S43" i="128"/>
  <c r="BX43" i="128" s="1" a="1"/>
  <c r="BX43" i="128" s="1"/>
  <c r="M43" i="128"/>
  <c r="BW43" i="128" s="1" a="1"/>
  <c r="BW43" i="128" s="1"/>
  <c r="G43" i="128"/>
  <c r="CH42" i="128"/>
  <c r="CD42" i="128" a="1"/>
  <c r="CD42" i="128" s="1"/>
  <c r="CB42" i="128" a="1"/>
  <c r="CB42" i="128" s="1"/>
  <c r="BV42" i="128" a="1"/>
  <c r="BV42" i="128" s="1"/>
  <c r="BI42" i="128"/>
  <c r="CE42" i="128" s="1" a="1"/>
  <c r="CE42" i="128" s="1"/>
  <c r="BC42" i="128"/>
  <c r="AW42" i="128"/>
  <c r="CC42" i="128" s="1" a="1"/>
  <c r="CC42" i="128" s="1"/>
  <c r="AQ42" i="128"/>
  <c r="AK42" i="128"/>
  <c r="CA42" i="128" s="1" a="1"/>
  <c r="CA42" i="128" s="1"/>
  <c r="AE42" i="128"/>
  <c r="BZ42" i="128" s="1" a="1"/>
  <c r="BZ42" i="128" s="1"/>
  <c r="Y42" i="128"/>
  <c r="BY42" i="128" s="1" a="1"/>
  <c r="BY42" i="128" s="1"/>
  <c r="S42" i="128"/>
  <c r="BX42" i="128" s="1" a="1"/>
  <c r="BX42" i="128" s="1"/>
  <c r="M42" i="128"/>
  <c r="G42" i="128"/>
  <c r="CH41" i="128"/>
  <c r="CD41" i="128" a="1"/>
  <c r="CD41" i="128" s="1"/>
  <c r="BV41" i="128" a="1"/>
  <c r="BV41" i="128" s="1"/>
  <c r="BI41" i="128"/>
  <c r="CE41" i="128" s="1" a="1"/>
  <c r="CE41" i="128" s="1"/>
  <c r="BC41" i="128"/>
  <c r="AW41" i="128"/>
  <c r="CC41" i="128" s="1" a="1"/>
  <c r="CC41" i="128" s="1"/>
  <c r="AQ41" i="128"/>
  <c r="CB41" i="128" s="1" a="1"/>
  <c r="CB41" i="128" s="1"/>
  <c r="AK41" i="128"/>
  <c r="CA41" i="128" s="1" a="1"/>
  <c r="CA41" i="128" s="1"/>
  <c r="AE41" i="128"/>
  <c r="BZ41" i="128" s="1" a="1"/>
  <c r="BZ41" i="128" s="1"/>
  <c r="Y41" i="128"/>
  <c r="BY41" i="128" s="1" a="1"/>
  <c r="BY41" i="128" s="1"/>
  <c r="S41" i="128"/>
  <c r="BX41" i="128" s="1" a="1"/>
  <c r="BX41" i="128" s="1"/>
  <c r="M41" i="128"/>
  <c r="G41" i="128"/>
  <c r="CH40" i="128"/>
  <c r="CB40" i="128" a="1"/>
  <c r="CB40" i="128" s="1"/>
  <c r="BX40" i="128" a="1"/>
  <c r="BX40" i="128" s="1"/>
  <c r="BI40" i="128"/>
  <c r="CE40" i="128" s="1" a="1"/>
  <c r="CE40" i="128" s="1"/>
  <c r="BC40" i="128"/>
  <c r="CD40" i="128" s="1" a="1"/>
  <c r="CD40" i="128" s="1"/>
  <c r="AW40" i="128"/>
  <c r="CC40" i="128" s="1" a="1"/>
  <c r="CC40" i="128" s="1"/>
  <c r="AQ40" i="128"/>
  <c r="AK40" i="128"/>
  <c r="CA40" i="128" s="1" a="1"/>
  <c r="CA40" i="128" s="1"/>
  <c r="AE40" i="128"/>
  <c r="BZ40" i="128" s="1" a="1"/>
  <c r="BZ40" i="128" s="1"/>
  <c r="Y40" i="128"/>
  <c r="BY40" i="128" s="1" a="1"/>
  <c r="BY40" i="128" s="1"/>
  <c r="S40" i="128"/>
  <c r="M40" i="128"/>
  <c r="CF40" i="128" s="1"/>
  <c r="G40" i="128"/>
  <c r="B40" i="128" s="1"/>
  <c r="CH39" i="128"/>
  <c r="CD39" i="128" a="1"/>
  <c r="CD39" i="128" s="1"/>
  <c r="CB39" i="128" a="1"/>
  <c r="CB39" i="128" s="1"/>
  <c r="BI39" i="128"/>
  <c r="CE39" i="128" s="1" a="1"/>
  <c r="CE39" i="128" s="1"/>
  <c r="BC39" i="128"/>
  <c r="AW39" i="128"/>
  <c r="CC39" i="128" s="1" a="1"/>
  <c r="CC39" i="128" s="1"/>
  <c r="AQ39" i="128"/>
  <c r="AK39" i="128"/>
  <c r="CA39" i="128" s="1" a="1"/>
  <c r="CA39" i="128" s="1"/>
  <c r="AE39" i="128"/>
  <c r="BZ39" i="128" s="1" a="1"/>
  <c r="BZ39" i="128" s="1"/>
  <c r="Y39" i="128"/>
  <c r="BY39" i="128" s="1" a="1"/>
  <c r="BY39" i="128" s="1"/>
  <c r="S39" i="128"/>
  <c r="BX39" i="128" s="1" a="1"/>
  <c r="BX39" i="128" s="1"/>
  <c r="M39" i="128"/>
  <c r="CF39" i="128" s="1"/>
  <c r="G39" i="128"/>
  <c r="CH38" i="128"/>
  <c r="CD38" i="128" a="1"/>
  <c r="CD38" i="128" s="1"/>
  <c r="CB38" i="128" a="1"/>
  <c r="CB38" i="128" s="1"/>
  <c r="BX38" i="128" a="1"/>
  <c r="BX38" i="128" s="1"/>
  <c r="BV38" i="128" a="1"/>
  <c r="BV38" i="128" s="1"/>
  <c r="BI38" i="128"/>
  <c r="CE38" i="128" s="1" a="1"/>
  <c r="CE38" i="128" s="1"/>
  <c r="BC38" i="128"/>
  <c r="AW38" i="128"/>
  <c r="CC38" i="128" s="1" a="1"/>
  <c r="CC38" i="128" s="1"/>
  <c r="AQ38" i="128"/>
  <c r="AK38" i="128"/>
  <c r="CA38" i="128" s="1" a="1"/>
  <c r="CA38" i="128" s="1"/>
  <c r="AE38" i="128"/>
  <c r="BZ38" i="128" s="1" a="1"/>
  <c r="BZ38" i="128" s="1"/>
  <c r="Y38" i="128"/>
  <c r="BY38" i="128" s="1" a="1"/>
  <c r="BY38" i="128" s="1"/>
  <c r="S38" i="128"/>
  <c r="M38" i="128"/>
  <c r="G38" i="128"/>
  <c r="B38" i="128"/>
  <c r="CH37" i="128"/>
  <c r="CB37" i="128" a="1"/>
  <c r="CB37" i="128" s="1"/>
  <c r="BX37" i="128" a="1"/>
  <c r="BX37" i="128" s="1"/>
  <c r="BI37" i="128"/>
  <c r="CE37" i="128" s="1" a="1"/>
  <c r="CE37" i="128" s="1"/>
  <c r="BC37" i="128"/>
  <c r="CD37" i="128" s="1" a="1"/>
  <c r="CD37" i="128" s="1"/>
  <c r="AW37" i="128"/>
  <c r="CC37" i="128" s="1" a="1"/>
  <c r="CC37" i="128" s="1"/>
  <c r="AQ37" i="128"/>
  <c r="AK37" i="128"/>
  <c r="CA37" i="128" s="1" a="1"/>
  <c r="CA37" i="128" s="1"/>
  <c r="AE37" i="128"/>
  <c r="BZ37" i="128" s="1" a="1"/>
  <c r="BZ37" i="128" s="1"/>
  <c r="Y37" i="128"/>
  <c r="BY37" i="128" s="1" a="1"/>
  <c r="BY37" i="128" s="1"/>
  <c r="S37" i="128"/>
  <c r="M37" i="128"/>
  <c r="BW37" i="128" s="1" a="1"/>
  <c r="BW37" i="128" s="1"/>
  <c r="G37" i="128"/>
  <c r="CH36" i="128"/>
  <c r="CD36" i="128" a="1"/>
  <c r="CD36" i="128" s="1"/>
  <c r="CB36" i="128" a="1"/>
  <c r="CB36" i="128" s="1"/>
  <c r="BX36" i="128" a="1"/>
  <c r="BX36" i="128" s="1"/>
  <c r="BV36" i="128" a="1"/>
  <c r="BV36" i="128" s="1"/>
  <c r="BI36" i="128"/>
  <c r="CE36" i="128" s="1" a="1"/>
  <c r="CE36" i="128" s="1"/>
  <c r="BC36" i="128"/>
  <c r="AW36" i="128"/>
  <c r="CC36" i="128" s="1" a="1"/>
  <c r="CC36" i="128" s="1"/>
  <c r="AQ36" i="128"/>
  <c r="AK36" i="128"/>
  <c r="CA36" i="128" s="1" a="1"/>
  <c r="CA36" i="128" s="1"/>
  <c r="AE36" i="128"/>
  <c r="BZ36" i="128" s="1" a="1"/>
  <c r="BZ36" i="128" s="1"/>
  <c r="Y36" i="128"/>
  <c r="BY36" i="128" s="1" a="1"/>
  <c r="BY36" i="128" s="1"/>
  <c r="S36" i="128"/>
  <c r="M36" i="128"/>
  <c r="G36" i="128"/>
  <c r="B36" i="128"/>
  <c r="CH35" i="128"/>
  <c r="BZ35" i="128" a="1"/>
  <c r="BZ35" i="128" s="1"/>
  <c r="BO35" i="128"/>
  <c r="BI35" i="128"/>
  <c r="CE35" i="128" s="1" a="1"/>
  <c r="CE35" i="128" s="1"/>
  <c r="BC35" i="128"/>
  <c r="CD35" i="128" s="1" a="1"/>
  <c r="CD35" i="128" s="1"/>
  <c r="AW35" i="128"/>
  <c r="CC35" i="128" s="1" a="1"/>
  <c r="CC35" i="128" s="1"/>
  <c r="AQ35" i="128"/>
  <c r="CB35" i="128" s="1" a="1"/>
  <c r="CB35" i="128" s="1"/>
  <c r="AK35" i="128"/>
  <c r="CA35" i="128" s="1" a="1"/>
  <c r="CA35" i="128" s="1"/>
  <c r="AE35" i="128"/>
  <c r="Y35" i="128"/>
  <c r="BY35" i="128" s="1" a="1"/>
  <c r="BY35" i="128" s="1"/>
  <c r="S35" i="128"/>
  <c r="BX35" i="128" s="1" a="1"/>
  <c r="BX35" i="128" s="1"/>
  <c r="M35" i="128"/>
  <c r="BW35" i="128" s="1" a="1"/>
  <c r="BW35" i="128" s="1"/>
  <c r="G35" i="128"/>
  <c r="CH34" i="128"/>
  <c r="CD34" i="128" a="1"/>
  <c r="CD34" i="128" s="1"/>
  <c r="BX34" i="128" a="1"/>
  <c r="BX34" i="128" s="1"/>
  <c r="BV34" i="128" a="1"/>
  <c r="BV34" i="128" s="1"/>
  <c r="BI34" i="128"/>
  <c r="CE34" i="128" s="1" a="1"/>
  <c r="CE34" i="128" s="1"/>
  <c r="BC34" i="128"/>
  <c r="AW34" i="128"/>
  <c r="CC34" i="128" s="1" a="1"/>
  <c r="CC34" i="128" s="1"/>
  <c r="AQ34" i="128"/>
  <c r="CB34" i="128" s="1" a="1"/>
  <c r="CB34" i="128" s="1"/>
  <c r="AK34" i="128"/>
  <c r="CA34" i="128" s="1" a="1"/>
  <c r="CA34" i="128" s="1"/>
  <c r="AE34" i="128"/>
  <c r="BZ34" i="128" s="1" a="1"/>
  <c r="BZ34" i="128" s="1"/>
  <c r="Y34" i="128"/>
  <c r="BY34" i="128" s="1" a="1"/>
  <c r="BY34" i="128" s="1"/>
  <c r="S34" i="128"/>
  <c r="M34" i="128"/>
  <c r="G34" i="128"/>
  <c r="B34" i="128"/>
  <c r="CH33" i="128"/>
  <c r="BZ33" i="128" a="1"/>
  <c r="BZ33" i="128" s="1"/>
  <c r="BI33" i="128"/>
  <c r="CE33" i="128" s="1" a="1"/>
  <c r="CE33" i="128" s="1"/>
  <c r="BC33" i="128"/>
  <c r="CD33" i="128" s="1" a="1"/>
  <c r="CD33" i="128" s="1"/>
  <c r="AW33" i="128"/>
  <c r="CC33" i="128" s="1" a="1"/>
  <c r="CC33" i="128" s="1"/>
  <c r="AQ33" i="128"/>
  <c r="CB33" i="128" s="1" a="1"/>
  <c r="CB33" i="128" s="1"/>
  <c r="AK33" i="128"/>
  <c r="CA33" i="128" s="1" a="1"/>
  <c r="CA33" i="128" s="1"/>
  <c r="AE33" i="128"/>
  <c r="Y33" i="128"/>
  <c r="BY33" i="128" s="1" a="1"/>
  <c r="BY33" i="128" s="1"/>
  <c r="S33" i="128"/>
  <c r="BO33" i="128" s="1"/>
  <c r="M33" i="128"/>
  <c r="BW33" i="128" s="1" a="1"/>
  <c r="BW33" i="128" s="1"/>
  <c r="G33" i="128"/>
  <c r="CH32" i="128"/>
  <c r="CD32" i="128" a="1"/>
  <c r="CD32" i="128" s="1"/>
  <c r="BX32" i="128" a="1"/>
  <c r="BX32" i="128" s="1"/>
  <c r="BV32" i="128" a="1"/>
  <c r="BV32" i="128" s="1"/>
  <c r="BI32" i="128"/>
  <c r="CE32" i="128" s="1" a="1"/>
  <c r="CE32" i="128" s="1"/>
  <c r="BC32" i="128"/>
  <c r="AW32" i="128"/>
  <c r="CC32" i="128" s="1" a="1"/>
  <c r="CC32" i="128" s="1"/>
  <c r="AQ32" i="128"/>
  <c r="CB32" i="128" s="1" a="1"/>
  <c r="CB32" i="128" s="1"/>
  <c r="AK32" i="128"/>
  <c r="CA32" i="128" s="1" a="1"/>
  <c r="CA32" i="128" s="1"/>
  <c r="AE32" i="128"/>
  <c r="BZ32" i="128" s="1" a="1"/>
  <c r="BZ32" i="128" s="1"/>
  <c r="Y32" i="128"/>
  <c r="BY32" i="128" s="1" a="1"/>
  <c r="BY32" i="128" s="1"/>
  <c r="S32" i="128"/>
  <c r="M32" i="128"/>
  <c r="BW32" i="128" s="1" a="1"/>
  <c r="BW32" i="128" s="1"/>
  <c r="G32" i="128"/>
  <c r="B32" i="128"/>
  <c r="CH31" i="128"/>
  <c r="BX31" i="128" a="1"/>
  <c r="BX31" i="128" s="1"/>
  <c r="BI31" i="128"/>
  <c r="CE31" i="128" s="1" a="1"/>
  <c r="CE31" i="128" s="1"/>
  <c r="BC31" i="128"/>
  <c r="CD31" i="128" s="1" a="1"/>
  <c r="CD31" i="128" s="1"/>
  <c r="AW31" i="128"/>
  <c r="CC31" i="128" s="1" a="1"/>
  <c r="CC31" i="128" s="1"/>
  <c r="AQ31" i="128"/>
  <c r="CB31" i="128" s="1" a="1"/>
  <c r="CB31" i="128" s="1"/>
  <c r="AK31" i="128"/>
  <c r="CA31" i="128" s="1" a="1"/>
  <c r="CA31" i="128" s="1"/>
  <c r="AE31" i="128"/>
  <c r="BZ31" i="128" s="1" a="1"/>
  <c r="BZ31" i="128" s="1"/>
  <c r="Y31" i="128"/>
  <c r="BY31" i="128" s="1" a="1"/>
  <c r="BY31" i="128" s="1"/>
  <c r="S31" i="128"/>
  <c r="M31" i="128"/>
  <c r="G31" i="128"/>
  <c r="BQ31" i="128" s="1"/>
  <c r="CH30" i="128"/>
  <c r="CB30" i="128" a="1"/>
  <c r="CB30" i="128" s="1"/>
  <c r="BX30" i="128" a="1"/>
  <c r="BX30" i="128" s="1"/>
  <c r="BI30" i="128"/>
  <c r="CE30" i="128" s="1" a="1"/>
  <c r="CE30" i="128" s="1"/>
  <c r="BC30" i="128"/>
  <c r="CD30" i="128" s="1" a="1"/>
  <c r="CD30" i="128" s="1"/>
  <c r="AW30" i="128"/>
  <c r="CC30" i="128" s="1" a="1"/>
  <c r="CC30" i="128" s="1"/>
  <c r="AQ30" i="128"/>
  <c r="AK30" i="128"/>
  <c r="CA30" i="128" s="1" a="1"/>
  <c r="CA30" i="128" s="1"/>
  <c r="AE30" i="128"/>
  <c r="BZ30" i="128" s="1" a="1"/>
  <c r="BZ30" i="128" s="1"/>
  <c r="Y30" i="128"/>
  <c r="BY30" i="128" s="1" a="1"/>
  <c r="BY30" i="128" s="1"/>
  <c r="S30" i="128"/>
  <c r="M30" i="128"/>
  <c r="CF30" i="128" s="1"/>
  <c r="G30" i="128"/>
  <c r="B30" i="128" s="1"/>
  <c r="CH29" i="128"/>
  <c r="CD29" i="128" a="1"/>
  <c r="CD29" i="128" s="1"/>
  <c r="BV29" i="128" a="1"/>
  <c r="BV29" i="128" s="1"/>
  <c r="BI29" i="128"/>
  <c r="CE29" i="128" s="1" a="1"/>
  <c r="CE29" i="128" s="1"/>
  <c r="BC29" i="128"/>
  <c r="AW29" i="128"/>
  <c r="CC29" i="128" s="1" a="1"/>
  <c r="CC29" i="128" s="1"/>
  <c r="AQ29" i="128"/>
  <c r="CB29" i="128" s="1" a="1"/>
  <c r="CB29" i="128" s="1"/>
  <c r="AK29" i="128"/>
  <c r="CA29" i="128" s="1" a="1"/>
  <c r="CA29" i="128" s="1"/>
  <c r="AE29" i="128"/>
  <c r="BZ29" i="128" s="1" a="1"/>
  <c r="BZ29" i="128" s="1"/>
  <c r="Y29" i="128"/>
  <c r="BY29" i="128" s="1" a="1"/>
  <c r="BY29" i="128" s="1"/>
  <c r="S29" i="128"/>
  <c r="BX29" i="128" s="1" a="1"/>
  <c r="BX29" i="128" s="1"/>
  <c r="M29" i="128"/>
  <c r="G29" i="128"/>
  <c r="CH28" i="128"/>
  <c r="CD28" i="128" a="1"/>
  <c r="CD28" i="128" s="1"/>
  <c r="BX28" i="128" a="1"/>
  <c r="BX28" i="128" s="1"/>
  <c r="BV28" i="128" a="1"/>
  <c r="BV28" i="128" s="1"/>
  <c r="BI28" i="128"/>
  <c r="CE28" i="128" s="1" a="1"/>
  <c r="CE28" i="128" s="1"/>
  <c r="BC28" i="128"/>
  <c r="AW28" i="128"/>
  <c r="CC28" i="128" s="1" a="1"/>
  <c r="CC28" i="128" s="1"/>
  <c r="AQ28" i="128"/>
  <c r="CB28" i="128" s="1" a="1"/>
  <c r="CB28" i="128" s="1"/>
  <c r="AK28" i="128"/>
  <c r="CA28" i="128" s="1" a="1"/>
  <c r="CA28" i="128" s="1"/>
  <c r="AE28" i="128"/>
  <c r="BZ28" i="128" s="1" a="1"/>
  <c r="BZ28" i="128" s="1"/>
  <c r="Y28" i="128"/>
  <c r="BY28" i="128" s="1" a="1"/>
  <c r="BY28" i="128" s="1"/>
  <c r="S28" i="128"/>
  <c r="M28" i="128"/>
  <c r="G28" i="128"/>
  <c r="B28" i="128"/>
  <c r="CH27" i="128"/>
  <c r="BX27" i="128" a="1"/>
  <c r="BX27" i="128" s="1"/>
  <c r="BI27" i="128"/>
  <c r="CE27" i="128" s="1" a="1"/>
  <c r="CE27" i="128" s="1"/>
  <c r="BC27" i="128"/>
  <c r="CD27" i="128" s="1" a="1"/>
  <c r="CD27" i="128" s="1"/>
  <c r="AW27" i="128"/>
  <c r="CC27" i="128" s="1" a="1"/>
  <c r="CC27" i="128" s="1"/>
  <c r="AQ27" i="128"/>
  <c r="CB27" i="128" s="1" a="1"/>
  <c r="CB27" i="128" s="1"/>
  <c r="AK27" i="128"/>
  <c r="CA27" i="128" s="1" a="1"/>
  <c r="CA27" i="128" s="1"/>
  <c r="AE27" i="128"/>
  <c r="BZ27" i="128" s="1" a="1"/>
  <c r="BZ27" i="128" s="1"/>
  <c r="Y27" i="128"/>
  <c r="BY27" i="128" s="1" a="1"/>
  <c r="BY27" i="128" s="1"/>
  <c r="S27" i="128"/>
  <c r="M27" i="128"/>
  <c r="G27" i="128"/>
  <c r="BQ27" i="128" s="1"/>
  <c r="CH26" i="128"/>
  <c r="CB26" i="128" a="1"/>
  <c r="CB26" i="128" s="1"/>
  <c r="BX26" i="128" a="1"/>
  <c r="BX26" i="128" s="1"/>
  <c r="BI26" i="128"/>
  <c r="CE26" i="128" s="1" a="1"/>
  <c r="CE26" i="128" s="1"/>
  <c r="BC26" i="128"/>
  <c r="CD26" i="128" s="1" a="1"/>
  <c r="CD26" i="128" s="1"/>
  <c r="AW26" i="128"/>
  <c r="CC26" i="128" s="1" a="1"/>
  <c r="CC26" i="128" s="1"/>
  <c r="AQ26" i="128"/>
  <c r="AK26" i="128"/>
  <c r="CA26" i="128" s="1" a="1"/>
  <c r="CA26" i="128" s="1"/>
  <c r="AE26" i="128"/>
  <c r="BZ26" i="128" s="1" a="1"/>
  <c r="BZ26" i="128" s="1"/>
  <c r="Y26" i="128"/>
  <c r="BY26" i="128" s="1" a="1"/>
  <c r="BY26" i="128" s="1"/>
  <c r="S26" i="128"/>
  <c r="M26" i="128"/>
  <c r="CF26" i="128" s="1"/>
  <c r="G26" i="128"/>
  <c r="B26" i="128" s="1"/>
  <c r="CH25" i="128"/>
  <c r="CD25" i="128" a="1"/>
  <c r="CD25" i="128" s="1"/>
  <c r="BV25" i="128" a="1"/>
  <c r="BV25" i="128" s="1"/>
  <c r="BI25" i="128"/>
  <c r="CE25" i="128" s="1" a="1"/>
  <c r="CE25" i="128" s="1"/>
  <c r="BC25" i="128"/>
  <c r="AW25" i="128"/>
  <c r="CC25" i="128" s="1" a="1"/>
  <c r="CC25" i="128" s="1"/>
  <c r="AQ25" i="128"/>
  <c r="CB25" i="128" s="1" a="1"/>
  <c r="CB25" i="128" s="1"/>
  <c r="AK25" i="128"/>
  <c r="CA25" i="128" s="1" a="1"/>
  <c r="CA25" i="128" s="1"/>
  <c r="AE25" i="128"/>
  <c r="BZ25" i="128" s="1" a="1"/>
  <c r="BZ25" i="128" s="1"/>
  <c r="Y25" i="128"/>
  <c r="BY25" i="128" s="1" a="1"/>
  <c r="BY25" i="128" s="1"/>
  <c r="S25" i="128"/>
  <c r="BX25" i="128" s="1" a="1"/>
  <c r="BX25" i="128" s="1"/>
  <c r="M25" i="128"/>
  <c r="G25" i="128"/>
  <c r="B25" i="128" s="1"/>
  <c r="CH24" i="128"/>
  <c r="BX24" i="128" a="1"/>
  <c r="BX24" i="128" s="1"/>
  <c r="BI24" i="128"/>
  <c r="CE24" i="128" s="1" a="1"/>
  <c r="CE24" i="128" s="1"/>
  <c r="BC24" i="128"/>
  <c r="CD24" i="128" s="1" a="1"/>
  <c r="CD24" i="128" s="1"/>
  <c r="AW24" i="128"/>
  <c r="CC24" i="128" s="1" a="1"/>
  <c r="CC24" i="128" s="1"/>
  <c r="AQ24" i="128"/>
  <c r="CB24" i="128" s="1" a="1"/>
  <c r="CB24" i="128" s="1"/>
  <c r="AK24" i="128"/>
  <c r="CA24" i="128" s="1" a="1"/>
  <c r="CA24" i="128" s="1"/>
  <c r="AE24" i="128"/>
  <c r="BZ24" i="128" s="1" a="1"/>
  <c r="BZ24" i="128" s="1"/>
  <c r="Y24" i="128"/>
  <c r="BY24" i="128" s="1" a="1"/>
  <c r="BY24" i="128" s="1"/>
  <c r="S24" i="128"/>
  <c r="M24" i="128"/>
  <c r="G24" i="128"/>
  <c r="BQ24" i="128" s="1"/>
  <c r="CH23" i="128"/>
  <c r="CB23" i="128" a="1"/>
  <c r="CB23" i="128" s="1"/>
  <c r="BX23" i="128" a="1"/>
  <c r="BX23" i="128" s="1"/>
  <c r="BI23" i="128"/>
  <c r="CE23" i="128" s="1" a="1"/>
  <c r="CE23" i="128" s="1"/>
  <c r="BC23" i="128"/>
  <c r="CD23" i="128" s="1" a="1"/>
  <c r="CD23" i="128" s="1"/>
  <c r="AW23" i="128"/>
  <c r="CC23" i="128" s="1" a="1"/>
  <c r="CC23" i="128" s="1"/>
  <c r="AQ23" i="128"/>
  <c r="AK23" i="128"/>
  <c r="CA23" i="128" s="1" a="1"/>
  <c r="CA23" i="128" s="1"/>
  <c r="AE23" i="128"/>
  <c r="BZ23" i="128" s="1" a="1"/>
  <c r="BZ23" i="128" s="1"/>
  <c r="Y23" i="128"/>
  <c r="BY23" i="128" s="1" a="1"/>
  <c r="BY23" i="128" s="1"/>
  <c r="S23" i="128"/>
  <c r="M23" i="128"/>
  <c r="BW23" i="128" s="1" a="1"/>
  <c r="BW23" i="128" s="1"/>
  <c r="G23" i="128"/>
  <c r="BV23" i="128" s="1" a="1"/>
  <c r="BV23" i="128" s="1"/>
  <c r="CH22" i="128"/>
  <c r="CD22" i="128" a="1"/>
  <c r="CD22" i="128" s="1"/>
  <c r="BZ22" i="128" a="1"/>
  <c r="BZ22" i="128" s="1"/>
  <c r="BV22" i="128" a="1"/>
  <c r="BV22" i="128" s="1"/>
  <c r="BI22" i="128"/>
  <c r="CE22" i="128" s="1" a="1"/>
  <c r="CE22" i="128" s="1"/>
  <c r="BC22" i="128"/>
  <c r="AW22" i="128"/>
  <c r="CC22" i="128" s="1" a="1"/>
  <c r="CC22" i="128" s="1"/>
  <c r="AQ22" i="128"/>
  <c r="CB22" i="128" s="1" a="1"/>
  <c r="CB22" i="128" s="1"/>
  <c r="AK22" i="128"/>
  <c r="CA22" i="128" s="1" a="1"/>
  <c r="CA22" i="128" s="1"/>
  <c r="AE22" i="128"/>
  <c r="Y22" i="128"/>
  <c r="BY22" i="128" s="1" a="1"/>
  <c r="BY22" i="128" s="1"/>
  <c r="S22" i="128"/>
  <c r="BX22" i="128" s="1" a="1"/>
  <c r="BX22" i="128" s="1"/>
  <c r="M22" i="128"/>
  <c r="G22" i="128"/>
  <c r="B22" i="128"/>
  <c r="CH21" i="128"/>
  <c r="BX21" i="128" a="1"/>
  <c r="BX21" i="128" s="1"/>
  <c r="BI21" i="128"/>
  <c r="CE21" i="128" s="1" a="1"/>
  <c r="CE21" i="128" s="1"/>
  <c r="BC21" i="128"/>
  <c r="CD21" i="128" s="1" a="1"/>
  <c r="CD21" i="128" s="1"/>
  <c r="AW21" i="128"/>
  <c r="CC21" i="128" s="1" a="1"/>
  <c r="CC21" i="128" s="1"/>
  <c r="AQ21" i="128"/>
  <c r="CB21" i="128" s="1" a="1"/>
  <c r="CB21" i="128" s="1"/>
  <c r="AK21" i="128"/>
  <c r="CA21" i="128" s="1" a="1"/>
  <c r="CA21" i="128" s="1"/>
  <c r="AE21" i="128"/>
  <c r="BZ21" i="128" s="1" a="1"/>
  <c r="BZ21" i="128" s="1"/>
  <c r="Y21" i="128"/>
  <c r="BY21" i="128" s="1" a="1"/>
  <c r="BY21" i="128" s="1"/>
  <c r="S21" i="128"/>
  <c r="M21" i="128"/>
  <c r="BW21" i="128" s="1" a="1"/>
  <c r="BW21" i="128" s="1"/>
  <c r="G21" i="128"/>
  <c r="B21" i="128" s="1"/>
  <c r="CH20" i="128"/>
  <c r="CD20" i="128" a="1"/>
  <c r="CD20" i="128" s="1"/>
  <c r="BZ20" i="128" a="1"/>
  <c r="BZ20" i="128" s="1"/>
  <c r="BV20" i="128" a="1"/>
  <c r="BV20" i="128" s="1"/>
  <c r="BI20" i="128"/>
  <c r="CE20" i="128" s="1" a="1"/>
  <c r="CE20" i="128" s="1"/>
  <c r="BC20" i="128"/>
  <c r="AW20" i="128"/>
  <c r="CC20" i="128" s="1" a="1"/>
  <c r="CC20" i="128" s="1"/>
  <c r="AQ20" i="128"/>
  <c r="CB20" i="128" s="1" a="1"/>
  <c r="CB20" i="128" s="1"/>
  <c r="AK20" i="128"/>
  <c r="CA20" i="128" s="1" a="1"/>
  <c r="CA20" i="128" s="1"/>
  <c r="AE20" i="128"/>
  <c r="Y20" i="128"/>
  <c r="BY20" i="128" s="1" a="1"/>
  <c r="BY20" i="128" s="1"/>
  <c r="S20" i="128"/>
  <c r="BX20" i="128" s="1" a="1"/>
  <c r="BX20" i="128" s="1"/>
  <c r="M20" i="128"/>
  <c r="BW20" i="128" s="1" a="1"/>
  <c r="BW20" i="128" s="1"/>
  <c r="G20" i="128"/>
  <c r="B20" i="128"/>
  <c r="CH19" i="128"/>
  <c r="BX19" i="128" a="1"/>
  <c r="BX19" i="128" s="1"/>
  <c r="BI19" i="128"/>
  <c r="CE19" i="128" s="1" a="1"/>
  <c r="CE19" i="128" s="1"/>
  <c r="BC19" i="128"/>
  <c r="CD19" i="128" s="1" a="1"/>
  <c r="CD19" i="128" s="1"/>
  <c r="AW19" i="128"/>
  <c r="CC19" i="128" s="1" a="1"/>
  <c r="CC19" i="128" s="1"/>
  <c r="AQ19" i="128"/>
  <c r="CB19" i="128" s="1" a="1"/>
  <c r="CB19" i="128" s="1"/>
  <c r="AK19" i="128"/>
  <c r="CA19" i="128" s="1" a="1"/>
  <c r="CA19" i="128" s="1"/>
  <c r="AE19" i="128"/>
  <c r="BZ19" i="128" s="1" a="1"/>
  <c r="BZ19" i="128" s="1"/>
  <c r="Y19" i="128"/>
  <c r="BY19" i="128" s="1" a="1"/>
  <c r="BY19" i="128" s="1"/>
  <c r="S19" i="128"/>
  <c r="M19" i="128"/>
  <c r="BW19" i="128" s="1" a="1"/>
  <c r="BW19" i="128" s="1"/>
  <c r="G19" i="128"/>
  <c r="B19" i="128" s="1"/>
  <c r="CH18" i="128"/>
  <c r="CD18" i="128" a="1"/>
  <c r="CD18" i="128" s="1"/>
  <c r="BV18" i="128" a="1"/>
  <c r="BV18" i="128" s="1"/>
  <c r="BI18" i="128"/>
  <c r="CE18" i="128" s="1" a="1"/>
  <c r="CE18" i="128" s="1"/>
  <c r="BC18" i="128"/>
  <c r="AW18" i="128"/>
  <c r="CC18" i="128" s="1" a="1"/>
  <c r="CC18" i="128" s="1"/>
  <c r="AQ18" i="128"/>
  <c r="CB18" i="128" s="1" a="1"/>
  <c r="CB18" i="128" s="1"/>
  <c r="AK18" i="128"/>
  <c r="CA18" i="128" s="1" a="1"/>
  <c r="CA18" i="128" s="1"/>
  <c r="AE18" i="128"/>
  <c r="BZ18" i="128" s="1" a="1"/>
  <c r="BZ18" i="128" s="1"/>
  <c r="Y18" i="128"/>
  <c r="BY18" i="128" s="1" a="1"/>
  <c r="BY18" i="128" s="1"/>
  <c r="S18" i="128"/>
  <c r="BX18" i="128" s="1" a="1"/>
  <c r="BX18" i="128" s="1"/>
  <c r="M18" i="128"/>
  <c r="BW18" i="128" s="1" a="1"/>
  <c r="BW18" i="128" s="1"/>
  <c r="G18" i="128"/>
  <c r="B18" i="128"/>
  <c r="CH17" i="128"/>
  <c r="CB17" i="128" a="1"/>
  <c r="CB17" i="128" s="1"/>
  <c r="BX17" i="128" a="1"/>
  <c r="BX17" i="128" s="1"/>
  <c r="BI17" i="128"/>
  <c r="CE17" i="128" s="1" a="1"/>
  <c r="CE17" i="128" s="1"/>
  <c r="BC17" i="128"/>
  <c r="CD17" i="128" s="1" a="1"/>
  <c r="CD17" i="128" s="1"/>
  <c r="AW17" i="128"/>
  <c r="CC17" i="128" s="1" a="1"/>
  <c r="CC17" i="128" s="1"/>
  <c r="AQ17" i="128"/>
  <c r="AK17" i="128"/>
  <c r="CA17" i="128" s="1" a="1"/>
  <c r="CA17" i="128" s="1"/>
  <c r="AE17" i="128"/>
  <c r="BZ17" i="128" s="1" a="1"/>
  <c r="BZ17" i="128" s="1"/>
  <c r="Y17" i="128"/>
  <c r="BY17" i="128" s="1" a="1"/>
  <c r="BY17" i="128" s="1"/>
  <c r="S17" i="128"/>
  <c r="M17" i="128"/>
  <c r="BW17" i="128" s="1" a="1"/>
  <c r="BW17" i="128" s="1"/>
  <c r="G17" i="128"/>
  <c r="B17" i="128" s="1"/>
  <c r="CH16" i="128"/>
  <c r="BI16" i="128"/>
  <c r="CE16" i="128" s="1" a="1"/>
  <c r="CE16" i="128" s="1"/>
  <c r="BC16" i="128"/>
  <c r="CD16" i="128" s="1" a="1"/>
  <c r="CD16" i="128" s="1"/>
  <c r="AW16" i="128"/>
  <c r="CC16" i="128" s="1" a="1"/>
  <c r="CC16" i="128" s="1"/>
  <c r="AQ16" i="128"/>
  <c r="CB16" i="128" s="1" a="1"/>
  <c r="CB16" i="128" s="1"/>
  <c r="AK16" i="128"/>
  <c r="CA16" i="128" s="1" a="1"/>
  <c r="CA16" i="128" s="1"/>
  <c r="AE16" i="128"/>
  <c r="BZ16" i="128" s="1" a="1"/>
  <c r="BZ16" i="128" s="1"/>
  <c r="Y16" i="128"/>
  <c r="BY16" i="128" s="1" a="1"/>
  <c r="BY16" i="128" s="1"/>
  <c r="S16" i="128"/>
  <c r="BX16" i="128" s="1" a="1"/>
  <c r="BX16" i="128" s="1"/>
  <c r="M16" i="128"/>
  <c r="BW16" i="128" s="1" a="1"/>
  <c r="BW16" i="128" s="1"/>
  <c r="G16" i="128"/>
  <c r="BQ16" i="128" s="1"/>
  <c r="CH15" i="128"/>
  <c r="BI15" i="128"/>
  <c r="CE15" i="128" s="1" a="1"/>
  <c r="CE15" i="128" s="1"/>
  <c r="BC15" i="128"/>
  <c r="CD15" i="128" s="1" a="1"/>
  <c r="CD15" i="128" s="1"/>
  <c r="AW15" i="128"/>
  <c r="CC15" i="128" s="1" a="1"/>
  <c r="CC15" i="128" s="1"/>
  <c r="AQ15" i="128"/>
  <c r="CB15" i="128" s="1" a="1"/>
  <c r="CB15" i="128" s="1"/>
  <c r="AK15" i="128"/>
  <c r="CA15" i="128" s="1" a="1"/>
  <c r="CA15" i="128" s="1"/>
  <c r="AE15" i="128"/>
  <c r="BZ15" i="128" s="1" a="1"/>
  <c r="BZ15" i="128" s="1"/>
  <c r="Y15" i="128"/>
  <c r="BY15" i="128" s="1" a="1"/>
  <c r="BY15" i="128" s="1"/>
  <c r="S15" i="128"/>
  <c r="BX15" i="128" s="1" a="1"/>
  <c r="BX15" i="128" s="1"/>
  <c r="M15" i="128"/>
  <c r="BW15" i="128" s="1" a="1"/>
  <c r="BW15" i="128" s="1"/>
  <c r="G15" i="128"/>
  <c r="B15" i="128"/>
  <c r="CH14" i="128"/>
  <c r="CB14" i="128" a="1"/>
  <c r="CB14" i="128" s="1"/>
  <c r="BX14" i="128" a="1"/>
  <c r="BX14" i="128" s="1"/>
  <c r="BI14" i="128"/>
  <c r="CE14" i="128" s="1" a="1"/>
  <c r="CE14" i="128" s="1"/>
  <c r="BC14" i="128"/>
  <c r="CD14" i="128" s="1" a="1"/>
  <c r="CD14" i="128" s="1"/>
  <c r="AW14" i="128"/>
  <c r="CC14" i="128" s="1" a="1"/>
  <c r="CC14" i="128" s="1"/>
  <c r="AQ14" i="128"/>
  <c r="AK14" i="128"/>
  <c r="CA14" i="128" s="1" a="1"/>
  <c r="CA14" i="128" s="1"/>
  <c r="AE14" i="128"/>
  <c r="BZ14" i="128" s="1" a="1"/>
  <c r="BZ14" i="128" s="1"/>
  <c r="Y14" i="128"/>
  <c r="BY14" i="128" s="1" a="1"/>
  <c r="BY14" i="128" s="1"/>
  <c r="S14" i="128"/>
  <c r="M14" i="128"/>
  <c r="BW14" i="128" s="1" a="1"/>
  <c r="BW14" i="128" s="1"/>
  <c r="G14" i="128"/>
  <c r="BQ14" i="128" s="1"/>
  <c r="CH13" i="128"/>
  <c r="BI13" i="128"/>
  <c r="CE13" i="128" s="1" a="1"/>
  <c r="CE13" i="128" s="1"/>
  <c r="BC13" i="128"/>
  <c r="CD13" i="128" s="1" a="1"/>
  <c r="CD13" i="128" s="1"/>
  <c r="AW13" i="128"/>
  <c r="CC13" i="128" s="1" a="1"/>
  <c r="CC13" i="128" s="1"/>
  <c r="AQ13" i="128"/>
  <c r="CB13" i="128" s="1" a="1"/>
  <c r="CB13" i="128" s="1"/>
  <c r="AK13" i="128"/>
  <c r="CA13" i="128" s="1" a="1"/>
  <c r="CA13" i="128" s="1"/>
  <c r="AE13" i="128"/>
  <c r="BZ13" i="128" s="1" a="1"/>
  <c r="BZ13" i="128" s="1"/>
  <c r="Y13" i="128"/>
  <c r="BY13" i="128" s="1" a="1"/>
  <c r="BY13" i="128" s="1"/>
  <c r="S13" i="128"/>
  <c r="BX13" i="128" s="1" a="1"/>
  <c r="BX13" i="128" s="1"/>
  <c r="M13" i="128"/>
  <c r="BW13" i="128" s="1" a="1"/>
  <c r="BW13" i="128" s="1"/>
  <c r="G13" i="128"/>
  <c r="CH12" i="128"/>
  <c r="BI12" i="128"/>
  <c r="CE12" i="128" s="1" a="1"/>
  <c r="CE12" i="128" s="1"/>
  <c r="BC12" i="128"/>
  <c r="CD12" i="128" s="1" a="1"/>
  <c r="CD12" i="128" s="1"/>
  <c r="AW12" i="128"/>
  <c r="CC12" i="128" s="1" a="1"/>
  <c r="CC12" i="128" s="1"/>
  <c r="AQ12" i="128"/>
  <c r="CB12" i="128" s="1" a="1"/>
  <c r="CB12" i="128" s="1"/>
  <c r="AK12" i="128"/>
  <c r="CA12" i="128" s="1" a="1"/>
  <c r="CA12" i="128" s="1"/>
  <c r="AE12" i="128"/>
  <c r="BZ12" i="128" s="1" a="1"/>
  <c r="BZ12" i="128" s="1"/>
  <c r="Y12" i="128"/>
  <c r="BY12" i="128" s="1" a="1"/>
  <c r="BY12" i="128" s="1"/>
  <c r="S12" i="128"/>
  <c r="BX12" i="128" s="1" a="1"/>
  <c r="BX12" i="128" s="1"/>
  <c r="M12" i="128"/>
  <c r="BW12" i="128" s="1" a="1"/>
  <c r="BW12" i="128" s="1"/>
  <c r="G12" i="128"/>
  <c r="CH11" i="128"/>
  <c r="CD11" i="128" a="1"/>
  <c r="CD11" i="128" s="1"/>
  <c r="BX11" i="128" a="1"/>
  <c r="BX11" i="128" s="1"/>
  <c r="BV11" i="128" a="1"/>
  <c r="BV11" i="128" s="1"/>
  <c r="BI11" i="128"/>
  <c r="CE11" i="128" s="1" a="1"/>
  <c r="CE11" i="128" s="1"/>
  <c r="BC11" i="128"/>
  <c r="AW11" i="128"/>
  <c r="CC11" i="128" s="1" a="1"/>
  <c r="CC11" i="128" s="1"/>
  <c r="AQ11" i="128"/>
  <c r="CB11" i="128" s="1" a="1"/>
  <c r="CB11" i="128" s="1"/>
  <c r="AK11" i="128"/>
  <c r="CA11" i="128" s="1" a="1"/>
  <c r="CA11" i="128" s="1"/>
  <c r="AE11" i="128"/>
  <c r="BZ11" i="128" s="1" a="1"/>
  <c r="BZ11" i="128" s="1"/>
  <c r="Y11" i="128"/>
  <c r="BY11" i="128" s="1" a="1"/>
  <c r="BY11" i="128" s="1"/>
  <c r="S11" i="128"/>
  <c r="M11" i="128"/>
  <c r="G11" i="128"/>
  <c r="B11" i="128"/>
  <c r="CH10" i="128"/>
  <c r="CB10" i="128" a="1"/>
  <c r="CB10" i="128" s="1"/>
  <c r="BX10" i="128" a="1"/>
  <c r="BX10" i="128" s="1"/>
  <c r="BI10" i="128"/>
  <c r="CE10" i="128" s="1" a="1"/>
  <c r="CE10" i="128" s="1"/>
  <c r="BC10" i="128"/>
  <c r="CD10" i="128" s="1" a="1"/>
  <c r="CD10" i="128" s="1"/>
  <c r="AW10" i="128"/>
  <c r="CC10" i="128" s="1" a="1"/>
  <c r="CC10" i="128" s="1"/>
  <c r="AQ10" i="128"/>
  <c r="AK10" i="128"/>
  <c r="CA10" i="128" s="1" a="1"/>
  <c r="CA10" i="128" s="1"/>
  <c r="AE10" i="128"/>
  <c r="BZ10" i="128" s="1" a="1"/>
  <c r="BZ10" i="128" s="1"/>
  <c r="Y10" i="128"/>
  <c r="BY10" i="128" s="1" a="1"/>
  <c r="BY10" i="128" s="1"/>
  <c r="S10" i="128"/>
  <c r="M10" i="128"/>
  <c r="G10" i="128"/>
  <c r="BQ10" i="128" s="1"/>
  <c r="CH9" i="128"/>
  <c r="CD9" i="128" a="1"/>
  <c r="CD9" i="128" s="1"/>
  <c r="BV9" i="128" a="1"/>
  <c r="BV9" i="128" s="1"/>
  <c r="BI9" i="128"/>
  <c r="CE9" i="128" s="1" a="1"/>
  <c r="CE9" i="128" s="1"/>
  <c r="BC9" i="128"/>
  <c r="AW9" i="128"/>
  <c r="CC9" i="128" s="1" a="1"/>
  <c r="CC9" i="128" s="1"/>
  <c r="AQ9" i="128"/>
  <c r="CB9" i="128" s="1" a="1"/>
  <c r="CB9" i="128" s="1"/>
  <c r="AK9" i="128"/>
  <c r="CA9" i="128" s="1" a="1"/>
  <c r="CA9" i="128" s="1"/>
  <c r="AE9" i="128"/>
  <c r="BZ9" i="128" s="1" a="1"/>
  <c r="BZ9" i="128" s="1"/>
  <c r="Y9" i="128"/>
  <c r="BY9" i="128" s="1" a="1"/>
  <c r="BY9" i="128" s="1"/>
  <c r="S9" i="128"/>
  <c r="BO9" i="128" s="1"/>
  <c r="M9" i="128"/>
  <c r="BW9" i="128" s="1" a="1"/>
  <c r="BW9" i="128" s="1"/>
  <c r="G9" i="128"/>
  <c r="B9" i="128"/>
  <c r="CH8" i="128"/>
  <c r="BZ8" i="128" a="1"/>
  <c r="BZ8" i="128" s="1"/>
  <c r="BI8" i="128"/>
  <c r="CE8" i="128" s="1" a="1"/>
  <c r="CE8" i="128" s="1"/>
  <c r="BC8" i="128"/>
  <c r="CD8" i="128" s="1" a="1"/>
  <c r="CD8" i="128" s="1"/>
  <c r="AW8" i="128"/>
  <c r="CC8" i="128" s="1" a="1"/>
  <c r="CC8" i="128" s="1"/>
  <c r="AQ8" i="128"/>
  <c r="CB8" i="128" s="1" a="1"/>
  <c r="CB8" i="128" s="1"/>
  <c r="AK8" i="128"/>
  <c r="CA8" i="128" s="1" a="1"/>
  <c r="CA8" i="128" s="1"/>
  <c r="AE8" i="128"/>
  <c r="Y8" i="128"/>
  <c r="BY8" i="128" s="1" a="1"/>
  <c r="BY8" i="128" s="1"/>
  <c r="S8" i="128"/>
  <c r="BX8" i="128" s="1" a="1"/>
  <c r="BX8" i="128" s="1"/>
  <c r="M8" i="128"/>
  <c r="G8" i="128"/>
  <c r="BV8" i="128" s="1" a="1"/>
  <c r="BV8" i="128" s="1"/>
  <c r="B8" i="128"/>
  <c r="CH7" i="128"/>
  <c r="BZ7" i="128" a="1"/>
  <c r="BZ7" i="128" s="1"/>
  <c r="BI7" i="128"/>
  <c r="CE7" i="128" s="1" a="1"/>
  <c r="CE7" i="128" s="1"/>
  <c r="BC7" i="128"/>
  <c r="CD7" i="128" s="1" a="1"/>
  <c r="CD7" i="128" s="1"/>
  <c r="AW7" i="128"/>
  <c r="CC7" i="128" s="1" a="1"/>
  <c r="CC7" i="128" s="1"/>
  <c r="AQ7" i="128"/>
  <c r="CB7" i="128" s="1" a="1"/>
  <c r="CB7" i="128" s="1"/>
  <c r="AK7" i="128"/>
  <c r="CA7" i="128" s="1" a="1"/>
  <c r="CA7" i="128" s="1"/>
  <c r="AE7" i="128"/>
  <c r="Y7" i="128"/>
  <c r="BY7" i="128" s="1" a="1"/>
  <c r="BY7" i="128" s="1"/>
  <c r="S7" i="128"/>
  <c r="BX7" i="128" s="1" a="1"/>
  <c r="BX7" i="128" s="1"/>
  <c r="M7" i="128"/>
  <c r="BW7" i="128" s="1" a="1"/>
  <c r="BW7" i="128" s="1"/>
  <c r="G7" i="128"/>
  <c r="CH6" i="128"/>
  <c r="CE6" i="128" a="1"/>
  <c r="CE6" i="128" s="1"/>
  <c r="BI6" i="128"/>
  <c r="BC6" i="128"/>
  <c r="CD6" i="128" s="1" a="1"/>
  <c r="CD6" i="128" s="1"/>
  <c r="AW6" i="128"/>
  <c r="CC6" i="128" s="1" a="1"/>
  <c r="CC6" i="128" s="1"/>
  <c r="AQ6" i="128"/>
  <c r="CB6" i="128" s="1" a="1"/>
  <c r="CB6" i="128" s="1"/>
  <c r="AK6" i="128"/>
  <c r="CA6" i="128" s="1" a="1"/>
  <c r="CA6" i="128" s="1"/>
  <c r="AE6" i="128"/>
  <c r="BZ6" i="128" s="1" a="1"/>
  <c r="BZ6" i="128" s="1"/>
  <c r="Y6" i="128"/>
  <c r="BY6" i="128" s="1" a="1"/>
  <c r="BY6" i="128" s="1"/>
  <c r="S6" i="128"/>
  <c r="BX6" i="128" s="1" a="1"/>
  <c r="BX6" i="128" s="1"/>
  <c r="M6" i="128"/>
  <c r="BW6" i="128" s="1" a="1"/>
  <c r="BW6" i="128" s="1"/>
  <c r="G6" i="128"/>
  <c r="CF6" i="128" s="1"/>
  <c r="CH5" i="128"/>
  <c r="BI5" i="128"/>
  <c r="CE5" i="128" s="1" a="1"/>
  <c r="CE5" i="128" s="1"/>
  <c r="BC5" i="128"/>
  <c r="CD5" i="128" s="1" a="1"/>
  <c r="CD5" i="128" s="1"/>
  <c r="AW5" i="128"/>
  <c r="CC5" i="128" s="1" a="1"/>
  <c r="CC5" i="128" s="1"/>
  <c r="AQ5" i="128"/>
  <c r="CB5" i="128" s="1" a="1"/>
  <c r="CB5" i="128" s="1"/>
  <c r="AK5" i="128"/>
  <c r="CA5" i="128" s="1" a="1"/>
  <c r="CA5" i="128" s="1"/>
  <c r="AE5" i="128"/>
  <c r="BZ5" i="128" s="1" a="1"/>
  <c r="BZ5" i="128" s="1"/>
  <c r="Y5" i="128"/>
  <c r="BY5" i="128" s="1" a="1"/>
  <c r="BY5" i="128" s="1"/>
  <c r="S5" i="128"/>
  <c r="BX5" i="128" s="1" a="1"/>
  <c r="BX5" i="128" s="1"/>
  <c r="M5" i="128"/>
  <c r="BW5" i="128" s="1" a="1"/>
  <c r="BW5" i="128" s="1"/>
  <c r="G5" i="128"/>
  <c r="BY8" i="130" l="1" a="1"/>
  <c r="BY8" i="130" s="1"/>
  <c r="CC8" i="130" a="1"/>
  <c r="CC8" i="130" s="1"/>
  <c r="CB6" i="130" a="1"/>
  <c r="CB6" i="130" s="1"/>
  <c r="B12" i="130"/>
  <c r="B17" i="130"/>
  <c r="BZ8" i="130" a="1"/>
  <c r="BZ8" i="130" s="1"/>
  <c r="B7" i="130"/>
  <c r="BX6" i="130" a="1"/>
  <c r="BX6" i="130" s="1"/>
  <c r="B13" i="130"/>
  <c r="B18" i="130"/>
  <c r="BQ23" i="129"/>
  <c r="B23" i="129"/>
  <c r="BO21" i="130"/>
  <c r="BQ26" i="130"/>
  <c r="B26" i="130"/>
  <c r="CF5" i="128"/>
  <c r="BQ9" i="128"/>
  <c r="BX9" i="128" a="1"/>
  <c r="BX9" i="128" s="1"/>
  <c r="CF10" i="128"/>
  <c r="BV10" i="128" a="1"/>
  <c r="BV10" i="128" s="1"/>
  <c r="CF11" i="128"/>
  <c r="CF12" i="128"/>
  <c r="BV14" i="128" a="1"/>
  <c r="BV14" i="128" s="1"/>
  <c r="BV17" i="128" a="1"/>
  <c r="BV17" i="128" s="1"/>
  <c r="BV19" i="128" a="1"/>
  <c r="BV19" i="128" s="1"/>
  <c r="BV21" i="128" a="1"/>
  <c r="BV21" i="128" s="1"/>
  <c r="CF22" i="128"/>
  <c r="B23" i="128"/>
  <c r="BO24" i="128"/>
  <c r="BV27" i="128" a="1"/>
  <c r="BV27" i="128" s="1"/>
  <c r="CF28" i="128"/>
  <c r="BQ29" i="128"/>
  <c r="BV31" i="128" a="1"/>
  <c r="BV31" i="128" s="1"/>
  <c r="BQ33" i="128"/>
  <c r="BX33" i="128" a="1"/>
  <c r="BX33" i="128" s="1"/>
  <c r="CF33" i="128"/>
  <c r="CF34" i="128"/>
  <c r="BQ35" i="128"/>
  <c r="BQ43" i="128"/>
  <c r="BV43" i="128" a="1"/>
  <c r="BV43" i="128" s="1"/>
  <c r="B43" i="128"/>
  <c r="BW47" i="128" a="1"/>
  <c r="BW47" i="128" s="1"/>
  <c r="B47" i="128"/>
  <c r="B7" i="129"/>
  <c r="B14" i="129"/>
  <c r="B15" i="129"/>
  <c r="B16" i="129"/>
  <c r="BQ17" i="129"/>
  <c r="B17" i="129"/>
  <c r="BQ21" i="129"/>
  <c r="B21" i="129"/>
  <c r="CF25" i="129"/>
  <c r="B25" i="129"/>
  <c r="BQ29" i="129"/>
  <c r="B29" i="129"/>
  <c r="BQ33" i="129"/>
  <c r="B33" i="129"/>
  <c r="BQ37" i="129"/>
  <c r="B37" i="129"/>
  <c r="CF41" i="129"/>
  <c r="B41" i="129"/>
  <c r="B45" i="129"/>
  <c r="B49" i="129"/>
  <c r="BZ10" i="130" a="1"/>
  <c r="BZ10" i="130" s="1"/>
  <c r="BQ22" i="130"/>
  <c r="B22" i="130"/>
  <c r="BV22" i="130" a="1"/>
  <c r="BV22" i="130" s="1"/>
  <c r="BQ29" i="130"/>
  <c r="BV29" i="130" a="1"/>
  <c r="BV29" i="130" s="1"/>
  <c r="B29" i="130"/>
  <c r="BO29" i="130"/>
  <c r="BQ34" i="130"/>
  <c r="B34" i="130"/>
  <c r="BV34" i="130" a="1"/>
  <c r="BV34" i="130" s="1"/>
  <c r="B42" i="130"/>
  <c r="B45" i="130"/>
  <c r="BQ27" i="129"/>
  <c r="B27" i="129"/>
  <c r="BQ35" i="129"/>
  <c r="B35" i="129"/>
  <c r="CF38" i="130"/>
  <c r="B38" i="130"/>
  <c r="BQ46" i="130"/>
  <c r="BV46" i="130" a="1"/>
  <c r="BV46" i="130" s="1"/>
  <c r="B46" i="130"/>
  <c r="BO46" i="130"/>
  <c r="B10" i="128"/>
  <c r="BO18" i="128"/>
  <c r="BO20" i="128"/>
  <c r="BO22" i="128"/>
  <c r="B24" i="128"/>
  <c r="BV24" i="128" a="1"/>
  <c r="BV24" i="128" s="1"/>
  <c r="BO25" i="128"/>
  <c r="BQ26" i="128"/>
  <c r="B27" i="128"/>
  <c r="CF29" i="128"/>
  <c r="BQ30" i="128"/>
  <c r="B31" i="128"/>
  <c r="BQ37" i="128"/>
  <c r="BV37" i="128" a="1"/>
  <c r="BV37" i="128" s="1"/>
  <c r="B37" i="128"/>
  <c r="BQ39" i="128"/>
  <c r="B39" i="128"/>
  <c r="BQ40" i="128"/>
  <c r="BV40" i="128" a="1"/>
  <c r="BV40" i="128" s="1"/>
  <c r="B44" i="128"/>
  <c r="BQ48" i="128"/>
  <c r="BV48" i="128" a="1"/>
  <c r="BV48" i="128" s="1"/>
  <c r="B48" i="128"/>
  <c r="BQ20" i="129"/>
  <c r="B20" i="129"/>
  <c r="BQ24" i="129"/>
  <c r="B24" i="129"/>
  <c r="BQ28" i="129"/>
  <c r="B28" i="129"/>
  <c r="BQ32" i="129"/>
  <c r="B32" i="129"/>
  <c r="BQ36" i="129"/>
  <c r="B36" i="129"/>
  <c r="BV40" i="129" a="1"/>
  <c r="BV40" i="129" s="1"/>
  <c r="B40" i="129"/>
  <c r="BX15" i="130" a="1"/>
  <c r="BX15" i="130" s="1"/>
  <c r="B15" i="130"/>
  <c r="B33" i="130"/>
  <c r="BX41" i="130" a="1"/>
  <c r="BX41" i="130" s="1"/>
  <c r="B41" i="130"/>
  <c r="CF46" i="130"/>
  <c r="BQ48" i="130"/>
  <c r="BV48" i="130" a="1"/>
  <c r="BV48" i="130" s="1"/>
  <c r="B48" i="130"/>
  <c r="BO48" i="130"/>
  <c r="BQ45" i="128"/>
  <c r="BV45" i="128" a="1"/>
  <c r="BV45" i="128" s="1"/>
  <c r="BQ19" i="129"/>
  <c r="B19" i="129"/>
  <c r="BQ31" i="129"/>
  <c r="B31" i="129"/>
  <c r="BQ39" i="129"/>
  <c r="B39" i="129"/>
  <c r="BO33" i="130"/>
  <c r="CF43" i="130"/>
  <c r="B43" i="130"/>
  <c r="BQ7" i="128"/>
  <c r="CF9" i="128"/>
  <c r="BQ11" i="128"/>
  <c r="B12" i="128"/>
  <c r="CF13" i="128"/>
  <c r="BQ15" i="128"/>
  <c r="BQ18" i="128"/>
  <c r="CF18" i="128"/>
  <c r="BQ20" i="128"/>
  <c r="CF20" i="128"/>
  <c r="BQ22" i="128"/>
  <c r="CF24" i="128"/>
  <c r="BV26" i="128" a="1"/>
  <c r="BV26" i="128" s="1"/>
  <c r="CF27" i="128"/>
  <c r="BQ28" i="128"/>
  <c r="B29" i="128"/>
  <c r="BV30" i="128" a="1"/>
  <c r="BV30" i="128" s="1"/>
  <c r="CF31" i="128"/>
  <c r="CF32" i="128"/>
  <c r="B33" i="128"/>
  <c r="BV33" i="128" a="1"/>
  <c r="BV33" i="128" s="1"/>
  <c r="B35" i="128"/>
  <c r="BV35" i="128" a="1"/>
  <c r="BV35" i="128" s="1"/>
  <c r="CF35" i="128"/>
  <c r="CF36" i="128"/>
  <c r="BO37" i="128"/>
  <c r="CF37" i="128"/>
  <c r="CF38" i="128"/>
  <c r="BV39" i="128" a="1"/>
  <c r="BV39" i="128" s="1"/>
  <c r="B41" i="128"/>
  <c r="CF42" i="128"/>
  <c r="B42" i="128"/>
  <c r="BQ49" i="128"/>
  <c r="BV49" i="128" a="1"/>
  <c r="BV49" i="128" s="1"/>
  <c r="BQ18" i="129"/>
  <c r="B18" i="129"/>
  <c r="BQ22" i="129"/>
  <c r="B22" i="129"/>
  <c r="BV26" i="129" a="1"/>
  <c r="BV26" i="129" s="1"/>
  <c r="B26" i="129"/>
  <c r="BQ30" i="129"/>
  <c r="B30" i="129"/>
  <c r="CF38" i="129"/>
  <c r="B38" i="129"/>
  <c r="CF42" i="129"/>
  <c r="B42" i="129"/>
  <c r="B5" i="130"/>
  <c r="BX49" i="130" a="1"/>
  <c r="BX49" i="130" s="1"/>
  <c r="B49" i="130"/>
  <c r="BW50" i="130" a="1"/>
  <c r="BW50" i="130" s="1"/>
  <c r="BO50" i="130"/>
  <c r="CF41" i="128"/>
  <c r="BQ42" i="128"/>
  <c r="CF46" i="128"/>
  <c r="BQ47" i="128"/>
  <c r="BY8" i="129" a="1"/>
  <c r="BY8" i="129" s="1"/>
  <c r="CC8" i="129" a="1"/>
  <c r="CC8" i="129" s="1"/>
  <c r="BZ9" i="129" a="1"/>
  <c r="BZ9" i="129" s="1"/>
  <c r="CD9" i="129" a="1"/>
  <c r="CD9" i="129" s="1"/>
  <c r="B44" i="129"/>
  <c r="B46" i="129"/>
  <c r="B48" i="129"/>
  <c r="CA8" i="130" a="1"/>
  <c r="CA8" i="130" s="1"/>
  <c r="CE8" i="130" a="1"/>
  <c r="CE8" i="130" s="1"/>
  <c r="BQ15" i="130"/>
  <c r="BQ21" i="130"/>
  <c r="CF23" i="130"/>
  <c r="BQ24" i="130"/>
  <c r="B28" i="130"/>
  <c r="B31" i="130"/>
  <c r="BQ33" i="130"/>
  <c r="CF35" i="130"/>
  <c r="BQ36" i="130"/>
  <c r="B50" i="130"/>
  <c r="BQ45" i="129"/>
  <c r="BQ47" i="129"/>
  <c r="BQ49" i="129"/>
  <c r="BQ5" i="130"/>
  <c r="BZ6" i="130" a="1"/>
  <c r="BZ6" i="130" s="1"/>
  <c r="CD6" i="130" a="1"/>
  <c r="CD6" i="130" s="1"/>
  <c r="BX8" i="130" a="1"/>
  <c r="BX8" i="130" s="1"/>
  <c r="CF21" i="130"/>
  <c r="CF24" i="130"/>
  <c r="BQ25" i="130"/>
  <c r="CF27" i="130"/>
  <c r="BQ31" i="130"/>
  <c r="CF36" i="130"/>
  <c r="CF37" i="130"/>
  <c r="CF39" i="130"/>
  <c r="CF41" i="130"/>
  <c r="CF42" i="130"/>
  <c r="CF49" i="130"/>
  <c r="BQ50" i="130"/>
  <c r="BQ41" i="128"/>
  <c r="BQ46" i="128"/>
  <c r="CF49" i="128"/>
  <c r="BQ50" i="128"/>
  <c r="BX8" i="129" a="1"/>
  <c r="BX8" i="129" s="1"/>
  <c r="CB8" i="129" a="1"/>
  <c r="CB8" i="129" s="1"/>
  <c r="BY9" i="129" a="1"/>
  <c r="BY9" i="129" s="1"/>
  <c r="CC9" i="129" a="1"/>
  <c r="CC9" i="129" s="1"/>
  <c r="BQ8" i="130"/>
  <c r="BQ16" i="130"/>
  <c r="BQ17" i="130"/>
  <c r="BQ19" i="130"/>
  <c r="B21" i="130"/>
  <c r="CF22" i="130"/>
  <c r="BQ23" i="130"/>
  <c r="B24" i="130"/>
  <c r="BV25" i="130" a="1"/>
  <c r="BV25" i="130" s="1"/>
  <c r="CF29" i="130"/>
  <c r="B30" i="130"/>
  <c r="BO31" i="130"/>
  <c r="CF34" i="130"/>
  <c r="BQ35" i="130"/>
  <c r="B36" i="130"/>
  <c r="BV37" i="130" a="1"/>
  <c r="BV37" i="130" s="1"/>
  <c r="B10" i="130"/>
  <c r="CB8" i="130" a="1"/>
  <c r="CB8" i="130" s="1"/>
  <c r="B6" i="130"/>
  <c r="BW12" i="130" a="1"/>
  <c r="BW12" i="130" s="1"/>
  <c r="BQ7" i="130"/>
  <c r="BX7" i="130" a="1"/>
  <c r="BX7" i="130" s="1"/>
  <c r="BY7" i="130" a="1"/>
  <c r="BY7" i="130" s="1"/>
  <c r="BZ7" i="130" a="1"/>
  <c r="BZ7" i="130" s="1"/>
  <c r="CA7" i="130" a="1"/>
  <c r="CA7" i="130" s="1"/>
  <c r="CB7" i="130" a="1"/>
  <c r="CB7" i="130" s="1"/>
  <c r="CC7" i="130" a="1"/>
  <c r="CC7" i="130" s="1"/>
  <c r="CD7" i="130" a="1"/>
  <c r="CD7" i="130" s="1"/>
  <c r="CE7" i="130" a="1"/>
  <c r="CE7" i="130" s="1"/>
  <c r="BQ10" i="130"/>
  <c r="BX10" i="130" a="1"/>
  <c r="BX10" i="130" s="1"/>
  <c r="BY10" i="130" a="1"/>
  <c r="BY10" i="130" s="1"/>
  <c r="CA10" i="130" a="1"/>
  <c r="CA10" i="130" s="1"/>
  <c r="CB10" i="130" a="1"/>
  <c r="CB10" i="130" s="1"/>
  <c r="CC10" i="130" a="1"/>
  <c r="CC10" i="130" s="1"/>
  <c r="CD10" i="130" a="1"/>
  <c r="CD10" i="130" s="1"/>
  <c r="CE10" i="130" a="1"/>
  <c r="CE10" i="130" s="1"/>
  <c r="CF11" i="130"/>
  <c r="BW11" i="130" a="1"/>
  <c r="BW11" i="130" s="1"/>
  <c r="BX11" i="130" a="1"/>
  <c r="BX11" i="130" s="1"/>
  <c r="BY11" i="130" a="1"/>
  <c r="BY11" i="130" s="1"/>
  <c r="BZ11" i="130" a="1"/>
  <c r="BZ11" i="130" s="1"/>
  <c r="CA11" i="130" a="1"/>
  <c r="CA11" i="130" s="1"/>
  <c r="CB11" i="130" a="1"/>
  <c r="CB11" i="130" s="1"/>
  <c r="CC11" i="130" a="1"/>
  <c r="CC11" i="130" s="1"/>
  <c r="CD11" i="130" a="1"/>
  <c r="CD11" i="130" s="1"/>
  <c r="CE11" i="130" a="1"/>
  <c r="CE11" i="130" s="1"/>
  <c r="CF13" i="130"/>
  <c r="BW13" i="130" a="1"/>
  <c r="BW13" i="130" s="1"/>
  <c r="BX13" i="130" a="1"/>
  <c r="BX13" i="130" s="1"/>
  <c r="BY13" i="130" a="1"/>
  <c r="BY13" i="130" s="1"/>
  <c r="BZ13" i="130" a="1"/>
  <c r="BZ13" i="130" s="1"/>
  <c r="CA13" i="130" a="1"/>
  <c r="CA13" i="130" s="1"/>
  <c r="CB13" i="130" a="1"/>
  <c r="CB13" i="130" s="1"/>
  <c r="CC13" i="130" a="1"/>
  <c r="CC13" i="130" s="1"/>
  <c r="CD13" i="130" a="1"/>
  <c r="CD13" i="130" s="1"/>
  <c r="CE13" i="130" a="1"/>
  <c r="CE13" i="130" s="1"/>
  <c r="BQ14" i="130"/>
  <c r="BX14" i="130" a="1"/>
  <c r="BX14" i="130" s="1"/>
  <c r="BY14" i="130" a="1"/>
  <c r="BY14" i="130" s="1"/>
  <c r="BZ14" i="130" a="1"/>
  <c r="BZ14" i="130" s="1"/>
  <c r="CA14" i="130" a="1"/>
  <c r="CA14" i="130" s="1"/>
  <c r="CB14" i="130" a="1"/>
  <c r="CB14" i="130" s="1"/>
  <c r="CC14" i="130" a="1"/>
  <c r="CC14" i="130" s="1"/>
  <c r="CD14" i="130" a="1"/>
  <c r="CD14" i="130" s="1"/>
  <c r="CE14" i="130" a="1"/>
  <c r="CE14" i="130" s="1"/>
  <c r="CF17" i="130"/>
  <c r="BO17" i="130"/>
  <c r="BV17" i="130" a="1"/>
  <c r="BV17" i="130" s="1"/>
  <c r="CF19" i="130"/>
  <c r="BO19" i="130"/>
  <c r="BV19" i="130" a="1"/>
  <c r="BV19" i="130" s="1"/>
  <c r="CF17" i="129"/>
  <c r="BV17" i="129" a="1"/>
  <c r="BV17" i="129" s="1"/>
  <c r="CF18" i="129"/>
  <c r="BV18" i="129" a="1"/>
  <c r="BV18" i="129" s="1"/>
  <c r="CF19" i="129"/>
  <c r="BV19" i="129" a="1"/>
  <c r="BV19" i="129" s="1"/>
  <c r="CF20" i="129"/>
  <c r="BV20" i="129" a="1"/>
  <c r="BV20" i="129" s="1"/>
  <c r="CF21" i="129"/>
  <c r="BV21" i="129" a="1"/>
  <c r="BV21" i="129" s="1"/>
  <c r="CF22" i="129"/>
  <c r="BV22" i="129" a="1"/>
  <c r="BV22" i="129" s="1"/>
  <c r="CF23" i="129"/>
  <c r="BV23" i="129" a="1"/>
  <c r="BV23" i="129" s="1"/>
  <c r="CF24" i="129"/>
  <c r="BV24" i="129" a="1"/>
  <c r="BV24" i="129" s="1"/>
  <c r="BV25" i="129" a="1"/>
  <c r="BV25" i="129" s="1"/>
  <c r="CF27" i="129"/>
  <c r="BV27" i="129" a="1"/>
  <c r="BV27" i="129" s="1"/>
  <c r="BO28" i="129"/>
  <c r="BV28" i="129" a="1"/>
  <c r="BV28" i="129" s="1"/>
  <c r="CF29" i="129"/>
  <c r="BV29" i="129" a="1"/>
  <c r="BV29" i="129" s="1"/>
  <c r="BO30" i="129"/>
  <c r="BV30" i="129" a="1"/>
  <c r="BV30" i="129" s="1"/>
  <c r="CF31" i="129"/>
  <c r="BV31" i="129" a="1"/>
  <c r="BV31" i="129" s="1"/>
  <c r="BO32" i="129"/>
  <c r="BV32" i="129" a="1"/>
  <c r="BV32" i="129" s="1"/>
  <c r="CF33" i="129"/>
  <c r="BO33" i="129"/>
  <c r="BV33" i="129" a="1"/>
  <c r="BV33" i="129" s="1"/>
  <c r="BQ34" i="129"/>
  <c r="BV34" i="129" a="1"/>
  <c r="BV34" i="129" s="1"/>
  <c r="CF34" i="129"/>
  <c r="CF35" i="129"/>
  <c r="BV35" i="129" a="1"/>
  <c r="BV35" i="129" s="1"/>
  <c r="CF36" i="129"/>
  <c r="BV36" i="129" a="1"/>
  <c r="BV36" i="129" s="1"/>
  <c r="CF37" i="129"/>
  <c r="BV37" i="129" a="1"/>
  <c r="BV37" i="129" s="1"/>
  <c r="BV38" i="129" a="1"/>
  <c r="BV38" i="129" s="1"/>
  <c r="BO39" i="129"/>
  <c r="BV39" i="129" a="1"/>
  <c r="BV39" i="129" s="1"/>
  <c r="CF39" i="129"/>
  <c r="CF40" i="129"/>
  <c r="BV41" i="129" a="1"/>
  <c r="BV41" i="129" s="1"/>
  <c r="CF44" i="129"/>
  <c r="BO45" i="129"/>
  <c r="BV45" i="129" a="1"/>
  <c r="BV45" i="129" s="1"/>
  <c r="CF45" i="129"/>
  <c r="CF46" i="129"/>
  <c r="BO47" i="129"/>
  <c r="BV47" i="129" a="1"/>
  <c r="BV47" i="129" s="1"/>
  <c r="CF47" i="129"/>
  <c r="CF48" i="129"/>
  <c r="BO49" i="129"/>
  <c r="BV49" i="129" a="1"/>
  <c r="BV49" i="129" s="1"/>
  <c r="CF12" i="130"/>
  <c r="BX12" i="130" a="1"/>
  <c r="BX12" i="130" s="1"/>
  <c r="BY12" i="130" a="1"/>
  <c r="BY12" i="130" s="1"/>
  <c r="BZ12" i="130" a="1"/>
  <c r="BZ12" i="130" s="1"/>
  <c r="CA12" i="130" a="1"/>
  <c r="CA12" i="130" s="1"/>
  <c r="CB12" i="130" a="1"/>
  <c r="CB12" i="130" s="1"/>
  <c r="CC12" i="130" a="1"/>
  <c r="CC12" i="130" s="1"/>
  <c r="CD12" i="130" a="1"/>
  <c r="CD12" i="130" s="1"/>
  <c r="CE12" i="130" a="1"/>
  <c r="CE12" i="130" s="1"/>
  <c r="BW10" i="129" a="1"/>
  <c r="BW10" i="129" s="1"/>
  <c r="BX10" i="129" a="1"/>
  <c r="BX10" i="129" s="1"/>
  <c r="BY10" i="129" a="1"/>
  <c r="BY10" i="129" s="1"/>
  <c r="BZ10" i="129" a="1"/>
  <c r="BZ10" i="129" s="1"/>
  <c r="CA10" i="129" a="1"/>
  <c r="CA10" i="129" s="1"/>
  <c r="CB10" i="129" a="1"/>
  <c r="CB10" i="129" s="1"/>
  <c r="CC10" i="129" a="1"/>
  <c r="CC10" i="129" s="1"/>
  <c r="CD10" i="129" a="1"/>
  <c r="CD10" i="129" s="1"/>
  <c r="CE10" i="129" a="1"/>
  <c r="CE10" i="129" s="1"/>
  <c r="BW11" i="129" a="1"/>
  <c r="BW11" i="129" s="1"/>
  <c r="BX11" i="129" a="1"/>
  <c r="BX11" i="129" s="1"/>
  <c r="BY11" i="129" a="1"/>
  <c r="BY11" i="129" s="1"/>
  <c r="BZ11" i="129" a="1"/>
  <c r="BZ11" i="129" s="1"/>
  <c r="CA11" i="129" a="1"/>
  <c r="CA11" i="129" s="1"/>
  <c r="CB11" i="129" a="1"/>
  <c r="CB11" i="129" s="1"/>
  <c r="CC11" i="129" a="1"/>
  <c r="CC11" i="129" s="1"/>
  <c r="CD11" i="129" a="1"/>
  <c r="CD11" i="129" s="1"/>
  <c r="CE11" i="129" a="1"/>
  <c r="CE11" i="129" s="1"/>
  <c r="BQ12" i="129"/>
  <c r="BW12" i="129" a="1"/>
  <c r="BW12" i="129" s="1"/>
  <c r="BX12" i="129" a="1"/>
  <c r="BX12" i="129" s="1"/>
  <c r="BY12" i="129" a="1"/>
  <c r="BY12" i="129" s="1"/>
  <c r="BZ12" i="129" a="1"/>
  <c r="BZ12" i="129" s="1"/>
  <c r="CA12" i="129" a="1"/>
  <c r="CA12" i="129" s="1"/>
  <c r="CB12" i="129" a="1"/>
  <c r="CB12" i="129" s="1"/>
  <c r="CC12" i="129" a="1"/>
  <c r="CC12" i="129" s="1"/>
  <c r="CD12" i="129" a="1"/>
  <c r="CD12" i="129" s="1"/>
  <c r="CE12" i="129" a="1"/>
  <c r="CE12" i="129" s="1"/>
  <c r="CF13" i="129"/>
  <c r="BV13" i="129" a="1"/>
  <c r="BV13" i="129" s="1"/>
  <c r="CF14" i="129"/>
  <c r="BV14" i="129" a="1"/>
  <c r="BV14" i="129" s="1"/>
  <c r="CF15" i="129"/>
  <c r="BV15" i="129" a="1"/>
  <c r="BV15" i="129" s="1"/>
  <c r="CF16" i="129"/>
  <c r="BV16" i="129" a="1"/>
  <c r="BV16" i="129" s="1"/>
  <c r="BQ9" i="130"/>
  <c r="BX9" i="130" a="1"/>
  <c r="BX9" i="130" s="1"/>
  <c r="BY9" i="130" a="1"/>
  <c r="BY9" i="130" s="1"/>
  <c r="BZ9" i="130" a="1"/>
  <c r="BZ9" i="130" s="1"/>
  <c r="CA9" i="130" a="1"/>
  <c r="CA9" i="130" s="1"/>
  <c r="CB9" i="130" a="1"/>
  <c r="CB9" i="130" s="1"/>
  <c r="CC9" i="130" a="1"/>
  <c r="CC9" i="130" s="1"/>
  <c r="CD9" i="130" a="1"/>
  <c r="CD9" i="130" s="1"/>
  <c r="CE9" i="130" a="1"/>
  <c r="CE9" i="130" s="1"/>
  <c r="BX5" i="130" a="1"/>
  <c r="BX5" i="130" s="1"/>
  <c r="BZ5" i="130" a="1"/>
  <c r="BZ5" i="130" s="1"/>
  <c r="CB5" i="130" a="1"/>
  <c r="CB5" i="130" s="1"/>
  <c r="CD5" i="130" a="1"/>
  <c r="CD5" i="130" s="1"/>
  <c r="BQ6" i="130"/>
  <c r="BY6" i="130" a="1"/>
  <c r="BY6" i="130" s="1"/>
  <c r="CA6" i="130" a="1"/>
  <c r="CA6" i="130" s="1"/>
  <c r="CC6" i="130" a="1"/>
  <c r="CC6" i="130" s="1"/>
  <c r="CE6" i="130" a="1"/>
  <c r="CE6" i="130" s="1"/>
  <c r="CF8" i="130"/>
  <c r="BV8" i="130" a="1"/>
  <c r="BV8" i="130" s="1"/>
  <c r="CF9" i="130"/>
  <c r="BV9" i="130" a="1"/>
  <c r="BV9" i="130" s="1"/>
  <c r="CF10" i="130"/>
  <c r="BV10" i="130" a="1"/>
  <c r="BV10" i="130" s="1"/>
  <c r="BV11" i="130" a="1"/>
  <c r="BV11" i="130" s="1"/>
  <c r="CF14" i="130"/>
  <c r="BV14" i="130" a="1"/>
  <c r="BV14" i="130" s="1"/>
  <c r="CF7" i="130"/>
  <c r="BV7" i="130" a="1"/>
  <c r="BV7" i="130" s="1"/>
  <c r="CF5" i="130"/>
  <c r="BV5" i="130" a="1"/>
  <c r="BV5" i="130" s="1"/>
  <c r="CF6" i="130"/>
  <c r="BV6" i="130" a="1"/>
  <c r="BV6" i="130" s="1"/>
  <c r="BW6" i="129" a="1"/>
  <c r="BW6" i="129" s="1"/>
  <c r="BX6" i="129" a="1"/>
  <c r="BX6" i="129" s="1"/>
  <c r="BY6" i="129" a="1"/>
  <c r="BY6" i="129" s="1"/>
  <c r="BZ6" i="129" a="1"/>
  <c r="BZ6" i="129" s="1"/>
  <c r="CA6" i="129" a="1"/>
  <c r="CA6" i="129" s="1"/>
  <c r="CB6" i="129" a="1"/>
  <c r="CB6" i="129" s="1"/>
  <c r="CC6" i="129" a="1"/>
  <c r="CC6" i="129" s="1"/>
  <c r="CD6" i="129" a="1"/>
  <c r="CD6" i="129" s="1"/>
  <c r="CE6" i="129" a="1"/>
  <c r="CE6" i="129" s="1"/>
  <c r="BW7" i="129" a="1"/>
  <c r="BW7" i="129" s="1"/>
  <c r="BX7" i="129" a="1"/>
  <c r="BX7" i="129" s="1"/>
  <c r="BY7" i="129" a="1"/>
  <c r="BY7" i="129" s="1"/>
  <c r="BZ7" i="129" a="1"/>
  <c r="BZ7" i="129" s="1"/>
  <c r="CA7" i="129" a="1"/>
  <c r="CA7" i="129" s="1"/>
  <c r="CB7" i="129" a="1"/>
  <c r="CB7" i="129" s="1"/>
  <c r="CC7" i="129" a="1"/>
  <c r="CC7" i="129" s="1"/>
  <c r="CD7" i="129" a="1"/>
  <c r="CD7" i="129" s="1"/>
  <c r="CE7" i="129" a="1"/>
  <c r="CE7" i="129" s="1"/>
  <c r="BO5" i="130"/>
  <c r="BW5" i="130" a="1"/>
  <c r="BW5" i="130" s="1"/>
  <c r="BN5" i="130"/>
  <c r="BN8" i="130"/>
  <c r="BN6" i="130"/>
  <c r="BN14" i="130"/>
  <c r="BN12" i="130"/>
  <c r="BN10" i="130"/>
  <c r="BN7" i="130"/>
  <c r="BQ11" i="130"/>
  <c r="BN13" i="130"/>
  <c r="BQ12" i="130"/>
  <c r="BN11" i="130"/>
  <c r="BQ13" i="130"/>
  <c r="BO9" i="130"/>
  <c r="BW14" i="130" a="1"/>
  <c r="BW14" i="130" s="1"/>
  <c r="BO15" i="130"/>
  <c r="BV15" i="130" a="1"/>
  <c r="BV15" i="130" s="1"/>
  <c r="CF15" i="130"/>
  <c r="B16" i="130"/>
  <c r="BO16" i="130"/>
  <c r="BV16" i="130" a="1"/>
  <c r="BV16" i="130" s="1"/>
  <c r="CF16" i="130"/>
  <c r="BW17" i="130" a="1"/>
  <c r="BW17" i="130" s="1"/>
  <c r="BQ18" i="130"/>
  <c r="BO18" i="130"/>
  <c r="CF18" i="130"/>
  <c r="BW19" i="130" a="1"/>
  <c r="BW19" i="130" s="1"/>
  <c r="BQ20" i="130"/>
  <c r="BO20" i="130"/>
  <c r="CF20" i="130"/>
  <c r="BW21" i="130" a="1"/>
  <c r="BW21" i="130" s="1"/>
  <c r="B8" i="130"/>
  <c r="BO8" i="130"/>
  <c r="BW6" i="130" a="1"/>
  <c r="BW6" i="130" s="1"/>
  <c r="BO6" i="130"/>
  <c r="BW7" i="130" a="1"/>
  <c r="BW7" i="130" s="1"/>
  <c r="BO14" i="130"/>
  <c r="BW8" i="130" a="1"/>
  <c r="BW8" i="130" s="1"/>
  <c r="BO12" i="130"/>
  <c r="BW9" i="130" a="1"/>
  <c r="BW9" i="130" s="1"/>
  <c r="BO10" i="130"/>
  <c r="BW10" i="130" a="1"/>
  <c r="BW10" i="130" s="1"/>
  <c r="BO7" i="130"/>
  <c r="BO13" i="130"/>
  <c r="BV12" i="130" a="1"/>
  <c r="BV12" i="130" s="1"/>
  <c r="B11" i="130"/>
  <c r="BO11" i="130"/>
  <c r="BV13" i="130" a="1"/>
  <c r="BV13" i="130" s="1"/>
  <c r="BN9" i="130"/>
  <c r="BN15" i="130"/>
  <c r="BN16" i="130"/>
  <c r="BO22" i="130"/>
  <c r="BW22" i="130" a="1"/>
  <c r="BW22" i="130" s="1"/>
  <c r="BO23" i="130"/>
  <c r="BW23" i="130" a="1"/>
  <c r="BW23" i="130" s="1"/>
  <c r="BO24" i="130"/>
  <c r="BW24" i="130" a="1"/>
  <c r="BW24" i="130" s="1"/>
  <c r="BO25" i="130"/>
  <c r="BW25" i="130" a="1"/>
  <c r="BW25" i="130" s="1"/>
  <c r="BO26" i="130"/>
  <c r="BV26" i="130" a="1"/>
  <c r="BV26" i="130" s="1"/>
  <c r="CF26" i="130"/>
  <c r="B27" i="130"/>
  <c r="BO27" i="130"/>
  <c r="BV27" i="130" a="1"/>
  <c r="BV27" i="130" s="1"/>
  <c r="BQ28" i="130"/>
  <c r="BO28" i="130"/>
  <c r="CF28" i="130"/>
  <c r="BW29" i="130" a="1"/>
  <c r="BW29" i="130" s="1"/>
  <c r="BQ30" i="130"/>
  <c r="BO30" i="130"/>
  <c r="CF30" i="130"/>
  <c r="BW31" i="130" a="1"/>
  <c r="BW31" i="130" s="1"/>
  <c r="BQ32" i="130"/>
  <c r="BO32" i="130"/>
  <c r="CF32" i="130"/>
  <c r="CF33" i="130"/>
  <c r="BW33" i="130" a="1"/>
  <c r="BW33" i="130" s="1"/>
  <c r="BN17" i="130"/>
  <c r="BN18" i="130"/>
  <c r="BN19" i="130"/>
  <c r="BN20" i="130"/>
  <c r="BN21" i="130"/>
  <c r="BN22" i="130"/>
  <c r="BN23" i="130"/>
  <c r="BN24" i="130"/>
  <c r="BN25" i="130"/>
  <c r="BN26" i="130"/>
  <c r="BN27" i="130"/>
  <c r="BQ27" i="130"/>
  <c r="BN28" i="130"/>
  <c r="BN29" i="130"/>
  <c r="BN30" i="130"/>
  <c r="BN31" i="130"/>
  <c r="BN32" i="130"/>
  <c r="BN33" i="130"/>
  <c r="BN34" i="130"/>
  <c r="BN35" i="130"/>
  <c r="BN36" i="130"/>
  <c r="BN37" i="130"/>
  <c r="BQ37" i="130"/>
  <c r="BN38" i="130"/>
  <c r="BQ38" i="130"/>
  <c r="BN39" i="130"/>
  <c r="BQ39" i="130"/>
  <c r="BQ40" i="130"/>
  <c r="BN40" i="130"/>
  <c r="BO40" i="130"/>
  <c r="BV40" i="130" a="1"/>
  <c r="BV40" i="130" s="1"/>
  <c r="CF40" i="130"/>
  <c r="BW41" i="130" a="1"/>
  <c r="BW41" i="130" s="1"/>
  <c r="BO34" i="130"/>
  <c r="BW34" i="130" a="1"/>
  <c r="BW34" i="130" s="1"/>
  <c r="BO35" i="130"/>
  <c r="BW35" i="130" a="1"/>
  <c r="BW35" i="130" s="1"/>
  <c r="BO36" i="130"/>
  <c r="BW36" i="130" a="1"/>
  <c r="BW36" i="130" s="1"/>
  <c r="BO37" i="130"/>
  <c r="BO38" i="130"/>
  <c r="BV38" i="130" a="1"/>
  <c r="BV38" i="130" s="1"/>
  <c r="B39" i="130"/>
  <c r="BO39" i="130"/>
  <c r="BV39" i="130" a="1"/>
  <c r="BV39" i="130" s="1"/>
  <c r="B40" i="130"/>
  <c r="BQ41" i="130"/>
  <c r="BO41" i="130"/>
  <c r="BN41" i="130"/>
  <c r="BN42" i="130"/>
  <c r="BQ42" i="130"/>
  <c r="BN43" i="130"/>
  <c r="BQ43" i="130"/>
  <c r="BN44" i="130"/>
  <c r="BQ44" i="130"/>
  <c r="CF44" i="130"/>
  <c r="BW45" i="130" a="1"/>
  <c r="BW45" i="130" s="1"/>
  <c r="BW47" i="130" a="1"/>
  <c r="BW47" i="130" s="1"/>
  <c r="CF48" i="130"/>
  <c r="BW49" i="130" a="1"/>
  <c r="BW49" i="130" s="1"/>
  <c r="CF50" i="130"/>
  <c r="BO42" i="130"/>
  <c r="BO43" i="130"/>
  <c r="BV43" i="130" a="1"/>
  <c r="BV43" i="130" s="1"/>
  <c r="B44" i="130"/>
  <c r="BO44" i="130"/>
  <c r="BQ45" i="130"/>
  <c r="BO45" i="130"/>
  <c r="BQ47" i="130"/>
  <c r="BO47" i="130"/>
  <c r="BQ49" i="130"/>
  <c r="BO49" i="130"/>
  <c r="BN45" i="130"/>
  <c r="BN46" i="130"/>
  <c r="BN47" i="130"/>
  <c r="BN48" i="130"/>
  <c r="BN49" i="130"/>
  <c r="BN50" i="130"/>
  <c r="BN5" i="129"/>
  <c r="B5" i="129"/>
  <c r="BO5" i="129"/>
  <c r="BV5" i="129" a="1"/>
  <c r="BV5" i="129" s="1"/>
  <c r="CF5" i="129"/>
  <c r="CF6" i="129"/>
  <c r="BV6" i="129" a="1"/>
  <c r="BV6" i="129" s="1"/>
  <c r="BO7" i="129"/>
  <c r="BN7" i="129"/>
  <c r="BQ6" i="129"/>
  <c r="CF7" i="129"/>
  <c r="BV7" i="129" a="1"/>
  <c r="BV7" i="129" s="1"/>
  <c r="BO6" i="129"/>
  <c r="B6" i="129"/>
  <c r="BN6" i="129"/>
  <c r="BQ7" i="129"/>
  <c r="BO10" i="129"/>
  <c r="B10" i="129"/>
  <c r="BN10" i="129"/>
  <c r="CF8" i="129"/>
  <c r="BV8" i="129" a="1"/>
  <c r="BV8" i="129" s="1"/>
  <c r="BO11" i="129"/>
  <c r="B11" i="129"/>
  <c r="BN11" i="129"/>
  <c r="BQ8" i="129"/>
  <c r="CF9" i="129"/>
  <c r="BV9" i="129" a="1"/>
  <c r="BV9" i="129" s="1"/>
  <c r="BO12" i="129"/>
  <c r="B12" i="129"/>
  <c r="BN12" i="129"/>
  <c r="BQ9" i="129"/>
  <c r="CF10" i="129"/>
  <c r="BV10" i="129" a="1"/>
  <c r="BV10" i="129" s="1"/>
  <c r="BQ10" i="129"/>
  <c r="BQ11" i="129"/>
  <c r="CF11" i="129"/>
  <c r="BV11" i="129" a="1"/>
  <c r="BV11" i="129" s="1"/>
  <c r="BO8" i="129"/>
  <c r="B8" i="129"/>
  <c r="BN8" i="129"/>
  <c r="B9" i="129"/>
  <c r="BO9" i="129"/>
  <c r="BV12" i="129" a="1"/>
  <c r="BV12" i="129" s="1"/>
  <c r="CF12" i="129"/>
  <c r="BN13" i="129"/>
  <c r="BN14" i="129"/>
  <c r="BN15" i="129"/>
  <c r="BN16" i="129"/>
  <c r="BN17" i="129"/>
  <c r="BN18" i="129"/>
  <c r="BN19" i="129"/>
  <c r="BN20" i="129"/>
  <c r="BN21" i="129"/>
  <c r="BN22" i="129"/>
  <c r="BN23" i="129"/>
  <c r="BN24" i="129"/>
  <c r="BN25" i="129"/>
  <c r="BQ25" i="129"/>
  <c r="BN26" i="129"/>
  <c r="BQ26" i="129"/>
  <c r="CF26" i="129"/>
  <c r="BW27" i="129" a="1"/>
  <c r="BW27" i="129" s="1"/>
  <c r="CF28" i="129"/>
  <c r="BW29" i="129" a="1"/>
  <c r="BW29" i="129" s="1"/>
  <c r="CF30" i="129"/>
  <c r="BW31" i="129" a="1"/>
  <c r="BW31" i="129" s="1"/>
  <c r="CF32" i="129"/>
  <c r="BW33" i="129" a="1"/>
  <c r="BW33" i="129" s="1"/>
  <c r="BN9" i="129"/>
  <c r="BO13" i="129"/>
  <c r="BW13" i="129" a="1"/>
  <c r="BW13" i="129" s="1"/>
  <c r="BO14" i="129"/>
  <c r="BW14" i="129" a="1"/>
  <c r="BW14" i="129" s="1"/>
  <c r="BO15" i="129"/>
  <c r="BW15" i="129" a="1"/>
  <c r="BW15" i="129" s="1"/>
  <c r="BO16" i="129"/>
  <c r="BW16" i="129" a="1"/>
  <c r="BW16" i="129" s="1"/>
  <c r="BO17" i="129"/>
  <c r="BW17" i="129" a="1"/>
  <c r="BW17" i="129" s="1"/>
  <c r="BO18" i="129"/>
  <c r="BW18" i="129" a="1"/>
  <c r="BW18" i="129" s="1"/>
  <c r="BO19" i="129"/>
  <c r="BW19" i="129" a="1"/>
  <c r="BW19" i="129" s="1"/>
  <c r="BO20" i="129"/>
  <c r="BW20" i="129" a="1"/>
  <c r="BW20" i="129" s="1"/>
  <c r="BO21" i="129"/>
  <c r="BW21" i="129" a="1"/>
  <c r="BW21" i="129" s="1"/>
  <c r="BO22" i="129"/>
  <c r="BW22" i="129" a="1"/>
  <c r="BW22" i="129" s="1"/>
  <c r="BO23" i="129"/>
  <c r="BW23" i="129" a="1"/>
  <c r="BW23" i="129" s="1"/>
  <c r="BO24" i="129"/>
  <c r="BW24" i="129" a="1"/>
  <c r="BW24" i="129" s="1"/>
  <c r="BO25" i="129"/>
  <c r="BO26" i="129"/>
  <c r="BO27" i="129"/>
  <c r="BO29" i="129"/>
  <c r="BO31" i="129"/>
  <c r="BN27" i="129"/>
  <c r="BN28" i="129"/>
  <c r="BN29" i="129"/>
  <c r="BN30" i="129"/>
  <c r="BN31" i="129"/>
  <c r="BN32" i="129"/>
  <c r="BN33" i="129"/>
  <c r="BN34" i="129"/>
  <c r="BN35" i="129"/>
  <c r="BN36" i="129"/>
  <c r="BN37" i="129"/>
  <c r="BN38" i="129"/>
  <c r="BQ38" i="129"/>
  <c r="BQ40" i="129"/>
  <c r="BO40" i="129"/>
  <c r="BO34" i="129"/>
  <c r="BW34" i="129" a="1"/>
  <c r="BW34" i="129" s="1"/>
  <c r="BO35" i="129"/>
  <c r="BW35" i="129" a="1"/>
  <c r="BW35" i="129" s="1"/>
  <c r="BO36" i="129"/>
  <c r="BW36" i="129" a="1"/>
  <c r="BW36" i="129" s="1"/>
  <c r="BO37" i="129"/>
  <c r="BW37" i="129" a="1"/>
  <c r="BW37" i="129" s="1"/>
  <c r="BO38" i="129"/>
  <c r="BW40" i="129" a="1"/>
  <c r="BW40" i="129" s="1"/>
  <c r="BN39" i="129"/>
  <c r="BN40" i="129"/>
  <c r="BN41" i="129"/>
  <c r="BQ41" i="129"/>
  <c r="BN42" i="129"/>
  <c r="BQ42" i="129"/>
  <c r="BN43" i="129"/>
  <c r="BQ43" i="129"/>
  <c r="CF43" i="129"/>
  <c r="BW44" i="129" a="1"/>
  <c r="BW44" i="129" s="1"/>
  <c r="BW46" i="129" a="1"/>
  <c r="BW46" i="129" s="1"/>
  <c r="BW48" i="129" a="1"/>
  <c r="BW48" i="129" s="1"/>
  <c r="CF49" i="129"/>
  <c r="BO41" i="129"/>
  <c r="BO42" i="129"/>
  <c r="BV42" i="129" a="1"/>
  <c r="BV42" i="129" s="1"/>
  <c r="B43" i="129"/>
  <c r="BO43" i="129"/>
  <c r="BQ44" i="129"/>
  <c r="BO44" i="129"/>
  <c r="BQ46" i="129"/>
  <c r="BO46" i="129"/>
  <c r="BQ48" i="129"/>
  <c r="BO48" i="129"/>
  <c r="BN44" i="129"/>
  <c r="BN45" i="129"/>
  <c r="BN46" i="129"/>
  <c r="BN47" i="129"/>
  <c r="BN48" i="129"/>
  <c r="BN49" i="129"/>
  <c r="CF8" i="128"/>
  <c r="BO7" i="128"/>
  <c r="CF7" i="128"/>
  <c r="B7" i="128"/>
  <c r="BV7" i="128" a="1"/>
  <c r="BV7" i="128" s="1"/>
  <c r="BN5" i="128"/>
  <c r="BQ5" i="128"/>
  <c r="BN6" i="128"/>
  <c r="BQ6" i="128"/>
  <c r="BW8" i="128" a="1"/>
  <c r="BW8" i="128" s="1"/>
  <c r="B5" i="128"/>
  <c r="BO5" i="128"/>
  <c r="BV5" i="128" a="1"/>
  <c r="BV5" i="128" s="1"/>
  <c r="B6" i="128"/>
  <c r="BO6" i="128"/>
  <c r="BV6" i="128" a="1"/>
  <c r="BV6" i="128" s="1"/>
  <c r="BQ8" i="128"/>
  <c r="BO8" i="128"/>
  <c r="BN7" i="128"/>
  <c r="BN8" i="128"/>
  <c r="BN9" i="128"/>
  <c r="BN10" i="128"/>
  <c r="BN11" i="128"/>
  <c r="BN12" i="128"/>
  <c r="BQ12" i="128"/>
  <c r="BN13" i="128"/>
  <c r="BQ13" i="128"/>
  <c r="BO14" i="128"/>
  <c r="CF14" i="128"/>
  <c r="BO15" i="128"/>
  <c r="BV15" i="128" a="1"/>
  <c r="BV15" i="128" s="1"/>
  <c r="CF15" i="128"/>
  <c r="B16" i="128"/>
  <c r="BO16" i="128"/>
  <c r="BQ17" i="128"/>
  <c r="BO17" i="128"/>
  <c r="CF17" i="128"/>
  <c r="BQ19" i="128"/>
  <c r="BO19" i="128"/>
  <c r="CF19" i="128"/>
  <c r="BQ21" i="128"/>
  <c r="BO21" i="128"/>
  <c r="CF21" i="128"/>
  <c r="BW22" i="128" a="1"/>
  <c r="BW22" i="128" s="1"/>
  <c r="BQ23" i="128"/>
  <c r="BO23" i="128"/>
  <c r="CF23" i="128"/>
  <c r="BW24" i="128" a="1"/>
  <c r="BW24" i="128" s="1"/>
  <c r="BQ25" i="128"/>
  <c r="BO10" i="128"/>
  <c r="BW10" i="128" a="1"/>
  <c r="BW10" i="128" s="1"/>
  <c r="BO11" i="128"/>
  <c r="BW11" i="128" a="1"/>
  <c r="BW11" i="128" s="1"/>
  <c r="BO12" i="128"/>
  <c r="BV12" i="128" a="1"/>
  <c r="BV12" i="128" s="1"/>
  <c r="B13" i="128"/>
  <c r="BO13" i="128"/>
  <c r="BV13" i="128" a="1"/>
  <c r="BV13" i="128" s="1"/>
  <c r="BN14" i="128"/>
  <c r="BN15" i="128"/>
  <c r="BN16" i="128"/>
  <c r="BV16" i="128" a="1"/>
  <c r="BV16" i="128" s="1"/>
  <c r="CF16" i="128"/>
  <c r="CF25" i="128"/>
  <c r="BW25" i="128" a="1"/>
  <c r="BW25" i="128" s="1"/>
  <c r="BO26" i="128"/>
  <c r="BW26" i="128" a="1"/>
  <c r="BW26" i="128" s="1"/>
  <c r="BO27" i="128"/>
  <c r="BW27" i="128" a="1"/>
  <c r="BW27" i="128" s="1"/>
  <c r="BO28" i="128"/>
  <c r="BW28" i="128" a="1"/>
  <c r="BW28" i="128" s="1"/>
  <c r="BO29" i="128"/>
  <c r="BW29" i="128" a="1"/>
  <c r="BW29" i="128" s="1"/>
  <c r="BO30" i="128"/>
  <c r="BW30" i="128" a="1"/>
  <c r="BW30" i="128" s="1"/>
  <c r="BO31" i="128"/>
  <c r="BW31" i="128" a="1"/>
  <c r="BW31" i="128" s="1"/>
  <c r="BO32" i="128"/>
  <c r="BW34" i="128" a="1"/>
  <c r="BW34" i="128" s="1"/>
  <c r="BW36" i="128" a="1"/>
  <c r="BW36" i="128" s="1"/>
  <c r="BW38" i="128" a="1"/>
  <c r="BW38" i="128" s="1"/>
  <c r="BN17" i="128"/>
  <c r="BN18" i="128"/>
  <c r="BN19" i="128"/>
  <c r="BN20" i="128"/>
  <c r="BN21" i="128"/>
  <c r="BN22" i="128"/>
  <c r="BN23" i="128"/>
  <c r="BN24" i="128"/>
  <c r="BN25" i="128"/>
  <c r="BN26" i="128"/>
  <c r="BN27" i="128"/>
  <c r="BN28" i="128"/>
  <c r="BN29" i="128"/>
  <c r="BN30" i="128"/>
  <c r="BN31" i="128"/>
  <c r="BN32" i="128"/>
  <c r="BQ32" i="128"/>
  <c r="BQ34" i="128"/>
  <c r="BO34" i="128"/>
  <c r="BQ36" i="128"/>
  <c r="BO36" i="128"/>
  <c r="BQ38" i="128"/>
  <c r="BO38" i="128"/>
  <c r="BO39" i="128"/>
  <c r="BW39" i="128" a="1"/>
  <c r="BW39" i="128" s="1"/>
  <c r="BO40" i="128"/>
  <c r="BW40" i="128" a="1"/>
  <c r="BW40" i="128" s="1"/>
  <c r="BO41" i="128"/>
  <c r="BW41" i="128" a="1"/>
  <c r="BW41" i="128" s="1"/>
  <c r="BO42" i="128"/>
  <c r="BW42" i="128" a="1"/>
  <c r="BW42" i="128" s="1"/>
  <c r="BO43" i="128"/>
  <c r="CF43" i="128"/>
  <c r="BO44" i="128"/>
  <c r="BV44" i="128" a="1"/>
  <c r="BV44" i="128" s="1"/>
  <c r="BO45" i="128"/>
  <c r="CF45" i="128"/>
  <c r="BW46" i="128" a="1"/>
  <c r="BW46" i="128" s="1"/>
  <c r="BO47" i="128"/>
  <c r="CF47" i="128"/>
  <c r="BN33" i="128"/>
  <c r="BN34" i="128"/>
  <c r="BN35" i="128"/>
  <c r="BN36" i="128"/>
  <c r="BN37" i="128"/>
  <c r="BN38" i="128"/>
  <c r="BN39" i="128"/>
  <c r="BN40" i="128"/>
  <c r="BN41" i="128"/>
  <c r="BN42" i="128"/>
  <c r="BN43" i="128"/>
  <c r="BN44" i="128"/>
  <c r="BQ44" i="128"/>
  <c r="BO46" i="128"/>
  <c r="BO48" i="128"/>
  <c r="BW48" i="128" a="1"/>
  <c r="BW48" i="128" s="1"/>
  <c r="BO49" i="128"/>
  <c r="BW49" i="128" a="1"/>
  <c r="BW49" i="128" s="1"/>
  <c r="BO50" i="128"/>
  <c r="BV50" i="128" a="1"/>
  <c r="BV50" i="128" s="1"/>
  <c r="CF50" i="128"/>
  <c r="BN45" i="128"/>
  <c r="BN46" i="128"/>
  <c r="BN47" i="128"/>
  <c r="BN48" i="128"/>
  <c r="BN49" i="128"/>
  <c r="BN50" i="128"/>
  <c r="DN64" i="127" l="1"/>
  <c r="DG64" i="127"/>
  <c r="EK64" i="127" s="1" a="1"/>
  <c r="EK64" i="127" s="1"/>
  <c r="DB64" i="127"/>
  <c r="EJ64" i="127" s="1" a="1"/>
  <c r="EJ64" i="127" s="1"/>
  <c r="CV64" i="127"/>
  <c r="EI64" i="127" s="1" a="1"/>
  <c r="EI64" i="127" s="1"/>
  <c r="CQ64" i="127"/>
  <c r="EH64" i="127" s="1" a="1"/>
  <c r="EH64" i="127" s="1"/>
  <c r="CK64" i="127"/>
  <c r="EG64" i="127" s="1" a="1"/>
  <c r="EG64" i="127" s="1"/>
  <c r="CF64" i="127"/>
  <c r="EF64" i="127" s="1" a="1"/>
  <c r="EF64" i="127" s="1"/>
  <c r="BZ64" i="127"/>
  <c r="EE64" i="127" s="1" a="1"/>
  <c r="EE64" i="127" s="1"/>
  <c r="BU64" i="127"/>
  <c r="ED64" i="127" s="1" a="1"/>
  <c r="ED64" i="127" s="1"/>
  <c r="BO64" i="127"/>
  <c r="EC64" i="127" s="1" a="1"/>
  <c r="EC64" i="127" s="1"/>
  <c r="BJ64" i="127"/>
  <c r="EB64" i="127" s="1" a="1"/>
  <c r="EB64" i="127" s="1"/>
  <c r="BD64" i="127"/>
  <c r="EA64" i="127" s="1" a="1"/>
  <c r="EA64" i="127" s="1"/>
  <c r="AY64" i="127"/>
  <c r="DZ64" i="127" s="1" a="1"/>
  <c r="DZ64" i="127" s="1"/>
  <c r="AS64" i="127"/>
  <c r="DY64" i="127" s="1" a="1"/>
  <c r="DY64" i="127" s="1"/>
  <c r="AN64" i="127"/>
  <c r="DX64" i="127" s="1" a="1"/>
  <c r="DX64" i="127" s="1"/>
  <c r="AH64" i="127"/>
  <c r="DW64" i="127" s="1" a="1"/>
  <c r="DW64" i="127" s="1"/>
  <c r="AC64" i="127"/>
  <c r="DV64" i="127" s="1" a="1"/>
  <c r="DV64" i="127" s="1"/>
  <c r="W64" i="127"/>
  <c r="DU64" i="127" s="1" a="1"/>
  <c r="DU64" i="127" s="1"/>
  <c r="R64" i="127"/>
  <c r="DT64" i="127" s="1" a="1"/>
  <c r="DT64" i="127" s="1"/>
  <c r="L64" i="127"/>
  <c r="G64" i="127"/>
  <c r="DN63" i="127"/>
  <c r="DG63" i="127"/>
  <c r="EK63" i="127" s="1" a="1"/>
  <c r="EK63" i="127" s="1"/>
  <c r="DB63" i="127"/>
  <c r="EJ63" i="127" s="1" a="1"/>
  <c r="EJ63" i="127" s="1"/>
  <c r="CV63" i="127"/>
  <c r="EI63" i="127" s="1" a="1"/>
  <c r="EI63" i="127" s="1"/>
  <c r="CQ63" i="127"/>
  <c r="EH63" i="127" s="1" a="1"/>
  <c r="EH63" i="127" s="1"/>
  <c r="CK63" i="127"/>
  <c r="EG63" i="127" s="1" a="1"/>
  <c r="EG63" i="127" s="1"/>
  <c r="CF63" i="127"/>
  <c r="EF63" i="127" s="1" a="1"/>
  <c r="EF63" i="127" s="1"/>
  <c r="BZ63" i="127"/>
  <c r="EE63" i="127" s="1" a="1"/>
  <c r="EE63" i="127" s="1"/>
  <c r="BU63" i="127"/>
  <c r="ED63" i="127" s="1" a="1"/>
  <c r="ED63" i="127" s="1"/>
  <c r="BO63" i="127"/>
  <c r="EC63" i="127" s="1" a="1"/>
  <c r="EC63" i="127" s="1"/>
  <c r="BJ63" i="127"/>
  <c r="EB63" i="127" s="1" a="1"/>
  <c r="EB63" i="127" s="1"/>
  <c r="BD63" i="127"/>
  <c r="EA63" i="127" s="1" a="1"/>
  <c r="EA63" i="127" s="1"/>
  <c r="AY63" i="127"/>
  <c r="DZ63" i="127" s="1" a="1"/>
  <c r="DZ63" i="127" s="1"/>
  <c r="AS63" i="127"/>
  <c r="DY63" i="127" s="1" a="1"/>
  <c r="DY63" i="127" s="1"/>
  <c r="AN63" i="127"/>
  <c r="DX63" i="127" s="1" a="1"/>
  <c r="DX63" i="127" s="1"/>
  <c r="AH63" i="127"/>
  <c r="DW63" i="127" s="1" a="1"/>
  <c r="DW63" i="127" s="1"/>
  <c r="AC63" i="127"/>
  <c r="DV63" i="127" s="1" a="1"/>
  <c r="DV63" i="127" s="1"/>
  <c r="W63" i="127"/>
  <c r="DU63" i="127" s="1" a="1"/>
  <c r="DU63" i="127" s="1"/>
  <c r="R63" i="127"/>
  <c r="DT63" i="127" s="1" a="1"/>
  <c r="DT63" i="127" s="1"/>
  <c r="L63" i="127"/>
  <c r="DS63" i="127" s="1" a="1"/>
  <c r="DS63" i="127" s="1"/>
  <c r="G63" i="127"/>
  <c r="DR63" i="127" s="1" a="1"/>
  <c r="DR63" i="127" s="1"/>
  <c r="DN62" i="127"/>
  <c r="DG62" i="127"/>
  <c r="EK62" i="127" s="1" a="1"/>
  <c r="EK62" i="127" s="1"/>
  <c r="DB62" i="127"/>
  <c r="EJ62" i="127" s="1" a="1"/>
  <c r="EJ62" i="127" s="1"/>
  <c r="CV62" i="127"/>
  <c r="EI62" i="127" s="1" a="1"/>
  <c r="EI62" i="127" s="1"/>
  <c r="CQ62" i="127"/>
  <c r="EH62" i="127" s="1" a="1"/>
  <c r="EH62" i="127" s="1"/>
  <c r="CK62" i="127"/>
  <c r="EG62" i="127" s="1" a="1"/>
  <c r="EG62" i="127" s="1"/>
  <c r="CF62" i="127"/>
  <c r="EF62" i="127" s="1" a="1"/>
  <c r="EF62" i="127" s="1"/>
  <c r="BZ62" i="127"/>
  <c r="EE62" i="127" s="1" a="1"/>
  <c r="EE62" i="127" s="1"/>
  <c r="BU62" i="127"/>
  <c r="ED62" i="127" s="1" a="1"/>
  <c r="ED62" i="127" s="1"/>
  <c r="BO62" i="127"/>
  <c r="EC62" i="127" s="1" a="1"/>
  <c r="EC62" i="127" s="1"/>
  <c r="BJ62" i="127"/>
  <c r="EB62" i="127" s="1" a="1"/>
  <c r="EB62" i="127" s="1"/>
  <c r="BD62" i="127"/>
  <c r="EA62" i="127" s="1" a="1"/>
  <c r="EA62" i="127" s="1"/>
  <c r="AY62" i="127"/>
  <c r="DZ62" i="127" s="1" a="1"/>
  <c r="DZ62" i="127" s="1"/>
  <c r="AS62" i="127"/>
  <c r="DY62" i="127" s="1" a="1"/>
  <c r="DY62" i="127" s="1"/>
  <c r="AN62" i="127"/>
  <c r="DX62" i="127" s="1" a="1"/>
  <c r="DX62" i="127" s="1"/>
  <c r="AH62" i="127"/>
  <c r="DW62" i="127" s="1" a="1"/>
  <c r="DW62" i="127" s="1"/>
  <c r="AC62" i="127"/>
  <c r="DV62" i="127" s="1" a="1"/>
  <c r="DV62" i="127" s="1"/>
  <c r="W62" i="127"/>
  <c r="DU62" i="127" s="1" a="1"/>
  <c r="DU62" i="127" s="1"/>
  <c r="R62" i="127"/>
  <c r="DT62" i="127" s="1" a="1"/>
  <c r="DT62" i="127" s="1"/>
  <c r="L62" i="127"/>
  <c r="DS62" i="127" s="1" a="1"/>
  <c r="DS62" i="127" s="1"/>
  <c r="G62" i="127"/>
  <c r="DN61" i="127"/>
  <c r="DG61" i="127"/>
  <c r="EK61" i="127" s="1" a="1"/>
  <c r="EK61" i="127" s="1"/>
  <c r="DB61" i="127"/>
  <c r="EJ61" i="127" s="1" a="1"/>
  <c r="EJ61" i="127" s="1"/>
  <c r="CV61" i="127"/>
  <c r="EI61" i="127" s="1" a="1"/>
  <c r="EI61" i="127" s="1"/>
  <c r="CQ61" i="127"/>
  <c r="EH61" i="127" s="1" a="1"/>
  <c r="EH61" i="127" s="1"/>
  <c r="CK61" i="127"/>
  <c r="EG61" i="127" s="1" a="1"/>
  <c r="EG61" i="127" s="1"/>
  <c r="CF61" i="127"/>
  <c r="EF61" i="127" s="1" a="1"/>
  <c r="EF61" i="127" s="1"/>
  <c r="BZ61" i="127"/>
  <c r="EE61" i="127" s="1" a="1"/>
  <c r="EE61" i="127" s="1"/>
  <c r="BU61" i="127"/>
  <c r="ED61" i="127" s="1" a="1"/>
  <c r="ED61" i="127" s="1"/>
  <c r="BO61" i="127"/>
  <c r="EC61" i="127" s="1" a="1"/>
  <c r="EC61" i="127" s="1"/>
  <c r="BJ61" i="127"/>
  <c r="EB61" i="127" s="1" a="1"/>
  <c r="EB61" i="127" s="1"/>
  <c r="BD61" i="127"/>
  <c r="EA61" i="127" s="1" a="1"/>
  <c r="EA61" i="127" s="1"/>
  <c r="AY61" i="127"/>
  <c r="DZ61" i="127" s="1" a="1"/>
  <c r="DZ61" i="127" s="1"/>
  <c r="AS61" i="127"/>
  <c r="DY61" i="127" s="1" a="1"/>
  <c r="DY61" i="127" s="1"/>
  <c r="AN61" i="127"/>
  <c r="DX61" i="127" s="1" a="1"/>
  <c r="DX61" i="127" s="1"/>
  <c r="AH61" i="127"/>
  <c r="DW61" i="127" s="1" a="1"/>
  <c r="DW61" i="127" s="1"/>
  <c r="AC61" i="127"/>
  <c r="DV61" i="127" s="1" a="1"/>
  <c r="DV61" i="127" s="1"/>
  <c r="W61" i="127"/>
  <c r="DU61" i="127" s="1" a="1"/>
  <c r="DU61" i="127" s="1"/>
  <c r="R61" i="127"/>
  <c r="DT61" i="127" s="1" a="1"/>
  <c r="DT61" i="127" s="1"/>
  <c r="L61" i="127"/>
  <c r="G61" i="127"/>
  <c r="DN60" i="127"/>
  <c r="DG60" i="127"/>
  <c r="EK60" i="127" s="1" a="1"/>
  <c r="EK60" i="127" s="1"/>
  <c r="DB60" i="127"/>
  <c r="EJ60" i="127" s="1" a="1"/>
  <c r="EJ60" i="127" s="1"/>
  <c r="CV60" i="127"/>
  <c r="EI60" i="127" s="1" a="1"/>
  <c r="EI60" i="127" s="1"/>
  <c r="CQ60" i="127"/>
  <c r="EH60" i="127" s="1" a="1"/>
  <c r="EH60" i="127" s="1"/>
  <c r="CK60" i="127"/>
  <c r="EG60" i="127" s="1" a="1"/>
  <c r="EG60" i="127" s="1"/>
  <c r="CF60" i="127"/>
  <c r="EF60" i="127" s="1" a="1"/>
  <c r="EF60" i="127" s="1"/>
  <c r="BZ60" i="127"/>
  <c r="EE60" i="127" s="1" a="1"/>
  <c r="EE60" i="127" s="1"/>
  <c r="BU60" i="127"/>
  <c r="ED60" i="127" s="1" a="1"/>
  <c r="ED60" i="127" s="1"/>
  <c r="BO60" i="127"/>
  <c r="EC60" i="127" s="1" a="1"/>
  <c r="EC60" i="127" s="1"/>
  <c r="BJ60" i="127"/>
  <c r="EB60" i="127" s="1" a="1"/>
  <c r="EB60" i="127" s="1"/>
  <c r="BD60" i="127"/>
  <c r="EA60" i="127" s="1" a="1"/>
  <c r="EA60" i="127" s="1"/>
  <c r="AY60" i="127"/>
  <c r="DZ60" i="127" s="1" a="1"/>
  <c r="DZ60" i="127" s="1"/>
  <c r="AS60" i="127"/>
  <c r="DY60" i="127" s="1" a="1"/>
  <c r="DY60" i="127" s="1"/>
  <c r="AN60" i="127"/>
  <c r="DX60" i="127" s="1" a="1"/>
  <c r="DX60" i="127" s="1"/>
  <c r="AH60" i="127"/>
  <c r="DW60" i="127" s="1" a="1"/>
  <c r="DW60" i="127" s="1"/>
  <c r="AC60" i="127"/>
  <c r="DV60" i="127" s="1" a="1"/>
  <c r="DV60" i="127" s="1"/>
  <c r="W60" i="127"/>
  <c r="DU60" i="127" s="1" a="1"/>
  <c r="DU60" i="127" s="1"/>
  <c r="R60" i="127"/>
  <c r="DT60" i="127" s="1" a="1"/>
  <c r="DT60" i="127" s="1"/>
  <c r="L60" i="127"/>
  <c r="DS60" i="127" s="1" a="1"/>
  <c r="DS60" i="127" s="1"/>
  <c r="G60" i="127"/>
  <c r="DR60" i="127" s="1" a="1"/>
  <c r="DR60" i="127" s="1"/>
  <c r="DN59" i="127"/>
  <c r="DG59" i="127"/>
  <c r="EK59" i="127" s="1" a="1"/>
  <c r="EK59" i="127" s="1"/>
  <c r="DB59" i="127"/>
  <c r="EJ59" i="127" s="1" a="1"/>
  <c r="EJ59" i="127" s="1"/>
  <c r="CV59" i="127"/>
  <c r="EI59" i="127" s="1" a="1"/>
  <c r="EI59" i="127" s="1"/>
  <c r="CQ59" i="127"/>
  <c r="EH59" i="127" s="1" a="1"/>
  <c r="EH59" i="127" s="1"/>
  <c r="CK59" i="127"/>
  <c r="EG59" i="127" s="1" a="1"/>
  <c r="EG59" i="127" s="1"/>
  <c r="CF59" i="127"/>
  <c r="EF59" i="127" s="1" a="1"/>
  <c r="EF59" i="127" s="1"/>
  <c r="BZ59" i="127"/>
  <c r="EE59" i="127" s="1" a="1"/>
  <c r="EE59" i="127" s="1"/>
  <c r="BU59" i="127"/>
  <c r="ED59" i="127" s="1" a="1"/>
  <c r="ED59" i="127" s="1"/>
  <c r="BO59" i="127"/>
  <c r="EC59" i="127" s="1" a="1"/>
  <c r="EC59" i="127" s="1"/>
  <c r="BJ59" i="127"/>
  <c r="EB59" i="127" s="1" a="1"/>
  <c r="EB59" i="127" s="1"/>
  <c r="BD59" i="127"/>
  <c r="EA59" i="127" s="1" a="1"/>
  <c r="EA59" i="127" s="1"/>
  <c r="AY59" i="127"/>
  <c r="DZ59" i="127" s="1" a="1"/>
  <c r="DZ59" i="127" s="1"/>
  <c r="AS59" i="127"/>
  <c r="DY59" i="127" s="1" a="1"/>
  <c r="DY59" i="127" s="1"/>
  <c r="AN59" i="127"/>
  <c r="DX59" i="127" s="1" a="1"/>
  <c r="DX59" i="127" s="1"/>
  <c r="AH59" i="127"/>
  <c r="DW59" i="127" s="1" a="1"/>
  <c r="DW59" i="127" s="1"/>
  <c r="AC59" i="127"/>
  <c r="DV59" i="127" s="1" a="1"/>
  <c r="DV59" i="127" s="1"/>
  <c r="W59" i="127"/>
  <c r="DU59" i="127" s="1" a="1"/>
  <c r="DU59" i="127" s="1"/>
  <c r="R59" i="127"/>
  <c r="DT59" i="127" s="1" a="1"/>
  <c r="DT59" i="127" s="1"/>
  <c r="L59" i="127"/>
  <c r="G59" i="127"/>
  <c r="B59" i="127" s="1"/>
  <c r="DN58" i="127"/>
  <c r="DG58" i="127"/>
  <c r="EK58" i="127" s="1" a="1"/>
  <c r="EK58" i="127" s="1"/>
  <c r="DB58" i="127"/>
  <c r="EJ58" i="127" s="1" a="1"/>
  <c r="EJ58" i="127" s="1"/>
  <c r="CV58" i="127"/>
  <c r="EI58" i="127" s="1" a="1"/>
  <c r="EI58" i="127" s="1"/>
  <c r="CQ58" i="127"/>
  <c r="EH58" i="127" s="1" a="1"/>
  <c r="EH58" i="127" s="1"/>
  <c r="CK58" i="127"/>
  <c r="EG58" i="127" s="1" a="1"/>
  <c r="EG58" i="127" s="1"/>
  <c r="CF58" i="127"/>
  <c r="EF58" i="127" s="1" a="1"/>
  <c r="EF58" i="127" s="1"/>
  <c r="BZ58" i="127"/>
  <c r="EE58" i="127" s="1" a="1"/>
  <c r="EE58" i="127" s="1"/>
  <c r="BU58" i="127"/>
  <c r="ED58" i="127" s="1" a="1"/>
  <c r="ED58" i="127" s="1"/>
  <c r="BO58" i="127"/>
  <c r="EC58" i="127" s="1" a="1"/>
  <c r="EC58" i="127" s="1"/>
  <c r="BJ58" i="127"/>
  <c r="EB58" i="127" s="1" a="1"/>
  <c r="EB58" i="127" s="1"/>
  <c r="BD58" i="127"/>
  <c r="EA58" i="127" s="1" a="1"/>
  <c r="EA58" i="127" s="1"/>
  <c r="AY58" i="127"/>
  <c r="DZ58" i="127" s="1" a="1"/>
  <c r="DZ58" i="127" s="1"/>
  <c r="AS58" i="127"/>
  <c r="DY58" i="127" s="1" a="1"/>
  <c r="DY58" i="127" s="1"/>
  <c r="AN58" i="127"/>
  <c r="DX58" i="127" s="1" a="1"/>
  <c r="DX58" i="127" s="1"/>
  <c r="AH58" i="127"/>
  <c r="DW58" i="127" s="1" a="1"/>
  <c r="DW58" i="127" s="1"/>
  <c r="AC58" i="127"/>
  <c r="DV58" i="127" s="1" a="1"/>
  <c r="DV58" i="127" s="1"/>
  <c r="W58" i="127"/>
  <c r="DU58" i="127" s="1" a="1"/>
  <c r="DU58" i="127" s="1"/>
  <c r="R58" i="127"/>
  <c r="DT58" i="127" s="1" a="1"/>
  <c r="DT58" i="127" s="1"/>
  <c r="L58" i="127"/>
  <c r="DS58" i="127" s="1" a="1"/>
  <c r="DS58" i="127" s="1"/>
  <c r="G58" i="127"/>
  <c r="DR58" i="127" s="1" a="1"/>
  <c r="DR58" i="127" s="1"/>
  <c r="DN57" i="127"/>
  <c r="DG57" i="127"/>
  <c r="EK57" i="127" s="1" a="1"/>
  <c r="EK57" i="127" s="1"/>
  <c r="DB57" i="127"/>
  <c r="EJ57" i="127" s="1" a="1"/>
  <c r="EJ57" i="127" s="1"/>
  <c r="CV57" i="127"/>
  <c r="EI57" i="127" s="1" a="1"/>
  <c r="EI57" i="127" s="1"/>
  <c r="CQ57" i="127"/>
  <c r="EH57" i="127" s="1" a="1"/>
  <c r="EH57" i="127" s="1"/>
  <c r="CK57" i="127"/>
  <c r="EG57" i="127" s="1" a="1"/>
  <c r="EG57" i="127" s="1"/>
  <c r="CF57" i="127"/>
  <c r="EF57" i="127" s="1" a="1"/>
  <c r="EF57" i="127" s="1"/>
  <c r="BZ57" i="127"/>
  <c r="EE57" i="127" s="1" a="1"/>
  <c r="EE57" i="127" s="1"/>
  <c r="BU57" i="127"/>
  <c r="ED57" i="127" s="1" a="1"/>
  <c r="ED57" i="127" s="1"/>
  <c r="BO57" i="127"/>
  <c r="EC57" i="127" s="1" a="1"/>
  <c r="EC57" i="127" s="1"/>
  <c r="BJ57" i="127"/>
  <c r="EB57" i="127" s="1" a="1"/>
  <c r="EB57" i="127" s="1"/>
  <c r="BD57" i="127"/>
  <c r="EA57" i="127" s="1" a="1"/>
  <c r="EA57" i="127" s="1"/>
  <c r="AY57" i="127"/>
  <c r="DZ57" i="127" s="1" a="1"/>
  <c r="DZ57" i="127" s="1"/>
  <c r="AS57" i="127"/>
  <c r="DY57" i="127" s="1" a="1"/>
  <c r="DY57" i="127" s="1"/>
  <c r="AN57" i="127"/>
  <c r="DX57" i="127" s="1" a="1"/>
  <c r="DX57" i="127" s="1"/>
  <c r="AH57" i="127"/>
  <c r="DW57" i="127" s="1" a="1"/>
  <c r="DW57" i="127" s="1"/>
  <c r="AC57" i="127"/>
  <c r="DV57" i="127" s="1" a="1"/>
  <c r="DV57" i="127" s="1"/>
  <c r="W57" i="127"/>
  <c r="DU57" i="127" s="1" a="1"/>
  <c r="DU57" i="127" s="1"/>
  <c r="R57" i="127"/>
  <c r="DT57" i="127" s="1" a="1"/>
  <c r="DT57" i="127" s="1"/>
  <c r="L57" i="127"/>
  <c r="DS57" i="127" s="1" a="1"/>
  <c r="DS57" i="127" s="1"/>
  <c r="G57" i="127"/>
  <c r="DR57" i="127" s="1" a="1"/>
  <c r="DR57" i="127" s="1"/>
  <c r="DN56" i="127"/>
  <c r="DG56" i="127"/>
  <c r="EK56" i="127" s="1" a="1"/>
  <c r="EK56" i="127" s="1"/>
  <c r="DB56" i="127"/>
  <c r="EJ56" i="127" s="1" a="1"/>
  <c r="EJ56" i="127" s="1"/>
  <c r="CV56" i="127"/>
  <c r="EI56" i="127" s="1" a="1"/>
  <c r="EI56" i="127" s="1"/>
  <c r="CQ56" i="127"/>
  <c r="EH56" i="127" s="1" a="1"/>
  <c r="EH56" i="127" s="1"/>
  <c r="CK56" i="127"/>
  <c r="EG56" i="127" s="1" a="1"/>
  <c r="EG56" i="127" s="1"/>
  <c r="CF56" i="127"/>
  <c r="EF56" i="127" s="1" a="1"/>
  <c r="EF56" i="127" s="1"/>
  <c r="BZ56" i="127"/>
  <c r="EE56" i="127" s="1" a="1"/>
  <c r="EE56" i="127" s="1"/>
  <c r="BU56" i="127"/>
  <c r="ED56" i="127" s="1" a="1"/>
  <c r="ED56" i="127" s="1"/>
  <c r="BO56" i="127"/>
  <c r="EC56" i="127" s="1" a="1"/>
  <c r="EC56" i="127" s="1"/>
  <c r="BJ56" i="127"/>
  <c r="EB56" i="127" s="1" a="1"/>
  <c r="EB56" i="127" s="1"/>
  <c r="BD56" i="127"/>
  <c r="EA56" i="127" s="1" a="1"/>
  <c r="EA56" i="127" s="1"/>
  <c r="AY56" i="127"/>
  <c r="DZ56" i="127" s="1" a="1"/>
  <c r="DZ56" i="127" s="1"/>
  <c r="AS56" i="127"/>
  <c r="DY56" i="127" s="1" a="1"/>
  <c r="DY56" i="127" s="1"/>
  <c r="AN56" i="127"/>
  <c r="DX56" i="127" s="1" a="1"/>
  <c r="DX56" i="127" s="1"/>
  <c r="AH56" i="127"/>
  <c r="DW56" i="127" s="1" a="1"/>
  <c r="DW56" i="127" s="1"/>
  <c r="AC56" i="127"/>
  <c r="DV56" i="127" s="1" a="1"/>
  <c r="DV56" i="127" s="1"/>
  <c r="W56" i="127"/>
  <c r="DU56" i="127" s="1" a="1"/>
  <c r="DU56" i="127" s="1"/>
  <c r="R56" i="127"/>
  <c r="DT56" i="127" s="1" a="1"/>
  <c r="DT56" i="127" s="1"/>
  <c r="L56" i="127"/>
  <c r="DS56" i="127" s="1" a="1"/>
  <c r="DS56" i="127" s="1"/>
  <c r="G56" i="127"/>
  <c r="DN55" i="127"/>
  <c r="DG55" i="127"/>
  <c r="EK55" i="127" s="1" a="1"/>
  <c r="EK55" i="127" s="1"/>
  <c r="DB55" i="127"/>
  <c r="EJ55" i="127" s="1" a="1"/>
  <c r="EJ55" i="127" s="1"/>
  <c r="CV55" i="127"/>
  <c r="EI55" i="127" s="1" a="1"/>
  <c r="EI55" i="127" s="1"/>
  <c r="CQ55" i="127"/>
  <c r="EH55" i="127" s="1" a="1"/>
  <c r="EH55" i="127" s="1"/>
  <c r="CK55" i="127"/>
  <c r="EG55" i="127" s="1" a="1"/>
  <c r="EG55" i="127" s="1"/>
  <c r="CF55" i="127"/>
  <c r="EF55" i="127" s="1" a="1"/>
  <c r="EF55" i="127" s="1"/>
  <c r="BZ55" i="127"/>
  <c r="EE55" i="127" s="1" a="1"/>
  <c r="EE55" i="127" s="1"/>
  <c r="BU55" i="127"/>
  <c r="ED55" i="127" s="1" a="1"/>
  <c r="ED55" i="127" s="1"/>
  <c r="BO55" i="127"/>
  <c r="EC55" i="127" s="1" a="1"/>
  <c r="EC55" i="127" s="1"/>
  <c r="BJ55" i="127"/>
  <c r="EB55" i="127" s="1" a="1"/>
  <c r="EB55" i="127" s="1"/>
  <c r="BD55" i="127"/>
  <c r="EA55" i="127" s="1" a="1"/>
  <c r="EA55" i="127" s="1"/>
  <c r="AY55" i="127"/>
  <c r="DZ55" i="127" s="1" a="1"/>
  <c r="DZ55" i="127" s="1"/>
  <c r="AS55" i="127"/>
  <c r="DY55" i="127" s="1" a="1"/>
  <c r="DY55" i="127" s="1"/>
  <c r="AN55" i="127"/>
  <c r="DX55" i="127" s="1" a="1"/>
  <c r="DX55" i="127" s="1"/>
  <c r="AH55" i="127"/>
  <c r="DW55" i="127" s="1" a="1"/>
  <c r="DW55" i="127" s="1"/>
  <c r="AC55" i="127"/>
  <c r="DV55" i="127" s="1" a="1"/>
  <c r="DV55" i="127" s="1"/>
  <c r="W55" i="127"/>
  <c r="DU55" i="127" s="1" a="1"/>
  <c r="DU55" i="127" s="1"/>
  <c r="R55" i="127"/>
  <c r="DT55" i="127" s="1" a="1"/>
  <c r="DT55" i="127" s="1"/>
  <c r="L55" i="127"/>
  <c r="DS55" i="127" s="1" a="1"/>
  <c r="DS55" i="127" s="1"/>
  <c r="G55" i="127"/>
  <c r="DR55" i="127" s="1" a="1"/>
  <c r="DR55" i="127" s="1"/>
  <c r="DN54" i="127"/>
  <c r="DG54" i="127"/>
  <c r="EK54" i="127" s="1" a="1"/>
  <c r="EK54" i="127" s="1"/>
  <c r="DB54" i="127"/>
  <c r="EJ54" i="127" s="1" a="1"/>
  <c r="EJ54" i="127" s="1"/>
  <c r="CV54" i="127"/>
  <c r="EI54" i="127" s="1" a="1"/>
  <c r="EI54" i="127" s="1"/>
  <c r="CQ54" i="127"/>
  <c r="EH54" i="127" s="1" a="1"/>
  <c r="EH54" i="127" s="1"/>
  <c r="CK54" i="127"/>
  <c r="EG54" i="127" s="1" a="1"/>
  <c r="EG54" i="127" s="1"/>
  <c r="CF54" i="127"/>
  <c r="EF54" i="127" s="1" a="1"/>
  <c r="EF54" i="127" s="1"/>
  <c r="BZ54" i="127"/>
  <c r="EE54" i="127" s="1" a="1"/>
  <c r="EE54" i="127" s="1"/>
  <c r="BU54" i="127"/>
  <c r="ED54" i="127" s="1" a="1"/>
  <c r="ED54" i="127" s="1"/>
  <c r="BO54" i="127"/>
  <c r="EC54" i="127" s="1" a="1"/>
  <c r="EC54" i="127" s="1"/>
  <c r="BJ54" i="127"/>
  <c r="EB54" i="127" s="1" a="1"/>
  <c r="EB54" i="127" s="1"/>
  <c r="BD54" i="127"/>
  <c r="EA54" i="127" s="1" a="1"/>
  <c r="EA54" i="127" s="1"/>
  <c r="AY54" i="127"/>
  <c r="DZ54" i="127" s="1" a="1"/>
  <c r="DZ54" i="127" s="1"/>
  <c r="AS54" i="127"/>
  <c r="DY54" i="127" s="1" a="1"/>
  <c r="DY54" i="127" s="1"/>
  <c r="AN54" i="127"/>
  <c r="DX54" i="127" s="1" a="1"/>
  <c r="DX54" i="127" s="1"/>
  <c r="AH54" i="127"/>
  <c r="DW54" i="127" s="1" a="1"/>
  <c r="DW54" i="127" s="1"/>
  <c r="AC54" i="127"/>
  <c r="DV54" i="127" s="1" a="1"/>
  <c r="DV54" i="127" s="1"/>
  <c r="W54" i="127"/>
  <c r="DU54" i="127" s="1" a="1"/>
  <c r="DU54" i="127" s="1"/>
  <c r="R54" i="127"/>
  <c r="DT54" i="127" s="1" a="1"/>
  <c r="DT54" i="127" s="1"/>
  <c r="L54" i="127"/>
  <c r="DS54" i="127" s="1" a="1"/>
  <c r="DS54" i="127" s="1"/>
  <c r="G54" i="127"/>
  <c r="DN53" i="127"/>
  <c r="DG53" i="127"/>
  <c r="EK53" i="127" s="1" a="1"/>
  <c r="EK53" i="127" s="1"/>
  <c r="DB53" i="127"/>
  <c r="EJ53" i="127" s="1" a="1"/>
  <c r="EJ53" i="127" s="1"/>
  <c r="CV53" i="127"/>
  <c r="EI53" i="127" s="1" a="1"/>
  <c r="EI53" i="127" s="1"/>
  <c r="CQ53" i="127"/>
  <c r="EH53" i="127" s="1" a="1"/>
  <c r="EH53" i="127" s="1"/>
  <c r="CK53" i="127"/>
  <c r="EG53" i="127" s="1" a="1"/>
  <c r="EG53" i="127" s="1"/>
  <c r="CF53" i="127"/>
  <c r="EF53" i="127" s="1" a="1"/>
  <c r="EF53" i="127" s="1"/>
  <c r="BZ53" i="127"/>
  <c r="EE53" i="127" s="1" a="1"/>
  <c r="EE53" i="127" s="1"/>
  <c r="BU53" i="127"/>
  <c r="ED53" i="127" s="1" a="1"/>
  <c r="ED53" i="127" s="1"/>
  <c r="BO53" i="127"/>
  <c r="EC53" i="127" s="1" a="1"/>
  <c r="EC53" i="127" s="1"/>
  <c r="BJ53" i="127"/>
  <c r="EB53" i="127" s="1" a="1"/>
  <c r="EB53" i="127" s="1"/>
  <c r="BD53" i="127"/>
  <c r="EA53" i="127" s="1" a="1"/>
  <c r="EA53" i="127" s="1"/>
  <c r="AY53" i="127"/>
  <c r="DZ53" i="127" s="1" a="1"/>
  <c r="DZ53" i="127" s="1"/>
  <c r="AS53" i="127"/>
  <c r="DY53" i="127" s="1" a="1"/>
  <c r="DY53" i="127" s="1"/>
  <c r="AN53" i="127"/>
  <c r="DX53" i="127" s="1" a="1"/>
  <c r="DX53" i="127" s="1"/>
  <c r="AH53" i="127"/>
  <c r="DW53" i="127" s="1" a="1"/>
  <c r="DW53" i="127" s="1"/>
  <c r="AC53" i="127"/>
  <c r="DV53" i="127" s="1" a="1"/>
  <c r="DV53" i="127" s="1"/>
  <c r="W53" i="127"/>
  <c r="DU53" i="127" s="1" a="1"/>
  <c r="DU53" i="127" s="1"/>
  <c r="R53" i="127"/>
  <c r="DT53" i="127" s="1" a="1"/>
  <c r="DT53" i="127" s="1"/>
  <c r="L53" i="127"/>
  <c r="DS53" i="127" s="1" a="1"/>
  <c r="DS53" i="127" s="1"/>
  <c r="G53" i="127"/>
  <c r="DR53" i="127" s="1" a="1"/>
  <c r="DR53" i="127" s="1"/>
  <c r="DN52" i="127"/>
  <c r="DG52" i="127"/>
  <c r="EK52" i="127" s="1" a="1"/>
  <c r="EK52" i="127" s="1"/>
  <c r="DB52" i="127"/>
  <c r="EJ52" i="127" s="1" a="1"/>
  <c r="EJ52" i="127" s="1"/>
  <c r="CV52" i="127"/>
  <c r="EI52" i="127" s="1" a="1"/>
  <c r="EI52" i="127" s="1"/>
  <c r="CQ52" i="127"/>
  <c r="EH52" i="127" s="1" a="1"/>
  <c r="EH52" i="127" s="1"/>
  <c r="CK52" i="127"/>
  <c r="EG52" i="127" s="1" a="1"/>
  <c r="EG52" i="127" s="1"/>
  <c r="CF52" i="127"/>
  <c r="EF52" i="127" s="1" a="1"/>
  <c r="EF52" i="127" s="1"/>
  <c r="BZ52" i="127"/>
  <c r="EE52" i="127" s="1" a="1"/>
  <c r="EE52" i="127" s="1"/>
  <c r="BU52" i="127"/>
  <c r="ED52" i="127" s="1" a="1"/>
  <c r="ED52" i="127" s="1"/>
  <c r="BO52" i="127"/>
  <c r="EC52" i="127" s="1" a="1"/>
  <c r="EC52" i="127" s="1"/>
  <c r="BJ52" i="127"/>
  <c r="EB52" i="127" s="1" a="1"/>
  <c r="EB52" i="127" s="1"/>
  <c r="BD52" i="127"/>
  <c r="EA52" i="127" s="1" a="1"/>
  <c r="EA52" i="127" s="1"/>
  <c r="AY52" i="127"/>
  <c r="DZ52" i="127" s="1" a="1"/>
  <c r="DZ52" i="127" s="1"/>
  <c r="AS52" i="127"/>
  <c r="DY52" i="127" s="1" a="1"/>
  <c r="DY52" i="127" s="1"/>
  <c r="AN52" i="127"/>
  <c r="DX52" i="127" s="1" a="1"/>
  <c r="DX52" i="127" s="1"/>
  <c r="AH52" i="127"/>
  <c r="DW52" i="127" s="1" a="1"/>
  <c r="DW52" i="127" s="1"/>
  <c r="AC52" i="127"/>
  <c r="DV52" i="127" s="1" a="1"/>
  <c r="DV52" i="127" s="1"/>
  <c r="W52" i="127"/>
  <c r="DU52" i="127" s="1" a="1"/>
  <c r="DU52" i="127" s="1"/>
  <c r="R52" i="127"/>
  <c r="DT52" i="127" s="1" a="1"/>
  <c r="DT52" i="127" s="1"/>
  <c r="L52" i="127"/>
  <c r="DS52" i="127" s="1" a="1"/>
  <c r="DS52" i="127" s="1"/>
  <c r="G52" i="127"/>
  <c r="DN51" i="127"/>
  <c r="DG51" i="127"/>
  <c r="EK51" i="127" s="1" a="1"/>
  <c r="EK51" i="127" s="1"/>
  <c r="DB51" i="127"/>
  <c r="EJ51" i="127" s="1" a="1"/>
  <c r="EJ51" i="127" s="1"/>
  <c r="CV51" i="127"/>
  <c r="EI51" i="127" s="1" a="1"/>
  <c r="EI51" i="127" s="1"/>
  <c r="CQ51" i="127"/>
  <c r="EH51" i="127" s="1" a="1"/>
  <c r="EH51" i="127" s="1"/>
  <c r="CK51" i="127"/>
  <c r="EG51" i="127" s="1" a="1"/>
  <c r="EG51" i="127" s="1"/>
  <c r="CF51" i="127"/>
  <c r="EF51" i="127" s="1" a="1"/>
  <c r="EF51" i="127" s="1"/>
  <c r="BZ51" i="127"/>
  <c r="EE51" i="127" s="1" a="1"/>
  <c r="EE51" i="127" s="1"/>
  <c r="BU51" i="127"/>
  <c r="ED51" i="127" s="1" a="1"/>
  <c r="ED51" i="127" s="1"/>
  <c r="BO51" i="127"/>
  <c r="EC51" i="127" s="1" a="1"/>
  <c r="EC51" i="127" s="1"/>
  <c r="BJ51" i="127"/>
  <c r="EB51" i="127" s="1" a="1"/>
  <c r="EB51" i="127" s="1"/>
  <c r="BD51" i="127"/>
  <c r="EA51" i="127" s="1" a="1"/>
  <c r="EA51" i="127" s="1"/>
  <c r="AY51" i="127"/>
  <c r="DZ51" i="127" s="1" a="1"/>
  <c r="DZ51" i="127" s="1"/>
  <c r="AS51" i="127"/>
  <c r="DY51" i="127" s="1" a="1"/>
  <c r="DY51" i="127" s="1"/>
  <c r="AN51" i="127"/>
  <c r="DX51" i="127" s="1" a="1"/>
  <c r="DX51" i="127" s="1"/>
  <c r="AH51" i="127"/>
  <c r="DW51" i="127" s="1" a="1"/>
  <c r="DW51" i="127" s="1"/>
  <c r="AC51" i="127"/>
  <c r="DV51" i="127" s="1" a="1"/>
  <c r="DV51" i="127" s="1"/>
  <c r="W51" i="127"/>
  <c r="DU51" i="127" s="1" a="1"/>
  <c r="DU51" i="127" s="1"/>
  <c r="R51" i="127"/>
  <c r="DT51" i="127" s="1" a="1"/>
  <c r="DT51" i="127" s="1"/>
  <c r="L51" i="127"/>
  <c r="DS51" i="127" s="1" a="1"/>
  <c r="DS51" i="127" s="1"/>
  <c r="G51" i="127"/>
  <c r="DR51" i="127" s="1" a="1"/>
  <c r="DR51" i="127" s="1"/>
  <c r="DN50" i="127"/>
  <c r="DG50" i="127"/>
  <c r="EK50" i="127" s="1" a="1"/>
  <c r="EK50" i="127" s="1"/>
  <c r="DB50" i="127"/>
  <c r="EJ50" i="127" s="1" a="1"/>
  <c r="EJ50" i="127" s="1"/>
  <c r="CV50" i="127"/>
  <c r="EI50" i="127" s="1" a="1"/>
  <c r="EI50" i="127" s="1"/>
  <c r="CQ50" i="127"/>
  <c r="EH50" i="127" s="1" a="1"/>
  <c r="EH50" i="127" s="1"/>
  <c r="CK50" i="127"/>
  <c r="EG50" i="127" s="1" a="1"/>
  <c r="EG50" i="127" s="1"/>
  <c r="CF50" i="127"/>
  <c r="EF50" i="127" s="1" a="1"/>
  <c r="EF50" i="127" s="1"/>
  <c r="BZ50" i="127"/>
  <c r="EE50" i="127" s="1" a="1"/>
  <c r="EE50" i="127" s="1"/>
  <c r="BU50" i="127"/>
  <c r="ED50" i="127" s="1" a="1"/>
  <c r="ED50" i="127" s="1"/>
  <c r="BO50" i="127"/>
  <c r="EC50" i="127" s="1" a="1"/>
  <c r="EC50" i="127" s="1"/>
  <c r="BJ50" i="127"/>
  <c r="EB50" i="127" s="1" a="1"/>
  <c r="EB50" i="127" s="1"/>
  <c r="BD50" i="127"/>
  <c r="EA50" i="127" s="1" a="1"/>
  <c r="EA50" i="127" s="1"/>
  <c r="AY50" i="127"/>
  <c r="DZ50" i="127" s="1" a="1"/>
  <c r="DZ50" i="127" s="1"/>
  <c r="AS50" i="127"/>
  <c r="DY50" i="127" s="1" a="1"/>
  <c r="DY50" i="127" s="1"/>
  <c r="AN50" i="127"/>
  <c r="DX50" i="127" s="1" a="1"/>
  <c r="DX50" i="127" s="1"/>
  <c r="AH50" i="127"/>
  <c r="DW50" i="127" s="1" a="1"/>
  <c r="DW50" i="127" s="1"/>
  <c r="AC50" i="127"/>
  <c r="DV50" i="127" s="1" a="1"/>
  <c r="DV50" i="127" s="1"/>
  <c r="W50" i="127"/>
  <c r="DU50" i="127" s="1" a="1"/>
  <c r="DU50" i="127" s="1"/>
  <c r="R50" i="127"/>
  <c r="DT50" i="127" s="1" a="1"/>
  <c r="DT50" i="127" s="1"/>
  <c r="L50" i="127"/>
  <c r="DS50" i="127" s="1" a="1"/>
  <c r="DS50" i="127" s="1"/>
  <c r="G50" i="127"/>
  <c r="DN49" i="127"/>
  <c r="DG49" i="127"/>
  <c r="EK49" i="127" s="1" a="1"/>
  <c r="EK49" i="127" s="1"/>
  <c r="DB49" i="127"/>
  <c r="EJ49" i="127" s="1" a="1"/>
  <c r="EJ49" i="127" s="1"/>
  <c r="CV49" i="127"/>
  <c r="EI49" i="127" s="1" a="1"/>
  <c r="EI49" i="127" s="1"/>
  <c r="CQ49" i="127"/>
  <c r="EH49" i="127" s="1" a="1"/>
  <c r="EH49" i="127" s="1"/>
  <c r="CK49" i="127"/>
  <c r="EG49" i="127" s="1" a="1"/>
  <c r="EG49" i="127" s="1"/>
  <c r="CF49" i="127"/>
  <c r="EF49" i="127" s="1" a="1"/>
  <c r="EF49" i="127" s="1"/>
  <c r="BZ49" i="127"/>
  <c r="EE49" i="127" s="1" a="1"/>
  <c r="EE49" i="127" s="1"/>
  <c r="BU49" i="127"/>
  <c r="ED49" i="127" s="1" a="1"/>
  <c r="ED49" i="127" s="1"/>
  <c r="BO49" i="127"/>
  <c r="EC49" i="127" s="1" a="1"/>
  <c r="EC49" i="127" s="1"/>
  <c r="BJ49" i="127"/>
  <c r="EB49" i="127" s="1" a="1"/>
  <c r="EB49" i="127" s="1"/>
  <c r="BD49" i="127"/>
  <c r="EA49" i="127" s="1" a="1"/>
  <c r="EA49" i="127" s="1"/>
  <c r="AY49" i="127"/>
  <c r="DZ49" i="127" s="1" a="1"/>
  <c r="DZ49" i="127" s="1"/>
  <c r="AS49" i="127"/>
  <c r="DY49" i="127" s="1" a="1"/>
  <c r="DY49" i="127" s="1"/>
  <c r="AN49" i="127"/>
  <c r="DX49" i="127" s="1" a="1"/>
  <c r="DX49" i="127" s="1"/>
  <c r="AH49" i="127"/>
  <c r="DW49" i="127" s="1" a="1"/>
  <c r="DW49" i="127" s="1"/>
  <c r="AC49" i="127"/>
  <c r="DV49" i="127" s="1" a="1"/>
  <c r="DV49" i="127" s="1"/>
  <c r="W49" i="127"/>
  <c r="DU49" i="127" s="1" a="1"/>
  <c r="DU49" i="127" s="1"/>
  <c r="R49" i="127"/>
  <c r="DT49" i="127" s="1" a="1"/>
  <c r="DT49" i="127" s="1"/>
  <c r="L49" i="127"/>
  <c r="DS49" i="127" s="1" a="1"/>
  <c r="DS49" i="127" s="1"/>
  <c r="G49" i="127"/>
  <c r="DR49" i="127" s="1" a="1"/>
  <c r="DR49" i="127" s="1"/>
  <c r="DN48" i="127"/>
  <c r="DG48" i="127"/>
  <c r="EK48" i="127" s="1" a="1"/>
  <c r="EK48" i="127" s="1"/>
  <c r="DB48" i="127"/>
  <c r="EJ48" i="127" s="1" a="1"/>
  <c r="EJ48" i="127" s="1"/>
  <c r="CV48" i="127"/>
  <c r="EI48" i="127" s="1" a="1"/>
  <c r="EI48" i="127" s="1"/>
  <c r="CQ48" i="127"/>
  <c r="EH48" i="127" s="1" a="1"/>
  <c r="EH48" i="127" s="1"/>
  <c r="CK48" i="127"/>
  <c r="EG48" i="127" s="1" a="1"/>
  <c r="EG48" i="127" s="1"/>
  <c r="CF48" i="127"/>
  <c r="EF48" i="127" s="1" a="1"/>
  <c r="EF48" i="127" s="1"/>
  <c r="BZ48" i="127"/>
  <c r="EE48" i="127" s="1" a="1"/>
  <c r="EE48" i="127" s="1"/>
  <c r="BU48" i="127"/>
  <c r="ED48" i="127" s="1" a="1"/>
  <c r="ED48" i="127" s="1"/>
  <c r="BO48" i="127"/>
  <c r="EC48" i="127" s="1" a="1"/>
  <c r="EC48" i="127" s="1"/>
  <c r="BJ48" i="127"/>
  <c r="EB48" i="127" s="1" a="1"/>
  <c r="EB48" i="127" s="1"/>
  <c r="BD48" i="127"/>
  <c r="EA48" i="127" s="1" a="1"/>
  <c r="EA48" i="127" s="1"/>
  <c r="AY48" i="127"/>
  <c r="DZ48" i="127" s="1" a="1"/>
  <c r="DZ48" i="127" s="1"/>
  <c r="AS48" i="127"/>
  <c r="DY48" i="127" s="1" a="1"/>
  <c r="DY48" i="127" s="1"/>
  <c r="AN48" i="127"/>
  <c r="DX48" i="127" s="1" a="1"/>
  <c r="DX48" i="127" s="1"/>
  <c r="AH48" i="127"/>
  <c r="DW48" i="127" s="1" a="1"/>
  <c r="DW48" i="127" s="1"/>
  <c r="AC48" i="127"/>
  <c r="DV48" i="127" s="1" a="1"/>
  <c r="DV48" i="127" s="1"/>
  <c r="W48" i="127"/>
  <c r="DU48" i="127" s="1" a="1"/>
  <c r="DU48" i="127" s="1"/>
  <c r="R48" i="127"/>
  <c r="DT48" i="127" s="1" a="1"/>
  <c r="DT48" i="127" s="1"/>
  <c r="L48" i="127"/>
  <c r="DS48" i="127" s="1" a="1"/>
  <c r="DS48" i="127" s="1"/>
  <c r="G48" i="127"/>
  <c r="DN47" i="127"/>
  <c r="DG47" i="127"/>
  <c r="EK47" i="127" s="1" a="1"/>
  <c r="EK47" i="127" s="1"/>
  <c r="DB47" i="127"/>
  <c r="EJ47" i="127" s="1" a="1"/>
  <c r="EJ47" i="127" s="1"/>
  <c r="CV47" i="127"/>
  <c r="EI47" i="127" s="1" a="1"/>
  <c r="EI47" i="127" s="1"/>
  <c r="CQ47" i="127"/>
  <c r="EH47" i="127" s="1" a="1"/>
  <c r="EH47" i="127" s="1"/>
  <c r="CK47" i="127"/>
  <c r="EG47" i="127" s="1" a="1"/>
  <c r="EG47" i="127" s="1"/>
  <c r="CF47" i="127"/>
  <c r="EF47" i="127" s="1" a="1"/>
  <c r="EF47" i="127" s="1"/>
  <c r="BZ47" i="127"/>
  <c r="EE47" i="127" s="1" a="1"/>
  <c r="EE47" i="127" s="1"/>
  <c r="BU47" i="127"/>
  <c r="ED47" i="127" s="1" a="1"/>
  <c r="ED47" i="127" s="1"/>
  <c r="BO47" i="127"/>
  <c r="EC47" i="127" s="1" a="1"/>
  <c r="EC47" i="127" s="1"/>
  <c r="BJ47" i="127"/>
  <c r="EB47" i="127" s="1" a="1"/>
  <c r="EB47" i="127" s="1"/>
  <c r="BD47" i="127"/>
  <c r="EA47" i="127" s="1" a="1"/>
  <c r="EA47" i="127" s="1"/>
  <c r="AY47" i="127"/>
  <c r="DZ47" i="127" s="1" a="1"/>
  <c r="DZ47" i="127" s="1"/>
  <c r="AS47" i="127"/>
  <c r="DY47" i="127" s="1" a="1"/>
  <c r="DY47" i="127" s="1"/>
  <c r="AN47" i="127"/>
  <c r="DX47" i="127" s="1" a="1"/>
  <c r="DX47" i="127" s="1"/>
  <c r="AH47" i="127"/>
  <c r="DW47" i="127" s="1" a="1"/>
  <c r="DW47" i="127" s="1"/>
  <c r="AC47" i="127"/>
  <c r="DV47" i="127" s="1" a="1"/>
  <c r="DV47" i="127" s="1"/>
  <c r="W47" i="127"/>
  <c r="DU47" i="127" s="1" a="1"/>
  <c r="DU47" i="127" s="1"/>
  <c r="R47" i="127"/>
  <c r="DT47" i="127" s="1" a="1"/>
  <c r="DT47" i="127" s="1"/>
  <c r="L47" i="127"/>
  <c r="DS47" i="127" s="1" a="1"/>
  <c r="DS47" i="127" s="1"/>
  <c r="G47" i="127"/>
  <c r="DR47" i="127" s="1" a="1"/>
  <c r="DR47" i="127" s="1"/>
  <c r="DN46" i="127"/>
  <c r="DG46" i="127"/>
  <c r="EK46" i="127" s="1" a="1"/>
  <c r="EK46" i="127" s="1"/>
  <c r="DB46" i="127"/>
  <c r="EJ46" i="127" s="1" a="1"/>
  <c r="EJ46" i="127" s="1"/>
  <c r="CV46" i="127"/>
  <c r="EI46" i="127" s="1" a="1"/>
  <c r="EI46" i="127" s="1"/>
  <c r="CQ46" i="127"/>
  <c r="EH46" i="127" s="1" a="1"/>
  <c r="EH46" i="127" s="1"/>
  <c r="CK46" i="127"/>
  <c r="EG46" i="127" s="1" a="1"/>
  <c r="EG46" i="127" s="1"/>
  <c r="CF46" i="127"/>
  <c r="EF46" i="127" s="1" a="1"/>
  <c r="EF46" i="127" s="1"/>
  <c r="BZ46" i="127"/>
  <c r="EE46" i="127" s="1" a="1"/>
  <c r="EE46" i="127" s="1"/>
  <c r="BU46" i="127"/>
  <c r="ED46" i="127" s="1" a="1"/>
  <c r="ED46" i="127" s="1"/>
  <c r="BO46" i="127"/>
  <c r="EC46" i="127" s="1" a="1"/>
  <c r="EC46" i="127" s="1"/>
  <c r="BJ46" i="127"/>
  <c r="EB46" i="127" s="1" a="1"/>
  <c r="EB46" i="127" s="1"/>
  <c r="BD46" i="127"/>
  <c r="EA46" i="127" s="1" a="1"/>
  <c r="EA46" i="127" s="1"/>
  <c r="AY46" i="127"/>
  <c r="DZ46" i="127" s="1" a="1"/>
  <c r="DZ46" i="127" s="1"/>
  <c r="AS46" i="127"/>
  <c r="DY46" i="127" s="1" a="1"/>
  <c r="DY46" i="127" s="1"/>
  <c r="AN46" i="127"/>
  <c r="DX46" i="127" s="1" a="1"/>
  <c r="DX46" i="127" s="1"/>
  <c r="AH46" i="127"/>
  <c r="DW46" i="127" s="1" a="1"/>
  <c r="DW46" i="127" s="1"/>
  <c r="AC46" i="127"/>
  <c r="DV46" i="127" s="1" a="1"/>
  <c r="DV46" i="127" s="1"/>
  <c r="W46" i="127"/>
  <c r="DU46" i="127" s="1" a="1"/>
  <c r="DU46" i="127" s="1"/>
  <c r="R46" i="127"/>
  <c r="DT46" i="127" s="1" a="1"/>
  <c r="DT46" i="127" s="1"/>
  <c r="L46" i="127"/>
  <c r="DS46" i="127" s="1" a="1"/>
  <c r="DS46" i="127" s="1"/>
  <c r="G46" i="127"/>
  <c r="DN45" i="127"/>
  <c r="DG45" i="127"/>
  <c r="EK45" i="127" s="1" a="1"/>
  <c r="EK45" i="127" s="1"/>
  <c r="DB45" i="127"/>
  <c r="EJ45" i="127" s="1" a="1"/>
  <c r="EJ45" i="127" s="1"/>
  <c r="CV45" i="127"/>
  <c r="EI45" i="127" s="1" a="1"/>
  <c r="EI45" i="127" s="1"/>
  <c r="CQ45" i="127"/>
  <c r="EH45" i="127" s="1" a="1"/>
  <c r="EH45" i="127" s="1"/>
  <c r="CK45" i="127"/>
  <c r="EG45" i="127" s="1" a="1"/>
  <c r="EG45" i="127" s="1"/>
  <c r="CF45" i="127"/>
  <c r="EF45" i="127" s="1" a="1"/>
  <c r="EF45" i="127" s="1"/>
  <c r="BZ45" i="127"/>
  <c r="EE45" i="127" s="1" a="1"/>
  <c r="EE45" i="127" s="1"/>
  <c r="BU45" i="127"/>
  <c r="ED45" i="127" s="1" a="1"/>
  <c r="ED45" i="127" s="1"/>
  <c r="BO45" i="127"/>
  <c r="EC45" i="127" s="1" a="1"/>
  <c r="EC45" i="127" s="1"/>
  <c r="BJ45" i="127"/>
  <c r="EB45" i="127" s="1" a="1"/>
  <c r="EB45" i="127" s="1"/>
  <c r="BD45" i="127"/>
  <c r="EA45" i="127" s="1" a="1"/>
  <c r="EA45" i="127" s="1"/>
  <c r="AY45" i="127"/>
  <c r="DZ45" i="127" s="1" a="1"/>
  <c r="DZ45" i="127" s="1"/>
  <c r="AS45" i="127"/>
  <c r="DY45" i="127" s="1" a="1"/>
  <c r="DY45" i="127" s="1"/>
  <c r="AN45" i="127"/>
  <c r="DX45" i="127" s="1" a="1"/>
  <c r="DX45" i="127" s="1"/>
  <c r="AH45" i="127"/>
  <c r="DW45" i="127" s="1" a="1"/>
  <c r="DW45" i="127" s="1"/>
  <c r="AC45" i="127"/>
  <c r="DV45" i="127" s="1" a="1"/>
  <c r="DV45" i="127" s="1"/>
  <c r="W45" i="127"/>
  <c r="DU45" i="127" s="1" a="1"/>
  <c r="DU45" i="127" s="1"/>
  <c r="R45" i="127"/>
  <c r="DT45" i="127" s="1" a="1"/>
  <c r="DT45" i="127" s="1"/>
  <c r="L45" i="127"/>
  <c r="DS45" i="127" s="1" a="1"/>
  <c r="DS45" i="127" s="1"/>
  <c r="G45" i="127"/>
  <c r="DR45" i="127" s="1" a="1"/>
  <c r="DR45" i="127" s="1"/>
  <c r="DN44" i="127"/>
  <c r="DG44" i="127"/>
  <c r="EK44" i="127" s="1" a="1"/>
  <c r="EK44" i="127" s="1"/>
  <c r="DB44" i="127"/>
  <c r="EJ44" i="127" s="1" a="1"/>
  <c r="EJ44" i="127" s="1"/>
  <c r="CV44" i="127"/>
  <c r="EI44" i="127" s="1" a="1"/>
  <c r="EI44" i="127" s="1"/>
  <c r="CQ44" i="127"/>
  <c r="EH44" i="127" s="1" a="1"/>
  <c r="EH44" i="127" s="1"/>
  <c r="CK44" i="127"/>
  <c r="EG44" i="127" s="1" a="1"/>
  <c r="EG44" i="127" s="1"/>
  <c r="CF44" i="127"/>
  <c r="EF44" i="127" s="1" a="1"/>
  <c r="EF44" i="127" s="1"/>
  <c r="BZ44" i="127"/>
  <c r="EE44" i="127" s="1" a="1"/>
  <c r="EE44" i="127" s="1"/>
  <c r="BU44" i="127"/>
  <c r="ED44" i="127" s="1" a="1"/>
  <c r="ED44" i="127" s="1"/>
  <c r="BO44" i="127"/>
  <c r="EC44" i="127" s="1" a="1"/>
  <c r="EC44" i="127" s="1"/>
  <c r="BJ44" i="127"/>
  <c r="EB44" i="127" s="1" a="1"/>
  <c r="EB44" i="127" s="1"/>
  <c r="BD44" i="127"/>
  <c r="EA44" i="127" s="1" a="1"/>
  <c r="EA44" i="127" s="1"/>
  <c r="AY44" i="127"/>
  <c r="DZ44" i="127" s="1" a="1"/>
  <c r="DZ44" i="127" s="1"/>
  <c r="AS44" i="127"/>
  <c r="DY44" i="127" s="1" a="1"/>
  <c r="DY44" i="127" s="1"/>
  <c r="AN44" i="127"/>
  <c r="DX44" i="127" s="1" a="1"/>
  <c r="DX44" i="127" s="1"/>
  <c r="AH44" i="127"/>
  <c r="DW44" i="127" s="1" a="1"/>
  <c r="DW44" i="127" s="1"/>
  <c r="AC44" i="127"/>
  <c r="DV44" i="127" s="1" a="1"/>
  <c r="DV44" i="127" s="1"/>
  <c r="W44" i="127"/>
  <c r="DU44" i="127" s="1" a="1"/>
  <c r="DU44" i="127" s="1"/>
  <c r="R44" i="127"/>
  <c r="DT44" i="127" s="1" a="1"/>
  <c r="DT44" i="127" s="1"/>
  <c r="L44" i="127"/>
  <c r="DS44" i="127" s="1" a="1"/>
  <c r="DS44" i="127" s="1"/>
  <c r="G44" i="127"/>
  <c r="DN43" i="127"/>
  <c r="DG43" i="127"/>
  <c r="EK43" i="127" s="1" a="1"/>
  <c r="EK43" i="127" s="1"/>
  <c r="DB43" i="127"/>
  <c r="EJ43" i="127" s="1" a="1"/>
  <c r="EJ43" i="127" s="1"/>
  <c r="CV43" i="127"/>
  <c r="EI43" i="127" s="1" a="1"/>
  <c r="EI43" i="127" s="1"/>
  <c r="CQ43" i="127"/>
  <c r="EH43" i="127" s="1" a="1"/>
  <c r="EH43" i="127" s="1"/>
  <c r="CK43" i="127"/>
  <c r="EG43" i="127" s="1" a="1"/>
  <c r="EG43" i="127" s="1"/>
  <c r="CF43" i="127"/>
  <c r="EF43" i="127" s="1" a="1"/>
  <c r="EF43" i="127" s="1"/>
  <c r="BZ43" i="127"/>
  <c r="EE43" i="127" s="1" a="1"/>
  <c r="EE43" i="127" s="1"/>
  <c r="BU43" i="127"/>
  <c r="ED43" i="127" s="1" a="1"/>
  <c r="ED43" i="127" s="1"/>
  <c r="BO43" i="127"/>
  <c r="EC43" i="127" s="1" a="1"/>
  <c r="EC43" i="127" s="1"/>
  <c r="BJ43" i="127"/>
  <c r="EB43" i="127" s="1" a="1"/>
  <c r="EB43" i="127" s="1"/>
  <c r="BD43" i="127"/>
  <c r="EA43" i="127" s="1" a="1"/>
  <c r="EA43" i="127" s="1"/>
  <c r="AY43" i="127"/>
  <c r="DZ43" i="127" s="1" a="1"/>
  <c r="DZ43" i="127" s="1"/>
  <c r="AS43" i="127"/>
  <c r="DY43" i="127" s="1" a="1"/>
  <c r="DY43" i="127" s="1"/>
  <c r="AN43" i="127"/>
  <c r="DX43" i="127" s="1" a="1"/>
  <c r="DX43" i="127" s="1"/>
  <c r="AH43" i="127"/>
  <c r="DW43" i="127" s="1" a="1"/>
  <c r="DW43" i="127" s="1"/>
  <c r="AC43" i="127"/>
  <c r="DV43" i="127" s="1" a="1"/>
  <c r="DV43" i="127" s="1"/>
  <c r="W43" i="127"/>
  <c r="DU43" i="127" s="1" a="1"/>
  <c r="DU43" i="127" s="1"/>
  <c r="R43" i="127"/>
  <c r="DT43" i="127" s="1" a="1"/>
  <c r="DT43" i="127" s="1"/>
  <c r="L43" i="127"/>
  <c r="DS43" i="127" s="1" a="1"/>
  <c r="DS43" i="127" s="1"/>
  <c r="G43" i="127"/>
  <c r="DR43" i="127" s="1" a="1"/>
  <c r="DR43" i="127" s="1"/>
  <c r="DN42" i="127"/>
  <c r="DG42" i="127"/>
  <c r="EK42" i="127" s="1" a="1"/>
  <c r="EK42" i="127" s="1"/>
  <c r="DB42" i="127"/>
  <c r="EJ42" i="127" s="1" a="1"/>
  <c r="EJ42" i="127" s="1"/>
  <c r="CV42" i="127"/>
  <c r="EI42" i="127" s="1" a="1"/>
  <c r="EI42" i="127" s="1"/>
  <c r="CQ42" i="127"/>
  <c r="EH42" i="127" s="1" a="1"/>
  <c r="EH42" i="127" s="1"/>
  <c r="CK42" i="127"/>
  <c r="EG42" i="127" s="1" a="1"/>
  <c r="EG42" i="127" s="1"/>
  <c r="CF42" i="127"/>
  <c r="EF42" i="127" s="1" a="1"/>
  <c r="EF42" i="127" s="1"/>
  <c r="BZ42" i="127"/>
  <c r="EE42" i="127" s="1" a="1"/>
  <c r="EE42" i="127" s="1"/>
  <c r="BU42" i="127"/>
  <c r="ED42" i="127" s="1" a="1"/>
  <c r="ED42" i="127" s="1"/>
  <c r="BO42" i="127"/>
  <c r="EC42" i="127" s="1" a="1"/>
  <c r="EC42" i="127" s="1"/>
  <c r="BJ42" i="127"/>
  <c r="EB42" i="127" s="1" a="1"/>
  <c r="EB42" i="127" s="1"/>
  <c r="BD42" i="127"/>
  <c r="EA42" i="127" s="1" a="1"/>
  <c r="EA42" i="127" s="1"/>
  <c r="AY42" i="127"/>
  <c r="DZ42" i="127" s="1" a="1"/>
  <c r="DZ42" i="127" s="1"/>
  <c r="AS42" i="127"/>
  <c r="DY42" i="127" s="1" a="1"/>
  <c r="DY42" i="127" s="1"/>
  <c r="AN42" i="127"/>
  <c r="DX42" i="127" s="1" a="1"/>
  <c r="DX42" i="127" s="1"/>
  <c r="AH42" i="127"/>
  <c r="DW42" i="127" s="1" a="1"/>
  <c r="DW42" i="127" s="1"/>
  <c r="AC42" i="127"/>
  <c r="DV42" i="127" s="1" a="1"/>
  <c r="DV42" i="127" s="1"/>
  <c r="W42" i="127"/>
  <c r="DU42" i="127" s="1" a="1"/>
  <c r="DU42" i="127" s="1"/>
  <c r="R42" i="127"/>
  <c r="DT42" i="127" s="1" a="1"/>
  <c r="DT42" i="127" s="1"/>
  <c r="L42" i="127"/>
  <c r="G42" i="127"/>
  <c r="DN41" i="127"/>
  <c r="DG41" i="127"/>
  <c r="EK41" i="127" s="1" a="1"/>
  <c r="EK41" i="127" s="1"/>
  <c r="DB41" i="127"/>
  <c r="EJ41" i="127" s="1" a="1"/>
  <c r="EJ41" i="127" s="1"/>
  <c r="CV41" i="127"/>
  <c r="EI41" i="127" s="1" a="1"/>
  <c r="EI41" i="127" s="1"/>
  <c r="CQ41" i="127"/>
  <c r="EH41" i="127" s="1" a="1"/>
  <c r="EH41" i="127" s="1"/>
  <c r="CK41" i="127"/>
  <c r="EG41" i="127" s="1" a="1"/>
  <c r="EG41" i="127" s="1"/>
  <c r="CF41" i="127"/>
  <c r="EF41" i="127" s="1" a="1"/>
  <c r="EF41" i="127" s="1"/>
  <c r="BZ41" i="127"/>
  <c r="EE41" i="127" s="1" a="1"/>
  <c r="EE41" i="127" s="1"/>
  <c r="BU41" i="127"/>
  <c r="ED41" i="127" s="1" a="1"/>
  <c r="ED41" i="127" s="1"/>
  <c r="BO41" i="127"/>
  <c r="EC41" i="127" s="1" a="1"/>
  <c r="EC41" i="127" s="1"/>
  <c r="BJ41" i="127"/>
  <c r="EB41" i="127" s="1" a="1"/>
  <c r="EB41" i="127" s="1"/>
  <c r="BD41" i="127"/>
  <c r="EA41" i="127" s="1" a="1"/>
  <c r="EA41" i="127" s="1"/>
  <c r="AY41" i="127"/>
  <c r="DZ41" i="127" s="1" a="1"/>
  <c r="DZ41" i="127" s="1"/>
  <c r="AS41" i="127"/>
  <c r="DY41" i="127" s="1" a="1"/>
  <c r="DY41" i="127" s="1"/>
  <c r="AN41" i="127"/>
  <c r="DX41" i="127" s="1" a="1"/>
  <c r="DX41" i="127" s="1"/>
  <c r="AH41" i="127"/>
  <c r="DW41" i="127" s="1" a="1"/>
  <c r="DW41" i="127" s="1"/>
  <c r="AC41" i="127"/>
  <c r="DV41" i="127" s="1" a="1"/>
  <c r="DV41" i="127" s="1"/>
  <c r="W41" i="127"/>
  <c r="DU41" i="127" s="1" a="1"/>
  <c r="DU41" i="127" s="1"/>
  <c r="R41" i="127"/>
  <c r="DT41" i="127" s="1" a="1"/>
  <c r="DT41" i="127" s="1"/>
  <c r="L41" i="127"/>
  <c r="DS41" i="127" s="1" a="1"/>
  <c r="DS41" i="127" s="1"/>
  <c r="G41" i="127"/>
  <c r="DR41" i="127" s="1" a="1"/>
  <c r="DR41" i="127" s="1"/>
  <c r="DN40" i="127"/>
  <c r="DG40" i="127"/>
  <c r="EK40" i="127" s="1" a="1"/>
  <c r="EK40" i="127" s="1"/>
  <c r="DB40" i="127"/>
  <c r="EJ40" i="127" s="1" a="1"/>
  <c r="EJ40" i="127" s="1"/>
  <c r="CV40" i="127"/>
  <c r="EI40" i="127" s="1" a="1"/>
  <c r="EI40" i="127" s="1"/>
  <c r="CQ40" i="127"/>
  <c r="EH40" i="127" s="1" a="1"/>
  <c r="EH40" i="127" s="1"/>
  <c r="CK40" i="127"/>
  <c r="EG40" i="127" s="1" a="1"/>
  <c r="EG40" i="127" s="1"/>
  <c r="CF40" i="127"/>
  <c r="EF40" i="127" s="1" a="1"/>
  <c r="EF40" i="127" s="1"/>
  <c r="BZ40" i="127"/>
  <c r="EE40" i="127" s="1" a="1"/>
  <c r="EE40" i="127" s="1"/>
  <c r="BU40" i="127"/>
  <c r="ED40" i="127" s="1" a="1"/>
  <c r="ED40" i="127" s="1"/>
  <c r="BO40" i="127"/>
  <c r="EC40" i="127" s="1" a="1"/>
  <c r="EC40" i="127" s="1"/>
  <c r="BJ40" i="127"/>
  <c r="EB40" i="127" s="1" a="1"/>
  <c r="EB40" i="127" s="1"/>
  <c r="BD40" i="127"/>
  <c r="EA40" i="127" s="1" a="1"/>
  <c r="EA40" i="127" s="1"/>
  <c r="AY40" i="127"/>
  <c r="DZ40" i="127" s="1" a="1"/>
  <c r="DZ40" i="127" s="1"/>
  <c r="AS40" i="127"/>
  <c r="DY40" i="127" s="1" a="1"/>
  <c r="DY40" i="127" s="1"/>
  <c r="AN40" i="127"/>
  <c r="DX40" i="127" s="1" a="1"/>
  <c r="DX40" i="127" s="1"/>
  <c r="AH40" i="127"/>
  <c r="DW40" i="127" s="1" a="1"/>
  <c r="DW40" i="127" s="1"/>
  <c r="AC40" i="127"/>
  <c r="DV40" i="127" s="1" a="1"/>
  <c r="DV40" i="127" s="1"/>
  <c r="W40" i="127"/>
  <c r="DU40" i="127" s="1" a="1"/>
  <c r="DU40" i="127" s="1"/>
  <c r="R40" i="127"/>
  <c r="DT40" i="127" s="1" a="1"/>
  <c r="DT40" i="127" s="1"/>
  <c r="L40" i="127"/>
  <c r="G40" i="127"/>
  <c r="DN39" i="127"/>
  <c r="DG39" i="127"/>
  <c r="EK39" i="127" s="1" a="1"/>
  <c r="EK39" i="127" s="1"/>
  <c r="DB39" i="127"/>
  <c r="EJ39" i="127" s="1" a="1"/>
  <c r="EJ39" i="127" s="1"/>
  <c r="CV39" i="127"/>
  <c r="EI39" i="127" s="1" a="1"/>
  <c r="EI39" i="127" s="1"/>
  <c r="CQ39" i="127"/>
  <c r="EH39" i="127" s="1" a="1"/>
  <c r="EH39" i="127" s="1"/>
  <c r="CK39" i="127"/>
  <c r="EG39" i="127" s="1" a="1"/>
  <c r="EG39" i="127" s="1"/>
  <c r="CF39" i="127"/>
  <c r="EF39" i="127" s="1" a="1"/>
  <c r="EF39" i="127" s="1"/>
  <c r="BZ39" i="127"/>
  <c r="EE39" i="127" s="1" a="1"/>
  <c r="EE39" i="127" s="1"/>
  <c r="BU39" i="127"/>
  <c r="ED39" i="127" s="1" a="1"/>
  <c r="ED39" i="127" s="1"/>
  <c r="BO39" i="127"/>
  <c r="EC39" i="127" s="1" a="1"/>
  <c r="EC39" i="127" s="1"/>
  <c r="BJ39" i="127"/>
  <c r="EB39" i="127" s="1" a="1"/>
  <c r="EB39" i="127" s="1"/>
  <c r="BD39" i="127"/>
  <c r="EA39" i="127" s="1" a="1"/>
  <c r="EA39" i="127" s="1"/>
  <c r="AY39" i="127"/>
  <c r="DZ39" i="127" s="1" a="1"/>
  <c r="DZ39" i="127" s="1"/>
  <c r="AS39" i="127"/>
  <c r="DY39" i="127" s="1" a="1"/>
  <c r="DY39" i="127" s="1"/>
  <c r="AN39" i="127"/>
  <c r="DX39" i="127" s="1" a="1"/>
  <c r="DX39" i="127" s="1"/>
  <c r="AH39" i="127"/>
  <c r="DW39" i="127" s="1" a="1"/>
  <c r="DW39" i="127" s="1"/>
  <c r="AC39" i="127"/>
  <c r="DV39" i="127" s="1" a="1"/>
  <c r="DV39" i="127" s="1"/>
  <c r="W39" i="127"/>
  <c r="DU39" i="127" s="1" a="1"/>
  <c r="DU39" i="127" s="1"/>
  <c r="R39" i="127"/>
  <c r="DT39" i="127" s="1" a="1"/>
  <c r="DT39" i="127" s="1"/>
  <c r="L39" i="127"/>
  <c r="DS39" i="127" s="1" a="1"/>
  <c r="DS39" i="127" s="1"/>
  <c r="G39" i="127"/>
  <c r="DR39" i="127" s="1" a="1"/>
  <c r="DR39" i="127" s="1"/>
  <c r="DN38" i="127"/>
  <c r="DG38" i="127"/>
  <c r="EK38" i="127" s="1" a="1"/>
  <c r="EK38" i="127" s="1"/>
  <c r="DB38" i="127"/>
  <c r="EJ38" i="127" s="1" a="1"/>
  <c r="EJ38" i="127" s="1"/>
  <c r="CV38" i="127"/>
  <c r="EI38" i="127" s="1" a="1"/>
  <c r="EI38" i="127" s="1"/>
  <c r="CQ38" i="127"/>
  <c r="EH38" i="127" s="1" a="1"/>
  <c r="EH38" i="127" s="1"/>
  <c r="CK38" i="127"/>
  <c r="EG38" i="127" s="1" a="1"/>
  <c r="EG38" i="127" s="1"/>
  <c r="CF38" i="127"/>
  <c r="EF38" i="127" s="1" a="1"/>
  <c r="EF38" i="127" s="1"/>
  <c r="BZ38" i="127"/>
  <c r="EE38" i="127" s="1" a="1"/>
  <c r="EE38" i="127" s="1"/>
  <c r="BU38" i="127"/>
  <c r="ED38" i="127" s="1" a="1"/>
  <c r="ED38" i="127" s="1"/>
  <c r="BO38" i="127"/>
  <c r="EC38" i="127" s="1" a="1"/>
  <c r="EC38" i="127" s="1"/>
  <c r="BJ38" i="127"/>
  <c r="EB38" i="127" s="1" a="1"/>
  <c r="EB38" i="127" s="1"/>
  <c r="BD38" i="127"/>
  <c r="EA38" i="127" s="1" a="1"/>
  <c r="EA38" i="127" s="1"/>
  <c r="AY38" i="127"/>
  <c r="DZ38" i="127" s="1" a="1"/>
  <c r="DZ38" i="127" s="1"/>
  <c r="AS38" i="127"/>
  <c r="DY38" i="127" s="1" a="1"/>
  <c r="DY38" i="127" s="1"/>
  <c r="AN38" i="127"/>
  <c r="DX38" i="127" s="1" a="1"/>
  <c r="DX38" i="127" s="1"/>
  <c r="AH38" i="127"/>
  <c r="DW38" i="127" s="1" a="1"/>
  <c r="DW38" i="127" s="1"/>
  <c r="AC38" i="127"/>
  <c r="DV38" i="127" s="1" a="1"/>
  <c r="DV38" i="127" s="1"/>
  <c r="W38" i="127"/>
  <c r="DU38" i="127" s="1" a="1"/>
  <c r="DU38" i="127" s="1"/>
  <c r="R38" i="127"/>
  <c r="DT38" i="127" s="1" a="1"/>
  <c r="DT38" i="127" s="1"/>
  <c r="L38" i="127"/>
  <c r="G38" i="127"/>
  <c r="DN37" i="127"/>
  <c r="DG37" i="127"/>
  <c r="EK37" i="127" s="1" a="1"/>
  <c r="EK37" i="127" s="1"/>
  <c r="DB37" i="127"/>
  <c r="EJ37" i="127" s="1" a="1"/>
  <c r="EJ37" i="127" s="1"/>
  <c r="CV37" i="127"/>
  <c r="EI37" i="127" s="1" a="1"/>
  <c r="EI37" i="127" s="1"/>
  <c r="CQ37" i="127"/>
  <c r="EH37" i="127" s="1" a="1"/>
  <c r="EH37" i="127" s="1"/>
  <c r="CK37" i="127"/>
  <c r="EG37" i="127" s="1" a="1"/>
  <c r="EG37" i="127" s="1"/>
  <c r="CF37" i="127"/>
  <c r="EF37" i="127" s="1" a="1"/>
  <c r="EF37" i="127" s="1"/>
  <c r="BZ37" i="127"/>
  <c r="EE37" i="127" s="1" a="1"/>
  <c r="EE37" i="127" s="1"/>
  <c r="BU37" i="127"/>
  <c r="ED37" i="127" s="1" a="1"/>
  <c r="ED37" i="127" s="1"/>
  <c r="BO37" i="127"/>
  <c r="EC37" i="127" s="1" a="1"/>
  <c r="EC37" i="127" s="1"/>
  <c r="BJ37" i="127"/>
  <c r="EB37" i="127" s="1" a="1"/>
  <c r="EB37" i="127" s="1"/>
  <c r="BD37" i="127"/>
  <c r="EA37" i="127" s="1" a="1"/>
  <c r="EA37" i="127" s="1"/>
  <c r="AY37" i="127"/>
  <c r="DZ37" i="127" s="1" a="1"/>
  <c r="DZ37" i="127" s="1"/>
  <c r="AS37" i="127"/>
  <c r="DY37" i="127" s="1" a="1"/>
  <c r="DY37" i="127" s="1"/>
  <c r="AN37" i="127"/>
  <c r="DX37" i="127" s="1" a="1"/>
  <c r="DX37" i="127" s="1"/>
  <c r="AH37" i="127"/>
  <c r="DW37" i="127" s="1" a="1"/>
  <c r="DW37" i="127" s="1"/>
  <c r="AC37" i="127"/>
  <c r="DV37" i="127" s="1" a="1"/>
  <c r="DV37" i="127" s="1"/>
  <c r="W37" i="127"/>
  <c r="DU37" i="127" s="1" a="1"/>
  <c r="DU37" i="127" s="1"/>
  <c r="R37" i="127"/>
  <c r="DT37" i="127" s="1" a="1"/>
  <c r="DT37" i="127" s="1"/>
  <c r="L37" i="127"/>
  <c r="DS37" i="127" s="1" a="1"/>
  <c r="DS37" i="127" s="1"/>
  <c r="G37" i="127"/>
  <c r="DR37" i="127" s="1" a="1"/>
  <c r="DR37" i="127" s="1"/>
  <c r="DN36" i="127"/>
  <c r="DG36" i="127"/>
  <c r="EK36" i="127" s="1" a="1"/>
  <c r="EK36" i="127" s="1"/>
  <c r="DB36" i="127"/>
  <c r="EJ36" i="127" s="1" a="1"/>
  <c r="EJ36" i="127" s="1"/>
  <c r="CV36" i="127"/>
  <c r="EI36" i="127" s="1" a="1"/>
  <c r="EI36" i="127" s="1"/>
  <c r="CQ36" i="127"/>
  <c r="EH36" i="127" s="1" a="1"/>
  <c r="EH36" i="127" s="1"/>
  <c r="CK36" i="127"/>
  <c r="EG36" i="127" s="1" a="1"/>
  <c r="EG36" i="127" s="1"/>
  <c r="CF36" i="127"/>
  <c r="EF36" i="127" s="1" a="1"/>
  <c r="EF36" i="127" s="1"/>
  <c r="BZ36" i="127"/>
  <c r="EE36" i="127" s="1" a="1"/>
  <c r="EE36" i="127" s="1"/>
  <c r="BU36" i="127"/>
  <c r="ED36" i="127" s="1" a="1"/>
  <c r="ED36" i="127" s="1"/>
  <c r="BO36" i="127"/>
  <c r="EC36" i="127" s="1" a="1"/>
  <c r="EC36" i="127" s="1"/>
  <c r="BJ36" i="127"/>
  <c r="EB36" i="127" s="1" a="1"/>
  <c r="EB36" i="127" s="1"/>
  <c r="BD36" i="127"/>
  <c r="EA36" i="127" s="1" a="1"/>
  <c r="EA36" i="127" s="1"/>
  <c r="AY36" i="127"/>
  <c r="DZ36" i="127" s="1" a="1"/>
  <c r="DZ36" i="127" s="1"/>
  <c r="AS36" i="127"/>
  <c r="DY36" i="127" s="1" a="1"/>
  <c r="DY36" i="127" s="1"/>
  <c r="AN36" i="127"/>
  <c r="DX36" i="127" s="1" a="1"/>
  <c r="DX36" i="127" s="1"/>
  <c r="AH36" i="127"/>
  <c r="DW36" i="127" s="1" a="1"/>
  <c r="DW36" i="127" s="1"/>
  <c r="AC36" i="127"/>
  <c r="DV36" i="127" s="1" a="1"/>
  <c r="DV36" i="127" s="1"/>
  <c r="W36" i="127"/>
  <c r="DU36" i="127" s="1" a="1"/>
  <c r="DU36" i="127" s="1"/>
  <c r="R36" i="127"/>
  <c r="DT36" i="127" s="1" a="1"/>
  <c r="DT36" i="127" s="1"/>
  <c r="L36" i="127"/>
  <c r="DS36" i="127" s="1" a="1"/>
  <c r="DS36" i="127" s="1"/>
  <c r="G36" i="127"/>
  <c r="DP36" i="127" s="1"/>
  <c r="DN35" i="127"/>
  <c r="DG35" i="127"/>
  <c r="EK35" i="127" s="1" a="1"/>
  <c r="EK35" i="127" s="1"/>
  <c r="DB35" i="127"/>
  <c r="EJ35" i="127" s="1" a="1"/>
  <c r="EJ35" i="127" s="1"/>
  <c r="CV35" i="127"/>
  <c r="EI35" i="127" s="1" a="1"/>
  <c r="EI35" i="127" s="1"/>
  <c r="CQ35" i="127"/>
  <c r="EH35" i="127" s="1" a="1"/>
  <c r="EH35" i="127" s="1"/>
  <c r="CK35" i="127"/>
  <c r="EG35" i="127" s="1" a="1"/>
  <c r="EG35" i="127" s="1"/>
  <c r="CF35" i="127"/>
  <c r="EF35" i="127" s="1" a="1"/>
  <c r="EF35" i="127" s="1"/>
  <c r="BZ35" i="127"/>
  <c r="EE35" i="127" s="1" a="1"/>
  <c r="EE35" i="127" s="1"/>
  <c r="BU35" i="127"/>
  <c r="ED35" i="127" s="1" a="1"/>
  <c r="ED35" i="127" s="1"/>
  <c r="BO35" i="127"/>
  <c r="EC35" i="127" s="1" a="1"/>
  <c r="EC35" i="127" s="1"/>
  <c r="BJ35" i="127"/>
  <c r="EB35" i="127" s="1" a="1"/>
  <c r="EB35" i="127" s="1"/>
  <c r="BD35" i="127"/>
  <c r="EA35" i="127" s="1" a="1"/>
  <c r="EA35" i="127" s="1"/>
  <c r="AY35" i="127"/>
  <c r="DZ35" i="127" s="1" a="1"/>
  <c r="DZ35" i="127" s="1"/>
  <c r="AS35" i="127"/>
  <c r="DY35" i="127" s="1" a="1"/>
  <c r="DY35" i="127" s="1"/>
  <c r="AN35" i="127"/>
  <c r="DX35" i="127" s="1" a="1"/>
  <c r="DX35" i="127" s="1"/>
  <c r="AH35" i="127"/>
  <c r="DW35" i="127" s="1" a="1"/>
  <c r="DW35" i="127" s="1"/>
  <c r="AC35" i="127"/>
  <c r="DV35" i="127" s="1" a="1"/>
  <c r="DV35" i="127" s="1"/>
  <c r="W35" i="127"/>
  <c r="DU35" i="127" s="1" a="1"/>
  <c r="DU35" i="127" s="1"/>
  <c r="R35" i="127"/>
  <c r="DT35" i="127" s="1" a="1"/>
  <c r="DT35" i="127" s="1"/>
  <c r="L35" i="127"/>
  <c r="DS35" i="127" s="1" a="1"/>
  <c r="DS35" i="127" s="1"/>
  <c r="G35" i="127"/>
  <c r="DR35" i="127" s="1" a="1"/>
  <c r="DR35" i="127" s="1"/>
  <c r="DN34" i="127"/>
  <c r="DG34" i="127"/>
  <c r="EK34" i="127" s="1" a="1"/>
  <c r="EK34" i="127" s="1"/>
  <c r="DB34" i="127"/>
  <c r="EJ34" i="127" s="1" a="1"/>
  <c r="EJ34" i="127" s="1"/>
  <c r="CV34" i="127"/>
  <c r="EI34" i="127" s="1" a="1"/>
  <c r="EI34" i="127" s="1"/>
  <c r="CQ34" i="127"/>
  <c r="EH34" i="127" s="1" a="1"/>
  <c r="EH34" i="127" s="1"/>
  <c r="CK34" i="127"/>
  <c r="EG34" i="127" s="1" a="1"/>
  <c r="EG34" i="127" s="1"/>
  <c r="CF34" i="127"/>
  <c r="EF34" i="127" s="1" a="1"/>
  <c r="EF34" i="127" s="1"/>
  <c r="BZ34" i="127"/>
  <c r="EE34" i="127" s="1" a="1"/>
  <c r="EE34" i="127" s="1"/>
  <c r="BU34" i="127"/>
  <c r="ED34" i="127" s="1" a="1"/>
  <c r="ED34" i="127" s="1"/>
  <c r="BO34" i="127"/>
  <c r="EC34" i="127" s="1" a="1"/>
  <c r="EC34" i="127" s="1"/>
  <c r="BJ34" i="127"/>
  <c r="EB34" i="127" s="1" a="1"/>
  <c r="EB34" i="127" s="1"/>
  <c r="BD34" i="127"/>
  <c r="EA34" i="127" s="1" a="1"/>
  <c r="EA34" i="127" s="1"/>
  <c r="AY34" i="127"/>
  <c r="DZ34" i="127" s="1" a="1"/>
  <c r="DZ34" i="127" s="1"/>
  <c r="AS34" i="127"/>
  <c r="DY34" i="127" s="1" a="1"/>
  <c r="DY34" i="127" s="1"/>
  <c r="AN34" i="127"/>
  <c r="DX34" i="127" s="1" a="1"/>
  <c r="DX34" i="127" s="1"/>
  <c r="AH34" i="127"/>
  <c r="DW34" i="127" s="1" a="1"/>
  <c r="DW34" i="127" s="1"/>
  <c r="AC34" i="127"/>
  <c r="DV34" i="127" s="1" a="1"/>
  <c r="DV34" i="127" s="1"/>
  <c r="W34" i="127"/>
  <c r="DU34" i="127" s="1" a="1"/>
  <c r="DU34" i="127" s="1"/>
  <c r="R34" i="127"/>
  <c r="DT34" i="127" s="1" a="1"/>
  <c r="DT34" i="127" s="1"/>
  <c r="L34" i="127"/>
  <c r="DS34" i="127" s="1" a="1"/>
  <c r="DS34" i="127" s="1"/>
  <c r="G34" i="127"/>
  <c r="DN33" i="127"/>
  <c r="DG33" i="127"/>
  <c r="EK33" i="127" s="1" a="1"/>
  <c r="EK33" i="127" s="1"/>
  <c r="DB33" i="127"/>
  <c r="EJ33" i="127" s="1" a="1"/>
  <c r="EJ33" i="127" s="1"/>
  <c r="CV33" i="127"/>
  <c r="EI33" i="127" s="1" a="1"/>
  <c r="EI33" i="127" s="1"/>
  <c r="CQ33" i="127"/>
  <c r="EH33" i="127" s="1" a="1"/>
  <c r="EH33" i="127" s="1"/>
  <c r="CK33" i="127"/>
  <c r="EG33" i="127" s="1" a="1"/>
  <c r="EG33" i="127" s="1"/>
  <c r="CF33" i="127"/>
  <c r="EF33" i="127" s="1" a="1"/>
  <c r="EF33" i="127" s="1"/>
  <c r="BZ33" i="127"/>
  <c r="EE33" i="127" s="1" a="1"/>
  <c r="EE33" i="127" s="1"/>
  <c r="BU33" i="127"/>
  <c r="ED33" i="127" s="1" a="1"/>
  <c r="ED33" i="127" s="1"/>
  <c r="BO33" i="127"/>
  <c r="EC33" i="127" s="1" a="1"/>
  <c r="EC33" i="127" s="1"/>
  <c r="BJ33" i="127"/>
  <c r="EB33" i="127" s="1" a="1"/>
  <c r="EB33" i="127" s="1"/>
  <c r="BD33" i="127"/>
  <c r="EA33" i="127" s="1" a="1"/>
  <c r="EA33" i="127" s="1"/>
  <c r="AY33" i="127"/>
  <c r="DZ33" i="127" s="1" a="1"/>
  <c r="DZ33" i="127" s="1"/>
  <c r="AS33" i="127"/>
  <c r="DY33" i="127" s="1" a="1"/>
  <c r="DY33" i="127" s="1"/>
  <c r="AN33" i="127"/>
  <c r="DX33" i="127" s="1" a="1"/>
  <c r="DX33" i="127" s="1"/>
  <c r="AH33" i="127"/>
  <c r="DW33" i="127" s="1" a="1"/>
  <c r="DW33" i="127" s="1"/>
  <c r="AC33" i="127"/>
  <c r="DV33" i="127" s="1" a="1"/>
  <c r="DV33" i="127" s="1"/>
  <c r="W33" i="127"/>
  <c r="DU33" i="127" s="1" a="1"/>
  <c r="DU33" i="127" s="1"/>
  <c r="R33" i="127"/>
  <c r="DT33" i="127" s="1" a="1"/>
  <c r="DT33" i="127" s="1"/>
  <c r="L33" i="127"/>
  <c r="DS33" i="127" s="1" a="1"/>
  <c r="DS33" i="127" s="1"/>
  <c r="G33" i="127"/>
  <c r="DR33" i="127" s="1" a="1"/>
  <c r="DR33" i="127" s="1"/>
  <c r="DN32" i="127"/>
  <c r="DG32" i="127"/>
  <c r="EK32" i="127" s="1" a="1"/>
  <c r="EK32" i="127" s="1"/>
  <c r="DB32" i="127"/>
  <c r="EJ32" i="127" s="1" a="1"/>
  <c r="EJ32" i="127" s="1"/>
  <c r="CV32" i="127"/>
  <c r="EI32" i="127" s="1" a="1"/>
  <c r="EI32" i="127" s="1"/>
  <c r="CQ32" i="127"/>
  <c r="EH32" i="127" s="1" a="1"/>
  <c r="EH32" i="127" s="1"/>
  <c r="CK32" i="127"/>
  <c r="EG32" i="127" s="1" a="1"/>
  <c r="EG32" i="127" s="1"/>
  <c r="CF32" i="127"/>
  <c r="EF32" i="127" s="1" a="1"/>
  <c r="EF32" i="127" s="1"/>
  <c r="BZ32" i="127"/>
  <c r="EE32" i="127" s="1" a="1"/>
  <c r="EE32" i="127" s="1"/>
  <c r="BU32" i="127"/>
  <c r="ED32" i="127" s="1" a="1"/>
  <c r="ED32" i="127" s="1"/>
  <c r="BO32" i="127"/>
  <c r="EC32" i="127" s="1" a="1"/>
  <c r="EC32" i="127" s="1"/>
  <c r="BJ32" i="127"/>
  <c r="EB32" i="127" s="1" a="1"/>
  <c r="EB32" i="127" s="1"/>
  <c r="BD32" i="127"/>
  <c r="EA32" i="127" s="1" a="1"/>
  <c r="EA32" i="127" s="1"/>
  <c r="AY32" i="127"/>
  <c r="DZ32" i="127" s="1" a="1"/>
  <c r="DZ32" i="127" s="1"/>
  <c r="AS32" i="127"/>
  <c r="DY32" i="127" s="1" a="1"/>
  <c r="DY32" i="127" s="1"/>
  <c r="AN32" i="127"/>
  <c r="DX32" i="127" s="1" a="1"/>
  <c r="DX32" i="127" s="1"/>
  <c r="AH32" i="127"/>
  <c r="DW32" i="127" s="1" a="1"/>
  <c r="DW32" i="127" s="1"/>
  <c r="AC32" i="127"/>
  <c r="DV32" i="127" s="1" a="1"/>
  <c r="DV32" i="127" s="1"/>
  <c r="W32" i="127"/>
  <c r="DU32" i="127" s="1" a="1"/>
  <c r="DU32" i="127" s="1"/>
  <c r="R32" i="127"/>
  <c r="DT32" i="127" s="1" a="1"/>
  <c r="DT32" i="127" s="1"/>
  <c r="L32" i="127"/>
  <c r="DS32" i="127" s="1" a="1"/>
  <c r="DS32" i="127" s="1"/>
  <c r="G32" i="127"/>
  <c r="DP32" i="127" s="1"/>
  <c r="DN31" i="127"/>
  <c r="DG31" i="127"/>
  <c r="EK31" i="127" s="1" a="1"/>
  <c r="EK31" i="127" s="1"/>
  <c r="DB31" i="127"/>
  <c r="EJ31" i="127" s="1" a="1"/>
  <c r="EJ31" i="127" s="1"/>
  <c r="CV31" i="127"/>
  <c r="EI31" i="127" s="1" a="1"/>
  <c r="EI31" i="127" s="1"/>
  <c r="CQ31" i="127"/>
  <c r="EH31" i="127" s="1" a="1"/>
  <c r="EH31" i="127" s="1"/>
  <c r="CK31" i="127"/>
  <c r="EG31" i="127" s="1" a="1"/>
  <c r="EG31" i="127" s="1"/>
  <c r="CF31" i="127"/>
  <c r="EF31" i="127" s="1" a="1"/>
  <c r="EF31" i="127" s="1"/>
  <c r="BZ31" i="127"/>
  <c r="EE31" i="127" s="1" a="1"/>
  <c r="EE31" i="127" s="1"/>
  <c r="BU31" i="127"/>
  <c r="ED31" i="127" s="1" a="1"/>
  <c r="ED31" i="127" s="1"/>
  <c r="BO31" i="127"/>
  <c r="EC31" i="127" s="1" a="1"/>
  <c r="EC31" i="127" s="1"/>
  <c r="BJ31" i="127"/>
  <c r="EB31" i="127" s="1" a="1"/>
  <c r="EB31" i="127" s="1"/>
  <c r="BD31" i="127"/>
  <c r="EA31" i="127" s="1" a="1"/>
  <c r="EA31" i="127" s="1"/>
  <c r="AY31" i="127"/>
  <c r="DZ31" i="127" s="1" a="1"/>
  <c r="DZ31" i="127" s="1"/>
  <c r="AS31" i="127"/>
  <c r="DY31" i="127" s="1" a="1"/>
  <c r="DY31" i="127" s="1"/>
  <c r="AN31" i="127"/>
  <c r="DX31" i="127" s="1" a="1"/>
  <c r="DX31" i="127" s="1"/>
  <c r="AH31" i="127"/>
  <c r="DW31" i="127" s="1" a="1"/>
  <c r="DW31" i="127" s="1"/>
  <c r="AC31" i="127"/>
  <c r="DV31" i="127" s="1" a="1"/>
  <c r="DV31" i="127" s="1"/>
  <c r="W31" i="127"/>
  <c r="DU31" i="127" s="1" a="1"/>
  <c r="DU31" i="127" s="1"/>
  <c r="R31" i="127"/>
  <c r="DT31" i="127" s="1" a="1"/>
  <c r="DT31" i="127" s="1"/>
  <c r="L31" i="127"/>
  <c r="DS31" i="127" s="1" a="1"/>
  <c r="DS31" i="127" s="1"/>
  <c r="G31" i="127"/>
  <c r="DR31" i="127" s="1" a="1"/>
  <c r="DR31" i="127" s="1"/>
  <c r="DN30" i="127"/>
  <c r="DG30" i="127"/>
  <c r="EK30" i="127" s="1" a="1"/>
  <c r="EK30" i="127" s="1"/>
  <c r="DB30" i="127"/>
  <c r="EJ30" i="127" s="1" a="1"/>
  <c r="EJ30" i="127" s="1"/>
  <c r="CV30" i="127"/>
  <c r="EI30" i="127" s="1" a="1"/>
  <c r="EI30" i="127" s="1"/>
  <c r="CQ30" i="127"/>
  <c r="EH30" i="127" s="1" a="1"/>
  <c r="EH30" i="127" s="1"/>
  <c r="CK30" i="127"/>
  <c r="EG30" i="127" s="1" a="1"/>
  <c r="EG30" i="127" s="1"/>
  <c r="CF30" i="127"/>
  <c r="EF30" i="127" s="1" a="1"/>
  <c r="EF30" i="127" s="1"/>
  <c r="BZ30" i="127"/>
  <c r="EE30" i="127" s="1" a="1"/>
  <c r="EE30" i="127" s="1"/>
  <c r="BU30" i="127"/>
  <c r="ED30" i="127" s="1" a="1"/>
  <c r="ED30" i="127" s="1"/>
  <c r="BO30" i="127"/>
  <c r="EC30" i="127" s="1" a="1"/>
  <c r="EC30" i="127" s="1"/>
  <c r="BJ30" i="127"/>
  <c r="EB30" i="127" s="1" a="1"/>
  <c r="EB30" i="127" s="1"/>
  <c r="BD30" i="127"/>
  <c r="EA30" i="127" s="1" a="1"/>
  <c r="EA30" i="127" s="1"/>
  <c r="AY30" i="127"/>
  <c r="DZ30" i="127" s="1" a="1"/>
  <c r="DZ30" i="127" s="1"/>
  <c r="AS30" i="127"/>
  <c r="DY30" i="127" s="1" a="1"/>
  <c r="DY30" i="127" s="1"/>
  <c r="AN30" i="127"/>
  <c r="DX30" i="127" s="1" a="1"/>
  <c r="DX30" i="127" s="1"/>
  <c r="AH30" i="127"/>
  <c r="DW30" i="127" s="1" a="1"/>
  <c r="DW30" i="127" s="1"/>
  <c r="AC30" i="127"/>
  <c r="DV30" i="127" s="1" a="1"/>
  <c r="DV30" i="127" s="1"/>
  <c r="W30" i="127"/>
  <c r="DU30" i="127" s="1" a="1"/>
  <c r="DU30" i="127" s="1"/>
  <c r="R30" i="127"/>
  <c r="DT30" i="127" s="1" a="1"/>
  <c r="DT30" i="127" s="1"/>
  <c r="L30" i="127"/>
  <c r="DS30" i="127" s="1" a="1"/>
  <c r="DS30" i="127" s="1"/>
  <c r="G30" i="127"/>
  <c r="DN29" i="127"/>
  <c r="DG29" i="127"/>
  <c r="EK29" i="127" s="1" a="1"/>
  <c r="EK29" i="127" s="1"/>
  <c r="DB29" i="127"/>
  <c r="EJ29" i="127" s="1" a="1"/>
  <c r="EJ29" i="127" s="1"/>
  <c r="CV29" i="127"/>
  <c r="EI29" i="127" s="1" a="1"/>
  <c r="EI29" i="127" s="1"/>
  <c r="CQ29" i="127"/>
  <c r="EH29" i="127" s="1" a="1"/>
  <c r="EH29" i="127" s="1"/>
  <c r="CK29" i="127"/>
  <c r="EG29" i="127" s="1" a="1"/>
  <c r="EG29" i="127" s="1"/>
  <c r="CF29" i="127"/>
  <c r="EF29" i="127" s="1" a="1"/>
  <c r="EF29" i="127" s="1"/>
  <c r="BZ29" i="127"/>
  <c r="EE29" i="127" s="1" a="1"/>
  <c r="EE29" i="127" s="1"/>
  <c r="BU29" i="127"/>
  <c r="ED29" i="127" s="1" a="1"/>
  <c r="ED29" i="127" s="1"/>
  <c r="BO29" i="127"/>
  <c r="EC29" i="127" s="1" a="1"/>
  <c r="EC29" i="127" s="1"/>
  <c r="BJ29" i="127"/>
  <c r="EB29" i="127" s="1" a="1"/>
  <c r="EB29" i="127" s="1"/>
  <c r="BD29" i="127"/>
  <c r="EA29" i="127" s="1" a="1"/>
  <c r="EA29" i="127" s="1"/>
  <c r="AY29" i="127"/>
  <c r="DZ29" i="127" s="1" a="1"/>
  <c r="DZ29" i="127" s="1"/>
  <c r="AS29" i="127"/>
  <c r="DY29" i="127" s="1" a="1"/>
  <c r="DY29" i="127" s="1"/>
  <c r="AN29" i="127"/>
  <c r="DX29" i="127" s="1" a="1"/>
  <c r="DX29" i="127" s="1"/>
  <c r="AH29" i="127"/>
  <c r="DW29" i="127" s="1" a="1"/>
  <c r="DW29" i="127" s="1"/>
  <c r="AC29" i="127"/>
  <c r="DV29" i="127" s="1" a="1"/>
  <c r="DV29" i="127" s="1"/>
  <c r="W29" i="127"/>
  <c r="DU29" i="127" s="1" a="1"/>
  <c r="DU29" i="127" s="1"/>
  <c r="R29" i="127"/>
  <c r="DT29" i="127" s="1" a="1"/>
  <c r="DT29" i="127" s="1"/>
  <c r="L29" i="127"/>
  <c r="DS29" i="127" s="1" a="1"/>
  <c r="DS29" i="127" s="1"/>
  <c r="G29" i="127"/>
  <c r="DR29" i="127" s="1" a="1"/>
  <c r="DR29" i="127" s="1"/>
  <c r="DN28" i="127"/>
  <c r="DG28" i="127"/>
  <c r="EK28" i="127" s="1" a="1"/>
  <c r="EK28" i="127" s="1"/>
  <c r="DB28" i="127"/>
  <c r="EJ28" i="127" s="1" a="1"/>
  <c r="EJ28" i="127" s="1"/>
  <c r="CV28" i="127"/>
  <c r="EI28" i="127" s="1" a="1"/>
  <c r="EI28" i="127" s="1"/>
  <c r="CQ28" i="127"/>
  <c r="EH28" i="127" s="1" a="1"/>
  <c r="EH28" i="127" s="1"/>
  <c r="CK28" i="127"/>
  <c r="EG28" i="127" s="1" a="1"/>
  <c r="EG28" i="127" s="1"/>
  <c r="CF28" i="127"/>
  <c r="EF28" i="127" s="1" a="1"/>
  <c r="EF28" i="127" s="1"/>
  <c r="BZ28" i="127"/>
  <c r="EE28" i="127" s="1" a="1"/>
  <c r="EE28" i="127" s="1"/>
  <c r="BU28" i="127"/>
  <c r="ED28" i="127" s="1" a="1"/>
  <c r="ED28" i="127" s="1"/>
  <c r="BO28" i="127"/>
  <c r="EC28" i="127" s="1" a="1"/>
  <c r="EC28" i="127" s="1"/>
  <c r="BJ28" i="127"/>
  <c r="EB28" i="127" s="1" a="1"/>
  <c r="EB28" i="127" s="1"/>
  <c r="BD28" i="127"/>
  <c r="EA28" i="127" s="1" a="1"/>
  <c r="EA28" i="127" s="1"/>
  <c r="AY28" i="127"/>
  <c r="DZ28" i="127" s="1" a="1"/>
  <c r="DZ28" i="127" s="1"/>
  <c r="AS28" i="127"/>
  <c r="DY28" i="127" s="1" a="1"/>
  <c r="DY28" i="127" s="1"/>
  <c r="AN28" i="127"/>
  <c r="DX28" i="127" s="1" a="1"/>
  <c r="DX28" i="127" s="1"/>
  <c r="AH28" i="127"/>
  <c r="DW28" i="127" s="1" a="1"/>
  <c r="DW28" i="127" s="1"/>
  <c r="AC28" i="127"/>
  <c r="DV28" i="127" s="1" a="1"/>
  <c r="DV28" i="127" s="1"/>
  <c r="W28" i="127"/>
  <c r="DU28" i="127" s="1" a="1"/>
  <c r="DU28" i="127" s="1"/>
  <c r="R28" i="127"/>
  <c r="DT28" i="127" s="1" a="1"/>
  <c r="DT28" i="127" s="1"/>
  <c r="L28" i="127"/>
  <c r="DS28" i="127" s="1" a="1"/>
  <c r="DS28" i="127" s="1"/>
  <c r="G28" i="127"/>
  <c r="DR28" i="127" s="1" a="1"/>
  <c r="DR28" i="127" s="1"/>
  <c r="DN27" i="127"/>
  <c r="DG27" i="127"/>
  <c r="EK27" i="127" s="1" a="1"/>
  <c r="EK27" i="127" s="1"/>
  <c r="DB27" i="127"/>
  <c r="EJ27" i="127" s="1" a="1"/>
  <c r="EJ27" i="127" s="1"/>
  <c r="CV27" i="127"/>
  <c r="EI27" i="127" s="1" a="1"/>
  <c r="EI27" i="127" s="1"/>
  <c r="CQ27" i="127"/>
  <c r="EH27" i="127" s="1" a="1"/>
  <c r="EH27" i="127" s="1"/>
  <c r="CK27" i="127"/>
  <c r="EG27" i="127" s="1" a="1"/>
  <c r="EG27" i="127" s="1"/>
  <c r="CF27" i="127"/>
  <c r="EF27" i="127" s="1" a="1"/>
  <c r="EF27" i="127" s="1"/>
  <c r="BZ27" i="127"/>
  <c r="EE27" i="127" s="1" a="1"/>
  <c r="EE27" i="127" s="1"/>
  <c r="BU27" i="127"/>
  <c r="ED27" i="127" s="1" a="1"/>
  <c r="ED27" i="127" s="1"/>
  <c r="BO27" i="127"/>
  <c r="EC27" i="127" s="1" a="1"/>
  <c r="EC27" i="127" s="1"/>
  <c r="BJ27" i="127"/>
  <c r="EB27" i="127" s="1" a="1"/>
  <c r="EB27" i="127" s="1"/>
  <c r="BD27" i="127"/>
  <c r="EA27" i="127" s="1" a="1"/>
  <c r="EA27" i="127" s="1"/>
  <c r="AY27" i="127"/>
  <c r="DZ27" i="127" s="1" a="1"/>
  <c r="DZ27" i="127" s="1"/>
  <c r="AS27" i="127"/>
  <c r="DY27" i="127" s="1" a="1"/>
  <c r="DY27" i="127" s="1"/>
  <c r="AN27" i="127"/>
  <c r="DX27" i="127" s="1" a="1"/>
  <c r="DX27" i="127" s="1"/>
  <c r="AH27" i="127"/>
  <c r="DW27" i="127" s="1" a="1"/>
  <c r="DW27" i="127" s="1"/>
  <c r="AC27" i="127"/>
  <c r="DV27" i="127" s="1" a="1"/>
  <c r="DV27" i="127" s="1"/>
  <c r="W27" i="127"/>
  <c r="DU27" i="127" s="1" a="1"/>
  <c r="DU27" i="127" s="1"/>
  <c r="R27" i="127"/>
  <c r="DT27" i="127" s="1" a="1"/>
  <c r="DT27" i="127" s="1"/>
  <c r="L27" i="127"/>
  <c r="G27" i="127"/>
  <c r="DN26" i="127"/>
  <c r="DG26" i="127"/>
  <c r="EK26" i="127" s="1" a="1"/>
  <c r="EK26" i="127" s="1"/>
  <c r="DB26" i="127"/>
  <c r="EJ26" i="127" s="1" a="1"/>
  <c r="EJ26" i="127" s="1"/>
  <c r="CV26" i="127"/>
  <c r="EI26" i="127" s="1" a="1"/>
  <c r="EI26" i="127" s="1"/>
  <c r="CQ26" i="127"/>
  <c r="EH26" i="127" s="1" a="1"/>
  <c r="EH26" i="127" s="1"/>
  <c r="CK26" i="127"/>
  <c r="EG26" i="127" s="1" a="1"/>
  <c r="EG26" i="127" s="1"/>
  <c r="CF26" i="127"/>
  <c r="EF26" i="127" s="1" a="1"/>
  <c r="EF26" i="127" s="1"/>
  <c r="BZ26" i="127"/>
  <c r="EE26" i="127" s="1" a="1"/>
  <c r="EE26" i="127" s="1"/>
  <c r="BU26" i="127"/>
  <c r="ED26" i="127" s="1" a="1"/>
  <c r="ED26" i="127" s="1"/>
  <c r="BO26" i="127"/>
  <c r="EC26" i="127" s="1" a="1"/>
  <c r="EC26" i="127" s="1"/>
  <c r="BJ26" i="127"/>
  <c r="EB26" i="127" s="1" a="1"/>
  <c r="EB26" i="127" s="1"/>
  <c r="BD26" i="127"/>
  <c r="EA26" i="127" s="1" a="1"/>
  <c r="EA26" i="127" s="1"/>
  <c r="AY26" i="127"/>
  <c r="DZ26" i="127" s="1" a="1"/>
  <c r="DZ26" i="127" s="1"/>
  <c r="AS26" i="127"/>
  <c r="DY26" i="127" s="1" a="1"/>
  <c r="DY26" i="127" s="1"/>
  <c r="AN26" i="127"/>
  <c r="DX26" i="127" s="1" a="1"/>
  <c r="DX26" i="127" s="1"/>
  <c r="AH26" i="127"/>
  <c r="DW26" i="127" s="1" a="1"/>
  <c r="DW26" i="127" s="1"/>
  <c r="AC26" i="127"/>
  <c r="DV26" i="127" s="1" a="1"/>
  <c r="DV26" i="127" s="1"/>
  <c r="W26" i="127"/>
  <c r="DU26" i="127" s="1" a="1"/>
  <c r="DU26" i="127" s="1"/>
  <c r="R26" i="127"/>
  <c r="DT26" i="127" s="1" a="1"/>
  <c r="DT26" i="127" s="1"/>
  <c r="L26" i="127"/>
  <c r="DS26" i="127" s="1" a="1"/>
  <c r="DS26" i="127" s="1"/>
  <c r="G26" i="127"/>
  <c r="DR26" i="127" s="1" a="1"/>
  <c r="DR26" i="127" s="1"/>
  <c r="DN25" i="127"/>
  <c r="DG25" i="127"/>
  <c r="EK25" i="127" s="1" a="1"/>
  <c r="EK25" i="127" s="1"/>
  <c r="DB25" i="127"/>
  <c r="EJ25" i="127" s="1" a="1"/>
  <c r="EJ25" i="127" s="1"/>
  <c r="CV25" i="127"/>
  <c r="EI25" i="127" s="1" a="1"/>
  <c r="EI25" i="127" s="1"/>
  <c r="CQ25" i="127"/>
  <c r="EH25" i="127" s="1" a="1"/>
  <c r="EH25" i="127" s="1"/>
  <c r="CK25" i="127"/>
  <c r="EG25" i="127" s="1" a="1"/>
  <c r="EG25" i="127" s="1"/>
  <c r="CF25" i="127"/>
  <c r="EF25" i="127" s="1" a="1"/>
  <c r="EF25" i="127" s="1"/>
  <c r="BZ25" i="127"/>
  <c r="EE25" i="127" s="1" a="1"/>
  <c r="EE25" i="127" s="1"/>
  <c r="BU25" i="127"/>
  <c r="ED25" i="127" s="1" a="1"/>
  <c r="ED25" i="127" s="1"/>
  <c r="BO25" i="127"/>
  <c r="EC25" i="127" s="1" a="1"/>
  <c r="EC25" i="127" s="1"/>
  <c r="BJ25" i="127"/>
  <c r="EB25" i="127" s="1" a="1"/>
  <c r="EB25" i="127" s="1"/>
  <c r="BD25" i="127"/>
  <c r="EA25" i="127" s="1" a="1"/>
  <c r="EA25" i="127" s="1"/>
  <c r="AY25" i="127"/>
  <c r="DZ25" i="127" s="1" a="1"/>
  <c r="DZ25" i="127" s="1"/>
  <c r="AS25" i="127"/>
  <c r="DY25" i="127" s="1" a="1"/>
  <c r="DY25" i="127" s="1"/>
  <c r="AN25" i="127"/>
  <c r="DX25" i="127" s="1" a="1"/>
  <c r="DX25" i="127" s="1"/>
  <c r="AH25" i="127"/>
  <c r="DW25" i="127" s="1" a="1"/>
  <c r="DW25" i="127" s="1"/>
  <c r="AC25" i="127"/>
  <c r="DV25" i="127" s="1" a="1"/>
  <c r="DV25" i="127" s="1"/>
  <c r="W25" i="127"/>
  <c r="DU25" i="127" s="1" a="1"/>
  <c r="DU25" i="127" s="1"/>
  <c r="R25" i="127"/>
  <c r="DT25" i="127" s="1" a="1"/>
  <c r="DT25" i="127" s="1"/>
  <c r="L25" i="127"/>
  <c r="G25" i="127"/>
  <c r="DN24" i="127"/>
  <c r="DG24" i="127"/>
  <c r="EK24" i="127" s="1" a="1"/>
  <c r="EK24" i="127" s="1"/>
  <c r="DB24" i="127"/>
  <c r="EJ24" i="127" s="1" a="1"/>
  <c r="EJ24" i="127" s="1"/>
  <c r="CV24" i="127"/>
  <c r="EI24" i="127" s="1" a="1"/>
  <c r="EI24" i="127" s="1"/>
  <c r="CQ24" i="127"/>
  <c r="EH24" i="127" s="1" a="1"/>
  <c r="EH24" i="127" s="1"/>
  <c r="CK24" i="127"/>
  <c r="EG24" i="127" s="1" a="1"/>
  <c r="EG24" i="127" s="1"/>
  <c r="CF24" i="127"/>
  <c r="EF24" i="127" s="1" a="1"/>
  <c r="EF24" i="127" s="1"/>
  <c r="BZ24" i="127"/>
  <c r="EE24" i="127" s="1" a="1"/>
  <c r="EE24" i="127" s="1"/>
  <c r="BU24" i="127"/>
  <c r="ED24" i="127" s="1" a="1"/>
  <c r="ED24" i="127" s="1"/>
  <c r="BO24" i="127"/>
  <c r="EC24" i="127" s="1" a="1"/>
  <c r="EC24" i="127" s="1"/>
  <c r="BJ24" i="127"/>
  <c r="EB24" i="127" s="1" a="1"/>
  <c r="EB24" i="127" s="1"/>
  <c r="BD24" i="127"/>
  <c r="EA24" i="127" s="1" a="1"/>
  <c r="EA24" i="127" s="1"/>
  <c r="AY24" i="127"/>
  <c r="DZ24" i="127" s="1" a="1"/>
  <c r="DZ24" i="127" s="1"/>
  <c r="AS24" i="127"/>
  <c r="DY24" i="127" s="1" a="1"/>
  <c r="DY24" i="127" s="1"/>
  <c r="AN24" i="127"/>
  <c r="DX24" i="127" s="1" a="1"/>
  <c r="DX24" i="127" s="1"/>
  <c r="AH24" i="127"/>
  <c r="DW24" i="127" s="1" a="1"/>
  <c r="DW24" i="127" s="1"/>
  <c r="AC24" i="127"/>
  <c r="DV24" i="127" s="1" a="1"/>
  <c r="DV24" i="127" s="1"/>
  <c r="W24" i="127"/>
  <c r="DU24" i="127" s="1" a="1"/>
  <c r="DU24" i="127" s="1"/>
  <c r="R24" i="127"/>
  <c r="DT24" i="127" s="1" a="1"/>
  <c r="DT24" i="127" s="1"/>
  <c r="L24" i="127"/>
  <c r="DS24" i="127" s="1" a="1"/>
  <c r="DS24" i="127" s="1"/>
  <c r="G24" i="127"/>
  <c r="DR24" i="127" s="1" a="1"/>
  <c r="DR24" i="127" s="1"/>
  <c r="DN23" i="127"/>
  <c r="DG23" i="127"/>
  <c r="EK23" i="127" s="1" a="1"/>
  <c r="EK23" i="127" s="1"/>
  <c r="DB23" i="127"/>
  <c r="EJ23" i="127" s="1" a="1"/>
  <c r="EJ23" i="127" s="1"/>
  <c r="CV23" i="127"/>
  <c r="EI23" i="127" s="1" a="1"/>
  <c r="EI23" i="127" s="1"/>
  <c r="CQ23" i="127"/>
  <c r="EH23" i="127" s="1" a="1"/>
  <c r="EH23" i="127" s="1"/>
  <c r="CK23" i="127"/>
  <c r="EG23" i="127" s="1" a="1"/>
  <c r="EG23" i="127" s="1"/>
  <c r="CF23" i="127"/>
  <c r="EF23" i="127" s="1" a="1"/>
  <c r="EF23" i="127" s="1"/>
  <c r="BZ23" i="127"/>
  <c r="EE23" i="127" s="1" a="1"/>
  <c r="EE23" i="127" s="1"/>
  <c r="BU23" i="127"/>
  <c r="ED23" i="127" s="1" a="1"/>
  <c r="ED23" i="127" s="1"/>
  <c r="BO23" i="127"/>
  <c r="EC23" i="127" s="1" a="1"/>
  <c r="EC23" i="127" s="1"/>
  <c r="BJ23" i="127"/>
  <c r="EB23" i="127" s="1" a="1"/>
  <c r="EB23" i="127" s="1"/>
  <c r="BD23" i="127"/>
  <c r="EA23" i="127" s="1" a="1"/>
  <c r="EA23" i="127" s="1"/>
  <c r="AY23" i="127"/>
  <c r="DZ23" i="127" s="1" a="1"/>
  <c r="DZ23" i="127" s="1"/>
  <c r="AS23" i="127"/>
  <c r="DY23" i="127" s="1" a="1"/>
  <c r="DY23" i="127" s="1"/>
  <c r="AN23" i="127"/>
  <c r="DX23" i="127" s="1" a="1"/>
  <c r="DX23" i="127" s="1"/>
  <c r="AH23" i="127"/>
  <c r="DW23" i="127" s="1" a="1"/>
  <c r="DW23" i="127" s="1"/>
  <c r="AC23" i="127"/>
  <c r="DV23" i="127" s="1" a="1"/>
  <c r="DV23" i="127" s="1"/>
  <c r="W23" i="127"/>
  <c r="DU23" i="127" s="1" a="1"/>
  <c r="DU23" i="127" s="1"/>
  <c r="R23" i="127"/>
  <c r="DT23" i="127" s="1" a="1"/>
  <c r="DT23" i="127" s="1"/>
  <c r="L23" i="127"/>
  <c r="G23" i="127"/>
  <c r="DN22" i="127"/>
  <c r="DG22" i="127"/>
  <c r="EK22" i="127" s="1" a="1"/>
  <c r="EK22" i="127" s="1"/>
  <c r="DB22" i="127"/>
  <c r="EJ22" i="127" s="1" a="1"/>
  <c r="EJ22" i="127" s="1"/>
  <c r="CV22" i="127"/>
  <c r="EI22" i="127" s="1" a="1"/>
  <c r="EI22" i="127" s="1"/>
  <c r="CQ22" i="127"/>
  <c r="EH22" i="127" s="1" a="1"/>
  <c r="EH22" i="127" s="1"/>
  <c r="CK22" i="127"/>
  <c r="EG22" i="127" s="1" a="1"/>
  <c r="EG22" i="127" s="1"/>
  <c r="CF22" i="127"/>
  <c r="EF22" i="127" s="1" a="1"/>
  <c r="EF22" i="127" s="1"/>
  <c r="BZ22" i="127"/>
  <c r="EE22" i="127" s="1" a="1"/>
  <c r="EE22" i="127" s="1"/>
  <c r="BU22" i="127"/>
  <c r="ED22" i="127" s="1" a="1"/>
  <c r="ED22" i="127" s="1"/>
  <c r="BO22" i="127"/>
  <c r="EC22" i="127" s="1" a="1"/>
  <c r="EC22" i="127" s="1"/>
  <c r="BJ22" i="127"/>
  <c r="EB22" i="127" s="1" a="1"/>
  <c r="EB22" i="127" s="1"/>
  <c r="BD22" i="127"/>
  <c r="EA22" i="127" s="1" a="1"/>
  <c r="EA22" i="127" s="1"/>
  <c r="AY22" i="127"/>
  <c r="DZ22" i="127" s="1" a="1"/>
  <c r="DZ22" i="127" s="1"/>
  <c r="AS22" i="127"/>
  <c r="DY22" i="127" s="1" a="1"/>
  <c r="DY22" i="127" s="1"/>
  <c r="AN22" i="127"/>
  <c r="DX22" i="127" s="1" a="1"/>
  <c r="DX22" i="127" s="1"/>
  <c r="AH22" i="127"/>
  <c r="DW22" i="127" s="1" a="1"/>
  <c r="DW22" i="127" s="1"/>
  <c r="AC22" i="127"/>
  <c r="DV22" i="127" s="1" a="1"/>
  <c r="DV22" i="127" s="1"/>
  <c r="W22" i="127"/>
  <c r="DU22" i="127" s="1" a="1"/>
  <c r="DU22" i="127" s="1"/>
  <c r="R22" i="127"/>
  <c r="DT22" i="127" s="1" a="1"/>
  <c r="DT22" i="127" s="1"/>
  <c r="L22" i="127"/>
  <c r="DS22" i="127" s="1" a="1"/>
  <c r="DS22" i="127" s="1"/>
  <c r="G22" i="127"/>
  <c r="DR22" i="127" s="1" a="1"/>
  <c r="DR22" i="127" s="1"/>
  <c r="DN21" i="127"/>
  <c r="DG21" i="127"/>
  <c r="EK21" i="127" s="1" a="1"/>
  <c r="EK21" i="127" s="1"/>
  <c r="DB21" i="127"/>
  <c r="EJ21" i="127" s="1" a="1"/>
  <c r="EJ21" i="127" s="1"/>
  <c r="CV21" i="127"/>
  <c r="EI21" i="127" s="1" a="1"/>
  <c r="EI21" i="127" s="1"/>
  <c r="CQ21" i="127"/>
  <c r="EH21" i="127" s="1" a="1"/>
  <c r="EH21" i="127" s="1"/>
  <c r="CK21" i="127"/>
  <c r="EG21" i="127" s="1" a="1"/>
  <c r="EG21" i="127" s="1"/>
  <c r="CF21" i="127"/>
  <c r="EF21" i="127" s="1" a="1"/>
  <c r="EF21" i="127" s="1"/>
  <c r="BZ21" i="127"/>
  <c r="EE21" i="127" s="1" a="1"/>
  <c r="EE21" i="127" s="1"/>
  <c r="BU21" i="127"/>
  <c r="ED21" i="127" s="1" a="1"/>
  <c r="ED21" i="127" s="1"/>
  <c r="BO21" i="127"/>
  <c r="EC21" i="127" s="1" a="1"/>
  <c r="EC21" i="127" s="1"/>
  <c r="BJ21" i="127"/>
  <c r="EB21" i="127" s="1" a="1"/>
  <c r="EB21" i="127" s="1"/>
  <c r="BD21" i="127"/>
  <c r="EA21" i="127" s="1" a="1"/>
  <c r="EA21" i="127" s="1"/>
  <c r="AY21" i="127"/>
  <c r="DZ21" i="127" s="1" a="1"/>
  <c r="DZ21" i="127" s="1"/>
  <c r="AS21" i="127"/>
  <c r="DY21" i="127" s="1" a="1"/>
  <c r="DY21" i="127" s="1"/>
  <c r="AN21" i="127"/>
  <c r="DX21" i="127" s="1" a="1"/>
  <c r="DX21" i="127" s="1"/>
  <c r="AH21" i="127"/>
  <c r="DW21" i="127" s="1" a="1"/>
  <c r="DW21" i="127" s="1"/>
  <c r="AC21" i="127"/>
  <c r="DV21" i="127" s="1" a="1"/>
  <c r="DV21" i="127" s="1"/>
  <c r="W21" i="127"/>
  <c r="DU21" i="127" s="1" a="1"/>
  <c r="DU21" i="127" s="1"/>
  <c r="R21" i="127"/>
  <c r="DT21" i="127" s="1" a="1"/>
  <c r="DT21" i="127" s="1"/>
  <c r="L21" i="127"/>
  <c r="DS21" i="127" s="1" a="1"/>
  <c r="DS21" i="127" s="1"/>
  <c r="G21" i="127"/>
  <c r="DN20" i="127"/>
  <c r="DG20" i="127"/>
  <c r="EK20" i="127" s="1" a="1"/>
  <c r="EK20" i="127" s="1"/>
  <c r="DB20" i="127"/>
  <c r="EJ20" i="127" s="1" a="1"/>
  <c r="EJ20" i="127" s="1"/>
  <c r="CV20" i="127"/>
  <c r="EI20" i="127" s="1" a="1"/>
  <c r="EI20" i="127" s="1"/>
  <c r="CQ20" i="127"/>
  <c r="EH20" i="127" s="1" a="1"/>
  <c r="EH20" i="127" s="1"/>
  <c r="CK20" i="127"/>
  <c r="EG20" i="127" s="1" a="1"/>
  <c r="EG20" i="127" s="1"/>
  <c r="CF20" i="127"/>
  <c r="EF20" i="127" s="1" a="1"/>
  <c r="EF20" i="127" s="1"/>
  <c r="BZ20" i="127"/>
  <c r="EE20" i="127" s="1" a="1"/>
  <c r="EE20" i="127" s="1"/>
  <c r="BU20" i="127"/>
  <c r="ED20" i="127" s="1" a="1"/>
  <c r="ED20" i="127" s="1"/>
  <c r="BO20" i="127"/>
  <c r="EC20" i="127" s="1" a="1"/>
  <c r="EC20" i="127" s="1"/>
  <c r="BJ20" i="127"/>
  <c r="EB20" i="127" s="1" a="1"/>
  <c r="EB20" i="127" s="1"/>
  <c r="BD20" i="127"/>
  <c r="EA20" i="127" s="1" a="1"/>
  <c r="EA20" i="127" s="1"/>
  <c r="AY20" i="127"/>
  <c r="DZ20" i="127" s="1" a="1"/>
  <c r="DZ20" i="127" s="1"/>
  <c r="AS20" i="127"/>
  <c r="DY20" i="127" s="1" a="1"/>
  <c r="DY20" i="127" s="1"/>
  <c r="AN20" i="127"/>
  <c r="DX20" i="127" s="1" a="1"/>
  <c r="DX20" i="127" s="1"/>
  <c r="AH20" i="127"/>
  <c r="DW20" i="127" s="1" a="1"/>
  <c r="DW20" i="127" s="1"/>
  <c r="AC20" i="127"/>
  <c r="DV20" i="127" s="1" a="1"/>
  <c r="DV20" i="127" s="1"/>
  <c r="W20" i="127"/>
  <c r="DU20" i="127" s="1" a="1"/>
  <c r="DU20" i="127" s="1"/>
  <c r="R20" i="127"/>
  <c r="DT20" i="127" s="1" a="1"/>
  <c r="DT20" i="127" s="1"/>
  <c r="L20" i="127"/>
  <c r="DS20" i="127" s="1" a="1"/>
  <c r="DS20" i="127" s="1"/>
  <c r="G20" i="127"/>
  <c r="DR20" i="127" s="1" a="1"/>
  <c r="DR20" i="127" s="1"/>
  <c r="DN19" i="127"/>
  <c r="DG19" i="127"/>
  <c r="EK19" i="127" s="1" a="1"/>
  <c r="EK19" i="127" s="1"/>
  <c r="DB19" i="127"/>
  <c r="EJ19" i="127" s="1" a="1"/>
  <c r="EJ19" i="127" s="1"/>
  <c r="CV19" i="127"/>
  <c r="EI19" i="127" s="1" a="1"/>
  <c r="EI19" i="127" s="1"/>
  <c r="CQ19" i="127"/>
  <c r="EH19" i="127" s="1" a="1"/>
  <c r="EH19" i="127" s="1"/>
  <c r="CK19" i="127"/>
  <c r="EG19" i="127" s="1" a="1"/>
  <c r="EG19" i="127" s="1"/>
  <c r="CF19" i="127"/>
  <c r="EF19" i="127" s="1" a="1"/>
  <c r="EF19" i="127" s="1"/>
  <c r="BZ19" i="127"/>
  <c r="EE19" i="127" s="1" a="1"/>
  <c r="EE19" i="127" s="1"/>
  <c r="BU19" i="127"/>
  <c r="ED19" i="127" s="1" a="1"/>
  <c r="ED19" i="127" s="1"/>
  <c r="BO19" i="127"/>
  <c r="EC19" i="127" s="1" a="1"/>
  <c r="EC19" i="127" s="1"/>
  <c r="BJ19" i="127"/>
  <c r="EB19" i="127" s="1" a="1"/>
  <c r="EB19" i="127" s="1"/>
  <c r="BD19" i="127"/>
  <c r="EA19" i="127" s="1" a="1"/>
  <c r="EA19" i="127" s="1"/>
  <c r="AY19" i="127"/>
  <c r="DZ19" i="127" s="1" a="1"/>
  <c r="DZ19" i="127" s="1"/>
  <c r="AS19" i="127"/>
  <c r="DY19" i="127" s="1" a="1"/>
  <c r="DY19" i="127" s="1"/>
  <c r="AN19" i="127"/>
  <c r="DX19" i="127" s="1" a="1"/>
  <c r="DX19" i="127" s="1"/>
  <c r="AH19" i="127"/>
  <c r="DW19" i="127" s="1" a="1"/>
  <c r="DW19" i="127" s="1"/>
  <c r="AC19" i="127"/>
  <c r="DV19" i="127" s="1" a="1"/>
  <c r="DV19" i="127" s="1"/>
  <c r="W19" i="127"/>
  <c r="DU19" i="127" s="1" a="1"/>
  <c r="DU19" i="127" s="1"/>
  <c r="R19" i="127"/>
  <c r="DT19" i="127" s="1" a="1"/>
  <c r="DT19" i="127" s="1"/>
  <c r="L19" i="127"/>
  <c r="DS19" i="127" s="1" a="1"/>
  <c r="DS19" i="127" s="1"/>
  <c r="G19" i="127"/>
  <c r="DN18" i="127"/>
  <c r="DG18" i="127"/>
  <c r="EK18" i="127" s="1" a="1"/>
  <c r="EK18" i="127" s="1"/>
  <c r="DB18" i="127"/>
  <c r="EJ18" i="127" s="1" a="1"/>
  <c r="EJ18" i="127" s="1"/>
  <c r="CV18" i="127"/>
  <c r="EI18" i="127" s="1" a="1"/>
  <c r="EI18" i="127" s="1"/>
  <c r="CQ18" i="127"/>
  <c r="EH18" i="127" s="1" a="1"/>
  <c r="EH18" i="127" s="1"/>
  <c r="CK18" i="127"/>
  <c r="EG18" i="127" s="1" a="1"/>
  <c r="EG18" i="127" s="1"/>
  <c r="CF18" i="127"/>
  <c r="EF18" i="127" s="1" a="1"/>
  <c r="EF18" i="127" s="1"/>
  <c r="BZ18" i="127"/>
  <c r="EE18" i="127" s="1" a="1"/>
  <c r="EE18" i="127" s="1"/>
  <c r="BU18" i="127"/>
  <c r="ED18" i="127" s="1" a="1"/>
  <c r="ED18" i="127" s="1"/>
  <c r="BO18" i="127"/>
  <c r="EC18" i="127" s="1" a="1"/>
  <c r="EC18" i="127" s="1"/>
  <c r="BJ18" i="127"/>
  <c r="EB18" i="127" s="1" a="1"/>
  <c r="EB18" i="127" s="1"/>
  <c r="BD18" i="127"/>
  <c r="EA18" i="127" s="1" a="1"/>
  <c r="EA18" i="127" s="1"/>
  <c r="AY18" i="127"/>
  <c r="DZ18" i="127" s="1" a="1"/>
  <c r="DZ18" i="127" s="1"/>
  <c r="AS18" i="127"/>
  <c r="DY18" i="127" s="1" a="1"/>
  <c r="DY18" i="127" s="1"/>
  <c r="AN18" i="127"/>
  <c r="DX18" i="127" s="1" a="1"/>
  <c r="DX18" i="127" s="1"/>
  <c r="AH18" i="127"/>
  <c r="DW18" i="127" s="1" a="1"/>
  <c r="DW18" i="127" s="1"/>
  <c r="AC18" i="127"/>
  <c r="DV18" i="127" s="1" a="1"/>
  <c r="DV18" i="127" s="1"/>
  <c r="W18" i="127"/>
  <c r="DU18" i="127" s="1" a="1"/>
  <c r="DU18" i="127" s="1"/>
  <c r="R18" i="127"/>
  <c r="DT18" i="127" s="1" a="1"/>
  <c r="DT18" i="127" s="1"/>
  <c r="L18" i="127"/>
  <c r="DS18" i="127" s="1" a="1"/>
  <c r="DS18" i="127" s="1"/>
  <c r="G18" i="127"/>
  <c r="DR18" i="127" s="1" a="1"/>
  <c r="DR18" i="127" s="1"/>
  <c r="DN15" i="127"/>
  <c r="DG15" i="127"/>
  <c r="DB15" i="127"/>
  <c r="CV15" i="127"/>
  <c r="CQ15" i="127"/>
  <c r="CK15" i="127"/>
  <c r="CF15" i="127"/>
  <c r="BZ15" i="127"/>
  <c r="BU15" i="127"/>
  <c r="BO15" i="127"/>
  <c r="BJ15" i="127"/>
  <c r="BD15" i="127"/>
  <c r="AY15" i="127"/>
  <c r="AS15" i="127"/>
  <c r="AN15" i="127"/>
  <c r="AH15" i="127"/>
  <c r="AC15" i="127"/>
  <c r="W15" i="127"/>
  <c r="R15" i="127"/>
  <c r="L15" i="127"/>
  <c r="G15" i="127"/>
  <c r="DN17" i="127"/>
  <c r="DG17" i="127"/>
  <c r="DB17" i="127"/>
  <c r="CV17" i="127"/>
  <c r="CQ17" i="127"/>
  <c r="CK17" i="127"/>
  <c r="CF17" i="127"/>
  <c r="BZ17" i="127"/>
  <c r="BU17" i="127"/>
  <c r="BO17" i="127"/>
  <c r="BJ17" i="127"/>
  <c r="BD17" i="127"/>
  <c r="AY17" i="127"/>
  <c r="AS17" i="127"/>
  <c r="AN17" i="127"/>
  <c r="AH17" i="127"/>
  <c r="AC17" i="127"/>
  <c r="W17" i="127"/>
  <c r="R17" i="127"/>
  <c r="L17" i="127"/>
  <c r="G17" i="127"/>
  <c r="DN16" i="127"/>
  <c r="DG16" i="127"/>
  <c r="EK15" i="127" s="1" a="1"/>
  <c r="EK15" i="127" s="1"/>
  <c r="DB16" i="127"/>
  <c r="EJ15" i="127" s="1" a="1"/>
  <c r="EJ15" i="127" s="1"/>
  <c r="CV16" i="127"/>
  <c r="EI15" i="127" s="1" a="1"/>
  <c r="EI15" i="127" s="1"/>
  <c r="CQ16" i="127"/>
  <c r="CK16" i="127"/>
  <c r="EG15" i="127" s="1" a="1"/>
  <c r="EG15" i="127" s="1"/>
  <c r="CF16" i="127"/>
  <c r="EF15" i="127" s="1" a="1"/>
  <c r="EF15" i="127" s="1"/>
  <c r="BZ16" i="127"/>
  <c r="EE15" i="127" s="1" a="1"/>
  <c r="EE15" i="127" s="1"/>
  <c r="BU16" i="127"/>
  <c r="BO16" i="127"/>
  <c r="EC15" i="127" s="1" a="1"/>
  <c r="EC15" i="127" s="1"/>
  <c r="BJ16" i="127"/>
  <c r="EB15" i="127" s="1" a="1"/>
  <c r="EB15" i="127" s="1"/>
  <c r="BD16" i="127"/>
  <c r="EA15" i="127" s="1" a="1"/>
  <c r="EA15" i="127" s="1"/>
  <c r="AY16" i="127"/>
  <c r="AS16" i="127"/>
  <c r="DY15" i="127" s="1" a="1"/>
  <c r="DY15" i="127" s="1"/>
  <c r="AN16" i="127"/>
  <c r="DX15" i="127" s="1" a="1"/>
  <c r="DX15" i="127" s="1"/>
  <c r="AH16" i="127"/>
  <c r="DW15" i="127" s="1" a="1"/>
  <c r="DW15" i="127" s="1"/>
  <c r="AC16" i="127"/>
  <c r="W16" i="127"/>
  <c r="R16" i="127"/>
  <c r="DT15" i="127" s="1" a="1"/>
  <c r="DT15" i="127" s="1"/>
  <c r="L16" i="127"/>
  <c r="DS15" i="127" s="1" a="1"/>
  <c r="DS15" i="127" s="1"/>
  <c r="G16" i="127"/>
  <c r="DN10" i="127"/>
  <c r="DG10" i="127"/>
  <c r="DB10" i="127"/>
  <c r="CV10" i="127"/>
  <c r="CQ10" i="127"/>
  <c r="CK10" i="127"/>
  <c r="CF10" i="127"/>
  <c r="BZ10" i="127"/>
  <c r="BU10" i="127"/>
  <c r="BO10" i="127"/>
  <c r="BJ10" i="127"/>
  <c r="BD10" i="127"/>
  <c r="AY10" i="127"/>
  <c r="AS10" i="127"/>
  <c r="AN10" i="127"/>
  <c r="AH10" i="127"/>
  <c r="AC10" i="127"/>
  <c r="W10" i="127"/>
  <c r="R10" i="127"/>
  <c r="L10" i="127"/>
  <c r="G10" i="127"/>
  <c r="DN7" i="127"/>
  <c r="DG7" i="127"/>
  <c r="EK7" i="127" s="1" a="1"/>
  <c r="EK7" i="127" s="1"/>
  <c r="DB7" i="127"/>
  <c r="CV7" i="127"/>
  <c r="CQ7" i="127"/>
  <c r="CK7" i="127"/>
  <c r="CF7" i="127"/>
  <c r="BZ7" i="127"/>
  <c r="BU7" i="127"/>
  <c r="BO7" i="127"/>
  <c r="BJ7" i="127"/>
  <c r="BD7" i="127"/>
  <c r="AY7" i="127"/>
  <c r="AS7" i="127"/>
  <c r="DY7" i="127" s="1" a="1"/>
  <c r="DY7" i="127" s="1"/>
  <c r="AN7" i="127"/>
  <c r="AH7" i="127"/>
  <c r="AC7" i="127"/>
  <c r="W7" i="127"/>
  <c r="R7" i="127"/>
  <c r="L7" i="127"/>
  <c r="G7" i="127"/>
  <c r="DN14" i="127"/>
  <c r="DG14" i="127"/>
  <c r="DB14" i="127"/>
  <c r="CV14" i="127"/>
  <c r="CQ14" i="127"/>
  <c r="CK14" i="127"/>
  <c r="CF14" i="127"/>
  <c r="BZ14" i="127"/>
  <c r="BU14" i="127"/>
  <c r="BO14" i="127"/>
  <c r="BJ14" i="127"/>
  <c r="BD14" i="127"/>
  <c r="AY14" i="127"/>
  <c r="AS14" i="127"/>
  <c r="AN14" i="127"/>
  <c r="AH14" i="127"/>
  <c r="AC14" i="127"/>
  <c r="W14" i="127"/>
  <c r="R14" i="127"/>
  <c r="L14" i="127"/>
  <c r="G14" i="127"/>
  <c r="DN8" i="127"/>
  <c r="DG8" i="127"/>
  <c r="DB8" i="127"/>
  <c r="CV8" i="127"/>
  <c r="CQ8" i="127"/>
  <c r="CK8" i="127"/>
  <c r="CF8" i="127"/>
  <c r="BZ8" i="127"/>
  <c r="BU8" i="127"/>
  <c r="BO8" i="127"/>
  <c r="BJ8" i="127"/>
  <c r="BD8" i="127"/>
  <c r="AY8" i="127"/>
  <c r="AS8" i="127"/>
  <c r="AN8" i="127"/>
  <c r="AH8" i="127"/>
  <c r="AC8" i="127"/>
  <c r="W8" i="127"/>
  <c r="R8" i="127"/>
  <c r="L8" i="127"/>
  <c r="G8" i="127"/>
  <c r="DN9" i="127"/>
  <c r="DG9" i="127"/>
  <c r="DB9" i="127"/>
  <c r="CV9" i="127"/>
  <c r="CQ9" i="127"/>
  <c r="CK9" i="127"/>
  <c r="CF9" i="127"/>
  <c r="BZ9" i="127"/>
  <c r="BU9" i="127"/>
  <c r="BO9" i="127"/>
  <c r="BJ9" i="127"/>
  <c r="BD9" i="127"/>
  <c r="AY9" i="127"/>
  <c r="AS9" i="127"/>
  <c r="AN9" i="127"/>
  <c r="AH9" i="127"/>
  <c r="AC9" i="127"/>
  <c r="W9" i="127"/>
  <c r="R9" i="127"/>
  <c r="L9" i="127"/>
  <c r="G9" i="127"/>
  <c r="DN13" i="127"/>
  <c r="DG13" i="127"/>
  <c r="DB13" i="127"/>
  <c r="CV13" i="127"/>
  <c r="CQ13" i="127"/>
  <c r="CK13" i="127"/>
  <c r="CF13" i="127"/>
  <c r="BZ13" i="127"/>
  <c r="BU13" i="127"/>
  <c r="BO13" i="127"/>
  <c r="BJ13" i="127"/>
  <c r="BD13" i="127"/>
  <c r="AY13" i="127"/>
  <c r="AS13" i="127"/>
  <c r="AN13" i="127"/>
  <c r="AH13" i="127"/>
  <c r="AC13" i="127"/>
  <c r="W13" i="127"/>
  <c r="R13" i="127"/>
  <c r="L13" i="127"/>
  <c r="G13" i="127"/>
  <c r="DN12" i="127"/>
  <c r="DG12" i="127"/>
  <c r="DB12" i="127"/>
  <c r="CV12" i="127"/>
  <c r="EI8" i="127" s="1" a="1"/>
  <c r="EI8" i="127" s="1"/>
  <c r="CQ12" i="127"/>
  <c r="CK12" i="127"/>
  <c r="EG8" i="127" s="1" a="1"/>
  <c r="EG8" i="127" s="1"/>
  <c r="CF12" i="127"/>
  <c r="BZ12" i="127"/>
  <c r="EE8" i="127" s="1" a="1"/>
  <c r="EE8" i="127" s="1"/>
  <c r="BU12" i="127"/>
  <c r="BO12" i="127"/>
  <c r="EC8" i="127" s="1" a="1"/>
  <c r="EC8" i="127" s="1"/>
  <c r="BJ12" i="127"/>
  <c r="BD12" i="127"/>
  <c r="EA8" i="127" s="1" a="1"/>
  <c r="EA8" i="127" s="1"/>
  <c r="AY12" i="127"/>
  <c r="AS12" i="127"/>
  <c r="AN12" i="127"/>
  <c r="AH12" i="127"/>
  <c r="DW8" i="127" s="1" a="1"/>
  <c r="DW8" i="127" s="1"/>
  <c r="AC12" i="127"/>
  <c r="W12" i="127"/>
  <c r="DU8" i="127" s="1" a="1"/>
  <c r="DU8" i="127" s="1"/>
  <c r="R12" i="127"/>
  <c r="L12" i="127"/>
  <c r="DS8" i="127" s="1" a="1"/>
  <c r="DS8" i="127" s="1"/>
  <c r="G12" i="127"/>
  <c r="EI7" i="127" a="1"/>
  <c r="EI7" i="127" s="1"/>
  <c r="EG7" i="127" a="1"/>
  <c r="EG7" i="127" s="1"/>
  <c r="EE7" i="127" a="1"/>
  <c r="EE7" i="127" s="1"/>
  <c r="EC7" i="127" a="1"/>
  <c r="EC7" i="127" s="1"/>
  <c r="EA7" i="127" a="1"/>
  <c r="EA7" i="127" s="1"/>
  <c r="DW7" i="127" a="1"/>
  <c r="DW7" i="127" s="1"/>
  <c r="DU7" i="127" a="1"/>
  <c r="DU7" i="127" s="1"/>
  <c r="DN11" i="127"/>
  <c r="DG11" i="127"/>
  <c r="EK9" i="127" s="1" a="1"/>
  <c r="EK9" i="127" s="1"/>
  <c r="DB11" i="127"/>
  <c r="CV11" i="127"/>
  <c r="EI9" i="127" s="1" a="1"/>
  <c r="EI9" i="127" s="1"/>
  <c r="CQ11" i="127"/>
  <c r="CK11" i="127"/>
  <c r="EG9" i="127" s="1" a="1"/>
  <c r="EG9" i="127" s="1"/>
  <c r="CF11" i="127"/>
  <c r="BZ11" i="127"/>
  <c r="BU11" i="127"/>
  <c r="BO11" i="127"/>
  <c r="EC9" i="127" s="1" a="1"/>
  <c r="EC9" i="127" s="1"/>
  <c r="BJ11" i="127"/>
  <c r="BD11" i="127"/>
  <c r="EA9" i="127" s="1" a="1"/>
  <c r="EA9" i="127" s="1"/>
  <c r="AY11" i="127"/>
  <c r="AS11" i="127"/>
  <c r="AN11" i="127"/>
  <c r="AH11" i="127"/>
  <c r="DW9" i="127" s="1" a="1"/>
  <c r="DW9" i="127" s="1"/>
  <c r="AC11" i="127"/>
  <c r="W11" i="127"/>
  <c r="DU9" i="127" s="1" a="1"/>
  <c r="DU9" i="127" s="1"/>
  <c r="R11" i="127"/>
  <c r="L11" i="127"/>
  <c r="DS7" i="127" s="1" a="1"/>
  <c r="DS7" i="127" s="1"/>
  <c r="G11" i="127"/>
  <c r="EE9" i="127" l="1" a="1"/>
  <c r="EE9" i="127" s="1"/>
  <c r="DP25" i="127"/>
  <c r="DM27" i="127"/>
  <c r="DY9" i="127" a="1"/>
  <c r="DY9" i="127" s="1"/>
  <c r="DY8" i="127" a="1"/>
  <c r="DY8" i="127" s="1"/>
  <c r="B21" i="127"/>
  <c r="DU15" i="127" a="1"/>
  <c r="DU15" i="127" s="1"/>
  <c r="EK8" i="127" a="1"/>
  <c r="EK8" i="127" s="1"/>
  <c r="DV15" i="127" a="1"/>
  <c r="DV15" i="127" s="1"/>
  <c r="DZ15" i="127" a="1"/>
  <c r="DZ15" i="127" s="1"/>
  <c r="ED15" i="127" a="1"/>
  <c r="ED15" i="127" s="1"/>
  <c r="EH15" i="127" a="1"/>
  <c r="EH15" i="127" s="1"/>
  <c r="B19" i="127"/>
  <c r="B23" i="127"/>
  <c r="B27" i="127"/>
  <c r="DP30" i="127"/>
  <c r="DP34" i="127"/>
  <c r="B42" i="127"/>
  <c r="DT7" i="127" a="1"/>
  <c r="DT7" i="127" s="1"/>
  <c r="DX7" i="127" a="1"/>
  <c r="DX7" i="127" s="1"/>
  <c r="EB7" i="127" a="1"/>
  <c r="EB7" i="127" s="1"/>
  <c r="EF7" i="127" a="1"/>
  <c r="EF7" i="127" s="1"/>
  <c r="EJ7" i="127" a="1"/>
  <c r="EJ7" i="127" s="1"/>
  <c r="DR8" i="127" a="1"/>
  <c r="DR8" i="127" s="1"/>
  <c r="DV8" i="127" a="1"/>
  <c r="DV8" i="127" s="1"/>
  <c r="DZ8" i="127" a="1"/>
  <c r="DZ8" i="127" s="1"/>
  <c r="ED8" i="127" a="1"/>
  <c r="ED8" i="127" s="1"/>
  <c r="EH8" i="127" a="1"/>
  <c r="EH8" i="127" s="1"/>
  <c r="B62" i="127"/>
  <c r="B11" i="127"/>
  <c r="DV7" i="127" a="1"/>
  <c r="DV7" i="127" s="1"/>
  <c r="DZ7" i="127" a="1"/>
  <c r="DZ7" i="127" s="1"/>
  <c r="ED7" i="127" a="1"/>
  <c r="ED7" i="127" s="1"/>
  <c r="EH7" i="127" a="1"/>
  <c r="EH7" i="127" s="1"/>
  <c r="DT8" i="127" a="1"/>
  <c r="DT8" i="127" s="1"/>
  <c r="DX8" i="127" a="1"/>
  <c r="DX8" i="127" s="1"/>
  <c r="EB8" i="127" a="1"/>
  <c r="EB8" i="127" s="1"/>
  <c r="EF8" i="127" a="1"/>
  <c r="EF8" i="127" s="1"/>
  <c r="EJ8" i="127" a="1"/>
  <c r="EJ8" i="127" s="1"/>
  <c r="DP64" i="127"/>
  <c r="DS11" i="127" a="1"/>
  <c r="DS11" i="127" s="1"/>
  <c r="DT11" i="127" a="1"/>
  <c r="DT11" i="127" s="1"/>
  <c r="DU11" i="127" a="1"/>
  <c r="DU11" i="127" s="1"/>
  <c r="DV11" i="127" a="1"/>
  <c r="DV11" i="127" s="1"/>
  <c r="DW11" i="127" a="1"/>
  <c r="DW11" i="127" s="1"/>
  <c r="DX11" i="127" a="1"/>
  <c r="DX11" i="127" s="1"/>
  <c r="DY11" i="127" a="1"/>
  <c r="DY11" i="127" s="1"/>
  <c r="DZ11" i="127" a="1"/>
  <c r="DZ11" i="127" s="1"/>
  <c r="EA11" i="127" a="1"/>
  <c r="EA11" i="127" s="1"/>
  <c r="EB11" i="127" a="1"/>
  <c r="EB11" i="127" s="1"/>
  <c r="EC11" i="127" a="1"/>
  <c r="EC11" i="127" s="1"/>
  <c r="ED11" i="127" a="1"/>
  <c r="ED11" i="127" s="1"/>
  <c r="EE11" i="127" a="1"/>
  <c r="EE11" i="127" s="1"/>
  <c r="EF11" i="127" a="1"/>
  <c r="EF11" i="127" s="1"/>
  <c r="EG11" i="127" a="1"/>
  <c r="EG11" i="127" s="1"/>
  <c r="EH11" i="127" a="1"/>
  <c r="EH11" i="127" s="1"/>
  <c r="EI11" i="127" a="1"/>
  <c r="EI11" i="127" s="1"/>
  <c r="EJ11" i="127" a="1"/>
  <c r="EJ11" i="127" s="1"/>
  <c r="EK11" i="127" a="1"/>
  <c r="EK11" i="127" s="1"/>
  <c r="DR16" i="127" a="1"/>
  <c r="DR16" i="127" s="1"/>
  <c r="DS16" i="127" a="1"/>
  <c r="DS16" i="127" s="1"/>
  <c r="DT16" i="127" a="1"/>
  <c r="DT16" i="127" s="1"/>
  <c r="DU16" i="127" a="1"/>
  <c r="DU16" i="127" s="1"/>
  <c r="DV16" i="127" a="1"/>
  <c r="DV16" i="127" s="1"/>
  <c r="DW16" i="127" a="1"/>
  <c r="DW16" i="127" s="1"/>
  <c r="DX16" i="127" a="1"/>
  <c r="DX16" i="127" s="1"/>
  <c r="DY16" i="127" a="1"/>
  <c r="DY16" i="127" s="1"/>
  <c r="DZ16" i="127" a="1"/>
  <c r="DZ16" i="127" s="1"/>
  <c r="EA16" i="127" a="1"/>
  <c r="EA16" i="127" s="1"/>
  <c r="EB16" i="127" a="1"/>
  <c r="EB16" i="127" s="1"/>
  <c r="EC16" i="127" a="1"/>
  <c r="EC16" i="127" s="1"/>
  <c r="ED16" i="127" a="1"/>
  <c r="ED16" i="127" s="1"/>
  <c r="EE16" i="127" a="1"/>
  <c r="EE16" i="127" s="1"/>
  <c r="EF16" i="127" a="1"/>
  <c r="EF16" i="127" s="1"/>
  <c r="EG16" i="127" a="1"/>
  <c r="EG16" i="127" s="1"/>
  <c r="EH16" i="127" a="1"/>
  <c r="EH16" i="127" s="1"/>
  <c r="EI16" i="127" a="1"/>
  <c r="EI16" i="127" s="1"/>
  <c r="EJ16" i="127" a="1"/>
  <c r="EJ16" i="127" s="1"/>
  <c r="EK16" i="127" a="1"/>
  <c r="EK16" i="127" s="1"/>
  <c r="DS17" i="127" a="1"/>
  <c r="DS17" i="127" s="1"/>
  <c r="DT17" i="127" a="1"/>
  <c r="DT17" i="127" s="1"/>
  <c r="DU17" i="127" a="1"/>
  <c r="DU17" i="127" s="1"/>
  <c r="DV17" i="127" a="1"/>
  <c r="DV17" i="127" s="1"/>
  <c r="DW17" i="127" a="1"/>
  <c r="DW17" i="127" s="1"/>
  <c r="DX17" i="127" a="1"/>
  <c r="DX17" i="127" s="1"/>
  <c r="DY17" i="127" a="1"/>
  <c r="DY17" i="127" s="1"/>
  <c r="DZ17" i="127" a="1"/>
  <c r="DZ17" i="127" s="1"/>
  <c r="EA17" i="127" a="1"/>
  <c r="EA17" i="127" s="1"/>
  <c r="EB17" i="127" a="1"/>
  <c r="EB17" i="127" s="1"/>
  <c r="EC17" i="127" a="1"/>
  <c r="EC17" i="127" s="1"/>
  <c r="ED17" i="127" a="1"/>
  <c r="ED17" i="127" s="1"/>
  <c r="EE17" i="127" a="1"/>
  <c r="EE17" i="127" s="1"/>
  <c r="EF17" i="127" a="1"/>
  <c r="EF17" i="127" s="1"/>
  <c r="EG17" i="127" a="1"/>
  <c r="EG17" i="127" s="1"/>
  <c r="EH17" i="127" a="1"/>
  <c r="EH17" i="127" s="1"/>
  <c r="EI17" i="127" a="1"/>
  <c r="EI17" i="127" s="1"/>
  <c r="EJ17" i="127" a="1"/>
  <c r="EJ17" i="127" s="1"/>
  <c r="EK17" i="127" a="1"/>
  <c r="EK17" i="127" s="1"/>
  <c r="DR10" i="127" a="1"/>
  <c r="DR10" i="127" s="1"/>
  <c r="DS10" i="127" a="1"/>
  <c r="DS10" i="127" s="1"/>
  <c r="DT10" i="127" a="1"/>
  <c r="DT10" i="127" s="1"/>
  <c r="DU10" i="127" a="1"/>
  <c r="DU10" i="127" s="1"/>
  <c r="DV10" i="127" a="1"/>
  <c r="DV10" i="127" s="1"/>
  <c r="DW10" i="127" a="1"/>
  <c r="DW10" i="127" s="1"/>
  <c r="DX10" i="127" a="1"/>
  <c r="DX10" i="127" s="1"/>
  <c r="DY10" i="127" a="1"/>
  <c r="DY10" i="127" s="1"/>
  <c r="DZ10" i="127" a="1"/>
  <c r="DZ10" i="127" s="1"/>
  <c r="EA10" i="127" a="1"/>
  <c r="EA10" i="127" s="1"/>
  <c r="EB10" i="127" a="1"/>
  <c r="EB10" i="127" s="1"/>
  <c r="EC10" i="127" a="1"/>
  <c r="EC10" i="127" s="1"/>
  <c r="ED10" i="127" a="1"/>
  <c r="ED10" i="127" s="1"/>
  <c r="EE10" i="127" a="1"/>
  <c r="EE10" i="127" s="1"/>
  <c r="EF10" i="127" a="1"/>
  <c r="EF10" i="127" s="1"/>
  <c r="EG10" i="127" a="1"/>
  <c r="EG10" i="127" s="1"/>
  <c r="EH10" i="127" a="1"/>
  <c r="EH10" i="127" s="1"/>
  <c r="EI10" i="127" a="1"/>
  <c r="EI10" i="127" s="1"/>
  <c r="EJ10" i="127" a="1"/>
  <c r="EJ10" i="127" s="1"/>
  <c r="EK10" i="127" a="1"/>
  <c r="EK10" i="127" s="1"/>
  <c r="DR12" i="127" a="1"/>
  <c r="DR12" i="127" s="1"/>
  <c r="DS12" i="127" a="1"/>
  <c r="DS12" i="127" s="1"/>
  <c r="DT12" i="127" a="1"/>
  <c r="DT12" i="127" s="1"/>
  <c r="DU12" i="127" a="1"/>
  <c r="DU12" i="127" s="1"/>
  <c r="DV12" i="127" a="1"/>
  <c r="DV12" i="127" s="1"/>
  <c r="DW12" i="127" a="1"/>
  <c r="DW12" i="127" s="1"/>
  <c r="DX12" i="127" a="1"/>
  <c r="DX12" i="127" s="1"/>
  <c r="DY12" i="127" a="1"/>
  <c r="DY12" i="127" s="1"/>
  <c r="DZ12" i="127" a="1"/>
  <c r="DZ12" i="127" s="1"/>
  <c r="EA12" i="127" a="1"/>
  <c r="EA12" i="127" s="1"/>
  <c r="EB12" i="127" a="1"/>
  <c r="EB12" i="127" s="1"/>
  <c r="EC12" i="127" a="1"/>
  <c r="EC12" i="127" s="1"/>
  <c r="ED12" i="127" a="1"/>
  <c r="ED12" i="127" s="1"/>
  <c r="EE12" i="127" a="1"/>
  <c r="EE12" i="127" s="1"/>
  <c r="EF12" i="127" a="1"/>
  <c r="EF12" i="127" s="1"/>
  <c r="EG12" i="127" a="1"/>
  <c r="EG12" i="127" s="1"/>
  <c r="EH12" i="127" a="1"/>
  <c r="EH12" i="127" s="1"/>
  <c r="EI12" i="127" a="1"/>
  <c r="EI12" i="127" s="1"/>
  <c r="EJ12" i="127" a="1"/>
  <c r="EJ12" i="127" s="1"/>
  <c r="EK12" i="127" a="1"/>
  <c r="EK12" i="127" s="1"/>
  <c r="DS13" i="127" a="1"/>
  <c r="DS13" i="127" s="1"/>
  <c r="DT13" i="127" a="1"/>
  <c r="DT13" i="127" s="1"/>
  <c r="DU13" i="127" a="1"/>
  <c r="DU13" i="127" s="1"/>
  <c r="DV13" i="127" a="1"/>
  <c r="DV13" i="127" s="1"/>
  <c r="DW13" i="127" a="1"/>
  <c r="DW13" i="127" s="1"/>
  <c r="DX13" i="127" a="1"/>
  <c r="DX13" i="127" s="1"/>
  <c r="DY13" i="127" a="1"/>
  <c r="DY13" i="127" s="1"/>
  <c r="DZ13" i="127" a="1"/>
  <c r="DZ13" i="127" s="1"/>
  <c r="EA13" i="127" a="1"/>
  <c r="EA13" i="127" s="1"/>
  <c r="EB13" i="127" a="1"/>
  <c r="EB13" i="127" s="1"/>
  <c r="EC13" i="127" a="1"/>
  <c r="EC13" i="127" s="1"/>
  <c r="ED13" i="127" a="1"/>
  <c r="ED13" i="127" s="1"/>
  <c r="EE13" i="127" a="1"/>
  <c r="EE13" i="127" s="1"/>
  <c r="EF13" i="127" a="1"/>
  <c r="EF13" i="127" s="1"/>
  <c r="EG13" i="127" a="1"/>
  <c r="EG13" i="127" s="1"/>
  <c r="EH13" i="127" a="1"/>
  <c r="EH13" i="127" s="1"/>
  <c r="EI13" i="127" a="1"/>
  <c r="EI13" i="127" s="1"/>
  <c r="EJ13" i="127" a="1"/>
  <c r="EJ13" i="127" s="1"/>
  <c r="EK13" i="127" a="1"/>
  <c r="EK13" i="127" s="1"/>
  <c r="DR14" i="127" a="1"/>
  <c r="DR14" i="127" s="1"/>
  <c r="DS14" i="127" a="1"/>
  <c r="DS14" i="127" s="1"/>
  <c r="DT14" i="127" a="1"/>
  <c r="DT14" i="127" s="1"/>
  <c r="DU14" i="127" a="1"/>
  <c r="DU14" i="127" s="1"/>
  <c r="DV14" i="127" a="1"/>
  <c r="DV14" i="127" s="1"/>
  <c r="DW14" i="127" a="1"/>
  <c r="DW14" i="127" s="1"/>
  <c r="DX14" i="127" a="1"/>
  <c r="DX14" i="127" s="1"/>
  <c r="DY14" i="127" a="1"/>
  <c r="DY14" i="127" s="1"/>
  <c r="DZ14" i="127" a="1"/>
  <c r="DZ14" i="127" s="1"/>
  <c r="EA14" i="127" a="1"/>
  <c r="EA14" i="127" s="1"/>
  <c r="EB14" i="127" a="1"/>
  <c r="EB14" i="127" s="1"/>
  <c r="EC14" i="127" a="1"/>
  <c r="EC14" i="127" s="1"/>
  <c r="ED14" i="127" a="1"/>
  <c r="ED14" i="127" s="1"/>
  <c r="EE14" i="127" a="1"/>
  <c r="EE14" i="127" s="1"/>
  <c r="EF14" i="127" a="1"/>
  <c r="EF14" i="127" s="1"/>
  <c r="EG14" i="127" a="1"/>
  <c r="EG14" i="127" s="1"/>
  <c r="EH14" i="127" a="1"/>
  <c r="EH14" i="127" s="1"/>
  <c r="EI14" i="127" a="1"/>
  <c r="EI14" i="127" s="1"/>
  <c r="EJ14" i="127" a="1"/>
  <c r="EJ14" i="127" s="1"/>
  <c r="EK14" i="127" a="1"/>
  <c r="EK14" i="127" s="1"/>
  <c r="DS9" i="127" a="1"/>
  <c r="DS9" i="127" s="1"/>
  <c r="DT9" i="127" a="1"/>
  <c r="DT9" i="127" s="1"/>
  <c r="DV9" i="127" a="1"/>
  <c r="DV9" i="127" s="1"/>
  <c r="DX9" i="127" a="1"/>
  <c r="DX9" i="127" s="1"/>
  <c r="DZ9" i="127" a="1"/>
  <c r="DZ9" i="127" s="1"/>
  <c r="EB9" i="127" a="1"/>
  <c r="EB9" i="127" s="1"/>
  <c r="ED9" i="127" a="1"/>
  <c r="ED9" i="127" s="1"/>
  <c r="EF9" i="127" a="1"/>
  <c r="EF9" i="127" s="1"/>
  <c r="EH9" i="127" a="1"/>
  <c r="EH9" i="127" s="1"/>
  <c r="EJ9" i="127" a="1"/>
  <c r="EJ9" i="127" s="1"/>
  <c r="DP44" i="127"/>
  <c r="DP46" i="127"/>
  <c r="B51" i="127"/>
  <c r="DP52" i="127"/>
  <c r="B61" i="127"/>
  <c r="DP48" i="127"/>
  <c r="B50" i="127"/>
  <c r="B55" i="127"/>
  <c r="DP56" i="127"/>
  <c r="DP13" i="127"/>
  <c r="B12" i="127"/>
  <c r="DP9" i="127"/>
  <c r="DP15" i="127"/>
  <c r="DP17" i="127"/>
  <c r="B20" i="127"/>
  <c r="B22" i="127"/>
  <c r="DM23" i="127"/>
  <c r="DM59" i="127"/>
  <c r="DP61" i="127"/>
  <c r="B64" i="127"/>
  <c r="B14" i="127"/>
  <c r="DP38" i="127"/>
  <c r="DP40" i="127"/>
  <c r="DM42" i="127"/>
  <c r="DP7" i="127"/>
  <c r="B9" i="127"/>
  <c r="DP11" i="127"/>
  <c r="B10" i="127"/>
  <c r="B16" i="127"/>
  <c r="B17" i="127"/>
  <c r="B15" i="127"/>
  <c r="DP19" i="127"/>
  <c r="DP21" i="127"/>
  <c r="DP23" i="127"/>
  <c r="B25" i="127"/>
  <c r="DM25" i="127"/>
  <c r="DP27" i="127"/>
  <c r="B29" i="127"/>
  <c r="B30" i="127"/>
  <c r="B31" i="127"/>
  <c r="B32" i="127"/>
  <c r="B33" i="127"/>
  <c r="B34" i="127"/>
  <c r="B35" i="127"/>
  <c r="B36" i="127"/>
  <c r="B37" i="127"/>
  <c r="B38" i="127"/>
  <c r="DM38" i="127"/>
  <c r="B39" i="127"/>
  <c r="B40" i="127"/>
  <c r="DM40" i="127"/>
  <c r="DP42" i="127"/>
  <c r="B44" i="127"/>
  <c r="B45" i="127"/>
  <c r="B46" i="127"/>
  <c r="B47" i="127"/>
  <c r="B48" i="127"/>
  <c r="B49" i="127"/>
  <c r="B53" i="127"/>
  <c r="DP54" i="127"/>
  <c r="B57" i="127"/>
  <c r="B58" i="127"/>
  <c r="DP62" i="127"/>
  <c r="DM64" i="127"/>
  <c r="DP50" i="127"/>
  <c r="DP59" i="127"/>
  <c r="DM61" i="127"/>
  <c r="B18" i="127"/>
  <c r="DL11" i="127"/>
  <c r="DR7" i="127" a="1"/>
  <c r="DR7" i="127" s="1"/>
  <c r="DM12" i="127"/>
  <c r="DP8" i="127"/>
  <c r="DL13" i="127"/>
  <c r="DR9" i="127" a="1"/>
  <c r="DR9" i="127" s="1"/>
  <c r="DM9" i="127"/>
  <c r="DP10" i="127"/>
  <c r="DL8" i="127"/>
  <c r="DR11" i="127" a="1"/>
  <c r="DR11" i="127" s="1"/>
  <c r="DM14" i="127"/>
  <c r="DP12" i="127"/>
  <c r="DL7" i="127"/>
  <c r="DM11" i="127"/>
  <c r="DL12" i="127"/>
  <c r="B13" i="127"/>
  <c r="DM13" i="127"/>
  <c r="DL9" i="127"/>
  <c r="B8" i="127"/>
  <c r="DM8" i="127"/>
  <c r="DL14" i="127"/>
  <c r="B7" i="127"/>
  <c r="DM7" i="127"/>
  <c r="DR13" i="127" a="1"/>
  <c r="DR13" i="127" s="1"/>
  <c r="DM10" i="127"/>
  <c r="DP14" i="127"/>
  <c r="DL16" i="127"/>
  <c r="DR15" i="127" a="1"/>
  <c r="DR15" i="127" s="1"/>
  <c r="DM17" i="127"/>
  <c r="DP16" i="127"/>
  <c r="DL15" i="127"/>
  <c r="DR17" i="127" a="1"/>
  <c r="DR17" i="127" s="1"/>
  <c r="DM18" i="127"/>
  <c r="DP18" i="127"/>
  <c r="DL19" i="127"/>
  <c r="DR19" i="127" a="1"/>
  <c r="DR19" i="127" s="1"/>
  <c r="DM20" i="127"/>
  <c r="DP20" i="127"/>
  <c r="DL21" i="127"/>
  <c r="DR21" i="127" a="1"/>
  <c r="DR21" i="127" s="1"/>
  <c r="DM22" i="127"/>
  <c r="DP22" i="127"/>
  <c r="DL23" i="127"/>
  <c r="DR23" i="127" a="1"/>
  <c r="DR23" i="127" s="1"/>
  <c r="DS23" i="127" a="1"/>
  <c r="DS23" i="127" s="1"/>
  <c r="B24" i="127"/>
  <c r="DM24" i="127"/>
  <c r="DP24" i="127"/>
  <c r="DL25" i="127"/>
  <c r="DR25" i="127" a="1"/>
  <c r="DR25" i="127" s="1"/>
  <c r="DS25" i="127" a="1"/>
  <c r="DS25" i="127" s="1"/>
  <c r="B26" i="127"/>
  <c r="DM26" i="127"/>
  <c r="DP26" i="127"/>
  <c r="DL27" i="127"/>
  <c r="DR27" i="127" a="1"/>
  <c r="DR27" i="127" s="1"/>
  <c r="DS27" i="127" a="1"/>
  <c r="DS27" i="127" s="1"/>
  <c r="B28" i="127"/>
  <c r="DM28" i="127"/>
  <c r="DP28" i="127"/>
  <c r="DL10" i="127"/>
  <c r="DM16" i="127"/>
  <c r="DL17" i="127"/>
  <c r="DM15" i="127"/>
  <c r="DL18" i="127"/>
  <c r="DM19" i="127"/>
  <c r="DL20" i="127"/>
  <c r="DM21" i="127"/>
  <c r="DL22" i="127"/>
  <c r="DL24" i="127"/>
  <c r="DL26" i="127"/>
  <c r="DL28" i="127"/>
  <c r="DM29" i="127"/>
  <c r="DP29" i="127"/>
  <c r="DL30" i="127"/>
  <c r="DR30" i="127" a="1"/>
  <c r="DR30" i="127" s="1"/>
  <c r="DM31" i="127"/>
  <c r="DP31" i="127"/>
  <c r="DL32" i="127"/>
  <c r="DR32" i="127" a="1"/>
  <c r="DR32" i="127" s="1"/>
  <c r="DM33" i="127"/>
  <c r="DP33" i="127"/>
  <c r="DL34" i="127"/>
  <c r="DR34" i="127" a="1"/>
  <c r="DR34" i="127" s="1"/>
  <c r="DM35" i="127"/>
  <c r="DP35" i="127"/>
  <c r="DL36" i="127"/>
  <c r="DR36" i="127" a="1"/>
  <c r="DR36" i="127" s="1"/>
  <c r="DM37" i="127"/>
  <c r="DP37" i="127"/>
  <c r="DL38" i="127"/>
  <c r="DR38" i="127" a="1"/>
  <c r="DR38" i="127" s="1"/>
  <c r="DS38" i="127" a="1"/>
  <c r="DS38" i="127" s="1"/>
  <c r="DM39" i="127"/>
  <c r="DP39" i="127"/>
  <c r="DL40" i="127"/>
  <c r="DR40" i="127" a="1"/>
  <c r="DR40" i="127" s="1"/>
  <c r="DS40" i="127" a="1"/>
  <c r="DS40" i="127" s="1"/>
  <c r="B41" i="127"/>
  <c r="DM41" i="127"/>
  <c r="DP41" i="127"/>
  <c r="DL42" i="127"/>
  <c r="DR42" i="127" a="1"/>
  <c r="DR42" i="127" s="1"/>
  <c r="DS42" i="127" a="1"/>
  <c r="DS42" i="127" s="1"/>
  <c r="B43" i="127"/>
  <c r="DM43" i="127"/>
  <c r="DP43" i="127"/>
  <c r="DL29" i="127"/>
  <c r="DM30" i="127"/>
  <c r="DL31" i="127"/>
  <c r="DM32" i="127"/>
  <c r="DL33" i="127"/>
  <c r="DM34" i="127"/>
  <c r="DL35" i="127"/>
  <c r="DM36" i="127"/>
  <c r="DL37" i="127"/>
  <c r="DL39" i="127"/>
  <c r="DL41" i="127"/>
  <c r="DL43" i="127"/>
  <c r="DL44" i="127"/>
  <c r="DR44" i="127" a="1"/>
  <c r="DR44" i="127" s="1"/>
  <c r="DM45" i="127"/>
  <c r="DP45" i="127"/>
  <c r="DL46" i="127"/>
  <c r="DR46" i="127" a="1"/>
  <c r="DR46" i="127" s="1"/>
  <c r="DM47" i="127"/>
  <c r="DP47" i="127"/>
  <c r="DL48" i="127"/>
  <c r="DR48" i="127" a="1"/>
  <c r="DR48" i="127" s="1"/>
  <c r="DM49" i="127"/>
  <c r="DP49" i="127"/>
  <c r="DL50" i="127"/>
  <c r="DR50" i="127" a="1"/>
  <c r="DR50" i="127" s="1"/>
  <c r="DM44" i="127"/>
  <c r="DL45" i="127"/>
  <c r="DM46" i="127"/>
  <c r="DL47" i="127"/>
  <c r="DM48" i="127"/>
  <c r="DL49" i="127"/>
  <c r="DM50" i="127"/>
  <c r="DM51" i="127"/>
  <c r="DP51" i="127"/>
  <c r="DL52" i="127"/>
  <c r="DR52" i="127" a="1"/>
  <c r="DR52" i="127" s="1"/>
  <c r="DM53" i="127"/>
  <c r="DP53" i="127"/>
  <c r="DL54" i="127"/>
  <c r="DR54" i="127" a="1"/>
  <c r="DR54" i="127" s="1"/>
  <c r="DM55" i="127"/>
  <c r="DP55" i="127"/>
  <c r="DL56" i="127"/>
  <c r="DR56" i="127" a="1"/>
  <c r="DR56" i="127" s="1"/>
  <c r="DM57" i="127"/>
  <c r="DP57" i="127"/>
  <c r="DL51" i="127"/>
  <c r="B52" i="127"/>
  <c r="DM52" i="127"/>
  <c r="DL53" i="127"/>
  <c r="B54" i="127"/>
  <c r="DM54" i="127"/>
  <c r="DL55" i="127"/>
  <c r="B56" i="127"/>
  <c r="DM56" i="127"/>
  <c r="DL57" i="127"/>
  <c r="DM58" i="127"/>
  <c r="DP58" i="127"/>
  <c r="DL59" i="127"/>
  <c r="DR59" i="127" a="1"/>
  <c r="DR59" i="127" s="1"/>
  <c r="DS59" i="127" a="1"/>
  <c r="DS59" i="127" s="1"/>
  <c r="B60" i="127"/>
  <c r="DM60" i="127"/>
  <c r="DP60" i="127"/>
  <c r="DL61" i="127"/>
  <c r="DR61" i="127" a="1"/>
  <c r="DR61" i="127" s="1"/>
  <c r="DS61" i="127" a="1"/>
  <c r="DS61" i="127" s="1"/>
  <c r="DM62" i="127"/>
  <c r="DL58" i="127"/>
  <c r="DL60" i="127"/>
  <c r="DL62" i="127"/>
  <c r="DR62" i="127" a="1"/>
  <c r="DR62" i="127" s="1"/>
  <c r="B63" i="127"/>
  <c r="DM63" i="127"/>
  <c r="DP63" i="127"/>
  <c r="DL64" i="127"/>
  <c r="DR64" i="127" a="1"/>
  <c r="DR64" i="127" s="1"/>
  <c r="DS64" i="127" a="1"/>
  <c r="DS64" i="127" s="1"/>
  <c r="DL63" i="127"/>
  <c r="EJ65" i="120" l="1" a="1"/>
  <c r="EJ65" i="120" s="1"/>
  <c r="EF65" i="120" a="1"/>
  <c r="EF65" i="120" s="1"/>
  <c r="EB65" i="120" a="1"/>
  <c r="EB65" i="120" s="1"/>
  <c r="DX65" i="120" a="1"/>
  <c r="DX65" i="120" s="1"/>
  <c r="DT65" i="120" a="1"/>
  <c r="DT65" i="120" s="1"/>
  <c r="DN65" i="120"/>
  <c r="DG65" i="120"/>
  <c r="EK65" i="120" s="1" a="1"/>
  <c r="EK65" i="120" s="1"/>
  <c r="DB65" i="120"/>
  <c r="CV65" i="120"/>
  <c r="EI65" i="120" s="1" a="1"/>
  <c r="EI65" i="120" s="1"/>
  <c r="CQ65" i="120"/>
  <c r="EH65" i="120" s="1" a="1"/>
  <c r="EH65" i="120" s="1"/>
  <c r="CK65" i="120"/>
  <c r="EG65" i="120" s="1" a="1"/>
  <c r="EG65" i="120" s="1"/>
  <c r="CF65" i="120"/>
  <c r="BZ65" i="120"/>
  <c r="EE65" i="120" s="1" a="1"/>
  <c r="EE65" i="120" s="1"/>
  <c r="BU65" i="120"/>
  <c r="ED65" i="120" s="1" a="1"/>
  <c r="ED65" i="120" s="1"/>
  <c r="BO65" i="120"/>
  <c r="EC65" i="120" s="1" a="1"/>
  <c r="EC65" i="120" s="1"/>
  <c r="BJ65" i="120"/>
  <c r="BD65" i="120"/>
  <c r="EA65" i="120" s="1" a="1"/>
  <c r="EA65" i="120" s="1"/>
  <c r="AY65" i="120"/>
  <c r="DZ65" i="120" s="1" a="1"/>
  <c r="DZ65" i="120" s="1"/>
  <c r="AS65" i="120"/>
  <c r="DY65" i="120" s="1" a="1"/>
  <c r="DY65" i="120" s="1"/>
  <c r="AN65" i="120"/>
  <c r="AH65" i="120"/>
  <c r="DW65" i="120" s="1" a="1"/>
  <c r="DW65" i="120" s="1"/>
  <c r="AC65" i="120"/>
  <c r="DV65" i="120" s="1" a="1"/>
  <c r="DV65" i="120" s="1"/>
  <c r="W65" i="120"/>
  <c r="DU65" i="120" s="1" a="1"/>
  <c r="DU65" i="120" s="1"/>
  <c r="R65" i="120"/>
  <c r="L65" i="120"/>
  <c r="DS65" i="120" s="1" a="1"/>
  <c r="DS65" i="120" s="1"/>
  <c r="G65" i="120"/>
  <c r="DR65" i="120" s="1" a="1"/>
  <c r="DR65" i="120" s="1"/>
  <c r="EK64" i="120"/>
  <c r="DN64" i="120"/>
  <c r="DG64" i="120"/>
  <c r="EK64" i="120" s="1" a="1"/>
  <c r="DB64" i="120"/>
  <c r="EJ64" i="120" s="1" a="1"/>
  <c r="EJ64" i="120" s="1"/>
  <c r="CV64" i="120"/>
  <c r="EI64" i="120" s="1" a="1"/>
  <c r="EI64" i="120" s="1"/>
  <c r="CQ64" i="120"/>
  <c r="EH64" i="120" s="1" a="1"/>
  <c r="EH64" i="120" s="1"/>
  <c r="CK64" i="120"/>
  <c r="EG64" i="120" s="1" a="1"/>
  <c r="EG64" i="120" s="1"/>
  <c r="CF64" i="120"/>
  <c r="EF64" i="120" s="1" a="1"/>
  <c r="EF64" i="120" s="1"/>
  <c r="BZ64" i="120"/>
  <c r="EE64" i="120" s="1" a="1"/>
  <c r="EE64" i="120" s="1"/>
  <c r="BU64" i="120"/>
  <c r="ED64" i="120" s="1" a="1"/>
  <c r="ED64" i="120" s="1"/>
  <c r="BO64" i="120"/>
  <c r="EC64" i="120" s="1" a="1"/>
  <c r="EC64" i="120" s="1"/>
  <c r="BJ64" i="120"/>
  <c r="EB64" i="120" s="1" a="1"/>
  <c r="EB64" i="120" s="1"/>
  <c r="BD64" i="120"/>
  <c r="EA64" i="120" s="1" a="1"/>
  <c r="EA64" i="120" s="1"/>
  <c r="AY64" i="120"/>
  <c r="DZ64" i="120" s="1" a="1"/>
  <c r="DZ64" i="120" s="1"/>
  <c r="AS64" i="120"/>
  <c r="DY64" i="120" s="1" a="1"/>
  <c r="DY64" i="120" s="1"/>
  <c r="AN64" i="120"/>
  <c r="DX64" i="120" s="1" a="1"/>
  <c r="DX64" i="120" s="1"/>
  <c r="AH64" i="120"/>
  <c r="DW64" i="120" s="1" a="1"/>
  <c r="DW64" i="120" s="1"/>
  <c r="AC64" i="120"/>
  <c r="DV64" i="120" s="1" a="1"/>
  <c r="DV64" i="120" s="1"/>
  <c r="W64" i="120"/>
  <c r="DU64" i="120" s="1" a="1"/>
  <c r="DU64" i="120" s="1"/>
  <c r="R64" i="120"/>
  <c r="DT64" i="120" s="1" a="1"/>
  <c r="DT64" i="120" s="1"/>
  <c r="L64" i="120"/>
  <c r="G64" i="120"/>
  <c r="DR64" i="120" s="1" a="1"/>
  <c r="DR64" i="120" s="1"/>
  <c r="B64" i="120"/>
  <c r="EH63" i="120" a="1"/>
  <c r="EH63" i="120" s="1"/>
  <c r="ED63" i="120" a="1"/>
  <c r="ED63" i="120" s="1"/>
  <c r="DZ63" i="120" a="1"/>
  <c r="DZ63" i="120" s="1"/>
  <c r="DV63" i="120" a="1"/>
  <c r="DV63" i="120" s="1"/>
  <c r="DR63" i="120" a="1"/>
  <c r="DR63" i="120" s="1"/>
  <c r="DN63" i="120"/>
  <c r="DG63" i="120"/>
  <c r="EK63" i="120" s="1" a="1"/>
  <c r="EK63" i="120" s="1"/>
  <c r="DB63" i="120"/>
  <c r="EJ63" i="120" s="1" a="1"/>
  <c r="EJ63" i="120" s="1"/>
  <c r="CV63" i="120"/>
  <c r="EI63" i="120" s="1" a="1"/>
  <c r="EI63" i="120" s="1"/>
  <c r="CQ63" i="120"/>
  <c r="CK63" i="120"/>
  <c r="EG63" i="120" s="1" a="1"/>
  <c r="EG63" i="120" s="1"/>
  <c r="CF63" i="120"/>
  <c r="EF63" i="120" s="1" a="1"/>
  <c r="EF63" i="120" s="1"/>
  <c r="BZ63" i="120"/>
  <c r="EE63" i="120" s="1" a="1"/>
  <c r="EE63" i="120" s="1"/>
  <c r="BU63" i="120"/>
  <c r="BO63" i="120"/>
  <c r="EC63" i="120" s="1" a="1"/>
  <c r="EC63" i="120" s="1"/>
  <c r="BJ63" i="120"/>
  <c r="EB63" i="120" s="1" a="1"/>
  <c r="EB63" i="120" s="1"/>
  <c r="BD63" i="120"/>
  <c r="EA63" i="120" s="1" a="1"/>
  <c r="EA63" i="120" s="1"/>
  <c r="AY63" i="120"/>
  <c r="AS63" i="120"/>
  <c r="DY63" i="120" s="1" a="1"/>
  <c r="DY63" i="120" s="1"/>
  <c r="AN63" i="120"/>
  <c r="DX63" i="120" s="1" a="1"/>
  <c r="DX63" i="120" s="1"/>
  <c r="AH63" i="120"/>
  <c r="DW63" i="120" s="1" a="1"/>
  <c r="DW63" i="120" s="1"/>
  <c r="AC63" i="120"/>
  <c r="W63" i="120"/>
  <c r="DU63" i="120" s="1" a="1"/>
  <c r="DU63" i="120" s="1"/>
  <c r="R63" i="120"/>
  <c r="DT63" i="120" s="1" a="1"/>
  <c r="DT63" i="120" s="1"/>
  <c r="L63" i="120"/>
  <c r="DS63" i="120" s="1" a="1"/>
  <c r="DS63" i="120" s="1"/>
  <c r="G63" i="120"/>
  <c r="DY62" i="120"/>
  <c r="DT62" i="120" a="1"/>
  <c r="DT62" i="120" s="1"/>
  <c r="DN62" i="120"/>
  <c r="DG62" i="120"/>
  <c r="EK62" i="120" s="1" a="1"/>
  <c r="EK62" i="120" s="1"/>
  <c r="DB62" i="120"/>
  <c r="EJ62" i="120" s="1" a="1"/>
  <c r="EJ62" i="120" s="1"/>
  <c r="CV62" i="120"/>
  <c r="EI62" i="120" s="1" a="1"/>
  <c r="EI62" i="120" s="1"/>
  <c r="CQ62" i="120"/>
  <c r="EH62" i="120" s="1" a="1"/>
  <c r="EH62" i="120" s="1"/>
  <c r="CK62" i="120"/>
  <c r="EG62" i="120" s="1" a="1"/>
  <c r="EG62" i="120" s="1"/>
  <c r="CF62" i="120"/>
  <c r="EF62" i="120" s="1" a="1"/>
  <c r="EF62" i="120" s="1"/>
  <c r="BZ62" i="120"/>
  <c r="EE62" i="120" s="1" a="1"/>
  <c r="EE62" i="120" s="1"/>
  <c r="BU62" i="120"/>
  <c r="ED62" i="120" s="1" a="1"/>
  <c r="ED62" i="120" s="1"/>
  <c r="BO62" i="120"/>
  <c r="EC62" i="120" s="1" a="1"/>
  <c r="EC62" i="120" s="1"/>
  <c r="BJ62" i="120"/>
  <c r="EB62" i="120" s="1" a="1"/>
  <c r="EB62" i="120" s="1"/>
  <c r="BD62" i="120"/>
  <c r="EA62" i="120" s="1" a="1"/>
  <c r="EA62" i="120" s="1"/>
  <c r="AY62" i="120"/>
  <c r="DZ62" i="120" s="1" a="1"/>
  <c r="DZ62" i="120" s="1"/>
  <c r="AS62" i="120"/>
  <c r="DY62" i="120" s="1" a="1"/>
  <c r="AN62" i="120"/>
  <c r="DX62" i="120" s="1" a="1"/>
  <c r="DX62" i="120" s="1"/>
  <c r="AH62" i="120"/>
  <c r="DW62" i="120" s="1" a="1"/>
  <c r="DW62" i="120" s="1"/>
  <c r="AC62" i="120"/>
  <c r="DV62" i="120" s="1" a="1"/>
  <c r="DV62" i="120" s="1"/>
  <c r="W62" i="120"/>
  <c r="DU62" i="120" s="1" a="1"/>
  <c r="DU62" i="120" s="1"/>
  <c r="R62" i="120"/>
  <c r="L62" i="120"/>
  <c r="DS62" i="120" s="1" a="1"/>
  <c r="DS62" i="120" s="1"/>
  <c r="G62" i="120"/>
  <c r="DR62" i="120" s="1" a="1"/>
  <c r="DR62" i="120" s="1"/>
  <c r="EI61" i="120"/>
  <c r="DN61" i="120"/>
  <c r="DG61" i="120"/>
  <c r="EK61" i="120" s="1" a="1"/>
  <c r="EK61" i="120" s="1"/>
  <c r="DB61" i="120"/>
  <c r="EJ61" i="120" s="1" a="1"/>
  <c r="EJ61" i="120" s="1"/>
  <c r="CV61" i="120"/>
  <c r="EI61" i="120" s="1" a="1"/>
  <c r="CQ61" i="120"/>
  <c r="EH61" i="120" s="1" a="1"/>
  <c r="EH61" i="120" s="1"/>
  <c r="CK61" i="120"/>
  <c r="EG61" i="120" s="1" a="1"/>
  <c r="EG61" i="120" s="1"/>
  <c r="CF61" i="120"/>
  <c r="EF61" i="120" s="1" a="1"/>
  <c r="EF61" i="120" s="1"/>
  <c r="BZ61" i="120"/>
  <c r="EE61" i="120" s="1" a="1"/>
  <c r="EE61" i="120" s="1"/>
  <c r="BU61" i="120"/>
  <c r="ED61" i="120" s="1" a="1"/>
  <c r="ED61" i="120" s="1"/>
  <c r="BO61" i="120"/>
  <c r="EC61" i="120" s="1" a="1"/>
  <c r="EC61" i="120" s="1"/>
  <c r="BJ61" i="120"/>
  <c r="EB61" i="120" s="1" a="1"/>
  <c r="EB61" i="120" s="1"/>
  <c r="BD61" i="120"/>
  <c r="EA61" i="120" s="1" a="1"/>
  <c r="EA61" i="120" s="1"/>
  <c r="AY61" i="120"/>
  <c r="DZ61" i="120" s="1" a="1"/>
  <c r="DZ61" i="120" s="1"/>
  <c r="AS61" i="120"/>
  <c r="DY61" i="120" s="1" a="1"/>
  <c r="DY61" i="120" s="1"/>
  <c r="AN61" i="120"/>
  <c r="DX61" i="120" s="1" a="1"/>
  <c r="DX61" i="120" s="1"/>
  <c r="AH61" i="120"/>
  <c r="DW61" i="120" s="1" a="1"/>
  <c r="DW61" i="120" s="1"/>
  <c r="AC61" i="120"/>
  <c r="DV61" i="120" s="1" a="1"/>
  <c r="DV61" i="120" s="1"/>
  <c r="W61" i="120"/>
  <c r="DU61" i="120" s="1" a="1"/>
  <c r="DU61" i="120" s="1"/>
  <c r="R61" i="120"/>
  <c r="DT61" i="120" s="1" a="1"/>
  <c r="DT61" i="120" s="1"/>
  <c r="L61" i="120"/>
  <c r="G61" i="120"/>
  <c r="EI60" i="120" a="1"/>
  <c r="EI60" i="120" s="1"/>
  <c r="EH60" i="120" a="1"/>
  <c r="EH60" i="120" s="1"/>
  <c r="EE60" i="120" a="1"/>
  <c r="EE60" i="120" s="1"/>
  <c r="ED60" i="120" a="1"/>
  <c r="ED60" i="120" s="1"/>
  <c r="EA60" i="120" a="1"/>
  <c r="EA60" i="120" s="1"/>
  <c r="DZ60" i="120" a="1"/>
  <c r="DZ60" i="120" s="1"/>
  <c r="DW60" i="120" a="1"/>
  <c r="DW60" i="120" s="1"/>
  <c r="DV60" i="120" a="1"/>
  <c r="DV60" i="120" s="1"/>
  <c r="DS60" i="120" a="1"/>
  <c r="DS60" i="120" s="1"/>
  <c r="DR60" i="120" a="1"/>
  <c r="DR60" i="120" s="1"/>
  <c r="DN60" i="120"/>
  <c r="DG60" i="120"/>
  <c r="EK60" i="120" s="1" a="1"/>
  <c r="EK60" i="120" s="1"/>
  <c r="DB60" i="120"/>
  <c r="EJ60" i="120" s="1" a="1"/>
  <c r="EJ60" i="120" s="1"/>
  <c r="CV60" i="120"/>
  <c r="CQ60" i="120"/>
  <c r="CK60" i="120"/>
  <c r="EG60" i="120" s="1" a="1"/>
  <c r="EG60" i="120" s="1"/>
  <c r="CF60" i="120"/>
  <c r="EF60" i="120" s="1" a="1"/>
  <c r="EF60" i="120" s="1"/>
  <c r="BZ60" i="120"/>
  <c r="BU60" i="120"/>
  <c r="BO60" i="120"/>
  <c r="EC60" i="120" s="1" a="1"/>
  <c r="EC60" i="120" s="1"/>
  <c r="BJ60" i="120"/>
  <c r="EB60" i="120" s="1" a="1"/>
  <c r="EB60" i="120" s="1"/>
  <c r="BD60" i="120"/>
  <c r="AY60" i="120"/>
  <c r="AS60" i="120"/>
  <c r="DY60" i="120" s="1" a="1"/>
  <c r="DY60" i="120" s="1"/>
  <c r="AN60" i="120"/>
  <c r="DX60" i="120" s="1" a="1"/>
  <c r="DX60" i="120" s="1"/>
  <c r="AH60" i="120"/>
  <c r="AC60" i="120"/>
  <c r="W60" i="120"/>
  <c r="DU60" i="120" s="1" a="1"/>
  <c r="DU60" i="120" s="1"/>
  <c r="R60" i="120"/>
  <c r="DT60" i="120" s="1" a="1"/>
  <c r="DT60" i="120" s="1"/>
  <c r="L60" i="120"/>
  <c r="G60" i="120"/>
  <c r="EE59" i="120"/>
  <c r="EA59" i="120"/>
  <c r="DN59" i="120"/>
  <c r="DG59" i="120"/>
  <c r="EK59" i="120" s="1" a="1"/>
  <c r="EK59" i="120" s="1"/>
  <c r="DB59" i="120"/>
  <c r="EJ59" i="120" s="1" a="1"/>
  <c r="EJ59" i="120" s="1"/>
  <c r="CV59" i="120"/>
  <c r="EI59" i="120" s="1" a="1"/>
  <c r="EI59" i="120" s="1"/>
  <c r="CQ59" i="120"/>
  <c r="EH59" i="120" s="1" a="1"/>
  <c r="EH59" i="120" s="1"/>
  <c r="CK59" i="120"/>
  <c r="EG59" i="120" s="1" a="1"/>
  <c r="EG59" i="120" s="1"/>
  <c r="CF59" i="120"/>
  <c r="EF59" i="120" s="1" a="1"/>
  <c r="EF59" i="120" s="1"/>
  <c r="BZ59" i="120"/>
  <c r="EE59" i="120" s="1" a="1"/>
  <c r="BU59" i="120"/>
  <c r="ED59" i="120" s="1" a="1"/>
  <c r="ED59" i="120" s="1"/>
  <c r="BO59" i="120"/>
  <c r="EC59" i="120" s="1" a="1"/>
  <c r="EC59" i="120" s="1"/>
  <c r="BJ59" i="120"/>
  <c r="EB59" i="120" s="1" a="1"/>
  <c r="EB59" i="120" s="1"/>
  <c r="BD59" i="120"/>
  <c r="EA59" i="120" s="1" a="1"/>
  <c r="AY59" i="120"/>
  <c r="DZ59" i="120" s="1" a="1"/>
  <c r="DZ59" i="120" s="1"/>
  <c r="AS59" i="120"/>
  <c r="DY59" i="120" s="1" a="1"/>
  <c r="DY59" i="120" s="1"/>
  <c r="AN59" i="120"/>
  <c r="DX59" i="120" s="1" a="1"/>
  <c r="DX59" i="120" s="1"/>
  <c r="AH59" i="120"/>
  <c r="DW59" i="120" s="1" a="1"/>
  <c r="DW59" i="120" s="1"/>
  <c r="AC59" i="120"/>
  <c r="DV59" i="120" s="1" a="1"/>
  <c r="DV59" i="120" s="1"/>
  <c r="W59" i="120"/>
  <c r="DU59" i="120" s="1" a="1"/>
  <c r="DU59" i="120" s="1"/>
  <c r="R59" i="120"/>
  <c r="DT59" i="120" s="1" a="1"/>
  <c r="DT59" i="120" s="1"/>
  <c r="L59" i="120"/>
  <c r="G59" i="120"/>
  <c r="DR59" i="120" s="1" a="1"/>
  <c r="DR59" i="120" s="1"/>
  <c r="B59" i="120"/>
  <c r="EG58" i="120" a="1"/>
  <c r="EG58" i="120" s="1"/>
  <c r="DY58" i="120" a="1"/>
  <c r="DY58" i="120" s="1"/>
  <c r="DN58" i="120"/>
  <c r="DG58" i="120"/>
  <c r="EK58" i="120" s="1" a="1"/>
  <c r="EK58" i="120" s="1"/>
  <c r="DB58" i="120"/>
  <c r="EJ58" i="120" s="1" a="1"/>
  <c r="EJ58" i="120" s="1"/>
  <c r="CV58" i="120"/>
  <c r="EI58" i="120" s="1" a="1"/>
  <c r="EI58" i="120" s="1"/>
  <c r="CQ58" i="120"/>
  <c r="EH58" i="120" s="1" a="1"/>
  <c r="EH58" i="120" s="1"/>
  <c r="CK58" i="120"/>
  <c r="CF58" i="120"/>
  <c r="EF58" i="120" s="1" a="1"/>
  <c r="EF58" i="120" s="1"/>
  <c r="BZ58" i="120"/>
  <c r="EE58" i="120" s="1" a="1"/>
  <c r="EE58" i="120" s="1"/>
  <c r="BU58" i="120"/>
  <c r="ED58" i="120" s="1" a="1"/>
  <c r="ED58" i="120" s="1"/>
  <c r="BO58" i="120"/>
  <c r="EC58" i="120" s="1" a="1"/>
  <c r="EC58" i="120" s="1"/>
  <c r="BJ58" i="120"/>
  <c r="EB58" i="120" s="1" a="1"/>
  <c r="EB58" i="120" s="1"/>
  <c r="BD58" i="120"/>
  <c r="EA58" i="120" s="1" a="1"/>
  <c r="EA58" i="120" s="1"/>
  <c r="AY58" i="120"/>
  <c r="DZ58" i="120" s="1" a="1"/>
  <c r="DZ58" i="120" s="1"/>
  <c r="AS58" i="120"/>
  <c r="AN58" i="120"/>
  <c r="DX58" i="120" s="1" a="1"/>
  <c r="DX58" i="120" s="1"/>
  <c r="AH58" i="120"/>
  <c r="DW58" i="120" s="1" a="1"/>
  <c r="DW58" i="120" s="1"/>
  <c r="AC58" i="120"/>
  <c r="DV58" i="120" s="1" a="1"/>
  <c r="DV58" i="120" s="1"/>
  <c r="W58" i="120"/>
  <c r="DU58" i="120" s="1" a="1"/>
  <c r="DU58" i="120" s="1"/>
  <c r="R58" i="120"/>
  <c r="DT58" i="120" s="1" a="1"/>
  <c r="DT58" i="120" s="1"/>
  <c r="L58" i="120"/>
  <c r="DS58" i="120" s="1" a="1"/>
  <c r="DS58" i="120" s="1"/>
  <c r="G58" i="120"/>
  <c r="DR58" i="120" s="1" a="1"/>
  <c r="DR58" i="120" s="1"/>
  <c r="DN57" i="120"/>
  <c r="DG57" i="120"/>
  <c r="EK57" i="120" s="1" a="1"/>
  <c r="EK57" i="120" s="1"/>
  <c r="DB57" i="120"/>
  <c r="EJ57" i="120" s="1" a="1"/>
  <c r="EJ57" i="120" s="1"/>
  <c r="CV57" i="120"/>
  <c r="EI57" i="120" s="1" a="1"/>
  <c r="EI57" i="120" s="1"/>
  <c r="CQ57" i="120"/>
  <c r="EH57" i="120" s="1" a="1"/>
  <c r="EH57" i="120" s="1"/>
  <c r="CK57" i="120"/>
  <c r="EG57" i="120" s="1" a="1"/>
  <c r="EG57" i="120" s="1"/>
  <c r="CF57" i="120"/>
  <c r="EF57" i="120" s="1" a="1"/>
  <c r="EF57" i="120" s="1"/>
  <c r="BZ57" i="120"/>
  <c r="EE57" i="120" s="1" a="1"/>
  <c r="EE57" i="120" s="1"/>
  <c r="BU57" i="120"/>
  <c r="ED57" i="120" s="1" a="1"/>
  <c r="ED57" i="120" s="1"/>
  <c r="BO57" i="120"/>
  <c r="EC57" i="120" s="1" a="1"/>
  <c r="EC57" i="120" s="1"/>
  <c r="BJ57" i="120"/>
  <c r="EB57" i="120" s="1" a="1"/>
  <c r="EB57" i="120" s="1"/>
  <c r="BD57" i="120"/>
  <c r="EA57" i="120" s="1" a="1"/>
  <c r="EA57" i="120" s="1"/>
  <c r="AY57" i="120"/>
  <c r="DZ57" i="120" s="1" a="1"/>
  <c r="DZ57" i="120" s="1"/>
  <c r="AS57" i="120"/>
  <c r="DY57" i="120" s="1" a="1"/>
  <c r="DY57" i="120" s="1"/>
  <c r="AN57" i="120"/>
  <c r="DX57" i="120" s="1" a="1"/>
  <c r="DX57" i="120" s="1"/>
  <c r="AH57" i="120"/>
  <c r="DW57" i="120" s="1" a="1"/>
  <c r="DW57" i="120" s="1"/>
  <c r="AC57" i="120"/>
  <c r="DV57" i="120" s="1" a="1"/>
  <c r="DV57" i="120" s="1"/>
  <c r="W57" i="120"/>
  <c r="DU57" i="120" s="1" a="1"/>
  <c r="DU57" i="120" s="1"/>
  <c r="R57" i="120"/>
  <c r="DT57" i="120" s="1" a="1"/>
  <c r="DT57" i="120" s="1"/>
  <c r="L57" i="120"/>
  <c r="G57" i="120"/>
  <c r="DR57" i="120" s="1" a="1"/>
  <c r="DR57" i="120" s="1"/>
  <c r="EJ56" i="120" a="1"/>
  <c r="EJ56" i="120" s="1"/>
  <c r="EG56" i="120" a="1"/>
  <c r="EG56" i="120" s="1"/>
  <c r="EB56" i="120" a="1"/>
  <c r="EB56" i="120" s="1"/>
  <c r="DY56" i="120" a="1"/>
  <c r="DY56" i="120" s="1"/>
  <c r="DT56" i="120" a="1"/>
  <c r="DT56" i="120" s="1"/>
  <c r="DN56" i="120"/>
  <c r="DG56" i="120"/>
  <c r="EK56" i="120" s="1" a="1"/>
  <c r="EK56" i="120" s="1"/>
  <c r="DB56" i="120"/>
  <c r="CV56" i="120"/>
  <c r="EI56" i="120" s="1" a="1"/>
  <c r="EI56" i="120" s="1"/>
  <c r="CQ56" i="120"/>
  <c r="EH56" i="120" s="1" a="1"/>
  <c r="EH56" i="120" s="1"/>
  <c r="CK56" i="120"/>
  <c r="CF56" i="120"/>
  <c r="EF56" i="120" s="1" a="1"/>
  <c r="EF56" i="120" s="1"/>
  <c r="BZ56" i="120"/>
  <c r="EE56" i="120" s="1" a="1"/>
  <c r="EE56" i="120" s="1"/>
  <c r="BU56" i="120"/>
  <c r="ED56" i="120" s="1" a="1"/>
  <c r="ED56" i="120" s="1"/>
  <c r="BO56" i="120"/>
  <c r="EC56" i="120" s="1" a="1"/>
  <c r="EC56" i="120" s="1"/>
  <c r="BJ56" i="120"/>
  <c r="BD56" i="120"/>
  <c r="EA56" i="120" s="1" a="1"/>
  <c r="EA56" i="120" s="1"/>
  <c r="AY56" i="120"/>
  <c r="DZ56" i="120" s="1" a="1"/>
  <c r="DZ56" i="120" s="1"/>
  <c r="AS56" i="120"/>
  <c r="AN56" i="120"/>
  <c r="DX56" i="120" s="1" a="1"/>
  <c r="DX56" i="120" s="1"/>
  <c r="AH56" i="120"/>
  <c r="DW56" i="120" s="1" a="1"/>
  <c r="DW56" i="120" s="1"/>
  <c r="AC56" i="120"/>
  <c r="DV56" i="120" s="1" a="1"/>
  <c r="DV56" i="120" s="1"/>
  <c r="W56" i="120"/>
  <c r="DU56" i="120" s="1" a="1"/>
  <c r="DU56" i="120" s="1"/>
  <c r="R56" i="120"/>
  <c r="L56" i="120"/>
  <c r="DS56" i="120" s="1" a="1"/>
  <c r="DS56" i="120" s="1"/>
  <c r="G56" i="120"/>
  <c r="DR56" i="120" s="1" a="1"/>
  <c r="DR56" i="120" s="1"/>
  <c r="DN55" i="120"/>
  <c r="DG55" i="120"/>
  <c r="EK55" i="120" s="1" a="1"/>
  <c r="EK55" i="120" s="1"/>
  <c r="DB55" i="120"/>
  <c r="EJ55" i="120" s="1" a="1"/>
  <c r="EJ55" i="120" s="1"/>
  <c r="CV55" i="120"/>
  <c r="EI55" i="120" s="1" a="1"/>
  <c r="EI55" i="120" s="1"/>
  <c r="CQ55" i="120"/>
  <c r="EH55" i="120" s="1" a="1"/>
  <c r="EH55" i="120" s="1"/>
  <c r="CK55" i="120"/>
  <c r="EG55" i="120" s="1" a="1"/>
  <c r="EG55" i="120" s="1"/>
  <c r="CF55" i="120"/>
  <c r="EF55" i="120" s="1" a="1"/>
  <c r="EF55" i="120" s="1"/>
  <c r="BZ55" i="120"/>
  <c r="EE55" i="120" s="1" a="1"/>
  <c r="EE55" i="120" s="1"/>
  <c r="BU55" i="120"/>
  <c r="ED55" i="120" s="1" a="1"/>
  <c r="ED55" i="120" s="1"/>
  <c r="BO55" i="120"/>
  <c r="EC55" i="120" s="1" a="1"/>
  <c r="EC55" i="120" s="1"/>
  <c r="BJ55" i="120"/>
  <c r="EB55" i="120" s="1" a="1"/>
  <c r="EB55" i="120" s="1"/>
  <c r="BD55" i="120"/>
  <c r="EA55" i="120" s="1" a="1"/>
  <c r="EA55" i="120" s="1"/>
  <c r="AY55" i="120"/>
  <c r="DZ55" i="120" s="1" a="1"/>
  <c r="DZ55" i="120" s="1"/>
  <c r="AS55" i="120"/>
  <c r="DY55" i="120" s="1" a="1"/>
  <c r="DY55" i="120" s="1"/>
  <c r="AN55" i="120"/>
  <c r="DX55" i="120" s="1" a="1"/>
  <c r="DX55" i="120" s="1"/>
  <c r="AH55" i="120"/>
  <c r="DW55" i="120" s="1" a="1"/>
  <c r="DW55" i="120" s="1"/>
  <c r="AC55" i="120"/>
  <c r="DV55" i="120" s="1" a="1"/>
  <c r="DV55" i="120" s="1"/>
  <c r="W55" i="120"/>
  <c r="DU55" i="120" s="1" a="1"/>
  <c r="DU55" i="120" s="1"/>
  <c r="R55" i="120"/>
  <c r="DT55" i="120" s="1" a="1"/>
  <c r="DT55" i="120" s="1"/>
  <c r="L55" i="120"/>
  <c r="DS55" i="120" s="1" a="1"/>
  <c r="DS55" i="120" s="1"/>
  <c r="G55" i="120"/>
  <c r="DR55" i="120" s="1" a="1"/>
  <c r="DR55" i="120" s="1"/>
  <c r="EG54" i="120" a="1"/>
  <c r="EG54" i="120" s="1"/>
  <c r="DW54" i="120" a="1"/>
  <c r="DW54" i="120" s="1"/>
  <c r="DU54" i="120" a="1"/>
  <c r="DU54" i="120" s="1"/>
  <c r="DN54" i="120"/>
  <c r="DG54" i="120"/>
  <c r="EK54" i="120" s="1" a="1"/>
  <c r="EK54" i="120" s="1"/>
  <c r="DB54" i="120"/>
  <c r="EJ54" i="120" s="1" a="1"/>
  <c r="EJ54" i="120" s="1"/>
  <c r="CV54" i="120"/>
  <c r="EI54" i="120" s="1" a="1"/>
  <c r="EI54" i="120" s="1"/>
  <c r="CQ54" i="120"/>
  <c r="EH54" i="120" s="1" a="1"/>
  <c r="EH54" i="120" s="1"/>
  <c r="CK54" i="120"/>
  <c r="CF54" i="120"/>
  <c r="EF54" i="120" s="1" a="1"/>
  <c r="EF54" i="120" s="1"/>
  <c r="BZ54" i="120"/>
  <c r="EE54" i="120" s="1" a="1"/>
  <c r="EE54" i="120" s="1"/>
  <c r="BU54" i="120"/>
  <c r="ED54" i="120" s="1" a="1"/>
  <c r="ED54" i="120" s="1"/>
  <c r="BO54" i="120"/>
  <c r="EC54" i="120" s="1" a="1"/>
  <c r="EC54" i="120" s="1"/>
  <c r="BJ54" i="120"/>
  <c r="EB54" i="120" s="1" a="1"/>
  <c r="EB54" i="120" s="1"/>
  <c r="BD54" i="120"/>
  <c r="EA54" i="120" s="1" a="1"/>
  <c r="EA54" i="120" s="1"/>
  <c r="AY54" i="120"/>
  <c r="DZ54" i="120" s="1" a="1"/>
  <c r="DZ54" i="120" s="1"/>
  <c r="AS54" i="120"/>
  <c r="DY54" i="120" s="1" a="1"/>
  <c r="DY54" i="120" s="1"/>
  <c r="AN54" i="120"/>
  <c r="DX54" i="120" s="1" a="1"/>
  <c r="DX54" i="120" s="1"/>
  <c r="AH54" i="120"/>
  <c r="AC54" i="120"/>
  <c r="DV54" i="120" s="1" a="1"/>
  <c r="DV54" i="120" s="1"/>
  <c r="W54" i="120"/>
  <c r="R54" i="120"/>
  <c r="DT54" i="120" s="1" a="1"/>
  <c r="DT54" i="120" s="1"/>
  <c r="L54" i="120"/>
  <c r="DS54" i="120" s="1" a="1"/>
  <c r="DS54" i="120" s="1"/>
  <c r="G54" i="120"/>
  <c r="DN53" i="120"/>
  <c r="DG53" i="120"/>
  <c r="EK53" i="120" s="1" a="1"/>
  <c r="EK53" i="120" s="1"/>
  <c r="DB53" i="120"/>
  <c r="EJ53" i="120" s="1" a="1"/>
  <c r="EJ53" i="120" s="1"/>
  <c r="CV53" i="120"/>
  <c r="EI53" i="120" s="1" a="1"/>
  <c r="EI53" i="120" s="1"/>
  <c r="CQ53" i="120"/>
  <c r="EH53" i="120" s="1" a="1"/>
  <c r="EH53" i="120" s="1"/>
  <c r="CK53" i="120"/>
  <c r="EG53" i="120" s="1" a="1"/>
  <c r="EG53" i="120" s="1"/>
  <c r="CF53" i="120"/>
  <c r="EF53" i="120" s="1" a="1"/>
  <c r="EF53" i="120" s="1"/>
  <c r="BZ53" i="120"/>
  <c r="EE53" i="120" s="1" a="1"/>
  <c r="EE53" i="120" s="1"/>
  <c r="BU53" i="120"/>
  <c r="ED53" i="120" s="1" a="1"/>
  <c r="ED53" i="120" s="1"/>
  <c r="BO53" i="120"/>
  <c r="EC53" i="120" s="1" a="1"/>
  <c r="EC53" i="120" s="1"/>
  <c r="BJ53" i="120"/>
  <c r="EB53" i="120" s="1" a="1"/>
  <c r="EB53" i="120" s="1"/>
  <c r="BD53" i="120"/>
  <c r="EA53" i="120" s="1" a="1"/>
  <c r="EA53" i="120" s="1"/>
  <c r="AY53" i="120"/>
  <c r="DZ53" i="120" s="1" a="1"/>
  <c r="DZ53" i="120" s="1"/>
  <c r="AS53" i="120"/>
  <c r="DY53" i="120" s="1" a="1"/>
  <c r="DY53" i="120" s="1"/>
  <c r="AN53" i="120"/>
  <c r="DX53" i="120" s="1" a="1"/>
  <c r="DX53" i="120" s="1"/>
  <c r="AH53" i="120"/>
  <c r="DW53" i="120" s="1" a="1"/>
  <c r="DW53" i="120" s="1"/>
  <c r="AC53" i="120"/>
  <c r="DV53" i="120" s="1" a="1"/>
  <c r="DV53" i="120" s="1"/>
  <c r="W53" i="120"/>
  <c r="DU53" i="120" s="1" a="1"/>
  <c r="DU53" i="120" s="1"/>
  <c r="R53" i="120"/>
  <c r="DT53" i="120" s="1" a="1"/>
  <c r="DT53" i="120" s="1"/>
  <c r="L53" i="120"/>
  <c r="DS53" i="120" s="1" a="1"/>
  <c r="DS53" i="120" s="1"/>
  <c r="G53" i="120"/>
  <c r="DR53" i="120" s="1" a="1"/>
  <c r="DR53" i="120" s="1"/>
  <c r="DN52" i="120"/>
  <c r="DG52" i="120"/>
  <c r="EK52" i="120" s="1" a="1"/>
  <c r="EK52" i="120" s="1"/>
  <c r="DB52" i="120"/>
  <c r="EJ52" i="120" s="1" a="1"/>
  <c r="EJ52" i="120" s="1"/>
  <c r="CV52" i="120"/>
  <c r="EI52" i="120" s="1" a="1"/>
  <c r="EI52" i="120" s="1"/>
  <c r="CQ52" i="120"/>
  <c r="EH52" i="120" s="1" a="1"/>
  <c r="EH52" i="120" s="1"/>
  <c r="CK52" i="120"/>
  <c r="EG52" i="120" s="1" a="1"/>
  <c r="EG52" i="120" s="1"/>
  <c r="CF52" i="120"/>
  <c r="EF52" i="120" s="1" a="1"/>
  <c r="EF52" i="120" s="1"/>
  <c r="BZ52" i="120"/>
  <c r="EE52" i="120" s="1" a="1"/>
  <c r="EE52" i="120" s="1"/>
  <c r="BU52" i="120"/>
  <c r="ED52" i="120" s="1" a="1"/>
  <c r="ED52" i="120" s="1"/>
  <c r="BO52" i="120"/>
  <c r="EC52" i="120" s="1" a="1"/>
  <c r="EC52" i="120" s="1"/>
  <c r="BJ52" i="120"/>
  <c r="EB52" i="120" s="1" a="1"/>
  <c r="EB52" i="120" s="1"/>
  <c r="BD52" i="120"/>
  <c r="EA52" i="120" s="1" a="1"/>
  <c r="EA52" i="120" s="1"/>
  <c r="AY52" i="120"/>
  <c r="DZ52" i="120" s="1" a="1"/>
  <c r="DZ52" i="120" s="1"/>
  <c r="AS52" i="120"/>
  <c r="DY52" i="120" s="1" a="1"/>
  <c r="DY52" i="120" s="1"/>
  <c r="AN52" i="120"/>
  <c r="DX52" i="120" s="1" a="1"/>
  <c r="DX52" i="120" s="1"/>
  <c r="AH52" i="120"/>
  <c r="DW52" i="120" s="1" a="1"/>
  <c r="DW52" i="120" s="1"/>
  <c r="AC52" i="120"/>
  <c r="DV52" i="120" s="1" a="1"/>
  <c r="DV52" i="120" s="1"/>
  <c r="W52" i="120"/>
  <c r="DU52" i="120" s="1" a="1"/>
  <c r="DU52" i="120" s="1"/>
  <c r="R52" i="120"/>
  <c r="DT52" i="120" s="1" a="1"/>
  <c r="DT52" i="120" s="1"/>
  <c r="L52" i="120"/>
  <c r="DS52" i="120" s="1" a="1"/>
  <c r="DS52" i="120" s="1"/>
  <c r="G52" i="120"/>
  <c r="DN51" i="120"/>
  <c r="DG51" i="120"/>
  <c r="EK51" i="120" s="1" a="1"/>
  <c r="EK51" i="120" s="1"/>
  <c r="DB51" i="120"/>
  <c r="EJ51" i="120" s="1" a="1"/>
  <c r="EJ51" i="120" s="1"/>
  <c r="CV51" i="120"/>
  <c r="EI51" i="120" s="1" a="1"/>
  <c r="EI51" i="120" s="1"/>
  <c r="CQ51" i="120"/>
  <c r="EH51" i="120" s="1" a="1"/>
  <c r="EH51" i="120" s="1"/>
  <c r="CK51" i="120"/>
  <c r="EG51" i="120" s="1" a="1"/>
  <c r="EG51" i="120" s="1"/>
  <c r="CF51" i="120"/>
  <c r="EF51" i="120" s="1" a="1"/>
  <c r="EF51" i="120" s="1"/>
  <c r="BZ51" i="120"/>
  <c r="EE51" i="120" s="1" a="1"/>
  <c r="EE51" i="120" s="1"/>
  <c r="BU51" i="120"/>
  <c r="ED51" i="120" s="1" a="1"/>
  <c r="ED51" i="120" s="1"/>
  <c r="BO51" i="120"/>
  <c r="EC51" i="120" s="1" a="1"/>
  <c r="EC51" i="120" s="1"/>
  <c r="BJ51" i="120"/>
  <c r="EB51" i="120" s="1" a="1"/>
  <c r="EB51" i="120" s="1"/>
  <c r="BD51" i="120"/>
  <c r="EA51" i="120" s="1" a="1"/>
  <c r="EA51" i="120" s="1"/>
  <c r="AY51" i="120"/>
  <c r="DZ51" i="120" s="1" a="1"/>
  <c r="DZ51" i="120" s="1"/>
  <c r="AS51" i="120"/>
  <c r="DY51" i="120" s="1" a="1"/>
  <c r="DY51" i="120" s="1"/>
  <c r="AN51" i="120"/>
  <c r="DX51" i="120" s="1" a="1"/>
  <c r="DX51" i="120" s="1"/>
  <c r="AH51" i="120"/>
  <c r="DW51" i="120" s="1" a="1"/>
  <c r="DW51" i="120" s="1"/>
  <c r="AC51" i="120"/>
  <c r="DV51" i="120" s="1" a="1"/>
  <c r="DV51" i="120" s="1"/>
  <c r="W51" i="120"/>
  <c r="DU51" i="120" s="1" a="1"/>
  <c r="DU51" i="120" s="1"/>
  <c r="R51" i="120"/>
  <c r="DT51" i="120" s="1" a="1"/>
  <c r="DT51" i="120" s="1"/>
  <c r="L51" i="120"/>
  <c r="DS51" i="120" s="1" a="1"/>
  <c r="DS51" i="120" s="1"/>
  <c r="G51" i="120"/>
  <c r="DR51" i="120" s="1" a="1"/>
  <c r="DR51" i="120" s="1"/>
  <c r="EE50" i="120" a="1"/>
  <c r="EE50" i="120" s="1"/>
  <c r="DN50" i="120"/>
  <c r="DG50" i="120"/>
  <c r="EK50" i="120" s="1" a="1"/>
  <c r="EK50" i="120" s="1"/>
  <c r="DB50" i="120"/>
  <c r="EJ50" i="120" s="1" a="1"/>
  <c r="EJ50" i="120" s="1"/>
  <c r="CV50" i="120"/>
  <c r="EI50" i="120" s="1" a="1"/>
  <c r="EI50" i="120" s="1"/>
  <c r="CQ50" i="120"/>
  <c r="EH50" i="120" s="1" a="1"/>
  <c r="EH50" i="120" s="1"/>
  <c r="CK50" i="120"/>
  <c r="EG50" i="120" s="1" a="1"/>
  <c r="EG50" i="120" s="1"/>
  <c r="CF50" i="120"/>
  <c r="EF50" i="120" s="1" a="1"/>
  <c r="EF50" i="120" s="1"/>
  <c r="BZ50" i="120"/>
  <c r="BU50" i="120"/>
  <c r="ED50" i="120" s="1" a="1"/>
  <c r="ED50" i="120" s="1"/>
  <c r="BO50" i="120"/>
  <c r="EC50" i="120" s="1" a="1"/>
  <c r="EC50" i="120" s="1"/>
  <c r="BJ50" i="120"/>
  <c r="EB50" i="120" s="1" a="1"/>
  <c r="EB50" i="120" s="1"/>
  <c r="BD50" i="120"/>
  <c r="EA50" i="120" s="1" a="1"/>
  <c r="EA50" i="120" s="1"/>
  <c r="AY50" i="120"/>
  <c r="DZ50" i="120" s="1" a="1"/>
  <c r="DZ50" i="120" s="1"/>
  <c r="AS50" i="120"/>
  <c r="DY50" i="120" s="1" a="1"/>
  <c r="DY50" i="120" s="1"/>
  <c r="AN50" i="120"/>
  <c r="DX50" i="120" s="1" a="1"/>
  <c r="DX50" i="120" s="1"/>
  <c r="AH50" i="120"/>
  <c r="DW50" i="120" s="1" a="1"/>
  <c r="DW50" i="120" s="1"/>
  <c r="AC50" i="120"/>
  <c r="DV50" i="120" s="1" a="1"/>
  <c r="DV50" i="120" s="1"/>
  <c r="W50" i="120"/>
  <c r="DU50" i="120" s="1" a="1"/>
  <c r="DU50" i="120" s="1"/>
  <c r="R50" i="120"/>
  <c r="DT50" i="120" s="1" a="1"/>
  <c r="DT50" i="120" s="1"/>
  <c r="L50" i="120"/>
  <c r="DS50" i="120" s="1" a="1"/>
  <c r="DS50" i="120" s="1"/>
  <c r="G50" i="120"/>
  <c r="EH49" i="120"/>
  <c r="DR49" i="120"/>
  <c r="DN49" i="120"/>
  <c r="DG49" i="120"/>
  <c r="EK49" i="120" s="1" a="1"/>
  <c r="EK49" i="120" s="1"/>
  <c r="DB49" i="120"/>
  <c r="EJ49" i="120" s="1" a="1"/>
  <c r="EJ49" i="120" s="1"/>
  <c r="CV49" i="120"/>
  <c r="EI49" i="120" s="1" a="1"/>
  <c r="EI49" i="120" s="1"/>
  <c r="CQ49" i="120"/>
  <c r="EH49" i="120" s="1" a="1"/>
  <c r="CK49" i="120"/>
  <c r="EG49" i="120" s="1" a="1"/>
  <c r="EG49" i="120" s="1"/>
  <c r="CF49" i="120"/>
  <c r="EF49" i="120" s="1" a="1"/>
  <c r="EF49" i="120" s="1"/>
  <c r="BZ49" i="120"/>
  <c r="EE49" i="120" s="1" a="1"/>
  <c r="EE49" i="120" s="1"/>
  <c r="BU49" i="120"/>
  <c r="ED49" i="120" s="1" a="1"/>
  <c r="ED49" i="120" s="1"/>
  <c r="BO49" i="120"/>
  <c r="EC49" i="120" s="1" a="1"/>
  <c r="EC49" i="120" s="1"/>
  <c r="BJ49" i="120"/>
  <c r="EB49" i="120" s="1" a="1"/>
  <c r="EB49" i="120" s="1"/>
  <c r="BD49" i="120"/>
  <c r="EA49" i="120" s="1" a="1"/>
  <c r="EA49" i="120" s="1"/>
  <c r="AY49" i="120"/>
  <c r="DZ49" i="120" s="1" a="1"/>
  <c r="DZ49" i="120" s="1"/>
  <c r="AS49" i="120"/>
  <c r="DY49" i="120" s="1" a="1"/>
  <c r="DY49" i="120" s="1"/>
  <c r="AN49" i="120"/>
  <c r="DX49" i="120" s="1" a="1"/>
  <c r="DX49" i="120" s="1"/>
  <c r="AH49" i="120"/>
  <c r="DW49" i="120" s="1" a="1"/>
  <c r="DW49" i="120" s="1"/>
  <c r="AC49" i="120"/>
  <c r="DV49" i="120" s="1" a="1"/>
  <c r="DV49" i="120" s="1"/>
  <c r="W49" i="120"/>
  <c r="DU49" i="120" s="1" a="1"/>
  <c r="DU49" i="120" s="1"/>
  <c r="R49" i="120"/>
  <c r="DT49" i="120" s="1" a="1"/>
  <c r="DT49" i="120" s="1"/>
  <c r="L49" i="120"/>
  <c r="DS49" i="120" s="1" a="1"/>
  <c r="DS49" i="120" s="1"/>
  <c r="G49" i="120"/>
  <c r="DR49" i="120" s="1" a="1"/>
  <c r="EG48" i="120" a="1"/>
  <c r="EG48" i="120" s="1"/>
  <c r="EE48" i="120" a="1"/>
  <c r="EE48" i="120" s="1"/>
  <c r="DN48" i="120"/>
  <c r="DG48" i="120"/>
  <c r="EK48" i="120" s="1" a="1"/>
  <c r="EK48" i="120" s="1"/>
  <c r="DB48" i="120"/>
  <c r="EJ48" i="120" s="1" a="1"/>
  <c r="EJ48" i="120" s="1"/>
  <c r="CV48" i="120"/>
  <c r="EI48" i="120" s="1" a="1"/>
  <c r="EI48" i="120" s="1"/>
  <c r="CQ48" i="120"/>
  <c r="EH48" i="120" s="1" a="1"/>
  <c r="EH48" i="120" s="1"/>
  <c r="CK48" i="120"/>
  <c r="CF48" i="120"/>
  <c r="EF48" i="120" s="1" a="1"/>
  <c r="EF48" i="120" s="1"/>
  <c r="BZ48" i="120"/>
  <c r="BU48" i="120"/>
  <c r="ED48" i="120" s="1" a="1"/>
  <c r="ED48" i="120" s="1"/>
  <c r="BO48" i="120"/>
  <c r="EC48" i="120" s="1" a="1"/>
  <c r="EC48" i="120" s="1"/>
  <c r="BJ48" i="120"/>
  <c r="EB48" i="120" s="1" a="1"/>
  <c r="EB48" i="120" s="1"/>
  <c r="BD48" i="120"/>
  <c r="EA48" i="120" s="1" a="1"/>
  <c r="EA48" i="120" s="1"/>
  <c r="AY48" i="120"/>
  <c r="DZ48" i="120" s="1" a="1"/>
  <c r="DZ48" i="120" s="1"/>
  <c r="AS48" i="120"/>
  <c r="DY48" i="120" s="1" a="1"/>
  <c r="DY48" i="120" s="1"/>
  <c r="AN48" i="120"/>
  <c r="DX48" i="120" s="1" a="1"/>
  <c r="DX48" i="120" s="1"/>
  <c r="AH48" i="120"/>
  <c r="DW48" i="120" s="1" a="1"/>
  <c r="DW48" i="120" s="1"/>
  <c r="AC48" i="120"/>
  <c r="DV48" i="120" s="1" a="1"/>
  <c r="DV48" i="120" s="1"/>
  <c r="W48" i="120"/>
  <c r="DU48" i="120" s="1" a="1"/>
  <c r="DU48" i="120" s="1"/>
  <c r="R48" i="120"/>
  <c r="DT48" i="120" s="1" a="1"/>
  <c r="DT48" i="120" s="1"/>
  <c r="L48" i="120"/>
  <c r="DS48" i="120" s="1" a="1"/>
  <c r="DS48" i="120" s="1"/>
  <c r="G48" i="120"/>
  <c r="DN47" i="120"/>
  <c r="DG47" i="120"/>
  <c r="EK47" i="120" s="1" a="1"/>
  <c r="EK47" i="120" s="1"/>
  <c r="DB47" i="120"/>
  <c r="EJ47" i="120" s="1" a="1"/>
  <c r="EJ47" i="120" s="1"/>
  <c r="CV47" i="120"/>
  <c r="EI47" i="120" s="1" a="1"/>
  <c r="EI47" i="120" s="1"/>
  <c r="CQ47" i="120"/>
  <c r="EH47" i="120" s="1" a="1"/>
  <c r="EH47" i="120" s="1"/>
  <c r="CK47" i="120"/>
  <c r="EG47" i="120" s="1" a="1"/>
  <c r="EG47" i="120" s="1"/>
  <c r="CF47" i="120"/>
  <c r="EF47" i="120" s="1" a="1"/>
  <c r="EF47" i="120" s="1"/>
  <c r="BZ47" i="120"/>
  <c r="EE47" i="120" s="1" a="1"/>
  <c r="EE47" i="120" s="1"/>
  <c r="BU47" i="120"/>
  <c r="ED47" i="120" s="1" a="1"/>
  <c r="ED47" i="120" s="1"/>
  <c r="BO47" i="120"/>
  <c r="EC47" i="120" s="1" a="1"/>
  <c r="EC47" i="120" s="1"/>
  <c r="BJ47" i="120"/>
  <c r="EB47" i="120" s="1" a="1"/>
  <c r="EB47" i="120" s="1"/>
  <c r="BD47" i="120"/>
  <c r="EA47" i="120" s="1" a="1"/>
  <c r="EA47" i="120" s="1"/>
  <c r="AY47" i="120"/>
  <c r="DZ47" i="120" s="1" a="1"/>
  <c r="DZ47" i="120" s="1"/>
  <c r="AS47" i="120"/>
  <c r="DY47" i="120" s="1" a="1"/>
  <c r="DY47" i="120" s="1"/>
  <c r="AN47" i="120"/>
  <c r="DX47" i="120" s="1" a="1"/>
  <c r="DX47" i="120" s="1"/>
  <c r="AH47" i="120"/>
  <c r="DW47" i="120" s="1" a="1"/>
  <c r="DW47" i="120" s="1"/>
  <c r="AC47" i="120"/>
  <c r="DV47" i="120" s="1" a="1"/>
  <c r="DV47" i="120" s="1"/>
  <c r="W47" i="120"/>
  <c r="DU47" i="120" s="1" a="1"/>
  <c r="DU47" i="120" s="1"/>
  <c r="R47" i="120"/>
  <c r="DT47" i="120" s="1" a="1"/>
  <c r="DT47" i="120" s="1"/>
  <c r="L47" i="120"/>
  <c r="DS47" i="120" s="1" a="1"/>
  <c r="DS47" i="120" s="1"/>
  <c r="G47" i="120"/>
  <c r="DN46" i="120"/>
  <c r="DG46" i="120"/>
  <c r="EK46" i="120" s="1" a="1"/>
  <c r="EK46" i="120" s="1"/>
  <c r="DB46" i="120"/>
  <c r="EJ46" i="120" s="1" a="1"/>
  <c r="EJ46" i="120" s="1"/>
  <c r="CV46" i="120"/>
  <c r="EI46" i="120" s="1" a="1"/>
  <c r="EI46" i="120" s="1"/>
  <c r="CQ46" i="120"/>
  <c r="EH46" i="120" s="1" a="1"/>
  <c r="EH46" i="120" s="1"/>
  <c r="CK46" i="120"/>
  <c r="EG46" i="120" s="1" a="1"/>
  <c r="EG46" i="120" s="1"/>
  <c r="CF46" i="120"/>
  <c r="EF46" i="120" s="1" a="1"/>
  <c r="EF46" i="120" s="1"/>
  <c r="BZ46" i="120"/>
  <c r="EE46" i="120" s="1" a="1"/>
  <c r="EE46" i="120" s="1"/>
  <c r="BU46" i="120"/>
  <c r="ED46" i="120" s="1" a="1"/>
  <c r="ED46" i="120" s="1"/>
  <c r="BO46" i="120"/>
  <c r="EC46" i="120" s="1" a="1"/>
  <c r="EC46" i="120" s="1"/>
  <c r="BJ46" i="120"/>
  <c r="EB46" i="120" s="1" a="1"/>
  <c r="EB46" i="120" s="1"/>
  <c r="BD46" i="120"/>
  <c r="EA46" i="120" s="1" a="1"/>
  <c r="EA46" i="120" s="1"/>
  <c r="AY46" i="120"/>
  <c r="DZ46" i="120" s="1" a="1"/>
  <c r="DZ46" i="120" s="1"/>
  <c r="AS46" i="120"/>
  <c r="DY46" i="120" s="1" a="1"/>
  <c r="DY46" i="120" s="1"/>
  <c r="AN46" i="120"/>
  <c r="DX46" i="120" s="1" a="1"/>
  <c r="DX46" i="120" s="1"/>
  <c r="AH46" i="120"/>
  <c r="DW46" i="120" s="1" a="1"/>
  <c r="DW46" i="120" s="1"/>
  <c r="AC46" i="120"/>
  <c r="DV46" i="120" s="1" a="1"/>
  <c r="DV46" i="120" s="1"/>
  <c r="W46" i="120"/>
  <c r="DU46" i="120" s="1" a="1"/>
  <c r="DU46" i="120" s="1"/>
  <c r="R46" i="120"/>
  <c r="DT46" i="120" s="1" a="1"/>
  <c r="DT46" i="120" s="1"/>
  <c r="L46" i="120"/>
  <c r="DS46" i="120" s="1" a="1"/>
  <c r="DS46" i="120" s="1"/>
  <c r="G46" i="120"/>
  <c r="DV45" i="120"/>
  <c r="DN45" i="120"/>
  <c r="DG45" i="120"/>
  <c r="EK45" i="120" s="1" a="1"/>
  <c r="EK45" i="120" s="1"/>
  <c r="DB45" i="120"/>
  <c r="EJ45" i="120" s="1" a="1"/>
  <c r="EJ45" i="120" s="1"/>
  <c r="CV45" i="120"/>
  <c r="EI45" i="120" s="1" a="1"/>
  <c r="EI45" i="120" s="1"/>
  <c r="CQ45" i="120"/>
  <c r="EH45" i="120" s="1" a="1"/>
  <c r="EH45" i="120" s="1"/>
  <c r="CK45" i="120"/>
  <c r="EG45" i="120" s="1" a="1"/>
  <c r="EG45" i="120" s="1"/>
  <c r="CF45" i="120"/>
  <c r="EF45" i="120" s="1" a="1"/>
  <c r="EF45" i="120" s="1"/>
  <c r="BZ45" i="120"/>
  <c r="EE45" i="120" s="1" a="1"/>
  <c r="EE45" i="120" s="1"/>
  <c r="BU45" i="120"/>
  <c r="ED45" i="120" s="1" a="1"/>
  <c r="ED45" i="120" s="1"/>
  <c r="BO45" i="120"/>
  <c r="EC45" i="120" s="1" a="1"/>
  <c r="EC45" i="120" s="1"/>
  <c r="BJ45" i="120"/>
  <c r="EB45" i="120" s="1" a="1"/>
  <c r="EB45" i="120" s="1"/>
  <c r="BD45" i="120"/>
  <c r="EA45" i="120" s="1" a="1"/>
  <c r="EA45" i="120" s="1"/>
  <c r="AY45" i="120"/>
  <c r="DZ45" i="120" s="1" a="1"/>
  <c r="DZ45" i="120" s="1"/>
  <c r="AS45" i="120"/>
  <c r="DY45" i="120" s="1" a="1"/>
  <c r="DY45" i="120" s="1"/>
  <c r="AN45" i="120"/>
  <c r="DX45" i="120" s="1" a="1"/>
  <c r="DX45" i="120" s="1"/>
  <c r="AH45" i="120"/>
  <c r="DW45" i="120" s="1" a="1"/>
  <c r="DW45" i="120" s="1"/>
  <c r="AC45" i="120"/>
  <c r="DV45" i="120" s="1" a="1"/>
  <c r="W45" i="120"/>
  <c r="DU45" i="120" s="1" a="1"/>
  <c r="DU45" i="120" s="1"/>
  <c r="R45" i="120"/>
  <c r="DT45" i="120" s="1" a="1"/>
  <c r="DT45" i="120" s="1"/>
  <c r="L45" i="120"/>
  <c r="DS45" i="120" s="1" a="1"/>
  <c r="DS45" i="120" s="1"/>
  <c r="G45" i="120"/>
  <c r="DR45" i="120" s="1" a="1"/>
  <c r="DR45" i="120" s="1"/>
  <c r="DN44" i="120"/>
  <c r="DG44" i="120"/>
  <c r="EK44" i="120" s="1" a="1"/>
  <c r="EK44" i="120" s="1"/>
  <c r="DB44" i="120"/>
  <c r="EJ44" i="120" s="1" a="1"/>
  <c r="EJ44" i="120" s="1"/>
  <c r="CV44" i="120"/>
  <c r="EI44" i="120" s="1" a="1"/>
  <c r="EI44" i="120" s="1"/>
  <c r="CQ44" i="120"/>
  <c r="EH44" i="120" s="1" a="1"/>
  <c r="EH44" i="120" s="1"/>
  <c r="CK44" i="120"/>
  <c r="EG44" i="120" s="1" a="1"/>
  <c r="EG44" i="120" s="1"/>
  <c r="CF44" i="120"/>
  <c r="EF44" i="120" s="1" a="1"/>
  <c r="EF44" i="120" s="1"/>
  <c r="BZ44" i="120"/>
  <c r="EE44" i="120" s="1" a="1"/>
  <c r="EE44" i="120" s="1"/>
  <c r="BU44" i="120"/>
  <c r="ED44" i="120" s="1" a="1"/>
  <c r="ED44" i="120" s="1"/>
  <c r="BO44" i="120"/>
  <c r="EC44" i="120" s="1" a="1"/>
  <c r="EC44" i="120" s="1"/>
  <c r="BJ44" i="120"/>
  <c r="EB44" i="120" s="1" a="1"/>
  <c r="EB44" i="120" s="1"/>
  <c r="BD44" i="120"/>
  <c r="EA44" i="120" s="1" a="1"/>
  <c r="EA44" i="120" s="1"/>
  <c r="AY44" i="120"/>
  <c r="DZ44" i="120" s="1" a="1"/>
  <c r="DZ44" i="120" s="1"/>
  <c r="AS44" i="120"/>
  <c r="DY44" i="120" s="1" a="1"/>
  <c r="DY44" i="120" s="1"/>
  <c r="AN44" i="120"/>
  <c r="DX44" i="120" s="1" a="1"/>
  <c r="DX44" i="120" s="1"/>
  <c r="AH44" i="120"/>
  <c r="DW44" i="120" s="1" a="1"/>
  <c r="DW44" i="120" s="1"/>
  <c r="AC44" i="120"/>
  <c r="DV44" i="120" s="1" a="1"/>
  <c r="DV44" i="120" s="1"/>
  <c r="W44" i="120"/>
  <c r="DU44" i="120" s="1" a="1"/>
  <c r="DU44" i="120" s="1"/>
  <c r="R44" i="120"/>
  <c r="DT44" i="120" s="1" a="1"/>
  <c r="DT44" i="120" s="1"/>
  <c r="L44" i="120"/>
  <c r="DS44" i="120" s="1" a="1"/>
  <c r="DS44" i="120" s="1"/>
  <c r="G44" i="120"/>
  <c r="DN43" i="120"/>
  <c r="DG43" i="120"/>
  <c r="EK43" i="120" s="1" a="1"/>
  <c r="EK43" i="120" s="1"/>
  <c r="DB43" i="120"/>
  <c r="EJ43" i="120" s="1" a="1"/>
  <c r="EJ43" i="120" s="1"/>
  <c r="CV43" i="120"/>
  <c r="EI43" i="120" s="1" a="1"/>
  <c r="EI43" i="120" s="1"/>
  <c r="CQ43" i="120"/>
  <c r="EH43" i="120" s="1" a="1"/>
  <c r="EH43" i="120" s="1"/>
  <c r="CK43" i="120"/>
  <c r="EG43" i="120" s="1" a="1"/>
  <c r="EG43" i="120" s="1"/>
  <c r="CF43" i="120"/>
  <c r="EF43" i="120" s="1" a="1"/>
  <c r="EF43" i="120" s="1"/>
  <c r="BZ43" i="120"/>
  <c r="EE43" i="120" s="1" a="1"/>
  <c r="EE43" i="120" s="1"/>
  <c r="BU43" i="120"/>
  <c r="ED43" i="120" s="1" a="1"/>
  <c r="ED43" i="120" s="1"/>
  <c r="BO43" i="120"/>
  <c r="EC43" i="120" s="1" a="1"/>
  <c r="EC43" i="120" s="1"/>
  <c r="BJ43" i="120"/>
  <c r="EB43" i="120" s="1" a="1"/>
  <c r="EB43" i="120" s="1"/>
  <c r="BD43" i="120"/>
  <c r="EA43" i="120" s="1" a="1"/>
  <c r="EA43" i="120" s="1"/>
  <c r="AY43" i="120"/>
  <c r="DZ43" i="120" s="1" a="1"/>
  <c r="DZ43" i="120" s="1"/>
  <c r="AS43" i="120"/>
  <c r="DY43" i="120" s="1" a="1"/>
  <c r="DY43" i="120" s="1"/>
  <c r="AN43" i="120"/>
  <c r="DX43" i="120" s="1" a="1"/>
  <c r="DX43" i="120" s="1"/>
  <c r="AH43" i="120"/>
  <c r="DW43" i="120" s="1" a="1"/>
  <c r="DW43" i="120" s="1"/>
  <c r="AC43" i="120"/>
  <c r="DV43" i="120" s="1" a="1"/>
  <c r="DV43" i="120" s="1"/>
  <c r="W43" i="120"/>
  <c r="DU43" i="120" s="1" a="1"/>
  <c r="DU43" i="120" s="1"/>
  <c r="R43" i="120"/>
  <c r="DT43" i="120" s="1" a="1"/>
  <c r="DT43" i="120" s="1"/>
  <c r="L43" i="120"/>
  <c r="DS43" i="120" s="1" a="1"/>
  <c r="DS43" i="120" s="1"/>
  <c r="G43" i="120"/>
  <c r="DR43" i="120" s="1" a="1"/>
  <c r="DR43" i="120" s="1"/>
  <c r="DN42" i="120"/>
  <c r="DG42" i="120"/>
  <c r="EK42" i="120" s="1" a="1"/>
  <c r="EK42" i="120" s="1"/>
  <c r="DB42" i="120"/>
  <c r="EJ42" i="120" s="1" a="1"/>
  <c r="EJ42" i="120" s="1"/>
  <c r="CV42" i="120"/>
  <c r="EI42" i="120" s="1" a="1"/>
  <c r="EI42" i="120" s="1"/>
  <c r="CQ42" i="120"/>
  <c r="EH42" i="120" s="1" a="1"/>
  <c r="EH42" i="120" s="1"/>
  <c r="CK42" i="120"/>
  <c r="EG42" i="120" s="1" a="1"/>
  <c r="EG42" i="120" s="1"/>
  <c r="CF42" i="120"/>
  <c r="EF42" i="120" s="1" a="1"/>
  <c r="EF42" i="120" s="1"/>
  <c r="BZ42" i="120"/>
  <c r="EE42" i="120" s="1" a="1"/>
  <c r="EE42" i="120" s="1"/>
  <c r="BU42" i="120"/>
  <c r="ED42" i="120" s="1" a="1"/>
  <c r="ED42" i="120" s="1"/>
  <c r="BO42" i="120"/>
  <c r="EC42" i="120" s="1" a="1"/>
  <c r="EC42" i="120" s="1"/>
  <c r="BJ42" i="120"/>
  <c r="EB42" i="120" s="1" a="1"/>
  <c r="EB42" i="120" s="1"/>
  <c r="BD42" i="120"/>
  <c r="EA42" i="120" s="1" a="1"/>
  <c r="EA42" i="120" s="1"/>
  <c r="AY42" i="120"/>
  <c r="DZ42" i="120" s="1" a="1"/>
  <c r="DZ42" i="120" s="1"/>
  <c r="AS42" i="120"/>
  <c r="DY42" i="120" s="1" a="1"/>
  <c r="DY42" i="120" s="1"/>
  <c r="AN42" i="120"/>
  <c r="DX42" i="120" s="1" a="1"/>
  <c r="DX42" i="120" s="1"/>
  <c r="AH42" i="120"/>
  <c r="DW42" i="120" s="1" a="1"/>
  <c r="DW42" i="120" s="1"/>
  <c r="AC42" i="120"/>
  <c r="DV42" i="120" s="1" a="1"/>
  <c r="DV42" i="120" s="1"/>
  <c r="W42" i="120"/>
  <c r="DU42" i="120" s="1" a="1"/>
  <c r="DU42" i="120" s="1"/>
  <c r="R42" i="120"/>
  <c r="DT42" i="120" s="1" a="1"/>
  <c r="DT42" i="120" s="1"/>
  <c r="L42" i="120"/>
  <c r="DS42" i="120" s="1" a="1"/>
  <c r="DS42" i="120" s="1"/>
  <c r="G42" i="120"/>
  <c r="DR42" i="120" s="1" a="1"/>
  <c r="DR42" i="120" s="1"/>
  <c r="DN41" i="120"/>
  <c r="DG41" i="120"/>
  <c r="EK41" i="120" s="1" a="1"/>
  <c r="EK41" i="120" s="1"/>
  <c r="DB41" i="120"/>
  <c r="EJ41" i="120" s="1" a="1"/>
  <c r="EJ41" i="120" s="1"/>
  <c r="CV41" i="120"/>
  <c r="EI41" i="120" s="1" a="1"/>
  <c r="EI41" i="120" s="1"/>
  <c r="CQ41" i="120"/>
  <c r="EH41" i="120" s="1" a="1"/>
  <c r="EH41" i="120" s="1"/>
  <c r="CK41" i="120"/>
  <c r="EG41" i="120" s="1" a="1"/>
  <c r="EG41" i="120" s="1"/>
  <c r="CF41" i="120"/>
  <c r="EF41" i="120" s="1" a="1"/>
  <c r="EF41" i="120" s="1"/>
  <c r="BZ41" i="120"/>
  <c r="EE41" i="120" s="1" a="1"/>
  <c r="EE41" i="120" s="1"/>
  <c r="BU41" i="120"/>
  <c r="ED41" i="120" s="1" a="1"/>
  <c r="ED41" i="120" s="1"/>
  <c r="BO41" i="120"/>
  <c r="EC41" i="120" s="1" a="1"/>
  <c r="EC41" i="120" s="1"/>
  <c r="BJ41" i="120"/>
  <c r="EB41" i="120" s="1" a="1"/>
  <c r="EB41" i="120" s="1"/>
  <c r="BD41" i="120"/>
  <c r="EA41" i="120" s="1" a="1"/>
  <c r="EA41" i="120" s="1"/>
  <c r="AY41" i="120"/>
  <c r="DZ41" i="120" s="1" a="1"/>
  <c r="DZ41" i="120" s="1"/>
  <c r="AS41" i="120"/>
  <c r="DY41" i="120" s="1" a="1"/>
  <c r="DY41" i="120" s="1"/>
  <c r="AN41" i="120"/>
  <c r="DX41" i="120" s="1" a="1"/>
  <c r="DX41" i="120" s="1"/>
  <c r="AH41" i="120"/>
  <c r="DW41" i="120" s="1" a="1"/>
  <c r="DW41" i="120" s="1"/>
  <c r="AC41" i="120"/>
  <c r="DV41" i="120" s="1" a="1"/>
  <c r="DV41" i="120" s="1"/>
  <c r="W41" i="120"/>
  <c r="DU41" i="120" s="1" a="1"/>
  <c r="DU41" i="120" s="1"/>
  <c r="R41" i="120"/>
  <c r="DT41" i="120" s="1" a="1"/>
  <c r="DT41" i="120" s="1"/>
  <c r="L41" i="120"/>
  <c r="DS41" i="120" s="1" a="1"/>
  <c r="DS41" i="120" s="1"/>
  <c r="G41" i="120"/>
  <c r="DR41" i="120" s="1" a="1"/>
  <c r="DR41" i="120" s="1"/>
  <c r="DN40" i="120"/>
  <c r="DG40" i="120"/>
  <c r="EK40" i="120" s="1" a="1"/>
  <c r="EK40" i="120" s="1"/>
  <c r="DB40" i="120"/>
  <c r="EJ40" i="120" s="1" a="1"/>
  <c r="EJ40" i="120" s="1"/>
  <c r="CV40" i="120"/>
  <c r="EI40" i="120" s="1" a="1"/>
  <c r="EI40" i="120" s="1"/>
  <c r="CQ40" i="120"/>
  <c r="EH40" i="120" s="1" a="1"/>
  <c r="EH40" i="120" s="1"/>
  <c r="CK40" i="120"/>
  <c r="EG40" i="120" s="1" a="1"/>
  <c r="EG40" i="120" s="1"/>
  <c r="CF40" i="120"/>
  <c r="EF40" i="120" s="1" a="1"/>
  <c r="EF40" i="120" s="1"/>
  <c r="BZ40" i="120"/>
  <c r="EE40" i="120" s="1" a="1"/>
  <c r="EE40" i="120" s="1"/>
  <c r="BU40" i="120"/>
  <c r="ED40" i="120" s="1" a="1"/>
  <c r="ED40" i="120" s="1"/>
  <c r="BO40" i="120"/>
  <c r="EC40" i="120" s="1" a="1"/>
  <c r="EC40" i="120" s="1"/>
  <c r="BJ40" i="120"/>
  <c r="EB40" i="120" s="1" a="1"/>
  <c r="EB40" i="120" s="1"/>
  <c r="BD40" i="120"/>
  <c r="EA40" i="120" s="1" a="1"/>
  <c r="EA40" i="120" s="1"/>
  <c r="AY40" i="120"/>
  <c r="DZ40" i="120" s="1" a="1"/>
  <c r="DZ40" i="120" s="1"/>
  <c r="AS40" i="120"/>
  <c r="DY40" i="120" s="1" a="1"/>
  <c r="DY40" i="120" s="1"/>
  <c r="AN40" i="120"/>
  <c r="DX40" i="120" s="1" a="1"/>
  <c r="DX40" i="120" s="1"/>
  <c r="AH40" i="120"/>
  <c r="DW40" i="120" s="1" a="1"/>
  <c r="DW40" i="120" s="1"/>
  <c r="AC40" i="120"/>
  <c r="DV40" i="120" s="1" a="1"/>
  <c r="DV40" i="120" s="1"/>
  <c r="W40" i="120"/>
  <c r="DU40" i="120" s="1" a="1"/>
  <c r="DU40" i="120" s="1"/>
  <c r="R40" i="120"/>
  <c r="L40" i="120"/>
  <c r="DS40" i="120" s="1" a="1"/>
  <c r="DS40" i="120" s="1"/>
  <c r="G40" i="120"/>
  <c r="DR40" i="120" s="1" a="1"/>
  <c r="DR40" i="120" s="1"/>
  <c r="DN39" i="120"/>
  <c r="DG39" i="120"/>
  <c r="EK39" i="120" s="1" a="1"/>
  <c r="EK39" i="120" s="1"/>
  <c r="DB39" i="120"/>
  <c r="EJ39" i="120" s="1" a="1"/>
  <c r="EJ39" i="120" s="1"/>
  <c r="CV39" i="120"/>
  <c r="EI39" i="120" s="1" a="1"/>
  <c r="EI39" i="120" s="1"/>
  <c r="CQ39" i="120"/>
  <c r="EH39" i="120" s="1" a="1"/>
  <c r="EH39" i="120" s="1"/>
  <c r="CK39" i="120"/>
  <c r="EG39" i="120" s="1" a="1"/>
  <c r="EG39" i="120" s="1"/>
  <c r="CF39" i="120"/>
  <c r="EF39" i="120" s="1" a="1"/>
  <c r="EF39" i="120" s="1"/>
  <c r="BZ39" i="120"/>
  <c r="EE39" i="120" s="1" a="1"/>
  <c r="EE39" i="120" s="1"/>
  <c r="BU39" i="120"/>
  <c r="ED39" i="120" s="1" a="1"/>
  <c r="ED39" i="120" s="1"/>
  <c r="BO39" i="120"/>
  <c r="EC39" i="120" s="1" a="1"/>
  <c r="EC39" i="120" s="1"/>
  <c r="BJ39" i="120"/>
  <c r="EB39" i="120" s="1" a="1"/>
  <c r="EB39" i="120" s="1"/>
  <c r="BD39" i="120"/>
  <c r="EA39" i="120" s="1" a="1"/>
  <c r="EA39" i="120" s="1"/>
  <c r="AY39" i="120"/>
  <c r="DZ39" i="120" s="1" a="1"/>
  <c r="DZ39" i="120" s="1"/>
  <c r="AS39" i="120"/>
  <c r="DY39" i="120" s="1" a="1"/>
  <c r="DY39" i="120" s="1"/>
  <c r="AN39" i="120"/>
  <c r="DX39" i="120" s="1" a="1"/>
  <c r="DX39" i="120" s="1"/>
  <c r="AH39" i="120"/>
  <c r="DW39" i="120" s="1" a="1"/>
  <c r="DW39" i="120" s="1"/>
  <c r="AC39" i="120"/>
  <c r="DV39" i="120" s="1" a="1"/>
  <c r="DV39" i="120" s="1"/>
  <c r="W39" i="120"/>
  <c r="DU39" i="120" s="1" a="1"/>
  <c r="DU39" i="120" s="1"/>
  <c r="R39" i="120"/>
  <c r="DT39" i="120" s="1" a="1"/>
  <c r="DT39" i="120" s="1"/>
  <c r="L39" i="120"/>
  <c r="DS39" i="120" s="1" a="1"/>
  <c r="DS39" i="120" s="1"/>
  <c r="G39" i="120"/>
  <c r="DR39" i="120" s="1" a="1"/>
  <c r="DR39" i="120" s="1"/>
  <c r="DN38" i="120"/>
  <c r="DG38" i="120"/>
  <c r="EK38" i="120" s="1" a="1"/>
  <c r="EK38" i="120" s="1"/>
  <c r="DB38" i="120"/>
  <c r="EJ38" i="120" s="1" a="1"/>
  <c r="EJ38" i="120" s="1"/>
  <c r="CV38" i="120"/>
  <c r="EI38" i="120" s="1" a="1"/>
  <c r="EI38" i="120" s="1"/>
  <c r="CQ38" i="120"/>
  <c r="EH38" i="120" s="1" a="1"/>
  <c r="EH38" i="120" s="1"/>
  <c r="CK38" i="120"/>
  <c r="EG38" i="120" s="1" a="1"/>
  <c r="EG38" i="120" s="1"/>
  <c r="CF38" i="120"/>
  <c r="EF38" i="120" s="1" a="1"/>
  <c r="EF38" i="120" s="1"/>
  <c r="BZ38" i="120"/>
  <c r="EE38" i="120" s="1" a="1"/>
  <c r="EE38" i="120" s="1"/>
  <c r="BU38" i="120"/>
  <c r="ED38" i="120" s="1" a="1"/>
  <c r="ED38" i="120" s="1"/>
  <c r="BO38" i="120"/>
  <c r="EC38" i="120" s="1" a="1"/>
  <c r="EC38" i="120" s="1"/>
  <c r="BJ38" i="120"/>
  <c r="EB38" i="120" s="1" a="1"/>
  <c r="EB38" i="120" s="1"/>
  <c r="BD38" i="120"/>
  <c r="EA38" i="120" s="1" a="1"/>
  <c r="EA38" i="120" s="1"/>
  <c r="AY38" i="120"/>
  <c r="DZ38" i="120" s="1" a="1"/>
  <c r="DZ38" i="120" s="1"/>
  <c r="AS38" i="120"/>
  <c r="DY38" i="120" s="1" a="1"/>
  <c r="DY38" i="120" s="1"/>
  <c r="AN38" i="120"/>
  <c r="DX38" i="120" s="1" a="1"/>
  <c r="DX38" i="120" s="1"/>
  <c r="AH38" i="120"/>
  <c r="DW38" i="120" s="1" a="1"/>
  <c r="DW38" i="120" s="1"/>
  <c r="AC38" i="120"/>
  <c r="DV38" i="120" s="1" a="1"/>
  <c r="DV38" i="120" s="1"/>
  <c r="W38" i="120"/>
  <c r="DU38" i="120" s="1" a="1"/>
  <c r="DU38" i="120" s="1"/>
  <c r="R38" i="120"/>
  <c r="DT38" i="120" s="1" a="1"/>
  <c r="DT38" i="120" s="1"/>
  <c r="L38" i="120"/>
  <c r="G38" i="120"/>
  <c r="DR38" i="120" s="1" a="1"/>
  <c r="DR38" i="120" s="1"/>
  <c r="DN37" i="120"/>
  <c r="DG37" i="120"/>
  <c r="EK37" i="120" s="1" a="1"/>
  <c r="EK37" i="120" s="1"/>
  <c r="DB37" i="120"/>
  <c r="EJ37" i="120" s="1" a="1"/>
  <c r="EJ37" i="120" s="1"/>
  <c r="CV37" i="120"/>
  <c r="EI37" i="120" s="1" a="1"/>
  <c r="EI37" i="120" s="1"/>
  <c r="CQ37" i="120"/>
  <c r="EH37" i="120" s="1" a="1"/>
  <c r="EH37" i="120" s="1"/>
  <c r="CK37" i="120"/>
  <c r="EG37" i="120" s="1" a="1"/>
  <c r="EG37" i="120" s="1"/>
  <c r="CF37" i="120"/>
  <c r="EF37" i="120" s="1" a="1"/>
  <c r="EF37" i="120" s="1"/>
  <c r="BZ37" i="120"/>
  <c r="EE37" i="120" s="1" a="1"/>
  <c r="EE37" i="120" s="1"/>
  <c r="BU37" i="120"/>
  <c r="ED37" i="120" s="1" a="1"/>
  <c r="ED37" i="120" s="1"/>
  <c r="BO37" i="120"/>
  <c r="EC37" i="120" s="1" a="1"/>
  <c r="EC37" i="120" s="1"/>
  <c r="BJ37" i="120"/>
  <c r="EB37" i="120" s="1" a="1"/>
  <c r="EB37" i="120" s="1"/>
  <c r="BD37" i="120"/>
  <c r="EA37" i="120" s="1" a="1"/>
  <c r="EA37" i="120" s="1"/>
  <c r="AY37" i="120"/>
  <c r="DZ37" i="120" s="1" a="1"/>
  <c r="DZ37" i="120" s="1"/>
  <c r="AS37" i="120"/>
  <c r="DY37" i="120" s="1" a="1"/>
  <c r="DY37" i="120" s="1"/>
  <c r="AN37" i="120"/>
  <c r="DX37" i="120" s="1" a="1"/>
  <c r="DX37" i="120" s="1"/>
  <c r="AH37" i="120"/>
  <c r="DW37" i="120" s="1" a="1"/>
  <c r="DW37" i="120" s="1"/>
  <c r="AC37" i="120"/>
  <c r="DV37" i="120" s="1" a="1"/>
  <c r="DV37" i="120" s="1"/>
  <c r="W37" i="120"/>
  <c r="DU37" i="120" s="1" a="1"/>
  <c r="DU37" i="120" s="1"/>
  <c r="R37" i="120"/>
  <c r="DT37" i="120" s="1" a="1"/>
  <c r="DT37" i="120" s="1"/>
  <c r="L37" i="120"/>
  <c r="DS37" i="120" s="1" a="1"/>
  <c r="DS37" i="120" s="1"/>
  <c r="G37" i="120"/>
  <c r="DR37" i="120" s="1" a="1"/>
  <c r="DR37" i="120" s="1"/>
  <c r="DN36" i="120"/>
  <c r="DG36" i="120"/>
  <c r="EK36" i="120" s="1" a="1"/>
  <c r="EK36" i="120" s="1"/>
  <c r="DB36" i="120"/>
  <c r="EJ36" i="120" s="1" a="1"/>
  <c r="EJ36" i="120" s="1"/>
  <c r="CV36" i="120"/>
  <c r="EI36" i="120" s="1" a="1"/>
  <c r="EI36" i="120" s="1"/>
  <c r="CQ36" i="120"/>
  <c r="EH36" i="120" s="1" a="1"/>
  <c r="EH36" i="120" s="1"/>
  <c r="CK36" i="120"/>
  <c r="EG36" i="120" s="1" a="1"/>
  <c r="EG36" i="120" s="1"/>
  <c r="CF36" i="120"/>
  <c r="EF36" i="120" s="1" a="1"/>
  <c r="EF36" i="120" s="1"/>
  <c r="BZ36" i="120"/>
  <c r="EE36" i="120" s="1" a="1"/>
  <c r="EE36" i="120" s="1"/>
  <c r="BU36" i="120"/>
  <c r="ED36" i="120" s="1" a="1"/>
  <c r="ED36" i="120" s="1"/>
  <c r="BO36" i="120"/>
  <c r="EC36" i="120" s="1" a="1"/>
  <c r="EC36" i="120" s="1"/>
  <c r="BJ36" i="120"/>
  <c r="EB36" i="120" s="1" a="1"/>
  <c r="EB36" i="120" s="1"/>
  <c r="BD36" i="120"/>
  <c r="EA36" i="120" s="1" a="1"/>
  <c r="EA36" i="120" s="1"/>
  <c r="AY36" i="120"/>
  <c r="DZ36" i="120" s="1" a="1"/>
  <c r="DZ36" i="120" s="1"/>
  <c r="AS36" i="120"/>
  <c r="DY36" i="120" s="1" a="1"/>
  <c r="DY36" i="120" s="1"/>
  <c r="AN36" i="120"/>
  <c r="DX36" i="120" s="1" a="1"/>
  <c r="DX36" i="120" s="1"/>
  <c r="AH36" i="120"/>
  <c r="DW36" i="120" s="1" a="1"/>
  <c r="DW36" i="120" s="1"/>
  <c r="AC36" i="120"/>
  <c r="DV36" i="120" s="1" a="1"/>
  <c r="DV36" i="120" s="1"/>
  <c r="W36" i="120"/>
  <c r="DU36" i="120" s="1" a="1"/>
  <c r="DU36" i="120" s="1"/>
  <c r="R36" i="120"/>
  <c r="DT36" i="120" s="1" a="1"/>
  <c r="DT36" i="120" s="1"/>
  <c r="L36" i="120"/>
  <c r="DS36" i="120" s="1" a="1"/>
  <c r="DS36" i="120" s="1"/>
  <c r="G36" i="120"/>
  <c r="DN35" i="120"/>
  <c r="DG35" i="120"/>
  <c r="EK35" i="120" s="1" a="1"/>
  <c r="EK35" i="120" s="1"/>
  <c r="DB35" i="120"/>
  <c r="EJ35" i="120" s="1" a="1"/>
  <c r="EJ35" i="120" s="1"/>
  <c r="CV35" i="120"/>
  <c r="EI35" i="120" s="1" a="1"/>
  <c r="EI35" i="120" s="1"/>
  <c r="CQ35" i="120"/>
  <c r="EH35" i="120" s="1" a="1"/>
  <c r="EH35" i="120" s="1"/>
  <c r="CK35" i="120"/>
  <c r="EG35" i="120" s="1" a="1"/>
  <c r="EG35" i="120" s="1"/>
  <c r="CF35" i="120"/>
  <c r="EF35" i="120" s="1" a="1"/>
  <c r="EF35" i="120" s="1"/>
  <c r="BZ35" i="120"/>
  <c r="EE35" i="120" s="1" a="1"/>
  <c r="EE35" i="120" s="1"/>
  <c r="BU35" i="120"/>
  <c r="ED35" i="120" s="1" a="1"/>
  <c r="ED35" i="120" s="1"/>
  <c r="BO35" i="120"/>
  <c r="EC35" i="120" s="1" a="1"/>
  <c r="EC35" i="120" s="1"/>
  <c r="BJ35" i="120"/>
  <c r="EB35" i="120" s="1" a="1"/>
  <c r="EB35" i="120" s="1"/>
  <c r="BD35" i="120"/>
  <c r="EA35" i="120" s="1" a="1"/>
  <c r="EA35" i="120" s="1"/>
  <c r="AY35" i="120"/>
  <c r="DZ35" i="120" s="1" a="1"/>
  <c r="DZ35" i="120" s="1"/>
  <c r="AS35" i="120"/>
  <c r="DY35" i="120" s="1" a="1"/>
  <c r="DY35" i="120" s="1"/>
  <c r="AN35" i="120"/>
  <c r="DX35" i="120" s="1" a="1"/>
  <c r="DX35" i="120" s="1"/>
  <c r="AH35" i="120"/>
  <c r="DW35" i="120" s="1" a="1"/>
  <c r="DW35" i="120" s="1"/>
  <c r="AC35" i="120"/>
  <c r="DV35" i="120" s="1" a="1"/>
  <c r="DV35" i="120" s="1"/>
  <c r="W35" i="120"/>
  <c r="DU35" i="120" s="1" a="1"/>
  <c r="DU35" i="120" s="1"/>
  <c r="R35" i="120"/>
  <c r="DT35" i="120" s="1" a="1"/>
  <c r="DT35" i="120" s="1"/>
  <c r="L35" i="120"/>
  <c r="DS35" i="120" s="1" a="1"/>
  <c r="DS35" i="120" s="1"/>
  <c r="G35" i="120"/>
  <c r="DR35" i="120" s="1" a="1"/>
  <c r="DR35" i="120" s="1"/>
  <c r="DN34" i="120"/>
  <c r="DG34" i="120"/>
  <c r="EK34" i="120" s="1" a="1"/>
  <c r="EK34" i="120" s="1"/>
  <c r="DB34" i="120"/>
  <c r="EJ34" i="120" s="1" a="1"/>
  <c r="EJ34" i="120" s="1"/>
  <c r="CV34" i="120"/>
  <c r="EI34" i="120" s="1" a="1"/>
  <c r="EI34" i="120" s="1"/>
  <c r="CQ34" i="120"/>
  <c r="EH34" i="120" s="1" a="1"/>
  <c r="EH34" i="120" s="1"/>
  <c r="CK34" i="120"/>
  <c r="EG34" i="120" s="1" a="1"/>
  <c r="EG34" i="120" s="1"/>
  <c r="CF34" i="120"/>
  <c r="EF34" i="120" s="1" a="1"/>
  <c r="EF34" i="120" s="1"/>
  <c r="BZ34" i="120"/>
  <c r="EE34" i="120" s="1" a="1"/>
  <c r="EE34" i="120" s="1"/>
  <c r="BU34" i="120"/>
  <c r="ED34" i="120" s="1" a="1"/>
  <c r="ED34" i="120" s="1"/>
  <c r="BO34" i="120"/>
  <c r="EC34" i="120" s="1" a="1"/>
  <c r="EC34" i="120" s="1"/>
  <c r="BJ34" i="120"/>
  <c r="EB34" i="120" s="1" a="1"/>
  <c r="EB34" i="120" s="1"/>
  <c r="BD34" i="120"/>
  <c r="EA34" i="120" s="1" a="1"/>
  <c r="EA34" i="120" s="1"/>
  <c r="AY34" i="120"/>
  <c r="DZ34" i="120" s="1" a="1"/>
  <c r="DZ34" i="120" s="1"/>
  <c r="AS34" i="120"/>
  <c r="DY34" i="120" s="1" a="1"/>
  <c r="DY34" i="120" s="1"/>
  <c r="AN34" i="120"/>
  <c r="DX34" i="120" s="1" a="1"/>
  <c r="DX34" i="120" s="1"/>
  <c r="AH34" i="120"/>
  <c r="DW34" i="120" s="1" a="1"/>
  <c r="DW34" i="120" s="1"/>
  <c r="AC34" i="120"/>
  <c r="DV34" i="120" s="1" a="1"/>
  <c r="DV34" i="120" s="1"/>
  <c r="W34" i="120"/>
  <c r="DU34" i="120" s="1" a="1"/>
  <c r="DU34" i="120" s="1"/>
  <c r="R34" i="120"/>
  <c r="DT34" i="120" s="1" a="1"/>
  <c r="DT34" i="120" s="1"/>
  <c r="L34" i="120"/>
  <c r="DS34" i="120" s="1" a="1"/>
  <c r="DS34" i="120" s="1"/>
  <c r="G34" i="120"/>
  <c r="DR34" i="120" s="1" a="1"/>
  <c r="DR34" i="120" s="1"/>
  <c r="EH33" i="120" a="1"/>
  <c r="EH33" i="120" s="1"/>
  <c r="DZ33" i="120" a="1"/>
  <c r="DZ33" i="120" s="1"/>
  <c r="DV33" i="120" a="1"/>
  <c r="DV33" i="120" s="1"/>
  <c r="DR33" i="120" a="1"/>
  <c r="DR33" i="120" s="1"/>
  <c r="DN33" i="120"/>
  <c r="DG33" i="120"/>
  <c r="EK33" i="120" s="1" a="1"/>
  <c r="EK33" i="120" s="1"/>
  <c r="DB33" i="120"/>
  <c r="EJ33" i="120" s="1" a="1"/>
  <c r="EJ33" i="120" s="1"/>
  <c r="CV33" i="120"/>
  <c r="EI33" i="120" s="1" a="1"/>
  <c r="EI33" i="120" s="1"/>
  <c r="CQ33" i="120"/>
  <c r="CK33" i="120"/>
  <c r="EG33" i="120" s="1" a="1"/>
  <c r="EG33" i="120" s="1"/>
  <c r="CF33" i="120"/>
  <c r="EF33" i="120" s="1" a="1"/>
  <c r="EF33" i="120" s="1"/>
  <c r="BZ33" i="120"/>
  <c r="EE33" i="120" s="1" a="1"/>
  <c r="EE33" i="120" s="1"/>
  <c r="BU33" i="120"/>
  <c r="ED33" i="120" s="1" a="1"/>
  <c r="ED33" i="120" s="1"/>
  <c r="BO33" i="120"/>
  <c r="EC33" i="120" s="1" a="1"/>
  <c r="EC33" i="120" s="1"/>
  <c r="BJ33" i="120"/>
  <c r="EB33" i="120" s="1" a="1"/>
  <c r="EB33" i="120" s="1"/>
  <c r="BD33" i="120"/>
  <c r="EA33" i="120" s="1" a="1"/>
  <c r="EA33" i="120" s="1"/>
  <c r="AY33" i="120"/>
  <c r="AS33" i="120"/>
  <c r="DY33" i="120" s="1" a="1"/>
  <c r="DY33" i="120" s="1"/>
  <c r="AN33" i="120"/>
  <c r="DX33" i="120" s="1" a="1"/>
  <c r="DX33" i="120" s="1"/>
  <c r="AH33" i="120"/>
  <c r="DW33" i="120" s="1" a="1"/>
  <c r="DW33" i="120" s="1"/>
  <c r="AC33" i="120"/>
  <c r="W33" i="120"/>
  <c r="DU33" i="120" s="1" a="1"/>
  <c r="DU33" i="120" s="1"/>
  <c r="R33" i="120"/>
  <c r="DT33" i="120" s="1" a="1"/>
  <c r="DT33" i="120" s="1"/>
  <c r="L33" i="120"/>
  <c r="DS33" i="120" s="1" a="1"/>
  <c r="DS33" i="120" s="1"/>
  <c r="G33" i="120"/>
  <c r="DN32" i="120"/>
  <c r="DG32" i="120"/>
  <c r="EK32" i="120" s="1" a="1"/>
  <c r="EK32" i="120" s="1"/>
  <c r="DB32" i="120"/>
  <c r="EJ32" i="120" s="1" a="1"/>
  <c r="EJ32" i="120" s="1"/>
  <c r="CV32" i="120"/>
  <c r="EI32" i="120" s="1" a="1"/>
  <c r="EI32" i="120" s="1"/>
  <c r="CQ32" i="120"/>
  <c r="EH32" i="120" s="1" a="1"/>
  <c r="EH32" i="120" s="1"/>
  <c r="CK32" i="120"/>
  <c r="EG32" i="120" s="1" a="1"/>
  <c r="EG32" i="120" s="1"/>
  <c r="CF32" i="120"/>
  <c r="EF32" i="120" s="1" a="1"/>
  <c r="EF32" i="120" s="1"/>
  <c r="BZ32" i="120"/>
  <c r="EE32" i="120" s="1" a="1"/>
  <c r="EE32" i="120" s="1"/>
  <c r="BU32" i="120"/>
  <c r="ED32" i="120" s="1" a="1"/>
  <c r="ED32" i="120" s="1"/>
  <c r="BO32" i="120"/>
  <c r="EC32" i="120" s="1" a="1"/>
  <c r="EC32" i="120" s="1"/>
  <c r="BJ32" i="120"/>
  <c r="EB32" i="120" s="1" a="1"/>
  <c r="EB32" i="120" s="1"/>
  <c r="BD32" i="120"/>
  <c r="EA32" i="120" s="1" a="1"/>
  <c r="EA32" i="120" s="1"/>
  <c r="AY32" i="120"/>
  <c r="DZ32" i="120" s="1" a="1"/>
  <c r="DZ32" i="120" s="1"/>
  <c r="AS32" i="120"/>
  <c r="DY32" i="120" s="1" a="1"/>
  <c r="DY32" i="120" s="1"/>
  <c r="AN32" i="120"/>
  <c r="DX32" i="120" s="1" a="1"/>
  <c r="DX32" i="120" s="1"/>
  <c r="AH32" i="120"/>
  <c r="DW32" i="120" s="1" a="1"/>
  <c r="DW32" i="120" s="1"/>
  <c r="AC32" i="120"/>
  <c r="DV32" i="120" s="1" a="1"/>
  <c r="DV32" i="120" s="1"/>
  <c r="W32" i="120"/>
  <c r="DU32" i="120" s="1" a="1"/>
  <c r="DU32" i="120" s="1"/>
  <c r="R32" i="120"/>
  <c r="L32" i="120"/>
  <c r="DS32" i="120" s="1" a="1"/>
  <c r="DS32" i="120" s="1"/>
  <c r="G32" i="120"/>
  <c r="DR32" i="120" s="1" a="1"/>
  <c r="DR32" i="120" s="1"/>
  <c r="EK31" i="120" a="1"/>
  <c r="EK31" i="120" s="1"/>
  <c r="EG31" i="120" a="1"/>
  <c r="EG31" i="120" s="1"/>
  <c r="DY31" i="120" a="1"/>
  <c r="DY31" i="120" s="1"/>
  <c r="DU31" i="120" a="1"/>
  <c r="DU31" i="120" s="1"/>
  <c r="DN31" i="120"/>
  <c r="DG31" i="120"/>
  <c r="DB31" i="120"/>
  <c r="EJ31" i="120" s="1" a="1"/>
  <c r="EJ31" i="120" s="1"/>
  <c r="CV31" i="120"/>
  <c r="EI31" i="120" s="1" a="1"/>
  <c r="EI31" i="120" s="1"/>
  <c r="CQ31" i="120"/>
  <c r="EH31" i="120" s="1" a="1"/>
  <c r="EH31" i="120" s="1"/>
  <c r="CK31" i="120"/>
  <c r="CF31" i="120"/>
  <c r="EF31" i="120" s="1" a="1"/>
  <c r="EF31" i="120" s="1"/>
  <c r="BZ31" i="120"/>
  <c r="EE31" i="120" s="1" a="1"/>
  <c r="EE31" i="120" s="1"/>
  <c r="BU31" i="120"/>
  <c r="ED31" i="120" s="1" a="1"/>
  <c r="ED31" i="120" s="1"/>
  <c r="BO31" i="120"/>
  <c r="EC31" i="120" s="1" a="1"/>
  <c r="EC31" i="120" s="1"/>
  <c r="BJ31" i="120"/>
  <c r="EB31" i="120" s="1" a="1"/>
  <c r="EB31" i="120" s="1"/>
  <c r="BD31" i="120"/>
  <c r="EA31" i="120" s="1" a="1"/>
  <c r="EA31" i="120" s="1"/>
  <c r="AY31" i="120"/>
  <c r="DZ31" i="120" s="1" a="1"/>
  <c r="DZ31" i="120" s="1"/>
  <c r="AS31" i="120"/>
  <c r="AN31" i="120"/>
  <c r="DX31" i="120" s="1" a="1"/>
  <c r="DX31" i="120" s="1"/>
  <c r="AH31" i="120"/>
  <c r="DW31" i="120" s="1" a="1"/>
  <c r="DW31" i="120" s="1"/>
  <c r="AC31" i="120"/>
  <c r="DV31" i="120" s="1" a="1"/>
  <c r="DV31" i="120" s="1"/>
  <c r="W31" i="120"/>
  <c r="R31" i="120"/>
  <c r="DT31" i="120" s="1" a="1"/>
  <c r="DT31" i="120" s="1"/>
  <c r="L31" i="120"/>
  <c r="DS31" i="120" s="1" a="1"/>
  <c r="DS31" i="120" s="1"/>
  <c r="G31" i="120"/>
  <c r="DR31" i="120" s="1" a="1"/>
  <c r="DR31" i="120" s="1"/>
  <c r="DN30" i="120"/>
  <c r="DG30" i="120"/>
  <c r="EK30" i="120" s="1" a="1"/>
  <c r="EK30" i="120" s="1"/>
  <c r="DB30" i="120"/>
  <c r="EJ30" i="120" s="1" a="1"/>
  <c r="EJ30" i="120" s="1"/>
  <c r="CV30" i="120"/>
  <c r="EI30" i="120" s="1" a="1"/>
  <c r="EI30" i="120" s="1"/>
  <c r="CQ30" i="120"/>
  <c r="EH30" i="120" s="1" a="1"/>
  <c r="EH30" i="120" s="1"/>
  <c r="CK30" i="120"/>
  <c r="EG30" i="120" s="1" a="1"/>
  <c r="EG30" i="120" s="1"/>
  <c r="CF30" i="120"/>
  <c r="EF30" i="120" s="1" a="1"/>
  <c r="EF30" i="120" s="1"/>
  <c r="BZ30" i="120"/>
  <c r="EE30" i="120" s="1" a="1"/>
  <c r="EE30" i="120" s="1"/>
  <c r="BU30" i="120"/>
  <c r="ED30" i="120" s="1" a="1"/>
  <c r="ED30" i="120" s="1"/>
  <c r="BO30" i="120"/>
  <c r="EC30" i="120" s="1" a="1"/>
  <c r="EC30" i="120" s="1"/>
  <c r="BJ30" i="120"/>
  <c r="EB30" i="120" s="1" a="1"/>
  <c r="EB30" i="120" s="1"/>
  <c r="BD30" i="120"/>
  <c r="EA30" i="120" s="1" a="1"/>
  <c r="EA30" i="120" s="1"/>
  <c r="AY30" i="120"/>
  <c r="DZ30" i="120" s="1" a="1"/>
  <c r="DZ30" i="120" s="1"/>
  <c r="AS30" i="120"/>
  <c r="DY30" i="120" s="1" a="1"/>
  <c r="DY30" i="120" s="1"/>
  <c r="AN30" i="120"/>
  <c r="DX30" i="120" s="1" a="1"/>
  <c r="DX30" i="120" s="1"/>
  <c r="AH30" i="120"/>
  <c r="DW30" i="120" s="1" a="1"/>
  <c r="DW30" i="120" s="1"/>
  <c r="AC30" i="120"/>
  <c r="DV30" i="120" s="1" a="1"/>
  <c r="DV30" i="120" s="1"/>
  <c r="W30" i="120"/>
  <c r="DU30" i="120" s="1" a="1"/>
  <c r="DU30" i="120" s="1"/>
  <c r="R30" i="120"/>
  <c r="DT30" i="120" s="1" a="1"/>
  <c r="DT30" i="120" s="1"/>
  <c r="L30" i="120"/>
  <c r="G30" i="120"/>
  <c r="DR30" i="120" s="1" a="1"/>
  <c r="DR30" i="120" s="1"/>
  <c r="EJ29" i="120" a="1"/>
  <c r="EJ29" i="120" s="1"/>
  <c r="EF29" i="120" a="1"/>
  <c r="EF29" i="120" s="1"/>
  <c r="EB29" i="120" a="1"/>
  <c r="EB29" i="120" s="1"/>
  <c r="DT29" i="120" a="1"/>
  <c r="DT29" i="120" s="1"/>
  <c r="DN29" i="120"/>
  <c r="DG29" i="120"/>
  <c r="EK29" i="120" s="1" a="1"/>
  <c r="EK29" i="120" s="1"/>
  <c r="DB29" i="120"/>
  <c r="CV29" i="120"/>
  <c r="EI29" i="120" s="1" a="1"/>
  <c r="EI29" i="120" s="1"/>
  <c r="CQ29" i="120"/>
  <c r="EH29" i="120" s="1" a="1"/>
  <c r="EH29" i="120" s="1"/>
  <c r="CK29" i="120"/>
  <c r="EG29" i="120" s="1" a="1"/>
  <c r="EG29" i="120" s="1"/>
  <c r="CF29" i="120"/>
  <c r="BZ29" i="120"/>
  <c r="EE29" i="120" s="1" a="1"/>
  <c r="EE29" i="120" s="1"/>
  <c r="BU29" i="120"/>
  <c r="ED29" i="120" s="1" a="1"/>
  <c r="ED29" i="120" s="1"/>
  <c r="BO29" i="120"/>
  <c r="EC29" i="120" s="1" a="1"/>
  <c r="EC29" i="120" s="1"/>
  <c r="BJ29" i="120"/>
  <c r="BD29" i="120"/>
  <c r="EA29" i="120" s="1" a="1"/>
  <c r="EA29" i="120" s="1"/>
  <c r="AY29" i="120"/>
  <c r="DZ29" i="120" s="1" a="1"/>
  <c r="DZ29" i="120" s="1"/>
  <c r="AS29" i="120"/>
  <c r="DY29" i="120" s="1" a="1"/>
  <c r="DY29" i="120" s="1"/>
  <c r="AN29" i="120"/>
  <c r="DX29" i="120" s="1" a="1"/>
  <c r="DX29" i="120" s="1"/>
  <c r="AH29" i="120"/>
  <c r="DW29" i="120" s="1" a="1"/>
  <c r="DW29" i="120" s="1"/>
  <c r="AC29" i="120"/>
  <c r="DV29" i="120" s="1" a="1"/>
  <c r="DV29" i="120" s="1"/>
  <c r="W29" i="120"/>
  <c r="DU29" i="120" s="1" a="1"/>
  <c r="DU29" i="120" s="1"/>
  <c r="R29" i="120"/>
  <c r="L29" i="120"/>
  <c r="DS29" i="120" s="1" a="1"/>
  <c r="DS29" i="120" s="1"/>
  <c r="G29" i="120"/>
  <c r="DR29" i="120" s="1" a="1"/>
  <c r="DR29" i="120" s="1"/>
  <c r="DN28" i="120"/>
  <c r="DG28" i="120"/>
  <c r="EK28" i="120" s="1" a="1"/>
  <c r="EK28" i="120" s="1"/>
  <c r="DB28" i="120"/>
  <c r="EJ28" i="120" s="1" a="1"/>
  <c r="EJ28" i="120" s="1"/>
  <c r="CV28" i="120"/>
  <c r="EI28" i="120" s="1" a="1"/>
  <c r="EI28" i="120" s="1"/>
  <c r="CQ28" i="120"/>
  <c r="EH28" i="120" s="1" a="1"/>
  <c r="EH28" i="120" s="1"/>
  <c r="CK28" i="120"/>
  <c r="EG28" i="120" s="1" a="1"/>
  <c r="EG28" i="120" s="1"/>
  <c r="CF28" i="120"/>
  <c r="EF28" i="120" s="1" a="1"/>
  <c r="EF28" i="120" s="1"/>
  <c r="BZ28" i="120"/>
  <c r="EE28" i="120" s="1" a="1"/>
  <c r="EE28" i="120" s="1"/>
  <c r="BU28" i="120"/>
  <c r="ED28" i="120" s="1" a="1"/>
  <c r="ED28" i="120" s="1"/>
  <c r="BO28" i="120"/>
  <c r="EC28" i="120" s="1" a="1"/>
  <c r="EC28" i="120" s="1"/>
  <c r="BJ28" i="120"/>
  <c r="EB28" i="120" s="1" a="1"/>
  <c r="EB28" i="120" s="1"/>
  <c r="BD28" i="120"/>
  <c r="EA28" i="120" s="1" a="1"/>
  <c r="EA28" i="120" s="1"/>
  <c r="AY28" i="120"/>
  <c r="DZ28" i="120" s="1" a="1"/>
  <c r="DZ28" i="120" s="1"/>
  <c r="AS28" i="120"/>
  <c r="DY28" i="120" s="1" a="1"/>
  <c r="DY28" i="120" s="1"/>
  <c r="AN28" i="120"/>
  <c r="DX28" i="120" s="1" a="1"/>
  <c r="DX28" i="120" s="1"/>
  <c r="AH28" i="120"/>
  <c r="DW28" i="120" s="1" a="1"/>
  <c r="DW28" i="120" s="1"/>
  <c r="AC28" i="120"/>
  <c r="DV28" i="120" s="1" a="1"/>
  <c r="DV28" i="120" s="1"/>
  <c r="W28" i="120"/>
  <c r="DU28" i="120" s="1" a="1"/>
  <c r="DU28" i="120" s="1"/>
  <c r="R28" i="120"/>
  <c r="DT28" i="120" s="1" a="1"/>
  <c r="DT28" i="120" s="1"/>
  <c r="L28" i="120"/>
  <c r="DS28" i="120" s="1" a="1"/>
  <c r="DS28" i="120" s="1"/>
  <c r="G28" i="120"/>
  <c r="EI27" i="120" a="1"/>
  <c r="EI27" i="120" s="1"/>
  <c r="EF27" i="120" a="1"/>
  <c r="EF27" i="120" s="1"/>
  <c r="EA27" i="120" a="1"/>
  <c r="EA27" i="120" s="1"/>
  <c r="DN27" i="120"/>
  <c r="DG27" i="120"/>
  <c r="EK27" i="120" s="1" a="1"/>
  <c r="EK27" i="120" s="1"/>
  <c r="DB27" i="120"/>
  <c r="EJ27" i="120" s="1" a="1"/>
  <c r="EJ27" i="120" s="1"/>
  <c r="CV27" i="120"/>
  <c r="CQ27" i="120"/>
  <c r="EH27" i="120" s="1" a="1"/>
  <c r="EH27" i="120" s="1"/>
  <c r="CK27" i="120"/>
  <c r="EG27" i="120" s="1" a="1"/>
  <c r="EG27" i="120" s="1"/>
  <c r="CF27" i="120"/>
  <c r="BZ27" i="120"/>
  <c r="EE27" i="120" s="1" a="1"/>
  <c r="EE27" i="120" s="1"/>
  <c r="BU27" i="120"/>
  <c r="ED27" i="120" s="1" a="1"/>
  <c r="ED27" i="120" s="1"/>
  <c r="BO27" i="120"/>
  <c r="EC27" i="120" s="1" a="1"/>
  <c r="EC27" i="120" s="1"/>
  <c r="BJ27" i="120"/>
  <c r="EB27" i="120" s="1" a="1"/>
  <c r="EB27" i="120" s="1"/>
  <c r="BD27" i="120"/>
  <c r="AY27" i="120"/>
  <c r="DZ27" i="120" s="1" a="1"/>
  <c r="DZ27" i="120" s="1"/>
  <c r="AS27" i="120"/>
  <c r="DY27" i="120" s="1" a="1"/>
  <c r="DY27" i="120" s="1"/>
  <c r="AN27" i="120"/>
  <c r="DX27" i="120" s="1" a="1"/>
  <c r="DX27" i="120" s="1"/>
  <c r="AH27" i="120"/>
  <c r="DW27" i="120" s="1" a="1"/>
  <c r="DW27" i="120" s="1"/>
  <c r="AC27" i="120"/>
  <c r="DV27" i="120" s="1" a="1"/>
  <c r="DV27" i="120" s="1"/>
  <c r="W27" i="120"/>
  <c r="DU27" i="120" s="1" a="1"/>
  <c r="DU27" i="120" s="1"/>
  <c r="R27" i="120"/>
  <c r="DT27" i="120" s="1" a="1"/>
  <c r="DT27" i="120" s="1"/>
  <c r="L27" i="120"/>
  <c r="DS27" i="120" s="1" a="1"/>
  <c r="DS27" i="120" s="1"/>
  <c r="G27" i="120"/>
  <c r="DR27" i="120" s="1" a="1"/>
  <c r="DR27" i="120" s="1"/>
  <c r="DN26" i="120"/>
  <c r="DG26" i="120"/>
  <c r="EK26" i="120" s="1" a="1"/>
  <c r="EK26" i="120" s="1"/>
  <c r="DB26" i="120"/>
  <c r="EJ26" i="120" s="1" a="1"/>
  <c r="EJ26" i="120" s="1"/>
  <c r="CV26" i="120"/>
  <c r="EI26" i="120" s="1" a="1"/>
  <c r="EI26" i="120" s="1"/>
  <c r="CQ26" i="120"/>
  <c r="EH26" i="120" s="1" a="1"/>
  <c r="EH26" i="120" s="1"/>
  <c r="CK26" i="120"/>
  <c r="EG26" i="120" s="1" a="1"/>
  <c r="EG26" i="120" s="1"/>
  <c r="CF26" i="120"/>
  <c r="EF26" i="120" s="1" a="1"/>
  <c r="EF26" i="120" s="1"/>
  <c r="BZ26" i="120"/>
  <c r="EE26" i="120" s="1" a="1"/>
  <c r="EE26" i="120" s="1"/>
  <c r="BU26" i="120"/>
  <c r="ED26" i="120" s="1" a="1"/>
  <c r="ED26" i="120" s="1"/>
  <c r="BO26" i="120"/>
  <c r="EC26" i="120" s="1" a="1"/>
  <c r="EC26" i="120" s="1"/>
  <c r="BJ26" i="120"/>
  <c r="EB26" i="120" s="1" a="1"/>
  <c r="EB26" i="120" s="1"/>
  <c r="BD26" i="120"/>
  <c r="EA26" i="120" s="1" a="1"/>
  <c r="EA26" i="120" s="1"/>
  <c r="AY26" i="120"/>
  <c r="DZ26" i="120" s="1" a="1"/>
  <c r="DZ26" i="120" s="1"/>
  <c r="AS26" i="120"/>
  <c r="DY26" i="120" s="1" a="1"/>
  <c r="DY26" i="120" s="1"/>
  <c r="AN26" i="120"/>
  <c r="DX26" i="120" s="1" a="1"/>
  <c r="DX26" i="120" s="1"/>
  <c r="AH26" i="120"/>
  <c r="DW26" i="120" s="1" a="1"/>
  <c r="DW26" i="120" s="1"/>
  <c r="AC26" i="120"/>
  <c r="DV26" i="120" s="1" a="1"/>
  <c r="DV26" i="120" s="1"/>
  <c r="W26" i="120"/>
  <c r="DU26" i="120" s="1" a="1"/>
  <c r="DU26" i="120" s="1"/>
  <c r="R26" i="120"/>
  <c r="DT26" i="120" s="1" a="1"/>
  <c r="DT26" i="120" s="1"/>
  <c r="L26" i="120"/>
  <c r="DS26" i="120" s="1" a="1"/>
  <c r="DS26" i="120" s="1"/>
  <c r="G26" i="120"/>
  <c r="EH25" i="120" a="1"/>
  <c r="EH25" i="120" s="1"/>
  <c r="ED25" i="120" a="1"/>
  <c r="ED25" i="120" s="1"/>
  <c r="EC25" i="120" a="1"/>
  <c r="EC25" i="120" s="1"/>
  <c r="DZ25" i="120" a="1"/>
  <c r="DZ25" i="120" s="1"/>
  <c r="DR25" i="120" a="1"/>
  <c r="DR25" i="120" s="1"/>
  <c r="DN25" i="120"/>
  <c r="DG25" i="120"/>
  <c r="EK25" i="120" s="1" a="1"/>
  <c r="EK25" i="120" s="1"/>
  <c r="DB25" i="120"/>
  <c r="EJ25" i="120" s="1" a="1"/>
  <c r="EJ25" i="120" s="1"/>
  <c r="CV25" i="120"/>
  <c r="EI25" i="120" s="1" a="1"/>
  <c r="EI25" i="120" s="1"/>
  <c r="CQ25" i="120"/>
  <c r="CK25" i="120"/>
  <c r="EG25" i="120" s="1" a="1"/>
  <c r="EG25" i="120" s="1"/>
  <c r="CF25" i="120"/>
  <c r="EF25" i="120" s="1" a="1"/>
  <c r="EF25" i="120" s="1"/>
  <c r="BZ25" i="120"/>
  <c r="EE25" i="120" s="1" a="1"/>
  <c r="EE25" i="120" s="1"/>
  <c r="BU25" i="120"/>
  <c r="BO25" i="120"/>
  <c r="BJ25" i="120"/>
  <c r="EB25" i="120" s="1" a="1"/>
  <c r="EB25" i="120" s="1"/>
  <c r="BD25" i="120"/>
  <c r="EA25" i="120" s="1" a="1"/>
  <c r="EA25" i="120" s="1"/>
  <c r="AY25" i="120"/>
  <c r="AS25" i="120"/>
  <c r="DY25" i="120" s="1" a="1"/>
  <c r="DY25" i="120" s="1"/>
  <c r="AN25" i="120"/>
  <c r="DX25" i="120" s="1" a="1"/>
  <c r="DX25" i="120" s="1"/>
  <c r="AH25" i="120"/>
  <c r="DW25" i="120" s="1" a="1"/>
  <c r="DW25" i="120" s="1"/>
  <c r="AC25" i="120"/>
  <c r="DV25" i="120" s="1" a="1"/>
  <c r="DV25" i="120" s="1"/>
  <c r="W25" i="120"/>
  <c r="DU25" i="120" s="1" a="1"/>
  <c r="DU25" i="120" s="1"/>
  <c r="R25" i="120"/>
  <c r="DT25" i="120" s="1" a="1"/>
  <c r="DT25" i="120" s="1"/>
  <c r="L25" i="120"/>
  <c r="DS25" i="120" s="1" a="1"/>
  <c r="DS25" i="120" s="1"/>
  <c r="G25" i="120"/>
  <c r="DN24" i="120"/>
  <c r="DG24" i="120"/>
  <c r="EK24" i="120" s="1" a="1"/>
  <c r="EK24" i="120" s="1"/>
  <c r="DB24" i="120"/>
  <c r="EJ24" i="120" s="1" a="1"/>
  <c r="EJ24" i="120" s="1"/>
  <c r="CV24" i="120"/>
  <c r="EI24" i="120" s="1" a="1"/>
  <c r="EI24" i="120" s="1"/>
  <c r="CQ24" i="120"/>
  <c r="EH24" i="120" s="1" a="1"/>
  <c r="EH24" i="120" s="1"/>
  <c r="CK24" i="120"/>
  <c r="EG24" i="120" s="1" a="1"/>
  <c r="EG24" i="120" s="1"/>
  <c r="CF24" i="120"/>
  <c r="EF24" i="120" s="1" a="1"/>
  <c r="EF24" i="120" s="1"/>
  <c r="BZ24" i="120"/>
  <c r="EE24" i="120" s="1" a="1"/>
  <c r="EE24" i="120" s="1"/>
  <c r="BU24" i="120"/>
  <c r="ED24" i="120" s="1" a="1"/>
  <c r="ED24" i="120" s="1"/>
  <c r="BO24" i="120"/>
  <c r="EC24" i="120" s="1" a="1"/>
  <c r="EC24" i="120" s="1"/>
  <c r="BJ24" i="120"/>
  <c r="EB24" i="120" s="1" a="1"/>
  <c r="EB24" i="120" s="1"/>
  <c r="BD24" i="120"/>
  <c r="EA24" i="120" s="1" a="1"/>
  <c r="EA24" i="120" s="1"/>
  <c r="AY24" i="120"/>
  <c r="DZ24" i="120" s="1" a="1"/>
  <c r="DZ24" i="120" s="1"/>
  <c r="AS24" i="120"/>
  <c r="DY24" i="120" s="1" a="1"/>
  <c r="DY24" i="120" s="1"/>
  <c r="AN24" i="120"/>
  <c r="DX24" i="120" s="1" a="1"/>
  <c r="DX24" i="120" s="1"/>
  <c r="AH24" i="120"/>
  <c r="DW24" i="120" s="1" a="1"/>
  <c r="DW24" i="120" s="1"/>
  <c r="AC24" i="120"/>
  <c r="DV24" i="120" s="1" a="1"/>
  <c r="DV24" i="120" s="1"/>
  <c r="W24" i="120"/>
  <c r="DU24" i="120" s="1" a="1"/>
  <c r="DU24" i="120" s="1"/>
  <c r="R24" i="120"/>
  <c r="DT24" i="120" s="1" a="1"/>
  <c r="DT24" i="120" s="1"/>
  <c r="L24" i="120"/>
  <c r="DS24" i="120" s="1" a="1"/>
  <c r="DS24" i="120" s="1"/>
  <c r="G24" i="120"/>
  <c r="DR24" i="120" s="1" a="1"/>
  <c r="DR24" i="120" s="1"/>
  <c r="EF23" i="120" a="1"/>
  <c r="EF23" i="120" s="1"/>
  <c r="EB23" i="120" a="1"/>
  <c r="EB23" i="120" s="1"/>
  <c r="DZ23" i="120" a="1"/>
  <c r="DZ23" i="120" s="1"/>
  <c r="DX23" i="120" a="1"/>
  <c r="DX23" i="120" s="1"/>
  <c r="DN23" i="120"/>
  <c r="DG23" i="120"/>
  <c r="EK23" i="120" s="1" a="1"/>
  <c r="EK23" i="120" s="1"/>
  <c r="DB23" i="120"/>
  <c r="EJ23" i="120" s="1" a="1"/>
  <c r="EJ23" i="120" s="1"/>
  <c r="CV23" i="120"/>
  <c r="EI23" i="120" s="1" a="1"/>
  <c r="EI23" i="120" s="1"/>
  <c r="CQ23" i="120"/>
  <c r="EH23" i="120" s="1" a="1"/>
  <c r="EH23" i="120" s="1"/>
  <c r="CK23" i="120"/>
  <c r="EG23" i="120" s="1" a="1"/>
  <c r="EG23" i="120" s="1"/>
  <c r="CF23" i="120"/>
  <c r="BZ23" i="120"/>
  <c r="EE23" i="120" s="1" a="1"/>
  <c r="EE23" i="120" s="1"/>
  <c r="BU23" i="120"/>
  <c r="ED23" i="120" s="1" a="1"/>
  <c r="ED23" i="120" s="1"/>
  <c r="BO23" i="120"/>
  <c r="EC23" i="120" s="1" a="1"/>
  <c r="EC23" i="120" s="1"/>
  <c r="BJ23" i="120"/>
  <c r="BD23" i="120"/>
  <c r="EA23" i="120" s="1" a="1"/>
  <c r="EA23" i="120" s="1"/>
  <c r="AY23" i="120"/>
  <c r="AS23" i="120"/>
  <c r="DY23" i="120" s="1" a="1"/>
  <c r="DY23" i="120" s="1"/>
  <c r="AN23" i="120"/>
  <c r="AH23" i="120"/>
  <c r="DW23" i="120" s="1" a="1"/>
  <c r="DW23" i="120" s="1"/>
  <c r="AC23" i="120"/>
  <c r="DV23" i="120" s="1" a="1"/>
  <c r="DV23" i="120" s="1"/>
  <c r="W23" i="120"/>
  <c r="DU23" i="120" s="1" a="1"/>
  <c r="DU23" i="120" s="1"/>
  <c r="R23" i="120"/>
  <c r="DT23" i="120" s="1" a="1"/>
  <c r="DT23" i="120" s="1"/>
  <c r="L23" i="120"/>
  <c r="DS23" i="120" s="1" a="1"/>
  <c r="DS23" i="120" s="1"/>
  <c r="G23" i="120"/>
  <c r="DR23" i="120" s="1" a="1"/>
  <c r="DR23" i="120" s="1"/>
  <c r="DN22" i="120"/>
  <c r="DG22" i="120"/>
  <c r="EK22" i="120" s="1" a="1"/>
  <c r="EK22" i="120" s="1"/>
  <c r="DB22" i="120"/>
  <c r="EJ22" i="120" s="1" a="1"/>
  <c r="EJ22" i="120" s="1"/>
  <c r="CV22" i="120"/>
  <c r="EI22" i="120" s="1" a="1"/>
  <c r="EI22" i="120" s="1"/>
  <c r="CQ22" i="120"/>
  <c r="EH22" i="120" s="1" a="1"/>
  <c r="EH22" i="120" s="1"/>
  <c r="CK22" i="120"/>
  <c r="EG22" i="120" s="1" a="1"/>
  <c r="EG22" i="120" s="1"/>
  <c r="CF22" i="120"/>
  <c r="EF22" i="120" s="1" a="1"/>
  <c r="EF22" i="120" s="1"/>
  <c r="BZ22" i="120"/>
  <c r="EE22" i="120" s="1" a="1"/>
  <c r="EE22" i="120" s="1"/>
  <c r="BU22" i="120"/>
  <c r="ED22" i="120" s="1" a="1"/>
  <c r="ED22" i="120" s="1"/>
  <c r="BO22" i="120"/>
  <c r="EC22" i="120" s="1" a="1"/>
  <c r="EC22" i="120" s="1"/>
  <c r="BJ22" i="120"/>
  <c r="EB22" i="120" s="1" a="1"/>
  <c r="EB22" i="120" s="1"/>
  <c r="BD22" i="120"/>
  <c r="EA22" i="120" s="1" a="1"/>
  <c r="EA22" i="120" s="1"/>
  <c r="AY22" i="120"/>
  <c r="DZ22" i="120" s="1" a="1"/>
  <c r="DZ22" i="120" s="1"/>
  <c r="AS22" i="120"/>
  <c r="DY22" i="120" s="1" a="1"/>
  <c r="DY22" i="120" s="1"/>
  <c r="AN22" i="120"/>
  <c r="DX22" i="120" s="1" a="1"/>
  <c r="DX22" i="120" s="1"/>
  <c r="AH22" i="120"/>
  <c r="DW22" i="120" s="1" a="1"/>
  <c r="DW22" i="120" s="1"/>
  <c r="AC22" i="120"/>
  <c r="DV22" i="120" s="1" a="1"/>
  <c r="DV22" i="120" s="1"/>
  <c r="W22" i="120"/>
  <c r="DU22" i="120" s="1" a="1"/>
  <c r="DU22" i="120" s="1"/>
  <c r="R22" i="120"/>
  <c r="DT22" i="120" s="1" a="1"/>
  <c r="DT22" i="120" s="1"/>
  <c r="L22" i="120"/>
  <c r="DS22" i="120" s="1" a="1"/>
  <c r="DS22" i="120" s="1"/>
  <c r="G22" i="120"/>
  <c r="DR22" i="120" s="1" a="1"/>
  <c r="DR22" i="120" s="1"/>
  <c r="EJ21" i="120" a="1"/>
  <c r="EJ21" i="120" s="1"/>
  <c r="EF21" i="120" a="1"/>
  <c r="EF21" i="120" s="1"/>
  <c r="EB21" i="120" a="1"/>
  <c r="EB21" i="120" s="1"/>
  <c r="DX21" i="120" a="1"/>
  <c r="DX21" i="120" s="1"/>
  <c r="DT21" i="120" a="1"/>
  <c r="DT21" i="120" s="1"/>
  <c r="DN21" i="120"/>
  <c r="DG21" i="120"/>
  <c r="EK21" i="120" s="1" a="1"/>
  <c r="EK21" i="120" s="1"/>
  <c r="DB21" i="120"/>
  <c r="CV21" i="120"/>
  <c r="EI21" i="120" s="1" a="1"/>
  <c r="EI21" i="120" s="1"/>
  <c r="CQ21" i="120"/>
  <c r="EH21" i="120" s="1" a="1"/>
  <c r="EH21" i="120" s="1"/>
  <c r="CK21" i="120"/>
  <c r="EG21" i="120" s="1" a="1"/>
  <c r="EG21" i="120" s="1"/>
  <c r="CF21" i="120"/>
  <c r="BZ21" i="120"/>
  <c r="EE21" i="120" s="1" a="1"/>
  <c r="EE21" i="120" s="1"/>
  <c r="BU21" i="120"/>
  <c r="ED21" i="120" s="1" a="1"/>
  <c r="ED21" i="120" s="1"/>
  <c r="BO21" i="120"/>
  <c r="EC21" i="120" s="1" a="1"/>
  <c r="EC21" i="120" s="1"/>
  <c r="BJ21" i="120"/>
  <c r="BD21" i="120"/>
  <c r="EA21" i="120" s="1" a="1"/>
  <c r="EA21" i="120" s="1"/>
  <c r="AY21" i="120"/>
  <c r="DZ21" i="120" s="1" a="1"/>
  <c r="DZ21" i="120" s="1"/>
  <c r="AS21" i="120"/>
  <c r="DY21" i="120" s="1" a="1"/>
  <c r="DY21" i="120" s="1"/>
  <c r="AN21" i="120"/>
  <c r="AH21" i="120"/>
  <c r="DW21" i="120" s="1" a="1"/>
  <c r="DW21" i="120" s="1"/>
  <c r="AC21" i="120"/>
  <c r="DV21" i="120" s="1" a="1"/>
  <c r="DV21" i="120" s="1"/>
  <c r="W21" i="120"/>
  <c r="DU21" i="120" s="1" a="1"/>
  <c r="DU21" i="120" s="1"/>
  <c r="R21" i="120"/>
  <c r="L21" i="120"/>
  <c r="DS21" i="120" s="1" a="1"/>
  <c r="DS21" i="120" s="1"/>
  <c r="G21" i="120"/>
  <c r="DR21" i="120" s="1" a="1"/>
  <c r="DR21" i="120" s="1"/>
  <c r="DN20" i="120"/>
  <c r="DG20" i="120"/>
  <c r="EK20" i="120" s="1" a="1"/>
  <c r="EK20" i="120" s="1"/>
  <c r="DB20" i="120"/>
  <c r="EJ20" i="120" s="1" a="1"/>
  <c r="EJ20" i="120" s="1"/>
  <c r="CV20" i="120"/>
  <c r="EI20" i="120" s="1" a="1"/>
  <c r="EI20" i="120" s="1"/>
  <c r="CQ20" i="120"/>
  <c r="EH20" i="120" s="1" a="1"/>
  <c r="EH20" i="120" s="1"/>
  <c r="CK20" i="120"/>
  <c r="EG20" i="120" s="1" a="1"/>
  <c r="EG20" i="120" s="1"/>
  <c r="CF20" i="120"/>
  <c r="EF20" i="120" s="1" a="1"/>
  <c r="EF20" i="120" s="1"/>
  <c r="BZ20" i="120"/>
  <c r="EE20" i="120" s="1" a="1"/>
  <c r="EE20" i="120" s="1"/>
  <c r="BU20" i="120"/>
  <c r="ED20" i="120" s="1" a="1"/>
  <c r="ED20" i="120" s="1"/>
  <c r="BO20" i="120"/>
  <c r="EC20" i="120" s="1" a="1"/>
  <c r="EC20" i="120" s="1"/>
  <c r="BJ20" i="120"/>
  <c r="EB20" i="120" s="1" a="1"/>
  <c r="EB20" i="120" s="1"/>
  <c r="BD20" i="120"/>
  <c r="EA20" i="120" s="1" a="1"/>
  <c r="EA20" i="120" s="1"/>
  <c r="AY20" i="120"/>
  <c r="DZ20" i="120" s="1" a="1"/>
  <c r="DZ20" i="120" s="1"/>
  <c r="AS20" i="120"/>
  <c r="DY20" i="120" s="1" a="1"/>
  <c r="DY20" i="120" s="1"/>
  <c r="AN20" i="120"/>
  <c r="DX20" i="120" s="1" a="1"/>
  <c r="DX20" i="120" s="1"/>
  <c r="AH20" i="120"/>
  <c r="DW20" i="120" s="1" a="1"/>
  <c r="DW20" i="120" s="1"/>
  <c r="AC20" i="120"/>
  <c r="DV20" i="120" s="1" a="1"/>
  <c r="DV20" i="120" s="1"/>
  <c r="W20" i="120"/>
  <c r="DU20" i="120" s="1" a="1"/>
  <c r="DU20" i="120" s="1"/>
  <c r="R20" i="120"/>
  <c r="DT20" i="120" s="1" a="1"/>
  <c r="DT20" i="120" s="1"/>
  <c r="L20" i="120"/>
  <c r="DS20" i="120" s="1" a="1"/>
  <c r="DS20" i="120" s="1"/>
  <c r="G20" i="120"/>
  <c r="DR20" i="120" s="1" a="1"/>
  <c r="DR20" i="120" s="1"/>
  <c r="DN19" i="120"/>
  <c r="DG19" i="120"/>
  <c r="EK19" i="120" s="1" a="1"/>
  <c r="EK19" i="120" s="1"/>
  <c r="DB19" i="120"/>
  <c r="EJ19" i="120" s="1" a="1"/>
  <c r="EJ19" i="120" s="1"/>
  <c r="CV19" i="120"/>
  <c r="EI19" i="120" s="1" a="1"/>
  <c r="EI19" i="120" s="1"/>
  <c r="CQ19" i="120"/>
  <c r="EH19" i="120" s="1" a="1"/>
  <c r="EH19" i="120" s="1"/>
  <c r="CK19" i="120"/>
  <c r="EG19" i="120" s="1" a="1"/>
  <c r="EG19" i="120" s="1"/>
  <c r="CF19" i="120"/>
  <c r="EF19" i="120" s="1" a="1"/>
  <c r="EF19" i="120" s="1"/>
  <c r="BZ19" i="120"/>
  <c r="EE19" i="120" s="1" a="1"/>
  <c r="EE19" i="120" s="1"/>
  <c r="BU19" i="120"/>
  <c r="ED19" i="120" s="1" a="1"/>
  <c r="ED19" i="120" s="1"/>
  <c r="BO19" i="120"/>
  <c r="EC19" i="120" s="1" a="1"/>
  <c r="EC19" i="120" s="1"/>
  <c r="BJ19" i="120"/>
  <c r="EB19" i="120" s="1" a="1"/>
  <c r="EB19" i="120" s="1"/>
  <c r="BD19" i="120"/>
  <c r="EA19" i="120" s="1" a="1"/>
  <c r="EA19" i="120" s="1"/>
  <c r="AY19" i="120"/>
  <c r="DZ19" i="120" s="1" a="1"/>
  <c r="DZ19" i="120" s="1"/>
  <c r="AS19" i="120"/>
  <c r="DY19" i="120" s="1" a="1"/>
  <c r="DY19" i="120" s="1"/>
  <c r="AN19" i="120"/>
  <c r="DX19" i="120" s="1" a="1"/>
  <c r="DX19" i="120" s="1"/>
  <c r="AH19" i="120"/>
  <c r="DW19" i="120" s="1" a="1"/>
  <c r="DW19" i="120" s="1"/>
  <c r="AC19" i="120"/>
  <c r="DV19" i="120" s="1" a="1"/>
  <c r="DV19" i="120" s="1"/>
  <c r="W19" i="120"/>
  <c r="DU19" i="120" s="1" a="1"/>
  <c r="DU19" i="120" s="1"/>
  <c r="R19" i="120"/>
  <c r="DT19" i="120" s="1" a="1"/>
  <c r="DT19" i="120" s="1"/>
  <c r="L19" i="120"/>
  <c r="DS19" i="120" s="1" a="1"/>
  <c r="DS19" i="120" s="1"/>
  <c r="G19" i="120"/>
  <c r="DN18" i="120"/>
  <c r="DG18" i="120"/>
  <c r="EK18" i="120" s="1" a="1"/>
  <c r="EK18" i="120" s="1"/>
  <c r="DB18" i="120"/>
  <c r="EJ18" i="120" s="1" a="1"/>
  <c r="EJ18" i="120" s="1"/>
  <c r="CV18" i="120"/>
  <c r="EI18" i="120" s="1" a="1"/>
  <c r="EI18" i="120" s="1"/>
  <c r="CQ18" i="120"/>
  <c r="EH18" i="120" s="1" a="1"/>
  <c r="EH18" i="120" s="1"/>
  <c r="CK18" i="120"/>
  <c r="EG18" i="120" s="1" a="1"/>
  <c r="EG18" i="120" s="1"/>
  <c r="CF18" i="120"/>
  <c r="EF18" i="120" s="1" a="1"/>
  <c r="EF18" i="120" s="1"/>
  <c r="BZ18" i="120"/>
  <c r="EE18" i="120" s="1" a="1"/>
  <c r="EE18" i="120" s="1"/>
  <c r="BU18" i="120"/>
  <c r="ED18" i="120" s="1" a="1"/>
  <c r="ED18" i="120" s="1"/>
  <c r="BO18" i="120"/>
  <c r="EC18" i="120" s="1" a="1"/>
  <c r="EC18" i="120" s="1"/>
  <c r="BJ18" i="120"/>
  <c r="EB18" i="120" s="1" a="1"/>
  <c r="EB18" i="120" s="1"/>
  <c r="BD18" i="120"/>
  <c r="EA18" i="120" s="1" a="1"/>
  <c r="EA18" i="120" s="1"/>
  <c r="AY18" i="120"/>
  <c r="DZ18" i="120" s="1" a="1"/>
  <c r="DZ18" i="120" s="1"/>
  <c r="AS18" i="120"/>
  <c r="DY18" i="120" s="1" a="1"/>
  <c r="DY18" i="120" s="1"/>
  <c r="AN18" i="120"/>
  <c r="DX18" i="120" s="1" a="1"/>
  <c r="DX18" i="120" s="1"/>
  <c r="AH18" i="120"/>
  <c r="DW18" i="120" s="1" a="1"/>
  <c r="DW18" i="120" s="1"/>
  <c r="AC18" i="120"/>
  <c r="DV18" i="120" s="1" a="1"/>
  <c r="DV18" i="120" s="1"/>
  <c r="W18" i="120"/>
  <c r="DU18" i="120" s="1" a="1"/>
  <c r="DU18" i="120" s="1"/>
  <c r="R18" i="120"/>
  <c r="DT18" i="120" s="1" a="1"/>
  <c r="DT18" i="120" s="1"/>
  <c r="L18" i="120"/>
  <c r="DS18" i="120" s="1" a="1"/>
  <c r="DS18" i="120" s="1"/>
  <c r="G18" i="120"/>
  <c r="DN17" i="120"/>
  <c r="DG17" i="120"/>
  <c r="EK17" i="120" s="1" a="1"/>
  <c r="EK17" i="120" s="1"/>
  <c r="DB17" i="120"/>
  <c r="EJ17" i="120" s="1" a="1"/>
  <c r="EJ17" i="120" s="1"/>
  <c r="CV17" i="120"/>
  <c r="EI17" i="120" s="1" a="1"/>
  <c r="EI17" i="120" s="1"/>
  <c r="CQ17" i="120"/>
  <c r="EH17" i="120" s="1" a="1"/>
  <c r="EH17" i="120" s="1"/>
  <c r="CK17" i="120"/>
  <c r="EG17" i="120" s="1" a="1"/>
  <c r="EG17" i="120" s="1"/>
  <c r="CF17" i="120"/>
  <c r="EF17" i="120" s="1" a="1"/>
  <c r="EF17" i="120" s="1"/>
  <c r="BZ17" i="120"/>
  <c r="EE17" i="120" s="1" a="1"/>
  <c r="EE17" i="120" s="1"/>
  <c r="BU17" i="120"/>
  <c r="ED17" i="120" s="1" a="1"/>
  <c r="ED17" i="120" s="1"/>
  <c r="BO17" i="120"/>
  <c r="EC17" i="120" s="1" a="1"/>
  <c r="EC17" i="120" s="1"/>
  <c r="BJ17" i="120"/>
  <c r="EB17" i="120" s="1" a="1"/>
  <c r="EB17" i="120" s="1"/>
  <c r="BD17" i="120"/>
  <c r="EA17" i="120" s="1" a="1"/>
  <c r="EA17" i="120" s="1"/>
  <c r="AY17" i="120"/>
  <c r="DZ17" i="120" s="1" a="1"/>
  <c r="DZ17" i="120" s="1"/>
  <c r="AS17" i="120"/>
  <c r="DY17" i="120" s="1" a="1"/>
  <c r="DY17" i="120" s="1"/>
  <c r="AN17" i="120"/>
  <c r="DX17" i="120" s="1" a="1"/>
  <c r="DX17" i="120" s="1"/>
  <c r="AH17" i="120"/>
  <c r="DW17" i="120" s="1" a="1"/>
  <c r="DW17" i="120" s="1"/>
  <c r="AC17" i="120"/>
  <c r="DV17" i="120" s="1" a="1"/>
  <c r="DV17" i="120" s="1"/>
  <c r="W17" i="120"/>
  <c r="DU17" i="120" s="1" a="1"/>
  <c r="DU17" i="120" s="1"/>
  <c r="R17" i="120"/>
  <c r="DT17" i="120" s="1" a="1"/>
  <c r="DT17" i="120" s="1"/>
  <c r="L17" i="120"/>
  <c r="DS17" i="120" s="1" a="1"/>
  <c r="DS17" i="120" s="1"/>
  <c r="G17" i="120"/>
  <c r="DN15" i="120"/>
  <c r="DG15" i="120"/>
  <c r="DB15" i="120"/>
  <c r="CV15" i="120"/>
  <c r="CQ15" i="120"/>
  <c r="CK15" i="120"/>
  <c r="CF15" i="120"/>
  <c r="BZ15" i="120"/>
  <c r="BU15" i="120"/>
  <c r="BO15" i="120"/>
  <c r="BJ15" i="120"/>
  <c r="BD15" i="120"/>
  <c r="AY15" i="120"/>
  <c r="AS15" i="120"/>
  <c r="AN15" i="120"/>
  <c r="AH15" i="120"/>
  <c r="AC15" i="120"/>
  <c r="W15" i="120"/>
  <c r="R15" i="120"/>
  <c r="L15" i="120"/>
  <c r="G15" i="120"/>
  <c r="B15" i="120"/>
  <c r="DN11" i="120"/>
  <c r="DG11" i="120"/>
  <c r="DB11" i="120"/>
  <c r="EJ15" i="120" s="1" a="1"/>
  <c r="EJ15" i="120" s="1"/>
  <c r="CV11" i="120"/>
  <c r="EI15" i="120" s="1" a="1"/>
  <c r="EI15" i="120" s="1"/>
  <c r="CQ11" i="120"/>
  <c r="EH15" i="120" s="1" a="1"/>
  <c r="EH15" i="120" s="1"/>
  <c r="CK11" i="120"/>
  <c r="CF11" i="120"/>
  <c r="EF15" i="120" s="1" a="1"/>
  <c r="EF15" i="120" s="1"/>
  <c r="BZ11" i="120"/>
  <c r="EE15" i="120" s="1" a="1"/>
  <c r="EE15" i="120" s="1"/>
  <c r="BU11" i="120"/>
  <c r="ED15" i="120" s="1" a="1"/>
  <c r="ED15" i="120" s="1"/>
  <c r="BO11" i="120"/>
  <c r="BJ11" i="120"/>
  <c r="EB15" i="120" s="1" a="1"/>
  <c r="EB15" i="120" s="1"/>
  <c r="BD11" i="120"/>
  <c r="EA15" i="120" s="1" a="1"/>
  <c r="EA15" i="120" s="1"/>
  <c r="AY11" i="120"/>
  <c r="DZ15" i="120" s="1" a="1"/>
  <c r="DZ15" i="120" s="1"/>
  <c r="AS11" i="120"/>
  <c r="AN11" i="120"/>
  <c r="DX15" i="120" s="1" a="1"/>
  <c r="DX15" i="120" s="1"/>
  <c r="AH11" i="120"/>
  <c r="DW15" i="120" s="1" a="1"/>
  <c r="DW15" i="120" s="1"/>
  <c r="AC11" i="120"/>
  <c r="W11" i="120"/>
  <c r="R11" i="120"/>
  <c r="DT15" i="120" s="1" a="1"/>
  <c r="DT15" i="120" s="1"/>
  <c r="L11" i="120"/>
  <c r="DS15" i="120" s="1" a="1"/>
  <c r="DS15" i="120" s="1"/>
  <c r="G11" i="120"/>
  <c r="DN10" i="120"/>
  <c r="DG10" i="120"/>
  <c r="DB10" i="120"/>
  <c r="CV10" i="120"/>
  <c r="CQ10" i="120"/>
  <c r="CK10" i="120"/>
  <c r="CF10" i="120"/>
  <c r="BZ10" i="120"/>
  <c r="BU10" i="120"/>
  <c r="BO10" i="120"/>
  <c r="BJ10" i="120"/>
  <c r="BD10" i="120"/>
  <c r="AY10" i="120"/>
  <c r="AS10" i="120"/>
  <c r="AN10" i="120"/>
  <c r="AH10" i="120"/>
  <c r="AC10" i="120"/>
  <c r="W10" i="120"/>
  <c r="R10" i="120"/>
  <c r="L10" i="120"/>
  <c r="G10" i="120"/>
  <c r="DN12" i="120"/>
  <c r="DG12" i="120"/>
  <c r="DB12" i="120"/>
  <c r="CV12" i="120"/>
  <c r="CQ12" i="120"/>
  <c r="CK12" i="120"/>
  <c r="CF12" i="120"/>
  <c r="BZ12" i="120"/>
  <c r="BU12" i="120"/>
  <c r="BO12" i="120"/>
  <c r="BJ12" i="120"/>
  <c r="BD12" i="120"/>
  <c r="AY12" i="120"/>
  <c r="AS12" i="120"/>
  <c r="AN12" i="120"/>
  <c r="AH12" i="120"/>
  <c r="AC12" i="120"/>
  <c r="W12" i="120"/>
  <c r="R12" i="120"/>
  <c r="L12" i="120"/>
  <c r="G12" i="120"/>
  <c r="DN9" i="120"/>
  <c r="DG9" i="120"/>
  <c r="DB9" i="120"/>
  <c r="CV9" i="120"/>
  <c r="CQ9" i="120"/>
  <c r="CK9" i="120"/>
  <c r="CF9" i="120"/>
  <c r="BZ9" i="120"/>
  <c r="BU9" i="120"/>
  <c r="BO9" i="120"/>
  <c r="BJ9" i="120"/>
  <c r="BD9" i="120"/>
  <c r="AY9" i="120"/>
  <c r="AS9" i="120"/>
  <c r="AN9" i="120"/>
  <c r="AH9" i="120"/>
  <c r="AC9" i="120"/>
  <c r="W9" i="120"/>
  <c r="R9" i="120"/>
  <c r="L9" i="120"/>
  <c r="G9" i="120"/>
  <c r="DN16" i="120"/>
  <c r="DG16" i="120"/>
  <c r="DB16" i="120"/>
  <c r="CV16" i="120"/>
  <c r="CQ16" i="120"/>
  <c r="CK16" i="120"/>
  <c r="CF16" i="120"/>
  <c r="BZ16" i="120"/>
  <c r="BU16" i="120"/>
  <c r="BO16" i="120"/>
  <c r="BJ16" i="120"/>
  <c r="BD16" i="120"/>
  <c r="AY16" i="120"/>
  <c r="AS16" i="120"/>
  <c r="AN16" i="120"/>
  <c r="AH16" i="120"/>
  <c r="AC16" i="120"/>
  <c r="W16" i="120"/>
  <c r="R16" i="120"/>
  <c r="L16" i="120"/>
  <c r="G16" i="120"/>
  <c r="DN13" i="120"/>
  <c r="DG13" i="120"/>
  <c r="EK9" i="120" s="1" a="1"/>
  <c r="EK9" i="120" s="1"/>
  <c r="DB13" i="120"/>
  <c r="EJ9" i="120" s="1" a="1"/>
  <c r="EJ9" i="120" s="1"/>
  <c r="CV13" i="120"/>
  <c r="CQ13" i="120"/>
  <c r="CK13" i="120"/>
  <c r="EG9" i="120" s="1" a="1"/>
  <c r="EG9" i="120" s="1"/>
  <c r="CF13" i="120"/>
  <c r="BZ13" i="120"/>
  <c r="BU13" i="120"/>
  <c r="BO13" i="120"/>
  <c r="EC9" i="120" s="1" a="1"/>
  <c r="EC9" i="120" s="1"/>
  <c r="BJ13" i="120"/>
  <c r="EB9" i="120" s="1" a="1"/>
  <c r="EB9" i="120" s="1"/>
  <c r="BD13" i="120"/>
  <c r="AY13" i="120"/>
  <c r="AS13" i="120"/>
  <c r="DY9" i="120" s="1" a="1"/>
  <c r="DY9" i="120" s="1"/>
  <c r="AN13" i="120"/>
  <c r="DX9" i="120" s="1" a="1"/>
  <c r="DX9" i="120" s="1"/>
  <c r="AH13" i="120"/>
  <c r="AC13" i="120"/>
  <c r="W13" i="120"/>
  <c r="DU9" i="120" s="1" a="1"/>
  <c r="DU9" i="120" s="1"/>
  <c r="R13" i="120"/>
  <c r="DT9" i="120" s="1" a="1"/>
  <c r="DT9" i="120" s="1"/>
  <c r="L13" i="120"/>
  <c r="G13" i="120"/>
  <c r="DN7" i="120"/>
  <c r="DG7" i="120"/>
  <c r="DB7" i="120"/>
  <c r="CV7" i="120"/>
  <c r="CQ7" i="120"/>
  <c r="CK7" i="120"/>
  <c r="CF7" i="120"/>
  <c r="BZ7" i="120"/>
  <c r="BU7" i="120"/>
  <c r="BO7" i="120"/>
  <c r="BJ7" i="120"/>
  <c r="BD7" i="120"/>
  <c r="AY7" i="120"/>
  <c r="AS7" i="120"/>
  <c r="AN7" i="120"/>
  <c r="AH7" i="120"/>
  <c r="AC7" i="120"/>
  <c r="W7" i="120"/>
  <c r="R7" i="120"/>
  <c r="L7" i="120"/>
  <c r="G7" i="120"/>
  <c r="DN8" i="120"/>
  <c r="DG8" i="120"/>
  <c r="DB8" i="120"/>
  <c r="CV8" i="120"/>
  <c r="CQ8" i="120"/>
  <c r="CK8" i="120"/>
  <c r="CF8" i="120"/>
  <c r="BZ8" i="120"/>
  <c r="BU8" i="120"/>
  <c r="BO8" i="120"/>
  <c r="BJ8" i="120"/>
  <c r="BD8" i="120"/>
  <c r="AY8" i="120"/>
  <c r="AS8" i="120"/>
  <c r="AN8" i="120"/>
  <c r="AH8" i="120"/>
  <c r="AC8" i="120"/>
  <c r="W8" i="120"/>
  <c r="R8" i="120"/>
  <c r="L8" i="120"/>
  <c r="G8" i="120"/>
  <c r="EK64" i="119" a="1"/>
  <c r="EK64" i="119" s="1"/>
  <c r="EJ64" i="119" a="1"/>
  <c r="EJ64" i="119" s="1"/>
  <c r="EI64" i="119" a="1"/>
  <c r="EI64" i="119" s="1"/>
  <c r="EG64" i="119" a="1"/>
  <c r="EG64" i="119" s="1"/>
  <c r="EF64" i="119" a="1"/>
  <c r="EF64" i="119" s="1"/>
  <c r="EE64" i="119" a="1"/>
  <c r="EE64" i="119" s="1"/>
  <c r="EC64" i="119" a="1"/>
  <c r="EC64" i="119" s="1"/>
  <c r="EB64" i="119" a="1"/>
  <c r="EB64" i="119" s="1"/>
  <c r="EA64" i="119" a="1"/>
  <c r="EA64" i="119" s="1"/>
  <c r="DY64" i="119" a="1"/>
  <c r="DY64" i="119" s="1"/>
  <c r="DX64" i="119" a="1"/>
  <c r="DX64" i="119" s="1"/>
  <c r="DW64" i="119" a="1"/>
  <c r="DW64" i="119" s="1"/>
  <c r="DU64" i="119" a="1"/>
  <c r="DU64" i="119" s="1"/>
  <c r="DT64" i="119" a="1"/>
  <c r="DT64" i="119" s="1"/>
  <c r="DS64" i="119" a="1"/>
  <c r="DS64" i="119" s="1"/>
  <c r="DN64" i="119"/>
  <c r="DG64" i="119"/>
  <c r="DB64" i="119"/>
  <c r="CV64" i="119"/>
  <c r="CQ64" i="119"/>
  <c r="EH64" i="119" s="1" a="1"/>
  <c r="EH64" i="119" s="1"/>
  <c r="CK64" i="119"/>
  <c r="CF64" i="119"/>
  <c r="BZ64" i="119"/>
  <c r="BU64" i="119"/>
  <c r="ED64" i="119" s="1" a="1"/>
  <c r="ED64" i="119" s="1"/>
  <c r="BO64" i="119"/>
  <c r="BJ64" i="119"/>
  <c r="BD64" i="119"/>
  <c r="AY64" i="119"/>
  <c r="DZ64" i="119" s="1" a="1"/>
  <c r="DZ64" i="119" s="1"/>
  <c r="AS64" i="119"/>
  <c r="AN64" i="119"/>
  <c r="AH64" i="119"/>
  <c r="AC64" i="119"/>
  <c r="DV64" i="119" s="1" a="1"/>
  <c r="DV64" i="119" s="1"/>
  <c r="W64" i="119"/>
  <c r="R64" i="119"/>
  <c r="L64" i="119"/>
  <c r="G64" i="119"/>
  <c r="DR64" i="119" s="1" a="1"/>
  <c r="DR64" i="119" s="1"/>
  <c r="DN63" i="119"/>
  <c r="DG63" i="119"/>
  <c r="EK63" i="119" s="1" a="1"/>
  <c r="EK63" i="119" s="1"/>
  <c r="DB63" i="119"/>
  <c r="EJ63" i="119" s="1" a="1"/>
  <c r="EJ63" i="119" s="1"/>
  <c r="CV63" i="119"/>
  <c r="EI63" i="119" s="1" a="1"/>
  <c r="EI63" i="119" s="1"/>
  <c r="CQ63" i="119"/>
  <c r="EH63" i="119" s="1" a="1"/>
  <c r="EH63" i="119" s="1"/>
  <c r="CK63" i="119"/>
  <c r="EG63" i="119" s="1" a="1"/>
  <c r="EG63" i="119" s="1"/>
  <c r="CF63" i="119"/>
  <c r="EF63" i="119" s="1" a="1"/>
  <c r="EF63" i="119" s="1"/>
  <c r="BZ63" i="119"/>
  <c r="EE63" i="119" s="1" a="1"/>
  <c r="EE63" i="119" s="1"/>
  <c r="BU63" i="119"/>
  <c r="ED63" i="119" s="1" a="1"/>
  <c r="ED63" i="119" s="1"/>
  <c r="BO63" i="119"/>
  <c r="EC63" i="119" s="1" a="1"/>
  <c r="EC63" i="119" s="1"/>
  <c r="BJ63" i="119"/>
  <c r="EB63" i="119" s="1" a="1"/>
  <c r="EB63" i="119" s="1"/>
  <c r="BD63" i="119"/>
  <c r="EA63" i="119" s="1" a="1"/>
  <c r="EA63" i="119" s="1"/>
  <c r="AY63" i="119"/>
  <c r="DZ63" i="119" s="1" a="1"/>
  <c r="DZ63" i="119" s="1"/>
  <c r="AS63" i="119"/>
  <c r="DY63" i="119" s="1" a="1"/>
  <c r="DY63" i="119" s="1"/>
  <c r="AN63" i="119"/>
  <c r="DX63" i="119" s="1" a="1"/>
  <c r="DX63" i="119" s="1"/>
  <c r="AH63" i="119"/>
  <c r="DW63" i="119" s="1" a="1"/>
  <c r="DW63" i="119" s="1"/>
  <c r="AC63" i="119"/>
  <c r="DV63" i="119" s="1" a="1"/>
  <c r="DV63" i="119" s="1"/>
  <c r="W63" i="119"/>
  <c r="DU63" i="119" s="1" a="1"/>
  <c r="DU63" i="119" s="1"/>
  <c r="R63" i="119"/>
  <c r="DT63" i="119" s="1" a="1"/>
  <c r="DT63" i="119" s="1"/>
  <c r="L63" i="119"/>
  <c r="G63" i="119"/>
  <c r="EK62" i="119" a="1"/>
  <c r="EK62" i="119" s="1"/>
  <c r="EI62" i="119" a="1"/>
  <c r="EI62" i="119" s="1"/>
  <c r="EH62" i="119" a="1"/>
  <c r="EH62" i="119" s="1"/>
  <c r="EG62" i="119" a="1"/>
  <c r="EG62" i="119" s="1"/>
  <c r="EE62" i="119" a="1"/>
  <c r="EE62" i="119" s="1"/>
  <c r="ED62" i="119" a="1"/>
  <c r="ED62" i="119" s="1"/>
  <c r="EC62" i="119" a="1"/>
  <c r="EC62" i="119" s="1"/>
  <c r="EA62" i="119" a="1"/>
  <c r="EA62" i="119" s="1"/>
  <c r="DZ62" i="119" a="1"/>
  <c r="DZ62" i="119" s="1"/>
  <c r="DY62" i="119" a="1"/>
  <c r="DY62" i="119" s="1"/>
  <c r="DW62" i="119" a="1"/>
  <c r="DW62" i="119" s="1"/>
  <c r="DV62" i="119" a="1"/>
  <c r="DV62" i="119" s="1"/>
  <c r="DU62" i="119" a="1"/>
  <c r="DU62" i="119" s="1"/>
  <c r="DS62" i="119" a="1"/>
  <c r="DS62" i="119" s="1"/>
  <c r="DR62" i="119" a="1"/>
  <c r="DR62" i="119" s="1"/>
  <c r="DN62" i="119"/>
  <c r="DG62" i="119"/>
  <c r="DB62" i="119"/>
  <c r="EJ62" i="119" s="1" a="1"/>
  <c r="EJ62" i="119" s="1"/>
  <c r="CV62" i="119"/>
  <c r="CQ62" i="119"/>
  <c r="CK62" i="119"/>
  <c r="CF62" i="119"/>
  <c r="EF62" i="119" s="1" a="1"/>
  <c r="EF62" i="119" s="1"/>
  <c r="BZ62" i="119"/>
  <c r="BU62" i="119"/>
  <c r="BO62" i="119"/>
  <c r="BJ62" i="119"/>
  <c r="EB62" i="119" s="1" a="1"/>
  <c r="EB62" i="119" s="1"/>
  <c r="BD62" i="119"/>
  <c r="AY62" i="119"/>
  <c r="AS62" i="119"/>
  <c r="AN62" i="119"/>
  <c r="DX62" i="119" s="1" a="1"/>
  <c r="DX62" i="119" s="1"/>
  <c r="AH62" i="119"/>
  <c r="AC62" i="119"/>
  <c r="W62" i="119"/>
  <c r="R62" i="119"/>
  <c r="DT62" i="119" s="1" a="1"/>
  <c r="DT62" i="119" s="1"/>
  <c r="L62" i="119"/>
  <c r="G62" i="119"/>
  <c r="EI61" i="119"/>
  <c r="EE61" i="119"/>
  <c r="EA61" i="119"/>
  <c r="DW61" i="119"/>
  <c r="DU61" i="119" a="1"/>
  <c r="DU61" i="119" s="1"/>
  <c r="DT61" i="119" a="1"/>
  <c r="DT61" i="119" s="1"/>
  <c r="DS61" i="119" a="1"/>
  <c r="DS61" i="119" s="1"/>
  <c r="DN61" i="119"/>
  <c r="DG61" i="119"/>
  <c r="EK61" i="119" s="1" a="1"/>
  <c r="EK61" i="119" s="1"/>
  <c r="DB61" i="119"/>
  <c r="EJ61" i="119" s="1" a="1"/>
  <c r="EJ61" i="119" s="1"/>
  <c r="CV61" i="119"/>
  <c r="EI61" i="119" s="1" a="1"/>
  <c r="CQ61" i="119"/>
  <c r="EH61" i="119" s="1" a="1"/>
  <c r="EH61" i="119" s="1"/>
  <c r="CK61" i="119"/>
  <c r="EG61" i="119" s="1" a="1"/>
  <c r="EG61" i="119" s="1"/>
  <c r="CF61" i="119"/>
  <c r="EF61" i="119" s="1" a="1"/>
  <c r="EF61" i="119" s="1"/>
  <c r="BZ61" i="119"/>
  <c r="EE61" i="119" s="1" a="1"/>
  <c r="BU61" i="119"/>
  <c r="ED61" i="119" s="1" a="1"/>
  <c r="ED61" i="119" s="1"/>
  <c r="BO61" i="119"/>
  <c r="EC61" i="119" s="1" a="1"/>
  <c r="EC61" i="119" s="1"/>
  <c r="BJ61" i="119"/>
  <c r="EB61" i="119" s="1" a="1"/>
  <c r="EB61" i="119" s="1"/>
  <c r="BD61" i="119"/>
  <c r="EA61" i="119" s="1" a="1"/>
  <c r="AY61" i="119"/>
  <c r="DZ61" i="119" s="1" a="1"/>
  <c r="DZ61" i="119" s="1"/>
  <c r="AS61" i="119"/>
  <c r="DY61" i="119" s="1" a="1"/>
  <c r="DY61" i="119" s="1"/>
  <c r="AN61" i="119"/>
  <c r="DX61" i="119" s="1" a="1"/>
  <c r="DX61" i="119" s="1"/>
  <c r="AH61" i="119"/>
  <c r="DW61" i="119" s="1" a="1"/>
  <c r="AC61" i="119"/>
  <c r="DV61" i="119" s="1" a="1"/>
  <c r="DV61" i="119" s="1"/>
  <c r="W61" i="119"/>
  <c r="R61" i="119"/>
  <c r="L61" i="119"/>
  <c r="G61" i="119"/>
  <c r="DR61" i="119" s="1" a="1"/>
  <c r="DR61" i="119" s="1"/>
  <c r="DN60" i="119"/>
  <c r="DG60" i="119"/>
  <c r="EK60" i="119" s="1" a="1"/>
  <c r="EK60" i="119" s="1"/>
  <c r="DB60" i="119"/>
  <c r="EJ60" i="119" s="1" a="1"/>
  <c r="EJ60" i="119" s="1"/>
  <c r="CV60" i="119"/>
  <c r="EI60" i="119" s="1" a="1"/>
  <c r="EI60" i="119" s="1"/>
  <c r="CQ60" i="119"/>
  <c r="EH60" i="119" s="1" a="1"/>
  <c r="EH60" i="119" s="1"/>
  <c r="CK60" i="119"/>
  <c r="EG60" i="119" s="1" a="1"/>
  <c r="EG60" i="119" s="1"/>
  <c r="CF60" i="119"/>
  <c r="EF60" i="119" s="1" a="1"/>
  <c r="EF60" i="119" s="1"/>
  <c r="BZ60" i="119"/>
  <c r="EE60" i="119" s="1" a="1"/>
  <c r="EE60" i="119" s="1"/>
  <c r="BU60" i="119"/>
  <c r="ED60" i="119" s="1" a="1"/>
  <c r="ED60" i="119" s="1"/>
  <c r="BO60" i="119"/>
  <c r="EC60" i="119" s="1" a="1"/>
  <c r="EC60" i="119" s="1"/>
  <c r="BJ60" i="119"/>
  <c r="EB60" i="119" s="1" a="1"/>
  <c r="EB60" i="119" s="1"/>
  <c r="BD60" i="119"/>
  <c r="EA60" i="119" s="1" a="1"/>
  <c r="EA60" i="119" s="1"/>
  <c r="AY60" i="119"/>
  <c r="DZ60" i="119" s="1" a="1"/>
  <c r="DZ60" i="119" s="1"/>
  <c r="AS60" i="119"/>
  <c r="DY60" i="119" s="1" a="1"/>
  <c r="DY60" i="119" s="1"/>
  <c r="AN60" i="119"/>
  <c r="DX60" i="119" s="1" a="1"/>
  <c r="DX60" i="119" s="1"/>
  <c r="AH60" i="119"/>
  <c r="DW60" i="119" s="1" a="1"/>
  <c r="DW60" i="119" s="1"/>
  <c r="AC60" i="119"/>
  <c r="DV60" i="119" s="1" a="1"/>
  <c r="DV60" i="119" s="1"/>
  <c r="W60" i="119"/>
  <c r="DU60" i="119" s="1" a="1"/>
  <c r="DU60" i="119" s="1"/>
  <c r="R60" i="119"/>
  <c r="DT60" i="119" s="1" a="1"/>
  <c r="DT60" i="119" s="1"/>
  <c r="L60" i="119"/>
  <c r="G60" i="119"/>
  <c r="DR60" i="119" s="1" a="1"/>
  <c r="DR60" i="119" s="1"/>
  <c r="EJ59" i="119" a="1"/>
  <c r="EJ59" i="119" s="1"/>
  <c r="EI59" i="119" a="1"/>
  <c r="EI59" i="119" s="1"/>
  <c r="EH59" i="119" a="1"/>
  <c r="EH59" i="119" s="1"/>
  <c r="EF59" i="119" a="1"/>
  <c r="EF59" i="119" s="1"/>
  <c r="EE59" i="119" a="1"/>
  <c r="EE59" i="119" s="1"/>
  <c r="ED59" i="119" a="1"/>
  <c r="ED59" i="119" s="1"/>
  <c r="EB59" i="119" a="1"/>
  <c r="EB59" i="119" s="1"/>
  <c r="EA59" i="119" a="1"/>
  <c r="EA59" i="119" s="1"/>
  <c r="DZ59" i="119" a="1"/>
  <c r="DZ59" i="119" s="1"/>
  <c r="DX59" i="119" a="1"/>
  <c r="DX59" i="119" s="1"/>
  <c r="DW59" i="119" a="1"/>
  <c r="DW59" i="119" s="1"/>
  <c r="DV59" i="119" a="1"/>
  <c r="DV59" i="119" s="1"/>
  <c r="DT59" i="119" a="1"/>
  <c r="DT59" i="119" s="1"/>
  <c r="DS59" i="119" a="1"/>
  <c r="DS59" i="119" s="1"/>
  <c r="DR59" i="119" a="1"/>
  <c r="DR59" i="119" s="1"/>
  <c r="DN59" i="119"/>
  <c r="DG59" i="119"/>
  <c r="EK59" i="119" s="1" a="1"/>
  <c r="EK59" i="119" s="1"/>
  <c r="DB59" i="119"/>
  <c r="CV59" i="119"/>
  <c r="CQ59" i="119"/>
  <c r="CK59" i="119"/>
  <c r="EG59" i="119" s="1" a="1"/>
  <c r="EG59" i="119" s="1"/>
  <c r="CF59" i="119"/>
  <c r="BZ59" i="119"/>
  <c r="BU59" i="119"/>
  <c r="BO59" i="119"/>
  <c r="EC59" i="119" s="1" a="1"/>
  <c r="EC59" i="119" s="1"/>
  <c r="BJ59" i="119"/>
  <c r="BD59" i="119"/>
  <c r="AY59" i="119"/>
  <c r="AS59" i="119"/>
  <c r="DY59" i="119" s="1" a="1"/>
  <c r="DY59" i="119" s="1"/>
  <c r="AN59" i="119"/>
  <c r="AH59" i="119"/>
  <c r="AC59" i="119"/>
  <c r="W59" i="119"/>
  <c r="DU59" i="119" s="1" a="1"/>
  <c r="DU59" i="119" s="1"/>
  <c r="R59" i="119"/>
  <c r="L59" i="119"/>
  <c r="G59" i="119"/>
  <c r="EI58" i="119"/>
  <c r="EE58" i="119"/>
  <c r="EA58" i="119"/>
  <c r="DN58" i="119"/>
  <c r="DG58" i="119"/>
  <c r="EK58" i="119" s="1" a="1"/>
  <c r="EK58" i="119" s="1"/>
  <c r="DB58" i="119"/>
  <c r="EJ58" i="119" s="1" a="1"/>
  <c r="EJ58" i="119" s="1"/>
  <c r="CV58" i="119"/>
  <c r="EI58" i="119" s="1" a="1"/>
  <c r="CQ58" i="119"/>
  <c r="EH58" i="119" s="1" a="1"/>
  <c r="EH58" i="119" s="1"/>
  <c r="CK58" i="119"/>
  <c r="EG58" i="119" s="1" a="1"/>
  <c r="EG58" i="119" s="1"/>
  <c r="CF58" i="119"/>
  <c r="EF58" i="119" s="1" a="1"/>
  <c r="EF58" i="119" s="1"/>
  <c r="BZ58" i="119"/>
  <c r="EE58" i="119" s="1" a="1"/>
  <c r="BU58" i="119"/>
  <c r="ED58" i="119" s="1" a="1"/>
  <c r="ED58" i="119" s="1"/>
  <c r="BO58" i="119"/>
  <c r="EC58" i="119" s="1" a="1"/>
  <c r="EC58" i="119" s="1"/>
  <c r="BJ58" i="119"/>
  <c r="EB58" i="119" s="1" a="1"/>
  <c r="EB58" i="119" s="1"/>
  <c r="BD58" i="119"/>
  <c r="EA58" i="119" s="1" a="1"/>
  <c r="AY58" i="119"/>
  <c r="DZ58" i="119" s="1" a="1"/>
  <c r="DZ58" i="119" s="1"/>
  <c r="AS58" i="119"/>
  <c r="DY58" i="119" s="1" a="1"/>
  <c r="DY58" i="119" s="1"/>
  <c r="AN58" i="119"/>
  <c r="DX58" i="119" s="1" a="1"/>
  <c r="DX58" i="119" s="1"/>
  <c r="AH58" i="119"/>
  <c r="DW58" i="119" s="1" a="1"/>
  <c r="DW58" i="119" s="1"/>
  <c r="AC58" i="119"/>
  <c r="DV58" i="119" s="1" a="1"/>
  <c r="DV58" i="119" s="1"/>
  <c r="W58" i="119"/>
  <c r="DU58" i="119" s="1" a="1"/>
  <c r="DU58" i="119" s="1"/>
  <c r="R58" i="119"/>
  <c r="DT58" i="119" s="1" a="1"/>
  <c r="DT58" i="119" s="1"/>
  <c r="L58" i="119"/>
  <c r="G58" i="119"/>
  <c r="EH57" i="119" a="1"/>
  <c r="EH57" i="119" s="1"/>
  <c r="ED57" i="119" a="1"/>
  <c r="ED57" i="119" s="1"/>
  <c r="EC57" i="119" a="1"/>
  <c r="EC57" i="119" s="1"/>
  <c r="DY57" i="119" a="1"/>
  <c r="DY57" i="119" s="1"/>
  <c r="DR57" i="119" a="1"/>
  <c r="DR57" i="119" s="1"/>
  <c r="DN57" i="119"/>
  <c r="DG57" i="119"/>
  <c r="EK57" i="119" s="1" a="1"/>
  <c r="EK57" i="119" s="1"/>
  <c r="DB57" i="119"/>
  <c r="EJ57" i="119" s="1" a="1"/>
  <c r="EJ57" i="119" s="1"/>
  <c r="CV57" i="119"/>
  <c r="EI57" i="119" s="1" a="1"/>
  <c r="EI57" i="119" s="1"/>
  <c r="CQ57" i="119"/>
  <c r="CK57" i="119"/>
  <c r="EG57" i="119" s="1" a="1"/>
  <c r="EG57" i="119" s="1"/>
  <c r="CF57" i="119"/>
  <c r="EF57" i="119" s="1" a="1"/>
  <c r="EF57" i="119" s="1"/>
  <c r="BZ57" i="119"/>
  <c r="EE57" i="119" s="1" a="1"/>
  <c r="EE57" i="119" s="1"/>
  <c r="BU57" i="119"/>
  <c r="BO57" i="119"/>
  <c r="BJ57" i="119"/>
  <c r="EB57" i="119" s="1" a="1"/>
  <c r="EB57" i="119" s="1"/>
  <c r="BD57" i="119"/>
  <c r="EA57" i="119" s="1" a="1"/>
  <c r="EA57" i="119" s="1"/>
  <c r="AY57" i="119"/>
  <c r="DZ57" i="119" s="1" a="1"/>
  <c r="DZ57" i="119" s="1"/>
  <c r="AS57" i="119"/>
  <c r="AN57" i="119"/>
  <c r="DX57" i="119" s="1" a="1"/>
  <c r="DX57" i="119" s="1"/>
  <c r="AH57" i="119"/>
  <c r="DW57" i="119" s="1" a="1"/>
  <c r="DW57" i="119" s="1"/>
  <c r="AC57" i="119"/>
  <c r="DV57" i="119" s="1" a="1"/>
  <c r="DV57" i="119" s="1"/>
  <c r="W57" i="119"/>
  <c r="DU57" i="119" s="1" a="1"/>
  <c r="DU57" i="119" s="1"/>
  <c r="R57" i="119"/>
  <c r="DT57" i="119" s="1" a="1"/>
  <c r="DT57" i="119" s="1"/>
  <c r="L57" i="119"/>
  <c r="DS57" i="119" s="1" a="1"/>
  <c r="DS57" i="119" s="1"/>
  <c r="G57" i="119"/>
  <c r="DN56" i="119"/>
  <c r="DG56" i="119"/>
  <c r="EK56" i="119" s="1" a="1"/>
  <c r="EK56" i="119" s="1"/>
  <c r="DB56" i="119"/>
  <c r="EJ56" i="119" s="1" a="1"/>
  <c r="EJ56" i="119" s="1"/>
  <c r="CV56" i="119"/>
  <c r="EI56" i="119" s="1" a="1"/>
  <c r="EI56" i="119" s="1"/>
  <c r="CQ56" i="119"/>
  <c r="EH56" i="119" s="1" a="1"/>
  <c r="EH56" i="119" s="1"/>
  <c r="CK56" i="119"/>
  <c r="EG56" i="119" s="1" a="1"/>
  <c r="EG56" i="119" s="1"/>
  <c r="CF56" i="119"/>
  <c r="EF56" i="119" s="1" a="1"/>
  <c r="EF56" i="119" s="1"/>
  <c r="BZ56" i="119"/>
  <c r="EE56" i="119" s="1" a="1"/>
  <c r="EE56" i="119" s="1"/>
  <c r="BU56" i="119"/>
  <c r="ED56" i="119" s="1" a="1"/>
  <c r="ED56" i="119" s="1"/>
  <c r="BO56" i="119"/>
  <c r="EC56" i="119" s="1" a="1"/>
  <c r="EC56" i="119" s="1"/>
  <c r="BJ56" i="119"/>
  <c r="EB56" i="119" s="1" a="1"/>
  <c r="EB56" i="119" s="1"/>
  <c r="BD56" i="119"/>
  <c r="EA56" i="119" s="1" a="1"/>
  <c r="EA56" i="119" s="1"/>
  <c r="AY56" i="119"/>
  <c r="DZ56" i="119" s="1" a="1"/>
  <c r="DZ56" i="119" s="1"/>
  <c r="AS56" i="119"/>
  <c r="DY56" i="119" s="1" a="1"/>
  <c r="DY56" i="119" s="1"/>
  <c r="AN56" i="119"/>
  <c r="DX56" i="119" s="1" a="1"/>
  <c r="DX56" i="119" s="1"/>
  <c r="AH56" i="119"/>
  <c r="DW56" i="119" s="1" a="1"/>
  <c r="DW56" i="119" s="1"/>
  <c r="AC56" i="119"/>
  <c r="DV56" i="119" s="1" a="1"/>
  <c r="DV56" i="119" s="1"/>
  <c r="W56" i="119"/>
  <c r="DU56" i="119" s="1" a="1"/>
  <c r="DU56" i="119" s="1"/>
  <c r="R56" i="119"/>
  <c r="DT56" i="119" s="1" a="1"/>
  <c r="DT56" i="119" s="1"/>
  <c r="L56" i="119"/>
  <c r="G56" i="119"/>
  <c r="DR56" i="119" s="1" a="1"/>
  <c r="DR56" i="119" s="1"/>
  <c r="EH55" i="119" a="1"/>
  <c r="EH55" i="119" s="1"/>
  <c r="EG55" i="119" a="1"/>
  <c r="EG55" i="119" s="1"/>
  <c r="ED55" i="119" a="1"/>
  <c r="ED55" i="119" s="1"/>
  <c r="EC55" i="119" a="1"/>
  <c r="EC55" i="119" s="1"/>
  <c r="DY55" i="119" a="1"/>
  <c r="DY55" i="119" s="1"/>
  <c r="DX55" i="119" a="1"/>
  <c r="DX55" i="119" s="1"/>
  <c r="DR55" i="119" a="1"/>
  <c r="DR55" i="119" s="1"/>
  <c r="DN55" i="119"/>
  <c r="DG55" i="119"/>
  <c r="EK55" i="119" s="1" a="1"/>
  <c r="EK55" i="119" s="1"/>
  <c r="DB55" i="119"/>
  <c r="EJ55" i="119" s="1" a="1"/>
  <c r="EJ55" i="119" s="1"/>
  <c r="CV55" i="119"/>
  <c r="EI55" i="119" s="1" a="1"/>
  <c r="EI55" i="119" s="1"/>
  <c r="CQ55" i="119"/>
  <c r="CK55" i="119"/>
  <c r="CF55" i="119"/>
  <c r="EF55" i="119" s="1" a="1"/>
  <c r="EF55" i="119" s="1"/>
  <c r="BZ55" i="119"/>
  <c r="EE55" i="119" s="1" a="1"/>
  <c r="EE55" i="119" s="1"/>
  <c r="BU55" i="119"/>
  <c r="BO55" i="119"/>
  <c r="BJ55" i="119"/>
  <c r="EB55" i="119" s="1" a="1"/>
  <c r="EB55" i="119" s="1"/>
  <c r="BD55" i="119"/>
  <c r="EA55" i="119" s="1" a="1"/>
  <c r="EA55" i="119" s="1"/>
  <c r="AY55" i="119"/>
  <c r="DZ55" i="119" s="1" a="1"/>
  <c r="DZ55" i="119" s="1"/>
  <c r="AS55" i="119"/>
  <c r="AN55" i="119"/>
  <c r="AH55" i="119"/>
  <c r="DW55" i="119" s="1" a="1"/>
  <c r="DW55" i="119" s="1"/>
  <c r="AC55" i="119"/>
  <c r="DV55" i="119" s="1" a="1"/>
  <c r="DV55" i="119" s="1"/>
  <c r="W55" i="119"/>
  <c r="DU55" i="119" s="1" a="1"/>
  <c r="DU55" i="119" s="1"/>
  <c r="R55" i="119"/>
  <c r="DT55" i="119" s="1" a="1"/>
  <c r="DT55" i="119" s="1"/>
  <c r="L55" i="119"/>
  <c r="DS55" i="119" s="1" a="1"/>
  <c r="DS55" i="119" s="1"/>
  <c r="G55" i="119"/>
  <c r="DN54" i="119"/>
  <c r="DG54" i="119"/>
  <c r="EK54" i="119" s="1" a="1"/>
  <c r="EK54" i="119" s="1"/>
  <c r="DB54" i="119"/>
  <c r="EJ54" i="119" s="1" a="1"/>
  <c r="EJ54" i="119" s="1"/>
  <c r="CV54" i="119"/>
  <c r="EI54" i="119" s="1" a="1"/>
  <c r="EI54" i="119" s="1"/>
  <c r="CQ54" i="119"/>
  <c r="EH54" i="119" s="1" a="1"/>
  <c r="EH54" i="119" s="1"/>
  <c r="CK54" i="119"/>
  <c r="EG54" i="119" s="1" a="1"/>
  <c r="EG54" i="119" s="1"/>
  <c r="CF54" i="119"/>
  <c r="EF54" i="119" s="1" a="1"/>
  <c r="EF54" i="119" s="1"/>
  <c r="BZ54" i="119"/>
  <c r="EE54" i="119" s="1" a="1"/>
  <c r="EE54" i="119" s="1"/>
  <c r="BU54" i="119"/>
  <c r="ED54" i="119" s="1" a="1"/>
  <c r="ED54" i="119" s="1"/>
  <c r="BO54" i="119"/>
  <c r="EC54" i="119" s="1" a="1"/>
  <c r="EC54" i="119" s="1"/>
  <c r="BJ54" i="119"/>
  <c r="EB54" i="119" s="1" a="1"/>
  <c r="EB54" i="119" s="1"/>
  <c r="BD54" i="119"/>
  <c r="EA54" i="119" s="1" a="1"/>
  <c r="EA54" i="119" s="1"/>
  <c r="AY54" i="119"/>
  <c r="DZ54" i="119" s="1" a="1"/>
  <c r="DZ54" i="119" s="1"/>
  <c r="AS54" i="119"/>
  <c r="DY54" i="119" s="1" a="1"/>
  <c r="DY54" i="119" s="1"/>
  <c r="AN54" i="119"/>
  <c r="DX54" i="119" s="1" a="1"/>
  <c r="DX54" i="119" s="1"/>
  <c r="AH54" i="119"/>
  <c r="DW54" i="119" s="1" a="1"/>
  <c r="DW54" i="119" s="1"/>
  <c r="AC54" i="119"/>
  <c r="DV54" i="119" s="1" a="1"/>
  <c r="DV54" i="119" s="1"/>
  <c r="W54" i="119"/>
  <c r="DU54" i="119" s="1" a="1"/>
  <c r="DU54" i="119" s="1"/>
  <c r="R54" i="119"/>
  <c r="DT54" i="119" s="1" a="1"/>
  <c r="DT54" i="119" s="1"/>
  <c r="L54" i="119"/>
  <c r="DS54" i="119" s="1" a="1"/>
  <c r="DS54" i="119" s="1"/>
  <c r="G54" i="119"/>
  <c r="DR54" i="119" s="1" a="1"/>
  <c r="DR54" i="119" s="1"/>
  <c r="EE53" i="119" a="1"/>
  <c r="EE53" i="119" s="1"/>
  <c r="DN53" i="119"/>
  <c r="DG53" i="119"/>
  <c r="EK53" i="119" s="1" a="1"/>
  <c r="EK53" i="119" s="1"/>
  <c r="DB53" i="119"/>
  <c r="EJ53" i="119" s="1" a="1"/>
  <c r="EJ53" i="119" s="1"/>
  <c r="CV53" i="119"/>
  <c r="EI53" i="119" s="1" a="1"/>
  <c r="EI53" i="119" s="1"/>
  <c r="CQ53" i="119"/>
  <c r="EH53" i="119" s="1" a="1"/>
  <c r="EH53" i="119" s="1"/>
  <c r="CK53" i="119"/>
  <c r="EG53" i="119" s="1" a="1"/>
  <c r="EG53" i="119" s="1"/>
  <c r="CF53" i="119"/>
  <c r="EF53" i="119" s="1" a="1"/>
  <c r="EF53" i="119" s="1"/>
  <c r="BZ53" i="119"/>
  <c r="BU53" i="119"/>
  <c r="ED53" i="119" s="1" a="1"/>
  <c r="ED53" i="119" s="1"/>
  <c r="BO53" i="119"/>
  <c r="EC53" i="119" s="1" a="1"/>
  <c r="EC53" i="119" s="1"/>
  <c r="BJ53" i="119"/>
  <c r="EB53" i="119" s="1" a="1"/>
  <c r="EB53" i="119" s="1"/>
  <c r="BD53" i="119"/>
  <c r="EA53" i="119" s="1" a="1"/>
  <c r="EA53" i="119" s="1"/>
  <c r="AY53" i="119"/>
  <c r="DZ53" i="119" s="1" a="1"/>
  <c r="DZ53" i="119" s="1"/>
  <c r="AS53" i="119"/>
  <c r="DY53" i="119" s="1" a="1"/>
  <c r="DY53" i="119" s="1"/>
  <c r="AN53" i="119"/>
  <c r="DX53" i="119" s="1" a="1"/>
  <c r="DX53" i="119" s="1"/>
  <c r="AH53" i="119"/>
  <c r="DW53" i="119" s="1" a="1"/>
  <c r="DW53" i="119" s="1"/>
  <c r="AC53" i="119"/>
  <c r="DV53" i="119" s="1" a="1"/>
  <c r="DV53" i="119" s="1"/>
  <c r="W53" i="119"/>
  <c r="DU53" i="119" s="1" a="1"/>
  <c r="DU53" i="119" s="1"/>
  <c r="R53" i="119"/>
  <c r="DT53" i="119" s="1" a="1"/>
  <c r="DT53" i="119" s="1"/>
  <c r="L53" i="119"/>
  <c r="DS53" i="119" s="1" a="1"/>
  <c r="DS53" i="119" s="1"/>
  <c r="G53" i="119"/>
  <c r="EH52" i="119"/>
  <c r="DR52" i="119"/>
  <c r="DN52" i="119"/>
  <c r="DG52" i="119"/>
  <c r="EK52" i="119" s="1" a="1"/>
  <c r="EK52" i="119" s="1"/>
  <c r="DB52" i="119"/>
  <c r="EJ52" i="119" s="1" a="1"/>
  <c r="EJ52" i="119" s="1"/>
  <c r="CV52" i="119"/>
  <c r="EI52" i="119" s="1" a="1"/>
  <c r="EI52" i="119" s="1"/>
  <c r="CQ52" i="119"/>
  <c r="EH52" i="119" s="1" a="1"/>
  <c r="CK52" i="119"/>
  <c r="EG52" i="119" s="1" a="1"/>
  <c r="EG52" i="119" s="1"/>
  <c r="CF52" i="119"/>
  <c r="EF52" i="119" s="1" a="1"/>
  <c r="EF52" i="119" s="1"/>
  <c r="BZ52" i="119"/>
  <c r="EE52" i="119" s="1" a="1"/>
  <c r="EE52" i="119" s="1"/>
  <c r="BU52" i="119"/>
  <c r="ED52" i="119" s="1" a="1"/>
  <c r="ED52" i="119" s="1"/>
  <c r="BO52" i="119"/>
  <c r="EC52" i="119" s="1" a="1"/>
  <c r="EC52" i="119" s="1"/>
  <c r="BJ52" i="119"/>
  <c r="EB52" i="119" s="1" a="1"/>
  <c r="EB52" i="119" s="1"/>
  <c r="BD52" i="119"/>
  <c r="EA52" i="119" s="1" a="1"/>
  <c r="EA52" i="119" s="1"/>
  <c r="AY52" i="119"/>
  <c r="DZ52" i="119" s="1" a="1"/>
  <c r="DZ52" i="119" s="1"/>
  <c r="AS52" i="119"/>
  <c r="DY52" i="119" s="1" a="1"/>
  <c r="DY52" i="119" s="1"/>
  <c r="AN52" i="119"/>
  <c r="DX52" i="119" s="1" a="1"/>
  <c r="DX52" i="119" s="1"/>
  <c r="AH52" i="119"/>
  <c r="DW52" i="119" s="1" a="1"/>
  <c r="DW52" i="119" s="1"/>
  <c r="AC52" i="119"/>
  <c r="DV52" i="119" s="1" a="1"/>
  <c r="DV52" i="119" s="1"/>
  <c r="W52" i="119"/>
  <c r="DU52" i="119" s="1" a="1"/>
  <c r="DU52" i="119" s="1"/>
  <c r="R52" i="119"/>
  <c r="DT52" i="119" s="1" a="1"/>
  <c r="DT52" i="119" s="1"/>
  <c r="L52" i="119"/>
  <c r="DS52" i="119" s="1" a="1"/>
  <c r="DS52" i="119" s="1"/>
  <c r="G52" i="119"/>
  <c r="DR52" i="119" s="1" a="1"/>
  <c r="DN51" i="119"/>
  <c r="DG51" i="119"/>
  <c r="EK51" i="119" s="1" a="1"/>
  <c r="EK51" i="119" s="1"/>
  <c r="DB51" i="119"/>
  <c r="EJ51" i="119" s="1" a="1"/>
  <c r="EJ51" i="119" s="1"/>
  <c r="CV51" i="119"/>
  <c r="EI51" i="119" s="1" a="1"/>
  <c r="EI51" i="119" s="1"/>
  <c r="CQ51" i="119"/>
  <c r="EH51" i="119" s="1" a="1"/>
  <c r="EH51" i="119" s="1"/>
  <c r="CK51" i="119"/>
  <c r="EG51" i="119" s="1" a="1"/>
  <c r="EG51" i="119" s="1"/>
  <c r="CF51" i="119"/>
  <c r="EF51" i="119" s="1" a="1"/>
  <c r="EF51" i="119" s="1"/>
  <c r="BZ51" i="119"/>
  <c r="EE51" i="119" s="1" a="1"/>
  <c r="EE51" i="119" s="1"/>
  <c r="BU51" i="119"/>
  <c r="ED51" i="119" s="1" a="1"/>
  <c r="ED51" i="119" s="1"/>
  <c r="BO51" i="119"/>
  <c r="EC51" i="119" s="1" a="1"/>
  <c r="EC51" i="119" s="1"/>
  <c r="BJ51" i="119"/>
  <c r="EB51" i="119" s="1" a="1"/>
  <c r="EB51" i="119" s="1"/>
  <c r="BD51" i="119"/>
  <c r="EA51" i="119" s="1" a="1"/>
  <c r="EA51" i="119" s="1"/>
  <c r="AY51" i="119"/>
  <c r="DZ51" i="119" s="1" a="1"/>
  <c r="DZ51" i="119" s="1"/>
  <c r="AS51" i="119"/>
  <c r="DY51" i="119" s="1" a="1"/>
  <c r="DY51" i="119" s="1"/>
  <c r="AN51" i="119"/>
  <c r="DX51" i="119" s="1" a="1"/>
  <c r="DX51" i="119" s="1"/>
  <c r="AH51" i="119"/>
  <c r="DW51" i="119" s="1" a="1"/>
  <c r="DW51" i="119" s="1"/>
  <c r="AC51" i="119"/>
  <c r="DV51" i="119" s="1" a="1"/>
  <c r="DV51" i="119" s="1"/>
  <c r="W51" i="119"/>
  <c r="DU51" i="119" s="1" a="1"/>
  <c r="DU51" i="119" s="1"/>
  <c r="R51" i="119"/>
  <c r="DT51" i="119" s="1" a="1"/>
  <c r="DT51" i="119" s="1"/>
  <c r="L51" i="119"/>
  <c r="DS51" i="119" s="1" a="1"/>
  <c r="DS51" i="119" s="1"/>
  <c r="G51" i="119"/>
  <c r="DN50" i="119"/>
  <c r="DG50" i="119"/>
  <c r="EK50" i="119" s="1" a="1"/>
  <c r="EK50" i="119" s="1"/>
  <c r="DB50" i="119"/>
  <c r="EJ50" i="119" s="1" a="1"/>
  <c r="EJ50" i="119" s="1"/>
  <c r="CV50" i="119"/>
  <c r="EI50" i="119" s="1" a="1"/>
  <c r="EI50" i="119" s="1"/>
  <c r="CQ50" i="119"/>
  <c r="EH50" i="119" s="1" a="1"/>
  <c r="EH50" i="119" s="1"/>
  <c r="CK50" i="119"/>
  <c r="EG50" i="119" s="1" a="1"/>
  <c r="EG50" i="119" s="1"/>
  <c r="CF50" i="119"/>
  <c r="EF50" i="119" s="1" a="1"/>
  <c r="EF50" i="119" s="1"/>
  <c r="BZ50" i="119"/>
  <c r="EE50" i="119" s="1" a="1"/>
  <c r="EE50" i="119" s="1"/>
  <c r="BU50" i="119"/>
  <c r="ED50" i="119" s="1" a="1"/>
  <c r="ED50" i="119" s="1"/>
  <c r="BO50" i="119"/>
  <c r="EC50" i="119" s="1" a="1"/>
  <c r="EC50" i="119" s="1"/>
  <c r="BJ50" i="119"/>
  <c r="EB50" i="119" s="1" a="1"/>
  <c r="EB50" i="119" s="1"/>
  <c r="BD50" i="119"/>
  <c r="EA50" i="119" s="1" a="1"/>
  <c r="EA50" i="119" s="1"/>
  <c r="AY50" i="119"/>
  <c r="DZ50" i="119" s="1" a="1"/>
  <c r="DZ50" i="119" s="1"/>
  <c r="AS50" i="119"/>
  <c r="DY50" i="119" s="1" a="1"/>
  <c r="DY50" i="119" s="1"/>
  <c r="AN50" i="119"/>
  <c r="DX50" i="119" s="1" a="1"/>
  <c r="DX50" i="119" s="1"/>
  <c r="AH50" i="119"/>
  <c r="DW50" i="119" s="1" a="1"/>
  <c r="DW50" i="119" s="1"/>
  <c r="AC50" i="119"/>
  <c r="DV50" i="119" s="1" a="1"/>
  <c r="DV50" i="119" s="1"/>
  <c r="W50" i="119"/>
  <c r="DU50" i="119" s="1" a="1"/>
  <c r="DU50" i="119" s="1"/>
  <c r="R50" i="119"/>
  <c r="DT50" i="119" s="1" a="1"/>
  <c r="DT50" i="119" s="1"/>
  <c r="L50" i="119"/>
  <c r="DS50" i="119" s="1" a="1"/>
  <c r="DS50" i="119" s="1"/>
  <c r="G50" i="119"/>
  <c r="EG49" i="119" a="1"/>
  <c r="EG49" i="119" s="1"/>
  <c r="DY49" i="119" a="1"/>
  <c r="DY49" i="119" s="1"/>
  <c r="DN49" i="119"/>
  <c r="DG49" i="119"/>
  <c r="EK49" i="119" s="1" a="1"/>
  <c r="EK49" i="119" s="1"/>
  <c r="DB49" i="119"/>
  <c r="EJ49" i="119" s="1" a="1"/>
  <c r="EJ49" i="119" s="1"/>
  <c r="CV49" i="119"/>
  <c r="EI49" i="119" s="1" a="1"/>
  <c r="EI49" i="119" s="1"/>
  <c r="CQ49" i="119"/>
  <c r="EH49" i="119" s="1" a="1"/>
  <c r="EH49" i="119" s="1"/>
  <c r="CK49" i="119"/>
  <c r="CF49" i="119"/>
  <c r="EF49" i="119" s="1" a="1"/>
  <c r="EF49" i="119" s="1"/>
  <c r="BZ49" i="119"/>
  <c r="EE49" i="119" s="1" a="1"/>
  <c r="EE49" i="119" s="1"/>
  <c r="BU49" i="119"/>
  <c r="ED49" i="119" s="1" a="1"/>
  <c r="ED49" i="119" s="1"/>
  <c r="BO49" i="119"/>
  <c r="EC49" i="119" s="1" a="1"/>
  <c r="EC49" i="119" s="1"/>
  <c r="BJ49" i="119"/>
  <c r="EB49" i="119" s="1" a="1"/>
  <c r="EB49" i="119" s="1"/>
  <c r="BD49" i="119"/>
  <c r="EA49" i="119" s="1" a="1"/>
  <c r="EA49" i="119" s="1"/>
  <c r="AY49" i="119"/>
  <c r="DZ49" i="119" s="1" a="1"/>
  <c r="DZ49" i="119" s="1"/>
  <c r="AS49" i="119"/>
  <c r="AN49" i="119"/>
  <c r="DX49" i="119" s="1" a="1"/>
  <c r="DX49" i="119" s="1"/>
  <c r="AH49" i="119"/>
  <c r="DW49" i="119" s="1" a="1"/>
  <c r="DW49" i="119" s="1"/>
  <c r="AC49" i="119"/>
  <c r="DV49" i="119" s="1" a="1"/>
  <c r="DV49" i="119" s="1"/>
  <c r="W49" i="119"/>
  <c r="DU49" i="119" s="1" a="1"/>
  <c r="DU49" i="119" s="1"/>
  <c r="R49" i="119"/>
  <c r="DT49" i="119" s="1" a="1"/>
  <c r="DT49" i="119" s="1"/>
  <c r="L49" i="119"/>
  <c r="DS49" i="119" s="1" a="1"/>
  <c r="DS49" i="119" s="1"/>
  <c r="G49" i="119"/>
  <c r="DN48" i="119"/>
  <c r="DG48" i="119"/>
  <c r="EK48" i="119" s="1" a="1"/>
  <c r="EK48" i="119" s="1"/>
  <c r="DB48" i="119"/>
  <c r="EJ48" i="119" s="1" a="1"/>
  <c r="EJ48" i="119" s="1"/>
  <c r="CV48" i="119"/>
  <c r="EI48" i="119" s="1" a="1"/>
  <c r="EI48" i="119" s="1"/>
  <c r="CQ48" i="119"/>
  <c r="EH48" i="119" s="1" a="1"/>
  <c r="EH48" i="119" s="1"/>
  <c r="CK48" i="119"/>
  <c r="EG48" i="119" s="1" a="1"/>
  <c r="EG48" i="119" s="1"/>
  <c r="CF48" i="119"/>
  <c r="EF48" i="119" s="1" a="1"/>
  <c r="EF48" i="119" s="1"/>
  <c r="BZ48" i="119"/>
  <c r="EE48" i="119" s="1" a="1"/>
  <c r="EE48" i="119" s="1"/>
  <c r="BU48" i="119"/>
  <c r="ED48" i="119" s="1" a="1"/>
  <c r="ED48" i="119" s="1"/>
  <c r="BO48" i="119"/>
  <c r="EC48" i="119" s="1" a="1"/>
  <c r="EC48" i="119" s="1"/>
  <c r="BJ48" i="119"/>
  <c r="EB48" i="119" s="1" a="1"/>
  <c r="EB48" i="119" s="1"/>
  <c r="BD48" i="119"/>
  <c r="EA48" i="119" s="1" a="1"/>
  <c r="EA48" i="119" s="1"/>
  <c r="AY48" i="119"/>
  <c r="DZ48" i="119" s="1" a="1"/>
  <c r="DZ48" i="119" s="1"/>
  <c r="AS48" i="119"/>
  <c r="DY48" i="119" s="1" a="1"/>
  <c r="DY48" i="119" s="1"/>
  <c r="AN48" i="119"/>
  <c r="DX48" i="119" s="1" a="1"/>
  <c r="DX48" i="119" s="1"/>
  <c r="AH48" i="119"/>
  <c r="DW48" i="119" s="1" a="1"/>
  <c r="DW48" i="119" s="1"/>
  <c r="AC48" i="119"/>
  <c r="DV48" i="119" s="1" a="1"/>
  <c r="DV48" i="119" s="1"/>
  <c r="W48" i="119"/>
  <c r="DU48" i="119" s="1" a="1"/>
  <c r="DU48" i="119" s="1"/>
  <c r="R48" i="119"/>
  <c r="DT48" i="119" s="1" a="1"/>
  <c r="DT48" i="119" s="1"/>
  <c r="L48" i="119"/>
  <c r="DS48" i="119" s="1" a="1"/>
  <c r="DS48" i="119" s="1"/>
  <c r="G48" i="119"/>
  <c r="DR48" i="119" s="1" a="1"/>
  <c r="DR48" i="119" s="1"/>
  <c r="B48" i="119"/>
  <c r="DN47" i="119"/>
  <c r="DG47" i="119"/>
  <c r="EK47" i="119" s="1" a="1"/>
  <c r="EK47" i="119" s="1"/>
  <c r="DB47" i="119"/>
  <c r="EJ47" i="119" s="1" a="1"/>
  <c r="EJ47" i="119" s="1"/>
  <c r="CV47" i="119"/>
  <c r="EI47" i="119" s="1" a="1"/>
  <c r="EI47" i="119" s="1"/>
  <c r="CQ47" i="119"/>
  <c r="EH47" i="119" s="1" a="1"/>
  <c r="EH47" i="119" s="1"/>
  <c r="CK47" i="119"/>
  <c r="EG47" i="119" s="1" a="1"/>
  <c r="EG47" i="119" s="1"/>
  <c r="CF47" i="119"/>
  <c r="EF47" i="119" s="1" a="1"/>
  <c r="EF47" i="119" s="1"/>
  <c r="BZ47" i="119"/>
  <c r="EE47" i="119" s="1" a="1"/>
  <c r="EE47" i="119" s="1"/>
  <c r="BU47" i="119"/>
  <c r="ED47" i="119" s="1" a="1"/>
  <c r="ED47" i="119" s="1"/>
  <c r="BO47" i="119"/>
  <c r="EC47" i="119" s="1" a="1"/>
  <c r="EC47" i="119" s="1"/>
  <c r="BJ47" i="119"/>
  <c r="EB47" i="119" s="1" a="1"/>
  <c r="EB47" i="119" s="1"/>
  <c r="BD47" i="119"/>
  <c r="EA47" i="119" s="1" a="1"/>
  <c r="EA47" i="119" s="1"/>
  <c r="AY47" i="119"/>
  <c r="DZ47" i="119" s="1" a="1"/>
  <c r="DZ47" i="119" s="1"/>
  <c r="AS47" i="119"/>
  <c r="DY47" i="119" s="1" a="1"/>
  <c r="DY47" i="119" s="1"/>
  <c r="AN47" i="119"/>
  <c r="DX47" i="119" s="1" a="1"/>
  <c r="DX47" i="119" s="1"/>
  <c r="AH47" i="119"/>
  <c r="DW47" i="119" s="1" a="1"/>
  <c r="DW47" i="119" s="1"/>
  <c r="AC47" i="119"/>
  <c r="DV47" i="119" s="1" a="1"/>
  <c r="DV47" i="119" s="1"/>
  <c r="W47" i="119"/>
  <c r="DU47" i="119" s="1" a="1"/>
  <c r="DU47" i="119" s="1"/>
  <c r="R47" i="119"/>
  <c r="DT47" i="119" s="1" a="1"/>
  <c r="DT47" i="119" s="1"/>
  <c r="L47" i="119"/>
  <c r="DS47" i="119" s="1" a="1"/>
  <c r="DS47" i="119" s="1"/>
  <c r="G47" i="119"/>
  <c r="DN46" i="119"/>
  <c r="DG46" i="119"/>
  <c r="EK46" i="119" s="1" a="1"/>
  <c r="EK46" i="119" s="1"/>
  <c r="DB46" i="119"/>
  <c r="EJ46" i="119" s="1" a="1"/>
  <c r="EJ46" i="119" s="1"/>
  <c r="CV46" i="119"/>
  <c r="EI46" i="119" s="1" a="1"/>
  <c r="EI46" i="119" s="1"/>
  <c r="CQ46" i="119"/>
  <c r="EH46" i="119" s="1" a="1"/>
  <c r="EH46" i="119" s="1"/>
  <c r="CK46" i="119"/>
  <c r="EG46" i="119" s="1" a="1"/>
  <c r="EG46" i="119" s="1"/>
  <c r="CF46" i="119"/>
  <c r="EF46" i="119" s="1" a="1"/>
  <c r="EF46" i="119" s="1"/>
  <c r="BZ46" i="119"/>
  <c r="EE46" i="119" s="1" a="1"/>
  <c r="EE46" i="119" s="1"/>
  <c r="BU46" i="119"/>
  <c r="ED46" i="119" s="1" a="1"/>
  <c r="ED46" i="119" s="1"/>
  <c r="BO46" i="119"/>
  <c r="EC46" i="119" s="1" a="1"/>
  <c r="EC46" i="119" s="1"/>
  <c r="BJ46" i="119"/>
  <c r="EB46" i="119" s="1" a="1"/>
  <c r="EB46" i="119" s="1"/>
  <c r="BD46" i="119"/>
  <c r="EA46" i="119" s="1" a="1"/>
  <c r="EA46" i="119" s="1"/>
  <c r="AY46" i="119"/>
  <c r="DZ46" i="119" s="1" a="1"/>
  <c r="DZ46" i="119" s="1"/>
  <c r="AS46" i="119"/>
  <c r="DY46" i="119" s="1" a="1"/>
  <c r="DY46" i="119" s="1"/>
  <c r="AN46" i="119"/>
  <c r="DX46" i="119" s="1" a="1"/>
  <c r="DX46" i="119" s="1"/>
  <c r="AH46" i="119"/>
  <c r="DW46" i="119" s="1" a="1"/>
  <c r="DW46" i="119" s="1"/>
  <c r="AC46" i="119"/>
  <c r="DV46" i="119" s="1" a="1"/>
  <c r="DV46" i="119" s="1"/>
  <c r="W46" i="119"/>
  <c r="DU46" i="119" s="1" a="1"/>
  <c r="DU46" i="119" s="1"/>
  <c r="R46" i="119"/>
  <c r="DT46" i="119" s="1" a="1"/>
  <c r="DT46" i="119" s="1"/>
  <c r="L46" i="119"/>
  <c r="DS46" i="119" s="1" a="1"/>
  <c r="DS46" i="119" s="1"/>
  <c r="G46" i="119"/>
  <c r="DR46" i="119" s="1" a="1"/>
  <c r="DR46" i="119" s="1"/>
  <c r="DY45" i="119" a="1"/>
  <c r="DY45" i="119" s="1"/>
  <c r="DN45" i="119"/>
  <c r="DG45" i="119"/>
  <c r="EK45" i="119" s="1" a="1"/>
  <c r="EK45" i="119" s="1"/>
  <c r="DB45" i="119"/>
  <c r="EJ45" i="119" s="1" a="1"/>
  <c r="EJ45" i="119" s="1"/>
  <c r="CV45" i="119"/>
  <c r="EI45" i="119" s="1" a="1"/>
  <c r="EI45" i="119" s="1"/>
  <c r="CQ45" i="119"/>
  <c r="EH45" i="119" s="1" a="1"/>
  <c r="EH45" i="119" s="1"/>
  <c r="CK45" i="119"/>
  <c r="EG45" i="119" s="1" a="1"/>
  <c r="EG45" i="119" s="1"/>
  <c r="CF45" i="119"/>
  <c r="EF45" i="119" s="1" a="1"/>
  <c r="EF45" i="119" s="1"/>
  <c r="BZ45" i="119"/>
  <c r="EE45" i="119" s="1" a="1"/>
  <c r="EE45" i="119" s="1"/>
  <c r="BU45" i="119"/>
  <c r="ED45" i="119" s="1" a="1"/>
  <c r="ED45" i="119" s="1"/>
  <c r="BO45" i="119"/>
  <c r="EC45" i="119" s="1" a="1"/>
  <c r="EC45" i="119" s="1"/>
  <c r="BJ45" i="119"/>
  <c r="EB45" i="119" s="1" a="1"/>
  <c r="EB45" i="119" s="1"/>
  <c r="BD45" i="119"/>
  <c r="EA45" i="119" s="1" a="1"/>
  <c r="EA45" i="119" s="1"/>
  <c r="AY45" i="119"/>
  <c r="DZ45" i="119" s="1" a="1"/>
  <c r="DZ45" i="119" s="1"/>
  <c r="AS45" i="119"/>
  <c r="AN45" i="119"/>
  <c r="DX45" i="119" s="1" a="1"/>
  <c r="DX45" i="119" s="1"/>
  <c r="AH45" i="119"/>
  <c r="DW45" i="119" s="1" a="1"/>
  <c r="DW45" i="119" s="1"/>
  <c r="AC45" i="119"/>
  <c r="DV45" i="119" s="1" a="1"/>
  <c r="DV45" i="119" s="1"/>
  <c r="W45" i="119"/>
  <c r="DU45" i="119" s="1" a="1"/>
  <c r="DU45" i="119" s="1"/>
  <c r="R45" i="119"/>
  <c r="DT45" i="119" s="1" a="1"/>
  <c r="DT45" i="119" s="1"/>
  <c r="L45" i="119"/>
  <c r="DS45" i="119" s="1" a="1"/>
  <c r="DS45" i="119" s="1"/>
  <c r="G45" i="119"/>
  <c r="DN44" i="119"/>
  <c r="DG44" i="119"/>
  <c r="EK44" i="119" s="1" a="1"/>
  <c r="EK44" i="119" s="1"/>
  <c r="DB44" i="119"/>
  <c r="EJ44" i="119" s="1" a="1"/>
  <c r="EJ44" i="119" s="1"/>
  <c r="CV44" i="119"/>
  <c r="EI44" i="119" s="1" a="1"/>
  <c r="EI44" i="119" s="1"/>
  <c r="CQ44" i="119"/>
  <c r="EH44" i="119" s="1" a="1"/>
  <c r="EH44" i="119" s="1"/>
  <c r="CK44" i="119"/>
  <c r="EG44" i="119" s="1" a="1"/>
  <c r="EG44" i="119" s="1"/>
  <c r="CF44" i="119"/>
  <c r="EF44" i="119" s="1" a="1"/>
  <c r="EF44" i="119" s="1"/>
  <c r="BZ44" i="119"/>
  <c r="EE44" i="119" s="1" a="1"/>
  <c r="EE44" i="119" s="1"/>
  <c r="BU44" i="119"/>
  <c r="ED44" i="119" s="1" a="1"/>
  <c r="ED44" i="119" s="1"/>
  <c r="BO44" i="119"/>
  <c r="EC44" i="119" s="1" a="1"/>
  <c r="EC44" i="119" s="1"/>
  <c r="BJ44" i="119"/>
  <c r="EB44" i="119" s="1" a="1"/>
  <c r="EB44" i="119" s="1"/>
  <c r="BD44" i="119"/>
  <c r="EA44" i="119" s="1" a="1"/>
  <c r="EA44" i="119" s="1"/>
  <c r="AY44" i="119"/>
  <c r="DZ44" i="119" s="1" a="1"/>
  <c r="DZ44" i="119" s="1"/>
  <c r="AS44" i="119"/>
  <c r="DY44" i="119" s="1" a="1"/>
  <c r="DY44" i="119" s="1"/>
  <c r="AN44" i="119"/>
  <c r="DX44" i="119" s="1" a="1"/>
  <c r="DX44" i="119" s="1"/>
  <c r="AH44" i="119"/>
  <c r="DW44" i="119" s="1" a="1"/>
  <c r="DW44" i="119" s="1"/>
  <c r="AC44" i="119"/>
  <c r="DV44" i="119" s="1" a="1"/>
  <c r="DV44" i="119" s="1"/>
  <c r="W44" i="119"/>
  <c r="DU44" i="119" s="1" a="1"/>
  <c r="DU44" i="119" s="1"/>
  <c r="R44" i="119"/>
  <c r="DT44" i="119" s="1" a="1"/>
  <c r="DT44" i="119" s="1"/>
  <c r="L44" i="119"/>
  <c r="DS44" i="119" s="1" a="1"/>
  <c r="DS44" i="119" s="1"/>
  <c r="G44" i="119"/>
  <c r="EE43" i="119" a="1"/>
  <c r="EE43" i="119" s="1"/>
  <c r="DN43" i="119"/>
  <c r="DG43" i="119"/>
  <c r="EK43" i="119" s="1" a="1"/>
  <c r="EK43" i="119" s="1"/>
  <c r="DB43" i="119"/>
  <c r="EJ43" i="119" s="1" a="1"/>
  <c r="EJ43" i="119" s="1"/>
  <c r="CV43" i="119"/>
  <c r="EI43" i="119" s="1" a="1"/>
  <c r="EI43" i="119" s="1"/>
  <c r="CQ43" i="119"/>
  <c r="EH43" i="119" s="1" a="1"/>
  <c r="EH43" i="119" s="1"/>
  <c r="CK43" i="119"/>
  <c r="EG43" i="119" s="1" a="1"/>
  <c r="EG43" i="119" s="1"/>
  <c r="CF43" i="119"/>
  <c r="EF43" i="119" s="1" a="1"/>
  <c r="EF43" i="119" s="1"/>
  <c r="BZ43" i="119"/>
  <c r="BU43" i="119"/>
  <c r="ED43" i="119" s="1" a="1"/>
  <c r="ED43" i="119" s="1"/>
  <c r="BO43" i="119"/>
  <c r="EC43" i="119" s="1" a="1"/>
  <c r="EC43" i="119" s="1"/>
  <c r="BJ43" i="119"/>
  <c r="EB43" i="119" s="1" a="1"/>
  <c r="EB43" i="119" s="1"/>
  <c r="BD43" i="119"/>
  <c r="EA43" i="119" s="1" a="1"/>
  <c r="EA43" i="119" s="1"/>
  <c r="AY43" i="119"/>
  <c r="DZ43" i="119" s="1" a="1"/>
  <c r="DZ43" i="119" s="1"/>
  <c r="AS43" i="119"/>
  <c r="DY43" i="119" s="1" a="1"/>
  <c r="DY43" i="119" s="1"/>
  <c r="AN43" i="119"/>
  <c r="DX43" i="119" s="1" a="1"/>
  <c r="DX43" i="119" s="1"/>
  <c r="AH43" i="119"/>
  <c r="DW43" i="119" s="1" a="1"/>
  <c r="DW43" i="119" s="1"/>
  <c r="AC43" i="119"/>
  <c r="DV43" i="119" s="1" a="1"/>
  <c r="DV43" i="119" s="1"/>
  <c r="W43" i="119"/>
  <c r="DU43" i="119" s="1" a="1"/>
  <c r="DU43" i="119" s="1"/>
  <c r="R43" i="119"/>
  <c r="DT43" i="119" s="1" a="1"/>
  <c r="DT43" i="119" s="1"/>
  <c r="L43" i="119"/>
  <c r="DS43" i="119" s="1" a="1"/>
  <c r="DS43" i="119" s="1"/>
  <c r="G43" i="119"/>
  <c r="DX42" i="119"/>
  <c r="DN42" i="119"/>
  <c r="DG42" i="119"/>
  <c r="EK42" i="119" s="1" a="1"/>
  <c r="EK42" i="119" s="1"/>
  <c r="DB42" i="119"/>
  <c r="EJ42" i="119" s="1" a="1"/>
  <c r="EJ42" i="119" s="1"/>
  <c r="CV42" i="119"/>
  <c r="EI42" i="119" s="1" a="1"/>
  <c r="EI42" i="119" s="1"/>
  <c r="CQ42" i="119"/>
  <c r="EH42" i="119" s="1" a="1"/>
  <c r="EH42" i="119" s="1"/>
  <c r="CK42" i="119"/>
  <c r="EG42" i="119" s="1" a="1"/>
  <c r="EG42" i="119" s="1"/>
  <c r="CF42" i="119"/>
  <c r="EF42" i="119" s="1" a="1"/>
  <c r="EF42" i="119" s="1"/>
  <c r="BZ42" i="119"/>
  <c r="EE42" i="119" s="1" a="1"/>
  <c r="EE42" i="119" s="1"/>
  <c r="BU42" i="119"/>
  <c r="ED42" i="119" s="1" a="1"/>
  <c r="ED42" i="119" s="1"/>
  <c r="BO42" i="119"/>
  <c r="EC42" i="119" s="1" a="1"/>
  <c r="EC42" i="119" s="1"/>
  <c r="BJ42" i="119"/>
  <c r="EB42" i="119" s="1" a="1"/>
  <c r="EB42" i="119" s="1"/>
  <c r="BD42" i="119"/>
  <c r="EA42" i="119" s="1" a="1"/>
  <c r="EA42" i="119" s="1"/>
  <c r="AY42" i="119"/>
  <c r="DZ42" i="119" s="1" a="1"/>
  <c r="DZ42" i="119" s="1"/>
  <c r="AS42" i="119"/>
  <c r="DY42" i="119" s="1" a="1"/>
  <c r="DY42" i="119" s="1"/>
  <c r="AN42" i="119"/>
  <c r="DX42" i="119" s="1" a="1"/>
  <c r="AH42" i="119"/>
  <c r="DW42" i="119" s="1" a="1"/>
  <c r="DW42" i="119" s="1"/>
  <c r="AC42" i="119"/>
  <c r="DV42" i="119" s="1" a="1"/>
  <c r="DV42" i="119" s="1"/>
  <c r="W42" i="119"/>
  <c r="DU42" i="119" s="1" a="1"/>
  <c r="DU42" i="119" s="1"/>
  <c r="R42" i="119"/>
  <c r="DT42" i="119" s="1" a="1"/>
  <c r="DT42" i="119" s="1"/>
  <c r="L42" i="119"/>
  <c r="DS42" i="119" s="1" a="1"/>
  <c r="DS42" i="119" s="1"/>
  <c r="G42" i="119"/>
  <c r="DR42" i="119" s="1" a="1"/>
  <c r="DR42" i="119" s="1"/>
  <c r="DN41" i="119"/>
  <c r="DG41" i="119"/>
  <c r="EK41" i="119" s="1" a="1"/>
  <c r="EK41" i="119" s="1"/>
  <c r="DB41" i="119"/>
  <c r="EJ41" i="119" s="1" a="1"/>
  <c r="EJ41" i="119" s="1"/>
  <c r="CV41" i="119"/>
  <c r="EI41" i="119" s="1" a="1"/>
  <c r="EI41" i="119" s="1"/>
  <c r="CQ41" i="119"/>
  <c r="EH41" i="119" s="1" a="1"/>
  <c r="EH41" i="119" s="1"/>
  <c r="CK41" i="119"/>
  <c r="EG41" i="119" s="1" a="1"/>
  <c r="EG41" i="119" s="1"/>
  <c r="CF41" i="119"/>
  <c r="EF41" i="119" s="1" a="1"/>
  <c r="EF41" i="119" s="1"/>
  <c r="BZ41" i="119"/>
  <c r="EE41" i="119" s="1" a="1"/>
  <c r="EE41" i="119" s="1"/>
  <c r="BU41" i="119"/>
  <c r="ED41" i="119" s="1" a="1"/>
  <c r="ED41" i="119" s="1"/>
  <c r="BO41" i="119"/>
  <c r="EC41" i="119" s="1" a="1"/>
  <c r="EC41" i="119" s="1"/>
  <c r="BJ41" i="119"/>
  <c r="EB41" i="119" s="1" a="1"/>
  <c r="EB41" i="119" s="1"/>
  <c r="BD41" i="119"/>
  <c r="EA41" i="119" s="1" a="1"/>
  <c r="EA41" i="119" s="1"/>
  <c r="AY41" i="119"/>
  <c r="DZ41" i="119" s="1" a="1"/>
  <c r="DZ41" i="119" s="1"/>
  <c r="AS41" i="119"/>
  <c r="DY41" i="119" s="1" a="1"/>
  <c r="DY41" i="119" s="1"/>
  <c r="AN41" i="119"/>
  <c r="DX41" i="119" s="1" a="1"/>
  <c r="DX41" i="119" s="1"/>
  <c r="AH41" i="119"/>
  <c r="DW41" i="119" s="1" a="1"/>
  <c r="DW41" i="119" s="1"/>
  <c r="AC41" i="119"/>
  <c r="DV41" i="119" s="1" a="1"/>
  <c r="DV41" i="119" s="1"/>
  <c r="W41" i="119"/>
  <c r="DU41" i="119" s="1" a="1"/>
  <c r="DU41" i="119" s="1"/>
  <c r="R41" i="119"/>
  <c r="DT41" i="119" s="1" a="1"/>
  <c r="DT41" i="119" s="1"/>
  <c r="L41" i="119"/>
  <c r="DS41" i="119" s="1" a="1"/>
  <c r="DS41" i="119" s="1"/>
  <c r="G41" i="119"/>
  <c r="EE40" i="119" a="1"/>
  <c r="EE40" i="119" s="1"/>
  <c r="DW40" i="119" a="1"/>
  <c r="DW40" i="119" s="1"/>
  <c r="DN40" i="119"/>
  <c r="DG40" i="119"/>
  <c r="EK40" i="119" s="1" a="1"/>
  <c r="EK40" i="119" s="1"/>
  <c r="DB40" i="119"/>
  <c r="EJ40" i="119" s="1" a="1"/>
  <c r="EJ40" i="119" s="1"/>
  <c r="CV40" i="119"/>
  <c r="EI40" i="119" s="1" a="1"/>
  <c r="EI40" i="119" s="1"/>
  <c r="CQ40" i="119"/>
  <c r="EH40" i="119" s="1" a="1"/>
  <c r="EH40" i="119" s="1"/>
  <c r="CK40" i="119"/>
  <c r="EG40" i="119" s="1" a="1"/>
  <c r="EG40" i="119" s="1"/>
  <c r="CF40" i="119"/>
  <c r="EF40" i="119" s="1" a="1"/>
  <c r="EF40" i="119" s="1"/>
  <c r="BZ40" i="119"/>
  <c r="BU40" i="119"/>
  <c r="ED40" i="119" s="1" a="1"/>
  <c r="ED40" i="119" s="1"/>
  <c r="BO40" i="119"/>
  <c r="EC40" i="119" s="1" a="1"/>
  <c r="EC40" i="119" s="1"/>
  <c r="BJ40" i="119"/>
  <c r="EB40" i="119" s="1" a="1"/>
  <c r="EB40" i="119" s="1"/>
  <c r="BD40" i="119"/>
  <c r="EA40" i="119" s="1" a="1"/>
  <c r="EA40" i="119" s="1"/>
  <c r="AY40" i="119"/>
  <c r="DZ40" i="119" s="1" a="1"/>
  <c r="DZ40" i="119" s="1"/>
  <c r="AS40" i="119"/>
  <c r="DY40" i="119" s="1" a="1"/>
  <c r="DY40" i="119" s="1"/>
  <c r="AN40" i="119"/>
  <c r="DX40" i="119" s="1" a="1"/>
  <c r="DX40" i="119" s="1"/>
  <c r="AH40" i="119"/>
  <c r="AC40" i="119"/>
  <c r="DV40" i="119" s="1" a="1"/>
  <c r="DV40" i="119" s="1"/>
  <c r="W40" i="119"/>
  <c r="DU40" i="119" s="1" a="1"/>
  <c r="DU40" i="119" s="1"/>
  <c r="R40" i="119"/>
  <c r="DT40" i="119" s="1" a="1"/>
  <c r="DT40" i="119" s="1"/>
  <c r="L40" i="119"/>
  <c r="DS40" i="119" s="1" a="1"/>
  <c r="DS40" i="119" s="1"/>
  <c r="G40" i="119"/>
  <c r="DR40" i="119" s="1" a="1"/>
  <c r="DR40" i="119" s="1"/>
  <c r="DN39" i="119"/>
  <c r="DG39" i="119"/>
  <c r="EK39" i="119" s="1" a="1"/>
  <c r="EK39" i="119" s="1"/>
  <c r="DB39" i="119"/>
  <c r="EJ39" i="119" s="1" a="1"/>
  <c r="EJ39" i="119" s="1"/>
  <c r="CV39" i="119"/>
  <c r="EI39" i="119" s="1" a="1"/>
  <c r="EI39" i="119" s="1"/>
  <c r="CQ39" i="119"/>
  <c r="EH39" i="119" s="1" a="1"/>
  <c r="EH39" i="119" s="1"/>
  <c r="CK39" i="119"/>
  <c r="EG39" i="119" s="1" a="1"/>
  <c r="EG39" i="119" s="1"/>
  <c r="CF39" i="119"/>
  <c r="EF39" i="119" s="1" a="1"/>
  <c r="EF39" i="119" s="1"/>
  <c r="BZ39" i="119"/>
  <c r="EE39" i="119" s="1" a="1"/>
  <c r="EE39" i="119" s="1"/>
  <c r="BU39" i="119"/>
  <c r="ED39" i="119" s="1" a="1"/>
  <c r="ED39" i="119" s="1"/>
  <c r="BO39" i="119"/>
  <c r="EC39" i="119" s="1" a="1"/>
  <c r="EC39" i="119" s="1"/>
  <c r="BJ39" i="119"/>
  <c r="EB39" i="119" s="1" a="1"/>
  <c r="EB39" i="119" s="1"/>
  <c r="BD39" i="119"/>
  <c r="EA39" i="119" s="1" a="1"/>
  <c r="EA39" i="119" s="1"/>
  <c r="AY39" i="119"/>
  <c r="DZ39" i="119" s="1" a="1"/>
  <c r="DZ39" i="119" s="1"/>
  <c r="AS39" i="119"/>
  <c r="DY39" i="119" s="1" a="1"/>
  <c r="DY39" i="119" s="1"/>
  <c r="AN39" i="119"/>
  <c r="DX39" i="119" s="1" a="1"/>
  <c r="DX39" i="119" s="1"/>
  <c r="AH39" i="119"/>
  <c r="DW39" i="119" s="1" a="1"/>
  <c r="DW39" i="119" s="1"/>
  <c r="AC39" i="119"/>
  <c r="DV39" i="119" s="1" a="1"/>
  <c r="DV39" i="119" s="1"/>
  <c r="W39" i="119"/>
  <c r="DU39" i="119" s="1" a="1"/>
  <c r="DU39" i="119" s="1"/>
  <c r="R39" i="119"/>
  <c r="DT39" i="119" s="1" a="1"/>
  <c r="DT39" i="119" s="1"/>
  <c r="L39" i="119"/>
  <c r="DS39" i="119" s="1" a="1"/>
  <c r="DS39" i="119" s="1"/>
  <c r="G39" i="119"/>
  <c r="DR39" i="119" s="1" a="1"/>
  <c r="DR39" i="119" s="1"/>
  <c r="EK38" i="119" a="1"/>
  <c r="EK38" i="119" s="1"/>
  <c r="EH38" i="119" a="1"/>
  <c r="EH38" i="119" s="1"/>
  <c r="ED38" i="119" a="1"/>
  <c r="ED38" i="119" s="1"/>
  <c r="EC38" i="119" a="1"/>
  <c r="EC38" i="119" s="1"/>
  <c r="DZ38" i="119" a="1"/>
  <c r="DZ38" i="119" s="1"/>
  <c r="DV38" i="119" a="1"/>
  <c r="DV38" i="119" s="1"/>
  <c r="DU38" i="119" a="1"/>
  <c r="DU38" i="119" s="1"/>
  <c r="DR38" i="119" a="1"/>
  <c r="DR38" i="119" s="1"/>
  <c r="DN38" i="119"/>
  <c r="DG38" i="119"/>
  <c r="DB38" i="119"/>
  <c r="EJ38" i="119" s="1" a="1"/>
  <c r="EJ38" i="119" s="1"/>
  <c r="CV38" i="119"/>
  <c r="EI38" i="119" s="1" a="1"/>
  <c r="EI38" i="119" s="1"/>
  <c r="CQ38" i="119"/>
  <c r="CK38" i="119"/>
  <c r="EG38" i="119" s="1" a="1"/>
  <c r="EG38" i="119" s="1"/>
  <c r="CF38" i="119"/>
  <c r="EF38" i="119" s="1" a="1"/>
  <c r="EF38" i="119" s="1"/>
  <c r="BZ38" i="119"/>
  <c r="EE38" i="119" s="1" a="1"/>
  <c r="EE38" i="119" s="1"/>
  <c r="BU38" i="119"/>
  <c r="BO38" i="119"/>
  <c r="BJ38" i="119"/>
  <c r="EB38" i="119" s="1" a="1"/>
  <c r="EB38" i="119" s="1"/>
  <c r="BD38" i="119"/>
  <c r="EA38" i="119" s="1" a="1"/>
  <c r="EA38" i="119" s="1"/>
  <c r="AY38" i="119"/>
  <c r="AS38" i="119"/>
  <c r="DY38" i="119" s="1" a="1"/>
  <c r="DY38" i="119" s="1"/>
  <c r="AN38" i="119"/>
  <c r="DX38" i="119" s="1" a="1"/>
  <c r="DX38" i="119" s="1"/>
  <c r="AH38" i="119"/>
  <c r="DW38" i="119" s="1" a="1"/>
  <c r="DW38" i="119" s="1"/>
  <c r="AC38" i="119"/>
  <c r="W38" i="119"/>
  <c r="R38" i="119"/>
  <c r="DT38" i="119" s="1" a="1"/>
  <c r="DT38" i="119" s="1"/>
  <c r="L38" i="119"/>
  <c r="DS38" i="119" s="1" a="1"/>
  <c r="DS38" i="119" s="1"/>
  <c r="G38" i="119"/>
  <c r="DN37" i="119"/>
  <c r="DG37" i="119"/>
  <c r="EK37" i="119" s="1" a="1"/>
  <c r="EK37" i="119" s="1"/>
  <c r="DB37" i="119"/>
  <c r="EJ37" i="119" s="1" a="1"/>
  <c r="EJ37" i="119" s="1"/>
  <c r="CV37" i="119"/>
  <c r="EI37" i="119" s="1" a="1"/>
  <c r="EI37" i="119" s="1"/>
  <c r="CQ37" i="119"/>
  <c r="EH37" i="119" s="1" a="1"/>
  <c r="EH37" i="119" s="1"/>
  <c r="CK37" i="119"/>
  <c r="EG37" i="119" s="1" a="1"/>
  <c r="EG37" i="119" s="1"/>
  <c r="CF37" i="119"/>
  <c r="EF37" i="119" s="1" a="1"/>
  <c r="EF37" i="119" s="1"/>
  <c r="BZ37" i="119"/>
  <c r="EE37" i="119" s="1" a="1"/>
  <c r="EE37" i="119" s="1"/>
  <c r="BU37" i="119"/>
  <c r="ED37" i="119" s="1" a="1"/>
  <c r="ED37" i="119" s="1"/>
  <c r="BO37" i="119"/>
  <c r="EC37" i="119" s="1" a="1"/>
  <c r="EC37" i="119" s="1"/>
  <c r="BJ37" i="119"/>
  <c r="EB37" i="119" s="1" a="1"/>
  <c r="EB37" i="119" s="1"/>
  <c r="BD37" i="119"/>
  <c r="EA37" i="119" s="1" a="1"/>
  <c r="EA37" i="119" s="1"/>
  <c r="AY37" i="119"/>
  <c r="DZ37" i="119" s="1" a="1"/>
  <c r="DZ37" i="119" s="1"/>
  <c r="AS37" i="119"/>
  <c r="DY37" i="119" s="1" a="1"/>
  <c r="DY37" i="119" s="1"/>
  <c r="AN37" i="119"/>
  <c r="DX37" i="119" s="1" a="1"/>
  <c r="DX37" i="119" s="1"/>
  <c r="AH37" i="119"/>
  <c r="DW37" i="119" s="1" a="1"/>
  <c r="DW37" i="119" s="1"/>
  <c r="AC37" i="119"/>
  <c r="DV37" i="119" s="1" a="1"/>
  <c r="DV37" i="119" s="1"/>
  <c r="W37" i="119"/>
  <c r="DU37" i="119" s="1" a="1"/>
  <c r="DU37" i="119" s="1"/>
  <c r="R37" i="119"/>
  <c r="DT37" i="119" s="1" a="1"/>
  <c r="DT37" i="119" s="1"/>
  <c r="L37" i="119"/>
  <c r="DS37" i="119" s="1" a="1"/>
  <c r="DS37" i="119" s="1"/>
  <c r="G37" i="119"/>
  <c r="DR37" i="119" s="1" a="1"/>
  <c r="DR37" i="119" s="1"/>
  <c r="EK36" i="119" a="1"/>
  <c r="EK36" i="119" s="1"/>
  <c r="EJ36" i="119" a="1"/>
  <c r="EJ36" i="119" s="1"/>
  <c r="EC36" i="119" a="1"/>
  <c r="EC36" i="119" s="1"/>
  <c r="EB36" i="119" a="1"/>
  <c r="EB36" i="119" s="1"/>
  <c r="DU36" i="119" a="1"/>
  <c r="DU36" i="119" s="1"/>
  <c r="DT36" i="119" a="1"/>
  <c r="DT36" i="119" s="1"/>
  <c r="DN36" i="119"/>
  <c r="DG36" i="119"/>
  <c r="DB36" i="119"/>
  <c r="CV36" i="119"/>
  <c r="EI36" i="119" s="1" a="1"/>
  <c r="EI36" i="119" s="1"/>
  <c r="CQ36" i="119"/>
  <c r="EH36" i="119" s="1" a="1"/>
  <c r="EH36" i="119" s="1"/>
  <c r="CK36" i="119"/>
  <c r="EG36" i="119" s="1" a="1"/>
  <c r="EG36" i="119" s="1"/>
  <c r="CF36" i="119"/>
  <c r="EF36" i="119" s="1" a="1"/>
  <c r="EF36" i="119" s="1"/>
  <c r="BZ36" i="119"/>
  <c r="EE36" i="119" s="1" a="1"/>
  <c r="EE36" i="119" s="1"/>
  <c r="BU36" i="119"/>
  <c r="ED36" i="119" s="1" a="1"/>
  <c r="ED36" i="119" s="1"/>
  <c r="BO36" i="119"/>
  <c r="BJ36" i="119"/>
  <c r="BD36" i="119"/>
  <c r="EA36" i="119" s="1" a="1"/>
  <c r="EA36" i="119" s="1"/>
  <c r="AY36" i="119"/>
  <c r="DZ36" i="119" s="1" a="1"/>
  <c r="DZ36" i="119" s="1"/>
  <c r="AS36" i="119"/>
  <c r="DY36" i="119" s="1" a="1"/>
  <c r="DY36" i="119" s="1"/>
  <c r="AN36" i="119"/>
  <c r="DX36" i="119" s="1" a="1"/>
  <c r="DX36" i="119" s="1"/>
  <c r="AH36" i="119"/>
  <c r="DW36" i="119" s="1" a="1"/>
  <c r="DW36" i="119" s="1"/>
  <c r="AC36" i="119"/>
  <c r="DV36" i="119" s="1" a="1"/>
  <c r="DV36" i="119" s="1"/>
  <c r="W36" i="119"/>
  <c r="R36" i="119"/>
  <c r="L36" i="119"/>
  <c r="DS36" i="119" s="1" a="1"/>
  <c r="DS36" i="119" s="1"/>
  <c r="G36" i="119"/>
  <c r="DR36" i="119" s="1" a="1"/>
  <c r="DR36" i="119" s="1"/>
  <c r="DN35" i="119"/>
  <c r="DG35" i="119"/>
  <c r="EK35" i="119" s="1" a="1"/>
  <c r="EK35" i="119" s="1"/>
  <c r="DB35" i="119"/>
  <c r="EJ35" i="119" s="1" a="1"/>
  <c r="EJ35" i="119" s="1"/>
  <c r="CV35" i="119"/>
  <c r="EI35" i="119" s="1" a="1"/>
  <c r="EI35" i="119" s="1"/>
  <c r="CQ35" i="119"/>
  <c r="EH35" i="119" s="1" a="1"/>
  <c r="EH35" i="119" s="1"/>
  <c r="CK35" i="119"/>
  <c r="EG35" i="119" s="1" a="1"/>
  <c r="EG35" i="119" s="1"/>
  <c r="CF35" i="119"/>
  <c r="EF35" i="119" s="1" a="1"/>
  <c r="EF35" i="119" s="1"/>
  <c r="BZ35" i="119"/>
  <c r="EE35" i="119" s="1" a="1"/>
  <c r="EE35" i="119" s="1"/>
  <c r="BU35" i="119"/>
  <c r="ED35" i="119" s="1" a="1"/>
  <c r="ED35" i="119" s="1"/>
  <c r="BO35" i="119"/>
  <c r="EC35" i="119" s="1" a="1"/>
  <c r="EC35" i="119" s="1"/>
  <c r="BJ35" i="119"/>
  <c r="EB35" i="119" s="1" a="1"/>
  <c r="EB35" i="119" s="1"/>
  <c r="BD35" i="119"/>
  <c r="EA35" i="119" s="1" a="1"/>
  <c r="EA35" i="119" s="1"/>
  <c r="AY35" i="119"/>
  <c r="DZ35" i="119" s="1" a="1"/>
  <c r="DZ35" i="119" s="1"/>
  <c r="AS35" i="119"/>
  <c r="DY35" i="119" s="1" a="1"/>
  <c r="DY35" i="119" s="1"/>
  <c r="AN35" i="119"/>
  <c r="DX35" i="119" s="1" a="1"/>
  <c r="DX35" i="119" s="1"/>
  <c r="AH35" i="119"/>
  <c r="DW35" i="119" s="1" a="1"/>
  <c r="DW35" i="119" s="1"/>
  <c r="AC35" i="119"/>
  <c r="DV35" i="119" s="1" a="1"/>
  <c r="DV35" i="119" s="1"/>
  <c r="W35" i="119"/>
  <c r="DU35" i="119" s="1" a="1"/>
  <c r="DU35" i="119" s="1"/>
  <c r="R35" i="119"/>
  <c r="DT35" i="119" s="1" a="1"/>
  <c r="DT35" i="119" s="1"/>
  <c r="L35" i="119"/>
  <c r="DS35" i="119" s="1" a="1"/>
  <c r="DS35" i="119" s="1"/>
  <c r="G35" i="119"/>
  <c r="DR35" i="119" s="1" a="1"/>
  <c r="DR35" i="119" s="1"/>
  <c r="DN34" i="119"/>
  <c r="DG34" i="119"/>
  <c r="EK34" i="119" s="1" a="1"/>
  <c r="EK34" i="119" s="1"/>
  <c r="DB34" i="119"/>
  <c r="EJ34" i="119" s="1" a="1"/>
  <c r="EJ34" i="119" s="1"/>
  <c r="CV34" i="119"/>
  <c r="EI34" i="119" s="1" a="1"/>
  <c r="EI34" i="119" s="1"/>
  <c r="CQ34" i="119"/>
  <c r="EH34" i="119" s="1" a="1"/>
  <c r="EH34" i="119" s="1"/>
  <c r="CK34" i="119"/>
  <c r="EG34" i="119" s="1" a="1"/>
  <c r="EG34" i="119" s="1"/>
  <c r="CF34" i="119"/>
  <c r="EF34" i="119" s="1" a="1"/>
  <c r="EF34" i="119" s="1"/>
  <c r="BZ34" i="119"/>
  <c r="EE34" i="119" s="1" a="1"/>
  <c r="EE34" i="119" s="1"/>
  <c r="BU34" i="119"/>
  <c r="ED34" i="119" s="1" a="1"/>
  <c r="ED34" i="119" s="1"/>
  <c r="BO34" i="119"/>
  <c r="EC34" i="119" s="1" a="1"/>
  <c r="EC34" i="119" s="1"/>
  <c r="BJ34" i="119"/>
  <c r="EB34" i="119" s="1" a="1"/>
  <c r="EB34" i="119" s="1"/>
  <c r="BD34" i="119"/>
  <c r="EA34" i="119" s="1" a="1"/>
  <c r="EA34" i="119" s="1"/>
  <c r="AY34" i="119"/>
  <c r="DZ34" i="119" s="1" a="1"/>
  <c r="DZ34" i="119" s="1"/>
  <c r="AS34" i="119"/>
  <c r="DY34" i="119" s="1" a="1"/>
  <c r="DY34" i="119" s="1"/>
  <c r="AN34" i="119"/>
  <c r="DX34" i="119" s="1" a="1"/>
  <c r="DX34" i="119" s="1"/>
  <c r="AH34" i="119"/>
  <c r="DW34" i="119" s="1" a="1"/>
  <c r="DW34" i="119" s="1"/>
  <c r="AC34" i="119"/>
  <c r="DV34" i="119" s="1" a="1"/>
  <c r="DV34" i="119" s="1"/>
  <c r="W34" i="119"/>
  <c r="DU34" i="119" s="1" a="1"/>
  <c r="DU34" i="119" s="1"/>
  <c r="R34" i="119"/>
  <c r="DT34" i="119" s="1" a="1"/>
  <c r="DT34" i="119" s="1"/>
  <c r="L34" i="119"/>
  <c r="DS34" i="119" s="1" a="1"/>
  <c r="DS34" i="119" s="1"/>
  <c r="G34" i="119"/>
  <c r="DR34" i="119" s="1" a="1"/>
  <c r="DR34" i="119" s="1"/>
  <c r="DN33" i="119"/>
  <c r="DG33" i="119"/>
  <c r="EK33" i="119" s="1" a="1"/>
  <c r="EK33" i="119" s="1"/>
  <c r="DB33" i="119"/>
  <c r="EJ33" i="119" s="1" a="1"/>
  <c r="EJ33" i="119" s="1"/>
  <c r="CV33" i="119"/>
  <c r="EI33" i="119" s="1" a="1"/>
  <c r="EI33" i="119" s="1"/>
  <c r="CQ33" i="119"/>
  <c r="EH33" i="119" s="1" a="1"/>
  <c r="EH33" i="119" s="1"/>
  <c r="CK33" i="119"/>
  <c r="EG33" i="119" s="1" a="1"/>
  <c r="EG33" i="119" s="1"/>
  <c r="CF33" i="119"/>
  <c r="EF33" i="119" s="1" a="1"/>
  <c r="EF33" i="119" s="1"/>
  <c r="BZ33" i="119"/>
  <c r="EE33" i="119" s="1" a="1"/>
  <c r="EE33" i="119" s="1"/>
  <c r="BU33" i="119"/>
  <c r="ED33" i="119" s="1" a="1"/>
  <c r="ED33" i="119" s="1"/>
  <c r="BO33" i="119"/>
  <c r="EC33" i="119" s="1" a="1"/>
  <c r="EC33" i="119" s="1"/>
  <c r="BJ33" i="119"/>
  <c r="EB33" i="119" s="1" a="1"/>
  <c r="EB33" i="119" s="1"/>
  <c r="BD33" i="119"/>
  <c r="EA33" i="119" s="1" a="1"/>
  <c r="EA33" i="119" s="1"/>
  <c r="AY33" i="119"/>
  <c r="DZ33" i="119" s="1" a="1"/>
  <c r="DZ33" i="119" s="1"/>
  <c r="AS33" i="119"/>
  <c r="DY33" i="119" s="1" a="1"/>
  <c r="DY33" i="119" s="1"/>
  <c r="AN33" i="119"/>
  <c r="DX33" i="119" s="1" a="1"/>
  <c r="DX33" i="119" s="1"/>
  <c r="AH33" i="119"/>
  <c r="DW33" i="119" s="1" a="1"/>
  <c r="DW33" i="119" s="1"/>
  <c r="AC33" i="119"/>
  <c r="DV33" i="119" s="1" a="1"/>
  <c r="DV33" i="119" s="1"/>
  <c r="W33" i="119"/>
  <c r="DU33" i="119" s="1" a="1"/>
  <c r="DU33" i="119" s="1"/>
  <c r="R33" i="119"/>
  <c r="DT33" i="119" s="1" a="1"/>
  <c r="DT33" i="119" s="1"/>
  <c r="L33" i="119"/>
  <c r="G33" i="119"/>
  <c r="EH32" i="119" a="1"/>
  <c r="EH32" i="119" s="1"/>
  <c r="ED32" i="119" a="1"/>
  <c r="ED32" i="119" s="1"/>
  <c r="DZ32" i="119" a="1"/>
  <c r="DZ32" i="119" s="1"/>
  <c r="DV32" i="119" a="1"/>
  <c r="DV32" i="119" s="1"/>
  <c r="DR32" i="119" a="1"/>
  <c r="DR32" i="119" s="1"/>
  <c r="DN32" i="119"/>
  <c r="DG32" i="119"/>
  <c r="EK32" i="119" s="1" a="1"/>
  <c r="EK32" i="119" s="1"/>
  <c r="DB32" i="119"/>
  <c r="EJ32" i="119" s="1" a="1"/>
  <c r="EJ32" i="119" s="1"/>
  <c r="CV32" i="119"/>
  <c r="EI32" i="119" s="1" a="1"/>
  <c r="EI32" i="119" s="1"/>
  <c r="CQ32" i="119"/>
  <c r="CK32" i="119"/>
  <c r="EG32" i="119" s="1" a="1"/>
  <c r="EG32" i="119" s="1"/>
  <c r="CF32" i="119"/>
  <c r="EF32" i="119" s="1" a="1"/>
  <c r="EF32" i="119" s="1"/>
  <c r="BZ32" i="119"/>
  <c r="EE32" i="119" s="1" a="1"/>
  <c r="EE32" i="119" s="1"/>
  <c r="BU32" i="119"/>
  <c r="BO32" i="119"/>
  <c r="EC32" i="119" s="1" a="1"/>
  <c r="EC32" i="119" s="1"/>
  <c r="BJ32" i="119"/>
  <c r="EB32" i="119" s="1" a="1"/>
  <c r="EB32" i="119" s="1"/>
  <c r="BD32" i="119"/>
  <c r="EA32" i="119" s="1" a="1"/>
  <c r="EA32" i="119" s="1"/>
  <c r="AY32" i="119"/>
  <c r="AS32" i="119"/>
  <c r="DY32" i="119" s="1" a="1"/>
  <c r="DY32" i="119" s="1"/>
  <c r="AN32" i="119"/>
  <c r="DX32" i="119" s="1" a="1"/>
  <c r="DX32" i="119" s="1"/>
  <c r="AH32" i="119"/>
  <c r="DW32" i="119" s="1" a="1"/>
  <c r="DW32" i="119" s="1"/>
  <c r="AC32" i="119"/>
  <c r="W32" i="119"/>
  <c r="DU32" i="119" s="1" a="1"/>
  <c r="DU32" i="119" s="1"/>
  <c r="R32" i="119"/>
  <c r="DT32" i="119" s="1" a="1"/>
  <c r="DT32" i="119" s="1"/>
  <c r="L32" i="119"/>
  <c r="DS32" i="119" s="1" a="1"/>
  <c r="DS32" i="119" s="1"/>
  <c r="G32" i="119"/>
  <c r="DN31" i="119"/>
  <c r="DG31" i="119"/>
  <c r="EK31" i="119" s="1" a="1"/>
  <c r="EK31" i="119" s="1"/>
  <c r="DB31" i="119"/>
  <c r="EJ31" i="119" s="1" a="1"/>
  <c r="EJ31" i="119" s="1"/>
  <c r="CV31" i="119"/>
  <c r="EI31" i="119" s="1" a="1"/>
  <c r="EI31" i="119" s="1"/>
  <c r="CQ31" i="119"/>
  <c r="EH31" i="119" s="1" a="1"/>
  <c r="EH31" i="119" s="1"/>
  <c r="CK31" i="119"/>
  <c r="EG31" i="119" s="1" a="1"/>
  <c r="EG31" i="119" s="1"/>
  <c r="CF31" i="119"/>
  <c r="EF31" i="119" s="1" a="1"/>
  <c r="EF31" i="119" s="1"/>
  <c r="BZ31" i="119"/>
  <c r="EE31" i="119" s="1" a="1"/>
  <c r="EE31" i="119" s="1"/>
  <c r="BU31" i="119"/>
  <c r="ED31" i="119" s="1" a="1"/>
  <c r="ED31" i="119" s="1"/>
  <c r="BO31" i="119"/>
  <c r="EC31" i="119" s="1" a="1"/>
  <c r="EC31" i="119" s="1"/>
  <c r="BJ31" i="119"/>
  <c r="EB31" i="119" s="1" a="1"/>
  <c r="EB31" i="119" s="1"/>
  <c r="BD31" i="119"/>
  <c r="EA31" i="119" s="1" a="1"/>
  <c r="EA31" i="119" s="1"/>
  <c r="AY31" i="119"/>
  <c r="DZ31" i="119" s="1" a="1"/>
  <c r="DZ31" i="119" s="1"/>
  <c r="AS31" i="119"/>
  <c r="DY31" i="119" s="1" a="1"/>
  <c r="DY31" i="119" s="1"/>
  <c r="AN31" i="119"/>
  <c r="DX31" i="119" s="1" a="1"/>
  <c r="DX31" i="119" s="1"/>
  <c r="AH31" i="119"/>
  <c r="DW31" i="119" s="1" a="1"/>
  <c r="DW31" i="119" s="1"/>
  <c r="AC31" i="119"/>
  <c r="DV31" i="119" s="1" a="1"/>
  <c r="DV31" i="119" s="1"/>
  <c r="W31" i="119"/>
  <c r="DU31" i="119" s="1" a="1"/>
  <c r="DU31" i="119" s="1"/>
  <c r="R31" i="119"/>
  <c r="DT31" i="119" s="1" a="1"/>
  <c r="DT31" i="119" s="1"/>
  <c r="L31" i="119"/>
  <c r="G31" i="119"/>
  <c r="DR31" i="119" s="1" a="1"/>
  <c r="DR31" i="119" s="1"/>
  <c r="EK30" i="119" a="1"/>
  <c r="EK30" i="119" s="1"/>
  <c r="ED30" i="119" a="1"/>
  <c r="ED30" i="119" s="1"/>
  <c r="EC30" i="119" a="1"/>
  <c r="EC30" i="119" s="1"/>
  <c r="DV30" i="119" a="1"/>
  <c r="DV30" i="119" s="1"/>
  <c r="DU30" i="119" a="1"/>
  <c r="DU30" i="119" s="1"/>
  <c r="DN30" i="119"/>
  <c r="DG30" i="119"/>
  <c r="DB30" i="119"/>
  <c r="EJ30" i="119" s="1" a="1"/>
  <c r="EJ30" i="119" s="1"/>
  <c r="CV30" i="119"/>
  <c r="EI30" i="119" s="1" a="1"/>
  <c r="EI30" i="119" s="1"/>
  <c r="CQ30" i="119"/>
  <c r="EH30" i="119" s="1" a="1"/>
  <c r="EH30" i="119" s="1"/>
  <c r="CK30" i="119"/>
  <c r="EG30" i="119" s="1" a="1"/>
  <c r="EG30" i="119" s="1"/>
  <c r="CF30" i="119"/>
  <c r="EF30" i="119" s="1" a="1"/>
  <c r="EF30" i="119" s="1"/>
  <c r="BZ30" i="119"/>
  <c r="EE30" i="119" s="1" a="1"/>
  <c r="EE30" i="119" s="1"/>
  <c r="BU30" i="119"/>
  <c r="BO30" i="119"/>
  <c r="BJ30" i="119"/>
  <c r="EB30" i="119" s="1" a="1"/>
  <c r="EB30" i="119" s="1"/>
  <c r="BD30" i="119"/>
  <c r="EA30" i="119" s="1" a="1"/>
  <c r="EA30" i="119" s="1"/>
  <c r="AY30" i="119"/>
  <c r="DZ30" i="119" s="1" a="1"/>
  <c r="DZ30" i="119" s="1"/>
  <c r="AS30" i="119"/>
  <c r="DY30" i="119" s="1" a="1"/>
  <c r="DY30" i="119" s="1"/>
  <c r="AN30" i="119"/>
  <c r="DX30" i="119" s="1" a="1"/>
  <c r="DX30" i="119" s="1"/>
  <c r="AH30" i="119"/>
  <c r="DW30" i="119" s="1" a="1"/>
  <c r="DW30" i="119" s="1"/>
  <c r="AC30" i="119"/>
  <c r="W30" i="119"/>
  <c r="R30" i="119"/>
  <c r="DT30" i="119" s="1" a="1"/>
  <c r="DT30" i="119" s="1"/>
  <c r="L30" i="119"/>
  <c r="DS30" i="119" s="1" a="1"/>
  <c r="DS30" i="119" s="1"/>
  <c r="G30" i="119"/>
  <c r="DR30" i="119" s="1" a="1"/>
  <c r="DR30" i="119" s="1"/>
  <c r="DN29" i="119"/>
  <c r="DG29" i="119"/>
  <c r="EK29" i="119" s="1" a="1"/>
  <c r="EK29" i="119" s="1"/>
  <c r="DB29" i="119"/>
  <c r="EJ29" i="119" s="1" a="1"/>
  <c r="EJ29" i="119" s="1"/>
  <c r="CV29" i="119"/>
  <c r="EI29" i="119" s="1" a="1"/>
  <c r="EI29" i="119" s="1"/>
  <c r="CQ29" i="119"/>
  <c r="EH29" i="119" s="1" a="1"/>
  <c r="EH29" i="119" s="1"/>
  <c r="CK29" i="119"/>
  <c r="EG29" i="119" s="1" a="1"/>
  <c r="EG29" i="119" s="1"/>
  <c r="CF29" i="119"/>
  <c r="EF29" i="119" s="1" a="1"/>
  <c r="EF29" i="119" s="1"/>
  <c r="BZ29" i="119"/>
  <c r="EE29" i="119" s="1" a="1"/>
  <c r="EE29" i="119" s="1"/>
  <c r="BU29" i="119"/>
  <c r="ED29" i="119" s="1" a="1"/>
  <c r="ED29" i="119" s="1"/>
  <c r="BO29" i="119"/>
  <c r="EC29" i="119" s="1" a="1"/>
  <c r="EC29" i="119" s="1"/>
  <c r="BJ29" i="119"/>
  <c r="EB29" i="119" s="1" a="1"/>
  <c r="EB29" i="119" s="1"/>
  <c r="BD29" i="119"/>
  <c r="EA29" i="119" s="1" a="1"/>
  <c r="EA29" i="119" s="1"/>
  <c r="AY29" i="119"/>
  <c r="DZ29" i="119" s="1" a="1"/>
  <c r="DZ29" i="119" s="1"/>
  <c r="AS29" i="119"/>
  <c r="DY29" i="119" s="1" a="1"/>
  <c r="DY29" i="119" s="1"/>
  <c r="AN29" i="119"/>
  <c r="DX29" i="119" s="1" a="1"/>
  <c r="DX29" i="119" s="1"/>
  <c r="AH29" i="119"/>
  <c r="DW29" i="119" s="1" a="1"/>
  <c r="DW29" i="119" s="1"/>
  <c r="AC29" i="119"/>
  <c r="DV29" i="119" s="1" a="1"/>
  <c r="DV29" i="119" s="1"/>
  <c r="W29" i="119"/>
  <c r="DU29" i="119" s="1" a="1"/>
  <c r="DU29" i="119" s="1"/>
  <c r="R29" i="119"/>
  <c r="DT29" i="119" s="1" a="1"/>
  <c r="DT29" i="119" s="1"/>
  <c r="L29" i="119"/>
  <c r="G29" i="119"/>
  <c r="DR29" i="119" s="1" a="1"/>
  <c r="DR29" i="119" s="1"/>
  <c r="EK28" i="119" a="1"/>
  <c r="EK28" i="119" s="1"/>
  <c r="EC28" i="119" a="1"/>
  <c r="EC28" i="119" s="1"/>
  <c r="DU28" i="119" a="1"/>
  <c r="DU28" i="119" s="1"/>
  <c r="DN28" i="119"/>
  <c r="DG28" i="119"/>
  <c r="DB28" i="119"/>
  <c r="EJ28" i="119" s="1" a="1"/>
  <c r="EJ28" i="119" s="1"/>
  <c r="CV28" i="119"/>
  <c r="EI28" i="119" s="1" a="1"/>
  <c r="EI28" i="119" s="1"/>
  <c r="CQ28" i="119"/>
  <c r="EH28" i="119" s="1" a="1"/>
  <c r="EH28" i="119" s="1"/>
  <c r="CK28" i="119"/>
  <c r="EG28" i="119" s="1" a="1"/>
  <c r="EG28" i="119" s="1"/>
  <c r="CF28" i="119"/>
  <c r="EF28" i="119" s="1" a="1"/>
  <c r="EF28" i="119" s="1"/>
  <c r="BZ28" i="119"/>
  <c r="EE28" i="119" s="1" a="1"/>
  <c r="EE28" i="119" s="1"/>
  <c r="BU28" i="119"/>
  <c r="ED28" i="119" s="1" a="1"/>
  <c r="ED28" i="119" s="1"/>
  <c r="BO28" i="119"/>
  <c r="BJ28" i="119"/>
  <c r="EB28" i="119" s="1" a="1"/>
  <c r="EB28" i="119" s="1"/>
  <c r="BD28" i="119"/>
  <c r="EA28" i="119" s="1" a="1"/>
  <c r="EA28" i="119" s="1"/>
  <c r="AY28" i="119"/>
  <c r="DZ28" i="119" s="1" a="1"/>
  <c r="DZ28" i="119" s="1"/>
  <c r="AS28" i="119"/>
  <c r="DY28" i="119" s="1" a="1"/>
  <c r="DY28" i="119" s="1"/>
  <c r="AN28" i="119"/>
  <c r="DX28" i="119" s="1" a="1"/>
  <c r="DX28" i="119" s="1"/>
  <c r="AH28" i="119"/>
  <c r="DW28" i="119" s="1" a="1"/>
  <c r="DW28" i="119" s="1"/>
  <c r="AC28" i="119"/>
  <c r="DV28" i="119" s="1" a="1"/>
  <c r="DV28" i="119" s="1"/>
  <c r="W28" i="119"/>
  <c r="R28" i="119"/>
  <c r="DT28" i="119" s="1" a="1"/>
  <c r="DT28" i="119" s="1"/>
  <c r="L28" i="119"/>
  <c r="DS28" i="119" s="1" a="1"/>
  <c r="DS28" i="119" s="1"/>
  <c r="G28" i="119"/>
  <c r="DR28" i="119" s="1" a="1"/>
  <c r="DR28" i="119" s="1"/>
  <c r="DN27" i="119"/>
  <c r="DG27" i="119"/>
  <c r="EK27" i="119" s="1" a="1"/>
  <c r="EK27" i="119" s="1"/>
  <c r="DB27" i="119"/>
  <c r="EJ27" i="119" s="1" a="1"/>
  <c r="EJ27" i="119" s="1"/>
  <c r="CV27" i="119"/>
  <c r="EI27" i="119" s="1" a="1"/>
  <c r="EI27" i="119" s="1"/>
  <c r="CQ27" i="119"/>
  <c r="EH27" i="119" s="1" a="1"/>
  <c r="EH27" i="119" s="1"/>
  <c r="CK27" i="119"/>
  <c r="EG27" i="119" s="1" a="1"/>
  <c r="EG27" i="119" s="1"/>
  <c r="CF27" i="119"/>
  <c r="EF27" i="119" s="1" a="1"/>
  <c r="EF27" i="119" s="1"/>
  <c r="BZ27" i="119"/>
  <c r="EE27" i="119" s="1" a="1"/>
  <c r="EE27" i="119" s="1"/>
  <c r="BU27" i="119"/>
  <c r="ED27" i="119" s="1" a="1"/>
  <c r="ED27" i="119" s="1"/>
  <c r="BO27" i="119"/>
  <c r="EC27" i="119" s="1" a="1"/>
  <c r="EC27" i="119" s="1"/>
  <c r="BJ27" i="119"/>
  <c r="EB27" i="119" s="1" a="1"/>
  <c r="EB27" i="119" s="1"/>
  <c r="BD27" i="119"/>
  <c r="EA27" i="119" s="1" a="1"/>
  <c r="EA27" i="119" s="1"/>
  <c r="AY27" i="119"/>
  <c r="DZ27" i="119" s="1" a="1"/>
  <c r="DZ27" i="119" s="1"/>
  <c r="AS27" i="119"/>
  <c r="DY27" i="119" s="1" a="1"/>
  <c r="DY27" i="119" s="1"/>
  <c r="AN27" i="119"/>
  <c r="DX27" i="119" s="1" a="1"/>
  <c r="DX27" i="119" s="1"/>
  <c r="AH27" i="119"/>
  <c r="DW27" i="119" s="1" a="1"/>
  <c r="DW27" i="119" s="1"/>
  <c r="AC27" i="119"/>
  <c r="DV27" i="119" s="1" a="1"/>
  <c r="DV27" i="119" s="1"/>
  <c r="W27" i="119"/>
  <c r="DU27" i="119" s="1" a="1"/>
  <c r="DU27" i="119" s="1"/>
  <c r="R27" i="119"/>
  <c r="DT27" i="119" s="1" a="1"/>
  <c r="DT27" i="119" s="1"/>
  <c r="L27" i="119"/>
  <c r="G27" i="119"/>
  <c r="DR27" i="119" s="1" a="1"/>
  <c r="DR27" i="119" s="1"/>
  <c r="EE26" i="119" a="1"/>
  <c r="EE26" i="119" s="1"/>
  <c r="DW26" i="119" a="1"/>
  <c r="DW26" i="119" s="1"/>
  <c r="DN26" i="119"/>
  <c r="DG26" i="119"/>
  <c r="EK26" i="119" s="1" a="1"/>
  <c r="EK26" i="119" s="1"/>
  <c r="DB26" i="119"/>
  <c r="EJ26" i="119" s="1" a="1"/>
  <c r="EJ26" i="119" s="1"/>
  <c r="CV26" i="119"/>
  <c r="EI26" i="119" s="1" a="1"/>
  <c r="EI26" i="119" s="1"/>
  <c r="CQ26" i="119"/>
  <c r="EH26" i="119" s="1" a="1"/>
  <c r="EH26" i="119" s="1"/>
  <c r="CK26" i="119"/>
  <c r="EG26" i="119" s="1" a="1"/>
  <c r="EG26" i="119" s="1"/>
  <c r="CF26" i="119"/>
  <c r="EF26" i="119" s="1" a="1"/>
  <c r="EF26" i="119" s="1"/>
  <c r="BZ26" i="119"/>
  <c r="BU26" i="119"/>
  <c r="ED26" i="119" s="1" a="1"/>
  <c r="ED26" i="119" s="1"/>
  <c r="BO26" i="119"/>
  <c r="EC26" i="119" s="1" a="1"/>
  <c r="EC26" i="119" s="1"/>
  <c r="BJ26" i="119"/>
  <c r="EB26" i="119" s="1" a="1"/>
  <c r="EB26" i="119" s="1"/>
  <c r="BD26" i="119"/>
  <c r="EA26" i="119" s="1" a="1"/>
  <c r="EA26" i="119" s="1"/>
  <c r="AY26" i="119"/>
  <c r="DZ26" i="119" s="1" a="1"/>
  <c r="DZ26" i="119" s="1"/>
  <c r="AS26" i="119"/>
  <c r="DY26" i="119" s="1" a="1"/>
  <c r="DY26" i="119" s="1"/>
  <c r="AN26" i="119"/>
  <c r="DX26" i="119" s="1" a="1"/>
  <c r="DX26" i="119" s="1"/>
  <c r="AH26" i="119"/>
  <c r="AC26" i="119"/>
  <c r="DV26" i="119" s="1" a="1"/>
  <c r="DV26" i="119" s="1"/>
  <c r="W26" i="119"/>
  <c r="DU26" i="119" s="1" a="1"/>
  <c r="DU26" i="119" s="1"/>
  <c r="R26" i="119"/>
  <c r="DT26" i="119" s="1" a="1"/>
  <c r="DT26" i="119" s="1"/>
  <c r="L26" i="119"/>
  <c r="DS26" i="119" s="1" a="1"/>
  <c r="DS26" i="119" s="1"/>
  <c r="G26" i="119"/>
  <c r="DR26" i="119" s="1" a="1"/>
  <c r="DR26" i="119" s="1"/>
  <c r="DN25" i="119"/>
  <c r="DG25" i="119"/>
  <c r="EK25" i="119" s="1" a="1"/>
  <c r="EK25" i="119" s="1"/>
  <c r="DB25" i="119"/>
  <c r="EJ25" i="119" s="1" a="1"/>
  <c r="EJ25" i="119" s="1"/>
  <c r="CV25" i="119"/>
  <c r="EI25" i="119" s="1" a="1"/>
  <c r="EI25" i="119" s="1"/>
  <c r="CQ25" i="119"/>
  <c r="EH25" i="119" s="1" a="1"/>
  <c r="EH25" i="119" s="1"/>
  <c r="CK25" i="119"/>
  <c r="EG25" i="119" s="1" a="1"/>
  <c r="EG25" i="119" s="1"/>
  <c r="CF25" i="119"/>
  <c r="EF25" i="119" s="1" a="1"/>
  <c r="EF25" i="119" s="1"/>
  <c r="BZ25" i="119"/>
  <c r="EE25" i="119" s="1" a="1"/>
  <c r="EE25" i="119" s="1"/>
  <c r="BU25" i="119"/>
  <c r="ED25" i="119" s="1" a="1"/>
  <c r="ED25" i="119" s="1"/>
  <c r="BO25" i="119"/>
  <c r="EC25" i="119" s="1" a="1"/>
  <c r="EC25" i="119" s="1"/>
  <c r="BJ25" i="119"/>
  <c r="EB25" i="119" s="1" a="1"/>
  <c r="EB25" i="119" s="1"/>
  <c r="BD25" i="119"/>
  <c r="EA25" i="119" s="1" a="1"/>
  <c r="EA25" i="119" s="1"/>
  <c r="AY25" i="119"/>
  <c r="DZ25" i="119" s="1" a="1"/>
  <c r="DZ25" i="119" s="1"/>
  <c r="AS25" i="119"/>
  <c r="DY25" i="119" s="1" a="1"/>
  <c r="DY25" i="119" s="1"/>
  <c r="AN25" i="119"/>
  <c r="DX25" i="119" s="1" a="1"/>
  <c r="DX25" i="119" s="1"/>
  <c r="AH25" i="119"/>
  <c r="DW25" i="119" s="1" a="1"/>
  <c r="DW25" i="119" s="1"/>
  <c r="AC25" i="119"/>
  <c r="DV25" i="119" s="1" a="1"/>
  <c r="DV25" i="119" s="1"/>
  <c r="W25" i="119"/>
  <c r="DU25" i="119" s="1" a="1"/>
  <c r="DU25" i="119" s="1"/>
  <c r="R25" i="119"/>
  <c r="DT25" i="119" s="1" a="1"/>
  <c r="DT25" i="119" s="1"/>
  <c r="L25" i="119"/>
  <c r="G25" i="119"/>
  <c r="EI24" i="119" a="1"/>
  <c r="EI24" i="119" s="1"/>
  <c r="EE24" i="119" a="1"/>
  <c r="EE24" i="119" s="1"/>
  <c r="ED24" i="119" a="1"/>
  <c r="ED24" i="119" s="1"/>
  <c r="EA24" i="119" a="1"/>
  <c r="EA24" i="119" s="1"/>
  <c r="DW24" i="119" a="1"/>
  <c r="DW24" i="119" s="1"/>
  <c r="DV24" i="119" a="1"/>
  <c r="DV24" i="119" s="1"/>
  <c r="DS24" i="119" a="1"/>
  <c r="DS24" i="119" s="1"/>
  <c r="DN24" i="119"/>
  <c r="DG24" i="119"/>
  <c r="EK24" i="119" s="1" a="1"/>
  <c r="EK24" i="119" s="1"/>
  <c r="DB24" i="119"/>
  <c r="EJ24" i="119" s="1" a="1"/>
  <c r="EJ24" i="119" s="1"/>
  <c r="CV24" i="119"/>
  <c r="CQ24" i="119"/>
  <c r="EH24" i="119" s="1" a="1"/>
  <c r="EH24" i="119" s="1"/>
  <c r="CK24" i="119"/>
  <c r="EG24" i="119" s="1" a="1"/>
  <c r="EG24" i="119" s="1"/>
  <c r="CF24" i="119"/>
  <c r="EF24" i="119" s="1" a="1"/>
  <c r="EF24" i="119" s="1"/>
  <c r="BZ24" i="119"/>
  <c r="BU24" i="119"/>
  <c r="BO24" i="119"/>
  <c r="EC24" i="119" s="1" a="1"/>
  <c r="EC24" i="119" s="1"/>
  <c r="BJ24" i="119"/>
  <c r="EB24" i="119" s="1" a="1"/>
  <c r="EB24" i="119" s="1"/>
  <c r="BD24" i="119"/>
  <c r="AY24" i="119"/>
  <c r="DZ24" i="119" s="1" a="1"/>
  <c r="DZ24" i="119" s="1"/>
  <c r="AS24" i="119"/>
  <c r="DY24" i="119" s="1" a="1"/>
  <c r="DY24" i="119" s="1"/>
  <c r="AN24" i="119"/>
  <c r="DX24" i="119" s="1" a="1"/>
  <c r="DX24" i="119" s="1"/>
  <c r="AH24" i="119"/>
  <c r="AC24" i="119"/>
  <c r="W24" i="119"/>
  <c r="DU24" i="119" s="1" a="1"/>
  <c r="DU24" i="119" s="1"/>
  <c r="R24" i="119"/>
  <c r="DT24" i="119" s="1" a="1"/>
  <c r="DT24" i="119" s="1"/>
  <c r="L24" i="119"/>
  <c r="G24" i="119"/>
  <c r="DR24" i="119" s="1" a="1"/>
  <c r="DR24" i="119" s="1"/>
  <c r="DN23" i="119"/>
  <c r="DG23" i="119"/>
  <c r="EK23" i="119" s="1" a="1"/>
  <c r="EK23" i="119" s="1"/>
  <c r="DB23" i="119"/>
  <c r="EJ23" i="119" s="1" a="1"/>
  <c r="EJ23" i="119" s="1"/>
  <c r="CV23" i="119"/>
  <c r="EI23" i="119" s="1" a="1"/>
  <c r="EI23" i="119" s="1"/>
  <c r="CQ23" i="119"/>
  <c r="EH23" i="119" s="1" a="1"/>
  <c r="EH23" i="119" s="1"/>
  <c r="CK23" i="119"/>
  <c r="EG23" i="119" s="1" a="1"/>
  <c r="EG23" i="119" s="1"/>
  <c r="CF23" i="119"/>
  <c r="EF23" i="119" s="1" a="1"/>
  <c r="EF23" i="119" s="1"/>
  <c r="BZ23" i="119"/>
  <c r="EE23" i="119" s="1" a="1"/>
  <c r="EE23" i="119" s="1"/>
  <c r="BU23" i="119"/>
  <c r="ED23" i="119" s="1" a="1"/>
  <c r="ED23" i="119" s="1"/>
  <c r="BO23" i="119"/>
  <c r="EC23" i="119" s="1" a="1"/>
  <c r="EC23" i="119" s="1"/>
  <c r="BJ23" i="119"/>
  <c r="EB23" i="119" s="1" a="1"/>
  <c r="EB23" i="119" s="1"/>
  <c r="BD23" i="119"/>
  <c r="EA23" i="119" s="1" a="1"/>
  <c r="EA23" i="119" s="1"/>
  <c r="AY23" i="119"/>
  <c r="DZ23" i="119" s="1" a="1"/>
  <c r="DZ23" i="119" s="1"/>
  <c r="AS23" i="119"/>
  <c r="DY23" i="119" s="1" a="1"/>
  <c r="DY23" i="119" s="1"/>
  <c r="AN23" i="119"/>
  <c r="DX23" i="119" s="1" a="1"/>
  <c r="DX23" i="119" s="1"/>
  <c r="AH23" i="119"/>
  <c r="DW23" i="119" s="1" a="1"/>
  <c r="DW23" i="119" s="1"/>
  <c r="AC23" i="119"/>
  <c r="DV23" i="119" s="1" a="1"/>
  <c r="DV23" i="119" s="1"/>
  <c r="W23" i="119"/>
  <c r="DU23" i="119" s="1" a="1"/>
  <c r="DU23" i="119" s="1"/>
  <c r="R23" i="119"/>
  <c r="DT23" i="119" s="1" a="1"/>
  <c r="DT23" i="119" s="1"/>
  <c r="L23" i="119"/>
  <c r="G23" i="119"/>
  <c r="DR23" i="119" s="1" a="1"/>
  <c r="DR23" i="119" s="1"/>
  <c r="B23" i="119"/>
  <c r="ED22" i="119" a="1"/>
  <c r="ED22" i="119" s="1"/>
  <c r="DV22" i="119" a="1"/>
  <c r="DV22" i="119" s="1"/>
  <c r="DN22" i="119"/>
  <c r="DG22" i="119"/>
  <c r="EK22" i="119" s="1" a="1"/>
  <c r="EK22" i="119" s="1"/>
  <c r="DB22" i="119"/>
  <c r="EJ22" i="119" s="1" a="1"/>
  <c r="EJ22" i="119" s="1"/>
  <c r="CV22" i="119"/>
  <c r="EI22" i="119" s="1" a="1"/>
  <c r="EI22" i="119" s="1"/>
  <c r="CQ22" i="119"/>
  <c r="EH22" i="119" s="1" a="1"/>
  <c r="EH22" i="119" s="1"/>
  <c r="CK22" i="119"/>
  <c r="EG22" i="119" s="1" a="1"/>
  <c r="EG22" i="119" s="1"/>
  <c r="CF22" i="119"/>
  <c r="EF22" i="119" s="1" a="1"/>
  <c r="EF22" i="119" s="1"/>
  <c r="BZ22" i="119"/>
  <c r="EE22" i="119" s="1" a="1"/>
  <c r="EE22" i="119" s="1"/>
  <c r="BU22" i="119"/>
  <c r="BO22" i="119"/>
  <c r="EC22" i="119" s="1" a="1"/>
  <c r="EC22" i="119" s="1"/>
  <c r="BJ22" i="119"/>
  <c r="EB22" i="119" s="1" a="1"/>
  <c r="EB22" i="119" s="1"/>
  <c r="BD22" i="119"/>
  <c r="EA22" i="119" s="1" a="1"/>
  <c r="EA22" i="119" s="1"/>
  <c r="AY22" i="119"/>
  <c r="DZ22" i="119" s="1" a="1"/>
  <c r="DZ22" i="119" s="1"/>
  <c r="AS22" i="119"/>
  <c r="DY22" i="119" s="1" a="1"/>
  <c r="DY22" i="119" s="1"/>
  <c r="AN22" i="119"/>
  <c r="DX22" i="119" s="1" a="1"/>
  <c r="DX22" i="119" s="1"/>
  <c r="AH22" i="119"/>
  <c r="DW22" i="119" s="1" a="1"/>
  <c r="DW22" i="119" s="1"/>
  <c r="AC22" i="119"/>
  <c r="W22" i="119"/>
  <c r="DU22" i="119" s="1" a="1"/>
  <c r="DU22" i="119" s="1"/>
  <c r="R22" i="119"/>
  <c r="DT22" i="119" s="1" a="1"/>
  <c r="DT22" i="119" s="1"/>
  <c r="L22" i="119"/>
  <c r="DS22" i="119" s="1" a="1"/>
  <c r="DS22" i="119" s="1"/>
  <c r="G22" i="119"/>
  <c r="DR22" i="119" s="1" a="1"/>
  <c r="DR22" i="119" s="1"/>
  <c r="DN21" i="119"/>
  <c r="DG21" i="119"/>
  <c r="EK21" i="119" s="1" a="1"/>
  <c r="EK21" i="119" s="1"/>
  <c r="DB21" i="119"/>
  <c r="EJ21" i="119" s="1" a="1"/>
  <c r="EJ21" i="119" s="1"/>
  <c r="CV21" i="119"/>
  <c r="EI21" i="119" s="1" a="1"/>
  <c r="EI21" i="119" s="1"/>
  <c r="CQ21" i="119"/>
  <c r="EH21" i="119" s="1" a="1"/>
  <c r="EH21" i="119" s="1"/>
  <c r="CK21" i="119"/>
  <c r="EG21" i="119" s="1" a="1"/>
  <c r="EG21" i="119" s="1"/>
  <c r="CF21" i="119"/>
  <c r="EF21" i="119" s="1" a="1"/>
  <c r="EF21" i="119" s="1"/>
  <c r="BZ21" i="119"/>
  <c r="EE21" i="119" s="1" a="1"/>
  <c r="EE21" i="119" s="1"/>
  <c r="BU21" i="119"/>
  <c r="ED21" i="119" s="1" a="1"/>
  <c r="ED21" i="119" s="1"/>
  <c r="BO21" i="119"/>
  <c r="EC21" i="119" s="1" a="1"/>
  <c r="EC21" i="119" s="1"/>
  <c r="BJ21" i="119"/>
  <c r="EB21" i="119" s="1" a="1"/>
  <c r="EB21" i="119" s="1"/>
  <c r="BD21" i="119"/>
  <c r="EA21" i="119" s="1" a="1"/>
  <c r="EA21" i="119" s="1"/>
  <c r="AY21" i="119"/>
  <c r="DZ21" i="119" s="1" a="1"/>
  <c r="DZ21" i="119" s="1"/>
  <c r="AS21" i="119"/>
  <c r="DY21" i="119" s="1" a="1"/>
  <c r="DY21" i="119" s="1"/>
  <c r="AN21" i="119"/>
  <c r="DX21" i="119" s="1" a="1"/>
  <c r="DX21" i="119" s="1"/>
  <c r="AH21" i="119"/>
  <c r="DW21" i="119" s="1" a="1"/>
  <c r="DW21" i="119" s="1"/>
  <c r="AC21" i="119"/>
  <c r="DV21" i="119" s="1" a="1"/>
  <c r="DV21" i="119" s="1"/>
  <c r="W21" i="119"/>
  <c r="DU21" i="119" s="1" a="1"/>
  <c r="DU21" i="119" s="1"/>
  <c r="R21" i="119"/>
  <c r="DT21" i="119" s="1" a="1"/>
  <c r="DT21" i="119" s="1"/>
  <c r="L21" i="119"/>
  <c r="G21" i="119"/>
  <c r="DR21" i="119" s="1" a="1"/>
  <c r="DR21" i="119" s="1"/>
  <c r="EJ20" i="119" a="1"/>
  <c r="EJ20" i="119" s="1"/>
  <c r="EF20" i="119" a="1"/>
  <c r="EF20" i="119" s="1"/>
  <c r="EB20" i="119" a="1"/>
  <c r="EB20" i="119" s="1"/>
  <c r="DX20" i="119" a="1"/>
  <c r="DX20" i="119" s="1"/>
  <c r="DT20" i="119" a="1"/>
  <c r="DT20" i="119" s="1"/>
  <c r="DN20" i="119"/>
  <c r="DG20" i="119"/>
  <c r="EK20" i="119" s="1" a="1"/>
  <c r="EK20" i="119" s="1"/>
  <c r="DB20" i="119"/>
  <c r="CV20" i="119"/>
  <c r="EI20" i="119" s="1" a="1"/>
  <c r="EI20" i="119" s="1"/>
  <c r="CQ20" i="119"/>
  <c r="EH20" i="119" s="1" a="1"/>
  <c r="EH20" i="119" s="1"/>
  <c r="CK20" i="119"/>
  <c r="EG20" i="119" s="1" a="1"/>
  <c r="EG20" i="119" s="1"/>
  <c r="CF20" i="119"/>
  <c r="BZ20" i="119"/>
  <c r="EE20" i="119" s="1" a="1"/>
  <c r="EE20" i="119" s="1"/>
  <c r="BU20" i="119"/>
  <c r="ED20" i="119" s="1" a="1"/>
  <c r="ED20" i="119" s="1"/>
  <c r="BO20" i="119"/>
  <c r="EC20" i="119" s="1" a="1"/>
  <c r="EC20" i="119" s="1"/>
  <c r="BJ20" i="119"/>
  <c r="BD20" i="119"/>
  <c r="EA20" i="119" s="1" a="1"/>
  <c r="EA20" i="119" s="1"/>
  <c r="AY20" i="119"/>
  <c r="DZ20" i="119" s="1" a="1"/>
  <c r="DZ20" i="119" s="1"/>
  <c r="AS20" i="119"/>
  <c r="DY20" i="119" s="1" a="1"/>
  <c r="DY20" i="119" s="1"/>
  <c r="AN20" i="119"/>
  <c r="AH20" i="119"/>
  <c r="DW20" i="119" s="1" a="1"/>
  <c r="DW20" i="119" s="1"/>
  <c r="AC20" i="119"/>
  <c r="DV20" i="119" s="1" a="1"/>
  <c r="DV20" i="119" s="1"/>
  <c r="W20" i="119"/>
  <c r="DU20" i="119" s="1" a="1"/>
  <c r="DU20" i="119" s="1"/>
  <c r="R20" i="119"/>
  <c r="L20" i="119"/>
  <c r="DS20" i="119" s="1" a="1"/>
  <c r="DS20" i="119" s="1"/>
  <c r="G20" i="119"/>
  <c r="DR20" i="119" s="1" a="1"/>
  <c r="DR20" i="119" s="1"/>
  <c r="DN19" i="119"/>
  <c r="DG19" i="119"/>
  <c r="EK19" i="119" s="1" a="1"/>
  <c r="EK19" i="119" s="1"/>
  <c r="DB19" i="119"/>
  <c r="EJ19" i="119" s="1" a="1"/>
  <c r="EJ19" i="119" s="1"/>
  <c r="CV19" i="119"/>
  <c r="EI19" i="119" s="1" a="1"/>
  <c r="EI19" i="119" s="1"/>
  <c r="CQ19" i="119"/>
  <c r="EH19" i="119" s="1" a="1"/>
  <c r="EH19" i="119" s="1"/>
  <c r="CK19" i="119"/>
  <c r="EG19" i="119" s="1" a="1"/>
  <c r="EG19" i="119" s="1"/>
  <c r="CF19" i="119"/>
  <c r="EF19" i="119" s="1" a="1"/>
  <c r="EF19" i="119" s="1"/>
  <c r="BZ19" i="119"/>
  <c r="EE19" i="119" s="1" a="1"/>
  <c r="EE19" i="119" s="1"/>
  <c r="BU19" i="119"/>
  <c r="ED19" i="119" s="1" a="1"/>
  <c r="ED19" i="119" s="1"/>
  <c r="BO19" i="119"/>
  <c r="EC19" i="119" s="1" a="1"/>
  <c r="EC19" i="119" s="1"/>
  <c r="BJ19" i="119"/>
  <c r="EB19" i="119" s="1" a="1"/>
  <c r="EB19" i="119" s="1"/>
  <c r="BD19" i="119"/>
  <c r="EA19" i="119" s="1" a="1"/>
  <c r="EA19" i="119" s="1"/>
  <c r="AY19" i="119"/>
  <c r="DZ19" i="119" s="1" a="1"/>
  <c r="DZ19" i="119" s="1"/>
  <c r="AS19" i="119"/>
  <c r="DY19" i="119" s="1" a="1"/>
  <c r="DY19" i="119" s="1"/>
  <c r="AN19" i="119"/>
  <c r="DX19" i="119" s="1" a="1"/>
  <c r="DX19" i="119" s="1"/>
  <c r="AH19" i="119"/>
  <c r="DW19" i="119" s="1" a="1"/>
  <c r="DW19" i="119" s="1"/>
  <c r="AC19" i="119"/>
  <c r="DV19" i="119" s="1" a="1"/>
  <c r="DV19" i="119" s="1"/>
  <c r="W19" i="119"/>
  <c r="DU19" i="119" s="1" a="1"/>
  <c r="DU19" i="119" s="1"/>
  <c r="R19" i="119"/>
  <c r="DT19" i="119" s="1" a="1"/>
  <c r="DT19" i="119" s="1"/>
  <c r="L19" i="119"/>
  <c r="DS19" i="119" s="1" a="1"/>
  <c r="DS19" i="119" s="1"/>
  <c r="G19" i="119"/>
  <c r="DR19" i="119" s="1" a="1"/>
  <c r="DR19" i="119" s="1"/>
  <c r="DN18" i="119"/>
  <c r="DG18" i="119"/>
  <c r="EK18" i="119" s="1" a="1"/>
  <c r="EK18" i="119" s="1"/>
  <c r="DB18" i="119"/>
  <c r="EJ18" i="119" s="1" a="1"/>
  <c r="EJ18" i="119" s="1"/>
  <c r="CV18" i="119"/>
  <c r="EI18" i="119" s="1" a="1"/>
  <c r="EI18" i="119" s="1"/>
  <c r="CQ18" i="119"/>
  <c r="EH18" i="119" s="1" a="1"/>
  <c r="EH18" i="119" s="1"/>
  <c r="CK18" i="119"/>
  <c r="EG18" i="119" s="1" a="1"/>
  <c r="EG18" i="119" s="1"/>
  <c r="CF18" i="119"/>
  <c r="EF18" i="119" s="1" a="1"/>
  <c r="EF18" i="119" s="1"/>
  <c r="BZ18" i="119"/>
  <c r="EE18" i="119" s="1" a="1"/>
  <c r="EE18" i="119" s="1"/>
  <c r="BU18" i="119"/>
  <c r="ED18" i="119" s="1" a="1"/>
  <c r="ED18" i="119" s="1"/>
  <c r="BO18" i="119"/>
  <c r="EC18" i="119" s="1" a="1"/>
  <c r="EC18" i="119" s="1"/>
  <c r="BJ18" i="119"/>
  <c r="EB18" i="119" s="1" a="1"/>
  <c r="EB18" i="119" s="1"/>
  <c r="BD18" i="119"/>
  <c r="EA18" i="119" s="1" a="1"/>
  <c r="EA18" i="119" s="1"/>
  <c r="AY18" i="119"/>
  <c r="DZ18" i="119" s="1" a="1"/>
  <c r="DZ18" i="119" s="1"/>
  <c r="AS18" i="119"/>
  <c r="DY18" i="119" s="1" a="1"/>
  <c r="DY18" i="119" s="1"/>
  <c r="AN18" i="119"/>
  <c r="DX18" i="119" s="1" a="1"/>
  <c r="DX18" i="119" s="1"/>
  <c r="AH18" i="119"/>
  <c r="DW18" i="119" s="1" a="1"/>
  <c r="DW18" i="119" s="1"/>
  <c r="AC18" i="119"/>
  <c r="DV18" i="119" s="1" a="1"/>
  <c r="DV18" i="119" s="1"/>
  <c r="W18" i="119"/>
  <c r="DU18" i="119" s="1" a="1"/>
  <c r="DU18" i="119" s="1"/>
  <c r="R18" i="119"/>
  <c r="DT18" i="119" s="1" a="1"/>
  <c r="DT18" i="119" s="1"/>
  <c r="L18" i="119"/>
  <c r="DS18" i="119" s="1" a="1"/>
  <c r="DS18" i="119" s="1"/>
  <c r="G18" i="119"/>
  <c r="DR18" i="119" s="1" a="1"/>
  <c r="DR18" i="119" s="1"/>
  <c r="DN17" i="119"/>
  <c r="DG17" i="119"/>
  <c r="EK17" i="119" s="1" a="1"/>
  <c r="EK17" i="119" s="1"/>
  <c r="DB17" i="119"/>
  <c r="EJ17" i="119" s="1" a="1"/>
  <c r="EJ17" i="119" s="1"/>
  <c r="CV17" i="119"/>
  <c r="EI17" i="119" s="1" a="1"/>
  <c r="EI17" i="119" s="1"/>
  <c r="CQ17" i="119"/>
  <c r="EH17" i="119" s="1" a="1"/>
  <c r="EH17" i="119" s="1"/>
  <c r="CK17" i="119"/>
  <c r="EG17" i="119" s="1" a="1"/>
  <c r="EG17" i="119" s="1"/>
  <c r="CF17" i="119"/>
  <c r="EF17" i="119" s="1" a="1"/>
  <c r="EF17" i="119" s="1"/>
  <c r="BZ17" i="119"/>
  <c r="EE17" i="119" s="1" a="1"/>
  <c r="EE17" i="119" s="1"/>
  <c r="BU17" i="119"/>
  <c r="ED17" i="119" s="1" a="1"/>
  <c r="ED17" i="119" s="1"/>
  <c r="BO17" i="119"/>
  <c r="EC17" i="119" s="1" a="1"/>
  <c r="EC17" i="119" s="1"/>
  <c r="BJ17" i="119"/>
  <c r="EB17" i="119" s="1" a="1"/>
  <c r="EB17" i="119" s="1"/>
  <c r="BD17" i="119"/>
  <c r="EA17" i="119" s="1" a="1"/>
  <c r="EA17" i="119" s="1"/>
  <c r="AY17" i="119"/>
  <c r="DZ17" i="119" s="1" a="1"/>
  <c r="DZ17" i="119" s="1"/>
  <c r="AS17" i="119"/>
  <c r="DY17" i="119" s="1" a="1"/>
  <c r="DY17" i="119" s="1"/>
  <c r="AN17" i="119"/>
  <c r="DX17" i="119" s="1" a="1"/>
  <c r="DX17" i="119" s="1"/>
  <c r="AH17" i="119"/>
  <c r="DW17" i="119" s="1" a="1"/>
  <c r="DW17" i="119" s="1"/>
  <c r="AC17" i="119"/>
  <c r="DV17" i="119" s="1" a="1"/>
  <c r="DV17" i="119" s="1"/>
  <c r="W17" i="119"/>
  <c r="DU17" i="119" s="1" a="1"/>
  <c r="DU17" i="119" s="1"/>
  <c r="R17" i="119"/>
  <c r="DT17" i="119" s="1" a="1"/>
  <c r="DT17" i="119" s="1"/>
  <c r="L17" i="119"/>
  <c r="DS17" i="119" s="1" a="1"/>
  <c r="DS17" i="119" s="1"/>
  <c r="G17" i="119"/>
  <c r="DN16" i="119"/>
  <c r="DG16" i="119"/>
  <c r="EK16" i="119" s="1" a="1"/>
  <c r="EK16" i="119" s="1"/>
  <c r="DB16" i="119"/>
  <c r="EJ16" i="119" s="1" a="1"/>
  <c r="EJ16" i="119" s="1"/>
  <c r="CV16" i="119"/>
  <c r="EI16" i="119" s="1" a="1"/>
  <c r="EI16" i="119" s="1"/>
  <c r="CQ16" i="119"/>
  <c r="EH16" i="119" s="1" a="1"/>
  <c r="EH16" i="119" s="1"/>
  <c r="CK16" i="119"/>
  <c r="EG16" i="119" s="1" a="1"/>
  <c r="EG16" i="119" s="1"/>
  <c r="CF16" i="119"/>
  <c r="EF16" i="119" s="1" a="1"/>
  <c r="EF16" i="119" s="1"/>
  <c r="BZ16" i="119"/>
  <c r="EE16" i="119" s="1" a="1"/>
  <c r="EE16" i="119" s="1"/>
  <c r="BU16" i="119"/>
  <c r="ED16" i="119" s="1" a="1"/>
  <c r="ED16" i="119" s="1"/>
  <c r="BO16" i="119"/>
  <c r="EC16" i="119" s="1" a="1"/>
  <c r="EC16" i="119" s="1"/>
  <c r="BJ16" i="119"/>
  <c r="EB16" i="119" s="1" a="1"/>
  <c r="EB16" i="119" s="1"/>
  <c r="BD16" i="119"/>
  <c r="EA16" i="119" s="1" a="1"/>
  <c r="EA16" i="119" s="1"/>
  <c r="AY16" i="119"/>
  <c r="DZ16" i="119" s="1" a="1"/>
  <c r="DZ16" i="119" s="1"/>
  <c r="AS16" i="119"/>
  <c r="DY16" i="119" s="1" a="1"/>
  <c r="DY16" i="119" s="1"/>
  <c r="AN16" i="119"/>
  <c r="DX16" i="119" s="1" a="1"/>
  <c r="DX16" i="119" s="1"/>
  <c r="AH16" i="119"/>
  <c r="DW16" i="119" s="1" a="1"/>
  <c r="DW16" i="119" s="1"/>
  <c r="AC16" i="119"/>
  <c r="DV16" i="119" s="1" a="1"/>
  <c r="DV16" i="119" s="1"/>
  <c r="W16" i="119"/>
  <c r="DU16" i="119" s="1" a="1"/>
  <c r="DU16" i="119" s="1"/>
  <c r="R16" i="119"/>
  <c r="DT16" i="119" s="1" a="1"/>
  <c r="DT16" i="119" s="1"/>
  <c r="L16" i="119"/>
  <c r="DS16" i="119" s="1" a="1"/>
  <c r="DS16" i="119" s="1"/>
  <c r="G16" i="119"/>
  <c r="DR16" i="119" s="1" a="1"/>
  <c r="DR16" i="119" s="1"/>
  <c r="DN15" i="119"/>
  <c r="DG15" i="119"/>
  <c r="EK15" i="119" s="1" a="1"/>
  <c r="EK15" i="119" s="1"/>
  <c r="DB15" i="119"/>
  <c r="EJ15" i="119" s="1" a="1"/>
  <c r="EJ15" i="119" s="1"/>
  <c r="CV15" i="119"/>
  <c r="EI15" i="119" s="1" a="1"/>
  <c r="EI15" i="119" s="1"/>
  <c r="CQ15" i="119"/>
  <c r="EH15" i="119" s="1" a="1"/>
  <c r="EH15" i="119" s="1"/>
  <c r="CK15" i="119"/>
  <c r="EG15" i="119" s="1" a="1"/>
  <c r="EG15" i="119" s="1"/>
  <c r="CF15" i="119"/>
  <c r="EF15" i="119" s="1" a="1"/>
  <c r="EF15" i="119" s="1"/>
  <c r="BZ15" i="119"/>
  <c r="EE15" i="119" s="1" a="1"/>
  <c r="EE15" i="119" s="1"/>
  <c r="BU15" i="119"/>
  <c r="ED15" i="119" s="1" a="1"/>
  <c r="ED15" i="119" s="1"/>
  <c r="BO15" i="119"/>
  <c r="EC15" i="119" s="1" a="1"/>
  <c r="EC15" i="119" s="1"/>
  <c r="BJ15" i="119"/>
  <c r="EB15" i="119" s="1" a="1"/>
  <c r="EB15" i="119" s="1"/>
  <c r="BD15" i="119"/>
  <c r="EA15" i="119" s="1" a="1"/>
  <c r="EA15" i="119" s="1"/>
  <c r="AY15" i="119"/>
  <c r="DZ15" i="119" s="1" a="1"/>
  <c r="DZ15" i="119" s="1"/>
  <c r="AS15" i="119"/>
  <c r="DY15" i="119" s="1" a="1"/>
  <c r="DY15" i="119" s="1"/>
  <c r="AN15" i="119"/>
  <c r="DX15" i="119" s="1" a="1"/>
  <c r="DX15" i="119" s="1"/>
  <c r="AH15" i="119"/>
  <c r="DW15" i="119" s="1" a="1"/>
  <c r="DW15" i="119" s="1"/>
  <c r="AC15" i="119"/>
  <c r="DV15" i="119" s="1" a="1"/>
  <c r="DV15" i="119" s="1"/>
  <c r="W15" i="119"/>
  <c r="DU15" i="119" s="1" a="1"/>
  <c r="DU15" i="119" s="1"/>
  <c r="R15" i="119"/>
  <c r="DT15" i="119" s="1" a="1"/>
  <c r="DT15" i="119" s="1"/>
  <c r="L15" i="119"/>
  <c r="DS15" i="119" s="1" a="1"/>
  <c r="DS15" i="119" s="1"/>
  <c r="G15" i="119"/>
  <c r="DR15" i="119" s="1" a="1"/>
  <c r="DR15" i="119" s="1"/>
  <c r="DN9" i="119"/>
  <c r="DG9" i="119"/>
  <c r="DB9" i="119"/>
  <c r="CV9" i="119"/>
  <c r="CQ9" i="119"/>
  <c r="CK9" i="119"/>
  <c r="CF9" i="119"/>
  <c r="BZ9" i="119"/>
  <c r="BU9" i="119"/>
  <c r="BO9" i="119"/>
  <c r="BJ9" i="119"/>
  <c r="BD9" i="119"/>
  <c r="AY9" i="119"/>
  <c r="AS9" i="119"/>
  <c r="AN9" i="119"/>
  <c r="AH9" i="119"/>
  <c r="AC9" i="119"/>
  <c r="W9" i="119"/>
  <c r="R9" i="119"/>
  <c r="L9" i="119"/>
  <c r="G9" i="119"/>
  <c r="DN13" i="119"/>
  <c r="DG13" i="119"/>
  <c r="DB13" i="119"/>
  <c r="CV13" i="119"/>
  <c r="CQ13" i="119"/>
  <c r="CK13" i="119"/>
  <c r="CF13" i="119"/>
  <c r="BZ13" i="119"/>
  <c r="BU13" i="119"/>
  <c r="BO13" i="119"/>
  <c r="BJ13" i="119"/>
  <c r="BD13" i="119"/>
  <c r="AY13" i="119"/>
  <c r="AS13" i="119"/>
  <c r="AN13" i="119"/>
  <c r="AH13" i="119"/>
  <c r="AC13" i="119"/>
  <c r="W13" i="119"/>
  <c r="R13" i="119"/>
  <c r="L13" i="119"/>
  <c r="G13" i="119"/>
  <c r="DN10" i="119"/>
  <c r="DG10" i="119"/>
  <c r="DB10" i="119"/>
  <c r="CV10" i="119"/>
  <c r="CQ10" i="119"/>
  <c r="CK10" i="119"/>
  <c r="CF10" i="119"/>
  <c r="BZ10" i="119"/>
  <c r="BU10" i="119"/>
  <c r="BO10" i="119"/>
  <c r="BJ10" i="119"/>
  <c r="BD10" i="119"/>
  <c r="AY10" i="119"/>
  <c r="AS10" i="119"/>
  <c r="AN10" i="119"/>
  <c r="AH10" i="119"/>
  <c r="AC10" i="119"/>
  <c r="W10" i="119"/>
  <c r="R10" i="119"/>
  <c r="L10" i="119"/>
  <c r="G10" i="119"/>
  <c r="DN12" i="119"/>
  <c r="DG12" i="119"/>
  <c r="DB12" i="119"/>
  <c r="CV12" i="119"/>
  <c r="CQ12" i="119"/>
  <c r="CK12" i="119"/>
  <c r="CF12" i="119"/>
  <c r="BZ12" i="119"/>
  <c r="BU12" i="119"/>
  <c r="BO12" i="119"/>
  <c r="BJ12" i="119"/>
  <c r="BD12" i="119"/>
  <c r="AY12" i="119"/>
  <c r="AS12" i="119"/>
  <c r="AN12" i="119"/>
  <c r="AH12" i="119"/>
  <c r="AC12" i="119"/>
  <c r="W12" i="119"/>
  <c r="R12" i="119"/>
  <c r="L12" i="119"/>
  <c r="G12" i="119"/>
  <c r="DN14" i="119"/>
  <c r="DG14" i="119"/>
  <c r="DB14" i="119"/>
  <c r="EJ10" i="119" s="1" a="1"/>
  <c r="EJ10" i="119" s="1"/>
  <c r="CV14" i="119"/>
  <c r="CQ14" i="119"/>
  <c r="CK14" i="119"/>
  <c r="CF14" i="119"/>
  <c r="EF10" i="119" s="1" a="1"/>
  <c r="EF10" i="119" s="1"/>
  <c r="BZ14" i="119"/>
  <c r="BU14" i="119"/>
  <c r="BO14" i="119"/>
  <c r="BJ14" i="119"/>
  <c r="EB10" i="119" s="1" a="1"/>
  <c r="EB10" i="119" s="1"/>
  <c r="BD14" i="119"/>
  <c r="AY14" i="119"/>
  <c r="AS14" i="119"/>
  <c r="AN14" i="119"/>
  <c r="DX10" i="119" s="1" a="1"/>
  <c r="DX10" i="119" s="1"/>
  <c r="AH14" i="119"/>
  <c r="AC14" i="119"/>
  <c r="W14" i="119"/>
  <c r="R14" i="119"/>
  <c r="DT10" i="119" s="1" a="1"/>
  <c r="DT10" i="119" s="1"/>
  <c r="L14" i="119"/>
  <c r="G14" i="119"/>
  <c r="DN7" i="119"/>
  <c r="DG7" i="119"/>
  <c r="DB7" i="119"/>
  <c r="CV7" i="119"/>
  <c r="CQ7" i="119"/>
  <c r="CK7" i="119"/>
  <c r="CF7" i="119"/>
  <c r="BZ7" i="119"/>
  <c r="BU7" i="119"/>
  <c r="BO7" i="119"/>
  <c r="BJ7" i="119"/>
  <c r="BD7" i="119"/>
  <c r="AY7" i="119"/>
  <c r="AS7" i="119"/>
  <c r="AN7" i="119"/>
  <c r="AH7" i="119"/>
  <c r="AC7" i="119"/>
  <c r="W7" i="119"/>
  <c r="R7" i="119"/>
  <c r="L7" i="119"/>
  <c r="G7" i="119"/>
  <c r="DN11" i="119"/>
  <c r="DG11" i="119"/>
  <c r="DB11" i="119"/>
  <c r="CV11" i="119"/>
  <c r="CQ11" i="119"/>
  <c r="CK11" i="119"/>
  <c r="CF11" i="119"/>
  <c r="BZ11" i="119"/>
  <c r="BU11" i="119"/>
  <c r="BO11" i="119"/>
  <c r="BJ11" i="119"/>
  <c r="BD11" i="119"/>
  <c r="AY11" i="119"/>
  <c r="AS11" i="119"/>
  <c r="AN11" i="119"/>
  <c r="AH11" i="119"/>
  <c r="AC11" i="119"/>
  <c r="W11" i="119"/>
  <c r="R11" i="119"/>
  <c r="L11" i="119"/>
  <c r="G11" i="119"/>
  <c r="DN8" i="119"/>
  <c r="DG8" i="119"/>
  <c r="DB8" i="119"/>
  <c r="CV8" i="119"/>
  <c r="CQ8" i="119"/>
  <c r="CK8" i="119"/>
  <c r="CF8" i="119"/>
  <c r="BZ8" i="119"/>
  <c r="BU8" i="119"/>
  <c r="BO8" i="119"/>
  <c r="BJ8" i="119"/>
  <c r="BD8" i="119"/>
  <c r="AY8" i="119"/>
  <c r="AS8" i="119"/>
  <c r="AN8" i="119"/>
  <c r="AH8" i="119"/>
  <c r="AC8" i="119"/>
  <c r="W8" i="119"/>
  <c r="R8" i="119"/>
  <c r="L8" i="119"/>
  <c r="G8" i="119"/>
  <c r="EK64" i="118" a="1"/>
  <c r="EK64" i="118" s="1"/>
  <c r="EC64" i="118" a="1"/>
  <c r="EC64" i="118" s="1"/>
  <c r="DU64" i="118" a="1"/>
  <c r="DU64" i="118" s="1"/>
  <c r="DN64" i="118"/>
  <c r="DG64" i="118"/>
  <c r="DB64" i="118"/>
  <c r="EJ64" i="118" s="1" a="1"/>
  <c r="EJ64" i="118" s="1"/>
  <c r="CV64" i="118"/>
  <c r="EI64" i="118" s="1" a="1"/>
  <c r="EI64" i="118" s="1"/>
  <c r="CQ64" i="118"/>
  <c r="EH64" i="118" s="1" a="1"/>
  <c r="EH64" i="118" s="1"/>
  <c r="CK64" i="118"/>
  <c r="EG64" i="118" s="1" a="1"/>
  <c r="EG64" i="118" s="1"/>
  <c r="CF64" i="118"/>
  <c r="EF64" i="118" s="1" a="1"/>
  <c r="EF64" i="118" s="1"/>
  <c r="BZ64" i="118"/>
  <c r="EE64" i="118" s="1" a="1"/>
  <c r="EE64" i="118" s="1"/>
  <c r="BU64" i="118"/>
  <c r="ED64" i="118" s="1" a="1"/>
  <c r="ED64" i="118" s="1"/>
  <c r="BO64" i="118"/>
  <c r="BJ64" i="118"/>
  <c r="EB64" i="118" s="1" a="1"/>
  <c r="EB64" i="118" s="1"/>
  <c r="BD64" i="118"/>
  <c r="EA64" i="118" s="1" a="1"/>
  <c r="EA64" i="118" s="1"/>
  <c r="AY64" i="118"/>
  <c r="DZ64" i="118" s="1" a="1"/>
  <c r="DZ64" i="118" s="1"/>
  <c r="AS64" i="118"/>
  <c r="DY64" i="118" s="1" a="1"/>
  <c r="DY64" i="118" s="1"/>
  <c r="AN64" i="118"/>
  <c r="DX64" i="118" s="1" a="1"/>
  <c r="DX64" i="118" s="1"/>
  <c r="AH64" i="118"/>
  <c r="DW64" i="118" s="1" a="1"/>
  <c r="DW64" i="118" s="1"/>
  <c r="AC64" i="118"/>
  <c r="DV64" i="118" s="1" a="1"/>
  <c r="DV64" i="118" s="1"/>
  <c r="W64" i="118"/>
  <c r="R64" i="118"/>
  <c r="DT64" i="118" s="1" a="1"/>
  <c r="DT64" i="118" s="1"/>
  <c r="L64" i="118"/>
  <c r="DS64" i="118" s="1" a="1"/>
  <c r="DS64" i="118" s="1"/>
  <c r="G64" i="118"/>
  <c r="DR64" i="118" s="1" a="1"/>
  <c r="DR64" i="118" s="1"/>
  <c r="DN63" i="118"/>
  <c r="DG63" i="118"/>
  <c r="EK63" i="118" s="1" a="1"/>
  <c r="EK63" i="118" s="1"/>
  <c r="DB63" i="118"/>
  <c r="EJ63" i="118" s="1" a="1"/>
  <c r="EJ63" i="118" s="1"/>
  <c r="CV63" i="118"/>
  <c r="EI63" i="118" s="1" a="1"/>
  <c r="EI63" i="118" s="1"/>
  <c r="CQ63" i="118"/>
  <c r="EH63" i="118" s="1" a="1"/>
  <c r="EH63" i="118" s="1"/>
  <c r="CK63" i="118"/>
  <c r="EG63" i="118" s="1" a="1"/>
  <c r="EG63" i="118" s="1"/>
  <c r="CF63" i="118"/>
  <c r="EF63" i="118" s="1" a="1"/>
  <c r="EF63" i="118" s="1"/>
  <c r="BZ63" i="118"/>
  <c r="EE63" i="118" s="1" a="1"/>
  <c r="EE63" i="118" s="1"/>
  <c r="BU63" i="118"/>
  <c r="ED63" i="118" s="1" a="1"/>
  <c r="ED63" i="118" s="1"/>
  <c r="BO63" i="118"/>
  <c r="EC63" i="118" s="1" a="1"/>
  <c r="EC63" i="118" s="1"/>
  <c r="BJ63" i="118"/>
  <c r="EB63" i="118" s="1" a="1"/>
  <c r="EB63" i="118" s="1"/>
  <c r="BD63" i="118"/>
  <c r="EA63" i="118" s="1" a="1"/>
  <c r="EA63" i="118" s="1"/>
  <c r="AY63" i="118"/>
  <c r="DZ63" i="118" s="1" a="1"/>
  <c r="DZ63" i="118" s="1"/>
  <c r="AS63" i="118"/>
  <c r="DY63" i="118" s="1" a="1"/>
  <c r="DY63" i="118" s="1"/>
  <c r="AN63" i="118"/>
  <c r="DX63" i="118" s="1" a="1"/>
  <c r="DX63" i="118" s="1"/>
  <c r="AH63" i="118"/>
  <c r="DW63" i="118" s="1" a="1"/>
  <c r="DW63" i="118" s="1"/>
  <c r="AC63" i="118"/>
  <c r="DV63" i="118" s="1" a="1"/>
  <c r="DV63" i="118" s="1"/>
  <c r="W63" i="118"/>
  <c r="DU63" i="118" s="1" a="1"/>
  <c r="DU63" i="118" s="1"/>
  <c r="R63" i="118"/>
  <c r="DT63" i="118" s="1" a="1"/>
  <c r="DT63" i="118" s="1"/>
  <c r="L63" i="118"/>
  <c r="DS63" i="118" s="1" a="1"/>
  <c r="DS63" i="118" s="1"/>
  <c r="G63" i="118"/>
  <c r="DR63" i="118" s="1" a="1"/>
  <c r="DR63" i="118" s="1"/>
  <c r="B63" i="118"/>
  <c r="EK62" i="118" a="1"/>
  <c r="EK62" i="118" s="1"/>
  <c r="EH62" i="118" a="1"/>
  <c r="EH62" i="118" s="1"/>
  <c r="EG62" i="118" a="1"/>
  <c r="EG62" i="118" s="1"/>
  <c r="ED62" i="118" a="1"/>
  <c r="ED62" i="118" s="1"/>
  <c r="EC62" i="118" a="1"/>
  <c r="EC62" i="118" s="1"/>
  <c r="DZ62" i="118" a="1"/>
  <c r="DZ62" i="118" s="1"/>
  <c r="DY62" i="118" a="1"/>
  <c r="DY62" i="118" s="1"/>
  <c r="DV62" i="118" a="1"/>
  <c r="DV62" i="118" s="1"/>
  <c r="DU62" i="118" a="1"/>
  <c r="DU62" i="118" s="1"/>
  <c r="DR62" i="118" a="1"/>
  <c r="DR62" i="118" s="1"/>
  <c r="DN62" i="118"/>
  <c r="DG62" i="118"/>
  <c r="DB62" i="118"/>
  <c r="EJ62" i="118" s="1" a="1"/>
  <c r="EJ62" i="118" s="1"/>
  <c r="CV62" i="118"/>
  <c r="EI62" i="118" s="1" a="1"/>
  <c r="EI62" i="118" s="1"/>
  <c r="CQ62" i="118"/>
  <c r="CK62" i="118"/>
  <c r="CF62" i="118"/>
  <c r="EF62" i="118" s="1" a="1"/>
  <c r="EF62" i="118" s="1"/>
  <c r="BZ62" i="118"/>
  <c r="EE62" i="118" s="1" a="1"/>
  <c r="EE62" i="118" s="1"/>
  <c r="BU62" i="118"/>
  <c r="BO62" i="118"/>
  <c r="BJ62" i="118"/>
  <c r="EB62" i="118" s="1" a="1"/>
  <c r="EB62" i="118" s="1"/>
  <c r="BD62" i="118"/>
  <c r="EA62" i="118" s="1" a="1"/>
  <c r="EA62" i="118" s="1"/>
  <c r="AY62" i="118"/>
  <c r="AS62" i="118"/>
  <c r="AN62" i="118"/>
  <c r="DX62" i="118" s="1" a="1"/>
  <c r="DX62" i="118" s="1"/>
  <c r="AH62" i="118"/>
  <c r="DW62" i="118" s="1" a="1"/>
  <c r="DW62" i="118" s="1"/>
  <c r="AC62" i="118"/>
  <c r="W62" i="118"/>
  <c r="R62" i="118"/>
  <c r="DT62" i="118" s="1" a="1"/>
  <c r="DT62" i="118" s="1"/>
  <c r="L62" i="118"/>
  <c r="DS62" i="118" s="1" a="1"/>
  <c r="DS62" i="118" s="1"/>
  <c r="G62" i="118"/>
  <c r="DN61" i="118"/>
  <c r="DG61" i="118"/>
  <c r="EK61" i="118" s="1" a="1"/>
  <c r="EK61" i="118" s="1"/>
  <c r="DB61" i="118"/>
  <c r="EJ61" i="118" s="1" a="1"/>
  <c r="EJ61" i="118" s="1"/>
  <c r="CV61" i="118"/>
  <c r="EI61" i="118" s="1" a="1"/>
  <c r="EI61" i="118" s="1"/>
  <c r="CQ61" i="118"/>
  <c r="EH61" i="118" s="1" a="1"/>
  <c r="EH61" i="118" s="1"/>
  <c r="CK61" i="118"/>
  <c r="EG61" i="118" s="1" a="1"/>
  <c r="EG61" i="118" s="1"/>
  <c r="CF61" i="118"/>
  <c r="EF61" i="118" s="1" a="1"/>
  <c r="EF61" i="118" s="1"/>
  <c r="BZ61" i="118"/>
  <c r="EE61" i="118" s="1" a="1"/>
  <c r="EE61" i="118" s="1"/>
  <c r="BU61" i="118"/>
  <c r="ED61" i="118" s="1" a="1"/>
  <c r="ED61" i="118" s="1"/>
  <c r="BO61" i="118"/>
  <c r="EC61" i="118" s="1" a="1"/>
  <c r="EC61" i="118" s="1"/>
  <c r="BJ61" i="118"/>
  <c r="EB61" i="118" s="1" a="1"/>
  <c r="EB61" i="118" s="1"/>
  <c r="BD61" i="118"/>
  <c r="EA61" i="118" s="1" a="1"/>
  <c r="EA61" i="118" s="1"/>
  <c r="AY61" i="118"/>
  <c r="DZ61" i="118" s="1" a="1"/>
  <c r="DZ61" i="118" s="1"/>
  <c r="AS61" i="118"/>
  <c r="DY61" i="118" s="1" a="1"/>
  <c r="DY61" i="118" s="1"/>
  <c r="AN61" i="118"/>
  <c r="DX61" i="118" s="1" a="1"/>
  <c r="DX61" i="118" s="1"/>
  <c r="AH61" i="118"/>
  <c r="DW61" i="118" s="1" a="1"/>
  <c r="DW61" i="118" s="1"/>
  <c r="AC61" i="118"/>
  <c r="DV61" i="118" s="1" a="1"/>
  <c r="DV61" i="118" s="1"/>
  <c r="W61" i="118"/>
  <c r="DU61" i="118" s="1" a="1"/>
  <c r="DU61" i="118" s="1"/>
  <c r="R61" i="118"/>
  <c r="L61" i="118"/>
  <c r="G61" i="118"/>
  <c r="DN60" i="118"/>
  <c r="DG60" i="118"/>
  <c r="EK60" i="118" s="1" a="1"/>
  <c r="EK60" i="118" s="1"/>
  <c r="DB60" i="118"/>
  <c r="EJ60" i="118" s="1" a="1"/>
  <c r="EJ60" i="118" s="1"/>
  <c r="CV60" i="118"/>
  <c r="EI60" i="118" s="1" a="1"/>
  <c r="EI60" i="118" s="1"/>
  <c r="CQ60" i="118"/>
  <c r="EH60" i="118" s="1" a="1"/>
  <c r="EH60" i="118" s="1"/>
  <c r="CK60" i="118"/>
  <c r="EG60" i="118" s="1" a="1"/>
  <c r="EG60" i="118" s="1"/>
  <c r="CF60" i="118"/>
  <c r="EF60" i="118" s="1" a="1"/>
  <c r="EF60" i="118" s="1"/>
  <c r="BZ60" i="118"/>
  <c r="EE60" i="118" s="1" a="1"/>
  <c r="EE60" i="118" s="1"/>
  <c r="BU60" i="118"/>
  <c r="ED60" i="118" s="1" a="1"/>
  <c r="ED60" i="118" s="1"/>
  <c r="BO60" i="118"/>
  <c r="EC60" i="118" s="1" a="1"/>
  <c r="EC60" i="118" s="1"/>
  <c r="BJ60" i="118"/>
  <c r="EB60" i="118" s="1" a="1"/>
  <c r="EB60" i="118" s="1"/>
  <c r="BD60" i="118"/>
  <c r="EA60" i="118" s="1" a="1"/>
  <c r="EA60" i="118" s="1"/>
  <c r="AY60" i="118"/>
  <c r="DZ60" i="118" s="1" a="1"/>
  <c r="DZ60" i="118" s="1"/>
  <c r="AS60" i="118"/>
  <c r="DY60" i="118" s="1" a="1"/>
  <c r="DY60" i="118" s="1"/>
  <c r="AN60" i="118"/>
  <c r="DX60" i="118" s="1" a="1"/>
  <c r="DX60" i="118" s="1"/>
  <c r="AH60" i="118"/>
  <c r="DW60" i="118" s="1" a="1"/>
  <c r="DW60" i="118" s="1"/>
  <c r="AC60" i="118"/>
  <c r="DV60" i="118" s="1" a="1"/>
  <c r="DV60" i="118" s="1"/>
  <c r="W60" i="118"/>
  <c r="DU60" i="118" s="1" a="1"/>
  <c r="DU60" i="118" s="1"/>
  <c r="R60" i="118"/>
  <c r="DT60" i="118" s="1" a="1"/>
  <c r="DT60" i="118" s="1"/>
  <c r="L60" i="118"/>
  <c r="DS60" i="118" s="1" a="1"/>
  <c r="DS60" i="118" s="1"/>
  <c r="G60" i="118"/>
  <c r="DR60" i="118" s="1" a="1"/>
  <c r="DR60" i="118" s="1"/>
  <c r="DN59" i="118"/>
  <c r="DG59" i="118"/>
  <c r="EK59" i="118" s="1" a="1"/>
  <c r="EK59" i="118" s="1"/>
  <c r="DB59" i="118"/>
  <c r="EJ59" i="118" s="1" a="1"/>
  <c r="EJ59" i="118" s="1"/>
  <c r="CV59" i="118"/>
  <c r="EI59" i="118" s="1" a="1"/>
  <c r="EI59" i="118" s="1"/>
  <c r="CQ59" i="118"/>
  <c r="EH59" i="118" s="1" a="1"/>
  <c r="EH59" i="118" s="1"/>
  <c r="CK59" i="118"/>
  <c r="EG59" i="118" s="1" a="1"/>
  <c r="EG59" i="118" s="1"/>
  <c r="CF59" i="118"/>
  <c r="EF59" i="118" s="1" a="1"/>
  <c r="EF59" i="118" s="1"/>
  <c r="BZ59" i="118"/>
  <c r="EE59" i="118" s="1" a="1"/>
  <c r="EE59" i="118" s="1"/>
  <c r="BU59" i="118"/>
  <c r="ED59" i="118" s="1" a="1"/>
  <c r="ED59" i="118" s="1"/>
  <c r="BO59" i="118"/>
  <c r="EC59" i="118" s="1" a="1"/>
  <c r="EC59" i="118" s="1"/>
  <c r="BJ59" i="118"/>
  <c r="EB59" i="118" s="1" a="1"/>
  <c r="EB59" i="118" s="1"/>
  <c r="BD59" i="118"/>
  <c r="EA59" i="118" s="1" a="1"/>
  <c r="EA59" i="118" s="1"/>
  <c r="AY59" i="118"/>
  <c r="DZ59" i="118" s="1" a="1"/>
  <c r="DZ59" i="118" s="1"/>
  <c r="AS59" i="118"/>
  <c r="DY59" i="118" s="1" a="1"/>
  <c r="DY59" i="118" s="1"/>
  <c r="AN59" i="118"/>
  <c r="DX59" i="118" s="1" a="1"/>
  <c r="DX59" i="118" s="1"/>
  <c r="AH59" i="118"/>
  <c r="DW59" i="118" s="1" a="1"/>
  <c r="DW59" i="118" s="1"/>
  <c r="AC59" i="118"/>
  <c r="DV59" i="118" s="1" a="1"/>
  <c r="DV59" i="118" s="1"/>
  <c r="W59" i="118"/>
  <c r="DU59" i="118" s="1" a="1"/>
  <c r="DU59" i="118" s="1"/>
  <c r="R59" i="118"/>
  <c r="DT59" i="118" s="1" a="1"/>
  <c r="DT59" i="118" s="1"/>
  <c r="L59" i="118"/>
  <c r="DS59" i="118" s="1" a="1"/>
  <c r="DS59" i="118" s="1"/>
  <c r="G59" i="118"/>
  <c r="DN58" i="118"/>
  <c r="DG58" i="118"/>
  <c r="EK58" i="118" s="1" a="1"/>
  <c r="EK58" i="118" s="1"/>
  <c r="DB58" i="118"/>
  <c r="EJ58" i="118" s="1" a="1"/>
  <c r="EJ58" i="118" s="1"/>
  <c r="CV58" i="118"/>
  <c r="EI58" i="118" s="1" a="1"/>
  <c r="EI58" i="118" s="1"/>
  <c r="CQ58" i="118"/>
  <c r="EH58" i="118" s="1" a="1"/>
  <c r="EH58" i="118" s="1"/>
  <c r="CK58" i="118"/>
  <c r="EG58" i="118" s="1" a="1"/>
  <c r="EG58" i="118" s="1"/>
  <c r="CF58" i="118"/>
  <c r="EF58" i="118" s="1" a="1"/>
  <c r="EF58" i="118" s="1"/>
  <c r="BZ58" i="118"/>
  <c r="EE58" i="118" s="1" a="1"/>
  <c r="EE58" i="118" s="1"/>
  <c r="BU58" i="118"/>
  <c r="ED58" i="118" s="1" a="1"/>
  <c r="ED58" i="118" s="1"/>
  <c r="BO58" i="118"/>
  <c r="EC58" i="118" s="1" a="1"/>
  <c r="EC58" i="118" s="1"/>
  <c r="BJ58" i="118"/>
  <c r="EB58" i="118" s="1" a="1"/>
  <c r="EB58" i="118" s="1"/>
  <c r="BD58" i="118"/>
  <c r="EA58" i="118" s="1" a="1"/>
  <c r="EA58" i="118" s="1"/>
  <c r="AY58" i="118"/>
  <c r="DZ58" i="118" s="1" a="1"/>
  <c r="DZ58" i="118" s="1"/>
  <c r="AS58" i="118"/>
  <c r="DY58" i="118" s="1" a="1"/>
  <c r="DY58" i="118" s="1"/>
  <c r="AN58" i="118"/>
  <c r="DX58" i="118" s="1" a="1"/>
  <c r="DX58" i="118" s="1"/>
  <c r="AH58" i="118"/>
  <c r="DW58" i="118" s="1" a="1"/>
  <c r="DW58" i="118" s="1"/>
  <c r="AC58" i="118"/>
  <c r="DV58" i="118" s="1" a="1"/>
  <c r="DV58" i="118" s="1"/>
  <c r="W58" i="118"/>
  <c r="DU58" i="118" s="1" a="1"/>
  <c r="DU58" i="118" s="1"/>
  <c r="R58" i="118"/>
  <c r="DT58" i="118" s="1" a="1"/>
  <c r="DT58" i="118" s="1"/>
  <c r="L58" i="118"/>
  <c r="G58" i="118"/>
  <c r="DR58" i="118" s="1" a="1"/>
  <c r="DR58" i="118" s="1"/>
  <c r="EG57" i="118" a="1"/>
  <c r="EG57" i="118" s="1"/>
  <c r="DY57" i="118" a="1"/>
  <c r="DY57" i="118" s="1"/>
  <c r="DN57" i="118"/>
  <c r="DG57" i="118"/>
  <c r="EK57" i="118" s="1" a="1"/>
  <c r="EK57" i="118" s="1"/>
  <c r="DB57" i="118"/>
  <c r="EJ57" i="118" s="1" a="1"/>
  <c r="EJ57" i="118" s="1"/>
  <c r="CV57" i="118"/>
  <c r="EI57" i="118" s="1" a="1"/>
  <c r="EI57" i="118" s="1"/>
  <c r="CQ57" i="118"/>
  <c r="EH57" i="118" s="1" a="1"/>
  <c r="EH57" i="118" s="1"/>
  <c r="CK57" i="118"/>
  <c r="CF57" i="118"/>
  <c r="EF57" i="118" s="1" a="1"/>
  <c r="EF57" i="118" s="1"/>
  <c r="BZ57" i="118"/>
  <c r="EE57" i="118" s="1" a="1"/>
  <c r="EE57" i="118" s="1"/>
  <c r="BU57" i="118"/>
  <c r="ED57" i="118" s="1" a="1"/>
  <c r="ED57" i="118" s="1"/>
  <c r="BO57" i="118"/>
  <c r="EC57" i="118" s="1" a="1"/>
  <c r="EC57" i="118" s="1"/>
  <c r="BJ57" i="118"/>
  <c r="EB57" i="118" s="1" a="1"/>
  <c r="EB57" i="118" s="1"/>
  <c r="BD57" i="118"/>
  <c r="EA57" i="118" s="1" a="1"/>
  <c r="EA57" i="118" s="1"/>
  <c r="AY57" i="118"/>
  <c r="DZ57" i="118" s="1" a="1"/>
  <c r="DZ57" i="118" s="1"/>
  <c r="AS57" i="118"/>
  <c r="AN57" i="118"/>
  <c r="DX57" i="118" s="1" a="1"/>
  <c r="DX57" i="118" s="1"/>
  <c r="AH57" i="118"/>
  <c r="DW57" i="118" s="1" a="1"/>
  <c r="DW57" i="118" s="1"/>
  <c r="AC57" i="118"/>
  <c r="DV57" i="118" s="1" a="1"/>
  <c r="DV57" i="118" s="1"/>
  <c r="W57" i="118"/>
  <c r="DU57" i="118" s="1" a="1"/>
  <c r="DU57" i="118" s="1"/>
  <c r="R57" i="118"/>
  <c r="DT57" i="118" s="1" a="1"/>
  <c r="DT57" i="118" s="1"/>
  <c r="L57" i="118"/>
  <c r="DS57" i="118" s="1" a="1"/>
  <c r="DS57" i="118" s="1"/>
  <c r="G57" i="118"/>
  <c r="DR57" i="118" s="1" a="1"/>
  <c r="DR57" i="118" s="1"/>
  <c r="DN56" i="118"/>
  <c r="DG56" i="118"/>
  <c r="EK56" i="118" s="1" a="1"/>
  <c r="EK56" i="118" s="1"/>
  <c r="DB56" i="118"/>
  <c r="EJ56" i="118" s="1" a="1"/>
  <c r="EJ56" i="118" s="1"/>
  <c r="CV56" i="118"/>
  <c r="EI56" i="118" s="1" a="1"/>
  <c r="EI56" i="118" s="1"/>
  <c r="CQ56" i="118"/>
  <c r="EH56" i="118" s="1" a="1"/>
  <c r="EH56" i="118" s="1"/>
  <c r="CK56" i="118"/>
  <c r="EG56" i="118" s="1" a="1"/>
  <c r="EG56" i="118" s="1"/>
  <c r="CF56" i="118"/>
  <c r="EF56" i="118" s="1" a="1"/>
  <c r="EF56" i="118" s="1"/>
  <c r="BZ56" i="118"/>
  <c r="EE56" i="118" s="1" a="1"/>
  <c r="EE56" i="118" s="1"/>
  <c r="BU56" i="118"/>
  <c r="ED56" i="118" s="1" a="1"/>
  <c r="ED56" i="118" s="1"/>
  <c r="BO56" i="118"/>
  <c r="EC56" i="118" s="1" a="1"/>
  <c r="EC56" i="118" s="1"/>
  <c r="BJ56" i="118"/>
  <c r="EB56" i="118" s="1" a="1"/>
  <c r="EB56" i="118" s="1"/>
  <c r="BD56" i="118"/>
  <c r="EA56" i="118" s="1" a="1"/>
  <c r="EA56" i="118" s="1"/>
  <c r="AY56" i="118"/>
  <c r="DZ56" i="118" s="1" a="1"/>
  <c r="DZ56" i="118" s="1"/>
  <c r="AS56" i="118"/>
  <c r="DY56" i="118" s="1" a="1"/>
  <c r="DY56" i="118" s="1"/>
  <c r="AN56" i="118"/>
  <c r="DX56" i="118" s="1" a="1"/>
  <c r="DX56" i="118" s="1"/>
  <c r="AH56" i="118"/>
  <c r="DW56" i="118" s="1" a="1"/>
  <c r="DW56" i="118" s="1"/>
  <c r="AC56" i="118"/>
  <c r="DV56" i="118" s="1" a="1"/>
  <c r="DV56" i="118" s="1"/>
  <c r="W56" i="118"/>
  <c r="DU56" i="118" s="1" a="1"/>
  <c r="DU56" i="118" s="1"/>
  <c r="R56" i="118"/>
  <c r="DT56" i="118" s="1" a="1"/>
  <c r="DT56" i="118" s="1"/>
  <c r="L56" i="118"/>
  <c r="G56" i="118"/>
  <c r="DR56" i="118" s="1" a="1"/>
  <c r="DR56" i="118" s="1"/>
  <c r="DN55" i="118"/>
  <c r="DG55" i="118"/>
  <c r="EK55" i="118" s="1" a="1"/>
  <c r="EK55" i="118" s="1"/>
  <c r="DB55" i="118"/>
  <c r="EJ55" i="118" s="1" a="1"/>
  <c r="EJ55" i="118" s="1"/>
  <c r="CV55" i="118"/>
  <c r="EI55" i="118" s="1" a="1"/>
  <c r="EI55" i="118" s="1"/>
  <c r="CQ55" i="118"/>
  <c r="EH55" i="118" s="1" a="1"/>
  <c r="EH55" i="118" s="1"/>
  <c r="CK55" i="118"/>
  <c r="EG55" i="118" s="1" a="1"/>
  <c r="EG55" i="118" s="1"/>
  <c r="CF55" i="118"/>
  <c r="EF55" i="118" s="1" a="1"/>
  <c r="EF55" i="118" s="1"/>
  <c r="BZ55" i="118"/>
  <c r="EE55" i="118" s="1" a="1"/>
  <c r="EE55" i="118" s="1"/>
  <c r="BU55" i="118"/>
  <c r="ED55" i="118" s="1" a="1"/>
  <c r="ED55" i="118" s="1"/>
  <c r="BO55" i="118"/>
  <c r="EC55" i="118" s="1" a="1"/>
  <c r="EC55" i="118" s="1"/>
  <c r="BJ55" i="118"/>
  <c r="EB55" i="118" s="1" a="1"/>
  <c r="EB55" i="118" s="1"/>
  <c r="BD55" i="118"/>
  <c r="EA55" i="118" s="1" a="1"/>
  <c r="EA55" i="118" s="1"/>
  <c r="AY55" i="118"/>
  <c r="DZ55" i="118" s="1" a="1"/>
  <c r="DZ55" i="118" s="1"/>
  <c r="AS55" i="118"/>
  <c r="DY55" i="118" s="1" a="1"/>
  <c r="DY55" i="118" s="1"/>
  <c r="AN55" i="118"/>
  <c r="DX55" i="118" s="1" a="1"/>
  <c r="DX55" i="118" s="1"/>
  <c r="AH55" i="118"/>
  <c r="DW55" i="118" s="1" a="1"/>
  <c r="DW55" i="118" s="1"/>
  <c r="AC55" i="118"/>
  <c r="DV55" i="118" s="1" a="1"/>
  <c r="DV55" i="118" s="1"/>
  <c r="W55" i="118"/>
  <c r="DU55" i="118" s="1" a="1"/>
  <c r="DU55" i="118" s="1"/>
  <c r="R55" i="118"/>
  <c r="DT55" i="118" s="1" a="1"/>
  <c r="DT55" i="118" s="1"/>
  <c r="L55" i="118"/>
  <c r="DS55" i="118" s="1" a="1"/>
  <c r="DS55" i="118" s="1"/>
  <c r="G55" i="118"/>
  <c r="DR55" i="118" s="1" a="1"/>
  <c r="DR55" i="118" s="1"/>
  <c r="DN54" i="118"/>
  <c r="DG54" i="118"/>
  <c r="EK54" i="118" s="1" a="1"/>
  <c r="EK54" i="118" s="1"/>
  <c r="DB54" i="118"/>
  <c r="EJ54" i="118" s="1" a="1"/>
  <c r="EJ54" i="118" s="1"/>
  <c r="CV54" i="118"/>
  <c r="EI54" i="118" s="1" a="1"/>
  <c r="EI54" i="118" s="1"/>
  <c r="CQ54" i="118"/>
  <c r="EH54" i="118" s="1" a="1"/>
  <c r="EH54" i="118" s="1"/>
  <c r="CK54" i="118"/>
  <c r="EG54" i="118" s="1" a="1"/>
  <c r="EG54" i="118" s="1"/>
  <c r="CF54" i="118"/>
  <c r="EF54" i="118" s="1" a="1"/>
  <c r="EF54" i="118" s="1"/>
  <c r="BZ54" i="118"/>
  <c r="EE54" i="118" s="1" a="1"/>
  <c r="EE54" i="118" s="1"/>
  <c r="BU54" i="118"/>
  <c r="ED54" i="118" s="1" a="1"/>
  <c r="ED54" i="118" s="1"/>
  <c r="BO54" i="118"/>
  <c r="EC54" i="118" s="1" a="1"/>
  <c r="EC54" i="118" s="1"/>
  <c r="BJ54" i="118"/>
  <c r="EB54" i="118" s="1" a="1"/>
  <c r="EB54" i="118" s="1"/>
  <c r="BD54" i="118"/>
  <c r="EA54" i="118" s="1" a="1"/>
  <c r="EA54" i="118" s="1"/>
  <c r="AY54" i="118"/>
  <c r="DZ54" i="118" s="1" a="1"/>
  <c r="DZ54" i="118" s="1"/>
  <c r="AS54" i="118"/>
  <c r="DY54" i="118" s="1" a="1"/>
  <c r="DY54" i="118" s="1"/>
  <c r="AN54" i="118"/>
  <c r="DX54" i="118" s="1" a="1"/>
  <c r="DX54" i="118" s="1"/>
  <c r="AH54" i="118"/>
  <c r="DW54" i="118" s="1" a="1"/>
  <c r="DW54" i="118" s="1"/>
  <c r="AC54" i="118"/>
  <c r="DV54" i="118" s="1" a="1"/>
  <c r="DV54" i="118" s="1"/>
  <c r="W54" i="118"/>
  <c r="DU54" i="118" s="1" a="1"/>
  <c r="DU54" i="118" s="1"/>
  <c r="R54" i="118"/>
  <c r="DT54" i="118" s="1" a="1"/>
  <c r="DT54" i="118" s="1"/>
  <c r="L54" i="118"/>
  <c r="G54" i="118"/>
  <c r="DR54" i="118" s="1" a="1"/>
  <c r="DR54" i="118" s="1"/>
  <c r="EK53" i="118" a="1"/>
  <c r="EK53" i="118" s="1"/>
  <c r="EE53" i="118" a="1"/>
  <c r="EE53" i="118" s="1"/>
  <c r="DW53" i="118" a="1"/>
  <c r="DW53" i="118" s="1"/>
  <c r="DN53" i="118"/>
  <c r="DG53" i="118"/>
  <c r="DB53" i="118"/>
  <c r="EJ53" i="118" s="1" a="1"/>
  <c r="EJ53" i="118" s="1"/>
  <c r="CV53" i="118"/>
  <c r="EI53" i="118" s="1" a="1"/>
  <c r="EI53" i="118" s="1"/>
  <c r="CQ53" i="118"/>
  <c r="EH53" i="118" s="1" a="1"/>
  <c r="EH53" i="118" s="1"/>
  <c r="CK53" i="118"/>
  <c r="EG53" i="118" s="1" a="1"/>
  <c r="EG53" i="118" s="1"/>
  <c r="CF53" i="118"/>
  <c r="EF53" i="118" s="1" a="1"/>
  <c r="EF53" i="118" s="1"/>
  <c r="BZ53" i="118"/>
  <c r="BU53" i="118"/>
  <c r="ED53" i="118" s="1" a="1"/>
  <c r="ED53" i="118" s="1"/>
  <c r="BO53" i="118"/>
  <c r="EC53" i="118" s="1" a="1"/>
  <c r="EC53" i="118" s="1"/>
  <c r="BJ53" i="118"/>
  <c r="EB53" i="118" s="1" a="1"/>
  <c r="EB53" i="118" s="1"/>
  <c r="BD53" i="118"/>
  <c r="EA53" i="118" s="1" a="1"/>
  <c r="EA53" i="118" s="1"/>
  <c r="AY53" i="118"/>
  <c r="DZ53" i="118" s="1" a="1"/>
  <c r="DZ53" i="118" s="1"/>
  <c r="AS53" i="118"/>
  <c r="DY53" i="118" s="1" a="1"/>
  <c r="DY53" i="118" s="1"/>
  <c r="AN53" i="118"/>
  <c r="DX53" i="118" s="1" a="1"/>
  <c r="DX53" i="118" s="1"/>
  <c r="AH53" i="118"/>
  <c r="AC53" i="118"/>
  <c r="DV53" i="118" s="1" a="1"/>
  <c r="DV53" i="118" s="1"/>
  <c r="W53" i="118"/>
  <c r="DU53" i="118" s="1" a="1"/>
  <c r="DU53" i="118" s="1"/>
  <c r="R53" i="118"/>
  <c r="DT53" i="118" s="1" a="1"/>
  <c r="DT53" i="118" s="1"/>
  <c r="L53" i="118"/>
  <c r="DS53" i="118" s="1" a="1"/>
  <c r="DS53" i="118" s="1"/>
  <c r="G53" i="118"/>
  <c r="DR53" i="118" s="1" a="1"/>
  <c r="DR53" i="118" s="1"/>
  <c r="DN52" i="118"/>
  <c r="DG52" i="118"/>
  <c r="EK52" i="118" s="1" a="1"/>
  <c r="EK52" i="118" s="1"/>
  <c r="DB52" i="118"/>
  <c r="EJ52" i="118" s="1" a="1"/>
  <c r="EJ52" i="118" s="1"/>
  <c r="CV52" i="118"/>
  <c r="EI52" i="118" s="1" a="1"/>
  <c r="EI52" i="118" s="1"/>
  <c r="CQ52" i="118"/>
  <c r="EH52" i="118" s="1" a="1"/>
  <c r="EH52" i="118" s="1"/>
  <c r="CK52" i="118"/>
  <c r="EG52" i="118" s="1" a="1"/>
  <c r="EG52" i="118" s="1"/>
  <c r="CF52" i="118"/>
  <c r="EF52" i="118" s="1" a="1"/>
  <c r="EF52" i="118" s="1"/>
  <c r="BZ52" i="118"/>
  <c r="EE52" i="118" s="1" a="1"/>
  <c r="EE52" i="118" s="1"/>
  <c r="BU52" i="118"/>
  <c r="ED52" i="118" s="1" a="1"/>
  <c r="ED52" i="118" s="1"/>
  <c r="BO52" i="118"/>
  <c r="EC52" i="118" s="1" a="1"/>
  <c r="EC52" i="118" s="1"/>
  <c r="BJ52" i="118"/>
  <c r="EB52" i="118" s="1" a="1"/>
  <c r="EB52" i="118" s="1"/>
  <c r="BD52" i="118"/>
  <c r="EA52" i="118" s="1" a="1"/>
  <c r="EA52" i="118" s="1"/>
  <c r="AY52" i="118"/>
  <c r="DZ52" i="118" s="1" a="1"/>
  <c r="DZ52" i="118" s="1"/>
  <c r="AS52" i="118"/>
  <c r="DY52" i="118" s="1" a="1"/>
  <c r="DY52" i="118" s="1"/>
  <c r="AN52" i="118"/>
  <c r="DX52" i="118" s="1" a="1"/>
  <c r="DX52" i="118" s="1"/>
  <c r="AH52" i="118"/>
  <c r="DW52" i="118" s="1" a="1"/>
  <c r="DW52" i="118" s="1"/>
  <c r="AC52" i="118"/>
  <c r="DV52" i="118" s="1" a="1"/>
  <c r="DV52" i="118" s="1"/>
  <c r="W52" i="118"/>
  <c r="DU52" i="118" s="1" a="1"/>
  <c r="DU52" i="118" s="1"/>
  <c r="R52" i="118"/>
  <c r="DT52" i="118" s="1" a="1"/>
  <c r="DT52" i="118" s="1"/>
  <c r="L52" i="118"/>
  <c r="DS52" i="118" s="1" a="1"/>
  <c r="DS52" i="118" s="1"/>
  <c r="G52" i="118"/>
  <c r="B52" i="118"/>
  <c r="DN51" i="118"/>
  <c r="DG51" i="118"/>
  <c r="EK51" i="118" s="1" a="1"/>
  <c r="EK51" i="118" s="1"/>
  <c r="DB51" i="118"/>
  <c r="EJ51" i="118" s="1" a="1"/>
  <c r="EJ51" i="118" s="1"/>
  <c r="CV51" i="118"/>
  <c r="EI51" i="118" s="1" a="1"/>
  <c r="EI51" i="118" s="1"/>
  <c r="CQ51" i="118"/>
  <c r="EH51" i="118" s="1" a="1"/>
  <c r="EH51" i="118" s="1"/>
  <c r="CK51" i="118"/>
  <c r="EG51" i="118" s="1" a="1"/>
  <c r="EG51" i="118" s="1"/>
  <c r="CF51" i="118"/>
  <c r="EF51" i="118" s="1" a="1"/>
  <c r="EF51" i="118" s="1"/>
  <c r="BZ51" i="118"/>
  <c r="EE51" i="118" s="1" a="1"/>
  <c r="EE51" i="118" s="1"/>
  <c r="BU51" i="118"/>
  <c r="ED51" i="118" s="1" a="1"/>
  <c r="ED51" i="118" s="1"/>
  <c r="BO51" i="118"/>
  <c r="EC51" i="118" s="1" a="1"/>
  <c r="EC51" i="118" s="1"/>
  <c r="BJ51" i="118"/>
  <c r="EB51" i="118" s="1" a="1"/>
  <c r="EB51" i="118" s="1"/>
  <c r="BD51" i="118"/>
  <c r="EA51" i="118" s="1" a="1"/>
  <c r="EA51" i="118" s="1"/>
  <c r="AY51" i="118"/>
  <c r="DZ51" i="118" s="1" a="1"/>
  <c r="DZ51" i="118" s="1"/>
  <c r="AS51" i="118"/>
  <c r="DY51" i="118" s="1" a="1"/>
  <c r="DY51" i="118" s="1"/>
  <c r="AN51" i="118"/>
  <c r="DX51" i="118" s="1" a="1"/>
  <c r="DX51" i="118" s="1"/>
  <c r="AH51" i="118"/>
  <c r="DW51" i="118" s="1" a="1"/>
  <c r="DW51" i="118" s="1"/>
  <c r="AC51" i="118"/>
  <c r="DV51" i="118" s="1" a="1"/>
  <c r="DV51" i="118" s="1"/>
  <c r="W51" i="118"/>
  <c r="DU51" i="118" s="1" a="1"/>
  <c r="DU51" i="118" s="1"/>
  <c r="R51" i="118"/>
  <c r="DT51" i="118" s="1" a="1"/>
  <c r="DT51" i="118" s="1"/>
  <c r="L51" i="118"/>
  <c r="DP51" i="118" s="1"/>
  <c r="G51" i="118"/>
  <c r="DR51" i="118" s="1" a="1"/>
  <c r="DR51" i="118" s="1"/>
  <c r="DU50" i="118" a="1"/>
  <c r="DU50" i="118" s="1"/>
  <c r="DN50" i="118"/>
  <c r="DG50" i="118"/>
  <c r="EK50" i="118" s="1" a="1"/>
  <c r="EK50" i="118" s="1"/>
  <c r="DB50" i="118"/>
  <c r="EJ50" i="118" s="1" a="1"/>
  <c r="EJ50" i="118" s="1"/>
  <c r="CV50" i="118"/>
  <c r="EI50" i="118" s="1" a="1"/>
  <c r="EI50" i="118" s="1"/>
  <c r="CQ50" i="118"/>
  <c r="EH50" i="118" s="1" a="1"/>
  <c r="EH50" i="118" s="1"/>
  <c r="CK50" i="118"/>
  <c r="EG50" i="118" s="1" a="1"/>
  <c r="EG50" i="118" s="1"/>
  <c r="CF50" i="118"/>
  <c r="EF50" i="118" s="1" a="1"/>
  <c r="EF50" i="118" s="1"/>
  <c r="BZ50" i="118"/>
  <c r="EE50" i="118" s="1" a="1"/>
  <c r="EE50" i="118" s="1"/>
  <c r="BU50" i="118"/>
  <c r="ED50" i="118" s="1" a="1"/>
  <c r="ED50" i="118" s="1"/>
  <c r="BO50" i="118"/>
  <c r="EC50" i="118" s="1" a="1"/>
  <c r="EC50" i="118" s="1"/>
  <c r="BJ50" i="118"/>
  <c r="EB50" i="118" s="1" a="1"/>
  <c r="EB50" i="118" s="1"/>
  <c r="BD50" i="118"/>
  <c r="EA50" i="118" s="1" a="1"/>
  <c r="EA50" i="118" s="1"/>
  <c r="AY50" i="118"/>
  <c r="DZ50" i="118" s="1" a="1"/>
  <c r="DZ50" i="118" s="1"/>
  <c r="AS50" i="118"/>
  <c r="DY50" i="118" s="1" a="1"/>
  <c r="DY50" i="118" s="1"/>
  <c r="AN50" i="118"/>
  <c r="DX50" i="118" s="1" a="1"/>
  <c r="DX50" i="118" s="1"/>
  <c r="AH50" i="118"/>
  <c r="DW50" i="118" s="1" a="1"/>
  <c r="DW50" i="118" s="1"/>
  <c r="AC50" i="118"/>
  <c r="DV50" i="118" s="1" a="1"/>
  <c r="DV50" i="118" s="1"/>
  <c r="W50" i="118"/>
  <c r="R50" i="118"/>
  <c r="DT50" i="118" s="1" a="1"/>
  <c r="DT50" i="118" s="1"/>
  <c r="L50" i="118"/>
  <c r="DS50" i="118" s="1" a="1"/>
  <c r="DS50" i="118" s="1"/>
  <c r="G50" i="118"/>
  <c r="DR50" i="118" s="1" a="1"/>
  <c r="DR50" i="118" s="1"/>
  <c r="DN49" i="118"/>
  <c r="DG49" i="118"/>
  <c r="EK49" i="118" s="1" a="1"/>
  <c r="EK49" i="118" s="1"/>
  <c r="DB49" i="118"/>
  <c r="EJ49" i="118" s="1" a="1"/>
  <c r="EJ49" i="118" s="1"/>
  <c r="CV49" i="118"/>
  <c r="EI49" i="118" s="1" a="1"/>
  <c r="EI49" i="118" s="1"/>
  <c r="CQ49" i="118"/>
  <c r="EH49" i="118" s="1" a="1"/>
  <c r="EH49" i="118" s="1"/>
  <c r="CK49" i="118"/>
  <c r="EG49" i="118" s="1" a="1"/>
  <c r="EG49" i="118" s="1"/>
  <c r="CF49" i="118"/>
  <c r="EF49" i="118" s="1" a="1"/>
  <c r="EF49" i="118" s="1"/>
  <c r="BZ49" i="118"/>
  <c r="EE49" i="118" s="1" a="1"/>
  <c r="EE49" i="118" s="1"/>
  <c r="BU49" i="118"/>
  <c r="ED49" i="118" s="1" a="1"/>
  <c r="ED49" i="118" s="1"/>
  <c r="BO49" i="118"/>
  <c r="EC49" i="118" s="1" a="1"/>
  <c r="EC49" i="118" s="1"/>
  <c r="BJ49" i="118"/>
  <c r="EB49" i="118" s="1" a="1"/>
  <c r="EB49" i="118" s="1"/>
  <c r="BD49" i="118"/>
  <c r="EA49" i="118" s="1" a="1"/>
  <c r="EA49" i="118" s="1"/>
  <c r="AY49" i="118"/>
  <c r="DZ49" i="118" s="1" a="1"/>
  <c r="DZ49" i="118" s="1"/>
  <c r="AS49" i="118"/>
  <c r="DY49" i="118" s="1" a="1"/>
  <c r="DY49" i="118" s="1"/>
  <c r="AN49" i="118"/>
  <c r="DX49" i="118" s="1" a="1"/>
  <c r="DX49" i="118" s="1"/>
  <c r="AH49" i="118"/>
  <c r="DW49" i="118" s="1" a="1"/>
  <c r="DW49" i="118" s="1"/>
  <c r="AC49" i="118"/>
  <c r="DV49" i="118" s="1" a="1"/>
  <c r="DV49" i="118" s="1"/>
  <c r="W49" i="118"/>
  <c r="DU49" i="118" s="1" a="1"/>
  <c r="DU49" i="118" s="1"/>
  <c r="R49" i="118"/>
  <c r="DT49" i="118" s="1" a="1"/>
  <c r="DT49" i="118" s="1"/>
  <c r="L49" i="118"/>
  <c r="G49" i="118"/>
  <c r="DR49" i="118" s="1" a="1"/>
  <c r="DR49" i="118" s="1"/>
  <c r="EE48" i="118" a="1"/>
  <c r="EE48" i="118" s="1"/>
  <c r="DW48" i="118" a="1"/>
  <c r="DW48" i="118" s="1"/>
  <c r="DN48" i="118"/>
  <c r="DG48" i="118"/>
  <c r="EK48" i="118" s="1" a="1"/>
  <c r="EK48" i="118" s="1"/>
  <c r="DB48" i="118"/>
  <c r="EJ48" i="118" s="1" a="1"/>
  <c r="EJ48" i="118" s="1"/>
  <c r="CV48" i="118"/>
  <c r="EI48" i="118" s="1" a="1"/>
  <c r="EI48" i="118" s="1"/>
  <c r="CQ48" i="118"/>
  <c r="EH48" i="118" s="1" a="1"/>
  <c r="EH48" i="118" s="1"/>
  <c r="CK48" i="118"/>
  <c r="EG48" i="118" s="1" a="1"/>
  <c r="EG48" i="118" s="1"/>
  <c r="CF48" i="118"/>
  <c r="EF48" i="118" s="1" a="1"/>
  <c r="EF48" i="118" s="1"/>
  <c r="BZ48" i="118"/>
  <c r="BU48" i="118"/>
  <c r="ED48" i="118" s="1" a="1"/>
  <c r="ED48" i="118" s="1"/>
  <c r="BO48" i="118"/>
  <c r="EC48" i="118" s="1" a="1"/>
  <c r="EC48" i="118" s="1"/>
  <c r="BJ48" i="118"/>
  <c r="EB48" i="118" s="1" a="1"/>
  <c r="EB48" i="118" s="1"/>
  <c r="BD48" i="118"/>
  <c r="EA48" i="118" s="1" a="1"/>
  <c r="EA48" i="118" s="1"/>
  <c r="AY48" i="118"/>
  <c r="DZ48" i="118" s="1" a="1"/>
  <c r="DZ48" i="118" s="1"/>
  <c r="AS48" i="118"/>
  <c r="DY48" i="118" s="1" a="1"/>
  <c r="DY48" i="118" s="1"/>
  <c r="AN48" i="118"/>
  <c r="DX48" i="118" s="1" a="1"/>
  <c r="DX48" i="118" s="1"/>
  <c r="AH48" i="118"/>
  <c r="AC48" i="118"/>
  <c r="DV48" i="118" s="1" a="1"/>
  <c r="DV48" i="118" s="1"/>
  <c r="W48" i="118"/>
  <c r="DU48" i="118" s="1" a="1"/>
  <c r="DU48" i="118" s="1"/>
  <c r="R48" i="118"/>
  <c r="DT48" i="118" s="1" a="1"/>
  <c r="DT48" i="118" s="1"/>
  <c r="L48" i="118"/>
  <c r="DS48" i="118" s="1" a="1"/>
  <c r="DS48" i="118" s="1"/>
  <c r="G48" i="118"/>
  <c r="DR48" i="118" s="1" a="1"/>
  <c r="DR48" i="118" s="1"/>
  <c r="DN47" i="118"/>
  <c r="DG47" i="118"/>
  <c r="EK47" i="118" s="1" a="1"/>
  <c r="EK47" i="118" s="1"/>
  <c r="DB47" i="118"/>
  <c r="EJ47" i="118" s="1" a="1"/>
  <c r="EJ47" i="118" s="1"/>
  <c r="CV47" i="118"/>
  <c r="EI47" i="118" s="1" a="1"/>
  <c r="EI47" i="118" s="1"/>
  <c r="CQ47" i="118"/>
  <c r="EH47" i="118" s="1" a="1"/>
  <c r="EH47" i="118" s="1"/>
  <c r="CK47" i="118"/>
  <c r="EG47" i="118" s="1" a="1"/>
  <c r="EG47" i="118" s="1"/>
  <c r="CF47" i="118"/>
  <c r="EF47" i="118" s="1" a="1"/>
  <c r="EF47" i="118" s="1"/>
  <c r="BZ47" i="118"/>
  <c r="EE47" i="118" s="1" a="1"/>
  <c r="EE47" i="118" s="1"/>
  <c r="BU47" i="118"/>
  <c r="ED47" i="118" s="1" a="1"/>
  <c r="ED47" i="118" s="1"/>
  <c r="BO47" i="118"/>
  <c r="EC47" i="118" s="1" a="1"/>
  <c r="EC47" i="118" s="1"/>
  <c r="BJ47" i="118"/>
  <c r="EB47" i="118" s="1" a="1"/>
  <c r="EB47" i="118" s="1"/>
  <c r="BD47" i="118"/>
  <c r="EA47" i="118" s="1" a="1"/>
  <c r="EA47" i="118" s="1"/>
  <c r="AY47" i="118"/>
  <c r="DZ47" i="118" s="1" a="1"/>
  <c r="DZ47" i="118" s="1"/>
  <c r="AS47" i="118"/>
  <c r="DY47" i="118" s="1" a="1"/>
  <c r="DY47" i="118" s="1"/>
  <c r="AN47" i="118"/>
  <c r="DX47" i="118" s="1" a="1"/>
  <c r="DX47" i="118" s="1"/>
  <c r="AH47" i="118"/>
  <c r="DW47" i="118" s="1" a="1"/>
  <c r="DW47" i="118" s="1"/>
  <c r="AC47" i="118"/>
  <c r="DV47" i="118" s="1" a="1"/>
  <c r="DV47" i="118" s="1"/>
  <c r="W47" i="118"/>
  <c r="DU47" i="118" s="1" a="1"/>
  <c r="DU47" i="118" s="1"/>
  <c r="R47" i="118"/>
  <c r="DT47" i="118" s="1" a="1"/>
  <c r="DT47" i="118" s="1"/>
  <c r="L47" i="118"/>
  <c r="B47" i="118" s="1"/>
  <c r="G47" i="118"/>
  <c r="DR47" i="118" s="1" a="1"/>
  <c r="DR47" i="118" s="1"/>
  <c r="DN46" i="118"/>
  <c r="DG46" i="118"/>
  <c r="EK46" i="118" s="1" a="1"/>
  <c r="EK46" i="118" s="1"/>
  <c r="DB46" i="118"/>
  <c r="EJ46" i="118" s="1" a="1"/>
  <c r="EJ46" i="118" s="1"/>
  <c r="CV46" i="118"/>
  <c r="EI46" i="118" s="1" a="1"/>
  <c r="EI46" i="118" s="1"/>
  <c r="CQ46" i="118"/>
  <c r="EH46" i="118" s="1" a="1"/>
  <c r="EH46" i="118" s="1"/>
  <c r="CK46" i="118"/>
  <c r="EG46" i="118" s="1" a="1"/>
  <c r="EG46" i="118" s="1"/>
  <c r="CF46" i="118"/>
  <c r="EF46" i="118" s="1" a="1"/>
  <c r="EF46" i="118" s="1"/>
  <c r="BZ46" i="118"/>
  <c r="EE46" i="118" s="1" a="1"/>
  <c r="EE46" i="118" s="1"/>
  <c r="BU46" i="118"/>
  <c r="ED46" i="118" s="1" a="1"/>
  <c r="ED46" i="118" s="1"/>
  <c r="BO46" i="118"/>
  <c r="EC46" i="118" s="1" a="1"/>
  <c r="EC46" i="118" s="1"/>
  <c r="BJ46" i="118"/>
  <c r="EB46" i="118" s="1" a="1"/>
  <c r="EB46" i="118" s="1"/>
  <c r="BD46" i="118"/>
  <c r="EA46" i="118" s="1" a="1"/>
  <c r="EA46" i="118" s="1"/>
  <c r="AY46" i="118"/>
  <c r="DZ46" i="118" s="1" a="1"/>
  <c r="DZ46" i="118" s="1"/>
  <c r="AS46" i="118"/>
  <c r="DY46" i="118" s="1" a="1"/>
  <c r="DY46" i="118" s="1"/>
  <c r="AN46" i="118"/>
  <c r="DX46" i="118" s="1" a="1"/>
  <c r="DX46" i="118" s="1"/>
  <c r="AH46" i="118"/>
  <c r="DW46" i="118" s="1" a="1"/>
  <c r="DW46" i="118" s="1"/>
  <c r="AC46" i="118"/>
  <c r="DV46" i="118" s="1" a="1"/>
  <c r="DV46" i="118" s="1"/>
  <c r="W46" i="118"/>
  <c r="DU46" i="118" s="1" a="1"/>
  <c r="DU46" i="118" s="1"/>
  <c r="R46" i="118"/>
  <c r="DT46" i="118" s="1" a="1"/>
  <c r="DT46" i="118" s="1"/>
  <c r="L46" i="118"/>
  <c r="DS46" i="118" s="1" a="1"/>
  <c r="DS46" i="118" s="1"/>
  <c r="G46" i="118"/>
  <c r="DR46" i="118" s="1" a="1"/>
  <c r="DR46" i="118" s="1"/>
  <c r="DN45" i="118"/>
  <c r="DG45" i="118"/>
  <c r="EK45" i="118" s="1" a="1"/>
  <c r="EK45" i="118" s="1"/>
  <c r="DB45" i="118"/>
  <c r="EJ45" i="118" s="1" a="1"/>
  <c r="EJ45" i="118" s="1"/>
  <c r="CV45" i="118"/>
  <c r="EI45" i="118" s="1" a="1"/>
  <c r="EI45" i="118" s="1"/>
  <c r="CQ45" i="118"/>
  <c r="EH45" i="118" s="1" a="1"/>
  <c r="EH45" i="118" s="1"/>
  <c r="CK45" i="118"/>
  <c r="EG45" i="118" s="1" a="1"/>
  <c r="EG45" i="118" s="1"/>
  <c r="CF45" i="118"/>
  <c r="EF45" i="118" s="1" a="1"/>
  <c r="EF45" i="118" s="1"/>
  <c r="BZ45" i="118"/>
  <c r="EE45" i="118" s="1" a="1"/>
  <c r="EE45" i="118" s="1"/>
  <c r="BU45" i="118"/>
  <c r="ED45" i="118" s="1" a="1"/>
  <c r="ED45" i="118" s="1"/>
  <c r="BO45" i="118"/>
  <c r="EC45" i="118" s="1" a="1"/>
  <c r="EC45" i="118" s="1"/>
  <c r="BJ45" i="118"/>
  <c r="EB45" i="118" s="1" a="1"/>
  <c r="EB45" i="118" s="1"/>
  <c r="BD45" i="118"/>
  <c r="EA45" i="118" s="1" a="1"/>
  <c r="EA45" i="118" s="1"/>
  <c r="AY45" i="118"/>
  <c r="DZ45" i="118" s="1" a="1"/>
  <c r="DZ45" i="118" s="1"/>
  <c r="AS45" i="118"/>
  <c r="DY45" i="118" s="1" a="1"/>
  <c r="DY45" i="118" s="1"/>
  <c r="AN45" i="118"/>
  <c r="DX45" i="118" s="1" a="1"/>
  <c r="DX45" i="118" s="1"/>
  <c r="AH45" i="118"/>
  <c r="DW45" i="118" s="1" a="1"/>
  <c r="DW45" i="118" s="1"/>
  <c r="AC45" i="118"/>
  <c r="DV45" i="118" s="1" a="1"/>
  <c r="DV45" i="118" s="1"/>
  <c r="W45" i="118"/>
  <c r="DU45" i="118" s="1" a="1"/>
  <c r="DU45" i="118" s="1"/>
  <c r="R45" i="118"/>
  <c r="DT45" i="118" s="1" a="1"/>
  <c r="DT45" i="118" s="1"/>
  <c r="L45" i="118"/>
  <c r="G45" i="118"/>
  <c r="EG44" i="118" a="1"/>
  <c r="EG44" i="118" s="1"/>
  <c r="DY44" i="118" a="1"/>
  <c r="DY44" i="118" s="1"/>
  <c r="DN44" i="118"/>
  <c r="DG44" i="118"/>
  <c r="EK44" i="118" s="1" a="1"/>
  <c r="EK44" i="118" s="1"/>
  <c r="DB44" i="118"/>
  <c r="EJ44" i="118" s="1" a="1"/>
  <c r="EJ44" i="118" s="1"/>
  <c r="CV44" i="118"/>
  <c r="EI44" i="118" s="1" a="1"/>
  <c r="EI44" i="118" s="1"/>
  <c r="CQ44" i="118"/>
  <c r="EH44" i="118" s="1" a="1"/>
  <c r="EH44" i="118" s="1"/>
  <c r="CK44" i="118"/>
  <c r="CF44" i="118"/>
  <c r="EF44" i="118" s="1" a="1"/>
  <c r="EF44" i="118" s="1"/>
  <c r="BZ44" i="118"/>
  <c r="EE44" i="118" s="1" a="1"/>
  <c r="EE44" i="118" s="1"/>
  <c r="BU44" i="118"/>
  <c r="ED44" i="118" s="1" a="1"/>
  <c r="ED44" i="118" s="1"/>
  <c r="BO44" i="118"/>
  <c r="EC44" i="118" s="1" a="1"/>
  <c r="EC44" i="118" s="1"/>
  <c r="BJ44" i="118"/>
  <c r="EB44" i="118" s="1" a="1"/>
  <c r="EB44" i="118" s="1"/>
  <c r="BD44" i="118"/>
  <c r="EA44" i="118" s="1" a="1"/>
  <c r="EA44" i="118" s="1"/>
  <c r="AY44" i="118"/>
  <c r="DZ44" i="118" s="1" a="1"/>
  <c r="DZ44" i="118" s="1"/>
  <c r="AS44" i="118"/>
  <c r="AN44" i="118"/>
  <c r="DX44" i="118" s="1" a="1"/>
  <c r="DX44" i="118" s="1"/>
  <c r="AH44" i="118"/>
  <c r="DW44" i="118" s="1" a="1"/>
  <c r="DW44" i="118" s="1"/>
  <c r="AC44" i="118"/>
  <c r="DV44" i="118" s="1" a="1"/>
  <c r="DV44" i="118" s="1"/>
  <c r="W44" i="118"/>
  <c r="DU44" i="118" s="1" a="1"/>
  <c r="DU44" i="118" s="1"/>
  <c r="R44" i="118"/>
  <c r="DT44" i="118" s="1" a="1"/>
  <c r="DT44" i="118" s="1"/>
  <c r="L44" i="118"/>
  <c r="DS44" i="118" s="1" a="1"/>
  <c r="DS44" i="118" s="1"/>
  <c r="G44" i="118"/>
  <c r="DR44" i="118" s="1" a="1"/>
  <c r="DR44" i="118" s="1"/>
  <c r="DN43" i="118"/>
  <c r="DG43" i="118"/>
  <c r="EK43" i="118" s="1" a="1"/>
  <c r="EK43" i="118" s="1"/>
  <c r="DB43" i="118"/>
  <c r="EJ43" i="118" s="1" a="1"/>
  <c r="EJ43" i="118" s="1"/>
  <c r="CV43" i="118"/>
  <c r="EI43" i="118" s="1" a="1"/>
  <c r="EI43" i="118" s="1"/>
  <c r="CQ43" i="118"/>
  <c r="EH43" i="118" s="1" a="1"/>
  <c r="EH43" i="118" s="1"/>
  <c r="CK43" i="118"/>
  <c r="EG43" i="118" s="1" a="1"/>
  <c r="EG43" i="118" s="1"/>
  <c r="CF43" i="118"/>
  <c r="EF43" i="118" s="1" a="1"/>
  <c r="EF43" i="118" s="1"/>
  <c r="BZ43" i="118"/>
  <c r="EE43" i="118" s="1" a="1"/>
  <c r="EE43" i="118" s="1"/>
  <c r="BU43" i="118"/>
  <c r="ED43" i="118" s="1" a="1"/>
  <c r="ED43" i="118" s="1"/>
  <c r="BO43" i="118"/>
  <c r="EC43" i="118" s="1" a="1"/>
  <c r="EC43" i="118" s="1"/>
  <c r="BJ43" i="118"/>
  <c r="EB43" i="118" s="1" a="1"/>
  <c r="EB43" i="118" s="1"/>
  <c r="BD43" i="118"/>
  <c r="EA43" i="118" s="1" a="1"/>
  <c r="EA43" i="118" s="1"/>
  <c r="AY43" i="118"/>
  <c r="DZ43" i="118" s="1" a="1"/>
  <c r="DZ43" i="118" s="1"/>
  <c r="AS43" i="118"/>
  <c r="DY43" i="118" s="1" a="1"/>
  <c r="DY43" i="118" s="1"/>
  <c r="AN43" i="118"/>
  <c r="DX43" i="118" s="1" a="1"/>
  <c r="DX43" i="118" s="1"/>
  <c r="AH43" i="118"/>
  <c r="DW43" i="118" s="1" a="1"/>
  <c r="DW43" i="118" s="1"/>
  <c r="AC43" i="118"/>
  <c r="DV43" i="118" s="1" a="1"/>
  <c r="DV43" i="118" s="1"/>
  <c r="W43" i="118"/>
  <c r="DU43" i="118" s="1" a="1"/>
  <c r="DU43" i="118" s="1"/>
  <c r="R43" i="118"/>
  <c r="DT43" i="118" s="1" a="1"/>
  <c r="DT43" i="118" s="1"/>
  <c r="L43" i="118"/>
  <c r="DM43" i="118" s="1"/>
  <c r="G43" i="118"/>
  <c r="DU42" i="118" a="1"/>
  <c r="DU42" i="118" s="1"/>
  <c r="DN42" i="118"/>
  <c r="DG42" i="118"/>
  <c r="EK42" i="118" s="1" a="1"/>
  <c r="EK42" i="118" s="1"/>
  <c r="DB42" i="118"/>
  <c r="EJ42" i="118" s="1" a="1"/>
  <c r="EJ42" i="118" s="1"/>
  <c r="CV42" i="118"/>
  <c r="EI42" i="118" s="1" a="1"/>
  <c r="EI42" i="118" s="1"/>
  <c r="CQ42" i="118"/>
  <c r="EH42" i="118" s="1" a="1"/>
  <c r="EH42" i="118" s="1"/>
  <c r="CK42" i="118"/>
  <c r="EG42" i="118" s="1" a="1"/>
  <c r="EG42" i="118" s="1"/>
  <c r="CF42" i="118"/>
  <c r="EF42" i="118" s="1" a="1"/>
  <c r="EF42" i="118" s="1"/>
  <c r="BZ42" i="118"/>
  <c r="EE42" i="118" s="1" a="1"/>
  <c r="EE42" i="118" s="1"/>
  <c r="BU42" i="118"/>
  <c r="ED42" i="118" s="1" a="1"/>
  <c r="ED42" i="118" s="1"/>
  <c r="BO42" i="118"/>
  <c r="EC42" i="118" s="1" a="1"/>
  <c r="EC42" i="118" s="1"/>
  <c r="BJ42" i="118"/>
  <c r="EB42" i="118" s="1" a="1"/>
  <c r="EB42" i="118" s="1"/>
  <c r="BD42" i="118"/>
  <c r="EA42" i="118" s="1" a="1"/>
  <c r="EA42" i="118" s="1"/>
  <c r="AY42" i="118"/>
  <c r="DZ42" i="118" s="1" a="1"/>
  <c r="DZ42" i="118" s="1"/>
  <c r="AS42" i="118"/>
  <c r="DY42" i="118" s="1" a="1"/>
  <c r="DY42" i="118" s="1"/>
  <c r="AN42" i="118"/>
  <c r="DX42" i="118" s="1" a="1"/>
  <c r="DX42" i="118" s="1"/>
  <c r="AH42" i="118"/>
  <c r="DW42" i="118" s="1" a="1"/>
  <c r="DW42" i="118" s="1"/>
  <c r="AC42" i="118"/>
  <c r="DV42" i="118" s="1" a="1"/>
  <c r="DV42" i="118" s="1"/>
  <c r="W42" i="118"/>
  <c r="R42" i="118"/>
  <c r="DT42" i="118" s="1" a="1"/>
  <c r="DT42" i="118" s="1"/>
  <c r="L42" i="118"/>
  <c r="DS42" i="118" s="1" a="1"/>
  <c r="DS42" i="118" s="1"/>
  <c r="G42" i="118"/>
  <c r="DR42" i="118" s="1" a="1"/>
  <c r="DR42" i="118" s="1"/>
  <c r="DN41" i="118"/>
  <c r="DG41" i="118"/>
  <c r="EK41" i="118" s="1" a="1"/>
  <c r="EK41" i="118" s="1"/>
  <c r="DB41" i="118"/>
  <c r="EJ41" i="118" s="1" a="1"/>
  <c r="EJ41" i="118" s="1"/>
  <c r="CV41" i="118"/>
  <c r="EI41" i="118" s="1" a="1"/>
  <c r="EI41" i="118" s="1"/>
  <c r="CQ41" i="118"/>
  <c r="EH41" i="118" s="1" a="1"/>
  <c r="EH41" i="118" s="1"/>
  <c r="CK41" i="118"/>
  <c r="EG41" i="118" s="1" a="1"/>
  <c r="EG41" i="118" s="1"/>
  <c r="CF41" i="118"/>
  <c r="EF41" i="118" s="1" a="1"/>
  <c r="EF41" i="118" s="1"/>
  <c r="BZ41" i="118"/>
  <c r="EE41" i="118" s="1" a="1"/>
  <c r="EE41" i="118" s="1"/>
  <c r="BU41" i="118"/>
  <c r="ED41" i="118" s="1" a="1"/>
  <c r="ED41" i="118" s="1"/>
  <c r="BO41" i="118"/>
  <c r="EC41" i="118" s="1" a="1"/>
  <c r="EC41" i="118" s="1"/>
  <c r="BJ41" i="118"/>
  <c r="EB41" i="118" s="1" a="1"/>
  <c r="EB41" i="118" s="1"/>
  <c r="BD41" i="118"/>
  <c r="EA41" i="118" s="1" a="1"/>
  <c r="EA41" i="118" s="1"/>
  <c r="AY41" i="118"/>
  <c r="DZ41" i="118" s="1" a="1"/>
  <c r="DZ41" i="118" s="1"/>
  <c r="AS41" i="118"/>
  <c r="DY41" i="118" s="1" a="1"/>
  <c r="DY41" i="118" s="1"/>
  <c r="AN41" i="118"/>
  <c r="DX41" i="118" s="1" a="1"/>
  <c r="DX41" i="118" s="1"/>
  <c r="AH41" i="118"/>
  <c r="DW41" i="118" s="1" a="1"/>
  <c r="DW41" i="118" s="1"/>
  <c r="AC41" i="118"/>
  <c r="DV41" i="118" s="1" a="1"/>
  <c r="DV41" i="118" s="1"/>
  <c r="W41" i="118"/>
  <c r="DU41" i="118" s="1" a="1"/>
  <c r="DU41" i="118" s="1"/>
  <c r="R41" i="118"/>
  <c r="DT41" i="118" s="1" a="1"/>
  <c r="DT41" i="118" s="1"/>
  <c r="L41" i="118"/>
  <c r="DS41" i="118" s="1" a="1"/>
  <c r="DS41" i="118" s="1"/>
  <c r="G41" i="118"/>
  <c r="DR41" i="118" s="1" a="1"/>
  <c r="DR41" i="118" s="1"/>
  <c r="DN40" i="118"/>
  <c r="DG40" i="118"/>
  <c r="EK40" i="118" s="1" a="1"/>
  <c r="EK40" i="118" s="1"/>
  <c r="DB40" i="118"/>
  <c r="EJ40" i="118" s="1" a="1"/>
  <c r="EJ40" i="118" s="1"/>
  <c r="CV40" i="118"/>
  <c r="EI40" i="118" s="1" a="1"/>
  <c r="EI40" i="118" s="1"/>
  <c r="CQ40" i="118"/>
  <c r="EH40" i="118" s="1" a="1"/>
  <c r="EH40" i="118" s="1"/>
  <c r="CK40" i="118"/>
  <c r="EG40" i="118" s="1" a="1"/>
  <c r="EG40" i="118" s="1"/>
  <c r="CF40" i="118"/>
  <c r="EF40" i="118" s="1" a="1"/>
  <c r="EF40" i="118" s="1"/>
  <c r="BZ40" i="118"/>
  <c r="EE40" i="118" s="1" a="1"/>
  <c r="EE40" i="118" s="1"/>
  <c r="BU40" i="118"/>
  <c r="ED40" i="118" s="1" a="1"/>
  <c r="ED40" i="118" s="1"/>
  <c r="BO40" i="118"/>
  <c r="EC40" i="118" s="1" a="1"/>
  <c r="EC40" i="118" s="1"/>
  <c r="BJ40" i="118"/>
  <c r="EB40" i="118" s="1" a="1"/>
  <c r="EB40" i="118" s="1"/>
  <c r="BD40" i="118"/>
  <c r="EA40" i="118" s="1" a="1"/>
  <c r="EA40" i="118" s="1"/>
  <c r="AY40" i="118"/>
  <c r="DZ40" i="118" s="1" a="1"/>
  <c r="DZ40" i="118" s="1"/>
  <c r="AS40" i="118"/>
  <c r="DY40" i="118" s="1" a="1"/>
  <c r="DY40" i="118" s="1"/>
  <c r="AN40" i="118"/>
  <c r="DX40" i="118" s="1" a="1"/>
  <c r="DX40" i="118" s="1"/>
  <c r="AH40" i="118"/>
  <c r="DW40" i="118" s="1" a="1"/>
  <c r="DW40" i="118" s="1"/>
  <c r="AC40" i="118"/>
  <c r="DV40" i="118" s="1" a="1"/>
  <c r="DV40" i="118" s="1"/>
  <c r="W40" i="118"/>
  <c r="DU40" i="118" s="1" a="1"/>
  <c r="DU40" i="118" s="1"/>
  <c r="R40" i="118"/>
  <c r="DT40" i="118" s="1" a="1"/>
  <c r="DT40" i="118" s="1"/>
  <c r="L40" i="118"/>
  <c r="DS40" i="118" s="1" a="1"/>
  <c r="DS40" i="118" s="1"/>
  <c r="G40" i="118"/>
  <c r="DN39" i="118"/>
  <c r="DG39" i="118"/>
  <c r="EK39" i="118" s="1" a="1"/>
  <c r="EK39" i="118" s="1"/>
  <c r="DB39" i="118"/>
  <c r="EJ39" i="118" s="1" a="1"/>
  <c r="EJ39" i="118" s="1"/>
  <c r="CV39" i="118"/>
  <c r="EI39" i="118" s="1" a="1"/>
  <c r="EI39" i="118" s="1"/>
  <c r="CQ39" i="118"/>
  <c r="EH39" i="118" s="1" a="1"/>
  <c r="EH39" i="118" s="1"/>
  <c r="CK39" i="118"/>
  <c r="EG39" i="118" s="1" a="1"/>
  <c r="EG39" i="118" s="1"/>
  <c r="CF39" i="118"/>
  <c r="EF39" i="118" s="1" a="1"/>
  <c r="EF39" i="118" s="1"/>
  <c r="BZ39" i="118"/>
  <c r="EE39" i="118" s="1" a="1"/>
  <c r="EE39" i="118" s="1"/>
  <c r="BU39" i="118"/>
  <c r="ED39" i="118" s="1" a="1"/>
  <c r="ED39" i="118" s="1"/>
  <c r="BO39" i="118"/>
  <c r="EC39" i="118" s="1" a="1"/>
  <c r="EC39" i="118" s="1"/>
  <c r="BJ39" i="118"/>
  <c r="EB39" i="118" s="1" a="1"/>
  <c r="EB39" i="118" s="1"/>
  <c r="BD39" i="118"/>
  <c r="EA39" i="118" s="1" a="1"/>
  <c r="EA39" i="118" s="1"/>
  <c r="AY39" i="118"/>
  <c r="DZ39" i="118" s="1" a="1"/>
  <c r="DZ39" i="118" s="1"/>
  <c r="AS39" i="118"/>
  <c r="DY39" i="118" s="1" a="1"/>
  <c r="DY39" i="118" s="1"/>
  <c r="AN39" i="118"/>
  <c r="DX39" i="118" s="1" a="1"/>
  <c r="DX39" i="118" s="1"/>
  <c r="AH39" i="118"/>
  <c r="DW39" i="118" s="1" a="1"/>
  <c r="DW39" i="118" s="1"/>
  <c r="AC39" i="118"/>
  <c r="DV39" i="118" s="1" a="1"/>
  <c r="DV39" i="118" s="1"/>
  <c r="W39" i="118"/>
  <c r="DU39" i="118" s="1" a="1"/>
  <c r="DU39" i="118" s="1"/>
  <c r="R39" i="118"/>
  <c r="DT39" i="118" s="1" a="1"/>
  <c r="DT39" i="118" s="1"/>
  <c r="L39" i="118"/>
  <c r="DS39" i="118" s="1" a="1"/>
  <c r="DS39" i="118" s="1"/>
  <c r="G39" i="118"/>
  <c r="DR39" i="118" s="1" a="1"/>
  <c r="DR39" i="118" s="1"/>
  <c r="DN38" i="118"/>
  <c r="DG38" i="118"/>
  <c r="EK38" i="118" s="1" a="1"/>
  <c r="EK38" i="118" s="1"/>
  <c r="DB38" i="118"/>
  <c r="EJ38" i="118" s="1" a="1"/>
  <c r="EJ38" i="118" s="1"/>
  <c r="CV38" i="118"/>
  <c r="EI38" i="118" s="1" a="1"/>
  <c r="EI38" i="118" s="1"/>
  <c r="CQ38" i="118"/>
  <c r="EH38" i="118" s="1" a="1"/>
  <c r="EH38" i="118" s="1"/>
  <c r="CK38" i="118"/>
  <c r="EG38" i="118" s="1" a="1"/>
  <c r="EG38" i="118" s="1"/>
  <c r="CF38" i="118"/>
  <c r="EF38" i="118" s="1" a="1"/>
  <c r="EF38" i="118" s="1"/>
  <c r="BZ38" i="118"/>
  <c r="EE38" i="118" s="1" a="1"/>
  <c r="EE38" i="118" s="1"/>
  <c r="BU38" i="118"/>
  <c r="ED38" i="118" s="1" a="1"/>
  <c r="ED38" i="118" s="1"/>
  <c r="BO38" i="118"/>
  <c r="EC38" i="118" s="1" a="1"/>
  <c r="EC38" i="118" s="1"/>
  <c r="BJ38" i="118"/>
  <c r="EB38" i="118" s="1" a="1"/>
  <c r="EB38" i="118" s="1"/>
  <c r="BD38" i="118"/>
  <c r="EA38" i="118" s="1" a="1"/>
  <c r="EA38" i="118" s="1"/>
  <c r="AY38" i="118"/>
  <c r="DZ38" i="118" s="1" a="1"/>
  <c r="DZ38" i="118" s="1"/>
  <c r="AS38" i="118"/>
  <c r="DY38" i="118" s="1" a="1"/>
  <c r="DY38" i="118" s="1"/>
  <c r="AN38" i="118"/>
  <c r="DX38" i="118" s="1" a="1"/>
  <c r="DX38" i="118" s="1"/>
  <c r="AH38" i="118"/>
  <c r="DW38" i="118" s="1" a="1"/>
  <c r="DW38" i="118" s="1"/>
  <c r="AC38" i="118"/>
  <c r="DV38" i="118" s="1" a="1"/>
  <c r="DV38" i="118" s="1"/>
  <c r="W38" i="118"/>
  <c r="DU38" i="118" s="1" a="1"/>
  <c r="DU38" i="118" s="1"/>
  <c r="R38" i="118"/>
  <c r="DT38" i="118" s="1" a="1"/>
  <c r="DT38" i="118" s="1"/>
  <c r="L38" i="118"/>
  <c r="DS38" i="118" s="1" a="1"/>
  <c r="DS38" i="118" s="1"/>
  <c r="G38" i="118"/>
  <c r="DN37" i="118"/>
  <c r="DG37" i="118"/>
  <c r="EK37" i="118" s="1" a="1"/>
  <c r="EK37" i="118" s="1"/>
  <c r="DB37" i="118"/>
  <c r="EJ37" i="118" s="1" a="1"/>
  <c r="EJ37" i="118" s="1"/>
  <c r="CV37" i="118"/>
  <c r="EI37" i="118" s="1" a="1"/>
  <c r="EI37" i="118" s="1"/>
  <c r="CQ37" i="118"/>
  <c r="EH37" i="118" s="1" a="1"/>
  <c r="EH37" i="118" s="1"/>
  <c r="CK37" i="118"/>
  <c r="EG37" i="118" s="1" a="1"/>
  <c r="EG37" i="118" s="1"/>
  <c r="CF37" i="118"/>
  <c r="EF37" i="118" s="1" a="1"/>
  <c r="EF37" i="118" s="1"/>
  <c r="BZ37" i="118"/>
  <c r="EE37" i="118" s="1" a="1"/>
  <c r="EE37" i="118" s="1"/>
  <c r="BU37" i="118"/>
  <c r="ED37" i="118" s="1" a="1"/>
  <c r="ED37" i="118" s="1"/>
  <c r="BO37" i="118"/>
  <c r="EC37" i="118" s="1" a="1"/>
  <c r="EC37" i="118" s="1"/>
  <c r="BJ37" i="118"/>
  <c r="EB37" i="118" s="1" a="1"/>
  <c r="EB37" i="118" s="1"/>
  <c r="BD37" i="118"/>
  <c r="EA37" i="118" s="1" a="1"/>
  <c r="EA37" i="118" s="1"/>
  <c r="AY37" i="118"/>
  <c r="DZ37" i="118" s="1" a="1"/>
  <c r="DZ37" i="118" s="1"/>
  <c r="AS37" i="118"/>
  <c r="DY37" i="118" s="1" a="1"/>
  <c r="DY37" i="118" s="1"/>
  <c r="AN37" i="118"/>
  <c r="DX37" i="118" s="1" a="1"/>
  <c r="DX37" i="118" s="1"/>
  <c r="AH37" i="118"/>
  <c r="DW37" i="118" s="1" a="1"/>
  <c r="DW37" i="118" s="1"/>
  <c r="AC37" i="118"/>
  <c r="DV37" i="118" s="1" a="1"/>
  <c r="DV37" i="118" s="1"/>
  <c r="W37" i="118"/>
  <c r="DU37" i="118" s="1" a="1"/>
  <c r="DU37" i="118" s="1"/>
  <c r="R37" i="118"/>
  <c r="DT37" i="118" s="1" a="1"/>
  <c r="DT37" i="118" s="1"/>
  <c r="L37" i="118"/>
  <c r="DS37" i="118" s="1" a="1"/>
  <c r="DS37" i="118" s="1"/>
  <c r="G37" i="118"/>
  <c r="DR37" i="118" s="1" a="1"/>
  <c r="DR37" i="118" s="1"/>
  <c r="DN36" i="118"/>
  <c r="DG36" i="118"/>
  <c r="EK36" i="118" s="1" a="1"/>
  <c r="EK36" i="118" s="1"/>
  <c r="DB36" i="118"/>
  <c r="EJ36" i="118" s="1" a="1"/>
  <c r="EJ36" i="118" s="1"/>
  <c r="CV36" i="118"/>
  <c r="EI36" i="118" s="1" a="1"/>
  <c r="EI36" i="118" s="1"/>
  <c r="CQ36" i="118"/>
  <c r="EH36" i="118" s="1" a="1"/>
  <c r="EH36" i="118" s="1"/>
  <c r="CK36" i="118"/>
  <c r="EG36" i="118" s="1" a="1"/>
  <c r="EG36" i="118" s="1"/>
  <c r="CF36" i="118"/>
  <c r="EF36" i="118" s="1" a="1"/>
  <c r="EF36" i="118" s="1"/>
  <c r="BZ36" i="118"/>
  <c r="EE36" i="118" s="1" a="1"/>
  <c r="EE36" i="118" s="1"/>
  <c r="BU36" i="118"/>
  <c r="ED36" i="118" s="1" a="1"/>
  <c r="ED36" i="118" s="1"/>
  <c r="BO36" i="118"/>
  <c r="EC36" i="118" s="1" a="1"/>
  <c r="EC36" i="118" s="1"/>
  <c r="BJ36" i="118"/>
  <c r="EB36" i="118" s="1" a="1"/>
  <c r="EB36" i="118" s="1"/>
  <c r="BD36" i="118"/>
  <c r="EA36" i="118" s="1" a="1"/>
  <c r="EA36" i="118" s="1"/>
  <c r="AY36" i="118"/>
  <c r="DZ36" i="118" s="1" a="1"/>
  <c r="DZ36" i="118" s="1"/>
  <c r="AS36" i="118"/>
  <c r="DY36" i="118" s="1" a="1"/>
  <c r="DY36" i="118" s="1"/>
  <c r="AN36" i="118"/>
  <c r="DX36" i="118" s="1" a="1"/>
  <c r="DX36" i="118" s="1"/>
  <c r="AH36" i="118"/>
  <c r="DW36" i="118" s="1" a="1"/>
  <c r="DW36" i="118" s="1"/>
  <c r="AC36" i="118"/>
  <c r="DV36" i="118" s="1" a="1"/>
  <c r="DV36" i="118" s="1"/>
  <c r="W36" i="118"/>
  <c r="DU36" i="118" s="1" a="1"/>
  <c r="DU36" i="118" s="1"/>
  <c r="R36" i="118"/>
  <c r="DT36" i="118" s="1" a="1"/>
  <c r="DT36" i="118" s="1"/>
  <c r="L36" i="118"/>
  <c r="DS36" i="118" s="1" a="1"/>
  <c r="DS36" i="118" s="1"/>
  <c r="G36" i="118"/>
  <c r="DN35" i="118"/>
  <c r="DG35" i="118"/>
  <c r="EK35" i="118" s="1" a="1"/>
  <c r="EK35" i="118" s="1"/>
  <c r="DB35" i="118"/>
  <c r="EJ35" i="118" s="1" a="1"/>
  <c r="EJ35" i="118" s="1"/>
  <c r="CV35" i="118"/>
  <c r="EI35" i="118" s="1" a="1"/>
  <c r="EI35" i="118" s="1"/>
  <c r="CQ35" i="118"/>
  <c r="EH35" i="118" s="1" a="1"/>
  <c r="EH35" i="118" s="1"/>
  <c r="CK35" i="118"/>
  <c r="EG35" i="118" s="1" a="1"/>
  <c r="EG35" i="118" s="1"/>
  <c r="CF35" i="118"/>
  <c r="EF35" i="118" s="1" a="1"/>
  <c r="EF35" i="118" s="1"/>
  <c r="BZ35" i="118"/>
  <c r="EE35" i="118" s="1" a="1"/>
  <c r="EE35" i="118" s="1"/>
  <c r="BU35" i="118"/>
  <c r="ED35" i="118" s="1" a="1"/>
  <c r="ED35" i="118" s="1"/>
  <c r="BO35" i="118"/>
  <c r="EC35" i="118" s="1" a="1"/>
  <c r="EC35" i="118" s="1"/>
  <c r="BJ35" i="118"/>
  <c r="EB35" i="118" s="1" a="1"/>
  <c r="EB35" i="118" s="1"/>
  <c r="BD35" i="118"/>
  <c r="EA35" i="118" s="1" a="1"/>
  <c r="EA35" i="118" s="1"/>
  <c r="AY35" i="118"/>
  <c r="DZ35" i="118" s="1" a="1"/>
  <c r="DZ35" i="118" s="1"/>
  <c r="AS35" i="118"/>
  <c r="DY35" i="118" s="1" a="1"/>
  <c r="DY35" i="118" s="1"/>
  <c r="AN35" i="118"/>
  <c r="DX35" i="118" s="1" a="1"/>
  <c r="DX35" i="118" s="1"/>
  <c r="AH35" i="118"/>
  <c r="DW35" i="118" s="1" a="1"/>
  <c r="DW35" i="118" s="1"/>
  <c r="AC35" i="118"/>
  <c r="DV35" i="118" s="1" a="1"/>
  <c r="DV35" i="118" s="1"/>
  <c r="W35" i="118"/>
  <c r="DU35" i="118" s="1" a="1"/>
  <c r="DU35" i="118" s="1"/>
  <c r="R35" i="118"/>
  <c r="DT35" i="118" s="1" a="1"/>
  <c r="DT35" i="118" s="1"/>
  <c r="L35" i="118"/>
  <c r="DS35" i="118" s="1" a="1"/>
  <c r="DS35" i="118" s="1"/>
  <c r="G35" i="118"/>
  <c r="DR35" i="118" s="1" a="1"/>
  <c r="DR35" i="118" s="1"/>
  <c r="DN34" i="118"/>
  <c r="DG34" i="118"/>
  <c r="EK34" i="118" s="1" a="1"/>
  <c r="EK34" i="118" s="1"/>
  <c r="DB34" i="118"/>
  <c r="EJ34" i="118" s="1" a="1"/>
  <c r="EJ34" i="118" s="1"/>
  <c r="CV34" i="118"/>
  <c r="EI34" i="118" s="1" a="1"/>
  <c r="EI34" i="118" s="1"/>
  <c r="CQ34" i="118"/>
  <c r="EH34" i="118" s="1" a="1"/>
  <c r="EH34" i="118" s="1"/>
  <c r="CK34" i="118"/>
  <c r="EG34" i="118" s="1" a="1"/>
  <c r="EG34" i="118" s="1"/>
  <c r="CF34" i="118"/>
  <c r="EF34" i="118" s="1" a="1"/>
  <c r="EF34" i="118" s="1"/>
  <c r="BZ34" i="118"/>
  <c r="EE34" i="118" s="1" a="1"/>
  <c r="EE34" i="118" s="1"/>
  <c r="BU34" i="118"/>
  <c r="ED34" i="118" s="1" a="1"/>
  <c r="ED34" i="118" s="1"/>
  <c r="BO34" i="118"/>
  <c r="EC34" i="118" s="1" a="1"/>
  <c r="EC34" i="118" s="1"/>
  <c r="BJ34" i="118"/>
  <c r="EB34" i="118" s="1" a="1"/>
  <c r="EB34" i="118" s="1"/>
  <c r="BD34" i="118"/>
  <c r="EA34" i="118" s="1" a="1"/>
  <c r="EA34" i="118" s="1"/>
  <c r="AY34" i="118"/>
  <c r="DZ34" i="118" s="1" a="1"/>
  <c r="DZ34" i="118" s="1"/>
  <c r="AS34" i="118"/>
  <c r="DY34" i="118" s="1" a="1"/>
  <c r="DY34" i="118" s="1"/>
  <c r="AN34" i="118"/>
  <c r="DX34" i="118" s="1" a="1"/>
  <c r="DX34" i="118" s="1"/>
  <c r="AH34" i="118"/>
  <c r="DW34" i="118" s="1" a="1"/>
  <c r="DW34" i="118" s="1"/>
  <c r="AC34" i="118"/>
  <c r="DV34" i="118" s="1" a="1"/>
  <c r="DV34" i="118" s="1"/>
  <c r="W34" i="118"/>
  <c r="DU34" i="118" s="1" a="1"/>
  <c r="DU34" i="118" s="1"/>
  <c r="R34" i="118"/>
  <c r="DT34" i="118" s="1" a="1"/>
  <c r="DT34" i="118" s="1"/>
  <c r="L34" i="118"/>
  <c r="DS34" i="118" s="1" a="1"/>
  <c r="DS34" i="118" s="1"/>
  <c r="G34" i="118"/>
  <c r="DN33" i="118"/>
  <c r="DG33" i="118"/>
  <c r="EK33" i="118" s="1" a="1"/>
  <c r="EK33" i="118" s="1"/>
  <c r="DB33" i="118"/>
  <c r="EJ33" i="118" s="1" a="1"/>
  <c r="EJ33" i="118" s="1"/>
  <c r="CV33" i="118"/>
  <c r="EI33" i="118" s="1" a="1"/>
  <c r="EI33" i="118" s="1"/>
  <c r="CQ33" i="118"/>
  <c r="EH33" i="118" s="1" a="1"/>
  <c r="EH33" i="118" s="1"/>
  <c r="CK33" i="118"/>
  <c r="EG33" i="118" s="1" a="1"/>
  <c r="EG33" i="118" s="1"/>
  <c r="CF33" i="118"/>
  <c r="EF33" i="118" s="1" a="1"/>
  <c r="EF33" i="118" s="1"/>
  <c r="BZ33" i="118"/>
  <c r="EE33" i="118" s="1" a="1"/>
  <c r="EE33" i="118" s="1"/>
  <c r="BU33" i="118"/>
  <c r="ED33" i="118" s="1" a="1"/>
  <c r="ED33" i="118" s="1"/>
  <c r="BO33" i="118"/>
  <c r="EC33" i="118" s="1" a="1"/>
  <c r="EC33" i="118" s="1"/>
  <c r="BJ33" i="118"/>
  <c r="EB33" i="118" s="1" a="1"/>
  <c r="EB33" i="118" s="1"/>
  <c r="BD33" i="118"/>
  <c r="EA33" i="118" s="1" a="1"/>
  <c r="EA33" i="118" s="1"/>
  <c r="AY33" i="118"/>
  <c r="DZ33" i="118" s="1" a="1"/>
  <c r="DZ33" i="118" s="1"/>
  <c r="AS33" i="118"/>
  <c r="DY33" i="118" s="1" a="1"/>
  <c r="DY33" i="118" s="1"/>
  <c r="AN33" i="118"/>
  <c r="DX33" i="118" s="1" a="1"/>
  <c r="DX33" i="118" s="1"/>
  <c r="AH33" i="118"/>
  <c r="DW33" i="118" s="1" a="1"/>
  <c r="DW33" i="118" s="1"/>
  <c r="AC33" i="118"/>
  <c r="DV33" i="118" s="1" a="1"/>
  <c r="DV33" i="118" s="1"/>
  <c r="W33" i="118"/>
  <c r="DU33" i="118" s="1" a="1"/>
  <c r="DU33" i="118" s="1"/>
  <c r="R33" i="118"/>
  <c r="DT33" i="118" s="1" a="1"/>
  <c r="DT33" i="118" s="1"/>
  <c r="L33" i="118"/>
  <c r="DS33" i="118" s="1" a="1"/>
  <c r="DS33" i="118" s="1"/>
  <c r="G33" i="118"/>
  <c r="DR33" i="118" s="1" a="1"/>
  <c r="DR33" i="118" s="1"/>
  <c r="DN32" i="118"/>
  <c r="DG32" i="118"/>
  <c r="EK32" i="118" s="1" a="1"/>
  <c r="EK32" i="118" s="1"/>
  <c r="DB32" i="118"/>
  <c r="EJ32" i="118" s="1" a="1"/>
  <c r="EJ32" i="118" s="1"/>
  <c r="CV32" i="118"/>
  <c r="EI32" i="118" s="1" a="1"/>
  <c r="EI32" i="118" s="1"/>
  <c r="CQ32" i="118"/>
  <c r="EH32" i="118" s="1" a="1"/>
  <c r="EH32" i="118" s="1"/>
  <c r="CK32" i="118"/>
  <c r="EG32" i="118" s="1" a="1"/>
  <c r="EG32" i="118" s="1"/>
  <c r="CF32" i="118"/>
  <c r="EF32" i="118" s="1" a="1"/>
  <c r="EF32" i="118" s="1"/>
  <c r="BZ32" i="118"/>
  <c r="EE32" i="118" s="1" a="1"/>
  <c r="EE32" i="118" s="1"/>
  <c r="BU32" i="118"/>
  <c r="ED32" i="118" s="1" a="1"/>
  <c r="ED32" i="118" s="1"/>
  <c r="BO32" i="118"/>
  <c r="EC32" i="118" s="1" a="1"/>
  <c r="EC32" i="118" s="1"/>
  <c r="BJ32" i="118"/>
  <c r="EB32" i="118" s="1" a="1"/>
  <c r="EB32" i="118" s="1"/>
  <c r="BD32" i="118"/>
  <c r="EA32" i="118" s="1" a="1"/>
  <c r="EA32" i="118" s="1"/>
  <c r="AY32" i="118"/>
  <c r="DZ32" i="118" s="1" a="1"/>
  <c r="DZ32" i="118" s="1"/>
  <c r="AS32" i="118"/>
  <c r="DY32" i="118" s="1" a="1"/>
  <c r="DY32" i="118" s="1"/>
  <c r="AN32" i="118"/>
  <c r="DX32" i="118" s="1" a="1"/>
  <c r="DX32" i="118" s="1"/>
  <c r="AH32" i="118"/>
  <c r="DW32" i="118" s="1" a="1"/>
  <c r="DW32" i="118" s="1"/>
  <c r="AC32" i="118"/>
  <c r="DV32" i="118" s="1" a="1"/>
  <c r="DV32" i="118" s="1"/>
  <c r="W32" i="118"/>
  <c r="DU32" i="118" s="1" a="1"/>
  <c r="DU32" i="118" s="1"/>
  <c r="R32" i="118"/>
  <c r="DT32" i="118" s="1" a="1"/>
  <c r="DT32" i="118" s="1"/>
  <c r="L32" i="118"/>
  <c r="DS32" i="118" s="1" a="1"/>
  <c r="DS32" i="118" s="1"/>
  <c r="G32" i="118"/>
  <c r="DP32" i="118" s="1"/>
  <c r="DN31" i="118"/>
  <c r="DG31" i="118"/>
  <c r="EK31" i="118" s="1" a="1"/>
  <c r="EK31" i="118" s="1"/>
  <c r="DB31" i="118"/>
  <c r="EJ31" i="118" s="1" a="1"/>
  <c r="EJ31" i="118" s="1"/>
  <c r="CV31" i="118"/>
  <c r="EI31" i="118" s="1" a="1"/>
  <c r="EI31" i="118" s="1"/>
  <c r="CQ31" i="118"/>
  <c r="EH31" i="118" s="1" a="1"/>
  <c r="EH31" i="118" s="1"/>
  <c r="CK31" i="118"/>
  <c r="EG31" i="118" s="1" a="1"/>
  <c r="EG31" i="118" s="1"/>
  <c r="CF31" i="118"/>
  <c r="EF31" i="118" s="1" a="1"/>
  <c r="EF31" i="118" s="1"/>
  <c r="BZ31" i="118"/>
  <c r="EE31" i="118" s="1" a="1"/>
  <c r="EE31" i="118" s="1"/>
  <c r="BU31" i="118"/>
  <c r="ED31" i="118" s="1" a="1"/>
  <c r="ED31" i="118" s="1"/>
  <c r="BO31" i="118"/>
  <c r="EC31" i="118" s="1" a="1"/>
  <c r="EC31" i="118" s="1"/>
  <c r="BJ31" i="118"/>
  <c r="EB31" i="118" s="1" a="1"/>
  <c r="EB31" i="118" s="1"/>
  <c r="BD31" i="118"/>
  <c r="EA31" i="118" s="1" a="1"/>
  <c r="EA31" i="118" s="1"/>
  <c r="AY31" i="118"/>
  <c r="DZ31" i="118" s="1" a="1"/>
  <c r="DZ31" i="118" s="1"/>
  <c r="AS31" i="118"/>
  <c r="DY31" i="118" s="1" a="1"/>
  <c r="DY31" i="118" s="1"/>
  <c r="AN31" i="118"/>
  <c r="DX31" i="118" s="1" a="1"/>
  <c r="DX31" i="118" s="1"/>
  <c r="AH31" i="118"/>
  <c r="DW31" i="118" s="1" a="1"/>
  <c r="DW31" i="118" s="1"/>
  <c r="AC31" i="118"/>
  <c r="DV31" i="118" s="1" a="1"/>
  <c r="DV31" i="118" s="1"/>
  <c r="W31" i="118"/>
  <c r="DU31" i="118" s="1" a="1"/>
  <c r="DU31" i="118" s="1"/>
  <c r="R31" i="118"/>
  <c r="DT31" i="118" s="1" a="1"/>
  <c r="DT31" i="118" s="1"/>
  <c r="L31" i="118"/>
  <c r="DS31" i="118" s="1" a="1"/>
  <c r="DS31" i="118" s="1"/>
  <c r="G31" i="118"/>
  <c r="DR31" i="118" s="1" a="1"/>
  <c r="DR31" i="118" s="1"/>
  <c r="DN30" i="118"/>
  <c r="DG30" i="118"/>
  <c r="EK30" i="118" s="1" a="1"/>
  <c r="EK30" i="118" s="1"/>
  <c r="DB30" i="118"/>
  <c r="EJ30" i="118" s="1" a="1"/>
  <c r="EJ30" i="118" s="1"/>
  <c r="CV30" i="118"/>
  <c r="EI30" i="118" s="1" a="1"/>
  <c r="EI30" i="118" s="1"/>
  <c r="CQ30" i="118"/>
  <c r="EH30" i="118" s="1" a="1"/>
  <c r="EH30" i="118" s="1"/>
  <c r="CK30" i="118"/>
  <c r="EG30" i="118" s="1" a="1"/>
  <c r="EG30" i="118" s="1"/>
  <c r="CF30" i="118"/>
  <c r="EF30" i="118" s="1" a="1"/>
  <c r="EF30" i="118" s="1"/>
  <c r="BZ30" i="118"/>
  <c r="EE30" i="118" s="1" a="1"/>
  <c r="EE30" i="118" s="1"/>
  <c r="BU30" i="118"/>
  <c r="ED30" i="118" s="1" a="1"/>
  <c r="ED30" i="118" s="1"/>
  <c r="BO30" i="118"/>
  <c r="EC30" i="118" s="1" a="1"/>
  <c r="EC30" i="118" s="1"/>
  <c r="BJ30" i="118"/>
  <c r="EB30" i="118" s="1" a="1"/>
  <c r="EB30" i="118" s="1"/>
  <c r="BD30" i="118"/>
  <c r="EA30" i="118" s="1" a="1"/>
  <c r="EA30" i="118" s="1"/>
  <c r="AY30" i="118"/>
  <c r="DZ30" i="118" s="1" a="1"/>
  <c r="DZ30" i="118" s="1"/>
  <c r="AS30" i="118"/>
  <c r="DY30" i="118" s="1" a="1"/>
  <c r="DY30" i="118" s="1"/>
  <c r="AN30" i="118"/>
  <c r="DX30" i="118" s="1" a="1"/>
  <c r="DX30" i="118" s="1"/>
  <c r="AH30" i="118"/>
  <c r="DW30" i="118" s="1" a="1"/>
  <c r="DW30" i="118" s="1"/>
  <c r="AC30" i="118"/>
  <c r="DV30" i="118" s="1" a="1"/>
  <c r="DV30" i="118" s="1"/>
  <c r="W30" i="118"/>
  <c r="DU30" i="118" s="1" a="1"/>
  <c r="DU30" i="118" s="1"/>
  <c r="R30" i="118"/>
  <c r="DT30" i="118" s="1" a="1"/>
  <c r="DT30" i="118" s="1"/>
  <c r="L30" i="118"/>
  <c r="DS30" i="118" s="1" a="1"/>
  <c r="DS30" i="118" s="1"/>
  <c r="G30" i="118"/>
  <c r="DN29" i="118"/>
  <c r="DG29" i="118"/>
  <c r="EK29" i="118" s="1" a="1"/>
  <c r="EK29" i="118" s="1"/>
  <c r="DB29" i="118"/>
  <c r="EJ29" i="118" s="1" a="1"/>
  <c r="EJ29" i="118" s="1"/>
  <c r="CV29" i="118"/>
  <c r="EI29" i="118" s="1" a="1"/>
  <c r="EI29" i="118" s="1"/>
  <c r="CQ29" i="118"/>
  <c r="EH29" i="118" s="1" a="1"/>
  <c r="EH29" i="118" s="1"/>
  <c r="CK29" i="118"/>
  <c r="EG29" i="118" s="1" a="1"/>
  <c r="EG29" i="118" s="1"/>
  <c r="CF29" i="118"/>
  <c r="EF29" i="118" s="1" a="1"/>
  <c r="EF29" i="118" s="1"/>
  <c r="BZ29" i="118"/>
  <c r="EE29" i="118" s="1" a="1"/>
  <c r="EE29" i="118" s="1"/>
  <c r="BU29" i="118"/>
  <c r="ED29" i="118" s="1" a="1"/>
  <c r="ED29" i="118" s="1"/>
  <c r="BO29" i="118"/>
  <c r="EC29" i="118" s="1" a="1"/>
  <c r="EC29" i="118" s="1"/>
  <c r="BJ29" i="118"/>
  <c r="EB29" i="118" s="1" a="1"/>
  <c r="EB29" i="118" s="1"/>
  <c r="BD29" i="118"/>
  <c r="EA29" i="118" s="1" a="1"/>
  <c r="EA29" i="118" s="1"/>
  <c r="AY29" i="118"/>
  <c r="DZ29" i="118" s="1" a="1"/>
  <c r="DZ29" i="118" s="1"/>
  <c r="AS29" i="118"/>
  <c r="DY29" i="118" s="1" a="1"/>
  <c r="DY29" i="118" s="1"/>
  <c r="AN29" i="118"/>
  <c r="DX29" i="118" s="1" a="1"/>
  <c r="DX29" i="118" s="1"/>
  <c r="AH29" i="118"/>
  <c r="DW29" i="118" s="1" a="1"/>
  <c r="DW29" i="118" s="1"/>
  <c r="AC29" i="118"/>
  <c r="DV29" i="118" s="1" a="1"/>
  <c r="DV29" i="118" s="1"/>
  <c r="W29" i="118"/>
  <c r="DU29" i="118" s="1" a="1"/>
  <c r="DU29" i="118" s="1"/>
  <c r="R29" i="118"/>
  <c r="DT29" i="118" s="1" a="1"/>
  <c r="DT29" i="118" s="1"/>
  <c r="L29" i="118"/>
  <c r="DS29" i="118" s="1" a="1"/>
  <c r="DS29" i="118" s="1"/>
  <c r="G29" i="118"/>
  <c r="DR29" i="118" s="1" a="1"/>
  <c r="DR29" i="118" s="1"/>
  <c r="DN28" i="118"/>
  <c r="DG28" i="118"/>
  <c r="EK28" i="118" s="1" a="1"/>
  <c r="EK28" i="118" s="1"/>
  <c r="DB28" i="118"/>
  <c r="EJ28" i="118" s="1" a="1"/>
  <c r="EJ28" i="118" s="1"/>
  <c r="CV28" i="118"/>
  <c r="EI28" i="118" s="1" a="1"/>
  <c r="EI28" i="118" s="1"/>
  <c r="CQ28" i="118"/>
  <c r="EH28" i="118" s="1" a="1"/>
  <c r="EH28" i="118" s="1"/>
  <c r="CK28" i="118"/>
  <c r="EG28" i="118" s="1" a="1"/>
  <c r="EG28" i="118" s="1"/>
  <c r="CF28" i="118"/>
  <c r="EF28" i="118" s="1" a="1"/>
  <c r="EF28" i="118" s="1"/>
  <c r="BZ28" i="118"/>
  <c r="EE28" i="118" s="1" a="1"/>
  <c r="EE28" i="118" s="1"/>
  <c r="BU28" i="118"/>
  <c r="ED28" i="118" s="1" a="1"/>
  <c r="ED28" i="118" s="1"/>
  <c r="BO28" i="118"/>
  <c r="EC28" i="118" s="1" a="1"/>
  <c r="EC28" i="118" s="1"/>
  <c r="BJ28" i="118"/>
  <c r="EB28" i="118" s="1" a="1"/>
  <c r="EB28" i="118" s="1"/>
  <c r="BD28" i="118"/>
  <c r="EA28" i="118" s="1" a="1"/>
  <c r="EA28" i="118" s="1"/>
  <c r="AY28" i="118"/>
  <c r="DZ28" i="118" s="1" a="1"/>
  <c r="DZ28" i="118" s="1"/>
  <c r="AS28" i="118"/>
  <c r="DY28" i="118" s="1" a="1"/>
  <c r="DY28" i="118" s="1"/>
  <c r="AN28" i="118"/>
  <c r="DX28" i="118" s="1" a="1"/>
  <c r="DX28" i="118" s="1"/>
  <c r="AH28" i="118"/>
  <c r="DW28" i="118" s="1" a="1"/>
  <c r="DW28" i="118" s="1"/>
  <c r="AC28" i="118"/>
  <c r="DV28" i="118" s="1" a="1"/>
  <c r="DV28" i="118" s="1"/>
  <c r="W28" i="118"/>
  <c r="DU28" i="118" s="1" a="1"/>
  <c r="DU28" i="118" s="1"/>
  <c r="R28" i="118"/>
  <c r="DT28" i="118" s="1" a="1"/>
  <c r="DT28" i="118" s="1"/>
  <c r="L28" i="118"/>
  <c r="DS28" i="118" s="1" a="1"/>
  <c r="DS28" i="118" s="1"/>
  <c r="G28" i="118"/>
  <c r="DN27" i="118"/>
  <c r="DG27" i="118"/>
  <c r="EK27" i="118" s="1" a="1"/>
  <c r="EK27" i="118" s="1"/>
  <c r="DB27" i="118"/>
  <c r="EJ27" i="118" s="1" a="1"/>
  <c r="EJ27" i="118" s="1"/>
  <c r="CV27" i="118"/>
  <c r="EI27" i="118" s="1" a="1"/>
  <c r="EI27" i="118" s="1"/>
  <c r="CQ27" i="118"/>
  <c r="EH27" i="118" s="1" a="1"/>
  <c r="EH27" i="118" s="1"/>
  <c r="CK27" i="118"/>
  <c r="EG27" i="118" s="1" a="1"/>
  <c r="EG27" i="118" s="1"/>
  <c r="CF27" i="118"/>
  <c r="EF27" i="118" s="1" a="1"/>
  <c r="EF27" i="118" s="1"/>
  <c r="BZ27" i="118"/>
  <c r="EE27" i="118" s="1" a="1"/>
  <c r="EE27" i="118" s="1"/>
  <c r="BU27" i="118"/>
  <c r="ED27" i="118" s="1" a="1"/>
  <c r="ED27" i="118" s="1"/>
  <c r="BO27" i="118"/>
  <c r="EC27" i="118" s="1" a="1"/>
  <c r="EC27" i="118" s="1"/>
  <c r="BJ27" i="118"/>
  <c r="EB27" i="118" s="1" a="1"/>
  <c r="EB27" i="118" s="1"/>
  <c r="BD27" i="118"/>
  <c r="EA27" i="118" s="1" a="1"/>
  <c r="EA27" i="118" s="1"/>
  <c r="AY27" i="118"/>
  <c r="DZ27" i="118" s="1" a="1"/>
  <c r="DZ27" i="118" s="1"/>
  <c r="AS27" i="118"/>
  <c r="DY27" i="118" s="1" a="1"/>
  <c r="DY27" i="118" s="1"/>
  <c r="AN27" i="118"/>
  <c r="DX27" i="118" s="1" a="1"/>
  <c r="DX27" i="118" s="1"/>
  <c r="AH27" i="118"/>
  <c r="DW27" i="118" s="1" a="1"/>
  <c r="DW27" i="118" s="1"/>
  <c r="AC27" i="118"/>
  <c r="DV27" i="118" s="1" a="1"/>
  <c r="DV27" i="118" s="1"/>
  <c r="W27" i="118"/>
  <c r="DU27" i="118" s="1" a="1"/>
  <c r="DU27" i="118" s="1"/>
  <c r="R27" i="118"/>
  <c r="DT27" i="118" s="1" a="1"/>
  <c r="DT27" i="118" s="1"/>
  <c r="L27" i="118"/>
  <c r="DS27" i="118" s="1" a="1"/>
  <c r="DS27" i="118" s="1"/>
  <c r="G27" i="118"/>
  <c r="DN26" i="118"/>
  <c r="DG26" i="118"/>
  <c r="EK26" i="118" s="1" a="1"/>
  <c r="EK26" i="118" s="1"/>
  <c r="DB26" i="118"/>
  <c r="EJ26" i="118" s="1" a="1"/>
  <c r="EJ26" i="118" s="1"/>
  <c r="CV26" i="118"/>
  <c r="EI26" i="118" s="1" a="1"/>
  <c r="EI26" i="118" s="1"/>
  <c r="CQ26" i="118"/>
  <c r="EH26" i="118" s="1" a="1"/>
  <c r="EH26" i="118" s="1"/>
  <c r="CK26" i="118"/>
  <c r="EG26" i="118" s="1" a="1"/>
  <c r="EG26" i="118" s="1"/>
  <c r="CF26" i="118"/>
  <c r="EF26" i="118" s="1" a="1"/>
  <c r="EF26" i="118" s="1"/>
  <c r="BZ26" i="118"/>
  <c r="EE26" i="118" s="1" a="1"/>
  <c r="EE26" i="118" s="1"/>
  <c r="BU26" i="118"/>
  <c r="ED26" i="118" s="1" a="1"/>
  <c r="ED26" i="118" s="1"/>
  <c r="BO26" i="118"/>
  <c r="EC26" i="118" s="1" a="1"/>
  <c r="EC26" i="118" s="1"/>
  <c r="BJ26" i="118"/>
  <c r="EB26" i="118" s="1" a="1"/>
  <c r="EB26" i="118" s="1"/>
  <c r="BD26" i="118"/>
  <c r="EA26" i="118" s="1" a="1"/>
  <c r="EA26" i="118" s="1"/>
  <c r="AY26" i="118"/>
  <c r="DZ26" i="118" s="1" a="1"/>
  <c r="DZ26" i="118" s="1"/>
  <c r="AS26" i="118"/>
  <c r="DY26" i="118" s="1" a="1"/>
  <c r="DY26" i="118" s="1"/>
  <c r="AN26" i="118"/>
  <c r="DX26" i="118" s="1" a="1"/>
  <c r="DX26" i="118" s="1"/>
  <c r="AH26" i="118"/>
  <c r="DW26" i="118" s="1" a="1"/>
  <c r="DW26" i="118" s="1"/>
  <c r="AC26" i="118"/>
  <c r="DV26" i="118" s="1" a="1"/>
  <c r="DV26" i="118" s="1"/>
  <c r="W26" i="118"/>
  <c r="DU26" i="118" s="1" a="1"/>
  <c r="DU26" i="118" s="1"/>
  <c r="R26" i="118"/>
  <c r="DT26" i="118" s="1" a="1"/>
  <c r="DT26" i="118" s="1"/>
  <c r="L26" i="118"/>
  <c r="DS26" i="118" s="1" a="1"/>
  <c r="DS26" i="118" s="1"/>
  <c r="G26" i="118"/>
  <c r="DR26" i="118" s="1" a="1"/>
  <c r="DR26" i="118" s="1"/>
  <c r="DN25" i="118"/>
  <c r="DG25" i="118"/>
  <c r="EK25" i="118" s="1" a="1"/>
  <c r="EK25" i="118" s="1"/>
  <c r="DB25" i="118"/>
  <c r="EJ25" i="118" s="1" a="1"/>
  <c r="EJ25" i="118" s="1"/>
  <c r="CV25" i="118"/>
  <c r="EI25" i="118" s="1" a="1"/>
  <c r="EI25" i="118" s="1"/>
  <c r="CQ25" i="118"/>
  <c r="EH25" i="118" s="1" a="1"/>
  <c r="EH25" i="118" s="1"/>
  <c r="CK25" i="118"/>
  <c r="EG25" i="118" s="1" a="1"/>
  <c r="EG25" i="118" s="1"/>
  <c r="CF25" i="118"/>
  <c r="EF25" i="118" s="1" a="1"/>
  <c r="EF25" i="118" s="1"/>
  <c r="BZ25" i="118"/>
  <c r="EE25" i="118" s="1" a="1"/>
  <c r="EE25" i="118" s="1"/>
  <c r="BU25" i="118"/>
  <c r="ED25" i="118" s="1" a="1"/>
  <c r="ED25" i="118" s="1"/>
  <c r="BO25" i="118"/>
  <c r="EC25" i="118" s="1" a="1"/>
  <c r="EC25" i="118" s="1"/>
  <c r="BJ25" i="118"/>
  <c r="EB25" i="118" s="1" a="1"/>
  <c r="EB25" i="118" s="1"/>
  <c r="BD25" i="118"/>
  <c r="EA25" i="118" s="1" a="1"/>
  <c r="EA25" i="118" s="1"/>
  <c r="AY25" i="118"/>
  <c r="DZ25" i="118" s="1" a="1"/>
  <c r="DZ25" i="118" s="1"/>
  <c r="AS25" i="118"/>
  <c r="DY25" i="118" s="1" a="1"/>
  <c r="DY25" i="118" s="1"/>
  <c r="AN25" i="118"/>
  <c r="DX25" i="118" s="1" a="1"/>
  <c r="DX25" i="118" s="1"/>
  <c r="AH25" i="118"/>
  <c r="DW25" i="118" s="1" a="1"/>
  <c r="DW25" i="118" s="1"/>
  <c r="AC25" i="118"/>
  <c r="DV25" i="118" s="1" a="1"/>
  <c r="DV25" i="118" s="1"/>
  <c r="W25" i="118"/>
  <c r="DU25" i="118" s="1" a="1"/>
  <c r="DU25" i="118" s="1"/>
  <c r="R25" i="118"/>
  <c r="DT25" i="118" s="1" a="1"/>
  <c r="DT25" i="118" s="1"/>
  <c r="L25" i="118"/>
  <c r="DS25" i="118" s="1" a="1"/>
  <c r="DS25" i="118" s="1"/>
  <c r="G25" i="118"/>
  <c r="DN24" i="118"/>
  <c r="DG24" i="118"/>
  <c r="EK24" i="118" s="1" a="1"/>
  <c r="EK24" i="118" s="1"/>
  <c r="DB24" i="118"/>
  <c r="EJ24" i="118" s="1" a="1"/>
  <c r="EJ24" i="118" s="1"/>
  <c r="CV24" i="118"/>
  <c r="EI24" i="118" s="1" a="1"/>
  <c r="EI24" i="118" s="1"/>
  <c r="CQ24" i="118"/>
  <c r="EH24" i="118" s="1" a="1"/>
  <c r="EH24" i="118" s="1"/>
  <c r="CK24" i="118"/>
  <c r="EG24" i="118" s="1" a="1"/>
  <c r="EG24" i="118" s="1"/>
  <c r="CF24" i="118"/>
  <c r="EF24" i="118" s="1" a="1"/>
  <c r="EF24" i="118" s="1"/>
  <c r="BZ24" i="118"/>
  <c r="EE24" i="118" s="1" a="1"/>
  <c r="EE24" i="118" s="1"/>
  <c r="BU24" i="118"/>
  <c r="ED24" i="118" s="1" a="1"/>
  <c r="ED24" i="118" s="1"/>
  <c r="BO24" i="118"/>
  <c r="EC24" i="118" s="1" a="1"/>
  <c r="EC24" i="118" s="1"/>
  <c r="BJ24" i="118"/>
  <c r="EB24" i="118" s="1" a="1"/>
  <c r="EB24" i="118" s="1"/>
  <c r="BD24" i="118"/>
  <c r="EA24" i="118" s="1" a="1"/>
  <c r="EA24" i="118" s="1"/>
  <c r="AY24" i="118"/>
  <c r="DZ24" i="118" s="1" a="1"/>
  <c r="DZ24" i="118" s="1"/>
  <c r="AS24" i="118"/>
  <c r="DY24" i="118" s="1" a="1"/>
  <c r="DY24" i="118" s="1"/>
  <c r="AN24" i="118"/>
  <c r="DX24" i="118" s="1" a="1"/>
  <c r="DX24" i="118" s="1"/>
  <c r="AH24" i="118"/>
  <c r="DW24" i="118" s="1" a="1"/>
  <c r="DW24" i="118" s="1"/>
  <c r="AC24" i="118"/>
  <c r="DV24" i="118" s="1" a="1"/>
  <c r="DV24" i="118" s="1"/>
  <c r="W24" i="118"/>
  <c r="DU24" i="118" s="1" a="1"/>
  <c r="DU24" i="118" s="1"/>
  <c r="R24" i="118"/>
  <c r="DT24" i="118" s="1" a="1"/>
  <c r="DT24" i="118" s="1"/>
  <c r="L24" i="118"/>
  <c r="DS24" i="118" s="1" a="1"/>
  <c r="DS24" i="118" s="1"/>
  <c r="G24" i="118"/>
  <c r="DR24" i="118" s="1" a="1"/>
  <c r="DR24" i="118" s="1"/>
  <c r="DN23" i="118"/>
  <c r="DG23" i="118"/>
  <c r="EK23" i="118" s="1" a="1"/>
  <c r="EK23" i="118" s="1"/>
  <c r="DB23" i="118"/>
  <c r="EJ23" i="118" s="1" a="1"/>
  <c r="EJ23" i="118" s="1"/>
  <c r="CV23" i="118"/>
  <c r="EI23" i="118" s="1" a="1"/>
  <c r="EI23" i="118" s="1"/>
  <c r="CQ23" i="118"/>
  <c r="EH23" i="118" s="1" a="1"/>
  <c r="EH23" i="118" s="1"/>
  <c r="CK23" i="118"/>
  <c r="EG23" i="118" s="1" a="1"/>
  <c r="EG23" i="118" s="1"/>
  <c r="CF23" i="118"/>
  <c r="EF23" i="118" s="1" a="1"/>
  <c r="EF23" i="118" s="1"/>
  <c r="BZ23" i="118"/>
  <c r="EE23" i="118" s="1" a="1"/>
  <c r="EE23" i="118" s="1"/>
  <c r="BU23" i="118"/>
  <c r="ED23" i="118" s="1" a="1"/>
  <c r="ED23" i="118" s="1"/>
  <c r="BO23" i="118"/>
  <c r="EC23" i="118" s="1" a="1"/>
  <c r="EC23" i="118" s="1"/>
  <c r="BJ23" i="118"/>
  <c r="EB23" i="118" s="1" a="1"/>
  <c r="EB23" i="118" s="1"/>
  <c r="BD23" i="118"/>
  <c r="EA23" i="118" s="1" a="1"/>
  <c r="EA23" i="118" s="1"/>
  <c r="AY23" i="118"/>
  <c r="DZ23" i="118" s="1" a="1"/>
  <c r="DZ23" i="118" s="1"/>
  <c r="AS23" i="118"/>
  <c r="DY23" i="118" s="1" a="1"/>
  <c r="DY23" i="118" s="1"/>
  <c r="AN23" i="118"/>
  <c r="DX23" i="118" s="1" a="1"/>
  <c r="DX23" i="118" s="1"/>
  <c r="AH23" i="118"/>
  <c r="DW23" i="118" s="1" a="1"/>
  <c r="DW23" i="118" s="1"/>
  <c r="AC23" i="118"/>
  <c r="DV23" i="118" s="1" a="1"/>
  <c r="DV23" i="118" s="1"/>
  <c r="W23" i="118"/>
  <c r="DU23" i="118" s="1" a="1"/>
  <c r="DU23" i="118" s="1"/>
  <c r="R23" i="118"/>
  <c r="DT23" i="118" s="1" a="1"/>
  <c r="DT23" i="118" s="1"/>
  <c r="L23" i="118"/>
  <c r="DS23" i="118" s="1" a="1"/>
  <c r="DS23" i="118" s="1"/>
  <c r="G23" i="118"/>
  <c r="DN22" i="118"/>
  <c r="DG22" i="118"/>
  <c r="EK22" i="118" s="1" a="1"/>
  <c r="EK22" i="118" s="1"/>
  <c r="DB22" i="118"/>
  <c r="EJ22" i="118" s="1" a="1"/>
  <c r="EJ22" i="118" s="1"/>
  <c r="CV22" i="118"/>
  <c r="EI22" i="118" s="1" a="1"/>
  <c r="EI22" i="118" s="1"/>
  <c r="CQ22" i="118"/>
  <c r="EH22" i="118" s="1" a="1"/>
  <c r="EH22" i="118" s="1"/>
  <c r="CK22" i="118"/>
  <c r="EG22" i="118" s="1" a="1"/>
  <c r="EG22" i="118" s="1"/>
  <c r="CF22" i="118"/>
  <c r="EF22" i="118" s="1" a="1"/>
  <c r="EF22" i="118" s="1"/>
  <c r="BZ22" i="118"/>
  <c r="EE22" i="118" s="1" a="1"/>
  <c r="EE22" i="118" s="1"/>
  <c r="BU22" i="118"/>
  <c r="ED22" i="118" s="1" a="1"/>
  <c r="ED22" i="118" s="1"/>
  <c r="BO22" i="118"/>
  <c r="EC22" i="118" s="1" a="1"/>
  <c r="EC22" i="118" s="1"/>
  <c r="BJ22" i="118"/>
  <c r="EB22" i="118" s="1" a="1"/>
  <c r="EB22" i="118" s="1"/>
  <c r="BD22" i="118"/>
  <c r="EA22" i="118" s="1" a="1"/>
  <c r="EA22" i="118" s="1"/>
  <c r="AY22" i="118"/>
  <c r="DZ22" i="118" s="1" a="1"/>
  <c r="DZ22" i="118" s="1"/>
  <c r="AS22" i="118"/>
  <c r="DY22" i="118" s="1" a="1"/>
  <c r="DY22" i="118" s="1"/>
  <c r="AN22" i="118"/>
  <c r="DX22" i="118" s="1" a="1"/>
  <c r="DX22" i="118" s="1"/>
  <c r="AH22" i="118"/>
  <c r="DW22" i="118" s="1" a="1"/>
  <c r="DW22" i="118" s="1"/>
  <c r="AC22" i="118"/>
  <c r="DV22" i="118" s="1" a="1"/>
  <c r="DV22" i="118" s="1"/>
  <c r="W22" i="118"/>
  <c r="DU22" i="118" s="1" a="1"/>
  <c r="DU22" i="118" s="1"/>
  <c r="R22" i="118"/>
  <c r="DT22" i="118" s="1" a="1"/>
  <c r="DT22" i="118" s="1"/>
  <c r="L22" i="118"/>
  <c r="DS22" i="118" s="1" a="1"/>
  <c r="DS22" i="118" s="1"/>
  <c r="G22" i="118"/>
  <c r="DR22" i="118" s="1" a="1"/>
  <c r="DR22" i="118" s="1"/>
  <c r="B22" i="118"/>
  <c r="DN21" i="118"/>
  <c r="DG21" i="118"/>
  <c r="EK21" i="118" s="1" a="1"/>
  <c r="EK21" i="118" s="1"/>
  <c r="DB21" i="118"/>
  <c r="EJ21" i="118" s="1" a="1"/>
  <c r="EJ21" i="118" s="1"/>
  <c r="CV21" i="118"/>
  <c r="EI21" i="118" s="1" a="1"/>
  <c r="EI21" i="118" s="1"/>
  <c r="CQ21" i="118"/>
  <c r="EH21" i="118" s="1" a="1"/>
  <c r="EH21" i="118" s="1"/>
  <c r="CK21" i="118"/>
  <c r="EG21" i="118" s="1" a="1"/>
  <c r="EG21" i="118" s="1"/>
  <c r="CF21" i="118"/>
  <c r="EF21" i="118" s="1" a="1"/>
  <c r="EF21" i="118" s="1"/>
  <c r="BZ21" i="118"/>
  <c r="EE21" i="118" s="1" a="1"/>
  <c r="EE21" i="118" s="1"/>
  <c r="BU21" i="118"/>
  <c r="ED21" i="118" s="1" a="1"/>
  <c r="ED21" i="118" s="1"/>
  <c r="BO21" i="118"/>
  <c r="EC21" i="118" s="1" a="1"/>
  <c r="EC21" i="118" s="1"/>
  <c r="BJ21" i="118"/>
  <c r="EB21" i="118" s="1" a="1"/>
  <c r="EB21" i="118" s="1"/>
  <c r="BD21" i="118"/>
  <c r="EA21" i="118" s="1" a="1"/>
  <c r="EA21" i="118" s="1"/>
  <c r="AY21" i="118"/>
  <c r="DZ21" i="118" s="1" a="1"/>
  <c r="DZ21" i="118" s="1"/>
  <c r="AS21" i="118"/>
  <c r="DY21" i="118" s="1" a="1"/>
  <c r="DY21" i="118" s="1"/>
  <c r="AN21" i="118"/>
  <c r="DX21" i="118" s="1" a="1"/>
  <c r="DX21" i="118" s="1"/>
  <c r="AH21" i="118"/>
  <c r="DW21" i="118" s="1" a="1"/>
  <c r="DW21" i="118" s="1"/>
  <c r="AC21" i="118"/>
  <c r="DV21" i="118" s="1" a="1"/>
  <c r="DV21" i="118" s="1"/>
  <c r="W21" i="118"/>
  <c r="DU21" i="118" s="1" a="1"/>
  <c r="DU21" i="118" s="1"/>
  <c r="R21" i="118"/>
  <c r="DT21" i="118" s="1" a="1"/>
  <c r="DT21" i="118" s="1"/>
  <c r="L21" i="118"/>
  <c r="DS21" i="118" s="1" a="1"/>
  <c r="DS21" i="118" s="1"/>
  <c r="G21" i="118"/>
  <c r="DN20" i="118"/>
  <c r="DG20" i="118"/>
  <c r="EK20" i="118" s="1" a="1"/>
  <c r="EK20" i="118" s="1"/>
  <c r="DB20" i="118"/>
  <c r="EJ20" i="118" s="1" a="1"/>
  <c r="EJ20" i="118" s="1"/>
  <c r="CV20" i="118"/>
  <c r="EI20" i="118" s="1" a="1"/>
  <c r="EI20" i="118" s="1"/>
  <c r="CQ20" i="118"/>
  <c r="EH20" i="118" s="1" a="1"/>
  <c r="EH20" i="118" s="1"/>
  <c r="CK20" i="118"/>
  <c r="EG20" i="118" s="1" a="1"/>
  <c r="EG20" i="118" s="1"/>
  <c r="CF20" i="118"/>
  <c r="EF20" i="118" s="1" a="1"/>
  <c r="EF20" i="118" s="1"/>
  <c r="BZ20" i="118"/>
  <c r="EE20" i="118" s="1" a="1"/>
  <c r="EE20" i="118" s="1"/>
  <c r="BU20" i="118"/>
  <c r="ED20" i="118" s="1" a="1"/>
  <c r="ED20" i="118" s="1"/>
  <c r="BO20" i="118"/>
  <c r="EC20" i="118" s="1" a="1"/>
  <c r="EC20" i="118" s="1"/>
  <c r="BJ20" i="118"/>
  <c r="EB20" i="118" s="1" a="1"/>
  <c r="EB20" i="118" s="1"/>
  <c r="BD20" i="118"/>
  <c r="EA20" i="118" s="1" a="1"/>
  <c r="EA20" i="118" s="1"/>
  <c r="AY20" i="118"/>
  <c r="DZ20" i="118" s="1" a="1"/>
  <c r="DZ20" i="118" s="1"/>
  <c r="AS20" i="118"/>
  <c r="DY20" i="118" s="1" a="1"/>
  <c r="DY20" i="118" s="1"/>
  <c r="AN20" i="118"/>
  <c r="DX20" i="118" s="1" a="1"/>
  <c r="DX20" i="118" s="1"/>
  <c r="AH20" i="118"/>
  <c r="DW20" i="118" s="1" a="1"/>
  <c r="DW20" i="118" s="1"/>
  <c r="AC20" i="118"/>
  <c r="DV20" i="118" s="1" a="1"/>
  <c r="DV20" i="118" s="1"/>
  <c r="W20" i="118"/>
  <c r="DU20" i="118" s="1" a="1"/>
  <c r="DU20" i="118" s="1"/>
  <c r="R20" i="118"/>
  <c r="DT20" i="118" s="1" a="1"/>
  <c r="DT20" i="118" s="1"/>
  <c r="L20" i="118"/>
  <c r="DS20" i="118" s="1" a="1"/>
  <c r="DS20" i="118" s="1"/>
  <c r="G20" i="118"/>
  <c r="DR20" i="118" s="1" a="1"/>
  <c r="DR20" i="118" s="1"/>
  <c r="DN19" i="118"/>
  <c r="DG19" i="118"/>
  <c r="EK19" i="118" s="1" a="1"/>
  <c r="EK19" i="118" s="1"/>
  <c r="DB19" i="118"/>
  <c r="EJ19" i="118" s="1" a="1"/>
  <c r="EJ19" i="118" s="1"/>
  <c r="CV19" i="118"/>
  <c r="EI19" i="118" s="1" a="1"/>
  <c r="EI19" i="118" s="1"/>
  <c r="CQ19" i="118"/>
  <c r="EH19" i="118" s="1" a="1"/>
  <c r="EH19" i="118" s="1"/>
  <c r="CK19" i="118"/>
  <c r="EG19" i="118" s="1" a="1"/>
  <c r="EG19" i="118" s="1"/>
  <c r="CF19" i="118"/>
  <c r="EF19" i="118" s="1" a="1"/>
  <c r="EF19" i="118" s="1"/>
  <c r="BZ19" i="118"/>
  <c r="EE19" i="118" s="1" a="1"/>
  <c r="EE19" i="118" s="1"/>
  <c r="BU19" i="118"/>
  <c r="ED19" i="118" s="1" a="1"/>
  <c r="ED19" i="118" s="1"/>
  <c r="BO19" i="118"/>
  <c r="EC19" i="118" s="1" a="1"/>
  <c r="EC19" i="118" s="1"/>
  <c r="BJ19" i="118"/>
  <c r="EB19" i="118" s="1" a="1"/>
  <c r="EB19" i="118" s="1"/>
  <c r="BD19" i="118"/>
  <c r="EA19" i="118" s="1" a="1"/>
  <c r="EA19" i="118" s="1"/>
  <c r="AY19" i="118"/>
  <c r="DZ19" i="118" s="1" a="1"/>
  <c r="DZ19" i="118" s="1"/>
  <c r="AS19" i="118"/>
  <c r="DY19" i="118" s="1" a="1"/>
  <c r="DY19" i="118" s="1"/>
  <c r="AN19" i="118"/>
  <c r="DX19" i="118" s="1" a="1"/>
  <c r="DX19" i="118" s="1"/>
  <c r="AH19" i="118"/>
  <c r="DW19" i="118" s="1" a="1"/>
  <c r="DW19" i="118" s="1"/>
  <c r="AC19" i="118"/>
  <c r="DV19" i="118" s="1" a="1"/>
  <c r="DV19" i="118" s="1"/>
  <c r="W19" i="118"/>
  <c r="DU19" i="118" s="1" a="1"/>
  <c r="DU19" i="118" s="1"/>
  <c r="R19" i="118"/>
  <c r="DT19" i="118" s="1" a="1"/>
  <c r="DT19" i="118" s="1"/>
  <c r="L19" i="118"/>
  <c r="DS19" i="118" s="1" a="1"/>
  <c r="DS19" i="118" s="1"/>
  <c r="G19" i="118"/>
  <c r="DN13" i="118"/>
  <c r="DG13" i="118"/>
  <c r="DB13" i="118"/>
  <c r="CV13" i="118"/>
  <c r="CQ13" i="118"/>
  <c r="CK13" i="118"/>
  <c r="CF13" i="118"/>
  <c r="BZ13" i="118"/>
  <c r="BU13" i="118"/>
  <c r="BO13" i="118"/>
  <c r="BJ13" i="118"/>
  <c r="BD13" i="118"/>
  <c r="AY13" i="118"/>
  <c r="AS13" i="118"/>
  <c r="AN13" i="118"/>
  <c r="AH13" i="118"/>
  <c r="AC13" i="118"/>
  <c r="W13" i="118"/>
  <c r="R13" i="118"/>
  <c r="L13" i="118"/>
  <c r="G13" i="118"/>
  <c r="DN15" i="118"/>
  <c r="DG15" i="118"/>
  <c r="DB15" i="118"/>
  <c r="CV15" i="118"/>
  <c r="CQ15" i="118"/>
  <c r="CK15" i="118"/>
  <c r="CF15" i="118"/>
  <c r="BZ15" i="118"/>
  <c r="BU15" i="118"/>
  <c r="BO15" i="118"/>
  <c r="BJ15" i="118"/>
  <c r="BD15" i="118"/>
  <c r="AY15" i="118"/>
  <c r="AS15" i="118"/>
  <c r="AN15" i="118"/>
  <c r="AH15" i="118"/>
  <c r="AC15" i="118"/>
  <c r="W15" i="118"/>
  <c r="R15" i="118"/>
  <c r="L15" i="118"/>
  <c r="G15" i="118"/>
  <c r="DN14" i="118"/>
  <c r="DG14" i="118"/>
  <c r="DB14" i="118"/>
  <c r="CV14" i="118"/>
  <c r="CQ14" i="118"/>
  <c r="CK14" i="118"/>
  <c r="CF14" i="118"/>
  <c r="BZ14" i="118"/>
  <c r="BU14" i="118"/>
  <c r="BO14" i="118"/>
  <c r="BJ14" i="118"/>
  <c r="BD14" i="118"/>
  <c r="AY14" i="118"/>
  <c r="AS14" i="118"/>
  <c r="AN14" i="118"/>
  <c r="AH14" i="118"/>
  <c r="AC14" i="118"/>
  <c r="W14" i="118"/>
  <c r="R14" i="118"/>
  <c r="L14" i="118"/>
  <c r="G14" i="118"/>
  <c r="DN18" i="118"/>
  <c r="DG18" i="118"/>
  <c r="DB18" i="118"/>
  <c r="CV18" i="118"/>
  <c r="CQ18" i="118"/>
  <c r="CK18" i="118"/>
  <c r="CF18" i="118"/>
  <c r="BZ18" i="118"/>
  <c r="BU18" i="118"/>
  <c r="BO18" i="118"/>
  <c r="BJ18" i="118"/>
  <c r="BD18" i="118"/>
  <c r="AY18" i="118"/>
  <c r="AS18" i="118"/>
  <c r="AN18" i="118"/>
  <c r="AH18" i="118"/>
  <c r="AC18" i="118"/>
  <c r="W18" i="118"/>
  <c r="R18" i="118"/>
  <c r="L18" i="118"/>
  <c r="G18" i="118"/>
  <c r="DN17" i="118"/>
  <c r="DG17" i="118"/>
  <c r="DB17" i="118"/>
  <c r="CV17" i="118"/>
  <c r="CQ17" i="118"/>
  <c r="CK17" i="118"/>
  <c r="CF17" i="118"/>
  <c r="BZ17" i="118"/>
  <c r="BU17" i="118"/>
  <c r="BO17" i="118"/>
  <c r="BJ17" i="118"/>
  <c r="BD17" i="118"/>
  <c r="AY17" i="118"/>
  <c r="AS17" i="118"/>
  <c r="AN17" i="118"/>
  <c r="AH17" i="118"/>
  <c r="AC17" i="118"/>
  <c r="W17" i="118"/>
  <c r="R17" i="118"/>
  <c r="L17" i="118"/>
  <c r="G17" i="118"/>
  <c r="DN16" i="118"/>
  <c r="DG16" i="118"/>
  <c r="DB16" i="118"/>
  <c r="CV16" i="118"/>
  <c r="CQ16" i="118"/>
  <c r="CK16" i="118"/>
  <c r="CF16" i="118"/>
  <c r="BZ16" i="118"/>
  <c r="BU16" i="118"/>
  <c r="BO16" i="118"/>
  <c r="BJ16" i="118"/>
  <c r="BD16" i="118"/>
  <c r="AY16" i="118"/>
  <c r="AS16" i="118"/>
  <c r="AN16" i="118"/>
  <c r="AH16" i="118"/>
  <c r="AC16" i="118"/>
  <c r="W16" i="118"/>
  <c r="R16" i="118"/>
  <c r="L16" i="118"/>
  <c r="G16" i="118"/>
  <c r="DN12" i="118"/>
  <c r="DG12" i="118"/>
  <c r="EK12" i="118" s="1" a="1"/>
  <c r="EK12" i="118" s="1"/>
  <c r="DB12" i="118"/>
  <c r="EJ12" i="118" s="1" a="1"/>
  <c r="EJ12" i="118" s="1"/>
  <c r="CV12" i="118"/>
  <c r="EI12" i="118" s="1" a="1"/>
  <c r="EI12" i="118" s="1"/>
  <c r="CQ12" i="118"/>
  <c r="EH12" i="118" s="1" a="1"/>
  <c r="EH12" i="118" s="1"/>
  <c r="CK12" i="118"/>
  <c r="EG12" i="118" s="1" a="1"/>
  <c r="EG12" i="118" s="1"/>
  <c r="CF12" i="118"/>
  <c r="EF12" i="118" s="1" a="1"/>
  <c r="EF12" i="118" s="1"/>
  <c r="BZ12" i="118"/>
  <c r="EE12" i="118" s="1" a="1"/>
  <c r="EE12" i="118" s="1"/>
  <c r="BU12" i="118"/>
  <c r="ED12" i="118" s="1" a="1"/>
  <c r="ED12" i="118" s="1"/>
  <c r="BO12" i="118"/>
  <c r="EC12" i="118" s="1" a="1"/>
  <c r="EC12" i="118" s="1"/>
  <c r="BJ12" i="118"/>
  <c r="EB12" i="118" s="1" a="1"/>
  <c r="EB12" i="118" s="1"/>
  <c r="BD12" i="118"/>
  <c r="EA12" i="118" s="1" a="1"/>
  <c r="EA12" i="118" s="1"/>
  <c r="AY12" i="118"/>
  <c r="DZ12" i="118" s="1" a="1"/>
  <c r="DZ12" i="118" s="1"/>
  <c r="AS12" i="118"/>
  <c r="DY12" i="118" s="1" a="1"/>
  <c r="DY12" i="118" s="1"/>
  <c r="AN12" i="118"/>
  <c r="DX12" i="118" s="1" a="1"/>
  <c r="DX12" i="118" s="1"/>
  <c r="AH12" i="118"/>
  <c r="DW12" i="118" s="1" a="1"/>
  <c r="DW12" i="118" s="1"/>
  <c r="AC12" i="118"/>
  <c r="DV12" i="118" s="1" a="1"/>
  <c r="DV12" i="118" s="1"/>
  <c r="W12" i="118"/>
  <c r="DU12" i="118" s="1" a="1"/>
  <c r="DU12" i="118" s="1"/>
  <c r="R12" i="118"/>
  <c r="DT12" i="118" s="1" a="1"/>
  <c r="DT12" i="118" s="1"/>
  <c r="L12" i="118"/>
  <c r="DS12" i="118" s="1" a="1"/>
  <c r="DS12" i="118" s="1"/>
  <c r="G12" i="118"/>
  <c r="DN8" i="118"/>
  <c r="DG8" i="118"/>
  <c r="DB8" i="118"/>
  <c r="CV8" i="118"/>
  <c r="CQ8" i="118"/>
  <c r="CK8" i="118"/>
  <c r="CF8" i="118"/>
  <c r="BZ8" i="118"/>
  <c r="BU8" i="118"/>
  <c r="BO8" i="118"/>
  <c r="BJ8" i="118"/>
  <c r="BD8" i="118"/>
  <c r="AY8" i="118"/>
  <c r="AS8" i="118"/>
  <c r="AN8" i="118"/>
  <c r="AH8" i="118"/>
  <c r="AC8" i="118"/>
  <c r="W8" i="118"/>
  <c r="R8" i="118"/>
  <c r="L8" i="118"/>
  <c r="G8" i="118"/>
  <c r="DN10" i="118"/>
  <c r="DG10" i="118"/>
  <c r="DB10" i="118"/>
  <c r="CV10" i="118"/>
  <c r="CQ10" i="118"/>
  <c r="CK10" i="118"/>
  <c r="CF10" i="118"/>
  <c r="BZ10" i="118"/>
  <c r="BU10" i="118"/>
  <c r="BO10" i="118"/>
  <c r="BJ10" i="118"/>
  <c r="BD10" i="118"/>
  <c r="AY10" i="118"/>
  <c r="AS10" i="118"/>
  <c r="AN10" i="118"/>
  <c r="AH10" i="118"/>
  <c r="AC10" i="118"/>
  <c r="W10" i="118"/>
  <c r="R10" i="118"/>
  <c r="L10" i="118"/>
  <c r="G10" i="118"/>
  <c r="DN11" i="118"/>
  <c r="DG11" i="118"/>
  <c r="DB11" i="118"/>
  <c r="CV11" i="118"/>
  <c r="CQ11" i="118"/>
  <c r="CK11" i="118"/>
  <c r="CF11" i="118"/>
  <c r="BZ11" i="118"/>
  <c r="BU11" i="118"/>
  <c r="BO11" i="118"/>
  <c r="BJ11" i="118"/>
  <c r="BD11" i="118"/>
  <c r="AY11" i="118"/>
  <c r="AS11" i="118"/>
  <c r="AN11" i="118"/>
  <c r="AH11" i="118"/>
  <c r="AC11" i="118"/>
  <c r="W11" i="118"/>
  <c r="R11" i="118"/>
  <c r="L11" i="118"/>
  <c r="G11" i="118"/>
  <c r="DN9" i="118"/>
  <c r="DG9" i="118"/>
  <c r="DB9" i="118"/>
  <c r="CV9" i="118"/>
  <c r="CQ9" i="118"/>
  <c r="CK9" i="118"/>
  <c r="CF9" i="118"/>
  <c r="BZ9" i="118"/>
  <c r="BU9" i="118"/>
  <c r="BO9" i="118"/>
  <c r="BJ9" i="118"/>
  <c r="BD9" i="118"/>
  <c r="AY9" i="118"/>
  <c r="AS9" i="118"/>
  <c r="AN9" i="118"/>
  <c r="AH9" i="118"/>
  <c r="AC9" i="118"/>
  <c r="W9" i="118"/>
  <c r="R9" i="118"/>
  <c r="L9" i="118"/>
  <c r="G9" i="118"/>
  <c r="DN7" i="118"/>
  <c r="DG7" i="118"/>
  <c r="EK7" i="118" s="1" a="1"/>
  <c r="EK7" i="118" s="1"/>
  <c r="DB7" i="118"/>
  <c r="CV7" i="118"/>
  <c r="EI7" i="118" s="1" a="1"/>
  <c r="EI7" i="118" s="1"/>
  <c r="CQ7" i="118"/>
  <c r="EH7" i="118" s="1" a="1"/>
  <c r="EH7" i="118" s="1"/>
  <c r="CK7" i="118"/>
  <c r="EG7" i="118" s="1" a="1"/>
  <c r="EG7" i="118" s="1"/>
  <c r="CF7" i="118"/>
  <c r="EF7" i="118" s="1" a="1"/>
  <c r="EF7" i="118" s="1"/>
  <c r="BZ7" i="118"/>
  <c r="EE7" i="118" s="1" a="1"/>
  <c r="EE7" i="118" s="1"/>
  <c r="BU7" i="118"/>
  <c r="ED7" i="118" s="1" a="1"/>
  <c r="ED7" i="118" s="1"/>
  <c r="BO7" i="118"/>
  <c r="EC7" i="118" s="1" a="1"/>
  <c r="EC7" i="118" s="1"/>
  <c r="BJ7" i="118"/>
  <c r="EB7" i="118" s="1" a="1"/>
  <c r="EB7" i="118" s="1"/>
  <c r="BD7" i="118"/>
  <c r="EA7" i="118" s="1" a="1"/>
  <c r="EA7" i="118" s="1"/>
  <c r="AY7" i="118"/>
  <c r="DZ7" i="118" s="1" a="1"/>
  <c r="DZ7" i="118" s="1"/>
  <c r="AS7" i="118"/>
  <c r="DY7" i="118" s="1" a="1"/>
  <c r="DY7" i="118" s="1"/>
  <c r="AN7" i="118"/>
  <c r="DX7" i="118" s="1" a="1"/>
  <c r="DX7" i="118" s="1"/>
  <c r="AH7" i="118"/>
  <c r="DW7" i="118" s="1" a="1"/>
  <c r="DW7" i="118" s="1"/>
  <c r="AC7" i="118"/>
  <c r="DV7" i="118" s="1" a="1"/>
  <c r="DV7" i="118" s="1"/>
  <c r="W7" i="118"/>
  <c r="DU7" i="118" s="1" a="1"/>
  <c r="DU7" i="118" s="1"/>
  <c r="R7" i="118"/>
  <c r="L7" i="118"/>
  <c r="DS7" i="118" s="1" a="1"/>
  <c r="DS7" i="118" s="1"/>
  <c r="G7" i="118"/>
  <c r="DN61" i="117"/>
  <c r="DG61" i="117"/>
  <c r="EK61" i="117" s="1" a="1"/>
  <c r="EK61" i="117" s="1"/>
  <c r="DB61" i="117"/>
  <c r="EJ61" i="117" s="1" a="1"/>
  <c r="EJ61" i="117" s="1"/>
  <c r="CV61" i="117"/>
  <c r="EI61" i="117" s="1" a="1"/>
  <c r="EI61" i="117" s="1"/>
  <c r="CQ61" i="117"/>
  <c r="EH61" i="117" s="1" a="1"/>
  <c r="EH61" i="117" s="1"/>
  <c r="CK61" i="117"/>
  <c r="EG61" i="117" s="1" a="1"/>
  <c r="EG61" i="117" s="1"/>
  <c r="CF61" i="117"/>
  <c r="EF61" i="117" s="1" a="1"/>
  <c r="EF61" i="117" s="1"/>
  <c r="BZ61" i="117"/>
  <c r="EE61" i="117" s="1" a="1"/>
  <c r="EE61" i="117" s="1"/>
  <c r="BU61" i="117"/>
  <c r="ED61" i="117" s="1" a="1"/>
  <c r="ED61" i="117" s="1"/>
  <c r="BO61" i="117"/>
  <c r="EC61" i="117" s="1" a="1"/>
  <c r="EC61" i="117" s="1"/>
  <c r="BJ61" i="117"/>
  <c r="EB61" i="117" s="1" a="1"/>
  <c r="EB61" i="117" s="1"/>
  <c r="BD61" i="117"/>
  <c r="EA61" i="117" s="1" a="1"/>
  <c r="EA61" i="117" s="1"/>
  <c r="AY61" i="117"/>
  <c r="DZ61" i="117" s="1" a="1"/>
  <c r="DZ61" i="117" s="1"/>
  <c r="AS61" i="117"/>
  <c r="DY61" i="117" s="1" a="1"/>
  <c r="DY61" i="117" s="1"/>
  <c r="AN61" i="117"/>
  <c r="DX61" i="117" s="1" a="1"/>
  <c r="DX61" i="117" s="1"/>
  <c r="AH61" i="117"/>
  <c r="DW61" i="117" s="1" a="1"/>
  <c r="DW61" i="117" s="1"/>
  <c r="AC61" i="117"/>
  <c r="DV61" i="117" s="1" a="1"/>
  <c r="DV61" i="117" s="1"/>
  <c r="W61" i="117"/>
  <c r="DU61" i="117" s="1" a="1"/>
  <c r="DU61" i="117" s="1"/>
  <c r="R61" i="117"/>
  <c r="DT61" i="117" s="1" a="1"/>
  <c r="DT61" i="117" s="1"/>
  <c r="L61" i="117"/>
  <c r="DS61" i="117" s="1" a="1"/>
  <c r="DS61" i="117" s="1"/>
  <c r="G61" i="117"/>
  <c r="DR61" i="117" s="1" a="1"/>
  <c r="DR61" i="117" s="1"/>
  <c r="DN60" i="117"/>
  <c r="DG60" i="117"/>
  <c r="EK60" i="117" s="1" a="1"/>
  <c r="EK60" i="117" s="1"/>
  <c r="DB60" i="117"/>
  <c r="EJ60" i="117" s="1" a="1"/>
  <c r="EJ60" i="117" s="1"/>
  <c r="CV60" i="117"/>
  <c r="EI60" i="117" s="1" a="1"/>
  <c r="EI60" i="117" s="1"/>
  <c r="CQ60" i="117"/>
  <c r="EH60" i="117" s="1" a="1"/>
  <c r="EH60" i="117" s="1"/>
  <c r="CK60" i="117"/>
  <c r="EG60" i="117" s="1" a="1"/>
  <c r="EG60" i="117" s="1"/>
  <c r="CF60" i="117"/>
  <c r="EF60" i="117" s="1" a="1"/>
  <c r="EF60" i="117" s="1"/>
  <c r="BZ60" i="117"/>
  <c r="EE60" i="117" s="1" a="1"/>
  <c r="EE60" i="117" s="1"/>
  <c r="BU60" i="117"/>
  <c r="ED60" i="117" s="1" a="1"/>
  <c r="ED60" i="117" s="1"/>
  <c r="BO60" i="117"/>
  <c r="EC60" i="117" s="1" a="1"/>
  <c r="EC60" i="117" s="1"/>
  <c r="BJ60" i="117"/>
  <c r="EB60" i="117" s="1" a="1"/>
  <c r="EB60" i="117" s="1"/>
  <c r="BD60" i="117"/>
  <c r="EA60" i="117" s="1" a="1"/>
  <c r="EA60" i="117" s="1"/>
  <c r="AY60" i="117"/>
  <c r="DZ60" i="117" s="1" a="1"/>
  <c r="DZ60" i="117" s="1"/>
  <c r="AS60" i="117"/>
  <c r="DY60" i="117" s="1" a="1"/>
  <c r="DY60" i="117" s="1"/>
  <c r="AN60" i="117"/>
  <c r="DX60" i="117" s="1" a="1"/>
  <c r="DX60" i="117" s="1"/>
  <c r="AH60" i="117"/>
  <c r="DW60" i="117" s="1" a="1"/>
  <c r="DW60" i="117" s="1"/>
  <c r="AC60" i="117"/>
  <c r="DV60" i="117" s="1" a="1"/>
  <c r="DV60" i="117" s="1"/>
  <c r="W60" i="117"/>
  <c r="DU60" i="117" s="1" a="1"/>
  <c r="DU60" i="117" s="1"/>
  <c r="R60" i="117"/>
  <c r="DT60" i="117" s="1" a="1"/>
  <c r="DT60" i="117" s="1"/>
  <c r="L60" i="117"/>
  <c r="DS60" i="117" s="1" a="1"/>
  <c r="DS60" i="117" s="1"/>
  <c r="G60" i="117"/>
  <c r="DR60" i="117" s="1" a="1"/>
  <c r="DR60" i="117" s="1"/>
  <c r="DN59" i="117"/>
  <c r="DG59" i="117"/>
  <c r="EK59" i="117" s="1" a="1"/>
  <c r="EK59" i="117" s="1"/>
  <c r="DB59" i="117"/>
  <c r="EJ59" i="117" s="1" a="1"/>
  <c r="EJ59" i="117" s="1"/>
  <c r="CV59" i="117"/>
  <c r="EI59" i="117" s="1" a="1"/>
  <c r="EI59" i="117" s="1"/>
  <c r="CQ59" i="117"/>
  <c r="EH59" i="117" s="1" a="1"/>
  <c r="EH59" i="117" s="1"/>
  <c r="CK59" i="117"/>
  <c r="EG59" i="117" s="1" a="1"/>
  <c r="EG59" i="117" s="1"/>
  <c r="CF59" i="117"/>
  <c r="EF59" i="117" s="1" a="1"/>
  <c r="EF59" i="117" s="1"/>
  <c r="BZ59" i="117"/>
  <c r="EE59" i="117" s="1" a="1"/>
  <c r="EE59" i="117" s="1"/>
  <c r="BU59" i="117"/>
  <c r="ED59" i="117" s="1" a="1"/>
  <c r="ED59" i="117" s="1"/>
  <c r="BO59" i="117"/>
  <c r="EC59" i="117" s="1" a="1"/>
  <c r="EC59" i="117" s="1"/>
  <c r="BJ59" i="117"/>
  <c r="EB59" i="117" s="1" a="1"/>
  <c r="EB59" i="117" s="1"/>
  <c r="BD59" i="117"/>
  <c r="EA59" i="117" s="1" a="1"/>
  <c r="EA59" i="117" s="1"/>
  <c r="AY59" i="117"/>
  <c r="DZ59" i="117" s="1" a="1"/>
  <c r="DZ59" i="117" s="1"/>
  <c r="AS59" i="117"/>
  <c r="DY59" i="117" s="1" a="1"/>
  <c r="DY59" i="117" s="1"/>
  <c r="AN59" i="117"/>
  <c r="DX59" i="117" s="1" a="1"/>
  <c r="DX59" i="117" s="1"/>
  <c r="AH59" i="117"/>
  <c r="DW59" i="117" s="1" a="1"/>
  <c r="DW59" i="117" s="1"/>
  <c r="AC59" i="117"/>
  <c r="DV59" i="117" s="1" a="1"/>
  <c r="DV59" i="117" s="1"/>
  <c r="W59" i="117"/>
  <c r="DU59" i="117" s="1" a="1"/>
  <c r="DU59" i="117" s="1"/>
  <c r="R59" i="117"/>
  <c r="DT59" i="117" s="1" a="1"/>
  <c r="DT59" i="117" s="1"/>
  <c r="L59" i="117"/>
  <c r="DS59" i="117" s="1" a="1"/>
  <c r="DS59" i="117" s="1"/>
  <c r="G59" i="117"/>
  <c r="DR59" i="117" s="1" a="1"/>
  <c r="DR59" i="117" s="1"/>
  <c r="DN58" i="117"/>
  <c r="DG58" i="117"/>
  <c r="EK58" i="117" s="1" a="1"/>
  <c r="EK58" i="117" s="1"/>
  <c r="DB58" i="117"/>
  <c r="EJ58" i="117" s="1" a="1"/>
  <c r="EJ58" i="117" s="1"/>
  <c r="CV58" i="117"/>
  <c r="EI58" i="117" s="1" a="1"/>
  <c r="EI58" i="117" s="1"/>
  <c r="CQ58" i="117"/>
  <c r="EH58" i="117" s="1" a="1"/>
  <c r="EH58" i="117" s="1"/>
  <c r="CK58" i="117"/>
  <c r="EG58" i="117" s="1" a="1"/>
  <c r="EG58" i="117" s="1"/>
  <c r="CF58" i="117"/>
  <c r="EF58" i="117" s="1" a="1"/>
  <c r="EF58" i="117" s="1"/>
  <c r="BZ58" i="117"/>
  <c r="EE58" i="117" s="1" a="1"/>
  <c r="EE58" i="117" s="1"/>
  <c r="BU58" i="117"/>
  <c r="ED58" i="117" s="1" a="1"/>
  <c r="ED58" i="117" s="1"/>
  <c r="BO58" i="117"/>
  <c r="EC58" i="117" s="1" a="1"/>
  <c r="EC58" i="117" s="1"/>
  <c r="BJ58" i="117"/>
  <c r="EB58" i="117" s="1" a="1"/>
  <c r="EB58" i="117" s="1"/>
  <c r="BD58" i="117"/>
  <c r="EA58" i="117" s="1" a="1"/>
  <c r="EA58" i="117" s="1"/>
  <c r="AY58" i="117"/>
  <c r="DZ58" i="117" s="1" a="1"/>
  <c r="DZ58" i="117" s="1"/>
  <c r="AS58" i="117"/>
  <c r="DY58" i="117" s="1" a="1"/>
  <c r="DY58" i="117" s="1"/>
  <c r="AN58" i="117"/>
  <c r="DX58" i="117" s="1" a="1"/>
  <c r="DX58" i="117" s="1"/>
  <c r="AH58" i="117"/>
  <c r="DW58" i="117" s="1" a="1"/>
  <c r="DW58" i="117" s="1"/>
  <c r="AC58" i="117"/>
  <c r="DV58" i="117" s="1" a="1"/>
  <c r="DV58" i="117" s="1"/>
  <c r="W58" i="117"/>
  <c r="DU58" i="117" s="1" a="1"/>
  <c r="DU58" i="117" s="1"/>
  <c r="R58" i="117"/>
  <c r="DT58" i="117" s="1" a="1"/>
  <c r="DT58" i="117" s="1"/>
  <c r="L58" i="117"/>
  <c r="B58" i="117" s="1"/>
  <c r="G58" i="117"/>
  <c r="DN57" i="117"/>
  <c r="DG57" i="117"/>
  <c r="EK57" i="117" s="1" a="1"/>
  <c r="EK57" i="117" s="1"/>
  <c r="DB57" i="117"/>
  <c r="EJ57" i="117" s="1" a="1"/>
  <c r="EJ57" i="117" s="1"/>
  <c r="CV57" i="117"/>
  <c r="EI57" i="117" s="1" a="1"/>
  <c r="EI57" i="117" s="1"/>
  <c r="CQ57" i="117"/>
  <c r="EH57" i="117" s="1" a="1"/>
  <c r="EH57" i="117" s="1"/>
  <c r="CK57" i="117"/>
  <c r="EG57" i="117" s="1" a="1"/>
  <c r="EG57" i="117" s="1"/>
  <c r="CF57" i="117"/>
  <c r="EF57" i="117" s="1" a="1"/>
  <c r="EF57" i="117" s="1"/>
  <c r="BZ57" i="117"/>
  <c r="EE57" i="117" s="1" a="1"/>
  <c r="EE57" i="117" s="1"/>
  <c r="BU57" i="117"/>
  <c r="ED57" i="117" s="1" a="1"/>
  <c r="ED57" i="117" s="1"/>
  <c r="BO57" i="117"/>
  <c r="EC57" i="117" s="1" a="1"/>
  <c r="EC57" i="117" s="1"/>
  <c r="BJ57" i="117"/>
  <c r="EB57" i="117" s="1" a="1"/>
  <c r="EB57" i="117" s="1"/>
  <c r="BD57" i="117"/>
  <c r="EA57" i="117" s="1" a="1"/>
  <c r="EA57" i="117" s="1"/>
  <c r="AY57" i="117"/>
  <c r="DZ57" i="117" s="1" a="1"/>
  <c r="DZ57" i="117" s="1"/>
  <c r="AS57" i="117"/>
  <c r="DY57" i="117" s="1" a="1"/>
  <c r="DY57" i="117" s="1"/>
  <c r="AN57" i="117"/>
  <c r="DX57" i="117" s="1" a="1"/>
  <c r="DX57" i="117" s="1"/>
  <c r="AH57" i="117"/>
  <c r="DW57" i="117" s="1" a="1"/>
  <c r="DW57" i="117" s="1"/>
  <c r="AC57" i="117"/>
  <c r="DV57" i="117" s="1" a="1"/>
  <c r="DV57" i="117" s="1"/>
  <c r="W57" i="117"/>
  <c r="DU57" i="117" s="1" a="1"/>
  <c r="DU57" i="117" s="1"/>
  <c r="R57" i="117"/>
  <c r="DT57" i="117" s="1" a="1"/>
  <c r="DT57" i="117" s="1"/>
  <c r="L57" i="117"/>
  <c r="DS57" i="117" s="1" a="1"/>
  <c r="DS57" i="117" s="1"/>
  <c r="G57" i="117"/>
  <c r="DR57" i="117" s="1" a="1"/>
  <c r="DR57" i="117" s="1"/>
  <c r="DN56" i="117"/>
  <c r="DG56" i="117"/>
  <c r="EK56" i="117" s="1" a="1"/>
  <c r="EK56" i="117" s="1"/>
  <c r="DB56" i="117"/>
  <c r="EJ56" i="117" s="1" a="1"/>
  <c r="EJ56" i="117" s="1"/>
  <c r="CV56" i="117"/>
  <c r="EI56" i="117" s="1" a="1"/>
  <c r="EI56" i="117" s="1"/>
  <c r="CQ56" i="117"/>
  <c r="EH56" i="117" s="1" a="1"/>
  <c r="EH56" i="117" s="1"/>
  <c r="CK56" i="117"/>
  <c r="EG56" i="117" s="1" a="1"/>
  <c r="EG56" i="117" s="1"/>
  <c r="CF56" i="117"/>
  <c r="EF56" i="117" s="1" a="1"/>
  <c r="EF56" i="117" s="1"/>
  <c r="BZ56" i="117"/>
  <c r="EE56" i="117" s="1" a="1"/>
  <c r="EE56" i="117" s="1"/>
  <c r="BU56" i="117"/>
  <c r="ED56" i="117" s="1" a="1"/>
  <c r="ED56" i="117" s="1"/>
  <c r="BO56" i="117"/>
  <c r="EC56" i="117" s="1" a="1"/>
  <c r="EC56" i="117" s="1"/>
  <c r="BJ56" i="117"/>
  <c r="EB56" i="117" s="1" a="1"/>
  <c r="EB56" i="117" s="1"/>
  <c r="BD56" i="117"/>
  <c r="EA56" i="117" s="1" a="1"/>
  <c r="EA56" i="117" s="1"/>
  <c r="AY56" i="117"/>
  <c r="DZ56" i="117" s="1" a="1"/>
  <c r="DZ56" i="117" s="1"/>
  <c r="AS56" i="117"/>
  <c r="DY56" i="117" s="1" a="1"/>
  <c r="DY56" i="117" s="1"/>
  <c r="AN56" i="117"/>
  <c r="DX56" i="117" s="1" a="1"/>
  <c r="DX56" i="117" s="1"/>
  <c r="AH56" i="117"/>
  <c r="DW56" i="117" s="1" a="1"/>
  <c r="DW56" i="117" s="1"/>
  <c r="AC56" i="117"/>
  <c r="DV56" i="117" s="1" a="1"/>
  <c r="DV56" i="117" s="1"/>
  <c r="W56" i="117"/>
  <c r="DU56" i="117" s="1" a="1"/>
  <c r="DU56" i="117" s="1"/>
  <c r="R56" i="117"/>
  <c r="DT56" i="117" s="1" a="1"/>
  <c r="DT56" i="117" s="1"/>
  <c r="L56" i="117"/>
  <c r="G56" i="117"/>
  <c r="B56" i="117" s="1"/>
  <c r="DN55" i="117"/>
  <c r="DG55" i="117"/>
  <c r="EK55" i="117" s="1" a="1"/>
  <c r="EK55" i="117" s="1"/>
  <c r="DB55" i="117"/>
  <c r="EJ55" i="117" s="1" a="1"/>
  <c r="EJ55" i="117" s="1"/>
  <c r="CV55" i="117"/>
  <c r="EI55" i="117" s="1" a="1"/>
  <c r="EI55" i="117" s="1"/>
  <c r="CQ55" i="117"/>
  <c r="EH55" i="117" s="1" a="1"/>
  <c r="EH55" i="117" s="1"/>
  <c r="CK55" i="117"/>
  <c r="EG55" i="117" s="1" a="1"/>
  <c r="EG55" i="117" s="1"/>
  <c r="CF55" i="117"/>
  <c r="EF55" i="117" s="1" a="1"/>
  <c r="EF55" i="117" s="1"/>
  <c r="BZ55" i="117"/>
  <c r="EE55" i="117" s="1" a="1"/>
  <c r="EE55" i="117" s="1"/>
  <c r="BU55" i="117"/>
  <c r="ED55" i="117" s="1" a="1"/>
  <c r="ED55" i="117" s="1"/>
  <c r="BO55" i="117"/>
  <c r="EC55" i="117" s="1" a="1"/>
  <c r="EC55" i="117" s="1"/>
  <c r="BJ55" i="117"/>
  <c r="EB55" i="117" s="1" a="1"/>
  <c r="EB55" i="117" s="1"/>
  <c r="BD55" i="117"/>
  <c r="EA55" i="117" s="1" a="1"/>
  <c r="EA55" i="117" s="1"/>
  <c r="AY55" i="117"/>
  <c r="DZ55" i="117" s="1" a="1"/>
  <c r="DZ55" i="117" s="1"/>
  <c r="AS55" i="117"/>
  <c r="DY55" i="117" s="1" a="1"/>
  <c r="DY55" i="117" s="1"/>
  <c r="AN55" i="117"/>
  <c r="DX55" i="117" s="1" a="1"/>
  <c r="DX55" i="117" s="1"/>
  <c r="AH55" i="117"/>
  <c r="DW55" i="117" s="1" a="1"/>
  <c r="DW55" i="117" s="1"/>
  <c r="AC55" i="117"/>
  <c r="DV55" i="117" s="1" a="1"/>
  <c r="DV55" i="117" s="1"/>
  <c r="W55" i="117"/>
  <c r="DU55" i="117" s="1" a="1"/>
  <c r="DU55" i="117" s="1"/>
  <c r="R55" i="117"/>
  <c r="DT55" i="117" s="1" a="1"/>
  <c r="DT55" i="117" s="1"/>
  <c r="L55" i="117"/>
  <c r="DS55" i="117" s="1" a="1"/>
  <c r="DS55" i="117" s="1"/>
  <c r="G55" i="117"/>
  <c r="DR55" i="117" s="1" a="1"/>
  <c r="DR55" i="117" s="1"/>
  <c r="DN54" i="117"/>
  <c r="DG54" i="117"/>
  <c r="EK54" i="117" s="1" a="1"/>
  <c r="EK54" i="117" s="1"/>
  <c r="DB54" i="117"/>
  <c r="EJ54" i="117" s="1" a="1"/>
  <c r="EJ54" i="117" s="1"/>
  <c r="CV54" i="117"/>
  <c r="EI54" i="117" s="1" a="1"/>
  <c r="EI54" i="117" s="1"/>
  <c r="CQ54" i="117"/>
  <c r="EH54" i="117" s="1" a="1"/>
  <c r="EH54" i="117" s="1"/>
  <c r="CK54" i="117"/>
  <c r="EG54" i="117" s="1" a="1"/>
  <c r="EG54" i="117" s="1"/>
  <c r="CF54" i="117"/>
  <c r="EF54" i="117" s="1" a="1"/>
  <c r="EF54" i="117" s="1"/>
  <c r="BZ54" i="117"/>
  <c r="EE54" i="117" s="1" a="1"/>
  <c r="EE54" i="117" s="1"/>
  <c r="BU54" i="117"/>
  <c r="ED54" i="117" s="1" a="1"/>
  <c r="ED54" i="117" s="1"/>
  <c r="BO54" i="117"/>
  <c r="EC54" i="117" s="1" a="1"/>
  <c r="EC54" i="117" s="1"/>
  <c r="BJ54" i="117"/>
  <c r="EB54" i="117" s="1" a="1"/>
  <c r="EB54" i="117" s="1"/>
  <c r="BD54" i="117"/>
  <c r="EA54" i="117" s="1" a="1"/>
  <c r="EA54" i="117" s="1"/>
  <c r="AY54" i="117"/>
  <c r="DZ54" i="117" s="1" a="1"/>
  <c r="DZ54" i="117" s="1"/>
  <c r="AS54" i="117"/>
  <c r="DY54" i="117" s="1" a="1"/>
  <c r="DY54" i="117" s="1"/>
  <c r="AN54" i="117"/>
  <c r="DX54" i="117" s="1" a="1"/>
  <c r="DX54" i="117" s="1"/>
  <c r="AH54" i="117"/>
  <c r="DW54" i="117" s="1" a="1"/>
  <c r="DW54" i="117" s="1"/>
  <c r="AC54" i="117"/>
  <c r="DV54" i="117" s="1" a="1"/>
  <c r="DV54" i="117" s="1"/>
  <c r="W54" i="117"/>
  <c r="DU54" i="117" s="1" a="1"/>
  <c r="DU54" i="117" s="1"/>
  <c r="R54" i="117"/>
  <c r="DT54" i="117" s="1" a="1"/>
  <c r="DT54" i="117" s="1"/>
  <c r="L54" i="117"/>
  <c r="DS54" i="117" s="1" a="1"/>
  <c r="DS54" i="117" s="1"/>
  <c r="G54" i="117"/>
  <c r="DN53" i="117"/>
  <c r="DG53" i="117"/>
  <c r="EK53" i="117" s="1" a="1"/>
  <c r="EK53" i="117" s="1"/>
  <c r="DB53" i="117"/>
  <c r="EJ53" i="117" s="1" a="1"/>
  <c r="EJ53" i="117" s="1"/>
  <c r="CV53" i="117"/>
  <c r="EI53" i="117" s="1" a="1"/>
  <c r="EI53" i="117" s="1"/>
  <c r="CQ53" i="117"/>
  <c r="EH53" i="117" s="1" a="1"/>
  <c r="EH53" i="117" s="1"/>
  <c r="CK53" i="117"/>
  <c r="EG53" i="117" s="1" a="1"/>
  <c r="EG53" i="117" s="1"/>
  <c r="CF53" i="117"/>
  <c r="EF53" i="117" s="1" a="1"/>
  <c r="EF53" i="117" s="1"/>
  <c r="BZ53" i="117"/>
  <c r="EE53" i="117" s="1" a="1"/>
  <c r="EE53" i="117" s="1"/>
  <c r="BU53" i="117"/>
  <c r="ED53" i="117" s="1" a="1"/>
  <c r="ED53" i="117" s="1"/>
  <c r="BO53" i="117"/>
  <c r="EC53" i="117" s="1" a="1"/>
  <c r="EC53" i="117" s="1"/>
  <c r="BJ53" i="117"/>
  <c r="EB53" i="117" s="1" a="1"/>
  <c r="EB53" i="117" s="1"/>
  <c r="BD53" i="117"/>
  <c r="EA53" i="117" s="1" a="1"/>
  <c r="EA53" i="117" s="1"/>
  <c r="AY53" i="117"/>
  <c r="DZ53" i="117" s="1" a="1"/>
  <c r="DZ53" i="117" s="1"/>
  <c r="AS53" i="117"/>
  <c r="DY53" i="117" s="1" a="1"/>
  <c r="DY53" i="117" s="1"/>
  <c r="AN53" i="117"/>
  <c r="DX53" i="117" s="1" a="1"/>
  <c r="DX53" i="117" s="1"/>
  <c r="AH53" i="117"/>
  <c r="DW53" i="117" s="1" a="1"/>
  <c r="DW53" i="117" s="1"/>
  <c r="AC53" i="117"/>
  <c r="DV53" i="117" s="1" a="1"/>
  <c r="DV53" i="117" s="1"/>
  <c r="W53" i="117"/>
  <c r="DU53" i="117" s="1" a="1"/>
  <c r="DU53" i="117" s="1"/>
  <c r="R53" i="117"/>
  <c r="DT53" i="117" s="1" a="1"/>
  <c r="DT53" i="117" s="1"/>
  <c r="L53" i="117"/>
  <c r="DS53" i="117" s="1" a="1"/>
  <c r="DS53" i="117" s="1"/>
  <c r="G53" i="117"/>
  <c r="DR53" i="117" s="1" a="1"/>
  <c r="DR53" i="117" s="1"/>
  <c r="DN52" i="117"/>
  <c r="DG52" i="117"/>
  <c r="EK52" i="117" s="1" a="1"/>
  <c r="EK52" i="117" s="1"/>
  <c r="DB52" i="117"/>
  <c r="EJ52" i="117" s="1" a="1"/>
  <c r="EJ52" i="117" s="1"/>
  <c r="CV52" i="117"/>
  <c r="EI52" i="117" s="1" a="1"/>
  <c r="EI52" i="117" s="1"/>
  <c r="CQ52" i="117"/>
  <c r="EH52" i="117" s="1" a="1"/>
  <c r="EH52" i="117" s="1"/>
  <c r="CK52" i="117"/>
  <c r="EG52" i="117" s="1" a="1"/>
  <c r="EG52" i="117" s="1"/>
  <c r="CF52" i="117"/>
  <c r="EF52" i="117" s="1" a="1"/>
  <c r="EF52" i="117" s="1"/>
  <c r="BZ52" i="117"/>
  <c r="EE52" i="117" s="1" a="1"/>
  <c r="EE52" i="117" s="1"/>
  <c r="BU52" i="117"/>
  <c r="ED52" i="117" s="1" a="1"/>
  <c r="ED52" i="117" s="1"/>
  <c r="BO52" i="117"/>
  <c r="EC52" i="117" s="1" a="1"/>
  <c r="EC52" i="117" s="1"/>
  <c r="BJ52" i="117"/>
  <c r="EB52" i="117" s="1" a="1"/>
  <c r="EB52" i="117" s="1"/>
  <c r="BD52" i="117"/>
  <c r="EA52" i="117" s="1" a="1"/>
  <c r="EA52" i="117" s="1"/>
  <c r="AY52" i="117"/>
  <c r="DZ52" i="117" s="1" a="1"/>
  <c r="DZ52" i="117" s="1"/>
  <c r="AS52" i="117"/>
  <c r="DY52" i="117" s="1" a="1"/>
  <c r="DY52" i="117" s="1"/>
  <c r="AN52" i="117"/>
  <c r="DX52" i="117" s="1" a="1"/>
  <c r="DX52" i="117" s="1"/>
  <c r="AH52" i="117"/>
  <c r="DW52" i="117" s="1" a="1"/>
  <c r="DW52" i="117" s="1"/>
  <c r="AC52" i="117"/>
  <c r="DV52" i="117" s="1" a="1"/>
  <c r="DV52" i="117" s="1"/>
  <c r="W52" i="117"/>
  <c r="DU52" i="117" s="1" a="1"/>
  <c r="DU52" i="117" s="1"/>
  <c r="R52" i="117"/>
  <c r="DT52" i="117" s="1" a="1"/>
  <c r="DT52" i="117" s="1"/>
  <c r="L52" i="117"/>
  <c r="DS52" i="117" s="1" a="1"/>
  <c r="DS52" i="117" s="1"/>
  <c r="G52" i="117"/>
  <c r="DN51" i="117"/>
  <c r="DG51" i="117"/>
  <c r="EK51" i="117" s="1" a="1"/>
  <c r="EK51" i="117" s="1"/>
  <c r="DB51" i="117"/>
  <c r="EJ51" i="117" s="1" a="1"/>
  <c r="EJ51" i="117" s="1"/>
  <c r="CV51" i="117"/>
  <c r="EI51" i="117" s="1" a="1"/>
  <c r="EI51" i="117" s="1"/>
  <c r="CQ51" i="117"/>
  <c r="EH51" i="117" s="1" a="1"/>
  <c r="EH51" i="117" s="1"/>
  <c r="CK51" i="117"/>
  <c r="EG51" i="117" s="1" a="1"/>
  <c r="EG51" i="117" s="1"/>
  <c r="CF51" i="117"/>
  <c r="EF51" i="117" s="1" a="1"/>
  <c r="EF51" i="117" s="1"/>
  <c r="BZ51" i="117"/>
  <c r="EE51" i="117" s="1" a="1"/>
  <c r="EE51" i="117" s="1"/>
  <c r="BU51" i="117"/>
  <c r="ED51" i="117" s="1" a="1"/>
  <c r="ED51" i="117" s="1"/>
  <c r="BO51" i="117"/>
  <c r="EC51" i="117" s="1" a="1"/>
  <c r="EC51" i="117" s="1"/>
  <c r="BJ51" i="117"/>
  <c r="EB51" i="117" s="1" a="1"/>
  <c r="EB51" i="117" s="1"/>
  <c r="BD51" i="117"/>
  <c r="EA51" i="117" s="1" a="1"/>
  <c r="EA51" i="117" s="1"/>
  <c r="AY51" i="117"/>
  <c r="DZ51" i="117" s="1" a="1"/>
  <c r="DZ51" i="117" s="1"/>
  <c r="AS51" i="117"/>
  <c r="DY51" i="117" s="1" a="1"/>
  <c r="DY51" i="117" s="1"/>
  <c r="AN51" i="117"/>
  <c r="DX51" i="117" s="1" a="1"/>
  <c r="DX51" i="117" s="1"/>
  <c r="AH51" i="117"/>
  <c r="DW51" i="117" s="1" a="1"/>
  <c r="DW51" i="117" s="1"/>
  <c r="AC51" i="117"/>
  <c r="DV51" i="117" s="1" a="1"/>
  <c r="DV51" i="117" s="1"/>
  <c r="W51" i="117"/>
  <c r="DU51" i="117" s="1" a="1"/>
  <c r="DU51" i="117" s="1"/>
  <c r="R51" i="117"/>
  <c r="DT51" i="117" s="1" a="1"/>
  <c r="DT51" i="117" s="1"/>
  <c r="L51" i="117"/>
  <c r="DS51" i="117" s="1" a="1"/>
  <c r="DS51" i="117" s="1"/>
  <c r="G51" i="117"/>
  <c r="DR51" i="117" s="1" a="1"/>
  <c r="DR51" i="117" s="1"/>
  <c r="DN50" i="117"/>
  <c r="DG50" i="117"/>
  <c r="EK50" i="117" s="1" a="1"/>
  <c r="EK50" i="117" s="1"/>
  <c r="DB50" i="117"/>
  <c r="EJ50" i="117" s="1" a="1"/>
  <c r="EJ50" i="117" s="1"/>
  <c r="CV50" i="117"/>
  <c r="EI50" i="117" s="1" a="1"/>
  <c r="EI50" i="117" s="1"/>
  <c r="CQ50" i="117"/>
  <c r="EH50" i="117" s="1" a="1"/>
  <c r="EH50" i="117" s="1"/>
  <c r="CK50" i="117"/>
  <c r="EG50" i="117" s="1" a="1"/>
  <c r="EG50" i="117" s="1"/>
  <c r="CF50" i="117"/>
  <c r="EF50" i="117" s="1" a="1"/>
  <c r="EF50" i="117" s="1"/>
  <c r="BZ50" i="117"/>
  <c r="EE50" i="117" s="1" a="1"/>
  <c r="EE50" i="117" s="1"/>
  <c r="BU50" i="117"/>
  <c r="ED50" i="117" s="1" a="1"/>
  <c r="ED50" i="117" s="1"/>
  <c r="BO50" i="117"/>
  <c r="EC50" i="117" s="1" a="1"/>
  <c r="EC50" i="117" s="1"/>
  <c r="BJ50" i="117"/>
  <c r="EB50" i="117" s="1" a="1"/>
  <c r="EB50" i="117" s="1"/>
  <c r="BD50" i="117"/>
  <c r="EA50" i="117" s="1" a="1"/>
  <c r="EA50" i="117" s="1"/>
  <c r="AY50" i="117"/>
  <c r="DZ50" i="117" s="1" a="1"/>
  <c r="DZ50" i="117" s="1"/>
  <c r="AS50" i="117"/>
  <c r="DY50" i="117" s="1" a="1"/>
  <c r="DY50" i="117" s="1"/>
  <c r="AN50" i="117"/>
  <c r="DX50" i="117" s="1" a="1"/>
  <c r="DX50" i="117" s="1"/>
  <c r="AH50" i="117"/>
  <c r="DW50" i="117" s="1" a="1"/>
  <c r="DW50" i="117" s="1"/>
  <c r="AC50" i="117"/>
  <c r="DV50" i="117" s="1" a="1"/>
  <c r="DV50" i="117" s="1"/>
  <c r="W50" i="117"/>
  <c r="DU50" i="117" s="1" a="1"/>
  <c r="DU50" i="117" s="1"/>
  <c r="R50" i="117"/>
  <c r="DT50" i="117" s="1" a="1"/>
  <c r="DT50" i="117" s="1"/>
  <c r="L50" i="117"/>
  <c r="DS50" i="117" s="1" a="1"/>
  <c r="DS50" i="117" s="1"/>
  <c r="G50" i="117"/>
  <c r="DN49" i="117"/>
  <c r="DG49" i="117"/>
  <c r="EK49" i="117" s="1" a="1"/>
  <c r="EK49" i="117" s="1"/>
  <c r="DB49" i="117"/>
  <c r="EJ49" i="117" s="1" a="1"/>
  <c r="EJ49" i="117" s="1"/>
  <c r="CV49" i="117"/>
  <c r="EI49" i="117" s="1" a="1"/>
  <c r="EI49" i="117" s="1"/>
  <c r="CQ49" i="117"/>
  <c r="EH49" i="117" s="1" a="1"/>
  <c r="EH49" i="117" s="1"/>
  <c r="CK49" i="117"/>
  <c r="EG49" i="117" s="1" a="1"/>
  <c r="EG49" i="117" s="1"/>
  <c r="CF49" i="117"/>
  <c r="EF49" i="117" s="1" a="1"/>
  <c r="EF49" i="117" s="1"/>
  <c r="BZ49" i="117"/>
  <c r="EE49" i="117" s="1" a="1"/>
  <c r="EE49" i="117" s="1"/>
  <c r="BU49" i="117"/>
  <c r="ED49" i="117" s="1" a="1"/>
  <c r="ED49" i="117" s="1"/>
  <c r="BO49" i="117"/>
  <c r="EC49" i="117" s="1" a="1"/>
  <c r="EC49" i="117" s="1"/>
  <c r="BJ49" i="117"/>
  <c r="EB49" i="117" s="1" a="1"/>
  <c r="EB49" i="117" s="1"/>
  <c r="BD49" i="117"/>
  <c r="EA49" i="117" s="1" a="1"/>
  <c r="EA49" i="117" s="1"/>
  <c r="AY49" i="117"/>
  <c r="DZ49" i="117" s="1" a="1"/>
  <c r="DZ49" i="117" s="1"/>
  <c r="AS49" i="117"/>
  <c r="DY49" i="117" s="1" a="1"/>
  <c r="DY49" i="117" s="1"/>
  <c r="AN49" i="117"/>
  <c r="DX49" i="117" s="1" a="1"/>
  <c r="DX49" i="117" s="1"/>
  <c r="AH49" i="117"/>
  <c r="DW49" i="117" s="1" a="1"/>
  <c r="DW49" i="117" s="1"/>
  <c r="AC49" i="117"/>
  <c r="DV49" i="117" s="1" a="1"/>
  <c r="DV49" i="117" s="1"/>
  <c r="W49" i="117"/>
  <c r="DU49" i="117" s="1" a="1"/>
  <c r="DU49" i="117" s="1"/>
  <c r="R49" i="117"/>
  <c r="DT49" i="117" s="1" a="1"/>
  <c r="DT49" i="117" s="1"/>
  <c r="L49" i="117"/>
  <c r="DS49" i="117" s="1" a="1"/>
  <c r="DS49" i="117" s="1"/>
  <c r="G49" i="117"/>
  <c r="DR49" i="117" s="1" a="1"/>
  <c r="DR49" i="117" s="1"/>
  <c r="DN48" i="117"/>
  <c r="DG48" i="117"/>
  <c r="EK48" i="117" s="1" a="1"/>
  <c r="EK48" i="117" s="1"/>
  <c r="DB48" i="117"/>
  <c r="EJ48" i="117" s="1" a="1"/>
  <c r="EJ48" i="117" s="1"/>
  <c r="CV48" i="117"/>
  <c r="EI48" i="117" s="1" a="1"/>
  <c r="EI48" i="117" s="1"/>
  <c r="CQ48" i="117"/>
  <c r="EH48" i="117" s="1" a="1"/>
  <c r="EH48" i="117" s="1"/>
  <c r="CK48" i="117"/>
  <c r="EG48" i="117" s="1" a="1"/>
  <c r="EG48" i="117" s="1"/>
  <c r="CF48" i="117"/>
  <c r="EF48" i="117" s="1" a="1"/>
  <c r="EF48" i="117" s="1"/>
  <c r="BZ48" i="117"/>
  <c r="EE48" i="117" s="1" a="1"/>
  <c r="EE48" i="117" s="1"/>
  <c r="BU48" i="117"/>
  <c r="ED48" i="117" s="1" a="1"/>
  <c r="ED48" i="117" s="1"/>
  <c r="BO48" i="117"/>
  <c r="EC48" i="117" s="1" a="1"/>
  <c r="EC48" i="117" s="1"/>
  <c r="BJ48" i="117"/>
  <c r="EB48" i="117" s="1" a="1"/>
  <c r="EB48" i="117" s="1"/>
  <c r="BD48" i="117"/>
  <c r="EA48" i="117" s="1" a="1"/>
  <c r="EA48" i="117" s="1"/>
  <c r="AY48" i="117"/>
  <c r="DZ48" i="117" s="1" a="1"/>
  <c r="DZ48" i="117" s="1"/>
  <c r="AS48" i="117"/>
  <c r="DY48" i="117" s="1" a="1"/>
  <c r="DY48" i="117" s="1"/>
  <c r="AN48" i="117"/>
  <c r="DX48" i="117" s="1" a="1"/>
  <c r="DX48" i="117" s="1"/>
  <c r="AH48" i="117"/>
  <c r="DW48" i="117" s="1" a="1"/>
  <c r="DW48" i="117" s="1"/>
  <c r="AC48" i="117"/>
  <c r="DV48" i="117" s="1" a="1"/>
  <c r="DV48" i="117" s="1"/>
  <c r="W48" i="117"/>
  <c r="DU48" i="117" s="1" a="1"/>
  <c r="DU48" i="117" s="1"/>
  <c r="R48" i="117"/>
  <c r="DT48" i="117" s="1" a="1"/>
  <c r="DT48" i="117" s="1"/>
  <c r="L48" i="117"/>
  <c r="DS48" i="117" s="1" a="1"/>
  <c r="DS48" i="117" s="1"/>
  <c r="G48" i="117"/>
  <c r="DN47" i="117"/>
  <c r="DG47" i="117"/>
  <c r="EK47" i="117" s="1" a="1"/>
  <c r="EK47" i="117" s="1"/>
  <c r="DB47" i="117"/>
  <c r="EJ47" i="117" s="1" a="1"/>
  <c r="EJ47" i="117" s="1"/>
  <c r="CV47" i="117"/>
  <c r="EI47" i="117" s="1" a="1"/>
  <c r="EI47" i="117" s="1"/>
  <c r="CQ47" i="117"/>
  <c r="EH47" i="117" s="1" a="1"/>
  <c r="EH47" i="117" s="1"/>
  <c r="CK47" i="117"/>
  <c r="EG47" i="117" s="1" a="1"/>
  <c r="EG47" i="117" s="1"/>
  <c r="CF47" i="117"/>
  <c r="EF47" i="117" s="1" a="1"/>
  <c r="EF47" i="117" s="1"/>
  <c r="BZ47" i="117"/>
  <c r="EE47" i="117" s="1" a="1"/>
  <c r="EE47" i="117" s="1"/>
  <c r="BU47" i="117"/>
  <c r="ED47" i="117" s="1" a="1"/>
  <c r="ED47" i="117" s="1"/>
  <c r="BO47" i="117"/>
  <c r="EC47" i="117" s="1" a="1"/>
  <c r="EC47" i="117" s="1"/>
  <c r="BJ47" i="117"/>
  <c r="EB47" i="117" s="1" a="1"/>
  <c r="EB47" i="117" s="1"/>
  <c r="BD47" i="117"/>
  <c r="EA47" i="117" s="1" a="1"/>
  <c r="EA47" i="117" s="1"/>
  <c r="AY47" i="117"/>
  <c r="DZ47" i="117" s="1" a="1"/>
  <c r="DZ47" i="117" s="1"/>
  <c r="AS47" i="117"/>
  <c r="DY47" i="117" s="1" a="1"/>
  <c r="DY47" i="117" s="1"/>
  <c r="AN47" i="117"/>
  <c r="DX47" i="117" s="1" a="1"/>
  <c r="DX47" i="117" s="1"/>
  <c r="AH47" i="117"/>
  <c r="DW47" i="117" s="1" a="1"/>
  <c r="DW47" i="117" s="1"/>
  <c r="AC47" i="117"/>
  <c r="DV47" i="117" s="1" a="1"/>
  <c r="DV47" i="117" s="1"/>
  <c r="W47" i="117"/>
  <c r="DU47" i="117" s="1" a="1"/>
  <c r="DU47" i="117" s="1"/>
  <c r="R47" i="117"/>
  <c r="DT47" i="117" s="1" a="1"/>
  <c r="DT47" i="117" s="1"/>
  <c r="L47" i="117"/>
  <c r="DS47" i="117" s="1" a="1"/>
  <c r="DS47" i="117" s="1"/>
  <c r="G47" i="117"/>
  <c r="DR47" i="117" s="1" a="1"/>
  <c r="DR47" i="117" s="1"/>
  <c r="DN46" i="117"/>
  <c r="DG46" i="117"/>
  <c r="EK46" i="117" s="1" a="1"/>
  <c r="EK46" i="117" s="1"/>
  <c r="DB46" i="117"/>
  <c r="EJ46" i="117" s="1" a="1"/>
  <c r="EJ46" i="117" s="1"/>
  <c r="CV46" i="117"/>
  <c r="EI46" i="117" s="1" a="1"/>
  <c r="EI46" i="117" s="1"/>
  <c r="CQ46" i="117"/>
  <c r="EH46" i="117" s="1" a="1"/>
  <c r="EH46" i="117" s="1"/>
  <c r="CK46" i="117"/>
  <c r="EG46" i="117" s="1" a="1"/>
  <c r="EG46" i="117" s="1"/>
  <c r="CF46" i="117"/>
  <c r="EF46" i="117" s="1" a="1"/>
  <c r="EF46" i="117" s="1"/>
  <c r="BZ46" i="117"/>
  <c r="EE46" i="117" s="1" a="1"/>
  <c r="EE46" i="117" s="1"/>
  <c r="BU46" i="117"/>
  <c r="ED46" i="117" s="1" a="1"/>
  <c r="ED46" i="117" s="1"/>
  <c r="BO46" i="117"/>
  <c r="EC46" i="117" s="1" a="1"/>
  <c r="EC46" i="117" s="1"/>
  <c r="BJ46" i="117"/>
  <c r="EB46" i="117" s="1" a="1"/>
  <c r="EB46" i="117" s="1"/>
  <c r="BD46" i="117"/>
  <c r="EA46" i="117" s="1" a="1"/>
  <c r="EA46" i="117" s="1"/>
  <c r="AY46" i="117"/>
  <c r="DZ46" i="117" s="1" a="1"/>
  <c r="DZ46" i="117" s="1"/>
  <c r="AS46" i="117"/>
  <c r="DY46" i="117" s="1" a="1"/>
  <c r="DY46" i="117" s="1"/>
  <c r="AN46" i="117"/>
  <c r="DX46" i="117" s="1" a="1"/>
  <c r="DX46" i="117" s="1"/>
  <c r="AH46" i="117"/>
  <c r="DW46" i="117" s="1" a="1"/>
  <c r="DW46" i="117" s="1"/>
  <c r="AC46" i="117"/>
  <c r="DV46" i="117" s="1" a="1"/>
  <c r="DV46" i="117" s="1"/>
  <c r="W46" i="117"/>
  <c r="DU46" i="117" s="1" a="1"/>
  <c r="DU46" i="117" s="1"/>
  <c r="R46" i="117"/>
  <c r="DT46" i="117" s="1" a="1"/>
  <c r="DT46" i="117" s="1"/>
  <c r="L46" i="117"/>
  <c r="DS46" i="117" s="1" a="1"/>
  <c r="DS46" i="117" s="1"/>
  <c r="G46" i="117"/>
  <c r="DN45" i="117"/>
  <c r="DG45" i="117"/>
  <c r="EK45" i="117" s="1" a="1"/>
  <c r="EK45" i="117" s="1"/>
  <c r="DB45" i="117"/>
  <c r="EJ45" i="117" s="1" a="1"/>
  <c r="EJ45" i="117" s="1"/>
  <c r="CV45" i="117"/>
  <c r="EI45" i="117" s="1" a="1"/>
  <c r="EI45" i="117" s="1"/>
  <c r="CQ45" i="117"/>
  <c r="EH45" i="117" s="1" a="1"/>
  <c r="EH45" i="117" s="1"/>
  <c r="CK45" i="117"/>
  <c r="EG45" i="117" s="1" a="1"/>
  <c r="EG45" i="117" s="1"/>
  <c r="CF45" i="117"/>
  <c r="EF45" i="117" s="1" a="1"/>
  <c r="EF45" i="117" s="1"/>
  <c r="BZ45" i="117"/>
  <c r="EE45" i="117" s="1" a="1"/>
  <c r="EE45" i="117" s="1"/>
  <c r="BU45" i="117"/>
  <c r="ED45" i="117" s="1" a="1"/>
  <c r="ED45" i="117" s="1"/>
  <c r="BO45" i="117"/>
  <c r="EC45" i="117" s="1" a="1"/>
  <c r="EC45" i="117" s="1"/>
  <c r="BJ45" i="117"/>
  <c r="EB45" i="117" s="1" a="1"/>
  <c r="EB45" i="117" s="1"/>
  <c r="BD45" i="117"/>
  <c r="EA45" i="117" s="1" a="1"/>
  <c r="EA45" i="117" s="1"/>
  <c r="AY45" i="117"/>
  <c r="DZ45" i="117" s="1" a="1"/>
  <c r="DZ45" i="117" s="1"/>
  <c r="AS45" i="117"/>
  <c r="DY45" i="117" s="1" a="1"/>
  <c r="DY45" i="117" s="1"/>
  <c r="AN45" i="117"/>
  <c r="DX45" i="117" s="1" a="1"/>
  <c r="DX45" i="117" s="1"/>
  <c r="AH45" i="117"/>
  <c r="DW45" i="117" s="1" a="1"/>
  <c r="DW45" i="117" s="1"/>
  <c r="AC45" i="117"/>
  <c r="DV45" i="117" s="1" a="1"/>
  <c r="DV45" i="117" s="1"/>
  <c r="W45" i="117"/>
  <c r="DU45" i="117" s="1" a="1"/>
  <c r="DU45" i="117" s="1"/>
  <c r="R45" i="117"/>
  <c r="DT45" i="117" s="1" a="1"/>
  <c r="DT45" i="117" s="1"/>
  <c r="L45" i="117"/>
  <c r="DS45" i="117" s="1" a="1"/>
  <c r="DS45" i="117" s="1"/>
  <c r="G45" i="117"/>
  <c r="DR45" i="117" s="1" a="1"/>
  <c r="DR45" i="117" s="1"/>
  <c r="DN44" i="117"/>
  <c r="DG44" i="117"/>
  <c r="EK44" i="117" s="1" a="1"/>
  <c r="EK44" i="117" s="1"/>
  <c r="DB44" i="117"/>
  <c r="EJ44" i="117" s="1" a="1"/>
  <c r="EJ44" i="117" s="1"/>
  <c r="CV44" i="117"/>
  <c r="EI44" i="117" s="1" a="1"/>
  <c r="EI44" i="117" s="1"/>
  <c r="CQ44" i="117"/>
  <c r="EH44" i="117" s="1" a="1"/>
  <c r="EH44" i="117" s="1"/>
  <c r="CK44" i="117"/>
  <c r="EG44" i="117" s="1" a="1"/>
  <c r="EG44" i="117" s="1"/>
  <c r="CF44" i="117"/>
  <c r="EF44" i="117" s="1" a="1"/>
  <c r="EF44" i="117" s="1"/>
  <c r="BZ44" i="117"/>
  <c r="EE44" i="117" s="1" a="1"/>
  <c r="EE44" i="117" s="1"/>
  <c r="BU44" i="117"/>
  <c r="ED44" i="117" s="1" a="1"/>
  <c r="ED44" i="117" s="1"/>
  <c r="BO44" i="117"/>
  <c r="EC44" i="117" s="1" a="1"/>
  <c r="EC44" i="117" s="1"/>
  <c r="BJ44" i="117"/>
  <c r="EB44" i="117" s="1" a="1"/>
  <c r="EB44" i="117" s="1"/>
  <c r="BD44" i="117"/>
  <c r="EA44" i="117" s="1" a="1"/>
  <c r="EA44" i="117" s="1"/>
  <c r="AY44" i="117"/>
  <c r="DZ44" i="117" s="1" a="1"/>
  <c r="DZ44" i="117" s="1"/>
  <c r="AS44" i="117"/>
  <c r="DY44" i="117" s="1" a="1"/>
  <c r="DY44" i="117" s="1"/>
  <c r="AN44" i="117"/>
  <c r="DX44" i="117" s="1" a="1"/>
  <c r="DX44" i="117" s="1"/>
  <c r="AH44" i="117"/>
  <c r="DW44" i="117" s="1" a="1"/>
  <c r="DW44" i="117" s="1"/>
  <c r="AC44" i="117"/>
  <c r="DV44" i="117" s="1" a="1"/>
  <c r="DV44" i="117" s="1"/>
  <c r="W44" i="117"/>
  <c r="DU44" i="117" s="1" a="1"/>
  <c r="DU44" i="117" s="1"/>
  <c r="R44" i="117"/>
  <c r="DT44" i="117" s="1" a="1"/>
  <c r="DT44" i="117" s="1"/>
  <c r="L44" i="117"/>
  <c r="DS44" i="117" s="1" a="1"/>
  <c r="DS44" i="117" s="1"/>
  <c r="G44" i="117"/>
  <c r="DN43" i="117"/>
  <c r="DG43" i="117"/>
  <c r="EK43" i="117" s="1" a="1"/>
  <c r="EK43" i="117" s="1"/>
  <c r="DB43" i="117"/>
  <c r="EJ43" i="117" s="1" a="1"/>
  <c r="EJ43" i="117" s="1"/>
  <c r="CV43" i="117"/>
  <c r="EI43" i="117" s="1" a="1"/>
  <c r="EI43" i="117" s="1"/>
  <c r="CQ43" i="117"/>
  <c r="EH43" i="117" s="1" a="1"/>
  <c r="EH43" i="117" s="1"/>
  <c r="CK43" i="117"/>
  <c r="EG43" i="117" s="1" a="1"/>
  <c r="EG43" i="117" s="1"/>
  <c r="CF43" i="117"/>
  <c r="EF43" i="117" s="1" a="1"/>
  <c r="EF43" i="117" s="1"/>
  <c r="BZ43" i="117"/>
  <c r="EE43" i="117" s="1" a="1"/>
  <c r="EE43" i="117" s="1"/>
  <c r="BU43" i="117"/>
  <c r="ED43" i="117" s="1" a="1"/>
  <c r="ED43" i="117" s="1"/>
  <c r="BO43" i="117"/>
  <c r="EC43" i="117" s="1" a="1"/>
  <c r="EC43" i="117" s="1"/>
  <c r="BJ43" i="117"/>
  <c r="EB43" i="117" s="1" a="1"/>
  <c r="EB43" i="117" s="1"/>
  <c r="BD43" i="117"/>
  <c r="EA43" i="117" s="1" a="1"/>
  <c r="EA43" i="117" s="1"/>
  <c r="AY43" i="117"/>
  <c r="DZ43" i="117" s="1" a="1"/>
  <c r="DZ43" i="117" s="1"/>
  <c r="AS43" i="117"/>
  <c r="DY43" i="117" s="1" a="1"/>
  <c r="DY43" i="117" s="1"/>
  <c r="AN43" i="117"/>
  <c r="DX43" i="117" s="1" a="1"/>
  <c r="DX43" i="117" s="1"/>
  <c r="AH43" i="117"/>
  <c r="DW43" i="117" s="1" a="1"/>
  <c r="DW43" i="117" s="1"/>
  <c r="AC43" i="117"/>
  <c r="DV43" i="117" s="1" a="1"/>
  <c r="DV43" i="117" s="1"/>
  <c r="W43" i="117"/>
  <c r="DU43" i="117" s="1" a="1"/>
  <c r="DU43" i="117" s="1"/>
  <c r="R43" i="117"/>
  <c r="DT43" i="117" s="1" a="1"/>
  <c r="DT43" i="117" s="1"/>
  <c r="L43" i="117"/>
  <c r="DS43" i="117" s="1" a="1"/>
  <c r="DS43" i="117" s="1"/>
  <c r="G43" i="117"/>
  <c r="DR43" i="117" s="1" a="1"/>
  <c r="DR43" i="117" s="1"/>
  <c r="DN42" i="117"/>
  <c r="DG42" i="117"/>
  <c r="EK42" i="117" s="1" a="1"/>
  <c r="EK42" i="117" s="1"/>
  <c r="DB42" i="117"/>
  <c r="EJ42" i="117" s="1" a="1"/>
  <c r="EJ42" i="117" s="1"/>
  <c r="CV42" i="117"/>
  <c r="EI42" i="117" s="1" a="1"/>
  <c r="EI42" i="117" s="1"/>
  <c r="CQ42" i="117"/>
  <c r="EH42" i="117" s="1" a="1"/>
  <c r="EH42" i="117" s="1"/>
  <c r="CK42" i="117"/>
  <c r="EG42" i="117" s="1" a="1"/>
  <c r="EG42" i="117" s="1"/>
  <c r="CF42" i="117"/>
  <c r="EF42" i="117" s="1" a="1"/>
  <c r="EF42" i="117" s="1"/>
  <c r="BZ42" i="117"/>
  <c r="EE42" i="117" s="1" a="1"/>
  <c r="EE42" i="117" s="1"/>
  <c r="BU42" i="117"/>
  <c r="ED42" i="117" s="1" a="1"/>
  <c r="ED42" i="117" s="1"/>
  <c r="BO42" i="117"/>
  <c r="EC42" i="117" s="1" a="1"/>
  <c r="EC42" i="117" s="1"/>
  <c r="BJ42" i="117"/>
  <c r="EB42" i="117" s="1" a="1"/>
  <c r="EB42" i="117" s="1"/>
  <c r="BD42" i="117"/>
  <c r="EA42" i="117" s="1" a="1"/>
  <c r="EA42" i="117" s="1"/>
  <c r="AY42" i="117"/>
  <c r="DZ42" i="117" s="1" a="1"/>
  <c r="DZ42" i="117" s="1"/>
  <c r="AS42" i="117"/>
  <c r="DY42" i="117" s="1" a="1"/>
  <c r="DY42" i="117" s="1"/>
  <c r="AN42" i="117"/>
  <c r="DX42" i="117" s="1" a="1"/>
  <c r="DX42" i="117" s="1"/>
  <c r="AH42" i="117"/>
  <c r="DW42" i="117" s="1" a="1"/>
  <c r="DW42" i="117" s="1"/>
  <c r="AC42" i="117"/>
  <c r="DV42" i="117" s="1" a="1"/>
  <c r="DV42" i="117" s="1"/>
  <c r="W42" i="117"/>
  <c r="DU42" i="117" s="1" a="1"/>
  <c r="DU42" i="117" s="1"/>
  <c r="R42" i="117"/>
  <c r="DT42" i="117" s="1" a="1"/>
  <c r="DT42" i="117" s="1"/>
  <c r="L42" i="117"/>
  <c r="DS42" i="117" s="1" a="1"/>
  <c r="DS42" i="117" s="1"/>
  <c r="G42" i="117"/>
  <c r="DN41" i="117"/>
  <c r="DG41" i="117"/>
  <c r="EK41" i="117" s="1" a="1"/>
  <c r="EK41" i="117" s="1"/>
  <c r="DB41" i="117"/>
  <c r="EJ41" i="117" s="1" a="1"/>
  <c r="EJ41" i="117" s="1"/>
  <c r="CV41" i="117"/>
  <c r="EI41" i="117" s="1" a="1"/>
  <c r="EI41" i="117" s="1"/>
  <c r="CQ41" i="117"/>
  <c r="EH41" i="117" s="1" a="1"/>
  <c r="EH41" i="117" s="1"/>
  <c r="CK41" i="117"/>
  <c r="EG41" i="117" s="1" a="1"/>
  <c r="EG41" i="117" s="1"/>
  <c r="CF41" i="117"/>
  <c r="EF41" i="117" s="1" a="1"/>
  <c r="EF41" i="117" s="1"/>
  <c r="BZ41" i="117"/>
  <c r="EE41" i="117" s="1" a="1"/>
  <c r="EE41" i="117" s="1"/>
  <c r="BU41" i="117"/>
  <c r="ED41" i="117" s="1" a="1"/>
  <c r="ED41" i="117" s="1"/>
  <c r="BO41" i="117"/>
  <c r="EC41" i="117" s="1" a="1"/>
  <c r="EC41" i="117" s="1"/>
  <c r="BJ41" i="117"/>
  <c r="EB41" i="117" s="1" a="1"/>
  <c r="EB41" i="117" s="1"/>
  <c r="BD41" i="117"/>
  <c r="EA41" i="117" s="1" a="1"/>
  <c r="EA41" i="117" s="1"/>
  <c r="AY41" i="117"/>
  <c r="DZ41" i="117" s="1" a="1"/>
  <c r="DZ41" i="117" s="1"/>
  <c r="AS41" i="117"/>
  <c r="DY41" i="117" s="1" a="1"/>
  <c r="DY41" i="117" s="1"/>
  <c r="AN41" i="117"/>
  <c r="DX41" i="117" s="1" a="1"/>
  <c r="DX41" i="117" s="1"/>
  <c r="AH41" i="117"/>
  <c r="DW41" i="117" s="1" a="1"/>
  <c r="DW41" i="117" s="1"/>
  <c r="AC41" i="117"/>
  <c r="DV41" i="117" s="1" a="1"/>
  <c r="DV41" i="117" s="1"/>
  <c r="W41" i="117"/>
  <c r="DU41" i="117" s="1" a="1"/>
  <c r="DU41" i="117" s="1"/>
  <c r="R41" i="117"/>
  <c r="DT41" i="117" s="1" a="1"/>
  <c r="DT41" i="117" s="1"/>
  <c r="L41" i="117"/>
  <c r="DS41" i="117" s="1" a="1"/>
  <c r="DS41" i="117" s="1"/>
  <c r="G41" i="117"/>
  <c r="DN40" i="117"/>
  <c r="DG40" i="117"/>
  <c r="EK40" i="117" s="1" a="1"/>
  <c r="EK40" i="117" s="1"/>
  <c r="DB40" i="117"/>
  <c r="EJ40" i="117" s="1" a="1"/>
  <c r="EJ40" i="117" s="1"/>
  <c r="CV40" i="117"/>
  <c r="EI40" i="117" s="1" a="1"/>
  <c r="EI40" i="117" s="1"/>
  <c r="CQ40" i="117"/>
  <c r="EH40" i="117" s="1" a="1"/>
  <c r="EH40" i="117" s="1"/>
  <c r="CK40" i="117"/>
  <c r="EG40" i="117" s="1" a="1"/>
  <c r="EG40" i="117" s="1"/>
  <c r="CF40" i="117"/>
  <c r="EF40" i="117" s="1" a="1"/>
  <c r="EF40" i="117" s="1"/>
  <c r="BZ40" i="117"/>
  <c r="EE40" i="117" s="1" a="1"/>
  <c r="EE40" i="117" s="1"/>
  <c r="BU40" i="117"/>
  <c r="ED40" i="117" s="1" a="1"/>
  <c r="ED40" i="117" s="1"/>
  <c r="BO40" i="117"/>
  <c r="EC40" i="117" s="1" a="1"/>
  <c r="EC40" i="117" s="1"/>
  <c r="BJ40" i="117"/>
  <c r="EB40" i="117" s="1" a="1"/>
  <c r="EB40" i="117" s="1"/>
  <c r="BD40" i="117"/>
  <c r="EA40" i="117" s="1" a="1"/>
  <c r="EA40" i="117" s="1"/>
  <c r="AY40" i="117"/>
  <c r="DZ40" i="117" s="1" a="1"/>
  <c r="DZ40" i="117" s="1"/>
  <c r="AS40" i="117"/>
  <c r="DY40" i="117" s="1" a="1"/>
  <c r="DY40" i="117" s="1"/>
  <c r="AN40" i="117"/>
  <c r="DX40" i="117" s="1" a="1"/>
  <c r="DX40" i="117" s="1"/>
  <c r="AH40" i="117"/>
  <c r="DW40" i="117" s="1" a="1"/>
  <c r="DW40" i="117" s="1"/>
  <c r="AC40" i="117"/>
  <c r="DV40" i="117" s="1" a="1"/>
  <c r="DV40" i="117" s="1"/>
  <c r="W40" i="117"/>
  <c r="DU40" i="117" s="1" a="1"/>
  <c r="DU40" i="117" s="1"/>
  <c r="R40" i="117"/>
  <c r="DT40" i="117" s="1" a="1"/>
  <c r="DT40" i="117" s="1"/>
  <c r="L40" i="117"/>
  <c r="DS40" i="117" s="1" a="1"/>
  <c r="DS40" i="117" s="1"/>
  <c r="G40" i="117"/>
  <c r="DR40" i="117" s="1" a="1"/>
  <c r="DR40" i="117" s="1"/>
  <c r="DN39" i="117"/>
  <c r="DG39" i="117"/>
  <c r="EK39" i="117" s="1" a="1"/>
  <c r="EK39" i="117" s="1"/>
  <c r="DB39" i="117"/>
  <c r="EJ39" i="117" s="1" a="1"/>
  <c r="EJ39" i="117" s="1"/>
  <c r="CV39" i="117"/>
  <c r="EI39" i="117" s="1" a="1"/>
  <c r="EI39" i="117" s="1"/>
  <c r="CQ39" i="117"/>
  <c r="EH39" i="117" s="1" a="1"/>
  <c r="EH39" i="117" s="1"/>
  <c r="CK39" i="117"/>
  <c r="EG39" i="117" s="1" a="1"/>
  <c r="EG39" i="117" s="1"/>
  <c r="CF39" i="117"/>
  <c r="EF39" i="117" s="1" a="1"/>
  <c r="EF39" i="117" s="1"/>
  <c r="BZ39" i="117"/>
  <c r="EE39" i="117" s="1" a="1"/>
  <c r="EE39" i="117" s="1"/>
  <c r="BU39" i="117"/>
  <c r="ED39" i="117" s="1" a="1"/>
  <c r="ED39" i="117" s="1"/>
  <c r="BO39" i="117"/>
  <c r="EC39" i="117" s="1" a="1"/>
  <c r="EC39" i="117" s="1"/>
  <c r="BJ39" i="117"/>
  <c r="EB39" i="117" s="1" a="1"/>
  <c r="EB39" i="117" s="1"/>
  <c r="BD39" i="117"/>
  <c r="EA39" i="117" s="1" a="1"/>
  <c r="EA39" i="117" s="1"/>
  <c r="AY39" i="117"/>
  <c r="DZ39" i="117" s="1" a="1"/>
  <c r="DZ39" i="117" s="1"/>
  <c r="AS39" i="117"/>
  <c r="DY39" i="117" s="1" a="1"/>
  <c r="DY39" i="117" s="1"/>
  <c r="AN39" i="117"/>
  <c r="DX39" i="117" s="1" a="1"/>
  <c r="DX39" i="117" s="1"/>
  <c r="AH39" i="117"/>
  <c r="DW39" i="117" s="1" a="1"/>
  <c r="DW39" i="117" s="1"/>
  <c r="AC39" i="117"/>
  <c r="DV39" i="117" s="1" a="1"/>
  <c r="DV39" i="117" s="1"/>
  <c r="W39" i="117"/>
  <c r="DU39" i="117" s="1" a="1"/>
  <c r="DU39" i="117" s="1"/>
  <c r="R39" i="117"/>
  <c r="DT39" i="117" s="1" a="1"/>
  <c r="DT39" i="117" s="1"/>
  <c r="L39" i="117"/>
  <c r="DS39" i="117" s="1" a="1"/>
  <c r="DS39" i="117" s="1"/>
  <c r="G39" i="117"/>
  <c r="DN38" i="117"/>
  <c r="DG38" i="117"/>
  <c r="EK38" i="117" s="1" a="1"/>
  <c r="EK38" i="117" s="1"/>
  <c r="DB38" i="117"/>
  <c r="EJ38" i="117" s="1" a="1"/>
  <c r="EJ38" i="117" s="1"/>
  <c r="CV38" i="117"/>
  <c r="EI38" i="117" s="1" a="1"/>
  <c r="EI38" i="117" s="1"/>
  <c r="CQ38" i="117"/>
  <c r="EH38" i="117" s="1" a="1"/>
  <c r="EH38" i="117" s="1"/>
  <c r="CK38" i="117"/>
  <c r="EG38" i="117" s="1" a="1"/>
  <c r="EG38" i="117" s="1"/>
  <c r="CF38" i="117"/>
  <c r="EF38" i="117" s="1" a="1"/>
  <c r="EF38" i="117" s="1"/>
  <c r="BZ38" i="117"/>
  <c r="EE38" i="117" s="1" a="1"/>
  <c r="EE38" i="117" s="1"/>
  <c r="BU38" i="117"/>
  <c r="ED38" i="117" s="1" a="1"/>
  <c r="ED38" i="117" s="1"/>
  <c r="BO38" i="117"/>
  <c r="EC38" i="117" s="1" a="1"/>
  <c r="EC38" i="117" s="1"/>
  <c r="BJ38" i="117"/>
  <c r="EB38" i="117" s="1" a="1"/>
  <c r="EB38" i="117" s="1"/>
  <c r="BD38" i="117"/>
  <c r="EA38" i="117" s="1" a="1"/>
  <c r="EA38" i="117" s="1"/>
  <c r="AY38" i="117"/>
  <c r="DZ38" i="117" s="1" a="1"/>
  <c r="DZ38" i="117" s="1"/>
  <c r="AS38" i="117"/>
  <c r="DY38" i="117" s="1" a="1"/>
  <c r="DY38" i="117" s="1"/>
  <c r="AN38" i="117"/>
  <c r="DX38" i="117" s="1" a="1"/>
  <c r="DX38" i="117" s="1"/>
  <c r="AH38" i="117"/>
  <c r="DW38" i="117" s="1" a="1"/>
  <c r="DW38" i="117" s="1"/>
  <c r="AC38" i="117"/>
  <c r="DV38" i="117" s="1" a="1"/>
  <c r="DV38" i="117" s="1"/>
  <c r="W38" i="117"/>
  <c r="DU38" i="117" s="1" a="1"/>
  <c r="DU38" i="117" s="1"/>
  <c r="R38" i="117"/>
  <c r="DT38" i="117" s="1" a="1"/>
  <c r="DT38" i="117" s="1"/>
  <c r="L38" i="117"/>
  <c r="DS38" i="117" s="1" a="1"/>
  <c r="DS38" i="117" s="1"/>
  <c r="G38" i="117"/>
  <c r="DR38" i="117" s="1" a="1"/>
  <c r="DR38" i="117" s="1"/>
  <c r="DN37" i="117"/>
  <c r="DG37" i="117"/>
  <c r="EK37" i="117" s="1" a="1"/>
  <c r="EK37" i="117" s="1"/>
  <c r="DB37" i="117"/>
  <c r="EJ37" i="117" s="1" a="1"/>
  <c r="EJ37" i="117" s="1"/>
  <c r="CV37" i="117"/>
  <c r="EI37" i="117" s="1" a="1"/>
  <c r="EI37" i="117" s="1"/>
  <c r="CQ37" i="117"/>
  <c r="EH37" i="117" s="1" a="1"/>
  <c r="EH37" i="117" s="1"/>
  <c r="CK37" i="117"/>
  <c r="EG37" i="117" s="1" a="1"/>
  <c r="EG37" i="117" s="1"/>
  <c r="CF37" i="117"/>
  <c r="EF37" i="117" s="1" a="1"/>
  <c r="EF37" i="117" s="1"/>
  <c r="BZ37" i="117"/>
  <c r="EE37" i="117" s="1" a="1"/>
  <c r="EE37" i="117" s="1"/>
  <c r="BU37" i="117"/>
  <c r="ED37" i="117" s="1" a="1"/>
  <c r="ED37" i="117" s="1"/>
  <c r="BO37" i="117"/>
  <c r="EC37" i="117" s="1" a="1"/>
  <c r="EC37" i="117" s="1"/>
  <c r="BJ37" i="117"/>
  <c r="EB37" i="117" s="1" a="1"/>
  <c r="EB37" i="117" s="1"/>
  <c r="BD37" i="117"/>
  <c r="EA37" i="117" s="1" a="1"/>
  <c r="EA37" i="117" s="1"/>
  <c r="AY37" i="117"/>
  <c r="DZ37" i="117" s="1" a="1"/>
  <c r="DZ37" i="117" s="1"/>
  <c r="AS37" i="117"/>
  <c r="DY37" i="117" s="1" a="1"/>
  <c r="DY37" i="117" s="1"/>
  <c r="AN37" i="117"/>
  <c r="DX37" i="117" s="1" a="1"/>
  <c r="DX37" i="117" s="1"/>
  <c r="AH37" i="117"/>
  <c r="DW37" i="117" s="1" a="1"/>
  <c r="DW37" i="117" s="1"/>
  <c r="AC37" i="117"/>
  <c r="DV37" i="117" s="1" a="1"/>
  <c r="DV37" i="117" s="1"/>
  <c r="W37" i="117"/>
  <c r="DU37" i="117" s="1" a="1"/>
  <c r="DU37" i="117" s="1"/>
  <c r="R37" i="117"/>
  <c r="DT37" i="117" s="1" a="1"/>
  <c r="DT37" i="117" s="1"/>
  <c r="L37" i="117"/>
  <c r="DS37" i="117" s="1" a="1"/>
  <c r="DS37" i="117" s="1"/>
  <c r="G37" i="117"/>
  <c r="DN36" i="117"/>
  <c r="DG36" i="117"/>
  <c r="EK36" i="117" s="1" a="1"/>
  <c r="EK36" i="117" s="1"/>
  <c r="DB36" i="117"/>
  <c r="EJ36" i="117" s="1" a="1"/>
  <c r="EJ36" i="117" s="1"/>
  <c r="CV36" i="117"/>
  <c r="EI36" i="117" s="1" a="1"/>
  <c r="EI36" i="117" s="1"/>
  <c r="CQ36" i="117"/>
  <c r="EH36" i="117" s="1" a="1"/>
  <c r="EH36" i="117" s="1"/>
  <c r="CK36" i="117"/>
  <c r="EG36" i="117" s="1" a="1"/>
  <c r="EG36" i="117" s="1"/>
  <c r="CF36" i="117"/>
  <c r="EF36" i="117" s="1" a="1"/>
  <c r="EF36" i="117" s="1"/>
  <c r="BZ36" i="117"/>
  <c r="EE36" i="117" s="1" a="1"/>
  <c r="EE36" i="117" s="1"/>
  <c r="BU36" i="117"/>
  <c r="ED36" i="117" s="1" a="1"/>
  <c r="ED36" i="117" s="1"/>
  <c r="BO36" i="117"/>
  <c r="EC36" i="117" s="1" a="1"/>
  <c r="EC36" i="117" s="1"/>
  <c r="BJ36" i="117"/>
  <c r="EB36" i="117" s="1" a="1"/>
  <c r="EB36" i="117" s="1"/>
  <c r="BD36" i="117"/>
  <c r="EA36" i="117" s="1" a="1"/>
  <c r="EA36" i="117" s="1"/>
  <c r="AY36" i="117"/>
  <c r="DZ36" i="117" s="1" a="1"/>
  <c r="DZ36" i="117" s="1"/>
  <c r="AS36" i="117"/>
  <c r="DY36" i="117" s="1" a="1"/>
  <c r="DY36" i="117" s="1"/>
  <c r="AN36" i="117"/>
  <c r="DX36" i="117" s="1" a="1"/>
  <c r="DX36" i="117" s="1"/>
  <c r="AH36" i="117"/>
  <c r="DW36" i="117" s="1" a="1"/>
  <c r="DW36" i="117" s="1"/>
  <c r="AC36" i="117"/>
  <c r="DV36" i="117" s="1" a="1"/>
  <c r="DV36" i="117" s="1"/>
  <c r="W36" i="117"/>
  <c r="DU36" i="117" s="1" a="1"/>
  <c r="DU36" i="117" s="1"/>
  <c r="R36" i="117"/>
  <c r="DT36" i="117" s="1" a="1"/>
  <c r="DT36" i="117" s="1"/>
  <c r="L36" i="117"/>
  <c r="DS36" i="117" s="1" a="1"/>
  <c r="DS36" i="117" s="1"/>
  <c r="G36" i="117"/>
  <c r="DR36" i="117" s="1" a="1"/>
  <c r="DR36" i="117" s="1"/>
  <c r="DN35" i="117"/>
  <c r="DG35" i="117"/>
  <c r="EK35" i="117" s="1" a="1"/>
  <c r="EK35" i="117" s="1"/>
  <c r="DB35" i="117"/>
  <c r="EJ35" i="117" s="1" a="1"/>
  <c r="EJ35" i="117" s="1"/>
  <c r="CV35" i="117"/>
  <c r="EI35" i="117" s="1" a="1"/>
  <c r="EI35" i="117" s="1"/>
  <c r="CQ35" i="117"/>
  <c r="EH35" i="117" s="1" a="1"/>
  <c r="EH35" i="117" s="1"/>
  <c r="CK35" i="117"/>
  <c r="EG35" i="117" s="1" a="1"/>
  <c r="EG35" i="117" s="1"/>
  <c r="CF35" i="117"/>
  <c r="EF35" i="117" s="1" a="1"/>
  <c r="EF35" i="117" s="1"/>
  <c r="BZ35" i="117"/>
  <c r="EE35" i="117" s="1" a="1"/>
  <c r="EE35" i="117" s="1"/>
  <c r="BU35" i="117"/>
  <c r="ED35" i="117" s="1" a="1"/>
  <c r="ED35" i="117" s="1"/>
  <c r="BO35" i="117"/>
  <c r="EC35" i="117" s="1" a="1"/>
  <c r="EC35" i="117" s="1"/>
  <c r="BJ35" i="117"/>
  <c r="EB35" i="117" s="1" a="1"/>
  <c r="EB35" i="117" s="1"/>
  <c r="BD35" i="117"/>
  <c r="EA35" i="117" s="1" a="1"/>
  <c r="EA35" i="117" s="1"/>
  <c r="AY35" i="117"/>
  <c r="DZ35" i="117" s="1" a="1"/>
  <c r="DZ35" i="117" s="1"/>
  <c r="AS35" i="117"/>
  <c r="DY35" i="117" s="1" a="1"/>
  <c r="DY35" i="117" s="1"/>
  <c r="AN35" i="117"/>
  <c r="DX35" i="117" s="1" a="1"/>
  <c r="DX35" i="117" s="1"/>
  <c r="AH35" i="117"/>
  <c r="DW35" i="117" s="1" a="1"/>
  <c r="DW35" i="117" s="1"/>
  <c r="AC35" i="117"/>
  <c r="DV35" i="117" s="1" a="1"/>
  <c r="DV35" i="117" s="1"/>
  <c r="W35" i="117"/>
  <c r="DU35" i="117" s="1" a="1"/>
  <c r="DU35" i="117" s="1"/>
  <c r="R35" i="117"/>
  <c r="DT35" i="117" s="1" a="1"/>
  <c r="DT35" i="117" s="1"/>
  <c r="L35" i="117"/>
  <c r="DS35" i="117" s="1" a="1"/>
  <c r="DS35" i="117" s="1"/>
  <c r="G35" i="117"/>
  <c r="DN34" i="117"/>
  <c r="DG34" i="117"/>
  <c r="EK34" i="117" s="1" a="1"/>
  <c r="EK34" i="117" s="1"/>
  <c r="DB34" i="117"/>
  <c r="EJ34" i="117" s="1" a="1"/>
  <c r="EJ34" i="117" s="1"/>
  <c r="CV34" i="117"/>
  <c r="EI34" i="117" s="1" a="1"/>
  <c r="EI34" i="117" s="1"/>
  <c r="CQ34" i="117"/>
  <c r="EH34" i="117" s="1" a="1"/>
  <c r="EH34" i="117" s="1"/>
  <c r="CK34" i="117"/>
  <c r="EG34" i="117" s="1" a="1"/>
  <c r="EG34" i="117" s="1"/>
  <c r="CF34" i="117"/>
  <c r="EF34" i="117" s="1" a="1"/>
  <c r="EF34" i="117" s="1"/>
  <c r="BZ34" i="117"/>
  <c r="EE34" i="117" s="1" a="1"/>
  <c r="EE34" i="117" s="1"/>
  <c r="BU34" i="117"/>
  <c r="ED34" i="117" s="1" a="1"/>
  <c r="ED34" i="117" s="1"/>
  <c r="BO34" i="117"/>
  <c r="EC34" i="117" s="1" a="1"/>
  <c r="EC34" i="117" s="1"/>
  <c r="BJ34" i="117"/>
  <c r="EB34" i="117" s="1" a="1"/>
  <c r="EB34" i="117" s="1"/>
  <c r="BD34" i="117"/>
  <c r="EA34" i="117" s="1" a="1"/>
  <c r="EA34" i="117" s="1"/>
  <c r="AY34" i="117"/>
  <c r="DZ34" i="117" s="1" a="1"/>
  <c r="DZ34" i="117" s="1"/>
  <c r="AS34" i="117"/>
  <c r="DY34" i="117" s="1" a="1"/>
  <c r="DY34" i="117" s="1"/>
  <c r="AN34" i="117"/>
  <c r="DX34" i="117" s="1" a="1"/>
  <c r="DX34" i="117" s="1"/>
  <c r="AH34" i="117"/>
  <c r="DW34" i="117" s="1" a="1"/>
  <c r="DW34" i="117" s="1"/>
  <c r="AC34" i="117"/>
  <c r="DV34" i="117" s="1" a="1"/>
  <c r="DV34" i="117" s="1"/>
  <c r="W34" i="117"/>
  <c r="DU34" i="117" s="1" a="1"/>
  <c r="DU34" i="117" s="1"/>
  <c r="R34" i="117"/>
  <c r="DT34" i="117" s="1" a="1"/>
  <c r="DT34" i="117" s="1"/>
  <c r="L34" i="117"/>
  <c r="DS34" i="117" s="1" a="1"/>
  <c r="DS34" i="117" s="1"/>
  <c r="G34" i="117"/>
  <c r="DR34" i="117" s="1" a="1"/>
  <c r="DR34" i="117" s="1"/>
  <c r="DN33" i="117"/>
  <c r="DG33" i="117"/>
  <c r="EK33" i="117" s="1" a="1"/>
  <c r="EK33" i="117" s="1"/>
  <c r="DB33" i="117"/>
  <c r="EJ33" i="117" s="1" a="1"/>
  <c r="EJ33" i="117" s="1"/>
  <c r="CV33" i="117"/>
  <c r="EI33" i="117" s="1" a="1"/>
  <c r="EI33" i="117" s="1"/>
  <c r="CQ33" i="117"/>
  <c r="EH33" i="117" s="1" a="1"/>
  <c r="EH33" i="117" s="1"/>
  <c r="CK33" i="117"/>
  <c r="EG33" i="117" s="1" a="1"/>
  <c r="EG33" i="117" s="1"/>
  <c r="CF33" i="117"/>
  <c r="EF33" i="117" s="1" a="1"/>
  <c r="EF33" i="117" s="1"/>
  <c r="BZ33" i="117"/>
  <c r="EE33" i="117" s="1" a="1"/>
  <c r="EE33" i="117" s="1"/>
  <c r="BU33" i="117"/>
  <c r="ED33" i="117" s="1" a="1"/>
  <c r="ED33" i="117" s="1"/>
  <c r="BO33" i="117"/>
  <c r="EC33" i="117" s="1" a="1"/>
  <c r="EC33" i="117" s="1"/>
  <c r="BJ33" i="117"/>
  <c r="EB33" i="117" s="1" a="1"/>
  <c r="EB33" i="117" s="1"/>
  <c r="BD33" i="117"/>
  <c r="EA33" i="117" s="1" a="1"/>
  <c r="EA33" i="117" s="1"/>
  <c r="AY33" i="117"/>
  <c r="DZ33" i="117" s="1" a="1"/>
  <c r="DZ33" i="117" s="1"/>
  <c r="AS33" i="117"/>
  <c r="DY33" i="117" s="1" a="1"/>
  <c r="DY33" i="117" s="1"/>
  <c r="AN33" i="117"/>
  <c r="DX33" i="117" s="1" a="1"/>
  <c r="DX33" i="117" s="1"/>
  <c r="AH33" i="117"/>
  <c r="DW33" i="117" s="1" a="1"/>
  <c r="DW33" i="117" s="1"/>
  <c r="AC33" i="117"/>
  <c r="DV33" i="117" s="1" a="1"/>
  <c r="DV33" i="117" s="1"/>
  <c r="W33" i="117"/>
  <c r="DU33" i="117" s="1" a="1"/>
  <c r="DU33" i="117" s="1"/>
  <c r="R33" i="117"/>
  <c r="DT33" i="117" s="1" a="1"/>
  <c r="DT33" i="117" s="1"/>
  <c r="L33" i="117"/>
  <c r="DS33" i="117" s="1" a="1"/>
  <c r="DS33" i="117" s="1"/>
  <c r="G33" i="117"/>
  <c r="DN32" i="117"/>
  <c r="DG32" i="117"/>
  <c r="EK32" i="117" s="1" a="1"/>
  <c r="EK32" i="117" s="1"/>
  <c r="DB32" i="117"/>
  <c r="EJ32" i="117" s="1" a="1"/>
  <c r="EJ32" i="117" s="1"/>
  <c r="CV32" i="117"/>
  <c r="EI32" i="117" s="1" a="1"/>
  <c r="EI32" i="117" s="1"/>
  <c r="CQ32" i="117"/>
  <c r="EH32" i="117" s="1" a="1"/>
  <c r="EH32" i="117" s="1"/>
  <c r="CK32" i="117"/>
  <c r="EG32" i="117" s="1" a="1"/>
  <c r="EG32" i="117" s="1"/>
  <c r="CF32" i="117"/>
  <c r="EF32" i="117" s="1" a="1"/>
  <c r="EF32" i="117" s="1"/>
  <c r="BZ32" i="117"/>
  <c r="EE32" i="117" s="1" a="1"/>
  <c r="EE32" i="117" s="1"/>
  <c r="BU32" i="117"/>
  <c r="ED32" i="117" s="1" a="1"/>
  <c r="ED32" i="117" s="1"/>
  <c r="BO32" i="117"/>
  <c r="EC32" i="117" s="1" a="1"/>
  <c r="EC32" i="117" s="1"/>
  <c r="BJ32" i="117"/>
  <c r="EB32" i="117" s="1" a="1"/>
  <c r="EB32" i="117" s="1"/>
  <c r="BD32" i="117"/>
  <c r="EA32" i="117" s="1" a="1"/>
  <c r="EA32" i="117" s="1"/>
  <c r="AY32" i="117"/>
  <c r="DZ32" i="117" s="1" a="1"/>
  <c r="DZ32" i="117" s="1"/>
  <c r="AS32" i="117"/>
  <c r="DY32" i="117" s="1" a="1"/>
  <c r="DY32" i="117" s="1"/>
  <c r="AN32" i="117"/>
  <c r="DX32" i="117" s="1" a="1"/>
  <c r="DX32" i="117" s="1"/>
  <c r="AH32" i="117"/>
  <c r="DW32" i="117" s="1" a="1"/>
  <c r="DW32" i="117" s="1"/>
  <c r="AC32" i="117"/>
  <c r="DV32" i="117" s="1" a="1"/>
  <c r="DV32" i="117" s="1"/>
  <c r="W32" i="117"/>
  <c r="DU32" i="117" s="1" a="1"/>
  <c r="DU32" i="117" s="1"/>
  <c r="R32" i="117"/>
  <c r="DT32" i="117" s="1" a="1"/>
  <c r="DT32" i="117" s="1"/>
  <c r="L32" i="117"/>
  <c r="DS32" i="117" s="1" a="1"/>
  <c r="DS32" i="117" s="1"/>
  <c r="G32" i="117"/>
  <c r="DR32" i="117" s="1" a="1"/>
  <c r="DR32" i="117" s="1"/>
  <c r="DN31" i="117"/>
  <c r="DG31" i="117"/>
  <c r="EK31" i="117" s="1" a="1"/>
  <c r="EK31" i="117" s="1"/>
  <c r="DB31" i="117"/>
  <c r="EJ31" i="117" s="1" a="1"/>
  <c r="EJ31" i="117" s="1"/>
  <c r="CV31" i="117"/>
  <c r="EI31" i="117" s="1" a="1"/>
  <c r="EI31" i="117" s="1"/>
  <c r="CQ31" i="117"/>
  <c r="EH31" i="117" s="1" a="1"/>
  <c r="EH31" i="117" s="1"/>
  <c r="CK31" i="117"/>
  <c r="EG31" i="117" s="1" a="1"/>
  <c r="EG31" i="117" s="1"/>
  <c r="CF31" i="117"/>
  <c r="EF31" i="117" s="1" a="1"/>
  <c r="EF31" i="117" s="1"/>
  <c r="BZ31" i="117"/>
  <c r="EE31" i="117" s="1" a="1"/>
  <c r="EE31" i="117" s="1"/>
  <c r="BU31" i="117"/>
  <c r="ED31" i="117" s="1" a="1"/>
  <c r="ED31" i="117" s="1"/>
  <c r="BO31" i="117"/>
  <c r="EC31" i="117" s="1" a="1"/>
  <c r="EC31" i="117" s="1"/>
  <c r="BJ31" i="117"/>
  <c r="EB31" i="117" s="1" a="1"/>
  <c r="EB31" i="117" s="1"/>
  <c r="BD31" i="117"/>
  <c r="EA31" i="117" s="1" a="1"/>
  <c r="EA31" i="117" s="1"/>
  <c r="AY31" i="117"/>
  <c r="DZ31" i="117" s="1" a="1"/>
  <c r="DZ31" i="117" s="1"/>
  <c r="AS31" i="117"/>
  <c r="DY31" i="117" s="1" a="1"/>
  <c r="DY31" i="117" s="1"/>
  <c r="AN31" i="117"/>
  <c r="DX31" i="117" s="1" a="1"/>
  <c r="DX31" i="117" s="1"/>
  <c r="AH31" i="117"/>
  <c r="DW31" i="117" s="1" a="1"/>
  <c r="DW31" i="117" s="1"/>
  <c r="AC31" i="117"/>
  <c r="DV31" i="117" s="1" a="1"/>
  <c r="DV31" i="117" s="1"/>
  <c r="W31" i="117"/>
  <c r="DU31" i="117" s="1" a="1"/>
  <c r="DU31" i="117" s="1"/>
  <c r="R31" i="117"/>
  <c r="DT31" i="117" s="1" a="1"/>
  <c r="DT31" i="117" s="1"/>
  <c r="L31" i="117"/>
  <c r="DS31" i="117" s="1" a="1"/>
  <c r="DS31" i="117" s="1"/>
  <c r="G31" i="117"/>
  <c r="DN30" i="117"/>
  <c r="DG30" i="117"/>
  <c r="EK30" i="117" s="1" a="1"/>
  <c r="EK30" i="117" s="1"/>
  <c r="DB30" i="117"/>
  <c r="EJ30" i="117" s="1" a="1"/>
  <c r="EJ30" i="117" s="1"/>
  <c r="CV30" i="117"/>
  <c r="EI30" i="117" s="1" a="1"/>
  <c r="EI30" i="117" s="1"/>
  <c r="CQ30" i="117"/>
  <c r="EH30" i="117" s="1" a="1"/>
  <c r="EH30" i="117" s="1"/>
  <c r="CK30" i="117"/>
  <c r="EG30" i="117" s="1" a="1"/>
  <c r="EG30" i="117" s="1"/>
  <c r="CF30" i="117"/>
  <c r="EF30" i="117" s="1" a="1"/>
  <c r="EF30" i="117" s="1"/>
  <c r="BZ30" i="117"/>
  <c r="EE30" i="117" s="1" a="1"/>
  <c r="EE30" i="117" s="1"/>
  <c r="BU30" i="117"/>
  <c r="ED30" i="117" s="1" a="1"/>
  <c r="ED30" i="117" s="1"/>
  <c r="BO30" i="117"/>
  <c r="EC30" i="117" s="1" a="1"/>
  <c r="EC30" i="117" s="1"/>
  <c r="BJ30" i="117"/>
  <c r="EB30" i="117" s="1" a="1"/>
  <c r="EB30" i="117" s="1"/>
  <c r="BD30" i="117"/>
  <c r="EA30" i="117" s="1" a="1"/>
  <c r="EA30" i="117" s="1"/>
  <c r="AY30" i="117"/>
  <c r="DZ30" i="117" s="1" a="1"/>
  <c r="DZ30" i="117" s="1"/>
  <c r="AS30" i="117"/>
  <c r="DY30" i="117" s="1" a="1"/>
  <c r="DY30" i="117" s="1"/>
  <c r="AN30" i="117"/>
  <c r="DX30" i="117" s="1" a="1"/>
  <c r="DX30" i="117" s="1"/>
  <c r="AH30" i="117"/>
  <c r="DW30" i="117" s="1" a="1"/>
  <c r="DW30" i="117" s="1"/>
  <c r="AC30" i="117"/>
  <c r="DV30" i="117" s="1" a="1"/>
  <c r="DV30" i="117" s="1"/>
  <c r="W30" i="117"/>
  <c r="DU30" i="117" s="1" a="1"/>
  <c r="DU30" i="117" s="1"/>
  <c r="R30" i="117"/>
  <c r="DT30" i="117" s="1" a="1"/>
  <c r="DT30" i="117" s="1"/>
  <c r="L30" i="117"/>
  <c r="DS30" i="117" s="1" a="1"/>
  <c r="DS30" i="117" s="1"/>
  <c r="G30" i="117"/>
  <c r="DR30" i="117" s="1" a="1"/>
  <c r="DR30" i="117" s="1"/>
  <c r="DN29" i="117"/>
  <c r="DG29" i="117"/>
  <c r="EK29" i="117" s="1" a="1"/>
  <c r="EK29" i="117" s="1"/>
  <c r="DB29" i="117"/>
  <c r="EJ29" i="117" s="1" a="1"/>
  <c r="EJ29" i="117" s="1"/>
  <c r="CV29" i="117"/>
  <c r="EI29" i="117" s="1" a="1"/>
  <c r="EI29" i="117" s="1"/>
  <c r="CQ29" i="117"/>
  <c r="EH29" i="117" s="1" a="1"/>
  <c r="EH29" i="117" s="1"/>
  <c r="CK29" i="117"/>
  <c r="EG29" i="117" s="1" a="1"/>
  <c r="EG29" i="117" s="1"/>
  <c r="CF29" i="117"/>
  <c r="EF29" i="117" s="1" a="1"/>
  <c r="EF29" i="117" s="1"/>
  <c r="BZ29" i="117"/>
  <c r="EE29" i="117" s="1" a="1"/>
  <c r="EE29" i="117" s="1"/>
  <c r="BU29" i="117"/>
  <c r="ED29" i="117" s="1" a="1"/>
  <c r="ED29" i="117" s="1"/>
  <c r="BO29" i="117"/>
  <c r="EC29" i="117" s="1" a="1"/>
  <c r="EC29" i="117" s="1"/>
  <c r="BJ29" i="117"/>
  <c r="EB29" i="117" s="1" a="1"/>
  <c r="EB29" i="117" s="1"/>
  <c r="BD29" i="117"/>
  <c r="EA29" i="117" s="1" a="1"/>
  <c r="EA29" i="117" s="1"/>
  <c r="AY29" i="117"/>
  <c r="DZ29" i="117" s="1" a="1"/>
  <c r="DZ29" i="117" s="1"/>
  <c r="AS29" i="117"/>
  <c r="DY29" i="117" s="1" a="1"/>
  <c r="DY29" i="117" s="1"/>
  <c r="AN29" i="117"/>
  <c r="DX29" i="117" s="1" a="1"/>
  <c r="DX29" i="117" s="1"/>
  <c r="AH29" i="117"/>
  <c r="DW29" i="117" s="1" a="1"/>
  <c r="DW29" i="117" s="1"/>
  <c r="AC29" i="117"/>
  <c r="DV29" i="117" s="1" a="1"/>
  <c r="DV29" i="117" s="1"/>
  <c r="W29" i="117"/>
  <c r="DU29" i="117" s="1" a="1"/>
  <c r="DU29" i="117" s="1"/>
  <c r="R29" i="117"/>
  <c r="DT29" i="117" s="1" a="1"/>
  <c r="DT29" i="117" s="1"/>
  <c r="L29" i="117"/>
  <c r="DS29" i="117" s="1" a="1"/>
  <c r="DS29" i="117" s="1"/>
  <c r="G29" i="117"/>
  <c r="DN28" i="117"/>
  <c r="DG28" i="117"/>
  <c r="EK28" i="117" s="1" a="1"/>
  <c r="EK28" i="117" s="1"/>
  <c r="DB28" i="117"/>
  <c r="EJ28" i="117" s="1" a="1"/>
  <c r="EJ28" i="117" s="1"/>
  <c r="CV28" i="117"/>
  <c r="EI28" i="117" s="1" a="1"/>
  <c r="EI28" i="117" s="1"/>
  <c r="CQ28" i="117"/>
  <c r="EH28" i="117" s="1" a="1"/>
  <c r="EH28" i="117" s="1"/>
  <c r="CK28" i="117"/>
  <c r="EG28" i="117" s="1" a="1"/>
  <c r="EG28" i="117" s="1"/>
  <c r="CF28" i="117"/>
  <c r="EF28" i="117" s="1" a="1"/>
  <c r="EF28" i="117" s="1"/>
  <c r="BZ28" i="117"/>
  <c r="EE28" i="117" s="1" a="1"/>
  <c r="EE28" i="117" s="1"/>
  <c r="BU28" i="117"/>
  <c r="ED28" i="117" s="1" a="1"/>
  <c r="ED28" i="117" s="1"/>
  <c r="BO28" i="117"/>
  <c r="EC28" i="117" s="1" a="1"/>
  <c r="EC28" i="117" s="1"/>
  <c r="BJ28" i="117"/>
  <c r="EB28" i="117" s="1" a="1"/>
  <c r="EB28" i="117" s="1"/>
  <c r="BD28" i="117"/>
  <c r="EA28" i="117" s="1" a="1"/>
  <c r="EA28" i="117" s="1"/>
  <c r="AY28" i="117"/>
  <c r="DZ28" i="117" s="1" a="1"/>
  <c r="DZ28" i="117" s="1"/>
  <c r="AS28" i="117"/>
  <c r="DY28" i="117" s="1" a="1"/>
  <c r="DY28" i="117" s="1"/>
  <c r="AN28" i="117"/>
  <c r="DX28" i="117" s="1" a="1"/>
  <c r="DX28" i="117" s="1"/>
  <c r="AH28" i="117"/>
  <c r="DW28" i="117" s="1" a="1"/>
  <c r="DW28" i="117" s="1"/>
  <c r="AC28" i="117"/>
  <c r="DV28" i="117" s="1" a="1"/>
  <c r="DV28" i="117" s="1"/>
  <c r="W28" i="117"/>
  <c r="DU28" i="117" s="1" a="1"/>
  <c r="DU28" i="117" s="1"/>
  <c r="R28" i="117"/>
  <c r="DT28" i="117" s="1" a="1"/>
  <c r="DT28" i="117" s="1"/>
  <c r="L28" i="117"/>
  <c r="DS28" i="117" s="1" a="1"/>
  <c r="DS28" i="117" s="1"/>
  <c r="G28" i="117"/>
  <c r="DR28" i="117" s="1" a="1"/>
  <c r="DR28" i="117" s="1"/>
  <c r="DN27" i="117"/>
  <c r="DG27" i="117"/>
  <c r="EK27" i="117" s="1" a="1"/>
  <c r="EK27" i="117" s="1"/>
  <c r="DB27" i="117"/>
  <c r="EJ27" i="117" s="1" a="1"/>
  <c r="EJ27" i="117" s="1"/>
  <c r="CV27" i="117"/>
  <c r="EI27" i="117" s="1" a="1"/>
  <c r="EI27" i="117" s="1"/>
  <c r="CQ27" i="117"/>
  <c r="EH27" i="117" s="1" a="1"/>
  <c r="EH27" i="117" s="1"/>
  <c r="CK27" i="117"/>
  <c r="EG27" i="117" s="1" a="1"/>
  <c r="EG27" i="117" s="1"/>
  <c r="CF27" i="117"/>
  <c r="EF27" i="117" s="1" a="1"/>
  <c r="EF27" i="117" s="1"/>
  <c r="BZ27" i="117"/>
  <c r="EE27" i="117" s="1" a="1"/>
  <c r="EE27" i="117" s="1"/>
  <c r="BU27" i="117"/>
  <c r="ED27" i="117" s="1" a="1"/>
  <c r="ED27" i="117" s="1"/>
  <c r="BO27" i="117"/>
  <c r="EC27" i="117" s="1" a="1"/>
  <c r="EC27" i="117" s="1"/>
  <c r="BJ27" i="117"/>
  <c r="EB27" i="117" s="1" a="1"/>
  <c r="EB27" i="117" s="1"/>
  <c r="BD27" i="117"/>
  <c r="EA27" i="117" s="1" a="1"/>
  <c r="EA27" i="117" s="1"/>
  <c r="AY27" i="117"/>
  <c r="DZ27" i="117" s="1" a="1"/>
  <c r="DZ27" i="117" s="1"/>
  <c r="AS27" i="117"/>
  <c r="DY27" i="117" s="1" a="1"/>
  <c r="DY27" i="117" s="1"/>
  <c r="AN27" i="117"/>
  <c r="DX27" i="117" s="1" a="1"/>
  <c r="DX27" i="117" s="1"/>
  <c r="AH27" i="117"/>
  <c r="DW27" i="117" s="1" a="1"/>
  <c r="DW27" i="117" s="1"/>
  <c r="AC27" i="117"/>
  <c r="DV27" i="117" s="1" a="1"/>
  <c r="DV27" i="117" s="1"/>
  <c r="W27" i="117"/>
  <c r="DU27" i="117" s="1" a="1"/>
  <c r="DU27" i="117" s="1"/>
  <c r="R27" i="117"/>
  <c r="DT27" i="117" s="1" a="1"/>
  <c r="DT27" i="117" s="1"/>
  <c r="L27" i="117"/>
  <c r="DS27" i="117" s="1" a="1"/>
  <c r="DS27" i="117" s="1"/>
  <c r="G27" i="117"/>
  <c r="DN26" i="117"/>
  <c r="DG26" i="117"/>
  <c r="EK26" i="117" s="1" a="1"/>
  <c r="EK26" i="117" s="1"/>
  <c r="DB26" i="117"/>
  <c r="EJ26" i="117" s="1" a="1"/>
  <c r="EJ26" i="117" s="1"/>
  <c r="CV26" i="117"/>
  <c r="EI26" i="117" s="1" a="1"/>
  <c r="EI26" i="117" s="1"/>
  <c r="CQ26" i="117"/>
  <c r="EH26" i="117" s="1" a="1"/>
  <c r="EH26" i="117" s="1"/>
  <c r="CK26" i="117"/>
  <c r="EG26" i="117" s="1" a="1"/>
  <c r="EG26" i="117" s="1"/>
  <c r="CF26" i="117"/>
  <c r="EF26" i="117" s="1" a="1"/>
  <c r="EF26" i="117" s="1"/>
  <c r="BZ26" i="117"/>
  <c r="EE26" i="117" s="1" a="1"/>
  <c r="EE26" i="117" s="1"/>
  <c r="BU26" i="117"/>
  <c r="ED26" i="117" s="1" a="1"/>
  <c r="ED26" i="117" s="1"/>
  <c r="BO26" i="117"/>
  <c r="EC26" i="117" s="1" a="1"/>
  <c r="EC26" i="117" s="1"/>
  <c r="BJ26" i="117"/>
  <c r="EB26" i="117" s="1" a="1"/>
  <c r="EB26" i="117" s="1"/>
  <c r="BD26" i="117"/>
  <c r="EA26" i="117" s="1" a="1"/>
  <c r="EA26" i="117" s="1"/>
  <c r="AY26" i="117"/>
  <c r="DZ26" i="117" s="1" a="1"/>
  <c r="DZ26" i="117" s="1"/>
  <c r="AS26" i="117"/>
  <c r="DY26" i="117" s="1" a="1"/>
  <c r="DY26" i="117" s="1"/>
  <c r="AN26" i="117"/>
  <c r="DX26" i="117" s="1" a="1"/>
  <c r="DX26" i="117" s="1"/>
  <c r="AH26" i="117"/>
  <c r="DW26" i="117" s="1" a="1"/>
  <c r="DW26" i="117" s="1"/>
  <c r="AC26" i="117"/>
  <c r="DV26" i="117" s="1" a="1"/>
  <c r="DV26" i="117" s="1"/>
  <c r="W26" i="117"/>
  <c r="DU26" i="117" s="1" a="1"/>
  <c r="DU26" i="117" s="1"/>
  <c r="R26" i="117"/>
  <c r="DT26" i="117" s="1" a="1"/>
  <c r="DT26" i="117" s="1"/>
  <c r="L26" i="117"/>
  <c r="DS26" i="117" s="1" a="1"/>
  <c r="DS26" i="117" s="1"/>
  <c r="G26" i="117"/>
  <c r="DN25" i="117"/>
  <c r="DG25" i="117"/>
  <c r="EK25" i="117" s="1" a="1"/>
  <c r="EK25" i="117" s="1"/>
  <c r="DB25" i="117"/>
  <c r="EJ25" i="117" s="1" a="1"/>
  <c r="EJ25" i="117" s="1"/>
  <c r="CV25" i="117"/>
  <c r="EI25" i="117" s="1" a="1"/>
  <c r="EI25" i="117" s="1"/>
  <c r="CQ25" i="117"/>
  <c r="EH25" i="117" s="1" a="1"/>
  <c r="EH25" i="117" s="1"/>
  <c r="CK25" i="117"/>
  <c r="EG25" i="117" s="1" a="1"/>
  <c r="EG25" i="117" s="1"/>
  <c r="CF25" i="117"/>
  <c r="EF25" i="117" s="1" a="1"/>
  <c r="EF25" i="117" s="1"/>
  <c r="BZ25" i="117"/>
  <c r="EE25" i="117" s="1" a="1"/>
  <c r="EE25" i="117" s="1"/>
  <c r="BU25" i="117"/>
  <c r="ED25" i="117" s="1" a="1"/>
  <c r="ED25" i="117" s="1"/>
  <c r="BO25" i="117"/>
  <c r="EC25" i="117" s="1" a="1"/>
  <c r="EC25" i="117" s="1"/>
  <c r="BJ25" i="117"/>
  <c r="EB25" i="117" s="1" a="1"/>
  <c r="EB25" i="117" s="1"/>
  <c r="BD25" i="117"/>
  <c r="EA25" i="117" s="1" a="1"/>
  <c r="EA25" i="117" s="1"/>
  <c r="AY25" i="117"/>
  <c r="DZ25" i="117" s="1" a="1"/>
  <c r="DZ25" i="117" s="1"/>
  <c r="AS25" i="117"/>
  <c r="DY25" i="117" s="1" a="1"/>
  <c r="DY25" i="117" s="1"/>
  <c r="AN25" i="117"/>
  <c r="DX25" i="117" s="1" a="1"/>
  <c r="DX25" i="117" s="1"/>
  <c r="AH25" i="117"/>
  <c r="DW25" i="117" s="1" a="1"/>
  <c r="DW25" i="117" s="1"/>
  <c r="AC25" i="117"/>
  <c r="DV25" i="117" s="1" a="1"/>
  <c r="DV25" i="117" s="1"/>
  <c r="W25" i="117"/>
  <c r="DU25" i="117" s="1" a="1"/>
  <c r="DU25" i="117" s="1"/>
  <c r="R25" i="117"/>
  <c r="DT25" i="117" s="1" a="1"/>
  <c r="DT25" i="117" s="1"/>
  <c r="L25" i="117"/>
  <c r="DS25" i="117" s="1" a="1"/>
  <c r="DS25" i="117" s="1"/>
  <c r="G25" i="117"/>
  <c r="DR25" i="117" s="1" a="1"/>
  <c r="DR25" i="117" s="1"/>
  <c r="DN16" i="117"/>
  <c r="DG16" i="117"/>
  <c r="DB16" i="117"/>
  <c r="CV16" i="117"/>
  <c r="CQ16" i="117"/>
  <c r="CK16" i="117"/>
  <c r="CF16" i="117"/>
  <c r="BZ16" i="117"/>
  <c r="BU16" i="117"/>
  <c r="BO16" i="117"/>
  <c r="BJ16" i="117"/>
  <c r="BD16" i="117"/>
  <c r="AY16" i="117"/>
  <c r="AS16" i="117"/>
  <c r="AN16" i="117"/>
  <c r="AH16" i="117"/>
  <c r="AC16" i="117"/>
  <c r="W16" i="117"/>
  <c r="R16" i="117"/>
  <c r="L16" i="117"/>
  <c r="G16" i="117"/>
  <c r="DN19" i="117"/>
  <c r="DG19" i="117"/>
  <c r="DB19" i="117"/>
  <c r="CV19" i="117"/>
  <c r="CQ19" i="117"/>
  <c r="CK19" i="117"/>
  <c r="CF19" i="117"/>
  <c r="BZ19" i="117"/>
  <c r="BU19" i="117"/>
  <c r="BO19" i="117"/>
  <c r="BJ19" i="117"/>
  <c r="BD19" i="117"/>
  <c r="AY19" i="117"/>
  <c r="AS19" i="117"/>
  <c r="AN19" i="117"/>
  <c r="AH19" i="117"/>
  <c r="AC19" i="117"/>
  <c r="W19" i="117"/>
  <c r="R19" i="117"/>
  <c r="L19" i="117"/>
  <c r="G19" i="117"/>
  <c r="DN15" i="117"/>
  <c r="DG15" i="117"/>
  <c r="DB15" i="117"/>
  <c r="CV15" i="117"/>
  <c r="CQ15" i="117"/>
  <c r="CK15" i="117"/>
  <c r="CF15" i="117"/>
  <c r="BZ15" i="117"/>
  <c r="BU15" i="117"/>
  <c r="BO15" i="117"/>
  <c r="BJ15" i="117"/>
  <c r="BD15" i="117"/>
  <c r="AY15" i="117"/>
  <c r="AS15" i="117"/>
  <c r="AN15" i="117"/>
  <c r="AH15" i="117"/>
  <c r="AC15" i="117"/>
  <c r="W15" i="117"/>
  <c r="R15" i="117"/>
  <c r="L15" i="117"/>
  <c r="G15" i="117"/>
  <c r="DN13" i="117"/>
  <c r="DG13" i="117"/>
  <c r="DB13" i="117"/>
  <c r="CV13" i="117"/>
  <c r="CQ13" i="117"/>
  <c r="CK13" i="117"/>
  <c r="CF13" i="117"/>
  <c r="BZ13" i="117"/>
  <c r="BU13" i="117"/>
  <c r="BO13" i="117"/>
  <c r="BJ13" i="117"/>
  <c r="BD13" i="117"/>
  <c r="AY13" i="117"/>
  <c r="AS13" i="117"/>
  <c r="AN13" i="117"/>
  <c r="AH13" i="117"/>
  <c r="AC13" i="117"/>
  <c r="W13" i="117"/>
  <c r="R13" i="117"/>
  <c r="L13" i="117"/>
  <c r="G13" i="117"/>
  <c r="DN14" i="117"/>
  <c r="DG14" i="117"/>
  <c r="DB14" i="117"/>
  <c r="CV14" i="117"/>
  <c r="CQ14" i="117"/>
  <c r="CK14" i="117"/>
  <c r="CF14" i="117"/>
  <c r="BZ14" i="117"/>
  <c r="BU14" i="117"/>
  <c r="BO14" i="117"/>
  <c r="BJ14" i="117"/>
  <c r="BD14" i="117"/>
  <c r="AY14" i="117"/>
  <c r="AS14" i="117"/>
  <c r="AN14" i="117"/>
  <c r="AH14" i="117"/>
  <c r="AC14" i="117"/>
  <c r="W14" i="117"/>
  <c r="R14" i="117"/>
  <c r="L14" i="117"/>
  <c r="G14" i="117"/>
  <c r="DN24" i="117"/>
  <c r="DG24" i="117"/>
  <c r="DB24" i="117"/>
  <c r="CV24" i="117"/>
  <c r="CQ24" i="117"/>
  <c r="CK24" i="117"/>
  <c r="CF24" i="117"/>
  <c r="BZ24" i="117"/>
  <c r="BU24" i="117"/>
  <c r="BO24" i="117"/>
  <c r="BJ24" i="117"/>
  <c r="BD24" i="117"/>
  <c r="AY24" i="117"/>
  <c r="AS24" i="117"/>
  <c r="AN24" i="117"/>
  <c r="AH24" i="117"/>
  <c r="AC24" i="117"/>
  <c r="W24" i="117"/>
  <c r="R24" i="117"/>
  <c r="L24" i="117"/>
  <c r="G24" i="117"/>
  <c r="DN22" i="117"/>
  <c r="DG22" i="117"/>
  <c r="DB22" i="117"/>
  <c r="CV22" i="117"/>
  <c r="CQ22" i="117"/>
  <c r="CK22" i="117"/>
  <c r="CF22" i="117"/>
  <c r="BZ22" i="117"/>
  <c r="BU22" i="117"/>
  <c r="BO22" i="117"/>
  <c r="BJ22" i="117"/>
  <c r="BD22" i="117"/>
  <c r="AY22" i="117"/>
  <c r="AS22" i="117"/>
  <c r="AN22" i="117"/>
  <c r="AH22" i="117"/>
  <c r="AC22" i="117"/>
  <c r="W22" i="117"/>
  <c r="R22" i="117"/>
  <c r="L22" i="117"/>
  <c r="G22" i="117"/>
  <c r="DN10" i="117"/>
  <c r="DG10" i="117"/>
  <c r="DB10" i="117"/>
  <c r="CV10" i="117"/>
  <c r="CQ10" i="117"/>
  <c r="CK10" i="117"/>
  <c r="CF10" i="117"/>
  <c r="BZ10" i="117"/>
  <c r="BU10" i="117"/>
  <c r="BO10" i="117"/>
  <c r="BJ10" i="117"/>
  <c r="BD10" i="117"/>
  <c r="AY10" i="117"/>
  <c r="AS10" i="117"/>
  <c r="AN10" i="117"/>
  <c r="AH10" i="117"/>
  <c r="AC10" i="117"/>
  <c r="W10" i="117"/>
  <c r="R10" i="117"/>
  <c r="L10" i="117"/>
  <c r="G10" i="117"/>
  <c r="DN8" i="117"/>
  <c r="DG8" i="117"/>
  <c r="DB8" i="117"/>
  <c r="CV8" i="117"/>
  <c r="CQ8" i="117"/>
  <c r="CK8" i="117"/>
  <c r="CF8" i="117"/>
  <c r="BZ8" i="117"/>
  <c r="BU8" i="117"/>
  <c r="BO8" i="117"/>
  <c r="BJ8" i="117"/>
  <c r="BD8" i="117"/>
  <c r="AY8" i="117"/>
  <c r="AS8" i="117"/>
  <c r="AN8" i="117"/>
  <c r="AH8" i="117"/>
  <c r="AC8" i="117"/>
  <c r="W8" i="117"/>
  <c r="R8" i="117"/>
  <c r="L8" i="117"/>
  <c r="G8" i="117"/>
  <c r="DN20" i="117"/>
  <c r="DG20" i="117"/>
  <c r="DB20" i="117"/>
  <c r="CV20" i="117"/>
  <c r="CQ20" i="117"/>
  <c r="CK20" i="117"/>
  <c r="CF20" i="117"/>
  <c r="BZ20" i="117"/>
  <c r="BU20" i="117"/>
  <c r="BO20" i="117"/>
  <c r="BJ20" i="117"/>
  <c r="BD20" i="117"/>
  <c r="AY20" i="117"/>
  <c r="AS20" i="117"/>
  <c r="AN20" i="117"/>
  <c r="AH20" i="117"/>
  <c r="AC20" i="117"/>
  <c r="W20" i="117"/>
  <c r="R20" i="117"/>
  <c r="L20" i="117"/>
  <c r="G20" i="117"/>
  <c r="DN18" i="117"/>
  <c r="DG18" i="117"/>
  <c r="DB18" i="117"/>
  <c r="CV18" i="117"/>
  <c r="CQ18" i="117"/>
  <c r="CK18" i="117"/>
  <c r="CF18" i="117"/>
  <c r="BZ18" i="117"/>
  <c r="BU18" i="117"/>
  <c r="BO18" i="117"/>
  <c r="BJ18" i="117"/>
  <c r="BD18" i="117"/>
  <c r="AY18" i="117"/>
  <c r="AS18" i="117"/>
  <c r="AN18" i="117"/>
  <c r="AH18" i="117"/>
  <c r="AC18" i="117"/>
  <c r="W18" i="117"/>
  <c r="R18" i="117"/>
  <c r="L18" i="117"/>
  <c r="G18" i="117"/>
  <c r="DN17" i="117"/>
  <c r="DG17" i="117"/>
  <c r="DB17" i="117"/>
  <c r="CV17" i="117"/>
  <c r="CQ17" i="117"/>
  <c r="CK17" i="117"/>
  <c r="CF17" i="117"/>
  <c r="BZ17" i="117"/>
  <c r="BU17" i="117"/>
  <c r="BO17" i="117"/>
  <c r="BJ17" i="117"/>
  <c r="BD17" i="117"/>
  <c r="AY17" i="117"/>
  <c r="AS17" i="117"/>
  <c r="AN17" i="117"/>
  <c r="AH17" i="117"/>
  <c r="AC17" i="117"/>
  <c r="W17" i="117"/>
  <c r="R17" i="117"/>
  <c r="L17" i="117"/>
  <c r="G17" i="117"/>
  <c r="DN9" i="117"/>
  <c r="DG9" i="117"/>
  <c r="DB9" i="117"/>
  <c r="CV9" i="117"/>
  <c r="CQ9" i="117"/>
  <c r="CK9" i="117"/>
  <c r="CF9" i="117"/>
  <c r="BZ9" i="117"/>
  <c r="BU9" i="117"/>
  <c r="BO9" i="117"/>
  <c r="BJ9" i="117"/>
  <c r="BD9" i="117"/>
  <c r="AY9" i="117"/>
  <c r="AS9" i="117"/>
  <c r="AN9" i="117"/>
  <c r="AH9" i="117"/>
  <c r="AC9" i="117"/>
  <c r="W9" i="117"/>
  <c r="R9" i="117"/>
  <c r="L9" i="117"/>
  <c r="G9" i="117"/>
  <c r="DN21" i="117"/>
  <c r="DG21" i="117"/>
  <c r="DB21" i="117"/>
  <c r="CV21" i="117"/>
  <c r="CQ21" i="117"/>
  <c r="CK21" i="117"/>
  <c r="CF21" i="117"/>
  <c r="BZ21" i="117"/>
  <c r="BU21" i="117"/>
  <c r="BO21" i="117"/>
  <c r="BJ21" i="117"/>
  <c r="BD21" i="117"/>
  <c r="AY21" i="117"/>
  <c r="AS21" i="117"/>
  <c r="AN21" i="117"/>
  <c r="AH21" i="117"/>
  <c r="AC21" i="117"/>
  <c r="W21" i="117"/>
  <c r="R21" i="117"/>
  <c r="L21" i="117"/>
  <c r="G21" i="117"/>
  <c r="DN12" i="117"/>
  <c r="DG12" i="117"/>
  <c r="DB12" i="117"/>
  <c r="CV12" i="117"/>
  <c r="CQ12" i="117"/>
  <c r="CK12" i="117"/>
  <c r="CF12" i="117"/>
  <c r="BZ12" i="117"/>
  <c r="BU12" i="117"/>
  <c r="BO12" i="117"/>
  <c r="BJ12" i="117"/>
  <c r="BD12" i="117"/>
  <c r="AY12" i="117"/>
  <c r="AS12" i="117"/>
  <c r="AN12" i="117"/>
  <c r="AH12" i="117"/>
  <c r="AC12" i="117"/>
  <c r="W12" i="117"/>
  <c r="R12" i="117"/>
  <c r="L12" i="117"/>
  <c r="G12" i="117"/>
  <c r="DN11" i="117"/>
  <c r="DG11" i="117"/>
  <c r="EK8" i="117" s="1" a="1"/>
  <c r="EK8" i="117" s="1"/>
  <c r="DB11" i="117"/>
  <c r="CV11" i="117"/>
  <c r="EI8" i="117" s="1" a="1"/>
  <c r="EI8" i="117" s="1"/>
  <c r="CQ11" i="117"/>
  <c r="EH8" i="117" s="1" a="1"/>
  <c r="EH8" i="117" s="1"/>
  <c r="CK11" i="117"/>
  <c r="EG8" i="117" s="1" a="1"/>
  <c r="EG8" i="117" s="1"/>
  <c r="CF11" i="117"/>
  <c r="BZ11" i="117"/>
  <c r="EE8" i="117" s="1" a="1"/>
  <c r="EE8" i="117" s="1"/>
  <c r="BU11" i="117"/>
  <c r="ED8" i="117" s="1" a="1"/>
  <c r="ED8" i="117" s="1"/>
  <c r="BO11" i="117"/>
  <c r="EC8" i="117" s="1" a="1"/>
  <c r="EC8" i="117" s="1"/>
  <c r="BJ11" i="117"/>
  <c r="BD11" i="117"/>
  <c r="EA8" i="117" s="1" a="1"/>
  <c r="EA8" i="117" s="1"/>
  <c r="AY11" i="117"/>
  <c r="DZ8" i="117" s="1" a="1"/>
  <c r="DZ8" i="117" s="1"/>
  <c r="AS11" i="117"/>
  <c r="DY8" i="117" s="1" a="1"/>
  <c r="DY8" i="117" s="1"/>
  <c r="AN11" i="117"/>
  <c r="AH11" i="117"/>
  <c r="AC11" i="117"/>
  <c r="W11" i="117"/>
  <c r="DU8" i="117" s="1" a="1"/>
  <c r="DU8" i="117" s="1"/>
  <c r="R11" i="117"/>
  <c r="L11" i="117"/>
  <c r="G11" i="117"/>
  <c r="DR8" i="117" s="1" a="1"/>
  <c r="DR8" i="117" s="1"/>
  <c r="DN7" i="117"/>
  <c r="DG7" i="117"/>
  <c r="EK7" i="117" s="1" a="1"/>
  <c r="EK7" i="117" s="1"/>
  <c r="DB7" i="117"/>
  <c r="EJ7" i="117" s="1" a="1"/>
  <c r="EJ7" i="117" s="1"/>
  <c r="CV7" i="117"/>
  <c r="EI7" i="117" s="1" a="1"/>
  <c r="EI7" i="117" s="1"/>
  <c r="CQ7" i="117"/>
  <c r="EH7" i="117" s="1" a="1"/>
  <c r="EH7" i="117" s="1"/>
  <c r="CK7" i="117"/>
  <c r="EG7" i="117" s="1" a="1"/>
  <c r="EG7" i="117" s="1"/>
  <c r="CF7" i="117"/>
  <c r="EF7" i="117" s="1" a="1"/>
  <c r="EF7" i="117" s="1"/>
  <c r="BZ7" i="117"/>
  <c r="EE7" i="117" s="1" a="1"/>
  <c r="EE7" i="117" s="1"/>
  <c r="BU7" i="117"/>
  <c r="ED7" i="117" s="1" a="1"/>
  <c r="ED7" i="117" s="1"/>
  <c r="BO7" i="117"/>
  <c r="EC7" i="117" s="1" a="1"/>
  <c r="EC7" i="117" s="1"/>
  <c r="BJ7" i="117"/>
  <c r="EB7" i="117" s="1" a="1"/>
  <c r="EB7" i="117" s="1"/>
  <c r="BD7" i="117"/>
  <c r="EA7" i="117" s="1" a="1"/>
  <c r="EA7" i="117" s="1"/>
  <c r="AY7" i="117"/>
  <c r="DZ7" i="117" s="1" a="1"/>
  <c r="DZ7" i="117" s="1"/>
  <c r="AS7" i="117"/>
  <c r="DY7" i="117" s="1" a="1"/>
  <c r="DY7" i="117" s="1"/>
  <c r="AN7" i="117"/>
  <c r="DX7" i="117" s="1" a="1"/>
  <c r="DX7" i="117" s="1"/>
  <c r="AH7" i="117"/>
  <c r="DW7" i="117" s="1" a="1"/>
  <c r="DW7" i="117" s="1"/>
  <c r="AC7" i="117"/>
  <c r="DV7" i="117" s="1" a="1"/>
  <c r="DV7" i="117" s="1"/>
  <c r="W7" i="117"/>
  <c r="DU7" i="117" s="1" a="1"/>
  <c r="DU7" i="117" s="1"/>
  <c r="R7" i="117"/>
  <c r="DT7" i="117" s="1" a="1"/>
  <c r="DT7" i="117" s="1"/>
  <c r="L7" i="117"/>
  <c r="DS7" i="117" s="1" a="1"/>
  <c r="DS7" i="117" s="1"/>
  <c r="G7" i="117"/>
  <c r="DV13" i="118" l="1" a="1"/>
  <c r="DV13" i="118" s="1"/>
  <c r="DZ13" i="118" a="1"/>
  <c r="DZ13" i="118" s="1"/>
  <c r="ED13" i="118" a="1"/>
  <c r="ED13" i="118" s="1"/>
  <c r="EH13" i="118" a="1"/>
  <c r="EH13" i="118" s="1"/>
  <c r="DS11" i="119" a="1"/>
  <c r="DS11" i="119" s="1"/>
  <c r="EA11" i="119" a="1"/>
  <c r="EA11" i="119" s="1"/>
  <c r="EE11" i="119" a="1"/>
  <c r="EE11" i="119" s="1"/>
  <c r="EI11" i="119" a="1"/>
  <c r="EI11" i="119" s="1"/>
  <c r="DW11" i="119" a="1"/>
  <c r="DW11" i="119" s="1"/>
  <c r="DW8" i="117" a="1"/>
  <c r="DW8" i="117" s="1"/>
  <c r="DV8" i="117" a="1"/>
  <c r="DV8" i="117" s="1"/>
  <c r="B9" i="118"/>
  <c r="B14" i="118"/>
  <c r="B13" i="118"/>
  <c r="DT13" i="118" a="1"/>
  <c r="DT13" i="118" s="1"/>
  <c r="DX13" i="118" a="1"/>
  <c r="DX13" i="118" s="1"/>
  <c r="EF13" i="118" a="1"/>
  <c r="EF13" i="118" s="1"/>
  <c r="EJ13" i="118" a="1"/>
  <c r="EJ13" i="118" s="1"/>
  <c r="DR12" i="118" a="1"/>
  <c r="DR12" i="118" s="1"/>
  <c r="B12" i="118"/>
  <c r="B11" i="118"/>
  <c r="B7" i="118"/>
  <c r="DU10" i="119" a="1"/>
  <c r="DU10" i="119" s="1"/>
  <c r="DY10" i="119" a="1"/>
  <c r="DY10" i="119" s="1"/>
  <c r="EC10" i="119" a="1"/>
  <c r="EC10" i="119" s="1"/>
  <c r="EG10" i="119" a="1"/>
  <c r="EG10" i="119" s="1"/>
  <c r="EK10" i="119" a="1"/>
  <c r="EK10" i="119" s="1"/>
  <c r="DV10" i="119" a="1"/>
  <c r="DV10" i="119" s="1"/>
  <c r="DZ10" i="119" a="1"/>
  <c r="DZ10" i="119" s="1"/>
  <c r="ED10" i="119" a="1"/>
  <c r="ED10" i="119" s="1"/>
  <c r="EH10" i="119" a="1"/>
  <c r="EH10" i="119" s="1"/>
  <c r="EB13" i="118" a="1"/>
  <c r="EB13" i="118" s="1"/>
  <c r="B17" i="118"/>
  <c r="DT7" i="118" a="1"/>
  <c r="DT7" i="118" s="1"/>
  <c r="EK7" i="119" a="1"/>
  <c r="EK7" i="119" s="1"/>
  <c r="EG7" i="119" a="1"/>
  <c r="EG7" i="119" s="1"/>
  <c r="B15" i="119"/>
  <c r="EC7" i="119" a="1"/>
  <c r="EC7" i="119" s="1"/>
  <c r="DY7" i="119" a="1"/>
  <c r="DY7" i="119" s="1"/>
  <c r="B12" i="119"/>
  <c r="EF9" i="120" a="1"/>
  <c r="EF9" i="120" s="1"/>
  <c r="B9" i="120"/>
  <c r="DS8" i="117" a="1"/>
  <c r="DS8" i="117" s="1"/>
  <c r="EJ7" i="118" a="1"/>
  <c r="EJ7" i="118" s="1"/>
  <c r="DS13" i="118" a="1"/>
  <c r="DS13" i="118" s="1"/>
  <c r="DW13" i="118" a="1"/>
  <c r="DW13" i="118" s="1"/>
  <c r="EA13" i="118" a="1"/>
  <c r="EA13" i="118" s="1"/>
  <c r="EE13" i="118" a="1"/>
  <c r="EE13" i="118" s="1"/>
  <c r="EI13" i="118" a="1"/>
  <c r="EI13" i="118" s="1"/>
  <c r="B10" i="118"/>
  <c r="B27" i="118"/>
  <c r="DP45" i="118"/>
  <c r="DP56" i="118"/>
  <c r="B35" i="118"/>
  <c r="DP40" i="118"/>
  <c r="DP7" i="118"/>
  <c r="B8" i="118"/>
  <c r="DU13" i="118" a="1"/>
  <c r="DU13" i="118" s="1"/>
  <c r="DY13" i="118" a="1"/>
  <c r="DY13" i="118" s="1"/>
  <c r="EC13" i="118" a="1"/>
  <c r="EC13" i="118" s="1"/>
  <c r="EG13" i="118" a="1"/>
  <c r="EG13" i="118" s="1"/>
  <c r="EK13" i="118" a="1"/>
  <c r="EK13" i="118" s="1"/>
  <c r="DP19" i="118"/>
  <c r="B54" i="119"/>
  <c r="B39" i="119"/>
  <c r="B21" i="119"/>
  <c r="B31" i="119"/>
  <c r="B56" i="119"/>
  <c r="B13" i="119"/>
  <c r="DT7" i="119" a="1"/>
  <c r="DT7" i="119" s="1"/>
  <c r="DX7" i="119" a="1"/>
  <c r="DX7" i="119" s="1"/>
  <c r="EB7" i="119" a="1"/>
  <c r="EB7" i="119" s="1"/>
  <c r="EF7" i="119" a="1"/>
  <c r="EF7" i="119" s="1"/>
  <c r="EJ7" i="119" a="1"/>
  <c r="EJ7" i="119" s="1"/>
  <c r="DT11" i="119" a="1"/>
  <c r="DT11" i="119" s="1"/>
  <c r="DX11" i="119" a="1"/>
  <c r="DX11" i="119" s="1"/>
  <c r="EB11" i="119" a="1"/>
  <c r="EB11" i="119" s="1"/>
  <c r="EF11" i="119" a="1"/>
  <c r="EF11" i="119" s="1"/>
  <c r="EJ11" i="119" a="1"/>
  <c r="EJ11" i="119" s="1"/>
  <c r="B42" i="120"/>
  <c r="B45" i="120"/>
  <c r="B57" i="120"/>
  <c r="B24" i="120"/>
  <c r="B34" i="120"/>
  <c r="B51" i="120"/>
  <c r="DU7" i="120" a="1"/>
  <c r="DU7" i="120" s="1"/>
  <c r="DY7" i="120" a="1"/>
  <c r="DY7" i="120" s="1"/>
  <c r="EC7" i="120" a="1"/>
  <c r="EC7" i="120" s="1"/>
  <c r="EK7" i="120" a="1"/>
  <c r="EK7" i="120" s="1"/>
  <c r="DV9" i="120" a="1"/>
  <c r="DV9" i="120" s="1"/>
  <c r="DZ9" i="120" a="1"/>
  <c r="DZ9" i="120" s="1"/>
  <c r="ED9" i="120" a="1"/>
  <c r="ED9" i="120" s="1"/>
  <c r="EH9" i="120" a="1"/>
  <c r="EH9" i="120" s="1"/>
  <c r="B10" i="120"/>
  <c r="DT8" i="117" a="1"/>
  <c r="DT8" i="117" s="1"/>
  <c r="DX8" i="117" a="1"/>
  <c r="DX8" i="117" s="1"/>
  <c r="EB8" i="117" a="1"/>
  <c r="EB8" i="117" s="1"/>
  <c r="EF8" i="117" a="1"/>
  <c r="EF8" i="117" s="1"/>
  <c r="EJ8" i="117" a="1"/>
  <c r="EJ8" i="117" s="1"/>
  <c r="B40" i="117"/>
  <c r="DP29" i="117"/>
  <c r="B21" i="117"/>
  <c r="B20" i="117"/>
  <c r="B17" i="117"/>
  <c r="DP26" i="117"/>
  <c r="B32" i="117"/>
  <c r="DP42" i="117"/>
  <c r="DP46" i="117"/>
  <c r="DP50" i="117"/>
  <c r="DP54" i="117"/>
  <c r="DP37" i="117"/>
  <c r="DP44" i="117"/>
  <c r="DP48" i="117"/>
  <c r="DP52" i="117"/>
  <c r="B7" i="119"/>
  <c r="DU7" i="119" a="1"/>
  <c r="DU7" i="119" s="1"/>
  <c r="DV15" i="120" a="1"/>
  <c r="DV15" i="120" s="1"/>
  <c r="B9" i="117"/>
  <c r="B8" i="117"/>
  <c r="B14" i="117"/>
  <c r="B16" i="117"/>
  <c r="B15" i="117"/>
  <c r="B10" i="117"/>
  <c r="B19" i="117"/>
  <c r="B13" i="117"/>
  <c r="DS24" i="117" a="1"/>
  <c r="DS24" i="117" s="1"/>
  <c r="B22" i="117"/>
  <c r="B18" i="117"/>
  <c r="B24" i="117"/>
  <c r="DR9" i="120" a="1"/>
  <c r="DR9" i="120" s="1"/>
  <c r="B13" i="120"/>
  <c r="DP7" i="117"/>
  <c r="B28" i="117"/>
  <c r="DP33" i="117"/>
  <c r="B36" i="117"/>
  <c r="DP41" i="117"/>
  <c r="DP23" i="118"/>
  <c r="B26" i="118"/>
  <c r="DP28" i="118"/>
  <c r="B31" i="118"/>
  <c r="DP36" i="118"/>
  <c r="B39" i="118"/>
  <c r="B43" i="118"/>
  <c r="DP47" i="118"/>
  <c r="B51" i="118"/>
  <c r="B56" i="118"/>
  <c r="DP59" i="118"/>
  <c r="DT61" i="118" a="1"/>
  <c r="DT61" i="118" s="1"/>
  <c r="B61" i="118"/>
  <c r="B29" i="119"/>
  <c r="DR33" i="119" a="1"/>
  <c r="DR33" i="119" s="1"/>
  <c r="B33" i="119"/>
  <c r="DR44" i="119" a="1"/>
  <c r="DR44" i="119" s="1"/>
  <c r="B44" i="119"/>
  <c r="DM44" i="119"/>
  <c r="DR26" i="120" a="1"/>
  <c r="DR26" i="120" s="1"/>
  <c r="B26" i="120"/>
  <c r="B26" i="117"/>
  <c r="DP31" i="117"/>
  <c r="B34" i="117"/>
  <c r="DP39" i="117"/>
  <c r="B42" i="117"/>
  <c r="B44" i="117"/>
  <c r="B46" i="117"/>
  <c r="B48" i="117"/>
  <c r="B50" i="117"/>
  <c r="B52" i="117"/>
  <c r="B54" i="117"/>
  <c r="DP58" i="117"/>
  <c r="DP13" i="118"/>
  <c r="DP21" i="118"/>
  <c r="B24" i="118"/>
  <c r="B29" i="118"/>
  <c r="DP34" i="118"/>
  <c r="B37" i="118"/>
  <c r="DP43" i="118"/>
  <c r="B45" i="118"/>
  <c r="DP49" i="118"/>
  <c r="DP54" i="118"/>
  <c r="B58" i="118"/>
  <c r="DR41" i="119" a="1"/>
  <c r="DR41" i="119" s="1"/>
  <c r="B41" i="119"/>
  <c r="DR50" i="119" a="1"/>
  <c r="DR50" i="119" s="1"/>
  <c r="B50" i="119"/>
  <c r="DM50" i="119"/>
  <c r="DR58" i="119" a="1"/>
  <c r="DR58" i="119" s="1"/>
  <c r="B58" i="119"/>
  <c r="B25" i="117"/>
  <c r="DP27" i="117"/>
  <c r="B30" i="117"/>
  <c r="DP35" i="117"/>
  <c r="B38" i="117"/>
  <c r="B43" i="117"/>
  <c r="B45" i="117"/>
  <c r="B47" i="117"/>
  <c r="B49" i="117"/>
  <c r="B51" i="117"/>
  <c r="B53" i="117"/>
  <c r="B55" i="117"/>
  <c r="B60" i="117"/>
  <c r="B20" i="118"/>
  <c r="DP25" i="118"/>
  <c r="DP30" i="118"/>
  <c r="B33" i="118"/>
  <c r="DP38" i="118"/>
  <c r="B41" i="118"/>
  <c r="DM45" i="118"/>
  <c r="B49" i="118"/>
  <c r="DP52" i="118"/>
  <c r="B54" i="118"/>
  <c r="DP58" i="118"/>
  <c r="B59" i="118"/>
  <c r="DR17" i="119" a="1"/>
  <c r="DR17" i="119" s="1"/>
  <c r="B17" i="119"/>
  <c r="DR25" i="119" a="1"/>
  <c r="DR25" i="119" s="1"/>
  <c r="B25" i="119"/>
  <c r="DR63" i="119" a="1"/>
  <c r="DR63" i="119" s="1"/>
  <c r="B63" i="119"/>
  <c r="DR18" i="120" a="1"/>
  <c r="DR18" i="120" s="1"/>
  <c r="B18" i="120"/>
  <c r="DP61" i="118"/>
  <c r="DS7" i="119" a="1"/>
  <c r="DS7" i="119" s="1"/>
  <c r="DW7" i="119" a="1"/>
  <c r="DW7" i="119" s="1"/>
  <c r="EA7" i="119" a="1"/>
  <c r="EA7" i="119" s="1"/>
  <c r="EE7" i="119" a="1"/>
  <c r="EE7" i="119" s="1"/>
  <c r="EI7" i="119" a="1"/>
  <c r="EI7" i="119" s="1"/>
  <c r="DS10" i="119" a="1"/>
  <c r="DS10" i="119" s="1"/>
  <c r="DW10" i="119" a="1"/>
  <c r="DW10" i="119" s="1"/>
  <c r="EA10" i="119" a="1"/>
  <c r="EA10" i="119" s="1"/>
  <c r="EE10" i="119" a="1"/>
  <c r="EE10" i="119" s="1"/>
  <c r="EI10" i="119" a="1"/>
  <c r="EI10" i="119" s="1"/>
  <c r="DU11" i="119" a="1"/>
  <c r="DU11" i="119" s="1"/>
  <c r="DY11" i="119" a="1"/>
  <c r="DY11" i="119" s="1"/>
  <c r="EC11" i="119" a="1"/>
  <c r="EC11" i="119" s="1"/>
  <c r="EG11" i="119" a="1"/>
  <c r="EG11" i="119" s="1"/>
  <c r="EK11" i="119" a="1"/>
  <c r="EK11" i="119" s="1"/>
  <c r="B19" i="119"/>
  <c r="B27" i="119"/>
  <c r="B35" i="119"/>
  <c r="B46" i="119"/>
  <c r="DM52" i="119"/>
  <c r="B60" i="119"/>
  <c r="DS7" i="120" a="1"/>
  <c r="DS7" i="120" s="1"/>
  <c r="DW7" i="120" a="1"/>
  <c r="DW7" i="120" s="1"/>
  <c r="EA7" i="120" a="1"/>
  <c r="EA7" i="120" s="1"/>
  <c r="EE7" i="120" a="1"/>
  <c r="EE7" i="120" s="1"/>
  <c r="EI7" i="120" a="1"/>
  <c r="EI7" i="120" s="1"/>
  <c r="DU15" i="120" a="1"/>
  <c r="DU15" i="120" s="1"/>
  <c r="DY15" i="120" a="1"/>
  <c r="DY15" i="120" s="1"/>
  <c r="EC15" i="120" a="1"/>
  <c r="EC15" i="120" s="1"/>
  <c r="EG15" i="120" a="1"/>
  <c r="EG15" i="120" s="1"/>
  <c r="EK15" i="120" a="1"/>
  <c r="EK15" i="120" s="1"/>
  <c r="DP17" i="120"/>
  <c r="B20" i="120"/>
  <c r="DR28" i="120" a="1"/>
  <c r="DR28" i="120" s="1"/>
  <c r="B28" i="120"/>
  <c r="DS30" i="120" a="1"/>
  <c r="DS30" i="120" s="1"/>
  <c r="B30" i="120"/>
  <c r="DT32" i="120" a="1"/>
  <c r="DT32" i="120" s="1"/>
  <c r="B32" i="120"/>
  <c r="DR47" i="120" a="1"/>
  <c r="DR47" i="120" s="1"/>
  <c r="B47" i="120"/>
  <c r="DM47" i="120"/>
  <c r="DM61" i="118"/>
  <c r="DR11" i="119" a="1"/>
  <c r="DR11" i="119" s="1"/>
  <c r="DV11" i="119" a="1"/>
  <c r="DV11" i="119" s="1"/>
  <c r="DZ11" i="119" a="1"/>
  <c r="DZ11" i="119" s="1"/>
  <c r="ED11" i="119" a="1"/>
  <c r="ED11" i="119" s="1"/>
  <c r="EH11" i="119" a="1"/>
  <c r="EH11" i="119" s="1"/>
  <c r="DM46" i="119"/>
  <c r="DT7" i="120" a="1"/>
  <c r="DT7" i="120" s="1"/>
  <c r="DX7" i="120" a="1"/>
  <c r="DX7" i="120" s="1"/>
  <c r="EB7" i="120" a="1"/>
  <c r="EB7" i="120" s="1"/>
  <c r="EF7" i="120" a="1"/>
  <c r="EF7" i="120" s="1"/>
  <c r="EJ7" i="120" a="1"/>
  <c r="EJ7" i="120" s="1"/>
  <c r="DP15" i="120"/>
  <c r="DR36" i="120" a="1"/>
  <c r="DR36" i="120" s="1"/>
  <c r="B36" i="120"/>
  <c r="DS38" i="120" a="1"/>
  <c r="DS38" i="120" s="1"/>
  <c r="B38" i="120"/>
  <c r="DT40" i="120" a="1"/>
  <c r="DT40" i="120" s="1"/>
  <c r="B40" i="120"/>
  <c r="DV7" i="119" a="1"/>
  <c r="DV7" i="119" s="1"/>
  <c r="DZ7" i="119" a="1"/>
  <c r="DZ7" i="119" s="1"/>
  <c r="ED7" i="119" a="1"/>
  <c r="ED7" i="119" s="1"/>
  <c r="EH7" i="119" a="1"/>
  <c r="EH7" i="119" s="1"/>
  <c r="DP10" i="119"/>
  <c r="B37" i="119"/>
  <c r="DM48" i="119"/>
  <c r="B52" i="119"/>
  <c r="DM54" i="119"/>
  <c r="DR7" i="120" a="1"/>
  <c r="DR7" i="120" s="1"/>
  <c r="DV7" i="120" a="1"/>
  <c r="DV7" i="120" s="1"/>
  <c r="DZ7" i="120" a="1"/>
  <c r="DZ7" i="120" s="1"/>
  <c r="ED7" i="120" a="1"/>
  <c r="ED7" i="120" s="1"/>
  <c r="EH7" i="120" a="1"/>
  <c r="EH7" i="120" s="1"/>
  <c r="DS9" i="120" a="1"/>
  <c r="DS9" i="120" s="1"/>
  <c r="DW9" i="120" a="1"/>
  <c r="DW9" i="120" s="1"/>
  <c r="EA9" i="120" a="1"/>
  <c r="EA9" i="120" s="1"/>
  <c r="EE9" i="120" a="1"/>
  <c r="EE9" i="120" s="1"/>
  <c r="EI9" i="120" a="1"/>
  <c r="EI9" i="120" s="1"/>
  <c r="DP19" i="120"/>
  <c r="B22" i="120"/>
  <c r="DR61" i="120" a="1"/>
  <c r="DR61" i="120" s="1"/>
  <c r="B61" i="120"/>
  <c r="DM49" i="120"/>
  <c r="B53" i="120"/>
  <c r="DM55" i="120"/>
  <c r="DM53" i="120"/>
  <c r="DM45" i="120"/>
  <c r="B49" i="120"/>
  <c r="DM51" i="120"/>
  <c r="B55" i="120"/>
  <c r="EG7" i="120" a="1"/>
  <c r="EG7" i="120" s="1"/>
  <c r="DR20" i="117" a="1"/>
  <c r="DR20" i="117" s="1"/>
  <c r="DS20" i="117" a="1"/>
  <c r="DS20" i="117" s="1"/>
  <c r="DP21" i="117"/>
  <c r="DS21" i="117" a="1"/>
  <c r="DS21" i="117" s="1"/>
  <c r="DT21" i="117" a="1"/>
  <c r="DT21" i="117" s="1"/>
  <c r="DU21" i="117" a="1"/>
  <c r="DU21" i="117" s="1"/>
  <c r="DV21" i="117" a="1"/>
  <c r="DV21" i="117" s="1"/>
  <c r="DW21" i="117" a="1"/>
  <c r="DW21" i="117" s="1"/>
  <c r="DX21" i="117" a="1"/>
  <c r="DX21" i="117" s="1"/>
  <c r="DY21" i="117" a="1"/>
  <c r="DY21" i="117" s="1"/>
  <c r="DZ21" i="117" a="1"/>
  <c r="DZ21" i="117" s="1"/>
  <c r="EA21" i="117" a="1"/>
  <c r="EA21" i="117" s="1"/>
  <c r="EB21" i="117" a="1"/>
  <c r="EB21" i="117" s="1"/>
  <c r="EC21" i="117" a="1"/>
  <c r="EC21" i="117" s="1"/>
  <c r="ED21" i="117" a="1"/>
  <c r="ED21" i="117" s="1"/>
  <c r="EE21" i="117" a="1"/>
  <c r="EE21" i="117" s="1"/>
  <c r="EF21" i="117" a="1"/>
  <c r="EF21" i="117" s="1"/>
  <c r="EG21" i="117" a="1"/>
  <c r="EG21" i="117" s="1"/>
  <c r="EH21" i="117" a="1"/>
  <c r="EH21" i="117" s="1"/>
  <c r="EI21" i="117" a="1"/>
  <c r="EI21" i="117" s="1"/>
  <c r="EJ21" i="117" a="1"/>
  <c r="EJ21" i="117" s="1"/>
  <c r="EK21" i="117" a="1"/>
  <c r="EK21" i="117" s="1"/>
  <c r="DR22" i="117" a="1"/>
  <c r="DR22" i="117" s="1"/>
  <c r="DS22" i="117" a="1"/>
  <c r="DS22" i="117" s="1"/>
  <c r="DT22" i="117" a="1"/>
  <c r="DT22" i="117" s="1"/>
  <c r="DU22" i="117" a="1"/>
  <c r="DU22" i="117" s="1"/>
  <c r="DV22" i="117" a="1"/>
  <c r="DV22" i="117" s="1"/>
  <c r="DW22" i="117" a="1"/>
  <c r="DW22" i="117" s="1"/>
  <c r="DX22" i="117" a="1"/>
  <c r="DX22" i="117" s="1"/>
  <c r="DY22" i="117" a="1"/>
  <c r="DY22" i="117" s="1"/>
  <c r="DZ22" i="117" a="1"/>
  <c r="DZ22" i="117" s="1"/>
  <c r="EA22" i="117" a="1"/>
  <c r="EA22" i="117" s="1"/>
  <c r="EB22" i="117" a="1"/>
  <c r="EB22" i="117" s="1"/>
  <c r="EC22" i="117" a="1"/>
  <c r="EC22" i="117" s="1"/>
  <c r="ED22" i="117" a="1"/>
  <c r="ED22" i="117" s="1"/>
  <c r="EE22" i="117" a="1"/>
  <c r="EE22" i="117" s="1"/>
  <c r="EF22" i="117" a="1"/>
  <c r="EF22" i="117" s="1"/>
  <c r="EG22" i="117" a="1"/>
  <c r="EG22" i="117" s="1"/>
  <c r="EH22" i="117" a="1"/>
  <c r="EH22" i="117" s="1"/>
  <c r="EI22" i="117" a="1"/>
  <c r="EI22" i="117" s="1"/>
  <c r="EJ22" i="117" a="1"/>
  <c r="EJ22" i="117" s="1"/>
  <c r="EK22" i="117" a="1"/>
  <c r="EK22" i="117" s="1"/>
  <c r="DP24" i="117"/>
  <c r="DT24" i="117" a="1"/>
  <c r="DT24" i="117" s="1"/>
  <c r="DU24" i="117" a="1"/>
  <c r="DU24" i="117" s="1"/>
  <c r="DV24" i="117" a="1"/>
  <c r="DV24" i="117" s="1"/>
  <c r="DW24" i="117" a="1"/>
  <c r="DW24" i="117" s="1"/>
  <c r="DX24" i="117" a="1"/>
  <c r="DX24" i="117" s="1"/>
  <c r="DY24" i="117" a="1"/>
  <c r="DY24" i="117" s="1"/>
  <c r="DZ24" i="117" a="1"/>
  <c r="DZ24" i="117" s="1"/>
  <c r="EA24" i="117" a="1"/>
  <c r="EA24" i="117" s="1"/>
  <c r="EB24" i="117" a="1"/>
  <c r="EB24" i="117" s="1"/>
  <c r="EC24" i="117" a="1"/>
  <c r="EC24" i="117" s="1"/>
  <c r="ED24" i="117" a="1"/>
  <c r="ED24" i="117" s="1"/>
  <c r="EE24" i="117" a="1"/>
  <c r="EE24" i="117" s="1"/>
  <c r="EF24" i="117" a="1"/>
  <c r="EF24" i="117" s="1"/>
  <c r="EG24" i="117" a="1"/>
  <c r="EG24" i="117" s="1"/>
  <c r="EH24" i="117" a="1"/>
  <c r="EH24" i="117" s="1"/>
  <c r="EI24" i="117" a="1"/>
  <c r="EI24" i="117" s="1"/>
  <c r="EJ24" i="117" a="1"/>
  <c r="EJ24" i="117" s="1"/>
  <c r="EK24" i="117" a="1"/>
  <c r="EK24" i="117" s="1"/>
  <c r="DP17" i="117"/>
  <c r="DS17" i="117" a="1"/>
  <c r="DS17" i="117" s="1"/>
  <c r="DT17" i="117" a="1"/>
  <c r="DT17" i="117" s="1"/>
  <c r="DU17" i="117" a="1"/>
  <c r="DU17" i="117" s="1"/>
  <c r="DV17" i="117" a="1"/>
  <c r="DV17" i="117" s="1"/>
  <c r="DW17" i="117" a="1"/>
  <c r="DW17" i="117" s="1"/>
  <c r="DX17" i="117" a="1"/>
  <c r="DX17" i="117" s="1"/>
  <c r="DY17" i="117" a="1"/>
  <c r="DY17" i="117" s="1"/>
  <c r="DZ17" i="117" a="1"/>
  <c r="DZ17" i="117" s="1"/>
  <c r="EA17" i="117" a="1"/>
  <c r="EA17" i="117" s="1"/>
  <c r="EB17" i="117" a="1"/>
  <c r="EB17" i="117" s="1"/>
  <c r="EC17" i="117" a="1"/>
  <c r="EC17" i="117" s="1"/>
  <c r="ED17" i="117" a="1"/>
  <c r="ED17" i="117" s="1"/>
  <c r="EE17" i="117" a="1"/>
  <c r="EE17" i="117" s="1"/>
  <c r="EF17" i="117" a="1"/>
  <c r="EF17" i="117" s="1"/>
  <c r="EG17" i="117" a="1"/>
  <c r="EG17" i="117" s="1"/>
  <c r="EH17" i="117" a="1"/>
  <c r="EH17" i="117" s="1"/>
  <c r="EI17" i="117" a="1"/>
  <c r="EI17" i="117" s="1"/>
  <c r="EJ17" i="117" a="1"/>
  <c r="EJ17" i="117" s="1"/>
  <c r="EK17" i="117" a="1"/>
  <c r="EK17" i="117" s="1"/>
  <c r="DR18" i="117" a="1"/>
  <c r="DR18" i="117" s="1"/>
  <c r="DS18" i="117" a="1"/>
  <c r="DS18" i="117" s="1"/>
  <c r="DT18" i="117" a="1"/>
  <c r="DT18" i="117" s="1"/>
  <c r="DU18" i="117" a="1"/>
  <c r="DU18" i="117" s="1"/>
  <c r="DV18" i="117" a="1"/>
  <c r="DV18" i="117" s="1"/>
  <c r="DW18" i="117" a="1"/>
  <c r="DW18" i="117" s="1"/>
  <c r="DX18" i="117" a="1"/>
  <c r="DX18" i="117" s="1"/>
  <c r="DY18" i="117" a="1"/>
  <c r="DY18" i="117" s="1"/>
  <c r="DZ18" i="117" a="1"/>
  <c r="DZ18" i="117" s="1"/>
  <c r="EA18" i="117" a="1"/>
  <c r="EA18" i="117" s="1"/>
  <c r="EB18" i="117" a="1"/>
  <c r="EB18" i="117" s="1"/>
  <c r="EC18" i="117" a="1"/>
  <c r="EC18" i="117" s="1"/>
  <c r="ED18" i="117" a="1"/>
  <c r="ED18" i="117" s="1"/>
  <c r="EE18" i="117" a="1"/>
  <c r="EE18" i="117" s="1"/>
  <c r="EF18" i="117" a="1"/>
  <c r="EF18" i="117" s="1"/>
  <c r="EG18" i="117" a="1"/>
  <c r="EG18" i="117" s="1"/>
  <c r="EH18" i="117" a="1"/>
  <c r="EH18" i="117" s="1"/>
  <c r="EI18" i="117" a="1"/>
  <c r="EI18" i="117" s="1"/>
  <c r="EJ18" i="117" a="1"/>
  <c r="EJ18" i="117" s="1"/>
  <c r="EK18" i="117" a="1"/>
  <c r="EK18" i="117" s="1"/>
  <c r="DP19" i="117"/>
  <c r="DS19" i="117" a="1"/>
  <c r="DS19" i="117" s="1"/>
  <c r="DT19" i="117" a="1"/>
  <c r="DT19" i="117" s="1"/>
  <c r="DU19" i="117" a="1"/>
  <c r="DU19" i="117" s="1"/>
  <c r="DV19" i="117" a="1"/>
  <c r="DV19" i="117" s="1"/>
  <c r="DW19" i="117" a="1"/>
  <c r="DW19" i="117" s="1"/>
  <c r="DX19" i="117" a="1"/>
  <c r="DX19" i="117" s="1"/>
  <c r="DY19" i="117" a="1"/>
  <c r="DY19" i="117" s="1"/>
  <c r="DZ19" i="117" a="1"/>
  <c r="DZ19" i="117" s="1"/>
  <c r="EA19" i="117" a="1"/>
  <c r="EA19" i="117" s="1"/>
  <c r="EB19" i="117" a="1"/>
  <c r="EB19" i="117" s="1"/>
  <c r="EC19" i="117" a="1"/>
  <c r="EC19" i="117" s="1"/>
  <c r="ED19" i="117" a="1"/>
  <c r="ED19" i="117" s="1"/>
  <c r="EE19" i="117" a="1"/>
  <c r="EE19" i="117" s="1"/>
  <c r="EF19" i="117" a="1"/>
  <c r="EF19" i="117" s="1"/>
  <c r="EG19" i="117" a="1"/>
  <c r="EG19" i="117" s="1"/>
  <c r="EH19" i="117" a="1"/>
  <c r="EH19" i="117" s="1"/>
  <c r="EI19" i="117" a="1"/>
  <c r="EI19" i="117" s="1"/>
  <c r="EJ19" i="117" a="1"/>
  <c r="EJ19" i="117" s="1"/>
  <c r="EK19" i="117" a="1"/>
  <c r="EK19" i="117" s="1"/>
  <c r="DT20" i="117" a="1"/>
  <c r="DT20" i="117" s="1"/>
  <c r="DU20" i="117" a="1"/>
  <c r="DU20" i="117" s="1"/>
  <c r="DV20" i="117" a="1"/>
  <c r="DV20" i="117" s="1"/>
  <c r="DW20" i="117" a="1"/>
  <c r="DW20" i="117" s="1"/>
  <c r="DX20" i="117" a="1"/>
  <c r="DX20" i="117" s="1"/>
  <c r="DY20" i="117" a="1"/>
  <c r="DY20" i="117" s="1"/>
  <c r="DZ20" i="117" a="1"/>
  <c r="DZ20" i="117" s="1"/>
  <c r="EA20" i="117" a="1"/>
  <c r="EA20" i="117" s="1"/>
  <c r="EB20" i="117" a="1"/>
  <c r="EB20" i="117" s="1"/>
  <c r="EC20" i="117" a="1"/>
  <c r="EC20" i="117" s="1"/>
  <c r="ED20" i="117" a="1"/>
  <c r="ED20" i="117" s="1"/>
  <c r="EE20" i="117" a="1"/>
  <c r="EE20" i="117" s="1"/>
  <c r="EF20" i="117" a="1"/>
  <c r="EF20" i="117" s="1"/>
  <c r="EG20" i="117" a="1"/>
  <c r="EG20" i="117" s="1"/>
  <c r="EH20" i="117" a="1"/>
  <c r="EH20" i="117" s="1"/>
  <c r="EI20" i="117" a="1"/>
  <c r="EI20" i="117" s="1"/>
  <c r="EJ20" i="117" a="1"/>
  <c r="EJ20" i="117" s="1"/>
  <c r="EK20" i="117" a="1"/>
  <c r="EK20" i="117" s="1"/>
  <c r="DR14" i="117" a="1"/>
  <c r="DR14" i="117" s="1"/>
  <c r="DS14" i="117" a="1"/>
  <c r="DS14" i="117" s="1"/>
  <c r="DT14" i="117" a="1"/>
  <c r="DT14" i="117" s="1"/>
  <c r="DU14" i="117" a="1"/>
  <c r="DU14" i="117" s="1"/>
  <c r="DV14" i="117" a="1"/>
  <c r="DV14" i="117" s="1"/>
  <c r="DW14" i="117" a="1"/>
  <c r="DW14" i="117" s="1"/>
  <c r="DX14" i="117" a="1"/>
  <c r="DX14" i="117" s="1"/>
  <c r="DY14" i="117" a="1"/>
  <c r="DY14" i="117" s="1"/>
  <c r="DZ14" i="117" a="1"/>
  <c r="DZ14" i="117" s="1"/>
  <c r="EA14" i="117" a="1"/>
  <c r="EA14" i="117" s="1"/>
  <c r="EB14" i="117" a="1"/>
  <c r="EB14" i="117" s="1"/>
  <c r="EC14" i="117" a="1"/>
  <c r="EC14" i="117" s="1"/>
  <c r="ED14" i="117" a="1"/>
  <c r="ED14" i="117" s="1"/>
  <c r="EE14" i="117" a="1"/>
  <c r="EE14" i="117" s="1"/>
  <c r="EF14" i="117" a="1"/>
  <c r="EF14" i="117" s="1"/>
  <c r="EG14" i="117" a="1"/>
  <c r="EG14" i="117" s="1"/>
  <c r="EH14" i="117" a="1"/>
  <c r="EH14" i="117" s="1"/>
  <c r="EI14" i="117" a="1"/>
  <c r="EI14" i="117" s="1"/>
  <c r="EJ14" i="117" a="1"/>
  <c r="EJ14" i="117" s="1"/>
  <c r="EK14" i="117" a="1"/>
  <c r="EK14" i="117" s="1"/>
  <c r="DP12" i="119"/>
  <c r="DS12" i="119" a="1"/>
  <c r="DS12" i="119" s="1"/>
  <c r="DT12" i="119" a="1"/>
  <c r="DT12" i="119" s="1"/>
  <c r="DU12" i="119" a="1"/>
  <c r="DU12" i="119" s="1"/>
  <c r="DV12" i="119" a="1"/>
  <c r="DV12" i="119" s="1"/>
  <c r="DW12" i="119" a="1"/>
  <c r="DW12" i="119" s="1"/>
  <c r="DX12" i="119" a="1"/>
  <c r="DX12" i="119" s="1"/>
  <c r="DY12" i="119" a="1"/>
  <c r="DY12" i="119" s="1"/>
  <c r="DZ12" i="119" a="1"/>
  <c r="DZ12" i="119" s="1"/>
  <c r="EA12" i="119" a="1"/>
  <c r="EA12" i="119" s="1"/>
  <c r="EB12" i="119" a="1"/>
  <c r="EB12" i="119" s="1"/>
  <c r="EC12" i="119" a="1"/>
  <c r="EC12" i="119" s="1"/>
  <c r="ED12" i="119" a="1"/>
  <c r="ED12" i="119" s="1"/>
  <c r="EE12" i="119" a="1"/>
  <c r="EE12" i="119" s="1"/>
  <c r="EF12" i="119" a="1"/>
  <c r="EF12" i="119" s="1"/>
  <c r="EG12" i="119" a="1"/>
  <c r="EG12" i="119" s="1"/>
  <c r="EH12" i="119" a="1"/>
  <c r="EH12" i="119" s="1"/>
  <c r="EI12" i="119" a="1"/>
  <c r="EI12" i="119" s="1"/>
  <c r="EJ12" i="119" a="1"/>
  <c r="EJ12" i="119" s="1"/>
  <c r="EK12" i="119" a="1"/>
  <c r="EK12" i="119" s="1"/>
  <c r="DR14" i="119" a="1"/>
  <c r="DR14" i="119" s="1"/>
  <c r="DS14" i="119" a="1"/>
  <c r="DS14" i="119" s="1"/>
  <c r="DT14" i="119" a="1"/>
  <c r="DT14" i="119" s="1"/>
  <c r="DU14" i="119" a="1"/>
  <c r="DU14" i="119" s="1"/>
  <c r="DV14" i="119" a="1"/>
  <c r="DV14" i="119" s="1"/>
  <c r="DW14" i="119" a="1"/>
  <c r="DW14" i="119" s="1"/>
  <c r="DX14" i="119" a="1"/>
  <c r="DX14" i="119" s="1"/>
  <c r="DY14" i="119" a="1"/>
  <c r="DY14" i="119" s="1"/>
  <c r="DZ14" i="119" a="1"/>
  <c r="DZ14" i="119" s="1"/>
  <c r="EA14" i="119" a="1"/>
  <c r="EA14" i="119" s="1"/>
  <c r="EB14" i="119" a="1"/>
  <c r="EB14" i="119" s="1"/>
  <c r="EC14" i="119" a="1"/>
  <c r="EC14" i="119" s="1"/>
  <c r="ED14" i="119" a="1"/>
  <c r="ED14" i="119" s="1"/>
  <c r="EE14" i="119" a="1"/>
  <c r="EE14" i="119" s="1"/>
  <c r="EF14" i="119" a="1"/>
  <c r="EF14" i="119" s="1"/>
  <c r="EG14" i="119" a="1"/>
  <c r="EG14" i="119" s="1"/>
  <c r="EH14" i="119" a="1"/>
  <c r="EH14" i="119" s="1"/>
  <c r="EI14" i="119" a="1"/>
  <c r="EI14" i="119" s="1"/>
  <c r="EJ14" i="119" a="1"/>
  <c r="EJ14" i="119" s="1"/>
  <c r="EK14" i="119" a="1"/>
  <c r="EK14" i="119" s="1"/>
  <c r="DR13" i="119" a="1"/>
  <c r="DR13" i="119" s="1"/>
  <c r="DS13" i="119" a="1"/>
  <c r="DS13" i="119" s="1"/>
  <c r="DT13" i="119" a="1"/>
  <c r="DT13" i="119" s="1"/>
  <c r="DU13" i="119" a="1"/>
  <c r="DU13" i="119" s="1"/>
  <c r="DV13" i="119" a="1"/>
  <c r="DV13" i="119" s="1"/>
  <c r="DW13" i="119" a="1"/>
  <c r="DW13" i="119" s="1"/>
  <c r="DX13" i="119" a="1"/>
  <c r="DX13" i="119" s="1"/>
  <c r="DY13" i="119" a="1"/>
  <c r="DY13" i="119" s="1"/>
  <c r="DZ13" i="119" a="1"/>
  <c r="DZ13" i="119" s="1"/>
  <c r="EA13" i="119" a="1"/>
  <c r="EA13" i="119" s="1"/>
  <c r="EB13" i="119" a="1"/>
  <c r="EB13" i="119" s="1"/>
  <c r="EC13" i="119" a="1"/>
  <c r="EC13" i="119" s="1"/>
  <c r="ED13" i="119" a="1"/>
  <c r="ED13" i="119" s="1"/>
  <c r="EE13" i="119" a="1"/>
  <c r="EE13" i="119" s="1"/>
  <c r="EF13" i="119" a="1"/>
  <c r="EF13" i="119" s="1"/>
  <c r="EG13" i="119" a="1"/>
  <c r="EG13" i="119" s="1"/>
  <c r="EH13" i="119" a="1"/>
  <c r="EH13" i="119" s="1"/>
  <c r="EI13" i="119" a="1"/>
  <c r="EI13" i="119" s="1"/>
  <c r="EJ13" i="119" a="1"/>
  <c r="EJ13" i="119" s="1"/>
  <c r="EK13" i="119" a="1"/>
  <c r="EK13" i="119" s="1"/>
  <c r="DR18" i="118" a="1"/>
  <c r="DR18" i="118" s="1"/>
  <c r="DS18" i="118" a="1"/>
  <c r="DS18" i="118" s="1"/>
  <c r="DT18" i="118" a="1"/>
  <c r="DT18" i="118" s="1"/>
  <c r="DU18" i="118" a="1"/>
  <c r="DU18" i="118" s="1"/>
  <c r="DV18" i="118" a="1"/>
  <c r="DV18" i="118" s="1"/>
  <c r="DW18" i="118" a="1"/>
  <c r="DW18" i="118" s="1"/>
  <c r="DX18" i="118" a="1"/>
  <c r="DX18" i="118" s="1"/>
  <c r="DY18" i="118" a="1"/>
  <c r="DY18" i="118" s="1"/>
  <c r="DZ18" i="118" a="1"/>
  <c r="DZ18" i="118" s="1"/>
  <c r="EA18" i="118" a="1"/>
  <c r="EA18" i="118" s="1"/>
  <c r="EB18" i="118" a="1"/>
  <c r="EB18" i="118" s="1"/>
  <c r="EC18" i="118" a="1"/>
  <c r="EC18" i="118" s="1"/>
  <c r="ED18" i="118" a="1"/>
  <c r="ED18" i="118" s="1"/>
  <c r="EE18" i="118" a="1"/>
  <c r="EE18" i="118" s="1"/>
  <c r="EF18" i="118" a="1"/>
  <c r="EF18" i="118" s="1"/>
  <c r="EG18" i="118" a="1"/>
  <c r="EG18" i="118" s="1"/>
  <c r="EH18" i="118" a="1"/>
  <c r="EH18" i="118" s="1"/>
  <c r="EI18" i="118" a="1"/>
  <c r="EI18" i="118" s="1"/>
  <c r="EJ18" i="118" a="1"/>
  <c r="EJ18" i="118" s="1"/>
  <c r="EK18" i="118" a="1"/>
  <c r="EK18" i="118" s="1"/>
  <c r="DS15" i="117" a="1"/>
  <c r="DS15" i="117" s="1"/>
  <c r="DR14" i="118" a="1"/>
  <c r="DR14" i="118" s="1"/>
  <c r="DS14" i="118" a="1"/>
  <c r="DS14" i="118" s="1"/>
  <c r="DT14" i="118" a="1"/>
  <c r="DT14" i="118" s="1"/>
  <c r="DU14" i="118" a="1"/>
  <c r="DU14" i="118" s="1"/>
  <c r="DV14" i="118" a="1"/>
  <c r="DV14" i="118" s="1"/>
  <c r="DW14" i="118" a="1"/>
  <c r="DW14" i="118" s="1"/>
  <c r="DX14" i="118" a="1"/>
  <c r="DX14" i="118" s="1"/>
  <c r="DY14" i="118" a="1"/>
  <c r="DY14" i="118" s="1"/>
  <c r="DZ14" i="118" a="1"/>
  <c r="DZ14" i="118" s="1"/>
  <c r="EA14" i="118" a="1"/>
  <c r="EA14" i="118" s="1"/>
  <c r="EB14" i="118" a="1"/>
  <c r="EB14" i="118" s="1"/>
  <c r="EC14" i="118" a="1"/>
  <c r="EC14" i="118" s="1"/>
  <c r="ED14" i="118" a="1"/>
  <c r="ED14" i="118" s="1"/>
  <c r="EE14" i="118" a="1"/>
  <c r="EE14" i="118" s="1"/>
  <c r="EF14" i="118" a="1"/>
  <c r="EF14" i="118" s="1"/>
  <c r="EG14" i="118" a="1"/>
  <c r="EG14" i="118" s="1"/>
  <c r="EH14" i="118" a="1"/>
  <c r="EH14" i="118" s="1"/>
  <c r="EI14" i="118" a="1"/>
  <c r="EI14" i="118" s="1"/>
  <c r="EJ14" i="118" a="1"/>
  <c r="EJ14" i="118" s="1"/>
  <c r="EK14" i="118" a="1"/>
  <c r="EK14" i="118" s="1"/>
  <c r="DP15" i="118"/>
  <c r="DS15" i="118" a="1"/>
  <c r="DS15" i="118" s="1"/>
  <c r="DT15" i="118" a="1"/>
  <c r="DT15" i="118" s="1"/>
  <c r="DU15" i="118" a="1"/>
  <c r="DU15" i="118" s="1"/>
  <c r="DV15" i="118" a="1"/>
  <c r="DV15" i="118" s="1"/>
  <c r="DW15" i="118" a="1"/>
  <c r="DW15" i="118" s="1"/>
  <c r="DX15" i="118" a="1"/>
  <c r="DX15" i="118" s="1"/>
  <c r="DY15" i="118" a="1"/>
  <c r="DY15" i="118" s="1"/>
  <c r="DZ15" i="118" a="1"/>
  <c r="DZ15" i="118" s="1"/>
  <c r="EA15" i="118" a="1"/>
  <c r="EA15" i="118" s="1"/>
  <c r="EB15" i="118" a="1"/>
  <c r="EB15" i="118" s="1"/>
  <c r="EC15" i="118" a="1"/>
  <c r="EC15" i="118" s="1"/>
  <c r="ED15" i="118" a="1"/>
  <c r="ED15" i="118" s="1"/>
  <c r="EE15" i="118" a="1"/>
  <c r="EE15" i="118" s="1"/>
  <c r="EF15" i="118" a="1"/>
  <c r="EF15" i="118" s="1"/>
  <c r="EG15" i="118" a="1"/>
  <c r="EG15" i="118" s="1"/>
  <c r="EH15" i="118" a="1"/>
  <c r="EH15" i="118" s="1"/>
  <c r="EI15" i="118" a="1"/>
  <c r="EI15" i="118" s="1"/>
  <c r="EJ15" i="118" a="1"/>
  <c r="EJ15" i="118" s="1"/>
  <c r="EK15" i="118" a="1"/>
  <c r="EK15" i="118" s="1"/>
  <c r="DR16" i="118" a="1"/>
  <c r="DR16" i="118" s="1"/>
  <c r="DS16" i="118" a="1"/>
  <c r="DS16" i="118" s="1"/>
  <c r="DT16" i="118" a="1"/>
  <c r="DT16" i="118" s="1"/>
  <c r="DU16" i="118" a="1"/>
  <c r="DU16" i="118" s="1"/>
  <c r="DV16" i="118" a="1"/>
  <c r="DV16" i="118" s="1"/>
  <c r="DW16" i="118" a="1"/>
  <c r="DW16" i="118" s="1"/>
  <c r="DX16" i="118" a="1"/>
  <c r="DX16" i="118" s="1"/>
  <c r="DY16" i="118" a="1"/>
  <c r="DY16" i="118" s="1"/>
  <c r="DZ16" i="118" a="1"/>
  <c r="DZ16" i="118" s="1"/>
  <c r="EA16" i="118" a="1"/>
  <c r="EA16" i="118" s="1"/>
  <c r="EB16" i="118" a="1"/>
  <c r="EB16" i="118" s="1"/>
  <c r="EC16" i="118" a="1"/>
  <c r="EC16" i="118" s="1"/>
  <c r="ED16" i="118" a="1"/>
  <c r="ED16" i="118" s="1"/>
  <c r="EE16" i="118" a="1"/>
  <c r="EE16" i="118" s="1"/>
  <c r="EF16" i="118" a="1"/>
  <c r="EF16" i="118" s="1"/>
  <c r="EG16" i="118" a="1"/>
  <c r="EG16" i="118" s="1"/>
  <c r="EH16" i="118" a="1"/>
  <c r="EH16" i="118" s="1"/>
  <c r="EI16" i="118" a="1"/>
  <c r="EI16" i="118" s="1"/>
  <c r="EJ16" i="118" a="1"/>
  <c r="EJ16" i="118" s="1"/>
  <c r="EK16" i="118" a="1"/>
  <c r="EK16" i="118" s="1"/>
  <c r="DP17" i="118"/>
  <c r="DS17" i="118" a="1"/>
  <c r="DS17" i="118" s="1"/>
  <c r="DT17" i="118" a="1"/>
  <c r="DT17" i="118" s="1"/>
  <c r="DU17" i="118" a="1"/>
  <c r="DU17" i="118" s="1"/>
  <c r="DV17" i="118" a="1"/>
  <c r="DV17" i="118" s="1"/>
  <c r="DW17" i="118" a="1"/>
  <c r="DW17" i="118" s="1"/>
  <c r="DX17" i="118" a="1"/>
  <c r="DX17" i="118" s="1"/>
  <c r="DY17" i="118" a="1"/>
  <c r="DY17" i="118" s="1"/>
  <c r="DZ17" i="118" a="1"/>
  <c r="DZ17" i="118" s="1"/>
  <c r="EA17" i="118" a="1"/>
  <c r="EA17" i="118" s="1"/>
  <c r="EB17" i="118" a="1"/>
  <c r="EB17" i="118" s="1"/>
  <c r="EC17" i="118" a="1"/>
  <c r="EC17" i="118" s="1"/>
  <c r="ED17" i="118" a="1"/>
  <c r="ED17" i="118" s="1"/>
  <c r="EE17" i="118" a="1"/>
  <c r="EE17" i="118" s="1"/>
  <c r="EF17" i="118" a="1"/>
  <c r="EF17" i="118" s="1"/>
  <c r="EG17" i="118" a="1"/>
  <c r="EG17" i="118" s="1"/>
  <c r="EH17" i="118" a="1"/>
  <c r="EH17" i="118" s="1"/>
  <c r="EI17" i="118" a="1"/>
  <c r="EI17" i="118" s="1"/>
  <c r="EJ17" i="118" a="1"/>
  <c r="EJ17" i="118" s="1"/>
  <c r="EK17" i="118" a="1"/>
  <c r="EK17" i="118" s="1"/>
  <c r="B11" i="117"/>
  <c r="DR13" i="120" a="1"/>
  <c r="DR13" i="120" s="1"/>
  <c r="DS13" i="120" a="1"/>
  <c r="DS13" i="120" s="1"/>
  <c r="DT13" i="120" a="1"/>
  <c r="DT13" i="120" s="1"/>
  <c r="DU13" i="120" a="1"/>
  <c r="DU13" i="120" s="1"/>
  <c r="DV13" i="120" a="1"/>
  <c r="DV13" i="120" s="1"/>
  <c r="DW13" i="120" a="1"/>
  <c r="DW13" i="120" s="1"/>
  <c r="DX13" i="120" a="1"/>
  <c r="DX13" i="120" s="1"/>
  <c r="DY13" i="120" a="1"/>
  <c r="DY13" i="120" s="1"/>
  <c r="DZ13" i="120" a="1"/>
  <c r="DZ13" i="120" s="1"/>
  <c r="EA13" i="120" a="1"/>
  <c r="EA13" i="120" s="1"/>
  <c r="EB13" i="120" a="1"/>
  <c r="EB13" i="120" s="1"/>
  <c r="EC13" i="120" a="1"/>
  <c r="EC13" i="120" s="1"/>
  <c r="ED13" i="120" a="1"/>
  <c r="ED13" i="120" s="1"/>
  <c r="EE13" i="120" a="1"/>
  <c r="EE13" i="120" s="1"/>
  <c r="EF13" i="120" a="1"/>
  <c r="EF13" i="120" s="1"/>
  <c r="EG13" i="120" a="1"/>
  <c r="EG13" i="120" s="1"/>
  <c r="EH13" i="120" a="1"/>
  <c r="EH13" i="120" s="1"/>
  <c r="EI13" i="120" a="1"/>
  <c r="EI13" i="120" s="1"/>
  <c r="EJ13" i="120" a="1"/>
  <c r="EJ13" i="120" s="1"/>
  <c r="EK13" i="120" a="1"/>
  <c r="EK13" i="120" s="1"/>
  <c r="DR16" i="120" a="1"/>
  <c r="DR16" i="120" s="1"/>
  <c r="DS16" i="120" a="1"/>
  <c r="DS16" i="120" s="1"/>
  <c r="DT16" i="120" a="1"/>
  <c r="DT16" i="120" s="1"/>
  <c r="DU16" i="120" a="1"/>
  <c r="DU16" i="120" s="1"/>
  <c r="DV16" i="120" a="1"/>
  <c r="DV16" i="120" s="1"/>
  <c r="DW16" i="120" a="1"/>
  <c r="DW16" i="120" s="1"/>
  <c r="DX16" i="120" a="1"/>
  <c r="DX16" i="120" s="1"/>
  <c r="DY16" i="120" a="1"/>
  <c r="DY16" i="120" s="1"/>
  <c r="DZ16" i="120" a="1"/>
  <c r="DZ16" i="120" s="1"/>
  <c r="EA16" i="120" a="1"/>
  <c r="EA16" i="120" s="1"/>
  <c r="EB16" i="120" a="1"/>
  <c r="EB16" i="120" s="1"/>
  <c r="EC16" i="120" a="1"/>
  <c r="EC16" i="120" s="1"/>
  <c r="ED16" i="120" a="1"/>
  <c r="ED16" i="120" s="1"/>
  <c r="EE16" i="120" a="1"/>
  <c r="EE16" i="120" s="1"/>
  <c r="EF16" i="120" a="1"/>
  <c r="EF16" i="120" s="1"/>
  <c r="EG16" i="120" a="1"/>
  <c r="EG16" i="120" s="1"/>
  <c r="EH16" i="120" a="1"/>
  <c r="EH16" i="120" s="1"/>
  <c r="EI16" i="120" a="1"/>
  <c r="EI16" i="120" s="1"/>
  <c r="EJ16" i="120" a="1"/>
  <c r="EJ16" i="120" s="1"/>
  <c r="EK16" i="120" a="1"/>
  <c r="EK16" i="120" s="1"/>
  <c r="DR13" i="117" a="1"/>
  <c r="DR13" i="117" s="1"/>
  <c r="DS13" i="117" a="1"/>
  <c r="DS13" i="117" s="1"/>
  <c r="DT13" i="117" a="1"/>
  <c r="DT13" i="117" s="1"/>
  <c r="DU13" i="117" a="1"/>
  <c r="DU13" i="117" s="1"/>
  <c r="DV13" i="117" a="1"/>
  <c r="DV13" i="117" s="1"/>
  <c r="DW13" i="117" a="1"/>
  <c r="DW13" i="117" s="1"/>
  <c r="DX13" i="117" a="1"/>
  <c r="DX13" i="117" s="1"/>
  <c r="DY13" i="117" a="1"/>
  <c r="DY13" i="117" s="1"/>
  <c r="DZ13" i="117" a="1"/>
  <c r="DZ13" i="117" s="1"/>
  <c r="EA13" i="117" a="1"/>
  <c r="EA13" i="117" s="1"/>
  <c r="EB13" i="117" a="1"/>
  <c r="EB13" i="117" s="1"/>
  <c r="EC13" i="117" a="1"/>
  <c r="EC13" i="117" s="1"/>
  <c r="ED13" i="117" a="1"/>
  <c r="ED13" i="117" s="1"/>
  <c r="EE13" i="117" a="1"/>
  <c r="EE13" i="117" s="1"/>
  <c r="EF13" i="117" a="1"/>
  <c r="EF13" i="117" s="1"/>
  <c r="EG13" i="117" a="1"/>
  <c r="EG13" i="117" s="1"/>
  <c r="EH13" i="117" a="1"/>
  <c r="EH13" i="117" s="1"/>
  <c r="EI13" i="117" a="1"/>
  <c r="EI13" i="117" s="1"/>
  <c r="EJ13" i="117" a="1"/>
  <c r="EJ13" i="117" s="1"/>
  <c r="EK13" i="117" a="1"/>
  <c r="EK13" i="117" s="1"/>
  <c r="DP15" i="117"/>
  <c r="DT15" i="117" a="1"/>
  <c r="DT15" i="117" s="1"/>
  <c r="DU15" i="117" a="1"/>
  <c r="DU15" i="117" s="1"/>
  <c r="DV15" i="117" a="1"/>
  <c r="DV15" i="117" s="1"/>
  <c r="DW15" i="117" a="1"/>
  <c r="DW15" i="117" s="1"/>
  <c r="DX15" i="117" a="1"/>
  <c r="DX15" i="117" s="1"/>
  <c r="DY15" i="117" a="1"/>
  <c r="DY15" i="117" s="1"/>
  <c r="DZ15" i="117" a="1"/>
  <c r="DZ15" i="117" s="1"/>
  <c r="EA15" i="117" a="1"/>
  <c r="EA15" i="117" s="1"/>
  <c r="EB15" i="117" a="1"/>
  <c r="EB15" i="117" s="1"/>
  <c r="EC15" i="117" a="1"/>
  <c r="EC15" i="117" s="1"/>
  <c r="ED15" i="117" a="1"/>
  <c r="ED15" i="117" s="1"/>
  <c r="EE15" i="117" a="1"/>
  <c r="EE15" i="117" s="1"/>
  <c r="EF15" i="117" a="1"/>
  <c r="EF15" i="117" s="1"/>
  <c r="EG15" i="117" a="1"/>
  <c r="EG15" i="117" s="1"/>
  <c r="EH15" i="117" a="1"/>
  <c r="EH15" i="117" s="1"/>
  <c r="EI15" i="117" a="1"/>
  <c r="EI15" i="117" s="1"/>
  <c r="EJ15" i="117" a="1"/>
  <c r="EJ15" i="117" s="1"/>
  <c r="EK15" i="117" a="1"/>
  <c r="EK15" i="117" s="1"/>
  <c r="DR16" i="117" a="1"/>
  <c r="DR16" i="117" s="1"/>
  <c r="DS16" i="117" a="1"/>
  <c r="DS16" i="117" s="1"/>
  <c r="DT16" i="117" a="1"/>
  <c r="DT16" i="117" s="1"/>
  <c r="DU16" i="117" a="1"/>
  <c r="DU16" i="117" s="1"/>
  <c r="DV16" i="117" a="1"/>
  <c r="DV16" i="117" s="1"/>
  <c r="DW16" i="117" a="1"/>
  <c r="DW16" i="117" s="1"/>
  <c r="DX16" i="117" a="1"/>
  <c r="DX16" i="117" s="1"/>
  <c r="DY16" i="117" a="1"/>
  <c r="DY16" i="117" s="1"/>
  <c r="DZ16" i="117" a="1"/>
  <c r="DZ16" i="117" s="1"/>
  <c r="EA16" i="117" a="1"/>
  <c r="EA16" i="117" s="1"/>
  <c r="EB16" i="117" a="1"/>
  <c r="EB16" i="117" s="1"/>
  <c r="EC16" i="117" a="1"/>
  <c r="EC16" i="117" s="1"/>
  <c r="ED16" i="117" a="1"/>
  <c r="ED16" i="117" s="1"/>
  <c r="EE16" i="117" a="1"/>
  <c r="EE16" i="117" s="1"/>
  <c r="EF16" i="117" a="1"/>
  <c r="EF16" i="117" s="1"/>
  <c r="EG16" i="117" a="1"/>
  <c r="EG16" i="117" s="1"/>
  <c r="EH16" i="117" a="1"/>
  <c r="EH16" i="117" s="1"/>
  <c r="EI16" i="117" a="1"/>
  <c r="EI16" i="117" s="1"/>
  <c r="EJ16" i="117" a="1"/>
  <c r="EJ16" i="117" s="1"/>
  <c r="EK16" i="117" a="1"/>
  <c r="EK16" i="117" s="1"/>
  <c r="DR8" i="118" a="1"/>
  <c r="DR8" i="118" s="1"/>
  <c r="DS8" i="118" a="1"/>
  <c r="DS8" i="118" s="1"/>
  <c r="DT8" i="118" a="1"/>
  <c r="DT8" i="118" s="1"/>
  <c r="DU8" i="118" a="1"/>
  <c r="DU8" i="118" s="1"/>
  <c r="DV8" i="118" a="1"/>
  <c r="DV8" i="118" s="1"/>
  <c r="DW8" i="118" a="1"/>
  <c r="DW8" i="118" s="1"/>
  <c r="DX8" i="118" a="1"/>
  <c r="DX8" i="118" s="1"/>
  <c r="DY8" i="118" a="1"/>
  <c r="DY8" i="118" s="1"/>
  <c r="DZ8" i="118" a="1"/>
  <c r="DZ8" i="118" s="1"/>
  <c r="EA8" i="118" a="1"/>
  <c r="EA8" i="118" s="1"/>
  <c r="EB8" i="118" a="1"/>
  <c r="EB8" i="118" s="1"/>
  <c r="EC8" i="118" a="1"/>
  <c r="EC8" i="118" s="1"/>
  <c r="ED8" i="118" a="1"/>
  <c r="ED8" i="118" s="1"/>
  <c r="EE8" i="118" a="1"/>
  <c r="EE8" i="118" s="1"/>
  <c r="EF8" i="118" a="1"/>
  <c r="EF8" i="118" s="1"/>
  <c r="EG8" i="118" a="1"/>
  <c r="EG8" i="118" s="1"/>
  <c r="EH8" i="118" a="1"/>
  <c r="EH8" i="118" s="1"/>
  <c r="EI8" i="118" a="1"/>
  <c r="EI8" i="118" s="1"/>
  <c r="EJ8" i="118" a="1"/>
  <c r="EJ8" i="118" s="1"/>
  <c r="EK8" i="118" a="1"/>
  <c r="EK8" i="118" s="1"/>
  <c r="DR9" i="119" a="1"/>
  <c r="DR9" i="119" s="1"/>
  <c r="DT9" i="119" a="1"/>
  <c r="DT9" i="119" s="1"/>
  <c r="DU9" i="119" a="1"/>
  <c r="DU9" i="119" s="1"/>
  <c r="DV9" i="119" a="1"/>
  <c r="DV9" i="119" s="1"/>
  <c r="DW9" i="119" a="1"/>
  <c r="DW9" i="119" s="1"/>
  <c r="DX9" i="119" a="1"/>
  <c r="DX9" i="119" s="1"/>
  <c r="DY9" i="119" a="1"/>
  <c r="DY9" i="119" s="1"/>
  <c r="DZ9" i="119" a="1"/>
  <c r="DZ9" i="119" s="1"/>
  <c r="EA9" i="119" a="1"/>
  <c r="EA9" i="119" s="1"/>
  <c r="EB9" i="119" a="1"/>
  <c r="EB9" i="119" s="1"/>
  <c r="EC9" i="119" a="1"/>
  <c r="EC9" i="119" s="1"/>
  <c r="ED9" i="119" a="1"/>
  <c r="ED9" i="119" s="1"/>
  <c r="EE9" i="119" a="1"/>
  <c r="EE9" i="119" s="1"/>
  <c r="EF9" i="119" a="1"/>
  <c r="EF9" i="119" s="1"/>
  <c r="EG9" i="119" a="1"/>
  <c r="EG9" i="119" s="1"/>
  <c r="EH9" i="119" a="1"/>
  <c r="EH9" i="119" s="1"/>
  <c r="EI9" i="119" a="1"/>
  <c r="EI9" i="119" s="1"/>
  <c r="EJ9" i="119" a="1"/>
  <c r="EJ9" i="119" s="1"/>
  <c r="EK9" i="119" a="1"/>
  <c r="EK9" i="119" s="1"/>
  <c r="DP8" i="120"/>
  <c r="DS8" i="120" a="1"/>
  <c r="DS8" i="120" s="1"/>
  <c r="DT8" i="120" a="1"/>
  <c r="DT8" i="120" s="1"/>
  <c r="DV8" i="120" a="1"/>
  <c r="DV8" i="120" s="1"/>
  <c r="DX8" i="120" a="1"/>
  <c r="DX8" i="120" s="1"/>
  <c r="DZ8" i="120" a="1"/>
  <c r="DZ8" i="120" s="1"/>
  <c r="EB8" i="120" a="1"/>
  <c r="EB8" i="120" s="1"/>
  <c r="ED8" i="120" a="1"/>
  <c r="ED8" i="120" s="1"/>
  <c r="EF8" i="120" a="1"/>
  <c r="EF8" i="120" s="1"/>
  <c r="EH8" i="120" a="1"/>
  <c r="EH8" i="120" s="1"/>
  <c r="EJ8" i="120" a="1"/>
  <c r="EJ8" i="120" s="1"/>
  <c r="DU8" i="120" a="1"/>
  <c r="DU8" i="120" s="1"/>
  <c r="DW8" i="120" a="1"/>
  <c r="DW8" i="120" s="1"/>
  <c r="DY8" i="120" a="1"/>
  <c r="DY8" i="120" s="1"/>
  <c r="EA8" i="120" a="1"/>
  <c r="EA8" i="120" s="1"/>
  <c r="EC8" i="120" a="1"/>
  <c r="EC8" i="120" s="1"/>
  <c r="EE8" i="120" a="1"/>
  <c r="EE8" i="120" s="1"/>
  <c r="EG8" i="120" a="1"/>
  <c r="EG8" i="120" s="1"/>
  <c r="EI8" i="120" a="1"/>
  <c r="EI8" i="120" s="1"/>
  <c r="EK8" i="120" a="1"/>
  <c r="EK8" i="120" s="1"/>
  <c r="DP12" i="120"/>
  <c r="DS12" i="120" a="1"/>
  <c r="DS12" i="120" s="1"/>
  <c r="DT12" i="120" a="1"/>
  <c r="DT12" i="120" s="1"/>
  <c r="DU12" i="120" a="1"/>
  <c r="DU12" i="120" s="1"/>
  <c r="DV12" i="120" a="1"/>
  <c r="DV12" i="120" s="1"/>
  <c r="DW12" i="120" a="1"/>
  <c r="DW12" i="120" s="1"/>
  <c r="DX12" i="120" a="1"/>
  <c r="DX12" i="120" s="1"/>
  <c r="DY12" i="120" a="1"/>
  <c r="DY12" i="120" s="1"/>
  <c r="DZ12" i="120" a="1"/>
  <c r="DZ12" i="120" s="1"/>
  <c r="EA12" i="120" a="1"/>
  <c r="EA12" i="120" s="1"/>
  <c r="EB12" i="120" a="1"/>
  <c r="EB12" i="120" s="1"/>
  <c r="EC12" i="120" a="1"/>
  <c r="EC12" i="120" s="1"/>
  <c r="ED12" i="120" a="1"/>
  <c r="ED12" i="120" s="1"/>
  <c r="EE12" i="120" a="1"/>
  <c r="EE12" i="120" s="1"/>
  <c r="EF12" i="120" a="1"/>
  <c r="EF12" i="120" s="1"/>
  <c r="EG12" i="120" a="1"/>
  <c r="EG12" i="120" s="1"/>
  <c r="EH12" i="120" a="1"/>
  <c r="EH12" i="120" s="1"/>
  <c r="EI12" i="120" a="1"/>
  <c r="EI12" i="120" s="1"/>
  <c r="EJ12" i="120" a="1"/>
  <c r="EJ12" i="120" s="1"/>
  <c r="EK12" i="120" a="1"/>
  <c r="EK12" i="120" s="1"/>
  <c r="DP9" i="117"/>
  <c r="DS9" i="117" a="1"/>
  <c r="DS9" i="117" s="1"/>
  <c r="DT9" i="117" a="1"/>
  <c r="DT9" i="117" s="1"/>
  <c r="DU9" i="117" a="1"/>
  <c r="DU9" i="117" s="1"/>
  <c r="DV9" i="117" a="1"/>
  <c r="DV9" i="117" s="1"/>
  <c r="DW9" i="117" a="1"/>
  <c r="DW9" i="117" s="1"/>
  <c r="DX9" i="117" a="1"/>
  <c r="DX9" i="117" s="1"/>
  <c r="DY9" i="117" a="1"/>
  <c r="DY9" i="117" s="1"/>
  <c r="DZ9" i="117" a="1"/>
  <c r="DZ9" i="117" s="1"/>
  <c r="EA9" i="117" a="1"/>
  <c r="EA9" i="117" s="1"/>
  <c r="EB9" i="117" a="1"/>
  <c r="EB9" i="117" s="1"/>
  <c r="EC9" i="117" a="1"/>
  <c r="EC9" i="117" s="1"/>
  <c r="ED9" i="117" a="1"/>
  <c r="ED9" i="117" s="1"/>
  <c r="EE9" i="117" a="1"/>
  <c r="EE9" i="117" s="1"/>
  <c r="EF9" i="117" a="1"/>
  <c r="EF9" i="117" s="1"/>
  <c r="EG9" i="117" a="1"/>
  <c r="EG9" i="117" s="1"/>
  <c r="EH9" i="117" a="1"/>
  <c r="EH9" i="117" s="1"/>
  <c r="EI9" i="117" a="1"/>
  <c r="EI9" i="117" s="1"/>
  <c r="EJ9" i="117" a="1"/>
  <c r="EJ9" i="117" s="1"/>
  <c r="EK9" i="117" a="1"/>
  <c r="EK9" i="117" s="1"/>
  <c r="DR10" i="117" a="1"/>
  <c r="DR10" i="117" s="1"/>
  <c r="DS10" i="117" a="1"/>
  <c r="DS10" i="117" s="1"/>
  <c r="DT10" i="117" a="1"/>
  <c r="DT10" i="117" s="1"/>
  <c r="DU10" i="117" a="1"/>
  <c r="DU10" i="117" s="1"/>
  <c r="DV10" i="117" a="1"/>
  <c r="DV10" i="117" s="1"/>
  <c r="DW10" i="117" a="1"/>
  <c r="DW10" i="117" s="1"/>
  <c r="DX10" i="117" a="1"/>
  <c r="DX10" i="117" s="1"/>
  <c r="DY10" i="117" a="1"/>
  <c r="DY10" i="117" s="1"/>
  <c r="DZ10" i="117" a="1"/>
  <c r="DZ10" i="117" s="1"/>
  <c r="EA10" i="117" a="1"/>
  <c r="EA10" i="117" s="1"/>
  <c r="EB10" i="117" a="1"/>
  <c r="EB10" i="117" s="1"/>
  <c r="EC10" i="117" a="1"/>
  <c r="EC10" i="117" s="1"/>
  <c r="ED10" i="117" a="1"/>
  <c r="ED10" i="117" s="1"/>
  <c r="EE10" i="117" a="1"/>
  <c r="EE10" i="117" s="1"/>
  <c r="EF10" i="117" a="1"/>
  <c r="EF10" i="117" s="1"/>
  <c r="EG10" i="117" a="1"/>
  <c r="EG10" i="117" s="1"/>
  <c r="EH10" i="117" a="1"/>
  <c r="EH10" i="117" s="1"/>
  <c r="EI10" i="117" a="1"/>
  <c r="EI10" i="117" s="1"/>
  <c r="EJ10" i="117" a="1"/>
  <c r="EJ10" i="117" s="1"/>
  <c r="EK10" i="117" a="1"/>
  <c r="EK10" i="117" s="1"/>
  <c r="DM58" i="117"/>
  <c r="DP9" i="118"/>
  <c r="DS9" i="118" a="1"/>
  <c r="DS9" i="118" s="1"/>
  <c r="DT9" i="118" a="1"/>
  <c r="DT9" i="118" s="1"/>
  <c r="DU9" i="118" a="1"/>
  <c r="DU9" i="118" s="1"/>
  <c r="DV9" i="118" a="1"/>
  <c r="DV9" i="118" s="1"/>
  <c r="DW9" i="118" a="1"/>
  <c r="DW9" i="118" s="1"/>
  <c r="DX9" i="118" a="1"/>
  <c r="DX9" i="118" s="1"/>
  <c r="DY9" i="118" a="1"/>
  <c r="DY9" i="118" s="1"/>
  <c r="DZ9" i="118" a="1"/>
  <c r="DZ9" i="118" s="1"/>
  <c r="EA9" i="118" a="1"/>
  <c r="EA9" i="118" s="1"/>
  <c r="EB9" i="118" a="1"/>
  <c r="EB9" i="118" s="1"/>
  <c r="EC9" i="118" a="1"/>
  <c r="EC9" i="118" s="1"/>
  <c r="ED9" i="118" a="1"/>
  <c r="ED9" i="118" s="1"/>
  <c r="EE9" i="118" a="1"/>
  <c r="EE9" i="118" s="1"/>
  <c r="EF9" i="118" a="1"/>
  <c r="EF9" i="118" s="1"/>
  <c r="EG9" i="118" a="1"/>
  <c r="EG9" i="118" s="1"/>
  <c r="EH9" i="118" a="1"/>
  <c r="EH9" i="118" s="1"/>
  <c r="EI9" i="118" a="1"/>
  <c r="EI9" i="118" s="1"/>
  <c r="EJ9" i="118" a="1"/>
  <c r="EJ9" i="118" s="1"/>
  <c r="EK9" i="118" a="1"/>
  <c r="EK9" i="118" s="1"/>
  <c r="DR10" i="118" a="1"/>
  <c r="DR10" i="118" s="1"/>
  <c r="DS10" i="118" a="1"/>
  <c r="DS10" i="118" s="1"/>
  <c r="DT10" i="118" a="1"/>
  <c r="DT10" i="118" s="1"/>
  <c r="DU10" i="118" a="1"/>
  <c r="DU10" i="118" s="1"/>
  <c r="DV10" i="118" a="1"/>
  <c r="DV10" i="118" s="1"/>
  <c r="DW10" i="118" a="1"/>
  <c r="DW10" i="118" s="1"/>
  <c r="DX10" i="118" a="1"/>
  <c r="DX10" i="118" s="1"/>
  <c r="DY10" i="118" a="1"/>
  <c r="DY10" i="118" s="1"/>
  <c r="DZ10" i="118" a="1"/>
  <c r="DZ10" i="118" s="1"/>
  <c r="EA10" i="118" a="1"/>
  <c r="EA10" i="118" s="1"/>
  <c r="EB10" i="118" a="1"/>
  <c r="EB10" i="118" s="1"/>
  <c r="EC10" i="118" a="1"/>
  <c r="EC10" i="118" s="1"/>
  <c r="ED10" i="118" a="1"/>
  <c r="ED10" i="118" s="1"/>
  <c r="EE10" i="118" a="1"/>
  <c r="EE10" i="118" s="1"/>
  <c r="EF10" i="118" a="1"/>
  <c r="EF10" i="118" s="1"/>
  <c r="EG10" i="118" a="1"/>
  <c r="EG10" i="118" s="1"/>
  <c r="EH10" i="118" a="1"/>
  <c r="EH10" i="118" s="1"/>
  <c r="EI10" i="118" a="1"/>
  <c r="EI10" i="118" s="1"/>
  <c r="EJ10" i="118" a="1"/>
  <c r="EJ10" i="118" s="1"/>
  <c r="EK10" i="118" a="1"/>
  <c r="EK10" i="118" s="1"/>
  <c r="DP11" i="118"/>
  <c r="DS11" i="118" a="1"/>
  <c r="DS11" i="118" s="1"/>
  <c r="DT11" i="118" a="1"/>
  <c r="DT11" i="118" s="1"/>
  <c r="DU11" i="118" a="1"/>
  <c r="DU11" i="118" s="1"/>
  <c r="DV11" i="118" a="1"/>
  <c r="DV11" i="118" s="1"/>
  <c r="DW11" i="118" a="1"/>
  <c r="DW11" i="118" s="1"/>
  <c r="DX11" i="118" a="1"/>
  <c r="DX11" i="118" s="1"/>
  <c r="DY11" i="118" a="1"/>
  <c r="DY11" i="118" s="1"/>
  <c r="DZ11" i="118" a="1"/>
  <c r="DZ11" i="118" s="1"/>
  <c r="EA11" i="118" a="1"/>
  <c r="EA11" i="118" s="1"/>
  <c r="EB11" i="118" a="1"/>
  <c r="EB11" i="118" s="1"/>
  <c r="EC11" i="118" a="1"/>
  <c r="EC11" i="118" s="1"/>
  <c r="ED11" i="118" a="1"/>
  <c r="ED11" i="118" s="1"/>
  <c r="EE11" i="118" a="1"/>
  <c r="EE11" i="118" s="1"/>
  <c r="EF11" i="118" a="1"/>
  <c r="EF11" i="118" s="1"/>
  <c r="EG11" i="118" a="1"/>
  <c r="EG11" i="118" s="1"/>
  <c r="EH11" i="118" a="1"/>
  <c r="EH11" i="118" s="1"/>
  <c r="EI11" i="118" a="1"/>
  <c r="EI11" i="118" s="1"/>
  <c r="EJ11" i="118" a="1"/>
  <c r="EJ11" i="118" s="1"/>
  <c r="EK11" i="118" a="1"/>
  <c r="EK11" i="118" s="1"/>
  <c r="DR7" i="119" a="1"/>
  <c r="DR7" i="119" s="1"/>
  <c r="B8" i="119"/>
  <c r="DS8" i="119" a="1"/>
  <c r="DS8" i="119" s="1"/>
  <c r="DT8" i="119" a="1"/>
  <c r="DT8" i="119" s="1"/>
  <c r="DV8" i="119" a="1"/>
  <c r="DV8" i="119" s="1"/>
  <c r="DX8" i="119" a="1"/>
  <c r="DX8" i="119" s="1"/>
  <c r="DZ8" i="119" a="1"/>
  <c r="DZ8" i="119" s="1"/>
  <c r="EB8" i="119" a="1"/>
  <c r="EB8" i="119" s="1"/>
  <c r="ED8" i="119" a="1"/>
  <c r="ED8" i="119" s="1"/>
  <c r="EF8" i="119" a="1"/>
  <c r="EF8" i="119" s="1"/>
  <c r="EH8" i="119" a="1"/>
  <c r="EH8" i="119" s="1"/>
  <c r="EJ8" i="119" a="1"/>
  <c r="EJ8" i="119" s="1"/>
  <c r="DU8" i="119" a="1"/>
  <c r="DU8" i="119" s="1"/>
  <c r="DW8" i="119" a="1"/>
  <c r="DW8" i="119" s="1"/>
  <c r="DY8" i="119" a="1"/>
  <c r="DY8" i="119" s="1"/>
  <c r="EA8" i="119" a="1"/>
  <c r="EA8" i="119" s="1"/>
  <c r="EC8" i="119" a="1"/>
  <c r="EC8" i="119" s="1"/>
  <c r="EE8" i="119" a="1"/>
  <c r="EE8" i="119" s="1"/>
  <c r="EG8" i="119" a="1"/>
  <c r="EG8" i="119" s="1"/>
  <c r="EI8" i="119" a="1"/>
  <c r="EI8" i="119" s="1"/>
  <c r="EK8" i="119" a="1"/>
  <c r="EK8" i="119" s="1"/>
  <c r="DM7" i="119"/>
  <c r="DP10" i="120"/>
  <c r="DT10" i="120" a="1"/>
  <c r="DT10" i="120" s="1"/>
  <c r="DV10" i="120" a="1"/>
  <c r="DV10" i="120" s="1"/>
  <c r="DX10" i="120" a="1"/>
  <c r="DX10" i="120" s="1"/>
  <c r="DZ10" i="120" a="1"/>
  <c r="DZ10" i="120" s="1"/>
  <c r="EB10" i="120" a="1"/>
  <c r="EB10" i="120" s="1"/>
  <c r="ED10" i="120" a="1"/>
  <c r="ED10" i="120" s="1"/>
  <c r="EF10" i="120" a="1"/>
  <c r="EF10" i="120" s="1"/>
  <c r="EH10" i="120" a="1"/>
  <c r="EH10" i="120" s="1"/>
  <c r="EJ10" i="120" a="1"/>
  <c r="EJ10" i="120" s="1"/>
  <c r="DS10" i="120" a="1"/>
  <c r="DS10" i="120" s="1"/>
  <c r="DU10" i="120" a="1"/>
  <c r="DU10" i="120" s="1"/>
  <c r="DW10" i="120" a="1"/>
  <c r="DW10" i="120" s="1"/>
  <c r="DY10" i="120" a="1"/>
  <c r="DY10" i="120" s="1"/>
  <c r="EA10" i="120" a="1"/>
  <c r="EA10" i="120" s="1"/>
  <c r="EC10" i="120" a="1"/>
  <c r="EC10" i="120" s="1"/>
  <c r="EE10" i="120" a="1"/>
  <c r="EE10" i="120" s="1"/>
  <c r="EG10" i="120" a="1"/>
  <c r="EG10" i="120" s="1"/>
  <c r="EI10" i="120" a="1"/>
  <c r="EI10" i="120" s="1"/>
  <c r="EK10" i="120" a="1"/>
  <c r="EK10" i="120" s="1"/>
  <c r="DR11" i="120" a="1"/>
  <c r="DR11" i="120" s="1"/>
  <c r="DS11" i="120" a="1"/>
  <c r="DS11" i="120" s="1"/>
  <c r="DT11" i="120" a="1"/>
  <c r="DT11" i="120" s="1"/>
  <c r="DU11" i="120" a="1"/>
  <c r="DU11" i="120" s="1"/>
  <c r="DV11" i="120" a="1"/>
  <c r="DV11" i="120" s="1"/>
  <c r="DW11" i="120" a="1"/>
  <c r="DW11" i="120" s="1"/>
  <c r="DX11" i="120" a="1"/>
  <c r="DX11" i="120" s="1"/>
  <c r="DY11" i="120" a="1"/>
  <c r="DY11" i="120" s="1"/>
  <c r="DZ11" i="120" a="1"/>
  <c r="DZ11" i="120" s="1"/>
  <c r="EA11" i="120" a="1"/>
  <c r="EA11" i="120" s="1"/>
  <c r="EB11" i="120" a="1"/>
  <c r="EB11" i="120" s="1"/>
  <c r="EC11" i="120" a="1"/>
  <c r="EC11" i="120" s="1"/>
  <c r="ED11" i="120" a="1"/>
  <c r="ED11" i="120" s="1"/>
  <c r="EE11" i="120" a="1"/>
  <c r="EE11" i="120" s="1"/>
  <c r="EF11" i="120" a="1"/>
  <c r="EF11" i="120" s="1"/>
  <c r="EG11" i="120" a="1"/>
  <c r="EG11" i="120" s="1"/>
  <c r="EH11" i="120" a="1"/>
  <c r="EH11" i="120" s="1"/>
  <c r="EI11" i="120" a="1"/>
  <c r="EI11" i="120" s="1"/>
  <c r="EJ11" i="120" a="1"/>
  <c r="EJ11" i="120" s="1"/>
  <c r="EK11" i="120" a="1"/>
  <c r="EK11" i="120" s="1"/>
  <c r="DP11" i="117"/>
  <c r="DS11" i="117" a="1"/>
  <c r="DS11" i="117" s="1"/>
  <c r="DT11" i="117" a="1"/>
  <c r="DT11" i="117" s="1"/>
  <c r="DV11" i="117" a="1"/>
  <c r="DV11" i="117" s="1"/>
  <c r="DX11" i="117" a="1"/>
  <c r="DX11" i="117" s="1"/>
  <c r="DZ11" i="117" a="1"/>
  <c r="DZ11" i="117" s="1"/>
  <c r="EB11" i="117" a="1"/>
  <c r="EB11" i="117" s="1"/>
  <c r="ED11" i="117" a="1"/>
  <c r="ED11" i="117" s="1"/>
  <c r="EF11" i="117" a="1"/>
  <c r="EF11" i="117" s="1"/>
  <c r="EH11" i="117" a="1"/>
  <c r="EH11" i="117" s="1"/>
  <c r="EJ11" i="117" a="1"/>
  <c r="EJ11" i="117" s="1"/>
  <c r="DU11" i="117" a="1"/>
  <c r="DU11" i="117" s="1"/>
  <c r="DW11" i="117" a="1"/>
  <c r="DW11" i="117" s="1"/>
  <c r="DY11" i="117" a="1"/>
  <c r="DY11" i="117" s="1"/>
  <c r="EA11" i="117" a="1"/>
  <c r="EA11" i="117" s="1"/>
  <c r="EC11" i="117" a="1"/>
  <c r="EC11" i="117" s="1"/>
  <c r="EE11" i="117" a="1"/>
  <c r="EE11" i="117" s="1"/>
  <c r="EG11" i="117" a="1"/>
  <c r="EG11" i="117" s="1"/>
  <c r="EI11" i="117" a="1"/>
  <c r="EI11" i="117" s="1"/>
  <c r="EK11" i="117" a="1"/>
  <c r="EK11" i="117" s="1"/>
  <c r="DP12" i="117"/>
  <c r="DS12" i="117" a="1"/>
  <c r="DS12" i="117" s="1"/>
  <c r="DT12" i="117" a="1"/>
  <c r="DT12" i="117" s="1"/>
  <c r="DU12" i="117" a="1"/>
  <c r="DU12" i="117" s="1"/>
  <c r="DV12" i="117" a="1"/>
  <c r="DV12" i="117" s="1"/>
  <c r="DW12" i="117" a="1"/>
  <c r="DW12" i="117" s="1"/>
  <c r="DX12" i="117" a="1"/>
  <c r="DX12" i="117" s="1"/>
  <c r="DY12" i="117" a="1"/>
  <c r="DY12" i="117" s="1"/>
  <c r="DZ12" i="117" a="1"/>
  <c r="DZ12" i="117" s="1"/>
  <c r="EA12" i="117" a="1"/>
  <c r="EA12" i="117" s="1"/>
  <c r="EB12" i="117" a="1"/>
  <c r="EB12" i="117" s="1"/>
  <c r="EC12" i="117" a="1"/>
  <c r="EC12" i="117" s="1"/>
  <c r="ED12" i="117" a="1"/>
  <c r="ED12" i="117" s="1"/>
  <c r="EE12" i="117" a="1"/>
  <c r="EE12" i="117" s="1"/>
  <c r="EF12" i="117" a="1"/>
  <c r="EF12" i="117" s="1"/>
  <c r="EG12" i="117" a="1"/>
  <c r="EG12" i="117" s="1"/>
  <c r="EH12" i="117" a="1"/>
  <c r="EH12" i="117" s="1"/>
  <c r="EI12" i="117" a="1"/>
  <c r="EI12" i="117" s="1"/>
  <c r="EJ12" i="117" a="1"/>
  <c r="EJ12" i="117" s="1"/>
  <c r="EK12" i="117" a="1"/>
  <c r="EK12" i="117" s="1"/>
  <c r="DM8" i="120"/>
  <c r="DP7" i="120"/>
  <c r="DL7" i="120"/>
  <c r="DR8" i="120" a="1"/>
  <c r="DR8" i="120" s="1"/>
  <c r="DM13" i="120"/>
  <c r="DP9" i="120"/>
  <c r="DL16" i="120"/>
  <c r="DR10" i="120" a="1"/>
  <c r="DR10" i="120" s="1"/>
  <c r="DM9" i="120"/>
  <c r="DP11" i="120"/>
  <c r="DL12" i="120"/>
  <c r="DR12" i="120" a="1"/>
  <c r="DR12" i="120" s="1"/>
  <c r="DM10" i="120"/>
  <c r="DP13" i="120"/>
  <c r="DL11" i="120"/>
  <c r="DR15" i="120" a="1"/>
  <c r="DR15" i="120" s="1"/>
  <c r="DM15" i="120"/>
  <c r="DP16" i="120"/>
  <c r="DL17" i="120"/>
  <c r="DR17" i="120" a="1"/>
  <c r="DR17" i="120" s="1"/>
  <c r="DM18" i="120"/>
  <c r="DP18" i="120"/>
  <c r="DL19" i="120"/>
  <c r="DR19" i="120" a="1"/>
  <c r="DR19" i="120" s="1"/>
  <c r="DM20" i="120"/>
  <c r="DP20" i="120"/>
  <c r="DP22" i="120"/>
  <c r="DP24" i="120"/>
  <c r="DP26" i="120"/>
  <c r="DP28" i="120"/>
  <c r="DP30" i="120"/>
  <c r="DP32" i="120"/>
  <c r="DP34" i="120"/>
  <c r="DP36" i="120"/>
  <c r="DP38" i="120"/>
  <c r="DP40" i="120"/>
  <c r="DP42" i="120"/>
  <c r="DP46" i="120"/>
  <c r="DM46" i="120"/>
  <c r="B46" i="120"/>
  <c r="DR46" i="120" a="1"/>
  <c r="DR46" i="120" s="1"/>
  <c r="DL46" i="120"/>
  <c r="DP50" i="120"/>
  <c r="DM50" i="120"/>
  <c r="B50" i="120"/>
  <c r="DR50" i="120" a="1"/>
  <c r="DR50" i="120" s="1"/>
  <c r="DL50" i="120"/>
  <c r="DP54" i="120"/>
  <c r="DM54" i="120"/>
  <c r="B54" i="120"/>
  <c r="DR54" i="120" a="1"/>
  <c r="DR54" i="120" s="1"/>
  <c r="DL54" i="120"/>
  <c r="DL8" i="120"/>
  <c r="B7" i="120"/>
  <c r="DM7" i="120"/>
  <c r="DL13" i="120"/>
  <c r="B16" i="120"/>
  <c r="DM16" i="120"/>
  <c r="DL9" i="120"/>
  <c r="B12" i="120"/>
  <c r="DM12" i="120"/>
  <c r="DL10" i="120"/>
  <c r="B11" i="120"/>
  <c r="DM11" i="120"/>
  <c r="DL15" i="120"/>
  <c r="B17" i="120"/>
  <c r="DM17" i="120"/>
  <c r="DL18" i="120"/>
  <c r="B19" i="120"/>
  <c r="DM19" i="120"/>
  <c r="DL20" i="120"/>
  <c r="DP21" i="120"/>
  <c r="DM21" i="120"/>
  <c r="B21" i="120"/>
  <c r="DL21" i="120"/>
  <c r="DM22" i="120"/>
  <c r="DP23" i="120"/>
  <c r="DM23" i="120"/>
  <c r="B23" i="120"/>
  <c r="DL23" i="120"/>
  <c r="DM24" i="120"/>
  <c r="DP25" i="120"/>
  <c r="DM25" i="120"/>
  <c r="B25" i="120"/>
  <c r="DL25" i="120"/>
  <c r="DM26" i="120"/>
  <c r="DP27" i="120"/>
  <c r="DM27" i="120"/>
  <c r="B27" i="120"/>
  <c r="DL27" i="120"/>
  <c r="DM28" i="120"/>
  <c r="DP29" i="120"/>
  <c r="DM29" i="120"/>
  <c r="B29" i="120"/>
  <c r="DL29" i="120"/>
  <c r="DM30" i="120"/>
  <c r="DP31" i="120"/>
  <c r="DM31" i="120"/>
  <c r="B31" i="120"/>
  <c r="DL31" i="120"/>
  <c r="DM32" i="120"/>
  <c r="DP33" i="120"/>
  <c r="DM33" i="120"/>
  <c r="B33" i="120"/>
  <c r="DL33" i="120"/>
  <c r="DM34" i="120"/>
  <c r="DP35" i="120"/>
  <c r="DM35" i="120"/>
  <c r="B35" i="120"/>
  <c r="DL35" i="120"/>
  <c r="DM36" i="120"/>
  <c r="DP37" i="120"/>
  <c r="DM37" i="120"/>
  <c r="B37" i="120"/>
  <c r="DL37" i="120"/>
  <c r="DM38" i="120"/>
  <c r="DP39" i="120"/>
  <c r="DM39" i="120"/>
  <c r="B39" i="120"/>
  <c r="DL39" i="120"/>
  <c r="DM40" i="120"/>
  <c r="DP41" i="120"/>
  <c r="DM41" i="120"/>
  <c r="B41" i="120"/>
  <c r="DL41" i="120"/>
  <c r="DM42" i="120"/>
  <c r="DP43" i="120"/>
  <c r="DM43" i="120"/>
  <c r="B43" i="120"/>
  <c r="DL43" i="120"/>
  <c r="DP44" i="120"/>
  <c r="DM44" i="120"/>
  <c r="B44" i="120"/>
  <c r="DR44" i="120" a="1"/>
  <c r="DR44" i="120" s="1"/>
  <c r="DL44" i="120"/>
  <c r="DP48" i="120"/>
  <c r="DM48" i="120"/>
  <c r="B48" i="120"/>
  <c r="DR48" i="120" a="1"/>
  <c r="DR48" i="120" s="1"/>
  <c r="DL48" i="120"/>
  <c r="DP52" i="120"/>
  <c r="DM52" i="120"/>
  <c r="B52" i="120"/>
  <c r="DR52" i="120" a="1"/>
  <c r="DR52" i="120" s="1"/>
  <c r="DL52" i="120"/>
  <c r="DL22" i="120"/>
  <c r="DL24" i="120"/>
  <c r="DL26" i="120"/>
  <c r="DL28" i="120"/>
  <c r="DL30" i="120"/>
  <c r="DL32" i="120"/>
  <c r="DL34" i="120"/>
  <c r="DL36" i="120"/>
  <c r="DL38" i="120"/>
  <c r="DL40" i="120"/>
  <c r="DL42" i="120"/>
  <c r="DP45" i="120"/>
  <c r="DP47" i="120"/>
  <c r="DP49" i="120"/>
  <c r="DP51" i="120"/>
  <c r="DP53" i="120"/>
  <c r="DP55" i="120"/>
  <c r="DS57" i="120" a="1"/>
  <c r="DS57" i="120" s="1"/>
  <c r="DM57" i="120"/>
  <c r="DP57" i="120"/>
  <c r="DS59" i="120" a="1"/>
  <c r="DS59" i="120" s="1"/>
  <c r="DM59" i="120"/>
  <c r="DP59" i="120"/>
  <c r="DS61" i="120" a="1"/>
  <c r="DS61" i="120" s="1"/>
  <c r="DM61" i="120"/>
  <c r="DP61" i="120"/>
  <c r="DS64" i="120" a="1"/>
  <c r="DS64" i="120" s="1"/>
  <c r="DM64" i="120"/>
  <c r="DP64" i="120"/>
  <c r="DL45" i="120"/>
  <c r="DL47" i="120"/>
  <c r="DL49" i="120"/>
  <c r="DL51" i="120"/>
  <c r="DL53" i="120"/>
  <c r="DL55" i="120"/>
  <c r="DP56" i="120"/>
  <c r="DM56" i="120"/>
  <c r="B56" i="120"/>
  <c r="DL56" i="120"/>
  <c r="DP58" i="120"/>
  <c r="DM58" i="120"/>
  <c r="B58" i="120"/>
  <c r="DL58" i="120"/>
  <c r="DP60" i="120"/>
  <c r="DM60" i="120"/>
  <c r="B60" i="120"/>
  <c r="DL60" i="120"/>
  <c r="DP62" i="120"/>
  <c r="DM62" i="120"/>
  <c r="B62" i="120"/>
  <c r="DL62" i="120"/>
  <c r="DL57" i="120"/>
  <c r="DL59" i="120"/>
  <c r="DL61" i="120"/>
  <c r="DP63" i="120"/>
  <c r="DM63" i="120"/>
  <c r="B63" i="120"/>
  <c r="DL63" i="120"/>
  <c r="DP65" i="120"/>
  <c r="DM65" i="120"/>
  <c r="B65" i="120"/>
  <c r="DL65" i="120"/>
  <c r="DL64" i="120"/>
  <c r="DM8" i="119"/>
  <c r="DP8" i="119"/>
  <c r="DM11" i="119"/>
  <c r="B11" i="119"/>
  <c r="DL11" i="119"/>
  <c r="DP7" i="119"/>
  <c r="DR8" i="119" a="1"/>
  <c r="DR8" i="119" s="1"/>
  <c r="DS9" i="119" a="1"/>
  <c r="DS9" i="119" s="1"/>
  <c r="DP9" i="119"/>
  <c r="DL14" i="119"/>
  <c r="DR10" i="119" a="1"/>
  <c r="DR10" i="119" s="1"/>
  <c r="DM12" i="119"/>
  <c r="DP11" i="119"/>
  <c r="DL10" i="119"/>
  <c r="DR12" i="119" a="1"/>
  <c r="DR12" i="119" s="1"/>
  <c r="DM13" i="119"/>
  <c r="DP13" i="119"/>
  <c r="DP15" i="119"/>
  <c r="DP17" i="119"/>
  <c r="DP19" i="119"/>
  <c r="DS21" i="119" a="1"/>
  <c r="DS21" i="119" s="1"/>
  <c r="DM21" i="119"/>
  <c r="DP21" i="119"/>
  <c r="DS23" i="119" a="1"/>
  <c r="DS23" i="119" s="1"/>
  <c r="DM23" i="119"/>
  <c r="DP23" i="119"/>
  <c r="DS25" i="119" a="1"/>
  <c r="DS25" i="119" s="1"/>
  <c r="DM25" i="119"/>
  <c r="DP25" i="119"/>
  <c r="DS27" i="119" a="1"/>
  <c r="DS27" i="119" s="1"/>
  <c r="DM27" i="119"/>
  <c r="DP27" i="119"/>
  <c r="DS29" i="119" a="1"/>
  <c r="DS29" i="119" s="1"/>
  <c r="DM29" i="119"/>
  <c r="DP29" i="119"/>
  <c r="DS31" i="119" a="1"/>
  <c r="DS31" i="119" s="1"/>
  <c r="DM31" i="119"/>
  <c r="DP31" i="119"/>
  <c r="DS33" i="119" a="1"/>
  <c r="DS33" i="119" s="1"/>
  <c r="DM33" i="119"/>
  <c r="DP33" i="119"/>
  <c r="DL8" i="119"/>
  <c r="DL7" i="119"/>
  <c r="B14" i="119"/>
  <c r="DM14" i="119"/>
  <c r="DL12" i="119"/>
  <c r="B10" i="119"/>
  <c r="DM10" i="119"/>
  <c r="DL13" i="119"/>
  <c r="DP14" i="119"/>
  <c r="DM9" i="119"/>
  <c r="B9" i="119"/>
  <c r="DL9" i="119"/>
  <c r="DM15" i="119"/>
  <c r="DP16" i="119"/>
  <c r="DM16" i="119"/>
  <c r="B16" i="119"/>
  <c r="DL16" i="119"/>
  <c r="DM17" i="119"/>
  <c r="DP18" i="119"/>
  <c r="DM18" i="119"/>
  <c r="B18" i="119"/>
  <c r="DL18" i="119"/>
  <c r="DM19" i="119"/>
  <c r="DP35" i="119"/>
  <c r="DP37" i="119"/>
  <c r="DP39" i="119"/>
  <c r="DP41" i="119"/>
  <c r="DP45" i="119"/>
  <c r="DM45" i="119"/>
  <c r="B45" i="119"/>
  <c r="DR45" i="119" a="1"/>
  <c r="DR45" i="119" s="1"/>
  <c r="DL45" i="119"/>
  <c r="DP49" i="119"/>
  <c r="DM49" i="119"/>
  <c r="B49" i="119"/>
  <c r="DR49" i="119" a="1"/>
  <c r="DR49" i="119" s="1"/>
  <c r="DL49" i="119"/>
  <c r="DP53" i="119"/>
  <c r="DM53" i="119"/>
  <c r="B53" i="119"/>
  <c r="DR53" i="119" a="1"/>
  <c r="DR53" i="119" s="1"/>
  <c r="DL53" i="119"/>
  <c r="DL15" i="119"/>
  <c r="DL17" i="119"/>
  <c r="DL19" i="119"/>
  <c r="DP20" i="119"/>
  <c r="DM20" i="119"/>
  <c r="B20" i="119"/>
  <c r="DL20" i="119"/>
  <c r="DP22" i="119"/>
  <c r="DM22" i="119"/>
  <c r="B22" i="119"/>
  <c r="DL22" i="119"/>
  <c r="DP24" i="119"/>
  <c r="DM24" i="119"/>
  <c r="B24" i="119"/>
  <c r="DL24" i="119"/>
  <c r="DP26" i="119"/>
  <c r="DM26" i="119"/>
  <c r="B26" i="119"/>
  <c r="DL26" i="119"/>
  <c r="DP28" i="119"/>
  <c r="DM28" i="119"/>
  <c r="B28" i="119"/>
  <c r="DL28" i="119"/>
  <c r="DP30" i="119"/>
  <c r="DM30" i="119"/>
  <c r="B30" i="119"/>
  <c r="DL30" i="119"/>
  <c r="DP32" i="119"/>
  <c r="DM32" i="119"/>
  <c r="B32" i="119"/>
  <c r="DL32" i="119"/>
  <c r="DP34" i="119"/>
  <c r="DM34" i="119"/>
  <c r="B34" i="119"/>
  <c r="DL34" i="119"/>
  <c r="DM35" i="119"/>
  <c r="DP36" i="119"/>
  <c r="DM36" i="119"/>
  <c r="B36" i="119"/>
  <c r="DL36" i="119"/>
  <c r="DM37" i="119"/>
  <c r="DP38" i="119"/>
  <c r="DM38" i="119"/>
  <c r="B38" i="119"/>
  <c r="DL38" i="119"/>
  <c r="DM39" i="119"/>
  <c r="DP40" i="119"/>
  <c r="DM40" i="119"/>
  <c r="B40" i="119"/>
  <c r="DL40" i="119"/>
  <c r="DM41" i="119"/>
  <c r="DP42" i="119"/>
  <c r="DM42" i="119"/>
  <c r="B42" i="119"/>
  <c r="DL42" i="119"/>
  <c r="DP43" i="119"/>
  <c r="DM43" i="119"/>
  <c r="B43" i="119"/>
  <c r="DR43" i="119" a="1"/>
  <c r="DR43" i="119" s="1"/>
  <c r="DL43" i="119"/>
  <c r="DP47" i="119"/>
  <c r="DM47" i="119"/>
  <c r="B47" i="119"/>
  <c r="DR47" i="119" a="1"/>
  <c r="DR47" i="119" s="1"/>
  <c r="DL47" i="119"/>
  <c r="DP51" i="119"/>
  <c r="DM51" i="119"/>
  <c r="B51" i="119"/>
  <c r="DR51" i="119" a="1"/>
  <c r="DR51" i="119" s="1"/>
  <c r="DL51" i="119"/>
  <c r="DL21" i="119"/>
  <c r="DL23" i="119"/>
  <c r="DL25" i="119"/>
  <c r="DL27" i="119"/>
  <c r="DL29" i="119"/>
  <c r="DL31" i="119"/>
  <c r="DL33" i="119"/>
  <c r="DL35" i="119"/>
  <c r="DL37" i="119"/>
  <c r="DL39" i="119"/>
  <c r="DL41" i="119"/>
  <c r="DP44" i="119"/>
  <c r="DP46" i="119"/>
  <c r="DP48" i="119"/>
  <c r="DP50" i="119"/>
  <c r="DP52" i="119"/>
  <c r="DP54" i="119"/>
  <c r="DS56" i="119" a="1"/>
  <c r="DS56" i="119" s="1"/>
  <c r="DM56" i="119"/>
  <c r="DP56" i="119"/>
  <c r="DS58" i="119" a="1"/>
  <c r="DS58" i="119" s="1"/>
  <c r="DM58" i="119"/>
  <c r="DP58" i="119"/>
  <c r="DS60" i="119" a="1"/>
  <c r="DS60" i="119" s="1"/>
  <c r="DM60" i="119"/>
  <c r="DP60" i="119"/>
  <c r="DS63" i="119" a="1"/>
  <c r="DS63" i="119" s="1"/>
  <c r="DM63" i="119"/>
  <c r="DP63" i="119"/>
  <c r="DL44" i="119"/>
  <c r="DL46" i="119"/>
  <c r="DL48" i="119"/>
  <c r="DL50" i="119"/>
  <c r="DL52" i="119"/>
  <c r="DL54" i="119"/>
  <c r="DP55" i="119"/>
  <c r="DM55" i="119"/>
  <c r="B55" i="119"/>
  <c r="DL55" i="119"/>
  <c r="DP57" i="119"/>
  <c r="DM57" i="119"/>
  <c r="B57" i="119"/>
  <c r="DL57" i="119"/>
  <c r="DP59" i="119"/>
  <c r="DM59" i="119"/>
  <c r="B59" i="119"/>
  <c r="DL59" i="119"/>
  <c r="DP61" i="119"/>
  <c r="DM61" i="119"/>
  <c r="B61" i="119"/>
  <c r="DL61" i="119"/>
  <c r="DL56" i="119"/>
  <c r="DL58" i="119"/>
  <c r="DL60" i="119"/>
  <c r="DP62" i="119"/>
  <c r="DM62" i="119"/>
  <c r="B62" i="119"/>
  <c r="DL62" i="119"/>
  <c r="DP64" i="119"/>
  <c r="DM64" i="119"/>
  <c r="B64" i="119"/>
  <c r="DL64" i="119"/>
  <c r="DL63" i="119"/>
  <c r="DL7" i="118"/>
  <c r="DR7" i="118" a="1"/>
  <c r="DR7" i="118" s="1"/>
  <c r="DM9" i="118"/>
  <c r="DP8" i="118"/>
  <c r="DL11" i="118"/>
  <c r="DR9" i="118" a="1"/>
  <c r="DR9" i="118" s="1"/>
  <c r="DM10" i="118"/>
  <c r="DP10" i="118"/>
  <c r="DL8" i="118"/>
  <c r="DR11" i="118" a="1"/>
  <c r="DR11" i="118" s="1"/>
  <c r="DM12" i="118"/>
  <c r="DP12" i="118"/>
  <c r="DM7" i="118"/>
  <c r="DL9" i="118"/>
  <c r="DM11" i="118"/>
  <c r="DL10" i="118"/>
  <c r="DM8" i="118"/>
  <c r="DL12" i="118"/>
  <c r="DL16" i="118"/>
  <c r="DR13" i="118" a="1"/>
  <c r="DR13" i="118" s="1"/>
  <c r="DM17" i="118"/>
  <c r="DP14" i="118"/>
  <c r="DL18" i="118"/>
  <c r="DR15" i="118" a="1"/>
  <c r="DR15" i="118" s="1"/>
  <c r="DM14" i="118"/>
  <c r="DP16" i="118"/>
  <c r="DL15" i="118"/>
  <c r="DR17" i="118" a="1"/>
  <c r="DR17" i="118" s="1"/>
  <c r="DM13" i="118"/>
  <c r="DP18" i="118"/>
  <c r="DL19" i="118"/>
  <c r="DR19" i="118" a="1"/>
  <c r="DR19" i="118" s="1"/>
  <c r="DM20" i="118"/>
  <c r="DP20" i="118"/>
  <c r="DL21" i="118"/>
  <c r="DR21" i="118" a="1"/>
  <c r="DR21" i="118" s="1"/>
  <c r="DM22" i="118"/>
  <c r="DP22" i="118"/>
  <c r="DL23" i="118"/>
  <c r="DR23" i="118" a="1"/>
  <c r="DR23" i="118" s="1"/>
  <c r="DM24" i="118"/>
  <c r="DP24" i="118"/>
  <c r="DL25" i="118"/>
  <c r="DR25" i="118" a="1"/>
  <c r="DR25" i="118" s="1"/>
  <c r="DM26" i="118"/>
  <c r="DP26" i="118"/>
  <c r="DP27" i="118"/>
  <c r="DL27" i="118"/>
  <c r="B16" i="118"/>
  <c r="DM16" i="118"/>
  <c r="DL17" i="118"/>
  <c r="B18" i="118"/>
  <c r="DM18" i="118"/>
  <c r="DL14" i="118"/>
  <c r="B15" i="118"/>
  <c r="DM15" i="118"/>
  <c r="DL13" i="118"/>
  <c r="B19" i="118"/>
  <c r="DM19" i="118"/>
  <c r="DL20" i="118"/>
  <c r="B21" i="118"/>
  <c r="DM21" i="118"/>
  <c r="DL22" i="118"/>
  <c r="B23" i="118"/>
  <c r="DM23" i="118"/>
  <c r="DL24" i="118"/>
  <c r="B25" i="118"/>
  <c r="DM25" i="118"/>
  <c r="DL26" i="118"/>
  <c r="DM27" i="118"/>
  <c r="DR27" i="118" a="1"/>
  <c r="DR27" i="118" s="1"/>
  <c r="DL28" i="118"/>
  <c r="DR28" i="118" a="1"/>
  <c r="DR28" i="118" s="1"/>
  <c r="DM29" i="118"/>
  <c r="DP29" i="118"/>
  <c r="DL30" i="118"/>
  <c r="DR30" i="118" a="1"/>
  <c r="DR30" i="118" s="1"/>
  <c r="DM31" i="118"/>
  <c r="DP31" i="118"/>
  <c r="DL32" i="118"/>
  <c r="DR32" i="118" a="1"/>
  <c r="DR32" i="118" s="1"/>
  <c r="DM33" i="118"/>
  <c r="DP33" i="118"/>
  <c r="DL34" i="118"/>
  <c r="DR34" i="118" a="1"/>
  <c r="DR34" i="118" s="1"/>
  <c r="DM35" i="118"/>
  <c r="DP35" i="118"/>
  <c r="DL36" i="118"/>
  <c r="DR36" i="118" a="1"/>
  <c r="DR36" i="118" s="1"/>
  <c r="DM37" i="118"/>
  <c r="DP37" i="118"/>
  <c r="DL38" i="118"/>
  <c r="DR38" i="118" a="1"/>
  <c r="DR38" i="118" s="1"/>
  <c r="DM39" i="118"/>
  <c r="DP39" i="118"/>
  <c r="DL40" i="118"/>
  <c r="DR40" i="118" a="1"/>
  <c r="DR40" i="118" s="1"/>
  <c r="DM41" i="118"/>
  <c r="DP41" i="118"/>
  <c r="B28" i="118"/>
  <c r="DM28" i="118"/>
  <c r="DL29" i="118"/>
  <c r="B30" i="118"/>
  <c r="DM30" i="118"/>
  <c r="DL31" i="118"/>
  <c r="B32" i="118"/>
  <c r="DM32" i="118"/>
  <c r="DL33" i="118"/>
  <c r="B34" i="118"/>
  <c r="DM34" i="118"/>
  <c r="DL35" i="118"/>
  <c r="B36" i="118"/>
  <c r="DM36" i="118"/>
  <c r="DL37" i="118"/>
  <c r="B38" i="118"/>
  <c r="DM38" i="118"/>
  <c r="DL39" i="118"/>
  <c r="B40" i="118"/>
  <c r="DM40" i="118"/>
  <c r="DL41" i="118"/>
  <c r="DP42" i="118"/>
  <c r="DM42" i="118"/>
  <c r="B42" i="118"/>
  <c r="DL42" i="118"/>
  <c r="DL43" i="118"/>
  <c r="DR43" i="118" a="1"/>
  <c r="DR43" i="118" s="1"/>
  <c r="DS43" i="118" a="1"/>
  <c r="DS43" i="118" s="1"/>
  <c r="B44" i="118"/>
  <c r="DM44" i="118"/>
  <c r="DP44" i="118"/>
  <c r="DL45" i="118"/>
  <c r="DR45" i="118" a="1"/>
  <c r="DR45" i="118" s="1"/>
  <c r="DS45" i="118" a="1"/>
  <c r="DS45" i="118" s="1"/>
  <c r="B46" i="118"/>
  <c r="DM46" i="118"/>
  <c r="DP46" i="118"/>
  <c r="DL47" i="118"/>
  <c r="DS47" i="118" a="1"/>
  <c r="DS47" i="118" s="1"/>
  <c r="B48" i="118"/>
  <c r="DM48" i="118"/>
  <c r="DP48" i="118"/>
  <c r="DL49" i="118"/>
  <c r="DS49" i="118" a="1"/>
  <c r="DS49" i="118" s="1"/>
  <c r="B50" i="118"/>
  <c r="DM50" i="118"/>
  <c r="DP50" i="118"/>
  <c r="DL51" i="118"/>
  <c r="DS51" i="118" a="1"/>
  <c r="DS51" i="118" s="1"/>
  <c r="DL44" i="118"/>
  <c r="DL46" i="118"/>
  <c r="DM47" i="118"/>
  <c r="DL48" i="118"/>
  <c r="DM49" i="118"/>
  <c r="DL50" i="118"/>
  <c r="DM51" i="118"/>
  <c r="DM52" i="118"/>
  <c r="DL52" i="118"/>
  <c r="DR52" i="118" a="1"/>
  <c r="DR52" i="118" s="1"/>
  <c r="B53" i="118"/>
  <c r="DM53" i="118"/>
  <c r="DP53" i="118"/>
  <c r="DL54" i="118"/>
  <c r="DS54" i="118" a="1"/>
  <c r="DS54" i="118" s="1"/>
  <c r="B55" i="118"/>
  <c r="DM55" i="118"/>
  <c r="DP55" i="118"/>
  <c r="DL56" i="118"/>
  <c r="DS56" i="118" a="1"/>
  <c r="DS56" i="118" s="1"/>
  <c r="B57" i="118"/>
  <c r="DM57" i="118"/>
  <c r="DP57" i="118"/>
  <c r="DL58" i="118"/>
  <c r="DS58" i="118" a="1"/>
  <c r="DS58" i="118" s="1"/>
  <c r="DL53" i="118"/>
  <c r="DM54" i="118"/>
  <c r="DL55" i="118"/>
  <c r="DM56" i="118"/>
  <c r="DL57" i="118"/>
  <c r="DM58" i="118"/>
  <c r="DM59" i="118"/>
  <c r="DL59" i="118"/>
  <c r="DR59" i="118" a="1"/>
  <c r="DR59" i="118" s="1"/>
  <c r="B60" i="118"/>
  <c r="DM60" i="118"/>
  <c r="DP60" i="118"/>
  <c r="DL61" i="118"/>
  <c r="DR61" i="118" a="1"/>
  <c r="DR61" i="118" s="1"/>
  <c r="DS61" i="118" a="1"/>
  <c r="DS61" i="118" s="1"/>
  <c r="DP63" i="118"/>
  <c r="DL60" i="118"/>
  <c r="DP62" i="118"/>
  <c r="DM62" i="118"/>
  <c r="B62" i="118"/>
  <c r="DL62" i="118"/>
  <c r="DM63" i="118"/>
  <c r="DP64" i="118"/>
  <c r="DM64" i="118"/>
  <c r="B64" i="118"/>
  <c r="DL64" i="118"/>
  <c r="DL63" i="118"/>
  <c r="DL7" i="117"/>
  <c r="DR7" i="117" a="1"/>
  <c r="DR7" i="117" s="1"/>
  <c r="DM11" i="117"/>
  <c r="DP8" i="117"/>
  <c r="DL12" i="117"/>
  <c r="DR9" i="117" a="1"/>
  <c r="DR9" i="117" s="1"/>
  <c r="DM21" i="117"/>
  <c r="DP10" i="117"/>
  <c r="DR11" i="117" a="1"/>
  <c r="DR11" i="117" s="1"/>
  <c r="B7" i="117"/>
  <c r="DM7" i="117"/>
  <c r="DL11" i="117"/>
  <c r="B12" i="117"/>
  <c r="DM12" i="117"/>
  <c r="DL21" i="117"/>
  <c r="DL9" i="117"/>
  <c r="DR12" i="117" a="1"/>
  <c r="DR12" i="117" s="1"/>
  <c r="DM17" i="117"/>
  <c r="DP13" i="117"/>
  <c r="DL18" i="117"/>
  <c r="DM20" i="117"/>
  <c r="DP14" i="117"/>
  <c r="DL8" i="117"/>
  <c r="DR15" i="117" a="1"/>
  <c r="DR15" i="117" s="1"/>
  <c r="DM10" i="117"/>
  <c r="DP16" i="117"/>
  <c r="DL22" i="117"/>
  <c r="DR17" i="117" a="1"/>
  <c r="DR17" i="117" s="1"/>
  <c r="DM24" i="117"/>
  <c r="DP18" i="117"/>
  <c r="DL14" i="117"/>
  <c r="DR19" i="117" a="1"/>
  <c r="DR19" i="117" s="1"/>
  <c r="DM13" i="117"/>
  <c r="DP20" i="117"/>
  <c r="DL15" i="117"/>
  <c r="DR21" i="117" a="1"/>
  <c r="DR21" i="117" s="1"/>
  <c r="DM19" i="117"/>
  <c r="DP22" i="117"/>
  <c r="DL16" i="117"/>
  <c r="DR24" i="117" a="1"/>
  <c r="DR24" i="117" s="1"/>
  <c r="DM25" i="117"/>
  <c r="DP25" i="117"/>
  <c r="DL26" i="117"/>
  <c r="DR26" i="117" a="1"/>
  <c r="DR26" i="117" s="1"/>
  <c r="DM9" i="117"/>
  <c r="DL17" i="117"/>
  <c r="DM18" i="117"/>
  <c r="DL20" i="117"/>
  <c r="DM8" i="117"/>
  <c r="DL10" i="117"/>
  <c r="DM22" i="117"/>
  <c r="DL24" i="117"/>
  <c r="DM14" i="117"/>
  <c r="DL13" i="117"/>
  <c r="DM15" i="117"/>
  <c r="DL19" i="117"/>
  <c r="DM16" i="117"/>
  <c r="DL25" i="117"/>
  <c r="DM26" i="117"/>
  <c r="DL27" i="117"/>
  <c r="DR27" i="117" a="1"/>
  <c r="DR27" i="117" s="1"/>
  <c r="DM28" i="117"/>
  <c r="DP28" i="117"/>
  <c r="DL29" i="117"/>
  <c r="DR29" i="117" a="1"/>
  <c r="DR29" i="117" s="1"/>
  <c r="DM30" i="117"/>
  <c r="DP30" i="117"/>
  <c r="DL31" i="117"/>
  <c r="DR31" i="117" a="1"/>
  <c r="DR31" i="117" s="1"/>
  <c r="DM32" i="117"/>
  <c r="DP32" i="117"/>
  <c r="DL33" i="117"/>
  <c r="DR33" i="117" a="1"/>
  <c r="DR33" i="117" s="1"/>
  <c r="DM34" i="117"/>
  <c r="DP34" i="117"/>
  <c r="DL35" i="117"/>
  <c r="DR35" i="117" a="1"/>
  <c r="DR35" i="117" s="1"/>
  <c r="DM36" i="117"/>
  <c r="DP36" i="117"/>
  <c r="DL37" i="117"/>
  <c r="DR37" i="117" a="1"/>
  <c r="DR37" i="117" s="1"/>
  <c r="DM38" i="117"/>
  <c r="DP38" i="117"/>
  <c r="DL39" i="117"/>
  <c r="DR39" i="117" a="1"/>
  <c r="DR39" i="117" s="1"/>
  <c r="DM40" i="117"/>
  <c r="DP40" i="117"/>
  <c r="DL41" i="117"/>
  <c r="DR41" i="117" a="1"/>
  <c r="DR41" i="117" s="1"/>
  <c r="B27" i="117"/>
  <c r="DM27" i="117"/>
  <c r="DL28" i="117"/>
  <c r="B29" i="117"/>
  <c r="DM29" i="117"/>
  <c r="DL30" i="117"/>
  <c r="B31" i="117"/>
  <c r="DM31" i="117"/>
  <c r="DL32" i="117"/>
  <c r="B33" i="117"/>
  <c r="DM33" i="117"/>
  <c r="DL34" i="117"/>
  <c r="B35" i="117"/>
  <c r="DM35" i="117"/>
  <c r="DL36" i="117"/>
  <c r="B37" i="117"/>
  <c r="DM37" i="117"/>
  <c r="DL38" i="117"/>
  <c r="B39" i="117"/>
  <c r="DM39" i="117"/>
  <c r="DL40" i="117"/>
  <c r="B41" i="117"/>
  <c r="DM41" i="117"/>
  <c r="DL42" i="117"/>
  <c r="DR42" i="117" a="1"/>
  <c r="DR42" i="117" s="1"/>
  <c r="DM43" i="117"/>
  <c r="DP43" i="117"/>
  <c r="DL44" i="117"/>
  <c r="DR44" i="117" a="1"/>
  <c r="DR44" i="117" s="1"/>
  <c r="DM45" i="117"/>
  <c r="DP45" i="117"/>
  <c r="DL46" i="117"/>
  <c r="DR46" i="117" a="1"/>
  <c r="DR46" i="117" s="1"/>
  <c r="DM47" i="117"/>
  <c r="DP47" i="117"/>
  <c r="DL48" i="117"/>
  <c r="DR48" i="117" a="1"/>
  <c r="DR48" i="117" s="1"/>
  <c r="DM42" i="117"/>
  <c r="DL43" i="117"/>
  <c r="DM44" i="117"/>
  <c r="DL45" i="117"/>
  <c r="DM46" i="117"/>
  <c r="DL47" i="117"/>
  <c r="DM48" i="117"/>
  <c r="DM49" i="117"/>
  <c r="DP49" i="117"/>
  <c r="DL50" i="117"/>
  <c r="DR50" i="117" a="1"/>
  <c r="DR50" i="117" s="1"/>
  <c r="DM51" i="117"/>
  <c r="DP51" i="117"/>
  <c r="DL52" i="117"/>
  <c r="DR52" i="117" a="1"/>
  <c r="DR52" i="117" s="1"/>
  <c r="DM53" i="117"/>
  <c r="DP53" i="117"/>
  <c r="DL54" i="117"/>
  <c r="DR54" i="117" a="1"/>
  <c r="DR54" i="117" s="1"/>
  <c r="DM55" i="117"/>
  <c r="DP55" i="117"/>
  <c r="DP56" i="117"/>
  <c r="DL49" i="117"/>
  <c r="DM50" i="117"/>
  <c r="DL51" i="117"/>
  <c r="DM52" i="117"/>
  <c r="DL53" i="117"/>
  <c r="DM54" i="117"/>
  <c r="DL55" i="117"/>
  <c r="DM56" i="117"/>
  <c r="DS56" i="117" a="1"/>
  <c r="DS56" i="117" s="1"/>
  <c r="DL56" i="117"/>
  <c r="DR56" i="117" a="1"/>
  <c r="DR56" i="117" s="1"/>
  <c r="B57" i="117"/>
  <c r="DM57" i="117"/>
  <c r="DP57" i="117"/>
  <c r="DL58" i="117"/>
  <c r="DR58" i="117" a="1"/>
  <c r="DR58" i="117" s="1"/>
  <c r="DS58" i="117" a="1"/>
  <c r="DS58" i="117" s="1"/>
  <c r="DP60" i="117"/>
  <c r="DL57" i="117"/>
  <c r="DP59" i="117"/>
  <c r="DM59" i="117"/>
  <c r="B59" i="117"/>
  <c r="DL59" i="117"/>
  <c r="DM60" i="117"/>
  <c r="DP61" i="117"/>
  <c r="DM61" i="117"/>
  <c r="B61" i="117"/>
  <c r="DL61" i="117"/>
  <c r="DL60" i="117"/>
  <c r="BI14" i="77" l="1"/>
  <c r="BI11" i="77"/>
  <c r="BI10" i="77"/>
  <c r="BI7" i="77"/>
  <c r="BI5" i="77"/>
  <c r="BI6" i="77"/>
  <c r="BI8" i="77"/>
  <c r="BI16" i="77"/>
  <c r="BI19" i="77"/>
  <c r="BI15" i="77"/>
  <c r="BI9" i="77"/>
  <c r="BI13" i="77"/>
  <c r="BI12" i="77"/>
  <c r="BI17" i="77"/>
  <c r="BI18" i="77"/>
  <c r="BI20" i="77"/>
  <c r="DN68" i="115"/>
  <c r="DG68" i="115"/>
  <c r="EK68" i="115" s="1" a="1"/>
  <c r="EK68" i="115" s="1"/>
  <c r="DB68" i="115"/>
  <c r="EJ68" i="115" s="1" a="1"/>
  <c r="EJ68" i="115" s="1"/>
  <c r="CV68" i="115"/>
  <c r="EI68" i="115" s="1" a="1"/>
  <c r="EI68" i="115" s="1"/>
  <c r="CQ68" i="115"/>
  <c r="EH68" i="115" s="1" a="1"/>
  <c r="EH68" i="115" s="1"/>
  <c r="CK68" i="115"/>
  <c r="EG68" i="115" s="1" a="1"/>
  <c r="EG68" i="115" s="1"/>
  <c r="CF68" i="115"/>
  <c r="EF68" i="115" s="1" a="1"/>
  <c r="EF68" i="115" s="1"/>
  <c r="BZ68" i="115"/>
  <c r="EE68" i="115" s="1" a="1"/>
  <c r="EE68" i="115" s="1"/>
  <c r="BU68" i="115"/>
  <c r="ED68" i="115" s="1" a="1"/>
  <c r="ED68" i="115" s="1"/>
  <c r="BO68" i="115"/>
  <c r="EC68" i="115" s="1" a="1"/>
  <c r="EC68" i="115" s="1"/>
  <c r="BJ68" i="115"/>
  <c r="EB68" i="115" s="1" a="1"/>
  <c r="EB68" i="115" s="1"/>
  <c r="BD68" i="115"/>
  <c r="EA68" i="115" s="1" a="1"/>
  <c r="EA68" i="115" s="1"/>
  <c r="AY68" i="115"/>
  <c r="DZ68" i="115" s="1" a="1"/>
  <c r="DZ68" i="115" s="1"/>
  <c r="AS68" i="115"/>
  <c r="DY68" i="115" s="1" a="1"/>
  <c r="DY68" i="115" s="1"/>
  <c r="AN68" i="115"/>
  <c r="DX68" i="115" s="1" a="1"/>
  <c r="DX68" i="115" s="1"/>
  <c r="AH68" i="115"/>
  <c r="DW68" i="115" s="1" a="1"/>
  <c r="DW68" i="115" s="1"/>
  <c r="AC68" i="115"/>
  <c r="DV68" i="115" s="1" a="1"/>
  <c r="DV68" i="115" s="1"/>
  <c r="W68" i="115"/>
  <c r="DU68" i="115" s="1" a="1"/>
  <c r="DU68" i="115" s="1"/>
  <c r="R68" i="115"/>
  <c r="DT68" i="115" s="1" a="1"/>
  <c r="DT68" i="115" s="1"/>
  <c r="L68" i="115"/>
  <c r="DS68" i="115" s="1" a="1"/>
  <c r="DS68" i="115" s="1"/>
  <c r="G68" i="115"/>
  <c r="DR68" i="115" s="1" a="1"/>
  <c r="DR68" i="115" s="1"/>
  <c r="DN67" i="115"/>
  <c r="DG67" i="115"/>
  <c r="EK67" i="115" s="1" a="1"/>
  <c r="EK67" i="115" s="1"/>
  <c r="DB67" i="115"/>
  <c r="EJ67" i="115" s="1" a="1"/>
  <c r="EJ67" i="115" s="1"/>
  <c r="CV67" i="115"/>
  <c r="EI67" i="115" s="1" a="1"/>
  <c r="EI67" i="115" s="1"/>
  <c r="CQ67" i="115"/>
  <c r="EH67" i="115" s="1" a="1"/>
  <c r="EH67" i="115" s="1"/>
  <c r="CK67" i="115"/>
  <c r="EG67" i="115" s="1" a="1"/>
  <c r="EG67" i="115" s="1"/>
  <c r="CF67" i="115"/>
  <c r="EF67" i="115" s="1" a="1"/>
  <c r="EF67" i="115" s="1"/>
  <c r="BZ67" i="115"/>
  <c r="EE67" i="115" s="1" a="1"/>
  <c r="EE67" i="115" s="1"/>
  <c r="BU67" i="115"/>
  <c r="ED67" i="115" s="1" a="1"/>
  <c r="ED67" i="115" s="1"/>
  <c r="BO67" i="115"/>
  <c r="EC67" i="115" s="1" a="1"/>
  <c r="EC67" i="115" s="1"/>
  <c r="BJ67" i="115"/>
  <c r="EB67" i="115" s="1" a="1"/>
  <c r="EB67" i="115" s="1"/>
  <c r="BD67" i="115"/>
  <c r="EA67" i="115" s="1" a="1"/>
  <c r="EA67" i="115" s="1"/>
  <c r="AY67" i="115"/>
  <c r="DZ67" i="115" s="1" a="1"/>
  <c r="DZ67" i="115" s="1"/>
  <c r="AS67" i="115"/>
  <c r="DY67" i="115" s="1" a="1"/>
  <c r="DY67" i="115" s="1"/>
  <c r="AN67" i="115"/>
  <c r="DX67" i="115" s="1" a="1"/>
  <c r="DX67" i="115" s="1"/>
  <c r="AH67" i="115"/>
  <c r="DW67" i="115" s="1" a="1"/>
  <c r="DW67" i="115" s="1"/>
  <c r="AC67" i="115"/>
  <c r="DV67" i="115" s="1" a="1"/>
  <c r="DV67" i="115" s="1"/>
  <c r="W67" i="115"/>
  <c r="DU67" i="115" s="1" a="1"/>
  <c r="DU67" i="115" s="1"/>
  <c r="R67" i="115"/>
  <c r="DT67" i="115" s="1" a="1"/>
  <c r="DT67" i="115" s="1"/>
  <c r="L67" i="115"/>
  <c r="DS67" i="115" s="1" a="1"/>
  <c r="DS67" i="115" s="1"/>
  <c r="G67" i="115"/>
  <c r="DR67" i="115" s="1" a="1"/>
  <c r="DR67" i="115" s="1"/>
  <c r="EK66" i="115" a="1"/>
  <c r="EK66" i="115" s="1"/>
  <c r="EG66" i="115" a="1"/>
  <c r="EG66" i="115" s="1"/>
  <c r="EC66" i="115" a="1"/>
  <c r="EC66" i="115" s="1"/>
  <c r="DY66" i="115" a="1"/>
  <c r="DY66" i="115" s="1"/>
  <c r="DU66" i="115" a="1"/>
  <c r="DU66" i="115" s="1"/>
  <c r="DN66" i="115"/>
  <c r="DG66" i="115"/>
  <c r="DB66" i="115"/>
  <c r="EJ66" i="115" s="1" a="1"/>
  <c r="EJ66" i="115" s="1"/>
  <c r="CV66" i="115"/>
  <c r="EI66" i="115" s="1" a="1"/>
  <c r="EI66" i="115" s="1"/>
  <c r="CQ66" i="115"/>
  <c r="EH66" i="115" s="1" a="1"/>
  <c r="EH66" i="115" s="1"/>
  <c r="CK66" i="115"/>
  <c r="CF66" i="115"/>
  <c r="EF66" i="115" s="1" a="1"/>
  <c r="EF66" i="115" s="1"/>
  <c r="BZ66" i="115"/>
  <c r="EE66" i="115" s="1" a="1"/>
  <c r="EE66" i="115" s="1"/>
  <c r="BU66" i="115"/>
  <c r="ED66" i="115" s="1" a="1"/>
  <c r="ED66" i="115" s="1"/>
  <c r="BO66" i="115"/>
  <c r="BJ66" i="115"/>
  <c r="EB66" i="115" s="1" a="1"/>
  <c r="EB66" i="115" s="1"/>
  <c r="BD66" i="115"/>
  <c r="EA66" i="115" s="1" a="1"/>
  <c r="EA66" i="115" s="1"/>
  <c r="AY66" i="115"/>
  <c r="DZ66" i="115" s="1" a="1"/>
  <c r="DZ66" i="115" s="1"/>
  <c r="AS66" i="115"/>
  <c r="AN66" i="115"/>
  <c r="DX66" i="115" s="1" a="1"/>
  <c r="DX66" i="115" s="1"/>
  <c r="AH66" i="115"/>
  <c r="DW66" i="115" s="1" a="1"/>
  <c r="DW66" i="115" s="1"/>
  <c r="AC66" i="115"/>
  <c r="DV66" i="115" s="1" a="1"/>
  <c r="DV66" i="115" s="1"/>
  <c r="W66" i="115"/>
  <c r="R66" i="115"/>
  <c r="DT66" i="115" s="1" a="1"/>
  <c r="DT66" i="115" s="1"/>
  <c r="L66" i="115"/>
  <c r="DS66" i="115" s="1" a="1"/>
  <c r="DS66" i="115" s="1"/>
  <c r="G66" i="115"/>
  <c r="DR66" i="115" s="1" a="1"/>
  <c r="DR66" i="115" s="1"/>
  <c r="DN65" i="115"/>
  <c r="DG65" i="115"/>
  <c r="EK65" i="115" s="1" a="1"/>
  <c r="EK65" i="115" s="1"/>
  <c r="DB65" i="115"/>
  <c r="EJ65" i="115" s="1" a="1"/>
  <c r="EJ65" i="115" s="1"/>
  <c r="CV65" i="115"/>
  <c r="EI65" i="115" s="1" a="1"/>
  <c r="EI65" i="115" s="1"/>
  <c r="CQ65" i="115"/>
  <c r="EH65" i="115" s="1" a="1"/>
  <c r="EH65" i="115" s="1"/>
  <c r="CK65" i="115"/>
  <c r="EG65" i="115" s="1" a="1"/>
  <c r="EG65" i="115" s="1"/>
  <c r="CF65" i="115"/>
  <c r="EF65" i="115" s="1" a="1"/>
  <c r="EF65" i="115" s="1"/>
  <c r="BZ65" i="115"/>
  <c r="EE65" i="115" s="1" a="1"/>
  <c r="EE65" i="115" s="1"/>
  <c r="BU65" i="115"/>
  <c r="ED65" i="115" s="1" a="1"/>
  <c r="ED65" i="115" s="1"/>
  <c r="BO65" i="115"/>
  <c r="EC65" i="115" s="1" a="1"/>
  <c r="EC65" i="115" s="1"/>
  <c r="BJ65" i="115"/>
  <c r="EB65" i="115" s="1" a="1"/>
  <c r="EB65" i="115" s="1"/>
  <c r="BD65" i="115"/>
  <c r="EA65" i="115" s="1" a="1"/>
  <c r="EA65" i="115" s="1"/>
  <c r="AY65" i="115"/>
  <c r="DZ65" i="115" s="1" a="1"/>
  <c r="DZ65" i="115" s="1"/>
  <c r="AS65" i="115"/>
  <c r="DY65" i="115" s="1" a="1"/>
  <c r="DY65" i="115" s="1"/>
  <c r="AN65" i="115"/>
  <c r="DX65" i="115" s="1" a="1"/>
  <c r="DX65" i="115" s="1"/>
  <c r="AH65" i="115"/>
  <c r="DW65" i="115" s="1" a="1"/>
  <c r="DW65" i="115" s="1"/>
  <c r="AC65" i="115"/>
  <c r="DV65" i="115" s="1" a="1"/>
  <c r="DV65" i="115" s="1"/>
  <c r="W65" i="115"/>
  <c r="DU65" i="115" s="1" a="1"/>
  <c r="DU65" i="115" s="1"/>
  <c r="R65" i="115"/>
  <c r="DT65" i="115" s="1" a="1"/>
  <c r="DT65" i="115" s="1"/>
  <c r="L65" i="115"/>
  <c r="DM65" i="115" s="1"/>
  <c r="G65" i="115"/>
  <c r="DN64" i="115"/>
  <c r="DG64" i="115"/>
  <c r="EK64" i="115" s="1" a="1"/>
  <c r="EK64" i="115" s="1"/>
  <c r="DB64" i="115"/>
  <c r="EJ64" i="115" s="1" a="1"/>
  <c r="EJ64" i="115" s="1"/>
  <c r="CV64" i="115"/>
  <c r="EI64" i="115" s="1" a="1"/>
  <c r="EI64" i="115" s="1"/>
  <c r="CQ64" i="115"/>
  <c r="EH64" i="115" s="1" a="1"/>
  <c r="EH64" i="115" s="1"/>
  <c r="CK64" i="115"/>
  <c r="EG64" i="115" s="1" a="1"/>
  <c r="EG64" i="115" s="1"/>
  <c r="CF64" i="115"/>
  <c r="EF64" i="115" s="1" a="1"/>
  <c r="EF64" i="115" s="1"/>
  <c r="BZ64" i="115"/>
  <c r="EE64" i="115" s="1" a="1"/>
  <c r="EE64" i="115" s="1"/>
  <c r="BU64" i="115"/>
  <c r="ED64" i="115" s="1" a="1"/>
  <c r="ED64" i="115" s="1"/>
  <c r="BO64" i="115"/>
  <c r="EC64" i="115" s="1" a="1"/>
  <c r="EC64" i="115" s="1"/>
  <c r="BJ64" i="115"/>
  <c r="EB64" i="115" s="1" a="1"/>
  <c r="EB64" i="115" s="1"/>
  <c r="BD64" i="115"/>
  <c r="EA64" i="115" s="1" a="1"/>
  <c r="EA64" i="115" s="1"/>
  <c r="AY64" i="115"/>
  <c r="DZ64" i="115" s="1" a="1"/>
  <c r="DZ64" i="115" s="1"/>
  <c r="AS64" i="115"/>
  <c r="DY64" i="115" s="1" a="1"/>
  <c r="DY64" i="115" s="1"/>
  <c r="AN64" i="115"/>
  <c r="DX64" i="115" s="1" a="1"/>
  <c r="DX64" i="115" s="1"/>
  <c r="AH64" i="115"/>
  <c r="DW64" i="115" s="1" a="1"/>
  <c r="DW64" i="115" s="1"/>
  <c r="AC64" i="115"/>
  <c r="DV64" i="115" s="1" a="1"/>
  <c r="DV64" i="115" s="1"/>
  <c r="W64" i="115"/>
  <c r="DU64" i="115" s="1" a="1"/>
  <c r="DU64" i="115" s="1"/>
  <c r="R64" i="115"/>
  <c r="DT64" i="115" s="1" a="1"/>
  <c r="DT64" i="115" s="1"/>
  <c r="L64" i="115"/>
  <c r="DS64" i="115" s="1" a="1"/>
  <c r="DS64" i="115" s="1"/>
  <c r="G64" i="115"/>
  <c r="DR64" i="115" s="1" a="1"/>
  <c r="DR64" i="115" s="1"/>
  <c r="DN63" i="115"/>
  <c r="DG63" i="115"/>
  <c r="EK63" i="115" s="1" a="1"/>
  <c r="EK63" i="115" s="1"/>
  <c r="DB63" i="115"/>
  <c r="EJ63" i="115" s="1" a="1"/>
  <c r="EJ63" i="115" s="1"/>
  <c r="CV63" i="115"/>
  <c r="EI63" i="115" s="1" a="1"/>
  <c r="EI63" i="115" s="1"/>
  <c r="CQ63" i="115"/>
  <c r="EH63" i="115" s="1" a="1"/>
  <c r="EH63" i="115" s="1"/>
  <c r="CK63" i="115"/>
  <c r="EG63" i="115" s="1" a="1"/>
  <c r="EG63" i="115" s="1"/>
  <c r="CF63" i="115"/>
  <c r="EF63" i="115" s="1" a="1"/>
  <c r="EF63" i="115" s="1"/>
  <c r="BZ63" i="115"/>
  <c r="EE63" i="115" s="1" a="1"/>
  <c r="EE63" i="115" s="1"/>
  <c r="BU63" i="115"/>
  <c r="ED63" i="115" s="1" a="1"/>
  <c r="ED63" i="115" s="1"/>
  <c r="BO63" i="115"/>
  <c r="EC63" i="115" s="1" a="1"/>
  <c r="EC63" i="115" s="1"/>
  <c r="BJ63" i="115"/>
  <c r="EB63" i="115" s="1" a="1"/>
  <c r="EB63" i="115" s="1"/>
  <c r="BD63" i="115"/>
  <c r="EA63" i="115" s="1" a="1"/>
  <c r="EA63" i="115" s="1"/>
  <c r="AY63" i="115"/>
  <c r="DZ63" i="115" s="1" a="1"/>
  <c r="DZ63" i="115" s="1"/>
  <c r="AS63" i="115"/>
  <c r="DY63" i="115" s="1" a="1"/>
  <c r="DY63" i="115" s="1"/>
  <c r="AN63" i="115"/>
  <c r="DX63" i="115" s="1" a="1"/>
  <c r="DX63" i="115" s="1"/>
  <c r="AH63" i="115"/>
  <c r="DW63" i="115" s="1" a="1"/>
  <c r="DW63" i="115" s="1"/>
  <c r="AC63" i="115"/>
  <c r="DV63" i="115" s="1" a="1"/>
  <c r="DV63" i="115" s="1"/>
  <c r="W63" i="115"/>
  <c r="DU63" i="115" s="1" a="1"/>
  <c r="DU63" i="115" s="1"/>
  <c r="R63" i="115"/>
  <c r="DT63" i="115" s="1" a="1"/>
  <c r="DT63" i="115" s="1"/>
  <c r="L63" i="115"/>
  <c r="DS63" i="115" s="1" a="1"/>
  <c r="DS63" i="115" s="1"/>
  <c r="G63" i="115"/>
  <c r="DP63" i="115" s="1"/>
  <c r="DN62" i="115"/>
  <c r="DG62" i="115"/>
  <c r="EK62" i="115" s="1" a="1"/>
  <c r="EK62" i="115" s="1"/>
  <c r="DB62" i="115"/>
  <c r="EJ62" i="115" s="1" a="1"/>
  <c r="EJ62" i="115" s="1"/>
  <c r="CV62" i="115"/>
  <c r="EI62" i="115" s="1" a="1"/>
  <c r="EI62" i="115" s="1"/>
  <c r="CQ62" i="115"/>
  <c r="EH62" i="115" s="1" a="1"/>
  <c r="EH62" i="115" s="1"/>
  <c r="CK62" i="115"/>
  <c r="EG62" i="115" s="1" a="1"/>
  <c r="EG62" i="115" s="1"/>
  <c r="CF62" i="115"/>
  <c r="EF62" i="115" s="1" a="1"/>
  <c r="EF62" i="115" s="1"/>
  <c r="BZ62" i="115"/>
  <c r="EE62" i="115" s="1" a="1"/>
  <c r="EE62" i="115" s="1"/>
  <c r="BU62" i="115"/>
  <c r="ED62" i="115" s="1" a="1"/>
  <c r="ED62" i="115" s="1"/>
  <c r="BO62" i="115"/>
  <c r="EC62" i="115" s="1" a="1"/>
  <c r="EC62" i="115" s="1"/>
  <c r="BJ62" i="115"/>
  <c r="EB62" i="115" s="1" a="1"/>
  <c r="EB62" i="115" s="1"/>
  <c r="BD62" i="115"/>
  <c r="EA62" i="115" s="1" a="1"/>
  <c r="EA62" i="115" s="1"/>
  <c r="AY62" i="115"/>
  <c r="DZ62" i="115" s="1" a="1"/>
  <c r="DZ62" i="115" s="1"/>
  <c r="AS62" i="115"/>
  <c r="DY62" i="115" s="1" a="1"/>
  <c r="DY62" i="115" s="1"/>
  <c r="AN62" i="115"/>
  <c r="DX62" i="115" s="1" a="1"/>
  <c r="DX62" i="115" s="1"/>
  <c r="AH62" i="115"/>
  <c r="DW62" i="115" s="1" a="1"/>
  <c r="DW62" i="115" s="1"/>
  <c r="AC62" i="115"/>
  <c r="DV62" i="115" s="1" a="1"/>
  <c r="DV62" i="115" s="1"/>
  <c r="W62" i="115"/>
  <c r="DU62" i="115" s="1" a="1"/>
  <c r="DU62" i="115" s="1"/>
  <c r="R62" i="115"/>
  <c r="DT62" i="115" s="1" a="1"/>
  <c r="DT62" i="115" s="1"/>
  <c r="L62" i="115"/>
  <c r="G62" i="115"/>
  <c r="DR62" i="115" s="1" a="1"/>
  <c r="DR62" i="115" s="1"/>
  <c r="DN61" i="115"/>
  <c r="DG61" i="115"/>
  <c r="EK61" i="115" s="1" a="1"/>
  <c r="EK61" i="115" s="1"/>
  <c r="DB61" i="115"/>
  <c r="EJ61" i="115" s="1" a="1"/>
  <c r="EJ61" i="115" s="1"/>
  <c r="CV61" i="115"/>
  <c r="EI61" i="115" s="1" a="1"/>
  <c r="EI61" i="115" s="1"/>
  <c r="CQ61" i="115"/>
  <c r="EH61" i="115" s="1" a="1"/>
  <c r="EH61" i="115" s="1"/>
  <c r="CK61" i="115"/>
  <c r="EG61" i="115" s="1" a="1"/>
  <c r="EG61" i="115" s="1"/>
  <c r="CF61" i="115"/>
  <c r="EF61" i="115" s="1" a="1"/>
  <c r="EF61" i="115" s="1"/>
  <c r="BZ61" i="115"/>
  <c r="EE61" i="115" s="1" a="1"/>
  <c r="EE61" i="115" s="1"/>
  <c r="BU61" i="115"/>
  <c r="ED61" i="115" s="1" a="1"/>
  <c r="ED61" i="115" s="1"/>
  <c r="BO61" i="115"/>
  <c r="EC61" i="115" s="1" a="1"/>
  <c r="EC61" i="115" s="1"/>
  <c r="BJ61" i="115"/>
  <c r="EB61" i="115" s="1" a="1"/>
  <c r="EB61" i="115" s="1"/>
  <c r="BD61" i="115"/>
  <c r="EA61" i="115" s="1" a="1"/>
  <c r="EA61" i="115" s="1"/>
  <c r="AY61" i="115"/>
  <c r="DZ61" i="115" s="1" a="1"/>
  <c r="DZ61" i="115" s="1"/>
  <c r="AS61" i="115"/>
  <c r="DY61" i="115" s="1" a="1"/>
  <c r="DY61" i="115" s="1"/>
  <c r="AN61" i="115"/>
  <c r="DX61" i="115" s="1" a="1"/>
  <c r="DX61" i="115" s="1"/>
  <c r="AH61" i="115"/>
  <c r="DW61" i="115" s="1" a="1"/>
  <c r="DW61" i="115" s="1"/>
  <c r="AC61" i="115"/>
  <c r="DV61" i="115" s="1" a="1"/>
  <c r="DV61" i="115" s="1"/>
  <c r="W61" i="115"/>
  <c r="DU61" i="115" s="1" a="1"/>
  <c r="DU61" i="115" s="1"/>
  <c r="R61" i="115"/>
  <c r="DT61" i="115" s="1" a="1"/>
  <c r="DT61" i="115" s="1"/>
  <c r="L61" i="115"/>
  <c r="DS61" i="115" s="1" a="1"/>
  <c r="DS61" i="115" s="1"/>
  <c r="G61" i="115"/>
  <c r="DR61" i="115" s="1" a="1"/>
  <c r="DR61" i="115" s="1"/>
  <c r="DN60" i="115"/>
  <c r="DG60" i="115"/>
  <c r="EK60" i="115" s="1" a="1"/>
  <c r="EK60" i="115" s="1"/>
  <c r="DB60" i="115"/>
  <c r="EJ60" i="115" s="1" a="1"/>
  <c r="EJ60" i="115" s="1"/>
  <c r="CV60" i="115"/>
  <c r="EI60" i="115" s="1" a="1"/>
  <c r="EI60" i="115" s="1"/>
  <c r="CQ60" i="115"/>
  <c r="EH60" i="115" s="1" a="1"/>
  <c r="EH60" i="115" s="1"/>
  <c r="CK60" i="115"/>
  <c r="EG60" i="115" s="1" a="1"/>
  <c r="EG60" i="115" s="1"/>
  <c r="CF60" i="115"/>
  <c r="EF60" i="115" s="1" a="1"/>
  <c r="EF60" i="115" s="1"/>
  <c r="BZ60" i="115"/>
  <c r="EE60" i="115" s="1" a="1"/>
  <c r="EE60" i="115" s="1"/>
  <c r="BU60" i="115"/>
  <c r="ED60" i="115" s="1" a="1"/>
  <c r="ED60" i="115" s="1"/>
  <c r="BO60" i="115"/>
  <c r="EC60" i="115" s="1" a="1"/>
  <c r="EC60" i="115" s="1"/>
  <c r="BJ60" i="115"/>
  <c r="EB60" i="115" s="1" a="1"/>
  <c r="EB60" i="115" s="1"/>
  <c r="BD60" i="115"/>
  <c r="EA60" i="115" s="1" a="1"/>
  <c r="EA60" i="115" s="1"/>
  <c r="AY60" i="115"/>
  <c r="DZ60" i="115" s="1" a="1"/>
  <c r="DZ60" i="115" s="1"/>
  <c r="AS60" i="115"/>
  <c r="DY60" i="115" s="1" a="1"/>
  <c r="DY60" i="115" s="1"/>
  <c r="AN60" i="115"/>
  <c r="DX60" i="115" s="1" a="1"/>
  <c r="DX60" i="115" s="1"/>
  <c r="AH60" i="115"/>
  <c r="DW60" i="115" s="1" a="1"/>
  <c r="DW60" i="115" s="1"/>
  <c r="AC60" i="115"/>
  <c r="DV60" i="115" s="1" a="1"/>
  <c r="DV60" i="115" s="1"/>
  <c r="W60" i="115"/>
  <c r="DU60" i="115" s="1" a="1"/>
  <c r="DU60" i="115" s="1"/>
  <c r="R60" i="115"/>
  <c r="DT60" i="115" s="1" a="1"/>
  <c r="DT60" i="115" s="1"/>
  <c r="L60" i="115"/>
  <c r="G60" i="115"/>
  <c r="DR60" i="115" s="1" a="1"/>
  <c r="DR60" i="115" s="1"/>
  <c r="B60" i="115"/>
  <c r="DN59" i="115"/>
  <c r="DG59" i="115"/>
  <c r="EK59" i="115" s="1" a="1"/>
  <c r="EK59" i="115" s="1"/>
  <c r="DB59" i="115"/>
  <c r="EJ59" i="115" s="1" a="1"/>
  <c r="EJ59" i="115" s="1"/>
  <c r="CV59" i="115"/>
  <c r="EI59" i="115" s="1" a="1"/>
  <c r="EI59" i="115" s="1"/>
  <c r="CQ59" i="115"/>
  <c r="EH59" i="115" s="1" a="1"/>
  <c r="EH59" i="115" s="1"/>
  <c r="CK59" i="115"/>
  <c r="EG59" i="115" s="1" a="1"/>
  <c r="EG59" i="115" s="1"/>
  <c r="CF59" i="115"/>
  <c r="EF59" i="115" s="1" a="1"/>
  <c r="EF59" i="115" s="1"/>
  <c r="BZ59" i="115"/>
  <c r="EE59" i="115" s="1" a="1"/>
  <c r="EE59" i="115" s="1"/>
  <c r="BU59" i="115"/>
  <c r="ED59" i="115" s="1" a="1"/>
  <c r="ED59" i="115" s="1"/>
  <c r="BO59" i="115"/>
  <c r="EC59" i="115" s="1" a="1"/>
  <c r="EC59" i="115" s="1"/>
  <c r="BJ59" i="115"/>
  <c r="EB59" i="115" s="1" a="1"/>
  <c r="EB59" i="115" s="1"/>
  <c r="BD59" i="115"/>
  <c r="EA59" i="115" s="1" a="1"/>
  <c r="EA59" i="115" s="1"/>
  <c r="AY59" i="115"/>
  <c r="DZ59" i="115" s="1" a="1"/>
  <c r="DZ59" i="115" s="1"/>
  <c r="AS59" i="115"/>
  <c r="DY59" i="115" s="1" a="1"/>
  <c r="DY59" i="115" s="1"/>
  <c r="AN59" i="115"/>
  <c r="DX59" i="115" s="1" a="1"/>
  <c r="DX59" i="115" s="1"/>
  <c r="AH59" i="115"/>
  <c r="DW59" i="115" s="1" a="1"/>
  <c r="DW59" i="115" s="1"/>
  <c r="AC59" i="115"/>
  <c r="DV59" i="115" s="1" a="1"/>
  <c r="DV59" i="115" s="1"/>
  <c r="W59" i="115"/>
  <c r="DU59" i="115" s="1" a="1"/>
  <c r="DU59" i="115" s="1"/>
  <c r="R59" i="115"/>
  <c r="DT59" i="115" s="1" a="1"/>
  <c r="DT59" i="115" s="1"/>
  <c r="L59" i="115"/>
  <c r="DS59" i="115" s="1" a="1"/>
  <c r="DS59" i="115" s="1"/>
  <c r="G59" i="115"/>
  <c r="DR59" i="115" s="1" a="1"/>
  <c r="DR59" i="115" s="1"/>
  <c r="DN58" i="115"/>
  <c r="DG58" i="115"/>
  <c r="EK58" i="115" s="1" a="1"/>
  <c r="EK58" i="115" s="1"/>
  <c r="DB58" i="115"/>
  <c r="EJ58" i="115" s="1" a="1"/>
  <c r="EJ58" i="115" s="1"/>
  <c r="CV58" i="115"/>
  <c r="EI58" i="115" s="1" a="1"/>
  <c r="EI58" i="115" s="1"/>
  <c r="CQ58" i="115"/>
  <c r="EH58" i="115" s="1" a="1"/>
  <c r="EH58" i="115" s="1"/>
  <c r="CK58" i="115"/>
  <c r="EG58" i="115" s="1" a="1"/>
  <c r="EG58" i="115" s="1"/>
  <c r="CF58" i="115"/>
  <c r="EF58" i="115" s="1" a="1"/>
  <c r="EF58" i="115" s="1"/>
  <c r="BZ58" i="115"/>
  <c r="EE58" i="115" s="1" a="1"/>
  <c r="EE58" i="115" s="1"/>
  <c r="BU58" i="115"/>
  <c r="ED58" i="115" s="1" a="1"/>
  <c r="ED58" i="115" s="1"/>
  <c r="BO58" i="115"/>
  <c r="EC58" i="115" s="1" a="1"/>
  <c r="EC58" i="115" s="1"/>
  <c r="BJ58" i="115"/>
  <c r="EB58" i="115" s="1" a="1"/>
  <c r="EB58" i="115" s="1"/>
  <c r="BD58" i="115"/>
  <c r="EA58" i="115" s="1" a="1"/>
  <c r="EA58" i="115" s="1"/>
  <c r="AY58" i="115"/>
  <c r="DZ58" i="115" s="1" a="1"/>
  <c r="DZ58" i="115" s="1"/>
  <c r="AS58" i="115"/>
  <c r="DY58" i="115" s="1" a="1"/>
  <c r="DY58" i="115" s="1"/>
  <c r="AN58" i="115"/>
  <c r="DX58" i="115" s="1" a="1"/>
  <c r="DX58" i="115" s="1"/>
  <c r="AH58" i="115"/>
  <c r="DW58" i="115" s="1" a="1"/>
  <c r="DW58" i="115" s="1"/>
  <c r="AC58" i="115"/>
  <c r="DV58" i="115" s="1" a="1"/>
  <c r="DV58" i="115" s="1"/>
  <c r="W58" i="115"/>
  <c r="DU58" i="115" s="1" a="1"/>
  <c r="DU58" i="115" s="1"/>
  <c r="R58" i="115"/>
  <c r="DT58" i="115" s="1" a="1"/>
  <c r="DT58" i="115" s="1"/>
  <c r="L58" i="115"/>
  <c r="G58" i="115"/>
  <c r="DP58" i="115" s="1"/>
  <c r="DN57" i="115"/>
  <c r="DG57" i="115"/>
  <c r="EK57" i="115" s="1" a="1"/>
  <c r="EK57" i="115" s="1"/>
  <c r="DB57" i="115"/>
  <c r="EJ57" i="115" s="1" a="1"/>
  <c r="EJ57" i="115" s="1"/>
  <c r="CV57" i="115"/>
  <c r="EI57" i="115" s="1" a="1"/>
  <c r="EI57" i="115" s="1"/>
  <c r="CQ57" i="115"/>
  <c r="EH57" i="115" s="1" a="1"/>
  <c r="EH57" i="115" s="1"/>
  <c r="CK57" i="115"/>
  <c r="EG57" i="115" s="1" a="1"/>
  <c r="EG57" i="115" s="1"/>
  <c r="CF57" i="115"/>
  <c r="EF57" i="115" s="1" a="1"/>
  <c r="EF57" i="115" s="1"/>
  <c r="BZ57" i="115"/>
  <c r="EE57" i="115" s="1" a="1"/>
  <c r="EE57" i="115" s="1"/>
  <c r="BU57" i="115"/>
  <c r="ED57" i="115" s="1" a="1"/>
  <c r="ED57" i="115" s="1"/>
  <c r="BO57" i="115"/>
  <c r="EC57" i="115" s="1" a="1"/>
  <c r="EC57" i="115" s="1"/>
  <c r="BJ57" i="115"/>
  <c r="EB57" i="115" s="1" a="1"/>
  <c r="EB57" i="115" s="1"/>
  <c r="BD57" i="115"/>
  <c r="EA57" i="115" s="1" a="1"/>
  <c r="EA57" i="115" s="1"/>
  <c r="AY57" i="115"/>
  <c r="DZ57" i="115" s="1" a="1"/>
  <c r="DZ57" i="115" s="1"/>
  <c r="AS57" i="115"/>
  <c r="DY57" i="115" s="1" a="1"/>
  <c r="DY57" i="115" s="1"/>
  <c r="AN57" i="115"/>
  <c r="DX57" i="115" s="1" a="1"/>
  <c r="DX57" i="115" s="1"/>
  <c r="AH57" i="115"/>
  <c r="DW57" i="115" s="1" a="1"/>
  <c r="DW57" i="115" s="1"/>
  <c r="AC57" i="115"/>
  <c r="DV57" i="115" s="1" a="1"/>
  <c r="DV57" i="115" s="1"/>
  <c r="W57" i="115"/>
  <c r="DU57" i="115" s="1" a="1"/>
  <c r="DU57" i="115" s="1"/>
  <c r="R57" i="115"/>
  <c r="DT57" i="115" s="1" a="1"/>
  <c r="DT57" i="115" s="1"/>
  <c r="L57" i="115"/>
  <c r="DS57" i="115" s="1" a="1"/>
  <c r="DS57" i="115" s="1"/>
  <c r="G57" i="115"/>
  <c r="DR57" i="115" s="1" a="1"/>
  <c r="DR57" i="115" s="1"/>
  <c r="DN56" i="115"/>
  <c r="DG56" i="115"/>
  <c r="EK56" i="115" s="1" a="1"/>
  <c r="EK56" i="115" s="1"/>
  <c r="DB56" i="115"/>
  <c r="EJ56" i="115" s="1" a="1"/>
  <c r="EJ56" i="115" s="1"/>
  <c r="CV56" i="115"/>
  <c r="EI56" i="115" s="1" a="1"/>
  <c r="EI56" i="115" s="1"/>
  <c r="CQ56" i="115"/>
  <c r="EH56" i="115" s="1" a="1"/>
  <c r="EH56" i="115" s="1"/>
  <c r="CK56" i="115"/>
  <c r="EG56" i="115" s="1" a="1"/>
  <c r="EG56" i="115" s="1"/>
  <c r="CF56" i="115"/>
  <c r="EF56" i="115" s="1" a="1"/>
  <c r="EF56" i="115" s="1"/>
  <c r="BZ56" i="115"/>
  <c r="EE56" i="115" s="1" a="1"/>
  <c r="EE56" i="115" s="1"/>
  <c r="BU56" i="115"/>
  <c r="ED56" i="115" s="1" a="1"/>
  <c r="ED56" i="115" s="1"/>
  <c r="BO56" i="115"/>
  <c r="EC56" i="115" s="1" a="1"/>
  <c r="EC56" i="115" s="1"/>
  <c r="BJ56" i="115"/>
  <c r="EB56" i="115" s="1" a="1"/>
  <c r="EB56" i="115" s="1"/>
  <c r="BD56" i="115"/>
  <c r="EA56" i="115" s="1" a="1"/>
  <c r="EA56" i="115" s="1"/>
  <c r="AY56" i="115"/>
  <c r="DZ56" i="115" s="1" a="1"/>
  <c r="DZ56" i="115" s="1"/>
  <c r="AS56" i="115"/>
  <c r="DY56" i="115" s="1" a="1"/>
  <c r="DY56" i="115" s="1"/>
  <c r="AN56" i="115"/>
  <c r="DX56" i="115" s="1" a="1"/>
  <c r="DX56" i="115" s="1"/>
  <c r="AH56" i="115"/>
  <c r="DW56" i="115" s="1" a="1"/>
  <c r="DW56" i="115" s="1"/>
  <c r="AC56" i="115"/>
  <c r="DV56" i="115" s="1" a="1"/>
  <c r="DV56" i="115" s="1"/>
  <c r="W56" i="115"/>
  <c r="DU56" i="115" s="1" a="1"/>
  <c r="DU56" i="115" s="1"/>
  <c r="R56" i="115"/>
  <c r="DT56" i="115" s="1" a="1"/>
  <c r="DT56" i="115" s="1"/>
  <c r="L56" i="115"/>
  <c r="DS56" i="115" s="1" a="1"/>
  <c r="DS56" i="115" s="1"/>
  <c r="G56" i="115"/>
  <c r="DN55" i="115"/>
  <c r="DG55" i="115"/>
  <c r="EK55" i="115" s="1" a="1"/>
  <c r="EK55" i="115" s="1"/>
  <c r="DB55" i="115"/>
  <c r="EJ55" i="115" s="1" a="1"/>
  <c r="EJ55" i="115" s="1"/>
  <c r="CV55" i="115"/>
  <c r="EI55" i="115" s="1" a="1"/>
  <c r="EI55" i="115" s="1"/>
  <c r="CQ55" i="115"/>
  <c r="EH55" i="115" s="1" a="1"/>
  <c r="EH55" i="115" s="1"/>
  <c r="CK55" i="115"/>
  <c r="EG55" i="115" s="1" a="1"/>
  <c r="EG55" i="115" s="1"/>
  <c r="CF55" i="115"/>
  <c r="EF55" i="115" s="1" a="1"/>
  <c r="EF55" i="115" s="1"/>
  <c r="BZ55" i="115"/>
  <c r="EE55" i="115" s="1" a="1"/>
  <c r="EE55" i="115" s="1"/>
  <c r="BU55" i="115"/>
  <c r="ED55" i="115" s="1" a="1"/>
  <c r="ED55" i="115" s="1"/>
  <c r="BO55" i="115"/>
  <c r="EC55" i="115" s="1" a="1"/>
  <c r="EC55" i="115" s="1"/>
  <c r="BJ55" i="115"/>
  <c r="EB55" i="115" s="1" a="1"/>
  <c r="EB55" i="115" s="1"/>
  <c r="BD55" i="115"/>
  <c r="EA55" i="115" s="1" a="1"/>
  <c r="EA55" i="115" s="1"/>
  <c r="AY55" i="115"/>
  <c r="DZ55" i="115" s="1" a="1"/>
  <c r="DZ55" i="115" s="1"/>
  <c r="AS55" i="115"/>
  <c r="DY55" i="115" s="1" a="1"/>
  <c r="DY55" i="115" s="1"/>
  <c r="AN55" i="115"/>
  <c r="DX55" i="115" s="1" a="1"/>
  <c r="DX55" i="115" s="1"/>
  <c r="AH55" i="115"/>
  <c r="DW55" i="115" s="1" a="1"/>
  <c r="DW55" i="115" s="1"/>
  <c r="AC55" i="115"/>
  <c r="DV55" i="115" s="1" a="1"/>
  <c r="DV55" i="115" s="1"/>
  <c r="W55" i="115"/>
  <c r="DU55" i="115" s="1" a="1"/>
  <c r="DU55" i="115" s="1"/>
  <c r="R55" i="115"/>
  <c r="DT55" i="115" s="1" a="1"/>
  <c r="DT55" i="115" s="1"/>
  <c r="L55" i="115"/>
  <c r="G55" i="115"/>
  <c r="B55" i="115"/>
  <c r="DN54" i="115"/>
  <c r="DG54" i="115"/>
  <c r="EK54" i="115" s="1" a="1"/>
  <c r="EK54" i="115" s="1"/>
  <c r="DB54" i="115"/>
  <c r="EJ54" i="115" s="1" a="1"/>
  <c r="EJ54" i="115" s="1"/>
  <c r="CV54" i="115"/>
  <c r="EI54" i="115" s="1" a="1"/>
  <c r="EI54" i="115" s="1"/>
  <c r="CQ54" i="115"/>
  <c r="EH54" i="115" s="1" a="1"/>
  <c r="EH54" i="115" s="1"/>
  <c r="CK54" i="115"/>
  <c r="EG54" i="115" s="1" a="1"/>
  <c r="EG54" i="115" s="1"/>
  <c r="CF54" i="115"/>
  <c r="EF54" i="115" s="1" a="1"/>
  <c r="EF54" i="115" s="1"/>
  <c r="BZ54" i="115"/>
  <c r="EE54" i="115" s="1" a="1"/>
  <c r="EE54" i="115" s="1"/>
  <c r="BU54" i="115"/>
  <c r="ED54" i="115" s="1" a="1"/>
  <c r="ED54" i="115" s="1"/>
  <c r="BO54" i="115"/>
  <c r="EC54" i="115" s="1" a="1"/>
  <c r="EC54" i="115" s="1"/>
  <c r="BJ54" i="115"/>
  <c r="EB54" i="115" s="1" a="1"/>
  <c r="EB54" i="115" s="1"/>
  <c r="BD54" i="115"/>
  <c r="EA54" i="115" s="1" a="1"/>
  <c r="EA54" i="115" s="1"/>
  <c r="AY54" i="115"/>
  <c r="DZ54" i="115" s="1" a="1"/>
  <c r="DZ54" i="115" s="1"/>
  <c r="AS54" i="115"/>
  <c r="DY54" i="115" s="1" a="1"/>
  <c r="DY54" i="115" s="1"/>
  <c r="AN54" i="115"/>
  <c r="DX54" i="115" s="1" a="1"/>
  <c r="DX54" i="115" s="1"/>
  <c r="AH54" i="115"/>
  <c r="DW54" i="115" s="1" a="1"/>
  <c r="DW54" i="115" s="1"/>
  <c r="AC54" i="115"/>
  <c r="DV54" i="115" s="1" a="1"/>
  <c r="DV54" i="115" s="1"/>
  <c r="W54" i="115"/>
  <c r="DU54" i="115" s="1" a="1"/>
  <c r="DU54" i="115" s="1"/>
  <c r="R54" i="115"/>
  <c r="DT54" i="115" s="1" a="1"/>
  <c r="DT54" i="115" s="1"/>
  <c r="L54" i="115"/>
  <c r="DS54" i="115" s="1" a="1"/>
  <c r="DS54" i="115" s="1"/>
  <c r="G54" i="115"/>
  <c r="DR54" i="115" s="1" a="1"/>
  <c r="DR54" i="115" s="1"/>
  <c r="DN53" i="115"/>
  <c r="DG53" i="115"/>
  <c r="EK53" i="115" s="1" a="1"/>
  <c r="EK53" i="115" s="1"/>
  <c r="DB53" i="115"/>
  <c r="EJ53" i="115" s="1" a="1"/>
  <c r="EJ53" i="115" s="1"/>
  <c r="CV53" i="115"/>
  <c r="EI53" i="115" s="1" a="1"/>
  <c r="EI53" i="115" s="1"/>
  <c r="CQ53" i="115"/>
  <c r="EH53" i="115" s="1" a="1"/>
  <c r="EH53" i="115" s="1"/>
  <c r="CK53" i="115"/>
  <c r="EG53" i="115" s="1" a="1"/>
  <c r="EG53" i="115" s="1"/>
  <c r="CF53" i="115"/>
  <c r="EF53" i="115" s="1" a="1"/>
  <c r="EF53" i="115" s="1"/>
  <c r="BZ53" i="115"/>
  <c r="EE53" i="115" s="1" a="1"/>
  <c r="EE53" i="115" s="1"/>
  <c r="BU53" i="115"/>
  <c r="ED53" i="115" s="1" a="1"/>
  <c r="ED53" i="115" s="1"/>
  <c r="BO53" i="115"/>
  <c r="EC53" i="115" s="1" a="1"/>
  <c r="EC53" i="115" s="1"/>
  <c r="BJ53" i="115"/>
  <c r="EB53" i="115" s="1" a="1"/>
  <c r="EB53" i="115" s="1"/>
  <c r="BD53" i="115"/>
  <c r="EA53" i="115" s="1" a="1"/>
  <c r="EA53" i="115" s="1"/>
  <c r="AY53" i="115"/>
  <c r="DZ53" i="115" s="1" a="1"/>
  <c r="DZ53" i="115" s="1"/>
  <c r="AS53" i="115"/>
  <c r="DY53" i="115" s="1" a="1"/>
  <c r="DY53" i="115" s="1"/>
  <c r="AN53" i="115"/>
  <c r="DX53" i="115" s="1" a="1"/>
  <c r="DX53" i="115" s="1"/>
  <c r="AH53" i="115"/>
  <c r="DW53" i="115" s="1" a="1"/>
  <c r="DW53" i="115" s="1"/>
  <c r="AC53" i="115"/>
  <c r="DV53" i="115" s="1" a="1"/>
  <c r="DV53" i="115" s="1"/>
  <c r="W53" i="115"/>
  <c r="DU53" i="115" s="1" a="1"/>
  <c r="DU53" i="115" s="1"/>
  <c r="R53" i="115"/>
  <c r="DT53" i="115" s="1" a="1"/>
  <c r="DT53" i="115" s="1"/>
  <c r="L53" i="115"/>
  <c r="G53" i="115"/>
  <c r="DP53" i="115" s="1"/>
  <c r="DN52" i="115"/>
  <c r="DG52" i="115"/>
  <c r="EK52" i="115" s="1" a="1"/>
  <c r="EK52" i="115" s="1"/>
  <c r="DB52" i="115"/>
  <c r="EJ52" i="115" s="1" a="1"/>
  <c r="EJ52" i="115" s="1"/>
  <c r="CV52" i="115"/>
  <c r="EI52" i="115" s="1" a="1"/>
  <c r="EI52" i="115" s="1"/>
  <c r="CQ52" i="115"/>
  <c r="EH52" i="115" s="1" a="1"/>
  <c r="EH52" i="115" s="1"/>
  <c r="CK52" i="115"/>
  <c r="EG52" i="115" s="1" a="1"/>
  <c r="EG52" i="115" s="1"/>
  <c r="CF52" i="115"/>
  <c r="EF52" i="115" s="1" a="1"/>
  <c r="EF52" i="115" s="1"/>
  <c r="BZ52" i="115"/>
  <c r="EE52" i="115" s="1" a="1"/>
  <c r="EE52" i="115" s="1"/>
  <c r="BU52" i="115"/>
  <c r="ED52" i="115" s="1" a="1"/>
  <c r="ED52" i="115" s="1"/>
  <c r="BO52" i="115"/>
  <c r="EC52" i="115" s="1" a="1"/>
  <c r="EC52" i="115" s="1"/>
  <c r="BJ52" i="115"/>
  <c r="EB52" i="115" s="1" a="1"/>
  <c r="EB52" i="115" s="1"/>
  <c r="BD52" i="115"/>
  <c r="EA52" i="115" s="1" a="1"/>
  <c r="EA52" i="115" s="1"/>
  <c r="AY52" i="115"/>
  <c r="DZ52" i="115" s="1" a="1"/>
  <c r="DZ52" i="115" s="1"/>
  <c r="AS52" i="115"/>
  <c r="DY52" i="115" s="1" a="1"/>
  <c r="DY52" i="115" s="1"/>
  <c r="AN52" i="115"/>
  <c r="DX52" i="115" s="1" a="1"/>
  <c r="DX52" i="115" s="1"/>
  <c r="AH52" i="115"/>
  <c r="DW52" i="115" s="1" a="1"/>
  <c r="DW52" i="115" s="1"/>
  <c r="AC52" i="115"/>
  <c r="DV52" i="115" s="1" a="1"/>
  <c r="DV52" i="115" s="1"/>
  <c r="W52" i="115"/>
  <c r="DU52" i="115" s="1" a="1"/>
  <c r="DU52" i="115" s="1"/>
  <c r="R52" i="115"/>
  <c r="DT52" i="115" s="1" a="1"/>
  <c r="DT52" i="115" s="1"/>
  <c r="L52" i="115"/>
  <c r="DS52" i="115" s="1" a="1"/>
  <c r="DS52" i="115" s="1"/>
  <c r="G52" i="115"/>
  <c r="DR52" i="115" s="1" a="1"/>
  <c r="DR52" i="115" s="1"/>
  <c r="DN51" i="115"/>
  <c r="DG51" i="115"/>
  <c r="EK51" i="115" s="1" a="1"/>
  <c r="EK51" i="115" s="1"/>
  <c r="DB51" i="115"/>
  <c r="EJ51" i="115" s="1" a="1"/>
  <c r="EJ51" i="115" s="1"/>
  <c r="CV51" i="115"/>
  <c r="EI51" i="115" s="1" a="1"/>
  <c r="EI51" i="115" s="1"/>
  <c r="CQ51" i="115"/>
  <c r="EH51" i="115" s="1" a="1"/>
  <c r="EH51" i="115" s="1"/>
  <c r="CK51" i="115"/>
  <c r="EG51" i="115" s="1" a="1"/>
  <c r="EG51" i="115" s="1"/>
  <c r="CF51" i="115"/>
  <c r="EF51" i="115" s="1" a="1"/>
  <c r="EF51" i="115" s="1"/>
  <c r="BZ51" i="115"/>
  <c r="EE51" i="115" s="1" a="1"/>
  <c r="EE51" i="115" s="1"/>
  <c r="BU51" i="115"/>
  <c r="ED51" i="115" s="1" a="1"/>
  <c r="ED51" i="115" s="1"/>
  <c r="BO51" i="115"/>
  <c r="EC51" i="115" s="1" a="1"/>
  <c r="EC51" i="115" s="1"/>
  <c r="BJ51" i="115"/>
  <c r="EB51" i="115" s="1" a="1"/>
  <c r="EB51" i="115" s="1"/>
  <c r="BD51" i="115"/>
  <c r="EA51" i="115" s="1" a="1"/>
  <c r="EA51" i="115" s="1"/>
  <c r="AY51" i="115"/>
  <c r="DZ51" i="115" s="1" a="1"/>
  <c r="DZ51" i="115" s="1"/>
  <c r="AS51" i="115"/>
  <c r="DY51" i="115" s="1" a="1"/>
  <c r="DY51" i="115" s="1"/>
  <c r="AN51" i="115"/>
  <c r="DX51" i="115" s="1" a="1"/>
  <c r="DX51" i="115" s="1"/>
  <c r="AH51" i="115"/>
  <c r="DW51" i="115" s="1" a="1"/>
  <c r="DW51" i="115" s="1"/>
  <c r="AC51" i="115"/>
  <c r="DV51" i="115" s="1" a="1"/>
  <c r="DV51" i="115" s="1"/>
  <c r="W51" i="115"/>
  <c r="DU51" i="115" s="1" a="1"/>
  <c r="DU51" i="115" s="1"/>
  <c r="R51" i="115"/>
  <c r="DT51" i="115" s="1" a="1"/>
  <c r="DT51" i="115" s="1"/>
  <c r="L51" i="115"/>
  <c r="G51" i="115"/>
  <c r="EG50" i="115" a="1"/>
  <c r="EG50" i="115" s="1"/>
  <c r="DN50" i="115"/>
  <c r="DG50" i="115"/>
  <c r="EK50" i="115" s="1" a="1"/>
  <c r="EK50" i="115" s="1"/>
  <c r="DB50" i="115"/>
  <c r="EJ50" i="115" s="1" a="1"/>
  <c r="EJ50" i="115" s="1"/>
  <c r="CV50" i="115"/>
  <c r="EI50" i="115" s="1" a="1"/>
  <c r="EI50" i="115" s="1"/>
  <c r="CQ50" i="115"/>
  <c r="EH50" i="115" s="1" a="1"/>
  <c r="EH50" i="115" s="1"/>
  <c r="CK50" i="115"/>
  <c r="CF50" i="115"/>
  <c r="EF50" i="115" s="1" a="1"/>
  <c r="EF50" i="115" s="1"/>
  <c r="BZ50" i="115"/>
  <c r="EE50" i="115" s="1" a="1"/>
  <c r="EE50" i="115" s="1"/>
  <c r="BU50" i="115"/>
  <c r="ED50" i="115" s="1" a="1"/>
  <c r="ED50" i="115" s="1"/>
  <c r="BO50" i="115"/>
  <c r="EC50" i="115" s="1" a="1"/>
  <c r="EC50" i="115" s="1"/>
  <c r="BJ50" i="115"/>
  <c r="EB50" i="115" s="1" a="1"/>
  <c r="EB50" i="115" s="1"/>
  <c r="BD50" i="115"/>
  <c r="EA50" i="115" s="1" a="1"/>
  <c r="EA50" i="115" s="1"/>
  <c r="AY50" i="115"/>
  <c r="DZ50" i="115" s="1" a="1"/>
  <c r="DZ50" i="115" s="1"/>
  <c r="AS50" i="115"/>
  <c r="DY50" i="115" s="1" a="1"/>
  <c r="DY50" i="115" s="1"/>
  <c r="AN50" i="115"/>
  <c r="DX50" i="115" s="1" a="1"/>
  <c r="DX50" i="115" s="1"/>
  <c r="AH50" i="115"/>
  <c r="DW50" i="115" s="1" a="1"/>
  <c r="DW50" i="115" s="1"/>
  <c r="AC50" i="115"/>
  <c r="DV50" i="115" s="1" a="1"/>
  <c r="DV50" i="115" s="1"/>
  <c r="W50" i="115"/>
  <c r="DU50" i="115" s="1" a="1"/>
  <c r="DU50" i="115" s="1"/>
  <c r="R50" i="115"/>
  <c r="DT50" i="115" s="1" a="1"/>
  <c r="DT50" i="115" s="1"/>
  <c r="L50" i="115"/>
  <c r="DS50" i="115" s="1" a="1"/>
  <c r="DS50" i="115" s="1"/>
  <c r="G50" i="115"/>
  <c r="DR50" i="115" s="1" a="1"/>
  <c r="DR50" i="115" s="1"/>
  <c r="DN49" i="115"/>
  <c r="DG49" i="115"/>
  <c r="EK49" i="115" s="1" a="1"/>
  <c r="EK49" i="115" s="1"/>
  <c r="DB49" i="115"/>
  <c r="EJ49" i="115" s="1" a="1"/>
  <c r="EJ49" i="115" s="1"/>
  <c r="CV49" i="115"/>
  <c r="EI49" i="115" s="1" a="1"/>
  <c r="EI49" i="115" s="1"/>
  <c r="CQ49" i="115"/>
  <c r="EH49" i="115" s="1" a="1"/>
  <c r="EH49" i="115" s="1"/>
  <c r="CK49" i="115"/>
  <c r="EG49" i="115" s="1" a="1"/>
  <c r="EG49" i="115" s="1"/>
  <c r="CF49" i="115"/>
  <c r="EF49" i="115" s="1" a="1"/>
  <c r="EF49" i="115" s="1"/>
  <c r="BZ49" i="115"/>
  <c r="EE49" i="115" s="1" a="1"/>
  <c r="EE49" i="115" s="1"/>
  <c r="BU49" i="115"/>
  <c r="ED49" i="115" s="1" a="1"/>
  <c r="ED49" i="115" s="1"/>
  <c r="BO49" i="115"/>
  <c r="EC49" i="115" s="1" a="1"/>
  <c r="EC49" i="115" s="1"/>
  <c r="BJ49" i="115"/>
  <c r="EB49" i="115" s="1" a="1"/>
  <c r="EB49" i="115" s="1"/>
  <c r="BD49" i="115"/>
  <c r="EA49" i="115" s="1" a="1"/>
  <c r="EA49" i="115" s="1"/>
  <c r="AY49" i="115"/>
  <c r="DZ49" i="115" s="1" a="1"/>
  <c r="DZ49" i="115" s="1"/>
  <c r="AS49" i="115"/>
  <c r="DY49" i="115" s="1" a="1"/>
  <c r="DY49" i="115" s="1"/>
  <c r="AN49" i="115"/>
  <c r="DX49" i="115" s="1" a="1"/>
  <c r="DX49" i="115" s="1"/>
  <c r="AH49" i="115"/>
  <c r="DW49" i="115" s="1" a="1"/>
  <c r="DW49" i="115" s="1"/>
  <c r="AC49" i="115"/>
  <c r="DV49" i="115" s="1" a="1"/>
  <c r="DV49" i="115" s="1"/>
  <c r="W49" i="115"/>
  <c r="DU49" i="115" s="1" a="1"/>
  <c r="DU49" i="115" s="1"/>
  <c r="R49" i="115"/>
  <c r="DT49" i="115" s="1" a="1"/>
  <c r="DT49" i="115" s="1"/>
  <c r="L49" i="115"/>
  <c r="G49" i="115"/>
  <c r="EK48" i="115" a="1"/>
  <c r="EK48" i="115" s="1"/>
  <c r="DU48" i="115" a="1"/>
  <c r="DU48" i="115" s="1"/>
  <c r="DN48" i="115"/>
  <c r="DG48" i="115"/>
  <c r="DB48" i="115"/>
  <c r="EJ48" i="115" s="1" a="1"/>
  <c r="EJ48" i="115" s="1"/>
  <c r="CV48" i="115"/>
  <c r="EI48" i="115" s="1" a="1"/>
  <c r="EI48" i="115" s="1"/>
  <c r="CQ48" i="115"/>
  <c r="EH48" i="115" s="1" a="1"/>
  <c r="EH48" i="115" s="1"/>
  <c r="CK48" i="115"/>
  <c r="EG48" i="115" s="1" a="1"/>
  <c r="EG48" i="115" s="1"/>
  <c r="CF48" i="115"/>
  <c r="EF48" i="115" s="1" a="1"/>
  <c r="EF48" i="115" s="1"/>
  <c r="BZ48" i="115"/>
  <c r="EE48" i="115" s="1" a="1"/>
  <c r="EE48" i="115" s="1"/>
  <c r="BU48" i="115"/>
  <c r="ED48" i="115" s="1" a="1"/>
  <c r="ED48" i="115" s="1"/>
  <c r="BO48" i="115"/>
  <c r="EC48" i="115" s="1" a="1"/>
  <c r="EC48" i="115" s="1"/>
  <c r="BJ48" i="115"/>
  <c r="EB48" i="115" s="1" a="1"/>
  <c r="EB48" i="115" s="1"/>
  <c r="BD48" i="115"/>
  <c r="EA48" i="115" s="1" a="1"/>
  <c r="EA48" i="115" s="1"/>
  <c r="AY48" i="115"/>
  <c r="DZ48" i="115" s="1" a="1"/>
  <c r="DZ48" i="115" s="1"/>
  <c r="AS48" i="115"/>
  <c r="DY48" i="115" s="1" a="1"/>
  <c r="DY48" i="115" s="1"/>
  <c r="AN48" i="115"/>
  <c r="DX48" i="115" s="1" a="1"/>
  <c r="DX48" i="115" s="1"/>
  <c r="AH48" i="115"/>
  <c r="DW48" i="115" s="1" a="1"/>
  <c r="DW48" i="115" s="1"/>
  <c r="AC48" i="115"/>
  <c r="DV48" i="115" s="1" a="1"/>
  <c r="DV48" i="115" s="1"/>
  <c r="W48" i="115"/>
  <c r="R48" i="115"/>
  <c r="DT48" i="115" s="1" a="1"/>
  <c r="DT48" i="115" s="1"/>
  <c r="L48" i="115"/>
  <c r="DS48" i="115" s="1" a="1"/>
  <c r="DS48" i="115" s="1"/>
  <c r="G48" i="115"/>
  <c r="DR48" i="115" s="1" a="1"/>
  <c r="DR48" i="115" s="1"/>
  <c r="DN47" i="115"/>
  <c r="DG47" i="115"/>
  <c r="EK47" i="115" s="1" a="1"/>
  <c r="EK47" i="115" s="1"/>
  <c r="DB47" i="115"/>
  <c r="EJ47" i="115" s="1" a="1"/>
  <c r="EJ47" i="115" s="1"/>
  <c r="CV47" i="115"/>
  <c r="EI47" i="115" s="1" a="1"/>
  <c r="EI47" i="115" s="1"/>
  <c r="CQ47" i="115"/>
  <c r="EH47" i="115" s="1" a="1"/>
  <c r="EH47" i="115" s="1"/>
  <c r="CK47" i="115"/>
  <c r="EG47" i="115" s="1" a="1"/>
  <c r="EG47" i="115" s="1"/>
  <c r="CF47" i="115"/>
  <c r="EF47" i="115" s="1" a="1"/>
  <c r="EF47" i="115" s="1"/>
  <c r="BZ47" i="115"/>
  <c r="EE47" i="115" s="1" a="1"/>
  <c r="EE47" i="115" s="1"/>
  <c r="BU47" i="115"/>
  <c r="ED47" i="115" s="1" a="1"/>
  <c r="ED47" i="115" s="1"/>
  <c r="BO47" i="115"/>
  <c r="EC47" i="115" s="1" a="1"/>
  <c r="EC47" i="115" s="1"/>
  <c r="BJ47" i="115"/>
  <c r="EB47" i="115" s="1" a="1"/>
  <c r="EB47" i="115" s="1"/>
  <c r="BD47" i="115"/>
  <c r="EA47" i="115" s="1" a="1"/>
  <c r="EA47" i="115" s="1"/>
  <c r="AY47" i="115"/>
  <c r="DZ47" i="115" s="1" a="1"/>
  <c r="DZ47" i="115" s="1"/>
  <c r="AS47" i="115"/>
  <c r="DY47" i="115" s="1" a="1"/>
  <c r="DY47" i="115" s="1"/>
  <c r="AN47" i="115"/>
  <c r="DX47" i="115" s="1" a="1"/>
  <c r="DX47" i="115" s="1"/>
  <c r="AH47" i="115"/>
  <c r="DW47" i="115" s="1" a="1"/>
  <c r="DW47" i="115" s="1"/>
  <c r="AC47" i="115"/>
  <c r="DV47" i="115" s="1" a="1"/>
  <c r="DV47" i="115" s="1"/>
  <c r="W47" i="115"/>
  <c r="DU47" i="115" s="1" a="1"/>
  <c r="DU47" i="115" s="1"/>
  <c r="R47" i="115"/>
  <c r="DT47" i="115" s="1" a="1"/>
  <c r="DT47" i="115" s="1"/>
  <c r="L47" i="115"/>
  <c r="G47" i="115"/>
  <c r="B47" i="115" s="1"/>
  <c r="EE46" i="115" a="1"/>
  <c r="EE46" i="115" s="1"/>
  <c r="DN46" i="115"/>
  <c r="DG46" i="115"/>
  <c r="EK46" i="115" s="1" a="1"/>
  <c r="EK46" i="115" s="1"/>
  <c r="DB46" i="115"/>
  <c r="EJ46" i="115" s="1" a="1"/>
  <c r="EJ46" i="115" s="1"/>
  <c r="CV46" i="115"/>
  <c r="EI46" i="115" s="1" a="1"/>
  <c r="EI46" i="115" s="1"/>
  <c r="CQ46" i="115"/>
  <c r="EH46" i="115" s="1" a="1"/>
  <c r="EH46" i="115" s="1"/>
  <c r="CK46" i="115"/>
  <c r="EG46" i="115" s="1" a="1"/>
  <c r="EG46" i="115" s="1"/>
  <c r="CF46" i="115"/>
  <c r="EF46" i="115" s="1" a="1"/>
  <c r="EF46" i="115" s="1"/>
  <c r="BZ46" i="115"/>
  <c r="BU46" i="115"/>
  <c r="ED46" i="115" s="1" a="1"/>
  <c r="ED46" i="115" s="1"/>
  <c r="BO46" i="115"/>
  <c r="EC46" i="115" s="1" a="1"/>
  <c r="EC46" i="115" s="1"/>
  <c r="BJ46" i="115"/>
  <c r="EB46" i="115" s="1" a="1"/>
  <c r="EB46" i="115" s="1"/>
  <c r="BD46" i="115"/>
  <c r="EA46" i="115" s="1" a="1"/>
  <c r="EA46" i="115" s="1"/>
  <c r="AY46" i="115"/>
  <c r="DZ46" i="115" s="1" a="1"/>
  <c r="DZ46" i="115" s="1"/>
  <c r="AS46" i="115"/>
  <c r="DY46" i="115" s="1" a="1"/>
  <c r="DY46" i="115" s="1"/>
  <c r="AN46" i="115"/>
  <c r="DX46" i="115" s="1" a="1"/>
  <c r="DX46" i="115" s="1"/>
  <c r="AH46" i="115"/>
  <c r="DW46" i="115" s="1" a="1"/>
  <c r="DW46" i="115" s="1"/>
  <c r="AC46" i="115"/>
  <c r="DV46" i="115" s="1" a="1"/>
  <c r="DV46" i="115" s="1"/>
  <c r="W46" i="115"/>
  <c r="DU46" i="115" s="1" a="1"/>
  <c r="DU46" i="115" s="1"/>
  <c r="R46" i="115"/>
  <c r="DT46" i="115" s="1" a="1"/>
  <c r="DT46" i="115" s="1"/>
  <c r="L46" i="115"/>
  <c r="DS46" i="115" s="1" a="1"/>
  <c r="DS46" i="115" s="1"/>
  <c r="G46" i="115"/>
  <c r="DN45" i="115"/>
  <c r="DG45" i="115"/>
  <c r="EK45" i="115" s="1" a="1"/>
  <c r="EK45" i="115" s="1"/>
  <c r="DB45" i="115"/>
  <c r="EJ45" i="115" s="1" a="1"/>
  <c r="EJ45" i="115" s="1"/>
  <c r="CV45" i="115"/>
  <c r="EI45" i="115" s="1" a="1"/>
  <c r="EI45" i="115" s="1"/>
  <c r="CQ45" i="115"/>
  <c r="EH45" i="115" s="1" a="1"/>
  <c r="EH45" i="115" s="1"/>
  <c r="CK45" i="115"/>
  <c r="EG45" i="115" s="1" a="1"/>
  <c r="EG45" i="115" s="1"/>
  <c r="CF45" i="115"/>
  <c r="EF45" i="115" s="1" a="1"/>
  <c r="EF45" i="115" s="1"/>
  <c r="BZ45" i="115"/>
  <c r="EE45" i="115" s="1" a="1"/>
  <c r="EE45" i="115" s="1"/>
  <c r="BU45" i="115"/>
  <c r="ED45" i="115" s="1" a="1"/>
  <c r="ED45" i="115" s="1"/>
  <c r="BO45" i="115"/>
  <c r="EC45" i="115" s="1" a="1"/>
  <c r="EC45" i="115" s="1"/>
  <c r="BJ45" i="115"/>
  <c r="EB45" i="115" s="1" a="1"/>
  <c r="EB45" i="115" s="1"/>
  <c r="BD45" i="115"/>
  <c r="EA45" i="115" s="1" a="1"/>
  <c r="EA45" i="115" s="1"/>
  <c r="AY45" i="115"/>
  <c r="DZ45" i="115" s="1" a="1"/>
  <c r="DZ45" i="115" s="1"/>
  <c r="AS45" i="115"/>
  <c r="DY45" i="115" s="1" a="1"/>
  <c r="DY45" i="115" s="1"/>
  <c r="AN45" i="115"/>
  <c r="DX45" i="115" s="1" a="1"/>
  <c r="DX45" i="115" s="1"/>
  <c r="AH45" i="115"/>
  <c r="DW45" i="115" s="1" a="1"/>
  <c r="DW45" i="115" s="1"/>
  <c r="AC45" i="115"/>
  <c r="DV45" i="115" s="1" a="1"/>
  <c r="DV45" i="115" s="1"/>
  <c r="W45" i="115"/>
  <c r="DU45" i="115" s="1" a="1"/>
  <c r="DU45" i="115" s="1"/>
  <c r="R45" i="115"/>
  <c r="DT45" i="115" s="1" a="1"/>
  <c r="DT45" i="115" s="1"/>
  <c r="L45" i="115"/>
  <c r="DS45" i="115" s="1" a="1"/>
  <c r="DS45" i="115" s="1"/>
  <c r="G45" i="115"/>
  <c r="DR45" i="115" s="1" a="1"/>
  <c r="DR45" i="115" s="1"/>
  <c r="DN44" i="115"/>
  <c r="DG44" i="115"/>
  <c r="EK44" i="115" s="1" a="1"/>
  <c r="EK44" i="115" s="1"/>
  <c r="DB44" i="115"/>
  <c r="EJ44" i="115" s="1" a="1"/>
  <c r="EJ44" i="115" s="1"/>
  <c r="CV44" i="115"/>
  <c r="EI44" i="115" s="1" a="1"/>
  <c r="EI44" i="115" s="1"/>
  <c r="CQ44" i="115"/>
  <c r="EH44" i="115" s="1" a="1"/>
  <c r="EH44" i="115" s="1"/>
  <c r="CK44" i="115"/>
  <c r="EG44" i="115" s="1" a="1"/>
  <c r="EG44" i="115" s="1"/>
  <c r="CF44" i="115"/>
  <c r="EF44" i="115" s="1" a="1"/>
  <c r="EF44" i="115" s="1"/>
  <c r="BZ44" i="115"/>
  <c r="EE44" i="115" s="1" a="1"/>
  <c r="EE44" i="115" s="1"/>
  <c r="BU44" i="115"/>
  <c r="ED44" i="115" s="1" a="1"/>
  <c r="ED44" i="115" s="1"/>
  <c r="BO44" i="115"/>
  <c r="EC44" i="115" s="1" a="1"/>
  <c r="EC44" i="115" s="1"/>
  <c r="BJ44" i="115"/>
  <c r="EB44" i="115" s="1" a="1"/>
  <c r="EB44" i="115" s="1"/>
  <c r="BD44" i="115"/>
  <c r="EA44" i="115" s="1" a="1"/>
  <c r="EA44" i="115" s="1"/>
  <c r="AY44" i="115"/>
  <c r="DZ44" i="115" s="1" a="1"/>
  <c r="DZ44" i="115" s="1"/>
  <c r="AS44" i="115"/>
  <c r="DY44" i="115" s="1" a="1"/>
  <c r="DY44" i="115" s="1"/>
  <c r="AN44" i="115"/>
  <c r="DX44" i="115" s="1" a="1"/>
  <c r="DX44" i="115" s="1"/>
  <c r="AH44" i="115"/>
  <c r="DW44" i="115" s="1" a="1"/>
  <c r="DW44" i="115" s="1"/>
  <c r="AC44" i="115"/>
  <c r="DV44" i="115" s="1" a="1"/>
  <c r="DV44" i="115" s="1"/>
  <c r="W44" i="115"/>
  <c r="DU44" i="115" s="1" a="1"/>
  <c r="DU44" i="115" s="1"/>
  <c r="R44" i="115"/>
  <c r="DT44" i="115" s="1" a="1"/>
  <c r="DT44" i="115" s="1"/>
  <c r="L44" i="115"/>
  <c r="DS44" i="115" s="1" a="1"/>
  <c r="DS44" i="115" s="1"/>
  <c r="G44" i="115"/>
  <c r="DN43" i="115"/>
  <c r="DG43" i="115"/>
  <c r="EK43" i="115" s="1" a="1"/>
  <c r="EK43" i="115" s="1"/>
  <c r="DB43" i="115"/>
  <c r="EJ43" i="115" s="1" a="1"/>
  <c r="EJ43" i="115" s="1"/>
  <c r="CV43" i="115"/>
  <c r="EI43" i="115" s="1" a="1"/>
  <c r="EI43" i="115" s="1"/>
  <c r="CQ43" i="115"/>
  <c r="EH43" i="115" s="1" a="1"/>
  <c r="EH43" i="115" s="1"/>
  <c r="CK43" i="115"/>
  <c r="EG43" i="115" s="1" a="1"/>
  <c r="EG43" i="115" s="1"/>
  <c r="CF43" i="115"/>
  <c r="EF43" i="115" s="1" a="1"/>
  <c r="EF43" i="115" s="1"/>
  <c r="BZ43" i="115"/>
  <c r="EE43" i="115" s="1" a="1"/>
  <c r="EE43" i="115" s="1"/>
  <c r="BU43" i="115"/>
  <c r="ED43" i="115" s="1" a="1"/>
  <c r="ED43" i="115" s="1"/>
  <c r="BO43" i="115"/>
  <c r="EC43" i="115" s="1" a="1"/>
  <c r="EC43" i="115" s="1"/>
  <c r="BJ43" i="115"/>
  <c r="EB43" i="115" s="1" a="1"/>
  <c r="EB43" i="115" s="1"/>
  <c r="BD43" i="115"/>
  <c r="EA43" i="115" s="1" a="1"/>
  <c r="EA43" i="115" s="1"/>
  <c r="AY43" i="115"/>
  <c r="DZ43" i="115" s="1" a="1"/>
  <c r="DZ43" i="115" s="1"/>
  <c r="AS43" i="115"/>
  <c r="DY43" i="115" s="1" a="1"/>
  <c r="DY43" i="115" s="1"/>
  <c r="AN43" i="115"/>
  <c r="DX43" i="115" s="1" a="1"/>
  <c r="DX43" i="115" s="1"/>
  <c r="AH43" i="115"/>
  <c r="DW43" i="115" s="1" a="1"/>
  <c r="DW43" i="115" s="1"/>
  <c r="AC43" i="115"/>
  <c r="DV43" i="115" s="1" a="1"/>
  <c r="DV43" i="115" s="1"/>
  <c r="W43" i="115"/>
  <c r="DU43" i="115" s="1" a="1"/>
  <c r="DU43" i="115" s="1"/>
  <c r="R43" i="115"/>
  <c r="DT43" i="115" s="1" a="1"/>
  <c r="DT43" i="115" s="1"/>
  <c r="L43" i="115"/>
  <c r="DS43" i="115" s="1" a="1"/>
  <c r="DS43" i="115" s="1"/>
  <c r="G43" i="115"/>
  <c r="DR43" i="115" s="1" a="1"/>
  <c r="DR43" i="115" s="1"/>
  <c r="DN42" i="115"/>
  <c r="DG42" i="115"/>
  <c r="EK42" i="115" s="1" a="1"/>
  <c r="EK42" i="115" s="1"/>
  <c r="DB42" i="115"/>
  <c r="EJ42" i="115" s="1" a="1"/>
  <c r="EJ42" i="115" s="1"/>
  <c r="CV42" i="115"/>
  <c r="EI42" i="115" s="1" a="1"/>
  <c r="EI42" i="115" s="1"/>
  <c r="CQ42" i="115"/>
  <c r="EH42" i="115" s="1" a="1"/>
  <c r="EH42" i="115" s="1"/>
  <c r="CK42" i="115"/>
  <c r="EG42" i="115" s="1" a="1"/>
  <c r="EG42" i="115" s="1"/>
  <c r="CF42" i="115"/>
  <c r="EF42" i="115" s="1" a="1"/>
  <c r="EF42" i="115" s="1"/>
  <c r="BZ42" i="115"/>
  <c r="EE42" i="115" s="1" a="1"/>
  <c r="EE42" i="115" s="1"/>
  <c r="BU42" i="115"/>
  <c r="ED42" i="115" s="1" a="1"/>
  <c r="ED42" i="115" s="1"/>
  <c r="BO42" i="115"/>
  <c r="EC42" i="115" s="1" a="1"/>
  <c r="EC42" i="115" s="1"/>
  <c r="BJ42" i="115"/>
  <c r="EB42" i="115" s="1" a="1"/>
  <c r="EB42" i="115" s="1"/>
  <c r="BD42" i="115"/>
  <c r="EA42" i="115" s="1" a="1"/>
  <c r="EA42" i="115" s="1"/>
  <c r="AY42" i="115"/>
  <c r="DZ42" i="115" s="1" a="1"/>
  <c r="DZ42" i="115" s="1"/>
  <c r="AS42" i="115"/>
  <c r="DY42" i="115" s="1" a="1"/>
  <c r="DY42" i="115" s="1"/>
  <c r="AN42" i="115"/>
  <c r="DX42" i="115" s="1" a="1"/>
  <c r="DX42" i="115" s="1"/>
  <c r="AH42" i="115"/>
  <c r="DW42" i="115" s="1" a="1"/>
  <c r="DW42" i="115" s="1"/>
  <c r="AC42" i="115"/>
  <c r="DV42" i="115" s="1" a="1"/>
  <c r="DV42" i="115" s="1"/>
  <c r="W42" i="115"/>
  <c r="DU42" i="115" s="1" a="1"/>
  <c r="DU42" i="115" s="1"/>
  <c r="R42" i="115"/>
  <c r="DT42" i="115" s="1" a="1"/>
  <c r="DT42" i="115" s="1"/>
  <c r="L42" i="115"/>
  <c r="DS42" i="115" s="1" a="1"/>
  <c r="DS42" i="115" s="1"/>
  <c r="G42" i="115"/>
  <c r="DN41" i="115"/>
  <c r="DG41" i="115"/>
  <c r="EK41" i="115" s="1" a="1"/>
  <c r="EK41" i="115" s="1"/>
  <c r="DB41" i="115"/>
  <c r="EJ41" i="115" s="1" a="1"/>
  <c r="EJ41" i="115" s="1"/>
  <c r="CV41" i="115"/>
  <c r="EI41" i="115" s="1" a="1"/>
  <c r="EI41" i="115" s="1"/>
  <c r="CQ41" i="115"/>
  <c r="EH41" i="115" s="1" a="1"/>
  <c r="EH41" i="115" s="1"/>
  <c r="CK41" i="115"/>
  <c r="EG41" i="115" s="1" a="1"/>
  <c r="EG41" i="115" s="1"/>
  <c r="CF41" i="115"/>
  <c r="EF41" i="115" s="1" a="1"/>
  <c r="EF41" i="115" s="1"/>
  <c r="BZ41" i="115"/>
  <c r="EE41" i="115" s="1" a="1"/>
  <c r="EE41" i="115" s="1"/>
  <c r="BU41" i="115"/>
  <c r="ED41" i="115" s="1" a="1"/>
  <c r="ED41" i="115" s="1"/>
  <c r="BO41" i="115"/>
  <c r="EC41" i="115" s="1" a="1"/>
  <c r="EC41" i="115" s="1"/>
  <c r="BJ41" i="115"/>
  <c r="EB41" i="115" s="1" a="1"/>
  <c r="EB41" i="115" s="1"/>
  <c r="BD41" i="115"/>
  <c r="EA41" i="115" s="1" a="1"/>
  <c r="EA41" i="115" s="1"/>
  <c r="AY41" i="115"/>
  <c r="DZ41" i="115" s="1" a="1"/>
  <c r="DZ41" i="115" s="1"/>
  <c r="AS41" i="115"/>
  <c r="DY41" i="115" s="1" a="1"/>
  <c r="DY41" i="115" s="1"/>
  <c r="AN41" i="115"/>
  <c r="DX41" i="115" s="1" a="1"/>
  <c r="DX41" i="115" s="1"/>
  <c r="AH41" i="115"/>
  <c r="DW41" i="115" s="1" a="1"/>
  <c r="DW41" i="115" s="1"/>
  <c r="AC41" i="115"/>
  <c r="DV41" i="115" s="1" a="1"/>
  <c r="DV41" i="115" s="1"/>
  <c r="W41" i="115"/>
  <c r="DU41" i="115" s="1" a="1"/>
  <c r="DU41" i="115" s="1"/>
  <c r="R41" i="115"/>
  <c r="DT41" i="115" s="1" a="1"/>
  <c r="DT41" i="115" s="1"/>
  <c r="L41" i="115"/>
  <c r="DS41" i="115" s="1" a="1"/>
  <c r="DS41" i="115" s="1"/>
  <c r="G41" i="115"/>
  <c r="DR41" i="115" s="1" a="1"/>
  <c r="DR41" i="115" s="1"/>
  <c r="DN40" i="115"/>
  <c r="DG40" i="115"/>
  <c r="EK40" i="115" s="1" a="1"/>
  <c r="EK40" i="115" s="1"/>
  <c r="DB40" i="115"/>
  <c r="EJ40" i="115" s="1" a="1"/>
  <c r="EJ40" i="115" s="1"/>
  <c r="CV40" i="115"/>
  <c r="EI40" i="115" s="1" a="1"/>
  <c r="EI40" i="115" s="1"/>
  <c r="CQ40" i="115"/>
  <c r="EH40" i="115" s="1" a="1"/>
  <c r="EH40" i="115" s="1"/>
  <c r="CK40" i="115"/>
  <c r="EG40" i="115" s="1" a="1"/>
  <c r="EG40" i="115" s="1"/>
  <c r="CF40" i="115"/>
  <c r="EF40" i="115" s="1" a="1"/>
  <c r="EF40" i="115" s="1"/>
  <c r="BZ40" i="115"/>
  <c r="EE40" i="115" s="1" a="1"/>
  <c r="EE40" i="115" s="1"/>
  <c r="BU40" i="115"/>
  <c r="ED40" i="115" s="1" a="1"/>
  <c r="ED40" i="115" s="1"/>
  <c r="BO40" i="115"/>
  <c r="EC40" i="115" s="1" a="1"/>
  <c r="EC40" i="115" s="1"/>
  <c r="BJ40" i="115"/>
  <c r="EB40" i="115" s="1" a="1"/>
  <c r="EB40" i="115" s="1"/>
  <c r="BD40" i="115"/>
  <c r="EA40" i="115" s="1" a="1"/>
  <c r="EA40" i="115" s="1"/>
  <c r="AY40" i="115"/>
  <c r="DZ40" i="115" s="1" a="1"/>
  <c r="DZ40" i="115" s="1"/>
  <c r="AS40" i="115"/>
  <c r="DY40" i="115" s="1" a="1"/>
  <c r="DY40" i="115" s="1"/>
  <c r="AN40" i="115"/>
  <c r="DX40" i="115" s="1" a="1"/>
  <c r="DX40" i="115" s="1"/>
  <c r="AH40" i="115"/>
  <c r="DW40" i="115" s="1" a="1"/>
  <c r="DW40" i="115" s="1"/>
  <c r="AC40" i="115"/>
  <c r="DV40" i="115" s="1" a="1"/>
  <c r="DV40" i="115" s="1"/>
  <c r="W40" i="115"/>
  <c r="DU40" i="115" s="1" a="1"/>
  <c r="DU40" i="115" s="1"/>
  <c r="R40" i="115"/>
  <c r="DT40" i="115" s="1" a="1"/>
  <c r="DT40" i="115" s="1"/>
  <c r="L40" i="115"/>
  <c r="DS40" i="115" s="1" a="1"/>
  <c r="DS40" i="115" s="1"/>
  <c r="G40" i="115"/>
  <c r="DN39" i="115"/>
  <c r="DG39" i="115"/>
  <c r="EK39" i="115" s="1" a="1"/>
  <c r="EK39" i="115" s="1"/>
  <c r="DB39" i="115"/>
  <c r="EJ39" i="115" s="1" a="1"/>
  <c r="EJ39" i="115" s="1"/>
  <c r="CV39" i="115"/>
  <c r="EI39" i="115" s="1" a="1"/>
  <c r="EI39" i="115" s="1"/>
  <c r="CQ39" i="115"/>
  <c r="EH39" i="115" s="1" a="1"/>
  <c r="EH39" i="115" s="1"/>
  <c r="CK39" i="115"/>
  <c r="EG39" i="115" s="1" a="1"/>
  <c r="EG39" i="115" s="1"/>
  <c r="CF39" i="115"/>
  <c r="EF39" i="115" s="1" a="1"/>
  <c r="EF39" i="115" s="1"/>
  <c r="BZ39" i="115"/>
  <c r="EE39" i="115" s="1" a="1"/>
  <c r="EE39" i="115" s="1"/>
  <c r="BU39" i="115"/>
  <c r="ED39" i="115" s="1" a="1"/>
  <c r="ED39" i="115" s="1"/>
  <c r="BO39" i="115"/>
  <c r="EC39" i="115" s="1" a="1"/>
  <c r="EC39" i="115" s="1"/>
  <c r="BJ39" i="115"/>
  <c r="EB39" i="115" s="1" a="1"/>
  <c r="EB39" i="115" s="1"/>
  <c r="BD39" i="115"/>
  <c r="EA39" i="115" s="1" a="1"/>
  <c r="EA39" i="115" s="1"/>
  <c r="AY39" i="115"/>
  <c r="DZ39" i="115" s="1" a="1"/>
  <c r="DZ39" i="115" s="1"/>
  <c r="AS39" i="115"/>
  <c r="DY39" i="115" s="1" a="1"/>
  <c r="DY39" i="115" s="1"/>
  <c r="AN39" i="115"/>
  <c r="DX39" i="115" s="1" a="1"/>
  <c r="DX39" i="115" s="1"/>
  <c r="AH39" i="115"/>
  <c r="DW39" i="115" s="1" a="1"/>
  <c r="DW39" i="115" s="1"/>
  <c r="AC39" i="115"/>
  <c r="DV39" i="115" s="1" a="1"/>
  <c r="DV39" i="115" s="1"/>
  <c r="W39" i="115"/>
  <c r="DU39" i="115" s="1" a="1"/>
  <c r="DU39" i="115" s="1"/>
  <c r="R39" i="115"/>
  <c r="DT39" i="115" s="1" a="1"/>
  <c r="DT39" i="115" s="1"/>
  <c r="L39" i="115"/>
  <c r="DS39" i="115" s="1" a="1"/>
  <c r="DS39" i="115" s="1"/>
  <c r="G39" i="115"/>
  <c r="DR39" i="115" s="1" a="1"/>
  <c r="DR39" i="115" s="1"/>
  <c r="DN38" i="115"/>
  <c r="DG38" i="115"/>
  <c r="EK38" i="115" s="1" a="1"/>
  <c r="EK38" i="115" s="1"/>
  <c r="DB38" i="115"/>
  <c r="EJ38" i="115" s="1" a="1"/>
  <c r="EJ38" i="115" s="1"/>
  <c r="CV38" i="115"/>
  <c r="EI38" i="115" s="1" a="1"/>
  <c r="EI38" i="115" s="1"/>
  <c r="CQ38" i="115"/>
  <c r="EH38" i="115" s="1" a="1"/>
  <c r="EH38" i="115" s="1"/>
  <c r="CK38" i="115"/>
  <c r="EG38" i="115" s="1" a="1"/>
  <c r="EG38" i="115" s="1"/>
  <c r="CF38" i="115"/>
  <c r="EF38" i="115" s="1" a="1"/>
  <c r="EF38" i="115" s="1"/>
  <c r="BZ38" i="115"/>
  <c r="EE38" i="115" s="1" a="1"/>
  <c r="EE38" i="115" s="1"/>
  <c r="BU38" i="115"/>
  <c r="ED38" i="115" s="1" a="1"/>
  <c r="ED38" i="115" s="1"/>
  <c r="BO38" i="115"/>
  <c r="EC38" i="115" s="1" a="1"/>
  <c r="EC38" i="115" s="1"/>
  <c r="BJ38" i="115"/>
  <c r="EB38" i="115" s="1" a="1"/>
  <c r="EB38" i="115" s="1"/>
  <c r="BD38" i="115"/>
  <c r="EA38" i="115" s="1" a="1"/>
  <c r="EA38" i="115" s="1"/>
  <c r="AY38" i="115"/>
  <c r="DZ38" i="115" s="1" a="1"/>
  <c r="DZ38" i="115" s="1"/>
  <c r="AS38" i="115"/>
  <c r="DY38" i="115" s="1" a="1"/>
  <c r="DY38" i="115" s="1"/>
  <c r="AN38" i="115"/>
  <c r="DX38" i="115" s="1" a="1"/>
  <c r="DX38" i="115" s="1"/>
  <c r="AH38" i="115"/>
  <c r="DW38" i="115" s="1" a="1"/>
  <c r="DW38" i="115" s="1"/>
  <c r="AC38" i="115"/>
  <c r="DV38" i="115" s="1" a="1"/>
  <c r="DV38" i="115" s="1"/>
  <c r="W38" i="115"/>
  <c r="DU38" i="115" s="1" a="1"/>
  <c r="DU38" i="115" s="1"/>
  <c r="R38" i="115"/>
  <c r="DT38" i="115" s="1" a="1"/>
  <c r="DT38" i="115" s="1"/>
  <c r="L38" i="115"/>
  <c r="DS38" i="115" s="1" a="1"/>
  <c r="DS38" i="115" s="1"/>
  <c r="G38" i="115"/>
  <c r="DN37" i="115"/>
  <c r="DG37" i="115"/>
  <c r="EK37" i="115" s="1" a="1"/>
  <c r="EK37" i="115" s="1"/>
  <c r="DB37" i="115"/>
  <c r="EJ37" i="115" s="1" a="1"/>
  <c r="EJ37" i="115" s="1"/>
  <c r="CV37" i="115"/>
  <c r="EI37" i="115" s="1" a="1"/>
  <c r="EI37" i="115" s="1"/>
  <c r="CQ37" i="115"/>
  <c r="EH37" i="115" s="1" a="1"/>
  <c r="EH37" i="115" s="1"/>
  <c r="CK37" i="115"/>
  <c r="EG37" i="115" s="1" a="1"/>
  <c r="EG37" i="115" s="1"/>
  <c r="CF37" i="115"/>
  <c r="EF37" i="115" s="1" a="1"/>
  <c r="EF37" i="115" s="1"/>
  <c r="BZ37" i="115"/>
  <c r="EE37" i="115" s="1" a="1"/>
  <c r="EE37" i="115" s="1"/>
  <c r="BU37" i="115"/>
  <c r="ED37" i="115" s="1" a="1"/>
  <c r="ED37" i="115" s="1"/>
  <c r="BO37" i="115"/>
  <c r="EC37" i="115" s="1" a="1"/>
  <c r="EC37" i="115" s="1"/>
  <c r="BJ37" i="115"/>
  <c r="EB37" i="115" s="1" a="1"/>
  <c r="EB37" i="115" s="1"/>
  <c r="BD37" i="115"/>
  <c r="EA37" i="115" s="1" a="1"/>
  <c r="EA37" i="115" s="1"/>
  <c r="AY37" i="115"/>
  <c r="DZ37" i="115" s="1" a="1"/>
  <c r="DZ37" i="115" s="1"/>
  <c r="AS37" i="115"/>
  <c r="DY37" i="115" s="1" a="1"/>
  <c r="DY37" i="115" s="1"/>
  <c r="AN37" i="115"/>
  <c r="DX37" i="115" s="1" a="1"/>
  <c r="DX37" i="115" s="1"/>
  <c r="AH37" i="115"/>
  <c r="DW37" i="115" s="1" a="1"/>
  <c r="DW37" i="115" s="1"/>
  <c r="AC37" i="115"/>
  <c r="DV37" i="115" s="1" a="1"/>
  <c r="DV37" i="115" s="1"/>
  <c r="W37" i="115"/>
  <c r="DU37" i="115" s="1" a="1"/>
  <c r="DU37" i="115" s="1"/>
  <c r="R37" i="115"/>
  <c r="DT37" i="115" s="1" a="1"/>
  <c r="DT37" i="115" s="1"/>
  <c r="L37" i="115"/>
  <c r="DS37" i="115" s="1" a="1"/>
  <c r="DS37" i="115" s="1"/>
  <c r="G37" i="115"/>
  <c r="DR37" i="115" s="1" a="1"/>
  <c r="DR37" i="115" s="1"/>
  <c r="DN36" i="115"/>
  <c r="DG36" i="115"/>
  <c r="EK36" i="115" s="1" a="1"/>
  <c r="EK36" i="115" s="1"/>
  <c r="DB36" i="115"/>
  <c r="EJ36" i="115" s="1" a="1"/>
  <c r="EJ36" i="115" s="1"/>
  <c r="CV36" i="115"/>
  <c r="EI36" i="115" s="1" a="1"/>
  <c r="EI36" i="115" s="1"/>
  <c r="CQ36" i="115"/>
  <c r="EH36" i="115" s="1" a="1"/>
  <c r="EH36" i="115" s="1"/>
  <c r="CK36" i="115"/>
  <c r="EG36" i="115" s="1" a="1"/>
  <c r="EG36" i="115" s="1"/>
  <c r="CF36" i="115"/>
  <c r="EF36" i="115" s="1" a="1"/>
  <c r="EF36" i="115" s="1"/>
  <c r="BZ36" i="115"/>
  <c r="EE36" i="115" s="1" a="1"/>
  <c r="EE36" i="115" s="1"/>
  <c r="BU36" i="115"/>
  <c r="ED36" i="115" s="1" a="1"/>
  <c r="ED36" i="115" s="1"/>
  <c r="BO36" i="115"/>
  <c r="EC36" i="115" s="1" a="1"/>
  <c r="EC36" i="115" s="1"/>
  <c r="BJ36" i="115"/>
  <c r="EB36" i="115" s="1" a="1"/>
  <c r="EB36" i="115" s="1"/>
  <c r="BD36" i="115"/>
  <c r="EA36" i="115" s="1" a="1"/>
  <c r="EA36" i="115" s="1"/>
  <c r="AY36" i="115"/>
  <c r="DZ36" i="115" s="1" a="1"/>
  <c r="DZ36" i="115" s="1"/>
  <c r="AS36" i="115"/>
  <c r="DY36" i="115" s="1" a="1"/>
  <c r="DY36" i="115" s="1"/>
  <c r="AN36" i="115"/>
  <c r="DX36" i="115" s="1" a="1"/>
  <c r="DX36" i="115" s="1"/>
  <c r="AH36" i="115"/>
  <c r="DW36" i="115" s="1" a="1"/>
  <c r="DW36" i="115" s="1"/>
  <c r="AC36" i="115"/>
  <c r="DV36" i="115" s="1" a="1"/>
  <c r="DV36" i="115" s="1"/>
  <c r="W36" i="115"/>
  <c r="DU36" i="115" s="1" a="1"/>
  <c r="DU36" i="115" s="1"/>
  <c r="R36" i="115"/>
  <c r="DT36" i="115" s="1" a="1"/>
  <c r="DT36" i="115" s="1"/>
  <c r="L36" i="115"/>
  <c r="DS36" i="115" s="1" a="1"/>
  <c r="DS36" i="115" s="1"/>
  <c r="G36" i="115"/>
  <c r="DN35" i="115"/>
  <c r="DG35" i="115"/>
  <c r="EK35" i="115" s="1" a="1"/>
  <c r="EK35" i="115" s="1"/>
  <c r="DB35" i="115"/>
  <c r="EJ35" i="115" s="1" a="1"/>
  <c r="EJ35" i="115" s="1"/>
  <c r="CV35" i="115"/>
  <c r="EI35" i="115" s="1" a="1"/>
  <c r="EI35" i="115" s="1"/>
  <c r="CQ35" i="115"/>
  <c r="EH35" i="115" s="1" a="1"/>
  <c r="EH35" i="115" s="1"/>
  <c r="CK35" i="115"/>
  <c r="EG35" i="115" s="1" a="1"/>
  <c r="EG35" i="115" s="1"/>
  <c r="CF35" i="115"/>
  <c r="EF35" i="115" s="1" a="1"/>
  <c r="EF35" i="115" s="1"/>
  <c r="BZ35" i="115"/>
  <c r="EE35" i="115" s="1" a="1"/>
  <c r="EE35" i="115" s="1"/>
  <c r="BU35" i="115"/>
  <c r="ED35" i="115" s="1" a="1"/>
  <c r="ED35" i="115" s="1"/>
  <c r="BO35" i="115"/>
  <c r="EC35" i="115" s="1" a="1"/>
  <c r="EC35" i="115" s="1"/>
  <c r="BJ35" i="115"/>
  <c r="EB35" i="115" s="1" a="1"/>
  <c r="EB35" i="115" s="1"/>
  <c r="BD35" i="115"/>
  <c r="EA35" i="115" s="1" a="1"/>
  <c r="EA35" i="115" s="1"/>
  <c r="AY35" i="115"/>
  <c r="DZ35" i="115" s="1" a="1"/>
  <c r="DZ35" i="115" s="1"/>
  <c r="AS35" i="115"/>
  <c r="DY35" i="115" s="1" a="1"/>
  <c r="DY35" i="115" s="1"/>
  <c r="AN35" i="115"/>
  <c r="DX35" i="115" s="1" a="1"/>
  <c r="DX35" i="115" s="1"/>
  <c r="AH35" i="115"/>
  <c r="DW35" i="115" s="1" a="1"/>
  <c r="DW35" i="115" s="1"/>
  <c r="AC35" i="115"/>
  <c r="DV35" i="115" s="1" a="1"/>
  <c r="DV35" i="115" s="1"/>
  <c r="W35" i="115"/>
  <c r="DU35" i="115" s="1" a="1"/>
  <c r="DU35" i="115" s="1"/>
  <c r="R35" i="115"/>
  <c r="DT35" i="115" s="1" a="1"/>
  <c r="DT35" i="115" s="1"/>
  <c r="L35" i="115"/>
  <c r="DS35" i="115" s="1" a="1"/>
  <c r="DS35" i="115" s="1"/>
  <c r="G35" i="115"/>
  <c r="DR35" i="115" s="1" a="1"/>
  <c r="DR35" i="115" s="1"/>
  <c r="DN34" i="115"/>
  <c r="DG34" i="115"/>
  <c r="EK34" i="115" s="1" a="1"/>
  <c r="EK34" i="115" s="1"/>
  <c r="DB34" i="115"/>
  <c r="EJ34" i="115" s="1" a="1"/>
  <c r="EJ34" i="115" s="1"/>
  <c r="CV34" i="115"/>
  <c r="EI34" i="115" s="1" a="1"/>
  <c r="EI34" i="115" s="1"/>
  <c r="CQ34" i="115"/>
  <c r="EH34" i="115" s="1" a="1"/>
  <c r="EH34" i="115" s="1"/>
  <c r="CK34" i="115"/>
  <c r="EG34" i="115" s="1" a="1"/>
  <c r="EG34" i="115" s="1"/>
  <c r="CF34" i="115"/>
  <c r="EF34" i="115" s="1" a="1"/>
  <c r="EF34" i="115" s="1"/>
  <c r="BZ34" i="115"/>
  <c r="EE34" i="115" s="1" a="1"/>
  <c r="EE34" i="115" s="1"/>
  <c r="BU34" i="115"/>
  <c r="ED34" i="115" s="1" a="1"/>
  <c r="ED34" i="115" s="1"/>
  <c r="BO34" i="115"/>
  <c r="EC34" i="115" s="1" a="1"/>
  <c r="EC34" i="115" s="1"/>
  <c r="BJ34" i="115"/>
  <c r="EB34" i="115" s="1" a="1"/>
  <c r="EB34" i="115" s="1"/>
  <c r="BD34" i="115"/>
  <c r="EA34" i="115" s="1" a="1"/>
  <c r="EA34" i="115" s="1"/>
  <c r="AY34" i="115"/>
  <c r="DZ34" i="115" s="1" a="1"/>
  <c r="DZ34" i="115" s="1"/>
  <c r="AS34" i="115"/>
  <c r="DY34" i="115" s="1" a="1"/>
  <c r="DY34" i="115" s="1"/>
  <c r="AN34" i="115"/>
  <c r="DX34" i="115" s="1" a="1"/>
  <c r="DX34" i="115" s="1"/>
  <c r="AH34" i="115"/>
  <c r="DW34" i="115" s="1" a="1"/>
  <c r="DW34" i="115" s="1"/>
  <c r="AC34" i="115"/>
  <c r="DV34" i="115" s="1" a="1"/>
  <c r="DV34" i="115" s="1"/>
  <c r="W34" i="115"/>
  <c r="DU34" i="115" s="1" a="1"/>
  <c r="DU34" i="115" s="1"/>
  <c r="R34" i="115"/>
  <c r="DT34" i="115" s="1" a="1"/>
  <c r="DT34" i="115" s="1"/>
  <c r="L34" i="115"/>
  <c r="DS34" i="115" s="1" a="1"/>
  <c r="DS34" i="115" s="1"/>
  <c r="G34" i="115"/>
  <c r="DN33" i="115"/>
  <c r="DG33" i="115"/>
  <c r="EK33" i="115" s="1" a="1"/>
  <c r="EK33" i="115" s="1"/>
  <c r="DB33" i="115"/>
  <c r="EJ33" i="115" s="1" a="1"/>
  <c r="EJ33" i="115" s="1"/>
  <c r="CV33" i="115"/>
  <c r="EI33" i="115" s="1" a="1"/>
  <c r="EI33" i="115" s="1"/>
  <c r="CQ33" i="115"/>
  <c r="EH33" i="115" s="1" a="1"/>
  <c r="EH33" i="115" s="1"/>
  <c r="CK33" i="115"/>
  <c r="EG33" i="115" s="1" a="1"/>
  <c r="EG33" i="115" s="1"/>
  <c r="CF33" i="115"/>
  <c r="EF33" i="115" s="1" a="1"/>
  <c r="EF33" i="115" s="1"/>
  <c r="BZ33" i="115"/>
  <c r="EE33" i="115" s="1" a="1"/>
  <c r="EE33" i="115" s="1"/>
  <c r="BU33" i="115"/>
  <c r="ED33" i="115" s="1" a="1"/>
  <c r="ED33" i="115" s="1"/>
  <c r="BO33" i="115"/>
  <c r="EC33" i="115" s="1" a="1"/>
  <c r="EC33" i="115" s="1"/>
  <c r="BJ33" i="115"/>
  <c r="EB33" i="115" s="1" a="1"/>
  <c r="EB33" i="115" s="1"/>
  <c r="BD33" i="115"/>
  <c r="EA33" i="115" s="1" a="1"/>
  <c r="EA33" i="115" s="1"/>
  <c r="AY33" i="115"/>
  <c r="DZ33" i="115" s="1" a="1"/>
  <c r="DZ33" i="115" s="1"/>
  <c r="AS33" i="115"/>
  <c r="DY33" i="115" s="1" a="1"/>
  <c r="DY33" i="115" s="1"/>
  <c r="AN33" i="115"/>
  <c r="DX33" i="115" s="1" a="1"/>
  <c r="DX33" i="115" s="1"/>
  <c r="AH33" i="115"/>
  <c r="DW33" i="115" s="1" a="1"/>
  <c r="DW33" i="115" s="1"/>
  <c r="AC33" i="115"/>
  <c r="DV33" i="115" s="1" a="1"/>
  <c r="DV33" i="115" s="1"/>
  <c r="W33" i="115"/>
  <c r="DU33" i="115" s="1" a="1"/>
  <c r="DU33" i="115" s="1"/>
  <c r="R33" i="115"/>
  <c r="DT33" i="115" s="1" a="1"/>
  <c r="DT33" i="115" s="1"/>
  <c r="L33" i="115"/>
  <c r="DS33" i="115" s="1" a="1"/>
  <c r="DS33" i="115" s="1"/>
  <c r="G33" i="115"/>
  <c r="DR33" i="115" s="1" a="1"/>
  <c r="DR33" i="115" s="1"/>
  <c r="DN32" i="115"/>
  <c r="DG32" i="115"/>
  <c r="EK32" i="115" s="1" a="1"/>
  <c r="EK32" i="115" s="1"/>
  <c r="DB32" i="115"/>
  <c r="EJ32" i="115" s="1" a="1"/>
  <c r="EJ32" i="115" s="1"/>
  <c r="CV32" i="115"/>
  <c r="EI32" i="115" s="1" a="1"/>
  <c r="EI32" i="115" s="1"/>
  <c r="CQ32" i="115"/>
  <c r="EH32" i="115" s="1" a="1"/>
  <c r="EH32" i="115" s="1"/>
  <c r="CK32" i="115"/>
  <c r="EG32" i="115" s="1" a="1"/>
  <c r="EG32" i="115" s="1"/>
  <c r="CF32" i="115"/>
  <c r="EF32" i="115" s="1" a="1"/>
  <c r="EF32" i="115" s="1"/>
  <c r="BZ32" i="115"/>
  <c r="EE32" i="115" s="1" a="1"/>
  <c r="EE32" i="115" s="1"/>
  <c r="BU32" i="115"/>
  <c r="ED32" i="115" s="1" a="1"/>
  <c r="ED32" i="115" s="1"/>
  <c r="BO32" i="115"/>
  <c r="EC32" i="115" s="1" a="1"/>
  <c r="EC32" i="115" s="1"/>
  <c r="BJ32" i="115"/>
  <c r="EB32" i="115" s="1" a="1"/>
  <c r="EB32" i="115" s="1"/>
  <c r="BD32" i="115"/>
  <c r="EA32" i="115" s="1" a="1"/>
  <c r="EA32" i="115" s="1"/>
  <c r="AY32" i="115"/>
  <c r="DZ32" i="115" s="1" a="1"/>
  <c r="DZ32" i="115" s="1"/>
  <c r="AS32" i="115"/>
  <c r="DY32" i="115" s="1" a="1"/>
  <c r="DY32" i="115" s="1"/>
  <c r="AN32" i="115"/>
  <c r="DX32" i="115" s="1" a="1"/>
  <c r="DX32" i="115" s="1"/>
  <c r="AH32" i="115"/>
  <c r="DW32" i="115" s="1" a="1"/>
  <c r="DW32" i="115" s="1"/>
  <c r="AC32" i="115"/>
  <c r="DV32" i="115" s="1" a="1"/>
  <c r="DV32" i="115" s="1"/>
  <c r="W32" i="115"/>
  <c r="DU32" i="115" s="1" a="1"/>
  <c r="DU32" i="115" s="1"/>
  <c r="R32" i="115"/>
  <c r="DT32" i="115" s="1" a="1"/>
  <c r="DT32" i="115" s="1"/>
  <c r="L32" i="115"/>
  <c r="DS32" i="115" s="1" a="1"/>
  <c r="DS32" i="115" s="1"/>
  <c r="G32" i="115"/>
  <c r="DN31" i="115"/>
  <c r="DG31" i="115"/>
  <c r="EK31" i="115" s="1" a="1"/>
  <c r="EK31" i="115" s="1"/>
  <c r="DB31" i="115"/>
  <c r="EJ31" i="115" s="1" a="1"/>
  <c r="EJ31" i="115" s="1"/>
  <c r="CV31" i="115"/>
  <c r="EI31" i="115" s="1" a="1"/>
  <c r="EI31" i="115" s="1"/>
  <c r="CQ31" i="115"/>
  <c r="EH31" i="115" s="1" a="1"/>
  <c r="EH31" i="115" s="1"/>
  <c r="CK31" i="115"/>
  <c r="EG31" i="115" s="1" a="1"/>
  <c r="EG31" i="115" s="1"/>
  <c r="CF31" i="115"/>
  <c r="EF31" i="115" s="1" a="1"/>
  <c r="EF31" i="115" s="1"/>
  <c r="BZ31" i="115"/>
  <c r="EE31" i="115" s="1" a="1"/>
  <c r="EE31" i="115" s="1"/>
  <c r="BU31" i="115"/>
  <c r="ED31" i="115" s="1" a="1"/>
  <c r="ED31" i="115" s="1"/>
  <c r="BO31" i="115"/>
  <c r="EC31" i="115" s="1" a="1"/>
  <c r="EC31" i="115" s="1"/>
  <c r="BJ31" i="115"/>
  <c r="EB31" i="115" s="1" a="1"/>
  <c r="EB31" i="115" s="1"/>
  <c r="BD31" i="115"/>
  <c r="EA31" i="115" s="1" a="1"/>
  <c r="EA31" i="115" s="1"/>
  <c r="AY31" i="115"/>
  <c r="DZ31" i="115" s="1" a="1"/>
  <c r="DZ31" i="115" s="1"/>
  <c r="AS31" i="115"/>
  <c r="DY31" i="115" s="1" a="1"/>
  <c r="DY31" i="115" s="1"/>
  <c r="AN31" i="115"/>
  <c r="DX31" i="115" s="1" a="1"/>
  <c r="DX31" i="115" s="1"/>
  <c r="AH31" i="115"/>
  <c r="DW31" i="115" s="1" a="1"/>
  <c r="DW31" i="115" s="1"/>
  <c r="AC31" i="115"/>
  <c r="DV31" i="115" s="1" a="1"/>
  <c r="DV31" i="115" s="1"/>
  <c r="W31" i="115"/>
  <c r="DU31" i="115" s="1" a="1"/>
  <c r="DU31" i="115" s="1"/>
  <c r="R31" i="115"/>
  <c r="DT31" i="115" s="1" a="1"/>
  <c r="DT31" i="115" s="1"/>
  <c r="L31" i="115"/>
  <c r="DS31" i="115" s="1" a="1"/>
  <c r="DS31" i="115" s="1"/>
  <c r="G31" i="115"/>
  <c r="DR31" i="115" s="1" a="1"/>
  <c r="DR31" i="115" s="1"/>
  <c r="DN30" i="115"/>
  <c r="DG30" i="115"/>
  <c r="EK30" i="115" s="1" a="1"/>
  <c r="EK30" i="115" s="1"/>
  <c r="DB30" i="115"/>
  <c r="EJ30" i="115" s="1" a="1"/>
  <c r="EJ30" i="115" s="1"/>
  <c r="CV30" i="115"/>
  <c r="EI30" i="115" s="1" a="1"/>
  <c r="EI30" i="115" s="1"/>
  <c r="CQ30" i="115"/>
  <c r="EH30" i="115" s="1" a="1"/>
  <c r="EH30" i="115" s="1"/>
  <c r="CK30" i="115"/>
  <c r="EG30" i="115" s="1" a="1"/>
  <c r="EG30" i="115" s="1"/>
  <c r="CF30" i="115"/>
  <c r="EF30" i="115" s="1" a="1"/>
  <c r="EF30" i="115" s="1"/>
  <c r="BZ30" i="115"/>
  <c r="EE30" i="115" s="1" a="1"/>
  <c r="EE30" i="115" s="1"/>
  <c r="BU30" i="115"/>
  <c r="ED30" i="115" s="1" a="1"/>
  <c r="ED30" i="115" s="1"/>
  <c r="BO30" i="115"/>
  <c r="EC30" i="115" s="1" a="1"/>
  <c r="EC30" i="115" s="1"/>
  <c r="BJ30" i="115"/>
  <c r="EB30" i="115" s="1" a="1"/>
  <c r="EB30" i="115" s="1"/>
  <c r="BD30" i="115"/>
  <c r="EA30" i="115" s="1" a="1"/>
  <c r="EA30" i="115" s="1"/>
  <c r="AY30" i="115"/>
  <c r="DZ30" i="115" s="1" a="1"/>
  <c r="DZ30" i="115" s="1"/>
  <c r="AS30" i="115"/>
  <c r="DY30" i="115" s="1" a="1"/>
  <c r="DY30" i="115" s="1"/>
  <c r="AN30" i="115"/>
  <c r="DX30" i="115" s="1" a="1"/>
  <c r="DX30" i="115" s="1"/>
  <c r="AH30" i="115"/>
  <c r="DW30" i="115" s="1" a="1"/>
  <c r="DW30" i="115" s="1"/>
  <c r="AC30" i="115"/>
  <c r="DV30" i="115" s="1" a="1"/>
  <c r="DV30" i="115" s="1"/>
  <c r="W30" i="115"/>
  <c r="DU30" i="115" s="1" a="1"/>
  <c r="DU30" i="115" s="1"/>
  <c r="R30" i="115"/>
  <c r="DT30" i="115" s="1" a="1"/>
  <c r="DT30" i="115" s="1"/>
  <c r="L30" i="115"/>
  <c r="DS30" i="115" s="1" a="1"/>
  <c r="DS30" i="115" s="1"/>
  <c r="G30" i="115"/>
  <c r="B30" i="115" s="1"/>
  <c r="DN29" i="115"/>
  <c r="DG29" i="115"/>
  <c r="EK29" i="115" s="1" a="1"/>
  <c r="EK29" i="115" s="1"/>
  <c r="DB29" i="115"/>
  <c r="EJ29" i="115" s="1" a="1"/>
  <c r="EJ29" i="115" s="1"/>
  <c r="CV29" i="115"/>
  <c r="EI29" i="115" s="1" a="1"/>
  <c r="EI29" i="115" s="1"/>
  <c r="CQ29" i="115"/>
  <c r="EH29" i="115" s="1" a="1"/>
  <c r="EH29" i="115" s="1"/>
  <c r="CK29" i="115"/>
  <c r="EG29" i="115" s="1" a="1"/>
  <c r="EG29" i="115" s="1"/>
  <c r="CF29" i="115"/>
  <c r="EF29" i="115" s="1" a="1"/>
  <c r="EF29" i="115" s="1"/>
  <c r="BZ29" i="115"/>
  <c r="EE29" i="115" s="1" a="1"/>
  <c r="EE29" i="115" s="1"/>
  <c r="BU29" i="115"/>
  <c r="ED29" i="115" s="1" a="1"/>
  <c r="ED29" i="115" s="1"/>
  <c r="BO29" i="115"/>
  <c r="EC29" i="115" s="1" a="1"/>
  <c r="EC29" i="115" s="1"/>
  <c r="BJ29" i="115"/>
  <c r="EB29" i="115" s="1" a="1"/>
  <c r="EB29" i="115" s="1"/>
  <c r="BD29" i="115"/>
  <c r="EA29" i="115" s="1" a="1"/>
  <c r="EA29" i="115" s="1"/>
  <c r="AY29" i="115"/>
  <c r="DZ29" i="115" s="1" a="1"/>
  <c r="DZ29" i="115" s="1"/>
  <c r="AS29" i="115"/>
  <c r="DY29" i="115" s="1" a="1"/>
  <c r="DY29" i="115" s="1"/>
  <c r="AN29" i="115"/>
  <c r="DX29" i="115" s="1" a="1"/>
  <c r="DX29" i="115" s="1"/>
  <c r="AH29" i="115"/>
  <c r="DW29" i="115" s="1" a="1"/>
  <c r="DW29" i="115" s="1"/>
  <c r="AC29" i="115"/>
  <c r="DV29" i="115" s="1" a="1"/>
  <c r="DV29" i="115" s="1"/>
  <c r="W29" i="115"/>
  <c r="DU29" i="115" s="1" a="1"/>
  <c r="DU29" i="115" s="1"/>
  <c r="R29" i="115"/>
  <c r="DT29" i="115" s="1" a="1"/>
  <c r="DT29" i="115" s="1"/>
  <c r="L29" i="115"/>
  <c r="DS29" i="115" s="1" a="1"/>
  <c r="DS29" i="115" s="1"/>
  <c r="G29" i="115"/>
  <c r="DR29" i="115" s="1" a="1"/>
  <c r="DR29" i="115" s="1"/>
  <c r="DN28" i="115"/>
  <c r="DG28" i="115"/>
  <c r="EK28" i="115" s="1" a="1"/>
  <c r="EK28" i="115" s="1"/>
  <c r="DB28" i="115"/>
  <c r="EJ28" i="115" s="1" a="1"/>
  <c r="EJ28" i="115" s="1"/>
  <c r="CV28" i="115"/>
  <c r="EI28" i="115" s="1" a="1"/>
  <c r="EI28" i="115" s="1"/>
  <c r="CQ28" i="115"/>
  <c r="EH28" i="115" s="1" a="1"/>
  <c r="EH28" i="115" s="1"/>
  <c r="CK28" i="115"/>
  <c r="EG28" i="115" s="1" a="1"/>
  <c r="EG28" i="115" s="1"/>
  <c r="CF28" i="115"/>
  <c r="EF28" i="115" s="1" a="1"/>
  <c r="EF28" i="115" s="1"/>
  <c r="BZ28" i="115"/>
  <c r="EE28" i="115" s="1" a="1"/>
  <c r="EE28" i="115" s="1"/>
  <c r="BU28" i="115"/>
  <c r="ED28" i="115" s="1" a="1"/>
  <c r="ED28" i="115" s="1"/>
  <c r="BO28" i="115"/>
  <c r="EC28" i="115" s="1" a="1"/>
  <c r="EC28" i="115" s="1"/>
  <c r="BJ28" i="115"/>
  <c r="EB28" i="115" s="1" a="1"/>
  <c r="EB28" i="115" s="1"/>
  <c r="BD28" i="115"/>
  <c r="EA28" i="115" s="1" a="1"/>
  <c r="EA28" i="115" s="1"/>
  <c r="AY28" i="115"/>
  <c r="DZ28" i="115" s="1" a="1"/>
  <c r="DZ28" i="115" s="1"/>
  <c r="AS28" i="115"/>
  <c r="DY28" i="115" s="1" a="1"/>
  <c r="DY28" i="115" s="1"/>
  <c r="AN28" i="115"/>
  <c r="DX28" i="115" s="1" a="1"/>
  <c r="DX28" i="115" s="1"/>
  <c r="AH28" i="115"/>
  <c r="DW28" i="115" s="1" a="1"/>
  <c r="DW28" i="115" s="1"/>
  <c r="AC28" i="115"/>
  <c r="DV28" i="115" s="1" a="1"/>
  <c r="DV28" i="115" s="1"/>
  <c r="W28" i="115"/>
  <c r="DU28" i="115" s="1" a="1"/>
  <c r="DU28" i="115" s="1"/>
  <c r="R28" i="115"/>
  <c r="DT28" i="115" s="1" a="1"/>
  <c r="DT28" i="115" s="1"/>
  <c r="L28" i="115"/>
  <c r="DS28" i="115" s="1" a="1"/>
  <c r="DS28" i="115" s="1"/>
  <c r="G28" i="115"/>
  <c r="B28" i="115"/>
  <c r="DN27" i="115"/>
  <c r="DG27" i="115"/>
  <c r="EK27" i="115" s="1" a="1"/>
  <c r="EK27" i="115" s="1"/>
  <c r="DB27" i="115"/>
  <c r="EJ27" i="115" s="1" a="1"/>
  <c r="EJ27" i="115" s="1"/>
  <c r="CV27" i="115"/>
  <c r="EI27" i="115" s="1" a="1"/>
  <c r="EI27" i="115" s="1"/>
  <c r="CQ27" i="115"/>
  <c r="EH27" i="115" s="1" a="1"/>
  <c r="EH27" i="115" s="1"/>
  <c r="CK27" i="115"/>
  <c r="EG27" i="115" s="1" a="1"/>
  <c r="EG27" i="115" s="1"/>
  <c r="CF27" i="115"/>
  <c r="EF27" i="115" s="1" a="1"/>
  <c r="EF27" i="115" s="1"/>
  <c r="BZ27" i="115"/>
  <c r="EE27" i="115" s="1" a="1"/>
  <c r="EE27" i="115" s="1"/>
  <c r="BU27" i="115"/>
  <c r="ED27" i="115" s="1" a="1"/>
  <c r="ED27" i="115" s="1"/>
  <c r="BO27" i="115"/>
  <c r="EC27" i="115" s="1" a="1"/>
  <c r="EC27" i="115" s="1"/>
  <c r="BJ27" i="115"/>
  <c r="EB27" i="115" s="1" a="1"/>
  <c r="EB27" i="115" s="1"/>
  <c r="BD27" i="115"/>
  <c r="EA27" i="115" s="1" a="1"/>
  <c r="EA27" i="115" s="1"/>
  <c r="AY27" i="115"/>
  <c r="DZ27" i="115" s="1" a="1"/>
  <c r="DZ27" i="115" s="1"/>
  <c r="AS27" i="115"/>
  <c r="DY27" i="115" s="1" a="1"/>
  <c r="DY27" i="115" s="1"/>
  <c r="AN27" i="115"/>
  <c r="DX27" i="115" s="1" a="1"/>
  <c r="DX27" i="115" s="1"/>
  <c r="AH27" i="115"/>
  <c r="DW27" i="115" s="1" a="1"/>
  <c r="DW27" i="115" s="1"/>
  <c r="AC27" i="115"/>
  <c r="DV27" i="115" s="1" a="1"/>
  <c r="DV27" i="115" s="1"/>
  <c r="W27" i="115"/>
  <c r="DU27" i="115" s="1" a="1"/>
  <c r="DU27" i="115" s="1"/>
  <c r="R27" i="115"/>
  <c r="DT27" i="115" s="1" a="1"/>
  <c r="DT27" i="115" s="1"/>
  <c r="L27" i="115"/>
  <c r="DS27" i="115" s="1" a="1"/>
  <c r="DS27" i="115" s="1"/>
  <c r="G27" i="115"/>
  <c r="DR27" i="115" s="1" a="1"/>
  <c r="DR27" i="115" s="1"/>
  <c r="DN26" i="115"/>
  <c r="DG26" i="115"/>
  <c r="EK26" i="115" s="1" a="1"/>
  <c r="EK26" i="115" s="1"/>
  <c r="DB26" i="115"/>
  <c r="EJ26" i="115" s="1" a="1"/>
  <c r="EJ26" i="115" s="1"/>
  <c r="CV26" i="115"/>
  <c r="EI26" i="115" s="1" a="1"/>
  <c r="EI26" i="115" s="1"/>
  <c r="CQ26" i="115"/>
  <c r="EH26" i="115" s="1" a="1"/>
  <c r="EH26" i="115" s="1"/>
  <c r="CK26" i="115"/>
  <c r="EG26" i="115" s="1" a="1"/>
  <c r="EG26" i="115" s="1"/>
  <c r="CF26" i="115"/>
  <c r="EF26" i="115" s="1" a="1"/>
  <c r="EF26" i="115" s="1"/>
  <c r="BZ26" i="115"/>
  <c r="EE26" i="115" s="1" a="1"/>
  <c r="EE26" i="115" s="1"/>
  <c r="BU26" i="115"/>
  <c r="ED26" i="115" s="1" a="1"/>
  <c r="ED26" i="115" s="1"/>
  <c r="BO26" i="115"/>
  <c r="EC26" i="115" s="1" a="1"/>
  <c r="EC26" i="115" s="1"/>
  <c r="BJ26" i="115"/>
  <c r="EB26" i="115" s="1" a="1"/>
  <c r="EB26" i="115" s="1"/>
  <c r="BD26" i="115"/>
  <c r="EA26" i="115" s="1" a="1"/>
  <c r="EA26" i="115" s="1"/>
  <c r="AY26" i="115"/>
  <c r="DZ26" i="115" s="1" a="1"/>
  <c r="DZ26" i="115" s="1"/>
  <c r="AS26" i="115"/>
  <c r="DY26" i="115" s="1" a="1"/>
  <c r="DY26" i="115" s="1"/>
  <c r="AN26" i="115"/>
  <c r="DX26" i="115" s="1" a="1"/>
  <c r="DX26" i="115" s="1"/>
  <c r="AH26" i="115"/>
  <c r="DW26" i="115" s="1" a="1"/>
  <c r="DW26" i="115" s="1"/>
  <c r="AC26" i="115"/>
  <c r="DV26" i="115" s="1" a="1"/>
  <c r="DV26" i="115" s="1"/>
  <c r="W26" i="115"/>
  <c r="DU26" i="115" s="1" a="1"/>
  <c r="DU26" i="115" s="1"/>
  <c r="R26" i="115"/>
  <c r="DT26" i="115" s="1" a="1"/>
  <c r="DT26" i="115" s="1"/>
  <c r="L26" i="115"/>
  <c r="DS26" i="115" s="1" a="1"/>
  <c r="DS26" i="115" s="1"/>
  <c r="G26" i="115"/>
  <c r="DN25" i="115"/>
  <c r="DG25" i="115"/>
  <c r="EK25" i="115" s="1" a="1"/>
  <c r="EK25" i="115" s="1"/>
  <c r="DB25" i="115"/>
  <c r="EJ25" i="115" s="1" a="1"/>
  <c r="EJ25" i="115" s="1"/>
  <c r="CV25" i="115"/>
  <c r="EI25" i="115" s="1" a="1"/>
  <c r="EI25" i="115" s="1"/>
  <c r="CQ25" i="115"/>
  <c r="EH25" i="115" s="1" a="1"/>
  <c r="EH25" i="115" s="1"/>
  <c r="CK25" i="115"/>
  <c r="EG25" i="115" s="1" a="1"/>
  <c r="EG25" i="115" s="1"/>
  <c r="CF25" i="115"/>
  <c r="EF25" i="115" s="1" a="1"/>
  <c r="EF25" i="115" s="1"/>
  <c r="BZ25" i="115"/>
  <c r="EE25" i="115" s="1" a="1"/>
  <c r="EE25" i="115" s="1"/>
  <c r="BU25" i="115"/>
  <c r="ED25" i="115" s="1" a="1"/>
  <c r="ED25" i="115" s="1"/>
  <c r="BO25" i="115"/>
  <c r="EC25" i="115" s="1" a="1"/>
  <c r="EC25" i="115" s="1"/>
  <c r="BJ25" i="115"/>
  <c r="EB25" i="115" s="1" a="1"/>
  <c r="EB25" i="115" s="1"/>
  <c r="BD25" i="115"/>
  <c r="EA25" i="115" s="1" a="1"/>
  <c r="EA25" i="115" s="1"/>
  <c r="AY25" i="115"/>
  <c r="DZ25" i="115" s="1" a="1"/>
  <c r="DZ25" i="115" s="1"/>
  <c r="AS25" i="115"/>
  <c r="DY25" i="115" s="1" a="1"/>
  <c r="DY25" i="115" s="1"/>
  <c r="AN25" i="115"/>
  <c r="DX25" i="115" s="1" a="1"/>
  <c r="DX25" i="115" s="1"/>
  <c r="AH25" i="115"/>
  <c r="DW25" i="115" s="1" a="1"/>
  <c r="DW25" i="115" s="1"/>
  <c r="AC25" i="115"/>
  <c r="DV25" i="115" s="1" a="1"/>
  <c r="DV25" i="115" s="1"/>
  <c r="W25" i="115"/>
  <c r="DU25" i="115" s="1" a="1"/>
  <c r="DU25" i="115" s="1"/>
  <c r="R25" i="115"/>
  <c r="DT25" i="115" s="1" a="1"/>
  <c r="DT25" i="115" s="1"/>
  <c r="L25" i="115"/>
  <c r="DS25" i="115" s="1" a="1"/>
  <c r="DS25" i="115" s="1"/>
  <c r="G25" i="115"/>
  <c r="DR25" i="115" s="1" a="1"/>
  <c r="DR25" i="115" s="1"/>
  <c r="DN24" i="115"/>
  <c r="DG24" i="115"/>
  <c r="EK24" i="115" s="1" a="1"/>
  <c r="EK24" i="115" s="1"/>
  <c r="DB24" i="115"/>
  <c r="EJ24" i="115" s="1" a="1"/>
  <c r="EJ24" i="115" s="1"/>
  <c r="CV24" i="115"/>
  <c r="EI24" i="115" s="1" a="1"/>
  <c r="EI24" i="115" s="1"/>
  <c r="CQ24" i="115"/>
  <c r="EH24" i="115" s="1" a="1"/>
  <c r="EH24" i="115" s="1"/>
  <c r="CK24" i="115"/>
  <c r="EG24" i="115" s="1" a="1"/>
  <c r="EG24" i="115" s="1"/>
  <c r="CF24" i="115"/>
  <c r="EF24" i="115" s="1" a="1"/>
  <c r="EF24" i="115" s="1"/>
  <c r="BZ24" i="115"/>
  <c r="EE24" i="115" s="1" a="1"/>
  <c r="EE24" i="115" s="1"/>
  <c r="BU24" i="115"/>
  <c r="ED24" i="115" s="1" a="1"/>
  <c r="ED24" i="115" s="1"/>
  <c r="BO24" i="115"/>
  <c r="EC24" i="115" s="1" a="1"/>
  <c r="EC24" i="115" s="1"/>
  <c r="BJ24" i="115"/>
  <c r="EB24" i="115" s="1" a="1"/>
  <c r="EB24" i="115" s="1"/>
  <c r="BD24" i="115"/>
  <c r="EA24" i="115" s="1" a="1"/>
  <c r="EA24" i="115" s="1"/>
  <c r="AY24" i="115"/>
  <c r="DZ24" i="115" s="1" a="1"/>
  <c r="DZ24" i="115" s="1"/>
  <c r="AS24" i="115"/>
  <c r="DY24" i="115" s="1" a="1"/>
  <c r="DY24" i="115" s="1"/>
  <c r="AN24" i="115"/>
  <c r="DX24" i="115" s="1" a="1"/>
  <c r="DX24" i="115" s="1"/>
  <c r="AH24" i="115"/>
  <c r="DW24" i="115" s="1" a="1"/>
  <c r="DW24" i="115" s="1"/>
  <c r="AC24" i="115"/>
  <c r="DV24" i="115" s="1" a="1"/>
  <c r="DV24" i="115" s="1"/>
  <c r="W24" i="115"/>
  <c r="DU24" i="115" s="1" a="1"/>
  <c r="DU24" i="115" s="1"/>
  <c r="R24" i="115"/>
  <c r="DT24" i="115" s="1" a="1"/>
  <c r="DT24" i="115" s="1"/>
  <c r="L24" i="115"/>
  <c r="DS24" i="115" s="1" a="1"/>
  <c r="DS24" i="115" s="1"/>
  <c r="G24" i="115"/>
  <c r="DN23" i="115"/>
  <c r="DG23" i="115"/>
  <c r="EK23" i="115" s="1" a="1"/>
  <c r="EK23" i="115" s="1"/>
  <c r="DB23" i="115"/>
  <c r="EJ23" i="115" s="1" a="1"/>
  <c r="EJ23" i="115" s="1"/>
  <c r="CV23" i="115"/>
  <c r="EI23" i="115" s="1" a="1"/>
  <c r="EI23" i="115" s="1"/>
  <c r="CQ23" i="115"/>
  <c r="EH23" i="115" s="1" a="1"/>
  <c r="EH23" i="115" s="1"/>
  <c r="CK23" i="115"/>
  <c r="EG23" i="115" s="1" a="1"/>
  <c r="EG23" i="115" s="1"/>
  <c r="CF23" i="115"/>
  <c r="EF23" i="115" s="1" a="1"/>
  <c r="EF23" i="115" s="1"/>
  <c r="BZ23" i="115"/>
  <c r="EE23" i="115" s="1" a="1"/>
  <c r="EE23" i="115" s="1"/>
  <c r="BU23" i="115"/>
  <c r="ED23" i="115" s="1" a="1"/>
  <c r="ED23" i="115" s="1"/>
  <c r="BO23" i="115"/>
  <c r="EC23" i="115" s="1" a="1"/>
  <c r="EC23" i="115" s="1"/>
  <c r="BJ23" i="115"/>
  <c r="EB23" i="115" s="1" a="1"/>
  <c r="EB23" i="115" s="1"/>
  <c r="BD23" i="115"/>
  <c r="EA23" i="115" s="1" a="1"/>
  <c r="EA23" i="115" s="1"/>
  <c r="AY23" i="115"/>
  <c r="DZ23" i="115" s="1" a="1"/>
  <c r="DZ23" i="115" s="1"/>
  <c r="AS23" i="115"/>
  <c r="DY23" i="115" s="1" a="1"/>
  <c r="DY23" i="115" s="1"/>
  <c r="AN23" i="115"/>
  <c r="DX23" i="115" s="1" a="1"/>
  <c r="DX23" i="115" s="1"/>
  <c r="AH23" i="115"/>
  <c r="DW23" i="115" s="1" a="1"/>
  <c r="DW23" i="115" s="1"/>
  <c r="AC23" i="115"/>
  <c r="DV23" i="115" s="1" a="1"/>
  <c r="DV23" i="115" s="1"/>
  <c r="W23" i="115"/>
  <c r="DU23" i="115" s="1" a="1"/>
  <c r="DU23" i="115" s="1"/>
  <c r="R23" i="115"/>
  <c r="DT23" i="115" s="1" a="1"/>
  <c r="DT23" i="115" s="1"/>
  <c r="L23" i="115"/>
  <c r="DS23" i="115" s="1" a="1"/>
  <c r="DS23" i="115" s="1"/>
  <c r="G23" i="115"/>
  <c r="DR23" i="115" s="1" a="1"/>
  <c r="DR23" i="115" s="1"/>
  <c r="DN22" i="115"/>
  <c r="DG22" i="115"/>
  <c r="EK22" i="115" s="1" a="1"/>
  <c r="EK22" i="115" s="1"/>
  <c r="DB22" i="115"/>
  <c r="EJ22" i="115" s="1" a="1"/>
  <c r="EJ22" i="115" s="1"/>
  <c r="CV22" i="115"/>
  <c r="EI22" i="115" s="1" a="1"/>
  <c r="EI22" i="115" s="1"/>
  <c r="CQ22" i="115"/>
  <c r="EH22" i="115" s="1" a="1"/>
  <c r="EH22" i="115" s="1"/>
  <c r="CK22" i="115"/>
  <c r="EG22" i="115" s="1" a="1"/>
  <c r="EG22" i="115" s="1"/>
  <c r="CF22" i="115"/>
  <c r="EF22" i="115" s="1" a="1"/>
  <c r="EF22" i="115" s="1"/>
  <c r="BZ22" i="115"/>
  <c r="EE22" i="115" s="1" a="1"/>
  <c r="EE22" i="115" s="1"/>
  <c r="BU22" i="115"/>
  <c r="ED22" i="115" s="1" a="1"/>
  <c r="ED22" i="115" s="1"/>
  <c r="BO22" i="115"/>
  <c r="EC22" i="115" s="1" a="1"/>
  <c r="EC22" i="115" s="1"/>
  <c r="BJ22" i="115"/>
  <c r="EB22" i="115" s="1" a="1"/>
  <c r="EB22" i="115" s="1"/>
  <c r="BD22" i="115"/>
  <c r="EA22" i="115" s="1" a="1"/>
  <c r="EA22" i="115" s="1"/>
  <c r="AY22" i="115"/>
  <c r="DZ22" i="115" s="1" a="1"/>
  <c r="DZ22" i="115" s="1"/>
  <c r="AS22" i="115"/>
  <c r="DY22" i="115" s="1" a="1"/>
  <c r="DY22" i="115" s="1"/>
  <c r="AN22" i="115"/>
  <c r="DX22" i="115" s="1" a="1"/>
  <c r="DX22" i="115" s="1"/>
  <c r="AH22" i="115"/>
  <c r="DW22" i="115" s="1" a="1"/>
  <c r="DW22" i="115" s="1"/>
  <c r="AC22" i="115"/>
  <c r="DV22" i="115" s="1" a="1"/>
  <c r="DV22" i="115" s="1"/>
  <c r="W22" i="115"/>
  <c r="DU22" i="115" s="1" a="1"/>
  <c r="DU22" i="115" s="1"/>
  <c r="R22" i="115"/>
  <c r="DT22" i="115" s="1" a="1"/>
  <c r="DT22" i="115" s="1"/>
  <c r="L22" i="115"/>
  <c r="DS22" i="115" s="1" a="1"/>
  <c r="DS22" i="115" s="1"/>
  <c r="G22" i="115"/>
  <c r="DN20" i="115"/>
  <c r="DG20" i="115"/>
  <c r="DB20" i="115"/>
  <c r="CV20" i="115"/>
  <c r="CQ20" i="115"/>
  <c r="CK20" i="115"/>
  <c r="CF20" i="115"/>
  <c r="BZ20" i="115"/>
  <c r="BU20" i="115"/>
  <c r="BO20" i="115"/>
  <c r="BJ20" i="115"/>
  <c r="BD20" i="115"/>
  <c r="AY20" i="115"/>
  <c r="AS20" i="115"/>
  <c r="AN20" i="115"/>
  <c r="AH20" i="115"/>
  <c r="AC20" i="115"/>
  <c r="W20" i="115"/>
  <c r="R20" i="115"/>
  <c r="L20" i="115"/>
  <c r="G20" i="115"/>
  <c r="DN19" i="115"/>
  <c r="DG19" i="115"/>
  <c r="DB19" i="115"/>
  <c r="EJ20" i="115" s="1" a="1"/>
  <c r="EJ20" i="115" s="1"/>
  <c r="CV19" i="115"/>
  <c r="CQ19" i="115"/>
  <c r="EH20" i="115" s="1" a="1"/>
  <c r="EH20" i="115" s="1"/>
  <c r="CK19" i="115"/>
  <c r="CF19" i="115"/>
  <c r="EF20" i="115" s="1" a="1"/>
  <c r="EF20" i="115" s="1"/>
  <c r="BZ19" i="115"/>
  <c r="BU19" i="115"/>
  <c r="ED20" i="115" s="1" a="1"/>
  <c r="ED20" i="115" s="1"/>
  <c r="BO19" i="115"/>
  <c r="BJ19" i="115"/>
  <c r="EB20" i="115" s="1" a="1"/>
  <c r="EB20" i="115" s="1"/>
  <c r="BD19" i="115"/>
  <c r="AY19" i="115"/>
  <c r="DZ20" i="115" s="1" a="1"/>
  <c r="DZ20" i="115" s="1"/>
  <c r="AS19" i="115"/>
  <c r="AN19" i="115"/>
  <c r="DX20" i="115" s="1" a="1"/>
  <c r="DX20" i="115" s="1"/>
  <c r="AH19" i="115"/>
  <c r="AC19" i="115"/>
  <c r="DV20" i="115" s="1" a="1"/>
  <c r="DV20" i="115" s="1"/>
  <c r="W19" i="115"/>
  <c r="R19" i="115"/>
  <c r="DT20" i="115" s="1" a="1"/>
  <c r="DT20" i="115" s="1"/>
  <c r="L19" i="115"/>
  <c r="G19" i="115"/>
  <c r="B19" i="115" s="1"/>
  <c r="DN21" i="115"/>
  <c r="DG21" i="115"/>
  <c r="EK19" i="115" s="1" a="1"/>
  <c r="EK19" i="115" s="1"/>
  <c r="DB21" i="115"/>
  <c r="EJ19" i="115" s="1" a="1"/>
  <c r="EJ19" i="115" s="1"/>
  <c r="CV21" i="115"/>
  <c r="EI19" i="115" s="1" a="1"/>
  <c r="EI19" i="115" s="1"/>
  <c r="CQ21" i="115"/>
  <c r="EH19" i="115" s="1" a="1"/>
  <c r="EH19" i="115" s="1"/>
  <c r="CK21" i="115"/>
  <c r="EG19" i="115" s="1" a="1"/>
  <c r="EG19" i="115" s="1"/>
  <c r="CF21" i="115"/>
  <c r="EF19" i="115" s="1" a="1"/>
  <c r="EF19" i="115" s="1"/>
  <c r="BZ21" i="115"/>
  <c r="EE19" i="115" s="1" a="1"/>
  <c r="EE19" i="115" s="1"/>
  <c r="BU21" i="115"/>
  <c r="ED19" i="115" s="1" a="1"/>
  <c r="ED19" i="115" s="1"/>
  <c r="BO21" i="115"/>
  <c r="EC19" i="115" s="1" a="1"/>
  <c r="EC19" i="115" s="1"/>
  <c r="BJ21" i="115"/>
  <c r="EB19" i="115" s="1" a="1"/>
  <c r="EB19" i="115" s="1"/>
  <c r="BD21" i="115"/>
  <c r="EA19" i="115" s="1" a="1"/>
  <c r="EA19" i="115" s="1"/>
  <c r="AY21" i="115"/>
  <c r="DZ19" i="115" s="1" a="1"/>
  <c r="DZ19" i="115" s="1"/>
  <c r="AS21" i="115"/>
  <c r="DY19" i="115" s="1" a="1"/>
  <c r="DY19" i="115" s="1"/>
  <c r="AN21" i="115"/>
  <c r="DX19" i="115" s="1" a="1"/>
  <c r="DX19" i="115" s="1"/>
  <c r="AH21" i="115"/>
  <c r="DW19" i="115" s="1" a="1"/>
  <c r="DW19" i="115" s="1"/>
  <c r="AC21" i="115"/>
  <c r="DV19" i="115" s="1" a="1"/>
  <c r="DV19" i="115" s="1"/>
  <c r="W21" i="115"/>
  <c r="DU19" i="115" s="1" a="1"/>
  <c r="DU19" i="115" s="1"/>
  <c r="R21" i="115"/>
  <c r="DT19" i="115" s="1" a="1"/>
  <c r="DT19" i="115" s="1"/>
  <c r="L21" i="115"/>
  <c r="DS19" i="115" s="1" a="1"/>
  <c r="DS19" i="115" s="1"/>
  <c r="G21" i="115"/>
  <c r="DR19" i="115" s="1" a="1"/>
  <c r="DR19" i="115" s="1"/>
  <c r="DN18" i="115"/>
  <c r="DG18" i="115"/>
  <c r="EK18" i="115" s="1" a="1"/>
  <c r="EK18" i="115" s="1"/>
  <c r="DB18" i="115"/>
  <c r="EJ18" i="115" s="1" a="1"/>
  <c r="EJ18" i="115" s="1"/>
  <c r="CV18" i="115"/>
  <c r="EI18" i="115" s="1" a="1"/>
  <c r="EI18" i="115" s="1"/>
  <c r="CQ18" i="115"/>
  <c r="EH18" i="115" s="1" a="1"/>
  <c r="EH18" i="115" s="1"/>
  <c r="CK18" i="115"/>
  <c r="EG18" i="115" s="1" a="1"/>
  <c r="EG18" i="115" s="1"/>
  <c r="CF18" i="115"/>
  <c r="EF18" i="115" s="1" a="1"/>
  <c r="EF18" i="115" s="1"/>
  <c r="BZ18" i="115"/>
  <c r="EE18" i="115" s="1" a="1"/>
  <c r="EE18" i="115" s="1"/>
  <c r="BU18" i="115"/>
  <c r="ED18" i="115" s="1" a="1"/>
  <c r="ED18" i="115" s="1"/>
  <c r="BO18" i="115"/>
  <c r="EC18" i="115" s="1" a="1"/>
  <c r="EC18" i="115" s="1"/>
  <c r="BJ18" i="115"/>
  <c r="EB18" i="115" s="1" a="1"/>
  <c r="EB18" i="115" s="1"/>
  <c r="BD18" i="115"/>
  <c r="EA18" i="115" s="1" a="1"/>
  <c r="EA18" i="115" s="1"/>
  <c r="AY18" i="115"/>
  <c r="DZ18" i="115" s="1" a="1"/>
  <c r="DZ18" i="115" s="1"/>
  <c r="AS18" i="115"/>
  <c r="DY18" i="115" s="1" a="1"/>
  <c r="DY18" i="115" s="1"/>
  <c r="AN18" i="115"/>
  <c r="DX18" i="115" s="1" a="1"/>
  <c r="DX18" i="115" s="1"/>
  <c r="AH18" i="115"/>
  <c r="DW18" i="115" s="1" a="1"/>
  <c r="DW18" i="115" s="1"/>
  <c r="AC18" i="115"/>
  <c r="DV18" i="115" s="1" a="1"/>
  <c r="DV18" i="115" s="1"/>
  <c r="W18" i="115"/>
  <c r="DU18" i="115" s="1" a="1"/>
  <c r="DU18" i="115" s="1"/>
  <c r="R18" i="115"/>
  <c r="DT18" i="115" s="1" a="1"/>
  <c r="DT18" i="115" s="1"/>
  <c r="L18" i="115"/>
  <c r="DS18" i="115" s="1" a="1"/>
  <c r="DS18" i="115" s="1"/>
  <c r="G18" i="115"/>
  <c r="DN15" i="115"/>
  <c r="DG15" i="115"/>
  <c r="DB15" i="115"/>
  <c r="CV15" i="115"/>
  <c r="CQ15" i="115"/>
  <c r="CK15" i="115"/>
  <c r="CF15" i="115"/>
  <c r="BZ15" i="115"/>
  <c r="BU15" i="115"/>
  <c r="BO15" i="115"/>
  <c r="BJ15" i="115"/>
  <c r="BD15" i="115"/>
  <c r="AY15" i="115"/>
  <c r="AS15" i="115"/>
  <c r="AN15" i="115"/>
  <c r="AH15" i="115"/>
  <c r="AC15" i="115"/>
  <c r="W15" i="115"/>
  <c r="R15" i="115"/>
  <c r="L15" i="115"/>
  <c r="G15" i="115"/>
  <c r="DN16" i="115"/>
  <c r="DG16" i="115"/>
  <c r="DB16" i="115"/>
  <c r="CV16" i="115"/>
  <c r="CQ16" i="115"/>
  <c r="CK16" i="115"/>
  <c r="CF16" i="115"/>
  <c r="BZ16" i="115"/>
  <c r="BU16" i="115"/>
  <c r="BO16" i="115"/>
  <c r="BJ16" i="115"/>
  <c r="BD16" i="115"/>
  <c r="AY16" i="115"/>
  <c r="AS16" i="115"/>
  <c r="AN16" i="115"/>
  <c r="AH16" i="115"/>
  <c r="AC16" i="115"/>
  <c r="W16" i="115"/>
  <c r="R16" i="115"/>
  <c r="L16" i="115"/>
  <c r="G16" i="115"/>
  <c r="DN12" i="115"/>
  <c r="DG12" i="115"/>
  <c r="DB12" i="115"/>
  <c r="CV12" i="115"/>
  <c r="CQ12" i="115"/>
  <c r="CK12" i="115"/>
  <c r="CF12" i="115"/>
  <c r="BZ12" i="115"/>
  <c r="BU12" i="115"/>
  <c r="BO12" i="115"/>
  <c r="BJ12" i="115"/>
  <c r="BD12" i="115"/>
  <c r="AY12" i="115"/>
  <c r="AS12" i="115"/>
  <c r="AN12" i="115"/>
  <c r="AH12" i="115"/>
  <c r="AC12" i="115"/>
  <c r="W12" i="115"/>
  <c r="R12" i="115"/>
  <c r="L12" i="115"/>
  <c r="G12" i="115"/>
  <c r="DN9" i="115"/>
  <c r="DG9" i="115"/>
  <c r="DB9" i="115"/>
  <c r="CV9" i="115"/>
  <c r="CQ9" i="115"/>
  <c r="CK9" i="115"/>
  <c r="CF9" i="115"/>
  <c r="BZ9" i="115"/>
  <c r="BU9" i="115"/>
  <c r="BO9" i="115"/>
  <c r="BJ9" i="115"/>
  <c r="BD9" i="115"/>
  <c r="EA9" i="115" s="1" a="1"/>
  <c r="EA9" i="115" s="1"/>
  <c r="AY9" i="115"/>
  <c r="AS9" i="115"/>
  <c r="AN9" i="115"/>
  <c r="AH9" i="115"/>
  <c r="AC9" i="115"/>
  <c r="W9" i="115"/>
  <c r="R9" i="115"/>
  <c r="L9" i="115"/>
  <c r="G9" i="115"/>
  <c r="DN11" i="115"/>
  <c r="DG11" i="115"/>
  <c r="DB11" i="115"/>
  <c r="CV11" i="115"/>
  <c r="CQ11" i="115"/>
  <c r="CK11" i="115"/>
  <c r="CF11" i="115"/>
  <c r="BZ11" i="115"/>
  <c r="BU11" i="115"/>
  <c r="BO11" i="115"/>
  <c r="BJ11" i="115"/>
  <c r="BD11" i="115"/>
  <c r="AY11" i="115"/>
  <c r="AS11" i="115"/>
  <c r="AN11" i="115"/>
  <c r="AH11" i="115"/>
  <c r="AC11" i="115"/>
  <c r="W11" i="115"/>
  <c r="R11" i="115"/>
  <c r="L11" i="115"/>
  <c r="G11" i="115"/>
  <c r="DN10" i="115"/>
  <c r="DG10" i="115"/>
  <c r="DB10" i="115"/>
  <c r="CV10" i="115"/>
  <c r="CQ10" i="115"/>
  <c r="CK10" i="115"/>
  <c r="CF10" i="115"/>
  <c r="BZ10" i="115"/>
  <c r="BU10" i="115"/>
  <c r="BO10" i="115"/>
  <c r="BJ10" i="115"/>
  <c r="BD10" i="115"/>
  <c r="AY10" i="115"/>
  <c r="AS10" i="115"/>
  <c r="AN10" i="115"/>
  <c r="AH10" i="115"/>
  <c r="AC10" i="115"/>
  <c r="W10" i="115"/>
  <c r="R10" i="115"/>
  <c r="L10" i="115"/>
  <c r="G10" i="115"/>
  <c r="DN14" i="115"/>
  <c r="DG14" i="115"/>
  <c r="DB14" i="115"/>
  <c r="CV14" i="115"/>
  <c r="CQ14" i="115"/>
  <c r="CK14" i="115"/>
  <c r="CF14" i="115"/>
  <c r="BZ14" i="115"/>
  <c r="BU14" i="115"/>
  <c r="BO14" i="115"/>
  <c r="BJ14" i="115"/>
  <c r="BD14" i="115"/>
  <c r="AY14" i="115"/>
  <c r="AS14" i="115"/>
  <c r="AN14" i="115"/>
  <c r="AH14" i="115"/>
  <c r="AC14" i="115"/>
  <c r="W14" i="115"/>
  <c r="R14" i="115"/>
  <c r="L14" i="115"/>
  <c r="G14" i="115"/>
  <c r="DN13" i="115"/>
  <c r="DG13" i="115"/>
  <c r="DB13" i="115"/>
  <c r="CV13" i="115"/>
  <c r="CQ13" i="115"/>
  <c r="CK13" i="115"/>
  <c r="CF13" i="115"/>
  <c r="BZ13" i="115"/>
  <c r="BU13" i="115"/>
  <c r="BO13" i="115"/>
  <c r="BJ13" i="115"/>
  <c r="BD13" i="115"/>
  <c r="AY13" i="115"/>
  <c r="AS13" i="115"/>
  <c r="AN13" i="115"/>
  <c r="AH13" i="115"/>
  <c r="AC13" i="115"/>
  <c r="W13" i="115"/>
  <c r="R13" i="115"/>
  <c r="L13" i="115"/>
  <c r="G13" i="115"/>
  <c r="DN8" i="115"/>
  <c r="DG8" i="115"/>
  <c r="DB8" i="115"/>
  <c r="CV8" i="115"/>
  <c r="CQ8" i="115"/>
  <c r="CK8" i="115"/>
  <c r="EG11" i="115" s="1" a="1"/>
  <c r="EG11" i="115" s="1"/>
  <c r="CF8" i="115"/>
  <c r="BZ8" i="115"/>
  <c r="BU8" i="115"/>
  <c r="BO8" i="115"/>
  <c r="EC11" i="115" s="1" a="1"/>
  <c r="EC11" i="115" s="1"/>
  <c r="BJ8" i="115"/>
  <c r="BD8" i="115"/>
  <c r="AY8" i="115"/>
  <c r="AS8" i="115"/>
  <c r="AN8" i="115"/>
  <c r="AH8" i="115"/>
  <c r="AC8" i="115"/>
  <c r="W8" i="115"/>
  <c r="DU11" i="115" s="1" a="1"/>
  <c r="DU11" i="115" s="1"/>
  <c r="R8" i="115"/>
  <c r="L8" i="115"/>
  <c r="G8" i="115"/>
  <c r="DN17" i="115"/>
  <c r="DG17" i="115"/>
  <c r="DB17" i="115"/>
  <c r="CV17" i="115"/>
  <c r="CQ17" i="115"/>
  <c r="CK17" i="115"/>
  <c r="CF17" i="115"/>
  <c r="BZ17" i="115"/>
  <c r="BU17" i="115"/>
  <c r="BO17" i="115"/>
  <c r="BJ17" i="115"/>
  <c r="BD17" i="115"/>
  <c r="AY17" i="115"/>
  <c r="AS17" i="115"/>
  <c r="AN17" i="115"/>
  <c r="AH17" i="115"/>
  <c r="AC17" i="115"/>
  <c r="W17" i="115"/>
  <c r="R17" i="115"/>
  <c r="L17" i="115"/>
  <c r="G17" i="115"/>
  <c r="DN7" i="115"/>
  <c r="DG7" i="115"/>
  <c r="DB7" i="115"/>
  <c r="EJ7" i="115" s="1" a="1"/>
  <c r="EJ7" i="115" s="1"/>
  <c r="CV7" i="115"/>
  <c r="CQ7" i="115"/>
  <c r="EH7" i="115" s="1" a="1"/>
  <c r="EH7" i="115" s="1"/>
  <c r="CK7" i="115"/>
  <c r="CF7" i="115"/>
  <c r="EF7" i="115" s="1" a="1"/>
  <c r="EF7" i="115" s="1"/>
  <c r="BZ7" i="115"/>
  <c r="BU7" i="115"/>
  <c r="ED7" i="115" s="1" a="1"/>
  <c r="ED7" i="115" s="1"/>
  <c r="BO7" i="115"/>
  <c r="BJ7" i="115"/>
  <c r="EB7" i="115" s="1" a="1"/>
  <c r="EB7" i="115" s="1"/>
  <c r="AY7" i="115"/>
  <c r="DZ7" i="115" s="1" a="1"/>
  <c r="DZ7" i="115" s="1"/>
  <c r="AS7" i="115"/>
  <c r="AN7" i="115"/>
  <c r="DX7" i="115" s="1" a="1"/>
  <c r="DX7" i="115" s="1"/>
  <c r="AH7" i="115"/>
  <c r="AC7" i="115"/>
  <c r="DV7" i="115" s="1" a="1"/>
  <c r="DV7" i="115" s="1"/>
  <c r="W7" i="115"/>
  <c r="R7" i="115"/>
  <c r="DT7" i="115" s="1" a="1"/>
  <c r="DT7" i="115" s="1"/>
  <c r="L7" i="115"/>
  <c r="DS7" i="115" s="1" a="1"/>
  <c r="DS7" i="115" s="1"/>
  <c r="G7" i="115"/>
  <c r="DR7" i="115" s="1" a="1"/>
  <c r="DR7" i="115" s="1"/>
  <c r="DN68" i="114"/>
  <c r="DG68" i="114"/>
  <c r="EK68" i="114" s="1" a="1"/>
  <c r="EK68" i="114" s="1"/>
  <c r="DB68" i="114"/>
  <c r="EJ68" i="114" s="1" a="1"/>
  <c r="EJ68" i="114" s="1"/>
  <c r="CV68" i="114"/>
  <c r="EI68" i="114" s="1" a="1"/>
  <c r="EI68" i="114" s="1"/>
  <c r="CQ68" i="114"/>
  <c r="EH68" i="114" s="1" a="1"/>
  <c r="EH68" i="114" s="1"/>
  <c r="CK68" i="114"/>
  <c r="EG68" i="114" s="1" a="1"/>
  <c r="EG68" i="114" s="1"/>
  <c r="CF68" i="114"/>
  <c r="EF68" i="114" s="1" a="1"/>
  <c r="EF68" i="114" s="1"/>
  <c r="BZ68" i="114"/>
  <c r="EE68" i="114" s="1" a="1"/>
  <c r="EE68" i="114" s="1"/>
  <c r="BU68" i="114"/>
  <c r="ED68" i="114" s="1" a="1"/>
  <c r="ED68" i="114" s="1"/>
  <c r="BO68" i="114"/>
  <c r="EC68" i="114" s="1" a="1"/>
  <c r="EC68" i="114" s="1"/>
  <c r="BJ68" i="114"/>
  <c r="EB68" i="114" s="1" a="1"/>
  <c r="EB68" i="114" s="1"/>
  <c r="BD68" i="114"/>
  <c r="EA68" i="114" s="1" a="1"/>
  <c r="EA68" i="114" s="1"/>
  <c r="AY68" i="114"/>
  <c r="DZ68" i="114" s="1" a="1"/>
  <c r="DZ68" i="114" s="1"/>
  <c r="AS68" i="114"/>
  <c r="DY68" i="114" s="1" a="1"/>
  <c r="DY68" i="114" s="1"/>
  <c r="AN68" i="114"/>
  <c r="DX68" i="114" s="1" a="1"/>
  <c r="DX68" i="114" s="1"/>
  <c r="AH68" i="114"/>
  <c r="DW68" i="114" s="1" a="1"/>
  <c r="DW68" i="114" s="1"/>
  <c r="AC68" i="114"/>
  <c r="DV68" i="114" s="1" a="1"/>
  <c r="DV68" i="114" s="1"/>
  <c r="W68" i="114"/>
  <c r="DU68" i="114" s="1" a="1"/>
  <c r="DU68" i="114" s="1"/>
  <c r="R68" i="114"/>
  <c r="DT68" i="114" s="1" a="1"/>
  <c r="DT68" i="114" s="1"/>
  <c r="L68" i="114"/>
  <c r="G68" i="114"/>
  <c r="DN67" i="114"/>
  <c r="DG67" i="114"/>
  <c r="EK67" i="114" s="1" a="1"/>
  <c r="EK67" i="114" s="1"/>
  <c r="DB67" i="114"/>
  <c r="EJ67" i="114" s="1" a="1"/>
  <c r="EJ67" i="114" s="1"/>
  <c r="CV67" i="114"/>
  <c r="EI67" i="114" s="1" a="1"/>
  <c r="EI67" i="114" s="1"/>
  <c r="CQ67" i="114"/>
  <c r="EH67" i="114" s="1" a="1"/>
  <c r="EH67" i="114" s="1"/>
  <c r="CK67" i="114"/>
  <c r="EG67" i="114" s="1" a="1"/>
  <c r="EG67" i="114" s="1"/>
  <c r="CF67" i="114"/>
  <c r="EF67" i="114" s="1" a="1"/>
  <c r="EF67" i="114" s="1"/>
  <c r="BZ67" i="114"/>
  <c r="EE67" i="114" s="1" a="1"/>
  <c r="EE67" i="114" s="1"/>
  <c r="BU67" i="114"/>
  <c r="ED67" i="114" s="1" a="1"/>
  <c r="ED67" i="114" s="1"/>
  <c r="BO67" i="114"/>
  <c r="EC67" i="114" s="1" a="1"/>
  <c r="EC67" i="114" s="1"/>
  <c r="BJ67" i="114"/>
  <c r="EB67" i="114" s="1" a="1"/>
  <c r="EB67" i="114" s="1"/>
  <c r="BD67" i="114"/>
  <c r="EA67" i="114" s="1" a="1"/>
  <c r="EA67" i="114" s="1"/>
  <c r="AY67" i="114"/>
  <c r="DZ67" i="114" s="1" a="1"/>
  <c r="DZ67" i="114" s="1"/>
  <c r="AS67" i="114"/>
  <c r="DY67" i="114" s="1" a="1"/>
  <c r="DY67" i="114" s="1"/>
  <c r="AN67" i="114"/>
  <c r="DX67" i="114" s="1" a="1"/>
  <c r="DX67" i="114" s="1"/>
  <c r="AH67" i="114"/>
  <c r="DW67" i="114" s="1" a="1"/>
  <c r="DW67" i="114" s="1"/>
  <c r="AC67" i="114"/>
  <c r="DV67" i="114" s="1" a="1"/>
  <c r="DV67" i="114" s="1"/>
  <c r="W67" i="114"/>
  <c r="DU67" i="114" s="1" a="1"/>
  <c r="DU67" i="114" s="1"/>
  <c r="R67" i="114"/>
  <c r="DT67" i="114" s="1" a="1"/>
  <c r="DT67" i="114" s="1"/>
  <c r="L67" i="114"/>
  <c r="DS67" i="114" s="1" a="1"/>
  <c r="DS67" i="114" s="1"/>
  <c r="G67" i="114"/>
  <c r="DR67" i="114" s="1" a="1"/>
  <c r="DR67" i="114" s="1"/>
  <c r="DN66" i="114"/>
  <c r="DG66" i="114"/>
  <c r="EK66" i="114" s="1" a="1"/>
  <c r="EK66" i="114" s="1"/>
  <c r="DB66" i="114"/>
  <c r="EJ66" i="114" s="1" a="1"/>
  <c r="EJ66" i="114" s="1"/>
  <c r="CV66" i="114"/>
  <c r="EI66" i="114" s="1" a="1"/>
  <c r="EI66" i="114" s="1"/>
  <c r="CQ66" i="114"/>
  <c r="EH66" i="114" s="1" a="1"/>
  <c r="EH66" i="114" s="1"/>
  <c r="CK66" i="114"/>
  <c r="EG66" i="114" s="1" a="1"/>
  <c r="EG66" i="114" s="1"/>
  <c r="CF66" i="114"/>
  <c r="EF66" i="114" s="1" a="1"/>
  <c r="EF66" i="114" s="1"/>
  <c r="BZ66" i="114"/>
  <c r="EE66" i="114" s="1" a="1"/>
  <c r="EE66" i="114" s="1"/>
  <c r="BU66" i="114"/>
  <c r="ED66" i="114" s="1" a="1"/>
  <c r="ED66" i="114" s="1"/>
  <c r="BO66" i="114"/>
  <c r="EC66" i="114" s="1" a="1"/>
  <c r="EC66" i="114" s="1"/>
  <c r="BJ66" i="114"/>
  <c r="EB66" i="114" s="1" a="1"/>
  <c r="EB66" i="114" s="1"/>
  <c r="BD66" i="114"/>
  <c r="EA66" i="114" s="1" a="1"/>
  <c r="EA66" i="114" s="1"/>
  <c r="AY66" i="114"/>
  <c r="DZ66" i="114" s="1" a="1"/>
  <c r="DZ66" i="114" s="1"/>
  <c r="AS66" i="114"/>
  <c r="DY66" i="114" s="1" a="1"/>
  <c r="DY66" i="114" s="1"/>
  <c r="AN66" i="114"/>
  <c r="DX66" i="114" s="1" a="1"/>
  <c r="DX66" i="114" s="1"/>
  <c r="AH66" i="114"/>
  <c r="DW66" i="114" s="1" a="1"/>
  <c r="DW66" i="114" s="1"/>
  <c r="AC66" i="114"/>
  <c r="DV66" i="114" s="1" a="1"/>
  <c r="DV66" i="114" s="1"/>
  <c r="W66" i="114"/>
  <c r="DU66" i="114" s="1" a="1"/>
  <c r="DU66" i="114" s="1"/>
  <c r="R66" i="114"/>
  <c r="DT66" i="114" s="1" a="1"/>
  <c r="DT66" i="114" s="1"/>
  <c r="L66" i="114"/>
  <c r="G66" i="114"/>
  <c r="B66" i="114" s="1"/>
  <c r="EH65" i="114" a="1"/>
  <c r="EH65" i="114" s="1"/>
  <c r="ED65" i="114" a="1"/>
  <c r="ED65" i="114" s="1"/>
  <c r="DZ65" i="114" a="1"/>
  <c r="DZ65" i="114" s="1"/>
  <c r="DN65" i="114"/>
  <c r="DG65" i="114"/>
  <c r="EK65" i="114" s="1" a="1"/>
  <c r="EK65" i="114" s="1"/>
  <c r="DB65" i="114"/>
  <c r="EJ65" i="114" s="1" a="1"/>
  <c r="EJ65" i="114" s="1"/>
  <c r="CV65" i="114"/>
  <c r="EI65" i="114" s="1" a="1"/>
  <c r="EI65" i="114" s="1"/>
  <c r="CQ65" i="114"/>
  <c r="CK65" i="114"/>
  <c r="EG65" i="114" s="1" a="1"/>
  <c r="EG65" i="114" s="1"/>
  <c r="CF65" i="114"/>
  <c r="EF65" i="114" s="1" a="1"/>
  <c r="EF65" i="114" s="1"/>
  <c r="BZ65" i="114"/>
  <c r="EE65" i="114" s="1" a="1"/>
  <c r="EE65" i="114" s="1"/>
  <c r="BU65" i="114"/>
  <c r="BO65" i="114"/>
  <c r="EC65" i="114" s="1" a="1"/>
  <c r="EC65" i="114" s="1"/>
  <c r="BJ65" i="114"/>
  <c r="EB65" i="114" s="1" a="1"/>
  <c r="EB65" i="114" s="1"/>
  <c r="BD65" i="114"/>
  <c r="EA65" i="114" s="1" a="1"/>
  <c r="EA65" i="114" s="1"/>
  <c r="AY65" i="114"/>
  <c r="AS65" i="114"/>
  <c r="DY65" i="114" s="1" a="1"/>
  <c r="DY65" i="114" s="1"/>
  <c r="AN65" i="114"/>
  <c r="DX65" i="114" s="1" a="1"/>
  <c r="DX65" i="114" s="1"/>
  <c r="AH65" i="114"/>
  <c r="DW65" i="114" s="1" a="1"/>
  <c r="DW65" i="114" s="1"/>
  <c r="AC65" i="114"/>
  <c r="DV65" i="114" s="1" a="1"/>
  <c r="DV65" i="114" s="1"/>
  <c r="W65" i="114"/>
  <c r="DU65" i="114" s="1" a="1"/>
  <c r="DU65" i="114" s="1"/>
  <c r="R65" i="114"/>
  <c r="DT65" i="114" s="1" a="1"/>
  <c r="DT65" i="114" s="1"/>
  <c r="L65" i="114"/>
  <c r="DP65" i="114" s="1"/>
  <c r="G65" i="114"/>
  <c r="DR65" i="114" s="1" a="1"/>
  <c r="DR65" i="114" s="1"/>
  <c r="EK64" i="114" a="1"/>
  <c r="EK64" i="114" s="1"/>
  <c r="EC64" i="114" a="1"/>
  <c r="EC64" i="114" s="1"/>
  <c r="DU64" i="114" a="1"/>
  <c r="DU64" i="114" s="1"/>
  <c r="DN64" i="114"/>
  <c r="DG64" i="114"/>
  <c r="DB64" i="114"/>
  <c r="EJ64" i="114" s="1" a="1"/>
  <c r="EJ64" i="114" s="1"/>
  <c r="CV64" i="114"/>
  <c r="EI64" i="114" s="1" a="1"/>
  <c r="EI64" i="114" s="1"/>
  <c r="CQ64" i="114"/>
  <c r="EH64" i="114" s="1" a="1"/>
  <c r="EH64" i="114" s="1"/>
  <c r="CK64" i="114"/>
  <c r="EG64" i="114" s="1" a="1"/>
  <c r="EG64" i="114" s="1"/>
  <c r="CF64" i="114"/>
  <c r="EF64" i="114" s="1" a="1"/>
  <c r="EF64" i="114" s="1"/>
  <c r="BZ64" i="114"/>
  <c r="EE64" i="114" s="1" a="1"/>
  <c r="EE64" i="114" s="1"/>
  <c r="BU64" i="114"/>
  <c r="ED64" i="114" s="1" a="1"/>
  <c r="ED64" i="114" s="1"/>
  <c r="BO64" i="114"/>
  <c r="BJ64" i="114"/>
  <c r="EB64" i="114" s="1" a="1"/>
  <c r="EB64" i="114" s="1"/>
  <c r="BD64" i="114"/>
  <c r="EA64" i="114" s="1" a="1"/>
  <c r="EA64" i="114" s="1"/>
  <c r="AY64" i="114"/>
  <c r="DZ64" i="114" s="1" a="1"/>
  <c r="DZ64" i="114" s="1"/>
  <c r="AS64" i="114"/>
  <c r="DY64" i="114" s="1" a="1"/>
  <c r="DY64" i="114" s="1"/>
  <c r="AN64" i="114"/>
  <c r="DX64" i="114" s="1" a="1"/>
  <c r="DX64" i="114" s="1"/>
  <c r="AH64" i="114"/>
  <c r="DW64" i="114" s="1" a="1"/>
  <c r="DW64" i="114" s="1"/>
  <c r="AC64" i="114"/>
  <c r="DV64" i="114" s="1" a="1"/>
  <c r="DV64" i="114" s="1"/>
  <c r="W64" i="114"/>
  <c r="R64" i="114"/>
  <c r="DT64" i="114" s="1" a="1"/>
  <c r="DT64" i="114" s="1"/>
  <c r="L64" i="114"/>
  <c r="DS64" i="114" s="1" a="1"/>
  <c r="DS64" i="114" s="1"/>
  <c r="G64" i="114"/>
  <c r="DR64" i="114" s="1" a="1"/>
  <c r="DR64" i="114" s="1"/>
  <c r="DN63" i="114"/>
  <c r="DG63" i="114"/>
  <c r="EK63" i="114" s="1" a="1"/>
  <c r="EK63" i="114" s="1"/>
  <c r="DB63" i="114"/>
  <c r="EJ63" i="114" s="1" a="1"/>
  <c r="EJ63" i="114" s="1"/>
  <c r="CV63" i="114"/>
  <c r="EI63" i="114" s="1" a="1"/>
  <c r="EI63" i="114" s="1"/>
  <c r="CQ63" i="114"/>
  <c r="EH63" i="114" s="1" a="1"/>
  <c r="EH63" i="114" s="1"/>
  <c r="CK63" i="114"/>
  <c r="EG63" i="114" s="1" a="1"/>
  <c r="EG63" i="114" s="1"/>
  <c r="CF63" i="114"/>
  <c r="EF63" i="114" s="1" a="1"/>
  <c r="EF63" i="114" s="1"/>
  <c r="BZ63" i="114"/>
  <c r="EE63" i="114" s="1" a="1"/>
  <c r="EE63" i="114" s="1"/>
  <c r="BU63" i="114"/>
  <c r="ED63" i="114" s="1" a="1"/>
  <c r="ED63" i="114" s="1"/>
  <c r="BO63" i="114"/>
  <c r="EC63" i="114" s="1" a="1"/>
  <c r="EC63" i="114" s="1"/>
  <c r="BJ63" i="114"/>
  <c r="EB63" i="114" s="1" a="1"/>
  <c r="EB63" i="114" s="1"/>
  <c r="BD63" i="114"/>
  <c r="EA63" i="114" s="1" a="1"/>
  <c r="EA63" i="114" s="1"/>
  <c r="AY63" i="114"/>
  <c r="DZ63" i="114" s="1" a="1"/>
  <c r="DZ63" i="114" s="1"/>
  <c r="AS63" i="114"/>
  <c r="DY63" i="114" s="1" a="1"/>
  <c r="DY63" i="114" s="1"/>
  <c r="AN63" i="114"/>
  <c r="DX63" i="114" s="1" a="1"/>
  <c r="DX63" i="114" s="1"/>
  <c r="AH63" i="114"/>
  <c r="DW63" i="114" s="1" a="1"/>
  <c r="DW63" i="114" s="1"/>
  <c r="AC63" i="114"/>
  <c r="DV63" i="114" s="1" a="1"/>
  <c r="DV63" i="114" s="1"/>
  <c r="W63" i="114"/>
  <c r="DU63" i="114" s="1" a="1"/>
  <c r="DU63" i="114" s="1"/>
  <c r="R63" i="114"/>
  <c r="DT63" i="114" s="1" a="1"/>
  <c r="DT63" i="114" s="1"/>
  <c r="L63" i="114"/>
  <c r="G63" i="114"/>
  <c r="EK62" i="114" a="1"/>
  <c r="EK62" i="114" s="1"/>
  <c r="EE62" i="114" a="1"/>
  <c r="EE62" i="114" s="1"/>
  <c r="EC62" i="114" a="1"/>
  <c r="EC62" i="114" s="1"/>
  <c r="DW62" i="114" a="1"/>
  <c r="DW62" i="114" s="1"/>
  <c r="DU62" i="114" a="1"/>
  <c r="DU62" i="114" s="1"/>
  <c r="DN62" i="114"/>
  <c r="DG62" i="114"/>
  <c r="DB62" i="114"/>
  <c r="EJ62" i="114" s="1" a="1"/>
  <c r="EJ62" i="114" s="1"/>
  <c r="CV62" i="114"/>
  <c r="EI62" i="114" s="1" a="1"/>
  <c r="EI62" i="114" s="1"/>
  <c r="CQ62" i="114"/>
  <c r="EH62" i="114" s="1" a="1"/>
  <c r="EH62" i="114" s="1"/>
  <c r="CK62" i="114"/>
  <c r="EG62" i="114" s="1" a="1"/>
  <c r="EG62" i="114" s="1"/>
  <c r="CF62" i="114"/>
  <c r="EF62" i="114" s="1" a="1"/>
  <c r="EF62" i="114" s="1"/>
  <c r="BZ62" i="114"/>
  <c r="BU62" i="114"/>
  <c r="ED62" i="114" s="1" a="1"/>
  <c r="ED62" i="114" s="1"/>
  <c r="BO62" i="114"/>
  <c r="BJ62" i="114"/>
  <c r="EB62" i="114" s="1" a="1"/>
  <c r="EB62" i="114" s="1"/>
  <c r="BD62" i="114"/>
  <c r="EA62" i="114" s="1" a="1"/>
  <c r="EA62" i="114" s="1"/>
  <c r="AY62" i="114"/>
  <c r="DZ62" i="114" s="1" a="1"/>
  <c r="DZ62" i="114" s="1"/>
  <c r="AS62" i="114"/>
  <c r="DY62" i="114" s="1" a="1"/>
  <c r="DY62" i="114" s="1"/>
  <c r="AN62" i="114"/>
  <c r="DX62" i="114" s="1" a="1"/>
  <c r="DX62" i="114" s="1"/>
  <c r="AH62" i="114"/>
  <c r="AC62" i="114"/>
  <c r="DV62" i="114" s="1" a="1"/>
  <c r="DV62" i="114" s="1"/>
  <c r="W62" i="114"/>
  <c r="R62" i="114"/>
  <c r="DT62" i="114" s="1" a="1"/>
  <c r="DT62" i="114" s="1"/>
  <c r="L62" i="114"/>
  <c r="DS62" i="114" s="1" a="1"/>
  <c r="DS62" i="114" s="1"/>
  <c r="G62" i="114"/>
  <c r="DR62" i="114" s="1" a="1"/>
  <c r="DR62" i="114" s="1"/>
  <c r="DN61" i="114"/>
  <c r="DG61" i="114"/>
  <c r="EK61" i="114" s="1" a="1"/>
  <c r="EK61" i="114" s="1"/>
  <c r="DB61" i="114"/>
  <c r="EJ61" i="114" s="1" a="1"/>
  <c r="EJ61" i="114" s="1"/>
  <c r="CV61" i="114"/>
  <c r="EI61" i="114" s="1" a="1"/>
  <c r="EI61" i="114" s="1"/>
  <c r="CQ61" i="114"/>
  <c r="EH61" i="114" s="1" a="1"/>
  <c r="EH61" i="114" s="1"/>
  <c r="CK61" i="114"/>
  <c r="EG61" i="114" s="1" a="1"/>
  <c r="EG61" i="114" s="1"/>
  <c r="CF61" i="114"/>
  <c r="EF61" i="114" s="1" a="1"/>
  <c r="EF61" i="114" s="1"/>
  <c r="BZ61" i="114"/>
  <c r="EE61" i="114" s="1" a="1"/>
  <c r="EE61" i="114" s="1"/>
  <c r="BU61" i="114"/>
  <c r="ED61" i="114" s="1" a="1"/>
  <c r="ED61" i="114" s="1"/>
  <c r="BO61" i="114"/>
  <c r="EC61" i="114" s="1" a="1"/>
  <c r="EC61" i="114" s="1"/>
  <c r="BJ61" i="114"/>
  <c r="EB61" i="114" s="1" a="1"/>
  <c r="EB61" i="114" s="1"/>
  <c r="BD61" i="114"/>
  <c r="EA61" i="114" s="1" a="1"/>
  <c r="EA61" i="114" s="1"/>
  <c r="AY61" i="114"/>
  <c r="DZ61" i="114" s="1" a="1"/>
  <c r="DZ61" i="114" s="1"/>
  <c r="AS61" i="114"/>
  <c r="DY61" i="114" s="1" a="1"/>
  <c r="DY61" i="114" s="1"/>
  <c r="AN61" i="114"/>
  <c r="DX61" i="114" s="1" a="1"/>
  <c r="DX61" i="114" s="1"/>
  <c r="AH61" i="114"/>
  <c r="DW61" i="114" s="1" a="1"/>
  <c r="DW61" i="114" s="1"/>
  <c r="AC61" i="114"/>
  <c r="DV61" i="114" s="1" a="1"/>
  <c r="DV61" i="114" s="1"/>
  <c r="W61" i="114"/>
  <c r="DU61" i="114" s="1" a="1"/>
  <c r="DU61" i="114" s="1"/>
  <c r="R61" i="114"/>
  <c r="DT61" i="114" s="1" a="1"/>
  <c r="DT61" i="114" s="1"/>
  <c r="L61" i="114"/>
  <c r="G61" i="114"/>
  <c r="B61" i="114" s="1"/>
  <c r="DN60" i="114"/>
  <c r="DG60" i="114"/>
  <c r="EK60" i="114" s="1" a="1"/>
  <c r="EK60" i="114" s="1"/>
  <c r="DB60" i="114"/>
  <c r="EJ60" i="114" s="1" a="1"/>
  <c r="EJ60" i="114" s="1"/>
  <c r="CV60" i="114"/>
  <c r="EI60" i="114" s="1" a="1"/>
  <c r="EI60" i="114" s="1"/>
  <c r="CQ60" i="114"/>
  <c r="EH60" i="114" s="1" a="1"/>
  <c r="EH60" i="114" s="1"/>
  <c r="CK60" i="114"/>
  <c r="EG60" i="114" s="1" a="1"/>
  <c r="EG60" i="114" s="1"/>
  <c r="CF60" i="114"/>
  <c r="EF60" i="114" s="1" a="1"/>
  <c r="EF60" i="114" s="1"/>
  <c r="BZ60" i="114"/>
  <c r="EE60" i="114" s="1" a="1"/>
  <c r="EE60" i="114" s="1"/>
  <c r="BU60" i="114"/>
  <c r="ED60" i="114" s="1" a="1"/>
  <c r="ED60" i="114" s="1"/>
  <c r="BO60" i="114"/>
  <c r="EC60" i="114" s="1" a="1"/>
  <c r="EC60" i="114" s="1"/>
  <c r="BJ60" i="114"/>
  <c r="EB60" i="114" s="1" a="1"/>
  <c r="EB60" i="114" s="1"/>
  <c r="BD60" i="114"/>
  <c r="EA60" i="114" s="1" a="1"/>
  <c r="EA60" i="114" s="1"/>
  <c r="AY60" i="114"/>
  <c r="DZ60" i="114" s="1" a="1"/>
  <c r="DZ60" i="114" s="1"/>
  <c r="AS60" i="114"/>
  <c r="DY60" i="114" s="1" a="1"/>
  <c r="DY60" i="114" s="1"/>
  <c r="AN60" i="114"/>
  <c r="DX60" i="114" s="1" a="1"/>
  <c r="DX60" i="114" s="1"/>
  <c r="AH60" i="114"/>
  <c r="DW60" i="114" s="1" a="1"/>
  <c r="DW60" i="114" s="1"/>
  <c r="AC60" i="114"/>
  <c r="DV60" i="114" s="1" a="1"/>
  <c r="DV60" i="114" s="1"/>
  <c r="W60" i="114"/>
  <c r="DU60" i="114" s="1" a="1"/>
  <c r="DU60" i="114" s="1"/>
  <c r="R60" i="114"/>
  <c r="DT60" i="114" s="1" a="1"/>
  <c r="DT60" i="114" s="1"/>
  <c r="L60" i="114"/>
  <c r="DS60" i="114" s="1" a="1"/>
  <c r="DS60" i="114" s="1"/>
  <c r="G60" i="114"/>
  <c r="DR60" i="114" s="1" a="1"/>
  <c r="DR60" i="114" s="1"/>
  <c r="DN59" i="114"/>
  <c r="DG59" i="114"/>
  <c r="EK59" i="114" s="1" a="1"/>
  <c r="EK59" i="114" s="1"/>
  <c r="DB59" i="114"/>
  <c r="EJ59" i="114" s="1" a="1"/>
  <c r="EJ59" i="114" s="1"/>
  <c r="CV59" i="114"/>
  <c r="EI59" i="114" s="1" a="1"/>
  <c r="EI59" i="114" s="1"/>
  <c r="CQ59" i="114"/>
  <c r="EH59" i="114" s="1" a="1"/>
  <c r="EH59" i="114" s="1"/>
  <c r="CK59" i="114"/>
  <c r="EG59" i="114" s="1" a="1"/>
  <c r="EG59" i="114" s="1"/>
  <c r="CF59" i="114"/>
  <c r="EF59" i="114" s="1" a="1"/>
  <c r="EF59" i="114" s="1"/>
  <c r="BZ59" i="114"/>
  <c r="EE59" i="114" s="1" a="1"/>
  <c r="EE59" i="114" s="1"/>
  <c r="BU59" i="114"/>
  <c r="ED59" i="114" s="1" a="1"/>
  <c r="ED59" i="114" s="1"/>
  <c r="BO59" i="114"/>
  <c r="EC59" i="114" s="1" a="1"/>
  <c r="EC59" i="114" s="1"/>
  <c r="BJ59" i="114"/>
  <c r="EB59" i="114" s="1" a="1"/>
  <c r="EB59" i="114" s="1"/>
  <c r="BD59" i="114"/>
  <c r="EA59" i="114" s="1" a="1"/>
  <c r="EA59" i="114" s="1"/>
  <c r="AY59" i="114"/>
  <c r="DZ59" i="114" s="1" a="1"/>
  <c r="DZ59" i="114" s="1"/>
  <c r="AS59" i="114"/>
  <c r="DY59" i="114" s="1" a="1"/>
  <c r="DY59" i="114" s="1"/>
  <c r="AN59" i="114"/>
  <c r="DX59" i="114" s="1" a="1"/>
  <c r="DX59" i="114" s="1"/>
  <c r="AH59" i="114"/>
  <c r="DW59" i="114" s="1" a="1"/>
  <c r="DW59" i="114" s="1"/>
  <c r="AC59" i="114"/>
  <c r="DV59" i="114" s="1" a="1"/>
  <c r="DV59" i="114" s="1"/>
  <c r="W59" i="114"/>
  <c r="DU59" i="114" s="1" a="1"/>
  <c r="DU59" i="114" s="1"/>
  <c r="R59" i="114"/>
  <c r="DT59" i="114" s="1" a="1"/>
  <c r="DT59" i="114" s="1"/>
  <c r="L59" i="114"/>
  <c r="B59" i="114" s="1"/>
  <c r="G59" i="114"/>
  <c r="DN58" i="114"/>
  <c r="DG58" i="114"/>
  <c r="EK58" i="114" s="1" a="1"/>
  <c r="EK58" i="114" s="1"/>
  <c r="DB58" i="114"/>
  <c r="EJ58" i="114" s="1" a="1"/>
  <c r="EJ58" i="114" s="1"/>
  <c r="CV58" i="114"/>
  <c r="EI58" i="114" s="1" a="1"/>
  <c r="EI58" i="114" s="1"/>
  <c r="CQ58" i="114"/>
  <c r="EH58" i="114" s="1" a="1"/>
  <c r="EH58" i="114" s="1"/>
  <c r="CK58" i="114"/>
  <c r="EG58" i="114" s="1" a="1"/>
  <c r="EG58" i="114" s="1"/>
  <c r="CF58" i="114"/>
  <c r="EF58" i="114" s="1" a="1"/>
  <c r="EF58" i="114" s="1"/>
  <c r="BZ58" i="114"/>
  <c r="EE58" i="114" s="1" a="1"/>
  <c r="EE58" i="114" s="1"/>
  <c r="BU58" i="114"/>
  <c r="ED58" i="114" s="1" a="1"/>
  <c r="ED58" i="114" s="1"/>
  <c r="BO58" i="114"/>
  <c r="EC58" i="114" s="1" a="1"/>
  <c r="EC58" i="114" s="1"/>
  <c r="BJ58" i="114"/>
  <c r="EB58" i="114" s="1" a="1"/>
  <c r="EB58" i="114" s="1"/>
  <c r="BD58" i="114"/>
  <c r="EA58" i="114" s="1" a="1"/>
  <c r="EA58" i="114" s="1"/>
  <c r="AY58" i="114"/>
  <c r="DZ58" i="114" s="1" a="1"/>
  <c r="DZ58" i="114" s="1"/>
  <c r="AS58" i="114"/>
  <c r="DY58" i="114" s="1" a="1"/>
  <c r="DY58" i="114" s="1"/>
  <c r="AN58" i="114"/>
  <c r="DX58" i="114" s="1" a="1"/>
  <c r="DX58" i="114" s="1"/>
  <c r="AH58" i="114"/>
  <c r="DW58" i="114" s="1" a="1"/>
  <c r="DW58" i="114" s="1"/>
  <c r="AC58" i="114"/>
  <c r="DV58" i="114" s="1" a="1"/>
  <c r="DV58" i="114" s="1"/>
  <c r="W58" i="114"/>
  <c r="DU58" i="114" s="1" a="1"/>
  <c r="DU58" i="114" s="1"/>
  <c r="R58" i="114"/>
  <c r="DT58" i="114" s="1" a="1"/>
  <c r="DT58" i="114" s="1"/>
  <c r="L58" i="114"/>
  <c r="DS58" i="114" s="1" a="1"/>
  <c r="DS58" i="114" s="1"/>
  <c r="G58" i="114"/>
  <c r="DR58" i="114" s="1" a="1"/>
  <c r="DR58" i="114" s="1"/>
  <c r="DN57" i="114"/>
  <c r="DG57" i="114"/>
  <c r="EK57" i="114" s="1" a="1"/>
  <c r="EK57" i="114" s="1"/>
  <c r="DB57" i="114"/>
  <c r="EJ57" i="114" s="1" a="1"/>
  <c r="EJ57" i="114" s="1"/>
  <c r="CV57" i="114"/>
  <c r="EI57" i="114" s="1" a="1"/>
  <c r="EI57" i="114" s="1"/>
  <c r="CQ57" i="114"/>
  <c r="EH57" i="114" s="1" a="1"/>
  <c r="EH57" i="114" s="1"/>
  <c r="CK57" i="114"/>
  <c r="EG57" i="114" s="1" a="1"/>
  <c r="EG57" i="114" s="1"/>
  <c r="CF57" i="114"/>
  <c r="EF57" i="114" s="1" a="1"/>
  <c r="EF57" i="114" s="1"/>
  <c r="BZ57" i="114"/>
  <c r="EE57" i="114" s="1" a="1"/>
  <c r="EE57" i="114" s="1"/>
  <c r="BU57" i="114"/>
  <c r="ED57" i="114" s="1" a="1"/>
  <c r="ED57" i="114" s="1"/>
  <c r="BO57" i="114"/>
  <c r="EC57" i="114" s="1" a="1"/>
  <c r="EC57" i="114" s="1"/>
  <c r="BJ57" i="114"/>
  <c r="EB57" i="114" s="1" a="1"/>
  <c r="EB57" i="114" s="1"/>
  <c r="BD57" i="114"/>
  <c r="EA57" i="114" s="1" a="1"/>
  <c r="EA57" i="114" s="1"/>
  <c r="AY57" i="114"/>
  <c r="DZ57" i="114" s="1" a="1"/>
  <c r="DZ57" i="114" s="1"/>
  <c r="AS57" i="114"/>
  <c r="DY57" i="114" s="1" a="1"/>
  <c r="DY57" i="114" s="1"/>
  <c r="AN57" i="114"/>
  <c r="DX57" i="114" s="1" a="1"/>
  <c r="DX57" i="114" s="1"/>
  <c r="AH57" i="114"/>
  <c r="DW57" i="114" s="1" a="1"/>
  <c r="DW57" i="114" s="1"/>
  <c r="AC57" i="114"/>
  <c r="DV57" i="114" s="1" a="1"/>
  <c r="DV57" i="114" s="1"/>
  <c r="W57" i="114"/>
  <c r="DU57" i="114" s="1" a="1"/>
  <c r="DU57" i="114" s="1"/>
  <c r="R57" i="114"/>
  <c r="DT57" i="114" s="1" a="1"/>
  <c r="DT57" i="114" s="1"/>
  <c r="L57" i="114"/>
  <c r="G57" i="114"/>
  <c r="DN56" i="114"/>
  <c r="DG56" i="114"/>
  <c r="EK56" i="114" s="1" a="1"/>
  <c r="EK56" i="114" s="1"/>
  <c r="DB56" i="114"/>
  <c r="EJ56" i="114" s="1" a="1"/>
  <c r="EJ56" i="114" s="1"/>
  <c r="CV56" i="114"/>
  <c r="EI56" i="114" s="1" a="1"/>
  <c r="EI56" i="114" s="1"/>
  <c r="CQ56" i="114"/>
  <c r="EH56" i="114" s="1" a="1"/>
  <c r="EH56" i="114" s="1"/>
  <c r="CK56" i="114"/>
  <c r="EG56" i="114" s="1" a="1"/>
  <c r="EG56" i="114" s="1"/>
  <c r="CF56" i="114"/>
  <c r="EF56" i="114" s="1" a="1"/>
  <c r="EF56" i="114" s="1"/>
  <c r="BZ56" i="114"/>
  <c r="EE56" i="114" s="1" a="1"/>
  <c r="EE56" i="114" s="1"/>
  <c r="BU56" i="114"/>
  <c r="ED56" i="114" s="1" a="1"/>
  <c r="ED56" i="114" s="1"/>
  <c r="BO56" i="114"/>
  <c r="EC56" i="114" s="1" a="1"/>
  <c r="EC56" i="114" s="1"/>
  <c r="BJ56" i="114"/>
  <c r="EB56" i="114" s="1" a="1"/>
  <c r="EB56" i="114" s="1"/>
  <c r="BD56" i="114"/>
  <c r="EA56" i="114" s="1" a="1"/>
  <c r="EA56" i="114" s="1"/>
  <c r="AY56" i="114"/>
  <c r="DZ56" i="114" s="1" a="1"/>
  <c r="DZ56" i="114" s="1"/>
  <c r="AS56" i="114"/>
  <c r="DY56" i="114" s="1" a="1"/>
  <c r="DY56" i="114" s="1"/>
  <c r="AN56" i="114"/>
  <c r="DX56" i="114" s="1" a="1"/>
  <c r="DX56" i="114" s="1"/>
  <c r="AH56" i="114"/>
  <c r="DW56" i="114" s="1" a="1"/>
  <c r="DW56" i="114" s="1"/>
  <c r="AC56" i="114"/>
  <c r="DV56" i="114" s="1" a="1"/>
  <c r="DV56" i="114" s="1"/>
  <c r="W56" i="114"/>
  <c r="DU56" i="114" s="1" a="1"/>
  <c r="DU56" i="114" s="1"/>
  <c r="R56" i="114"/>
  <c r="DT56" i="114" s="1" a="1"/>
  <c r="DT56" i="114" s="1"/>
  <c r="L56" i="114"/>
  <c r="DS56" i="114" s="1" a="1"/>
  <c r="DS56" i="114" s="1"/>
  <c r="G56" i="114"/>
  <c r="DR56" i="114" s="1" a="1"/>
  <c r="DR56" i="114" s="1"/>
  <c r="DN55" i="114"/>
  <c r="DG55" i="114"/>
  <c r="EK55" i="114" s="1" a="1"/>
  <c r="EK55" i="114" s="1"/>
  <c r="DB55" i="114"/>
  <c r="EJ55" i="114" s="1" a="1"/>
  <c r="EJ55" i="114" s="1"/>
  <c r="CV55" i="114"/>
  <c r="EI55" i="114" s="1" a="1"/>
  <c r="EI55" i="114" s="1"/>
  <c r="CQ55" i="114"/>
  <c r="EH55" i="114" s="1" a="1"/>
  <c r="EH55" i="114" s="1"/>
  <c r="CK55" i="114"/>
  <c r="EG55" i="114" s="1" a="1"/>
  <c r="EG55" i="114" s="1"/>
  <c r="CF55" i="114"/>
  <c r="EF55" i="114" s="1" a="1"/>
  <c r="EF55" i="114" s="1"/>
  <c r="BZ55" i="114"/>
  <c r="EE55" i="114" s="1" a="1"/>
  <c r="EE55" i="114" s="1"/>
  <c r="BU55" i="114"/>
  <c r="ED55" i="114" s="1" a="1"/>
  <c r="ED55" i="114" s="1"/>
  <c r="BO55" i="114"/>
  <c r="EC55" i="114" s="1" a="1"/>
  <c r="EC55" i="114" s="1"/>
  <c r="BJ55" i="114"/>
  <c r="EB55" i="114" s="1" a="1"/>
  <c r="EB55" i="114" s="1"/>
  <c r="BD55" i="114"/>
  <c r="EA55" i="114" s="1" a="1"/>
  <c r="EA55" i="114" s="1"/>
  <c r="AY55" i="114"/>
  <c r="DZ55" i="114" s="1" a="1"/>
  <c r="DZ55" i="114" s="1"/>
  <c r="AS55" i="114"/>
  <c r="DY55" i="114" s="1" a="1"/>
  <c r="DY55" i="114" s="1"/>
  <c r="AN55" i="114"/>
  <c r="DX55" i="114" s="1" a="1"/>
  <c r="DX55" i="114" s="1"/>
  <c r="AH55" i="114"/>
  <c r="DW55" i="114" s="1" a="1"/>
  <c r="DW55" i="114" s="1"/>
  <c r="AC55" i="114"/>
  <c r="DV55" i="114" s="1" a="1"/>
  <c r="DV55" i="114" s="1"/>
  <c r="W55" i="114"/>
  <c r="DU55" i="114" s="1" a="1"/>
  <c r="DU55" i="114" s="1"/>
  <c r="R55" i="114"/>
  <c r="DT55" i="114" s="1" a="1"/>
  <c r="DT55" i="114" s="1"/>
  <c r="L55" i="114"/>
  <c r="G55" i="114"/>
  <c r="DN54" i="114"/>
  <c r="DG54" i="114"/>
  <c r="EK54" i="114" s="1" a="1"/>
  <c r="EK54" i="114" s="1"/>
  <c r="DB54" i="114"/>
  <c r="EJ54" i="114" s="1" a="1"/>
  <c r="EJ54" i="114" s="1"/>
  <c r="CV54" i="114"/>
  <c r="EI54" i="114" s="1" a="1"/>
  <c r="EI54" i="114" s="1"/>
  <c r="CQ54" i="114"/>
  <c r="EH54" i="114" s="1" a="1"/>
  <c r="EH54" i="114" s="1"/>
  <c r="CK54" i="114"/>
  <c r="EG54" i="114" s="1" a="1"/>
  <c r="EG54" i="114" s="1"/>
  <c r="CF54" i="114"/>
  <c r="EF54" i="114" s="1" a="1"/>
  <c r="EF54" i="114" s="1"/>
  <c r="BZ54" i="114"/>
  <c r="EE54" i="114" s="1" a="1"/>
  <c r="EE54" i="114" s="1"/>
  <c r="BU54" i="114"/>
  <c r="ED54" i="114" s="1" a="1"/>
  <c r="ED54" i="114" s="1"/>
  <c r="BO54" i="114"/>
  <c r="EC54" i="114" s="1" a="1"/>
  <c r="EC54" i="114" s="1"/>
  <c r="BJ54" i="114"/>
  <c r="EB54" i="114" s="1" a="1"/>
  <c r="EB54" i="114" s="1"/>
  <c r="BD54" i="114"/>
  <c r="EA54" i="114" s="1" a="1"/>
  <c r="EA54" i="114" s="1"/>
  <c r="AY54" i="114"/>
  <c r="DZ54" i="114" s="1" a="1"/>
  <c r="DZ54" i="114" s="1"/>
  <c r="AS54" i="114"/>
  <c r="DY54" i="114" s="1" a="1"/>
  <c r="DY54" i="114" s="1"/>
  <c r="AN54" i="114"/>
  <c r="DX54" i="114" s="1" a="1"/>
  <c r="DX54" i="114" s="1"/>
  <c r="AH54" i="114"/>
  <c r="DW54" i="114" s="1" a="1"/>
  <c r="DW54" i="114" s="1"/>
  <c r="AC54" i="114"/>
  <c r="DV54" i="114" s="1" a="1"/>
  <c r="DV54" i="114" s="1"/>
  <c r="W54" i="114"/>
  <c r="DU54" i="114" s="1" a="1"/>
  <c r="DU54" i="114" s="1"/>
  <c r="R54" i="114"/>
  <c r="DT54" i="114" s="1" a="1"/>
  <c r="DT54" i="114" s="1"/>
  <c r="L54" i="114"/>
  <c r="DS54" i="114" s="1" a="1"/>
  <c r="DS54" i="114" s="1"/>
  <c r="G54" i="114"/>
  <c r="DR54" i="114" s="1" a="1"/>
  <c r="DR54" i="114" s="1"/>
  <c r="DN53" i="114"/>
  <c r="DG53" i="114"/>
  <c r="EK53" i="114" s="1" a="1"/>
  <c r="EK53" i="114" s="1"/>
  <c r="DB53" i="114"/>
  <c r="EJ53" i="114" s="1" a="1"/>
  <c r="EJ53" i="114" s="1"/>
  <c r="CV53" i="114"/>
  <c r="EI53" i="114" s="1" a="1"/>
  <c r="EI53" i="114" s="1"/>
  <c r="CQ53" i="114"/>
  <c r="EH53" i="114" s="1" a="1"/>
  <c r="EH53" i="114" s="1"/>
  <c r="CK53" i="114"/>
  <c r="EG53" i="114" s="1" a="1"/>
  <c r="EG53" i="114" s="1"/>
  <c r="CF53" i="114"/>
  <c r="EF53" i="114" s="1" a="1"/>
  <c r="EF53" i="114" s="1"/>
  <c r="BZ53" i="114"/>
  <c r="EE53" i="114" s="1" a="1"/>
  <c r="EE53" i="114" s="1"/>
  <c r="BU53" i="114"/>
  <c r="ED53" i="114" s="1" a="1"/>
  <c r="ED53" i="114" s="1"/>
  <c r="BO53" i="114"/>
  <c r="EC53" i="114" s="1" a="1"/>
  <c r="EC53" i="114" s="1"/>
  <c r="BJ53" i="114"/>
  <c r="EB53" i="114" s="1" a="1"/>
  <c r="EB53" i="114" s="1"/>
  <c r="BD53" i="114"/>
  <c r="EA53" i="114" s="1" a="1"/>
  <c r="EA53" i="114" s="1"/>
  <c r="AY53" i="114"/>
  <c r="DZ53" i="114" s="1" a="1"/>
  <c r="DZ53" i="114" s="1"/>
  <c r="AS53" i="114"/>
  <c r="DY53" i="114" s="1" a="1"/>
  <c r="DY53" i="114" s="1"/>
  <c r="AN53" i="114"/>
  <c r="DX53" i="114" s="1" a="1"/>
  <c r="DX53" i="114" s="1"/>
  <c r="AH53" i="114"/>
  <c r="DW53" i="114" s="1" a="1"/>
  <c r="DW53" i="114" s="1"/>
  <c r="AC53" i="114"/>
  <c r="DV53" i="114" s="1" a="1"/>
  <c r="DV53" i="114" s="1"/>
  <c r="W53" i="114"/>
  <c r="DU53" i="114" s="1" a="1"/>
  <c r="DU53" i="114" s="1"/>
  <c r="R53" i="114"/>
  <c r="DT53" i="114" s="1" a="1"/>
  <c r="DT53" i="114" s="1"/>
  <c r="L53" i="114"/>
  <c r="DS53" i="114" s="1" a="1"/>
  <c r="DS53" i="114" s="1"/>
  <c r="G53" i="114"/>
  <c r="DN52" i="114"/>
  <c r="DG52" i="114"/>
  <c r="EK52" i="114" s="1" a="1"/>
  <c r="EK52" i="114" s="1"/>
  <c r="DB52" i="114"/>
  <c r="EJ52" i="114" s="1" a="1"/>
  <c r="EJ52" i="114" s="1"/>
  <c r="CV52" i="114"/>
  <c r="EI52" i="114" s="1" a="1"/>
  <c r="EI52" i="114" s="1"/>
  <c r="CQ52" i="114"/>
  <c r="EH52" i="114" s="1" a="1"/>
  <c r="EH52" i="114" s="1"/>
  <c r="CK52" i="114"/>
  <c r="EG52" i="114" s="1" a="1"/>
  <c r="EG52" i="114" s="1"/>
  <c r="CF52" i="114"/>
  <c r="EF52" i="114" s="1" a="1"/>
  <c r="EF52" i="114" s="1"/>
  <c r="BZ52" i="114"/>
  <c r="EE52" i="114" s="1" a="1"/>
  <c r="EE52" i="114" s="1"/>
  <c r="BU52" i="114"/>
  <c r="ED52" i="114" s="1" a="1"/>
  <c r="ED52" i="114" s="1"/>
  <c r="BO52" i="114"/>
  <c r="EC52" i="114" s="1" a="1"/>
  <c r="EC52" i="114" s="1"/>
  <c r="BJ52" i="114"/>
  <c r="EB52" i="114" s="1" a="1"/>
  <c r="EB52" i="114" s="1"/>
  <c r="BD52" i="114"/>
  <c r="EA52" i="114" s="1" a="1"/>
  <c r="EA52" i="114" s="1"/>
  <c r="AY52" i="114"/>
  <c r="DZ52" i="114" s="1" a="1"/>
  <c r="DZ52" i="114" s="1"/>
  <c r="AS52" i="114"/>
  <c r="DY52" i="114" s="1" a="1"/>
  <c r="DY52" i="114" s="1"/>
  <c r="AN52" i="114"/>
  <c r="DX52" i="114" s="1" a="1"/>
  <c r="DX52" i="114" s="1"/>
  <c r="AH52" i="114"/>
  <c r="DW52" i="114" s="1" a="1"/>
  <c r="DW52" i="114" s="1"/>
  <c r="AC52" i="114"/>
  <c r="DV52" i="114" s="1" a="1"/>
  <c r="DV52" i="114" s="1"/>
  <c r="W52" i="114"/>
  <c r="DU52" i="114" s="1" a="1"/>
  <c r="DU52" i="114" s="1"/>
  <c r="R52" i="114"/>
  <c r="DT52" i="114" s="1" a="1"/>
  <c r="DT52" i="114" s="1"/>
  <c r="L52" i="114"/>
  <c r="DS52" i="114" s="1" a="1"/>
  <c r="DS52" i="114" s="1"/>
  <c r="G52" i="114"/>
  <c r="DR52" i="114" s="1" a="1"/>
  <c r="DR52" i="114" s="1"/>
  <c r="DN51" i="114"/>
  <c r="DG51" i="114"/>
  <c r="EK51" i="114" s="1" a="1"/>
  <c r="EK51" i="114" s="1"/>
  <c r="DB51" i="114"/>
  <c r="EJ51" i="114" s="1" a="1"/>
  <c r="EJ51" i="114" s="1"/>
  <c r="CV51" i="114"/>
  <c r="EI51" i="114" s="1" a="1"/>
  <c r="EI51" i="114" s="1"/>
  <c r="CQ51" i="114"/>
  <c r="EH51" i="114" s="1" a="1"/>
  <c r="EH51" i="114" s="1"/>
  <c r="CK51" i="114"/>
  <c r="EG51" i="114" s="1" a="1"/>
  <c r="EG51" i="114" s="1"/>
  <c r="CF51" i="114"/>
  <c r="EF51" i="114" s="1" a="1"/>
  <c r="EF51" i="114" s="1"/>
  <c r="BZ51" i="114"/>
  <c r="EE51" i="114" s="1" a="1"/>
  <c r="EE51" i="114" s="1"/>
  <c r="BU51" i="114"/>
  <c r="ED51" i="114" s="1" a="1"/>
  <c r="ED51" i="114" s="1"/>
  <c r="BO51" i="114"/>
  <c r="EC51" i="114" s="1" a="1"/>
  <c r="EC51" i="114" s="1"/>
  <c r="BJ51" i="114"/>
  <c r="EB51" i="114" s="1" a="1"/>
  <c r="EB51" i="114" s="1"/>
  <c r="BD51" i="114"/>
  <c r="EA51" i="114" s="1" a="1"/>
  <c r="EA51" i="114" s="1"/>
  <c r="AY51" i="114"/>
  <c r="DZ51" i="114" s="1" a="1"/>
  <c r="DZ51" i="114" s="1"/>
  <c r="AS51" i="114"/>
  <c r="DY51" i="114" s="1" a="1"/>
  <c r="DY51" i="114" s="1"/>
  <c r="AN51" i="114"/>
  <c r="DX51" i="114" s="1" a="1"/>
  <c r="DX51" i="114" s="1"/>
  <c r="AH51" i="114"/>
  <c r="DW51" i="114" s="1" a="1"/>
  <c r="DW51" i="114" s="1"/>
  <c r="AC51" i="114"/>
  <c r="DV51" i="114" s="1" a="1"/>
  <c r="DV51" i="114" s="1"/>
  <c r="W51" i="114"/>
  <c r="DU51" i="114" s="1" a="1"/>
  <c r="DU51" i="114" s="1"/>
  <c r="R51" i="114"/>
  <c r="DT51" i="114" s="1" a="1"/>
  <c r="DT51" i="114" s="1"/>
  <c r="L51" i="114"/>
  <c r="DS51" i="114" s="1" a="1"/>
  <c r="DS51" i="114" s="1"/>
  <c r="G51" i="114"/>
  <c r="DN50" i="114"/>
  <c r="DG50" i="114"/>
  <c r="EK50" i="114" s="1" a="1"/>
  <c r="EK50" i="114" s="1"/>
  <c r="DB50" i="114"/>
  <c r="EJ50" i="114" s="1" a="1"/>
  <c r="EJ50" i="114" s="1"/>
  <c r="CV50" i="114"/>
  <c r="EI50" i="114" s="1" a="1"/>
  <c r="EI50" i="114" s="1"/>
  <c r="CQ50" i="114"/>
  <c r="EH50" i="114" s="1" a="1"/>
  <c r="EH50" i="114" s="1"/>
  <c r="CK50" i="114"/>
  <c r="EG50" i="114" s="1" a="1"/>
  <c r="EG50" i="114" s="1"/>
  <c r="CF50" i="114"/>
  <c r="EF50" i="114" s="1" a="1"/>
  <c r="EF50" i="114" s="1"/>
  <c r="BZ50" i="114"/>
  <c r="EE50" i="114" s="1" a="1"/>
  <c r="EE50" i="114" s="1"/>
  <c r="BU50" i="114"/>
  <c r="ED50" i="114" s="1" a="1"/>
  <c r="ED50" i="114" s="1"/>
  <c r="BO50" i="114"/>
  <c r="EC50" i="114" s="1" a="1"/>
  <c r="EC50" i="114" s="1"/>
  <c r="BJ50" i="114"/>
  <c r="EB50" i="114" s="1" a="1"/>
  <c r="EB50" i="114" s="1"/>
  <c r="BD50" i="114"/>
  <c r="EA50" i="114" s="1" a="1"/>
  <c r="EA50" i="114" s="1"/>
  <c r="AY50" i="114"/>
  <c r="DZ50" i="114" s="1" a="1"/>
  <c r="DZ50" i="114" s="1"/>
  <c r="AS50" i="114"/>
  <c r="DY50" i="114" s="1" a="1"/>
  <c r="DY50" i="114" s="1"/>
  <c r="AN50" i="114"/>
  <c r="DX50" i="114" s="1" a="1"/>
  <c r="DX50" i="114" s="1"/>
  <c r="AH50" i="114"/>
  <c r="DW50" i="114" s="1" a="1"/>
  <c r="DW50" i="114" s="1"/>
  <c r="AC50" i="114"/>
  <c r="DV50" i="114" s="1" a="1"/>
  <c r="DV50" i="114" s="1"/>
  <c r="W50" i="114"/>
  <c r="DU50" i="114" s="1" a="1"/>
  <c r="DU50" i="114" s="1"/>
  <c r="R50" i="114"/>
  <c r="DT50" i="114" s="1" a="1"/>
  <c r="DT50" i="114" s="1"/>
  <c r="L50" i="114"/>
  <c r="G50" i="114"/>
  <c r="DR50" i="114" s="1" a="1"/>
  <c r="DR50" i="114" s="1"/>
  <c r="DU49" i="114" a="1"/>
  <c r="DU49" i="114" s="1"/>
  <c r="DN49" i="114"/>
  <c r="DG49" i="114"/>
  <c r="EK49" i="114" s="1" a="1"/>
  <c r="EK49" i="114" s="1"/>
  <c r="DB49" i="114"/>
  <c r="EJ49" i="114" s="1" a="1"/>
  <c r="EJ49" i="114" s="1"/>
  <c r="CV49" i="114"/>
  <c r="EI49" i="114" s="1" a="1"/>
  <c r="EI49" i="114" s="1"/>
  <c r="CQ49" i="114"/>
  <c r="EH49" i="114" s="1" a="1"/>
  <c r="EH49" i="114" s="1"/>
  <c r="CK49" i="114"/>
  <c r="EG49" i="114" s="1" a="1"/>
  <c r="EG49" i="114" s="1"/>
  <c r="CF49" i="114"/>
  <c r="EF49" i="114" s="1" a="1"/>
  <c r="EF49" i="114" s="1"/>
  <c r="BZ49" i="114"/>
  <c r="EE49" i="114" s="1" a="1"/>
  <c r="EE49" i="114" s="1"/>
  <c r="BU49" i="114"/>
  <c r="ED49" i="114" s="1" a="1"/>
  <c r="ED49" i="114" s="1"/>
  <c r="BO49" i="114"/>
  <c r="EC49" i="114" s="1" a="1"/>
  <c r="EC49" i="114" s="1"/>
  <c r="BJ49" i="114"/>
  <c r="EB49" i="114" s="1" a="1"/>
  <c r="EB49" i="114" s="1"/>
  <c r="BD49" i="114"/>
  <c r="EA49" i="114" s="1" a="1"/>
  <c r="EA49" i="114" s="1"/>
  <c r="AY49" i="114"/>
  <c r="DZ49" i="114" s="1" a="1"/>
  <c r="DZ49" i="114" s="1"/>
  <c r="AS49" i="114"/>
  <c r="DY49" i="114" s="1" a="1"/>
  <c r="DY49" i="114" s="1"/>
  <c r="AN49" i="114"/>
  <c r="DX49" i="114" s="1" a="1"/>
  <c r="DX49" i="114" s="1"/>
  <c r="AH49" i="114"/>
  <c r="DW49" i="114" s="1" a="1"/>
  <c r="DW49" i="114" s="1"/>
  <c r="AC49" i="114"/>
  <c r="DV49" i="114" s="1" a="1"/>
  <c r="DV49" i="114" s="1"/>
  <c r="W49" i="114"/>
  <c r="R49" i="114"/>
  <c r="DT49" i="114" s="1" a="1"/>
  <c r="DT49" i="114" s="1"/>
  <c r="L49" i="114"/>
  <c r="DS49" i="114" s="1" a="1"/>
  <c r="DS49" i="114" s="1"/>
  <c r="G49" i="114"/>
  <c r="DN48" i="114"/>
  <c r="DG48" i="114"/>
  <c r="EK48" i="114" s="1" a="1"/>
  <c r="EK48" i="114" s="1"/>
  <c r="DB48" i="114"/>
  <c r="EJ48" i="114" s="1" a="1"/>
  <c r="EJ48" i="114" s="1"/>
  <c r="CV48" i="114"/>
  <c r="EI48" i="114" s="1" a="1"/>
  <c r="EI48" i="114" s="1"/>
  <c r="CQ48" i="114"/>
  <c r="EH48" i="114" s="1" a="1"/>
  <c r="EH48" i="114" s="1"/>
  <c r="CK48" i="114"/>
  <c r="EG48" i="114" s="1" a="1"/>
  <c r="EG48" i="114" s="1"/>
  <c r="CF48" i="114"/>
  <c r="EF48" i="114" s="1" a="1"/>
  <c r="EF48" i="114" s="1"/>
  <c r="BZ48" i="114"/>
  <c r="EE48" i="114" s="1" a="1"/>
  <c r="EE48" i="114" s="1"/>
  <c r="BU48" i="114"/>
  <c r="ED48" i="114" s="1" a="1"/>
  <c r="ED48" i="114" s="1"/>
  <c r="BO48" i="114"/>
  <c r="EC48" i="114" s="1" a="1"/>
  <c r="EC48" i="114" s="1"/>
  <c r="BJ48" i="114"/>
  <c r="EB48" i="114" s="1" a="1"/>
  <c r="EB48" i="114" s="1"/>
  <c r="BD48" i="114"/>
  <c r="EA48" i="114" s="1" a="1"/>
  <c r="EA48" i="114" s="1"/>
  <c r="AY48" i="114"/>
  <c r="DZ48" i="114" s="1" a="1"/>
  <c r="DZ48" i="114" s="1"/>
  <c r="AS48" i="114"/>
  <c r="DY48" i="114" s="1" a="1"/>
  <c r="DY48" i="114" s="1"/>
  <c r="AN48" i="114"/>
  <c r="DX48" i="114" s="1" a="1"/>
  <c r="DX48" i="114" s="1"/>
  <c r="AH48" i="114"/>
  <c r="DW48" i="114" s="1" a="1"/>
  <c r="DW48" i="114" s="1"/>
  <c r="AC48" i="114"/>
  <c r="DV48" i="114" s="1" a="1"/>
  <c r="DV48" i="114" s="1"/>
  <c r="W48" i="114"/>
  <c r="DU48" i="114" s="1" a="1"/>
  <c r="DU48" i="114" s="1"/>
  <c r="R48" i="114"/>
  <c r="L48" i="114"/>
  <c r="DS48" i="114" s="1" a="1"/>
  <c r="DS48" i="114" s="1"/>
  <c r="G48" i="114"/>
  <c r="DR48" i="114" s="1" a="1"/>
  <c r="DR48" i="114" s="1"/>
  <c r="EK47" i="114" a="1"/>
  <c r="EK47" i="114" s="1"/>
  <c r="DU47" i="114" a="1"/>
  <c r="DU47" i="114" s="1"/>
  <c r="DN47" i="114"/>
  <c r="DG47" i="114"/>
  <c r="DB47" i="114"/>
  <c r="EJ47" i="114" s="1" a="1"/>
  <c r="EJ47" i="114" s="1"/>
  <c r="CV47" i="114"/>
  <c r="EI47" i="114" s="1" a="1"/>
  <c r="EI47" i="114" s="1"/>
  <c r="CQ47" i="114"/>
  <c r="EH47" i="114" s="1" a="1"/>
  <c r="EH47" i="114" s="1"/>
  <c r="CK47" i="114"/>
  <c r="EG47" i="114" s="1" a="1"/>
  <c r="EG47" i="114" s="1"/>
  <c r="CF47" i="114"/>
  <c r="EF47" i="114" s="1" a="1"/>
  <c r="EF47" i="114" s="1"/>
  <c r="BZ47" i="114"/>
  <c r="EE47" i="114" s="1" a="1"/>
  <c r="EE47" i="114" s="1"/>
  <c r="BU47" i="114"/>
  <c r="ED47" i="114" s="1" a="1"/>
  <c r="ED47" i="114" s="1"/>
  <c r="BO47" i="114"/>
  <c r="EC47" i="114" s="1" a="1"/>
  <c r="EC47" i="114" s="1"/>
  <c r="BJ47" i="114"/>
  <c r="EB47" i="114" s="1" a="1"/>
  <c r="EB47" i="114" s="1"/>
  <c r="BD47" i="114"/>
  <c r="EA47" i="114" s="1" a="1"/>
  <c r="EA47" i="114" s="1"/>
  <c r="AY47" i="114"/>
  <c r="DZ47" i="114" s="1" a="1"/>
  <c r="DZ47" i="114" s="1"/>
  <c r="AS47" i="114"/>
  <c r="DY47" i="114" s="1" a="1"/>
  <c r="DY47" i="114" s="1"/>
  <c r="AN47" i="114"/>
  <c r="DX47" i="114" s="1" a="1"/>
  <c r="DX47" i="114" s="1"/>
  <c r="AH47" i="114"/>
  <c r="DW47" i="114" s="1" a="1"/>
  <c r="DW47" i="114" s="1"/>
  <c r="AC47" i="114"/>
  <c r="DV47" i="114" s="1" a="1"/>
  <c r="DV47" i="114" s="1"/>
  <c r="W47" i="114"/>
  <c r="R47" i="114"/>
  <c r="DT47" i="114" s="1" a="1"/>
  <c r="DT47" i="114" s="1"/>
  <c r="L47" i="114"/>
  <c r="DS47" i="114" s="1" a="1"/>
  <c r="DS47" i="114" s="1"/>
  <c r="G47" i="114"/>
  <c r="DN46" i="114"/>
  <c r="DG46" i="114"/>
  <c r="EK46" i="114" s="1" a="1"/>
  <c r="EK46" i="114" s="1"/>
  <c r="DB46" i="114"/>
  <c r="EJ46" i="114" s="1" a="1"/>
  <c r="EJ46" i="114" s="1"/>
  <c r="CV46" i="114"/>
  <c r="EI46" i="114" s="1" a="1"/>
  <c r="EI46" i="114" s="1"/>
  <c r="CQ46" i="114"/>
  <c r="EH46" i="114" s="1" a="1"/>
  <c r="EH46" i="114" s="1"/>
  <c r="CK46" i="114"/>
  <c r="EG46" i="114" s="1" a="1"/>
  <c r="EG46" i="114" s="1"/>
  <c r="CF46" i="114"/>
  <c r="EF46" i="114" s="1" a="1"/>
  <c r="EF46" i="114" s="1"/>
  <c r="BZ46" i="114"/>
  <c r="EE46" i="114" s="1" a="1"/>
  <c r="EE46" i="114" s="1"/>
  <c r="BU46" i="114"/>
  <c r="ED46" i="114" s="1" a="1"/>
  <c r="ED46" i="114" s="1"/>
  <c r="BO46" i="114"/>
  <c r="EC46" i="114" s="1" a="1"/>
  <c r="EC46" i="114" s="1"/>
  <c r="BJ46" i="114"/>
  <c r="EB46" i="114" s="1" a="1"/>
  <c r="EB46" i="114" s="1"/>
  <c r="BD46" i="114"/>
  <c r="EA46" i="114" s="1" a="1"/>
  <c r="EA46" i="114" s="1"/>
  <c r="AY46" i="114"/>
  <c r="DZ46" i="114" s="1" a="1"/>
  <c r="DZ46" i="114" s="1"/>
  <c r="AS46" i="114"/>
  <c r="DY46" i="114" s="1" a="1"/>
  <c r="DY46" i="114" s="1"/>
  <c r="AN46" i="114"/>
  <c r="DX46" i="114" s="1" a="1"/>
  <c r="DX46" i="114" s="1"/>
  <c r="AH46" i="114"/>
  <c r="DW46" i="114" s="1" a="1"/>
  <c r="DW46" i="114" s="1"/>
  <c r="AC46" i="114"/>
  <c r="DV46" i="114" s="1" a="1"/>
  <c r="DV46" i="114" s="1"/>
  <c r="W46" i="114"/>
  <c r="DU46" i="114" s="1" a="1"/>
  <c r="DU46" i="114" s="1"/>
  <c r="R46" i="114"/>
  <c r="DT46" i="114" s="1" a="1"/>
  <c r="DT46" i="114" s="1"/>
  <c r="L46" i="114"/>
  <c r="DS46" i="114" s="1" a="1"/>
  <c r="DS46" i="114" s="1"/>
  <c r="G46" i="114"/>
  <c r="DR46" i="114" s="1" a="1"/>
  <c r="DR46" i="114" s="1"/>
  <c r="DN45" i="114"/>
  <c r="DG45" i="114"/>
  <c r="EK45" i="114" s="1" a="1"/>
  <c r="EK45" i="114" s="1"/>
  <c r="DB45" i="114"/>
  <c r="EJ45" i="114" s="1" a="1"/>
  <c r="EJ45" i="114" s="1"/>
  <c r="CV45" i="114"/>
  <c r="EI45" i="114" s="1" a="1"/>
  <c r="EI45" i="114" s="1"/>
  <c r="CQ45" i="114"/>
  <c r="EH45" i="114" s="1" a="1"/>
  <c r="EH45" i="114" s="1"/>
  <c r="CK45" i="114"/>
  <c r="EG45" i="114" s="1" a="1"/>
  <c r="EG45" i="114" s="1"/>
  <c r="CF45" i="114"/>
  <c r="EF45" i="114" s="1" a="1"/>
  <c r="EF45" i="114" s="1"/>
  <c r="BZ45" i="114"/>
  <c r="EE45" i="114" s="1" a="1"/>
  <c r="EE45" i="114" s="1"/>
  <c r="BU45" i="114"/>
  <c r="ED45" i="114" s="1" a="1"/>
  <c r="ED45" i="114" s="1"/>
  <c r="BO45" i="114"/>
  <c r="EC45" i="114" s="1" a="1"/>
  <c r="EC45" i="114" s="1"/>
  <c r="BJ45" i="114"/>
  <c r="EB45" i="114" s="1" a="1"/>
  <c r="EB45" i="114" s="1"/>
  <c r="BD45" i="114"/>
  <c r="EA45" i="114" s="1" a="1"/>
  <c r="EA45" i="114" s="1"/>
  <c r="AY45" i="114"/>
  <c r="DZ45" i="114" s="1" a="1"/>
  <c r="DZ45" i="114" s="1"/>
  <c r="AS45" i="114"/>
  <c r="DY45" i="114" s="1" a="1"/>
  <c r="DY45" i="114" s="1"/>
  <c r="AN45" i="114"/>
  <c r="DX45" i="114" s="1" a="1"/>
  <c r="DX45" i="114" s="1"/>
  <c r="AH45" i="114"/>
  <c r="DW45" i="114" s="1" a="1"/>
  <c r="DW45" i="114" s="1"/>
  <c r="AC45" i="114"/>
  <c r="DV45" i="114" s="1" a="1"/>
  <c r="DV45" i="114" s="1"/>
  <c r="W45" i="114"/>
  <c r="DU45" i="114" s="1" a="1"/>
  <c r="DU45" i="114" s="1"/>
  <c r="R45" i="114"/>
  <c r="DT45" i="114" s="1" a="1"/>
  <c r="DT45" i="114" s="1"/>
  <c r="L45" i="114"/>
  <c r="G45" i="114"/>
  <c r="DN44" i="114"/>
  <c r="DG44" i="114"/>
  <c r="EK44" i="114" s="1" a="1"/>
  <c r="EK44" i="114" s="1"/>
  <c r="DB44" i="114"/>
  <c r="EJ44" i="114" s="1" a="1"/>
  <c r="EJ44" i="114" s="1"/>
  <c r="CV44" i="114"/>
  <c r="EI44" i="114" s="1" a="1"/>
  <c r="EI44" i="114" s="1"/>
  <c r="CQ44" i="114"/>
  <c r="EH44" i="114" s="1" a="1"/>
  <c r="EH44" i="114" s="1"/>
  <c r="CK44" i="114"/>
  <c r="EG44" i="114" s="1" a="1"/>
  <c r="EG44" i="114" s="1"/>
  <c r="CF44" i="114"/>
  <c r="EF44" i="114" s="1" a="1"/>
  <c r="EF44" i="114" s="1"/>
  <c r="BZ44" i="114"/>
  <c r="EE44" i="114" s="1" a="1"/>
  <c r="EE44" i="114" s="1"/>
  <c r="BU44" i="114"/>
  <c r="ED44" i="114" s="1" a="1"/>
  <c r="ED44" i="114" s="1"/>
  <c r="BO44" i="114"/>
  <c r="EC44" i="114" s="1" a="1"/>
  <c r="EC44" i="114" s="1"/>
  <c r="BJ44" i="114"/>
  <c r="EB44" i="114" s="1" a="1"/>
  <c r="EB44" i="114" s="1"/>
  <c r="BD44" i="114"/>
  <c r="EA44" i="114" s="1" a="1"/>
  <c r="EA44" i="114" s="1"/>
  <c r="AY44" i="114"/>
  <c r="DZ44" i="114" s="1" a="1"/>
  <c r="DZ44" i="114" s="1"/>
  <c r="AS44" i="114"/>
  <c r="DY44" i="114" s="1" a="1"/>
  <c r="DY44" i="114" s="1"/>
  <c r="AN44" i="114"/>
  <c r="DX44" i="114" s="1" a="1"/>
  <c r="DX44" i="114" s="1"/>
  <c r="AH44" i="114"/>
  <c r="DW44" i="114" s="1" a="1"/>
  <c r="DW44" i="114" s="1"/>
  <c r="AC44" i="114"/>
  <c r="DV44" i="114" s="1" a="1"/>
  <c r="DV44" i="114" s="1"/>
  <c r="W44" i="114"/>
  <c r="DU44" i="114" s="1" a="1"/>
  <c r="DU44" i="114" s="1"/>
  <c r="R44" i="114"/>
  <c r="DT44" i="114" s="1" a="1"/>
  <c r="DT44" i="114" s="1"/>
  <c r="L44" i="114"/>
  <c r="DS44" i="114" s="1" a="1"/>
  <c r="DS44" i="114" s="1"/>
  <c r="G44" i="114"/>
  <c r="DR44" i="114" s="1" a="1"/>
  <c r="DR44" i="114" s="1"/>
  <c r="DN43" i="114"/>
  <c r="DG43" i="114"/>
  <c r="EK43" i="114" s="1" a="1"/>
  <c r="EK43" i="114" s="1"/>
  <c r="DB43" i="114"/>
  <c r="EJ43" i="114" s="1" a="1"/>
  <c r="EJ43" i="114" s="1"/>
  <c r="CV43" i="114"/>
  <c r="EI43" i="114" s="1" a="1"/>
  <c r="EI43" i="114" s="1"/>
  <c r="CQ43" i="114"/>
  <c r="EH43" i="114" s="1" a="1"/>
  <c r="EH43" i="114" s="1"/>
  <c r="CK43" i="114"/>
  <c r="EG43" i="114" s="1" a="1"/>
  <c r="EG43" i="114" s="1"/>
  <c r="CF43" i="114"/>
  <c r="EF43" i="114" s="1" a="1"/>
  <c r="EF43" i="114" s="1"/>
  <c r="BZ43" i="114"/>
  <c r="EE43" i="114" s="1" a="1"/>
  <c r="EE43" i="114" s="1"/>
  <c r="BU43" i="114"/>
  <c r="ED43" i="114" s="1" a="1"/>
  <c r="ED43" i="114" s="1"/>
  <c r="BO43" i="114"/>
  <c r="EC43" i="114" s="1" a="1"/>
  <c r="EC43" i="114" s="1"/>
  <c r="BJ43" i="114"/>
  <c r="EB43" i="114" s="1" a="1"/>
  <c r="EB43" i="114" s="1"/>
  <c r="BD43" i="114"/>
  <c r="EA43" i="114" s="1" a="1"/>
  <c r="EA43" i="114" s="1"/>
  <c r="AY43" i="114"/>
  <c r="DZ43" i="114" s="1" a="1"/>
  <c r="DZ43" i="114" s="1"/>
  <c r="AS43" i="114"/>
  <c r="DY43" i="114" s="1" a="1"/>
  <c r="DY43" i="114" s="1"/>
  <c r="AN43" i="114"/>
  <c r="DX43" i="114" s="1" a="1"/>
  <c r="DX43" i="114" s="1"/>
  <c r="AH43" i="114"/>
  <c r="DW43" i="114" s="1" a="1"/>
  <c r="DW43" i="114" s="1"/>
  <c r="AC43" i="114"/>
  <c r="DV43" i="114" s="1" a="1"/>
  <c r="DV43" i="114" s="1"/>
  <c r="W43" i="114"/>
  <c r="DU43" i="114" s="1" a="1"/>
  <c r="DU43" i="114" s="1"/>
  <c r="R43" i="114"/>
  <c r="DT43" i="114" s="1" a="1"/>
  <c r="DT43" i="114" s="1"/>
  <c r="L43" i="114"/>
  <c r="G43" i="114"/>
  <c r="DN42" i="114"/>
  <c r="DG42" i="114"/>
  <c r="EK42" i="114" s="1" a="1"/>
  <c r="EK42" i="114" s="1"/>
  <c r="DB42" i="114"/>
  <c r="EJ42" i="114" s="1" a="1"/>
  <c r="EJ42" i="114" s="1"/>
  <c r="CV42" i="114"/>
  <c r="EI42" i="114" s="1" a="1"/>
  <c r="EI42" i="114" s="1"/>
  <c r="CQ42" i="114"/>
  <c r="EH42" i="114" s="1" a="1"/>
  <c r="EH42" i="114" s="1"/>
  <c r="CK42" i="114"/>
  <c r="EG42" i="114" s="1" a="1"/>
  <c r="EG42" i="114" s="1"/>
  <c r="CF42" i="114"/>
  <c r="EF42" i="114" s="1" a="1"/>
  <c r="EF42" i="114" s="1"/>
  <c r="BZ42" i="114"/>
  <c r="EE42" i="114" s="1" a="1"/>
  <c r="EE42" i="114" s="1"/>
  <c r="BU42" i="114"/>
  <c r="ED42" i="114" s="1" a="1"/>
  <c r="ED42" i="114" s="1"/>
  <c r="BO42" i="114"/>
  <c r="EC42" i="114" s="1" a="1"/>
  <c r="EC42" i="114" s="1"/>
  <c r="BJ42" i="114"/>
  <c r="EB42" i="114" s="1" a="1"/>
  <c r="EB42" i="114" s="1"/>
  <c r="BD42" i="114"/>
  <c r="EA42" i="114" s="1" a="1"/>
  <c r="EA42" i="114" s="1"/>
  <c r="AY42" i="114"/>
  <c r="DZ42" i="114" s="1" a="1"/>
  <c r="DZ42" i="114" s="1"/>
  <c r="AS42" i="114"/>
  <c r="DY42" i="114" s="1" a="1"/>
  <c r="DY42" i="114" s="1"/>
  <c r="AN42" i="114"/>
  <c r="DX42" i="114" s="1" a="1"/>
  <c r="DX42" i="114" s="1"/>
  <c r="AH42" i="114"/>
  <c r="DW42" i="114" s="1" a="1"/>
  <c r="DW42" i="114" s="1"/>
  <c r="AC42" i="114"/>
  <c r="DV42" i="114" s="1" a="1"/>
  <c r="DV42" i="114" s="1"/>
  <c r="W42" i="114"/>
  <c r="DU42" i="114" s="1" a="1"/>
  <c r="DU42" i="114" s="1"/>
  <c r="R42" i="114"/>
  <c r="DT42" i="114" s="1" a="1"/>
  <c r="DT42" i="114" s="1"/>
  <c r="L42" i="114"/>
  <c r="DS42" i="114" s="1" a="1"/>
  <c r="DS42" i="114" s="1"/>
  <c r="G42" i="114"/>
  <c r="DR42" i="114" s="1" a="1"/>
  <c r="DR42" i="114" s="1"/>
  <c r="DN41" i="114"/>
  <c r="DG41" i="114"/>
  <c r="EK41" i="114" s="1" a="1"/>
  <c r="EK41" i="114" s="1"/>
  <c r="DB41" i="114"/>
  <c r="EJ41" i="114" s="1" a="1"/>
  <c r="EJ41" i="114" s="1"/>
  <c r="CV41" i="114"/>
  <c r="EI41" i="114" s="1" a="1"/>
  <c r="EI41" i="114" s="1"/>
  <c r="CQ41" i="114"/>
  <c r="EH41" i="114" s="1" a="1"/>
  <c r="EH41" i="114" s="1"/>
  <c r="CK41" i="114"/>
  <c r="EG41" i="114" s="1" a="1"/>
  <c r="EG41" i="114" s="1"/>
  <c r="CF41" i="114"/>
  <c r="EF41" i="114" s="1" a="1"/>
  <c r="EF41" i="114" s="1"/>
  <c r="BZ41" i="114"/>
  <c r="EE41" i="114" s="1" a="1"/>
  <c r="EE41" i="114" s="1"/>
  <c r="BU41" i="114"/>
  <c r="ED41" i="114" s="1" a="1"/>
  <c r="ED41" i="114" s="1"/>
  <c r="BO41" i="114"/>
  <c r="EC41" i="114" s="1" a="1"/>
  <c r="EC41" i="114" s="1"/>
  <c r="BJ41" i="114"/>
  <c r="EB41" i="114" s="1" a="1"/>
  <c r="EB41" i="114" s="1"/>
  <c r="BD41" i="114"/>
  <c r="EA41" i="114" s="1" a="1"/>
  <c r="EA41" i="114" s="1"/>
  <c r="AY41" i="114"/>
  <c r="DZ41" i="114" s="1" a="1"/>
  <c r="DZ41" i="114" s="1"/>
  <c r="AS41" i="114"/>
  <c r="DY41" i="114" s="1" a="1"/>
  <c r="DY41" i="114" s="1"/>
  <c r="AN41" i="114"/>
  <c r="DX41" i="114" s="1" a="1"/>
  <c r="DX41" i="114" s="1"/>
  <c r="AH41" i="114"/>
  <c r="DW41" i="114" s="1" a="1"/>
  <c r="DW41" i="114" s="1"/>
  <c r="AC41" i="114"/>
  <c r="DV41" i="114" s="1" a="1"/>
  <c r="DV41" i="114" s="1"/>
  <c r="W41" i="114"/>
  <c r="DU41" i="114" s="1" a="1"/>
  <c r="DU41" i="114" s="1"/>
  <c r="R41" i="114"/>
  <c r="DT41" i="114" s="1" a="1"/>
  <c r="DT41" i="114" s="1"/>
  <c r="L41" i="114"/>
  <c r="DS41" i="114" s="1" a="1"/>
  <c r="DS41" i="114" s="1"/>
  <c r="G41" i="114"/>
  <c r="DN40" i="114"/>
  <c r="DG40" i="114"/>
  <c r="EK40" i="114" s="1" a="1"/>
  <c r="EK40" i="114" s="1"/>
  <c r="DB40" i="114"/>
  <c r="EJ40" i="114" s="1" a="1"/>
  <c r="EJ40" i="114" s="1"/>
  <c r="CV40" i="114"/>
  <c r="EI40" i="114" s="1" a="1"/>
  <c r="EI40" i="114" s="1"/>
  <c r="CQ40" i="114"/>
  <c r="EH40" i="114" s="1" a="1"/>
  <c r="EH40" i="114" s="1"/>
  <c r="CK40" i="114"/>
  <c r="EG40" i="114" s="1" a="1"/>
  <c r="EG40" i="114" s="1"/>
  <c r="CF40" i="114"/>
  <c r="EF40" i="114" s="1" a="1"/>
  <c r="EF40" i="114" s="1"/>
  <c r="BZ40" i="114"/>
  <c r="EE40" i="114" s="1" a="1"/>
  <c r="EE40" i="114" s="1"/>
  <c r="BU40" i="114"/>
  <c r="ED40" i="114" s="1" a="1"/>
  <c r="ED40" i="114" s="1"/>
  <c r="BO40" i="114"/>
  <c r="EC40" i="114" s="1" a="1"/>
  <c r="EC40" i="114" s="1"/>
  <c r="BJ40" i="114"/>
  <c r="EB40" i="114" s="1" a="1"/>
  <c r="EB40" i="114" s="1"/>
  <c r="BD40" i="114"/>
  <c r="EA40" i="114" s="1" a="1"/>
  <c r="EA40" i="114" s="1"/>
  <c r="AY40" i="114"/>
  <c r="DZ40" i="114" s="1" a="1"/>
  <c r="DZ40" i="114" s="1"/>
  <c r="AS40" i="114"/>
  <c r="DY40" i="114" s="1" a="1"/>
  <c r="DY40" i="114" s="1"/>
  <c r="AN40" i="114"/>
  <c r="DX40" i="114" s="1" a="1"/>
  <c r="DX40" i="114" s="1"/>
  <c r="AH40" i="114"/>
  <c r="DW40" i="114" s="1" a="1"/>
  <c r="DW40" i="114" s="1"/>
  <c r="AC40" i="114"/>
  <c r="DV40" i="114" s="1" a="1"/>
  <c r="DV40" i="114" s="1"/>
  <c r="W40" i="114"/>
  <c r="DU40" i="114" s="1" a="1"/>
  <c r="DU40" i="114" s="1"/>
  <c r="R40" i="114"/>
  <c r="DT40" i="114" s="1" a="1"/>
  <c r="DT40" i="114" s="1"/>
  <c r="L40" i="114"/>
  <c r="DS40" i="114" s="1" a="1"/>
  <c r="DS40" i="114" s="1"/>
  <c r="G40" i="114"/>
  <c r="DR40" i="114" s="1" a="1"/>
  <c r="DR40" i="114" s="1"/>
  <c r="DN39" i="114"/>
  <c r="DG39" i="114"/>
  <c r="EK39" i="114" s="1" a="1"/>
  <c r="EK39" i="114" s="1"/>
  <c r="DB39" i="114"/>
  <c r="EJ39" i="114" s="1" a="1"/>
  <c r="EJ39" i="114" s="1"/>
  <c r="CV39" i="114"/>
  <c r="EI39" i="114" s="1" a="1"/>
  <c r="EI39" i="114" s="1"/>
  <c r="CQ39" i="114"/>
  <c r="EH39" i="114" s="1" a="1"/>
  <c r="EH39" i="114" s="1"/>
  <c r="CK39" i="114"/>
  <c r="EG39" i="114" s="1" a="1"/>
  <c r="EG39" i="114" s="1"/>
  <c r="CF39" i="114"/>
  <c r="EF39" i="114" s="1" a="1"/>
  <c r="EF39" i="114" s="1"/>
  <c r="BZ39" i="114"/>
  <c r="EE39" i="114" s="1" a="1"/>
  <c r="EE39" i="114" s="1"/>
  <c r="BU39" i="114"/>
  <c r="ED39" i="114" s="1" a="1"/>
  <c r="ED39" i="114" s="1"/>
  <c r="BO39" i="114"/>
  <c r="EC39" i="114" s="1" a="1"/>
  <c r="EC39" i="114" s="1"/>
  <c r="BJ39" i="114"/>
  <c r="EB39" i="114" s="1" a="1"/>
  <c r="EB39" i="114" s="1"/>
  <c r="BD39" i="114"/>
  <c r="EA39" i="114" s="1" a="1"/>
  <c r="EA39" i="114" s="1"/>
  <c r="AY39" i="114"/>
  <c r="DZ39" i="114" s="1" a="1"/>
  <c r="DZ39" i="114" s="1"/>
  <c r="AS39" i="114"/>
  <c r="DY39" i="114" s="1" a="1"/>
  <c r="DY39" i="114" s="1"/>
  <c r="AN39" i="114"/>
  <c r="DX39" i="114" s="1" a="1"/>
  <c r="DX39" i="114" s="1"/>
  <c r="AH39" i="114"/>
  <c r="DW39" i="114" s="1" a="1"/>
  <c r="DW39" i="114" s="1"/>
  <c r="AC39" i="114"/>
  <c r="DV39" i="114" s="1" a="1"/>
  <c r="DV39" i="114" s="1"/>
  <c r="W39" i="114"/>
  <c r="DU39" i="114" s="1" a="1"/>
  <c r="DU39" i="114" s="1"/>
  <c r="R39" i="114"/>
  <c r="DT39" i="114" s="1" a="1"/>
  <c r="DT39" i="114" s="1"/>
  <c r="L39" i="114"/>
  <c r="DS39" i="114" s="1" a="1"/>
  <c r="DS39" i="114" s="1"/>
  <c r="G39" i="114"/>
  <c r="DN38" i="114"/>
  <c r="DG38" i="114"/>
  <c r="EK38" i="114" s="1" a="1"/>
  <c r="EK38" i="114" s="1"/>
  <c r="DB38" i="114"/>
  <c r="EJ38" i="114" s="1" a="1"/>
  <c r="EJ38" i="114" s="1"/>
  <c r="CV38" i="114"/>
  <c r="EI38" i="114" s="1" a="1"/>
  <c r="EI38" i="114" s="1"/>
  <c r="CQ38" i="114"/>
  <c r="EH38" i="114" s="1" a="1"/>
  <c r="EH38" i="114" s="1"/>
  <c r="CK38" i="114"/>
  <c r="EG38" i="114" s="1" a="1"/>
  <c r="EG38" i="114" s="1"/>
  <c r="CF38" i="114"/>
  <c r="EF38" i="114" s="1" a="1"/>
  <c r="EF38" i="114" s="1"/>
  <c r="BZ38" i="114"/>
  <c r="EE38" i="114" s="1" a="1"/>
  <c r="EE38" i="114" s="1"/>
  <c r="BU38" i="114"/>
  <c r="ED38" i="114" s="1" a="1"/>
  <c r="ED38" i="114" s="1"/>
  <c r="BO38" i="114"/>
  <c r="EC38" i="114" s="1" a="1"/>
  <c r="EC38" i="114" s="1"/>
  <c r="BJ38" i="114"/>
  <c r="EB38" i="114" s="1" a="1"/>
  <c r="EB38" i="114" s="1"/>
  <c r="BD38" i="114"/>
  <c r="EA38" i="114" s="1" a="1"/>
  <c r="EA38" i="114" s="1"/>
  <c r="AY38" i="114"/>
  <c r="DZ38" i="114" s="1" a="1"/>
  <c r="DZ38" i="114" s="1"/>
  <c r="AS38" i="114"/>
  <c r="DY38" i="114" s="1" a="1"/>
  <c r="DY38" i="114" s="1"/>
  <c r="AN38" i="114"/>
  <c r="DX38" i="114" s="1" a="1"/>
  <c r="DX38" i="114" s="1"/>
  <c r="AH38" i="114"/>
  <c r="DW38" i="114" s="1" a="1"/>
  <c r="DW38" i="114" s="1"/>
  <c r="AC38" i="114"/>
  <c r="DV38" i="114" s="1" a="1"/>
  <c r="DV38" i="114" s="1"/>
  <c r="W38" i="114"/>
  <c r="DU38" i="114" s="1" a="1"/>
  <c r="DU38" i="114" s="1"/>
  <c r="R38" i="114"/>
  <c r="DT38" i="114" s="1" a="1"/>
  <c r="DT38" i="114" s="1"/>
  <c r="L38" i="114"/>
  <c r="DS38" i="114" s="1" a="1"/>
  <c r="DS38" i="114" s="1"/>
  <c r="G38" i="114"/>
  <c r="DR38" i="114" s="1" a="1"/>
  <c r="DR38" i="114" s="1"/>
  <c r="DN37" i="114"/>
  <c r="DG37" i="114"/>
  <c r="EK37" i="114" s="1" a="1"/>
  <c r="EK37" i="114" s="1"/>
  <c r="DB37" i="114"/>
  <c r="EJ37" i="114" s="1" a="1"/>
  <c r="EJ37" i="114" s="1"/>
  <c r="CV37" i="114"/>
  <c r="EI37" i="114" s="1" a="1"/>
  <c r="EI37" i="114" s="1"/>
  <c r="CQ37" i="114"/>
  <c r="EH37" i="114" s="1" a="1"/>
  <c r="EH37" i="114" s="1"/>
  <c r="CK37" i="114"/>
  <c r="EG37" i="114" s="1" a="1"/>
  <c r="EG37" i="114" s="1"/>
  <c r="CF37" i="114"/>
  <c r="EF37" i="114" s="1" a="1"/>
  <c r="EF37" i="114" s="1"/>
  <c r="BZ37" i="114"/>
  <c r="EE37" i="114" s="1" a="1"/>
  <c r="EE37" i="114" s="1"/>
  <c r="BU37" i="114"/>
  <c r="ED37" i="114" s="1" a="1"/>
  <c r="ED37" i="114" s="1"/>
  <c r="BO37" i="114"/>
  <c r="EC37" i="114" s="1" a="1"/>
  <c r="EC37" i="114" s="1"/>
  <c r="BJ37" i="114"/>
  <c r="EB37" i="114" s="1" a="1"/>
  <c r="EB37" i="114" s="1"/>
  <c r="BD37" i="114"/>
  <c r="EA37" i="114" s="1" a="1"/>
  <c r="EA37" i="114" s="1"/>
  <c r="AY37" i="114"/>
  <c r="DZ37" i="114" s="1" a="1"/>
  <c r="DZ37" i="114" s="1"/>
  <c r="AS37" i="114"/>
  <c r="DY37" i="114" s="1" a="1"/>
  <c r="DY37" i="114" s="1"/>
  <c r="AN37" i="114"/>
  <c r="DX37" i="114" s="1" a="1"/>
  <c r="DX37" i="114" s="1"/>
  <c r="AH37" i="114"/>
  <c r="DW37" i="114" s="1" a="1"/>
  <c r="DW37" i="114" s="1"/>
  <c r="AC37" i="114"/>
  <c r="DV37" i="114" s="1" a="1"/>
  <c r="DV37" i="114" s="1"/>
  <c r="W37" i="114"/>
  <c r="DU37" i="114" s="1" a="1"/>
  <c r="DU37" i="114" s="1"/>
  <c r="R37" i="114"/>
  <c r="DT37" i="114" s="1" a="1"/>
  <c r="DT37" i="114" s="1"/>
  <c r="L37" i="114"/>
  <c r="DS37" i="114" s="1" a="1"/>
  <c r="DS37" i="114" s="1"/>
  <c r="G37" i="114"/>
  <c r="DN36" i="114"/>
  <c r="DG36" i="114"/>
  <c r="EK36" i="114" s="1" a="1"/>
  <c r="EK36" i="114" s="1"/>
  <c r="DB36" i="114"/>
  <c r="EJ36" i="114" s="1" a="1"/>
  <c r="EJ36" i="114" s="1"/>
  <c r="CV36" i="114"/>
  <c r="EI36" i="114" s="1" a="1"/>
  <c r="EI36" i="114" s="1"/>
  <c r="CQ36" i="114"/>
  <c r="EH36" i="114" s="1" a="1"/>
  <c r="EH36" i="114" s="1"/>
  <c r="CK36" i="114"/>
  <c r="EG36" i="114" s="1" a="1"/>
  <c r="EG36" i="114" s="1"/>
  <c r="CF36" i="114"/>
  <c r="EF36" i="114" s="1" a="1"/>
  <c r="EF36" i="114" s="1"/>
  <c r="BZ36" i="114"/>
  <c r="EE36" i="114" s="1" a="1"/>
  <c r="EE36" i="114" s="1"/>
  <c r="BU36" i="114"/>
  <c r="ED36" i="114" s="1" a="1"/>
  <c r="ED36" i="114" s="1"/>
  <c r="BO36" i="114"/>
  <c r="EC36" i="114" s="1" a="1"/>
  <c r="EC36" i="114" s="1"/>
  <c r="BJ36" i="114"/>
  <c r="EB36" i="114" s="1" a="1"/>
  <c r="EB36" i="114" s="1"/>
  <c r="BD36" i="114"/>
  <c r="EA36" i="114" s="1" a="1"/>
  <c r="EA36" i="114" s="1"/>
  <c r="AY36" i="114"/>
  <c r="DZ36" i="114" s="1" a="1"/>
  <c r="DZ36" i="114" s="1"/>
  <c r="AS36" i="114"/>
  <c r="DY36" i="114" s="1" a="1"/>
  <c r="DY36" i="114" s="1"/>
  <c r="AN36" i="114"/>
  <c r="DX36" i="114" s="1" a="1"/>
  <c r="DX36" i="114" s="1"/>
  <c r="AH36" i="114"/>
  <c r="DW36" i="114" s="1" a="1"/>
  <c r="DW36" i="114" s="1"/>
  <c r="AC36" i="114"/>
  <c r="DV36" i="114" s="1" a="1"/>
  <c r="DV36" i="114" s="1"/>
  <c r="W36" i="114"/>
  <c r="DU36" i="114" s="1" a="1"/>
  <c r="DU36" i="114" s="1"/>
  <c r="R36" i="114"/>
  <c r="DT36" i="114" s="1" a="1"/>
  <c r="DT36" i="114" s="1"/>
  <c r="L36" i="114"/>
  <c r="DS36" i="114" s="1" a="1"/>
  <c r="DS36" i="114" s="1"/>
  <c r="G36" i="114"/>
  <c r="DR36" i="114" s="1" a="1"/>
  <c r="DR36" i="114" s="1"/>
  <c r="DN35" i="114"/>
  <c r="DG35" i="114"/>
  <c r="EK35" i="114" s="1" a="1"/>
  <c r="EK35" i="114" s="1"/>
  <c r="DB35" i="114"/>
  <c r="EJ35" i="114" s="1" a="1"/>
  <c r="EJ35" i="114" s="1"/>
  <c r="CV35" i="114"/>
  <c r="EI35" i="114" s="1" a="1"/>
  <c r="EI35" i="114" s="1"/>
  <c r="CQ35" i="114"/>
  <c r="EH35" i="114" s="1" a="1"/>
  <c r="EH35" i="114" s="1"/>
  <c r="CK35" i="114"/>
  <c r="EG35" i="114" s="1" a="1"/>
  <c r="EG35" i="114" s="1"/>
  <c r="CF35" i="114"/>
  <c r="EF35" i="114" s="1" a="1"/>
  <c r="EF35" i="114" s="1"/>
  <c r="BZ35" i="114"/>
  <c r="EE35" i="114" s="1" a="1"/>
  <c r="EE35" i="114" s="1"/>
  <c r="BU35" i="114"/>
  <c r="ED35" i="114" s="1" a="1"/>
  <c r="ED35" i="114" s="1"/>
  <c r="BO35" i="114"/>
  <c r="EC35" i="114" s="1" a="1"/>
  <c r="EC35" i="114" s="1"/>
  <c r="BJ35" i="114"/>
  <c r="EB35" i="114" s="1" a="1"/>
  <c r="EB35" i="114" s="1"/>
  <c r="BD35" i="114"/>
  <c r="EA35" i="114" s="1" a="1"/>
  <c r="EA35" i="114" s="1"/>
  <c r="AY35" i="114"/>
  <c r="DZ35" i="114" s="1" a="1"/>
  <c r="DZ35" i="114" s="1"/>
  <c r="AS35" i="114"/>
  <c r="DY35" i="114" s="1" a="1"/>
  <c r="DY35" i="114" s="1"/>
  <c r="AN35" i="114"/>
  <c r="DX35" i="114" s="1" a="1"/>
  <c r="DX35" i="114" s="1"/>
  <c r="AH35" i="114"/>
  <c r="DW35" i="114" s="1" a="1"/>
  <c r="DW35" i="114" s="1"/>
  <c r="AC35" i="114"/>
  <c r="DV35" i="114" s="1" a="1"/>
  <c r="DV35" i="114" s="1"/>
  <c r="W35" i="114"/>
  <c r="DU35" i="114" s="1" a="1"/>
  <c r="DU35" i="114" s="1"/>
  <c r="R35" i="114"/>
  <c r="DT35" i="114" s="1" a="1"/>
  <c r="DT35" i="114" s="1"/>
  <c r="L35" i="114"/>
  <c r="DS35" i="114" s="1" a="1"/>
  <c r="DS35" i="114" s="1"/>
  <c r="G35" i="114"/>
  <c r="DN34" i="114"/>
  <c r="DG34" i="114"/>
  <c r="EK34" i="114" s="1" a="1"/>
  <c r="EK34" i="114" s="1"/>
  <c r="DB34" i="114"/>
  <c r="EJ34" i="114" s="1" a="1"/>
  <c r="EJ34" i="114" s="1"/>
  <c r="CV34" i="114"/>
  <c r="EI34" i="114" s="1" a="1"/>
  <c r="EI34" i="114" s="1"/>
  <c r="CQ34" i="114"/>
  <c r="EH34" i="114" s="1" a="1"/>
  <c r="EH34" i="114" s="1"/>
  <c r="CK34" i="114"/>
  <c r="EG34" i="114" s="1" a="1"/>
  <c r="EG34" i="114" s="1"/>
  <c r="CF34" i="114"/>
  <c r="EF34" i="114" s="1" a="1"/>
  <c r="EF34" i="114" s="1"/>
  <c r="BZ34" i="114"/>
  <c r="EE34" i="114" s="1" a="1"/>
  <c r="EE34" i="114" s="1"/>
  <c r="BU34" i="114"/>
  <c r="ED34" i="114" s="1" a="1"/>
  <c r="ED34" i="114" s="1"/>
  <c r="BO34" i="114"/>
  <c r="EC34" i="114" s="1" a="1"/>
  <c r="EC34" i="114" s="1"/>
  <c r="BJ34" i="114"/>
  <c r="EB34" i="114" s="1" a="1"/>
  <c r="EB34" i="114" s="1"/>
  <c r="BD34" i="114"/>
  <c r="EA34" i="114" s="1" a="1"/>
  <c r="EA34" i="114" s="1"/>
  <c r="AY34" i="114"/>
  <c r="DZ34" i="114" s="1" a="1"/>
  <c r="DZ34" i="114" s="1"/>
  <c r="AS34" i="114"/>
  <c r="DY34" i="114" s="1" a="1"/>
  <c r="DY34" i="114" s="1"/>
  <c r="AN34" i="114"/>
  <c r="DX34" i="114" s="1" a="1"/>
  <c r="DX34" i="114" s="1"/>
  <c r="AH34" i="114"/>
  <c r="DW34" i="114" s="1" a="1"/>
  <c r="DW34" i="114" s="1"/>
  <c r="AC34" i="114"/>
  <c r="DV34" i="114" s="1" a="1"/>
  <c r="DV34" i="114" s="1"/>
  <c r="W34" i="114"/>
  <c r="DU34" i="114" s="1" a="1"/>
  <c r="DU34" i="114" s="1"/>
  <c r="R34" i="114"/>
  <c r="DT34" i="114" s="1" a="1"/>
  <c r="DT34" i="114" s="1"/>
  <c r="L34" i="114"/>
  <c r="DS34" i="114" s="1" a="1"/>
  <c r="DS34" i="114" s="1"/>
  <c r="G34" i="114"/>
  <c r="DR34" i="114" s="1" a="1"/>
  <c r="DR34" i="114" s="1"/>
  <c r="B34" i="114"/>
  <c r="DN33" i="114"/>
  <c r="DG33" i="114"/>
  <c r="EK33" i="114" s="1" a="1"/>
  <c r="EK33" i="114" s="1"/>
  <c r="DB33" i="114"/>
  <c r="EJ33" i="114" s="1" a="1"/>
  <c r="EJ33" i="114" s="1"/>
  <c r="CV33" i="114"/>
  <c r="EI33" i="114" s="1" a="1"/>
  <c r="EI33" i="114" s="1"/>
  <c r="CQ33" i="114"/>
  <c r="EH33" i="114" s="1" a="1"/>
  <c r="EH33" i="114" s="1"/>
  <c r="CK33" i="114"/>
  <c r="EG33" i="114" s="1" a="1"/>
  <c r="EG33" i="114" s="1"/>
  <c r="CF33" i="114"/>
  <c r="EF33" i="114" s="1" a="1"/>
  <c r="EF33" i="114" s="1"/>
  <c r="BZ33" i="114"/>
  <c r="EE33" i="114" s="1" a="1"/>
  <c r="EE33" i="114" s="1"/>
  <c r="BU33" i="114"/>
  <c r="ED33" i="114" s="1" a="1"/>
  <c r="ED33" i="114" s="1"/>
  <c r="BO33" i="114"/>
  <c r="EC33" i="114" s="1" a="1"/>
  <c r="EC33" i="114" s="1"/>
  <c r="BJ33" i="114"/>
  <c r="EB33" i="114" s="1" a="1"/>
  <c r="EB33" i="114" s="1"/>
  <c r="BD33" i="114"/>
  <c r="EA33" i="114" s="1" a="1"/>
  <c r="EA33" i="114" s="1"/>
  <c r="AY33" i="114"/>
  <c r="DZ33" i="114" s="1" a="1"/>
  <c r="DZ33" i="114" s="1"/>
  <c r="AS33" i="114"/>
  <c r="DY33" i="114" s="1" a="1"/>
  <c r="DY33" i="114" s="1"/>
  <c r="AN33" i="114"/>
  <c r="DX33" i="114" s="1" a="1"/>
  <c r="DX33" i="114" s="1"/>
  <c r="AH33" i="114"/>
  <c r="DW33" i="114" s="1" a="1"/>
  <c r="DW33" i="114" s="1"/>
  <c r="AC33" i="114"/>
  <c r="DV33" i="114" s="1" a="1"/>
  <c r="DV33" i="114" s="1"/>
  <c r="W33" i="114"/>
  <c r="DU33" i="114" s="1" a="1"/>
  <c r="DU33" i="114" s="1"/>
  <c r="R33" i="114"/>
  <c r="DT33" i="114" s="1" a="1"/>
  <c r="DT33" i="114" s="1"/>
  <c r="L33" i="114"/>
  <c r="DS33" i="114" s="1" a="1"/>
  <c r="DS33" i="114" s="1"/>
  <c r="G33" i="114"/>
  <c r="DN32" i="114"/>
  <c r="DG32" i="114"/>
  <c r="EK32" i="114" s="1" a="1"/>
  <c r="EK32" i="114" s="1"/>
  <c r="DB32" i="114"/>
  <c r="EJ32" i="114" s="1" a="1"/>
  <c r="EJ32" i="114" s="1"/>
  <c r="CV32" i="114"/>
  <c r="EI32" i="114" s="1" a="1"/>
  <c r="EI32" i="114" s="1"/>
  <c r="CQ32" i="114"/>
  <c r="EH32" i="114" s="1" a="1"/>
  <c r="EH32" i="114" s="1"/>
  <c r="CK32" i="114"/>
  <c r="EG32" i="114" s="1" a="1"/>
  <c r="EG32" i="114" s="1"/>
  <c r="CF32" i="114"/>
  <c r="EF32" i="114" s="1" a="1"/>
  <c r="EF32" i="114" s="1"/>
  <c r="BZ32" i="114"/>
  <c r="EE32" i="114" s="1" a="1"/>
  <c r="EE32" i="114" s="1"/>
  <c r="BU32" i="114"/>
  <c r="ED32" i="114" s="1" a="1"/>
  <c r="ED32" i="114" s="1"/>
  <c r="BO32" i="114"/>
  <c r="EC32" i="114" s="1" a="1"/>
  <c r="EC32" i="114" s="1"/>
  <c r="BJ32" i="114"/>
  <c r="EB32" i="114" s="1" a="1"/>
  <c r="EB32" i="114" s="1"/>
  <c r="BD32" i="114"/>
  <c r="EA32" i="114" s="1" a="1"/>
  <c r="EA32" i="114" s="1"/>
  <c r="AY32" i="114"/>
  <c r="DZ32" i="114" s="1" a="1"/>
  <c r="DZ32" i="114" s="1"/>
  <c r="AS32" i="114"/>
  <c r="DY32" i="114" s="1" a="1"/>
  <c r="DY32" i="114" s="1"/>
  <c r="AN32" i="114"/>
  <c r="DX32" i="114" s="1" a="1"/>
  <c r="DX32" i="114" s="1"/>
  <c r="AH32" i="114"/>
  <c r="DW32" i="114" s="1" a="1"/>
  <c r="DW32" i="114" s="1"/>
  <c r="AC32" i="114"/>
  <c r="DV32" i="114" s="1" a="1"/>
  <c r="DV32" i="114" s="1"/>
  <c r="W32" i="114"/>
  <c r="DU32" i="114" s="1" a="1"/>
  <c r="DU32" i="114" s="1"/>
  <c r="R32" i="114"/>
  <c r="DT32" i="114" s="1" a="1"/>
  <c r="DT32" i="114" s="1"/>
  <c r="L32" i="114"/>
  <c r="DS32" i="114" s="1" a="1"/>
  <c r="DS32" i="114" s="1"/>
  <c r="G32" i="114"/>
  <c r="DR32" i="114" s="1" a="1"/>
  <c r="DR32" i="114" s="1"/>
  <c r="DN31" i="114"/>
  <c r="DG31" i="114"/>
  <c r="EK31" i="114" s="1" a="1"/>
  <c r="EK31" i="114" s="1"/>
  <c r="DB31" i="114"/>
  <c r="EJ31" i="114" s="1" a="1"/>
  <c r="EJ31" i="114" s="1"/>
  <c r="CV31" i="114"/>
  <c r="EI31" i="114" s="1" a="1"/>
  <c r="EI31" i="114" s="1"/>
  <c r="CQ31" i="114"/>
  <c r="EH31" i="114" s="1" a="1"/>
  <c r="EH31" i="114" s="1"/>
  <c r="CK31" i="114"/>
  <c r="EG31" i="114" s="1" a="1"/>
  <c r="EG31" i="114" s="1"/>
  <c r="CF31" i="114"/>
  <c r="EF31" i="114" s="1" a="1"/>
  <c r="EF31" i="114" s="1"/>
  <c r="BZ31" i="114"/>
  <c r="EE31" i="114" s="1" a="1"/>
  <c r="EE31" i="114" s="1"/>
  <c r="BU31" i="114"/>
  <c r="ED31" i="114" s="1" a="1"/>
  <c r="ED31" i="114" s="1"/>
  <c r="BO31" i="114"/>
  <c r="EC31" i="114" s="1" a="1"/>
  <c r="EC31" i="114" s="1"/>
  <c r="BJ31" i="114"/>
  <c r="EB31" i="114" s="1" a="1"/>
  <c r="EB31" i="114" s="1"/>
  <c r="BD31" i="114"/>
  <c r="EA31" i="114" s="1" a="1"/>
  <c r="EA31" i="114" s="1"/>
  <c r="AY31" i="114"/>
  <c r="DZ31" i="114" s="1" a="1"/>
  <c r="DZ31" i="114" s="1"/>
  <c r="AS31" i="114"/>
  <c r="DY31" i="114" s="1" a="1"/>
  <c r="DY31" i="114" s="1"/>
  <c r="AN31" i="114"/>
  <c r="DX31" i="114" s="1" a="1"/>
  <c r="DX31" i="114" s="1"/>
  <c r="AH31" i="114"/>
  <c r="DW31" i="114" s="1" a="1"/>
  <c r="DW31" i="114" s="1"/>
  <c r="AC31" i="114"/>
  <c r="DV31" i="114" s="1" a="1"/>
  <c r="DV31" i="114" s="1"/>
  <c r="W31" i="114"/>
  <c r="DU31" i="114" s="1" a="1"/>
  <c r="DU31" i="114" s="1"/>
  <c r="R31" i="114"/>
  <c r="DT31" i="114" s="1" a="1"/>
  <c r="DT31" i="114" s="1"/>
  <c r="L31" i="114"/>
  <c r="DS31" i="114" s="1" a="1"/>
  <c r="DS31" i="114" s="1"/>
  <c r="G31" i="114"/>
  <c r="DN30" i="114"/>
  <c r="DG30" i="114"/>
  <c r="EK30" i="114" s="1" a="1"/>
  <c r="EK30" i="114" s="1"/>
  <c r="DB30" i="114"/>
  <c r="EJ30" i="114" s="1" a="1"/>
  <c r="EJ30" i="114" s="1"/>
  <c r="CV30" i="114"/>
  <c r="EI30" i="114" s="1" a="1"/>
  <c r="EI30" i="114" s="1"/>
  <c r="CQ30" i="114"/>
  <c r="EH30" i="114" s="1" a="1"/>
  <c r="EH30" i="114" s="1"/>
  <c r="CK30" i="114"/>
  <c r="EG30" i="114" s="1" a="1"/>
  <c r="EG30" i="114" s="1"/>
  <c r="CF30" i="114"/>
  <c r="EF30" i="114" s="1" a="1"/>
  <c r="EF30" i="114" s="1"/>
  <c r="BZ30" i="114"/>
  <c r="EE30" i="114" s="1" a="1"/>
  <c r="EE30" i="114" s="1"/>
  <c r="BU30" i="114"/>
  <c r="ED30" i="114" s="1" a="1"/>
  <c r="ED30" i="114" s="1"/>
  <c r="BO30" i="114"/>
  <c r="EC30" i="114" s="1" a="1"/>
  <c r="EC30" i="114" s="1"/>
  <c r="BJ30" i="114"/>
  <c r="EB30" i="114" s="1" a="1"/>
  <c r="EB30" i="114" s="1"/>
  <c r="BD30" i="114"/>
  <c r="EA30" i="114" s="1" a="1"/>
  <c r="EA30" i="114" s="1"/>
  <c r="AY30" i="114"/>
  <c r="DZ30" i="114" s="1" a="1"/>
  <c r="DZ30" i="114" s="1"/>
  <c r="AS30" i="114"/>
  <c r="DY30" i="114" s="1" a="1"/>
  <c r="DY30" i="114" s="1"/>
  <c r="AN30" i="114"/>
  <c r="DX30" i="114" s="1" a="1"/>
  <c r="DX30" i="114" s="1"/>
  <c r="AH30" i="114"/>
  <c r="DW30" i="114" s="1" a="1"/>
  <c r="DW30" i="114" s="1"/>
  <c r="AC30" i="114"/>
  <c r="DV30" i="114" s="1" a="1"/>
  <c r="DV30" i="114" s="1"/>
  <c r="W30" i="114"/>
  <c r="DU30" i="114" s="1" a="1"/>
  <c r="DU30" i="114" s="1"/>
  <c r="R30" i="114"/>
  <c r="DT30" i="114" s="1" a="1"/>
  <c r="DT30" i="114" s="1"/>
  <c r="L30" i="114"/>
  <c r="G30" i="114"/>
  <c r="DR30" i="114" s="1" a="1"/>
  <c r="DR30" i="114" s="1"/>
  <c r="DN29" i="114"/>
  <c r="DG29" i="114"/>
  <c r="EK29" i="114" s="1" a="1"/>
  <c r="EK29" i="114" s="1"/>
  <c r="DB29" i="114"/>
  <c r="EJ29" i="114" s="1" a="1"/>
  <c r="EJ29" i="114" s="1"/>
  <c r="CV29" i="114"/>
  <c r="EI29" i="114" s="1" a="1"/>
  <c r="EI29" i="114" s="1"/>
  <c r="CQ29" i="114"/>
  <c r="EH29" i="114" s="1" a="1"/>
  <c r="EH29" i="114" s="1"/>
  <c r="CK29" i="114"/>
  <c r="EG29" i="114" s="1" a="1"/>
  <c r="EG29" i="114" s="1"/>
  <c r="CF29" i="114"/>
  <c r="EF29" i="114" s="1" a="1"/>
  <c r="EF29" i="114" s="1"/>
  <c r="BZ29" i="114"/>
  <c r="EE29" i="114" s="1" a="1"/>
  <c r="EE29" i="114" s="1"/>
  <c r="BU29" i="114"/>
  <c r="ED29" i="114" s="1" a="1"/>
  <c r="ED29" i="114" s="1"/>
  <c r="BO29" i="114"/>
  <c r="EC29" i="114" s="1" a="1"/>
  <c r="EC29" i="114" s="1"/>
  <c r="BJ29" i="114"/>
  <c r="EB29" i="114" s="1" a="1"/>
  <c r="EB29" i="114" s="1"/>
  <c r="BD29" i="114"/>
  <c r="EA29" i="114" s="1" a="1"/>
  <c r="EA29" i="114" s="1"/>
  <c r="AY29" i="114"/>
  <c r="DZ29" i="114" s="1" a="1"/>
  <c r="DZ29" i="114" s="1"/>
  <c r="AS29" i="114"/>
  <c r="DY29" i="114" s="1" a="1"/>
  <c r="DY29" i="114" s="1"/>
  <c r="AN29" i="114"/>
  <c r="DX29" i="114" s="1" a="1"/>
  <c r="DX29" i="114" s="1"/>
  <c r="AH29" i="114"/>
  <c r="DW29" i="114" s="1" a="1"/>
  <c r="DW29" i="114" s="1"/>
  <c r="AC29" i="114"/>
  <c r="DV29" i="114" s="1" a="1"/>
  <c r="DV29" i="114" s="1"/>
  <c r="W29" i="114"/>
  <c r="DU29" i="114" s="1" a="1"/>
  <c r="DU29" i="114" s="1"/>
  <c r="R29" i="114"/>
  <c r="DT29" i="114" s="1" a="1"/>
  <c r="DT29" i="114" s="1"/>
  <c r="L29" i="114"/>
  <c r="DS29" i="114" s="1" a="1"/>
  <c r="DS29" i="114" s="1"/>
  <c r="G29" i="114"/>
  <c r="DR29" i="114" s="1" a="1"/>
  <c r="DR29" i="114" s="1"/>
  <c r="DN28" i="114"/>
  <c r="DG28" i="114"/>
  <c r="EK28" i="114" s="1" a="1"/>
  <c r="EK28" i="114" s="1"/>
  <c r="DB28" i="114"/>
  <c r="EJ28" i="114" s="1" a="1"/>
  <c r="EJ28" i="114" s="1"/>
  <c r="CV28" i="114"/>
  <c r="EI28" i="114" s="1" a="1"/>
  <c r="EI28" i="114" s="1"/>
  <c r="CQ28" i="114"/>
  <c r="EH28" i="114" s="1" a="1"/>
  <c r="EH28" i="114" s="1"/>
  <c r="CK28" i="114"/>
  <c r="EG28" i="114" s="1" a="1"/>
  <c r="EG28" i="114" s="1"/>
  <c r="CF28" i="114"/>
  <c r="EF28" i="114" s="1" a="1"/>
  <c r="EF28" i="114" s="1"/>
  <c r="BZ28" i="114"/>
  <c r="EE28" i="114" s="1" a="1"/>
  <c r="EE28" i="114" s="1"/>
  <c r="BU28" i="114"/>
  <c r="ED28" i="114" s="1" a="1"/>
  <c r="ED28" i="114" s="1"/>
  <c r="BO28" i="114"/>
  <c r="EC28" i="114" s="1" a="1"/>
  <c r="EC28" i="114" s="1"/>
  <c r="BJ28" i="114"/>
  <c r="EB28" i="114" s="1" a="1"/>
  <c r="EB28" i="114" s="1"/>
  <c r="BD28" i="114"/>
  <c r="EA28" i="114" s="1" a="1"/>
  <c r="EA28" i="114" s="1"/>
  <c r="AY28" i="114"/>
  <c r="DZ28" i="114" s="1" a="1"/>
  <c r="DZ28" i="114" s="1"/>
  <c r="AS28" i="114"/>
  <c r="DY28" i="114" s="1" a="1"/>
  <c r="DY28" i="114" s="1"/>
  <c r="AN28" i="114"/>
  <c r="DX28" i="114" s="1" a="1"/>
  <c r="DX28" i="114" s="1"/>
  <c r="AH28" i="114"/>
  <c r="DW28" i="114" s="1" a="1"/>
  <c r="DW28" i="114" s="1"/>
  <c r="AC28" i="114"/>
  <c r="DV28" i="114" s="1" a="1"/>
  <c r="DV28" i="114" s="1"/>
  <c r="W28" i="114"/>
  <c r="DU28" i="114" s="1" a="1"/>
  <c r="DU28" i="114" s="1"/>
  <c r="R28" i="114"/>
  <c r="DT28" i="114" s="1" a="1"/>
  <c r="DT28" i="114" s="1"/>
  <c r="L28" i="114"/>
  <c r="G28" i="114"/>
  <c r="DN27" i="114"/>
  <c r="DG27" i="114"/>
  <c r="EK27" i="114" s="1" a="1"/>
  <c r="EK27" i="114" s="1"/>
  <c r="DB27" i="114"/>
  <c r="EJ27" i="114" s="1" a="1"/>
  <c r="EJ27" i="114" s="1"/>
  <c r="CV27" i="114"/>
  <c r="EI27" i="114" s="1" a="1"/>
  <c r="EI27" i="114" s="1"/>
  <c r="CQ27" i="114"/>
  <c r="EH27" i="114" s="1" a="1"/>
  <c r="EH27" i="114" s="1"/>
  <c r="CK27" i="114"/>
  <c r="EG27" i="114" s="1" a="1"/>
  <c r="EG27" i="114" s="1"/>
  <c r="CF27" i="114"/>
  <c r="EF27" i="114" s="1" a="1"/>
  <c r="EF27" i="114" s="1"/>
  <c r="BZ27" i="114"/>
  <c r="EE27" i="114" s="1" a="1"/>
  <c r="EE27" i="114" s="1"/>
  <c r="BU27" i="114"/>
  <c r="ED27" i="114" s="1" a="1"/>
  <c r="ED27" i="114" s="1"/>
  <c r="BO27" i="114"/>
  <c r="EC27" i="114" s="1" a="1"/>
  <c r="EC27" i="114" s="1"/>
  <c r="BJ27" i="114"/>
  <c r="EB27" i="114" s="1" a="1"/>
  <c r="EB27" i="114" s="1"/>
  <c r="BD27" i="114"/>
  <c r="EA27" i="114" s="1" a="1"/>
  <c r="EA27" i="114" s="1"/>
  <c r="AY27" i="114"/>
  <c r="DZ27" i="114" s="1" a="1"/>
  <c r="DZ27" i="114" s="1"/>
  <c r="AS27" i="114"/>
  <c r="DY27" i="114" s="1" a="1"/>
  <c r="DY27" i="114" s="1"/>
  <c r="AN27" i="114"/>
  <c r="DX27" i="114" s="1" a="1"/>
  <c r="DX27" i="114" s="1"/>
  <c r="AH27" i="114"/>
  <c r="DW27" i="114" s="1" a="1"/>
  <c r="DW27" i="114" s="1"/>
  <c r="AC27" i="114"/>
  <c r="DV27" i="114" s="1" a="1"/>
  <c r="DV27" i="114" s="1"/>
  <c r="W27" i="114"/>
  <c r="DU27" i="114" s="1" a="1"/>
  <c r="DU27" i="114" s="1"/>
  <c r="R27" i="114"/>
  <c r="DT27" i="114" s="1" a="1"/>
  <c r="DT27" i="114" s="1"/>
  <c r="L27" i="114"/>
  <c r="DS27" i="114" s="1" a="1"/>
  <c r="DS27" i="114" s="1"/>
  <c r="G27" i="114"/>
  <c r="DR27" i="114" s="1" a="1"/>
  <c r="DR27" i="114" s="1"/>
  <c r="DN26" i="114"/>
  <c r="DG26" i="114"/>
  <c r="EK26" i="114" s="1" a="1"/>
  <c r="EK26" i="114" s="1"/>
  <c r="DB26" i="114"/>
  <c r="EJ26" i="114" s="1" a="1"/>
  <c r="EJ26" i="114" s="1"/>
  <c r="CV26" i="114"/>
  <c r="EI26" i="114" s="1" a="1"/>
  <c r="EI26" i="114" s="1"/>
  <c r="CQ26" i="114"/>
  <c r="EH26" i="114" s="1" a="1"/>
  <c r="EH26" i="114" s="1"/>
  <c r="CK26" i="114"/>
  <c r="EG26" i="114" s="1" a="1"/>
  <c r="EG26" i="114" s="1"/>
  <c r="CF26" i="114"/>
  <c r="EF26" i="114" s="1" a="1"/>
  <c r="EF26" i="114" s="1"/>
  <c r="BZ26" i="114"/>
  <c r="EE26" i="114" s="1" a="1"/>
  <c r="EE26" i="114" s="1"/>
  <c r="BU26" i="114"/>
  <c r="ED26" i="114" s="1" a="1"/>
  <c r="ED26" i="114" s="1"/>
  <c r="BO26" i="114"/>
  <c r="EC26" i="114" s="1" a="1"/>
  <c r="EC26" i="114" s="1"/>
  <c r="BJ26" i="114"/>
  <c r="EB26" i="114" s="1" a="1"/>
  <c r="EB26" i="114" s="1"/>
  <c r="BD26" i="114"/>
  <c r="EA26" i="114" s="1" a="1"/>
  <c r="EA26" i="114" s="1"/>
  <c r="AY26" i="114"/>
  <c r="DZ26" i="114" s="1" a="1"/>
  <c r="DZ26" i="114" s="1"/>
  <c r="AS26" i="114"/>
  <c r="DY26" i="114" s="1" a="1"/>
  <c r="DY26" i="114" s="1"/>
  <c r="AN26" i="114"/>
  <c r="DX26" i="114" s="1" a="1"/>
  <c r="DX26" i="114" s="1"/>
  <c r="AH26" i="114"/>
  <c r="DW26" i="114" s="1" a="1"/>
  <c r="DW26" i="114" s="1"/>
  <c r="AC26" i="114"/>
  <c r="DV26" i="114" s="1" a="1"/>
  <c r="DV26" i="114" s="1"/>
  <c r="W26" i="114"/>
  <c r="DU26" i="114" s="1" a="1"/>
  <c r="DU26" i="114" s="1"/>
  <c r="R26" i="114"/>
  <c r="DT26" i="114" s="1" a="1"/>
  <c r="DT26" i="114" s="1"/>
  <c r="L26" i="114"/>
  <c r="G26" i="114"/>
  <c r="DR26" i="114" s="1" a="1"/>
  <c r="DR26" i="114" s="1"/>
  <c r="EK25" i="114" a="1"/>
  <c r="EK25" i="114" s="1"/>
  <c r="DY25" i="114" a="1"/>
  <c r="DY25" i="114" s="1"/>
  <c r="DU25" i="114" a="1"/>
  <c r="DU25" i="114" s="1"/>
  <c r="DN25" i="114"/>
  <c r="DG25" i="114"/>
  <c r="DB25" i="114"/>
  <c r="EJ25" i="114" s="1" a="1"/>
  <c r="EJ25" i="114" s="1"/>
  <c r="CV25" i="114"/>
  <c r="EI25" i="114" s="1" a="1"/>
  <c r="EI25" i="114" s="1"/>
  <c r="CQ25" i="114"/>
  <c r="EH25" i="114" s="1" a="1"/>
  <c r="EH25" i="114" s="1"/>
  <c r="CK25" i="114"/>
  <c r="EG25" i="114" s="1" a="1"/>
  <c r="EG25" i="114" s="1"/>
  <c r="CF25" i="114"/>
  <c r="EF25" i="114" s="1" a="1"/>
  <c r="EF25" i="114" s="1"/>
  <c r="BZ25" i="114"/>
  <c r="EE25" i="114" s="1" a="1"/>
  <c r="EE25" i="114" s="1"/>
  <c r="BU25" i="114"/>
  <c r="ED25" i="114" s="1" a="1"/>
  <c r="ED25" i="114" s="1"/>
  <c r="BO25" i="114"/>
  <c r="EC25" i="114" s="1" a="1"/>
  <c r="EC25" i="114" s="1"/>
  <c r="BJ25" i="114"/>
  <c r="EB25" i="114" s="1" a="1"/>
  <c r="EB25" i="114" s="1"/>
  <c r="BD25" i="114"/>
  <c r="EA25" i="114" s="1" a="1"/>
  <c r="EA25" i="114" s="1"/>
  <c r="AY25" i="114"/>
  <c r="DZ25" i="114" s="1" a="1"/>
  <c r="DZ25" i="114" s="1"/>
  <c r="AS25" i="114"/>
  <c r="AN25" i="114"/>
  <c r="DX25" i="114" s="1" a="1"/>
  <c r="DX25" i="114" s="1"/>
  <c r="AH25" i="114"/>
  <c r="DW25" i="114" s="1" a="1"/>
  <c r="DW25" i="114" s="1"/>
  <c r="AC25" i="114"/>
  <c r="DV25" i="114" s="1" a="1"/>
  <c r="DV25" i="114" s="1"/>
  <c r="W25" i="114"/>
  <c r="R25" i="114"/>
  <c r="DT25" i="114" s="1" a="1"/>
  <c r="DT25" i="114" s="1"/>
  <c r="L25" i="114"/>
  <c r="DS25" i="114" s="1" a="1"/>
  <c r="DS25" i="114" s="1"/>
  <c r="G25" i="114"/>
  <c r="DR25" i="114" s="1" a="1"/>
  <c r="DR25" i="114" s="1"/>
  <c r="DN24" i="114"/>
  <c r="DG24" i="114"/>
  <c r="EK24" i="114" s="1" a="1"/>
  <c r="EK24" i="114" s="1"/>
  <c r="DB24" i="114"/>
  <c r="EJ24" i="114" s="1" a="1"/>
  <c r="EJ24" i="114" s="1"/>
  <c r="CV24" i="114"/>
  <c r="EI24" i="114" s="1" a="1"/>
  <c r="EI24" i="114" s="1"/>
  <c r="CQ24" i="114"/>
  <c r="EH24" i="114" s="1" a="1"/>
  <c r="EH24" i="114" s="1"/>
  <c r="CK24" i="114"/>
  <c r="EG24" i="114" s="1" a="1"/>
  <c r="EG24" i="114" s="1"/>
  <c r="CF24" i="114"/>
  <c r="EF24" i="114" s="1" a="1"/>
  <c r="EF24" i="114" s="1"/>
  <c r="BZ24" i="114"/>
  <c r="EE24" i="114" s="1" a="1"/>
  <c r="EE24" i="114" s="1"/>
  <c r="BU24" i="114"/>
  <c r="ED24" i="114" s="1" a="1"/>
  <c r="ED24" i="114" s="1"/>
  <c r="BO24" i="114"/>
  <c r="EC24" i="114" s="1" a="1"/>
  <c r="EC24" i="114" s="1"/>
  <c r="BJ24" i="114"/>
  <c r="EB24" i="114" s="1" a="1"/>
  <c r="EB24" i="114" s="1"/>
  <c r="BD24" i="114"/>
  <c r="EA24" i="114" s="1" a="1"/>
  <c r="EA24" i="114" s="1"/>
  <c r="AY24" i="114"/>
  <c r="DZ24" i="114" s="1" a="1"/>
  <c r="DZ24" i="114" s="1"/>
  <c r="AS24" i="114"/>
  <c r="DY24" i="114" s="1" a="1"/>
  <c r="DY24" i="114" s="1"/>
  <c r="AN24" i="114"/>
  <c r="DX24" i="114" s="1" a="1"/>
  <c r="DX24" i="114" s="1"/>
  <c r="AH24" i="114"/>
  <c r="DW24" i="114" s="1" a="1"/>
  <c r="DW24" i="114" s="1"/>
  <c r="AC24" i="114"/>
  <c r="DV24" i="114" s="1" a="1"/>
  <c r="DV24" i="114" s="1"/>
  <c r="W24" i="114"/>
  <c r="DU24" i="114" s="1" a="1"/>
  <c r="DU24" i="114" s="1"/>
  <c r="R24" i="114"/>
  <c r="L24" i="114"/>
  <c r="G24" i="114"/>
  <c r="DR24" i="114" s="1" a="1"/>
  <c r="DR24" i="114" s="1"/>
  <c r="DN23" i="114"/>
  <c r="DG23" i="114"/>
  <c r="EK23" i="114" s="1" a="1"/>
  <c r="EK23" i="114" s="1"/>
  <c r="DB23" i="114"/>
  <c r="EJ23" i="114" s="1" a="1"/>
  <c r="EJ23" i="114" s="1"/>
  <c r="CV23" i="114"/>
  <c r="EI23" i="114" s="1" a="1"/>
  <c r="EI23" i="114" s="1"/>
  <c r="CQ23" i="114"/>
  <c r="EH23" i="114" s="1" a="1"/>
  <c r="EH23" i="114" s="1"/>
  <c r="CK23" i="114"/>
  <c r="EG23" i="114" s="1" a="1"/>
  <c r="EG23" i="114" s="1"/>
  <c r="CF23" i="114"/>
  <c r="EF23" i="114" s="1" a="1"/>
  <c r="EF23" i="114" s="1"/>
  <c r="BZ23" i="114"/>
  <c r="EE23" i="114" s="1" a="1"/>
  <c r="EE23" i="114" s="1"/>
  <c r="BU23" i="114"/>
  <c r="ED23" i="114" s="1" a="1"/>
  <c r="ED23" i="114" s="1"/>
  <c r="BO23" i="114"/>
  <c r="EC23" i="114" s="1" a="1"/>
  <c r="EC23" i="114" s="1"/>
  <c r="BJ23" i="114"/>
  <c r="EB23" i="114" s="1" a="1"/>
  <c r="EB23" i="114" s="1"/>
  <c r="BD23" i="114"/>
  <c r="EA23" i="114" s="1" a="1"/>
  <c r="EA23" i="114" s="1"/>
  <c r="AY23" i="114"/>
  <c r="DZ23" i="114" s="1" a="1"/>
  <c r="DZ23" i="114" s="1"/>
  <c r="AS23" i="114"/>
  <c r="DY23" i="114" s="1" a="1"/>
  <c r="DY23" i="114" s="1"/>
  <c r="AN23" i="114"/>
  <c r="DX23" i="114" s="1" a="1"/>
  <c r="DX23" i="114" s="1"/>
  <c r="AH23" i="114"/>
  <c r="DW23" i="114" s="1" a="1"/>
  <c r="DW23" i="114" s="1"/>
  <c r="AC23" i="114"/>
  <c r="DV23" i="114" s="1" a="1"/>
  <c r="DV23" i="114" s="1"/>
  <c r="W23" i="114"/>
  <c r="DU23" i="114" s="1" a="1"/>
  <c r="DU23" i="114" s="1"/>
  <c r="R23" i="114"/>
  <c r="DT23" i="114" s="1" a="1"/>
  <c r="DT23" i="114" s="1"/>
  <c r="L23" i="114"/>
  <c r="DS23" i="114" s="1" a="1"/>
  <c r="DS23" i="114" s="1"/>
  <c r="G23" i="114"/>
  <c r="DR23" i="114" s="1" a="1"/>
  <c r="DR23" i="114" s="1"/>
  <c r="DN22" i="114"/>
  <c r="DG22" i="114"/>
  <c r="EK22" i="114" s="1" a="1"/>
  <c r="EK22" i="114" s="1"/>
  <c r="DB22" i="114"/>
  <c r="EJ22" i="114" s="1" a="1"/>
  <c r="EJ22" i="114" s="1"/>
  <c r="CV22" i="114"/>
  <c r="EI22" i="114" s="1" a="1"/>
  <c r="EI22" i="114" s="1"/>
  <c r="CQ22" i="114"/>
  <c r="EH22" i="114" s="1" a="1"/>
  <c r="EH22" i="114" s="1"/>
  <c r="CK22" i="114"/>
  <c r="EG22" i="114" s="1" a="1"/>
  <c r="EG22" i="114" s="1"/>
  <c r="CF22" i="114"/>
  <c r="EF22" i="114" s="1" a="1"/>
  <c r="EF22" i="114" s="1"/>
  <c r="BZ22" i="114"/>
  <c r="EE22" i="114" s="1" a="1"/>
  <c r="EE22" i="114" s="1"/>
  <c r="BU22" i="114"/>
  <c r="ED22" i="114" s="1" a="1"/>
  <c r="ED22" i="114" s="1"/>
  <c r="BO22" i="114"/>
  <c r="EC22" i="114" s="1" a="1"/>
  <c r="EC22" i="114" s="1"/>
  <c r="BJ22" i="114"/>
  <c r="EB22" i="114" s="1" a="1"/>
  <c r="EB22" i="114" s="1"/>
  <c r="BD22" i="114"/>
  <c r="EA22" i="114" s="1" a="1"/>
  <c r="EA22" i="114" s="1"/>
  <c r="AY22" i="114"/>
  <c r="DZ22" i="114" s="1" a="1"/>
  <c r="DZ22" i="114" s="1"/>
  <c r="AS22" i="114"/>
  <c r="DY22" i="114" s="1" a="1"/>
  <c r="DY22" i="114" s="1"/>
  <c r="AN22" i="114"/>
  <c r="DX22" i="114" s="1" a="1"/>
  <c r="DX22" i="114" s="1"/>
  <c r="AH22" i="114"/>
  <c r="DW22" i="114" s="1" a="1"/>
  <c r="DW22" i="114" s="1"/>
  <c r="AC22" i="114"/>
  <c r="DV22" i="114" s="1" a="1"/>
  <c r="DV22" i="114" s="1"/>
  <c r="W22" i="114"/>
  <c r="DU22" i="114" s="1" a="1"/>
  <c r="DU22" i="114" s="1"/>
  <c r="R22" i="114"/>
  <c r="DT22" i="114" s="1" a="1"/>
  <c r="DT22" i="114" s="1"/>
  <c r="L22" i="114"/>
  <c r="G22" i="114"/>
  <c r="DR22" i="114" s="1" a="1"/>
  <c r="DR22" i="114" s="1"/>
  <c r="DN21" i="114"/>
  <c r="DG21" i="114"/>
  <c r="EK21" i="114" s="1" a="1"/>
  <c r="EK21" i="114" s="1"/>
  <c r="DB21" i="114"/>
  <c r="EJ21" i="114" s="1" a="1"/>
  <c r="EJ21" i="114" s="1"/>
  <c r="CV21" i="114"/>
  <c r="EI21" i="114" s="1" a="1"/>
  <c r="EI21" i="114" s="1"/>
  <c r="CQ21" i="114"/>
  <c r="EH21" i="114" s="1" a="1"/>
  <c r="EH21" i="114" s="1"/>
  <c r="CK21" i="114"/>
  <c r="EG21" i="114" s="1" a="1"/>
  <c r="EG21" i="114" s="1"/>
  <c r="CF21" i="114"/>
  <c r="EF21" i="114" s="1" a="1"/>
  <c r="EF21" i="114" s="1"/>
  <c r="BZ21" i="114"/>
  <c r="EE21" i="114" s="1" a="1"/>
  <c r="EE21" i="114" s="1"/>
  <c r="BU21" i="114"/>
  <c r="ED21" i="114" s="1" a="1"/>
  <c r="ED21" i="114" s="1"/>
  <c r="BO21" i="114"/>
  <c r="EC21" i="114" s="1" a="1"/>
  <c r="EC21" i="114" s="1"/>
  <c r="BJ21" i="114"/>
  <c r="EB21" i="114" s="1" a="1"/>
  <c r="EB21" i="114" s="1"/>
  <c r="BD21" i="114"/>
  <c r="EA21" i="114" s="1" a="1"/>
  <c r="EA21" i="114" s="1"/>
  <c r="AY21" i="114"/>
  <c r="DZ21" i="114" s="1" a="1"/>
  <c r="DZ21" i="114" s="1"/>
  <c r="AS21" i="114"/>
  <c r="DY21" i="114" s="1" a="1"/>
  <c r="DY21" i="114" s="1"/>
  <c r="AN21" i="114"/>
  <c r="DX21" i="114" s="1" a="1"/>
  <c r="DX21" i="114" s="1"/>
  <c r="AH21" i="114"/>
  <c r="DW21" i="114" s="1" a="1"/>
  <c r="DW21" i="114" s="1"/>
  <c r="AC21" i="114"/>
  <c r="DV21" i="114" s="1" a="1"/>
  <c r="DV21" i="114" s="1"/>
  <c r="W21" i="114"/>
  <c r="DU21" i="114" s="1" a="1"/>
  <c r="DU21" i="114" s="1"/>
  <c r="R21" i="114"/>
  <c r="DT21" i="114" s="1" a="1"/>
  <c r="DT21" i="114" s="1"/>
  <c r="L21" i="114"/>
  <c r="DS21" i="114" s="1" a="1"/>
  <c r="DS21" i="114" s="1"/>
  <c r="G21" i="114"/>
  <c r="DR21" i="114" s="1" a="1"/>
  <c r="DR21" i="114" s="1"/>
  <c r="DN20" i="114"/>
  <c r="DG20" i="114"/>
  <c r="EK20" i="114" s="1" a="1"/>
  <c r="EK20" i="114" s="1"/>
  <c r="DB20" i="114"/>
  <c r="EJ20" i="114" s="1" a="1"/>
  <c r="EJ20" i="114" s="1"/>
  <c r="CV20" i="114"/>
  <c r="EI20" i="114" s="1" a="1"/>
  <c r="EI20" i="114" s="1"/>
  <c r="CQ20" i="114"/>
  <c r="EH20" i="114" s="1" a="1"/>
  <c r="EH20" i="114" s="1"/>
  <c r="CK20" i="114"/>
  <c r="EG20" i="114" s="1" a="1"/>
  <c r="EG20" i="114" s="1"/>
  <c r="CF20" i="114"/>
  <c r="EF20" i="114" s="1" a="1"/>
  <c r="EF20" i="114" s="1"/>
  <c r="BZ20" i="114"/>
  <c r="EE20" i="114" s="1" a="1"/>
  <c r="EE20" i="114" s="1"/>
  <c r="BU20" i="114"/>
  <c r="ED20" i="114" s="1" a="1"/>
  <c r="ED20" i="114" s="1"/>
  <c r="BO20" i="114"/>
  <c r="EC20" i="114" s="1" a="1"/>
  <c r="EC20" i="114" s="1"/>
  <c r="BJ20" i="114"/>
  <c r="EB20" i="114" s="1" a="1"/>
  <c r="EB20" i="114" s="1"/>
  <c r="BD20" i="114"/>
  <c r="EA20" i="114" s="1" a="1"/>
  <c r="EA20" i="114" s="1"/>
  <c r="AY20" i="114"/>
  <c r="DZ20" i="114" s="1" a="1"/>
  <c r="DZ20" i="114" s="1"/>
  <c r="AS20" i="114"/>
  <c r="DY20" i="114" s="1" a="1"/>
  <c r="DY20" i="114" s="1"/>
  <c r="AN20" i="114"/>
  <c r="DX20" i="114" s="1" a="1"/>
  <c r="DX20" i="114" s="1"/>
  <c r="AH20" i="114"/>
  <c r="DW20" i="114" s="1" a="1"/>
  <c r="DW20" i="114" s="1"/>
  <c r="AC20" i="114"/>
  <c r="DV20" i="114" s="1" a="1"/>
  <c r="DV20" i="114" s="1"/>
  <c r="W20" i="114"/>
  <c r="DU20" i="114" s="1" a="1"/>
  <c r="DU20" i="114" s="1"/>
  <c r="R20" i="114"/>
  <c r="DT20" i="114" s="1" a="1"/>
  <c r="DT20" i="114" s="1"/>
  <c r="L20" i="114"/>
  <c r="G20" i="114"/>
  <c r="DN19" i="114"/>
  <c r="DG19" i="114"/>
  <c r="EK19" i="114" s="1" a="1"/>
  <c r="EK19" i="114" s="1"/>
  <c r="DB19" i="114"/>
  <c r="EJ19" i="114" s="1" a="1"/>
  <c r="EJ19" i="114" s="1"/>
  <c r="CV19" i="114"/>
  <c r="EI19" i="114" s="1" a="1"/>
  <c r="EI19" i="114" s="1"/>
  <c r="CQ19" i="114"/>
  <c r="EH19" i="114" s="1" a="1"/>
  <c r="EH19" i="114" s="1"/>
  <c r="CK19" i="114"/>
  <c r="EG19" i="114" s="1" a="1"/>
  <c r="EG19" i="114" s="1"/>
  <c r="CF19" i="114"/>
  <c r="EF19" i="114" s="1" a="1"/>
  <c r="EF19" i="114" s="1"/>
  <c r="BZ19" i="114"/>
  <c r="EE19" i="114" s="1" a="1"/>
  <c r="EE19" i="114" s="1"/>
  <c r="BU19" i="114"/>
  <c r="ED19" i="114" s="1" a="1"/>
  <c r="ED19" i="114" s="1"/>
  <c r="BO19" i="114"/>
  <c r="EC19" i="114" s="1" a="1"/>
  <c r="EC19" i="114" s="1"/>
  <c r="BJ19" i="114"/>
  <c r="EB19" i="114" s="1" a="1"/>
  <c r="EB19" i="114" s="1"/>
  <c r="BD19" i="114"/>
  <c r="EA19" i="114" s="1" a="1"/>
  <c r="EA19" i="114" s="1"/>
  <c r="AY19" i="114"/>
  <c r="DZ19" i="114" s="1" a="1"/>
  <c r="DZ19" i="114" s="1"/>
  <c r="AS19" i="114"/>
  <c r="DY19" i="114" s="1" a="1"/>
  <c r="DY19" i="114" s="1"/>
  <c r="AN19" i="114"/>
  <c r="DX19" i="114" s="1" a="1"/>
  <c r="DX19" i="114" s="1"/>
  <c r="AH19" i="114"/>
  <c r="DW19" i="114" s="1" a="1"/>
  <c r="DW19" i="114" s="1"/>
  <c r="AC19" i="114"/>
  <c r="DV19" i="114" s="1" a="1"/>
  <c r="DV19" i="114" s="1"/>
  <c r="W19" i="114"/>
  <c r="DU19" i="114" s="1" a="1"/>
  <c r="DU19" i="114" s="1"/>
  <c r="R19" i="114"/>
  <c r="DT19" i="114" s="1" a="1"/>
  <c r="DT19" i="114" s="1"/>
  <c r="L19" i="114"/>
  <c r="DS19" i="114" s="1" a="1"/>
  <c r="DS19" i="114" s="1"/>
  <c r="G19" i="114"/>
  <c r="DR19" i="114" s="1" a="1"/>
  <c r="DR19" i="114" s="1"/>
  <c r="DN18" i="114"/>
  <c r="DG18" i="114"/>
  <c r="EK18" i="114" s="1" a="1"/>
  <c r="EK18" i="114" s="1"/>
  <c r="DB18" i="114"/>
  <c r="EJ18" i="114" s="1" a="1"/>
  <c r="EJ18" i="114" s="1"/>
  <c r="CV18" i="114"/>
  <c r="EI18" i="114" s="1" a="1"/>
  <c r="EI18" i="114" s="1"/>
  <c r="CQ18" i="114"/>
  <c r="EH18" i="114" s="1" a="1"/>
  <c r="EH18" i="114" s="1"/>
  <c r="CK18" i="114"/>
  <c r="EG18" i="114" s="1" a="1"/>
  <c r="EG18" i="114" s="1"/>
  <c r="CF18" i="114"/>
  <c r="EF18" i="114" s="1" a="1"/>
  <c r="EF18" i="114" s="1"/>
  <c r="BZ18" i="114"/>
  <c r="EE18" i="114" s="1" a="1"/>
  <c r="EE18" i="114" s="1"/>
  <c r="BU18" i="114"/>
  <c r="ED18" i="114" s="1" a="1"/>
  <c r="ED18" i="114" s="1"/>
  <c r="BO18" i="114"/>
  <c r="EC18" i="114" s="1" a="1"/>
  <c r="EC18" i="114" s="1"/>
  <c r="BJ18" i="114"/>
  <c r="EB18" i="114" s="1" a="1"/>
  <c r="EB18" i="114" s="1"/>
  <c r="BD18" i="114"/>
  <c r="EA18" i="114" s="1" a="1"/>
  <c r="EA18" i="114" s="1"/>
  <c r="AY18" i="114"/>
  <c r="DZ18" i="114" s="1" a="1"/>
  <c r="DZ18" i="114" s="1"/>
  <c r="AS18" i="114"/>
  <c r="DY18" i="114" s="1" a="1"/>
  <c r="DY18" i="114" s="1"/>
  <c r="AN18" i="114"/>
  <c r="DX18" i="114" s="1" a="1"/>
  <c r="DX18" i="114" s="1"/>
  <c r="AH18" i="114"/>
  <c r="DW18" i="114" s="1" a="1"/>
  <c r="DW18" i="114" s="1"/>
  <c r="AC18" i="114"/>
  <c r="DV18" i="114" s="1" a="1"/>
  <c r="DV18" i="114" s="1"/>
  <c r="W18" i="114"/>
  <c r="DU18" i="114" s="1" a="1"/>
  <c r="DU18" i="114" s="1"/>
  <c r="R18" i="114"/>
  <c r="DT18" i="114" s="1" a="1"/>
  <c r="DT18" i="114" s="1"/>
  <c r="L18" i="114"/>
  <c r="G18" i="114"/>
  <c r="DR18" i="114" s="1" a="1"/>
  <c r="DR18" i="114" s="1"/>
  <c r="EK17" i="114" a="1"/>
  <c r="EK17" i="114" s="1"/>
  <c r="DN17" i="114"/>
  <c r="DG17" i="114"/>
  <c r="DB17" i="114"/>
  <c r="EJ17" i="114" s="1" a="1"/>
  <c r="EJ17" i="114" s="1"/>
  <c r="CV17" i="114"/>
  <c r="EI17" i="114" s="1" a="1"/>
  <c r="EI17" i="114" s="1"/>
  <c r="CQ17" i="114"/>
  <c r="EH17" i="114" s="1" a="1"/>
  <c r="EH17" i="114" s="1"/>
  <c r="CK17" i="114"/>
  <c r="EG17" i="114" s="1" a="1"/>
  <c r="EG17" i="114" s="1"/>
  <c r="CF17" i="114"/>
  <c r="EF17" i="114" s="1" a="1"/>
  <c r="EF17" i="114" s="1"/>
  <c r="BZ17" i="114"/>
  <c r="EE17" i="114" s="1" a="1"/>
  <c r="EE17" i="114" s="1"/>
  <c r="BU17" i="114"/>
  <c r="ED17" i="114" s="1" a="1"/>
  <c r="ED17" i="114" s="1"/>
  <c r="BO17" i="114"/>
  <c r="EC17" i="114" s="1" a="1"/>
  <c r="EC17" i="114" s="1"/>
  <c r="BJ17" i="114"/>
  <c r="EB17" i="114" s="1" a="1"/>
  <c r="EB17" i="114" s="1"/>
  <c r="BD17" i="114"/>
  <c r="EA17" i="114" s="1" a="1"/>
  <c r="EA17" i="114" s="1"/>
  <c r="AY17" i="114"/>
  <c r="DZ17" i="114" s="1" a="1"/>
  <c r="DZ17" i="114" s="1"/>
  <c r="AS17" i="114"/>
  <c r="DY17" i="114" s="1" a="1"/>
  <c r="DY17" i="114" s="1"/>
  <c r="AN17" i="114"/>
  <c r="DX17" i="114" s="1" a="1"/>
  <c r="DX17" i="114" s="1"/>
  <c r="AH17" i="114"/>
  <c r="DW17" i="114" s="1" a="1"/>
  <c r="DW17" i="114" s="1"/>
  <c r="AC17" i="114"/>
  <c r="DV17" i="114" s="1" a="1"/>
  <c r="DV17" i="114" s="1"/>
  <c r="W17" i="114"/>
  <c r="DU17" i="114" s="1" a="1"/>
  <c r="DU17" i="114" s="1"/>
  <c r="R17" i="114"/>
  <c r="DT17" i="114" s="1" a="1"/>
  <c r="DT17" i="114" s="1"/>
  <c r="L17" i="114"/>
  <c r="DS17" i="114" s="1" a="1"/>
  <c r="DS17" i="114" s="1"/>
  <c r="G17" i="114"/>
  <c r="DR17" i="114" s="1" a="1"/>
  <c r="DR17" i="114" s="1"/>
  <c r="DN16" i="114"/>
  <c r="DG16" i="114"/>
  <c r="EK16" i="114" s="1" a="1"/>
  <c r="EK16" i="114" s="1"/>
  <c r="DB16" i="114"/>
  <c r="EJ16" i="114" s="1" a="1"/>
  <c r="EJ16" i="114" s="1"/>
  <c r="CV16" i="114"/>
  <c r="EI16" i="114" s="1" a="1"/>
  <c r="EI16" i="114" s="1"/>
  <c r="CQ16" i="114"/>
  <c r="EH16" i="114" s="1" a="1"/>
  <c r="EH16" i="114" s="1"/>
  <c r="CK16" i="114"/>
  <c r="EG16" i="114" s="1" a="1"/>
  <c r="EG16" i="114" s="1"/>
  <c r="CF16" i="114"/>
  <c r="EF16" i="114" s="1" a="1"/>
  <c r="EF16" i="114" s="1"/>
  <c r="BZ16" i="114"/>
  <c r="EE16" i="114" s="1" a="1"/>
  <c r="EE16" i="114" s="1"/>
  <c r="BU16" i="114"/>
  <c r="ED16" i="114" s="1" a="1"/>
  <c r="ED16" i="114" s="1"/>
  <c r="BO16" i="114"/>
  <c r="EC16" i="114" s="1" a="1"/>
  <c r="EC16" i="114" s="1"/>
  <c r="BJ16" i="114"/>
  <c r="EB16" i="114" s="1" a="1"/>
  <c r="EB16" i="114" s="1"/>
  <c r="BD16" i="114"/>
  <c r="EA16" i="114" s="1" a="1"/>
  <c r="EA16" i="114" s="1"/>
  <c r="AY16" i="114"/>
  <c r="DZ16" i="114" s="1" a="1"/>
  <c r="DZ16" i="114" s="1"/>
  <c r="AS16" i="114"/>
  <c r="DY16" i="114" s="1" a="1"/>
  <c r="DY16" i="114" s="1"/>
  <c r="AN16" i="114"/>
  <c r="DX16" i="114" s="1" a="1"/>
  <c r="DX16" i="114" s="1"/>
  <c r="AH16" i="114"/>
  <c r="DW16" i="114" s="1" a="1"/>
  <c r="DW16" i="114" s="1"/>
  <c r="AC16" i="114"/>
  <c r="DV16" i="114" s="1" a="1"/>
  <c r="DV16" i="114" s="1"/>
  <c r="W16" i="114"/>
  <c r="DU16" i="114" s="1" a="1"/>
  <c r="DU16" i="114" s="1"/>
  <c r="R16" i="114"/>
  <c r="L16" i="114"/>
  <c r="G16" i="114"/>
  <c r="DR16" i="114" s="1" a="1"/>
  <c r="DR16" i="114" s="1"/>
  <c r="EK15" i="114" a="1"/>
  <c r="EK15" i="114" s="1"/>
  <c r="DN13" i="114"/>
  <c r="DG13" i="114"/>
  <c r="DB13" i="114"/>
  <c r="CV13" i="114"/>
  <c r="EI15" i="114" s="1" a="1"/>
  <c r="EI15" i="114" s="1"/>
  <c r="CQ13" i="114"/>
  <c r="CK13" i="114"/>
  <c r="CF13" i="114"/>
  <c r="BZ13" i="114"/>
  <c r="EE13" i="114" s="1" a="1"/>
  <c r="EE13" i="114" s="1"/>
  <c r="BU13" i="114"/>
  <c r="BO13" i="114"/>
  <c r="BJ13" i="114"/>
  <c r="BD13" i="114"/>
  <c r="EA15" i="114" s="1" a="1"/>
  <c r="EA15" i="114" s="1"/>
  <c r="AY13" i="114"/>
  <c r="AS13" i="114"/>
  <c r="AN13" i="114"/>
  <c r="AH13" i="114"/>
  <c r="AC13" i="114"/>
  <c r="W13" i="114"/>
  <c r="R13" i="114"/>
  <c r="L13" i="114"/>
  <c r="G13" i="114"/>
  <c r="DN14" i="114"/>
  <c r="DG14" i="114"/>
  <c r="EK14" i="114" s="1" a="1"/>
  <c r="EK14" i="114" s="1"/>
  <c r="DB14" i="114"/>
  <c r="EJ14" i="114" s="1" a="1"/>
  <c r="EJ14" i="114" s="1"/>
  <c r="CV14" i="114"/>
  <c r="EI14" i="114" s="1" a="1"/>
  <c r="EI14" i="114" s="1"/>
  <c r="CQ14" i="114"/>
  <c r="EH14" i="114" s="1" a="1"/>
  <c r="EH14" i="114" s="1"/>
  <c r="CK14" i="114"/>
  <c r="EG14" i="114" s="1" a="1"/>
  <c r="EG14" i="114" s="1"/>
  <c r="CF14" i="114"/>
  <c r="EF14" i="114" s="1" a="1"/>
  <c r="EF14" i="114" s="1"/>
  <c r="BZ14" i="114"/>
  <c r="EE14" i="114" s="1" a="1"/>
  <c r="EE14" i="114" s="1"/>
  <c r="BU14" i="114"/>
  <c r="ED14" i="114" s="1" a="1"/>
  <c r="ED14" i="114" s="1"/>
  <c r="BO14" i="114"/>
  <c r="EC14" i="114" s="1" a="1"/>
  <c r="EC14" i="114" s="1"/>
  <c r="BJ14" i="114"/>
  <c r="EB14" i="114" s="1" a="1"/>
  <c r="EB14" i="114" s="1"/>
  <c r="BD14" i="114"/>
  <c r="EA14" i="114" s="1" a="1"/>
  <c r="EA14" i="114" s="1"/>
  <c r="AY14" i="114"/>
  <c r="DZ14" i="114" s="1" a="1"/>
  <c r="DZ14" i="114" s="1"/>
  <c r="AS14" i="114"/>
  <c r="DY14" i="114" s="1" a="1"/>
  <c r="DY14" i="114" s="1"/>
  <c r="AN14" i="114"/>
  <c r="DX14" i="114" s="1" a="1"/>
  <c r="DX14" i="114" s="1"/>
  <c r="AH14" i="114"/>
  <c r="DW14" i="114" s="1" a="1"/>
  <c r="DW14" i="114" s="1"/>
  <c r="AC14" i="114"/>
  <c r="DV14" i="114" s="1" a="1"/>
  <c r="DV14" i="114" s="1"/>
  <c r="W14" i="114"/>
  <c r="DU14" i="114" s="1" a="1"/>
  <c r="DU14" i="114" s="1"/>
  <c r="R14" i="114"/>
  <c r="DT14" i="114" s="1" a="1"/>
  <c r="DT14" i="114" s="1"/>
  <c r="L14" i="114"/>
  <c r="G14" i="114"/>
  <c r="DR14" i="114" s="1" a="1"/>
  <c r="DR14" i="114" s="1"/>
  <c r="DW13" i="114" a="1"/>
  <c r="DW13" i="114" s="1"/>
  <c r="DN10" i="114"/>
  <c r="DG10" i="114"/>
  <c r="EK13" i="114" s="1" a="1"/>
  <c r="EK13" i="114" s="1"/>
  <c r="DB10" i="114"/>
  <c r="EJ13" i="114" s="1" a="1"/>
  <c r="EJ13" i="114" s="1"/>
  <c r="CV10" i="114"/>
  <c r="EI13" i="114" s="1" a="1"/>
  <c r="EI13" i="114" s="1"/>
  <c r="CQ10" i="114"/>
  <c r="EH13" i="114" s="1" a="1"/>
  <c r="EH13" i="114" s="1"/>
  <c r="CK10" i="114"/>
  <c r="EG13" i="114" s="1" a="1"/>
  <c r="EG13" i="114" s="1"/>
  <c r="CF10" i="114"/>
  <c r="EF13" i="114" s="1" a="1"/>
  <c r="EF13" i="114" s="1"/>
  <c r="BZ10" i="114"/>
  <c r="BU10" i="114"/>
  <c r="ED13" i="114" s="1" a="1"/>
  <c r="ED13" i="114" s="1"/>
  <c r="BO10" i="114"/>
  <c r="EC13" i="114" s="1" a="1"/>
  <c r="EC13" i="114" s="1"/>
  <c r="BJ10" i="114"/>
  <c r="EB13" i="114" s="1" a="1"/>
  <c r="EB13" i="114" s="1"/>
  <c r="BD10" i="114"/>
  <c r="EA13" i="114" s="1" a="1"/>
  <c r="EA13" i="114" s="1"/>
  <c r="AY10" i="114"/>
  <c r="DZ13" i="114" s="1" a="1"/>
  <c r="DZ13" i="114" s="1"/>
  <c r="AS10" i="114"/>
  <c r="DY13" i="114" s="1" a="1"/>
  <c r="DY13" i="114" s="1"/>
  <c r="AN10" i="114"/>
  <c r="DX13" i="114" s="1" a="1"/>
  <c r="DX13" i="114" s="1"/>
  <c r="AH10" i="114"/>
  <c r="AC10" i="114"/>
  <c r="DV13" i="114" s="1" a="1"/>
  <c r="DV13" i="114" s="1"/>
  <c r="W10" i="114"/>
  <c r="R10" i="114"/>
  <c r="DT13" i="114" s="1" a="1"/>
  <c r="DT13" i="114" s="1"/>
  <c r="L10" i="114"/>
  <c r="G10" i="114"/>
  <c r="DR13" i="114" s="1" a="1"/>
  <c r="DR13" i="114" s="1"/>
  <c r="DN15" i="114"/>
  <c r="DG15" i="114"/>
  <c r="DB15" i="114"/>
  <c r="EJ12" i="114" s="1" a="1"/>
  <c r="EJ12" i="114" s="1"/>
  <c r="CV15" i="114"/>
  <c r="CQ15" i="114"/>
  <c r="CK15" i="114"/>
  <c r="CF15" i="114"/>
  <c r="EF12" i="114" s="1" a="1"/>
  <c r="EF12" i="114" s="1"/>
  <c r="BZ15" i="114"/>
  <c r="BU15" i="114"/>
  <c r="BO15" i="114"/>
  <c r="BJ15" i="114"/>
  <c r="EB12" i="114" s="1" a="1"/>
  <c r="EB12" i="114" s="1"/>
  <c r="BD15" i="114"/>
  <c r="AY15" i="114"/>
  <c r="AS15" i="114"/>
  <c r="AN15" i="114"/>
  <c r="DX12" i="114" s="1" a="1"/>
  <c r="DX12" i="114" s="1"/>
  <c r="AH15" i="114"/>
  <c r="AC15" i="114"/>
  <c r="W15" i="114"/>
  <c r="DU15" i="114" s="1" a="1"/>
  <c r="DU15" i="114" s="1"/>
  <c r="R15" i="114"/>
  <c r="L15" i="114"/>
  <c r="G15" i="114"/>
  <c r="DY11" i="114" a="1"/>
  <c r="DY11" i="114" s="1"/>
  <c r="DN9" i="114"/>
  <c r="DG9" i="114"/>
  <c r="DB9" i="114"/>
  <c r="CV9" i="114"/>
  <c r="EI11" i="114" s="1" a="1"/>
  <c r="EI11" i="114" s="1"/>
  <c r="CQ9" i="114"/>
  <c r="CK9" i="114"/>
  <c r="CF9" i="114"/>
  <c r="BZ9" i="114"/>
  <c r="EE11" i="114" s="1" a="1"/>
  <c r="EE11" i="114" s="1"/>
  <c r="BU9" i="114"/>
  <c r="BO9" i="114"/>
  <c r="BJ9" i="114"/>
  <c r="BD9" i="114"/>
  <c r="EA11" i="114" s="1" a="1"/>
  <c r="EA11" i="114" s="1"/>
  <c r="AY9" i="114"/>
  <c r="AS9" i="114"/>
  <c r="AN9" i="114"/>
  <c r="AH9" i="114"/>
  <c r="DW11" i="114" s="1" a="1"/>
  <c r="DW11" i="114" s="1"/>
  <c r="AC9" i="114"/>
  <c r="W9" i="114"/>
  <c r="R9" i="114"/>
  <c r="L9" i="114"/>
  <c r="G9" i="114"/>
  <c r="DN8" i="114"/>
  <c r="DG8" i="114"/>
  <c r="EK10" i="114" s="1" a="1"/>
  <c r="EK10" i="114" s="1"/>
  <c r="DB8" i="114"/>
  <c r="EJ10" i="114" s="1" a="1"/>
  <c r="EJ10" i="114" s="1"/>
  <c r="CV8" i="114"/>
  <c r="CQ8" i="114"/>
  <c r="EH10" i="114" s="1" a="1"/>
  <c r="EH10" i="114" s="1"/>
  <c r="CK8" i="114"/>
  <c r="EG10" i="114" s="1" a="1"/>
  <c r="EG10" i="114" s="1"/>
  <c r="CF8" i="114"/>
  <c r="EF10" i="114" s="1" a="1"/>
  <c r="EF10" i="114" s="1"/>
  <c r="BZ8" i="114"/>
  <c r="BU8" i="114"/>
  <c r="ED10" i="114" s="1" a="1"/>
  <c r="ED10" i="114" s="1"/>
  <c r="BO8" i="114"/>
  <c r="EC10" i="114" s="1" a="1"/>
  <c r="EC10" i="114" s="1"/>
  <c r="BJ8" i="114"/>
  <c r="EB10" i="114" s="1" a="1"/>
  <c r="EB10" i="114" s="1"/>
  <c r="BD8" i="114"/>
  <c r="AY8" i="114"/>
  <c r="DZ10" i="114" s="1" a="1"/>
  <c r="DZ10" i="114" s="1"/>
  <c r="AS8" i="114"/>
  <c r="DY10" i="114" s="1" a="1"/>
  <c r="DY10" i="114" s="1"/>
  <c r="AN8" i="114"/>
  <c r="DX10" i="114" s="1" a="1"/>
  <c r="DX10" i="114" s="1"/>
  <c r="AH8" i="114"/>
  <c r="AC8" i="114"/>
  <c r="DV10" i="114" s="1" a="1"/>
  <c r="DV10" i="114" s="1"/>
  <c r="W8" i="114"/>
  <c r="DU10" i="114" s="1" a="1"/>
  <c r="DU10" i="114" s="1"/>
  <c r="R8" i="114"/>
  <c r="DT10" i="114" s="1" a="1"/>
  <c r="DT10" i="114" s="1"/>
  <c r="L8" i="114"/>
  <c r="G8" i="114"/>
  <c r="DR10" i="114" s="1" a="1"/>
  <c r="DR10" i="114" s="1"/>
  <c r="EJ9" i="114" a="1"/>
  <c r="EJ9" i="114" s="1"/>
  <c r="EF9" i="114" a="1"/>
  <c r="EF9" i="114" s="1"/>
  <c r="EB9" i="114" a="1"/>
  <c r="EB9" i="114" s="1"/>
  <c r="DX9" i="114" a="1"/>
  <c r="DX9" i="114" s="1"/>
  <c r="DT9" i="114" a="1"/>
  <c r="DT9" i="114" s="1"/>
  <c r="DN7" i="114"/>
  <c r="DG7" i="114"/>
  <c r="EK9" i="114" s="1" a="1"/>
  <c r="EK9" i="114" s="1"/>
  <c r="DB7" i="114"/>
  <c r="CV7" i="114"/>
  <c r="CQ7" i="114"/>
  <c r="EH9" i="114" s="1" a="1"/>
  <c r="EH9" i="114" s="1"/>
  <c r="CK7" i="114"/>
  <c r="EG9" i="114" s="1" a="1"/>
  <c r="EG9" i="114" s="1"/>
  <c r="CF7" i="114"/>
  <c r="BZ7" i="114"/>
  <c r="BU7" i="114"/>
  <c r="ED9" i="114" s="1" a="1"/>
  <c r="ED9" i="114" s="1"/>
  <c r="BO7" i="114"/>
  <c r="EC9" i="114" s="1" a="1"/>
  <c r="EC9" i="114" s="1"/>
  <c r="BJ7" i="114"/>
  <c r="BD7" i="114"/>
  <c r="AY7" i="114"/>
  <c r="DZ9" i="114" s="1" a="1"/>
  <c r="DZ9" i="114" s="1"/>
  <c r="AS7" i="114"/>
  <c r="DY9" i="114" s="1" a="1"/>
  <c r="DY9" i="114" s="1"/>
  <c r="AN7" i="114"/>
  <c r="AH7" i="114"/>
  <c r="AC7" i="114"/>
  <c r="DV9" i="114" s="1" a="1"/>
  <c r="DV9" i="114" s="1"/>
  <c r="W7" i="114"/>
  <c r="R7" i="114"/>
  <c r="L7" i="114"/>
  <c r="G7" i="114"/>
  <c r="DN12" i="114"/>
  <c r="DG12" i="114"/>
  <c r="EK8" i="114" s="1" a="1"/>
  <c r="EK8" i="114" s="1"/>
  <c r="DB12" i="114"/>
  <c r="CV12" i="114"/>
  <c r="EI8" i="114" s="1" a="1"/>
  <c r="EI8" i="114" s="1"/>
  <c r="CQ12" i="114"/>
  <c r="EH8" i="114" s="1" a="1"/>
  <c r="EH8" i="114" s="1"/>
  <c r="CK12" i="114"/>
  <c r="EG8" i="114" s="1" a="1"/>
  <c r="EG8" i="114" s="1"/>
  <c r="CF12" i="114"/>
  <c r="BZ12" i="114"/>
  <c r="EE8" i="114" s="1" a="1"/>
  <c r="EE8" i="114" s="1"/>
  <c r="BU12" i="114"/>
  <c r="ED8" i="114" s="1" a="1"/>
  <c r="ED8" i="114" s="1"/>
  <c r="BO12" i="114"/>
  <c r="EC8" i="114" s="1" a="1"/>
  <c r="EC8" i="114" s="1"/>
  <c r="BJ12" i="114"/>
  <c r="BD12" i="114"/>
  <c r="EA8" i="114" s="1" a="1"/>
  <c r="EA8" i="114" s="1"/>
  <c r="AY12" i="114"/>
  <c r="DZ8" i="114" s="1" a="1"/>
  <c r="DZ8" i="114" s="1"/>
  <c r="AS12" i="114"/>
  <c r="DY8" i="114" s="1" a="1"/>
  <c r="DY8" i="114" s="1"/>
  <c r="AN12" i="114"/>
  <c r="AH12" i="114"/>
  <c r="DW8" i="114" s="1" a="1"/>
  <c r="DW8" i="114" s="1"/>
  <c r="AC12" i="114"/>
  <c r="DV8" i="114" s="1" a="1"/>
  <c r="DV8" i="114" s="1"/>
  <c r="W12" i="114"/>
  <c r="R12" i="114"/>
  <c r="L12" i="114"/>
  <c r="G12" i="114"/>
  <c r="DN11" i="114"/>
  <c r="DG11" i="114"/>
  <c r="EK7" i="114" s="1" a="1"/>
  <c r="EK7" i="114" s="1"/>
  <c r="DB11" i="114"/>
  <c r="EJ7" i="114" s="1" a="1"/>
  <c r="EJ7" i="114" s="1"/>
  <c r="CV11" i="114"/>
  <c r="EI7" i="114" s="1" a="1"/>
  <c r="EI7" i="114" s="1"/>
  <c r="CQ11" i="114"/>
  <c r="CK11" i="114"/>
  <c r="EG7" i="114" s="1" a="1"/>
  <c r="EG7" i="114" s="1"/>
  <c r="CF11" i="114"/>
  <c r="EF7" i="114" s="1" a="1"/>
  <c r="EF7" i="114" s="1"/>
  <c r="BZ11" i="114"/>
  <c r="EE7" i="114" s="1" a="1"/>
  <c r="EE7" i="114" s="1"/>
  <c r="BU11" i="114"/>
  <c r="BO11" i="114"/>
  <c r="EC7" i="114" s="1" a="1"/>
  <c r="EC7" i="114" s="1"/>
  <c r="BJ11" i="114"/>
  <c r="EB7" i="114" s="1" a="1"/>
  <c r="EB7" i="114" s="1"/>
  <c r="BD11" i="114"/>
  <c r="EA7" i="114" s="1" a="1"/>
  <c r="EA7" i="114" s="1"/>
  <c r="AY11" i="114"/>
  <c r="AS11" i="114"/>
  <c r="DY7" i="114" s="1" a="1"/>
  <c r="DY7" i="114" s="1"/>
  <c r="AN11" i="114"/>
  <c r="DX7" i="114" s="1" a="1"/>
  <c r="DX7" i="114" s="1"/>
  <c r="AH11" i="114"/>
  <c r="DW7" i="114" s="1" a="1"/>
  <c r="DW7" i="114" s="1"/>
  <c r="AC11" i="114"/>
  <c r="W11" i="114"/>
  <c r="R11" i="114"/>
  <c r="L11" i="114"/>
  <c r="DS7" i="114" s="1" a="1"/>
  <c r="DS7" i="114" s="1"/>
  <c r="G11" i="114"/>
  <c r="DN68" i="113"/>
  <c r="DG68" i="113"/>
  <c r="EK68" i="113" s="1" a="1"/>
  <c r="EK68" i="113" s="1"/>
  <c r="DB68" i="113"/>
  <c r="EJ68" i="113" s="1" a="1"/>
  <c r="EJ68" i="113" s="1"/>
  <c r="CV68" i="113"/>
  <c r="EI68" i="113" s="1" a="1"/>
  <c r="EI68" i="113" s="1"/>
  <c r="CQ68" i="113"/>
  <c r="EH68" i="113" s="1" a="1"/>
  <c r="EH68" i="113" s="1"/>
  <c r="CK68" i="113"/>
  <c r="EG68" i="113" s="1" a="1"/>
  <c r="EG68" i="113" s="1"/>
  <c r="CF68" i="113"/>
  <c r="EF68" i="113" s="1" a="1"/>
  <c r="EF68" i="113" s="1"/>
  <c r="BZ68" i="113"/>
  <c r="EE68" i="113" s="1" a="1"/>
  <c r="EE68" i="113" s="1"/>
  <c r="BU68" i="113"/>
  <c r="ED68" i="113" s="1" a="1"/>
  <c r="ED68" i="113" s="1"/>
  <c r="BO68" i="113"/>
  <c r="EC68" i="113" s="1" a="1"/>
  <c r="EC68" i="113" s="1"/>
  <c r="BJ68" i="113"/>
  <c r="EB68" i="113" s="1" a="1"/>
  <c r="EB68" i="113" s="1"/>
  <c r="BD68" i="113"/>
  <c r="EA68" i="113" s="1" a="1"/>
  <c r="EA68" i="113" s="1"/>
  <c r="AY68" i="113"/>
  <c r="DZ68" i="113" s="1" a="1"/>
  <c r="DZ68" i="113" s="1"/>
  <c r="AS68" i="113"/>
  <c r="DY68" i="113" s="1" a="1"/>
  <c r="DY68" i="113" s="1"/>
  <c r="AN68" i="113"/>
  <c r="DX68" i="113" s="1" a="1"/>
  <c r="DX68" i="113" s="1"/>
  <c r="AH68" i="113"/>
  <c r="DW68" i="113" s="1" a="1"/>
  <c r="DW68" i="113" s="1"/>
  <c r="AC68" i="113"/>
  <c r="DV68" i="113" s="1" a="1"/>
  <c r="DV68" i="113" s="1"/>
  <c r="W68" i="113"/>
  <c r="DU68" i="113" s="1" a="1"/>
  <c r="DU68" i="113" s="1"/>
  <c r="R68" i="113"/>
  <c r="L68" i="113"/>
  <c r="G68" i="113"/>
  <c r="DN67" i="113"/>
  <c r="DG67" i="113"/>
  <c r="EK67" i="113" s="1" a="1"/>
  <c r="EK67" i="113" s="1"/>
  <c r="DB67" i="113"/>
  <c r="EJ67" i="113" s="1" a="1"/>
  <c r="EJ67" i="113" s="1"/>
  <c r="CV67" i="113"/>
  <c r="EI67" i="113" s="1" a="1"/>
  <c r="EI67" i="113" s="1"/>
  <c r="CQ67" i="113"/>
  <c r="EH67" i="113" s="1" a="1"/>
  <c r="EH67" i="113" s="1"/>
  <c r="CK67" i="113"/>
  <c r="EG67" i="113" s="1" a="1"/>
  <c r="EG67" i="113" s="1"/>
  <c r="CF67" i="113"/>
  <c r="EF67" i="113" s="1" a="1"/>
  <c r="EF67" i="113" s="1"/>
  <c r="BZ67" i="113"/>
  <c r="EE67" i="113" s="1" a="1"/>
  <c r="EE67" i="113" s="1"/>
  <c r="BU67" i="113"/>
  <c r="ED67" i="113" s="1" a="1"/>
  <c r="ED67" i="113" s="1"/>
  <c r="BO67" i="113"/>
  <c r="EC67" i="113" s="1" a="1"/>
  <c r="EC67" i="113" s="1"/>
  <c r="BJ67" i="113"/>
  <c r="EB67" i="113" s="1" a="1"/>
  <c r="EB67" i="113" s="1"/>
  <c r="BD67" i="113"/>
  <c r="EA67" i="113" s="1" a="1"/>
  <c r="EA67" i="113" s="1"/>
  <c r="AY67" i="113"/>
  <c r="DZ67" i="113" s="1" a="1"/>
  <c r="DZ67" i="113" s="1"/>
  <c r="AS67" i="113"/>
  <c r="DY67" i="113" s="1" a="1"/>
  <c r="DY67" i="113" s="1"/>
  <c r="AN67" i="113"/>
  <c r="DX67" i="113" s="1" a="1"/>
  <c r="DX67" i="113" s="1"/>
  <c r="AH67" i="113"/>
  <c r="DW67" i="113" s="1" a="1"/>
  <c r="DW67" i="113" s="1"/>
  <c r="AC67" i="113"/>
  <c r="DV67" i="113" s="1" a="1"/>
  <c r="DV67" i="113" s="1"/>
  <c r="W67" i="113"/>
  <c r="DU67" i="113" s="1" a="1"/>
  <c r="DU67" i="113" s="1"/>
  <c r="R67" i="113"/>
  <c r="DT67" i="113" s="1" a="1"/>
  <c r="DT67" i="113" s="1"/>
  <c r="L67" i="113"/>
  <c r="DS67" i="113" s="1" a="1"/>
  <c r="DS67" i="113" s="1"/>
  <c r="G67" i="113"/>
  <c r="DR67" i="113" s="1" a="1"/>
  <c r="DR67" i="113" s="1"/>
  <c r="DN66" i="113"/>
  <c r="DG66" i="113"/>
  <c r="EK66" i="113" s="1" a="1"/>
  <c r="EK66" i="113" s="1"/>
  <c r="DB66" i="113"/>
  <c r="EJ66" i="113" s="1" a="1"/>
  <c r="EJ66" i="113" s="1"/>
  <c r="CV66" i="113"/>
  <c r="EI66" i="113" s="1" a="1"/>
  <c r="EI66" i="113" s="1"/>
  <c r="CQ66" i="113"/>
  <c r="EH66" i="113" s="1" a="1"/>
  <c r="EH66" i="113" s="1"/>
  <c r="CK66" i="113"/>
  <c r="EG66" i="113" s="1" a="1"/>
  <c r="EG66" i="113" s="1"/>
  <c r="CF66" i="113"/>
  <c r="EF66" i="113" s="1" a="1"/>
  <c r="EF66" i="113" s="1"/>
  <c r="BZ66" i="113"/>
  <c r="EE66" i="113" s="1" a="1"/>
  <c r="EE66" i="113" s="1"/>
  <c r="BU66" i="113"/>
  <c r="ED66" i="113" s="1" a="1"/>
  <c r="ED66" i="113" s="1"/>
  <c r="BO66" i="113"/>
  <c r="EC66" i="113" s="1" a="1"/>
  <c r="EC66" i="113" s="1"/>
  <c r="BJ66" i="113"/>
  <c r="EB66" i="113" s="1" a="1"/>
  <c r="EB66" i="113" s="1"/>
  <c r="BD66" i="113"/>
  <c r="EA66" i="113" s="1" a="1"/>
  <c r="EA66" i="113" s="1"/>
  <c r="AY66" i="113"/>
  <c r="DZ66" i="113" s="1" a="1"/>
  <c r="DZ66" i="113" s="1"/>
  <c r="AS66" i="113"/>
  <c r="DY66" i="113" s="1" a="1"/>
  <c r="DY66" i="113" s="1"/>
  <c r="AN66" i="113"/>
  <c r="DX66" i="113" s="1" a="1"/>
  <c r="DX66" i="113" s="1"/>
  <c r="AH66" i="113"/>
  <c r="DW66" i="113" s="1" a="1"/>
  <c r="DW66" i="113" s="1"/>
  <c r="AC66" i="113"/>
  <c r="DV66" i="113" s="1" a="1"/>
  <c r="DV66" i="113" s="1"/>
  <c r="W66" i="113"/>
  <c r="DU66" i="113" s="1" a="1"/>
  <c r="DU66" i="113" s="1"/>
  <c r="R66" i="113"/>
  <c r="DT66" i="113" s="1" a="1"/>
  <c r="DT66" i="113" s="1"/>
  <c r="L66" i="113"/>
  <c r="B66" i="113" s="1"/>
  <c r="G66" i="113"/>
  <c r="DN65" i="113"/>
  <c r="DG65" i="113"/>
  <c r="EK65" i="113" s="1" a="1"/>
  <c r="EK65" i="113" s="1"/>
  <c r="DB65" i="113"/>
  <c r="EJ65" i="113" s="1" a="1"/>
  <c r="EJ65" i="113" s="1"/>
  <c r="CV65" i="113"/>
  <c r="EI65" i="113" s="1" a="1"/>
  <c r="EI65" i="113" s="1"/>
  <c r="CQ65" i="113"/>
  <c r="EH65" i="113" s="1" a="1"/>
  <c r="EH65" i="113" s="1"/>
  <c r="CK65" i="113"/>
  <c r="EG65" i="113" s="1" a="1"/>
  <c r="EG65" i="113" s="1"/>
  <c r="CF65" i="113"/>
  <c r="EF65" i="113" s="1" a="1"/>
  <c r="EF65" i="113" s="1"/>
  <c r="BZ65" i="113"/>
  <c r="EE65" i="113" s="1" a="1"/>
  <c r="EE65" i="113" s="1"/>
  <c r="BU65" i="113"/>
  <c r="ED65" i="113" s="1" a="1"/>
  <c r="ED65" i="113" s="1"/>
  <c r="BO65" i="113"/>
  <c r="EC65" i="113" s="1" a="1"/>
  <c r="EC65" i="113" s="1"/>
  <c r="BJ65" i="113"/>
  <c r="EB65" i="113" s="1" a="1"/>
  <c r="EB65" i="113" s="1"/>
  <c r="BD65" i="113"/>
  <c r="EA65" i="113" s="1" a="1"/>
  <c r="EA65" i="113" s="1"/>
  <c r="AY65" i="113"/>
  <c r="DZ65" i="113" s="1" a="1"/>
  <c r="DZ65" i="113" s="1"/>
  <c r="AS65" i="113"/>
  <c r="DY65" i="113" s="1" a="1"/>
  <c r="DY65" i="113" s="1"/>
  <c r="AN65" i="113"/>
  <c r="DX65" i="113" s="1" a="1"/>
  <c r="DX65" i="113" s="1"/>
  <c r="AH65" i="113"/>
  <c r="DW65" i="113" s="1" a="1"/>
  <c r="DW65" i="113" s="1"/>
  <c r="AC65" i="113"/>
  <c r="DV65" i="113" s="1" a="1"/>
  <c r="DV65" i="113" s="1"/>
  <c r="W65" i="113"/>
  <c r="DU65" i="113" s="1" a="1"/>
  <c r="DU65" i="113" s="1"/>
  <c r="R65" i="113"/>
  <c r="DT65" i="113" s="1" a="1"/>
  <c r="DT65" i="113" s="1"/>
  <c r="L65" i="113"/>
  <c r="G65" i="113"/>
  <c r="B65" i="113"/>
  <c r="EE64" i="113" a="1"/>
  <c r="EE64" i="113" s="1"/>
  <c r="DW64" i="113" a="1"/>
  <c r="DW64" i="113" s="1"/>
  <c r="DN64" i="113"/>
  <c r="DG64" i="113"/>
  <c r="EK64" i="113" s="1" a="1"/>
  <c r="EK64" i="113" s="1"/>
  <c r="DB64" i="113"/>
  <c r="EJ64" i="113" s="1" a="1"/>
  <c r="EJ64" i="113" s="1"/>
  <c r="CV64" i="113"/>
  <c r="EI64" i="113" s="1" a="1"/>
  <c r="EI64" i="113" s="1"/>
  <c r="CQ64" i="113"/>
  <c r="EH64" i="113" s="1" a="1"/>
  <c r="EH64" i="113" s="1"/>
  <c r="CK64" i="113"/>
  <c r="EG64" i="113" s="1" a="1"/>
  <c r="EG64" i="113" s="1"/>
  <c r="CF64" i="113"/>
  <c r="EF64" i="113" s="1" a="1"/>
  <c r="EF64" i="113" s="1"/>
  <c r="BZ64" i="113"/>
  <c r="BU64" i="113"/>
  <c r="ED64" i="113" s="1" a="1"/>
  <c r="ED64" i="113" s="1"/>
  <c r="BO64" i="113"/>
  <c r="EC64" i="113" s="1" a="1"/>
  <c r="EC64" i="113" s="1"/>
  <c r="BJ64" i="113"/>
  <c r="EB64" i="113" s="1" a="1"/>
  <c r="EB64" i="113" s="1"/>
  <c r="BD64" i="113"/>
  <c r="EA64" i="113" s="1" a="1"/>
  <c r="EA64" i="113" s="1"/>
  <c r="AY64" i="113"/>
  <c r="DZ64" i="113" s="1" a="1"/>
  <c r="DZ64" i="113" s="1"/>
  <c r="AS64" i="113"/>
  <c r="DY64" i="113" s="1" a="1"/>
  <c r="DY64" i="113" s="1"/>
  <c r="AN64" i="113"/>
  <c r="DX64" i="113" s="1" a="1"/>
  <c r="DX64" i="113" s="1"/>
  <c r="AH64" i="113"/>
  <c r="AC64" i="113"/>
  <c r="DV64" i="113" s="1" a="1"/>
  <c r="DV64" i="113" s="1"/>
  <c r="W64" i="113"/>
  <c r="DU64" i="113" s="1" a="1"/>
  <c r="DU64" i="113" s="1"/>
  <c r="R64" i="113"/>
  <c r="DT64" i="113" s="1" a="1"/>
  <c r="DT64" i="113" s="1"/>
  <c r="L64" i="113"/>
  <c r="DS64" i="113" s="1" a="1"/>
  <c r="DS64" i="113" s="1"/>
  <c r="G64" i="113"/>
  <c r="DR64" i="113" s="1" a="1"/>
  <c r="DR64" i="113" s="1"/>
  <c r="DN63" i="113"/>
  <c r="DG63" i="113"/>
  <c r="EK63" i="113" s="1" a="1"/>
  <c r="EK63" i="113" s="1"/>
  <c r="DB63" i="113"/>
  <c r="EJ63" i="113" s="1" a="1"/>
  <c r="EJ63" i="113" s="1"/>
  <c r="CV63" i="113"/>
  <c r="EI63" i="113" s="1" a="1"/>
  <c r="EI63" i="113" s="1"/>
  <c r="CQ63" i="113"/>
  <c r="EH63" i="113" s="1" a="1"/>
  <c r="EH63" i="113" s="1"/>
  <c r="CK63" i="113"/>
  <c r="EG63" i="113" s="1" a="1"/>
  <c r="EG63" i="113" s="1"/>
  <c r="CF63" i="113"/>
  <c r="EF63" i="113" s="1" a="1"/>
  <c r="EF63" i="113" s="1"/>
  <c r="BZ63" i="113"/>
  <c r="EE63" i="113" s="1" a="1"/>
  <c r="EE63" i="113" s="1"/>
  <c r="BU63" i="113"/>
  <c r="ED63" i="113" s="1" a="1"/>
  <c r="ED63" i="113" s="1"/>
  <c r="BO63" i="113"/>
  <c r="EC63" i="113" s="1" a="1"/>
  <c r="EC63" i="113" s="1"/>
  <c r="BJ63" i="113"/>
  <c r="EB63" i="113" s="1" a="1"/>
  <c r="EB63" i="113" s="1"/>
  <c r="BD63" i="113"/>
  <c r="EA63" i="113" s="1" a="1"/>
  <c r="EA63" i="113" s="1"/>
  <c r="AY63" i="113"/>
  <c r="DZ63" i="113" s="1" a="1"/>
  <c r="DZ63" i="113" s="1"/>
  <c r="AS63" i="113"/>
  <c r="DY63" i="113" s="1" a="1"/>
  <c r="DY63" i="113" s="1"/>
  <c r="AN63" i="113"/>
  <c r="DX63" i="113" s="1" a="1"/>
  <c r="DX63" i="113" s="1"/>
  <c r="AH63" i="113"/>
  <c r="DW63" i="113" s="1" a="1"/>
  <c r="DW63" i="113" s="1"/>
  <c r="AC63" i="113"/>
  <c r="DV63" i="113" s="1" a="1"/>
  <c r="DV63" i="113" s="1"/>
  <c r="W63" i="113"/>
  <c r="DU63" i="113" s="1" a="1"/>
  <c r="DU63" i="113" s="1"/>
  <c r="R63" i="113"/>
  <c r="DT63" i="113" s="1" a="1"/>
  <c r="DT63" i="113" s="1"/>
  <c r="L63" i="113"/>
  <c r="G63" i="113"/>
  <c r="EK62" i="113" a="1"/>
  <c r="EK62" i="113" s="1"/>
  <c r="EG62" i="113" a="1"/>
  <c r="EG62" i="113" s="1"/>
  <c r="EC62" i="113" a="1"/>
  <c r="EC62" i="113" s="1"/>
  <c r="DY62" i="113" a="1"/>
  <c r="DY62" i="113" s="1"/>
  <c r="DU62" i="113" a="1"/>
  <c r="DU62" i="113" s="1"/>
  <c r="DN62" i="113"/>
  <c r="DG62" i="113"/>
  <c r="DB62" i="113"/>
  <c r="EJ62" i="113" s="1" a="1"/>
  <c r="EJ62" i="113" s="1"/>
  <c r="CV62" i="113"/>
  <c r="EI62" i="113" s="1" a="1"/>
  <c r="EI62" i="113" s="1"/>
  <c r="CQ62" i="113"/>
  <c r="EH62" i="113" s="1" a="1"/>
  <c r="EH62" i="113" s="1"/>
  <c r="CK62" i="113"/>
  <c r="CF62" i="113"/>
  <c r="EF62" i="113" s="1" a="1"/>
  <c r="EF62" i="113" s="1"/>
  <c r="BZ62" i="113"/>
  <c r="EE62" i="113" s="1" a="1"/>
  <c r="EE62" i="113" s="1"/>
  <c r="BU62" i="113"/>
  <c r="ED62" i="113" s="1" a="1"/>
  <c r="ED62" i="113" s="1"/>
  <c r="BO62" i="113"/>
  <c r="BJ62" i="113"/>
  <c r="EB62" i="113" s="1" a="1"/>
  <c r="EB62" i="113" s="1"/>
  <c r="BD62" i="113"/>
  <c r="EA62" i="113" s="1" a="1"/>
  <c r="EA62" i="113" s="1"/>
  <c r="AY62" i="113"/>
  <c r="DZ62" i="113" s="1" a="1"/>
  <c r="DZ62" i="113" s="1"/>
  <c r="AS62" i="113"/>
  <c r="AN62" i="113"/>
  <c r="DX62" i="113" s="1" a="1"/>
  <c r="DX62" i="113" s="1"/>
  <c r="AH62" i="113"/>
  <c r="DW62" i="113" s="1" a="1"/>
  <c r="DW62" i="113" s="1"/>
  <c r="AC62" i="113"/>
  <c r="DV62" i="113" s="1" a="1"/>
  <c r="DV62" i="113" s="1"/>
  <c r="W62" i="113"/>
  <c r="R62" i="113"/>
  <c r="DT62" i="113" s="1" a="1"/>
  <c r="DT62" i="113" s="1"/>
  <c r="L62" i="113"/>
  <c r="DS62" i="113" s="1" a="1"/>
  <c r="DS62" i="113" s="1"/>
  <c r="G62" i="113"/>
  <c r="DR62" i="113" s="1" a="1"/>
  <c r="DR62" i="113" s="1"/>
  <c r="DN61" i="113"/>
  <c r="DG61" i="113"/>
  <c r="EK61" i="113" s="1" a="1"/>
  <c r="EK61" i="113" s="1"/>
  <c r="DB61" i="113"/>
  <c r="EJ61" i="113" s="1" a="1"/>
  <c r="EJ61" i="113" s="1"/>
  <c r="CV61" i="113"/>
  <c r="EI61" i="113" s="1" a="1"/>
  <c r="EI61" i="113" s="1"/>
  <c r="CQ61" i="113"/>
  <c r="EH61" i="113" s="1" a="1"/>
  <c r="EH61" i="113" s="1"/>
  <c r="CK61" i="113"/>
  <c r="EG61" i="113" s="1" a="1"/>
  <c r="EG61" i="113" s="1"/>
  <c r="CF61" i="113"/>
  <c r="EF61" i="113" s="1" a="1"/>
  <c r="EF61" i="113" s="1"/>
  <c r="BZ61" i="113"/>
  <c r="EE61" i="113" s="1" a="1"/>
  <c r="EE61" i="113" s="1"/>
  <c r="BU61" i="113"/>
  <c r="ED61" i="113" s="1" a="1"/>
  <c r="ED61" i="113" s="1"/>
  <c r="BO61" i="113"/>
  <c r="EC61" i="113" s="1" a="1"/>
  <c r="EC61" i="113" s="1"/>
  <c r="BJ61" i="113"/>
  <c r="EB61" i="113" s="1" a="1"/>
  <c r="EB61" i="113" s="1"/>
  <c r="BD61" i="113"/>
  <c r="EA61" i="113" s="1" a="1"/>
  <c r="EA61" i="113" s="1"/>
  <c r="AY61" i="113"/>
  <c r="DZ61" i="113" s="1" a="1"/>
  <c r="DZ61" i="113" s="1"/>
  <c r="AS61" i="113"/>
  <c r="DY61" i="113" s="1" a="1"/>
  <c r="DY61" i="113" s="1"/>
  <c r="AN61" i="113"/>
  <c r="DX61" i="113" s="1" a="1"/>
  <c r="DX61" i="113" s="1"/>
  <c r="AH61" i="113"/>
  <c r="DW61" i="113" s="1" a="1"/>
  <c r="DW61" i="113" s="1"/>
  <c r="AC61" i="113"/>
  <c r="DV61" i="113" s="1" a="1"/>
  <c r="DV61" i="113" s="1"/>
  <c r="W61" i="113"/>
  <c r="DU61" i="113" s="1" a="1"/>
  <c r="DU61" i="113" s="1"/>
  <c r="R61" i="113"/>
  <c r="DT61" i="113" s="1" a="1"/>
  <c r="DT61" i="113" s="1"/>
  <c r="L61" i="113"/>
  <c r="B61" i="113" s="1"/>
  <c r="G61" i="113"/>
  <c r="DN60" i="113"/>
  <c r="DG60" i="113"/>
  <c r="EK60" i="113" s="1" a="1"/>
  <c r="EK60" i="113" s="1"/>
  <c r="DB60" i="113"/>
  <c r="EJ60" i="113" s="1" a="1"/>
  <c r="EJ60" i="113" s="1"/>
  <c r="CV60" i="113"/>
  <c r="EI60" i="113" s="1" a="1"/>
  <c r="EI60" i="113" s="1"/>
  <c r="CQ60" i="113"/>
  <c r="EH60" i="113" s="1" a="1"/>
  <c r="EH60" i="113" s="1"/>
  <c r="CK60" i="113"/>
  <c r="EG60" i="113" s="1" a="1"/>
  <c r="EG60" i="113" s="1"/>
  <c r="CF60" i="113"/>
  <c r="EF60" i="113" s="1" a="1"/>
  <c r="EF60" i="113" s="1"/>
  <c r="BZ60" i="113"/>
  <c r="EE60" i="113" s="1" a="1"/>
  <c r="EE60" i="113" s="1"/>
  <c r="BU60" i="113"/>
  <c r="ED60" i="113" s="1" a="1"/>
  <c r="ED60" i="113" s="1"/>
  <c r="BO60" i="113"/>
  <c r="EC60" i="113" s="1" a="1"/>
  <c r="EC60" i="113" s="1"/>
  <c r="BJ60" i="113"/>
  <c r="EB60" i="113" s="1" a="1"/>
  <c r="EB60" i="113" s="1"/>
  <c r="BD60" i="113"/>
  <c r="EA60" i="113" s="1" a="1"/>
  <c r="EA60" i="113" s="1"/>
  <c r="AY60" i="113"/>
  <c r="DZ60" i="113" s="1" a="1"/>
  <c r="DZ60" i="113" s="1"/>
  <c r="AS60" i="113"/>
  <c r="DY60" i="113" s="1" a="1"/>
  <c r="DY60" i="113" s="1"/>
  <c r="AN60" i="113"/>
  <c r="DX60" i="113" s="1" a="1"/>
  <c r="DX60" i="113" s="1"/>
  <c r="AH60" i="113"/>
  <c r="DW60" i="113" s="1" a="1"/>
  <c r="DW60" i="113" s="1"/>
  <c r="AC60" i="113"/>
  <c r="DV60" i="113" s="1" a="1"/>
  <c r="DV60" i="113" s="1"/>
  <c r="W60" i="113"/>
  <c r="DU60" i="113" s="1" a="1"/>
  <c r="DU60" i="113" s="1"/>
  <c r="R60" i="113"/>
  <c r="DT60" i="113" s="1" a="1"/>
  <c r="DT60" i="113" s="1"/>
  <c r="L60" i="113"/>
  <c r="DS60" i="113" s="1" a="1"/>
  <c r="DS60" i="113" s="1"/>
  <c r="G60" i="113"/>
  <c r="DN59" i="113"/>
  <c r="DG59" i="113"/>
  <c r="EK59" i="113" s="1" a="1"/>
  <c r="EK59" i="113" s="1"/>
  <c r="DB59" i="113"/>
  <c r="EJ59" i="113" s="1" a="1"/>
  <c r="EJ59" i="113" s="1"/>
  <c r="CV59" i="113"/>
  <c r="EI59" i="113" s="1" a="1"/>
  <c r="EI59" i="113" s="1"/>
  <c r="CQ59" i="113"/>
  <c r="EH59" i="113" s="1" a="1"/>
  <c r="EH59" i="113" s="1"/>
  <c r="CK59" i="113"/>
  <c r="EG59" i="113" s="1" a="1"/>
  <c r="EG59" i="113" s="1"/>
  <c r="CF59" i="113"/>
  <c r="EF59" i="113" s="1" a="1"/>
  <c r="EF59" i="113" s="1"/>
  <c r="BZ59" i="113"/>
  <c r="EE59" i="113" s="1" a="1"/>
  <c r="EE59" i="113" s="1"/>
  <c r="BU59" i="113"/>
  <c r="ED59" i="113" s="1" a="1"/>
  <c r="ED59" i="113" s="1"/>
  <c r="BO59" i="113"/>
  <c r="EC59" i="113" s="1" a="1"/>
  <c r="EC59" i="113" s="1"/>
  <c r="BJ59" i="113"/>
  <c r="EB59" i="113" s="1" a="1"/>
  <c r="EB59" i="113" s="1"/>
  <c r="BD59" i="113"/>
  <c r="EA59" i="113" s="1" a="1"/>
  <c r="EA59" i="113" s="1"/>
  <c r="AY59" i="113"/>
  <c r="DZ59" i="113" s="1" a="1"/>
  <c r="DZ59" i="113" s="1"/>
  <c r="AS59" i="113"/>
  <c r="DY59" i="113" s="1" a="1"/>
  <c r="DY59" i="113" s="1"/>
  <c r="AN59" i="113"/>
  <c r="DX59" i="113" s="1" a="1"/>
  <c r="DX59" i="113" s="1"/>
  <c r="AH59" i="113"/>
  <c r="DW59" i="113" s="1" a="1"/>
  <c r="DW59" i="113" s="1"/>
  <c r="AC59" i="113"/>
  <c r="DV59" i="113" s="1" a="1"/>
  <c r="DV59" i="113" s="1"/>
  <c r="W59" i="113"/>
  <c r="DU59" i="113" s="1" a="1"/>
  <c r="DU59" i="113" s="1"/>
  <c r="R59" i="113"/>
  <c r="DT59" i="113" s="1" a="1"/>
  <c r="DT59" i="113" s="1"/>
  <c r="L59" i="113"/>
  <c r="G59" i="113"/>
  <c r="DR59" i="113" s="1" a="1"/>
  <c r="DR59" i="113" s="1"/>
  <c r="DN58" i="113"/>
  <c r="DG58" i="113"/>
  <c r="EK58" i="113" s="1" a="1"/>
  <c r="EK58" i="113" s="1"/>
  <c r="DB58" i="113"/>
  <c r="EJ58" i="113" s="1" a="1"/>
  <c r="EJ58" i="113" s="1"/>
  <c r="CV58" i="113"/>
  <c r="EI58" i="113" s="1" a="1"/>
  <c r="EI58" i="113" s="1"/>
  <c r="CQ58" i="113"/>
  <c r="EH58" i="113" s="1" a="1"/>
  <c r="EH58" i="113" s="1"/>
  <c r="CK58" i="113"/>
  <c r="EG58" i="113" s="1" a="1"/>
  <c r="EG58" i="113" s="1"/>
  <c r="CF58" i="113"/>
  <c r="EF58" i="113" s="1" a="1"/>
  <c r="EF58" i="113" s="1"/>
  <c r="BZ58" i="113"/>
  <c r="EE58" i="113" s="1" a="1"/>
  <c r="EE58" i="113" s="1"/>
  <c r="BU58" i="113"/>
  <c r="ED58" i="113" s="1" a="1"/>
  <c r="ED58" i="113" s="1"/>
  <c r="BO58" i="113"/>
  <c r="EC58" i="113" s="1" a="1"/>
  <c r="EC58" i="113" s="1"/>
  <c r="BJ58" i="113"/>
  <c r="EB58" i="113" s="1" a="1"/>
  <c r="EB58" i="113" s="1"/>
  <c r="BD58" i="113"/>
  <c r="EA58" i="113" s="1" a="1"/>
  <c r="EA58" i="113" s="1"/>
  <c r="AY58" i="113"/>
  <c r="DZ58" i="113" s="1" a="1"/>
  <c r="DZ58" i="113" s="1"/>
  <c r="AS58" i="113"/>
  <c r="DY58" i="113" s="1" a="1"/>
  <c r="DY58" i="113" s="1"/>
  <c r="AN58" i="113"/>
  <c r="DX58" i="113" s="1" a="1"/>
  <c r="DX58" i="113" s="1"/>
  <c r="AH58" i="113"/>
  <c r="DW58" i="113" s="1" a="1"/>
  <c r="DW58" i="113" s="1"/>
  <c r="AC58" i="113"/>
  <c r="DV58" i="113" s="1" a="1"/>
  <c r="DV58" i="113" s="1"/>
  <c r="W58" i="113"/>
  <c r="DU58" i="113" s="1" a="1"/>
  <c r="DU58" i="113" s="1"/>
  <c r="R58" i="113"/>
  <c r="DT58" i="113" s="1" a="1"/>
  <c r="DT58" i="113" s="1"/>
  <c r="L58" i="113"/>
  <c r="DS58" i="113" s="1" a="1"/>
  <c r="DS58" i="113" s="1"/>
  <c r="G58" i="113"/>
  <c r="DN57" i="113"/>
  <c r="DG57" i="113"/>
  <c r="EK57" i="113" s="1" a="1"/>
  <c r="EK57" i="113" s="1"/>
  <c r="DB57" i="113"/>
  <c r="EJ57" i="113" s="1" a="1"/>
  <c r="EJ57" i="113" s="1"/>
  <c r="CV57" i="113"/>
  <c r="EI57" i="113" s="1" a="1"/>
  <c r="EI57" i="113" s="1"/>
  <c r="CQ57" i="113"/>
  <c r="EH57" i="113" s="1" a="1"/>
  <c r="EH57" i="113" s="1"/>
  <c r="CK57" i="113"/>
  <c r="EG57" i="113" s="1" a="1"/>
  <c r="EG57" i="113" s="1"/>
  <c r="CF57" i="113"/>
  <c r="EF57" i="113" s="1" a="1"/>
  <c r="EF57" i="113" s="1"/>
  <c r="BZ57" i="113"/>
  <c r="EE57" i="113" s="1" a="1"/>
  <c r="EE57" i="113" s="1"/>
  <c r="BU57" i="113"/>
  <c r="ED57" i="113" s="1" a="1"/>
  <c r="ED57" i="113" s="1"/>
  <c r="BO57" i="113"/>
  <c r="EC57" i="113" s="1" a="1"/>
  <c r="EC57" i="113" s="1"/>
  <c r="BJ57" i="113"/>
  <c r="EB57" i="113" s="1" a="1"/>
  <c r="EB57" i="113" s="1"/>
  <c r="BD57" i="113"/>
  <c r="EA57" i="113" s="1" a="1"/>
  <c r="EA57" i="113" s="1"/>
  <c r="AY57" i="113"/>
  <c r="DZ57" i="113" s="1" a="1"/>
  <c r="DZ57" i="113" s="1"/>
  <c r="AS57" i="113"/>
  <c r="DY57" i="113" s="1" a="1"/>
  <c r="DY57" i="113" s="1"/>
  <c r="AN57" i="113"/>
  <c r="DX57" i="113" s="1" a="1"/>
  <c r="DX57" i="113" s="1"/>
  <c r="AH57" i="113"/>
  <c r="DW57" i="113" s="1" a="1"/>
  <c r="DW57" i="113" s="1"/>
  <c r="AC57" i="113"/>
  <c r="DV57" i="113" s="1" a="1"/>
  <c r="DV57" i="113" s="1"/>
  <c r="W57" i="113"/>
  <c r="DU57" i="113" s="1" a="1"/>
  <c r="DU57" i="113" s="1"/>
  <c r="R57" i="113"/>
  <c r="DT57" i="113" s="1" a="1"/>
  <c r="DT57" i="113" s="1"/>
  <c r="L57" i="113"/>
  <c r="G57" i="113"/>
  <c r="DR57" i="113" s="1" a="1"/>
  <c r="DR57" i="113" s="1"/>
  <c r="DN56" i="113"/>
  <c r="DG56" i="113"/>
  <c r="EK56" i="113" s="1" a="1"/>
  <c r="EK56" i="113" s="1"/>
  <c r="DB56" i="113"/>
  <c r="EJ56" i="113" s="1" a="1"/>
  <c r="EJ56" i="113" s="1"/>
  <c r="CV56" i="113"/>
  <c r="EI56" i="113" s="1" a="1"/>
  <c r="EI56" i="113" s="1"/>
  <c r="CQ56" i="113"/>
  <c r="EH56" i="113" s="1" a="1"/>
  <c r="EH56" i="113" s="1"/>
  <c r="CK56" i="113"/>
  <c r="EG56" i="113" s="1" a="1"/>
  <c r="EG56" i="113" s="1"/>
  <c r="CF56" i="113"/>
  <c r="EF56" i="113" s="1" a="1"/>
  <c r="EF56" i="113" s="1"/>
  <c r="BZ56" i="113"/>
  <c r="EE56" i="113" s="1" a="1"/>
  <c r="EE56" i="113" s="1"/>
  <c r="BU56" i="113"/>
  <c r="ED56" i="113" s="1" a="1"/>
  <c r="ED56" i="113" s="1"/>
  <c r="BO56" i="113"/>
  <c r="EC56" i="113" s="1" a="1"/>
  <c r="EC56" i="113" s="1"/>
  <c r="BJ56" i="113"/>
  <c r="EB56" i="113" s="1" a="1"/>
  <c r="EB56" i="113" s="1"/>
  <c r="BD56" i="113"/>
  <c r="EA56" i="113" s="1" a="1"/>
  <c r="EA56" i="113" s="1"/>
  <c r="AY56" i="113"/>
  <c r="DZ56" i="113" s="1" a="1"/>
  <c r="DZ56" i="113" s="1"/>
  <c r="AS56" i="113"/>
  <c r="DY56" i="113" s="1" a="1"/>
  <c r="DY56" i="113" s="1"/>
  <c r="AN56" i="113"/>
  <c r="DX56" i="113" s="1" a="1"/>
  <c r="DX56" i="113" s="1"/>
  <c r="AH56" i="113"/>
  <c r="DW56" i="113" s="1" a="1"/>
  <c r="DW56" i="113" s="1"/>
  <c r="AC56" i="113"/>
  <c r="DV56" i="113" s="1" a="1"/>
  <c r="DV56" i="113" s="1"/>
  <c r="W56" i="113"/>
  <c r="DU56" i="113" s="1" a="1"/>
  <c r="DU56" i="113" s="1"/>
  <c r="R56" i="113"/>
  <c r="DT56" i="113" s="1" a="1"/>
  <c r="DT56" i="113" s="1"/>
  <c r="L56" i="113"/>
  <c r="DS56" i="113" s="1" a="1"/>
  <c r="DS56" i="113" s="1"/>
  <c r="G56" i="113"/>
  <c r="B56" i="113" s="1"/>
  <c r="DN55" i="113"/>
  <c r="DG55" i="113"/>
  <c r="EK55" i="113" s="1" a="1"/>
  <c r="EK55" i="113" s="1"/>
  <c r="DB55" i="113"/>
  <c r="EJ55" i="113" s="1" a="1"/>
  <c r="EJ55" i="113" s="1"/>
  <c r="CV55" i="113"/>
  <c r="EI55" i="113" s="1" a="1"/>
  <c r="EI55" i="113" s="1"/>
  <c r="CQ55" i="113"/>
  <c r="EH55" i="113" s="1" a="1"/>
  <c r="EH55" i="113" s="1"/>
  <c r="CK55" i="113"/>
  <c r="EG55" i="113" s="1" a="1"/>
  <c r="EG55" i="113" s="1"/>
  <c r="CF55" i="113"/>
  <c r="EF55" i="113" s="1" a="1"/>
  <c r="EF55" i="113" s="1"/>
  <c r="BZ55" i="113"/>
  <c r="EE55" i="113" s="1" a="1"/>
  <c r="EE55" i="113" s="1"/>
  <c r="BU55" i="113"/>
  <c r="ED55" i="113" s="1" a="1"/>
  <c r="ED55" i="113" s="1"/>
  <c r="BO55" i="113"/>
  <c r="EC55" i="113" s="1" a="1"/>
  <c r="EC55" i="113" s="1"/>
  <c r="BJ55" i="113"/>
  <c r="EB55" i="113" s="1" a="1"/>
  <c r="EB55" i="113" s="1"/>
  <c r="BD55" i="113"/>
  <c r="EA55" i="113" s="1" a="1"/>
  <c r="EA55" i="113" s="1"/>
  <c r="AY55" i="113"/>
  <c r="DZ55" i="113" s="1" a="1"/>
  <c r="DZ55" i="113" s="1"/>
  <c r="AS55" i="113"/>
  <c r="DY55" i="113" s="1" a="1"/>
  <c r="DY55" i="113" s="1"/>
  <c r="AN55" i="113"/>
  <c r="DX55" i="113" s="1" a="1"/>
  <c r="DX55" i="113" s="1"/>
  <c r="AH55" i="113"/>
  <c r="DW55" i="113" s="1" a="1"/>
  <c r="DW55" i="113" s="1"/>
  <c r="AC55" i="113"/>
  <c r="DV55" i="113" s="1" a="1"/>
  <c r="DV55" i="113" s="1"/>
  <c r="W55" i="113"/>
  <c r="DU55" i="113" s="1" a="1"/>
  <c r="DU55" i="113" s="1"/>
  <c r="R55" i="113"/>
  <c r="DT55" i="113" s="1" a="1"/>
  <c r="DT55" i="113" s="1"/>
  <c r="L55" i="113"/>
  <c r="G55" i="113"/>
  <c r="DR55" i="113" s="1" a="1"/>
  <c r="DR55" i="113" s="1"/>
  <c r="DN54" i="113"/>
  <c r="DG54" i="113"/>
  <c r="EK54" i="113" s="1" a="1"/>
  <c r="EK54" i="113" s="1"/>
  <c r="DB54" i="113"/>
  <c r="EJ54" i="113" s="1" a="1"/>
  <c r="EJ54" i="113" s="1"/>
  <c r="CV54" i="113"/>
  <c r="EI54" i="113" s="1" a="1"/>
  <c r="EI54" i="113" s="1"/>
  <c r="CQ54" i="113"/>
  <c r="EH54" i="113" s="1" a="1"/>
  <c r="EH54" i="113" s="1"/>
  <c r="CK54" i="113"/>
  <c r="EG54" i="113" s="1" a="1"/>
  <c r="EG54" i="113" s="1"/>
  <c r="CF54" i="113"/>
  <c r="EF54" i="113" s="1" a="1"/>
  <c r="EF54" i="113" s="1"/>
  <c r="BZ54" i="113"/>
  <c r="EE54" i="113" s="1" a="1"/>
  <c r="EE54" i="113" s="1"/>
  <c r="BU54" i="113"/>
  <c r="ED54" i="113" s="1" a="1"/>
  <c r="ED54" i="113" s="1"/>
  <c r="BO54" i="113"/>
  <c r="EC54" i="113" s="1" a="1"/>
  <c r="EC54" i="113" s="1"/>
  <c r="BJ54" i="113"/>
  <c r="EB54" i="113" s="1" a="1"/>
  <c r="EB54" i="113" s="1"/>
  <c r="BD54" i="113"/>
  <c r="EA54" i="113" s="1" a="1"/>
  <c r="EA54" i="113" s="1"/>
  <c r="AY54" i="113"/>
  <c r="DZ54" i="113" s="1" a="1"/>
  <c r="DZ54" i="113" s="1"/>
  <c r="AS54" i="113"/>
  <c r="DY54" i="113" s="1" a="1"/>
  <c r="DY54" i="113" s="1"/>
  <c r="AN54" i="113"/>
  <c r="DX54" i="113" s="1" a="1"/>
  <c r="DX54" i="113" s="1"/>
  <c r="AH54" i="113"/>
  <c r="DW54" i="113" s="1" a="1"/>
  <c r="DW54" i="113" s="1"/>
  <c r="AC54" i="113"/>
  <c r="DV54" i="113" s="1" a="1"/>
  <c r="DV54" i="113" s="1"/>
  <c r="W54" i="113"/>
  <c r="DU54" i="113" s="1" a="1"/>
  <c r="DU54" i="113" s="1"/>
  <c r="R54" i="113"/>
  <c r="DT54" i="113" s="1" a="1"/>
  <c r="DT54" i="113" s="1"/>
  <c r="L54" i="113"/>
  <c r="DS54" i="113" s="1" a="1"/>
  <c r="DS54" i="113" s="1"/>
  <c r="G54" i="113"/>
  <c r="B54" i="113" s="1"/>
  <c r="DN53" i="113"/>
  <c r="DG53" i="113"/>
  <c r="EK53" i="113" s="1" a="1"/>
  <c r="EK53" i="113" s="1"/>
  <c r="DB53" i="113"/>
  <c r="EJ53" i="113" s="1" a="1"/>
  <c r="EJ53" i="113" s="1"/>
  <c r="CV53" i="113"/>
  <c r="EI53" i="113" s="1" a="1"/>
  <c r="EI53" i="113" s="1"/>
  <c r="CQ53" i="113"/>
  <c r="EH53" i="113" s="1" a="1"/>
  <c r="EH53" i="113" s="1"/>
  <c r="CK53" i="113"/>
  <c r="EG53" i="113" s="1" a="1"/>
  <c r="EG53" i="113" s="1"/>
  <c r="CF53" i="113"/>
  <c r="EF53" i="113" s="1" a="1"/>
  <c r="EF53" i="113" s="1"/>
  <c r="BZ53" i="113"/>
  <c r="EE53" i="113" s="1" a="1"/>
  <c r="EE53" i="113" s="1"/>
  <c r="BU53" i="113"/>
  <c r="ED53" i="113" s="1" a="1"/>
  <c r="ED53" i="113" s="1"/>
  <c r="BO53" i="113"/>
  <c r="EC53" i="113" s="1" a="1"/>
  <c r="EC53" i="113" s="1"/>
  <c r="BJ53" i="113"/>
  <c r="EB53" i="113" s="1" a="1"/>
  <c r="EB53" i="113" s="1"/>
  <c r="BD53" i="113"/>
  <c r="EA53" i="113" s="1" a="1"/>
  <c r="EA53" i="113" s="1"/>
  <c r="AY53" i="113"/>
  <c r="DZ53" i="113" s="1" a="1"/>
  <c r="DZ53" i="113" s="1"/>
  <c r="AS53" i="113"/>
  <c r="DY53" i="113" s="1" a="1"/>
  <c r="DY53" i="113" s="1"/>
  <c r="AN53" i="113"/>
  <c r="DX53" i="113" s="1" a="1"/>
  <c r="DX53" i="113" s="1"/>
  <c r="AH53" i="113"/>
  <c r="DW53" i="113" s="1" a="1"/>
  <c r="DW53" i="113" s="1"/>
  <c r="AC53" i="113"/>
  <c r="DV53" i="113" s="1" a="1"/>
  <c r="DV53" i="113" s="1"/>
  <c r="W53" i="113"/>
  <c r="DU53" i="113" s="1" a="1"/>
  <c r="DU53" i="113" s="1"/>
  <c r="R53" i="113"/>
  <c r="DT53" i="113" s="1" a="1"/>
  <c r="DT53" i="113" s="1"/>
  <c r="L53" i="113"/>
  <c r="DS53" i="113" s="1" a="1"/>
  <c r="DS53" i="113" s="1"/>
  <c r="G53" i="113"/>
  <c r="DN52" i="113"/>
  <c r="DG52" i="113"/>
  <c r="EK52" i="113" s="1" a="1"/>
  <c r="EK52" i="113" s="1"/>
  <c r="DB52" i="113"/>
  <c r="EJ52" i="113" s="1" a="1"/>
  <c r="EJ52" i="113" s="1"/>
  <c r="CV52" i="113"/>
  <c r="EI52" i="113" s="1" a="1"/>
  <c r="EI52" i="113" s="1"/>
  <c r="CQ52" i="113"/>
  <c r="EH52" i="113" s="1" a="1"/>
  <c r="EH52" i="113" s="1"/>
  <c r="CK52" i="113"/>
  <c r="EG52" i="113" s="1" a="1"/>
  <c r="EG52" i="113" s="1"/>
  <c r="CF52" i="113"/>
  <c r="EF52" i="113" s="1" a="1"/>
  <c r="EF52" i="113" s="1"/>
  <c r="BZ52" i="113"/>
  <c r="EE52" i="113" s="1" a="1"/>
  <c r="EE52" i="113" s="1"/>
  <c r="BU52" i="113"/>
  <c r="ED52" i="113" s="1" a="1"/>
  <c r="ED52" i="113" s="1"/>
  <c r="BO52" i="113"/>
  <c r="EC52" i="113" s="1" a="1"/>
  <c r="EC52" i="113" s="1"/>
  <c r="BJ52" i="113"/>
  <c r="EB52" i="113" s="1" a="1"/>
  <c r="EB52" i="113" s="1"/>
  <c r="BD52" i="113"/>
  <c r="EA52" i="113" s="1" a="1"/>
  <c r="EA52" i="113" s="1"/>
  <c r="AY52" i="113"/>
  <c r="DZ52" i="113" s="1" a="1"/>
  <c r="DZ52" i="113" s="1"/>
  <c r="AS52" i="113"/>
  <c r="DY52" i="113" s="1" a="1"/>
  <c r="DY52" i="113" s="1"/>
  <c r="AN52" i="113"/>
  <c r="DX52" i="113" s="1" a="1"/>
  <c r="DX52" i="113" s="1"/>
  <c r="AH52" i="113"/>
  <c r="DW52" i="113" s="1" a="1"/>
  <c r="DW52" i="113" s="1"/>
  <c r="AC52" i="113"/>
  <c r="DV52" i="113" s="1" a="1"/>
  <c r="DV52" i="113" s="1"/>
  <c r="W52" i="113"/>
  <c r="DU52" i="113" s="1" a="1"/>
  <c r="DU52" i="113" s="1"/>
  <c r="R52" i="113"/>
  <c r="L52" i="113"/>
  <c r="DS52" i="113" s="1" a="1"/>
  <c r="DS52" i="113" s="1"/>
  <c r="G52" i="113"/>
  <c r="DR52" i="113" s="1" a="1"/>
  <c r="DR52" i="113" s="1"/>
  <c r="EK51" i="113" a="1"/>
  <c r="EK51" i="113" s="1"/>
  <c r="DU51" i="113" a="1"/>
  <c r="DU51" i="113" s="1"/>
  <c r="DN51" i="113"/>
  <c r="DG51" i="113"/>
  <c r="DB51" i="113"/>
  <c r="EJ51" i="113" s="1" a="1"/>
  <c r="EJ51" i="113" s="1"/>
  <c r="CV51" i="113"/>
  <c r="EI51" i="113" s="1" a="1"/>
  <c r="EI51" i="113" s="1"/>
  <c r="CQ51" i="113"/>
  <c r="EH51" i="113" s="1" a="1"/>
  <c r="EH51" i="113" s="1"/>
  <c r="CK51" i="113"/>
  <c r="EG51" i="113" s="1" a="1"/>
  <c r="EG51" i="113" s="1"/>
  <c r="CF51" i="113"/>
  <c r="EF51" i="113" s="1" a="1"/>
  <c r="EF51" i="113" s="1"/>
  <c r="BZ51" i="113"/>
  <c r="EE51" i="113" s="1" a="1"/>
  <c r="EE51" i="113" s="1"/>
  <c r="BU51" i="113"/>
  <c r="ED51" i="113" s="1" a="1"/>
  <c r="ED51" i="113" s="1"/>
  <c r="BO51" i="113"/>
  <c r="EC51" i="113" s="1" a="1"/>
  <c r="EC51" i="113" s="1"/>
  <c r="BJ51" i="113"/>
  <c r="EB51" i="113" s="1" a="1"/>
  <c r="EB51" i="113" s="1"/>
  <c r="BD51" i="113"/>
  <c r="EA51" i="113" s="1" a="1"/>
  <c r="EA51" i="113" s="1"/>
  <c r="AY51" i="113"/>
  <c r="DZ51" i="113" s="1" a="1"/>
  <c r="DZ51" i="113" s="1"/>
  <c r="AS51" i="113"/>
  <c r="DY51" i="113" s="1" a="1"/>
  <c r="DY51" i="113" s="1"/>
  <c r="AN51" i="113"/>
  <c r="DX51" i="113" s="1" a="1"/>
  <c r="DX51" i="113" s="1"/>
  <c r="AH51" i="113"/>
  <c r="DW51" i="113" s="1" a="1"/>
  <c r="DW51" i="113" s="1"/>
  <c r="AC51" i="113"/>
  <c r="DV51" i="113" s="1" a="1"/>
  <c r="DV51" i="113" s="1"/>
  <c r="W51" i="113"/>
  <c r="R51" i="113"/>
  <c r="DT51" i="113" s="1" a="1"/>
  <c r="DT51" i="113" s="1"/>
  <c r="L51" i="113"/>
  <c r="DS51" i="113" s="1" a="1"/>
  <c r="DS51" i="113" s="1"/>
  <c r="G51" i="113"/>
  <c r="DN50" i="113"/>
  <c r="DG50" i="113"/>
  <c r="EK50" i="113" s="1" a="1"/>
  <c r="EK50" i="113" s="1"/>
  <c r="DB50" i="113"/>
  <c r="EJ50" i="113" s="1" a="1"/>
  <c r="EJ50" i="113" s="1"/>
  <c r="CV50" i="113"/>
  <c r="EI50" i="113" s="1" a="1"/>
  <c r="EI50" i="113" s="1"/>
  <c r="CQ50" i="113"/>
  <c r="EH50" i="113" s="1" a="1"/>
  <c r="EH50" i="113" s="1"/>
  <c r="CK50" i="113"/>
  <c r="EG50" i="113" s="1" a="1"/>
  <c r="EG50" i="113" s="1"/>
  <c r="CF50" i="113"/>
  <c r="EF50" i="113" s="1" a="1"/>
  <c r="EF50" i="113" s="1"/>
  <c r="BZ50" i="113"/>
  <c r="EE50" i="113" s="1" a="1"/>
  <c r="EE50" i="113" s="1"/>
  <c r="BU50" i="113"/>
  <c r="ED50" i="113" s="1" a="1"/>
  <c r="ED50" i="113" s="1"/>
  <c r="BO50" i="113"/>
  <c r="EC50" i="113" s="1" a="1"/>
  <c r="EC50" i="113" s="1"/>
  <c r="BJ50" i="113"/>
  <c r="EB50" i="113" s="1" a="1"/>
  <c r="EB50" i="113" s="1"/>
  <c r="BD50" i="113"/>
  <c r="EA50" i="113" s="1" a="1"/>
  <c r="EA50" i="113" s="1"/>
  <c r="AY50" i="113"/>
  <c r="DZ50" i="113" s="1" a="1"/>
  <c r="DZ50" i="113" s="1"/>
  <c r="AS50" i="113"/>
  <c r="DY50" i="113" s="1" a="1"/>
  <c r="DY50" i="113" s="1"/>
  <c r="AN50" i="113"/>
  <c r="DX50" i="113" s="1" a="1"/>
  <c r="DX50" i="113" s="1"/>
  <c r="AH50" i="113"/>
  <c r="DW50" i="113" s="1" a="1"/>
  <c r="DW50" i="113" s="1"/>
  <c r="AC50" i="113"/>
  <c r="DV50" i="113" s="1" a="1"/>
  <c r="DV50" i="113" s="1"/>
  <c r="W50" i="113"/>
  <c r="DU50" i="113" s="1" a="1"/>
  <c r="DU50" i="113" s="1"/>
  <c r="R50" i="113"/>
  <c r="DT50" i="113" s="1" a="1"/>
  <c r="DT50" i="113" s="1"/>
  <c r="L50" i="113"/>
  <c r="DS50" i="113" s="1" a="1"/>
  <c r="DS50" i="113" s="1"/>
  <c r="G50" i="113"/>
  <c r="DR50" i="113" s="1" a="1"/>
  <c r="DR50" i="113" s="1"/>
  <c r="B50" i="113"/>
  <c r="DN49" i="113"/>
  <c r="DG49" i="113"/>
  <c r="EK49" i="113" s="1" a="1"/>
  <c r="EK49" i="113" s="1"/>
  <c r="DB49" i="113"/>
  <c r="EJ49" i="113" s="1" a="1"/>
  <c r="EJ49" i="113" s="1"/>
  <c r="CV49" i="113"/>
  <c r="EI49" i="113" s="1" a="1"/>
  <c r="EI49" i="113" s="1"/>
  <c r="CQ49" i="113"/>
  <c r="EH49" i="113" s="1" a="1"/>
  <c r="EH49" i="113" s="1"/>
  <c r="CK49" i="113"/>
  <c r="EG49" i="113" s="1" a="1"/>
  <c r="EG49" i="113" s="1"/>
  <c r="CF49" i="113"/>
  <c r="EF49" i="113" s="1" a="1"/>
  <c r="EF49" i="113" s="1"/>
  <c r="BZ49" i="113"/>
  <c r="EE49" i="113" s="1" a="1"/>
  <c r="EE49" i="113" s="1"/>
  <c r="BU49" i="113"/>
  <c r="ED49" i="113" s="1" a="1"/>
  <c r="ED49" i="113" s="1"/>
  <c r="BO49" i="113"/>
  <c r="EC49" i="113" s="1" a="1"/>
  <c r="EC49" i="113" s="1"/>
  <c r="BJ49" i="113"/>
  <c r="EB49" i="113" s="1" a="1"/>
  <c r="EB49" i="113" s="1"/>
  <c r="BD49" i="113"/>
  <c r="EA49" i="113" s="1" a="1"/>
  <c r="EA49" i="113" s="1"/>
  <c r="AY49" i="113"/>
  <c r="DZ49" i="113" s="1" a="1"/>
  <c r="DZ49" i="113" s="1"/>
  <c r="AS49" i="113"/>
  <c r="DY49" i="113" s="1" a="1"/>
  <c r="DY49" i="113" s="1"/>
  <c r="AN49" i="113"/>
  <c r="DX49" i="113" s="1" a="1"/>
  <c r="DX49" i="113" s="1"/>
  <c r="AH49" i="113"/>
  <c r="DW49" i="113" s="1" a="1"/>
  <c r="DW49" i="113" s="1"/>
  <c r="AC49" i="113"/>
  <c r="DV49" i="113" s="1" a="1"/>
  <c r="DV49" i="113" s="1"/>
  <c r="W49" i="113"/>
  <c r="DU49" i="113" s="1" a="1"/>
  <c r="DU49" i="113" s="1"/>
  <c r="R49" i="113"/>
  <c r="DT49" i="113" s="1" a="1"/>
  <c r="DT49" i="113" s="1"/>
  <c r="L49" i="113"/>
  <c r="DS49" i="113" s="1" a="1"/>
  <c r="DS49" i="113" s="1"/>
  <c r="G49" i="113"/>
  <c r="DN48" i="113"/>
  <c r="DG48" i="113"/>
  <c r="EK48" i="113" s="1" a="1"/>
  <c r="EK48" i="113" s="1"/>
  <c r="DB48" i="113"/>
  <c r="EJ48" i="113" s="1" a="1"/>
  <c r="EJ48" i="113" s="1"/>
  <c r="CV48" i="113"/>
  <c r="EI48" i="113" s="1" a="1"/>
  <c r="EI48" i="113" s="1"/>
  <c r="CQ48" i="113"/>
  <c r="EH48" i="113" s="1" a="1"/>
  <c r="EH48" i="113" s="1"/>
  <c r="CK48" i="113"/>
  <c r="EG48" i="113" s="1" a="1"/>
  <c r="EG48" i="113" s="1"/>
  <c r="CF48" i="113"/>
  <c r="EF48" i="113" s="1" a="1"/>
  <c r="EF48" i="113" s="1"/>
  <c r="BZ48" i="113"/>
  <c r="EE48" i="113" s="1" a="1"/>
  <c r="EE48" i="113" s="1"/>
  <c r="BU48" i="113"/>
  <c r="ED48" i="113" s="1" a="1"/>
  <c r="ED48" i="113" s="1"/>
  <c r="BO48" i="113"/>
  <c r="EC48" i="113" s="1" a="1"/>
  <c r="EC48" i="113" s="1"/>
  <c r="BJ48" i="113"/>
  <c r="EB48" i="113" s="1" a="1"/>
  <c r="EB48" i="113" s="1"/>
  <c r="BD48" i="113"/>
  <c r="EA48" i="113" s="1" a="1"/>
  <c r="EA48" i="113" s="1"/>
  <c r="AY48" i="113"/>
  <c r="DZ48" i="113" s="1" a="1"/>
  <c r="DZ48" i="113" s="1"/>
  <c r="AS48" i="113"/>
  <c r="DY48" i="113" s="1" a="1"/>
  <c r="DY48" i="113" s="1"/>
  <c r="AN48" i="113"/>
  <c r="DX48" i="113" s="1" a="1"/>
  <c r="DX48" i="113" s="1"/>
  <c r="AH48" i="113"/>
  <c r="DW48" i="113" s="1" a="1"/>
  <c r="DW48" i="113" s="1"/>
  <c r="AC48" i="113"/>
  <c r="DV48" i="113" s="1" a="1"/>
  <c r="DV48" i="113" s="1"/>
  <c r="W48" i="113"/>
  <c r="DU48" i="113" s="1" a="1"/>
  <c r="DU48" i="113" s="1"/>
  <c r="R48" i="113"/>
  <c r="DT48" i="113" s="1" a="1"/>
  <c r="DT48" i="113" s="1"/>
  <c r="L48" i="113"/>
  <c r="DS48" i="113" s="1" a="1"/>
  <c r="DS48" i="113" s="1"/>
  <c r="G48" i="113"/>
  <c r="EK47" i="113" a="1"/>
  <c r="EK47" i="113" s="1"/>
  <c r="EG47" i="113" a="1"/>
  <c r="EG47" i="113" s="1"/>
  <c r="DY47" i="113" a="1"/>
  <c r="DY47" i="113" s="1"/>
  <c r="DU47" i="113" a="1"/>
  <c r="DU47" i="113" s="1"/>
  <c r="DN47" i="113"/>
  <c r="DG47" i="113"/>
  <c r="DB47" i="113"/>
  <c r="EJ47" i="113" s="1" a="1"/>
  <c r="EJ47" i="113" s="1"/>
  <c r="CV47" i="113"/>
  <c r="EI47" i="113" s="1" a="1"/>
  <c r="EI47" i="113" s="1"/>
  <c r="CQ47" i="113"/>
  <c r="EH47" i="113" s="1" a="1"/>
  <c r="EH47" i="113" s="1"/>
  <c r="CK47" i="113"/>
  <c r="CF47" i="113"/>
  <c r="EF47" i="113" s="1" a="1"/>
  <c r="EF47" i="113" s="1"/>
  <c r="BZ47" i="113"/>
  <c r="EE47" i="113" s="1" a="1"/>
  <c r="EE47" i="113" s="1"/>
  <c r="BU47" i="113"/>
  <c r="ED47" i="113" s="1" a="1"/>
  <c r="ED47" i="113" s="1"/>
  <c r="BO47" i="113"/>
  <c r="EC47" i="113" s="1" a="1"/>
  <c r="EC47" i="113" s="1"/>
  <c r="BJ47" i="113"/>
  <c r="EB47" i="113" s="1" a="1"/>
  <c r="EB47" i="113" s="1"/>
  <c r="BD47" i="113"/>
  <c r="EA47" i="113" s="1" a="1"/>
  <c r="EA47" i="113" s="1"/>
  <c r="AY47" i="113"/>
  <c r="DZ47" i="113" s="1" a="1"/>
  <c r="DZ47" i="113" s="1"/>
  <c r="AS47" i="113"/>
  <c r="AN47" i="113"/>
  <c r="DX47" i="113" s="1" a="1"/>
  <c r="DX47" i="113" s="1"/>
  <c r="AH47" i="113"/>
  <c r="DW47" i="113" s="1" a="1"/>
  <c r="DW47" i="113" s="1"/>
  <c r="AC47" i="113"/>
  <c r="DV47" i="113" s="1" a="1"/>
  <c r="DV47" i="113" s="1"/>
  <c r="W47" i="113"/>
  <c r="R47" i="113"/>
  <c r="DT47" i="113" s="1" a="1"/>
  <c r="DT47" i="113" s="1"/>
  <c r="L47" i="113"/>
  <c r="DS47" i="113" s="1" a="1"/>
  <c r="DS47" i="113" s="1"/>
  <c r="G47" i="113"/>
  <c r="DN46" i="113"/>
  <c r="DG46" i="113"/>
  <c r="EK46" i="113" s="1" a="1"/>
  <c r="EK46" i="113" s="1"/>
  <c r="DB46" i="113"/>
  <c r="EJ46" i="113" s="1" a="1"/>
  <c r="EJ46" i="113" s="1"/>
  <c r="CV46" i="113"/>
  <c r="EI46" i="113" s="1" a="1"/>
  <c r="EI46" i="113" s="1"/>
  <c r="CQ46" i="113"/>
  <c r="EH46" i="113" s="1" a="1"/>
  <c r="EH46" i="113" s="1"/>
  <c r="CK46" i="113"/>
  <c r="EG46" i="113" s="1" a="1"/>
  <c r="EG46" i="113" s="1"/>
  <c r="CF46" i="113"/>
  <c r="EF46" i="113" s="1" a="1"/>
  <c r="EF46" i="113" s="1"/>
  <c r="BZ46" i="113"/>
  <c r="EE46" i="113" s="1" a="1"/>
  <c r="EE46" i="113" s="1"/>
  <c r="BU46" i="113"/>
  <c r="ED46" i="113" s="1" a="1"/>
  <c r="ED46" i="113" s="1"/>
  <c r="BO46" i="113"/>
  <c r="EC46" i="113" s="1" a="1"/>
  <c r="EC46" i="113" s="1"/>
  <c r="BJ46" i="113"/>
  <c r="EB46" i="113" s="1" a="1"/>
  <c r="EB46" i="113" s="1"/>
  <c r="BD46" i="113"/>
  <c r="EA46" i="113" s="1" a="1"/>
  <c r="EA46" i="113" s="1"/>
  <c r="AY46" i="113"/>
  <c r="DZ46" i="113" s="1" a="1"/>
  <c r="DZ46" i="113" s="1"/>
  <c r="AS46" i="113"/>
  <c r="DY46" i="113" s="1" a="1"/>
  <c r="DY46" i="113" s="1"/>
  <c r="AN46" i="113"/>
  <c r="DX46" i="113" s="1" a="1"/>
  <c r="DX46" i="113" s="1"/>
  <c r="AH46" i="113"/>
  <c r="DW46" i="113" s="1" a="1"/>
  <c r="DW46" i="113" s="1"/>
  <c r="AC46" i="113"/>
  <c r="DV46" i="113" s="1" a="1"/>
  <c r="DV46" i="113" s="1"/>
  <c r="W46" i="113"/>
  <c r="DU46" i="113" s="1" a="1"/>
  <c r="DU46" i="113" s="1"/>
  <c r="R46" i="113"/>
  <c r="DT46" i="113" s="1" a="1"/>
  <c r="DT46" i="113" s="1"/>
  <c r="L46" i="113"/>
  <c r="G46" i="113"/>
  <c r="DR46" i="113" s="1" a="1"/>
  <c r="DR46" i="113" s="1"/>
  <c r="EH45" i="113" a="1"/>
  <c r="EH45" i="113" s="1"/>
  <c r="DN45" i="113"/>
  <c r="DG45" i="113"/>
  <c r="EK45" i="113" s="1" a="1"/>
  <c r="EK45" i="113" s="1"/>
  <c r="DB45" i="113"/>
  <c r="EJ45" i="113" s="1" a="1"/>
  <c r="EJ45" i="113" s="1"/>
  <c r="CV45" i="113"/>
  <c r="EI45" i="113" s="1" a="1"/>
  <c r="EI45" i="113" s="1"/>
  <c r="CQ45" i="113"/>
  <c r="CK45" i="113"/>
  <c r="EG45" i="113" s="1" a="1"/>
  <c r="EG45" i="113" s="1"/>
  <c r="CF45" i="113"/>
  <c r="EF45" i="113" s="1" a="1"/>
  <c r="EF45" i="113" s="1"/>
  <c r="BZ45" i="113"/>
  <c r="EE45" i="113" s="1" a="1"/>
  <c r="EE45" i="113" s="1"/>
  <c r="BU45" i="113"/>
  <c r="ED45" i="113" s="1" a="1"/>
  <c r="ED45" i="113" s="1"/>
  <c r="BO45" i="113"/>
  <c r="EC45" i="113" s="1" a="1"/>
  <c r="EC45" i="113" s="1"/>
  <c r="BJ45" i="113"/>
  <c r="EB45" i="113" s="1" a="1"/>
  <c r="EB45" i="113" s="1"/>
  <c r="BD45" i="113"/>
  <c r="EA45" i="113" s="1" a="1"/>
  <c r="EA45" i="113" s="1"/>
  <c r="AY45" i="113"/>
  <c r="DZ45" i="113" s="1" a="1"/>
  <c r="DZ45" i="113" s="1"/>
  <c r="AS45" i="113"/>
  <c r="DY45" i="113" s="1" a="1"/>
  <c r="DY45" i="113" s="1"/>
  <c r="AN45" i="113"/>
  <c r="DX45" i="113" s="1" a="1"/>
  <c r="DX45" i="113" s="1"/>
  <c r="AH45" i="113"/>
  <c r="DW45" i="113" s="1" a="1"/>
  <c r="DW45" i="113" s="1"/>
  <c r="AC45" i="113"/>
  <c r="DV45" i="113" s="1" a="1"/>
  <c r="DV45" i="113" s="1"/>
  <c r="W45" i="113"/>
  <c r="DU45" i="113" s="1" a="1"/>
  <c r="DU45" i="113" s="1"/>
  <c r="R45" i="113"/>
  <c r="L45" i="113"/>
  <c r="G45" i="113"/>
  <c r="DR45" i="113" s="1" a="1"/>
  <c r="DR45" i="113" s="1"/>
  <c r="EK44" i="113" a="1"/>
  <c r="EK44" i="113" s="1"/>
  <c r="DU44" i="113" a="1"/>
  <c r="DU44" i="113" s="1"/>
  <c r="DN44" i="113"/>
  <c r="DG44" i="113"/>
  <c r="DB44" i="113"/>
  <c r="EJ44" i="113" s="1" a="1"/>
  <c r="EJ44" i="113" s="1"/>
  <c r="CV44" i="113"/>
  <c r="EI44" i="113" s="1" a="1"/>
  <c r="EI44" i="113" s="1"/>
  <c r="CQ44" i="113"/>
  <c r="EH44" i="113" s="1" a="1"/>
  <c r="EH44" i="113" s="1"/>
  <c r="CK44" i="113"/>
  <c r="EG44" i="113" s="1" a="1"/>
  <c r="EG44" i="113" s="1"/>
  <c r="CF44" i="113"/>
  <c r="EF44" i="113" s="1" a="1"/>
  <c r="EF44" i="113" s="1"/>
  <c r="BZ44" i="113"/>
  <c r="EE44" i="113" s="1" a="1"/>
  <c r="EE44" i="113" s="1"/>
  <c r="BU44" i="113"/>
  <c r="ED44" i="113" s="1" a="1"/>
  <c r="ED44" i="113" s="1"/>
  <c r="BO44" i="113"/>
  <c r="EC44" i="113" s="1" a="1"/>
  <c r="EC44" i="113" s="1"/>
  <c r="BJ44" i="113"/>
  <c r="EB44" i="113" s="1" a="1"/>
  <c r="EB44" i="113" s="1"/>
  <c r="BD44" i="113"/>
  <c r="EA44" i="113" s="1" a="1"/>
  <c r="EA44" i="113" s="1"/>
  <c r="AY44" i="113"/>
  <c r="DZ44" i="113" s="1" a="1"/>
  <c r="DZ44" i="113" s="1"/>
  <c r="AS44" i="113"/>
  <c r="DY44" i="113" s="1" a="1"/>
  <c r="DY44" i="113" s="1"/>
  <c r="AN44" i="113"/>
  <c r="DX44" i="113" s="1" a="1"/>
  <c r="DX44" i="113" s="1"/>
  <c r="AH44" i="113"/>
  <c r="DW44" i="113" s="1" a="1"/>
  <c r="DW44" i="113" s="1"/>
  <c r="AC44" i="113"/>
  <c r="DV44" i="113" s="1" a="1"/>
  <c r="DV44" i="113" s="1"/>
  <c r="W44" i="113"/>
  <c r="R44" i="113"/>
  <c r="DT44" i="113" s="1" a="1"/>
  <c r="DT44" i="113" s="1"/>
  <c r="L44" i="113"/>
  <c r="DS44" i="113" s="1" a="1"/>
  <c r="DS44" i="113" s="1"/>
  <c r="G44" i="113"/>
  <c r="DR44" i="113" s="1" a="1"/>
  <c r="DR44" i="113" s="1"/>
  <c r="DN43" i="113"/>
  <c r="DG43" i="113"/>
  <c r="EK43" i="113" s="1" a="1"/>
  <c r="EK43" i="113" s="1"/>
  <c r="DB43" i="113"/>
  <c r="EJ43" i="113" s="1" a="1"/>
  <c r="EJ43" i="113" s="1"/>
  <c r="CV43" i="113"/>
  <c r="EI43" i="113" s="1" a="1"/>
  <c r="EI43" i="113" s="1"/>
  <c r="CQ43" i="113"/>
  <c r="EH43" i="113" s="1" a="1"/>
  <c r="EH43" i="113" s="1"/>
  <c r="CK43" i="113"/>
  <c r="EG43" i="113" s="1" a="1"/>
  <c r="EG43" i="113" s="1"/>
  <c r="CF43" i="113"/>
  <c r="EF43" i="113" s="1" a="1"/>
  <c r="EF43" i="113" s="1"/>
  <c r="BZ43" i="113"/>
  <c r="EE43" i="113" s="1" a="1"/>
  <c r="EE43" i="113" s="1"/>
  <c r="BU43" i="113"/>
  <c r="ED43" i="113" s="1" a="1"/>
  <c r="ED43" i="113" s="1"/>
  <c r="BO43" i="113"/>
  <c r="EC43" i="113" s="1" a="1"/>
  <c r="EC43" i="113" s="1"/>
  <c r="BJ43" i="113"/>
  <c r="EB43" i="113" s="1" a="1"/>
  <c r="EB43" i="113" s="1"/>
  <c r="BD43" i="113"/>
  <c r="EA43" i="113" s="1" a="1"/>
  <c r="EA43" i="113" s="1"/>
  <c r="AY43" i="113"/>
  <c r="DZ43" i="113" s="1" a="1"/>
  <c r="DZ43" i="113" s="1"/>
  <c r="AS43" i="113"/>
  <c r="DY43" i="113" s="1" a="1"/>
  <c r="DY43" i="113" s="1"/>
  <c r="AN43" i="113"/>
  <c r="DX43" i="113" s="1" a="1"/>
  <c r="DX43" i="113" s="1"/>
  <c r="AH43" i="113"/>
  <c r="DW43" i="113" s="1" a="1"/>
  <c r="DW43" i="113" s="1"/>
  <c r="AC43" i="113"/>
  <c r="DV43" i="113" s="1" a="1"/>
  <c r="DV43" i="113" s="1"/>
  <c r="W43" i="113"/>
  <c r="DU43" i="113" s="1" a="1"/>
  <c r="DU43" i="113" s="1"/>
  <c r="R43" i="113"/>
  <c r="DT43" i="113" s="1" a="1"/>
  <c r="DT43" i="113" s="1"/>
  <c r="L43" i="113"/>
  <c r="G43" i="113"/>
  <c r="DR43" i="113" s="1" a="1"/>
  <c r="DR43" i="113" s="1"/>
  <c r="EE42" i="113" a="1"/>
  <c r="EE42" i="113" s="1"/>
  <c r="DN42" i="113"/>
  <c r="DG42" i="113"/>
  <c r="EK42" i="113" s="1" a="1"/>
  <c r="EK42" i="113" s="1"/>
  <c r="DB42" i="113"/>
  <c r="EJ42" i="113" s="1" a="1"/>
  <c r="EJ42" i="113" s="1"/>
  <c r="CV42" i="113"/>
  <c r="EI42" i="113" s="1" a="1"/>
  <c r="EI42" i="113" s="1"/>
  <c r="CQ42" i="113"/>
  <c r="EH42" i="113" s="1" a="1"/>
  <c r="EH42" i="113" s="1"/>
  <c r="CK42" i="113"/>
  <c r="EG42" i="113" s="1" a="1"/>
  <c r="EG42" i="113" s="1"/>
  <c r="CF42" i="113"/>
  <c r="EF42" i="113" s="1" a="1"/>
  <c r="EF42" i="113" s="1"/>
  <c r="BZ42" i="113"/>
  <c r="BU42" i="113"/>
  <c r="ED42" i="113" s="1" a="1"/>
  <c r="ED42" i="113" s="1"/>
  <c r="BO42" i="113"/>
  <c r="EC42" i="113" s="1" a="1"/>
  <c r="EC42" i="113" s="1"/>
  <c r="BJ42" i="113"/>
  <c r="EB42" i="113" s="1" a="1"/>
  <c r="EB42" i="113" s="1"/>
  <c r="BD42" i="113"/>
  <c r="EA42" i="113" s="1" a="1"/>
  <c r="EA42" i="113" s="1"/>
  <c r="AY42" i="113"/>
  <c r="DZ42" i="113" s="1" a="1"/>
  <c r="DZ42" i="113" s="1"/>
  <c r="AS42" i="113"/>
  <c r="DY42" i="113" s="1" a="1"/>
  <c r="DY42" i="113" s="1"/>
  <c r="AN42" i="113"/>
  <c r="DX42" i="113" s="1" a="1"/>
  <c r="DX42" i="113" s="1"/>
  <c r="AH42" i="113"/>
  <c r="DW42" i="113" s="1" a="1"/>
  <c r="DW42" i="113" s="1"/>
  <c r="AC42" i="113"/>
  <c r="DV42" i="113" s="1" a="1"/>
  <c r="DV42" i="113" s="1"/>
  <c r="W42" i="113"/>
  <c r="DU42" i="113" s="1" a="1"/>
  <c r="DU42" i="113" s="1"/>
  <c r="R42" i="113"/>
  <c r="DT42" i="113" s="1" a="1"/>
  <c r="DT42" i="113" s="1"/>
  <c r="L42" i="113"/>
  <c r="DS42" i="113" s="1" a="1"/>
  <c r="DS42" i="113" s="1"/>
  <c r="G42" i="113"/>
  <c r="DR42" i="113" s="1" a="1"/>
  <c r="DR42" i="113" s="1"/>
  <c r="DN41" i="113"/>
  <c r="DG41" i="113"/>
  <c r="EK41" i="113" s="1" a="1"/>
  <c r="EK41" i="113" s="1"/>
  <c r="DB41" i="113"/>
  <c r="EJ41" i="113" s="1" a="1"/>
  <c r="EJ41" i="113" s="1"/>
  <c r="CV41" i="113"/>
  <c r="EI41" i="113" s="1" a="1"/>
  <c r="EI41" i="113" s="1"/>
  <c r="CQ41" i="113"/>
  <c r="EH41" i="113" s="1" a="1"/>
  <c r="EH41" i="113" s="1"/>
  <c r="CK41" i="113"/>
  <c r="EG41" i="113" s="1" a="1"/>
  <c r="EG41" i="113" s="1"/>
  <c r="CF41" i="113"/>
  <c r="EF41" i="113" s="1" a="1"/>
  <c r="EF41" i="113" s="1"/>
  <c r="BZ41" i="113"/>
  <c r="EE41" i="113" s="1" a="1"/>
  <c r="EE41" i="113" s="1"/>
  <c r="BU41" i="113"/>
  <c r="ED41" i="113" s="1" a="1"/>
  <c r="ED41" i="113" s="1"/>
  <c r="BO41" i="113"/>
  <c r="EC41" i="113" s="1" a="1"/>
  <c r="EC41" i="113" s="1"/>
  <c r="BJ41" i="113"/>
  <c r="EB41" i="113" s="1" a="1"/>
  <c r="EB41" i="113" s="1"/>
  <c r="BD41" i="113"/>
  <c r="EA41" i="113" s="1" a="1"/>
  <c r="EA41" i="113" s="1"/>
  <c r="AY41" i="113"/>
  <c r="DZ41" i="113" s="1" a="1"/>
  <c r="DZ41" i="113" s="1"/>
  <c r="AS41" i="113"/>
  <c r="DY41" i="113" s="1" a="1"/>
  <c r="DY41" i="113" s="1"/>
  <c r="AN41" i="113"/>
  <c r="DX41" i="113" s="1" a="1"/>
  <c r="DX41" i="113" s="1"/>
  <c r="AH41" i="113"/>
  <c r="DW41" i="113" s="1" a="1"/>
  <c r="DW41" i="113" s="1"/>
  <c r="AC41" i="113"/>
  <c r="DV41" i="113" s="1" a="1"/>
  <c r="DV41" i="113" s="1"/>
  <c r="W41" i="113"/>
  <c r="DU41" i="113" s="1" a="1"/>
  <c r="DU41" i="113" s="1"/>
  <c r="R41" i="113"/>
  <c r="DT41" i="113" s="1" a="1"/>
  <c r="DT41" i="113" s="1"/>
  <c r="L41" i="113"/>
  <c r="G41" i="113"/>
  <c r="EK40" i="113" a="1"/>
  <c r="EK40" i="113" s="1"/>
  <c r="DY40" i="113" a="1"/>
  <c r="DY40" i="113" s="1"/>
  <c r="DU40" i="113" a="1"/>
  <c r="DU40" i="113" s="1"/>
  <c r="DN40" i="113"/>
  <c r="DG40" i="113"/>
  <c r="DB40" i="113"/>
  <c r="EJ40" i="113" s="1" a="1"/>
  <c r="EJ40" i="113" s="1"/>
  <c r="CV40" i="113"/>
  <c r="EI40" i="113" s="1" a="1"/>
  <c r="EI40" i="113" s="1"/>
  <c r="CQ40" i="113"/>
  <c r="EH40" i="113" s="1" a="1"/>
  <c r="EH40" i="113" s="1"/>
  <c r="CK40" i="113"/>
  <c r="EG40" i="113" s="1" a="1"/>
  <c r="EG40" i="113" s="1"/>
  <c r="CF40" i="113"/>
  <c r="EF40" i="113" s="1" a="1"/>
  <c r="EF40" i="113" s="1"/>
  <c r="BZ40" i="113"/>
  <c r="EE40" i="113" s="1" a="1"/>
  <c r="EE40" i="113" s="1"/>
  <c r="BU40" i="113"/>
  <c r="ED40" i="113" s="1" a="1"/>
  <c r="ED40" i="113" s="1"/>
  <c r="BO40" i="113"/>
  <c r="EC40" i="113" s="1" a="1"/>
  <c r="EC40" i="113" s="1"/>
  <c r="BJ40" i="113"/>
  <c r="EB40" i="113" s="1" a="1"/>
  <c r="EB40" i="113" s="1"/>
  <c r="BD40" i="113"/>
  <c r="EA40" i="113" s="1" a="1"/>
  <c r="EA40" i="113" s="1"/>
  <c r="AY40" i="113"/>
  <c r="DZ40" i="113" s="1" a="1"/>
  <c r="DZ40" i="113" s="1"/>
  <c r="AS40" i="113"/>
  <c r="AN40" i="113"/>
  <c r="DX40" i="113" s="1" a="1"/>
  <c r="DX40" i="113" s="1"/>
  <c r="AH40" i="113"/>
  <c r="DW40" i="113" s="1" a="1"/>
  <c r="DW40" i="113" s="1"/>
  <c r="AC40" i="113"/>
  <c r="DV40" i="113" s="1" a="1"/>
  <c r="DV40" i="113" s="1"/>
  <c r="W40" i="113"/>
  <c r="R40" i="113"/>
  <c r="DT40" i="113" s="1" a="1"/>
  <c r="DT40" i="113" s="1"/>
  <c r="L40" i="113"/>
  <c r="DS40" i="113" s="1" a="1"/>
  <c r="DS40" i="113" s="1"/>
  <c r="G40" i="113"/>
  <c r="DR40" i="113" s="1" a="1"/>
  <c r="DR40" i="113" s="1"/>
  <c r="DN39" i="113"/>
  <c r="DG39" i="113"/>
  <c r="EK39" i="113" s="1" a="1"/>
  <c r="EK39" i="113" s="1"/>
  <c r="DB39" i="113"/>
  <c r="EJ39" i="113" s="1" a="1"/>
  <c r="EJ39" i="113" s="1"/>
  <c r="CV39" i="113"/>
  <c r="EI39" i="113" s="1" a="1"/>
  <c r="EI39" i="113" s="1"/>
  <c r="CQ39" i="113"/>
  <c r="EH39" i="113" s="1" a="1"/>
  <c r="EH39" i="113" s="1"/>
  <c r="CK39" i="113"/>
  <c r="EG39" i="113" s="1" a="1"/>
  <c r="EG39" i="113" s="1"/>
  <c r="CF39" i="113"/>
  <c r="EF39" i="113" s="1" a="1"/>
  <c r="EF39" i="113" s="1"/>
  <c r="BZ39" i="113"/>
  <c r="EE39" i="113" s="1" a="1"/>
  <c r="EE39" i="113" s="1"/>
  <c r="BU39" i="113"/>
  <c r="ED39" i="113" s="1" a="1"/>
  <c r="ED39" i="113" s="1"/>
  <c r="BO39" i="113"/>
  <c r="EC39" i="113" s="1" a="1"/>
  <c r="EC39" i="113" s="1"/>
  <c r="BJ39" i="113"/>
  <c r="EB39" i="113" s="1" a="1"/>
  <c r="EB39" i="113" s="1"/>
  <c r="BD39" i="113"/>
  <c r="EA39" i="113" s="1" a="1"/>
  <c r="EA39" i="113" s="1"/>
  <c r="AY39" i="113"/>
  <c r="DZ39" i="113" s="1" a="1"/>
  <c r="DZ39" i="113" s="1"/>
  <c r="AS39" i="113"/>
  <c r="DY39" i="113" s="1" a="1"/>
  <c r="DY39" i="113" s="1"/>
  <c r="AN39" i="113"/>
  <c r="DX39" i="113" s="1" a="1"/>
  <c r="DX39" i="113" s="1"/>
  <c r="AH39" i="113"/>
  <c r="DW39" i="113" s="1" a="1"/>
  <c r="DW39" i="113" s="1"/>
  <c r="AC39" i="113"/>
  <c r="DV39" i="113" s="1" a="1"/>
  <c r="DV39" i="113" s="1"/>
  <c r="W39" i="113"/>
  <c r="DU39" i="113" s="1" a="1"/>
  <c r="DU39" i="113" s="1"/>
  <c r="R39" i="113"/>
  <c r="DT39" i="113" s="1" a="1"/>
  <c r="DT39" i="113" s="1"/>
  <c r="L39" i="113"/>
  <c r="G39" i="113"/>
  <c r="DR39" i="113" s="1" a="1"/>
  <c r="DR39" i="113" s="1"/>
  <c r="DN38" i="113"/>
  <c r="DG38" i="113"/>
  <c r="EK38" i="113" s="1" a="1"/>
  <c r="EK38" i="113" s="1"/>
  <c r="DB38" i="113"/>
  <c r="EJ38" i="113" s="1" a="1"/>
  <c r="EJ38" i="113" s="1"/>
  <c r="CV38" i="113"/>
  <c r="EI38" i="113" s="1" a="1"/>
  <c r="EI38" i="113" s="1"/>
  <c r="CQ38" i="113"/>
  <c r="EH38" i="113" s="1" a="1"/>
  <c r="EH38" i="113" s="1"/>
  <c r="CK38" i="113"/>
  <c r="EG38" i="113" s="1" a="1"/>
  <c r="EG38" i="113" s="1"/>
  <c r="CF38" i="113"/>
  <c r="EF38" i="113" s="1" a="1"/>
  <c r="EF38" i="113" s="1"/>
  <c r="BZ38" i="113"/>
  <c r="EE38" i="113" s="1" a="1"/>
  <c r="EE38" i="113" s="1"/>
  <c r="BU38" i="113"/>
  <c r="ED38" i="113" s="1" a="1"/>
  <c r="ED38" i="113" s="1"/>
  <c r="BO38" i="113"/>
  <c r="EC38" i="113" s="1" a="1"/>
  <c r="EC38" i="113" s="1"/>
  <c r="BJ38" i="113"/>
  <c r="EB38" i="113" s="1" a="1"/>
  <c r="EB38" i="113" s="1"/>
  <c r="BD38" i="113"/>
  <c r="EA38" i="113" s="1" a="1"/>
  <c r="EA38" i="113" s="1"/>
  <c r="AY38" i="113"/>
  <c r="DZ38" i="113" s="1" a="1"/>
  <c r="DZ38" i="113" s="1"/>
  <c r="AS38" i="113"/>
  <c r="DY38" i="113" s="1" a="1"/>
  <c r="DY38" i="113" s="1"/>
  <c r="AN38" i="113"/>
  <c r="DX38" i="113" s="1" a="1"/>
  <c r="DX38" i="113" s="1"/>
  <c r="AH38" i="113"/>
  <c r="DW38" i="113" s="1" a="1"/>
  <c r="DW38" i="113" s="1"/>
  <c r="AC38" i="113"/>
  <c r="DV38" i="113" s="1" a="1"/>
  <c r="DV38" i="113" s="1"/>
  <c r="W38" i="113"/>
  <c r="DU38" i="113" s="1" a="1"/>
  <c r="DU38" i="113" s="1"/>
  <c r="R38" i="113"/>
  <c r="DT38" i="113" s="1" a="1"/>
  <c r="DT38" i="113" s="1"/>
  <c r="L38" i="113"/>
  <c r="DS38" i="113" s="1" a="1"/>
  <c r="DS38" i="113" s="1"/>
  <c r="G38" i="113"/>
  <c r="DR38" i="113" s="1" a="1"/>
  <c r="DR38" i="113" s="1"/>
  <c r="DN37" i="113"/>
  <c r="DG37" i="113"/>
  <c r="EK37" i="113" s="1" a="1"/>
  <c r="EK37" i="113" s="1"/>
  <c r="DB37" i="113"/>
  <c r="EJ37" i="113" s="1" a="1"/>
  <c r="EJ37" i="113" s="1"/>
  <c r="CV37" i="113"/>
  <c r="EI37" i="113" s="1" a="1"/>
  <c r="EI37" i="113" s="1"/>
  <c r="CQ37" i="113"/>
  <c r="EH37" i="113" s="1" a="1"/>
  <c r="EH37" i="113" s="1"/>
  <c r="CK37" i="113"/>
  <c r="EG37" i="113" s="1" a="1"/>
  <c r="EG37" i="113" s="1"/>
  <c r="CF37" i="113"/>
  <c r="EF37" i="113" s="1" a="1"/>
  <c r="EF37" i="113" s="1"/>
  <c r="BZ37" i="113"/>
  <c r="EE37" i="113" s="1" a="1"/>
  <c r="EE37" i="113" s="1"/>
  <c r="BU37" i="113"/>
  <c r="ED37" i="113" s="1" a="1"/>
  <c r="ED37" i="113" s="1"/>
  <c r="BO37" i="113"/>
  <c r="EC37" i="113" s="1" a="1"/>
  <c r="EC37" i="113" s="1"/>
  <c r="BJ37" i="113"/>
  <c r="EB37" i="113" s="1" a="1"/>
  <c r="EB37" i="113" s="1"/>
  <c r="BD37" i="113"/>
  <c r="EA37" i="113" s="1" a="1"/>
  <c r="EA37" i="113" s="1"/>
  <c r="AY37" i="113"/>
  <c r="DZ37" i="113" s="1" a="1"/>
  <c r="DZ37" i="113" s="1"/>
  <c r="AS37" i="113"/>
  <c r="DY37" i="113" s="1" a="1"/>
  <c r="DY37" i="113" s="1"/>
  <c r="AN37" i="113"/>
  <c r="DX37" i="113" s="1" a="1"/>
  <c r="DX37" i="113" s="1"/>
  <c r="AH37" i="113"/>
  <c r="DW37" i="113" s="1" a="1"/>
  <c r="DW37" i="113" s="1"/>
  <c r="AC37" i="113"/>
  <c r="DV37" i="113" s="1" a="1"/>
  <c r="DV37" i="113" s="1"/>
  <c r="W37" i="113"/>
  <c r="DU37" i="113" s="1" a="1"/>
  <c r="DU37" i="113" s="1"/>
  <c r="R37" i="113"/>
  <c r="L37" i="113"/>
  <c r="G37" i="113"/>
  <c r="EG36" i="113" a="1"/>
  <c r="EG36" i="113" s="1"/>
  <c r="DU36" i="113" a="1"/>
  <c r="DU36" i="113" s="1"/>
  <c r="DN36" i="113"/>
  <c r="DG36" i="113"/>
  <c r="EK36" i="113" s="1" a="1"/>
  <c r="EK36" i="113" s="1"/>
  <c r="DB36" i="113"/>
  <c r="EJ36" i="113" s="1" a="1"/>
  <c r="EJ36" i="113" s="1"/>
  <c r="CV36" i="113"/>
  <c r="EI36" i="113" s="1" a="1"/>
  <c r="EI36" i="113" s="1"/>
  <c r="CQ36" i="113"/>
  <c r="EH36" i="113" s="1" a="1"/>
  <c r="EH36" i="113" s="1"/>
  <c r="CK36" i="113"/>
  <c r="CF36" i="113"/>
  <c r="EF36" i="113" s="1" a="1"/>
  <c r="EF36" i="113" s="1"/>
  <c r="BZ36" i="113"/>
  <c r="EE36" i="113" s="1" a="1"/>
  <c r="EE36" i="113" s="1"/>
  <c r="BU36" i="113"/>
  <c r="ED36" i="113" s="1" a="1"/>
  <c r="ED36" i="113" s="1"/>
  <c r="BO36" i="113"/>
  <c r="EC36" i="113" s="1" a="1"/>
  <c r="EC36" i="113" s="1"/>
  <c r="BJ36" i="113"/>
  <c r="EB36" i="113" s="1" a="1"/>
  <c r="EB36" i="113" s="1"/>
  <c r="BD36" i="113"/>
  <c r="EA36" i="113" s="1" a="1"/>
  <c r="EA36" i="113" s="1"/>
  <c r="AY36" i="113"/>
  <c r="DZ36" i="113" s="1" a="1"/>
  <c r="DZ36" i="113" s="1"/>
  <c r="AS36" i="113"/>
  <c r="DY36" i="113" s="1" a="1"/>
  <c r="DY36" i="113" s="1"/>
  <c r="AN36" i="113"/>
  <c r="DX36" i="113" s="1" a="1"/>
  <c r="DX36" i="113" s="1"/>
  <c r="AH36" i="113"/>
  <c r="DW36" i="113" s="1" a="1"/>
  <c r="DW36" i="113" s="1"/>
  <c r="AC36" i="113"/>
  <c r="DV36" i="113" s="1" a="1"/>
  <c r="DV36" i="113" s="1"/>
  <c r="W36" i="113"/>
  <c r="R36" i="113"/>
  <c r="DT36" i="113" s="1" a="1"/>
  <c r="DT36" i="113" s="1"/>
  <c r="L36" i="113"/>
  <c r="DS36" i="113" s="1" a="1"/>
  <c r="DS36" i="113" s="1"/>
  <c r="G36" i="113"/>
  <c r="DR36" i="113" s="1" a="1"/>
  <c r="DR36" i="113" s="1"/>
  <c r="DN35" i="113"/>
  <c r="DG35" i="113"/>
  <c r="EK35" i="113" s="1" a="1"/>
  <c r="EK35" i="113" s="1"/>
  <c r="DB35" i="113"/>
  <c r="EJ35" i="113" s="1" a="1"/>
  <c r="EJ35" i="113" s="1"/>
  <c r="CV35" i="113"/>
  <c r="EI35" i="113" s="1" a="1"/>
  <c r="EI35" i="113" s="1"/>
  <c r="CQ35" i="113"/>
  <c r="EH35" i="113" s="1" a="1"/>
  <c r="EH35" i="113" s="1"/>
  <c r="CK35" i="113"/>
  <c r="EG35" i="113" s="1" a="1"/>
  <c r="EG35" i="113" s="1"/>
  <c r="CF35" i="113"/>
  <c r="EF35" i="113" s="1" a="1"/>
  <c r="EF35" i="113" s="1"/>
  <c r="BZ35" i="113"/>
  <c r="EE35" i="113" s="1" a="1"/>
  <c r="EE35" i="113" s="1"/>
  <c r="BU35" i="113"/>
  <c r="ED35" i="113" s="1" a="1"/>
  <c r="ED35" i="113" s="1"/>
  <c r="BO35" i="113"/>
  <c r="EC35" i="113" s="1" a="1"/>
  <c r="EC35" i="113" s="1"/>
  <c r="BJ35" i="113"/>
  <c r="EB35" i="113" s="1" a="1"/>
  <c r="EB35" i="113" s="1"/>
  <c r="BD35" i="113"/>
  <c r="EA35" i="113" s="1" a="1"/>
  <c r="EA35" i="113" s="1"/>
  <c r="AY35" i="113"/>
  <c r="DZ35" i="113" s="1" a="1"/>
  <c r="DZ35" i="113" s="1"/>
  <c r="AS35" i="113"/>
  <c r="DY35" i="113" s="1" a="1"/>
  <c r="DY35" i="113" s="1"/>
  <c r="AN35" i="113"/>
  <c r="DX35" i="113" s="1" a="1"/>
  <c r="DX35" i="113" s="1"/>
  <c r="AH35" i="113"/>
  <c r="DW35" i="113" s="1" a="1"/>
  <c r="DW35" i="113" s="1"/>
  <c r="AC35" i="113"/>
  <c r="DV35" i="113" s="1" a="1"/>
  <c r="DV35" i="113" s="1"/>
  <c r="W35" i="113"/>
  <c r="DU35" i="113" s="1" a="1"/>
  <c r="DU35" i="113" s="1"/>
  <c r="R35" i="113"/>
  <c r="DT35" i="113" s="1" a="1"/>
  <c r="DT35" i="113" s="1"/>
  <c r="L35" i="113"/>
  <c r="G35" i="113"/>
  <c r="EE34" i="113" a="1"/>
  <c r="EE34" i="113" s="1"/>
  <c r="DN34" i="113"/>
  <c r="DG34" i="113"/>
  <c r="EK34" i="113" s="1" a="1"/>
  <c r="EK34" i="113" s="1"/>
  <c r="DB34" i="113"/>
  <c r="EJ34" i="113" s="1" a="1"/>
  <c r="EJ34" i="113" s="1"/>
  <c r="CV34" i="113"/>
  <c r="EI34" i="113" s="1" a="1"/>
  <c r="EI34" i="113" s="1"/>
  <c r="CQ34" i="113"/>
  <c r="EH34" i="113" s="1" a="1"/>
  <c r="EH34" i="113" s="1"/>
  <c r="CK34" i="113"/>
  <c r="EG34" i="113" s="1" a="1"/>
  <c r="EG34" i="113" s="1"/>
  <c r="CF34" i="113"/>
  <c r="EF34" i="113" s="1" a="1"/>
  <c r="EF34" i="113" s="1"/>
  <c r="BZ34" i="113"/>
  <c r="BU34" i="113"/>
  <c r="ED34" i="113" s="1" a="1"/>
  <c r="ED34" i="113" s="1"/>
  <c r="BO34" i="113"/>
  <c r="EC34" i="113" s="1" a="1"/>
  <c r="EC34" i="113" s="1"/>
  <c r="BJ34" i="113"/>
  <c r="EB34" i="113" s="1" a="1"/>
  <c r="EB34" i="113" s="1"/>
  <c r="BD34" i="113"/>
  <c r="EA34" i="113" s="1" a="1"/>
  <c r="EA34" i="113" s="1"/>
  <c r="AY34" i="113"/>
  <c r="DZ34" i="113" s="1" a="1"/>
  <c r="DZ34" i="113" s="1"/>
  <c r="AS34" i="113"/>
  <c r="DY34" i="113" s="1" a="1"/>
  <c r="DY34" i="113" s="1"/>
  <c r="AN34" i="113"/>
  <c r="DX34" i="113" s="1" a="1"/>
  <c r="DX34" i="113" s="1"/>
  <c r="AH34" i="113"/>
  <c r="DW34" i="113" s="1" a="1"/>
  <c r="DW34" i="113" s="1"/>
  <c r="AC34" i="113"/>
  <c r="DV34" i="113" s="1" a="1"/>
  <c r="DV34" i="113" s="1"/>
  <c r="W34" i="113"/>
  <c r="DU34" i="113" s="1" a="1"/>
  <c r="DU34" i="113" s="1"/>
  <c r="R34" i="113"/>
  <c r="DT34" i="113" s="1" a="1"/>
  <c r="DT34" i="113" s="1"/>
  <c r="L34" i="113"/>
  <c r="DS34" i="113" s="1" a="1"/>
  <c r="DS34" i="113" s="1"/>
  <c r="G34" i="113"/>
  <c r="DR34" i="113" s="1" a="1"/>
  <c r="DR34" i="113" s="1"/>
  <c r="DN33" i="113"/>
  <c r="DG33" i="113"/>
  <c r="EK33" i="113" s="1" a="1"/>
  <c r="EK33" i="113" s="1"/>
  <c r="DB33" i="113"/>
  <c r="EJ33" i="113" s="1" a="1"/>
  <c r="EJ33" i="113" s="1"/>
  <c r="CV33" i="113"/>
  <c r="EI33" i="113" s="1" a="1"/>
  <c r="EI33" i="113" s="1"/>
  <c r="CQ33" i="113"/>
  <c r="EH33" i="113" s="1" a="1"/>
  <c r="EH33" i="113" s="1"/>
  <c r="CK33" i="113"/>
  <c r="EG33" i="113" s="1" a="1"/>
  <c r="EG33" i="113" s="1"/>
  <c r="CF33" i="113"/>
  <c r="EF33" i="113" s="1" a="1"/>
  <c r="EF33" i="113" s="1"/>
  <c r="BZ33" i="113"/>
  <c r="EE33" i="113" s="1" a="1"/>
  <c r="EE33" i="113" s="1"/>
  <c r="BU33" i="113"/>
  <c r="ED33" i="113" s="1" a="1"/>
  <c r="ED33" i="113" s="1"/>
  <c r="BO33" i="113"/>
  <c r="EC33" i="113" s="1" a="1"/>
  <c r="EC33" i="113" s="1"/>
  <c r="BJ33" i="113"/>
  <c r="EB33" i="113" s="1" a="1"/>
  <c r="EB33" i="113" s="1"/>
  <c r="BD33" i="113"/>
  <c r="EA33" i="113" s="1" a="1"/>
  <c r="EA33" i="113" s="1"/>
  <c r="AY33" i="113"/>
  <c r="DZ33" i="113" s="1" a="1"/>
  <c r="DZ33" i="113" s="1"/>
  <c r="AS33" i="113"/>
  <c r="DY33" i="113" s="1" a="1"/>
  <c r="DY33" i="113" s="1"/>
  <c r="AN33" i="113"/>
  <c r="DX33" i="113" s="1" a="1"/>
  <c r="DX33" i="113" s="1"/>
  <c r="AH33" i="113"/>
  <c r="DW33" i="113" s="1" a="1"/>
  <c r="DW33" i="113" s="1"/>
  <c r="AC33" i="113"/>
  <c r="DV33" i="113" s="1" a="1"/>
  <c r="DV33" i="113" s="1"/>
  <c r="W33" i="113"/>
  <c r="DU33" i="113" s="1" a="1"/>
  <c r="DU33" i="113" s="1"/>
  <c r="R33" i="113"/>
  <c r="DT33" i="113" s="1" a="1"/>
  <c r="DT33" i="113" s="1"/>
  <c r="L33" i="113"/>
  <c r="G33" i="113"/>
  <c r="EK32" i="113" a="1"/>
  <c r="EK32" i="113" s="1"/>
  <c r="DY32" i="113" a="1"/>
  <c r="DY32" i="113" s="1"/>
  <c r="DU32" i="113" a="1"/>
  <c r="DU32" i="113" s="1"/>
  <c r="DN32" i="113"/>
  <c r="DG32" i="113"/>
  <c r="DB32" i="113"/>
  <c r="EJ32" i="113" s="1" a="1"/>
  <c r="EJ32" i="113" s="1"/>
  <c r="CV32" i="113"/>
  <c r="EI32" i="113" s="1" a="1"/>
  <c r="EI32" i="113" s="1"/>
  <c r="CQ32" i="113"/>
  <c r="EH32" i="113" s="1" a="1"/>
  <c r="EH32" i="113" s="1"/>
  <c r="CK32" i="113"/>
  <c r="EG32" i="113" s="1" a="1"/>
  <c r="EG32" i="113" s="1"/>
  <c r="CF32" i="113"/>
  <c r="EF32" i="113" s="1" a="1"/>
  <c r="EF32" i="113" s="1"/>
  <c r="BZ32" i="113"/>
  <c r="EE32" i="113" s="1" a="1"/>
  <c r="EE32" i="113" s="1"/>
  <c r="BU32" i="113"/>
  <c r="ED32" i="113" s="1" a="1"/>
  <c r="ED32" i="113" s="1"/>
  <c r="BO32" i="113"/>
  <c r="EC32" i="113" s="1" a="1"/>
  <c r="EC32" i="113" s="1"/>
  <c r="BJ32" i="113"/>
  <c r="EB32" i="113" s="1" a="1"/>
  <c r="EB32" i="113" s="1"/>
  <c r="BD32" i="113"/>
  <c r="EA32" i="113" s="1" a="1"/>
  <c r="EA32" i="113" s="1"/>
  <c r="AY32" i="113"/>
  <c r="DZ32" i="113" s="1" a="1"/>
  <c r="DZ32" i="113" s="1"/>
  <c r="AS32" i="113"/>
  <c r="AN32" i="113"/>
  <c r="DX32" i="113" s="1" a="1"/>
  <c r="DX32" i="113" s="1"/>
  <c r="AH32" i="113"/>
  <c r="DW32" i="113" s="1" a="1"/>
  <c r="DW32" i="113" s="1"/>
  <c r="AC32" i="113"/>
  <c r="DV32" i="113" s="1" a="1"/>
  <c r="DV32" i="113" s="1"/>
  <c r="W32" i="113"/>
  <c r="R32" i="113"/>
  <c r="DT32" i="113" s="1" a="1"/>
  <c r="DT32" i="113" s="1"/>
  <c r="L32" i="113"/>
  <c r="DS32" i="113" s="1" a="1"/>
  <c r="DS32" i="113" s="1"/>
  <c r="G32" i="113"/>
  <c r="DR32" i="113" s="1" a="1"/>
  <c r="DR32" i="113" s="1"/>
  <c r="DN31" i="113"/>
  <c r="DG31" i="113"/>
  <c r="EK31" i="113" s="1" a="1"/>
  <c r="EK31" i="113" s="1"/>
  <c r="DB31" i="113"/>
  <c r="EJ31" i="113" s="1" a="1"/>
  <c r="EJ31" i="113" s="1"/>
  <c r="CV31" i="113"/>
  <c r="EI31" i="113" s="1" a="1"/>
  <c r="EI31" i="113" s="1"/>
  <c r="CQ31" i="113"/>
  <c r="EH31" i="113" s="1" a="1"/>
  <c r="EH31" i="113" s="1"/>
  <c r="CK31" i="113"/>
  <c r="EG31" i="113" s="1" a="1"/>
  <c r="EG31" i="113" s="1"/>
  <c r="CF31" i="113"/>
  <c r="EF31" i="113" s="1" a="1"/>
  <c r="EF31" i="113" s="1"/>
  <c r="BZ31" i="113"/>
  <c r="EE31" i="113" s="1" a="1"/>
  <c r="EE31" i="113" s="1"/>
  <c r="BU31" i="113"/>
  <c r="ED31" i="113" s="1" a="1"/>
  <c r="ED31" i="113" s="1"/>
  <c r="BO31" i="113"/>
  <c r="EC31" i="113" s="1" a="1"/>
  <c r="EC31" i="113" s="1"/>
  <c r="BJ31" i="113"/>
  <c r="EB31" i="113" s="1" a="1"/>
  <c r="EB31" i="113" s="1"/>
  <c r="BD31" i="113"/>
  <c r="EA31" i="113" s="1" a="1"/>
  <c r="EA31" i="113" s="1"/>
  <c r="AY31" i="113"/>
  <c r="DZ31" i="113" s="1" a="1"/>
  <c r="DZ31" i="113" s="1"/>
  <c r="AS31" i="113"/>
  <c r="DY31" i="113" s="1" a="1"/>
  <c r="DY31" i="113" s="1"/>
  <c r="AN31" i="113"/>
  <c r="DX31" i="113" s="1" a="1"/>
  <c r="DX31" i="113" s="1"/>
  <c r="AH31" i="113"/>
  <c r="DW31" i="113" s="1" a="1"/>
  <c r="DW31" i="113" s="1"/>
  <c r="AC31" i="113"/>
  <c r="DV31" i="113" s="1" a="1"/>
  <c r="DV31" i="113" s="1"/>
  <c r="W31" i="113"/>
  <c r="DU31" i="113" s="1" a="1"/>
  <c r="DU31" i="113" s="1"/>
  <c r="R31" i="113"/>
  <c r="DT31" i="113" s="1" a="1"/>
  <c r="DT31" i="113" s="1"/>
  <c r="L31" i="113"/>
  <c r="G31" i="113"/>
  <c r="DR31" i="113" s="1" a="1"/>
  <c r="DR31" i="113" s="1"/>
  <c r="DN30" i="113"/>
  <c r="DG30" i="113"/>
  <c r="EK30" i="113" s="1" a="1"/>
  <c r="EK30" i="113" s="1"/>
  <c r="DB30" i="113"/>
  <c r="EJ30" i="113" s="1" a="1"/>
  <c r="EJ30" i="113" s="1"/>
  <c r="CV30" i="113"/>
  <c r="EI30" i="113" s="1" a="1"/>
  <c r="EI30" i="113" s="1"/>
  <c r="CQ30" i="113"/>
  <c r="EH30" i="113" s="1" a="1"/>
  <c r="EH30" i="113" s="1"/>
  <c r="CK30" i="113"/>
  <c r="EG30" i="113" s="1" a="1"/>
  <c r="EG30" i="113" s="1"/>
  <c r="CF30" i="113"/>
  <c r="EF30" i="113" s="1" a="1"/>
  <c r="EF30" i="113" s="1"/>
  <c r="BZ30" i="113"/>
  <c r="EE30" i="113" s="1" a="1"/>
  <c r="EE30" i="113" s="1"/>
  <c r="BU30" i="113"/>
  <c r="ED30" i="113" s="1" a="1"/>
  <c r="ED30" i="113" s="1"/>
  <c r="BO30" i="113"/>
  <c r="EC30" i="113" s="1" a="1"/>
  <c r="EC30" i="113" s="1"/>
  <c r="BJ30" i="113"/>
  <c r="EB30" i="113" s="1" a="1"/>
  <c r="EB30" i="113" s="1"/>
  <c r="BD30" i="113"/>
  <c r="EA30" i="113" s="1" a="1"/>
  <c r="EA30" i="113" s="1"/>
  <c r="AY30" i="113"/>
  <c r="DZ30" i="113" s="1" a="1"/>
  <c r="DZ30" i="113" s="1"/>
  <c r="AS30" i="113"/>
  <c r="DY30" i="113" s="1" a="1"/>
  <c r="DY30" i="113" s="1"/>
  <c r="AN30" i="113"/>
  <c r="DX30" i="113" s="1" a="1"/>
  <c r="DX30" i="113" s="1"/>
  <c r="AH30" i="113"/>
  <c r="DW30" i="113" s="1" a="1"/>
  <c r="DW30" i="113" s="1"/>
  <c r="AC30" i="113"/>
  <c r="DV30" i="113" s="1" a="1"/>
  <c r="DV30" i="113" s="1"/>
  <c r="W30" i="113"/>
  <c r="DU30" i="113" s="1" a="1"/>
  <c r="DU30" i="113" s="1"/>
  <c r="R30" i="113"/>
  <c r="DT30" i="113" s="1" a="1"/>
  <c r="DT30" i="113" s="1"/>
  <c r="L30" i="113"/>
  <c r="DS30" i="113" s="1" a="1"/>
  <c r="DS30" i="113" s="1"/>
  <c r="G30" i="113"/>
  <c r="B30" i="113"/>
  <c r="DN29" i="113"/>
  <c r="DG29" i="113"/>
  <c r="EK29" i="113" s="1" a="1"/>
  <c r="EK29" i="113" s="1"/>
  <c r="DB29" i="113"/>
  <c r="EJ29" i="113" s="1" a="1"/>
  <c r="EJ29" i="113" s="1"/>
  <c r="CV29" i="113"/>
  <c r="EI29" i="113" s="1" a="1"/>
  <c r="EI29" i="113" s="1"/>
  <c r="CQ29" i="113"/>
  <c r="EH29" i="113" s="1" a="1"/>
  <c r="EH29" i="113" s="1"/>
  <c r="CK29" i="113"/>
  <c r="EG29" i="113" s="1" a="1"/>
  <c r="EG29" i="113" s="1"/>
  <c r="CF29" i="113"/>
  <c r="EF29" i="113" s="1" a="1"/>
  <c r="EF29" i="113" s="1"/>
  <c r="BZ29" i="113"/>
  <c r="EE29" i="113" s="1" a="1"/>
  <c r="EE29" i="113" s="1"/>
  <c r="BU29" i="113"/>
  <c r="ED29" i="113" s="1" a="1"/>
  <c r="ED29" i="113" s="1"/>
  <c r="BO29" i="113"/>
  <c r="EC29" i="113" s="1" a="1"/>
  <c r="EC29" i="113" s="1"/>
  <c r="BJ29" i="113"/>
  <c r="EB29" i="113" s="1" a="1"/>
  <c r="EB29" i="113" s="1"/>
  <c r="BD29" i="113"/>
  <c r="EA29" i="113" s="1" a="1"/>
  <c r="EA29" i="113" s="1"/>
  <c r="AY29" i="113"/>
  <c r="DZ29" i="113" s="1" a="1"/>
  <c r="DZ29" i="113" s="1"/>
  <c r="AS29" i="113"/>
  <c r="DY29" i="113" s="1" a="1"/>
  <c r="DY29" i="113" s="1"/>
  <c r="AN29" i="113"/>
  <c r="DX29" i="113" s="1" a="1"/>
  <c r="DX29" i="113" s="1"/>
  <c r="AH29" i="113"/>
  <c r="DW29" i="113" s="1" a="1"/>
  <c r="DW29" i="113" s="1"/>
  <c r="AC29" i="113"/>
  <c r="DV29" i="113" s="1" a="1"/>
  <c r="DV29" i="113" s="1"/>
  <c r="W29" i="113"/>
  <c r="DU29" i="113" s="1" a="1"/>
  <c r="DU29" i="113" s="1"/>
  <c r="R29" i="113"/>
  <c r="DT29" i="113" s="1" a="1"/>
  <c r="DT29" i="113" s="1"/>
  <c r="L29" i="113"/>
  <c r="G29" i="113"/>
  <c r="DR29" i="113" s="1" a="1"/>
  <c r="DR29" i="113" s="1"/>
  <c r="DN28" i="113"/>
  <c r="DG28" i="113"/>
  <c r="EK28" i="113" s="1" a="1"/>
  <c r="EK28" i="113" s="1"/>
  <c r="DB28" i="113"/>
  <c r="EJ28" i="113" s="1" a="1"/>
  <c r="EJ28" i="113" s="1"/>
  <c r="CV28" i="113"/>
  <c r="EI28" i="113" s="1" a="1"/>
  <c r="EI28" i="113" s="1"/>
  <c r="CQ28" i="113"/>
  <c r="EH28" i="113" s="1" a="1"/>
  <c r="EH28" i="113" s="1"/>
  <c r="CK28" i="113"/>
  <c r="EG28" i="113" s="1" a="1"/>
  <c r="EG28" i="113" s="1"/>
  <c r="CF28" i="113"/>
  <c r="EF28" i="113" s="1" a="1"/>
  <c r="EF28" i="113" s="1"/>
  <c r="BZ28" i="113"/>
  <c r="EE28" i="113" s="1" a="1"/>
  <c r="EE28" i="113" s="1"/>
  <c r="BU28" i="113"/>
  <c r="ED28" i="113" s="1" a="1"/>
  <c r="ED28" i="113" s="1"/>
  <c r="BO28" i="113"/>
  <c r="EC28" i="113" s="1" a="1"/>
  <c r="EC28" i="113" s="1"/>
  <c r="BJ28" i="113"/>
  <c r="EB28" i="113" s="1" a="1"/>
  <c r="EB28" i="113" s="1"/>
  <c r="BD28" i="113"/>
  <c r="EA28" i="113" s="1" a="1"/>
  <c r="EA28" i="113" s="1"/>
  <c r="AY28" i="113"/>
  <c r="DZ28" i="113" s="1" a="1"/>
  <c r="DZ28" i="113" s="1"/>
  <c r="AS28" i="113"/>
  <c r="DY28" i="113" s="1" a="1"/>
  <c r="DY28" i="113" s="1"/>
  <c r="AN28" i="113"/>
  <c r="DX28" i="113" s="1" a="1"/>
  <c r="DX28" i="113" s="1"/>
  <c r="AH28" i="113"/>
  <c r="DW28" i="113" s="1" a="1"/>
  <c r="DW28" i="113" s="1"/>
  <c r="AC28" i="113"/>
  <c r="DV28" i="113" s="1" a="1"/>
  <c r="DV28" i="113" s="1"/>
  <c r="W28" i="113"/>
  <c r="DU28" i="113" s="1" a="1"/>
  <c r="DU28" i="113" s="1"/>
  <c r="R28" i="113"/>
  <c r="DT28" i="113" s="1" a="1"/>
  <c r="DT28" i="113" s="1"/>
  <c r="L28" i="113"/>
  <c r="DS28" i="113" s="1" a="1"/>
  <c r="DS28" i="113" s="1"/>
  <c r="G28" i="113"/>
  <c r="DN27" i="113"/>
  <c r="DG27" i="113"/>
  <c r="EK27" i="113" s="1" a="1"/>
  <c r="EK27" i="113" s="1"/>
  <c r="DB27" i="113"/>
  <c r="EJ27" i="113" s="1" a="1"/>
  <c r="EJ27" i="113" s="1"/>
  <c r="CV27" i="113"/>
  <c r="EI27" i="113" s="1" a="1"/>
  <c r="EI27" i="113" s="1"/>
  <c r="CQ27" i="113"/>
  <c r="EH27" i="113" s="1" a="1"/>
  <c r="EH27" i="113" s="1"/>
  <c r="CK27" i="113"/>
  <c r="EG27" i="113" s="1" a="1"/>
  <c r="EG27" i="113" s="1"/>
  <c r="CF27" i="113"/>
  <c r="EF27" i="113" s="1" a="1"/>
  <c r="EF27" i="113" s="1"/>
  <c r="BZ27" i="113"/>
  <c r="EE27" i="113" s="1" a="1"/>
  <c r="EE27" i="113" s="1"/>
  <c r="BU27" i="113"/>
  <c r="ED27" i="113" s="1" a="1"/>
  <c r="ED27" i="113" s="1"/>
  <c r="BO27" i="113"/>
  <c r="EC27" i="113" s="1" a="1"/>
  <c r="EC27" i="113" s="1"/>
  <c r="BJ27" i="113"/>
  <c r="EB27" i="113" s="1" a="1"/>
  <c r="EB27" i="113" s="1"/>
  <c r="BD27" i="113"/>
  <c r="EA27" i="113" s="1" a="1"/>
  <c r="EA27" i="113" s="1"/>
  <c r="AY27" i="113"/>
  <c r="DZ27" i="113" s="1" a="1"/>
  <c r="DZ27" i="113" s="1"/>
  <c r="AS27" i="113"/>
  <c r="DY27" i="113" s="1" a="1"/>
  <c r="DY27" i="113" s="1"/>
  <c r="AN27" i="113"/>
  <c r="DX27" i="113" s="1" a="1"/>
  <c r="DX27" i="113" s="1"/>
  <c r="AH27" i="113"/>
  <c r="DW27" i="113" s="1" a="1"/>
  <c r="DW27" i="113" s="1"/>
  <c r="AC27" i="113"/>
  <c r="DV27" i="113" s="1" a="1"/>
  <c r="DV27" i="113" s="1"/>
  <c r="W27" i="113"/>
  <c r="DU27" i="113" s="1" a="1"/>
  <c r="DU27" i="113" s="1"/>
  <c r="R27" i="113"/>
  <c r="DT27" i="113" s="1" a="1"/>
  <c r="DT27" i="113" s="1"/>
  <c r="L27" i="113"/>
  <c r="DS27" i="113" s="1" a="1"/>
  <c r="DS27" i="113" s="1"/>
  <c r="G27" i="113"/>
  <c r="DR27" i="113" s="1" a="1"/>
  <c r="DR27" i="113" s="1"/>
  <c r="B27" i="113"/>
  <c r="DN26" i="113"/>
  <c r="DG26" i="113"/>
  <c r="EK26" i="113" s="1" a="1"/>
  <c r="EK26" i="113" s="1"/>
  <c r="DB26" i="113"/>
  <c r="EJ26" i="113" s="1" a="1"/>
  <c r="EJ26" i="113" s="1"/>
  <c r="CV26" i="113"/>
  <c r="EI26" i="113" s="1" a="1"/>
  <c r="EI26" i="113" s="1"/>
  <c r="CQ26" i="113"/>
  <c r="EH26" i="113" s="1" a="1"/>
  <c r="EH26" i="113" s="1"/>
  <c r="CK26" i="113"/>
  <c r="EG26" i="113" s="1" a="1"/>
  <c r="EG26" i="113" s="1"/>
  <c r="CF26" i="113"/>
  <c r="EF26" i="113" s="1" a="1"/>
  <c r="EF26" i="113" s="1"/>
  <c r="BZ26" i="113"/>
  <c r="EE26" i="113" s="1" a="1"/>
  <c r="EE26" i="113" s="1"/>
  <c r="BU26" i="113"/>
  <c r="ED26" i="113" s="1" a="1"/>
  <c r="ED26" i="113" s="1"/>
  <c r="BO26" i="113"/>
  <c r="EC26" i="113" s="1" a="1"/>
  <c r="EC26" i="113" s="1"/>
  <c r="BJ26" i="113"/>
  <c r="EB26" i="113" s="1" a="1"/>
  <c r="EB26" i="113" s="1"/>
  <c r="BD26" i="113"/>
  <c r="EA26" i="113" s="1" a="1"/>
  <c r="EA26" i="113" s="1"/>
  <c r="AY26" i="113"/>
  <c r="DZ26" i="113" s="1" a="1"/>
  <c r="DZ26" i="113" s="1"/>
  <c r="AS26" i="113"/>
  <c r="DY26" i="113" s="1" a="1"/>
  <c r="DY26" i="113" s="1"/>
  <c r="AN26" i="113"/>
  <c r="DX26" i="113" s="1" a="1"/>
  <c r="DX26" i="113" s="1"/>
  <c r="AH26" i="113"/>
  <c r="DW26" i="113" s="1" a="1"/>
  <c r="DW26" i="113" s="1"/>
  <c r="AC26" i="113"/>
  <c r="DV26" i="113" s="1" a="1"/>
  <c r="DV26" i="113" s="1"/>
  <c r="W26" i="113"/>
  <c r="DU26" i="113" s="1" a="1"/>
  <c r="DU26" i="113" s="1"/>
  <c r="R26" i="113"/>
  <c r="DT26" i="113" s="1" a="1"/>
  <c r="DT26" i="113" s="1"/>
  <c r="L26" i="113"/>
  <c r="DS26" i="113" s="1" a="1"/>
  <c r="DS26" i="113" s="1"/>
  <c r="G26" i="113"/>
  <c r="DN25" i="113"/>
  <c r="DG25" i="113"/>
  <c r="EK25" i="113" s="1" a="1"/>
  <c r="EK25" i="113" s="1"/>
  <c r="DB25" i="113"/>
  <c r="EJ25" i="113" s="1" a="1"/>
  <c r="EJ25" i="113" s="1"/>
  <c r="CV25" i="113"/>
  <c r="EI25" i="113" s="1" a="1"/>
  <c r="EI25" i="113" s="1"/>
  <c r="CQ25" i="113"/>
  <c r="EH25" i="113" s="1" a="1"/>
  <c r="EH25" i="113" s="1"/>
  <c r="CK25" i="113"/>
  <c r="EG25" i="113" s="1" a="1"/>
  <c r="EG25" i="113" s="1"/>
  <c r="CF25" i="113"/>
  <c r="EF25" i="113" s="1" a="1"/>
  <c r="EF25" i="113" s="1"/>
  <c r="BZ25" i="113"/>
  <c r="EE25" i="113" s="1" a="1"/>
  <c r="EE25" i="113" s="1"/>
  <c r="BU25" i="113"/>
  <c r="ED25" i="113" s="1" a="1"/>
  <c r="ED25" i="113" s="1"/>
  <c r="BO25" i="113"/>
  <c r="EC25" i="113" s="1" a="1"/>
  <c r="EC25" i="113" s="1"/>
  <c r="BJ25" i="113"/>
  <c r="EB25" i="113" s="1" a="1"/>
  <c r="EB25" i="113" s="1"/>
  <c r="BD25" i="113"/>
  <c r="EA25" i="113" s="1" a="1"/>
  <c r="EA25" i="113" s="1"/>
  <c r="AY25" i="113"/>
  <c r="DZ25" i="113" s="1" a="1"/>
  <c r="DZ25" i="113" s="1"/>
  <c r="AS25" i="113"/>
  <c r="DY25" i="113" s="1" a="1"/>
  <c r="DY25" i="113" s="1"/>
  <c r="AN25" i="113"/>
  <c r="DX25" i="113" s="1" a="1"/>
  <c r="DX25" i="113" s="1"/>
  <c r="AH25" i="113"/>
  <c r="DW25" i="113" s="1" a="1"/>
  <c r="DW25" i="113" s="1"/>
  <c r="AC25" i="113"/>
  <c r="DV25" i="113" s="1" a="1"/>
  <c r="DV25" i="113" s="1"/>
  <c r="W25" i="113"/>
  <c r="DU25" i="113" s="1" a="1"/>
  <c r="DU25" i="113" s="1"/>
  <c r="R25" i="113"/>
  <c r="DT25" i="113" s="1" a="1"/>
  <c r="DT25" i="113" s="1"/>
  <c r="L25" i="113"/>
  <c r="DS25" i="113" s="1" a="1"/>
  <c r="DS25" i="113" s="1"/>
  <c r="G25" i="113"/>
  <c r="DR25" i="113" s="1" a="1"/>
  <c r="DR25" i="113" s="1"/>
  <c r="DN24" i="113"/>
  <c r="DG24" i="113"/>
  <c r="EK24" i="113" s="1" a="1"/>
  <c r="EK24" i="113" s="1"/>
  <c r="DB24" i="113"/>
  <c r="EJ24" i="113" s="1" a="1"/>
  <c r="EJ24" i="113" s="1"/>
  <c r="CV24" i="113"/>
  <c r="EI24" i="113" s="1" a="1"/>
  <c r="EI24" i="113" s="1"/>
  <c r="CQ24" i="113"/>
  <c r="EH24" i="113" s="1" a="1"/>
  <c r="EH24" i="113" s="1"/>
  <c r="CK24" i="113"/>
  <c r="EG24" i="113" s="1" a="1"/>
  <c r="EG24" i="113" s="1"/>
  <c r="CF24" i="113"/>
  <c r="EF24" i="113" s="1" a="1"/>
  <c r="EF24" i="113" s="1"/>
  <c r="BZ24" i="113"/>
  <c r="EE24" i="113" s="1" a="1"/>
  <c r="EE24" i="113" s="1"/>
  <c r="BU24" i="113"/>
  <c r="ED24" i="113" s="1" a="1"/>
  <c r="ED24" i="113" s="1"/>
  <c r="BO24" i="113"/>
  <c r="EC24" i="113" s="1" a="1"/>
  <c r="EC24" i="113" s="1"/>
  <c r="BJ24" i="113"/>
  <c r="EB24" i="113" s="1" a="1"/>
  <c r="EB24" i="113" s="1"/>
  <c r="BD24" i="113"/>
  <c r="EA24" i="113" s="1" a="1"/>
  <c r="EA24" i="113" s="1"/>
  <c r="AY24" i="113"/>
  <c r="DZ24" i="113" s="1" a="1"/>
  <c r="DZ24" i="113" s="1"/>
  <c r="AS24" i="113"/>
  <c r="DY24" i="113" s="1" a="1"/>
  <c r="DY24" i="113" s="1"/>
  <c r="AN24" i="113"/>
  <c r="DX24" i="113" s="1" a="1"/>
  <c r="DX24" i="113" s="1"/>
  <c r="AH24" i="113"/>
  <c r="DW24" i="113" s="1" a="1"/>
  <c r="DW24" i="113" s="1"/>
  <c r="AC24" i="113"/>
  <c r="DV24" i="113" s="1" a="1"/>
  <c r="DV24" i="113" s="1"/>
  <c r="W24" i="113"/>
  <c r="DU24" i="113" s="1" a="1"/>
  <c r="DU24" i="113" s="1"/>
  <c r="R24" i="113"/>
  <c r="DT24" i="113" s="1" a="1"/>
  <c r="DT24" i="113" s="1"/>
  <c r="L24" i="113"/>
  <c r="DS24" i="113" s="1" a="1"/>
  <c r="DS24" i="113" s="1"/>
  <c r="G24" i="113"/>
  <c r="DN23" i="113"/>
  <c r="DG23" i="113"/>
  <c r="EK23" i="113" s="1" a="1"/>
  <c r="EK23" i="113" s="1"/>
  <c r="DB23" i="113"/>
  <c r="EJ23" i="113" s="1" a="1"/>
  <c r="EJ23" i="113" s="1"/>
  <c r="CV23" i="113"/>
  <c r="EI23" i="113" s="1" a="1"/>
  <c r="EI23" i="113" s="1"/>
  <c r="CQ23" i="113"/>
  <c r="EH23" i="113" s="1" a="1"/>
  <c r="EH23" i="113" s="1"/>
  <c r="CK23" i="113"/>
  <c r="EG23" i="113" s="1" a="1"/>
  <c r="EG23" i="113" s="1"/>
  <c r="CF23" i="113"/>
  <c r="EF23" i="113" s="1" a="1"/>
  <c r="EF23" i="113" s="1"/>
  <c r="BZ23" i="113"/>
  <c r="EE23" i="113" s="1" a="1"/>
  <c r="EE23" i="113" s="1"/>
  <c r="BU23" i="113"/>
  <c r="ED23" i="113" s="1" a="1"/>
  <c r="ED23" i="113" s="1"/>
  <c r="BO23" i="113"/>
  <c r="EC23" i="113" s="1" a="1"/>
  <c r="EC23" i="113" s="1"/>
  <c r="BJ23" i="113"/>
  <c r="EB23" i="113" s="1" a="1"/>
  <c r="EB23" i="113" s="1"/>
  <c r="BD23" i="113"/>
  <c r="EA23" i="113" s="1" a="1"/>
  <c r="EA23" i="113" s="1"/>
  <c r="AY23" i="113"/>
  <c r="DZ23" i="113" s="1" a="1"/>
  <c r="DZ23" i="113" s="1"/>
  <c r="AS23" i="113"/>
  <c r="DY23" i="113" s="1" a="1"/>
  <c r="DY23" i="113" s="1"/>
  <c r="AN23" i="113"/>
  <c r="DX23" i="113" s="1" a="1"/>
  <c r="DX23" i="113" s="1"/>
  <c r="AH23" i="113"/>
  <c r="DW23" i="113" s="1" a="1"/>
  <c r="DW23" i="113" s="1"/>
  <c r="AC23" i="113"/>
  <c r="DV23" i="113" s="1" a="1"/>
  <c r="DV23" i="113" s="1"/>
  <c r="W23" i="113"/>
  <c r="DU23" i="113" s="1" a="1"/>
  <c r="DU23" i="113" s="1"/>
  <c r="R23" i="113"/>
  <c r="DT23" i="113" s="1" a="1"/>
  <c r="DT23" i="113" s="1"/>
  <c r="L23" i="113"/>
  <c r="DS23" i="113" s="1" a="1"/>
  <c r="DS23" i="113" s="1"/>
  <c r="G23" i="113"/>
  <c r="DR23" i="113" s="1" a="1"/>
  <c r="DR23" i="113" s="1"/>
  <c r="DN22" i="113"/>
  <c r="DG22" i="113"/>
  <c r="EK22" i="113" s="1" a="1"/>
  <c r="EK22" i="113" s="1"/>
  <c r="DB22" i="113"/>
  <c r="EJ22" i="113" s="1" a="1"/>
  <c r="EJ22" i="113" s="1"/>
  <c r="CV22" i="113"/>
  <c r="EI22" i="113" s="1" a="1"/>
  <c r="EI22" i="113" s="1"/>
  <c r="CQ22" i="113"/>
  <c r="EH22" i="113" s="1" a="1"/>
  <c r="EH22" i="113" s="1"/>
  <c r="CK22" i="113"/>
  <c r="EG22" i="113" s="1" a="1"/>
  <c r="EG22" i="113" s="1"/>
  <c r="CF22" i="113"/>
  <c r="EF22" i="113" s="1" a="1"/>
  <c r="EF22" i="113" s="1"/>
  <c r="BZ22" i="113"/>
  <c r="EE22" i="113" s="1" a="1"/>
  <c r="EE22" i="113" s="1"/>
  <c r="BU22" i="113"/>
  <c r="ED22" i="113" s="1" a="1"/>
  <c r="ED22" i="113" s="1"/>
  <c r="BO22" i="113"/>
  <c r="EC22" i="113" s="1" a="1"/>
  <c r="EC22" i="113" s="1"/>
  <c r="BJ22" i="113"/>
  <c r="EB22" i="113" s="1" a="1"/>
  <c r="EB22" i="113" s="1"/>
  <c r="BD22" i="113"/>
  <c r="EA22" i="113" s="1" a="1"/>
  <c r="EA22" i="113" s="1"/>
  <c r="AY22" i="113"/>
  <c r="DZ22" i="113" s="1" a="1"/>
  <c r="DZ22" i="113" s="1"/>
  <c r="AS22" i="113"/>
  <c r="DY22" i="113" s="1" a="1"/>
  <c r="DY22" i="113" s="1"/>
  <c r="AN22" i="113"/>
  <c r="DX22" i="113" s="1" a="1"/>
  <c r="DX22" i="113" s="1"/>
  <c r="AH22" i="113"/>
  <c r="DW22" i="113" s="1" a="1"/>
  <c r="DW22" i="113" s="1"/>
  <c r="AC22" i="113"/>
  <c r="DV22" i="113" s="1" a="1"/>
  <c r="DV22" i="113" s="1"/>
  <c r="W22" i="113"/>
  <c r="DU22" i="113" s="1" a="1"/>
  <c r="DU22" i="113" s="1"/>
  <c r="R22" i="113"/>
  <c r="DT22" i="113" s="1" a="1"/>
  <c r="DT22" i="113" s="1"/>
  <c r="L22" i="113"/>
  <c r="DS22" i="113" s="1" a="1"/>
  <c r="DS22" i="113" s="1"/>
  <c r="G22" i="113"/>
  <c r="DN21" i="113"/>
  <c r="DG21" i="113"/>
  <c r="EK21" i="113" s="1" a="1"/>
  <c r="EK21" i="113" s="1"/>
  <c r="DB21" i="113"/>
  <c r="EJ21" i="113" s="1" a="1"/>
  <c r="EJ21" i="113" s="1"/>
  <c r="CV21" i="113"/>
  <c r="EI21" i="113" s="1" a="1"/>
  <c r="EI21" i="113" s="1"/>
  <c r="CQ21" i="113"/>
  <c r="EH21" i="113" s="1" a="1"/>
  <c r="EH21" i="113" s="1"/>
  <c r="CK21" i="113"/>
  <c r="EG21" i="113" s="1" a="1"/>
  <c r="EG21" i="113" s="1"/>
  <c r="CF21" i="113"/>
  <c r="EF21" i="113" s="1" a="1"/>
  <c r="EF21" i="113" s="1"/>
  <c r="BZ21" i="113"/>
  <c r="EE21" i="113" s="1" a="1"/>
  <c r="EE21" i="113" s="1"/>
  <c r="BU21" i="113"/>
  <c r="ED21" i="113" s="1" a="1"/>
  <c r="ED21" i="113" s="1"/>
  <c r="BO21" i="113"/>
  <c r="EC21" i="113" s="1" a="1"/>
  <c r="EC21" i="113" s="1"/>
  <c r="BJ21" i="113"/>
  <c r="EB21" i="113" s="1" a="1"/>
  <c r="EB21" i="113" s="1"/>
  <c r="BD21" i="113"/>
  <c r="EA21" i="113" s="1" a="1"/>
  <c r="EA21" i="113" s="1"/>
  <c r="AY21" i="113"/>
  <c r="DZ21" i="113" s="1" a="1"/>
  <c r="DZ21" i="113" s="1"/>
  <c r="AS21" i="113"/>
  <c r="DY21" i="113" s="1" a="1"/>
  <c r="DY21" i="113" s="1"/>
  <c r="AN21" i="113"/>
  <c r="DX21" i="113" s="1" a="1"/>
  <c r="DX21" i="113" s="1"/>
  <c r="AH21" i="113"/>
  <c r="DW21" i="113" s="1" a="1"/>
  <c r="DW21" i="113" s="1"/>
  <c r="AC21" i="113"/>
  <c r="DV21" i="113" s="1" a="1"/>
  <c r="DV21" i="113" s="1"/>
  <c r="W21" i="113"/>
  <c r="DU21" i="113" s="1" a="1"/>
  <c r="DU21" i="113" s="1"/>
  <c r="R21" i="113"/>
  <c r="DT21" i="113" s="1" a="1"/>
  <c r="DT21" i="113" s="1"/>
  <c r="L21" i="113"/>
  <c r="DS21" i="113" s="1" a="1"/>
  <c r="DS21" i="113" s="1"/>
  <c r="G21" i="113"/>
  <c r="DR21" i="113" s="1" a="1"/>
  <c r="DR21" i="113" s="1"/>
  <c r="DN20" i="113"/>
  <c r="DG20" i="113"/>
  <c r="EK20" i="113" s="1" a="1"/>
  <c r="EK20" i="113" s="1"/>
  <c r="DB20" i="113"/>
  <c r="EJ20" i="113" s="1" a="1"/>
  <c r="EJ20" i="113" s="1"/>
  <c r="CV20" i="113"/>
  <c r="EI20" i="113" s="1" a="1"/>
  <c r="EI20" i="113" s="1"/>
  <c r="CQ20" i="113"/>
  <c r="EH20" i="113" s="1" a="1"/>
  <c r="EH20" i="113" s="1"/>
  <c r="CK20" i="113"/>
  <c r="EG20" i="113" s="1" a="1"/>
  <c r="EG20" i="113" s="1"/>
  <c r="CF20" i="113"/>
  <c r="EF20" i="113" s="1" a="1"/>
  <c r="EF20" i="113" s="1"/>
  <c r="BZ20" i="113"/>
  <c r="EE20" i="113" s="1" a="1"/>
  <c r="EE20" i="113" s="1"/>
  <c r="BU20" i="113"/>
  <c r="ED20" i="113" s="1" a="1"/>
  <c r="ED20" i="113" s="1"/>
  <c r="BO20" i="113"/>
  <c r="EC20" i="113" s="1" a="1"/>
  <c r="EC20" i="113" s="1"/>
  <c r="BJ20" i="113"/>
  <c r="EB20" i="113" s="1" a="1"/>
  <c r="EB20" i="113" s="1"/>
  <c r="BD20" i="113"/>
  <c r="EA20" i="113" s="1" a="1"/>
  <c r="EA20" i="113" s="1"/>
  <c r="AY20" i="113"/>
  <c r="DZ20" i="113" s="1" a="1"/>
  <c r="DZ20" i="113" s="1"/>
  <c r="AS20" i="113"/>
  <c r="DY20" i="113" s="1" a="1"/>
  <c r="DY20" i="113" s="1"/>
  <c r="AN20" i="113"/>
  <c r="DX20" i="113" s="1" a="1"/>
  <c r="DX20" i="113" s="1"/>
  <c r="AH20" i="113"/>
  <c r="DW20" i="113" s="1" a="1"/>
  <c r="DW20" i="113" s="1"/>
  <c r="AC20" i="113"/>
  <c r="DV20" i="113" s="1" a="1"/>
  <c r="DV20" i="113" s="1"/>
  <c r="W20" i="113"/>
  <c r="DU20" i="113" s="1" a="1"/>
  <c r="DU20" i="113" s="1"/>
  <c r="R20" i="113"/>
  <c r="DT20" i="113" s="1" a="1"/>
  <c r="DT20" i="113" s="1"/>
  <c r="L20" i="113"/>
  <c r="DS20" i="113" s="1" a="1"/>
  <c r="DS20" i="113" s="1"/>
  <c r="G20" i="113"/>
  <c r="DN19" i="113"/>
  <c r="DG19" i="113"/>
  <c r="EK19" i="113" s="1" a="1"/>
  <c r="EK19" i="113" s="1"/>
  <c r="DB19" i="113"/>
  <c r="EJ19" i="113" s="1" a="1"/>
  <c r="EJ19" i="113" s="1"/>
  <c r="CV19" i="113"/>
  <c r="EI19" i="113" s="1" a="1"/>
  <c r="EI19" i="113" s="1"/>
  <c r="CQ19" i="113"/>
  <c r="EH19" i="113" s="1" a="1"/>
  <c r="EH19" i="113" s="1"/>
  <c r="CK19" i="113"/>
  <c r="EG19" i="113" s="1" a="1"/>
  <c r="EG19" i="113" s="1"/>
  <c r="CF19" i="113"/>
  <c r="EF19" i="113" s="1" a="1"/>
  <c r="EF19" i="113" s="1"/>
  <c r="BZ19" i="113"/>
  <c r="EE19" i="113" s="1" a="1"/>
  <c r="EE19" i="113" s="1"/>
  <c r="BU19" i="113"/>
  <c r="ED19" i="113" s="1" a="1"/>
  <c r="ED19" i="113" s="1"/>
  <c r="BO19" i="113"/>
  <c r="EC19" i="113" s="1" a="1"/>
  <c r="EC19" i="113" s="1"/>
  <c r="BJ19" i="113"/>
  <c r="EB19" i="113" s="1" a="1"/>
  <c r="EB19" i="113" s="1"/>
  <c r="BD19" i="113"/>
  <c r="EA19" i="113" s="1" a="1"/>
  <c r="EA19" i="113" s="1"/>
  <c r="AY19" i="113"/>
  <c r="DZ19" i="113" s="1" a="1"/>
  <c r="DZ19" i="113" s="1"/>
  <c r="AS19" i="113"/>
  <c r="DY19" i="113" s="1" a="1"/>
  <c r="DY19" i="113" s="1"/>
  <c r="AN19" i="113"/>
  <c r="DX19" i="113" s="1" a="1"/>
  <c r="DX19" i="113" s="1"/>
  <c r="AH19" i="113"/>
  <c r="DW19" i="113" s="1" a="1"/>
  <c r="DW19" i="113" s="1"/>
  <c r="AC19" i="113"/>
  <c r="DV19" i="113" s="1" a="1"/>
  <c r="DV19" i="113" s="1"/>
  <c r="W19" i="113"/>
  <c r="DU19" i="113" s="1" a="1"/>
  <c r="DU19" i="113" s="1"/>
  <c r="R19" i="113"/>
  <c r="DT19" i="113" s="1" a="1"/>
  <c r="DT19" i="113" s="1"/>
  <c r="L19" i="113"/>
  <c r="DS19" i="113" s="1" a="1"/>
  <c r="DS19" i="113" s="1"/>
  <c r="G19" i="113"/>
  <c r="DR19" i="113" s="1" a="1"/>
  <c r="DR19" i="113" s="1"/>
  <c r="B19" i="113"/>
  <c r="DN18" i="113"/>
  <c r="DG18" i="113"/>
  <c r="EK18" i="113" s="1" a="1"/>
  <c r="EK18" i="113" s="1"/>
  <c r="DB18" i="113"/>
  <c r="EJ18" i="113" s="1" a="1"/>
  <c r="EJ18" i="113" s="1"/>
  <c r="CV18" i="113"/>
  <c r="EI18" i="113" s="1" a="1"/>
  <c r="EI18" i="113" s="1"/>
  <c r="CQ18" i="113"/>
  <c r="EH18" i="113" s="1" a="1"/>
  <c r="EH18" i="113" s="1"/>
  <c r="CK18" i="113"/>
  <c r="EG18" i="113" s="1" a="1"/>
  <c r="EG18" i="113" s="1"/>
  <c r="CF18" i="113"/>
  <c r="EF18" i="113" s="1" a="1"/>
  <c r="EF18" i="113" s="1"/>
  <c r="BZ18" i="113"/>
  <c r="EE18" i="113" s="1" a="1"/>
  <c r="EE18" i="113" s="1"/>
  <c r="BU18" i="113"/>
  <c r="ED18" i="113" s="1" a="1"/>
  <c r="ED18" i="113" s="1"/>
  <c r="BO18" i="113"/>
  <c r="EC18" i="113" s="1" a="1"/>
  <c r="EC18" i="113" s="1"/>
  <c r="BJ18" i="113"/>
  <c r="EB18" i="113" s="1" a="1"/>
  <c r="EB18" i="113" s="1"/>
  <c r="BD18" i="113"/>
  <c r="EA18" i="113" s="1" a="1"/>
  <c r="EA18" i="113" s="1"/>
  <c r="AY18" i="113"/>
  <c r="DZ18" i="113" s="1" a="1"/>
  <c r="DZ18" i="113" s="1"/>
  <c r="AS18" i="113"/>
  <c r="DY18" i="113" s="1" a="1"/>
  <c r="DY18" i="113" s="1"/>
  <c r="AN18" i="113"/>
  <c r="DX18" i="113" s="1" a="1"/>
  <c r="DX18" i="113" s="1"/>
  <c r="AH18" i="113"/>
  <c r="DW18" i="113" s="1" a="1"/>
  <c r="DW18" i="113" s="1"/>
  <c r="AC18" i="113"/>
  <c r="DV18" i="113" s="1" a="1"/>
  <c r="DV18" i="113" s="1"/>
  <c r="W18" i="113"/>
  <c r="DU18" i="113" s="1" a="1"/>
  <c r="DU18" i="113" s="1"/>
  <c r="R18" i="113"/>
  <c r="DT18" i="113" s="1" a="1"/>
  <c r="DT18" i="113" s="1"/>
  <c r="L18" i="113"/>
  <c r="DS18" i="113" s="1" a="1"/>
  <c r="DS18" i="113" s="1"/>
  <c r="G18" i="113"/>
  <c r="DN17" i="113"/>
  <c r="DG17" i="113"/>
  <c r="EK17" i="113" s="1" a="1"/>
  <c r="EK17" i="113" s="1"/>
  <c r="DB17" i="113"/>
  <c r="EJ17" i="113" s="1" a="1"/>
  <c r="EJ17" i="113" s="1"/>
  <c r="CV17" i="113"/>
  <c r="EI17" i="113" s="1" a="1"/>
  <c r="EI17" i="113" s="1"/>
  <c r="CQ17" i="113"/>
  <c r="EH17" i="113" s="1" a="1"/>
  <c r="EH17" i="113" s="1"/>
  <c r="CK17" i="113"/>
  <c r="EG17" i="113" s="1" a="1"/>
  <c r="EG17" i="113" s="1"/>
  <c r="CF17" i="113"/>
  <c r="EF17" i="113" s="1" a="1"/>
  <c r="EF17" i="113" s="1"/>
  <c r="BZ17" i="113"/>
  <c r="EE17" i="113" s="1" a="1"/>
  <c r="EE17" i="113" s="1"/>
  <c r="BU17" i="113"/>
  <c r="ED17" i="113" s="1" a="1"/>
  <c r="ED17" i="113" s="1"/>
  <c r="BO17" i="113"/>
  <c r="EC17" i="113" s="1" a="1"/>
  <c r="EC17" i="113" s="1"/>
  <c r="BJ17" i="113"/>
  <c r="EB17" i="113" s="1" a="1"/>
  <c r="EB17" i="113" s="1"/>
  <c r="BD17" i="113"/>
  <c r="EA17" i="113" s="1" a="1"/>
  <c r="EA17" i="113" s="1"/>
  <c r="AY17" i="113"/>
  <c r="DZ17" i="113" s="1" a="1"/>
  <c r="DZ17" i="113" s="1"/>
  <c r="AS17" i="113"/>
  <c r="DY17" i="113" s="1" a="1"/>
  <c r="DY17" i="113" s="1"/>
  <c r="AN17" i="113"/>
  <c r="DX17" i="113" s="1" a="1"/>
  <c r="DX17" i="113" s="1"/>
  <c r="AH17" i="113"/>
  <c r="DW17" i="113" s="1" a="1"/>
  <c r="DW17" i="113" s="1"/>
  <c r="AC17" i="113"/>
  <c r="DV17" i="113" s="1" a="1"/>
  <c r="DV17" i="113" s="1"/>
  <c r="W17" i="113"/>
  <c r="DU17" i="113" s="1" a="1"/>
  <c r="DU17" i="113" s="1"/>
  <c r="R17" i="113"/>
  <c r="DT17" i="113" s="1" a="1"/>
  <c r="DT17" i="113" s="1"/>
  <c r="L17" i="113"/>
  <c r="DS17" i="113" s="1" a="1"/>
  <c r="DS17" i="113" s="1"/>
  <c r="G17" i="113"/>
  <c r="DR17" i="113" s="1" a="1"/>
  <c r="DR17" i="113" s="1"/>
  <c r="DN16" i="113"/>
  <c r="DG16" i="113"/>
  <c r="EK16" i="113" s="1" a="1"/>
  <c r="EK16" i="113" s="1"/>
  <c r="DB16" i="113"/>
  <c r="EJ16" i="113" s="1" a="1"/>
  <c r="EJ16" i="113" s="1"/>
  <c r="CV16" i="113"/>
  <c r="EI16" i="113" s="1" a="1"/>
  <c r="EI16" i="113" s="1"/>
  <c r="CQ16" i="113"/>
  <c r="EH16" i="113" s="1" a="1"/>
  <c r="EH16" i="113" s="1"/>
  <c r="CK16" i="113"/>
  <c r="EG16" i="113" s="1" a="1"/>
  <c r="EG16" i="113" s="1"/>
  <c r="CF16" i="113"/>
  <c r="EF16" i="113" s="1" a="1"/>
  <c r="EF16" i="113" s="1"/>
  <c r="BZ16" i="113"/>
  <c r="EE16" i="113" s="1" a="1"/>
  <c r="EE16" i="113" s="1"/>
  <c r="BU16" i="113"/>
  <c r="ED16" i="113" s="1" a="1"/>
  <c r="ED16" i="113" s="1"/>
  <c r="BO16" i="113"/>
  <c r="EC16" i="113" s="1" a="1"/>
  <c r="EC16" i="113" s="1"/>
  <c r="BJ16" i="113"/>
  <c r="EB16" i="113" s="1" a="1"/>
  <c r="EB16" i="113" s="1"/>
  <c r="BD16" i="113"/>
  <c r="EA16" i="113" s="1" a="1"/>
  <c r="EA16" i="113" s="1"/>
  <c r="AY16" i="113"/>
  <c r="DZ16" i="113" s="1" a="1"/>
  <c r="DZ16" i="113" s="1"/>
  <c r="AS16" i="113"/>
  <c r="DY16" i="113" s="1" a="1"/>
  <c r="DY16" i="113" s="1"/>
  <c r="AN16" i="113"/>
  <c r="DX16" i="113" s="1" a="1"/>
  <c r="DX16" i="113" s="1"/>
  <c r="AH16" i="113"/>
  <c r="DW16" i="113" s="1" a="1"/>
  <c r="DW16" i="113" s="1"/>
  <c r="AC16" i="113"/>
  <c r="DV16" i="113" s="1" a="1"/>
  <c r="DV16" i="113" s="1"/>
  <c r="W16" i="113"/>
  <c r="DU16" i="113" s="1" a="1"/>
  <c r="DU16" i="113" s="1"/>
  <c r="R16" i="113"/>
  <c r="DT16" i="113" s="1" a="1"/>
  <c r="DT16" i="113" s="1"/>
  <c r="L16" i="113"/>
  <c r="DS16" i="113" s="1" a="1"/>
  <c r="DS16" i="113" s="1"/>
  <c r="G16" i="113"/>
  <c r="DN15" i="113"/>
  <c r="DG15" i="113"/>
  <c r="EK15" i="113" s="1" a="1"/>
  <c r="EK15" i="113" s="1"/>
  <c r="DB15" i="113"/>
  <c r="EJ15" i="113" s="1" a="1"/>
  <c r="EJ15" i="113" s="1"/>
  <c r="CV15" i="113"/>
  <c r="EI15" i="113" s="1" a="1"/>
  <c r="EI15" i="113" s="1"/>
  <c r="CQ15" i="113"/>
  <c r="EH15" i="113" s="1" a="1"/>
  <c r="EH15" i="113" s="1"/>
  <c r="CK15" i="113"/>
  <c r="EG15" i="113" s="1" a="1"/>
  <c r="EG15" i="113" s="1"/>
  <c r="CF15" i="113"/>
  <c r="EF15" i="113" s="1" a="1"/>
  <c r="EF15" i="113" s="1"/>
  <c r="BZ15" i="113"/>
  <c r="EE15" i="113" s="1" a="1"/>
  <c r="EE15" i="113" s="1"/>
  <c r="BU15" i="113"/>
  <c r="ED15" i="113" s="1" a="1"/>
  <c r="ED15" i="113" s="1"/>
  <c r="BO15" i="113"/>
  <c r="EC15" i="113" s="1" a="1"/>
  <c r="EC15" i="113" s="1"/>
  <c r="BJ15" i="113"/>
  <c r="EB15" i="113" s="1" a="1"/>
  <c r="EB15" i="113" s="1"/>
  <c r="BD15" i="113"/>
  <c r="EA15" i="113" s="1" a="1"/>
  <c r="EA15" i="113" s="1"/>
  <c r="AY15" i="113"/>
  <c r="DZ15" i="113" s="1" a="1"/>
  <c r="DZ15" i="113" s="1"/>
  <c r="AS15" i="113"/>
  <c r="DY15" i="113" s="1" a="1"/>
  <c r="DY15" i="113" s="1"/>
  <c r="AN15" i="113"/>
  <c r="DX15" i="113" s="1" a="1"/>
  <c r="DX15" i="113" s="1"/>
  <c r="AH15" i="113"/>
  <c r="DW15" i="113" s="1" a="1"/>
  <c r="DW15" i="113" s="1"/>
  <c r="AC15" i="113"/>
  <c r="DV15" i="113" s="1" a="1"/>
  <c r="DV15" i="113" s="1"/>
  <c r="W15" i="113"/>
  <c r="DU15" i="113" s="1" a="1"/>
  <c r="DU15" i="113" s="1"/>
  <c r="R15" i="113"/>
  <c r="DT15" i="113" s="1" a="1"/>
  <c r="DT15" i="113" s="1"/>
  <c r="L15" i="113"/>
  <c r="DS15" i="113" s="1" a="1"/>
  <c r="DS15" i="113" s="1"/>
  <c r="G15" i="113"/>
  <c r="DN14" i="113"/>
  <c r="DG14" i="113"/>
  <c r="EK14" i="113" s="1" a="1"/>
  <c r="EK14" i="113" s="1"/>
  <c r="DB14" i="113"/>
  <c r="EJ14" i="113" s="1" a="1"/>
  <c r="EJ14" i="113" s="1"/>
  <c r="CV14" i="113"/>
  <c r="EI14" i="113" s="1" a="1"/>
  <c r="EI14" i="113" s="1"/>
  <c r="CQ14" i="113"/>
  <c r="EH14" i="113" s="1" a="1"/>
  <c r="EH14" i="113" s="1"/>
  <c r="CK14" i="113"/>
  <c r="EG14" i="113" s="1" a="1"/>
  <c r="EG14" i="113" s="1"/>
  <c r="CF14" i="113"/>
  <c r="EF14" i="113" s="1" a="1"/>
  <c r="EF14" i="113" s="1"/>
  <c r="BZ14" i="113"/>
  <c r="EE14" i="113" s="1" a="1"/>
  <c r="EE14" i="113" s="1"/>
  <c r="BU14" i="113"/>
  <c r="ED14" i="113" s="1" a="1"/>
  <c r="ED14" i="113" s="1"/>
  <c r="BO14" i="113"/>
  <c r="EC14" i="113" s="1" a="1"/>
  <c r="EC14" i="113" s="1"/>
  <c r="BJ14" i="113"/>
  <c r="EB14" i="113" s="1" a="1"/>
  <c r="EB14" i="113" s="1"/>
  <c r="BD14" i="113"/>
  <c r="EA14" i="113" s="1" a="1"/>
  <c r="EA14" i="113" s="1"/>
  <c r="AY14" i="113"/>
  <c r="DZ14" i="113" s="1" a="1"/>
  <c r="DZ14" i="113" s="1"/>
  <c r="AS14" i="113"/>
  <c r="DY14" i="113" s="1" a="1"/>
  <c r="DY14" i="113" s="1"/>
  <c r="AN14" i="113"/>
  <c r="DX14" i="113" s="1" a="1"/>
  <c r="DX14" i="113" s="1"/>
  <c r="AH14" i="113"/>
  <c r="DW14" i="113" s="1" a="1"/>
  <c r="DW14" i="113" s="1"/>
  <c r="AC14" i="113"/>
  <c r="DV14" i="113" s="1" a="1"/>
  <c r="DV14" i="113" s="1"/>
  <c r="W14" i="113"/>
  <c r="DU14" i="113" s="1" a="1"/>
  <c r="DU14" i="113" s="1"/>
  <c r="R14" i="113"/>
  <c r="DT14" i="113" s="1" a="1"/>
  <c r="DT14" i="113" s="1"/>
  <c r="L14" i="113"/>
  <c r="DS14" i="113" s="1" a="1"/>
  <c r="DS14" i="113" s="1"/>
  <c r="G14" i="113"/>
  <c r="DN8" i="113"/>
  <c r="DG8" i="113"/>
  <c r="DB8" i="113"/>
  <c r="CV8" i="113"/>
  <c r="CQ8" i="113"/>
  <c r="CK8" i="113"/>
  <c r="CF8" i="113"/>
  <c r="BZ8" i="113"/>
  <c r="BU8" i="113"/>
  <c r="BO8" i="113"/>
  <c r="BJ8" i="113"/>
  <c r="BD8" i="113"/>
  <c r="AY8" i="113"/>
  <c r="AS8" i="113"/>
  <c r="AN8" i="113"/>
  <c r="AH8" i="113"/>
  <c r="AC8" i="113"/>
  <c r="W8" i="113"/>
  <c r="R8" i="113"/>
  <c r="L8" i="113"/>
  <c r="G8" i="113"/>
  <c r="DN11" i="113"/>
  <c r="DG11" i="113"/>
  <c r="DB11" i="113"/>
  <c r="CV11" i="113"/>
  <c r="CQ11" i="113"/>
  <c r="CK11" i="113"/>
  <c r="CF11" i="113"/>
  <c r="BZ11" i="113"/>
  <c r="BU11" i="113"/>
  <c r="BO11" i="113"/>
  <c r="BJ11" i="113"/>
  <c r="BD11" i="113"/>
  <c r="AY11" i="113"/>
  <c r="AS11" i="113"/>
  <c r="AN11" i="113"/>
  <c r="AH11" i="113"/>
  <c r="AC11" i="113"/>
  <c r="W11" i="113"/>
  <c r="R11" i="113"/>
  <c r="L11" i="113"/>
  <c r="G11" i="113"/>
  <c r="DN13" i="113"/>
  <c r="DG13" i="113"/>
  <c r="DB13" i="113"/>
  <c r="CV13" i="113"/>
  <c r="CQ13" i="113"/>
  <c r="CK13" i="113"/>
  <c r="CF13" i="113"/>
  <c r="BZ13" i="113"/>
  <c r="BU13" i="113"/>
  <c r="BO13" i="113"/>
  <c r="BJ13" i="113"/>
  <c r="BD13" i="113"/>
  <c r="AY13" i="113"/>
  <c r="AS13" i="113"/>
  <c r="AN13" i="113"/>
  <c r="AH13" i="113"/>
  <c r="AC13" i="113"/>
  <c r="W13" i="113"/>
  <c r="R13" i="113"/>
  <c r="L13" i="113"/>
  <c r="G13" i="113"/>
  <c r="DN12" i="113"/>
  <c r="DG12" i="113"/>
  <c r="DB12" i="113"/>
  <c r="CV12" i="113"/>
  <c r="CQ12" i="113"/>
  <c r="CK12" i="113"/>
  <c r="CF12" i="113"/>
  <c r="BZ12" i="113"/>
  <c r="BU12" i="113"/>
  <c r="BO12" i="113"/>
  <c r="BJ12" i="113"/>
  <c r="BD12" i="113"/>
  <c r="AY12" i="113"/>
  <c r="AS12" i="113"/>
  <c r="AN12" i="113"/>
  <c r="AH12" i="113"/>
  <c r="AC12" i="113"/>
  <c r="W12" i="113"/>
  <c r="R12" i="113"/>
  <c r="L12" i="113"/>
  <c r="G12" i="113"/>
  <c r="DN9" i="113"/>
  <c r="DG9" i="113"/>
  <c r="EK9" i="113" s="1" a="1"/>
  <c r="EK9" i="113" s="1"/>
  <c r="DB9" i="113"/>
  <c r="EJ9" i="113" s="1" a="1"/>
  <c r="EJ9" i="113" s="1"/>
  <c r="CV9" i="113"/>
  <c r="EI9" i="113" s="1" a="1"/>
  <c r="EI9" i="113" s="1"/>
  <c r="CQ9" i="113"/>
  <c r="EH9" i="113" s="1" a="1"/>
  <c r="EH9" i="113" s="1"/>
  <c r="CK9" i="113"/>
  <c r="EG9" i="113" s="1" a="1"/>
  <c r="EG9" i="113" s="1"/>
  <c r="CF9" i="113"/>
  <c r="EF9" i="113" s="1" a="1"/>
  <c r="EF9" i="113" s="1"/>
  <c r="BZ9" i="113"/>
  <c r="EE9" i="113" s="1" a="1"/>
  <c r="EE9" i="113" s="1"/>
  <c r="BU9" i="113"/>
  <c r="ED9" i="113" s="1" a="1"/>
  <c r="ED9" i="113" s="1"/>
  <c r="BO9" i="113"/>
  <c r="EC9" i="113" s="1" a="1"/>
  <c r="EC9" i="113" s="1"/>
  <c r="BJ9" i="113"/>
  <c r="EB9" i="113" s="1" a="1"/>
  <c r="EB9" i="113" s="1"/>
  <c r="BD9" i="113"/>
  <c r="EA9" i="113" s="1" a="1"/>
  <c r="EA9" i="113" s="1"/>
  <c r="AY9" i="113"/>
  <c r="DZ9" i="113" s="1" a="1"/>
  <c r="DZ9" i="113" s="1"/>
  <c r="AS9" i="113"/>
  <c r="DY9" i="113" s="1" a="1"/>
  <c r="DY9" i="113" s="1"/>
  <c r="AN9" i="113"/>
  <c r="DX9" i="113" s="1" a="1"/>
  <c r="DX9" i="113" s="1"/>
  <c r="AH9" i="113"/>
  <c r="DW9" i="113" s="1" a="1"/>
  <c r="DW9" i="113" s="1"/>
  <c r="AC9" i="113"/>
  <c r="DV9" i="113" s="1" a="1"/>
  <c r="DV9" i="113" s="1"/>
  <c r="W9" i="113"/>
  <c r="DU9" i="113" s="1" a="1"/>
  <c r="DU9" i="113" s="1"/>
  <c r="R9" i="113"/>
  <c r="L9" i="113"/>
  <c r="DS9" i="113" s="1" a="1"/>
  <c r="DS9" i="113" s="1"/>
  <c r="G9" i="113"/>
  <c r="DR9" i="113" s="1" a="1"/>
  <c r="DR9" i="113" s="1"/>
  <c r="DN7" i="113"/>
  <c r="DG7" i="113"/>
  <c r="DB7" i="113"/>
  <c r="CV7" i="113"/>
  <c r="EI8" i="113" s="1" a="1"/>
  <c r="EI8" i="113" s="1"/>
  <c r="CQ7" i="113"/>
  <c r="EH8" i="113" s="1" a="1"/>
  <c r="EH8" i="113" s="1"/>
  <c r="CK7" i="113"/>
  <c r="EG8" i="113" s="1" a="1"/>
  <c r="EG8" i="113" s="1"/>
  <c r="CF7" i="113"/>
  <c r="BZ7" i="113"/>
  <c r="BU7" i="113"/>
  <c r="BO7" i="113"/>
  <c r="BJ7" i="113"/>
  <c r="BD7" i="113"/>
  <c r="EA8" i="113" s="1" a="1"/>
  <c r="EA8" i="113" s="1"/>
  <c r="AY7" i="113"/>
  <c r="AS7" i="113"/>
  <c r="AN7" i="113"/>
  <c r="AH7" i="113"/>
  <c r="AC7" i="113"/>
  <c r="W7" i="113"/>
  <c r="R7" i="113"/>
  <c r="L7" i="113"/>
  <c r="G7" i="113"/>
  <c r="DN10" i="113"/>
  <c r="DG10" i="113"/>
  <c r="DB10" i="113"/>
  <c r="CV10" i="113"/>
  <c r="CQ10" i="113"/>
  <c r="CK10" i="113"/>
  <c r="CF10" i="113"/>
  <c r="BZ10" i="113"/>
  <c r="BU10" i="113"/>
  <c r="BO10" i="113"/>
  <c r="BJ10" i="113"/>
  <c r="BD10" i="113"/>
  <c r="AY10" i="113"/>
  <c r="AS10" i="113"/>
  <c r="AN10" i="113"/>
  <c r="AH10" i="113"/>
  <c r="AC10" i="113"/>
  <c r="W10" i="113"/>
  <c r="R10" i="113"/>
  <c r="L10" i="113"/>
  <c r="G10" i="113"/>
  <c r="B22" i="115" l="1"/>
  <c r="DP32" i="115"/>
  <c r="B43" i="115"/>
  <c r="B49" i="115"/>
  <c r="B51" i="115"/>
  <c r="B56" i="115"/>
  <c r="DU20" i="115" a="1"/>
  <c r="DU20" i="115" s="1"/>
  <c r="DY20" i="115" a="1"/>
  <c r="DY20" i="115" s="1"/>
  <c r="EC20" i="115" a="1"/>
  <c r="EC20" i="115" s="1"/>
  <c r="EG20" i="115" a="1"/>
  <c r="EG20" i="115" s="1"/>
  <c r="DP40" i="115"/>
  <c r="DS20" i="115" a="1"/>
  <c r="DS20" i="115" s="1"/>
  <c r="DW20" i="115" a="1"/>
  <c r="DW20" i="115" s="1"/>
  <c r="EA20" i="115" a="1"/>
  <c r="EA20" i="115" s="1"/>
  <c r="EE20" i="115" a="1"/>
  <c r="EE20" i="115" s="1"/>
  <c r="EI20" i="115" a="1"/>
  <c r="EI20" i="115" s="1"/>
  <c r="B35" i="115"/>
  <c r="EE9" i="115" a="1"/>
  <c r="EE9" i="115" s="1"/>
  <c r="EI9" i="115" a="1"/>
  <c r="EI9" i="115" s="1"/>
  <c r="B16" i="115"/>
  <c r="DU10" i="115" a="1"/>
  <c r="DU10" i="115" s="1"/>
  <c r="DY10" i="115" a="1"/>
  <c r="DY10" i="115" s="1"/>
  <c r="EC10" i="115" a="1"/>
  <c r="EC10" i="115" s="1"/>
  <c r="EG10" i="115" a="1"/>
  <c r="EG10" i="115" s="1"/>
  <c r="B21" i="113"/>
  <c r="B39" i="113"/>
  <c r="DP47" i="113"/>
  <c r="B25" i="113"/>
  <c r="B35" i="113"/>
  <c r="B43" i="113"/>
  <c r="B60" i="113"/>
  <c r="B23" i="113"/>
  <c r="B58" i="113"/>
  <c r="DS10" i="113" a="1"/>
  <c r="DS10" i="113" s="1"/>
  <c r="DW10" i="113" a="1"/>
  <c r="DW10" i="113" s="1"/>
  <c r="EA10" i="113" a="1"/>
  <c r="EA10" i="113" s="1"/>
  <c r="EE10" i="113" a="1"/>
  <c r="EE10" i="113" s="1"/>
  <c r="EI10" i="113" a="1"/>
  <c r="EI10" i="113" s="1"/>
  <c r="DT10" i="113" a="1"/>
  <c r="DT10" i="113" s="1"/>
  <c r="DX10" i="113" a="1"/>
  <c r="DX10" i="113" s="1"/>
  <c r="EB10" i="113" a="1"/>
  <c r="EB10" i="113" s="1"/>
  <c r="EF10" i="113" a="1"/>
  <c r="EF10" i="113" s="1"/>
  <c r="EJ10" i="113" a="1"/>
  <c r="EJ10" i="113" s="1"/>
  <c r="DU10" i="113" a="1"/>
  <c r="DU10" i="113" s="1"/>
  <c r="DY10" i="113" a="1"/>
  <c r="DY10" i="113" s="1"/>
  <c r="EC10" i="113" a="1"/>
  <c r="EC10" i="113" s="1"/>
  <c r="EG10" i="113" a="1"/>
  <c r="EG10" i="113" s="1"/>
  <c r="EK10" i="113" a="1"/>
  <c r="EK10" i="113" s="1"/>
  <c r="DY11" i="115" a="1"/>
  <c r="DY11" i="115" s="1"/>
  <c r="DZ10" i="115" a="1"/>
  <c r="DZ10" i="115" s="1"/>
  <c r="ED10" i="115" a="1"/>
  <c r="ED10" i="115" s="1"/>
  <c r="EH10" i="115" a="1"/>
  <c r="EH10" i="115" s="1"/>
  <c r="EB8" i="113" a="1"/>
  <c r="EB8" i="113" s="1"/>
  <c r="DV10" i="113" a="1"/>
  <c r="DV10" i="113" s="1"/>
  <c r="DZ10" i="113" a="1"/>
  <c r="DZ10" i="113" s="1"/>
  <c r="ED10" i="113" a="1"/>
  <c r="ED10" i="113" s="1"/>
  <c r="EH10" i="113" a="1"/>
  <c r="EH10" i="113" s="1"/>
  <c r="DT7" i="113" a="1"/>
  <c r="DT7" i="113" s="1"/>
  <c r="DT9" i="113" a="1"/>
  <c r="DT9" i="113" s="1"/>
  <c r="DS15" i="114" a="1"/>
  <c r="DS15" i="114" s="1"/>
  <c r="DS11" i="114" a="1"/>
  <c r="DS11" i="114" s="1"/>
  <c r="DS13" i="114" a="1"/>
  <c r="DS13" i="114" s="1"/>
  <c r="DS8" i="114" a="1"/>
  <c r="DS8" i="114" s="1"/>
  <c r="DU13" i="114" a="1"/>
  <c r="DU13" i="114" s="1"/>
  <c r="DU9" i="114" a="1"/>
  <c r="DU9" i="114" s="1"/>
  <c r="DU8" i="114" a="1"/>
  <c r="DU8" i="114" s="1"/>
  <c r="DU7" i="114" a="1"/>
  <c r="DU7" i="114" s="1"/>
  <c r="DR8" i="114" a="1"/>
  <c r="DR8" i="114" s="1"/>
  <c r="DT7" i="114" a="1"/>
  <c r="DT7" i="114" s="1"/>
  <c r="DT12" i="114" a="1"/>
  <c r="DT12" i="114" s="1"/>
  <c r="B30" i="114"/>
  <c r="B31" i="114"/>
  <c r="DP57" i="114"/>
  <c r="B40" i="114"/>
  <c r="B32" i="114"/>
  <c r="DP51" i="114"/>
  <c r="B55" i="114"/>
  <c r="B35" i="114"/>
  <c r="B38" i="114"/>
  <c r="B46" i="114"/>
  <c r="B22" i="114"/>
  <c r="B33" i="114"/>
  <c r="B36" i="114"/>
  <c r="B41" i="114"/>
  <c r="B44" i="114"/>
  <c r="B39" i="114"/>
  <c r="B42" i="114"/>
  <c r="DS10" i="114" a="1"/>
  <c r="DS10" i="114" s="1"/>
  <c r="DW10" i="114" a="1"/>
  <c r="DW10" i="114" s="1"/>
  <c r="EA10" i="114" a="1"/>
  <c r="EA10" i="114" s="1"/>
  <c r="EE10" i="114" a="1"/>
  <c r="EE10" i="114" s="1"/>
  <c r="EI10" i="114" a="1"/>
  <c r="EI10" i="114" s="1"/>
  <c r="DV11" i="114" a="1"/>
  <c r="DV11" i="114" s="1"/>
  <c r="DZ11" i="114" a="1"/>
  <c r="DZ11" i="114" s="1"/>
  <c r="ED11" i="114" a="1"/>
  <c r="ED11" i="114" s="1"/>
  <c r="EH11" i="114" a="1"/>
  <c r="EH11" i="114" s="1"/>
  <c r="DW12" i="114" a="1"/>
  <c r="DW12" i="114" s="1"/>
  <c r="EA12" i="114" a="1"/>
  <c r="EA12" i="114" s="1"/>
  <c r="EE12" i="114" a="1"/>
  <c r="EE12" i="114" s="1"/>
  <c r="EI12" i="114" a="1"/>
  <c r="EI12" i="114" s="1"/>
  <c r="DR15" i="114" a="1"/>
  <c r="DR15" i="114" s="1"/>
  <c r="DV15" i="114" a="1"/>
  <c r="DV15" i="114" s="1"/>
  <c r="DZ15" i="114" a="1"/>
  <c r="DZ15" i="114" s="1"/>
  <c r="ED15" i="114" a="1"/>
  <c r="ED15" i="114" s="1"/>
  <c r="EH15" i="114" a="1"/>
  <c r="EH15" i="114" s="1"/>
  <c r="EE15" i="114" a="1"/>
  <c r="EE15" i="114" s="1"/>
  <c r="DX8" i="114" a="1"/>
  <c r="DX8" i="114" s="1"/>
  <c r="EB8" i="114" a="1"/>
  <c r="EB8" i="114" s="1"/>
  <c r="EF8" i="114" a="1"/>
  <c r="EF8" i="114" s="1"/>
  <c r="EJ8" i="114" a="1"/>
  <c r="EJ8" i="114" s="1"/>
  <c r="DS9" i="114" a="1"/>
  <c r="DS9" i="114" s="1"/>
  <c r="DW9" i="114" a="1"/>
  <c r="DW9" i="114" s="1"/>
  <c r="EA9" i="114" a="1"/>
  <c r="EA9" i="114" s="1"/>
  <c r="EE9" i="114" a="1"/>
  <c r="EE9" i="114" s="1"/>
  <c r="EI9" i="114" a="1"/>
  <c r="EI9" i="114" s="1"/>
  <c r="DT11" i="114" a="1"/>
  <c r="DT11" i="114" s="1"/>
  <c r="DX11" i="114" a="1"/>
  <c r="DX11" i="114" s="1"/>
  <c r="EB11" i="114" a="1"/>
  <c r="EB11" i="114" s="1"/>
  <c r="EF11" i="114" a="1"/>
  <c r="EF11" i="114" s="1"/>
  <c r="EJ11" i="114" a="1"/>
  <c r="EJ11" i="114" s="1"/>
  <c r="EG11" i="114" a="1"/>
  <c r="EG11" i="114" s="1"/>
  <c r="DU12" i="114" a="1"/>
  <c r="DU12" i="114" s="1"/>
  <c r="DY12" i="114" a="1"/>
  <c r="DY12" i="114" s="1"/>
  <c r="EC12" i="114" a="1"/>
  <c r="EC12" i="114" s="1"/>
  <c r="EG12" i="114" a="1"/>
  <c r="EG12" i="114" s="1"/>
  <c r="EK12" i="114" a="1"/>
  <c r="EK12" i="114" s="1"/>
  <c r="DT15" i="114" a="1"/>
  <c r="DT15" i="114" s="1"/>
  <c r="DX15" i="114" a="1"/>
  <c r="DX15" i="114" s="1"/>
  <c r="EB15" i="114" a="1"/>
  <c r="EB15" i="114" s="1"/>
  <c r="EF15" i="114" a="1"/>
  <c r="EF15" i="114" s="1"/>
  <c r="EJ15" i="114" a="1"/>
  <c r="EJ15" i="114" s="1"/>
  <c r="DW15" i="114" a="1"/>
  <c r="DW15" i="114" s="1"/>
  <c r="DV7" i="114" a="1"/>
  <c r="DV7" i="114" s="1"/>
  <c r="DZ7" i="114" a="1"/>
  <c r="DZ7" i="114" s="1"/>
  <c r="ED7" i="114" a="1"/>
  <c r="ED7" i="114" s="1"/>
  <c r="EH7" i="114" a="1"/>
  <c r="EH7" i="114" s="1"/>
  <c r="DU11" i="114" a="1"/>
  <c r="DU11" i="114" s="1"/>
  <c r="EC11" i="114" a="1"/>
  <c r="EC11" i="114" s="1"/>
  <c r="EK11" i="114" a="1"/>
  <c r="EK11" i="114" s="1"/>
  <c r="DV12" i="114" a="1"/>
  <c r="DV12" i="114" s="1"/>
  <c r="DZ12" i="114" a="1"/>
  <c r="DZ12" i="114" s="1"/>
  <c r="ED12" i="114" a="1"/>
  <c r="ED12" i="114" s="1"/>
  <c r="EH12" i="114" a="1"/>
  <c r="EH12" i="114" s="1"/>
  <c r="DY15" i="114" a="1"/>
  <c r="DY15" i="114" s="1"/>
  <c r="EG15" i="114" a="1"/>
  <c r="EG15" i="114" s="1"/>
  <c r="EC15" i="114" a="1"/>
  <c r="EC15" i="114" s="1"/>
  <c r="B14" i="114"/>
  <c r="EK20" i="115" a="1"/>
  <c r="EK20" i="115" s="1"/>
  <c r="B15" i="115"/>
  <c r="DW9" i="115" a="1"/>
  <c r="DW9" i="115" s="1"/>
  <c r="DV10" i="115" a="1"/>
  <c r="DV10" i="115" s="1"/>
  <c r="B17" i="115"/>
  <c r="DR10" i="115" a="1"/>
  <c r="DR10" i="115" s="1"/>
  <c r="EI7" i="113" a="1"/>
  <c r="EI7" i="113" s="1"/>
  <c r="B17" i="113"/>
  <c r="EJ8" i="113" a="1"/>
  <c r="EJ8" i="113" s="1"/>
  <c r="EF8" i="113" a="1"/>
  <c r="EF8" i="113" s="1"/>
  <c r="EF7" i="113" a="1"/>
  <c r="EF7" i="113" s="1"/>
  <c r="EE7" i="113" a="1"/>
  <c r="EE7" i="113" s="1"/>
  <c r="EE8" i="113" a="1"/>
  <c r="EE8" i="113" s="1"/>
  <c r="ED8" i="113" a="1"/>
  <c r="ED8" i="113" s="1"/>
  <c r="EC8" i="113" a="1"/>
  <c r="EC8" i="113" s="1"/>
  <c r="EB7" i="113" a="1"/>
  <c r="EB7" i="113" s="1"/>
  <c r="EA7" i="113" a="1"/>
  <c r="EA7" i="113" s="1"/>
  <c r="DZ8" i="113" a="1"/>
  <c r="DZ8" i="113" s="1"/>
  <c r="DY8" i="113" a="1"/>
  <c r="DY8" i="113" s="1"/>
  <c r="DX8" i="113" a="1"/>
  <c r="DX8" i="113" s="1"/>
  <c r="DX7" i="113" a="1"/>
  <c r="DX7" i="113" s="1"/>
  <c r="DW8" i="113" a="1"/>
  <c r="DW8" i="113" s="1"/>
  <c r="DW7" i="113" a="1"/>
  <c r="DW7" i="113" s="1"/>
  <c r="DV8" i="113" a="1"/>
  <c r="DV8" i="113" s="1"/>
  <c r="DU8" i="113" a="1"/>
  <c r="DU8" i="113" s="1"/>
  <c r="DT8" i="113" a="1"/>
  <c r="DT8" i="113" s="1"/>
  <c r="B13" i="113"/>
  <c r="DS8" i="113" a="1"/>
  <c r="DS8" i="113" s="1"/>
  <c r="DS7" i="113" a="1"/>
  <c r="DS7" i="113" s="1"/>
  <c r="B24" i="115"/>
  <c r="DR21" i="115" a="1"/>
  <c r="DR21" i="115" s="1"/>
  <c r="DV21" i="115" a="1"/>
  <c r="DV21" i="115" s="1"/>
  <c r="DZ21" i="115" a="1"/>
  <c r="DZ21" i="115" s="1"/>
  <c r="ED21" i="115" a="1"/>
  <c r="ED21" i="115" s="1"/>
  <c r="EH21" i="115" a="1"/>
  <c r="EH21" i="115" s="1"/>
  <c r="DS21" i="115" a="1"/>
  <c r="DS21" i="115" s="1"/>
  <c r="DW21" i="115" a="1"/>
  <c r="DW21" i="115" s="1"/>
  <c r="EA21" i="115" a="1"/>
  <c r="EA21" i="115" s="1"/>
  <c r="EE21" i="115" a="1"/>
  <c r="EE21" i="115" s="1"/>
  <c r="EI21" i="115" a="1"/>
  <c r="EI21" i="115" s="1"/>
  <c r="DT21" i="115" a="1"/>
  <c r="DT21" i="115" s="1"/>
  <c r="DX21" i="115" a="1"/>
  <c r="DX21" i="115" s="1"/>
  <c r="EB21" i="115" a="1"/>
  <c r="EB21" i="115" s="1"/>
  <c r="EF21" i="115" a="1"/>
  <c r="EF21" i="115" s="1"/>
  <c r="EJ21" i="115" a="1"/>
  <c r="EJ21" i="115" s="1"/>
  <c r="B18" i="115"/>
  <c r="DU21" i="115" a="1"/>
  <c r="DU21" i="115" s="1"/>
  <c r="DY21" i="115" a="1"/>
  <c r="DY21" i="115" s="1"/>
  <c r="EC21" i="115" a="1"/>
  <c r="EC21" i="115" s="1"/>
  <c r="EG21" i="115" a="1"/>
  <c r="EG21" i="115" s="1"/>
  <c r="EK21" i="115" a="1"/>
  <c r="EK21" i="115" s="1"/>
  <c r="B26" i="115"/>
  <c r="EK10" i="115" a="1"/>
  <c r="EK10" i="115" s="1"/>
  <c r="B9" i="115"/>
  <c r="B10" i="115"/>
  <c r="EK8" i="113" a="1"/>
  <c r="EK8" i="113" s="1"/>
  <c r="B8" i="113"/>
  <c r="DP8" i="113"/>
  <c r="EJ7" i="113" a="1"/>
  <c r="EJ7" i="113" s="1"/>
  <c r="DS31" i="113" a="1"/>
  <c r="DS31" i="113" s="1"/>
  <c r="B31" i="113"/>
  <c r="DR9" i="114" a="1"/>
  <c r="DR9" i="114" s="1"/>
  <c r="B7" i="114"/>
  <c r="DT24" i="114" a="1"/>
  <c r="DT24" i="114" s="1"/>
  <c r="B24" i="114"/>
  <c r="DR28" i="114" a="1"/>
  <c r="DR28" i="114" s="1"/>
  <c r="B28" i="114"/>
  <c r="DS45" i="114" a="1"/>
  <c r="DS45" i="114" s="1"/>
  <c r="B45" i="114"/>
  <c r="B9" i="113"/>
  <c r="DP14" i="113"/>
  <c r="DS29" i="113" a="1"/>
  <c r="DS29" i="113" s="1"/>
  <c r="B29" i="113"/>
  <c r="DR48" i="113" a="1"/>
  <c r="DR48" i="113" s="1"/>
  <c r="B48" i="113"/>
  <c r="DS57" i="113" a="1"/>
  <c r="DS57" i="113" s="1"/>
  <c r="B57" i="113"/>
  <c r="DP63" i="113"/>
  <c r="B63" i="113"/>
  <c r="DT8" i="114" a="1"/>
  <c r="DT8" i="114" s="1"/>
  <c r="B12" i="114"/>
  <c r="DS43" i="114" a="1"/>
  <c r="DS43" i="114" s="1"/>
  <c r="B43" i="114"/>
  <c r="DS50" i="114" a="1"/>
  <c r="DS50" i="114" s="1"/>
  <c r="B50" i="114"/>
  <c r="DR12" i="114" a="1"/>
  <c r="DR12" i="114" s="1"/>
  <c r="B15" i="114"/>
  <c r="DR15" i="113" a="1"/>
  <c r="DR15" i="113" s="1"/>
  <c r="B15" i="113"/>
  <c r="B18" i="113"/>
  <c r="B20" i="113"/>
  <c r="B22" i="113"/>
  <c r="B24" i="113"/>
  <c r="B26" i="113"/>
  <c r="B28" i="113"/>
  <c r="DP33" i="113"/>
  <c r="B33" i="113"/>
  <c r="DT37" i="113" a="1"/>
  <c r="DT37" i="113" s="1"/>
  <c r="B37" i="113"/>
  <c r="DT45" i="113" a="1"/>
  <c r="DT45" i="113" s="1"/>
  <c r="B45" i="113"/>
  <c r="DS55" i="113" a="1"/>
  <c r="DS55" i="113" s="1"/>
  <c r="B55" i="113"/>
  <c r="DP7" i="114"/>
  <c r="B11" i="114"/>
  <c r="DT16" i="114" a="1"/>
  <c r="DT16" i="114" s="1"/>
  <c r="B16" i="114"/>
  <c r="DR20" i="114" a="1"/>
  <c r="DR20" i="114" s="1"/>
  <c r="B20" i="114"/>
  <c r="DT48" i="114" a="1"/>
  <c r="DT48" i="114" s="1"/>
  <c r="B48" i="114"/>
  <c r="DR41" i="113" a="1"/>
  <c r="DR41" i="113" s="1"/>
  <c r="B41" i="113"/>
  <c r="DS59" i="113" a="1"/>
  <c r="DS59" i="113" s="1"/>
  <c r="B59" i="113"/>
  <c r="DR7" i="113" a="1"/>
  <c r="DR7" i="113" s="1"/>
  <c r="B10" i="113"/>
  <c r="DV7" i="113" a="1"/>
  <c r="DV7" i="113" s="1"/>
  <c r="DZ7" i="113" a="1"/>
  <c r="DZ7" i="113" s="1"/>
  <c r="ED7" i="113" a="1"/>
  <c r="ED7" i="113" s="1"/>
  <c r="EH7" i="113" a="1"/>
  <c r="EH7" i="113" s="1"/>
  <c r="DP10" i="113"/>
  <c r="DP16" i="113"/>
  <c r="DP18" i="113"/>
  <c r="DP20" i="113"/>
  <c r="DP22" i="113"/>
  <c r="DP24" i="113"/>
  <c r="DP26" i="113"/>
  <c r="DP28" i="113"/>
  <c r="DS46" i="113" a="1"/>
  <c r="DS46" i="113" s="1"/>
  <c r="B46" i="113"/>
  <c r="DT52" i="113" a="1"/>
  <c r="DT52" i="113" s="1"/>
  <c r="B52" i="113"/>
  <c r="DT68" i="113" a="1"/>
  <c r="DT68" i="113" s="1"/>
  <c r="B68" i="113"/>
  <c r="B37" i="114"/>
  <c r="DP68" i="113"/>
  <c r="B8" i="114"/>
  <c r="B18" i="114"/>
  <c r="B26" i="114"/>
  <c r="DP47" i="114"/>
  <c r="DP53" i="114"/>
  <c r="DP63" i="114"/>
  <c r="B65" i="114"/>
  <c r="DP68" i="114"/>
  <c r="DU9" i="115" a="1"/>
  <c r="DU9" i="115" s="1"/>
  <c r="DY9" i="115" a="1"/>
  <c r="DY9" i="115" s="1"/>
  <c r="EC9" i="115" a="1"/>
  <c r="EC9" i="115" s="1"/>
  <c r="EG9" i="115" a="1"/>
  <c r="EG9" i="115" s="1"/>
  <c r="EK9" i="115" a="1"/>
  <c r="EK9" i="115" s="1"/>
  <c r="DT10" i="115" a="1"/>
  <c r="DT10" i="115" s="1"/>
  <c r="DX10" i="115" a="1"/>
  <c r="DX10" i="115" s="1"/>
  <c r="EB10" i="115" a="1"/>
  <c r="EB10" i="115" s="1"/>
  <c r="EF10" i="115" a="1"/>
  <c r="EF10" i="115" s="1"/>
  <c r="EJ10" i="115" a="1"/>
  <c r="EJ10" i="115" s="1"/>
  <c r="B21" i="115"/>
  <c r="B20" i="115"/>
  <c r="B23" i="115"/>
  <c r="B25" i="115"/>
  <c r="B27" i="115"/>
  <c r="B29" i="115"/>
  <c r="B31" i="115"/>
  <c r="DP36" i="115"/>
  <c r="B39" i="115"/>
  <c r="DP44" i="115"/>
  <c r="DP49" i="115"/>
  <c r="B65" i="115"/>
  <c r="DP37" i="113"/>
  <c r="DP51" i="113"/>
  <c r="DY7" i="113" a="1"/>
  <c r="DY7" i="113" s="1"/>
  <c r="EC7" i="113" a="1"/>
  <c r="EC7" i="113" s="1"/>
  <c r="EG7" i="113" a="1"/>
  <c r="EG7" i="113" s="1"/>
  <c r="EK7" i="113" a="1"/>
  <c r="EK7" i="113" s="1"/>
  <c r="DP31" i="114"/>
  <c r="DP33" i="114"/>
  <c r="DP35" i="114"/>
  <c r="DP37" i="114"/>
  <c r="DP39" i="114"/>
  <c r="DP41" i="114"/>
  <c r="DP43" i="114"/>
  <c r="DP45" i="114"/>
  <c r="DP49" i="114"/>
  <c r="B52" i="114"/>
  <c r="DP55" i="114"/>
  <c r="B57" i="114"/>
  <c r="DM63" i="114"/>
  <c r="DM68" i="114"/>
  <c r="DW11" i="115" a="1"/>
  <c r="DW11" i="115" s="1"/>
  <c r="EA11" i="115" a="1"/>
  <c r="EA11" i="115" s="1"/>
  <c r="EE11" i="115" a="1"/>
  <c r="EE11" i="115" s="1"/>
  <c r="EI11" i="115" a="1"/>
  <c r="EI11" i="115" s="1"/>
  <c r="B13" i="115"/>
  <c r="DP34" i="115"/>
  <c r="B37" i="115"/>
  <c r="DP42" i="115"/>
  <c r="B45" i="115"/>
  <c r="DP51" i="115"/>
  <c r="B53" i="115"/>
  <c r="B58" i="115"/>
  <c r="DP62" i="115"/>
  <c r="B63" i="115"/>
  <c r="DP65" i="115"/>
  <c r="DP30" i="113"/>
  <c r="DP35" i="113"/>
  <c r="DP49" i="113"/>
  <c r="DP54" i="113"/>
  <c r="DP56" i="113"/>
  <c r="DP58" i="113"/>
  <c r="DP65" i="113"/>
  <c r="B53" i="114"/>
  <c r="DP59" i="114"/>
  <c r="DP61" i="114"/>
  <c r="B63" i="114"/>
  <c r="B68" i="114"/>
  <c r="DW10" i="115" a="1"/>
  <c r="DW10" i="115" s="1"/>
  <c r="EA10" i="115" a="1"/>
  <c r="EA10" i="115" s="1"/>
  <c r="EE10" i="115" a="1"/>
  <c r="EE10" i="115" s="1"/>
  <c r="EI10" i="115" a="1"/>
  <c r="EI10" i="115" s="1"/>
  <c r="DP18" i="115"/>
  <c r="DP20" i="115"/>
  <c r="DP22" i="115"/>
  <c r="DP24" i="115"/>
  <c r="DP26" i="115"/>
  <c r="DP28" i="115"/>
  <c r="DP30" i="115"/>
  <c r="B33" i="115"/>
  <c r="DP38" i="115"/>
  <c r="B41" i="115"/>
  <c r="DP47" i="115"/>
  <c r="DP55" i="115"/>
  <c r="B62" i="115"/>
  <c r="B67" i="115"/>
  <c r="DR17" i="115" a="1"/>
  <c r="DR17" i="115" s="1"/>
  <c r="DS17" i="115" a="1"/>
  <c r="DS17" i="115" s="1"/>
  <c r="DT17" i="115" a="1"/>
  <c r="DT17" i="115" s="1"/>
  <c r="DU17" i="115" a="1"/>
  <c r="DU17" i="115" s="1"/>
  <c r="DV17" i="115" a="1"/>
  <c r="DV17" i="115" s="1"/>
  <c r="DW17" i="115" a="1"/>
  <c r="DW17" i="115" s="1"/>
  <c r="DX17" i="115" a="1"/>
  <c r="DX17" i="115" s="1"/>
  <c r="DY17" i="115" a="1"/>
  <c r="DY17" i="115" s="1"/>
  <c r="DZ17" i="115" a="1"/>
  <c r="DZ17" i="115" s="1"/>
  <c r="EA17" i="115" a="1"/>
  <c r="EA17" i="115" s="1"/>
  <c r="EB17" i="115" a="1"/>
  <c r="EB17" i="115" s="1"/>
  <c r="EC17" i="115" a="1"/>
  <c r="EC17" i="115" s="1"/>
  <c r="ED17" i="115" a="1"/>
  <c r="ED17" i="115" s="1"/>
  <c r="EE17" i="115" a="1"/>
  <c r="EE17" i="115" s="1"/>
  <c r="EF17" i="115" a="1"/>
  <c r="EF17" i="115" s="1"/>
  <c r="EG17" i="115" a="1"/>
  <c r="EG17" i="115" s="1"/>
  <c r="EH17" i="115" a="1"/>
  <c r="EH17" i="115" s="1"/>
  <c r="EI17" i="115" a="1"/>
  <c r="EI17" i="115" s="1"/>
  <c r="EJ17" i="115" a="1"/>
  <c r="EJ17" i="115" s="1"/>
  <c r="EK17" i="115" a="1"/>
  <c r="EK17" i="115" s="1"/>
  <c r="DU7" i="115" a="1"/>
  <c r="DU7" i="115" s="1"/>
  <c r="DW7" i="115" a="1"/>
  <c r="DW7" i="115" s="1"/>
  <c r="DY7" i="115" a="1"/>
  <c r="DY7" i="115" s="1"/>
  <c r="EA7" i="115" a="1"/>
  <c r="EA7" i="115" s="1"/>
  <c r="EC7" i="115" a="1"/>
  <c r="EC7" i="115" s="1"/>
  <c r="EE7" i="115" a="1"/>
  <c r="EE7" i="115" s="1"/>
  <c r="EG7" i="115" a="1"/>
  <c r="EG7" i="115" s="1"/>
  <c r="EI7" i="115" a="1"/>
  <c r="EI7" i="115" s="1"/>
  <c r="EK7" i="115" a="1"/>
  <c r="EK7" i="115" s="1"/>
  <c r="DR12" i="115" a="1"/>
  <c r="DR12" i="115" s="1"/>
  <c r="DT12" i="115" a="1"/>
  <c r="DT12" i="115" s="1"/>
  <c r="DU12" i="115" a="1"/>
  <c r="DU12" i="115" s="1"/>
  <c r="DV12" i="115" a="1"/>
  <c r="DV12" i="115" s="1"/>
  <c r="DW12" i="115" a="1"/>
  <c r="DW12" i="115" s="1"/>
  <c r="DX12" i="115" a="1"/>
  <c r="DX12" i="115" s="1"/>
  <c r="DY12" i="115" a="1"/>
  <c r="DY12" i="115" s="1"/>
  <c r="DZ12" i="115" a="1"/>
  <c r="DZ12" i="115" s="1"/>
  <c r="EA12" i="115" a="1"/>
  <c r="EA12" i="115" s="1"/>
  <c r="EB12" i="115" a="1"/>
  <c r="EB12" i="115" s="1"/>
  <c r="EC12" i="115" a="1"/>
  <c r="EC12" i="115" s="1"/>
  <c r="ED12" i="115" a="1"/>
  <c r="ED12" i="115" s="1"/>
  <c r="EE12" i="115" a="1"/>
  <c r="EE12" i="115" s="1"/>
  <c r="EF12" i="115" a="1"/>
  <c r="EF12" i="115" s="1"/>
  <c r="EG12" i="115" a="1"/>
  <c r="EG12" i="115" s="1"/>
  <c r="EH12" i="115" a="1"/>
  <c r="EH12" i="115" s="1"/>
  <c r="EI12" i="115" a="1"/>
  <c r="EI12" i="115" s="1"/>
  <c r="EJ12" i="115" a="1"/>
  <c r="EJ12" i="115" s="1"/>
  <c r="EK12" i="115" a="1"/>
  <c r="EK12" i="115" s="1"/>
  <c r="DR16" i="115" a="1"/>
  <c r="DR16" i="115" s="1"/>
  <c r="DS16" i="115" a="1"/>
  <c r="DS16" i="115" s="1"/>
  <c r="DT16" i="115" a="1"/>
  <c r="DT16" i="115" s="1"/>
  <c r="DU16" i="115" a="1"/>
  <c r="DU16" i="115" s="1"/>
  <c r="DV16" i="115" a="1"/>
  <c r="DV16" i="115" s="1"/>
  <c r="DW16" i="115" a="1"/>
  <c r="DW16" i="115" s="1"/>
  <c r="DX16" i="115" a="1"/>
  <c r="DX16" i="115" s="1"/>
  <c r="DY16" i="115" a="1"/>
  <c r="DY16" i="115" s="1"/>
  <c r="DZ16" i="115" a="1"/>
  <c r="DZ16" i="115" s="1"/>
  <c r="EA16" i="115" a="1"/>
  <c r="EA16" i="115" s="1"/>
  <c r="EB16" i="115" a="1"/>
  <c r="EB16" i="115" s="1"/>
  <c r="EC16" i="115" a="1"/>
  <c r="EC16" i="115" s="1"/>
  <c r="ED16" i="115" a="1"/>
  <c r="ED16" i="115" s="1"/>
  <c r="EE16" i="115" a="1"/>
  <c r="EE16" i="115" s="1"/>
  <c r="EF16" i="115" a="1"/>
  <c r="EF16" i="115" s="1"/>
  <c r="EG16" i="115" a="1"/>
  <c r="EG16" i="115" s="1"/>
  <c r="EH16" i="115" a="1"/>
  <c r="EH16" i="115" s="1"/>
  <c r="EI16" i="115" a="1"/>
  <c r="EI16" i="115" s="1"/>
  <c r="EJ16" i="115" a="1"/>
  <c r="EJ16" i="115" s="1"/>
  <c r="EK16" i="115" a="1"/>
  <c r="EK16" i="115" s="1"/>
  <c r="DU7" i="113" a="1"/>
  <c r="DU7" i="113" s="1"/>
  <c r="DR8" i="115" a="1"/>
  <c r="DR8" i="115" s="1"/>
  <c r="DT8" i="115" a="1"/>
  <c r="DT8" i="115" s="1"/>
  <c r="DU8" i="115" a="1"/>
  <c r="DU8" i="115" s="1"/>
  <c r="DV8" i="115" a="1"/>
  <c r="DV8" i="115" s="1"/>
  <c r="DW8" i="115" a="1"/>
  <c r="DW8" i="115" s="1"/>
  <c r="DX8" i="115" a="1"/>
  <c r="DX8" i="115" s="1"/>
  <c r="DY8" i="115" a="1"/>
  <c r="DY8" i="115" s="1"/>
  <c r="DZ8" i="115" a="1"/>
  <c r="DZ8" i="115" s="1"/>
  <c r="EA8" i="115" a="1"/>
  <c r="EA8" i="115" s="1"/>
  <c r="EB8" i="115" a="1"/>
  <c r="EB8" i="115" s="1"/>
  <c r="EC8" i="115" a="1"/>
  <c r="EC8" i="115" s="1"/>
  <c r="ED8" i="115" a="1"/>
  <c r="ED8" i="115" s="1"/>
  <c r="EE8" i="115" a="1"/>
  <c r="EE8" i="115" s="1"/>
  <c r="EF8" i="115" a="1"/>
  <c r="EF8" i="115" s="1"/>
  <c r="EG8" i="115" a="1"/>
  <c r="EG8" i="115" s="1"/>
  <c r="EH8" i="115" a="1"/>
  <c r="EH8" i="115" s="1"/>
  <c r="EI8" i="115" a="1"/>
  <c r="EI8" i="115" s="1"/>
  <c r="EJ8" i="115" a="1"/>
  <c r="EJ8" i="115" s="1"/>
  <c r="EK8" i="115" a="1"/>
  <c r="EK8" i="115" s="1"/>
  <c r="DR11" i="115" a="1"/>
  <c r="DR11" i="115" s="1"/>
  <c r="DS11" i="115" a="1"/>
  <c r="DS11" i="115" s="1"/>
  <c r="DT11" i="115" a="1"/>
  <c r="DT11" i="115" s="1"/>
  <c r="DV11" i="115" a="1"/>
  <c r="DV11" i="115" s="1"/>
  <c r="DX11" i="115" a="1"/>
  <c r="DX11" i="115" s="1"/>
  <c r="DZ11" i="115" a="1"/>
  <c r="DZ11" i="115" s="1"/>
  <c r="EB11" i="115" a="1"/>
  <c r="EB11" i="115" s="1"/>
  <c r="ED11" i="115" a="1"/>
  <c r="ED11" i="115" s="1"/>
  <c r="EF11" i="115" a="1"/>
  <c r="EF11" i="115" s="1"/>
  <c r="EH11" i="115" a="1"/>
  <c r="EH11" i="115" s="1"/>
  <c r="EJ11" i="115" a="1"/>
  <c r="EJ11" i="115" s="1"/>
  <c r="EK11" i="115" a="1"/>
  <c r="EK11" i="115" s="1"/>
  <c r="DR15" i="115" a="1"/>
  <c r="DR15" i="115" s="1"/>
  <c r="DS15" i="115" a="1"/>
  <c r="DS15" i="115" s="1"/>
  <c r="DT15" i="115" a="1"/>
  <c r="DT15" i="115" s="1"/>
  <c r="DU15" i="115" a="1"/>
  <c r="DU15" i="115" s="1"/>
  <c r="DV15" i="115" a="1"/>
  <c r="DV15" i="115" s="1"/>
  <c r="DW15" i="115" a="1"/>
  <c r="DW15" i="115" s="1"/>
  <c r="DX15" i="115" a="1"/>
  <c r="DX15" i="115" s="1"/>
  <c r="DY15" i="115" a="1"/>
  <c r="DY15" i="115" s="1"/>
  <c r="DZ15" i="115" a="1"/>
  <c r="DZ15" i="115" s="1"/>
  <c r="EA15" i="115" a="1"/>
  <c r="EA15" i="115" s="1"/>
  <c r="EB15" i="115" a="1"/>
  <c r="EB15" i="115" s="1"/>
  <c r="EC15" i="115" a="1"/>
  <c r="EC15" i="115" s="1"/>
  <c r="ED15" i="115" a="1"/>
  <c r="ED15" i="115" s="1"/>
  <c r="EE15" i="115" a="1"/>
  <c r="EE15" i="115" s="1"/>
  <c r="EF15" i="115" a="1"/>
  <c r="EF15" i="115" s="1"/>
  <c r="EG15" i="115" a="1"/>
  <c r="EG15" i="115" s="1"/>
  <c r="EH15" i="115" a="1"/>
  <c r="EH15" i="115" s="1"/>
  <c r="EI15" i="115" a="1"/>
  <c r="EI15" i="115" s="1"/>
  <c r="EJ15" i="115" a="1"/>
  <c r="EJ15" i="115" s="1"/>
  <c r="EK15" i="115" a="1"/>
  <c r="EK15" i="115" s="1"/>
  <c r="DR11" i="113" a="1"/>
  <c r="DR11" i="113" s="1"/>
  <c r="DS11" i="113" a="1"/>
  <c r="DS11" i="113" s="1"/>
  <c r="DT11" i="113" a="1"/>
  <c r="DT11" i="113" s="1"/>
  <c r="DU11" i="113" a="1"/>
  <c r="DU11" i="113" s="1"/>
  <c r="DV11" i="113" a="1"/>
  <c r="DV11" i="113" s="1"/>
  <c r="DW11" i="113" a="1"/>
  <c r="DW11" i="113" s="1"/>
  <c r="DX11" i="113" a="1"/>
  <c r="DX11" i="113" s="1"/>
  <c r="DY11" i="113" a="1"/>
  <c r="DY11" i="113" s="1"/>
  <c r="DZ11" i="113" a="1"/>
  <c r="DZ11" i="113" s="1"/>
  <c r="EA11" i="113" a="1"/>
  <c r="EA11" i="113" s="1"/>
  <c r="EB11" i="113" a="1"/>
  <c r="EB11" i="113" s="1"/>
  <c r="EC11" i="113" a="1"/>
  <c r="EC11" i="113" s="1"/>
  <c r="ED11" i="113" a="1"/>
  <c r="ED11" i="113" s="1"/>
  <c r="EE11" i="113" a="1"/>
  <c r="EE11" i="113" s="1"/>
  <c r="EF11" i="113" a="1"/>
  <c r="EF11" i="113" s="1"/>
  <c r="EG11" i="113" a="1"/>
  <c r="EG11" i="113" s="1"/>
  <c r="EH11" i="113" a="1"/>
  <c r="EH11" i="113" s="1"/>
  <c r="EI11" i="113" a="1"/>
  <c r="EI11" i="113" s="1"/>
  <c r="EJ11" i="113" a="1"/>
  <c r="EJ11" i="113" s="1"/>
  <c r="EK11" i="113" a="1"/>
  <c r="EK11" i="113" s="1"/>
  <c r="DR9" i="115" a="1"/>
  <c r="DR9" i="115" s="1"/>
  <c r="DS9" i="115" a="1"/>
  <c r="DS9" i="115" s="1"/>
  <c r="DT9" i="115" a="1"/>
  <c r="DT9" i="115" s="1"/>
  <c r="DV9" i="115" a="1"/>
  <c r="DV9" i="115" s="1"/>
  <c r="DX9" i="115" a="1"/>
  <c r="DX9" i="115" s="1"/>
  <c r="DZ9" i="115" a="1"/>
  <c r="DZ9" i="115" s="1"/>
  <c r="EB9" i="115" a="1"/>
  <c r="EB9" i="115" s="1"/>
  <c r="ED9" i="115" a="1"/>
  <c r="ED9" i="115" s="1"/>
  <c r="EF9" i="115" a="1"/>
  <c r="EF9" i="115" s="1"/>
  <c r="EH9" i="115" a="1"/>
  <c r="EH9" i="115" s="1"/>
  <c r="EJ9" i="115" a="1"/>
  <c r="EJ9" i="115" s="1"/>
  <c r="DR13" i="115" a="1"/>
  <c r="DR13" i="115" s="1"/>
  <c r="DS13" i="115" a="1"/>
  <c r="DS13" i="115" s="1"/>
  <c r="DT13" i="115" a="1"/>
  <c r="DT13" i="115" s="1"/>
  <c r="DV13" i="115" a="1"/>
  <c r="DV13" i="115" s="1"/>
  <c r="DX13" i="115" a="1"/>
  <c r="DX13" i="115" s="1"/>
  <c r="DZ13" i="115" a="1"/>
  <c r="DZ13" i="115" s="1"/>
  <c r="EB13" i="115" a="1"/>
  <c r="EB13" i="115" s="1"/>
  <c r="ED13" i="115" a="1"/>
  <c r="ED13" i="115" s="1"/>
  <c r="EF13" i="115" a="1"/>
  <c r="EF13" i="115" s="1"/>
  <c r="EH13" i="115" a="1"/>
  <c r="EH13" i="115" s="1"/>
  <c r="EJ13" i="115" a="1"/>
  <c r="EJ13" i="115" s="1"/>
  <c r="DU13" i="115" a="1"/>
  <c r="DU13" i="115" s="1"/>
  <c r="DW13" i="115" a="1"/>
  <c r="DW13" i="115" s="1"/>
  <c r="DY13" i="115" a="1"/>
  <c r="DY13" i="115" s="1"/>
  <c r="EA13" i="115" a="1"/>
  <c r="EA13" i="115" s="1"/>
  <c r="EC13" i="115" a="1"/>
  <c r="EC13" i="115" s="1"/>
  <c r="EE13" i="115" a="1"/>
  <c r="EE13" i="115" s="1"/>
  <c r="EG13" i="115" a="1"/>
  <c r="EG13" i="115" s="1"/>
  <c r="EI13" i="115" a="1"/>
  <c r="EI13" i="115" s="1"/>
  <c r="EK13" i="115" a="1"/>
  <c r="EK13" i="115" s="1"/>
  <c r="DR14" i="115" a="1"/>
  <c r="DR14" i="115" s="1"/>
  <c r="DT14" i="115" a="1"/>
  <c r="DT14" i="115" s="1"/>
  <c r="DU14" i="115" a="1"/>
  <c r="DU14" i="115" s="1"/>
  <c r="DV14" i="115" a="1"/>
  <c r="DV14" i="115" s="1"/>
  <c r="DW14" i="115" a="1"/>
  <c r="DW14" i="115" s="1"/>
  <c r="DX14" i="115" a="1"/>
  <c r="DX14" i="115" s="1"/>
  <c r="DY14" i="115" a="1"/>
  <c r="DY14" i="115" s="1"/>
  <c r="DZ14" i="115" a="1"/>
  <c r="DZ14" i="115" s="1"/>
  <c r="EA14" i="115" a="1"/>
  <c r="EA14" i="115" s="1"/>
  <c r="EB14" i="115" a="1"/>
  <c r="EB14" i="115" s="1"/>
  <c r="EC14" i="115" a="1"/>
  <c r="EC14" i="115" s="1"/>
  <c r="ED14" i="115" a="1"/>
  <c r="ED14" i="115" s="1"/>
  <c r="EE14" i="115" a="1"/>
  <c r="EE14" i="115" s="1"/>
  <c r="EF14" i="115" a="1"/>
  <c r="EF14" i="115" s="1"/>
  <c r="EG14" i="115" a="1"/>
  <c r="EG14" i="115" s="1"/>
  <c r="EH14" i="115" a="1"/>
  <c r="EH14" i="115" s="1"/>
  <c r="EI14" i="115" a="1"/>
  <c r="EI14" i="115" s="1"/>
  <c r="EJ14" i="115" a="1"/>
  <c r="EJ14" i="115" s="1"/>
  <c r="EK14" i="115" a="1"/>
  <c r="EK14" i="115" s="1"/>
  <c r="DP12" i="113"/>
  <c r="DS12" i="113" a="1"/>
  <c r="DS12" i="113" s="1"/>
  <c r="DT12" i="113" a="1"/>
  <c r="DT12" i="113" s="1"/>
  <c r="DV12" i="113" a="1"/>
  <c r="DV12" i="113" s="1"/>
  <c r="DX12" i="113" a="1"/>
  <c r="DX12" i="113" s="1"/>
  <c r="DZ12" i="113" a="1"/>
  <c r="DZ12" i="113" s="1"/>
  <c r="EB12" i="113" a="1"/>
  <c r="EB12" i="113" s="1"/>
  <c r="ED12" i="113" a="1"/>
  <c r="ED12" i="113" s="1"/>
  <c r="EF12" i="113" a="1"/>
  <c r="EF12" i="113" s="1"/>
  <c r="EH12" i="113" a="1"/>
  <c r="EH12" i="113" s="1"/>
  <c r="EJ12" i="113" a="1"/>
  <c r="EJ12" i="113" s="1"/>
  <c r="DU12" i="113" a="1"/>
  <c r="DU12" i="113" s="1"/>
  <c r="DW12" i="113" a="1"/>
  <c r="DW12" i="113" s="1"/>
  <c r="DY12" i="113" a="1"/>
  <c r="DY12" i="113" s="1"/>
  <c r="EA12" i="113" a="1"/>
  <c r="EA12" i="113" s="1"/>
  <c r="EC12" i="113" a="1"/>
  <c r="EC12" i="113" s="1"/>
  <c r="EE12" i="113" a="1"/>
  <c r="EE12" i="113" s="1"/>
  <c r="EG12" i="113" a="1"/>
  <c r="EG12" i="113" s="1"/>
  <c r="EI12" i="113" a="1"/>
  <c r="EI12" i="113" s="1"/>
  <c r="EK12" i="113" a="1"/>
  <c r="EK12" i="113" s="1"/>
  <c r="DR13" i="113" a="1"/>
  <c r="DR13" i="113" s="1"/>
  <c r="DS13" i="113" a="1"/>
  <c r="DS13" i="113" s="1"/>
  <c r="DT13" i="113" a="1"/>
  <c r="DT13" i="113" s="1"/>
  <c r="DU13" i="113" a="1"/>
  <c r="DU13" i="113" s="1"/>
  <c r="DV13" i="113" a="1"/>
  <c r="DV13" i="113" s="1"/>
  <c r="DW13" i="113" a="1"/>
  <c r="DW13" i="113" s="1"/>
  <c r="DX13" i="113" a="1"/>
  <c r="DX13" i="113" s="1"/>
  <c r="DY13" i="113" a="1"/>
  <c r="DY13" i="113" s="1"/>
  <c r="DZ13" i="113" a="1"/>
  <c r="DZ13" i="113" s="1"/>
  <c r="EA13" i="113" a="1"/>
  <c r="EA13" i="113" s="1"/>
  <c r="EB13" i="113" a="1"/>
  <c r="EB13" i="113" s="1"/>
  <c r="EC13" i="113" a="1"/>
  <c r="EC13" i="113" s="1"/>
  <c r="ED13" i="113" a="1"/>
  <c r="ED13" i="113" s="1"/>
  <c r="EE13" i="113" a="1"/>
  <c r="EE13" i="113" s="1"/>
  <c r="EF13" i="113" a="1"/>
  <c r="EF13" i="113" s="1"/>
  <c r="EG13" i="113" a="1"/>
  <c r="EG13" i="113" s="1"/>
  <c r="EH13" i="113" a="1"/>
  <c r="EH13" i="113" s="1"/>
  <c r="EI13" i="113" a="1"/>
  <c r="EI13" i="113" s="1"/>
  <c r="EJ13" i="113" a="1"/>
  <c r="EJ13" i="113" s="1"/>
  <c r="EK13" i="113" a="1"/>
  <c r="EK13" i="113" s="1"/>
  <c r="DP8" i="115"/>
  <c r="DP10" i="115"/>
  <c r="DP12" i="115"/>
  <c r="DP14" i="115"/>
  <c r="DM47" i="115"/>
  <c r="DM49" i="115"/>
  <c r="DM51" i="115"/>
  <c r="DM53" i="115"/>
  <c r="DM55" i="115"/>
  <c r="DM58" i="115"/>
  <c r="DP60" i="115"/>
  <c r="DP12" i="114"/>
  <c r="DP14" i="114"/>
  <c r="DP16" i="114"/>
  <c r="DP18" i="114"/>
  <c r="DP20" i="114"/>
  <c r="DP22" i="114"/>
  <c r="DP24" i="114"/>
  <c r="DP26" i="114"/>
  <c r="DP28" i="114"/>
  <c r="DP30" i="114"/>
  <c r="DM55" i="114"/>
  <c r="DM57" i="114"/>
  <c r="DM59" i="114"/>
  <c r="DM61" i="114"/>
  <c r="DM63" i="113"/>
  <c r="DM65" i="113"/>
  <c r="DM68" i="113"/>
  <c r="DM33" i="113"/>
  <c r="DM35" i="113"/>
  <c r="DM37" i="113"/>
  <c r="DP39" i="113"/>
  <c r="DP41" i="113"/>
  <c r="DP43" i="113"/>
  <c r="DP45" i="113"/>
  <c r="B7" i="115"/>
  <c r="DM7" i="115"/>
  <c r="DP7" i="115"/>
  <c r="DL17" i="115"/>
  <c r="DS8" i="115" a="1"/>
  <c r="DS8" i="115" s="1"/>
  <c r="B8" i="115"/>
  <c r="DM8" i="115"/>
  <c r="DP9" i="115"/>
  <c r="DL13" i="115"/>
  <c r="DS10" i="115" a="1"/>
  <c r="DS10" i="115" s="1"/>
  <c r="B14" i="115"/>
  <c r="DM14" i="115"/>
  <c r="DP11" i="115"/>
  <c r="DL10" i="115"/>
  <c r="DS12" i="115" a="1"/>
  <c r="DS12" i="115" s="1"/>
  <c r="B11" i="115"/>
  <c r="DM11" i="115"/>
  <c r="DP13" i="115"/>
  <c r="DL9" i="115"/>
  <c r="DS14" i="115" a="1"/>
  <c r="DS14" i="115" s="1"/>
  <c r="B12" i="115"/>
  <c r="DM12" i="115"/>
  <c r="DP15" i="115"/>
  <c r="DP16" i="115"/>
  <c r="DM16" i="115"/>
  <c r="DL16" i="115"/>
  <c r="DL7" i="115"/>
  <c r="DM17" i="115"/>
  <c r="DL8" i="115"/>
  <c r="DM13" i="115"/>
  <c r="DL14" i="115"/>
  <c r="DM10" i="115"/>
  <c r="DL11" i="115"/>
  <c r="DM9" i="115"/>
  <c r="DL12" i="115"/>
  <c r="DM15" i="115"/>
  <c r="DP17" i="115"/>
  <c r="DL18" i="115"/>
  <c r="DR18" i="115" a="1"/>
  <c r="DR18" i="115" s="1"/>
  <c r="DM21" i="115"/>
  <c r="DP19" i="115"/>
  <c r="DL19" i="115"/>
  <c r="DR20" i="115" a="1"/>
  <c r="DR20" i="115" s="1"/>
  <c r="DM20" i="115"/>
  <c r="DP21" i="115"/>
  <c r="DL22" i="115"/>
  <c r="DR22" i="115" a="1"/>
  <c r="DR22" i="115" s="1"/>
  <c r="DM23" i="115"/>
  <c r="DP23" i="115"/>
  <c r="DL24" i="115"/>
  <c r="DR24" i="115" a="1"/>
  <c r="DR24" i="115" s="1"/>
  <c r="DM25" i="115"/>
  <c r="DP25" i="115"/>
  <c r="DL26" i="115"/>
  <c r="DR26" i="115" a="1"/>
  <c r="DR26" i="115" s="1"/>
  <c r="DM27" i="115"/>
  <c r="DP27" i="115"/>
  <c r="DL28" i="115"/>
  <c r="DR28" i="115" a="1"/>
  <c r="DR28" i="115" s="1"/>
  <c r="DM29" i="115"/>
  <c r="DP29" i="115"/>
  <c r="DL30" i="115"/>
  <c r="DR30" i="115" a="1"/>
  <c r="DR30" i="115" s="1"/>
  <c r="DM31" i="115"/>
  <c r="DL15" i="115"/>
  <c r="DM18" i="115"/>
  <c r="DL21" i="115"/>
  <c r="DM19" i="115"/>
  <c r="DL20" i="115"/>
  <c r="DM22" i="115"/>
  <c r="DL23" i="115"/>
  <c r="DM24" i="115"/>
  <c r="DL25" i="115"/>
  <c r="DM26" i="115"/>
  <c r="DL27" i="115"/>
  <c r="DM28" i="115"/>
  <c r="DL29" i="115"/>
  <c r="DM30" i="115"/>
  <c r="DP31" i="115"/>
  <c r="DL31" i="115"/>
  <c r="DL32" i="115"/>
  <c r="DR32" i="115" a="1"/>
  <c r="DR32" i="115" s="1"/>
  <c r="DM33" i="115"/>
  <c r="DP33" i="115"/>
  <c r="DL34" i="115"/>
  <c r="DR34" i="115" a="1"/>
  <c r="DR34" i="115" s="1"/>
  <c r="DM35" i="115"/>
  <c r="DP35" i="115"/>
  <c r="DL36" i="115"/>
  <c r="DR36" i="115" a="1"/>
  <c r="DR36" i="115" s="1"/>
  <c r="DM37" i="115"/>
  <c r="DP37" i="115"/>
  <c r="DL38" i="115"/>
  <c r="DR38" i="115" a="1"/>
  <c r="DR38" i="115" s="1"/>
  <c r="DM39" i="115"/>
  <c r="DP39" i="115"/>
  <c r="DL40" i="115"/>
  <c r="DR40" i="115" a="1"/>
  <c r="DR40" i="115" s="1"/>
  <c r="DM41" i="115"/>
  <c r="DP41" i="115"/>
  <c r="DL42" i="115"/>
  <c r="DR42" i="115" a="1"/>
  <c r="DR42" i="115" s="1"/>
  <c r="DM43" i="115"/>
  <c r="DP43" i="115"/>
  <c r="DL44" i="115"/>
  <c r="DR44" i="115" a="1"/>
  <c r="DR44" i="115" s="1"/>
  <c r="DM45" i="115"/>
  <c r="DP45" i="115"/>
  <c r="DP46" i="115"/>
  <c r="DM46" i="115"/>
  <c r="DL46" i="115"/>
  <c r="B32" i="115"/>
  <c r="DM32" i="115"/>
  <c r="DL33" i="115"/>
  <c r="B34" i="115"/>
  <c r="DM34" i="115"/>
  <c r="DL35" i="115"/>
  <c r="B36" i="115"/>
  <c r="DM36" i="115"/>
  <c r="DL37" i="115"/>
  <c r="B38" i="115"/>
  <c r="DM38" i="115"/>
  <c r="DL39" i="115"/>
  <c r="B40" i="115"/>
  <c r="DM40" i="115"/>
  <c r="DL41" i="115"/>
  <c r="B42" i="115"/>
  <c r="DM42" i="115"/>
  <c r="DL43" i="115"/>
  <c r="B44" i="115"/>
  <c r="DM44" i="115"/>
  <c r="DL45" i="115"/>
  <c r="B46" i="115"/>
  <c r="DR46" i="115" a="1"/>
  <c r="DR46" i="115" s="1"/>
  <c r="DL47" i="115"/>
  <c r="DR47" i="115" a="1"/>
  <c r="DR47" i="115" s="1"/>
  <c r="DS47" i="115" a="1"/>
  <c r="DS47" i="115" s="1"/>
  <c r="B48" i="115"/>
  <c r="DM48" i="115"/>
  <c r="DP48" i="115"/>
  <c r="DL49" i="115"/>
  <c r="DR49" i="115" a="1"/>
  <c r="DR49" i="115" s="1"/>
  <c r="DS49" i="115" a="1"/>
  <c r="DS49" i="115" s="1"/>
  <c r="B50" i="115"/>
  <c r="DM50" i="115"/>
  <c r="DP50" i="115"/>
  <c r="DL51" i="115"/>
  <c r="DR51" i="115" a="1"/>
  <c r="DR51" i="115" s="1"/>
  <c r="DS51" i="115" a="1"/>
  <c r="DS51" i="115" s="1"/>
  <c r="B52" i="115"/>
  <c r="DM52" i="115"/>
  <c r="DP52" i="115"/>
  <c r="DL53" i="115"/>
  <c r="DR53" i="115" a="1"/>
  <c r="DR53" i="115" s="1"/>
  <c r="DS53" i="115" a="1"/>
  <c r="DS53" i="115" s="1"/>
  <c r="B54" i="115"/>
  <c r="DM54" i="115"/>
  <c r="DP54" i="115"/>
  <c r="DL55" i="115"/>
  <c r="DR55" i="115" a="1"/>
  <c r="DR55" i="115" s="1"/>
  <c r="DS55" i="115" a="1"/>
  <c r="DS55" i="115" s="1"/>
  <c r="DL48" i="115"/>
  <c r="DL50" i="115"/>
  <c r="DL52" i="115"/>
  <c r="DL54" i="115"/>
  <c r="DP56" i="115"/>
  <c r="DM56" i="115"/>
  <c r="DL56" i="115"/>
  <c r="DR56" i="115" a="1"/>
  <c r="DR56" i="115" s="1"/>
  <c r="B57" i="115"/>
  <c r="DM57" i="115"/>
  <c r="DP57" i="115"/>
  <c r="DL58" i="115"/>
  <c r="DR58" i="115" a="1"/>
  <c r="DR58" i="115" s="1"/>
  <c r="DS58" i="115" a="1"/>
  <c r="DS58" i="115" s="1"/>
  <c r="B59" i="115"/>
  <c r="DM59" i="115"/>
  <c r="DP59" i="115"/>
  <c r="DL60" i="115"/>
  <c r="DS60" i="115" a="1"/>
  <c r="DS60" i="115" s="1"/>
  <c r="B61" i="115"/>
  <c r="DM61" i="115"/>
  <c r="DP61" i="115"/>
  <c r="DL62" i="115"/>
  <c r="DS62" i="115" a="1"/>
  <c r="DS62" i="115" s="1"/>
  <c r="DL57" i="115"/>
  <c r="DL59" i="115"/>
  <c r="DM60" i="115"/>
  <c r="DL61" i="115"/>
  <c r="DM62" i="115"/>
  <c r="DM63" i="115"/>
  <c r="DL63" i="115"/>
  <c r="DR63" i="115" a="1"/>
  <c r="DR63" i="115" s="1"/>
  <c r="B64" i="115"/>
  <c r="DM64" i="115"/>
  <c r="DP64" i="115"/>
  <c r="DL65" i="115"/>
  <c r="DR65" i="115" a="1"/>
  <c r="DR65" i="115" s="1"/>
  <c r="DS65" i="115" a="1"/>
  <c r="DS65" i="115" s="1"/>
  <c r="DP67" i="115"/>
  <c r="DL64" i="115"/>
  <c r="DP66" i="115"/>
  <c r="DM66" i="115"/>
  <c r="B66" i="115"/>
  <c r="DL66" i="115"/>
  <c r="DM67" i="115"/>
  <c r="DP68" i="115"/>
  <c r="DM68" i="115"/>
  <c r="B68" i="115"/>
  <c r="DL68" i="115"/>
  <c r="DL67" i="115"/>
  <c r="DL11" i="114"/>
  <c r="DR7" i="114" a="1"/>
  <c r="DR7" i="114" s="1"/>
  <c r="DM12" i="114"/>
  <c r="DP8" i="114"/>
  <c r="DP9" i="114"/>
  <c r="DM7" i="114"/>
  <c r="DL7" i="114"/>
  <c r="DM8" i="114"/>
  <c r="DP11" i="114"/>
  <c r="DM9" i="114"/>
  <c r="B9" i="114"/>
  <c r="DL9" i="114"/>
  <c r="DM11" i="114"/>
  <c r="DL12" i="114"/>
  <c r="DP10" i="114"/>
  <c r="DR11" i="114" a="1"/>
  <c r="DR11" i="114" s="1"/>
  <c r="DL8" i="114"/>
  <c r="DL15" i="114"/>
  <c r="DS12" i="114" a="1"/>
  <c r="DS12" i="114" s="1"/>
  <c r="B10" i="114"/>
  <c r="DM10" i="114"/>
  <c r="DP13" i="114"/>
  <c r="DL14" i="114"/>
  <c r="DS14" i="114" a="1"/>
  <c r="DS14" i="114" s="1"/>
  <c r="B13" i="114"/>
  <c r="DM13" i="114"/>
  <c r="DP15" i="114"/>
  <c r="DL16" i="114"/>
  <c r="DS16" i="114" a="1"/>
  <c r="DS16" i="114" s="1"/>
  <c r="B17" i="114"/>
  <c r="DM17" i="114"/>
  <c r="DP17" i="114"/>
  <c r="DL18" i="114"/>
  <c r="DS18" i="114" a="1"/>
  <c r="DS18" i="114" s="1"/>
  <c r="B19" i="114"/>
  <c r="DM19" i="114"/>
  <c r="DP19" i="114"/>
  <c r="DL20" i="114"/>
  <c r="DS20" i="114" a="1"/>
  <c r="DS20" i="114" s="1"/>
  <c r="B21" i="114"/>
  <c r="DM21" i="114"/>
  <c r="DP21" i="114"/>
  <c r="DL22" i="114"/>
  <c r="DS22" i="114" a="1"/>
  <c r="DS22" i="114" s="1"/>
  <c r="B23" i="114"/>
  <c r="DM23" i="114"/>
  <c r="DP23" i="114"/>
  <c r="DL24" i="114"/>
  <c r="DS24" i="114" a="1"/>
  <c r="DS24" i="114" s="1"/>
  <c r="B25" i="114"/>
  <c r="DM25" i="114"/>
  <c r="DP25" i="114"/>
  <c r="DL26" i="114"/>
  <c r="DS26" i="114" a="1"/>
  <c r="DS26" i="114" s="1"/>
  <c r="B27" i="114"/>
  <c r="DM27" i="114"/>
  <c r="DP27" i="114"/>
  <c r="DL28" i="114"/>
  <c r="DS28" i="114" a="1"/>
  <c r="DS28" i="114" s="1"/>
  <c r="B29" i="114"/>
  <c r="DM29" i="114"/>
  <c r="DP29" i="114"/>
  <c r="DL30" i="114"/>
  <c r="DS30" i="114" a="1"/>
  <c r="DS30" i="114" s="1"/>
  <c r="DM15" i="114"/>
  <c r="DL10" i="114"/>
  <c r="DM14" i="114"/>
  <c r="DL13" i="114"/>
  <c r="DM16" i="114"/>
  <c r="DL17" i="114"/>
  <c r="DM18" i="114"/>
  <c r="DL19" i="114"/>
  <c r="DM20" i="114"/>
  <c r="DL21" i="114"/>
  <c r="DM22" i="114"/>
  <c r="DL23" i="114"/>
  <c r="DM24" i="114"/>
  <c r="DL25" i="114"/>
  <c r="DM26" i="114"/>
  <c r="DL27" i="114"/>
  <c r="DM28" i="114"/>
  <c r="DL29" i="114"/>
  <c r="DM30" i="114"/>
  <c r="DL31" i="114"/>
  <c r="DR31" i="114" a="1"/>
  <c r="DR31" i="114" s="1"/>
  <c r="DM32" i="114"/>
  <c r="DP32" i="114"/>
  <c r="DL33" i="114"/>
  <c r="DR33" i="114" a="1"/>
  <c r="DR33" i="114" s="1"/>
  <c r="DM34" i="114"/>
  <c r="DP34" i="114"/>
  <c r="DL35" i="114"/>
  <c r="DR35" i="114" a="1"/>
  <c r="DR35" i="114" s="1"/>
  <c r="DM36" i="114"/>
  <c r="DP36" i="114"/>
  <c r="DL37" i="114"/>
  <c r="DR37" i="114" a="1"/>
  <c r="DR37" i="114" s="1"/>
  <c r="DM38" i="114"/>
  <c r="DP38" i="114"/>
  <c r="DL39" i="114"/>
  <c r="DR39" i="114" a="1"/>
  <c r="DR39" i="114" s="1"/>
  <c r="DM40" i="114"/>
  <c r="DP40" i="114"/>
  <c r="DL41" i="114"/>
  <c r="DR41" i="114" a="1"/>
  <c r="DR41" i="114" s="1"/>
  <c r="DM42" i="114"/>
  <c r="DP42" i="114"/>
  <c r="DL43" i="114"/>
  <c r="DR43" i="114" a="1"/>
  <c r="DR43" i="114" s="1"/>
  <c r="DM44" i="114"/>
  <c r="DP44" i="114"/>
  <c r="DL45" i="114"/>
  <c r="DR45" i="114" a="1"/>
  <c r="DR45" i="114" s="1"/>
  <c r="DM31" i="114"/>
  <c r="DL32" i="114"/>
  <c r="DM33" i="114"/>
  <c r="DL34" i="114"/>
  <c r="DM35" i="114"/>
  <c r="DL36" i="114"/>
  <c r="DM37" i="114"/>
  <c r="DL38" i="114"/>
  <c r="DM39" i="114"/>
  <c r="DL40" i="114"/>
  <c r="DM41" i="114"/>
  <c r="DL42" i="114"/>
  <c r="DM43" i="114"/>
  <c r="DL44" i="114"/>
  <c r="DM45" i="114"/>
  <c r="DM46" i="114"/>
  <c r="DP46" i="114"/>
  <c r="DL47" i="114"/>
  <c r="DR47" i="114" a="1"/>
  <c r="DR47" i="114" s="1"/>
  <c r="DM48" i="114"/>
  <c r="DP48" i="114"/>
  <c r="DL49" i="114"/>
  <c r="DR49" i="114" a="1"/>
  <c r="DR49" i="114" s="1"/>
  <c r="DM50" i="114"/>
  <c r="DP50" i="114"/>
  <c r="DL51" i="114"/>
  <c r="DR51" i="114" a="1"/>
  <c r="DR51" i="114" s="1"/>
  <c r="DM52" i="114"/>
  <c r="DP52" i="114"/>
  <c r="DM53" i="114"/>
  <c r="DL46" i="114"/>
  <c r="B47" i="114"/>
  <c r="DM47" i="114"/>
  <c r="DL48" i="114"/>
  <c r="B49" i="114"/>
  <c r="DM49" i="114"/>
  <c r="DL50" i="114"/>
  <c r="B51" i="114"/>
  <c r="DM51" i="114"/>
  <c r="DL52" i="114"/>
  <c r="DL53" i="114"/>
  <c r="DR53" i="114" a="1"/>
  <c r="DR53" i="114" s="1"/>
  <c r="B54" i="114"/>
  <c r="DM54" i="114"/>
  <c r="DP54" i="114"/>
  <c r="DL55" i="114"/>
  <c r="DR55" i="114" a="1"/>
  <c r="DR55" i="114" s="1"/>
  <c r="DS55" i="114" a="1"/>
  <c r="DS55" i="114" s="1"/>
  <c r="B56" i="114"/>
  <c r="DM56" i="114"/>
  <c r="DP56" i="114"/>
  <c r="DL57" i="114"/>
  <c r="DR57" i="114" a="1"/>
  <c r="DR57" i="114" s="1"/>
  <c r="DS57" i="114" a="1"/>
  <c r="DS57" i="114" s="1"/>
  <c r="B58" i="114"/>
  <c r="DM58" i="114"/>
  <c r="DP58" i="114"/>
  <c r="DL59" i="114"/>
  <c r="DR59" i="114" a="1"/>
  <c r="DR59" i="114" s="1"/>
  <c r="DS59" i="114" a="1"/>
  <c r="DS59" i="114" s="1"/>
  <c r="DP60" i="114"/>
  <c r="DM60" i="114"/>
  <c r="B60" i="114"/>
  <c r="DL60" i="114"/>
  <c r="DL54" i="114"/>
  <c r="DL56" i="114"/>
  <c r="DL58" i="114"/>
  <c r="DL61" i="114"/>
  <c r="DR61" i="114" a="1"/>
  <c r="DR61" i="114" s="1"/>
  <c r="DS61" i="114" a="1"/>
  <c r="DS61" i="114" s="1"/>
  <c r="B62" i="114"/>
  <c r="DM62" i="114"/>
  <c r="DP62" i="114"/>
  <c r="DL63" i="114"/>
  <c r="DR63" i="114" a="1"/>
  <c r="DR63" i="114" s="1"/>
  <c r="DS63" i="114" a="1"/>
  <c r="DS63" i="114" s="1"/>
  <c r="B64" i="114"/>
  <c r="DM64" i="114"/>
  <c r="DP64" i="114"/>
  <c r="DL65" i="114"/>
  <c r="DS65" i="114" a="1"/>
  <c r="DS65" i="114" s="1"/>
  <c r="DP66" i="114"/>
  <c r="DL62" i="114"/>
  <c r="DL64" i="114"/>
  <c r="DM65" i="114"/>
  <c r="DM66" i="114"/>
  <c r="DS66" i="114" a="1"/>
  <c r="DS66" i="114" s="1"/>
  <c r="DL66" i="114"/>
  <c r="DR66" i="114" a="1"/>
  <c r="DR66" i="114" s="1"/>
  <c r="B67" i="114"/>
  <c r="DM67" i="114"/>
  <c r="DP67" i="114"/>
  <c r="DL68" i="114"/>
  <c r="DR68" i="114" a="1"/>
  <c r="DR68" i="114" s="1"/>
  <c r="DS68" i="114" a="1"/>
  <c r="DS68" i="114" s="1"/>
  <c r="DL67" i="114"/>
  <c r="DM10" i="113"/>
  <c r="DL7" i="113"/>
  <c r="DR8" i="113" a="1"/>
  <c r="DR8" i="113" s="1"/>
  <c r="DM9" i="113"/>
  <c r="DP9" i="113"/>
  <c r="DL12" i="113"/>
  <c r="DR10" i="113" a="1"/>
  <c r="DR10" i="113" s="1"/>
  <c r="DM13" i="113"/>
  <c r="DP11" i="113"/>
  <c r="DL11" i="113"/>
  <c r="DR12" i="113" a="1"/>
  <c r="DR12" i="113" s="1"/>
  <c r="DM8" i="113"/>
  <c r="DP13" i="113"/>
  <c r="DL14" i="113"/>
  <c r="DR14" i="113" a="1"/>
  <c r="DR14" i="113" s="1"/>
  <c r="DM15" i="113"/>
  <c r="DP15" i="113"/>
  <c r="DL16" i="113"/>
  <c r="DR16" i="113" a="1"/>
  <c r="DR16" i="113" s="1"/>
  <c r="DP7" i="113"/>
  <c r="DL10" i="113"/>
  <c r="B7" i="113"/>
  <c r="DM7" i="113"/>
  <c r="DL9" i="113"/>
  <c r="B12" i="113"/>
  <c r="DM12" i="113"/>
  <c r="DL13" i="113"/>
  <c r="B11" i="113"/>
  <c r="DM11" i="113"/>
  <c r="DL8" i="113"/>
  <c r="B14" i="113"/>
  <c r="DM14" i="113"/>
  <c r="DL15" i="113"/>
  <c r="B16" i="113"/>
  <c r="DM16" i="113"/>
  <c r="DM17" i="113"/>
  <c r="DP17" i="113"/>
  <c r="DL18" i="113"/>
  <c r="DR18" i="113" a="1"/>
  <c r="DR18" i="113" s="1"/>
  <c r="DM19" i="113"/>
  <c r="DP19" i="113"/>
  <c r="DL20" i="113"/>
  <c r="DR20" i="113" a="1"/>
  <c r="DR20" i="113" s="1"/>
  <c r="DM21" i="113"/>
  <c r="DP21" i="113"/>
  <c r="DL22" i="113"/>
  <c r="DR22" i="113" a="1"/>
  <c r="DR22" i="113" s="1"/>
  <c r="DM23" i="113"/>
  <c r="DP23" i="113"/>
  <c r="DL24" i="113"/>
  <c r="DR24" i="113" a="1"/>
  <c r="DR24" i="113" s="1"/>
  <c r="DM25" i="113"/>
  <c r="DP25" i="113"/>
  <c r="DL26" i="113"/>
  <c r="DR26" i="113" a="1"/>
  <c r="DR26" i="113" s="1"/>
  <c r="DM27" i="113"/>
  <c r="DP27" i="113"/>
  <c r="DL28" i="113"/>
  <c r="DR28" i="113" a="1"/>
  <c r="DR28" i="113" s="1"/>
  <c r="DM29" i="113"/>
  <c r="DP29" i="113"/>
  <c r="DL30" i="113"/>
  <c r="DR30" i="113" a="1"/>
  <c r="DR30" i="113" s="1"/>
  <c r="DM31" i="113"/>
  <c r="DL17" i="113"/>
  <c r="DM18" i="113"/>
  <c r="DL19" i="113"/>
  <c r="DM20" i="113"/>
  <c r="DL21" i="113"/>
  <c r="DM22" i="113"/>
  <c r="DL23" i="113"/>
  <c r="DM24" i="113"/>
  <c r="DL25" i="113"/>
  <c r="DM26" i="113"/>
  <c r="DL27" i="113"/>
  <c r="DM28" i="113"/>
  <c r="DL29" i="113"/>
  <c r="DM30" i="113"/>
  <c r="DP31" i="113"/>
  <c r="DL31" i="113"/>
  <c r="B32" i="113"/>
  <c r="DM32" i="113"/>
  <c r="DP32" i="113"/>
  <c r="DL33" i="113"/>
  <c r="DR33" i="113" a="1"/>
  <c r="DR33" i="113" s="1"/>
  <c r="DS33" i="113" a="1"/>
  <c r="DS33" i="113" s="1"/>
  <c r="B34" i="113"/>
  <c r="DM34" i="113"/>
  <c r="DP34" i="113"/>
  <c r="DL35" i="113"/>
  <c r="DR35" i="113" a="1"/>
  <c r="DR35" i="113" s="1"/>
  <c r="DS35" i="113" a="1"/>
  <c r="DS35" i="113" s="1"/>
  <c r="B36" i="113"/>
  <c r="DM36" i="113"/>
  <c r="DP36" i="113"/>
  <c r="DL37" i="113"/>
  <c r="DR37" i="113" a="1"/>
  <c r="DR37" i="113" s="1"/>
  <c r="DS37" i="113" a="1"/>
  <c r="DS37" i="113" s="1"/>
  <c r="B38" i="113"/>
  <c r="DM38" i="113"/>
  <c r="DP38" i="113"/>
  <c r="DL39" i="113"/>
  <c r="DS39" i="113" a="1"/>
  <c r="DS39" i="113" s="1"/>
  <c r="B40" i="113"/>
  <c r="DM40" i="113"/>
  <c r="DP40" i="113"/>
  <c r="DL41" i="113"/>
  <c r="DS41" i="113" a="1"/>
  <c r="DS41" i="113" s="1"/>
  <c r="B42" i="113"/>
  <c r="DM42" i="113"/>
  <c r="DP42" i="113"/>
  <c r="DL43" i="113"/>
  <c r="DS43" i="113" a="1"/>
  <c r="DS43" i="113" s="1"/>
  <c r="B44" i="113"/>
  <c r="DM44" i="113"/>
  <c r="DP44" i="113"/>
  <c r="DL45" i="113"/>
  <c r="DS45" i="113" a="1"/>
  <c r="DS45" i="113" s="1"/>
  <c r="DM46" i="113"/>
  <c r="DL32" i="113"/>
  <c r="DL34" i="113"/>
  <c r="DL36" i="113"/>
  <c r="DL38" i="113"/>
  <c r="DM39" i="113"/>
  <c r="DL40" i="113"/>
  <c r="DM41" i="113"/>
  <c r="DL42" i="113"/>
  <c r="DM43" i="113"/>
  <c r="DL44" i="113"/>
  <c r="DM45" i="113"/>
  <c r="DP46" i="113"/>
  <c r="DL47" i="113"/>
  <c r="DR47" i="113" a="1"/>
  <c r="DR47" i="113" s="1"/>
  <c r="DM48" i="113"/>
  <c r="DP48" i="113"/>
  <c r="DL49" i="113"/>
  <c r="DR49" i="113" a="1"/>
  <c r="DR49" i="113" s="1"/>
  <c r="DM50" i="113"/>
  <c r="DP50" i="113"/>
  <c r="DL51" i="113"/>
  <c r="DR51" i="113" a="1"/>
  <c r="DR51" i="113" s="1"/>
  <c r="DM52" i="113"/>
  <c r="DP52" i="113"/>
  <c r="DR53" i="113" a="1"/>
  <c r="DR53" i="113" s="1"/>
  <c r="DP53" i="113"/>
  <c r="DL53" i="113"/>
  <c r="DL46" i="113"/>
  <c r="B47" i="113"/>
  <c r="DM47" i="113"/>
  <c r="DL48" i="113"/>
  <c r="B49" i="113"/>
  <c r="DM49" i="113"/>
  <c r="DL50" i="113"/>
  <c r="B51" i="113"/>
  <c r="DM51" i="113"/>
  <c r="DL52" i="113"/>
  <c r="B53" i="113"/>
  <c r="DM53" i="113"/>
  <c r="DL54" i="113"/>
  <c r="DR54" i="113" a="1"/>
  <c r="DR54" i="113" s="1"/>
  <c r="DM55" i="113"/>
  <c r="DP55" i="113"/>
  <c r="DL56" i="113"/>
  <c r="DR56" i="113" a="1"/>
  <c r="DR56" i="113" s="1"/>
  <c r="DM57" i="113"/>
  <c r="DP57" i="113"/>
  <c r="DL58" i="113"/>
  <c r="DR58" i="113" a="1"/>
  <c r="DR58" i="113" s="1"/>
  <c r="DM59" i="113"/>
  <c r="DP59" i="113"/>
  <c r="DP60" i="113"/>
  <c r="DM60" i="113"/>
  <c r="DL60" i="113"/>
  <c r="DP61" i="113"/>
  <c r="DM54" i="113"/>
  <c r="DL55" i="113"/>
  <c r="DM56" i="113"/>
  <c r="DL57" i="113"/>
  <c r="DM58" i="113"/>
  <c r="DL59" i="113"/>
  <c r="DR60" i="113" a="1"/>
  <c r="DR60" i="113" s="1"/>
  <c r="DM61" i="113"/>
  <c r="DS61" i="113" a="1"/>
  <c r="DS61" i="113" s="1"/>
  <c r="DL61" i="113"/>
  <c r="DR61" i="113" a="1"/>
  <c r="DR61" i="113" s="1"/>
  <c r="B62" i="113"/>
  <c r="DM62" i="113"/>
  <c r="DP62" i="113"/>
  <c r="DL63" i="113"/>
  <c r="DR63" i="113" a="1"/>
  <c r="DR63" i="113" s="1"/>
  <c r="DS63" i="113" a="1"/>
  <c r="DS63" i="113" s="1"/>
  <c r="B64" i="113"/>
  <c r="DM64" i="113"/>
  <c r="DP64" i="113"/>
  <c r="DL65" i="113"/>
  <c r="DR65" i="113" a="1"/>
  <c r="DR65" i="113" s="1"/>
  <c r="DS65" i="113" a="1"/>
  <c r="DS65" i="113" s="1"/>
  <c r="DP66" i="113"/>
  <c r="DL62" i="113"/>
  <c r="DL64" i="113"/>
  <c r="DM66" i="113"/>
  <c r="DS66" i="113" a="1"/>
  <c r="DS66" i="113" s="1"/>
  <c r="DL66" i="113"/>
  <c r="DR66" i="113" a="1"/>
  <c r="DR66" i="113" s="1"/>
  <c r="B67" i="113"/>
  <c r="DM67" i="113"/>
  <c r="DP67" i="113"/>
  <c r="DL68" i="113"/>
  <c r="DR68" i="113" a="1"/>
  <c r="DR68" i="113" s="1"/>
  <c r="DS68" i="113" a="1"/>
  <c r="DS68" i="113" s="1"/>
  <c r="DL67" i="113"/>
  <c r="G15" i="25"/>
  <c r="L15" i="25"/>
  <c r="G23" i="25"/>
  <c r="L23" i="25"/>
  <c r="G27" i="25"/>
  <c r="L27" i="25"/>
  <c r="G28" i="25"/>
  <c r="L28" i="25"/>
  <c r="G11" i="25"/>
  <c r="L11" i="25"/>
  <c r="G7" i="25"/>
  <c r="L7" i="25"/>
  <c r="G21" i="25"/>
  <c r="L21" i="25"/>
  <c r="G8" i="25"/>
  <c r="L8" i="25"/>
  <c r="G12" i="25"/>
  <c r="L12" i="25"/>
  <c r="G9" i="25"/>
  <c r="L9" i="25"/>
  <c r="G10" i="25"/>
  <c r="L10" i="25"/>
  <c r="G19" i="25"/>
  <c r="G17" i="25"/>
  <c r="L17" i="25"/>
  <c r="G18" i="25"/>
  <c r="L18" i="25"/>
  <c r="G14" i="25"/>
  <c r="L14" i="25"/>
  <c r="G22" i="25"/>
  <c r="L22" i="25"/>
  <c r="G24" i="25"/>
  <c r="L24" i="25"/>
  <c r="G13" i="25"/>
  <c r="L13" i="25"/>
  <c r="G16" i="25"/>
  <c r="L16" i="25"/>
  <c r="G25" i="25"/>
  <c r="L25" i="25"/>
  <c r="G26" i="25"/>
  <c r="L26" i="25"/>
  <c r="G29" i="25"/>
  <c r="L29" i="25"/>
  <c r="G30" i="25"/>
  <c r="L30" i="25"/>
  <c r="G20" i="25"/>
  <c r="L20" i="25"/>
  <c r="G32" i="25"/>
  <c r="L32" i="25"/>
  <c r="G33" i="25"/>
  <c r="L33" i="25"/>
  <c r="G34" i="25"/>
  <c r="L34" i="25"/>
  <c r="G31" i="25"/>
  <c r="L31" i="25"/>
  <c r="G35" i="25"/>
  <c r="L35" i="25"/>
  <c r="G36" i="25"/>
  <c r="L36" i="25"/>
  <c r="G37" i="25"/>
  <c r="L37" i="25"/>
  <c r="G38" i="25"/>
  <c r="L38" i="25"/>
  <c r="G39" i="25"/>
  <c r="L39" i="25"/>
  <c r="G40" i="25"/>
  <c r="L40" i="25"/>
  <c r="G41" i="25"/>
  <c r="L41" i="25"/>
  <c r="G42" i="25"/>
  <c r="L42" i="25"/>
  <c r="G43" i="25"/>
  <c r="L43" i="25"/>
  <c r="G44" i="25"/>
  <c r="L44" i="25"/>
  <c r="G45" i="25"/>
  <c r="L45" i="25"/>
  <c r="G46" i="25"/>
  <c r="L46" i="25"/>
  <c r="G47" i="25"/>
  <c r="L47" i="25"/>
  <c r="G48" i="25"/>
  <c r="L48" i="25"/>
  <c r="G49" i="25"/>
  <c r="L49" i="25"/>
  <c r="G50" i="25"/>
  <c r="L50" i="25"/>
  <c r="G51" i="25"/>
  <c r="L51" i="25"/>
  <c r="G52" i="25"/>
  <c r="L52" i="25"/>
  <c r="G53" i="25"/>
  <c r="L53" i="25"/>
  <c r="G54" i="25"/>
  <c r="L54" i="25"/>
  <c r="G55" i="25"/>
  <c r="L55" i="25"/>
  <c r="G56" i="25"/>
  <c r="L56" i="25"/>
  <c r="G57" i="25"/>
  <c r="L57" i="25"/>
  <c r="G58" i="25"/>
  <c r="L58" i="25"/>
  <c r="G59" i="25"/>
  <c r="L59" i="25"/>
  <c r="G60" i="25"/>
  <c r="L60" i="25"/>
  <c r="G61" i="25"/>
  <c r="L61" i="25"/>
  <c r="G62" i="25"/>
  <c r="L62" i="25"/>
  <c r="G63" i="25"/>
  <c r="L63" i="25"/>
  <c r="G64" i="25"/>
  <c r="L64" i="25"/>
  <c r="G65" i="25"/>
  <c r="L65" i="25"/>
  <c r="G66" i="25"/>
  <c r="L66" i="25"/>
  <c r="G67" i="25"/>
  <c r="L67" i="25"/>
  <c r="EB37" i="111" l="1" a="1"/>
  <c r="EB37" i="111" s="1"/>
  <c r="DN37" i="111"/>
  <c r="DG37" i="111"/>
  <c r="EK37" i="111" s="1" a="1"/>
  <c r="EK37" i="111" s="1"/>
  <c r="DB37" i="111"/>
  <c r="EJ37" i="111" s="1" a="1"/>
  <c r="EJ37" i="111" s="1"/>
  <c r="CV37" i="111"/>
  <c r="EI37" i="111" s="1" a="1"/>
  <c r="EI37" i="111" s="1"/>
  <c r="CQ37" i="111"/>
  <c r="EH37" i="111" s="1" a="1"/>
  <c r="EH37" i="111" s="1"/>
  <c r="CK37" i="111"/>
  <c r="EG37" i="111" s="1" a="1"/>
  <c r="EG37" i="111" s="1"/>
  <c r="CF37" i="111"/>
  <c r="EF37" i="111" s="1" a="1"/>
  <c r="EF37" i="111" s="1"/>
  <c r="BZ37" i="111"/>
  <c r="EE37" i="111" s="1" a="1"/>
  <c r="EE37" i="111" s="1"/>
  <c r="BU37" i="111"/>
  <c r="ED37" i="111" s="1" a="1"/>
  <c r="ED37" i="111" s="1"/>
  <c r="BO37" i="111"/>
  <c r="EC37" i="111" s="1" a="1"/>
  <c r="EC37" i="111" s="1"/>
  <c r="BD37" i="111"/>
  <c r="EA37" i="111" s="1" a="1"/>
  <c r="EA37" i="111" s="1"/>
  <c r="AY37" i="111"/>
  <c r="DZ37" i="111" s="1" a="1"/>
  <c r="DZ37" i="111" s="1"/>
  <c r="AS37" i="111"/>
  <c r="DY37" i="111" s="1" a="1"/>
  <c r="DY37" i="111" s="1"/>
  <c r="AN37" i="111"/>
  <c r="DX37" i="111" s="1" a="1"/>
  <c r="DX37" i="111" s="1"/>
  <c r="AH37" i="111"/>
  <c r="DW37" i="111" s="1" a="1"/>
  <c r="DW37" i="111" s="1"/>
  <c r="AC37" i="111"/>
  <c r="DV37" i="111" s="1" a="1"/>
  <c r="DV37" i="111" s="1"/>
  <c r="W37" i="111"/>
  <c r="DU37" i="111" s="1" a="1"/>
  <c r="DU37" i="111" s="1"/>
  <c r="R37" i="111"/>
  <c r="DT37" i="111" s="1" a="1"/>
  <c r="DT37" i="111" s="1"/>
  <c r="L37" i="111"/>
  <c r="DS37" i="111" s="1" a="1"/>
  <c r="DS37" i="111" s="1"/>
  <c r="G37" i="111"/>
  <c r="EB32" i="111" a="1"/>
  <c r="EB32" i="111" s="1"/>
  <c r="DN15" i="111"/>
  <c r="DG15" i="111"/>
  <c r="DB15" i="111"/>
  <c r="CV15" i="111"/>
  <c r="CQ15" i="111"/>
  <c r="CK15" i="111"/>
  <c r="CF15" i="111"/>
  <c r="BZ15" i="111"/>
  <c r="BU15" i="111"/>
  <c r="BO15" i="111"/>
  <c r="BD15" i="111"/>
  <c r="AY15" i="111"/>
  <c r="AS15" i="111"/>
  <c r="AN15" i="111"/>
  <c r="AH15" i="111"/>
  <c r="AC15" i="111"/>
  <c r="W15" i="111"/>
  <c r="R15" i="111"/>
  <c r="L15" i="111"/>
  <c r="G15" i="111"/>
  <c r="EB31" i="111" a="1"/>
  <c r="EB31" i="111" s="1"/>
  <c r="DN30" i="111"/>
  <c r="DG30" i="111"/>
  <c r="DB30" i="111"/>
  <c r="CV30" i="111"/>
  <c r="CQ30" i="111"/>
  <c r="CK30" i="111"/>
  <c r="CF30" i="111"/>
  <c r="BZ30" i="111"/>
  <c r="BU30" i="111"/>
  <c r="BO30" i="111"/>
  <c r="BD30" i="111"/>
  <c r="AY30" i="111"/>
  <c r="AS30" i="111"/>
  <c r="AN30" i="111"/>
  <c r="AH30" i="111"/>
  <c r="AC30" i="111"/>
  <c r="W30" i="111"/>
  <c r="R30" i="111"/>
  <c r="L30" i="111"/>
  <c r="G30" i="111"/>
  <c r="EB30" i="111" a="1"/>
  <c r="EB30" i="111" s="1"/>
  <c r="DN29" i="111"/>
  <c r="DG29" i="111"/>
  <c r="EK30" i="111" s="1" a="1"/>
  <c r="EK30" i="111" s="1"/>
  <c r="DB29" i="111"/>
  <c r="EJ30" i="111" s="1" a="1"/>
  <c r="EJ30" i="111" s="1"/>
  <c r="CV29" i="111"/>
  <c r="EI30" i="111" s="1" a="1"/>
  <c r="EI30" i="111" s="1"/>
  <c r="CQ29" i="111"/>
  <c r="CK29" i="111"/>
  <c r="EG30" i="111" s="1" a="1"/>
  <c r="EG30" i="111" s="1"/>
  <c r="CF29" i="111"/>
  <c r="EF30" i="111" s="1" a="1"/>
  <c r="EF30" i="111" s="1"/>
  <c r="BZ29" i="111"/>
  <c r="EE30" i="111" s="1" a="1"/>
  <c r="EE30" i="111" s="1"/>
  <c r="BU29" i="111"/>
  <c r="BO29" i="111"/>
  <c r="EC30" i="111" s="1" a="1"/>
  <c r="EC30" i="111" s="1"/>
  <c r="BD29" i="111"/>
  <c r="EA30" i="111" s="1" a="1"/>
  <c r="EA30" i="111" s="1"/>
  <c r="AY29" i="111"/>
  <c r="DZ30" i="111" s="1" a="1"/>
  <c r="DZ30" i="111" s="1"/>
  <c r="AS29" i="111"/>
  <c r="AN29" i="111"/>
  <c r="DX30" i="111" s="1" a="1"/>
  <c r="DX30" i="111" s="1"/>
  <c r="AH29" i="111"/>
  <c r="DW30" i="111" s="1" a="1"/>
  <c r="DW30" i="111" s="1"/>
  <c r="AC29" i="111"/>
  <c r="DV30" i="111" s="1" a="1"/>
  <c r="DV30" i="111" s="1"/>
  <c r="W29" i="111"/>
  <c r="R29" i="111"/>
  <c r="DT30" i="111" s="1" a="1"/>
  <c r="DT30" i="111" s="1"/>
  <c r="L29" i="111"/>
  <c r="DS30" i="111" s="1" a="1"/>
  <c r="DS30" i="111" s="1"/>
  <c r="G29" i="111"/>
  <c r="DR30" i="111" s="1" a="1"/>
  <c r="DR30" i="111" s="1"/>
  <c r="EB29" i="111" a="1"/>
  <c r="EB29" i="111" s="1"/>
  <c r="DN16" i="111"/>
  <c r="DG16" i="111"/>
  <c r="EK29" i="111" s="1" a="1"/>
  <c r="EK29" i="111" s="1"/>
  <c r="DB16" i="111"/>
  <c r="EJ29" i="111" s="1" a="1"/>
  <c r="EJ29" i="111" s="1"/>
  <c r="CV16" i="111"/>
  <c r="CQ16" i="111"/>
  <c r="EH29" i="111" s="1" a="1"/>
  <c r="EH29" i="111" s="1"/>
  <c r="CK16" i="111"/>
  <c r="EG29" i="111" s="1" a="1"/>
  <c r="EG29" i="111" s="1"/>
  <c r="CF16" i="111"/>
  <c r="EF29" i="111" s="1" a="1"/>
  <c r="EF29" i="111" s="1"/>
  <c r="BZ16" i="111"/>
  <c r="BU16" i="111"/>
  <c r="ED29" i="111" s="1" a="1"/>
  <c r="ED29" i="111" s="1"/>
  <c r="BO16" i="111"/>
  <c r="EC29" i="111" s="1" a="1"/>
  <c r="EC29" i="111" s="1"/>
  <c r="BD16" i="111"/>
  <c r="EA29" i="111" s="1" a="1"/>
  <c r="EA29" i="111" s="1"/>
  <c r="AY16" i="111"/>
  <c r="AS16" i="111"/>
  <c r="DY29" i="111" s="1" a="1"/>
  <c r="DY29" i="111" s="1"/>
  <c r="AN16" i="111"/>
  <c r="DX29" i="111" s="1" a="1"/>
  <c r="DX29" i="111" s="1"/>
  <c r="AH16" i="111"/>
  <c r="DW29" i="111" s="1" a="1"/>
  <c r="DW29" i="111" s="1"/>
  <c r="AC16" i="111"/>
  <c r="W16" i="111"/>
  <c r="DU29" i="111" s="1" a="1"/>
  <c r="DU29" i="111" s="1"/>
  <c r="R16" i="111"/>
  <c r="DT29" i="111" s="1" a="1"/>
  <c r="DT29" i="111" s="1"/>
  <c r="L16" i="111"/>
  <c r="DS29" i="111" s="1" a="1"/>
  <c r="DS29" i="111" s="1"/>
  <c r="G16" i="111"/>
  <c r="EB28" i="111" a="1"/>
  <c r="EB28" i="111" s="1"/>
  <c r="DN28" i="111"/>
  <c r="DG28" i="111"/>
  <c r="EK28" i="111" s="1" a="1"/>
  <c r="EK28" i="111" s="1"/>
  <c r="DB28" i="111"/>
  <c r="EJ28" i="111" s="1" a="1"/>
  <c r="EJ28" i="111" s="1"/>
  <c r="CV28" i="111"/>
  <c r="EI28" i="111" s="1" a="1"/>
  <c r="EI28" i="111" s="1"/>
  <c r="CQ28" i="111"/>
  <c r="EH28" i="111" s="1" a="1"/>
  <c r="EH28" i="111" s="1"/>
  <c r="CK28" i="111"/>
  <c r="EG28" i="111" s="1" a="1"/>
  <c r="EG28" i="111" s="1"/>
  <c r="CF28" i="111"/>
  <c r="EF28" i="111" s="1" a="1"/>
  <c r="EF28" i="111" s="1"/>
  <c r="BZ28" i="111"/>
  <c r="EE28" i="111" s="1" a="1"/>
  <c r="EE28" i="111" s="1"/>
  <c r="BU28" i="111"/>
  <c r="ED28" i="111" s="1" a="1"/>
  <c r="ED28" i="111" s="1"/>
  <c r="BO28" i="111"/>
  <c r="EC28" i="111" s="1" a="1"/>
  <c r="EC28" i="111" s="1"/>
  <c r="BD28" i="111"/>
  <c r="EA28" i="111" s="1" a="1"/>
  <c r="EA28" i="111" s="1"/>
  <c r="AY28" i="111"/>
  <c r="DZ28" i="111" s="1" a="1"/>
  <c r="DZ28" i="111" s="1"/>
  <c r="AS28" i="111"/>
  <c r="DY28" i="111" s="1" a="1"/>
  <c r="DY28" i="111" s="1"/>
  <c r="AN28" i="111"/>
  <c r="DX28" i="111" s="1" a="1"/>
  <c r="DX28" i="111" s="1"/>
  <c r="AH28" i="111"/>
  <c r="DW28" i="111" s="1" a="1"/>
  <c r="DW28" i="111" s="1"/>
  <c r="AC28" i="111"/>
  <c r="DV28" i="111" s="1" a="1"/>
  <c r="DV28" i="111" s="1"/>
  <c r="W28" i="111"/>
  <c r="DU28" i="111" s="1" a="1"/>
  <c r="DU28" i="111" s="1"/>
  <c r="R28" i="111"/>
  <c r="DT28" i="111" s="1" a="1"/>
  <c r="DT28" i="111" s="1"/>
  <c r="L28" i="111"/>
  <c r="DS28" i="111" s="1" a="1"/>
  <c r="DS28" i="111" s="1"/>
  <c r="G28" i="111"/>
  <c r="EB27" i="111" a="1"/>
  <c r="EB27" i="111" s="1"/>
  <c r="DN27" i="111"/>
  <c r="DG27" i="111"/>
  <c r="EK27" i="111" s="1" a="1"/>
  <c r="EK27" i="111" s="1"/>
  <c r="DB27" i="111"/>
  <c r="EJ27" i="111" s="1" a="1"/>
  <c r="EJ27" i="111" s="1"/>
  <c r="CV27" i="111"/>
  <c r="EI27" i="111" s="1" a="1"/>
  <c r="EI27" i="111" s="1"/>
  <c r="CQ27" i="111"/>
  <c r="EH27" i="111" s="1" a="1"/>
  <c r="EH27" i="111" s="1"/>
  <c r="CK27" i="111"/>
  <c r="EG27" i="111" s="1" a="1"/>
  <c r="EG27" i="111" s="1"/>
  <c r="CF27" i="111"/>
  <c r="EF27" i="111" s="1" a="1"/>
  <c r="EF27" i="111" s="1"/>
  <c r="BZ27" i="111"/>
  <c r="EE27" i="111" s="1" a="1"/>
  <c r="EE27" i="111" s="1"/>
  <c r="BU27" i="111"/>
  <c r="ED27" i="111" s="1" a="1"/>
  <c r="ED27" i="111" s="1"/>
  <c r="BO27" i="111"/>
  <c r="EC27" i="111" s="1" a="1"/>
  <c r="EC27" i="111" s="1"/>
  <c r="BD27" i="111"/>
  <c r="EA27" i="111" s="1" a="1"/>
  <c r="EA27" i="111" s="1"/>
  <c r="AY27" i="111"/>
  <c r="DZ27" i="111" s="1" a="1"/>
  <c r="DZ27" i="111" s="1"/>
  <c r="AS27" i="111"/>
  <c r="DY27" i="111" s="1" a="1"/>
  <c r="DY27" i="111" s="1"/>
  <c r="AN27" i="111"/>
  <c r="DX27" i="111" s="1" a="1"/>
  <c r="DX27" i="111" s="1"/>
  <c r="AH27" i="111"/>
  <c r="DW27" i="111" s="1" a="1"/>
  <c r="DW27" i="111" s="1"/>
  <c r="AC27" i="111"/>
  <c r="DV27" i="111" s="1" a="1"/>
  <c r="DV27" i="111" s="1"/>
  <c r="W27" i="111"/>
  <c r="DU27" i="111" s="1" a="1"/>
  <c r="DU27" i="111" s="1"/>
  <c r="R27" i="111"/>
  <c r="DT27" i="111" s="1" a="1"/>
  <c r="DT27" i="111" s="1"/>
  <c r="L27" i="111"/>
  <c r="DS27" i="111" s="1" a="1"/>
  <c r="DS27" i="111" s="1"/>
  <c r="G27" i="111"/>
  <c r="EB26" i="111" a="1"/>
  <c r="EB26" i="111" s="1"/>
  <c r="DN26" i="111"/>
  <c r="DG26" i="111"/>
  <c r="EK26" i="111" s="1" a="1"/>
  <c r="EK26" i="111" s="1"/>
  <c r="DB26" i="111"/>
  <c r="EJ26" i="111" s="1" a="1"/>
  <c r="EJ26" i="111" s="1"/>
  <c r="CV26" i="111"/>
  <c r="EI26" i="111" s="1" a="1"/>
  <c r="EI26" i="111" s="1"/>
  <c r="CQ26" i="111"/>
  <c r="EH26" i="111" s="1" a="1"/>
  <c r="EH26" i="111" s="1"/>
  <c r="CK26" i="111"/>
  <c r="EG26" i="111" s="1" a="1"/>
  <c r="EG26" i="111" s="1"/>
  <c r="CF26" i="111"/>
  <c r="EF26" i="111" s="1" a="1"/>
  <c r="EF26" i="111" s="1"/>
  <c r="BZ26" i="111"/>
  <c r="EE26" i="111" s="1" a="1"/>
  <c r="EE26" i="111" s="1"/>
  <c r="BU26" i="111"/>
  <c r="ED26" i="111" s="1" a="1"/>
  <c r="ED26" i="111" s="1"/>
  <c r="BO26" i="111"/>
  <c r="EC26" i="111" s="1" a="1"/>
  <c r="EC26" i="111" s="1"/>
  <c r="BD26" i="111"/>
  <c r="EA26" i="111" s="1" a="1"/>
  <c r="EA26" i="111" s="1"/>
  <c r="AY26" i="111"/>
  <c r="DZ26" i="111" s="1" a="1"/>
  <c r="DZ26" i="111" s="1"/>
  <c r="AS26" i="111"/>
  <c r="DY26" i="111" s="1" a="1"/>
  <c r="DY26" i="111" s="1"/>
  <c r="AN26" i="111"/>
  <c r="DX26" i="111" s="1" a="1"/>
  <c r="DX26" i="111" s="1"/>
  <c r="AH26" i="111"/>
  <c r="DW26" i="111" s="1" a="1"/>
  <c r="DW26" i="111" s="1"/>
  <c r="AC26" i="111"/>
  <c r="DV26" i="111" s="1" a="1"/>
  <c r="DV26" i="111" s="1"/>
  <c r="W26" i="111"/>
  <c r="DU26" i="111" s="1" a="1"/>
  <c r="DU26" i="111" s="1"/>
  <c r="R26" i="111"/>
  <c r="DT26" i="111" s="1" a="1"/>
  <c r="DT26" i="111" s="1"/>
  <c r="L26" i="111"/>
  <c r="DS26" i="111" s="1" a="1"/>
  <c r="DS26" i="111" s="1"/>
  <c r="G26" i="111"/>
  <c r="EB25" i="111" a="1"/>
  <c r="EB25" i="111" s="1"/>
  <c r="DN25" i="111"/>
  <c r="DG25" i="111"/>
  <c r="EK25" i="111" s="1" a="1"/>
  <c r="EK25" i="111" s="1"/>
  <c r="DB25" i="111"/>
  <c r="EJ25" i="111" s="1" a="1"/>
  <c r="EJ25" i="111" s="1"/>
  <c r="CV25" i="111"/>
  <c r="EI25" i="111" s="1" a="1"/>
  <c r="EI25" i="111" s="1"/>
  <c r="CQ25" i="111"/>
  <c r="EH25" i="111" s="1" a="1"/>
  <c r="EH25" i="111" s="1"/>
  <c r="CK25" i="111"/>
  <c r="EG25" i="111" s="1" a="1"/>
  <c r="EG25" i="111" s="1"/>
  <c r="CF25" i="111"/>
  <c r="EF25" i="111" s="1" a="1"/>
  <c r="EF25" i="111" s="1"/>
  <c r="BZ25" i="111"/>
  <c r="EE25" i="111" s="1" a="1"/>
  <c r="EE25" i="111" s="1"/>
  <c r="BU25" i="111"/>
  <c r="ED25" i="111" s="1" a="1"/>
  <c r="ED25" i="111" s="1"/>
  <c r="BO25" i="111"/>
  <c r="EC25" i="111" s="1" a="1"/>
  <c r="EC25" i="111" s="1"/>
  <c r="BD25" i="111"/>
  <c r="EA25" i="111" s="1" a="1"/>
  <c r="EA25" i="111" s="1"/>
  <c r="AY25" i="111"/>
  <c r="DZ25" i="111" s="1" a="1"/>
  <c r="DZ25" i="111" s="1"/>
  <c r="AS25" i="111"/>
  <c r="DY25" i="111" s="1" a="1"/>
  <c r="DY25" i="111" s="1"/>
  <c r="AN25" i="111"/>
  <c r="DX25" i="111" s="1" a="1"/>
  <c r="DX25" i="111" s="1"/>
  <c r="AH25" i="111"/>
  <c r="DW25" i="111" s="1" a="1"/>
  <c r="DW25" i="111" s="1"/>
  <c r="AC25" i="111"/>
  <c r="DV25" i="111" s="1" a="1"/>
  <c r="DV25" i="111" s="1"/>
  <c r="W25" i="111"/>
  <c r="DU25" i="111" s="1" a="1"/>
  <c r="DU25" i="111" s="1"/>
  <c r="R25" i="111"/>
  <c r="DT25" i="111" s="1" a="1"/>
  <c r="DT25" i="111" s="1"/>
  <c r="L25" i="111"/>
  <c r="DS25" i="111" s="1" a="1"/>
  <c r="DS25" i="111" s="1"/>
  <c r="G25" i="111"/>
  <c r="EB24" i="111" a="1"/>
  <c r="EB24" i="111" s="1"/>
  <c r="DN24" i="111"/>
  <c r="DG24" i="111"/>
  <c r="EK24" i="111" s="1" a="1"/>
  <c r="EK24" i="111" s="1"/>
  <c r="DB24" i="111"/>
  <c r="EJ24" i="111" s="1" a="1"/>
  <c r="EJ24" i="111" s="1"/>
  <c r="CV24" i="111"/>
  <c r="EI24" i="111" s="1" a="1"/>
  <c r="EI24" i="111" s="1"/>
  <c r="CQ24" i="111"/>
  <c r="EH24" i="111" s="1" a="1"/>
  <c r="EH24" i="111" s="1"/>
  <c r="CK24" i="111"/>
  <c r="EG24" i="111" s="1" a="1"/>
  <c r="EG24" i="111" s="1"/>
  <c r="CF24" i="111"/>
  <c r="EF24" i="111" s="1" a="1"/>
  <c r="EF24" i="111" s="1"/>
  <c r="BZ24" i="111"/>
  <c r="EE24" i="111" s="1" a="1"/>
  <c r="EE24" i="111" s="1"/>
  <c r="BU24" i="111"/>
  <c r="ED24" i="111" s="1" a="1"/>
  <c r="ED24" i="111" s="1"/>
  <c r="BO24" i="111"/>
  <c r="EC24" i="111" s="1" a="1"/>
  <c r="EC24" i="111" s="1"/>
  <c r="BD24" i="111"/>
  <c r="EA24" i="111" s="1" a="1"/>
  <c r="EA24" i="111" s="1"/>
  <c r="AY24" i="111"/>
  <c r="DZ24" i="111" s="1" a="1"/>
  <c r="DZ24" i="111" s="1"/>
  <c r="AS24" i="111"/>
  <c r="DY24" i="111" s="1" a="1"/>
  <c r="DY24" i="111" s="1"/>
  <c r="AN24" i="111"/>
  <c r="DX24" i="111" s="1" a="1"/>
  <c r="DX24" i="111" s="1"/>
  <c r="AH24" i="111"/>
  <c r="DW24" i="111" s="1" a="1"/>
  <c r="DW24" i="111" s="1"/>
  <c r="AC24" i="111"/>
  <c r="DV24" i="111" s="1" a="1"/>
  <c r="DV24" i="111" s="1"/>
  <c r="W24" i="111"/>
  <c r="DU24" i="111" s="1" a="1"/>
  <c r="DU24" i="111" s="1"/>
  <c r="R24" i="111"/>
  <c r="DT24" i="111" s="1" a="1"/>
  <c r="DT24" i="111" s="1"/>
  <c r="L24" i="111"/>
  <c r="DS24" i="111" s="1" a="1"/>
  <c r="DS24" i="111" s="1"/>
  <c r="G24" i="111"/>
  <c r="EB23" i="111" a="1"/>
  <c r="EB23" i="111" s="1"/>
  <c r="DN23" i="111"/>
  <c r="DG23" i="111"/>
  <c r="EK23" i="111" s="1" a="1"/>
  <c r="EK23" i="111" s="1"/>
  <c r="DB23" i="111"/>
  <c r="EJ23" i="111" s="1" a="1"/>
  <c r="EJ23" i="111" s="1"/>
  <c r="CV23" i="111"/>
  <c r="EI23" i="111" s="1" a="1"/>
  <c r="EI23" i="111" s="1"/>
  <c r="CQ23" i="111"/>
  <c r="EH23" i="111" s="1" a="1"/>
  <c r="EH23" i="111" s="1"/>
  <c r="CK23" i="111"/>
  <c r="EG23" i="111" s="1" a="1"/>
  <c r="EG23" i="111" s="1"/>
  <c r="CF23" i="111"/>
  <c r="EF23" i="111" s="1" a="1"/>
  <c r="EF23" i="111" s="1"/>
  <c r="BZ23" i="111"/>
  <c r="EE23" i="111" s="1" a="1"/>
  <c r="EE23" i="111" s="1"/>
  <c r="BU23" i="111"/>
  <c r="ED23" i="111" s="1" a="1"/>
  <c r="ED23" i="111" s="1"/>
  <c r="BO23" i="111"/>
  <c r="EC23" i="111" s="1" a="1"/>
  <c r="EC23" i="111" s="1"/>
  <c r="BD23" i="111"/>
  <c r="EA23" i="111" s="1" a="1"/>
  <c r="EA23" i="111" s="1"/>
  <c r="AY23" i="111"/>
  <c r="DZ23" i="111" s="1" a="1"/>
  <c r="DZ23" i="111" s="1"/>
  <c r="AS23" i="111"/>
  <c r="DY23" i="111" s="1" a="1"/>
  <c r="DY23" i="111" s="1"/>
  <c r="AN23" i="111"/>
  <c r="DX23" i="111" s="1" a="1"/>
  <c r="DX23" i="111" s="1"/>
  <c r="AH23" i="111"/>
  <c r="DW23" i="111" s="1" a="1"/>
  <c r="DW23" i="111" s="1"/>
  <c r="AC23" i="111"/>
  <c r="DV23" i="111" s="1" a="1"/>
  <c r="DV23" i="111" s="1"/>
  <c r="W23" i="111"/>
  <c r="DU23" i="111" s="1" a="1"/>
  <c r="DU23" i="111" s="1"/>
  <c r="R23" i="111"/>
  <c r="DT23" i="111" s="1" a="1"/>
  <c r="DT23" i="111" s="1"/>
  <c r="L23" i="111"/>
  <c r="DS23" i="111" s="1" a="1"/>
  <c r="DS23" i="111" s="1"/>
  <c r="G23" i="111"/>
  <c r="EB22" i="111" a="1"/>
  <c r="EB22" i="111" s="1"/>
  <c r="DN17" i="111"/>
  <c r="DG17" i="111"/>
  <c r="DB17" i="111"/>
  <c r="CV17" i="111"/>
  <c r="CQ17" i="111"/>
  <c r="CK17" i="111"/>
  <c r="CF17" i="111"/>
  <c r="BZ17" i="111"/>
  <c r="BU17" i="111"/>
  <c r="BO17" i="111"/>
  <c r="BD17" i="111"/>
  <c r="AY17" i="111"/>
  <c r="AS17" i="111"/>
  <c r="AN17" i="111"/>
  <c r="AH17" i="111"/>
  <c r="AC17" i="111"/>
  <c r="W17" i="111"/>
  <c r="R17" i="111"/>
  <c r="L17" i="111"/>
  <c r="G17" i="111"/>
  <c r="EB21" i="111" a="1"/>
  <c r="EB21" i="111" s="1"/>
  <c r="DN21" i="111"/>
  <c r="DG21" i="111"/>
  <c r="EK21" i="111" s="1" a="1"/>
  <c r="EK21" i="111" s="1"/>
  <c r="DB21" i="111"/>
  <c r="EJ21" i="111" s="1" a="1"/>
  <c r="EJ21" i="111" s="1"/>
  <c r="CV21" i="111"/>
  <c r="EI21" i="111" s="1" a="1"/>
  <c r="EI21" i="111" s="1"/>
  <c r="CQ21" i="111"/>
  <c r="EH21" i="111" s="1" a="1"/>
  <c r="EH21" i="111" s="1"/>
  <c r="CK21" i="111"/>
  <c r="EG21" i="111" s="1" a="1"/>
  <c r="EG21" i="111" s="1"/>
  <c r="CF21" i="111"/>
  <c r="EF21" i="111" s="1" a="1"/>
  <c r="EF21" i="111" s="1"/>
  <c r="BZ21" i="111"/>
  <c r="EE21" i="111" s="1" a="1"/>
  <c r="EE21" i="111" s="1"/>
  <c r="BU21" i="111"/>
  <c r="ED21" i="111" s="1" a="1"/>
  <c r="ED21" i="111" s="1"/>
  <c r="BO21" i="111"/>
  <c r="EC21" i="111" s="1" a="1"/>
  <c r="EC21" i="111" s="1"/>
  <c r="BD21" i="111"/>
  <c r="EA21" i="111" s="1" a="1"/>
  <c r="EA21" i="111" s="1"/>
  <c r="AY21" i="111"/>
  <c r="DZ21" i="111" s="1" a="1"/>
  <c r="DZ21" i="111" s="1"/>
  <c r="AS21" i="111"/>
  <c r="DY21" i="111" s="1" a="1"/>
  <c r="DY21" i="111" s="1"/>
  <c r="AN21" i="111"/>
  <c r="DX21" i="111" s="1" a="1"/>
  <c r="DX21" i="111" s="1"/>
  <c r="AH21" i="111"/>
  <c r="DW21" i="111" s="1" a="1"/>
  <c r="DW21" i="111" s="1"/>
  <c r="AC21" i="111"/>
  <c r="DV21" i="111" s="1" a="1"/>
  <c r="DV21" i="111" s="1"/>
  <c r="W21" i="111"/>
  <c r="DU21" i="111" s="1" a="1"/>
  <c r="DU21" i="111" s="1"/>
  <c r="R21" i="111"/>
  <c r="DT21" i="111" s="1" a="1"/>
  <c r="DT21" i="111" s="1"/>
  <c r="L21" i="111"/>
  <c r="DS21" i="111" s="1" a="1"/>
  <c r="DS21" i="111" s="1"/>
  <c r="G21" i="111"/>
  <c r="EB20" i="111" a="1"/>
  <c r="EB20" i="111" s="1"/>
  <c r="DN20" i="111"/>
  <c r="DG20" i="111"/>
  <c r="EK20" i="111" s="1" a="1"/>
  <c r="EK20" i="111" s="1"/>
  <c r="DB20" i="111"/>
  <c r="EJ20" i="111" s="1" a="1"/>
  <c r="EJ20" i="111" s="1"/>
  <c r="CV20" i="111"/>
  <c r="EI20" i="111" s="1" a="1"/>
  <c r="EI20" i="111" s="1"/>
  <c r="CQ20" i="111"/>
  <c r="EH20" i="111" s="1" a="1"/>
  <c r="EH20" i="111" s="1"/>
  <c r="CK20" i="111"/>
  <c r="EG20" i="111" s="1" a="1"/>
  <c r="EG20" i="111" s="1"/>
  <c r="CF20" i="111"/>
  <c r="EF20" i="111" s="1" a="1"/>
  <c r="EF20" i="111" s="1"/>
  <c r="BZ20" i="111"/>
  <c r="EE20" i="111" s="1" a="1"/>
  <c r="EE20" i="111" s="1"/>
  <c r="BU20" i="111"/>
  <c r="ED20" i="111" s="1" a="1"/>
  <c r="ED20" i="111" s="1"/>
  <c r="BO20" i="111"/>
  <c r="EC20" i="111" s="1" a="1"/>
  <c r="EC20" i="111" s="1"/>
  <c r="BD20" i="111"/>
  <c r="EA20" i="111" s="1" a="1"/>
  <c r="EA20" i="111" s="1"/>
  <c r="AY20" i="111"/>
  <c r="DZ20" i="111" s="1" a="1"/>
  <c r="DZ20" i="111" s="1"/>
  <c r="AS20" i="111"/>
  <c r="DY20" i="111" s="1" a="1"/>
  <c r="DY20" i="111" s="1"/>
  <c r="AN20" i="111"/>
  <c r="DX20" i="111" s="1" a="1"/>
  <c r="DX20" i="111" s="1"/>
  <c r="AH20" i="111"/>
  <c r="DW20" i="111" s="1" a="1"/>
  <c r="DW20" i="111" s="1"/>
  <c r="AC20" i="111"/>
  <c r="DV20" i="111" s="1" a="1"/>
  <c r="DV20" i="111" s="1"/>
  <c r="W20" i="111"/>
  <c r="DU20" i="111" s="1" a="1"/>
  <c r="DU20" i="111" s="1"/>
  <c r="R20" i="111"/>
  <c r="DT20" i="111" s="1" a="1"/>
  <c r="DT20" i="111" s="1"/>
  <c r="L20" i="111"/>
  <c r="DS20" i="111" s="1" a="1"/>
  <c r="DS20" i="111" s="1"/>
  <c r="G20" i="111"/>
  <c r="EB19" i="111" a="1"/>
  <c r="EB19" i="111" s="1"/>
  <c r="DN31" i="111"/>
  <c r="DG31" i="111"/>
  <c r="DB31" i="111"/>
  <c r="CV31" i="111"/>
  <c r="CQ31" i="111"/>
  <c r="CK31" i="111"/>
  <c r="CF31" i="111"/>
  <c r="BZ31" i="111"/>
  <c r="BU31" i="111"/>
  <c r="BO31" i="111"/>
  <c r="BD31" i="111"/>
  <c r="AY31" i="111"/>
  <c r="AS31" i="111"/>
  <c r="AN31" i="111"/>
  <c r="AH31" i="111"/>
  <c r="AC31" i="111"/>
  <c r="W31" i="111"/>
  <c r="R31" i="111"/>
  <c r="L31" i="111"/>
  <c r="G31" i="111"/>
  <c r="EB18" i="111" a="1"/>
  <c r="EB18" i="111" s="1"/>
  <c r="DN19" i="111"/>
  <c r="DG19" i="111"/>
  <c r="DB19" i="111"/>
  <c r="CV19" i="111"/>
  <c r="CQ19" i="111"/>
  <c r="CK19" i="111"/>
  <c r="CF19" i="111"/>
  <c r="BZ19" i="111"/>
  <c r="BU19" i="111"/>
  <c r="BO19" i="111"/>
  <c r="BD19" i="111"/>
  <c r="AY19" i="111"/>
  <c r="AS19" i="111"/>
  <c r="AN19" i="111"/>
  <c r="AH19" i="111"/>
  <c r="AC19" i="111"/>
  <c r="W19" i="111"/>
  <c r="R19" i="111"/>
  <c r="L19" i="111"/>
  <c r="G19" i="111"/>
  <c r="EB17" i="111" a="1"/>
  <c r="EB17" i="111" s="1"/>
  <c r="DN11" i="111"/>
  <c r="DG11" i="111"/>
  <c r="DB11" i="111"/>
  <c r="CV11" i="111"/>
  <c r="CQ11" i="111"/>
  <c r="CK11" i="111"/>
  <c r="CF11" i="111"/>
  <c r="BZ11" i="111"/>
  <c r="BU11" i="111"/>
  <c r="BO11" i="111"/>
  <c r="BD11" i="111"/>
  <c r="AY11" i="111"/>
  <c r="AS11" i="111"/>
  <c r="AN11" i="111"/>
  <c r="AH11" i="111"/>
  <c r="AC11" i="111"/>
  <c r="W11" i="111"/>
  <c r="R11" i="111"/>
  <c r="L11" i="111"/>
  <c r="G11" i="111"/>
  <c r="EB16" i="111" a="1"/>
  <c r="EB16" i="111" s="1"/>
  <c r="DN22" i="111"/>
  <c r="DG22" i="111"/>
  <c r="EK22" i="111" s="1" a="1"/>
  <c r="EK22" i="111" s="1"/>
  <c r="DB22" i="111"/>
  <c r="CV22" i="111"/>
  <c r="EI22" i="111" s="1" a="1"/>
  <c r="EI22" i="111" s="1"/>
  <c r="CQ22" i="111"/>
  <c r="CK22" i="111"/>
  <c r="EG22" i="111" s="1" a="1"/>
  <c r="EG22" i="111" s="1"/>
  <c r="CF22" i="111"/>
  <c r="BZ22" i="111"/>
  <c r="EE22" i="111" s="1" a="1"/>
  <c r="EE22" i="111" s="1"/>
  <c r="BU22" i="111"/>
  <c r="BO22" i="111"/>
  <c r="BD22" i="111"/>
  <c r="AY22" i="111"/>
  <c r="DZ22" i="111" s="1" a="1"/>
  <c r="DZ22" i="111" s="1"/>
  <c r="AS22" i="111"/>
  <c r="AN22" i="111"/>
  <c r="DX22" i="111" s="1" a="1"/>
  <c r="DX22" i="111" s="1"/>
  <c r="AH22" i="111"/>
  <c r="AC22" i="111"/>
  <c r="DV22" i="111" s="1" a="1"/>
  <c r="DV22" i="111" s="1"/>
  <c r="W22" i="111"/>
  <c r="R22" i="111"/>
  <c r="L22" i="111"/>
  <c r="G22" i="111"/>
  <c r="DR22" i="111" s="1" a="1"/>
  <c r="DR22" i="111" s="1"/>
  <c r="EB15" i="111" a="1"/>
  <c r="EB15" i="111" s="1"/>
  <c r="DN18" i="111"/>
  <c r="DG18" i="111"/>
  <c r="DB18" i="111"/>
  <c r="CV18" i="111"/>
  <c r="CQ18" i="111"/>
  <c r="CK18" i="111"/>
  <c r="CF18" i="111"/>
  <c r="BZ18" i="111"/>
  <c r="BU18" i="111"/>
  <c r="BO18" i="111"/>
  <c r="BD18" i="111"/>
  <c r="AY18" i="111"/>
  <c r="AS18" i="111"/>
  <c r="AN18" i="111"/>
  <c r="AH18" i="111"/>
  <c r="AC18" i="111"/>
  <c r="W18" i="111"/>
  <c r="R18" i="111"/>
  <c r="L18" i="111"/>
  <c r="G18" i="111"/>
  <c r="EB14" i="111" a="1"/>
  <c r="EB14" i="111" s="1"/>
  <c r="DN32" i="111"/>
  <c r="DG32" i="111"/>
  <c r="DB32" i="111"/>
  <c r="CV32" i="111"/>
  <c r="CQ32" i="111"/>
  <c r="CK32" i="111"/>
  <c r="CF32" i="111"/>
  <c r="BZ32" i="111"/>
  <c r="BU32" i="111"/>
  <c r="BO32" i="111"/>
  <c r="BD32" i="111"/>
  <c r="AY32" i="111"/>
  <c r="AS32" i="111"/>
  <c r="AN32" i="111"/>
  <c r="AH32" i="111"/>
  <c r="AC32" i="111"/>
  <c r="W32" i="111"/>
  <c r="R32" i="111"/>
  <c r="L32" i="111"/>
  <c r="G32" i="111"/>
  <c r="EB13" i="111" a="1"/>
  <c r="EB13" i="111" s="1"/>
  <c r="DN12" i="111"/>
  <c r="DG12" i="111"/>
  <c r="DB12" i="111"/>
  <c r="CV12" i="111"/>
  <c r="CQ12" i="111"/>
  <c r="CK12" i="111"/>
  <c r="CF12" i="111"/>
  <c r="BZ12" i="111"/>
  <c r="BU12" i="111"/>
  <c r="BO12" i="111"/>
  <c r="BD12" i="111"/>
  <c r="AY12" i="111"/>
  <c r="AS12" i="111"/>
  <c r="AN12" i="111"/>
  <c r="AH12" i="111"/>
  <c r="AC12" i="111"/>
  <c r="W12" i="111"/>
  <c r="R12" i="111"/>
  <c r="L12" i="111"/>
  <c r="G12" i="111"/>
  <c r="EB12" i="111" a="1"/>
  <c r="EB12" i="111" s="1"/>
  <c r="DN10" i="111"/>
  <c r="DG10" i="111"/>
  <c r="DB10" i="111"/>
  <c r="CV10" i="111"/>
  <c r="CQ10" i="111"/>
  <c r="CK10" i="111"/>
  <c r="CF10" i="111"/>
  <c r="BZ10" i="111"/>
  <c r="BU10" i="111"/>
  <c r="BO10" i="111"/>
  <c r="BD10" i="111"/>
  <c r="AY10" i="111"/>
  <c r="AS10" i="111"/>
  <c r="AN10" i="111"/>
  <c r="AH10" i="111"/>
  <c r="AC10" i="111"/>
  <c r="W10" i="111"/>
  <c r="R10" i="111"/>
  <c r="L10" i="111"/>
  <c r="G10" i="111"/>
  <c r="EB11" i="111" a="1"/>
  <c r="EB11" i="111" s="1"/>
  <c r="DN9" i="111"/>
  <c r="DG9" i="111"/>
  <c r="DB9" i="111"/>
  <c r="CV9" i="111"/>
  <c r="CQ9" i="111"/>
  <c r="CK9" i="111"/>
  <c r="CF9" i="111"/>
  <c r="BZ9" i="111"/>
  <c r="BU9" i="111"/>
  <c r="BO9" i="111"/>
  <c r="BD9" i="111"/>
  <c r="AY9" i="111"/>
  <c r="AS9" i="111"/>
  <c r="AN9" i="111"/>
  <c r="AH9" i="111"/>
  <c r="AC9" i="111"/>
  <c r="W9" i="111"/>
  <c r="R9" i="111"/>
  <c r="L9" i="111"/>
  <c r="G9" i="111"/>
  <c r="EB10" i="111" a="1"/>
  <c r="EB10" i="111" s="1"/>
  <c r="DN8" i="111"/>
  <c r="DG8" i="111"/>
  <c r="DB8" i="111"/>
  <c r="CV8" i="111"/>
  <c r="CQ8" i="111"/>
  <c r="CK8" i="111"/>
  <c r="CF8" i="111"/>
  <c r="BZ8" i="111"/>
  <c r="BU8" i="111"/>
  <c r="BO8" i="111"/>
  <c r="BD8" i="111"/>
  <c r="AY8" i="111"/>
  <c r="AS8" i="111"/>
  <c r="AN8" i="111"/>
  <c r="AH8" i="111"/>
  <c r="AC8" i="111"/>
  <c r="W8" i="111"/>
  <c r="R8" i="111"/>
  <c r="L8" i="111"/>
  <c r="G8" i="111"/>
  <c r="EB9" i="111" a="1"/>
  <c r="EB9" i="111" s="1"/>
  <c r="DN13" i="111"/>
  <c r="DG13" i="111"/>
  <c r="DB13" i="111"/>
  <c r="CV13" i="111"/>
  <c r="CQ13" i="111"/>
  <c r="CK13" i="111"/>
  <c r="CF13" i="111"/>
  <c r="BZ13" i="111"/>
  <c r="BU13" i="111"/>
  <c r="BO13" i="111"/>
  <c r="BD13" i="111"/>
  <c r="AY13" i="111"/>
  <c r="AS13" i="111"/>
  <c r="AN13" i="111"/>
  <c r="AH13" i="111"/>
  <c r="AC13" i="111"/>
  <c r="W13" i="111"/>
  <c r="R13" i="111"/>
  <c r="L13" i="111"/>
  <c r="G13" i="111"/>
  <c r="EB8" i="111" a="1"/>
  <c r="EB8" i="111" s="1"/>
  <c r="DN7" i="111"/>
  <c r="DG7" i="111"/>
  <c r="DB7" i="111"/>
  <c r="CV7" i="111"/>
  <c r="CQ7" i="111"/>
  <c r="CK7" i="111"/>
  <c r="CF7" i="111"/>
  <c r="BZ7" i="111"/>
  <c r="BU7" i="111"/>
  <c r="BO7" i="111"/>
  <c r="BD7" i="111"/>
  <c r="AY7" i="111"/>
  <c r="AS7" i="111"/>
  <c r="AN7" i="111"/>
  <c r="AH7" i="111"/>
  <c r="AC7" i="111"/>
  <c r="W7" i="111"/>
  <c r="R7" i="111"/>
  <c r="L7" i="111"/>
  <c r="G7" i="111"/>
  <c r="EB7" i="111" a="1"/>
  <c r="EB7" i="111" s="1"/>
  <c r="DN14" i="111"/>
  <c r="DG14" i="111"/>
  <c r="DB14" i="111"/>
  <c r="CV14" i="111"/>
  <c r="CQ14" i="111"/>
  <c r="EH7" i="111" s="1" a="1"/>
  <c r="EH7" i="111" s="1"/>
  <c r="CK14" i="111"/>
  <c r="CF14" i="111"/>
  <c r="BZ14" i="111"/>
  <c r="BU14" i="111"/>
  <c r="ED7" i="111" s="1" a="1"/>
  <c r="ED7" i="111" s="1"/>
  <c r="BO14" i="111"/>
  <c r="BD14" i="111"/>
  <c r="AY14" i="111"/>
  <c r="AS14" i="111"/>
  <c r="AN14" i="111"/>
  <c r="AH14" i="111"/>
  <c r="AC14" i="111"/>
  <c r="W14" i="111"/>
  <c r="R14" i="111"/>
  <c r="L14" i="111"/>
  <c r="G14" i="111"/>
  <c r="DU31" i="111" l="1" a="1"/>
  <c r="DU31" i="111" s="1"/>
  <c r="DY31" i="111" a="1"/>
  <c r="DY31" i="111" s="1"/>
  <c r="ED31" i="111" a="1"/>
  <c r="ED31" i="111" s="1"/>
  <c r="EH31" i="111" a="1"/>
  <c r="EH31" i="111" s="1"/>
  <c r="DT32" i="111" a="1"/>
  <c r="DT32" i="111" s="1"/>
  <c r="DX32" i="111" a="1"/>
  <c r="DX32" i="111" s="1"/>
  <c r="EC32" i="111" a="1"/>
  <c r="EC32" i="111" s="1"/>
  <c r="EG32" i="111" a="1"/>
  <c r="EG32" i="111" s="1"/>
  <c r="EK32" i="111" a="1"/>
  <c r="EK32" i="111" s="1"/>
  <c r="DR31" i="111" a="1"/>
  <c r="DR31" i="111" s="1"/>
  <c r="DV31" i="111" a="1"/>
  <c r="DV31" i="111" s="1"/>
  <c r="DZ31" i="111" a="1"/>
  <c r="DZ31" i="111" s="1"/>
  <c r="EE31" i="111" a="1"/>
  <c r="EE31" i="111" s="1"/>
  <c r="EI31" i="111" a="1"/>
  <c r="EI31" i="111" s="1"/>
  <c r="DU32" i="111" a="1"/>
  <c r="DU32" i="111" s="1"/>
  <c r="DY32" i="111" a="1"/>
  <c r="DY32" i="111" s="1"/>
  <c r="ED32" i="111" a="1"/>
  <c r="ED32" i="111" s="1"/>
  <c r="EH32" i="111" a="1"/>
  <c r="EH32" i="111" s="1"/>
  <c r="DY9" i="111" a="1"/>
  <c r="DY9" i="111" s="1"/>
  <c r="DS31" i="111" a="1"/>
  <c r="DS31" i="111" s="1"/>
  <c r="DW31" i="111" a="1"/>
  <c r="DW31" i="111" s="1"/>
  <c r="EA31" i="111" a="1"/>
  <c r="EA31" i="111" s="1"/>
  <c r="EF31" i="111" a="1"/>
  <c r="EF31" i="111" s="1"/>
  <c r="EJ31" i="111" a="1"/>
  <c r="EJ31" i="111" s="1"/>
  <c r="DV32" i="111" a="1"/>
  <c r="DV32" i="111" s="1"/>
  <c r="DZ32" i="111" a="1"/>
  <c r="DZ32" i="111" s="1"/>
  <c r="EE32" i="111" a="1"/>
  <c r="EE32" i="111" s="1"/>
  <c r="EI32" i="111" a="1"/>
  <c r="EI32" i="111" s="1"/>
  <c r="DR29" i="111" a="1"/>
  <c r="DR29" i="111" s="1"/>
  <c r="DV29" i="111" a="1"/>
  <c r="DV29" i="111" s="1"/>
  <c r="DZ29" i="111" a="1"/>
  <c r="DZ29" i="111" s="1"/>
  <c r="EE29" i="111" a="1"/>
  <c r="EE29" i="111" s="1"/>
  <c r="EI29" i="111" a="1"/>
  <c r="EI29" i="111" s="1"/>
  <c r="DU30" i="111" a="1"/>
  <c r="DU30" i="111" s="1"/>
  <c r="DY30" i="111" a="1"/>
  <c r="DY30" i="111" s="1"/>
  <c r="ED30" i="111" a="1"/>
  <c r="ED30" i="111" s="1"/>
  <c r="EH30" i="111" a="1"/>
  <c r="EH30" i="111" s="1"/>
  <c r="DT31" i="111" a="1"/>
  <c r="DT31" i="111" s="1"/>
  <c r="DX31" i="111" a="1"/>
  <c r="DX31" i="111" s="1"/>
  <c r="EC31" i="111" a="1"/>
  <c r="EC31" i="111" s="1"/>
  <c r="EG31" i="111" a="1"/>
  <c r="EG31" i="111" s="1"/>
  <c r="EK31" i="111" a="1"/>
  <c r="EK31" i="111" s="1"/>
  <c r="DS32" i="111" a="1"/>
  <c r="DS32" i="111" s="1"/>
  <c r="DW32" i="111" a="1"/>
  <c r="DW32" i="111" s="1"/>
  <c r="EA32" i="111" a="1"/>
  <c r="EA32" i="111" s="1"/>
  <c r="EF32" i="111" a="1"/>
  <c r="EF32" i="111" s="1"/>
  <c r="EJ32" i="111" a="1"/>
  <c r="EJ32" i="111" s="1"/>
  <c r="B15" i="111"/>
  <c r="DY7" i="111" a="1"/>
  <c r="DY7" i="111" s="1"/>
  <c r="DX7" i="111" a="1"/>
  <c r="DX7" i="111" s="1"/>
  <c r="DX9" i="111" a="1"/>
  <c r="DX9" i="111" s="1"/>
  <c r="DU7" i="111" a="1"/>
  <c r="DU7" i="111" s="1"/>
  <c r="B19" i="111"/>
  <c r="B17" i="111"/>
  <c r="B37" i="111"/>
  <c r="DV7" i="111" a="1"/>
  <c r="DV7" i="111" s="1"/>
  <c r="DZ7" i="111" a="1"/>
  <c r="DZ7" i="111" s="1"/>
  <c r="EE7" i="111" a="1"/>
  <c r="EE7" i="111" s="1"/>
  <c r="EI7" i="111" a="1"/>
  <c r="EI7" i="111" s="1"/>
  <c r="DS7" i="111" a="1"/>
  <c r="DS7" i="111" s="1"/>
  <c r="DW7" i="111" a="1"/>
  <c r="DW7" i="111" s="1"/>
  <c r="EA7" i="111" a="1"/>
  <c r="EA7" i="111" s="1"/>
  <c r="EF7" i="111" a="1"/>
  <c r="EF7" i="111" s="1"/>
  <c r="DT7" i="111" a="1"/>
  <c r="DT7" i="111" s="1"/>
  <c r="EC7" i="111" a="1"/>
  <c r="EC7" i="111" s="1"/>
  <c r="EG7" i="111" a="1"/>
  <c r="EG7" i="111" s="1"/>
  <c r="EJ7" i="111" a="1"/>
  <c r="EJ7" i="111" s="1"/>
  <c r="B20" i="111"/>
  <c r="DM8" i="111"/>
  <c r="B23" i="111"/>
  <c r="B27" i="111"/>
  <c r="B21" i="111"/>
  <c r="B25" i="111"/>
  <c r="B26" i="111"/>
  <c r="B24" i="111"/>
  <c r="EK7" i="111" a="1"/>
  <c r="EK7" i="111" s="1"/>
  <c r="B31" i="111"/>
  <c r="DR32" i="111" a="1"/>
  <c r="DR32" i="111" s="1"/>
  <c r="DP20" i="111"/>
  <c r="DP24" i="111"/>
  <c r="DP26" i="111"/>
  <c r="DR37" i="111" a="1"/>
  <c r="DR37" i="111" s="1"/>
  <c r="DM12" i="111"/>
  <c r="DP21" i="111"/>
  <c r="DP23" i="111"/>
  <c r="DP25" i="111"/>
  <c r="DP27" i="111"/>
  <c r="DR27" i="111" a="1"/>
  <c r="DR27" i="111" s="1"/>
  <c r="DP9" i="111"/>
  <c r="DS9" i="111" a="1"/>
  <c r="DS9" i="111" s="1"/>
  <c r="DT9" i="111" a="1"/>
  <c r="DT9" i="111" s="1"/>
  <c r="DU9" i="111" a="1"/>
  <c r="DU9" i="111" s="1"/>
  <c r="DV9" i="111" a="1"/>
  <c r="DV9" i="111" s="1"/>
  <c r="DW9" i="111" a="1"/>
  <c r="DW9" i="111" s="1"/>
  <c r="DZ9" i="111" a="1"/>
  <c r="DZ9" i="111" s="1"/>
  <c r="EA9" i="111" a="1"/>
  <c r="EA9" i="111" s="1"/>
  <c r="EC9" i="111" a="1"/>
  <c r="EC9" i="111" s="1"/>
  <c r="ED9" i="111" a="1"/>
  <c r="ED9" i="111" s="1"/>
  <c r="EE9" i="111" a="1"/>
  <c r="EE9" i="111" s="1"/>
  <c r="EF9" i="111" a="1"/>
  <c r="EF9" i="111" s="1"/>
  <c r="EG9" i="111" a="1"/>
  <c r="EG9" i="111" s="1"/>
  <c r="EH9" i="111" a="1"/>
  <c r="EH9" i="111" s="1"/>
  <c r="EI9" i="111" a="1"/>
  <c r="EI9" i="111" s="1"/>
  <c r="EJ9" i="111" a="1"/>
  <c r="EJ9" i="111" s="1"/>
  <c r="EK9" i="111" a="1"/>
  <c r="EK9" i="111" s="1"/>
  <c r="DR25" i="111" a="1"/>
  <c r="DR25" i="111" s="1"/>
  <c r="DR26" i="111" a="1"/>
  <c r="DR26" i="111" s="1"/>
  <c r="DW15" i="111" a="1"/>
  <c r="DW15" i="111" s="1"/>
  <c r="DP19" i="111"/>
  <c r="DS19" i="111" a="1"/>
  <c r="DS19" i="111" s="1"/>
  <c r="DT19" i="111" a="1"/>
  <c r="DT19" i="111" s="1"/>
  <c r="DU19" i="111" a="1"/>
  <c r="DU19" i="111" s="1"/>
  <c r="DV19" i="111" a="1"/>
  <c r="DV19" i="111" s="1"/>
  <c r="DW19" i="111" a="1"/>
  <c r="DW19" i="111" s="1"/>
  <c r="DX19" i="111" a="1"/>
  <c r="DX19" i="111" s="1"/>
  <c r="DY19" i="111" a="1"/>
  <c r="DY19" i="111" s="1"/>
  <c r="DZ19" i="111" a="1"/>
  <c r="DZ19" i="111" s="1"/>
  <c r="EA19" i="111" a="1"/>
  <c r="EA19" i="111" s="1"/>
  <c r="EC19" i="111" a="1"/>
  <c r="EC19" i="111" s="1"/>
  <c r="ED19" i="111" a="1"/>
  <c r="ED19" i="111" s="1"/>
  <c r="EE19" i="111" a="1"/>
  <c r="EE19" i="111" s="1"/>
  <c r="EF19" i="111" a="1"/>
  <c r="EF19" i="111" s="1"/>
  <c r="EG19" i="111" a="1"/>
  <c r="EG19" i="111" s="1"/>
  <c r="EH19" i="111" a="1"/>
  <c r="EH19" i="111" s="1"/>
  <c r="EI19" i="111" a="1"/>
  <c r="EI19" i="111" s="1"/>
  <c r="EJ19" i="111" a="1"/>
  <c r="EJ19" i="111" s="1"/>
  <c r="EK19" i="111" a="1"/>
  <c r="EK19" i="111" s="1"/>
  <c r="DP22" i="111"/>
  <c r="DS22" i="111" a="1"/>
  <c r="DS22" i="111" s="1"/>
  <c r="DT22" i="111" a="1"/>
  <c r="DT22" i="111" s="1"/>
  <c r="DU22" i="111" a="1"/>
  <c r="DU22" i="111" s="1"/>
  <c r="DW22" i="111" a="1"/>
  <c r="DW22" i="111" s="1"/>
  <c r="DY22" i="111" a="1"/>
  <c r="DY22" i="111" s="1"/>
  <c r="EA22" i="111" a="1"/>
  <c r="EA22" i="111" s="1"/>
  <c r="EC22" i="111" a="1"/>
  <c r="EC22" i="111" s="1"/>
  <c r="ED22" i="111" a="1"/>
  <c r="ED22" i="111" s="1"/>
  <c r="EF22" i="111" a="1"/>
  <c r="EF22" i="111" s="1"/>
  <c r="EH22" i="111" a="1"/>
  <c r="EH22" i="111" s="1"/>
  <c r="EJ22" i="111" a="1"/>
  <c r="EJ22" i="111" s="1"/>
  <c r="DR23" i="111" a="1"/>
  <c r="DR23" i="111" s="1"/>
  <c r="DR24" i="111" a="1"/>
  <c r="DR24" i="111" s="1"/>
  <c r="DP14" i="111"/>
  <c r="DS14" i="111" a="1"/>
  <c r="DS14" i="111" s="1"/>
  <c r="DT14" i="111" a="1"/>
  <c r="DT14" i="111" s="1"/>
  <c r="DU14" i="111" a="1"/>
  <c r="DU14" i="111" s="1"/>
  <c r="DV14" i="111" a="1"/>
  <c r="DV14" i="111" s="1"/>
  <c r="DW14" i="111" a="1"/>
  <c r="DW14" i="111" s="1"/>
  <c r="DX14" i="111" a="1"/>
  <c r="DX14" i="111" s="1"/>
  <c r="DY14" i="111" a="1"/>
  <c r="DY14" i="111" s="1"/>
  <c r="DZ14" i="111" a="1"/>
  <c r="DZ14" i="111" s="1"/>
  <c r="EA14" i="111" a="1"/>
  <c r="EA14" i="111" s="1"/>
  <c r="EC14" i="111" a="1"/>
  <c r="EC14" i="111" s="1"/>
  <c r="ED14" i="111" a="1"/>
  <c r="ED14" i="111" s="1"/>
  <c r="EE14" i="111" a="1"/>
  <c r="EE14" i="111" s="1"/>
  <c r="EF14" i="111" a="1"/>
  <c r="EF14" i="111" s="1"/>
  <c r="EG14" i="111" a="1"/>
  <c r="EG14" i="111" s="1"/>
  <c r="EH14" i="111" a="1"/>
  <c r="EH14" i="111" s="1"/>
  <c r="EI14" i="111" a="1"/>
  <c r="EI14" i="111" s="1"/>
  <c r="EJ14" i="111" a="1"/>
  <c r="EJ14" i="111" s="1"/>
  <c r="EK14" i="111" a="1"/>
  <c r="EK14" i="111" s="1"/>
  <c r="DP15" i="111"/>
  <c r="DS15" i="111" a="1"/>
  <c r="DS15" i="111" s="1"/>
  <c r="DT15" i="111" a="1"/>
  <c r="DT15" i="111" s="1"/>
  <c r="DU15" i="111" a="1"/>
  <c r="DU15" i="111" s="1"/>
  <c r="DV15" i="111" a="1"/>
  <c r="DV15" i="111" s="1"/>
  <c r="DX15" i="111" a="1"/>
  <c r="DX15" i="111" s="1"/>
  <c r="DY15" i="111" a="1"/>
  <c r="DY15" i="111" s="1"/>
  <c r="DZ15" i="111" a="1"/>
  <c r="DZ15" i="111" s="1"/>
  <c r="EA15" i="111" a="1"/>
  <c r="EA15" i="111" s="1"/>
  <c r="EC15" i="111" a="1"/>
  <c r="EC15" i="111" s="1"/>
  <c r="ED15" i="111" a="1"/>
  <c r="ED15" i="111" s="1"/>
  <c r="EE15" i="111" a="1"/>
  <c r="EE15" i="111" s="1"/>
  <c r="EF15" i="111" a="1"/>
  <c r="EF15" i="111" s="1"/>
  <c r="EG15" i="111" a="1"/>
  <c r="EG15" i="111" s="1"/>
  <c r="EH15" i="111" a="1"/>
  <c r="EH15" i="111" s="1"/>
  <c r="EI15" i="111" a="1"/>
  <c r="EI15" i="111" s="1"/>
  <c r="EJ15" i="111" a="1"/>
  <c r="EJ15" i="111" s="1"/>
  <c r="EK15" i="111" a="1"/>
  <c r="EK15" i="111" s="1"/>
  <c r="DP18" i="111"/>
  <c r="DS18" i="111" a="1"/>
  <c r="DS18" i="111" s="1"/>
  <c r="DT18" i="111" a="1"/>
  <c r="DT18" i="111" s="1"/>
  <c r="DU18" i="111" a="1"/>
  <c r="DU18" i="111" s="1"/>
  <c r="DV18" i="111" a="1"/>
  <c r="DV18" i="111" s="1"/>
  <c r="DW18" i="111" a="1"/>
  <c r="DW18" i="111" s="1"/>
  <c r="DX18" i="111" a="1"/>
  <c r="DX18" i="111" s="1"/>
  <c r="DY18" i="111" a="1"/>
  <c r="DY18" i="111" s="1"/>
  <c r="DZ18" i="111" a="1"/>
  <c r="DZ18" i="111" s="1"/>
  <c r="EA18" i="111" a="1"/>
  <c r="EA18" i="111" s="1"/>
  <c r="EC18" i="111" a="1"/>
  <c r="EC18" i="111" s="1"/>
  <c r="ED18" i="111" a="1"/>
  <c r="ED18" i="111" s="1"/>
  <c r="EE18" i="111" a="1"/>
  <c r="EE18" i="111" s="1"/>
  <c r="EF18" i="111" a="1"/>
  <c r="EF18" i="111" s="1"/>
  <c r="EG18" i="111" a="1"/>
  <c r="EG18" i="111" s="1"/>
  <c r="EH18" i="111" a="1"/>
  <c r="EH18" i="111" s="1"/>
  <c r="EI18" i="111" a="1"/>
  <c r="EI18" i="111" s="1"/>
  <c r="EJ18" i="111" a="1"/>
  <c r="EJ18" i="111" s="1"/>
  <c r="EK18" i="111" a="1"/>
  <c r="EK18" i="111" s="1"/>
  <c r="DW11" i="111" a="1"/>
  <c r="DW11" i="111" s="1"/>
  <c r="DU12" i="111" a="1"/>
  <c r="DU12" i="111" s="1"/>
  <c r="DR11" i="111" a="1"/>
  <c r="DR11" i="111" s="1"/>
  <c r="DS11" i="111" a="1"/>
  <c r="DS11" i="111" s="1"/>
  <c r="DT11" i="111" a="1"/>
  <c r="DT11" i="111" s="1"/>
  <c r="DU11" i="111" a="1"/>
  <c r="DU11" i="111" s="1"/>
  <c r="DV11" i="111" a="1"/>
  <c r="DV11" i="111" s="1"/>
  <c r="DX11" i="111" a="1"/>
  <c r="DX11" i="111" s="1"/>
  <c r="DY11" i="111" a="1"/>
  <c r="DY11" i="111" s="1"/>
  <c r="DZ11" i="111" a="1"/>
  <c r="DZ11" i="111" s="1"/>
  <c r="EA11" i="111" a="1"/>
  <c r="EA11" i="111" s="1"/>
  <c r="EC11" i="111" a="1"/>
  <c r="EC11" i="111" s="1"/>
  <c r="ED11" i="111" a="1"/>
  <c r="ED11" i="111" s="1"/>
  <c r="EE11" i="111" a="1"/>
  <c r="EE11" i="111" s="1"/>
  <c r="EF11" i="111" a="1"/>
  <c r="EF11" i="111" s="1"/>
  <c r="EG11" i="111" a="1"/>
  <c r="EG11" i="111" s="1"/>
  <c r="EH11" i="111" a="1"/>
  <c r="EH11" i="111" s="1"/>
  <c r="EI11" i="111" a="1"/>
  <c r="EI11" i="111" s="1"/>
  <c r="EJ11" i="111" a="1"/>
  <c r="EJ11" i="111" s="1"/>
  <c r="EK11" i="111" a="1"/>
  <c r="EK11" i="111" s="1"/>
  <c r="DP16" i="111"/>
  <c r="DS16" i="111" a="1"/>
  <c r="DS16" i="111" s="1"/>
  <c r="DT16" i="111" a="1"/>
  <c r="DT16" i="111" s="1"/>
  <c r="DU16" i="111" a="1"/>
  <c r="DU16" i="111" s="1"/>
  <c r="DV16" i="111" a="1"/>
  <c r="DV16" i="111" s="1"/>
  <c r="DW16" i="111" a="1"/>
  <c r="DW16" i="111" s="1"/>
  <c r="DX16" i="111" a="1"/>
  <c r="DX16" i="111" s="1"/>
  <c r="DY16" i="111" a="1"/>
  <c r="DY16" i="111" s="1"/>
  <c r="DZ16" i="111" a="1"/>
  <c r="DZ16" i="111" s="1"/>
  <c r="EA16" i="111" a="1"/>
  <c r="EA16" i="111" s="1"/>
  <c r="EC16" i="111" a="1"/>
  <c r="EC16" i="111" s="1"/>
  <c r="ED16" i="111" a="1"/>
  <c r="ED16" i="111" s="1"/>
  <c r="EE16" i="111" a="1"/>
  <c r="EE16" i="111" s="1"/>
  <c r="EF16" i="111" a="1"/>
  <c r="EF16" i="111" s="1"/>
  <c r="EG16" i="111" a="1"/>
  <c r="EG16" i="111" s="1"/>
  <c r="EH16" i="111" a="1"/>
  <c r="EH16" i="111" s="1"/>
  <c r="EI16" i="111" a="1"/>
  <c r="EI16" i="111" s="1"/>
  <c r="EJ16" i="111" a="1"/>
  <c r="EJ16" i="111" s="1"/>
  <c r="EK16" i="111" a="1"/>
  <c r="EK16" i="111" s="1"/>
  <c r="DP17" i="111"/>
  <c r="DS17" i="111" a="1"/>
  <c r="DS17" i="111" s="1"/>
  <c r="DT17" i="111" a="1"/>
  <c r="DT17" i="111" s="1"/>
  <c r="DU17" i="111" a="1"/>
  <c r="DU17" i="111" s="1"/>
  <c r="DV17" i="111" a="1"/>
  <c r="DV17" i="111" s="1"/>
  <c r="DW17" i="111" a="1"/>
  <c r="DW17" i="111" s="1"/>
  <c r="DX17" i="111" a="1"/>
  <c r="DX17" i="111" s="1"/>
  <c r="DY17" i="111" a="1"/>
  <c r="DY17" i="111" s="1"/>
  <c r="DZ17" i="111" a="1"/>
  <c r="DZ17" i="111" s="1"/>
  <c r="EA17" i="111" a="1"/>
  <c r="EA17" i="111" s="1"/>
  <c r="EC17" i="111" a="1"/>
  <c r="EC17" i="111" s="1"/>
  <c r="ED17" i="111" a="1"/>
  <c r="ED17" i="111" s="1"/>
  <c r="EE17" i="111" a="1"/>
  <c r="EE17" i="111" s="1"/>
  <c r="EF17" i="111" a="1"/>
  <c r="EF17" i="111" s="1"/>
  <c r="EG17" i="111" a="1"/>
  <c r="EG17" i="111" s="1"/>
  <c r="EH17" i="111" a="1"/>
  <c r="EH17" i="111" s="1"/>
  <c r="EI17" i="111" a="1"/>
  <c r="EI17" i="111" s="1"/>
  <c r="EJ17" i="111" a="1"/>
  <c r="EJ17" i="111" s="1"/>
  <c r="EK17" i="111" a="1"/>
  <c r="EK17" i="111" s="1"/>
  <c r="DR21" i="111" a="1"/>
  <c r="DR21" i="111" s="1"/>
  <c r="DS10" i="111" a="1"/>
  <c r="DS10" i="111" s="1"/>
  <c r="DT10" i="111" a="1"/>
  <c r="DT10" i="111" s="1"/>
  <c r="DU10" i="111" a="1"/>
  <c r="DU10" i="111" s="1"/>
  <c r="DV10" i="111" a="1"/>
  <c r="DV10" i="111" s="1"/>
  <c r="DW10" i="111" a="1"/>
  <c r="DW10" i="111" s="1"/>
  <c r="DX10" i="111" a="1"/>
  <c r="DX10" i="111" s="1"/>
  <c r="DY10" i="111" a="1"/>
  <c r="DY10" i="111" s="1"/>
  <c r="DZ10" i="111" a="1"/>
  <c r="DZ10" i="111" s="1"/>
  <c r="EA10" i="111" a="1"/>
  <c r="EA10" i="111" s="1"/>
  <c r="EC10" i="111" a="1"/>
  <c r="EC10" i="111" s="1"/>
  <c r="ED10" i="111" a="1"/>
  <c r="ED10" i="111" s="1"/>
  <c r="EE10" i="111" a="1"/>
  <c r="EE10" i="111" s="1"/>
  <c r="EF10" i="111" a="1"/>
  <c r="EF10" i="111" s="1"/>
  <c r="EG10" i="111" a="1"/>
  <c r="EG10" i="111" s="1"/>
  <c r="EH10" i="111" a="1"/>
  <c r="EH10" i="111" s="1"/>
  <c r="EI10" i="111" a="1"/>
  <c r="EI10" i="111" s="1"/>
  <c r="EJ10" i="111" a="1"/>
  <c r="EJ10" i="111" s="1"/>
  <c r="EK10" i="111" a="1"/>
  <c r="EK10" i="111" s="1"/>
  <c r="DS12" i="111" a="1"/>
  <c r="DS12" i="111" s="1"/>
  <c r="DT12" i="111" a="1"/>
  <c r="DT12" i="111" s="1"/>
  <c r="DV12" i="111" a="1"/>
  <c r="DV12" i="111" s="1"/>
  <c r="DW12" i="111" a="1"/>
  <c r="DW12" i="111" s="1"/>
  <c r="DX12" i="111" a="1"/>
  <c r="DX12" i="111" s="1"/>
  <c r="DY12" i="111" a="1"/>
  <c r="DY12" i="111" s="1"/>
  <c r="DZ12" i="111" a="1"/>
  <c r="DZ12" i="111" s="1"/>
  <c r="EA12" i="111" a="1"/>
  <c r="EA12" i="111" s="1"/>
  <c r="EC12" i="111" a="1"/>
  <c r="EC12" i="111" s="1"/>
  <c r="ED12" i="111" a="1"/>
  <c r="ED12" i="111" s="1"/>
  <c r="EE12" i="111" a="1"/>
  <c r="EE12" i="111" s="1"/>
  <c r="EF12" i="111" a="1"/>
  <c r="EF12" i="111" s="1"/>
  <c r="EG12" i="111" a="1"/>
  <c r="EG12" i="111" s="1"/>
  <c r="EH12" i="111" a="1"/>
  <c r="EH12" i="111" s="1"/>
  <c r="EI12" i="111" a="1"/>
  <c r="EI12" i="111" s="1"/>
  <c r="EJ12" i="111" a="1"/>
  <c r="EJ12" i="111" s="1"/>
  <c r="EK12" i="111" a="1"/>
  <c r="EK12" i="111" s="1"/>
  <c r="DR20" i="111" a="1"/>
  <c r="DR20" i="111" s="1"/>
  <c r="DP8" i="111"/>
  <c r="DS8" i="111" a="1"/>
  <c r="DS8" i="111" s="1"/>
  <c r="DT8" i="111" a="1"/>
  <c r="DT8" i="111" s="1"/>
  <c r="DU8" i="111" a="1"/>
  <c r="DU8" i="111" s="1"/>
  <c r="DV8" i="111" a="1"/>
  <c r="DV8" i="111" s="1"/>
  <c r="DW8" i="111" a="1"/>
  <c r="DW8" i="111" s="1"/>
  <c r="DX8" i="111" a="1"/>
  <c r="DX8" i="111" s="1"/>
  <c r="DY8" i="111" a="1"/>
  <c r="DY8" i="111" s="1"/>
  <c r="DZ8" i="111" a="1"/>
  <c r="DZ8" i="111" s="1"/>
  <c r="EA8" i="111" a="1"/>
  <c r="EA8" i="111" s="1"/>
  <c r="EC8" i="111" a="1"/>
  <c r="EC8" i="111" s="1"/>
  <c r="ED8" i="111" a="1"/>
  <c r="ED8" i="111" s="1"/>
  <c r="EE8" i="111" a="1"/>
  <c r="EE8" i="111" s="1"/>
  <c r="EF8" i="111" a="1"/>
  <c r="EF8" i="111" s="1"/>
  <c r="EG8" i="111" a="1"/>
  <c r="EG8" i="111" s="1"/>
  <c r="EH8" i="111" a="1"/>
  <c r="EH8" i="111" s="1"/>
  <c r="EI8" i="111" a="1"/>
  <c r="EI8" i="111" s="1"/>
  <c r="EJ8" i="111" a="1"/>
  <c r="EJ8" i="111" s="1"/>
  <c r="EK8" i="111" a="1"/>
  <c r="EK8" i="111" s="1"/>
  <c r="DS13" i="111" a="1"/>
  <c r="DS13" i="111" s="1"/>
  <c r="DT13" i="111" a="1"/>
  <c r="DT13" i="111" s="1"/>
  <c r="DU13" i="111" a="1"/>
  <c r="DU13" i="111" s="1"/>
  <c r="DV13" i="111" a="1"/>
  <c r="DV13" i="111" s="1"/>
  <c r="DW13" i="111" a="1"/>
  <c r="DW13" i="111" s="1"/>
  <c r="DX13" i="111" a="1"/>
  <c r="DX13" i="111" s="1"/>
  <c r="DY13" i="111" a="1"/>
  <c r="DY13" i="111" s="1"/>
  <c r="DZ13" i="111" a="1"/>
  <c r="DZ13" i="111" s="1"/>
  <c r="EA13" i="111" a="1"/>
  <c r="EA13" i="111" s="1"/>
  <c r="EC13" i="111" a="1"/>
  <c r="EC13" i="111" s="1"/>
  <c r="ED13" i="111" a="1"/>
  <c r="ED13" i="111" s="1"/>
  <c r="EE13" i="111" a="1"/>
  <c r="EE13" i="111" s="1"/>
  <c r="EF13" i="111" a="1"/>
  <c r="EF13" i="111" s="1"/>
  <c r="EG13" i="111" a="1"/>
  <c r="EG13" i="111" s="1"/>
  <c r="EH13" i="111" a="1"/>
  <c r="EH13" i="111" s="1"/>
  <c r="EI13" i="111" a="1"/>
  <c r="EI13" i="111" s="1"/>
  <c r="EJ13" i="111" a="1"/>
  <c r="EJ13" i="111" s="1"/>
  <c r="EK13" i="111" a="1"/>
  <c r="EK13" i="111" s="1"/>
  <c r="DR19" i="111" a="1"/>
  <c r="DR19" i="111" s="1"/>
  <c r="DM14" i="111"/>
  <c r="DP7" i="111"/>
  <c r="DM7" i="111"/>
  <c r="DM13" i="111"/>
  <c r="DP10" i="111"/>
  <c r="DP11" i="111"/>
  <c r="DR12" i="111" a="1"/>
  <c r="DR12" i="111" s="1"/>
  <c r="DL10" i="111"/>
  <c r="B10" i="111"/>
  <c r="B14" i="111"/>
  <c r="DL14" i="111"/>
  <c r="DR7" i="111" a="1"/>
  <c r="DR7" i="111" s="1"/>
  <c r="B7" i="111"/>
  <c r="DL7" i="111"/>
  <c r="DR8" i="111" a="1"/>
  <c r="DR8" i="111" s="1"/>
  <c r="B13" i="111"/>
  <c r="DL13" i="111"/>
  <c r="DR9" i="111" a="1"/>
  <c r="DR9" i="111" s="1"/>
  <c r="B8" i="111"/>
  <c r="DL8" i="111"/>
  <c r="DR10" i="111" a="1"/>
  <c r="DR10" i="111" s="1"/>
  <c r="B9" i="111"/>
  <c r="DL9" i="111"/>
  <c r="DM10" i="111"/>
  <c r="DM9" i="111"/>
  <c r="DP12" i="111"/>
  <c r="DP13" i="111"/>
  <c r="DR13" i="111" a="1"/>
  <c r="DR13" i="111" s="1"/>
  <c r="DL12" i="111"/>
  <c r="B12" i="111"/>
  <c r="B32" i="111"/>
  <c r="DL32" i="111"/>
  <c r="DR14" i="111" a="1"/>
  <c r="DR14" i="111" s="1"/>
  <c r="B18" i="111"/>
  <c r="DL18" i="111"/>
  <c r="DR15" i="111" a="1"/>
  <c r="DR15" i="111" s="1"/>
  <c r="B22" i="111"/>
  <c r="DL22" i="111"/>
  <c r="DR16" i="111" a="1"/>
  <c r="DR16" i="111" s="1"/>
  <c r="B11" i="111"/>
  <c r="DL11" i="111"/>
  <c r="DR17" i="111" a="1"/>
  <c r="DR17" i="111" s="1"/>
  <c r="DL19" i="111"/>
  <c r="DR18" i="111" a="1"/>
  <c r="DR18" i="111" s="1"/>
  <c r="DL31" i="111"/>
  <c r="DL20" i="111"/>
  <c r="DL21" i="111"/>
  <c r="DL17" i="111"/>
  <c r="DL23" i="111"/>
  <c r="DL24" i="111"/>
  <c r="DL25" i="111"/>
  <c r="DL26" i="111"/>
  <c r="DL27" i="111"/>
  <c r="DM32" i="111"/>
  <c r="DM18" i="111"/>
  <c r="DM22" i="111"/>
  <c r="DM11" i="111"/>
  <c r="DM19" i="111"/>
  <c r="DM31" i="111"/>
  <c r="DM20" i="111"/>
  <c r="DM21" i="111"/>
  <c r="DM17" i="111"/>
  <c r="DM23" i="111"/>
  <c r="DM24" i="111"/>
  <c r="DM25" i="111"/>
  <c r="DM26" i="111"/>
  <c r="DM27" i="111"/>
  <c r="DR28" i="111" a="1"/>
  <c r="DR28" i="111" s="1"/>
  <c r="DL28" i="111"/>
  <c r="B28" i="111"/>
  <c r="DP28" i="111"/>
  <c r="DM28" i="111"/>
  <c r="DM16" i="111"/>
  <c r="DP29" i="111"/>
  <c r="DM29" i="111"/>
  <c r="DP30" i="111"/>
  <c r="DM30" i="111"/>
  <c r="DP31" i="111"/>
  <c r="DP32" i="111"/>
  <c r="DP37" i="111"/>
  <c r="B16" i="111"/>
  <c r="DL16" i="111"/>
  <c r="B29" i="111"/>
  <c r="DL29" i="111"/>
  <c r="B30" i="111"/>
  <c r="DL30" i="111"/>
  <c r="DL15" i="111"/>
  <c r="DL37" i="111"/>
  <c r="DM15" i="111"/>
  <c r="DM37" i="111"/>
  <c r="DG25" i="101"/>
  <c r="DG21" i="101"/>
  <c r="DG24" i="101"/>
  <c r="DG26" i="101"/>
  <c r="DG14" i="101"/>
  <c r="DG20" i="101"/>
  <c r="DG22" i="101"/>
  <c r="DG23" i="101"/>
  <c r="DG27" i="101"/>
  <c r="DG28" i="101"/>
  <c r="DG29" i="101"/>
  <c r="DG30" i="101"/>
  <c r="DG31" i="101"/>
  <c r="DG32" i="101"/>
  <c r="DG33" i="101"/>
  <c r="DG34" i="101"/>
  <c r="DG35" i="101"/>
  <c r="DG36" i="101"/>
  <c r="DG37" i="101"/>
  <c r="DG38" i="101"/>
  <c r="DG39" i="101"/>
  <c r="DG40" i="101"/>
  <c r="DG41" i="101"/>
  <c r="DG42" i="101"/>
  <c r="DG43" i="101"/>
  <c r="DG44" i="101"/>
  <c r="DG45" i="101"/>
  <c r="DG46" i="101"/>
  <c r="DG47" i="101"/>
  <c r="DG48" i="101"/>
  <c r="DG49" i="101"/>
  <c r="DG50" i="101"/>
  <c r="DG51" i="101"/>
  <c r="DG52" i="101"/>
  <c r="DG53" i="101"/>
  <c r="DB25" i="101"/>
  <c r="DB21" i="101"/>
  <c r="DB24" i="101"/>
  <c r="DB26" i="101"/>
  <c r="DB14" i="101"/>
  <c r="DB20" i="101"/>
  <c r="DB22" i="101"/>
  <c r="DB23" i="101"/>
  <c r="DB27" i="101"/>
  <c r="DB28" i="101"/>
  <c r="DB29" i="101"/>
  <c r="DB30" i="101"/>
  <c r="DB31" i="101"/>
  <c r="DB32" i="101"/>
  <c r="DB33" i="101"/>
  <c r="DB34" i="101"/>
  <c r="DB35" i="101"/>
  <c r="DB36" i="101"/>
  <c r="DB37" i="101"/>
  <c r="DB38" i="101"/>
  <c r="DB39" i="101"/>
  <c r="DB40" i="101"/>
  <c r="DB41" i="101"/>
  <c r="DB42" i="101"/>
  <c r="DB43" i="101"/>
  <c r="DB44" i="101"/>
  <c r="DB45" i="101"/>
  <c r="DB46" i="101"/>
  <c r="DB47" i="101"/>
  <c r="DB48" i="101"/>
  <c r="DB49" i="101"/>
  <c r="DB50" i="101"/>
  <c r="DB51" i="101"/>
  <c r="DB52" i="101"/>
  <c r="DB53" i="101"/>
  <c r="CH50" i="107"/>
  <c r="CD50" i="107" a="1"/>
  <c r="CD50" i="107" s="1"/>
  <c r="BZ50" i="107" a="1"/>
  <c r="BZ50" i="107" s="1"/>
  <c r="BV50" i="107" a="1"/>
  <c r="BV50" i="107" s="1"/>
  <c r="BI50" i="107"/>
  <c r="CE50" i="107" s="1" a="1"/>
  <c r="CE50" i="107" s="1"/>
  <c r="BC50" i="107"/>
  <c r="AW50" i="107"/>
  <c r="CC50" i="107" s="1" a="1"/>
  <c r="CC50" i="107" s="1"/>
  <c r="AQ50" i="107"/>
  <c r="CB50" i="107" s="1" a="1"/>
  <c r="CB50" i="107" s="1"/>
  <c r="AK50" i="107"/>
  <c r="CA50" i="107" s="1" a="1"/>
  <c r="CA50" i="107" s="1"/>
  <c r="AE50" i="107"/>
  <c r="Y50" i="107"/>
  <c r="BY50" i="107" s="1" a="1"/>
  <c r="BY50" i="107" s="1"/>
  <c r="S50" i="107"/>
  <c r="BX50" i="107" s="1" a="1"/>
  <c r="BX50" i="107" s="1"/>
  <c r="M50" i="107"/>
  <c r="BW50" i="107" s="1" a="1"/>
  <c r="BW50" i="107" s="1"/>
  <c r="G50" i="107"/>
  <c r="CH49" i="107"/>
  <c r="CB49" i="107" a="1"/>
  <c r="CB49" i="107" s="1"/>
  <c r="BX49" i="107" a="1"/>
  <c r="BX49" i="107" s="1"/>
  <c r="BI49" i="107"/>
  <c r="CE49" i="107" s="1" a="1"/>
  <c r="CE49" i="107" s="1"/>
  <c r="BC49" i="107"/>
  <c r="CD49" i="107" s="1" a="1"/>
  <c r="CD49" i="107" s="1"/>
  <c r="AW49" i="107"/>
  <c r="CC49" i="107" s="1" a="1"/>
  <c r="CC49" i="107" s="1"/>
  <c r="AQ49" i="107"/>
  <c r="AK49" i="107"/>
  <c r="CA49" i="107" s="1" a="1"/>
  <c r="CA49" i="107" s="1"/>
  <c r="AE49" i="107"/>
  <c r="BZ49" i="107" s="1" a="1"/>
  <c r="BZ49" i="107" s="1"/>
  <c r="Y49" i="107"/>
  <c r="BY49" i="107" s="1" a="1"/>
  <c r="BY49" i="107" s="1"/>
  <c r="S49" i="107"/>
  <c r="M49" i="107"/>
  <c r="G49" i="107"/>
  <c r="BV49" i="107" s="1" a="1"/>
  <c r="BV49" i="107" s="1"/>
  <c r="CH48" i="107"/>
  <c r="CD48" i="107" a="1"/>
  <c r="CD48" i="107" s="1"/>
  <c r="CB48" i="107" a="1"/>
  <c r="CB48" i="107" s="1"/>
  <c r="BV48" i="107" a="1"/>
  <c r="BV48" i="107" s="1"/>
  <c r="BI48" i="107"/>
  <c r="CE48" i="107" s="1" a="1"/>
  <c r="CE48" i="107" s="1"/>
  <c r="BC48" i="107"/>
  <c r="AW48" i="107"/>
  <c r="CC48" i="107" s="1" a="1"/>
  <c r="CC48" i="107" s="1"/>
  <c r="AQ48" i="107"/>
  <c r="AK48" i="107"/>
  <c r="CA48" i="107" s="1" a="1"/>
  <c r="CA48" i="107" s="1"/>
  <c r="AE48" i="107"/>
  <c r="BZ48" i="107" s="1" a="1"/>
  <c r="BZ48" i="107" s="1"/>
  <c r="Y48" i="107"/>
  <c r="BY48" i="107" s="1" a="1"/>
  <c r="BY48" i="107" s="1"/>
  <c r="S48" i="107"/>
  <c r="BX48" i="107" s="1" a="1"/>
  <c r="BX48" i="107" s="1"/>
  <c r="M48" i="107"/>
  <c r="BW48" i="107" s="1" a="1"/>
  <c r="BW48" i="107" s="1"/>
  <c r="G48" i="107"/>
  <c r="CH47" i="107"/>
  <c r="CB47" i="107" a="1"/>
  <c r="CB47" i="107" s="1"/>
  <c r="BX47" i="107" a="1"/>
  <c r="BX47" i="107" s="1"/>
  <c r="BI47" i="107"/>
  <c r="CE47" i="107" s="1" a="1"/>
  <c r="CE47" i="107" s="1"/>
  <c r="BC47" i="107"/>
  <c r="CD47" i="107" s="1" a="1"/>
  <c r="CD47" i="107" s="1"/>
  <c r="AW47" i="107"/>
  <c r="CC47" i="107" s="1" a="1"/>
  <c r="CC47" i="107" s="1"/>
  <c r="AQ47" i="107"/>
  <c r="AK47" i="107"/>
  <c r="CA47" i="107" s="1" a="1"/>
  <c r="CA47" i="107" s="1"/>
  <c r="AE47" i="107"/>
  <c r="BZ47" i="107" s="1" a="1"/>
  <c r="BZ47" i="107" s="1"/>
  <c r="Y47" i="107"/>
  <c r="BY47" i="107" s="1" a="1"/>
  <c r="BY47" i="107" s="1"/>
  <c r="S47" i="107"/>
  <c r="M47" i="107"/>
  <c r="G47" i="107"/>
  <c r="BV47" i="107" s="1" a="1"/>
  <c r="BV47" i="107" s="1"/>
  <c r="CH46" i="107"/>
  <c r="CD46" i="107" a="1"/>
  <c r="CD46" i="107" s="1"/>
  <c r="CC46" i="107" a="1"/>
  <c r="CC46" i="107" s="1"/>
  <c r="BZ46" i="107" a="1"/>
  <c r="BZ46" i="107" s="1"/>
  <c r="BY46" i="107" a="1"/>
  <c r="BY46" i="107" s="1"/>
  <c r="BV46" i="107" a="1"/>
  <c r="BV46" i="107" s="1"/>
  <c r="BI46" i="107"/>
  <c r="CE46" i="107" s="1" a="1"/>
  <c r="CE46" i="107" s="1"/>
  <c r="BC46" i="107"/>
  <c r="AW46" i="107"/>
  <c r="AQ46" i="107"/>
  <c r="CB46" i="107" s="1" a="1"/>
  <c r="CB46" i="107" s="1"/>
  <c r="AK46" i="107"/>
  <c r="CA46" i="107" s="1" a="1"/>
  <c r="CA46" i="107" s="1"/>
  <c r="AE46" i="107"/>
  <c r="Y46" i="107"/>
  <c r="S46" i="107"/>
  <c r="BX46" i="107" s="1" a="1"/>
  <c r="BX46" i="107" s="1"/>
  <c r="M46" i="107"/>
  <c r="G46" i="107"/>
  <c r="CH45" i="107"/>
  <c r="BZ45" i="107" a="1"/>
  <c r="BZ45" i="107" s="1"/>
  <c r="BX45" i="107" a="1"/>
  <c r="BX45" i="107" s="1"/>
  <c r="BI45" i="107"/>
  <c r="CE45" i="107" s="1" a="1"/>
  <c r="CE45" i="107" s="1"/>
  <c r="BC45" i="107"/>
  <c r="CD45" i="107" s="1" a="1"/>
  <c r="CD45" i="107" s="1"/>
  <c r="AW45" i="107"/>
  <c r="CC45" i="107" s="1" a="1"/>
  <c r="CC45" i="107" s="1"/>
  <c r="AQ45" i="107"/>
  <c r="CB45" i="107" s="1" a="1"/>
  <c r="CB45" i="107" s="1"/>
  <c r="AK45" i="107"/>
  <c r="CA45" i="107" s="1" a="1"/>
  <c r="CA45" i="107" s="1"/>
  <c r="AE45" i="107"/>
  <c r="Y45" i="107"/>
  <c r="BY45" i="107" s="1" a="1"/>
  <c r="BY45" i="107" s="1"/>
  <c r="S45" i="107"/>
  <c r="M45" i="107"/>
  <c r="BW45" i="107" s="1" a="1"/>
  <c r="BW45" i="107" s="1"/>
  <c r="G45" i="107"/>
  <c r="CH44" i="107"/>
  <c r="BX44" i="107" a="1"/>
  <c r="BX44" i="107" s="1"/>
  <c r="BV44" i="107" a="1"/>
  <c r="BV44" i="107" s="1"/>
  <c r="BI44" i="107"/>
  <c r="CE44" i="107" s="1" a="1"/>
  <c r="CE44" i="107" s="1"/>
  <c r="BC44" i="107"/>
  <c r="CD44" i="107" s="1" a="1"/>
  <c r="CD44" i="107" s="1"/>
  <c r="AW44" i="107"/>
  <c r="CC44" i="107" s="1" a="1"/>
  <c r="CC44" i="107" s="1"/>
  <c r="AQ44" i="107"/>
  <c r="CB44" i="107" s="1" a="1"/>
  <c r="CB44" i="107" s="1"/>
  <c r="AK44" i="107"/>
  <c r="CA44" i="107" s="1" a="1"/>
  <c r="CA44" i="107" s="1"/>
  <c r="AE44" i="107"/>
  <c r="BZ44" i="107" s="1" a="1"/>
  <c r="BZ44" i="107" s="1"/>
  <c r="Y44" i="107"/>
  <c r="BY44" i="107" s="1" a="1"/>
  <c r="BY44" i="107" s="1"/>
  <c r="S44" i="107"/>
  <c r="M44" i="107"/>
  <c r="G44" i="107"/>
  <c r="B44" i="107"/>
  <c r="CH43" i="107"/>
  <c r="CD43" i="107" a="1"/>
  <c r="CD43" i="107" s="1"/>
  <c r="CB43" i="107" a="1"/>
  <c r="CB43" i="107" s="1"/>
  <c r="BZ43" i="107" a="1"/>
  <c r="BZ43" i="107" s="1"/>
  <c r="BV43" i="107" a="1"/>
  <c r="BV43" i="107" s="1"/>
  <c r="BI43" i="107"/>
  <c r="CE43" i="107" s="1" a="1"/>
  <c r="CE43" i="107" s="1"/>
  <c r="BC43" i="107"/>
  <c r="AW43" i="107"/>
  <c r="CC43" i="107" s="1" a="1"/>
  <c r="CC43" i="107" s="1"/>
  <c r="AQ43" i="107"/>
  <c r="AK43" i="107"/>
  <c r="CA43" i="107" s="1" a="1"/>
  <c r="CA43" i="107" s="1"/>
  <c r="AE43" i="107"/>
  <c r="Y43" i="107"/>
  <c r="BY43" i="107" s="1" a="1"/>
  <c r="BY43" i="107" s="1"/>
  <c r="S43" i="107"/>
  <c r="BX43" i="107" s="1" a="1"/>
  <c r="BX43" i="107" s="1"/>
  <c r="M43" i="107"/>
  <c r="G43" i="107"/>
  <c r="CH42" i="107"/>
  <c r="CD42" i="107" a="1"/>
  <c r="CD42" i="107" s="1"/>
  <c r="BX42" i="107" a="1"/>
  <c r="BX42" i="107" s="1"/>
  <c r="BV42" i="107" a="1"/>
  <c r="BV42" i="107" s="1"/>
  <c r="BI42" i="107"/>
  <c r="CE42" i="107" s="1" a="1"/>
  <c r="CE42" i="107" s="1"/>
  <c r="BC42" i="107"/>
  <c r="AW42" i="107"/>
  <c r="CC42" i="107" s="1" a="1"/>
  <c r="CC42" i="107" s="1"/>
  <c r="AQ42" i="107"/>
  <c r="CB42" i="107" s="1" a="1"/>
  <c r="CB42" i="107" s="1"/>
  <c r="AK42" i="107"/>
  <c r="CA42" i="107" s="1" a="1"/>
  <c r="CA42" i="107" s="1"/>
  <c r="AE42" i="107"/>
  <c r="BZ42" i="107" s="1" a="1"/>
  <c r="BZ42" i="107" s="1"/>
  <c r="Y42" i="107"/>
  <c r="BY42" i="107" s="1" a="1"/>
  <c r="BY42" i="107" s="1"/>
  <c r="S42" i="107"/>
  <c r="M42" i="107"/>
  <c r="G42" i="107"/>
  <c r="B42" i="107"/>
  <c r="CH41" i="107"/>
  <c r="CD41" i="107" a="1"/>
  <c r="CD41" i="107" s="1"/>
  <c r="CB41" i="107" a="1"/>
  <c r="CB41" i="107" s="1"/>
  <c r="BZ41" i="107" a="1"/>
  <c r="BZ41" i="107" s="1"/>
  <c r="BV41" i="107" a="1"/>
  <c r="BV41" i="107" s="1"/>
  <c r="BI41" i="107"/>
  <c r="CE41" i="107" s="1" a="1"/>
  <c r="CE41" i="107" s="1"/>
  <c r="BC41" i="107"/>
  <c r="AW41" i="107"/>
  <c r="CC41" i="107" s="1" a="1"/>
  <c r="CC41" i="107" s="1"/>
  <c r="AQ41" i="107"/>
  <c r="AK41" i="107"/>
  <c r="CA41" i="107" s="1" a="1"/>
  <c r="CA41" i="107" s="1"/>
  <c r="AE41" i="107"/>
  <c r="Y41" i="107"/>
  <c r="BY41" i="107" s="1" a="1"/>
  <c r="BY41" i="107" s="1"/>
  <c r="S41" i="107"/>
  <c r="BX41" i="107" s="1" a="1"/>
  <c r="BX41" i="107" s="1"/>
  <c r="M41" i="107"/>
  <c r="G41" i="107"/>
  <c r="CH40" i="107"/>
  <c r="BI40" i="107"/>
  <c r="CE40" i="107" s="1" a="1"/>
  <c r="CE40" i="107" s="1"/>
  <c r="BC40" i="107"/>
  <c r="CD40" i="107" s="1" a="1"/>
  <c r="CD40" i="107" s="1"/>
  <c r="AW40" i="107"/>
  <c r="CC40" i="107" s="1" a="1"/>
  <c r="CC40" i="107" s="1"/>
  <c r="AQ40" i="107"/>
  <c r="CB40" i="107" s="1" a="1"/>
  <c r="CB40" i="107" s="1"/>
  <c r="AK40" i="107"/>
  <c r="CA40" i="107" s="1" a="1"/>
  <c r="CA40" i="107" s="1"/>
  <c r="AE40" i="107"/>
  <c r="BZ40" i="107" s="1" a="1"/>
  <c r="BZ40" i="107" s="1"/>
  <c r="Y40" i="107"/>
  <c r="BY40" i="107" s="1" a="1"/>
  <c r="BY40" i="107" s="1"/>
  <c r="S40" i="107"/>
  <c r="BX40" i="107" s="1" a="1"/>
  <c r="BX40" i="107" s="1"/>
  <c r="M40" i="107"/>
  <c r="G40" i="107"/>
  <c r="CH39" i="107"/>
  <c r="CD39" i="107" a="1"/>
  <c r="CD39" i="107" s="1"/>
  <c r="BV39" i="107" a="1"/>
  <c r="BV39" i="107" s="1"/>
  <c r="BI39" i="107"/>
  <c r="CE39" i="107" s="1" a="1"/>
  <c r="CE39" i="107" s="1"/>
  <c r="BC39" i="107"/>
  <c r="AW39" i="107"/>
  <c r="CC39" i="107" s="1" a="1"/>
  <c r="CC39" i="107" s="1"/>
  <c r="AQ39" i="107"/>
  <c r="CB39" i="107" s="1" a="1"/>
  <c r="CB39" i="107" s="1"/>
  <c r="AK39" i="107"/>
  <c r="CA39" i="107" s="1" a="1"/>
  <c r="CA39" i="107" s="1"/>
  <c r="AE39" i="107"/>
  <c r="BZ39" i="107" s="1" a="1"/>
  <c r="BZ39" i="107" s="1"/>
  <c r="Y39" i="107"/>
  <c r="BY39" i="107" s="1" a="1"/>
  <c r="BY39" i="107" s="1"/>
  <c r="S39" i="107"/>
  <c r="BX39" i="107" s="1" a="1"/>
  <c r="BX39" i="107" s="1"/>
  <c r="M39" i="107"/>
  <c r="G39" i="107"/>
  <c r="CH38" i="107"/>
  <c r="CB38" i="107" a="1"/>
  <c r="CB38" i="107" s="1"/>
  <c r="BX38" i="107" a="1"/>
  <c r="BX38" i="107" s="1"/>
  <c r="BI38" i="107"/>
  <c r="CE38" i="107" s="1" a="1"/>
  <c r="CE38" i="107" s="1"/>
  <c r="BC38" i="107"/>
  <c r="CD38" i="107" s="1" a="1"/>
  <c r="CD38" i="107" s="1"/>
  <c r="AW38" i="107"/>
  <c r="CC38" i="107" s="1" a="1"/>
  <c r="CC38" i="107" s="1"/>
  <c r="AQ38" i="107"/>
  <c r="AK38" i="107"/>
  <c r="CA38" i="107" s="1" a="1"/>
  <c r="CA38" i="107" s="1"/>
  <c r="AE38" i="107"/>
  <c r="BZ38" i="107" s="1" a="1"/>
  <c r="BZ38" i="107" s="1"/>
  <c r="Y38" i="107"/>
  <c r="BY38" i="107" s="1" a="1"/>
  <c r="BY38" i="107" s="1"/>
  <c r="S38" i="107"/>
  <c r="M38" i="107"/>
  <c r="G38" i="107"/>
  <c r="CH37" i="107"/>
  <c r="CB37" i="107" a="1"/>
  <c r="CB37" i="107" s="1"/>
  <c r="BZ37" i="107" a="1"/>
  <c r="BZ37" i="107" s="1"/>
  <c r="BI37" i="107"/>
  <c r="CE37" i="107" s="1" a="1"/>
  <c r="CE37" i="107" s="1"/>
  <c r="BC37" i="107"/>
  <c r="CD37" i="107" s="1" a="1"/>
  <c r="CD37" i="107" s="1"/>
  <c r="AW37" i="107"/>
  <c r="CC37" i="107" s="1" a="1"/>
  <c r="CC37" i="107" s="1"/>
  <c r="AQ37" i="107"/>
  <c r="AK37" i="107"/>
  <c r="CA37" i="107" s="1" a="1"/>
  <c r="CA37" i="107" s="1"/>
  <c r="AE37" i="107"/>
  <c r="Y37" i="107"/>
  <c r="BY37" i="107" s="1" a="1"/>
  <c r="BY37" i="107" s="1"/>
  <c r="S37" i="107"/>
  <c r="BX37" i="107" s="1" a="1"/>
  <c r="BX37" i="107" s="1"/>
  <c r="M37" i="107"/>
  <c r="CF37" i="107" s="1"/>
  <c r="G37" i="107"/>
  <c r="CH36" i="107"/>
  <c r="CD36" i="107" a="1"/>
  <c r="CD36" i="107" s="1"/>
  <c r="CB36" i="107" a="1"/>
  <c r="CB36" i="107" s="1"/>
  <c r="BV36" i="107" a="1"/>
  <c r="BV36" i="107" s="1"/>
  <c r="BI36" i="107"/>
  <c r="CE36" i="107" s="1" a="1"/>
  <c r="CE36" i="107" s="1"/>
  <c r="BC36" i="107"/>
  <c r="AW36" i="107"/>
  <c r="CC36" i="107" s="1" a="1"/>
  <c r="CC36" i="107" s="1"/>
  <c r="AQ36" i="107"/>
  <c r="AK36" i="107"/>
  <c r="CA36" i="107" s="1" a="1"/>
  <c r="CA36" i="107" s="1"/>
  <c r="AE36" i="107"/>
  <c r="BZ36" i="107" s="1" a="1"/>
  <c r="BZ36" i="107" s="1"/>
  <c r="Y36" i="107"/>
  <c r="BY36" i="107" s="1" a="1"/>
  <c r="BY36" i="107" s="1"/>
  <c r="S36" i="107"/>
  <c r="BX36" i="107" s="1" a="1"/>
  <c r="BX36" i="107" s="1"/>
  <c r="M36" i="107"/>
  <c r="G36" i="107"/>
  <c r="CH35" i="107"/>
  <c r="CD35" i="107" a="1"/>
  <c r="CD35" i="107" s="1"/>
  <c r="BV35" i="107" a="1"/>
  <c r="BV35" i="107" s="1"/>
  <c r="BI35" i="107"/>
  <c r="CE35" i="107" s="1" a="1"/>
  <c r="CE35" i="107" s="1"/>
  <c r="BC35" i="107"/>
  <c r="AW35" i="107"/>
  <c r="CC35" i="107" s="1" a="1"/>
  <c r="CC35" i="107" s="1"/>
  <c r="AQ35" i="107"/>
  <c r="CB35" i="107" s="1" a="1"/>
  <c r="CB35" i="107" s="1"/>
  <c r="AK35" i="107"/>
  <c r="CA35" i="107" s="1" a="1"/>
  <c r="CA35" i="107" s="1"/>
  <c r="AE35" i="107"/>
  <c r="BZ35" i="107" s="1" a="1"/>
  <c r="BZ35" i="107" s="1"/>
  <c r="Y35" i="107"/>
  <c r="BY35" i="107" s="1" a="1"/>
  <c r="BY35" i="107" s="1"/>
  <c r="S35" i="107"/>
  <c r="BX35" i="107" s="1" a="1"/>
  <c r="BX35" i="107" s="1"/>
  <c r="M35" i="107"/>
  <c r="G35" i="107"/>
  <c r="CH34" i="107"/>
  <c r="CB34" i="107" a="1"/>
  <c r="CB34" i="107" s="1"/>
  <c r="BZ34" i="107" a="1"/>
  <c r="BZ34" i="107" s="1"/>
  <c r="BI34" i="107"/>
  <c r="CE34" i="107" s="1" a="1"/>
  <c r="CE34" i="107" s="1"/>
  <c r="BC34" i="107"/>
  <c r="CD34" i="107" s="1" a="1"/>
  <c r="CD34" i="107" s="1"/>
  <c r="AW34" i="107"/>
  <c r="CC34" i="107" s="1" a="1"/>
  <c r="CC34" i="107" s="1"/>
  <c r="AQ34" i="107"/>
  <c r="AK34" i="107"/>
  <c r="CA34" i="107" s="1" a="1"/>
  <c r="CA34" i="107" s="1"/>
  <c r="AE34" i="107"/>
  <c r="Y34" i="107"/>
  <c r="BY34" i="107" s="1" a="1"/>
  <c r="BY34" i="107" s="1"/>
  <c r="S34" i="107"/>
  <c r="BX34" i="107" s="1" a="1"/>
  <c r="BX34" i="107" s="1"/>
  <c r="M34" i="107"/>
  <c r="BW34" i="107" s="1" a="1"/>
  <c r="BW34" i="107" s="1"/>
  <c r="G34" i="107"/>
  <c r="BV34" i="107" s="1" a="1"/>
  <c r="BV34" i="107" s="1"/>
  <c r="CH33" i="107"/>
  <c r="CD33" i="107" a="1"/>
  <c r="CD33" i="107" s="1"/>
  <c r="BX33" i="107" a="1"/>
  <c r="BX33" i="107" s="1"/>
  <c r="BV33" i="107" a="1"/>
  <c r="BV33" i="107" s="1"/>
  <c r="BI33" i="107"/>
  <c r="CE33" i="107" s="1" a="1"/>
  <c r="CE33" i="107" s="1"/>
  <c r="BC33" i="107"/>
  <c r="AW33" i="107"/>
  <c r="CC33" i="107" s="1" a="1"/>
  <c r="CC33" i="107" s="1"/>
  <c r="AQ33" i="107"/>
  <c r="CB33" i="107" s="1" a="1"/>
  <c r="CB33" i="107" s="1"/>
  <c r="AK33" i="107"/>
  <c r="CA33" i="107" s="1" a="1"/>
  <c r="CA33" i="107" s="1"/>
  <c r="AE33" i="107"/>
  <c r="BZ33" i="107" s="1" a="1"/>
  <c r="BZ33" i="107" s="1"/>
  <c r="Y33" i="107"/>
  <c r="BY33" i="107" s="1" a="1"/>
  <c r="BY33" i="107" s="1"/>
  <c r="S33" i="107"/>
  <c r="M33" i="107"/>
  <c r="BW33" i="107" s="1" a="1"/>
  <c r="BW33" i="107" s="1"/>
  <c r="G33" i="107"/>
  <c r="B33" i="107"/>
  <c r="CH32" i="107"/>
  <c r="BZ32" i="107" a="1"/>
  <c r="BZ32" i="107" s="1"/>
  <c r="BO32" i="107"/>
  <c r="BI32" i="107"/>
  <c r="CE32" i="107" s="1" a="1"/>
  <c r="CE32" i="107" s="1"/>
  <c r="BC32" i="107"/>
  <c r="CD32" i="107" s="1" a="1"/>
  <c r="CD32" i="107" s="1"/>
  <c r="AW32" i="107"/>
  <c r="CC32" i="107" s="1" a="1"/>
  <c r="CC32" i="107" s="1"/>
  <c r="AQ32" i="107"/>
  <c r="CB32" i="107" s="1" a="1"/>
  <c r="CB32" i="107" s="1"/>
  <c r="AK32" i="107"/>
  <c r="CA32" i="107" s="1" a="1"/>
  <c r="CA32" i="107" s="1"/>
  <c r="AE32" i="107"/>
  <c r="Y32" i="107"/>
  <c r="BY32" i="107" s="1" a="1"/>
  <c r="BY32" i="107" s="1"/>
  <c r="S32" i="107"/>
  <c r="BX32" i="107" s="1" a="1"/>
  <c r="BX32" i="107" s="1"/>
  <c r="M32" i="107"/>
  <c r="BW32" i="107" s="1" a="1"/>
  <c r="BW32" i="107" s="1"/>
  <c r="G32" i="107"/>
  <c r="BV32" i="107" s="1" a="1"/>
  <c r="BV32" i="107" s="1"/>
  <c r="CH31" i="107"/>
  <c r="CD31" i="107" a="1"/>
  <c r="CD31" i="107" s="1"/>
  <c r="BX31" i="107" a="1"/>
  <c r="BX31" i="107" s="1"/>
  <c r="BV31" i="107" a="1"/>
  <c r="BV31" i="107" s="1"/>
  <c r="BI31" i="107"/>
  <c r="CE31" i="107" s="1" a="1"/>
  <c r="CE31" i="107" s="1"/>
  <c r="BC31" i="107"/>
  <c r="AW31" i="107"/>
  <c r="CC31" i="107" s="1" a="1"/>
  <c r="CC31" i="107" s="1"/>
  <c r="AQ31" i="107"/>
  <c r="CB31" i="107" s="1" a="1"/>
  <c r="CB31" i="107" s="1"/>
  <c r="AK31" i="107"/>
  <c r="CA31" i="107" s="1" a="1"/>
  <c r="CA31" i="107" s="1"/>
  <c r="AE31" i="107"/>
  <c r="BZ31" i="107" s="1" a="1"/>
  <c r="BZ31" i="107" s="1"/>
  <c r="Y31" i="107"/>
  <c r="BY31" i="107" s="1" a="1"/>
  <c r="BY31" i="107" s="1"/>
  <c r="S31" i="107"/>
  <c r="M31" i="107"/>
  <c r="BW31" i="107" s="1" a="1"/>
  <c r="BW31" i="107" s="1"/>
  <c r="G31" i="107"/>
  <c r="B31" i="107"/>
  <c r="CH30" i="107"/>
  <c r="BZ30" i="107" a="1"/>
  <c r="BZ30" i="107" s="1"/>
  <c r="BI30" i="107"/>
  <c r="CE30" i="107" s="1" a="1"/>
  <c r="CE30" i="107" s="1"/>
  <c r="BC30" i="107"/>
  <c r="CD30" i="107" s="1" a="1"/>
  <c r="CD30" i="107" s="1"/>
  <c r="AW30" i="107"/>
  <c r="CC30" i="107" s="1" a="1"/>
  <c r="CC30" i="107" s="1"/>
  <c r="AQ30" i="107"/>
  <c r="CB30" i="107" s="1" a="1"/>
  <c r="CB30" i="107" s="1"/>
  <c r="AK30" i="107"/>
  <c r="CA30" i="107" s="1" a="1"/>
  <c r="CA30" i="107" s="1"/>
  <c r="AE30" i="107"/>
  <c r="Y30" i="107"/>
  <c r="BY30" i="107" s="1" a="1"/>
  <c r="BY30" i="107" s="1"/>
  <c r="S30" i="107"/>
  <c r="BX30" i="107" s="1" a="1"/>
  <c r="BX30" i="107" s="1"/>
  <c r="M30" i="107"/>
  <c r="BW30" i="107" s="1" a="1"/>
  <c r="BW30" i="107" s="1"/>
  <c r="G30" i="107"/>
  <c r="BV30" i="107" s="1" a="1"/>
  <c r="BV30" i="107" s="1"/>
  <c r="CH29" i="107"/>
  <c r="CC29" i="107" a="1"/>
  <c r="CC29" i="107" s="1"/>
  <c r="BY29" i="107" a="1"/>
  <c r="BY29" i="107" s="1"/>
  <c r="BI29" i="107"/>
  <c r="CE29" i="107" s="1" a="1"/>
  <c r="CE29" i="107" s="1"/>
  <c r="BC29" i="107"/>
  <c r="CD29" i="107" s="1" a="1"/>
  <c r="CD29" i="107" s="1"/>
  <c r="AW29" i="107"/>
  <c r="AQ29" i="107"/>
  <c r="CB29" i="107" s="1" a="1"/>
  <c r="CB29" i="107" s="1"/>
  <c r="AK29" i="107"/>
  <c r="CA29" i="107" s="1" a="1"/>
  <c r="CA29" i="107" s="1"/>
  <c r="AE29" i="107"/>
  <c r="BZ29" i="107" s="1" a="1"/>
  <c r="BZ29" i="107" s="1"/>
  <c r="Y29" i="107"/>
  <c r="S29" i="107"/>
  <c r="BX29" i="107" s="1" a="1"/>
  <c r="BX29" i="107" s="1"/>
  <c r="M29" i="107"/>
  <c r="BW29" i="107" s="1" a="1"/>
  <c r="BW29" i="107" s="1"/>
  <c r="G29" i="107"/>
  <c r="CH28" i="107"/>
  <c r="BI28" i="107"/>
  <c r="CE28" i="107" s="1" a="1"/>
  <c r="CE28" i="107" s="1"/>
  <c r="BC28" i="107"/>
  <c r="CD28" i="107" s="1" a="1"/>
  <c r="CD28" i="107" s="1"/>
  <c r="AW28" i="107"/>
  <c r="CC28" i="107" s="1" a="1"/>
  <c r="CC28" i="107" s="1"/>
  <c r="AQ28" i="107"/>
  <c r="CB28" i="107" s="1" a="1"/>
  <c r="CB28" i="107" s="1"/>
  <c r="AK28" i="107"/>
  <c r="CA28" i="107" s="1" a="1"/>
  <c r="CA28" i="107" s="1"/>
  <c r="AE28" i="107"/>
  <c r="BZ28" i="107" s="1" a="1"/>
  <c r="BZ28" i="107" s="1"/>
  <c r="Y28" i="107"/>
  <c r="BY28" i="107" s="1" a="1"/>
  <c r="BY28" i="107" s="1"/>
  <c r="S28" i="107"/>
  <c r="BX28" i="107" s="1" a="1"/>
  <c r="BX28" i="107" s="1"/>
  <c r="M28" i="107"/>
  <c r="BW28" i="107" s="1" a="1"/>
  <c r="BW28" i="107" s="1"/>
  <c r="G28" i="107"/>
  <c r="BQ28" i="107" s="1"/>
  <c r="CH27" i="107"/>
  <c r="BI27" i="107"/>
  <c r="CE27" i="107" s="1" a="1"/>
  <c r="CE27" i="107" s="1"/>
  <c r="BC27" i="107"/>
  <c r="CD27" i="107" s="1" a="1"/>
  <c r="CD27" i="107" s="1"/>
  <c r="AW27" i="107"/>
  <c r="CC27" i="107" s="1" a="1"/>
  <c r="CC27" i="107" s="1"/>
  <c r="AQ27" i="107"/>
  <c r="CB27" i="107" s="1" a="1"/>
  <c r="CB27" i="107" s="1"/>
  <c r="AK27" i="107"/>
  <c r="CA27" i="107" s="1" a="1"/>
  <c r="CA27" i="107" s="1"/>
  <c r="AE27" i="107"/>
  <c r="BZ27" i="107" s="1" a="1"/>
  <c r="BZ27" i="107" s="1"/>
  <c r="Y27" i="107"/>
  <c r="BY27" i="107" s="1" a="1"/>
  <c r="BY27" i="107" s="1"/>
  <c r="S27" i="107"/>
  <c r="BX27" i="107" s="1" a="1"/>
  <c r="BX27" i="107" s="1"/>
  <c r="M27" i="107"/>
  <c r="BW27" i="107" s="1" a="1"/>
  <c r="BW27" i="107" s="1"/>
  <c r="G27" i="107"/>
  <c r="CH26" i="107"/>
  <c r="CB26" i="107" a="1"/>
  <c r="CB26" i="107" s="1"/>
  <c r="BZ26" i="107" a="1"/>
  <c r="BZ26" i="107" s="1"/>
  <c r="BX26" i="107" a="1"/>
  <c r="BX26" i="107" s="1"/>
  <c r="BI26" i="107"/>
  <c r="CE26" i="107" s="1" a="1"/>
  <c r="CE26" i="107" s="1"/>
  <c r="BC26" i="107"/>
  <c r="CD26" i="107" s="1" a="1"/>
  <c r="CD26" i="107" s="1"/>
  <c r="AW26" i="107"/>
  <c r="CC26" i="107" s="1" a="1"/>
  <c r="CC26" i="107" s="1"/>
  <c r="AQ26" i="107"/>
  <c r="AK26" i="107"/>
  <c r="CA26" i="107" s="1" a="1"/>
  <c r="CA26" i="107" s="1"/>
  <c r="AE26" i="107"/>
  <c r="Y26" i="107"/>
  <c r="BY26" i="107" s="1" a="1"/>
  <c r="BY26" i="107" s="1"/>
  <c r="S26" i="107"/>
  <c r="M26" i="107"/>
  <c r="BW26" i="107" s="1" a="1"/>
  <c r="BW26" i="107" s="1"/>
  <c r="G26" i="107"/>
  <c r="CH25" i="107"/>
  <c r="CD25" i="107" a="1"/>
  <c r="CD25" i="107" s="1"/>
  <c r="CB25" i="107" a="1"/>
  <c r="CB25" i="107" s="1"/>
  <c r="BV25" i="107" a="1"/>
  <c r="BV25" i="107" s="1"/>
  <c r="BI25" i="107"/>
  <c r="CE25" i="107" s="1" a="1"/>
  <c r="CE25" i="107" s="1"/>
  <c r="BC25" i="107"/>
  <c r="AW25" i="107"/>
  <c r="CC25" i="107" s="1" a="1"/>
  <c r="CC25" i="107" s="1"/>
  <c r="AQ25" i="107"/>
  <c r="AK25" i="107"/>
  <c r="CA25" i="107" s="1" a="1"/>
  <c r="CA25" i="107" s="1"/>
  <c r="AE25" i="107"/>
  <c r="BZ25" i="107" s="1" a="1"/>
  <c r="BZ25" i="107" s="1"/>
  <c r="Y25" i="107"/>
  <c r="BY25" i="107" s="1" a="1"/>
  <c r="BY25" i="107" s="1"/>
  <c r="S25" i="107"/>
  <c r="BX25" i="107" s="1" a="1"/>
  <c r="BX25" i="107" s="1"/>
  <c r="M25" i="107"/>
  <c r="CF25" i="107" s="1"/>
  <c r="G25" i="107"/>
  <c r="B25" i="107" s="1"/>
  <c r="CH24" i="107"/>
  <c r="CD24" i="107" a="1"/>
  <c r="CD24" i="107" s="1"/>
  <c r="BV24" i="107" a="1"/>
  <c r="BV24" i="107" s="1"/>
  <c r="BI24" i="107"/>
  <c r="CE24" i="107" s="1" a="1"/>
  <c r="CE24" i="107" s="1"/>
  <c r="BC24" i="107"/>
  <c r="AW24" i="107"/>
  <c r="CC24" i="107" s="1" a="1"/>
  <c r="CC24" i="107" s="1"/>
  <c r="AQ24" i="107"/>
  <c r="CB24" i="107" s="1" a="1"/>
  <c r="CB24" i="107" s="1"/>
  <c r="AK24" i="107"/>
  <c r="CA24" i="107" s="1" a="1"/>
  <c r="CA24" i="107" s="1"/>
  <c r="AE24" i="107"/>
  <c r="BZ24" i="107" s="1" a="1"/>
  <c r="BZ24" i="107" s="1"/>
  <c r="Y24" i="107"/>
  <c r="BY24" i="107" s="1" a="1"/>
  <c r="BY24" i="107" s="1"/>
  <c r="S24" i="107"/>
  <c r="BX24" i="107" s="1" a="1"/>
  <c r="BX24" i="107" s="1"/>
  <c r="M24" i="107"/>
  <c r="G24" i="107"/>
  <c r="CH23" i="107"/>
  <c r="BX23" i="107" a="1"/>
  <c r="BX23" i="107" s="1"/>
  <c r="BI23" i="107"/>
  <c r="CE23" i="107" s="1" a="1"/>
  <c r="CE23" i="107" s="1"/>
  <c r="BC23" i="107"/>
  <c r="CD23" i="107" s="1" a="1"/>
  <c r="CD23" i="107" s="1"/>
  <c r="AW23" i="107"/>
  <c r="CC23" i="107" s="1" a="1"/>
  <c r="CC23" i="107" s="1"/>
  <c r="AQ23" i="107"/>
  <c r="CB23" i="107" s="1" a="1"/>
  <c r="CB23" i="107" s="1"/>
  <c r="AK23" i="107"/>
  <c r="CA23" i="107" s="1" a="1"/>
  <c r="CA23" i="107" s="1"/>
  <c r="AE23" i="107"/>
  <c r="BZ23" i="107" s="1" a="1"/>
  <c r="BZ23" i="107" s="1"/>
  <c r="Y23" i="107"/>
  <c r="BY23" i="107" s="1" a="1"/>
  <c r="BY23" i="107" s="1"/>
  <c r="S23" i="107"/>
  <c r="M23" i="107"/>
  <c r="G23" i="107"/>
  <c r="CH22" i="107"/>
  <c r="CB22" i="107" a="1"/>
  <c r="CB22" i="107" s="1"/>
  <c r="BZ22" i="107" a="1"/>
  <c r="BZ22" i="107" s="1"/>
  <c r="BX22" i="107" a="1"/>
  <c r="BX22" i="107" s="1"/>
  <c r="BI22" i="107"/>
  <c r="CE22" i="107" s="1" a="1"/>
  <c r="CE22" i="107" s="1"/>
  <c r="BC22" i="107"/>
  <c r="CD22" i="107" s="1" a="1"/>
  <c r="CD22" i="107" s="1"/>
  <c r="AW22" i="107"/>
  <c r="CC22" i="107" s="1" a="1"/>
  <c r="CC22" i="107" s="1"/>
  <c r="AQ22" i="107"/>
  <c r="AK22" i="107"/>
  <c r="CA22" i="107" s="1" a="1"/>
  <c r="CA22" i="107" s="1"/>
  <c r="AE22" i="107"/>
  <c r="Y22" i="107"/>
  <c r="BY22" i="107" s="1" a="1"/>
  <c r="BY22" i="107" s="1"/>
  <c r="S22" i="107"/>
  <c r="M22" i="107"/>
  <c r="G22" i="107"/>
  <c r="CH21" i="107"/>
  <c r="CD21" i="107" a="1"/>
  <c r="CD21" i="107" s="1"/>
  <c r="BV21" i="107" a="1"/>
  <c r="BV21" i="107" s="1"/>
  <c r="BI21" i="107"/>
  <c r="CE21" i="107" s="1" a="1"/>
  <c r="CE21" i="107" s="1"/>
  <c r="BC21" i="107"/>
  <c r="AW21" i="107"/>
  <c r="CC21" i="107" s="1" a="1"/>
  <c r="CC21" i="107" s="1"/>
  <c r="AQ21" i="107"/>
  <c r="CB21" i="107" s="1" a="1"/>
  <c r="CB21" i="107" s="1"/>
  <c r="AK21" i="107"/>
  <c r="CA21" i="107" s="1" a="1"/>
  <c r="CA21" i="107" s="1"/>
  <c r="AE21" i="107"/>
  <c r="BZ21" i="107" s="1" a="1"/>
  <c r="BZ21" i="107" s="1"/>
  <c r="Y21" i="107"/>
  <c r="BY21" i="107" s="1" a="1"/>
  <c r="BY21" i="107" s="1"/>
  <c r="S21" i="107"/>
  <c r="BX21" i="107" s="1" a="1"/>
  <c r="BX21" i="107" s="1"/>
  <c r="M21" i="107"/>
  <c r="CF21" i="107" s="1"/>
  <c r="G21" i="107"/>
  <c r="CH20" i="107"/>
  <c r="CD20" i="107" a="1"/>
  <c r="CD20" i="107" s="1"/>
  <c r="BX20" i="107" a="1"/>
  <c r="BX20" i="107" s="1"/>
  <c r="BV20" i="107" a="1"/>
  <c r="BV20" i="107" s="1"/>
  <c r="BI20" i="107"/>
  <c r="CE20" i="107" s="1" a="1"/>
  <c r="CE20" i="107" s="1"/>
  <c r="BC20" i="107"/>
  <c r="AW20" i="107"/>
  <c r="CC20" i="107" s="1" a="1"/>
  <c r="CC20" i="107" s="1"/>
  <c r="AQ20" i="107"/>
  <c r="CB20" i="107" s="1" a="1"/>
  <c r="CB20" i="107" s="1"/>
  <c r="AK20" i="107"/>
  <c r="CA20" i="107" s="1" a="1"/>
  <c r="CA20" i="107" s="1"/>
  <c r="AE20" i="107"/>
  <c r="BZ20" i="107" s="1" a="1"/>
  <c r="BZ20" i="107" s="1"/>
  <c r="Y20" i="107"/>
  <c r="BY20" i="107" s="1" a="1"/>
  <c r="BY20" i="107" s="1"/>
  <c r="S20" i="107"/>
  <c r="M20" i="107"/>
  <c r="G20" i="107"/>
  <c r="B20" i="107"/>
  <c r="CH19" i="107"/>
  <c r="BX19" i="107" a="1"/>
  <c r="BX19" i="107" s="1"/>
  <c r="BI19" i="107"/>
  <c r="CE19" i="107" s="1" a="1"/>
  <c r="CE19" i="107" s="1"/>
  <c r="BC19" i="107"/>
  <c r="CD19" i="107" s="1" a="1"/>
  <c r="CD19" i="107" s="1"/>
  <c r="AW19" i="107"/>
  <c r="CC19" i="107" s="1" a="1"/>
  <c r="CC19" i="107" s="1"/>
  <c r="AQ19" i="107"/>
  <c r="CB19" i="107" s="1" a="1"/>
  <c r="CB19" i="107" s="1"/>
  <c r="AK19" i="107"/>
  <c r="CA19" i="107" s="1" a="1"/>
  <c r="CA19" i="107" s="1"/>
  <c r="AE19" i="107"/>
  <c r="BZ19" i="107" s="1" a="1"/>
  <c r="BZ19" i="107" s="1"/>
  <c r="Y19" i="107"/>
  <c r="BY19" i="107" s="1" a="1"/>
  <c r="BY19" i="107" s="1"/>
  <c r="S19" i="107"/>
  <c r="M19" i="107"/>
  <c r="G19" i="107"/>
  <c r="B19" i="107" s="1"/>
  <c r="CH18" i="107"/>
  <c r="CB18" i="107" a="1"/>
  <c r="CB18" i="107" s="1"/>
  <c r="BX18" i="107" a="1"/>
  <c r="BX18" i="107" s="1"/>
  <c r="BI18" i="107"/>
  <c r="CE18" i="107" s="1" a="1"/>
  <c r="CE18" i="107" s="1"/>
  <c r="BC18" i="107"/>
  <c r="CD18" i="107" s="1" a="1"/>
  <c r="CD18" i="107" s="1"/>
  <c r="AW18" i="107"/>
  <c r="CC18" i="107" s="1" a="1"/>
  <c r="CC18" i="107" s="1"/>
  <c r="AQ18" i="107"/>
  <c r="AK18" i="107"/>
  <c r="CA18" i="107" s="1" a="1"/>
  <c r="CA18" i="107" s="1"/>
  <c r="AE18" i="107"/>
  <c r="BZ18" i="107" s="1" a="1"/>
  <c r="BZ18" i="107" s="1"/>
  <c r="Y18" i="107"/>
  <c r="BY18" i="107" s="1" a="1"/>
  <c r="BY18" i="107" s="1"/>
  <c r="S18" i="107"/>
  <c r="M18" i="107"/>
  <c r="G18" i="107"/>
  <c r="CH17" i="107"/>
  <c r="CD17" i="107" a="1"/>
  <c r="CD17" i="107" s="1"/>
  <c r="BV17" i="107" a="1"/>
  <c r="BV17" i="107" s="1"/>
  <c r="BI17" i="107"/>
  <c r="CE17" i="107" s="1" a="1"/>
  <c r="CE17" i="107" s="1"/>
  <c r="BC17" i="107"/>
  <c r="AW17" i="107"/>
  <c r="CC17" i="107" s="1" a="1"/>
  <c r="CC17" i="107" s="1"/>
  <c r="AQ17" i="107"/>
  <c r="CB17" i="107" s="1" a="1"/>
  <c r="CB17" i="107" s="1"/>
  <c r="AK17" i="107"/>
  <c r="CA17" i="107" s="1" a="1"/>
  <c r="CA17" i="107" s="1"/>
  <c r="AE17" i="107"/>
  <c r="BZ17" i="107" s="1" a="1"/>
  <c r="BZ17" i="107" s="1"/>
  <c r="Y17" i="107"/>
  <c r="BY17" i="107" s="1" a="1"/>
  <c r="BY17" i="107" s="1"/>
  <c r="S17" i="107"/>
  <c r="BX17" i="107" s="1" a="1"/>
  <c r="BX17" i="107" s="1"/>
  <c r="M17" i="107"/>
  <c r="G17" i="107"/>
  <c r="CH16" i="107"/>
  <c r="CD16" i="107" a="1"/>
  <c r="CD16" i="107" s="1"/>
  <c r="BX16" i="107" a="1"/>
  <c r="BX16" i="107" s="1"/>
  <c r="BV16" i="107" a="1"/>
  <c r="BV16" i="107" s="1"/>
  <c r="BI16" i="107"/>
  <c r="CE16" i="107" s="1" a="1"/>
  <c r="CE16" i="107" s="1"/>
  <c r="BC16" i="107"/>
  <c r="AW16" i="107"/>
  <c r="CC16" i="107" s="1" a="1"/>
  <c r="CC16" i="107" s="1"/>
  <c r="AQ16" i="107"/>
  <c r="CB16" i="107" s="1" a="1"/>
  <c r="CB16" i="107" s="1"/>
  <c r="AK16" i="107"/>
  <c r="CA16" i="107" s="1" a="1"/>
  <c r="CA16" i="107" s="1"/>
  <c r="AE16" i="107"/>
  <c r="BZ16" i="107" s="1" a="1"/>
  <c r="BZ16" i="107" s="1"/>
  <c r="Y16" i="107"/>
  <c r="BY16" i="107" s="1" a="1"/>
  <c r="BY16" i="107" s="1"/>
  <c r="S16" i="107"/>
  <c r="M16" i="107"/>
  <c r="G16" i="107"/>
  <c r="B16" i="107"/>
  <c r="CH15" i="107"/>
  <c r="BZ15" i="107" a="1"/>
  <c r="BZ15" i="107" s="1"/>
  <c r="BX15" i="107" a="1"/>
  <c r="BX15" i="107" s="1"/>
  <c r="BI15" i="107"/>
  <c r="CE15" i="107" s="1" a="1"/>
  <c r="CE15" i="107" s="1"/>
  <c r="BC15" i="107"/>
  <c r="CD15" i="107" s="1" a="1"/>
  <c r="CD15" i="107" s="1"/>
  <c r="AW15" i="107"/>
  <c r="CC15" i="107" s="1" a="1"/>
  <c r="CC15" i="107" s="1"/>
  <c r="AQ15" i="107"/>
  <c r="CB15" i="107" s="1" a="1"/>
  <c r="CB15" i="107" s="1"/>
  <c r="AK15" i="107"/>
  <c r="CA15" i="107" s="1" a="1"/>
  <c r="CA15" i="107" s="1"/>
  <c r="AE15" i="107"/>
  <c r="Y15" i="107"/>
  <c r="BY15" i="107" s="1" a="1"/>
  <c r="BY15" i="107" s="1"/>
  <c r="S15" i="107"/>
  <c r="M15" i="107"/>
  <c r="G15" i="107"/>
  <c r="B15" i="107"/>
  <c r="CH14" i="107"/>
  <c r="CB14" i="107" a="1"/>
  <c r="CB14" i="107" s="1"/>
  <c r="BX14" i="107" a="1"/>
  <c r="BX14" i="107" s="1"/>
  <c r="BI14" i="107"/>
  <c r="CE14" i="107" s="1" a="1"/>
  <c r="CE14" i="107" s="1"/>
  <c r="BC14" i="107"/>
  <c r="CD14" i="107" s="1" a="1"/>
  <c r="CD14" i="107" s="1"/>
  <c r="AW14" i="107"/>
  <c r="CC14" i="107" s="1" a="1"/>
  <c r="CC14" i="107" s="1"/>
  <c r="AQ14" i="107"/>
  <c r="AK14" i="107"/>
  <c r="CA14" i="107" s="1" a="1"/>
  <c r="CA14" i="107" s="1"/>
  <c r="AE14" i="107"/>
  <c r="BZ14" i="107" s="1" a="1"/>
  <c r="BZ14" i="107" s="1"/>
  <c r="Y14" i="107"/>
  <c r="BY14" i="107" s="1" a="1"/>
  <c r="BY14" i="107" s="1"/>
  <c r="S14" i="107"/>
  <c r="M14" i="107"/>
  <c r="G14" i="107"/>
  <c r="CH13" i="107"/>
  <c r="CC13" i="107"/>
  <c r="CA13" i="107"/>
  <c r="BI13" i="107"/>
  <c r="CE13" i="107" s="1" a="1"/>
  <c r="CE13" i="107" s="1"/>
  <c r="BC13" i="107"/>
  <c r="CD13" i="107" s="1" a="1"/>
  <c r="CD13" i="107" s="1"/>
  <c r="AW13" i="107"/>
  <c r="CC13" i="107" s="1" a="1"/>
  <c r="AQ13" i="107"/>
  <c r="CB13" i="107" s="1" a="1"/>
  <c r="CB13" i="107" s="1"/>
  <c r="AK13" i="107"/>
  <c r="CA13" i="107" s="1" a="1"/>
  <c r="AE13" i="107"/>
  <c r="BZ13" i="107" s="1" a="1"/>
  <c r="BZ13" i="107" s="1"/>
  <c r="Y13" i="107"/>
  <c r="BY13" i="107" s="1" a="1"/>
  <c r="BY13" i="107" s="1"/>
  <c r="S13" i="107"/>
  <c r="BX13" i="107" s="1" a="1"/>
  <c r="BX13" i="107" s="1"/>
  <c r="M13" i="107"/>
  <c r="BW13" i="107" s="1" a="1"/>
  <c r="BW13" i="107" s="1"/>
  <c r="G13" i="107"/>
  <c r="CH12" i="107"/>
  <c r="CC12" i="107"/>
  <c r="CA12" i="107"/>
  <c r="BI12" i="107"/>
  <c r="CE12" i="107" s="1" a="1"/>
  <c r="CE12" i="107" s="1"/>
  <c r="BC12" i="107"/>
  <c r="CD12" i="107" s="1" a="1"/>
  <c r="CD12" i="107" s="1"/>
  <c r="AW12" i="107"/>
  <c r="CC12" i="107" s="1" a="1"/>
  <c r="AQ12" i="107"/>
  <c r="CB12" i="107" s="1" a="1"/>
  <c r="CB12" i="107" s="1"/>
  <c r="AK12" i="107"/>
  <c r="CA12" i="107" s="1" a="1"/>
  <c r="AE12" i="107"/>
  <c r="BZ12" i="107" s="1" a="1"/>
  <c r="BZ12" i="107" s="1"/>
  <c r="Y12" i="107"/>
  <c r="BY12" i="107" s="1" a="1"/>
  <c r="BY12" i="107" s="1"/>
  <c r="S12" i="107"/>
  <c r="BX12" i="107" s="1" a="1"/>
  <c r="BX12" i="107" s="1"/>
  <c r="M12" i="107"/>
  <c r="BW12" i="107" s="1" a="1"/>
  <c r="BW12" i="107" s="1"/>
  <c r="G12" i="107"/>
  <c r="CH11" i="107"/>
  <c r="CC11" i="107"/>
  <c r="BI11" i="107"/>
  <c r="CE11" i="107" s="1" a="1"/>
  <c r="CE11" i="107" s="1"/>
  <c r="BC11" i="107"/>
  <c r="CD11" i="107" s="1" a="1"/>
  <c r="CD11" i="107" s="1"/>
  <c r="AW11" i="107"/>
  <c r="CC11" i="107" s="1" a="1"/>
  <c r="AQ11" i="107"/>
  <c r="CB11" i="107" s="1" a="1"/>
  <c r="CB11" i="107" s="1"/>
  <c r="AK11" i="107"/>
  <c r="CA11" i="107" s="1" a="1"/>
  <c r="CA11" i="107" s="1"/>
  <c r="AE11" i="107"/>
  <c r="BZ11" i="107" s="1" a="1"/>
  <c r="BZ11" i="107" s="1"/>
  <c r="Y11" i="107"/>
  <c r="BY11" i="107" s="1" a="1"/>
  <c r="BY11" i="107" s="1"/>
  <c r="S11" i="107"/>
  <c r="BX11" i="107" s="1" a="1"/>
  <c r="BX11" i="107" s="1"/>
  <c r="M11" i="107"/>
  <c r="BW11" i="107" s="1" a="1"/>
  <c r="BW11" i="107" s="1"/>
  <c r="G11" i="107"/>
  <c r="CH10" i="107"/>
  <c r="CC10" i="107"/>
  <c r="BI10" i="107"/>
  <c r="CE10" i="107" s="1" a="1"/>
  <c r="CE10" i="107" s="1"/>
  <c r="BC10" i="107"/>
  <c r="CD10" i="107" s="1" a="1"/>
  <c r="CD10" i="107" s="1"/>
  <c r="AW10" i="107"/>
  <c r="CC10" i="107" s="1" a="1"/>
  <c r="AQ10" i="107"/>
  <c r="CB10" i="107" s="1" a="1"/>
  <c r="CB10" i="107" s="1"/>
  <c r="AK10" i="107"/>
  <c r="CA10" i="107" s="1" a="1"/>
  <c r="CA10" i="107" s="1"/>
  <c r="AE10" i="107"/>
  <c r="BZ10" i="107" s="1" a="1"/>
  <c r="BZ10" i="107" s="1"/>
  <c r="Y10" i="107"/>
  <c r="BY10" i="107" s="1" a="1"/>
  <c r="BY10" i="107" s="1"/>
  <c r="S10" i="107"/>
  <c r="BX10" i="107" s="1" a="1"/>
  <c r="BX10" i="107" s="1"/>
  <c r="M10" i="107"/>
  <c r="BW10" i="107" s="1" a="1"/>
  <c r="BW10" i="107" s="1"/>
  <c r="G10" i="107"/>
  <c r="CH9" i="107"/>
  <c r="CC9" i="107"/>
  <c r="CA9" i="107"/>
  <c r="BI9" i="107"/>
  <c r="CE9" i="107" s="1" a="1"/>
  <c r="CE9" i="107" s="1"/>
  <c r="BC9" i="107"/>
  <c r="CD9" i="107" s="1" a="1"/>
  <c r="CD9" i="107" s="1"/>
  <c r="AW9" i="107"/>
  <c r="CC9" i="107" s="1" a="1"/>
  <c r="AQ9" i="107"/>
  <c r="CB9" i="107" s="1" a="1"/>
  <c r="CB9" i="107" s="1"/>
  <c r="AK9" i="107"/>
  <c r="CA9" i="107" s="1" a="1"/>
  <c r="AE9" i="107"/>
  <c r="BZ9" i="107" s="1" a="1"/>
  <c r="BZ9" i="107" s="1"/>
  <c r="Y9" i="107"/>
  <c r="BY9" i="107" s="1" a="1"/>
  <c r="BY9" i="107" s="1"/>
  <c r="S9" i="107"/>
  <c r="BX9" i="107" s="1" a="1"/>
  <c r="BX9" i="107" s="1"/>
  <c r="M9" i="107"/>
  <c r="BW9" i="107" s="1" a="1"/>
  <c r="BW9" i="107" s="1"/>
  <c r="G9" i="107"/>
  <c r="CH8" i="107"/>
  <c r="CC8" i="107"/>
  <c r="CA8" i="107"/>
  <c r="BI8" i="107"/>
  <c r="CE8" i="107" s="1" a="1"/>
  <c r="CE8" i="107" s="1"/>
  <c r="BC8" i="107"/>
  <c r="CD8" i="107" s="1" a="1"/>
  <c r="CD8" i="107" s="1"/>
  <c r="AW8" i="107"/>
  <c r="CC8" i="107" s="1" a="1"/>
  <c r="AQ8" i="107"/>
  <c r="CB8" i="107" s="1" a="1"/>
  <c r="CB8" i="107" s="1"/>
  <c r="AK8" i="107"/>
  <c r="CA8" i="107" s="1" a="1"/>
  <c r="AE8" i="107"/>
  <c r="BZ8" i="107" s="1" a="1"/>
  <c r="BZ8" i="107" s="1"/>
  <c r="Y8" i="107"/>
  <c r="BY8" i="107" s="1" a="1"/>
  <c r="BY8" i="107" s="1"/>
  <c r="S8" i="107"/>
  <c r="BX8" i="107" s="1" a="1"/>
  <c r="BX8" i="107" s="1"/>
  <c r="M8" i="107"/>
  <c r="BW8" i="107" s="1" a="1"/>
  <c r="BW8" i="107" s="1"/>
  <c r="G8" i="107"/>
  <c r="CH7" i="107"/>
  <c r="CC7" i="107"/>
  <c r="BI7" i="107"/>
  <c r="CE7" i="107" s="1" a="1"/>
  <c r="CE7" i="107" s="1"/>
  <c r="BC7" i="107"/>
  <c r="CD7" i="107" s="1" a="1"/>
  <c r="CD7" i="107" s="1"/>
  <c r="AW7" i="107"/>
  <c r="CC7" i="107" s="1" a="1"/>
  <c r="AQ7" i="107"/>
  <c r="CB7" i="107" s="1" a="1"/>
  <c r="CB7" i="107" s="1"/>
  <c r="AK7" i="107"/>
  <c r="CA7" i="107" s="1" a="1"/>
  <c r="CA7" i="107" s="1"/>
  <c r="AE7" i="107"/>
  <c r="BZ7" i="107" s="1" a="1"/>
  <c r="BZ7" i="107" s="1"/>
  <c r="Y7" i="107"/>
  <c r="BY7" i="107" s="1" a="1"/>
  <c r="BY7" i="107" s="1"/>
  <c r="S7" i="107"/>
  <c r="BX7" i="107" s="1" a="1"/>
  <c r="BX7" i="107" s="1"/>
  <c r="M7" i="107"/>
  <c r="BW7" i="107" s="1" a="1"/>
  <c r="BW7" i="107" s="1"/>
  <c r="G7" i="107"/>
  <c r="B7" i="107" s="1"/>
  <c r="CH6" i="107"/>
  <c r="BI6" i="107"/>
  <c r="CE6" i="107" s="1" a="1"/>
  <c r="CE6" i="107" s="1"/>
  <c r="BC6" i="107"/>
  <c r="CD6" i="107" s="1" a="1"/>
  <c r="CD6" i="107" s="1"/>
  <c r="AW6" i="107"/>
  <c r="CC6" i="107" s="1" a="1"/>
  <c r="CC6" i="107" s="1"/>
  <c r="AQ6" i="107"/>
  <c r="CB6" i="107" s="1" a="1"/>
  <c r="CB6" i="107" s="1"/>
  <c r="AK6" i="107"/>
  <c r="CA6" i="107" s="1" a="1"/>
  <c r="CA6" i="107" s="1"/>
  <c r="AE6" i="107"/>
  <c r="BZ6" i="107" s="1" a="1"/>
  <c r="BZ6" i="107" s="1"/>
  <c r="Y6" i="107"/>
  <c r="BY6" i="107" s="1" a="1"/>
  <c r="BY6" i="107" s="1"/>
  <c r="S6" i="107"/>
  <c r="BX6" i="107" s="1" a="1"/>
  <c r="BX6" i="107" s="1"/>
  <c r="M6" i="107"/>
  <c r="BW6" i="107" s="1" a="1"/>
  <c r="BW6" i="107" s="1"/>
  <c r="G6" i="107"/>
  <c r="CH5" i="107"/>
  <c r="BI5" i="107"/>
  <c r="CE5" i="107" s="1" a="1"/>
  <c r="CE5" i="107" s="1"/>
  <c r="BC5" i="107"/>
  <c r="CD5" i="107" s="1" a="1"/>
  <c r="CD5" i="107" s="1"/>
  <c r="AW5" i="107"/>
  <c r="CC5" i="107" s="1" a="1"/>
  <c r="CC5" i="107" s="1"/>
  <c r="AQ5" i="107"/>
  <c r="CB5" i="107" s="1" a="1"/>
  <c r="CB5" i="107" s="1"/>
  <c r="AK5" i="107"/>
  <c r="CA5" i="107" s="1" a="1"/>
  <c r="CA5" i="107" s="1"/>
  <c r="AE5" i="107"/>
  <c r="BZ5" i="107" s="1" a="1"/>
  <c r="BZ5" i="107" s="1"/>
  <c r="Y5" i="107"/>
  <c r="BY5" i="107" s="1" a="1"/>
  <c r="BY5" i="107" s="1"/>
  <c r="S5" i="107"/>
  <c r="BX5" i="107" s="1" a="1"/>
  <c r="BX5" i="107" s="1"/>
  <c r="M5" i="107"/>
  <c r="BW5" i="107" s="1" a="1"/>
  <c r="BW5" i="107" s="1"/>
  <c r="G5" i="107"/>
  <c r="CH50" i="106"/>
  <c r="BI50" i="106"/>
  <c r="CE50" i="106" s="1" a="1"/>
  <c r="CE50" i="106" s="1"/>
  <c r="BC50" i="106"/>
  <c r="CD50" i="106" s="1" a="1"/>
  <c r="CD50" i="106" s="1"/>
  <c r="AW50" i="106"/>
  <c r="CC50" i="106" s="1" a="1"/>
  <c r="CC50" i="106" s="1"/>
  <c r="AQ50" i="106"/>
  <c r="CB50" i="106" s="1" a="1"/>
  <c r="CB50" i="106" s="1"/>
  <c r="AK50" i="106"/>
  <c r="CA50" i="106" s="1" a="1"/>
  <c r="CA50" i="106" s="1"/>
  <c r="AE50" i="106"/>
  <c r="BZ50" i="106" s="1" a="1"/>
  <c r="BZ50" i="106" s="1"/>
  <c r="Y50" i="106"/>
  <c r="BY50" i="106" s="1" a="1"/>
  <c r="BY50" i="106" s="1"/>
  <c r="S50" i="106"/>
  <c r="BX50" i="106" s="1" a="1"/>
  <c r="BX50" i="106" s="1"/>
  <c r="M50" i="106"/>
  <c r="BW50" i="106" s="1" a="1"/>
  <c r="BW50" i="106" s="1"/>
  <c r="G50" i="106"/>
  <c r="CH49" i="106"/>
  <c r="BI49" i="106"/>
  <c r="CE49" i="106" s="1" a="1"/>
  <c r="CE49" i="106" s="1"/>
  <c r="BC49" i="106"/>
  <c r="CD49" i="106" s="1" a="1"/>
  <c r="CD49" i="106" s="1"/>
  <c r="AW49" i="106"/>
  <c r="CC49" i="106" s="1" a="1"/>
  <c r="CC49" i="106" s="1"/>
  <c r="AQ49" i="106"/>
  <c r="CB49" i="106" s="1" a="1"/>
  <c r="CB49" i="106" s="1"/>
  <c r="AK49" i="106"/>
  <c r="CA49" i="106" s="1" a="1"/>
  <c r="CA49" i="106" s="1"/>
  <c r="AE49" i="106"/>
  <c r="BZ49" i="106" s="1" a="1"/>
  <c r="BZ49" i="106" s="1"/>
  <c r="Y49" i="106"/>
  <c r="BY49" i="106" s="1" a="1"/>
  <c r="BY49" i="106" s="1"/>
  <c r="S49" i="106"/>
  <c r="BX49" i="106" s="1" a="1"/>
  <c r="BX49" i="106" s="1"/>
  <c r="M49" i="106"/>
  <c r="BW49" i="106" s="1" a="1"/>
  <c r="BW49" i="106" s="1"/>
  <c r="G49" i="106"/>
  <c r="CH48" i="106"/>
  <c r="BI48" i="106"/>
  <c r="CE48" i="106" s="1" a="1"/>
  <c r="CE48" i="106" s="1"/>
  <c r="BC48" i="106"/>
  <c r="CD48" i="106" s="1" a="1"/>
  <c r="CD48" i="106" s="1"/>
  <c r="AW48" i="106"/>
  <c r="CC48" i="106" s="1" a="1"/>
  <c r="CC48" i="106" s="1"/>
  <c r="AQ48" i="106"/>
  <c r="CB48" i="106" s="1" a="1"/>
  <c r="CB48" i="106" s="1"/>
  <c r="AK48" i="106"/>
  <c r="CA48" i="106" s="1" a="1"/>
  <c r="CA48" i="106" s="1"/>
  <c r="AE48" i="106"/>
  <c r="BZ48" i="106" s="1" a="1"/>
  <c r="BZ48" i="106" s="1"/>
  <c r="Y48" i="106"/>
  <c r="BY48" i="106" s="1" a="1"/>
  <c r="BY48" i="106" s="1"/>
  <c r="S48" i="106"/>
  <c r="BX48" i="106" s="1" a="1"/>
  <c r="BX48" i="106" s="1"/>
  <c r="M48" i="106"/>
  <c r="BW48" i="106" s="1" a="1"/>
  <c r="BW48" i="106" s="1"/>
  <c r="G48" i="106"/>
  <c r="CH47" i="106"/>
  <c r="BI47" i="106"/>
  <c r="CE47" i="106" s="1" a="1"/>
  <c r="CE47" i="106" s="1"/>
  <c r="BC47" i="106"/>
  <c r="CD47" i="106" s="1" a="1"/>
  <c r="CD47" i="106" s="1"/>
  <c r="AW47" i="106"/>
  <c r="CC47" i="106" s="1" a="1"/>
  <c r="CC47" i="106" s="1"/>
  <c r="AQ47" i="106"/>
  <c r="CB47" i="106" s="1" a="1"/>
  <c r="CB47" i="106" s="1"/>
  <c r="AK47" i="106"/>
  <c r="CA47" i="106" s="1" a="1"/>
  <c r="CA47" i="106" s="1"/>
  <c r="AE47" i="106"/>
  <c r="BZ47" i="106" s="1" a="1"/>
  <c r="BZ47" i="106" s="1"/>
  <c r="Y47" i="106"/>
  <c r="BY47" i="106" s="1" a="1"/>
  <c r="BY47" i="106" s="1"/>
  <c r="S47" i="106"/>
  <c r="BX47" i="106" s="1" a="1"/>
  <c r="BX47" i="106" s="1"/>
  <c r="M47" i="106"/>
  <c r="BW47" i="106" s="1" a="1"/>
  <c r="BW47" i="106" s="1"/>
  <c r="G47" i="106"/>
  <c r="CH46" i="106"/>
  <c r="BI46" i="106"/>
  <c r="CE46" i="106" s="1" a="1"/>
  <c r="CE46" i="106" s="1"/>
  <c r="BC46" i="106"/>
  <c r="CD46" i="106" s="1" a="1"/>
  <c r="CD46" i="106" s="1"/>
  <c r="AW46" i="106"/>
  <c r="CC46" i="106" s="1" a="1"/>
  <c r="CC46" i="106" s="1"/>
  <c r="AQ46" i="106"/>
  <c r="CB46" i="106" s="1" a="1"/>
  <c r="CB46" i="106" s="1"/>
  <c r="AK46" i="106"/>
  <c r="CA46" i="106" s="1" a="1"/>
  <c r="CA46" i="106" s="1"/>
  <c r="AE46" i="106"/>
  <c r="BZ46" i="106" s="1" a="1"/>
  <c r="BZ46" i="106" s="1"/>
  <c r="Y46" i="106"/>
  <c r="BY46" i="106" s="1" a="1"/>
  <c r="BY46" i="106" s="1"/>
  <c r="S46" i="106"/>
  <c r="BX46" i="106" s="1" a="1"/>
  <c r="BX46" i="106" s="1"/>
  <c r="M46" i="106"/>
  <c r="BW46" i="106" s="1" a="1"/>
  <c r="BW46" i="106" s="1"/>
  <c r="G46" i="106"/>
  <c r="CH45" i="106"/>
  <c r="BI45" i="106"/>
  <c r="CE45" i="106" s="1" a="1"/>
  <c r="CE45" i="106" s="1"/>
  <c r="BC45" i="106"/>
  <c r="CD45" i="106" s="1" a="1"/>
  <c r="CD45" i="106" s="1"/>
  <c r="AW45" i="106"/>
  <c r="CC45" i="106" s="1" a="1"/>
  <c r="CC45" i="106" s="1"/>
  <c r="AQ45" i="106"/>
  <c r="CB45" i="106" s="1" a="1"/>
  <c r="CB45" i="106" s="1"/>
  <c r="AK45" i="106"/>
  <c r="CA45" i="106" s="1" a="1"/>
  <c r="CA45" i="106" s="1"/>
  <c r="AE45" i="106"/>
  <c r="BZ45" i="106" s="1" a="1"/>
  <c r="BZ45" i="106" s="1"/>
  <c r="Y45" i="106"/>
  <c r="BY45" i="106" s="1" a="1"/>
  <c r="BY45" i="106" s="1"/>
  <c r="S45" i="106"/>
  <c r="BX45" i="106" s="1" a="1"/>
  <c r="BX45" i="106" s="1"/>
  <c r="M45" i="106"/>
  <c r="BW45" i="106" s="1" a="1"/>
  <c r="BW45" i="106" s="1"/>
  <c r="G45" i="106"/>
  <c r="CH44" i="106"/>
  <c r="BI44" i="106"/>
  <c r="CE44" i="106" s="1" a="1"/>
  <c r="CE44" i="106" s="1"/>
  <c r="BC44" i="106"/>
  <c r="CD44" i="106" s="1" a="1"/>
  <c r="CD44" i="106" s="1"/>
  <c r="AW44" i="106"/>
  <c r="CC44" i="106" s="1" a="1"/>
  <c r="CC44" i="106" s="1"/>
  <c r="AQ44" i="106"/>
  <c r="CB44" i="106" s="1" a="1"/>
  <c r="CB44" i="106" s="1"/>
  <c r="AK44" i="106"/>
  <c r="CA44" i="106" s="1" a="1"/>
  <c r="CA44" i="106" s="1"/>
  <c r="AE44" i="106"/>
  <c r="BZ44" i="106" s="1" a="1"/>
  <c r="BZ44" i="106" s="1"/>
  <c r="Y44" i="106"/>
  <c r="BY44" i="106" s="1" a="1"/>
  <c r="BY44" i="106" s="1"/>
  <c r="S44" i="106"/>
  <c r="BX44" i="106" s="1" a="1"/>
  <c r="BX44" i="106" s="1"/>
  <c r="M44" i="106"/>
  <c r="BW44" i="106" s="1" a="1"/>
  <c r="BW44" i="106" s="1"/>
  <c r="G44" i="106"/>
  <c r="CH43" i="106"/>
  <c r="BI43" i="106"/>
  <c r="CE43" i="106" s="1" a="1"/>
  <c r="CE43" i="106" s="1"/>
  <c r="BC43" i="106"/>
  <c r="CD43" i="106" s="1" a="1"/>
  <c r="CD43" i="106" s="1"/>
  <c r="AW43" i="106"/>
  <c r="CC43" i="106" s="1" a="1"/>
  <c r="CC43" i="106" s="1"/>
  <c r="AQ43" i="106"/>
  <c r="CB43" i="106" s="1" a="1"/>
  <c r="CB43" i="106" s="1"/>
  <c r="AK43" i="106"/>
  <c r="CA43" i="106" s="1" a="1"/>
  <c r="CA43" i="106" s="1"/>
  <c r="AE43" i="106"/>
  <c r="BZ43" i="106" s="1" a="1"/>
  <c r="BZ43" i="106" s="1"/>
  <c r="Y43" i="106"/>
  <c r="BY43" i="106" s="1" a="1"/>
  <c r="BY43" i="106" s="1"/>
  <c r="S43" i="106"/>
  <c r="BX43" i="106" s="1" a="1"/>
  <c r="BX43" i="106" s="1"/>
  <c r="M43" i="106"/>
  <c r="BW43" i="106" s="1" a="1"/>
  <c r="BW43" i="106" s="1"/>
  <c r="G43" i="106"/>
  <c r="CH42" i="106"/>
  <c r="BI42" i="106"/>
  <c r="CE42" i="106" s="1" a="1"/>
  <c r="CE42" i="106" s="1"/>
  <c r="BC42" i="106"/>
  <c r="CD42" i="106" s="1" a="1"/>
  <c r="CD42" i="106" s="1"/>
  <c r="AW42" i="106"/>
  <c r="CC42" i="106" s="1" a="1"/>
  <c r="CC42" i="106" s="1"/>
  <c r="AQ42" i="106"/>
  <c r="CB42" i="106" s="1" a="1"/>
  <c r="CB42" i="106" s="1"/>
  <c r="AK42" i="106"/>
  <c r="CA42" i="106" s="1" a="1"/>
  <c r="CA42" i="106" s="1"/>
  <c r="AE42" i="106"/>
  <c r="BZ42" i="106" s="1" a="1"/>
  <c r="BZ42" i="106" s="1"/>
  <c r="Y42" i="106"/>
  <c r="BY42" i="106" s="1" a="1"/>
  <c r="BY42" i="106" s="1"/>
  <c r="S42" i="106"/>
  <c r="BX42" i="106" s="1" a="1"/>
  <c r="BX42" i="106" s="1"/>
  <c r="M42" i="106"/>
  <c r="BW42" i="106" s="1" a="1"/>
  <c r="BW42" i="106" s="1"/>
  <c r="G42" i="106"/>
  <c r="CH41" i="106"/>
  <c r="BI41" i="106"/>
  <c r="CE41" i="106" s="1" a="1"/>
  <c r="CE41" i="106" s="1"/>
  <c r="BC41" i="106"/>
  <c r="CD41" i="106" s="1" a="1"/>
  <c r="CD41" i="106" s="1"/>
  <c r="AW41" i="106"/>
  <c r="CC41" i="106" s="1" a="1"/>
  <c r="CC41" i="106" s="1"/>
  <c r="AQ41" i="106"/>
  <c r="CB41" i="106" s="1" a="1"/>
  <c r="CB41" i="106" s="1"/>
  <c r="AK41" i="106"/>
  <c r="CA41" i="106" s="1" a="1"/>
  <c r="CA41" i="106" s="1"/>
  <c r="AE41" i="106"/>
  <c r="BZ41" i="106" s="1" a="1"/>
  <c r="BZ41" i="106" s="1"/>
  <c r="Y41" i="106"/>
  <c r="BY41" i="106" s="1" a="1"/>
  <c r="BY41" i="106" s="1"/>
  <c r="S41" i="106"/>
  <c r="BX41" i="106" s="1" a="1"/>
  <c r="BX41" i="106" s="1"/>
  <c r="M41" i="106"/>
  <c r="BW41" i="106" s="1" a="1"/>
  <c r="BW41" i="106" s="1"/>
  <c r="G41" i="106"/>
  <c r="CH40" i="106"/>
  <c r="BI40" i="106"/>
  <c r="CE40" i="106" s="1" a="1"/>
  <c r="CE40" i="106" s="1"/>
  <c r="BC40" i="106"/>
  <c r="CD40" i="106" s="1" a="1"/>
  <c r="CD40" i="106" s="1"/>
  <c r="AW40" i="106"/>
  <c r="CC40" i="106" s="1" a="1"/>
  <c r="CC40" i="106" s="1"/>
  <c r="AQ40" i="106"/>
  <c r="CB40" i="106" s="1" a="1"/>
  <c r="CB40" i="106" s="1"/>
  <c r="AK40" i="106"/>
  <c r="CA40" i="106" s="1" a="1"/>
  <c r="CA40" i="106" s="1"/>
  <c r="AE40" i="106"/>
  <c r="BZ40" i="106" s="1" a="1"/>
  <c r="BZ40" i="106" s="1"/>
  <c r="Y40" i="106"/>
  <c r="BY40" i="106" s="1" a="1"/>
  <c r="BY40" i="106" s="1"/>
  <c r="S40" i="106"/>
  <c r="BX40" i="106" s="1" a="1"/>
  <c r="BX40" i="106" s="1"/>
  <c r="M40" i="106"/>
  <c r="BW40" i="106" s="1" a="1"/>
  <c r="BW40" i="106" s="1"/>
  <c r="G40" i="106"/>
  <c r="CH39" i="106"/>
  <c r="BI39" i="106"/>
  <c r="CE39" i="106" s="1" a="1"/>
  <c r="CE39" i="106" s="1"/>
  <c r="BC39" i="106"/>
  <c r="CD39" i="106" s="1" a="1"/>
  <c r="CD39" i="106" s="1"/>
  <c r="AW39" i="106"/>
  <c r="CC39" i="106" s="1" a="1"/>
  <c r="CC39" i="106" s="1"/>
  <c r="AQ39" i="106"/>
  <c r="CB39" i="106" s="1" a="1"/>
  <c r="CB39" i="106" s="1"/>
  <c r="AK39" i="106"/>
  <c r="CA39" i="106" s="1" a="1"/>
  <c r="CA39" i="106" s="1"/>
  <c r="AE39" i="106"/>
  <c r="BZ39" i="106" s="1" a="1"/>
  <c r="BZ39" i="106" s="1"/>
  <c r="Y39" i="106"/>
  <c r="BY39" i="106" s="1" a="1"/>
  <c r="BY39" i="106" s="1"/>
  <c r="S39" i="106"/>
  <c r="BX39" i="106" s="1" a="1"/>
  <c r="BX39" i="106" s="1"/>
  <c r="M39" i="106"/>
  <c r="BW39" i="106" s="1" a="1"/>
  <c r="BW39" i="106" s="1"/>
  <c r="G39" i="106"/>
  <c r="BV39" i="106" s="1" a="1"/>
  <c r="BV39" i="106" s="1"/>
  <c r="CH38" i="106"/>
  <c r="BI38" i="106"/>
  <c r="CE38" i="106" s="1" a="1"/>
  <c r="CE38" i="106" s="1"/>
  <c r="BC38" i="106"/>
  <c r="CD38" i="106" s="1" a="1"/>
  <c r="CD38" i="106" s="1"/>
  <c r="AW38" i="106"/>
  <c r="CC38" i="106" s="1" a="1"/>
  <c r="CC38" i="106" s="1"/>
  <c r="AQ38" i="106"/>
  <c r="CB38" i="106" s="1" a="1"/>
  <c r="CB38" i="106" s="1"/>
  <c r="AK38" i="106"/>
  <c r="CA38" i="106" s="1" a="1"/>
  <c r="CA38" i="106" s="1"/>
  <c r="AE38" i="106"/>
  <c r="BZ38" i="106" s="1" a="1"/>
  <c r="BZ38" i="106" s="1"/>
  <c r="Y38" i="106"/>
  <c r="BY38" i="106" s="1" a="1"/>
  <c r="BY38" i="106" s="1"/>
  <c r="S38" i="106"/>
  <c r="BX38" i="106" s="1" a="1"/>
  <c r="BX38" i="106" s="1"/>
  <c r="M38" i="106"/>
  <c r="G38" i="106"/>
  <c r="BV38" i="106" s="1" a="1"/>
  <c r="BV38" i="106" s="1"/>
  <c r="CH37" i="106"/>
  <c r="BI37" i="106"/>
  <c r="CE37" i="106" s="1" a="1"/>
  <c r="CE37" i="106" s="1"/>
  <c r="BC37" i="106"/>
  <c r="CD37" i="106" s="1" a="1"/>
  <c r="CD37" i="106" s="1"/>
  <c r="AW37" i="106"/>
  <c r="CC37" i="106" s="1" a="1"/>
  <c r="CC37" i="106" s="1"/>
  <c r="AQ37" i="106"/>
  <c r="CB37" i="106" s="1" a="1"/>
  <c r="CB37" i="106" s="1"/>
  <c r="AK37" i="106"/>
  <c r="CA37" i="106" s="1" a="1"/>
  <c r="CA37" i="106" s="1"/>
  <c r="AE37" i="106"/>
  <c r="BZ37" i="106" s="1" a="1"/>
  <c r="BZ37" i="106" s="1"/>
  <c r="Y37" i="106"/>
  <c r="BY37" i="106" s="1" a="1"/>
  <c r="BY37" i="106" s="1"/>
  <c r="S37" i="106"/>
  <c r="BX37" i="106" s="1" a="1"/>
  <c r="BX37" i="106" s="1"/>
  <c r="M37" i="106"/>
  <c r="G37" i="106"/>
  <c r="CH36" i="106"/>
  <c r="BZ36" i="106" a="1"/>
  <c r="BZ36" i="106" s="1"/>
  <c r="BI36" i="106"/>
  <c r="CE36" i="106" s="1" a="1"/>
  <c r="CE36" i="106" s="1"/>
  <c r="BC36" i="106"/>
  <c r="CD36" i="106" s="1" a="1"/>
  <c r="CD36" i="106" s="1"/>
  <c r="AW36" i="106"/>
  <c r="CC36" i="106" s="1" a="1"/>
  <c r="CC36" i="106" s="1"/>
  <c r="AQ36" i="106"/>
  <c r="CB36" i="106" s="1" a="1"/>
  <c r="CB36" i="106" s="1"/>
  <c r="AK36" i="106"/>
  <c r="CA36" i="106" s="1" a="1"/>
  <c r="CA36" i="106" s="1"/>
  <c r="AE36" i="106"/>
  <c r="Y36" i="106"/>
  <c r="BY36" i="106" s="1" a="1"/>
  <c r="BY36" i="106" s="1"/>
  <c r="S36" i="106"/>
  <c r="BX36" i="106" s="1" a="1"/>
  <c r="BX36" i="106" s="1"/>
  <c r="M36" i="106"/>
  <c r="G36" i="106"/>
  <c r="CH35" i="106"/>
  <c r="CD35" i="106" a="1"/>
  <c r="CD35" i="106" s="1"/>
  <c r="BI35" i="106"/>
  <c r="CE35" i="106" s="1" a="1"/>
  <c r="CE35" i="106" s="1"/>
  <c r="BC35" i="106"/>
  <c r="AW35" i="106"/>
  <c r="CC35" i="106" s="1" a="1"/>
  <c r="CC35" i="106" s="1"/>
  <c r="AQ35" i="106"/>
  <c r="CB35" i="106" s="1" a="1"/>
  <c r="CB35" i="106" s="1"/>
  <c r="AK35" i="106"/>
  <c r="CA35" i="106" s="1" a="1"/>
  <c r="CA35" i="106" s="1"/>
  <c r="AE35" i="106"/>
  <c r="BZ35" i="106" s="1" a="1"/>
  <c r="BZ35" i="106" s="1"/>
  <c r="Y35" i="106"/>
  <c r="BY35" i="106" s="1" a="1"/>
  <c r="BY35" i="106" s="1"/>
  <c r="S35" i="106"/>
  <c r="BX35" i="106" s="1" a="1"/>
  <c r="BX35" i="106" s="1"/>
  <c r="M35" i="106"/>
  <c r="G35" i="106"/>
  <c r="BV35" i="106" s="1" a="1"/>
  <c r="BV35" i="106" s="1"/>
  <c r="CH34" i="106"/>
  <c r="BI34" i="106"/>
  <c r="CE34" i="106" s="1" a="1"/>
  <c r="CE34" i="106" s="1"/>
  <c r="BC34" i="106"/>
  <c r="CD34" i="106" s="1" a="1"/>
  <c r="CD34" i="106" s="1"/>
  <c r="AW34" i="106"/>
  <c r="CC34" i="106" s="1" a="1"/>
  <c r="CC34" i="106" s="1"/>
  <c r="AQ34" i="106"/>
  <c r="CB34" i="106" s="1" a="1"/>
  <c r="CB34" i="106" s="1"/>
  <c r="AK34" i="106"/>
  <c r="CA34" i="106" s="1" a="1"/>
  <c r="CA34" i="106" s="1"/>
  <c r="AE34" i="106"/>
  <c r="BZ34" i="106" s="1" a="1"/>
  <c r="BZ34" i="106" s="1"/>
  <c r="Y34" i="106"/>
  <c r="BY34" i="106" s="1" a="1"/>
  <c r="BY34" i="106" s="1"/>
  <c r="S34" i="106"/>
  <c r="BX34" i="106" s="1" a="1"/>
  <c r="BX34" i="106" s="1"/>
  <c r="M34" i="106"/>
  <c r="G34" i="106"/>
  <c r="CH33" i="106"/>
  <c r="BI33" i="106"/>
  <c r="CE33" i="106" s="1" a="1"/>
  <c r="CE33" i="106" s="1"/>
  <c r="BC33" i="106"/>
  <c r="CD33" i="106" s="1" a="1"/>
  <c r="CD33" i="106" s="1"/>
  <c r="AW33" i="106"/>
  <c r="CC33" i="106" s="1" a="1"/>
  <c r="CC33" i="106" s="1"/>
  <c r="AQ33" i="106"/>
  <c r="CB33" i="106" s="1" a="1"/>
  <c r="CB33" i="106" s="1"/>
  <c r="AK33" i="106"/>
  <c r="CA33" i="106" s="1" a="1"/>
  <c r="CA33" i="106" s="1"/>
  <c r="AE33" i="106"/>
  <c r="BZ33" i="106" s="1" a="1"/>
  <c r="BZ33" i="106" s="1"/>
  <c r="Y33" i="106"/>
  <c r="BY33" i="106" s="1" a="1"/>
  <c r="BY33" i="106" s="1"/>
  <c r="S33" i="106"/>
  <c r="BX33" i="106" s="1" a="1"/>
  <c r="BX33" i="106" s="1"/>
  <c r="M33" i="106"/>
  <c r="BW33" i="106" s="1" a="1"/>
  <c r="BW33" i="106" s="1"/>
  <c r="G33" i="106"/>
  <c r="CH32" i="106"/>
  <c r="BI32" i="106"/>
  <c r="CE32" i="106" s="1" a="1"/>
  <c r="CE32" i="106" s="1"/>
  <c r="BC32" i="106"/>
  <c r="CD32" i="106" s="1" a="1"/>
  <c r="CD32" i="106" s="1"/>
  <c r="AW32" i="106"/>
  <c r="CC32" i="106" s="1" a="1"/>
  <c r="CC32" i="106" s="1"/>
  <c r="AQ32" i="106"/>
  <c r="CB32" i="106" s="1" a="1"/>
  <c r="CB32" i="106" s="1"/>
  <c r="AK32" i="106"/>
  <c r="CA32" i="106" s="1" a="1"/>
  <c r="CA32" i="106" s="1"/>
  <c r="AE32" i="106"/>
  <c r="BZ32" i="106" s="1" a="1"/>
  <c r="BZ32" i="106" s="1"/>
  <c r="Y32" i="106"/>
  <c r="BY32" i="106" s="1" a="1"/>
  <c r="BY32" i="106" s="1"/>
  <c r="S32" i="106"/>
  <c r="BX32" i="106" s="1" a="1"/>
  <c r="BX32" i="106" s="1"/>
  <c r="M32" i="106"/>
  <c r="G32" i="106"/>
  <c r="CH31" i="106"/>
  <c r="BI31" i="106"/>
  <c r="CE31" i="106" s="1" a="1"/>
  <c r="CE31" i="106" s="1"/>
  <c r="BC31" i="106"/>
  <c r="CD31" i="106" s="1" a="1"/>
  <c r="CD31" i="106" s="1"/>
  <c r="AW31" i="106"/>
  <c r="CC31" i="106" s="1" a="1"/>
  <c r="CC31" i="106" s="1"/>
  <c r="AQ31" i="106"/>
  <c r="CB31" i="106" s="1" a="1"/>
  <c r="CB31" i="106" s="1"/>
  <c r="AK31" i="106"/>
  <c r="CA31" i="106" s="1" a="1"/>
  <c r="CA31" i="106" s="1"/>
  <c r="AE31" i="106"/>
  <c r="BZ31" i="106" s="1" a="1"/>
  <c r="BZ31" i="106" s="1"/>
  <c r="Y31" i="106"/>
  <c r="BY31" i="106" s="1" a="1"/>
  <c r="BY31" i="106" s="1"/>
  <c r="S31" i="106"/>
  <c r="BX31" i="106" s="1" a="1"/>
  <c r="BX31" i="106" s="1"/>
  <c r="M31" i="106"/>
  <c r="BW31" i="106" s="1" a="1"/>
  <c r="BW31" i="106" s="1"/>
  <c r="G31" i="106"/>
  <c r="CH30" i="106"/>
  <c r="BI30" i="106"/>
  <c r="CE30" i="106" s="1" a="1"/>
  <c r="CE30" i="106" s="1"/>
  <c r="BC30" i="106"/>
  <c r="CD30" i="106" s="1" a="1"/>
  <c r="CD30" i="106" s="1"/>
  <c r="AW30" i="106"/>
  <c r="CC30" i="106" s="1" a="1"/>
  <c r="CC30" i="106" s="1"/>
  <c r="AQ30" i="106"/>
  <c r="CB30" i="106" s="1" a="1"/>
  <c r="CB30" i="106" s="1"/>
  <c r="AK30" i="106"/>
  <c r="CA30" i="106" s="1" a="1"/>
  <c r="CA30" i="106" s="1"/>
  <c r="AE30" i="106"/>
  <c r="BZ30" i="106" s="1" a="1"/>
  <c r="BZ30" i="106" s="1"/>
  <c r="Y30" i="106"/>
  <c r="BY30" i="106" s="1" a="1"/>
  <c r="BY30" i="106" s="1"/>
  <c r="S30" i="106"/>
  <c r="M30" i="106"/>
  <c r="G30" i="106"/>
  <c r="BV30" i="106" s="1" a="1"/>
  <c r="BV30" i="106" s="1"/>
  <c r="CH29" i="106"/>
  <c r="BZ29" i="106" a="1"/>
  <c r="BZ29" i="106" s="1"/>
  <c r="BV29" i="106" a="1"/>
  <c r="BV29" i="106" s="1"/>
  <c r="BI29" i="106"/>
  <c r="CE29" i="106" s="1" a="1"/>
  <c r="CE29" i="106" s="1"/>
  <c r="BC29" i="106"/>
  <c r="CD29" i="106" s="1" a="1"/>
  <c r="CD29" i="106" s="1"/>
  <c r="AW29" i="106"/>
  <c r="CC29" i="106" s="1" a="1"/>
  <c r="CC29" i="106" s="1"/>
  <c r="AQ29" i="106"/>
  <c r="CB29" i="106" s="1" a="1"/>
  <c r="CB29" i="106" s="1"/>
  <c r="AK29" i="106"/>
  <c r="CA29" i="106" s="1" a="1"/>
  <c r="CA29" i="106" s="1"/>
  <c r="AE29" i="106"/>
  <c r="Y29" i="106"/>
  <c r="BY29" i="106" s="1" a="1"/>
  <c r="BY29" i="106" s="1"/>
  <c r="S29" i="106"/>
  <c r="BX29" i="106" s="1" a="1"/>
  <c r="BX29" i="106" s="1"/>
  <c r="M29" i="106"/>
  <c r="BW29" i="106" s="1" a="1"/>
  <c r="BW29" i="106" s="1"/>
  <c r="G29" i="106"/>
  <c r="CH28" i="106"/>
  <c r="BI28" i="106"/>
  <c r="CE28" i="106" s="1" a="1"/>
  <c r="CE28" i="106" s="1"/>
  <c r="BC28" i="106"/>
  <c r="CD28" i="106" s="1" a="1"/>
  <c r="CD28" i="106" s="1"/>
  <c r="AW28" i="106"/>
  <c r="CC28" i="106" s="1" a="1"/>
  <c r="CC28" i="106" s="1"/>
  <c r="AQ28" i="106"/>
  <c r="CB28" i="106" s="1" a="1"/>
  <c r="CB28" i="106" s="1"/>
  <c r="AK28" i="106"/>
  <c r="CA28" i="106" s="1" a="1"/>
  <c r="CA28" i="106" s="1"/>
  <c r="AE28" i="106"/>
  <c r="BZ28" i="106" s="1" a="1"/>
  <c r="BZ28" i="106" s="1"/>
  <c r="Y28" i="106"/>
  <c r="BY28" i="106" s="1" a="1"/>
  <c r="BY28" i="106" s="1"/>
  <c r="S28" i="106"/>
  <c r="BX28" i="106" s="1" a="1"/>
  <c r="BX28" i="106" s="1"/>
  <c r="M28" i="106"/>
  <c r="BW28" i="106" s="1" a="1"/>
  <c r="BW28" i="106" s="1"/>
  <c r="G28" i="106"/>
  <c r="CH27" i="106"/>
  <c r="BI27" i="106"/>
  <c r="CE27" i="106" s="1" a="1"/>
  <c r="CE27" i="106" s="1"/>
  <c r="BC27" i="106"/>
  <c r="CD27" i="106" s="1" a="1"/>
  <c r="CD27" i="106" s="1"/>
  <c r="AW27" i="106"/>
  <c r="CC27" i="106" s="1" a="1"/>
  <c r="CC27" i="106" s="1"/>
  <c r="AQ27" i="106"/>
  <c r="CB27" i="106" s="1" a="1"/>
  <c r="CB27" i="106" s="1"/>
  <c r="AK27" i="106"/>
  <c r="CA27" i="106" s="1" a="1"/>
  <c r="CA27" i="106" s="1"/>
  <c r="AE27" i="106"/>
  <c r="BZ27" i="106" s="1" a="1"/>
  <c r="BZ27" i="106" s="1"/>
  <c r="Y27" i="106"/>
  <c r="BY27" i="106" s="1" a="1"/>
  <c r="BY27" i="106" s="1"/>
  <c r="S27" i="106"/>
  <c r="BX27" i="106" s="1" a="1"/>
  <c r="BX27" i="106" s="1"/>
  <c r="M27" i="106"/>
  <c r="BW27" i="106" s="1" a="1"/>
  <c r="BW27" i="106" s="1"/>
  <c r="G27" i="106"/>
  <c r="CH26" i="106"/>
  <c r="BI26" i="106"/>
  <c r="CE26" i="106" s="1" a="1"/>
  <c r="CE26" i="106" s="1"/>
  <c r="BC26" i="106"/>
  <c r="CD26" i="106" s="1" a="1"/>
  <c r="CD26" i="106" s="1"/>
  <c r="AW26" i="106"/>
  <c r="CC26" i="106" s="1" a="1"/>
  <c r="CC26" i="106" s="1"/>
  <c r="AQ26" i="106"/>
  <c r="CB26" i="106" s="1" a="1"/>
  <c r="CB26" i="106" s="1"/>
  <c r="AK26" i="106"/>
  <c r="CA26" i="106" s="1" a="1"/>
  <c r="CA26" i="106" s="1"/>
  <c r="AE26" i="106"/>
  <c r="BZ26" i="106" s="1" a="1"/>
  <c r="BZ26" i="106" s="1"/>
  <c r="Y26" i="106"/>
  <c r="BY26" i="106" s="1" a="1"/>
  <c r="BY26" i="106" s="1"/>
  <c r="S26" i="106"/>
  <c r="BX26" i="106" s="1" a="1"/>
  <c r="BX26" i="106" s="1"/>
  <c r="M26" i="106"/>
  <c r="G26" i="106"/>
  <c r="BQ26" i="106" s="1"/>
  <c r="CH25" i="106"/>
  <c r="BI25" i="106"/>
  <c r="CE25" i="106" s="1" a="1"/>
  <c r="CE25" i="106" s="1"/>
  <c r="BC25" i="106"/>
  <c r="CD25" i="106" s="1" a="1"/>
  <c r="CD25" i="106" s="1"/>
  <c r="AW25" i="106"/>
  <c r="CC25" i="106" s="1" a="1"/>
  <c r="CC25" i="106" s="1"/>
  <c r="AQ25" i="106"/>
  <c r="CB25" i="106" s="1" a="1"/>
  <c r="CB25" i="106" s="1"/>
  <c r="AK25" i="106"/>
  <c r="CA25" i="106" s="1" a="1"/>
  <c r="CA25" i="106" s="1"/>
  <c r="AE25" i="106"/>
  <c r="BZ25" i="106" s="1" a="1"/>
  <c r="BZ25" i="106" s="1"/>
  <c r="Y25" i="106"/>
  <c r="BY25" i="106" s="1" a="1"/>
  <c r="BY25" i="106" s="1"/>
  <c r="S25" i="106"/>
  <c r="BX25" i="106" s="1" a="1"/>
  <c r="BX25" i="106" s="1"/>
  <c r="M25" i="106"/>
  <c r="G25" i="106"/>
  <c r="CH24" i="106"/>
  <c r="BI24" i="106"/>
  <c r="CE24" i="106" s="1" a="1"/>
  <c r="CE24" i="106" s="1"/>
  <c r="BC24" i="106"/>
  <c r="CD24" i="106" s="1" a="1"/>
  <c r="CD24" i="106" s="1"/>
  <c r="AW24" i="106"/>
  <c r="CC24" i="106" s="1" a="1"/>
  <c r="CC24" i="106" s="1"/>
  <c r="AQ24" i="106"/>
  <c r="CB24" i="106" s="1" a="1"/>
  <c r="CB24" i="106" s="1"/>
  <c r="AK24" i="106"/>
  <c r="CA24" i="106" s="1" a="1"/>
  <c r="CA24" i="106" s="1"/>
  <c r="AE24" i="106"/>
  <c r="BZ24" i="106" s="1" a="1"/>
  <c r="BZ24" i="106" s="1"/>
  <c r="Y24" i="106"/>
  <c r="BY24" i="106" s="1" a="1"/>
  <c r="BY24" i="106" s="1"/>
  <c r="S24" i="106"/>
  <c r="BX24" i="106" s="1" a="1"/>
  <c r="BX24" i="106" s="1"/>
  <c r="M24" i="106"/>
  <c r="G24" i="106"/>
  <c r="BV24" i="106" s="1" a="1"/>
  <c r="BV24" i="106" s="1"/>
  <c r="CH23" i="106"/>
  <c r="BI23" i="106"/>
  <c r="CE23" i="106" s="1" a="1"/>
  <c r="CE23" i="106" s="1"/>
  <c r="BC23" i="106"/>
  <c r="CD23" i="106" s="1" a="1"/>
  <c r="CD23" i="106" s="1"/>
  <c r="AW23" i="106"/>
  <c r="CC23" i="106" s="1" a="1"/>
  <c r="CC23" i="106" s="1"/>
  <c r="AQ23" i="106"/>
  <c r="CB23" i="106" s="1" a="1"/>
  <c r="CB23" i="106" s="1"/>
  <c r="AK23" i="106"/>
  <c r="CA23" i="106" s="1" a="1"/>
  <c r="CA23" i="106" s="1"/>
  <c r="AE23" i="106"/>
  <c r="BZ23" i="106" s="1" a="1"/>
  <c r="BZ23" i="106" s="1"/>
  <c r="Y23" i="106"/>
  <c r="BY23" i="106" s="1" a="1"/>
  <c r="BY23" i="106" s="1"/>
  <c r="S23" i="106"/>
  <c r="BX23" i="106" s="1" a="1"/>
  <c r="BX23" i="106" s="1"/>
  <c r="M23" i="106"/>
  <c r="G23" i="106"/>
  <c r="BV23" i="106" s="1" a="1"/>
  <c r="BV23" i="106" s="1"/>
  <c r="CH22" i="106"/>
  <c r="BI22" i="106"/>
  <c r="CE22" i="106" s="1" a="1"/>
  <c r="CE22" i="106" s="1"/>
  <c r="BC22" i="106"/>
  <c r="CD22" i="106" s="1" a="1"/>
  <c r="CD22" i="106" s="1"/>
  <c r="AW22" i="106"/>
  <c r="CC22" i="106" s="1" a="1"/>
  <c r="CC22" i="106" s="1"/>
  <c r="AQ22" i="106"/>
  <c r="CB22" i="106" s="1" a="1"/>
  <c r="CB22" i="106" s="1"/>
  <c r="AK22" i="106"/>
  <c r="CA22" i="106" s="1" a="1"/>
  <c r="CA22" i="106" s="1"/>
  <c r="AE22" i="106"/>
  <c r="BZ22" i="106" s="1" a="1"/>
  <c r="BZ22" i="106" s="1"/>
  <c r="Y22" i="106"/>
  <c r="BY22" i="106" s="1" a="1"/>
  <c r="BY22" i="106" s="1"/>
  <c r="S22" i="106"/>
  <c r="BX22" i="106" s="1" a="1"/>
  <c r="BX22" i="106" s="1"/>
  <c r="M22" i="106"/>
  <c r="BW22" i="106" s="1" a="1"/>
  <c r="BW22" i="106" s="1"/>
  <c r="G22" i="106"/>
  <c r="BV22" i="106" s="1" a="1"/>
  <c r="BV22" i="106" s="1"/>
  <c r="CH21" i="106"/>
  <c r="BV21" i="106" a="1"/>
  <c r="BV21" i="106" s="1"/>
  <c r="BI21" i="106"/>
  <c r="CE21" i="106" s="1" a="1"/>
  <c r="CE21" i="106" s="1"/>
  <c r="BC21" i="106"/>
  <c r="CD21" i="106" s="1" a="1"/>
  <c r="CD21" i="106" s="1"/>
  <c r="AW21" i="106"/>
  <c r="CC21" i="106" s="1" a="1"/>
  <c r="CC21" i="106" s="1"/>
  <c r="AQ21" i="106"/>
  <c r="CB21" i="106" s="1" a="1"/>
  <c r="CB21" i="106" s="1"/>
  <c r="AK21" i="106"/>
  <c r="CA21" i="106" s="1" a="1"/>
  <c r="CA21" i="106" s="1"/>
  <c r="AE21" i="106"/>
  <c r="BZ21" i="106" s="1" a="1"/>
  <c r="BZ21" i="106" s="1"/>
  <c r="Y21" i="106"/>
  <c r="BY21" i="106" s="1" a="1"/>
  <c r="BY21" i="106" s="1"/>
  <c r="S21" i="106"/>
  <c r="BX21" i="106" s="1" a="1"/>
  <c r="BX21" i="106" s="1"/>
  <c r="M21" i="106"/>
  <c r="G21" i="106"/>
  <c r="CH20" i="106"/>
  <c r="BI20" i="106"/>
  <c r="CE20" i="106" s="1" a="1"/>
  <c r="CE20" i="106" s="1"/>
  <c r="BC20" i="106"/>
  <c r="CD20" i="106" s="1" a="1"/>
  <c r="CD20" i="106" s="1"/>
  <c r="AW20" i="106"/>
  <c r="CC20" i="106" s="1" a="1"/>
  <c r="CC20" i="106" s="1"/>
  <c r="AQ20" i="106"/>
  <c r="CB20" i="106" s="1" a="1"/>
  <c r="CB20" i="106" s="1"/>
  <c r="AK20" i="106"/>
  <c r="CA20" i="106" s="1" a="1"/>
  <c r="CA20" i="106" s="1"/>
  <c r="AE20" i="106"/>
  <c r="BZ20" i="106" s="1" a="1"/>
  <c r="BZ20" i="106" s="1"/>
  <c r="Y20" i="106"/>
  <c r="BY20" i="106" s="1" a="1"/>
  <c r="BY20" i="106" s="1"/>
  <c r="S20" i="106"/>
  <c r="BX20" i="106" s="1" a="1"/>
  <c r="BX20" i="106" s="1"/>
  <c r="M20" i="106"/>
  <c r="BW20" i="106" s="1" a="1"/>
  <c r="BW20" i="106" s="1"/>
  <c r="G20" i="106"/>
  <c r="CH19" i="106"/>
  <c r="BI19" i="106"/>
  <c r="CE19" i="106" s="1" a="1"/>
  <c r="CE19" i="106" s="1"/>
  <c r="BC19" i="106"/>
  <c r="CD19" i="106" s="1" a="1"/>
  <c r="CD19" i="106" s="1"/>
  <c r="AW19" i="106"/>
  <c r="CC19" i="106" s="1" a="1"/>
  <c r="CC19" i="106" s="1"/>
  <c r="AQ19" i="106"/>
  <c r="CB19" i="106" s="1" a="1"/>
  <c r="CB19" i="106" s="1"/>
  <c r="AK19" i="106"/>
  <c r="CA19" i="106" s="1" a="1"/>
  <c r="CA19" i="106" s="1"/>
  <c r="AE19" i="106"/>
  <c r="BZ19" i="106" s="1" a="1"/>
  <c r="BZ19" i="106" s="1"/>
  <c r="Y19" i="106"/>
  <c r="BY19" i="106" s="1" a="1"/>
  <c r="BY19" i="106" s="1"/>
  <c r="S19" i="106"/>
  <c r="BX19" i="106" s="1" a="1"/>
  <c r="BX19" i="106" s="1"/>
  <c r="M19" i="106"/>
  <c r="G19" i="106"/>
  <c r="CH18" i="106"/>
  <c r="BV18" i="106" a="1"/>
  <c r="BV18" i="106" s="1"/>
  <c r="BI18" i="106"/>
  <c r="CE18" i="106" s="1" a="1"/>
  <c r="CE18" i="106" s="1"/>
  <c r="BC18" i="106"/>
  <c r="CD18" i="106" s="1" a="1"/>
  <c r="CD18" i="106" s="1"/>
  <c r="AW18" i="106"/>
  <c r="CC18" i="106" s="1" a="1"/>
  <c r="CC18" i="106" s="1"/>
  <c r="AQ18" i="106"/>
  <c r="CB18" i="106" s="1" a="1"/>
  <c r="CB18" i="106" s="1"/>
  <c r="AK18" i="106"/>
  <c r="CA18" i="106" s="1" a="1"/>
  <c r="CA18" i="106" s="1"/>
  <c r="AE18" i="106"/>
  <c r="BZ18" i="106" s="1" a="1"/>
  <c r="BZ18" i="106" s="1"/>
  <c r="Y18" i="106"/>
  <c r="BY18" i="106" s="1" a="1"/>
  <c r="BY18" i="106" s="1"/>
  <c r="S18" i="106"/>
  <c r="M18" i="106"/>
  <c r="BW18" i="106" s="1" a="1"/>
  <c r="BW18" i="106" s="1"/>
  <c r="G18" i="106"/>
  <c r="CH17" i="106"/>
  <c r="BI17" i="106"/>
  <c r="CE17" i="106" s="1" a="1"/>
  <c r="CE17" i="106" s="1"/>
  <c r="BC17" i="106"/>
  <c r="CD17" i="106" s="1" a="1"/>
  <c r="CD17" i="106" s="1"/>
  <c r="AW17" i="106"/>
  <c r="CC17" i="106" s="1" a="1"/>
  <c r="CC17" i="106" s="1"/>
  <c r="AQ17" i="106"/>
  <c r="CB17" i="106" s="1" a="1"/>
  <c r="CB17" i="106" s="1"/>
  <c r="AK17" i="106"/>
  <c r="CA17" i="106" s="1" a="1"/>
  <c r="CA17" i="106" s="1"/>
  <c r="AE17" i="106"/>
  <c r="BZ17" i="106" s="1" a="1"/>
  <c r="BZ17" i="106" s="1"/>
  <c r="Y17" i="106"/>
  <c r="BY17" i="106" s="1" a="1"/>
  <c r="BY17" i="106" s="1"/>
  <c r="S17" i="106"/>
  <c r="BX17" i="106" s="1" a="1"/>
  <c r="BX17" i="106" s="1"/>
  <c r="M17" i="106"/>
  <c r="BW17" i="106" s="1" a="1"/>
  <c r="BW17" i="106" s="1"/>
  <c r="G17" i="106"/>
  <c r="CH16" i="106"/>
  <c r="BI16" i="106"/>
  <c r="CE16" i="106" s="1" a="1"/>
  <c r="CE16" i="106" s="1"/>
  <c r="BC16" i="106"/>
  <c r="CD16" i="106" s="1" a="1"/>
  <c r="CD16" i="106" s="1"/>
  <c r="AW16" i="106"/>
  <c r="CC16" i="106" s="1" a="1"/>
  <c r="CC16" i="106" s="1"/>
  <c r="AQ16" i="106"/>
  <c r="CB16" i="106" s="1" a="1"/>
  <c r="CB16" i="106" s="1"/>
  <c r="AK16" i="106"/>
  <c r="CA16" i="106" s="1" a="1"/>
  <c r="CA16" i="106" s="1"/>
  <c r="AE16" i="106"/>
  <c r="BZ16" i="106" s="1" a="1"/>
  <c r="BZ16" i="106" s="1"/>
  <c r="Y16" i="106"/>
  <c r="BY16" i="106" s="1" a="1"/>
  <c r="BY16" i="106" s="1"/>
  <c r="S16" i="106"/>
  <c r="BX16" i="106" s="1" a="1"/>
  <c r="BX16" i="106" s="1"/>
  <c r="M16" i="106"/>
  <c r="G16" i="106"/>
  <c r="CH15" i="106"/>
  <c r="BI15" i="106"/>
  <c r="CE15" i="106" s="1" a="1"/>
  <c r="CE15" i="106" s="1"/>
  <c r="BC15" i="106"/>
  <c r="CD15" i="106" s="1" a="1"/>
  <c r="CD15" i="106" s="1"/>
  <c r="AW15" i="106"/>
  <c r="CC15" i="106" s="1" a="1"/>
  <c r="CC15" i="106" s="1"/>
  <c r="AQ15" i="106"/>
  <c r="CB15" i="106" s="1" a="1"/>
  <c r="CB15" i="106" s="1"/>
  <c r="AK15" i="106"/>
  <c r="CA15" i="106" s="1" a="1"/>
  <c r="CA15" i="106" s="1"/>
  <c r="AE15" i="106"/>
  <c r="BZ15" i="106" s="1" a="1"/>
  <c r="BZ15" i="106" s="1"/>
  <c r="Y15" i="106"/>
  <c r="BY15" i="106" s="1" a="1"/>
  <c r="BY15" i="106" s="1"/>
  <c r="S15" i="106"/>
  <c r="BX15" i="106" s="1" a="1"/>
  <c r="BX15" i="106" s="1"/>
  <c r="M15" i="106"/>
  <c r="G15" i="106"/>
  <c r="CH14" i="106"/>
  <c r="BI14" i="106"/>
  <c r="CE14" i="106" s="1" a="1"/>
  <c r="CE14" i="106" s="1"/>
  <c r="BC14" i="106"/>
  <c r="CD14" i="106" s="1" a="1"/>
  <c r="CD14" i="106" s="1"/>
  <c r="AW14" i="106"/>
  <c r="CC14" i="106" s="1" a="1"/>
  <c r="CC14" i="106" s="1"/>
  <c r="AQ14" i="106"/>
  <c r="CB14" i="106" s="1" a="1"/>
  <c r="CB14" i="106" s="1"/>
  <c r="AK14" i="106"/>
  <c r="CA14" i="106" s="1" a="1"/>
  <c r="CA14" i="106" s="1"/>
  <c r="AE14" i="106"/>
  <c r="BZ14" i="106" s="1" a="1"/>
  <c r="BZ14" i="106" s="1"/>
  <c r="Y14" i="106"/>
  <c r="BY14" i="106" s="1" a="1"/>
  <c r="BY14" i="106" s="1"/>
  <c r="S14" i="106"/>
  <c r="BX14" i="106" s="1" a="1"/>
  <c r="BX14" i="106" s="1"/>
  <c r="M14" i="106"/>
  <c r="G14" i="106"/>
  <c r="CH13" i="106"/>
  <c r="BI13" i="106"/>
  <c r="CE13" i="106" s="1" a="1"/>
  <c r="CE13" i="106" s="1"/>
  <c r="BC13" i="106"/>
  <c r="CD13" i="106" s="1" a="1"/>
  <c r="CD13" i="106" s="1"/>
  <c r="AW13" i="106"/>
  <c r="CC13" i="106" s="1" a="1"/>
  <c r="CC13" i="106" s="1"/>
  <c r="AQ13" i="106"/>
  <c r="CB13" i="106" s="1" a="1"/>
  <c r="CB13" i="106" s="1"/>
  <c r="AK13" i="106"/>
  <c r="CA13" i="106" s="1" a="1"/>
  <c r="CA13" i="106" s="1"/>
  <c r="AE13" i="106"/>
  <c r="BZ13" i="106" s="1" a="1"/>
  <c r="BZ13" i="106" s="1"/>
  <c r="Y13" i="106"/>
  <c r="BY13" i="106" s="1" a="1"/>
  <c r="BY13" i="106" s="1"/>
  <c r="S13" i="106"/>
  <c r="BX13" i="106" s="1" a="1"/>
  <c r="BX13" i="106" s="1"/>
  <c r="M13" i="106"/>
  <c r="BW13" i="106" s="1" a="1"/>
  <c r="BW13" i="106" s="1"/>
  <c r="G13" i="106"/>
  <c r="CH12" i="106"/>
  <c r="BI12" i="106"/>
  <c r="CE12" i="106" s="1" a="1"/>
  <c r="CE12" i="106" s="1"/>
  <c r="BC12" i="106"/>
  <c r="CD12" i="106" s="1" a="1"/>
  <c r="CD12" i="106" s="1"/>
  <c r="AW12" i="106"/>
  <c r="CC12" i="106" s="1" a="1"/>
  <c r="CC12" i="106" s="1"/>
  <c r="AQ12" i="106"/>
  <c r="CB12" i="106" s="1" a="1"/>
  <c r="CB12" i="106" s="1"/>
  <c r="AK12" i="106"/>
  <c r="CA12" i="106" s="1" a="1"/>
  <c r="CA12" i="106" s="1"/>
  <c r="AE12" i="106"/>
  <c r="BZ12" i="106" s="1" a="1"/>
  <c r="BZ12" i="106" s="1"/>
  <c r="Y12" i="106"/>
  <c r="BY12" i="106" s="1" a="1"/>
  <c r="BY12" i="106" s="1"/>
  <c r="S12" i="106"/>
  <c r="BX12" i="106" s="1" a="1"/>
  <c r="BX12" i="106" s="1"/>
  <c r="M12" i="106"/>
  <c r="BW12" i="106" s="1" a="1"/>
  <c r="BW12" i="106" s="1"/>
  <c r="G12" i="106"/>
  <c r="CH11" i="106"/>
  <c r="BI8" i="106"/>
  <c r="BC8" i="106"/>
  <c r="AW8" i="106"/>
  <c r="AQ8" i="106"/>
  <c r="AK8" i="106"/>
  <c r="AE8" i="106"/>
  <c r="Y8" i="106"/>
  <c r="S8" i="106"/>
  <c r="M8" i="106"/>
  <c r="G8" i="106"/>
  <c r="CH10" i="106"/>
  <c r="BI11" i="106"/>
  <c r="BC11" i="106"/>
  <c r="AW11" i="106"/>
  <c r="AQ11" i="106"/>
  <c r="AK11" i="106"/>
  <c r="AE11" i="106"/>
  <c r="Y11" i="106"/>
  <c r="S11" i="106"/>
  <c r="M11" i="106"/>
  <c r="G11" i="106"/>
  <c r="CH9" i="106"/>
  <c r="BI7" i="106"/>
  <c r="BC7" i="106"/>
  <c r="AW7" i="106"/>
  <c r="AQ7" i="106"/>
  <c r="AK7" i="106"/>
  <c r="AE7" i="106"/>
  <c r="Y7" i="106"/>
  <c r="S7" i="106"/>
  <c r="M7" i="106"/>
  <c r="G7" i="106"/>
  <c r="CH8" i="106"/>
  <c r="BI9" i="106"/>
  <c r="BC9" i="106"/>
  <c r="AW9" i="106"/>
  <c r="AQ9" i="106"/>
  <c r="AK9" i="106"/>
  <c r="AE9" i="106"/>
  <c r="Y9" i="106"/>
  <c r="S9" i="106"/>
  <c r="M9" i="106"/>
  <c r="G9" i="106"/>
  <c r="CH7" i="106"/>
  <c r="BI10" i="106"/>
  <c r="BC10" i="106"/>
  <c r="AW10" i="106"/>
  <c r="AQ10" i="106"/>
  <c r="AK10" i="106"/>
  <c r="AE10" i="106"/>
  <c r="Y10" i="106"/>
  <c r="S10" i="106"/>
  <c r="M10" i="106"/>
  <c r="G10" i="106"/>
  <c r="CH6" i="106"/>
  <c r="BI6" i="106"/>
  <c r="BC6" i="106"/>
  <c r="CD6" i="106" s="1" a="1"/>
  <c r="CD6" i="106" s="1"/>
  <c r="AW6" i="106"/>
  <c r="AQ6" i="106"/>
  <c r="AK6" i="106"/>
  <c r="CA6" i="106" s="1" a="1"/>
  <c r="CA6" i="106" s="1"/>
  <c r="AE6" i="106"/>
  <c r="BZ6" i="106" s="1" a="1"/>
  <c r="BZ6" i="106" s="1"/>
  <c r="Y6" i="106"/>
  <c r="S6" i="106"/>
  <c r="M6" i="106"/>
  <c r="G6" i="106"/>
  <c r="CH5" i="106"/>
  <c r="BI5" i="106"/>
  <c r="CE5" i="106" s="1" a="1"/>
  <c r="CE5" i="106" s="1"/>
  <c r="BC5" i="106"/>
  <c r="CD5" i="106" s="1" a="1"/>
  <c r="CD5" i="106" s="1"/>
  <c r="AW5" i="106"/>
  <c r="CC5" i="106" s="1" a="1"/>
  <c r="CC5" i="106" s="1"/>
  <c r="AQ5" i="106"/>
  <c r="CB5" i="106" s="1" a="1"/>
  <c r="CB5" i="106" s="1"/>
  <c r="AK5" i="106"/>
  <c r="CA5" i="106" s="1" a="1"/>
  <c r="CA5" i="106" s="1"/>
  <c r="AE5" i="106"/>
  <c r="BZ5" i="106" s="1" a="1"/>
  <c r="BZ5" i="106" s="1"/>
  <c r="Y5" i="106"/>
  <c r="BY5" i="106" s="1" a="1"/>
  <c r="BY5" i="106" s="1"/>
  <c r="S5" i="106"/>
  <c r="BX5" i="106" s="1" a="1"/>
  <c r="BX5" i="106" s="1"/>
  <c r="M5" i="106"/>
  <c r="G5" i="106"/>
  <c r="CH50" i="105"/>
  <c r="BI50" i="105"/>
  <c r="CE50" i="105" s="1" a="1"/>
  <c r="CE50" i="105" s="1"/>
  <c r="BC50" i="105"/>
  <c r="CD50" i="105" s="1" a="1"/>
  <c r="CD50" i="105" s="1"/>
  <c r="AW50" i="105"/>
  <c r="CC50" i="105" s="1" a="1"/>
  <c r="CC50" i="105" s="1"/>
  <c r="AQ50" i="105"/>
  <c r="CB50" i="105" s="1" a="1"/>
  <c r="CB50" i="105" s="1"/>
  <c r="AK50" i="105"/>
  <c r="CA50" i="105" s="1" a="1"/>
  <c r="CA50" i="105" s="1"/>
  <c r="AE50" i="105"/>
  <c r="BZ50" i="105" s="1" a="1"/>
  <c r="BZ50" i="105" s="1"/>
  <c r="Y50" i="105"/>
  <c r="BY50" i="105" s="1" a="1"/>
  <c r="BY50" i="105" s="1"/>
  <c r="S50" i="105"/>
  <c r="BX50" i="105" s="1" a="1"/>
  <c r="BX50" i="105" s="1"/>
  <c r="M50" i="105"/>
  <c r="BW50" i="105" s="1" a="1"/>
  <c r="BW50" i="105" s="1"/>
  <c r="G50" i="105"/>
  <c r="B50" i="105" s="1"/>
  <c r="CH49" i="105"/>
  <c r="CD49" i="105" a="1"/>
  <c r="CD49" i="105" s="1"/>
  <c r="BV49" i="105" a="1"/>
  <c r="BV49" i="105" s="1"/>
  <c r="BI49" i="105"/>
  <c r="CE49" i="105" s="1" a="1"/>
  <c r="CE49" i="105" s="1"/>
  <c r="BC49" i="105"/>
  <c r="AW49" i="105"/>
  <c r="CC49" i="105" s="1" a="1"/>
  <c r="CC49" i="105" s="1"/>
  <c r="AQ49" i="105"/>
  <c r="CB49" i="105" s="1" a="1"/>
  <c r="CB49" i="105" s="1"/>
  <c r="AK49" i="105"/>
  <c r="CA49" i="105" s="1" a="1"/>
  <c r="CA49" i="105" s="1"/>
  <c r="AE49" i="105"/>
  <c r="BZ49" i="105" s="1" a="1"/>
  <c r="BZ49" i="105" s="1"/>
  <c r="Y49" i="105"/>
  <c r="BY49" i="105" s="1" a="1"/>
  <c r="BY49" i="105" s="1"/>
  <c r="S49" i="105"/>
  <c r="BX49" i="105" s="1" a="1"/>
  <c r="BX49" i="105" s="1"/>
  <c r="M49" i="105"/>
  <c r="B49" i="105" s="1"/>
  <c r="G49" i="105"/>
  <c r="CH48" i="105"/>
  <c r="CD48" i="105" a="1"/>
  <c r="CD48" i="105" s="1"/>
  <c r="BX48" i="105" a="1"/>
  <c r="BX48" i="105" s="1"/>
  <c r="BV48" i="105" a="1"/>
  <c r="BV48" i="105" s="1"/>
  <c r="BI48" i="105"/>
  <c r="CE48" i="105" s="1" a="1"/>
  <c r="CE48" i="105" s="1"/>
  <c r="BC48" i="105"/>
  <c r="AW48" i="105"/>
  <c r="CC48" i="105" s="1" a="1"/>
  <c r="CC48" i="105" s="1"/>
  <c r="AQ48" i="105"/>
  <c r="CB48" i="105" s="1" a="1"/>
  <c r="CB48" i="105" s="1"/>
  <c r="AK48" i="105"/>
  <c r="CA48" i="105" s="1" a="1"/>
  <c r="CA48" i="105" s="1"/>
  <c r="AE48" i="105"/>
  <c r="BZ48" i="105" s="1" a="1"/>
  <c r="BZ48" i="105" s="1"/>
  <c r="Y48" i="105"/>
  <c r="BY48" i="105" s="1" a="1"/>
  <c r="BY48" i="105" s="1"/>
  <c r="S48" i="105"/>
  <c r="M48" i="105"/>
  <c r="G48" i="105"/>
  <c r="B48" i="105"/>
  <c r="CH47" i="105"/>
  <c r="BZ47" i="105" a="1"/>
  <c r="BZ47" i="105" s="1"/>
  <c r="BX47" i="105" a="1"/>
  <c r="BX47" i="105" s="1"/>
  <c r="BI47" i="105"/>
  <c r="CE47" i="105" s="1" a="1"/>
  <c r="CE47" i="105" s="1"/>
  <c r="BC47" i="105"/>
  <c r="CD47" i="105" s="1" a="1"/>
  <c r="CD47" i="105" s="1"/>
  <c r="AW47" i="105"/>
  <c r="CC47" i="105" s="1" a="1"/>
  <c r="CC47" i="105" s="1"/>
  <c r="AQ47" i="105"/>
  <c r="CB47" i="105" s="1" a="1"/>
  <c r="CB47" i="105" s="1"/>
  <c r="AK47" i="105"/>
  <c r="CA47" i="105" s="1" a="1"/>
  <c r="CA47" i="105" s="1"/>
  <c r="AE47" i="105"/>
  <c r="Y47" i="105"/>
  <c r="BY47" i="105" s="1" a="1"/>
  <c r="BY47" i="105" s="1"/>
  <c r="S47" i="105"/>
  <c r="M47" i="105"/>
  <c r="BW47" i="105" s="1" a="1"/>
  <c r="BW47" i="105" s="1"/>
  <c r="G47" i="105"/>
  <c r="BV47" i="105" s="1" a="1"/>
  <c r="BV47" i="105" s="1"/>
  <c r="CH46" i="105"/>
  <c r="CD46" i="105" a="1"/>
  <c r="CD46" i="105" s="1"/>
  <c r="BV46" i="105" a="1"/>
  <c r="BV46" i="105" s="1"/>
  <c r="BI46" i="105"/>
  <c r="CE46" i="105" s="1" a="1"/>
  <c r="CE46" i="105" s="1"/>
  <c r="BC46" i="105"/>
  <c r="AW46" i="105"/>
  <c r="CC46" i="105" s="1" a="1"/>
  <c r="CC46" i="105" s="1"/>
  <c r="AQ46" i="105"/>
  <c r="CB46" i="105" s="1" a="1"/>
  <c r="CB46" i="105" s="1"/>
  <c r="AK46" i="105"/>
  <c r="CA46" i="105" s="1" a="1"/>
  <c r="CA46" i="105" s="1"/>
  <c r="AE46" i="105"/>
  <c r="BZ46" i="105" s="1" a="1"/>
  <c r="BZ46" i="105" s="1"/>
  <c r="Y46" i="105"/>
  <c r="BY46" i="105" s="1" a="1"/>
  <c r="BY46" i="105" s="1"/>
  <c r="S46" i="105"/>
  <c r="BX46" i="105" s="1" a="1"/>
  <c r="BX46" i="105" s="1"/>
  <c r="M46" i="105"/>
  <c r="B46" i="105" s="1"/>
  <c r="G46" i="105"/>
  <c r="CH45" i="105"/>
  <c r="BX45" i="105" a="1"/>
  <c r="BX45" i="105" s="1"/>
  <c r="BI45" i="105"/>
  <c r="CE45" i="105" s="1" a="1"/>
  <c r="CE45" i="105" s="1"/>
  <c r="BC45" i="105"/>
  <c r="CD45" i="105" s="1" a="1"/>
  <c r="CD45" i="105" s="1"/>
  <c r="AW45" i="105"/>
  <c r="CC45" i="105" s="1" a="1"/>
  <c r="CC45" i="105" s="1"/>
  <c r="AQ45" i="105"/>
  <c r="CB45" i="105" s="1" a="1"/>
  <c r="CB45" i="105" s="1"/>
  <c r="AK45" i="105"/>
  <c r="CA45" i="105" s="1" a="1"/>
  <c r="CA45" i="105" s="1"/>
  <c r="AE45" i="105"/>
  <c r="BZ45" i="105" s="1" a="1"/>
  <c r="BZ45" i="105" s="1"/>
  <c r="Y45" i="105"/>
  <c r="BY45" i="105" s="1" a="1"/>
  <c r="BY45" i="105" s="1"/>
  <c r="S45" i="105"/>
  <c r="M45" i="105"/>
  <c r="BW45" i="105" s="1" a="1"/>
  <c r="BW45" i="105" s="1"/>
  <c r="G45" i="105"/>
  <c r="BQ45" i="105" s="1"/>
  <c r="CH44" i="105"/>
  <c r="BI44" i="105"/>
  <c r="CE44" i="105" s="1" a="1"/>
  <c r="CE44" i="105" s="1"/>
  <c r="BC44" i="105"/>
  <c r="CD44" i="105" s="1" a="1"/>
  <c r="CD44" i="105" s="1"/>
  <c r="AW44" i="105"/>
  <c r="CC44" i="105" s="1" a="1"/>
  <c r="CC44" i="105" s="1"/>
  <c r="AQ44" i="105"/>
  <c r="CB44" i="105" s="1" a="1"/>
  <c r="CB44" i="105" s="1"/>
  <c r="AK44" i="105"/>
  <c r="CA44" i="105" s="1" a="1"/>
  <c r="CA44" i="105" s="1"/>
  <c r="AE44" i="105"/>
  <c r="BZ44" i="105" s="1" a="1"/>
  <c r="BZ44" i="105" s="1"/>
  <c r="Y44" i="105"/>
  <c r="BY44" i="105" s="1" a="1"/>
  <c r="BY44" i="105" s="1"/>
  <c r="S44" i="105"/>
  <c r="BX44" i="105" s="1" a="1"/>
  <c r="BX44" i="105" s="1"/>
  <c r="M44" i="105"/>
  <c r="BW44" i="105" s="1" a="1"/>
  <c r="BW44" i="105" s="1"/>
  <c r="G44" i="105"/>
  <c r="CF44" i="105" s="1"/>
  <c r="CH43" i="105"/>
  <c r="CB43" i="105" a="1"/>
  <c r="CB43" i="105" s="1"/>
  <c r="BI43" i="105"/>
  <c r="CE43" i="105" s="1" a="1"/>
  <c r="CE43" i="105" s="1"/>
  <c r="BC43" i="105"/>
  <c r="CD43" i="105" s="1" a="1"/>
  <c r="CD43" i="105" s="1"/>
  <c r="AW43" i="105"/>
  <c r="CC43" i="105" s="1" a="1"/>
  <c r="CC43" i="105" s="1"/>
  <c r="AQ43" i="105"/>
  <c r="AK43" i="105"/>
  <c r="CA43" i="105" s="1" a="1"/>
  <c r="CA43" i="105" s="1"/>
  <c r="AE43" i="105"/>
  <c r="BZ43" i="105" s="1" a="1"/>
  <c r="BZ43" i="105" s="1"/>
  <c r="Y43" i="105"/>
  <c r="BY43" i="105" s="1" a="1"/>
  <c r="BY43" i="105" s="1"/>
  <c r="S43" i="105"/>
  <c r="BX43" i="105" s="1" a="1"/>
  <c r="BX43" i="105" s="1"/>
  <c r="M43" i="105"/>
  <c r="CF43" i="105" s="1"/>
  <c r="G43" i="105"/>
  <c r="B43" i="105" s="1"/>
  <c r="CH42" i="105"/>
  <c r="CD42" i="105" a="1"/>
  <c r="CD42" i="105" s="1"/>
  <c r="BV42" i="105" a="1"/>
  <c r="BV42" i="105" s="1"/>
  <c r="BI42" i="105"/>
  <c r="CE42" i="105" s="1" a="1"/>
  <c r="CE42" i="105" s="1"/>
  <c r="BC42" i="105"/>
  <c r="AW42" i="105"/>
  <c r="CC42" i="105" s="1" a="1"/>
  <c r="CC42" i="105" s="1"/>
  <c r="AQ42" i="105"/>
  <c r="CB42" i="105" s="1" a="1"/>
  <c r="CB42" i="105" s="1"/>
  <c r="AK42" i="105"/>
  <c r="CA42" i="105" s="1" a="1"/>
  <c r="CA42" i="105" s="1"/>
  <c r="AE42" i="105"/>
  <c r="BZ42" i="105" s="1" a="1"/>
  <c r="BZ42" i="105" s="1"/>
  <c r="Y42" i="105"/>
  <c r="BY42" i="105" s="1" a="1"/>
  <c r="BY42" i="105" s="1"/>
  <c r="S42" i="105"/>
  <c r="BX42" i="105" s="1" a="1"/>
  <c r="BX42" i="105" s="1"/>
  <c r="M42" i="105"/>
  <c r="B42" i="105" s="1"/>
  <c r="G42" i="105"/>
  <c r="CH41" i="105"/>
  <c r="CD41" i="105" a="1"/>
  <c r="CD41" i="105" s="1"/>
  <c r="BX41" i="105" a="1"/>
  <c r="BX41" i="105" s="1"/>
  <c r="BV41" i="105" a="1"/>
  <c r="BV41" i="105" s="1"/>
  <c r="BI41" i="105"/>
  <c r="CE41" i="105" s="1" a="1"/>
  <c r="CE41" i="105" s="1"/>
  <c r="BC41" i="105"/>
  <c r="AW41" i="105"/>
  <c r="CC41" i="105" s="1" a="1"/>
  <c r="CC41" i="105" s="1"/>
  <c r="AQ41" i="105"/>
  <c r="CB41" i="105" s="1" a="1"/>
  <c r="CB41" i="105" s="1"/>
  <c r="AK41" i="105"/>
  <c r="CA41" i="105" s="1" a="1"/>
  <c r="CA41" i="105" s="1"/>
  <c r="AE41" i="105"/>
  <c r="BZ41" i="105" s="1" a="1"/>
  <c r="BZ41" i="105" s="1"/>
  <c r="Y41" i="105"/>
  <c r="BY41" i="105" s="1" a="1"/>
  <c r="BY41" i="105" s="1"/>
  <c r="S41" i="105"/>
  <c r="M41" i="105"/>
  <c r="G41" i="105"/>
  <c r="B41" i="105"/>
  <c r="CH40" i="105"/>
  <c r="CB40" i="105" a="1"/>
  <c r="CB40" i="105" s="1"/>
  <c r="BX40" i="105" a="1"/>
  <c r="BX40" i="105" s="1"/>
  <c r="BI40" i="105"/>
  <c r="CE40" i="105" s="1" a="1"/>
  <c r="CE40" i="105" s="1"/>
  <c r="BC40" i="105"/>
  <c r="CD40" i="105" s="1" a="1"/>
  <c r="CD40" i="105" s="1"/>
  <c r="AW40" i="105"/>
  <c r="CC40" i="105" s="1" a="1"/>
  <c r="CC40" i="105" s="1"/>
  <c r="AQ40" i="105"/>
  <c r="AK40" i="105"/>
  <c r="CA40" i="105" s="1" a="1"/>
  <c r="CA40" i="105" s="1"/>
  <c r="AE40" i="105"/>
  <c r="BZ40" i="105" s="1" a="1"/>
  <c r="BZ40" i="105" s="1"/>
  <c r="Y40" i="105"/>
  <c r="BY40" i="105" s="1" a="1"/>
  <c r="BY40" i="105" s="1"/>
  <c r="S40" i="105"/>
  <c r="M40" i="105"/>
  <c r="G40" i="105"/>
  <c r="BQ40" i="105" s="1"/>
  <c r="CH39" i="105"/>
  <c r="CB39" i="105" a="1"/>
  <c r="CB39" i="105" s="1"/>
  <c r="BI39" i="105"/>
  <c r="CE39" i="105" s="1" a="1"/>
  <c r="CE39" i="105" s="1"/>
  <c r="BC39" i="105"/>
  <c r="CD39" i="105" s="1" a="1"/>
  <c r="CD39" i="105" s="1"/>
  <c r="AW39" i="105"/>
  <c r="CC39" i="105" s="1" a="1"/>
  <c r="CC39" i="105" s="1"/>
  <c r="AQ39" i="105"/>
  <c r="AK39" i="105"/>
  <c r="CA39" i="105" s="1" a="1"/>
  <c r="CA39" i="105" s="1"/>
  <c r="AE39" i="105"/>
  <c r="BZ39" i="105" s="1" a="1"/>
  <c r="BZ39" i="105" s="1"/>
  <c r="Y39" i="105"/>
  <c r="BY39" i="105" s="1" a="1"/>
  <c r="BY39" i="105" s="1"/>
  <c r="S39" i="105"/>
  <c r="BX39" i="105" s="1" a="1"/>
  <c r="BX39" i="105" s="1"/>
  <c r="M39" i="105"/>
  <c r="G39" i="105"/>
  <c r="B39" i="105" s="1"/>
  <c r="CH38" i="105"/>
  <c r="CD38" i="105" a="1"/>
  <c r="CD38" i="105" s="1"/>
  <c r="BV38" i="105" a="1"/>
  <c r="BV38" i="105" s="1"/>
  <c r="BI38" i="105"/>
  <c r="CE38" i="105" s="1" a="1"/>
  <c r="CE38" i="105" s="1"/>
  <c r="BC38" i="105"/>
  <c r="AW38" i="105"/>
  <c r="CC38" i="105" s="1" a="1"/>
  <c r="CC38" i="105" s="1"/>
  <c r="AQ38" i="105"/>
  <c r="CB38" i="105" s="1" a="1"/>
  <c r="CB38" i="105" s="1"/>
  <c r="AK38" i="105"/>
  <c r="CA38" i="105" s="1" a="1"/>
  <c r="CA38" i="105" s="1"/>
  <c r="AE38" i="105"/>
  <c r="BZ38" i="105" s="1" a="1"/>
  <c r="BZ38" i="105" s="1"/>
  <c r="Y38" i="105"/>
  <c r="BY38" i="105" s="1" a="1"/>
  <c r="BY38" i="105" s="1"/>
  <c r="S38" i="105"/>
  <c r="BO38" i="105" s="1"/>
  <c r="M38" i="105"/>
  <c r="BW38" i="105" s="1" a="1"/>
  <c r="BW38" i="105" s="1"/>
  <c r="G38" i="105"/>
  <c r="B38" i="105"/>
  <c r="CH37" i="105"/>
  <c r="CB37" i="105" a="1"/>
  <c r="CB37" i="105" s="1"/>
  <c r="BX37" i="105" a="1"/>
  <c r="BX37" i="105" s="1"/>
  <c r="BI37" i="105"/>
  <c r="CE37" i="105" s="1" a="1"/>
  <c r="CE37" i="105" s="1"/>
  <c r="BC37" i="105"/>
  <c r="CD37" i="105" s="1" a="1"/>
  <c r="CD37" i="105" s="1"/>
  <c r="AW37" i="105"/>
  <c r="CC37" i="105" s="1" a="1"/>
  <c r="CC37" i="105" s="1"/>
  <c r="AQ37" i="105"/>
  <c r="AK37" i="105"/>
  <c r="CA37" i="105" s="1" a="1"/>
  <c r="CA37" i="105" s="1"/>
  <c r="AE37" i="105"/>
  <c r="BZ37" i="105" s="1" a="1"/>
  <c r="BZ37" i="105" s="1"/>
  <c r="Y37" i="105"/>
  <c r="BY37" i="105" s="1" a="1"/>
  <c r="BY37" i="105" s="1"/>
  <c r="S37" i="105"/>
  <c r="M37" i="105"/>
  <c r="G37" i="105"/>
  <c r="B37" i="105" s="1"/>
  <c r="CH36" i="105"/>
  <c r="CD36" i="105" a="1"/>
  <c r="CD36" i="105" s="1"/>
  <c r="BZ36" i="105" a="1"/>
  <c r="BZ36" i="105" s="1"/>
  <c r="BV36" i="105" a="1"/>
  <c r="BV36" i="105" s="1"/>
  <c r="BI36" i="105"/>
  <c r="CE36" i="105" s="1" a="1"/>
  <c r="CE36" i="105" s="1"/>
  <c r="BC36" i="105"/>
  <c r="AW36" i="105"/>
  <c r="CC36" i="105" s="1" a="1"/>
  <c r="CC36" i="105" s="1"/>
  <c r="AQ36" i="105"/>
  <c r="CB36" i="105" s="1" a="1"/>
  <c r="CB36" i="105" s="1"/>
  <c r="AK36" i="105"/>
  <c r="CA36" i="105" s="1" a="1"/>
  <c r="CA36" i="105" s="1"/>
  <c r="AE36" i="105"/>
  <c r="Y36" i="105"/>
  <c r="BY36" i="105" s="1" a="1"/>
  <c r="BY36" i="105" s="1"/>
  <c r="S36" i="105"/>
  <c r="BX36" i="105" s="1" a="1"/>
  <c r="BX36" i="105" s="1"/>
  <c r="M36" i="105"/>
  <c r="BW36" i="105" s="1" a="1"/>
  <c r="BW36" i="105" s="1"/>
  <c r="G36" i="105"/>
  <c r="CH35" i="105"/>
  <c r="CD35" i="105" a="1"/>
  <c r="CD35" i="105" s="1"/>
  <c r="BX35" i="105" a="1"/>
  <c r="BX35" i="105" s="1"/>
  <c r="BV35" i="105" a="1"/>
  <c r="BV35" i="105" s="1"/>
  <c r="BI35" i="105"/>
  <c r="CE35" i="105" s="1" a="1"/>
  <c r="CE35" i="105" s="1"/>
  <c r="BC35" i="105"/>
  <c r="AW35" i="105"/>
  <c r="CC35" i="105" s="1" a="1"/>
  <c r="CC35" i="105" s="1"/>
  <c r="AQ35" i="105"/>
  <c r="CB35" i="105" s="1" a="1"/>
  <c r="CB35" i="105" s="1"/>
  <c r="AK35" i="105"/>
  <c r="CA35" i="105" s="1" a="1"/>
  <c r="CA35" i="105" s="1"/>
  <c r="AE35" i="105"/>
  <c r="BZ35" i="105" s="1" a="1"/>
  <c r="BZ35" i="105" s="1"/>
  <c r="Y35" i="105"/>
  <c r="BY35" i="105" s="1" a="1"/>
  <c r="BY35" i="105" s="1"/>
  <c r="S35" i="105"/>
  <c r="M35" i="105"/>
  <c r="G35" i="105"/>
  <c r="B35" i="105"/>
  <c r="CH34" i="105"/>
  <c r="BZ34" i="105" a="1"/>
  <c r="BZ34" i="105" s="1"/>
  <c r="BX34" i="105" a="1"/>
  <c r="BX34" i="105" s="1"/>
  <c r="BI34" i="105"/>
  <c r="CE34" i="105" s="1" a="1"/>
  <c r="CE34" i="105" s="1"/>
  <c r="BC34" i="105"/>
  <c r="CD34" i="105" s="1" a="1"/>
  <c r="CD34" i="105" s="1"/>
  <c r="AW34" i="105"/>
  <c r="CC34" i="105" s="1" a="1"/>
  <c r="CC34" i="105" s="1"/>
  <c r="AQ34" i="105"/>
  <c r="CB34" i="105" s="1" a="1"/>
  <c r="CB34" i="105" s="1"/>
  <c r="AK34" i="105"/>
  <c r="CA34" i="105" s="1" a="1"/>
  <c r="CA34" i="105" s="1"/>
  <c r="AE34" i="105"/>
  <c r="Y34" i="105"/>
  <c r="BY34" i="105" s="1" a="1"/>
  <c r="BY34" i="105" s="1"/>
  <c r="S34" i="105"/>
  <c r="M34" i="105"/>
  <c r="BW34" i="105" s="1" a="1"/>
  <c r="BW34" i="105" s="1"/>
  <c r="G34" i="105"/>
  <c r="BV34" i="105" s="1" a="1"/>
  <c r="BV34" i="105" s="1"/>
  <c r="CH33" i="105"/>
  <c r="BI33" i="105"/>
  <c r="CE33" i="105" s="1" a="1"/>
  <c r="CE33" i="105" s="1"/>
  <c r="BC33" i="105"/>
  <c r="CD33" i="105" s="1" a="1"/>
  <c r="CD33" i="105" s="1"/>
  <c r="AW33" i="105"/>
  <c r="CC33" i="105" s="1" a="1"/>
  <c r="CC33" i="105" s="1"/>
  <c r="AQ33" i="105"/>
  <c r="CB33" i="105" s="1" a="1"/>
  <c r="CB33" i="105" s="1"/>
  <c r="AK33" i="105"/>
  <c r="CA33" i="105" s="1" a="1"/>
  <c r="CA33" i="105" s="1"/>
  <c r="AE33" i="105"/>
  <c r="BZ33" i="105" s="1" a="1"/>
  <c r="BZ33" i="105" s="1"/>
  <c r="Y33" i="105"/>
  <c r="BY33" i="105" s="1" a="1"/>
  <c r="BY33" i="105" s="1"/>
  <c r="S33" i="105"/>
  <c r="BX33" i="105" s="1" a="1"/>
  <c r="BX33" i="105" s="1"/>
  <c r="M33" i="105"/>
  <c r="BW33" i="105" s="1" a="1"/>
  <c r="BW33" i="105" s="1"/>
  <c r="G33" i="105"/>
  <c r="B33" i="105" s="1"/>
  <c r="CH32" i="105"/>
  <c r="CD32" i="105" a="1"/>
  <c r="CD32" i="105" s="1"/>
  <c r="BV32" i="105" a="1"/>
  <c r="BV32" i="105" s="1"/>
  <c r="BI32" i="105"/>
  <c r="CE32" i="105" s="1" a="1"/>
  <c r="CE32" i="105" s="1"/>
  <c r="BC32" i="105"/>
  <c r="AW32" i="105"/>
  <c r="CC32" i="105" s="1" a="1"/>
  <c r="CC32" i="105" s="1"/>
  <c r="AQ32" i="105"/>
  <c r="CB32" i="105" s="1" a="1"/>
  <c r="CB32" i="105" s="1"/>
  <c r="AK32" i="105"/>
  <c r="CA32" i="105" s="1" a="1"/>
  <c r="CA32" i="105" s="1"/>
  <c r="AE32" i="105"/>
  <c r="BZ32" i="105" s="1" a="1"/>
  <c r="BZ32" i="105" s="1"/>
  <c r="Y32" i="105"/>
  <c r="BY32" i="105" s="1" a="1"/>
  <c r="BY32" i="105" s="1"/>
  <c r="S32" i="105"/>
  <c r="BX32" i="105" s="1" a="1"/>
  <c r="BX32" i="105" s="1"/>
  <c r="M32" i="105"/>
  <c r="BW32" i="105" s="1" a="1"/>
  <c r="BW32" i="105" s="1"/>
  <c r="G32" i="105"/>
  <c r="CH31" i="105"/>
  <c r="CD31" i="105" a="1"/>
  <c r="CD31" i="105" s="1"/>
  <c r="BX31" i="105" a="1"/>
  <c r="BX31" i="105" s="1"/>
  <c r="BV31" i="105" a="1"/>
  <c r="BV31" i="105" s="1"/>
  <c r="BI31" i="105"/>
  <c r="CE31" i="105" s="1" a="1"/>
  <c r="CE31" i="105" s="1"/>
  <c r="BC31" i="105"/>
  <c r="AW31" i="105"/>
  <c r="CC31" i="105" s="1" a="1"/>
  <c r="CC31" i="105" s="1"/>
  <c r="AQ31" i="105"/>
  <c r="CB31" i="105" s="1" a="1"/>
  <c r="CB31" i="105" s="1"/>
  <c r="AK31" i="105"/>
  <c r="CA31" i="105" s="1" a="1"/>
  <c r="CA31" i="105" s="1"/>
  <c r="AE31" i="105"/>
  <c r="BZ31" i="105" s="1" a="1"/>
  <c r="BZ31" i="105" s="1"/>
  <c r="Y31" i="105"/>
  <c r="BY31" i="105" s="1" a="1"/>
  <c r="BY31" i="105" s="1"/>
  <c r="S31" i="105"/>
  <c r="M31" i="105"/>
  <c r="G31" i="105"/>
  <c r="B31" i="105"/>
  <c r="CH30" i="105"/>
  <c r="CB30" i="105" a="1"/>
  <c r="CB30" i="105" s="1"/>
  <c r="BX30" i="105" a="1"/>
  <c r="BX30" i="105" s="1"/>
  <c r="BI30" i="105"/>
  <c r="CE30" i="105" s="1" a="1"/>
  <c r="CE30" i="105" s="1"/>
  <c r="BC30" i="105"/>
  <c r="CD30" i="105" s="1" a="1"/>
  <c r="CD30" i="105" s="1"/>
  <c r="AW30" i="105"/>
  <c r="CC30" i="105" s="1" a="1"/>
  <c r="CC30" i="105" s="1"/>
  <c r="AQ30" i="105"/>
  <c r="AK30" i="105"/>
  <c r="CA30" i="105" s="1" a="1"/>
  <c r="CA30" i="105" s="1"/>
  <c r="AE30" i="105"/>
  <c r="BZ30" i="105" s="1" a="1"/>
  <c r="BZ30" i="105" s="1"/>
  <c r="Y30" i="105"/>
  <c r="BY30" i="105" s="1" a="1"/>
  <c r="BY30" i="105" s="1"/>
  <c r="S30" i="105"/>
  <c r="M30" i="105"/>
  <c r="G30" i="105"/>
  <c r="BQ30" i="105" s="1"/>
  <c r="CH29" i="105"/>
  <c r="CB29" i="105" a="1"/>
  <c r="CB29" i="105" s="1"/>
  <c r="BI29" i="105"/>
  <c r="CE29" i="105" s="1" a="1"/>
  <c r="CE29" i="105" s="1"/>
  <c r="BC29" i="105"/>
  <c r="CD29" i="105" s="1" a="1"/>
  <c r="CD29" i="105" s="1"/>
  <c r="AW29" i="105"/>
  <c r="CC29" i="105" s="1" a="1"/>
  <c r="CC29" i="105" s="1"/>
  <c r="AQ29" i="105"/>
  <c r="AK29" i="105"/>
  <c r="CA29" i="105" s="1" a="1"/>
  <c r="CA29" i="105" s="1"/>
  <c r="AE29" i="105"/>
  <c r="BZ29" i="105" s="1" a="1"/>
  <c r="BZ29" i="105" s="1"/>
  <c r="Y29" i="105"/>
  <c r="BY29" i="105" s="1" a="1"/>
  <c r="BY29" i="105" s="1"/>
  <c r="S29" i="105"/>
  <c r="BX29" i="105" s="1" a="1"/>
  <c r="BX29" i="105" s="1"/>
  <c r="M29" i="105"/>
  <c r="CF29" i="105" s="1"/>
  <c r="G29" i="105"/>
  <c r="B29" i="105" s="1"/>
  <c r="CH28" i="105"/>
  <c r="CD28" i="105" a="1"/>
  <c r="CD28" i="105" s="1"/>
  <c r="BV28" i="105" a="1"/>
  <c r="BV28" i="105" s="1"/>
  <c r="BI28" i="105"/>
  <c r="CE28" i="105" s="1" a="1"/>
  <c r="CE28" i="105" s="1"/>
  <c r="BC28" i="105"/>
  <c r="AW28" i="105"/>
  <c r="CC28" i="105" s="1" a="1"/>
  <c r="CC28" i="105" s="1"/>
  <c r="AQ28" i="105"/>
  <c r="CB28" i="105" s="1" a="1"/>
  <c r="CB28" i="105" s="1"/>
  <c r="AK28" i="105"/>
  <c r="CA28" i="105" s="1" a="1"/>
  <c r="CA28" i="105" s="1"/>
  <c r="AE28" i="105"/>
  <c r="BZ28" i="105" s="1" a="1"/>
  <c r="BZ28" i="105" s="1"/>
  <c r="Y28" i="105"/>
  <c r="BY28" i="105" s="1" a="1"/>
  <c r="BY28" i="105" s="1"/>
  <c r="S28" i="105"/>
  <c r="BX28" i="105" s="1" a="1"/>
  <c r="BX28" i="105" s="1"/>
  <c r="M28" i="105"/>
  <c r="B28" i="105" s="1"/>
  <c r="G28" i="105"/>
  <c r="CH27" i="105"/>
  <c r="CD27" i="105" a="1"/>
  <c r="CD27" i="105" s="1"/>
  <c r="BX27" i="105" a="1"/>
  <c r="BX27" i="105" s="1"/>
  <c r="BV27" i="105" a="1"/>
  <c r="BV27" i="105" s="1"/>
  <c r="BI27" i="105"/>
  <c r="CE27" i="105" s="1" a="1"/>
  <c r="CE27" i="105" s="1"/>
  <c r="BC27" i="105"/>
  <c r="AW27" i="105"/>
  <c r="CC27" i="105" s="1" a="1"/>
  <c r="CC27" i="105" s="1"/>
  <c r="AQ27" i="105"/>
  <c r="CB27" i="105" s="1" a="1"/>
  <c r="CB27" i="105" s="1"/>
  <c r="AK27" i="105"/>
  <c r="CA27" i="105" s="1" a="1"/>
  <c r="CA27" i="105" s="1"/>
  <c r="AE27" i="105"/>
  <c r="BZ27" i="105" s="1" a="1"/>
  <c r="BZ27" i="105" s="1"/>
  <c r="Y27" i="105"/>
  <c r="BY27" i="105" s="1" a="1"/>
  <c r="BY27" i="105" s="1"/>
  <c r="S27" i="105"/>
  <c r="M27" i="105"/>
  <c r="G27" i="105"/>
  <c r="B27" i="105"/>
  <c r="CH26" i="105"/>
  <c r="CB26" i="105" a="1"/>
  <c r="CB26" i="105" s="1"/>
  <c r="BX26" i="105" a="1"/>
  <c r="BX26" i="105" s="1"/>
  <c r="BI26" i="105"/>
  <c r="CE26" i="105" s="1" a="1"/>
  <c r="CE26" i="105" s="1"/>
  <c r="BC26" i="105"/>
  <c r="CD26" i="105" s="1" a="1"/>
  <c r="CD26" i="105" s="1"/>
  <c r="AW26" i="105"/>
  <c r="CC26" i="105" s="1" a="1"/>
  <c r="CC26" i="105" s="1"/>
  <c r="AQ26" i="105"/>
  <c r="AK26" i="105"/>
  <c r="CA26" i="105" s="1" a="1"/>
  <c r="CA26" i="105" s="1"/>
  <c r="AE26" i="105"/>
  <c r="BZ26" i="105" s="1" a="1"/>
  <c r="BZ26" i="105" s="1"/>
  <c r="Y26" i="105"/>
  <c r="BY26" i="105" s="1" a="1"/>
  <c r="BY26" i="105" s="1"/>
  <c r="S26" i="105"/>
  <c r="M26" i="105"/>
  <c r="G26" i="105"/>
  <c r="BQ26" i="105" s="1"/>
  <c r="CH25" i="105"/>
  <c r="CD25" i="105" a="1"/>
  <c r="CD25" i="105" s="1"/>
  <c r="BZ25" i="105" a="1"/>
  <c r="BZ25" i="105" s="1"/>
  <c r="BV25" i="105" a="1"/>
  <c r="BV25" i="105" s="1"/>
  <c r="BI25" i="105"/>
  <c r="CE25" i="105" s="1" a="1"/>
  <c r="CE25" i="105" s="1"/>
  <c r="BC25" i="105"/>
  <c r="AW25" i="105"/>
  <c r="CC25" i="105" s="1" a="1"/>
  <c r="CC25" i="105" s="1"/>
  <c r="AQ25" i="105"/>
  <c r="CB25" i="105" s="1" a="1"/>
  <c r="CB25" i="105" s="1"/>
  <c r="AK25" i="105"/>
  <c r="CA25" i="105" s="1" a="1"/>
  <c r="CA25" i="105" s="1"/>
  <c r="AE25" i="105"/>
  <c r="Y25" i="105"/>
  <c r="BY25" i="105" s="1" a="1"/>
  <c r="BY25" i="105" s="1"/>
  <c r="S25" i="105"/>
  <c r="BX25" i="105" s="1" a="1"/>
  <c r="BX25" i="105" s="1"/>
  <c r="M25" i="105"/>
  <c r="B25" i="105" s="1"/>
  <c r="G25" i="105"/>
  <c r="CH24" i="105"/>
  <c r="CD24" i="105" a="1"/>
  <c r="CD24" i="105" s="1"/>
  <c r="BX24" i="105" a="1"/>
  <c r="BX24" i="105" s="1"/>
  <c r="BV24" i="105" a="1"/>
  <c r="BV24" i="105" s="1"/>
  <c r="BI24" i="105"/>
  <c r="CE24" i="105" s="1" a="1"/>
  <c r="CE24" i="105" s="1"/>
  <c r="BC24" i="105"/>
  <c r="AW24" i="105"/>
  <c r="CC24" i="105" s="1" a="1"/>
  <c r="CC24" i="105" s="1"/>
  <c r="AQ24" i="105"/>
  <c r="CB24" i="105" s="1" a="1"/>
  <c r="CB24" i="105" s="1"/>
  <c r="AK24" i="105"/>
  <c r="CA24" i="105" s="1" a="1"/>
  <c r="CA24" i="105" s="1"/>
  <c r="AE24" i="105"/>
  <c r="BZ24" i="105" s="1" a="1"/>
  <c r="BZ24" i="105" s="1"/>
  <c r="Y24" i="105"/>
  <c r="BY24" i="105" s="1" a="1"/>
  <c r="BY24" i="105" s="1"/>
  <c r="S24" i="105"/>
  <c r="M24" i="105"/>
  <c r="G24" i="105"/>
  <c r="B24" i="105"/>
  <c r="CH23" i="105"/>
  <c r="BZ23" i="105" a="1"/>
  <c r="BZ23" i="105" s="1"/>
  <c r="BX23" i="105" a="1"/>
  <c r="BX23" i="105" s="1"/>
  <c r="BI23" i="105"/>
  <c r="CE23" i="105" s="1" a="1"/>
  <c r="CE23" i="105" s="1"/>
  <c r="BC23" i="105"/>
  <c r="CD23" i="105" s="1" a="1"/>
  <c r="CD23" i="105" s="1"/>
  <c r="AW23" i="105"/>
  <c r="CC23" i="105" s="1" a="1"/>
  <c r="CC23" i="105" s="1"/>
  <c r="AQ23" i="105"/>
  <c r="CB23" i="105" s="1" a="1"/>
  <c r="CB23" i="105" s="1"/>
  <c r="AK23" i="105"/>
  <c r="CA23" i="105" s="1" a="1"/>
  <c r="CA23" i="105" s="1"/>
  <c r="AE23" i="105"/>
  <c r="Y23" i="105"/>
  <c r="BY23" i="105" s="1" a="1"/>
  <c r="BY23" i="105" s="1"/>
  <c r="S23" i="105"/>
  <c r="M23" i="105"/>
  <c r="BW23" i="105" s="1" a="1"/>
  <c r="BW23" i="105" s="1"/>
  <c r="G23" i="105"/>
  <c r="BV23" i="105" s="1" a="1"/>
  <c r="BV23" i="105" s="1"/>
  <c r="CH22" i="105"/>
  <c r="CD22" i="105" a="1"/>
  <c r="CD22" i="105" s="1"/>
  <c r="BV22" i="105" a="1"/>
  <c r="BV22" i="105" s="1"/>
  <c r="BI22" i="105"/>
  <c r="CE22" i="105" s="1" a="1"/>
  <c r="CE22" i="105" s="1"/>
  <c r="BC22" i="105"/>
  <c r="AW22" i="105"/>
  <c r="CC22" i="105" s="1" a="1"/>
  <c r="CC22" i="105" s="1"/>
  <c r="AQ22" i="105"/>
  <c r="CB22" i="105" s="1" a="1"/>
  <c r="CB22" i="105" s="1"/>
  <c r="AK22" i="105"/>
  <c r="CA22" i="105" s="1" a="1"/>
  <c r="CA22" i="105" s="1"/>
  <c r="AE22" i="105"/>
  <c r="BZ22" i="105" s="1" a="1"/>
  <c r="BZ22" i="105" s="1"/>
  <c r="Y22" i="105"/>
  <c r="BY22" i="105" s="1" a="1"/>
  <c r="BY22" i="105" s="1"/>
  <c r="S22" i="105"/>
  <c r="BX22" i="105" s="1" a="1"/>
  <c r="BX22" i="105" s="1"/>
  <c r="M22" i="105"/>
  <c r="B22" i="105" s="1"/>
  <c r="G22" i="105"/>
  <c r="CH21" i="105"/>
  <c r="BX21" i="105" a="1"/>
  <c r="BX21" i="105" s="1"/>
  <c r="BI21" i="105"/>
  <c r="CE21" i="105" s="1" a="1"/>
  <c r="CE21" i="105" s="1"/>
  <c r="BC21" i="105"/>
  <c r="CD21" i="105" s="1" a="1"/>
  <c r="CD21" i="105" s="1"/>
  <c r="AW21" i="105"/>
  <c r="CC21" i="105" s="1" a="1"/>
  <c r="CC21" i="105" s="1"/>
  <c r="AQ21" i="105"/>
  <c r="CB21" i="105" s="1" a="1"/>
  <c r="CB21" i="105" s="1"/>
  <c r="AK21" i="105"/>
  <c r="CA21" i="105" s="1" a="1"/>
  <c r="CA21" i="105" s="1"/>
  <c r="AE21" i="105"/>
  <c r="BZ21" i="105" s="1" a="1"/>
  <c r="BZ21" i="105" s="1"/>
  <c r="Y21" i="105"/>
  <c r="BY21" i="105" s="1" a="1"/>
  <c r="BY21" i="105" s="1"/>
  <c r="S21" i="105"/>
  <c r="M21" i="105"/>
  <c r="BW21" i="105" s="1" a="1"/>
  <c r="BW21" i="105" s="1"/>
  <c r="G21" i="105"/>
  <c r="BQ21" i="105" s="1"/>
  <c r="CH20" i="105"/>
  <c r="CB20" i="105" a="1"/>
  <c r="CB20" i="105" s="1"/>
  <c r="BI20" i="105"/>
  <c r="CE20" i="105" s="1" a="1"/>
  <c r="CE20" i="105" s="1"/>
  <c r="BC20" i="105"/>
  <c r="CD20" i="105" s="1" a="1"/>
  <c r="CD20" i="105" s="1"/>
  <c r="AW20" i="105"/>
  <c r="CC20" i="105" s="1" a="1"/>
  <c r="CC20" i="105" s="1"/>
  <c r="AQ20" i="105"/>
  <c r="AK20" i="105"/>
  <c r="CA20" i="105" s="1" a="1"/>
  <c r="CA20" i="105" s="1"/>
  <c r="AE20" i="105"/>
  <c r="BZ20" i="105" s="1" a="1"/>
  <c r="BZ20" i="105" s="1"/>
  <c r="Y20" i="105"/>
  <c r="BY20" i="105" s="1" a="1"/>
  <c r="BY20" i="105" s="1"/>
  <c r="S20" i="105"/>
  <c r="BX20" i="105" s="1" a="1"/>
  <c r="BX20" i="105" s="1"/>
  <c r="M20" i="105"/>
  <c r="CF20" i="105" s="1"/>
  <c r="G20" i="105"/>
  <c r="B20" i="105" s="1"/>
  <c r="CH19" i="105"/>
  <c r="CD19" i="105" a="1"/>
  <c r="CD19" i="105" s="1"/>
  <c r="BV19" i="105" a="1"/>
  <c r="BV19" i="105" s="1"/>
  <c r="BI19" i="105"/>
  <c r="CE19" i="105" s="1" a="1"/>
  <c r="CE19" i="105" s="1"/>
  <c r="BC19" i="105"/>
  <c r="AW19" i="105"/>
  <c r="CC19" i="105" s="1" a="1"/>
  <c r="CC19" i="105" s="1"/>
  <c r="AQ19" i="105"/>
  <c r="CB19" i="105" s="1" a="1"/>
  <c r="CB19" i="105" s="1"/>
  <c r="AK19" i="105"/>
  <c r="CA19" i="105" s="1" a="1"/>
  <c r="CA19" i="105" s="1"/>
  <c r="AE19" i="105"/>
  <c r="BZ19" i="105" s="1" a="1"/>
  <c r="BZ19" i="105" s="1"/>
  <c r="Y19" i="105"/>
  <c r="BY19" i="105" s="1" a="1"/>
  <c r="BY19" i="105" s="1"/>
  <c r="S19" i="105"/>
  <c r="BO19" i="105" s="1"/>
  <c r="M19" i="105"/>
  <c r="BW19" i="105" s="1" a="1"/>
  <c r="BW19" i="105" s="1"/>
  <c r="G19" i="105"/>
  <c r="B19" i="105"/>
  <c r="CH18" i="105"/>
  <c r="CB18" i="105" a="1"/>
  <c r="CB18" i="105" s="1"/>
  <c r="BX18" i="105" a="1"/>
  <c r="BX18" i="105" s="1"/>
  <c r="BI18" i="105"/>
  <c r="CE18" i="105" s="1" a="1"/>
  <c r="CE18" i="105" s="1"/>
  <c r="BC18" i="105"/>
  <c r="CD18" i="105" s="1" a="1"/>
  <c r="CD18" i="105" s="1"/>
  <c r="AW18" i="105"/>
  <c r="CC18" i="105" s="1" a="1"/>
  <c r="CC18" i="105" s="1"/>
  <c r="AQ18" i="105"/>
  <c r="AK18" i="105"/>
  <c r="CA18" i="105" s="1" a="1"/>
  <c r="CA18" i="105" s="1"/>
  <c r="AE18" i="105"/>
  <c r="BZ18" i="105" s="1" a="1"/>
  <c r="BZ18" i="105" s="1"/>
  <c r="Y18" i="105"/>
  <c r="BY18" i="105" s="1" a="1"/>
  <c r="BY18" i="105" s="1"/>
  <c r="S18" i="105"/>
  <c r="M18" i="105"/>
  <c r="G18" i="105"/>
  <c r="BQ18" i="105" s="1"/>
  <c r="CH17" i="105"/>
  <c r="CD17" i="105" a="1"/>
  <c r="CD17" i="105" s="1"/>
  <c r="BZ17" i="105" a="1"/>
  <c r="BZ17" i="105" s="1"/>
  <c r="BV17" i="105" a="1"/>
  <c r="BV17" i="105" s="1"/>
  <c r="BO17" i="105"/>
  <c r="BI17" i="105"/>
  <c r="CE17" i="105" s="1" a="1"/>
  <c r="CE17" i="105" s="1"/>
  <c r="BC17" i="105"/>
  <c r="AW17" i="105"/>
  <c r="CC17" i="105" s="1" a="1"/>
  <c r="CC17" i="105" s="1"/>
  <c r="AQ17" i="105"/>
  <c r="CB17" i="105" s="1" a="1"/>
  <c r="CB17" i="105" s="1"/>
  <c r="AK17" i="105"/>
  <c r="CA17" i="105" s="1" a="1"/>
  <c r="CA17" i="105" s="1"/>
  <c r="AE17" i="105"/>
  <c r="Y17" i="105"/>
  <c r="BY17" i="105" s="1" a="1"/>
  <c r="BY17" i="105" s="1"/>
  <c r="S17" i="105"/>
  <c r="BX17" i="105" s="1" a="1"/>
  <c r="BX17" i="105" s="1"/>
  <c r="M17" i="105"/>
  <c r="BW17" i="105" s="1" a="1"/>
  <c r="BW17" i="105" s="1"/>
  <c r="G17" i="105"/>
  <c r="CH16" i="105"/>
  <c r="BI16" i="105"/>
  <c r="CE16" i="105" s="1" a="1"/>
  <c r="CE16" i="105" s="1"/>
  <c r="BC16" i="105"/>
  <c r="CD16" i="105" s="1" a="1"/>
  <c r="CD16" i="105" s="1"/>
  <c r="AW16" i="105"/>
  <c r="CC16" i="105" s="1" a="1"/>
  <c r="CC16" i="105" s="1"/>
  <c r="AQ16" i="105"/>
  <c r="CB16" i="105" s="1" a="1"/>
  <c r="CB16" i="105" s="1"/>
  <c r="AK16" i="105"/>
  <c r="CA16" i="105" s="1" a="1"/>
  <c r="CA16" i="105" s="1"/>
  <c r="AE16" i="105"/>
  <c r="BZ16" i="105" s="1" a="1"/>
  <c r="BZ16" i="105" s="1"/>
  <c r="Y16" i="105"/>
  <c r="BY16" i="105" s="1" a="1"/>
  <c r="BY16" i="105" s="1"/>
  <c r="S16" i="105"/>
  <c r="BX16" i="105" s="1" a="1"/>
  <c r="BX16" i="105" s="1"/>
  <c r="M16" i="105"/>
  <c r="BW16" i="105" s="1" a="1"/>
  <c r="BW16" i="105" s="1"/>
  <c r="G16" i="105"/>
  <c r="CH15" i="105"/>
  <c r="CD15" i="105" a="1"/>
  <c r="CD15" i="105" s="1"/>
  <c r="BV15" i="105" a="1"/>
  <c r="BV15" i="105" s="1"/>
  <c r="BI15" i="105"/>
  <c r="CE15" i="105" s="1" a="1"/>
  <c r="CE15" i="105" s="1"/>
  <c r="BC15" i="105"/>
  <c r="AW15" i="105"/>
  <c r="CC15" i="105" s="1" a="1"/>
  <c r="CC15" i="105" s="1"/>
  <c r="AQ15" i="105"/>
  <c r="CB15" i="105" s="1" a="1"/>
  <c r="CB15" i="105" s="1"/>
  <c r="AK15" i="105"/>
  <c r="CA15" i="105" s="1" a="1"/>
  <c r="CA15" i="105" s="1"/>
  <c r="AE15" i="105"/>
  <c r="BZ15" i="105" s="1" a="1"/>
  <c r="BZ15" i="105" s="1"/>
  <c r="Y15" i="105"/>
  <c r="BY15" i="105" s="1" a="1"/>
  <c r="BY15" i="105" s="1"/>
  <c r="S15" i="105"/>
  <c r="BX15" i="105" s="1" a="1"/>
  <c r="BX15" i="105" s="1"/>
  <c r="M15" i="105"/>
  <c r="BW15" i="105" s="1" a="1"/>
  <c r="BW15" i="105" s="1"/>
  <c r="G15" i="105"/>
  <c r="CH14" i="105"/>
  <c r="CD14" i="105" a="1"/>
  <c r="CD14" i="105" s="1"/>
  <c r="BX14" i="105" a="1"/>
  <c r="BX14" i="105" s="1"/>
  <c r="BV14" i="105" a="1"/>
  <c r="BV14" i="105" s="1"/>
  <c r="BI14" i="105"/>
  <c r="CE14" i="105" s="1" a="1"/>
  <c r="CE14" i="105" s="1"/>
  <c r="BC14" i="105"/>
  <c r="AW14" i="105"/>
  <c r="CC14" i="105" s="1" a="1"/>
  <c r="CC14" i="105" s="1"/>
  <c r="AQ14" i="105"/>
  <c r="CB14" i="105" s="1" a="1"/>
  <c r="CB14" i="105" s="1"/>
  <c r="AK14" i="105"/>
  <c r="CA14" i="105" s="1" a="1"/>
  <c r="CA14" i="105" s="1"/>
  <c r="AE14" i="105"/>
  <c r="BZ14" i="105" s="1" a="1"/>
  <c r="BZ14" i="105" s="1"/>
  <c r="Y14" i="105"/>
  <c r="BY14" i="105" s="1" a="1"/>
  <c r="BY14" i="105" s="1"/>
  <c r="S14" i="105"/>
  <c r="M14" i="105"/>
  <c r="G14" i="105"/>
  <c r="CH13" i="105"/>
  <c r="BI13" i="105"/>
  <c r="CE13" i="105" s="1" a="1"/>
  <c r="CE13" i="105" s="1"/>
  <c r="BC13" i="105"/>
  <c r="CD13" i="105" s="1" a="1"/>
  <c r="CD13" i="105" s="1"/>
  <c r="AW13" i="105"/>
  <c r="CC13" i="105" s="1" a="1"/>
  <c r="CC13" i="105" s="1"/>
  <c r="AQ13" i="105"/>
  <c r="CB13" i="105" s="1" a="1"/>
  <c r="CB13" i="105" s="1"/>
  <c r="AK13" i="105"/>
  <c r="CA13" i="105" s="1" a="1"/>
  <c r="CA13" i="105" s="1"/>
  <c r="AE13" i="105"/>
  <c r="BZ13" i="105" s="1" a="1"/>
  <c r="BZ13" i="105" s="1"/>
  <c r="Y13" i="105"/>
  <c r="BY13" i="105" s="1" a="1"/>
  <c r="BY13" i="105" s="1"/>
  <c r="S13" i="105"/>
  <c r="BX13" i="105" s="1" a="1"/>
  <c r="BX13" i="105" s="1"/>
  <c r="M13" i="105"/>
  <c r="BW13" i="105" s="1" a="1"/>
  <c r="BW13" i="105" s="1"/>
  <c r="G13" i="105"/>
  <c r="CH12" i="105"/>
  <c r="BI12" i="105"/>
  <c r="CE12" i="105" s="1" a="1"/>
  <c r="CE12" i="105" s="1"/>
  <c r="BC12" i="105"/>
  <c r="CD12" i="105" s="1" a="1"/>
  <c r="CD12" i="105" s="1"/>
  <c r="AW12" i="105"/>
  <c r="CC12" i="105" s="1" a="1"/>
  <c r="CC12" i="105" s="1"/>
  <c r="AQ12" i="105"/>
  <c r="CB12" i="105" s="1" a="1"/>
  <c r="CB12" i="105" s="1"/>
  <c r="AK12" i="105"/>
  <c r="CA12" i="105" s="1" a="1"/>
  <c r="CA12" i="105" s="1"/>
  <c r="AE12" i="105"/>
  <c r="BZ12" i="105" s="1" a="1"/>
  <c r="BZ12" i="105" s="1"/>
  <c r="Y12" i="105"/>
  <c r="BY12" i="105" s="1" a="1"/>
  <c r="BY12" i="105" s="1"/>
  <c r="S12" i="105"/>
  <c r="BX12" i="105" s="1" a="1"/>
  <c r="BX12" i="105" s="1"/>
  <c r="M12" i="105"/>
  <c r="BW12" i="105" s="1" a="1"/>
  <c r="BW12" i="105" s="1"/>
  <c r="G12" i="105"/>
  <c r="B12" i="105" s="1"/>
  <c r="CH11" i="105"/>
  <c r="BI11" i="105"/>
  <c r="CE11" i="105" s="1" a="1"/>
  <c r="CE11" i="105" s="1"/>
  <c r="BC11" i="105"/>
  <c r="CD11" i="105" s="1" a="1"/>
  <c r="CD11" i="105" s="1"/>
  <c r="AW11" i="105"/>
  <c r="CC11" i="105" s="1" a="1"/>
  <c r="CC11" i="105" s="1"/>
  <c r="AQ11" i="105"/>
  <c r="CB11" i="105" s="1" a="1"/>
  <c r="CB11" i="105" s="1"/>
  <c r="AK11" i="105"/>
  <c r="CA11" i="105" s="1" a="1"/>
  <c r="CA11" i="105" s="1"/>
  <c r="AE11" i="105"/>
  <c r="BZ11" i="105" s="1" a="1"/>
  <c r="BZ11" i="105" s="1"/>
  <c r="Y11" i="105"/>
  <c r="BY11" i="105" s="1" a="1"/>
  <c r="BY11" i="105" s="1"/>
  <c r="S11" i="105"/>
  <c r="BX11" i="105" s="1" a="1"/>
  <c r="BX11" i="105" s="1"/>
  <c r="M11" i="105"/>
  <c r="BW11" i="105" s="1" a="1"/>
  <c r="BW11" i="105" s="1"/>
  <c r="G11" i="105"/>
  <c r="B11" i="105" s="1"/>
  <c r="CH10" i="105"/>
  <c r="BI10" i="105"/>
  <c r="CE10" i="105" s="1" a="1"/>
  <c r="CE10" i="105" s="1"/>
  <c r="BC10" i="105"/>
  <c r="CD10" i="105" s="1" a="1"/>
  <c r="CD10" i="105" s="1"/>
  <c r="AW10" i="105"/>
  <c r="CC10" i="105" s="1" a="1"/>
  <c r="CC10" i="105" s="1"/>
  <c r="AQ10" i="105"/>
  <c r="CB10" i="105" s="1" a="1"/>
  <c r="CB10" i="105" s="1"/>
  <c r="AK10" i="105"/>
  <c r="CA10" i="105" s="1" a="1"/>
  <c r="CA10" i="105" s="1"/>
  <c r="AE10" i="105"/>
  <c r="BZ10" i="105" s="1" a="1"/>
  <c r="BZ10" i="105" s="1"/>
  <c r="Y10" i="105"/>
  <c r="BY10" i="105" s="1" a="1"/>
  <c r="BY10" i="105" s="1"/>
  <c r="S10" i="105"/>
  <c r="BX10" i="105" s="1" a="1"/>
  <c r="BX10" i="105" s="1"/>
  <c r="M10" i="105"/>
  <c r="G10" i="105"/>
  <c r="B10" i="105" s="1"/>
  <c r="CH9" i="105"/>
  <c r="BI7" i="105"/>
  <c r="BC7" i="105"/>
  <c r="AW7" i="105"/>
  <c r="AQ7" i="105"/>
  <c r="AK7" i="105"/>
  <c r="AE7" i="105"/>
  <c r="Y7" i="105"/>
  <c r="S7" i="105"/>
  <c r="M7" i="105"/>
  <c r="G7" i="105"/>
  <c r="CH8" i="105"/>
  <c r="BI8" i="105"/>
  <c r="BC8" i="105"/>
  <c r="AW8" i="105"/>
  <c r="AQ8" i="105"/>
  <c r="AK8" i="105"/>
  <c r="AE8" i="105"/>
  <c r="Y8" i="105"/>
  <c r="S8" i="105"/>
  <c r="M8" i="105"/>
  <c r="G8" i="105"/>
  <c r="CH7" i="105"/>
  <c r="BI6" i="105"/>
  <c r="BC6" i="105"/>
  <c r="AW6" i="105"/>
  <c r="AQ6" i="105"/>
  <c r="AK6" i="105"/>
  <c r="AE6" i="105"/>
  <c r="Y6" i="105"/>
  <c r="S6" i="105"/>
  <c r="M6" i="105"/>
  <c r="G6" i="105"/>
  <c r="CH6" i="105"/>
  <c r="BI5" i="105"/>
  <c r="BC5" i="105"/>
  <c r="CD5" i="105" s="1" a="1"/>
  <c r="CD5" i="105" s="1"/>
  <c r="AW5" i="105"/>
  <c r="AQ5" i="105"/>
  <c r="AK5" i="105"/>
  <c r="AE5" i="105"/>
  <c r="BZ5" i="105" s="1" a="1"/>
  <c r="BZ5" i="105" s="1"/>
  <c r="Y5" i="105"/>
  <c r="S5" i="105"/>
  <c r="BX5" i="105" s="1" a="1"/>
  <c r="BX5" i="105" s="1"/>
  <c r="M5" i="105"/>
  <c r="G5" i="105"/>
  <c r="CH5" i="105"/>
  <c r="CB5" i="105" a="1"/>
  <c r="CB5" i="105" s="1"/>
  <c r="BI9" i="105"/>
  <c r="BC9" i="105"/>
  <c r="AW9" i="105"/>
  <c r="CC5" i="105" s="1" a="1"/>
  <c r="CC5" i="105" s="1"/>
  <c r="AQ9" i="105"/>
  <c r="AK9" i="105"/>
  <c r="AE9" i="105"/>
  <c r="Y9" i="105"/>
  <c r="BY5" i="105" s="1" a="1"/>
  <c r="BY5" i="105" s="1"/>
  <c r="S9" i="105"/>
  <c r="M9" i="105"/>
  <c r="G9" i="105"/>
  <c r="DO9" i="111" a="1"/>
  <c r="DO8" i="111" a="1"/>
  <c r="DO7" i="111" a="1"/>
  <c r="DO12" i="111" a="1"/>
  <c r="DO7" i="111" l="1"/>
  <c r="DO12" i="111"/>
  <c r="DO9" i="111"/>
  <c r="DO8" i="111"/>
  <c r="EK14" i="101" a="1"/>
  <c r="EK14" i="101" s="1"/>
  <c r="EK13" i="101" a="1"/>
  <c r="EK13" i="101" s="1"/>
  <c r="EJ14" i="101" a="1"/>
  <c r="EJ14" i="101" s="1"/>
  <c r="EJ13" i="101" a="1"/>
  <c r="EJ13" i="101" s="1"/>
  <c r="BX6" i="105" a="1"/>
  <c r="BX6" i="105" s="1"/>
  <c r="CB6" i="105" a="1"/>
  <c r="CB6" i="105" s="1"/>
  <c r="BO18" i="106"/>
  <c r="CF19" i="106"/>
  <c r="B25" i="106"/>
  <c r="B30" i="106"/>
  <c r="CF43" i="106"/>
  <c r="BQ31" i="106"/>
  <c r="B34" i="106"/>
  <c r="B18" i="106"/>
  <c r="CF25" i="106"/>
  <c r="B27" i="106"/>
  <c r="CF35" i="106"/>
  <c r="B17" i="106"/>
  <c r="B19" i="106"/>
  <c r="BQ20" i="106"/>
  <c r="BX30" i="106" a="1"/>
  <c r="BX30" i="106" s="1"/>
  <c r="BV34" i="106" a="1"/>
  <c r="BV34" i="106" s="1"/>
  <c r="B21" i="106"/>
  <c r="B24" i="106"/>
  <c r="B29" i="106"/>
  <c r="B32" i="106"/>
  <c r="B39" i="106"/>
  <c r="B7" i="105"/>
  <c r="B9" i="105"/>
  <c r="B6" i="105"/>
  <c r="B10" i="106"/>
  <c r="B11" i="106"/>
  <c r="B6" i="106"/>
  <c r="B15" i="106"/>
  <c r="B16" i="106"/>
  <c r="CE6" i="106" a="1"/>
  <c r="CE6" i="106" s="1"/>
  <c r="B5" i="106"/>
  <c r="BO25" i="105"/>
  <c r="B23" i="106"/>
  <c r="BQ23" i="107"/>
  <c r="BV23" i="107" a="1"/>
  <c r="BV23" i="107" s="1"/>
  <c r="BQ38" i="107"/>
  <c r="BV38" i="107" a="1"/>
  <c r="BV38" i="107" s="1"/>
  <c r="BW43" i="107" a="1"/>
  <c r="BW43" i="107" s="1"/>
  <c r="B43" i="107"/>
  <c r="BW46" i="107" a="1"/>
  <c r="BW46" i="107" s="1"/>
  <c r="B46" i="107"/>
  <c r="BO36" i="105"/>
  <c r="BQ33" i="106"/>
  <c r="BO33" i="106"/>
  <c r="BZ6" i="105" a="1"/>
  <c r="BZ6" i="105" s="1"/>
  <c r="BQ14" i="105"/>
  <c r="CF18" i="105"/>
  <c r="BQ19" i="105"/>
  <c r="BX19" i="105" a="1"/>
  <c r="BX19" i="105" s="1"/>
  <c r="BV20" i="105" a="1"/>
  <c r="BV20" i="105" s="1"/>
  <c r="BO23" i="105"/>
  <c r="BQ24" i="105"/>
  <c r="CF26" i="105"/>
  <c r="BQ27" i="105"/>
  <c r="BV29" i="105" a="1"/>
  <c r="BV29" i="105" s="1"/>
  <c r="CF30" i="105"/>
  <c r="BQ31" i="105"/>
  <c r="B32" i="105"/>
  <c r="BO34" i="105"/>
  <c r="B36" i="105"/>
  <c r="CF37" i="105"/>
  <c r="BQ38" i="105"/>
  <c r="BX38" i="105" a="1"/>
  <c r="BX38" i="105" s="1"/>
  <c r="BV39" i="105" a="1"/>
  <c r="BV39" i="105" s="1"/>
  <c r="CF40" i="105"/>
  <c r="BQ41" i="105"/>
  <c r="BV43" i="105" a="1"/>
  <c r="BV43" i="105" s="1"/>
  <c r="BO47" i="105"/>
  <c r="BQ48" i="105"/>
  <c r="BX6" i="106" a="1"/>
  <c r="BX6" i="106" s="1"/>
  <c r="CB6" i="106" a="1"/>
  <c r="CB6" i="106" s="1"/>
  <c r="BQ14" i="106"/>
  <c r="BQ15" i="106"/>
  <c r="BQ16" i="106"/>
  <c r="CF17" i="106"/>
  <c r="BQ18" i="106"/>
  <c r="BX18" i="106" a="1"/>
  <c r="BX18" i="106" s="1"/>
  <c r="BV19" i="106" a="1"/>
  <c r="BV19" i="106" s="1"/>
  <c r="BO22" i="106"/>
  <c r="BQ23" i="106"/>
  <c r="BV25" i="106" a="1"/>
  <c r="BV25" i="106" s="1"/>
  <c r="CF26" i="106"/>
  <c r="CF27" i="106"/>
  <c r="CF32" i="106"/>
  <c r="CF34" i="106"/>
  <c r="BQ36" i="106"/>
  <c r="B36" i="106"/>
  <c r="BV36" i="106" a="1"/>
  <c r="BV36" i="106" s="1"/>
  <c r="B38" i="106"/>
  <c r="BQ6" i="107"/>
  <c r="CF18" i="107"/>
  <c r="BQ22" i="107"/>
  <c r="B22" i="107"/>
  <c r="BV22" i="107" a="1"/>
  <c r="BV22" i="107" s="1"/>
  <c r="B24" i="107"/>
  <c r="BQ27" i="107"/>
  <c r="BO34" i="107"/>
  <c r="B35" i="107"/>
  <c r="CF36" i="107"/>
  <c r="B36" i="107"/>
  <c r="BW41" i="107" a="1"/>
  <c r="BW41" i="107" s="1"/>
  <c r="B41" i="107"/>
  <c r="BO43" i="107"/>
  <c r="BQ45" i="107"/>
  <c r="BV45" i="107" a="1"/>
  <c r="BV45" i="107" s="1"/>
  <c r="B45" i="107"/>
  <c r="BO45" i="107"/>
  <c r="CF45" i="107"/>
  <c r="BO48" i="107"/>
  <c r="B50" i="107"/>
  <c r="BQ5" i="105"/>
  <c r="CD6" i="105" a="1"/>
  <c r="CD6" i="105" s="1"/>
  <c r="B15" i="105"/>
  <c r="B17" i="105"/>
  <c r="BW5" i="105" a="1"/>
  <c r="BW5" i="105" s="1"/>
  <c r="CA5" i="105" a="1"/>
  <c r="CA5" i="105" s="1"/>
  <c r="CE5" i="105" a="1"/>
  <c r="CE5" i="105" s="1"/>
  <c r="BQ13" i="105"/>
  <c r="CF14" i="105"/>
  <c r="CF15" i="105"/>
  <c r="CF16" i="105"/>
  <c r="BQ17" i="105"/>
  <c r="BV18" i="105" a="1"/>
  <c r="BV18" i="105" s="1"/>
  <c r="BO21" i="105"/>
  <c r="BQ22" i="105"/>
  <c r="B23" i="105"/>
  <c r="CF24" i="105"/>
  <c r="BQ25" i="105"/>
  <c r="BV26" i="105" a="1"/>
  <c r="BV26" i="105" s="1"/>
  <c r="CF27" i="105"/>
  <c r="BQ28" i="105"/>
  <c r="BV30" i="105" a="1"/>
  <c r="BV30" i="105" s="1"/>
  <c r="CF31" i="105"/>
  <c r="BQ32" i="105"/>
  <c r="B34" i="105"/>
  <c r="CF35" i="105"/>
  <c r="BQ36" i="105"/>
  <c r="BV37" i="105" a="1"/>
  <c r="BV37" i="105" s="1"/>
  <c r="BV40" i="105" a="1"/>
  <c r="BV40" i="105" s="1"/>
  <c r="CF41" i="105"/>
  <c r="BQ42" i="105"/>
  <c r="BO45" i="105"/>
  <c r="B47" i="105"/>
  <c r="CF48" i="105"/>
  <c r="BQ49" i="105"/>
  <c r="BY6" i="106" a="1"/>
  <c r="BY6" i="106" s="1"/>
  <c r="CC6" i="106" a="1"/>
  <c r="CC6" i="106" s="1"/>
  <c r="CF13" i="106"/>
  <c r="BO20" i="106"/>
  <c r="B22" i="106"/>
  <c r="CF23" i="106"/>
  <c r="BQ24" i="106"/>
  <c r="BV26" i="106" a="1"/>
  <c r="BV26" i="106" s="1"/>
  <c r="BO29" i="106"/>
  <c r="CF30" i="106"/>
  <c r="BO31" i="106"/>
  <c r="BV32" i="106" a="1"/>
  <c r="BV32" i="106" s="1"/>
  <c r="BV33" i="106" a="1"/>
  <c r="BV33" i="106" s="1"/>
  <c r="CF36" i="106"/>
  <c r="BQ40" i="106"/>
  <c r="B40" i="106"/>
  <c r="CF44" i="106"/>
  <c r="BQ15" i="107"/>
  <c r="BV15" i="107" a="1"/>
  <c r="BV15" i="107" s="1"/>
  <c r="B17" i="107"/>
  <c r="CF22" i="107"/>
  <c r="BQ26" i="107"/>
  <c r="B26" i="107"/>
  <c r="BV26" i="107" a="1"/>
  <c r="BV26" i="107" s="1"/>
  <c r="BQ37" i="107"/>
  <c r="B37" i="107"/>
  <c r="BV37" i="107" a="1"/>
  <c r="BV37" i="107" s="1"/>
  <c r="B39" i="107"/>
  <c r="BW40" i="107" a="1"/>
  <c r="BW40" i="107" s="1"/>
  <c r="B40" i="107"/>
  <c r="BO41" i="107"/>
  <c r="B48" i="107"/>
  <c r="B49" i="107"/>
  <c r="BQ37" i="106"/>
  <c r="BV37" i="106" a="1"/>
  <c r="BV37" i="106" s="1"/>
  <c r="BQ18" i="107"/>
  <c r="B18" i="107"/>
  <c r="BV18" i="107" a="1"/>
  <c r="BV18" i="107" s="1"/>
  <c r="B27" i="107"/>
  <c r="BO50" i="107"/>
  <c r="BQ10" i="105"/>
  <c r="BQ11" i="105"/>
  <c r="BQ12" i="105"/>
  <c r="B18" i="105"/>
  <c r="BQ20" i="105"/>
  <c r="B21" i="105"/>
  <c r="BV21" i="105" a="1"/>
  <c r="BV21" i="105" s="1"/>
  <c r="CF22" i="105"/>
  <c r="BQ23" i="105"/>
  <c r="CF25" i="105"/>
  <c r="B26" i="105"/>
  <c r="CF28" i="105"/>
  <c r="BQ29" i="105"/>
  <c r="B30" i="105"/>
  <c r="BQ34" i="105"/>
  <c r="B40" i="105"/>
  <c r="CF42" i="105"/>
  <c r="BQ43" i="105"/>
  <c r="B44" i="105"/>
  <c r="B45" i="105"/>
  <c r="BV45" i="105" a="1"/>
  <c r="BV45" i="105" s="1"/>
  <c r="CF46" i="105"/>
  <c r="BQ47" i="105"/>
  <c r="CF49" i="105"/>
  <c r="BQ50" i="105"/>
  <c r="BQ5" i="106"/>
  <c r="BQ6" i="106"/>
  <c r="CF12" i="106"/>
  <c r="B20" i="106"/>
  <c r="BV20" i="106" a="1"/>
  <c r="BV20" i="106" s="1"/>
  <c r="CF21" i="106"/>
  <c r="BQ22" i="106"/>
  <c r="CF24" i="106"/>
  <c r="BQ25" i="106"/>
  <c r="B26" i="106"/>
  <c r="B31" i="106"/>
  <c r="BV31" i="106" a="1"/>
  <c r="BV31" i="106" s="1"/>
  <c r="B33" i="106"/>
  <c r="B35" i="106"/>
  <c r="B37" i="106"/>
  <c r="BQ14" i="107"/>
  <c r="BV14" i="107" a="1"/>
  <c r="BV14" i="107" s="1"/>
  <c r="CF17" i="107"/>
  <c r="BQ19" i="107"/>
  <c r="BV19" i="107" a="1"/>
  <c r="BV19" i="107" s="1"/>
  <c r="B21" i="107"/>
  <c r="B23" i="107"/>
  <c r="BO30" i="107"/>
  <c r="B38" i="107"/>
  <c r="B47" i="107"/>
  <c r="CF28" i="106"/>
  <c r="BQ29" i="106"/>
  <c r="BQ34" i="106"/>
  <c r="CF37" i="106"/>
  <c r="BQ38" i="106"/>
  <c r="BQ5" i="107"/>
  <c r="CF15" i="107"/>
  <c r="BQ16" i="107"/>
  <c r="CF19" i="107"/>
  <c r="BQ20" i="107"/>
  <c r="CF23" i="107"/>
  <c r="BQ24" i="107"/>
  <c r="B30" i="107"/>
  <c r="B32" i="107"/>
  <c r="B34" i="107"/>
  <c r="CF38" i="107"/>
  <c r="BQ39" i="107"/>
  <c r="CF47" i="107"/>
  <c r="BQ48" i="107"/>
  <c r="CF48" i="107"/>
  <c r="CF49" i="107"/>
  <c r="BQ50" i="107"/>
  <c r="BQ35" i="106"/>
  <c r="CF38" i="106"/>
  <c r="BQ39" i="106"/>
  <c r="CF41" i="106"/>
  <c r="CF16" i="107"/>
  <c r="BQ17" i="107"/>
  <c r="CF20" i="107"/>
  <c r="BQ21" i="107"/>
  <c r="CF24" i="107"/>
  <c r="BQ25" i="107"/>
  <c r="BQ29" i="107"/>
  <c r="BQ30" i="107"/>
  <c r="CF30" i="107"/>
  <c r="BQ32" i="107"/>
  <c r="CF32" i="107"/>
  <c r="BQ34" i="107"/>
  <c r="CF34" i="107"/>
  <c r="CF35" i="107"/>
  <c r="BQ36" i="107"/>
  <c r="CF39" i="107"/>
  <c r="BQ41" i="107"/>
  <c r="CF41" i="107"/>
  <c r="CF42" i="107"/>
  <c r="BQ43" i="107"/>
  <c r="CF43" i="107"/>
  <c r="BO44" i="107"/>
  <c r="BQ9" i="105"/>
  <c r="BX9" i="105" a="1"/>
  <c r="BX9" i="105" s="1"/>
  <c r="BY9" i="105" a="1"/>
  <c r="BY9" i="105" s="1"/>
  <c r="BZ9" i="105" a="1"/>
  <c r="BZ9" i="105" s="1"/>
  <c r="CA9" i="105" a="1"/>
  <c r="CA9" i="105" s="1"/>
  <c r="CB9" i="105" a="1"/>
  <c r="CB9" i="105" s="1"/>
  <c r="CC9" i="105" a="1"/>
  <c r="CC9" i="105" s="1"/>
  <c r="CD9" i="105" a="1"/>
  <c r="CD9" i="105" s="1"/>
  <c r="CE9" i="105" a="1"/>
  <c r="CE9" i="105" s="1"/>
  <c r="BX8" i="106" a="1"/>
  <c r="BX8" i="106" s="1"/>
  <c r="BZ8" i="106" a="1"/>
  <c r="BZ8" i="106" s="1"/>
  <c r="CB8" i="106" a="1"/>
  <c r="CB8" i="106" s="1"/>
  <c r="CD8" i="106" a="1"/>
  <c r="CD8" i="106" s="1"/>
  <c r="B5" i="105"/>
  <c r="B8" i="105"/>
  <c r="B9" i="106"/>
  <c r="B7" i="106"/>
  <c r="BQ7" i="105"/>
  <c r="BW7" i="105" a="1"/>
  <c r="BW7" i="105" s="1"/>
  <c r="BX7" i="105" a="1"/>
  <c r="BX7" i="105" s="1"/>
  <c r="BY7" i="105" a="1"/>
  <c r="BY7" i="105" s="1"/>
  <c r="BZ7" i="105" a="1"/>
  <c r="BZ7" i="105" s="1"/>
  <c r="CA7" i="105" a="1"/>
  <c r="CA7" i="105" s="1"/>
  <c r="CB7" i="105" a="1"/>
  <c r="CB7" i="105" s="1"/>
  <c r="CC7" i="105" a="1"/>
  <c r="CC7" i="105" s="1"/>
  <c r="CD7" i="105" a="1"/>
  <c r="CD7" i="105" s="1"/>
  <c r="CE7" i="105" a="1"/>
  <c r="CE7" i="105" s="1"/>
  <c r="BQ8" i="105"/>
  <c r="BX8" i="105" a="1"/>
  <c r="BX8" i="105" s="1"/>
  <c r="BY8" i="105" a="1"/>
  <c r="BY8" i="105" s="1"/>
  <c r="BZ8" i="105" a="1"/>
  <c r="BZ8" i="105" s="1"/>
  <c r="CA8" i="105" a="1"/>
  <c r="CA8" i="105" s="1"/>
  <c r="CB8" i="105" a="1"/>
  <c r="CB8" i="105" s="1"/>
  <c r="CC8" i="105" a="1"/>
  <c r="CC8" i="105" s="1"/>
  <c r="CD8" i="105" a="1"/>
  <c r="CD8" i="105" s="1"/>
  <c r="CE8" i="105" a="1"/>
  <c r="CE8" i="105" s="1"/>
  <c r="BQ7" i="106"/>
  <c r="BY7" i="106" a="1"/>
  <c r="BY7" i="106" s="1"/>
  <c r="CA7" i="106" a="1"/>
  <c r="CA7" i="106" s="1"/>
  <c r="CC7" i="106" a="1"/>
  <c r="CC7" i="106" s="1"/>
  <c r="CE7" i="106" a="1"/>
  <c r="CE7" i="106" s="1"/>
  <c r="BX7" i="106" a="1"/>
  <c r="BX7" i="106" s="1"/>
  <c r="BZ7" i="106" a="1"/>
  <c r="BZ7" i="106" s="1"/>
  <c r="CB7" i="106" a="1"/>
  <c r="CB7" i="106" s="1"/>
  <c r="CD7" i="106" a="1"/>
  <c r="CD7" i="106" s="1"/>
  <c r="BX10" i="106" a="1"/>
  <c r="BX10" i="106" s="1"/>
  <c r="BZ10" i="106" a="1"/>
  <c r="BZ10" i="106" s="1"/>
  <c r="CB10" i="106" a="1"/>
  <c r="CB10" i="106" s="1"/>
  <c r="CD10" i="106" a="1"/>
  <c r="CD10" i="106" s="1"/>
  <c r="CF15" i="106"/>
  <c r="BV15" i="106" a="1"/>
  <c r="BV15" i="106" s="1"/>
  <c r="CF16" i="106"/>
  <c r="BV16" i="106" a="1"/>
  <c r="BV16" i="106" s="1"/>
  <c r="BV17" i="106" a="1"/>
  <c r="BV17" i="106" s="1"/>
  <c r="BQ9" i="106"/>
  <c r="BY9" i="106" a="1"/>
  <c r="BY9" i="106" s="1"/>
  <c r="CA9" i="106" a="1"/>
  <c r="CA9" i="106" s="1"/>
  <c r="CC9" i="106" a="1"/>
  <c r="CC9" i="106" s="1"/>
  <c r="CE9" i="106" a="1"/>
  <c r="CE9" i="106" s="1"/>
  <c r="BX9" i="106" a="1"/>
  <c r="BX9" i="106" s="1"/>
  <c r="BZ9" i="106" a="1"/>
  <c r="BZ9" i="106" s="1"/>
  <c r="CB9" i="106" a="1"/>
  <c r="CB9" i="106" s="1"/>
  <c r="CD9" i="106" a="1"/>
  <c r="CD9" i="106" s="1"/>
  <c r="CF11" i="106"/>
  <c r="BW11" i="106" a="1"/>
  <c r="BW11" i="106" s="1"/>
  <c r="BX11" i="106" a="1"/>
  <c r="BX11" i="106" s="1"/>
  <c r="BY11" i="106" a="1"/>
  <c r="BY11" i="106" s="1"/>
  <c r="BZ11" i="106" a="1"/>
  <c r="BZ11" i="106" s="1"/>
  <c r="CA11" i="106" a="1"/>
  <c r="CA11" i="106" s="1"/>
  <c r="CB11" i="106" a="1"/>
  <c r="CB11" i="106" s="1"/>
  <c r="CC11" i="106" a="1"/>
  <c r="CC11" i="106" s="1"/>
  <c r="CD11" i="106" a="1"/>
  <c r="CD11" i="106" s="1"/>
  <c r="CE11" i="106" a="1"/>
  <c r="CE11" i="106" s="1"/>
  <c r="BQ6" i="105"/>
  <c r="BY6" i="105" a="1"/>
  <c r="BY6" i="105" s="1"/>
  <c r="CA6" i="105" a="1"/>
  <c r="CA6" i="105" s="1"/>
  <c r="CC6" i="105" a="1"/>
  <c r="CC6" i="105" s="1"/>
  <c r="CE6" i="105" a="1"/>
  <c r="CE6" i="105" s="1"/>
  <c r="BV7" i="105" a="1"/>
  <c r="BV7" i="105" s="1"/>
  <c r="BO8" i="105"/>
  <c r="BV8" i="105" a="1"/>
  <c r="BV8" i="105" s="1"/>
  <c r="CF9" i="105"/>
  <c r="BV9" i="105" a="1"/>
  <c r="BV9" i="105" s="1"/>
  <c r="CF10" i="105"/>
  <c r="BV10" i="105" a="1"/>
  <c r="BV10" i="105" s="1"/>
  <c r="BV11" i="105" a="1"/>
  <c r="BV11" i="105" s="1"/>
  <c r="BV5" i="105" a="1"/>
  <c r="BV5" i="105" s="1"/>
  <c r="CF6" i="105"/>
  <c r="BV6" i="105" a="1"/>
  <c r="BV6" i="105" s="1"/>
  <c r="BQ8" i="106"/>
  <c r="BY8" i="106" a="1"/>
  <c r="BY8" i="106" s="1"/>
  <c r="CA8" i="106" a="1"/>
  <c r="CA8" i="106" s="1"/>
  <c r="CC8" i="106" a="1"/>
  <c r="CC8" i="106" s="1"/>
  <c r="CE8" i="106" a="1"/>
  <c r="CE8" i="106" s="1"/>
  <c r="CF10" i="106"/>
  <c r="BW10" i="106" a="1"/>
  <c r="BW10" i="106" s="1"/>
  <c r="BY10" i="106" a="1"/>
  <c r="BY10" i="106" s="1"/>
  <c r="CA10" i="106" a="1"/>
  <c r="CA10" i="106" s="1"/>
  <c r="CC10" i="106" a="1"/>
  <c r="CC10" i="106" s="1"/>
  <c r="CE10" i="106" a="1"/>
  <c r="CE10" i="106" s="1"/>
  <c r="CF14" i="106"/>
  <c r="BV14" i="106" a="1"/>
  <c r="BV14" i="106" s="1"/>
  <c r="CF9" i="106"/>
  <c r="BV9" i="106" a="1"/>
  <c r="BV9" i="106" s="1"/>
  <c r="BV10" i="106" a="1"/>
  <c r="BV10" i="106" s="1"/>
  <c r="CF7" i="106"/>
  <c r="BV7" i="106" a="1"/>
  <c r="BV7" i="106" s="1"/>
  <c r="CF8" i="106"/>
  <c r="BV8" i="106" a="1"/>
  <c r="BV8" i="106" s="1"/>
  <c r="CF6" i="106"/>
  <c r="BV6" i="106" a="1"/>
  <c r="BV6" i="106" s="1"/>
  <c r="CF5" i="106"/>
  <c r="BV5" i="106" a="1"/>
  <c r="BV5" i="106" s="1"/>
  <c r="B5" i="107"/>
  <c r="BO5" i="107"/>
  <c r="BV5" i="107" a="1"/>
  <c r="BV5" i="107" s="1"/>
  <c r="CF5" i="107"/>
  <c r="B6" i="107"/>
  <c r="BO6" i="107"/>
  <c r="BV6" i="107" a="1"/>
  <c r="BV6" i="107" s="1"/>
  <c r="CF6" i="107"/>
  <c r="CF14" i="107"/>
  <c r="BW14" i="107" a="1"/>
  <c r="BW14" i="107" s="1"/>
  <c r="BN5" i="107"/>
  <c r="BN6" i="107"/>
  <c r="CF7" i="107"/>
  <c r="BV7" i="107" a="1"/>
  <c r="BV7" i="107" s="1"/>
  <c r="BO7" i="107"/>
  <c r="BN7" i="107"/>
  <c r="BQ7" i="107"/>
  <c r="CF8" i="107"/>
  <c r="BV8" i="107" a="1"/>
  <c r="BV8" i="107" s="1"/>
  <c r="BO8" i="107"/>
  <c r="B8" i="107"/>
  <c r="BN8" i="107"/>
  <c r="BQ8" i="107"/>
  <c r="CF9" i="107"/>
  <c r="BV9" i="107" a="1"/>
  <c r="BV9" i="107" s="1"/>
  <c r="BO9" i="107"/>
  <c r="B9" i="107"/>
  <c r="BN9" i="107"/>
  <c r="BQ9" i="107"/>
  <c r="CF10" i="107"/>
  <c r="BV10" i="107" a="1"/>
  <c r="BV10" i="107" s="1"/>
  <c r="BO10" i="107"/>
  <c r="B10" i="107"/>
  <c r="BN10" i="107"/>
  <c r="BQ10" i="107"/>
  <c r="CF11" i="107"/>
  <c r="BV11" i="107" a="1"/>
  <c r="BV11" i="107" s="1"/>
  <c r="BO11" i="107"/>
  <c r="B11" i="107"/>
  <c r="BN11" i="107"/>
  <c r="BQ11" i="107"/>
  <c r="CF12" i="107"/>
  <c r="BV12" i="107" a="1"/>
  <c r="BV12" i="107" s="1"/>
  <c r="BO12" i="107"/>
  <c r="B12" i="107"/>
  <c r="BN12" i="107"/>
  <c r="BQ12" i="107"/>
  <c r="CF13" i="107"/>
  <c r="BV13" i="107" a="1"/>
  <c r="BV13" i="107" s="1"/>
  <c r="BO13" i="107"/>
  <c r="B13" i="107"/>
  <c r="BN13" i="107"/>
  <c r="BQ13" i="107"/>
  <c r="BO14" i="107"/>
  <c r="BO15" i="107"/>
  <c r="BW15" i="107" a="1"/>
  <c r="BW15" i="107" s="1"/>
  <c r="BO16" i="107"/>
  <c r="BW16" i="107" a="1"/>
  <c r="BW16" i="107" s="1"/>
  <c r="BO17" i="107"/>
  <c r="BW17" i="107" a="1"/>
  <c r="BW17" i="107" s="1"/>
  <c r="BO18" i="107"/>
  <c r="BW18" i="107" a="1"/>
  <c r="BW18" i="107" s="1"/>
  <c r="BO19" i="107"/>
  <c r="BW19" i="107" a="1"/>
  <c r="BW19" i="107" s="1"/>
  <c r="BO20" i="107"/>
  <c r="BW20" i="107" a="1"/>
  <c r="BW20" i="107" s="1"/>
  <c r="BO21" i="107"/>
  <c r="BW21" i="107" a="1"/>
  <c r="BW21" i="107" s="1"/>
  <c r="BO22" i="107"/>
  <c r="BW22" i="107" a="1"/>
  <c r="BW22" i="107" s="1"/>
  <c r="BO23" i="107"/>
  <c r="BW23" i="107" a="1"/>
  <c r="BW23" i="107" s="1"/>
  <c r="BO24" i="107"/>
  <c r="BW24" i="107" a="1"/>
  <c r="BW24" i="107" s="1"/>
  <c r="BO25" i="107"/>
  <c r="BW25" i="107" a="1"/>
  <c r="BW25" i="107" s="1"/>
  <c r="BO26" i="107"/>
  <c r="CF26" i="107"/>
  <c r="BO27" i="107"/>
  <c r="BV27" i="107" a="1"/>
  <c r="BV27" i="107" s="1"/>
  <c r="CF27" i="107"/>
  <c r="B28" i="107"/>
  <c r="BO28" i="107"/>
  <c r="BV28" i="107" a="1"/>
  <c r="BV28" i="107" s="1"/>
  <c r="CF28" i="107"/>
  <c r="B29" i="107"/>
  <c r="BO29" i="107"/>
  <c r="BV29" i="107" a="1"/>
  <c r="BV29" i="107" s="1"/>
  <c r="CF29" i="107"/>
  <c r="BQ31" i="107"/>
  <c r="BO31" i="107"/>
  <c r="CF31" i="107"/>
  <c r="BQ33" i="107"/>
  <c r="BO33" i="107"/>
  <c r="CF33" i="107"/>
  <c r="BQ35" i="107"/>
  <c r="BO35" i="107"/>
  <c r="BN14" i="107"/>
  <c r="BN15" i="107"/>
  <c r="BN16" i="107"/>
  <c r="BN17" i="107"/>
  <c r="BN18" i="107"/>
  <c r="BN19" i="107"/>
  <c r="BN20" i="107"/>
  <c r="BN21" i="107"/>
  <c r="BN22" i="107"/>
  <c r="BN23" i="107"/>
  <c r="BN24" i="107"/>
  <c r="BN25" i="107"/>
  <c r="BN26" i="107"/>
  <c r="BN27" i="107"/>
  <c r="BN28" i="107"/>
  <c r="BN29" i="107"/>
  <c r="BW35" i="107" a="1"/>
  <c r="BW35" i="107" s="1"/>
  <c r="BO36" i="107"/>
  <c r="BW36" i="107" a="1"/>
  <c r="BW36" i="107" s="1"/>
  <c r="BO37" i="107"/>
  <c r="BW37" i="107" a="1"/>
  <c r="BW37" i="107" s="1"/>
  <c r="BO38" i="107"/>
  <c r="BW38" i="107" a="1"/>
  <c r="BW38" i="107" s="1"/>
  <c r="BO39" i="107"/>
  <c r="BW39" i="107" a="1"/>
  <c r="BW39" i="107" s="1"/>
  <c r="BO40" i="107"/>
  <c r="BW42" i="107" a="1"/>
  <c r="BW42" i="107" s="1"/>
  <c r="BW44" i="107" a="1"/>
  <c r="BW44" i="107" s="1"/>
  <c r="CF46" i="107"/>
  <c r="BO46" i="107"/>
  <c r="BN30" i="107"/>
  <c r="BN31" i="107"/>
  <c r="BN32" i="107"/>
  <c r="BN33" i="107"/>
  <c r="BN34" i="107"/>
  <c r="BN35" i="107"/>
  <c r="BN36" i="107"/>
  <c r="BN37" i="107"/>
  <c r="BN38" i="107"/>
  <c r="BN39" i="107"/>
  <c r="BQ40" i="107"/>
  <c r="BN40" i="107"/>
  <c r="BV40" i="107" a="1"/>
  <c r="BV40" i="107" s="1"/>
  <c r="CF40" i="107"/>
  <c r="BQ42" i="107"/>
  <c r="BO42" i="107"/>
  <c r="CF44" i="107"/>
  <c r="BN41" i="107"/>
  <c r="BN42" i="107"/>
  <c r="BN43" i="107"/>
  <c r="BN44" i="107"/>
  <c r="BQ44" i="107"/>
  <c r="BQ46" i="107"/>
  <c r="BW47" i="107" a="1"/>
  <c r="BW47" i="107" s="1"/>
  <c r="BW49" i="107" a="1"/>
  <c r="BW49" i="107" s="1"/>
  <c r="CF50" i="107"/>
  <c r="BQ47" i="107"/>
  <c r="BO47" i="107"/>
  <c r="BQ49" i="107"/>
  <c r="BO49" i="107"/>
  <c r="BN45" i="107"/>
  <c r="BN46" i="107"/>
  <c r="BN47" i="107"/>
  <c r="BN48" i="107"/>
  <c r="BN49" i="107"/>
  <c r="BN50" i="107"/>
  <c r="BO5" i="106"/>
  <c r="BW5" i="106" a="1"/>
  <c r="BW5" i="106" s="1"/>
  <c r="BO6" i="106"/>
  <c r="BW6" i="106" a="1"/>
  <c r="BW6" i="106" s="1"/>
  <c r="BN5" i="106"/>
  <c r="BN6" i="106"/>
  <c r="BN10" i="106"/>
  <c r="BN9" i="106"/>
  <c r="BN7" i="106"/>
  <c r="BN11" i="106"/>
  <c r="BQ10" i="106"/>
  <c r="BN8" i="106"/>
  <c r="BQ11" i="106"/>
  <c r="BN12" i="106"/>
  <c r="BQ12" i="106"/>
  <c r="BN13" i="106"/>
  <c r="BQ13" i="106"/>
  <c r="BO14" i="106"/>
  <c r="BW14" i="106" a="1"/>
  <c r="BW14" i="106" s="1"/>
  <c r="BO15" i="106"/>
  <c r="BW15" i="106" a="1"/>
  <c r="BW15" i="106" s="1"/>
  <c r="BO16" i="106"/>
  <c r="BW16" i="106" a="1"/>
  <c r="BW16" i="106" s="1"/>
  <c r="BO17" i="106"/>
  <c r="CF18" i="106"/>
  <c r="BW19" i="106" a="1"/>
  <c r="BW19" i="106" s="1"/>
  <c r="CF20" i="106"/>
  <c r="BW21" i="106" a="1"/>
  <c r="BW21" i="106" s="1"/>
  <c r="CF22" i="106"/>
  <c r="BO10" i="106"/>
  <c r="BW7" i="106" a="1"/>
  <c r="BW7" i="106" s="1"/>
  <c r="BO9" i="106"/>
  <c r="BW8" i="106" a="1"/>
  <c r="BW8" i="106" s="1"/>
  <c r="BO7" i="106"/>
  <c r="BW9" i="106" a="1"/>
  <c r="BW9" i="106" s="1"/>
  <c r="BO11" i="106"/>
  <c r="B8" i="106"/>
  <c r="BO8" i="106"/>
  <c r="BV11" i="106" a="1"/>
  <c r="BV11" i="106" s="1"/>
  <c r="B12" i="106"/>
  <c r="BO12" i="106"/>
  <c r="BV12" i="106" a="1"/>
  <c r="BV12" i="106" s="1"/>
  <c r="B13" i="106"/>
  <c r="BO13" i="106"/>
  <c r="BV13" i="106" a="1"/>
  <c r="BV13" i="106" s="1"/>
  <c r="BN14" i="106"/>
  <c r="BN15" i="106"/>
  <c r="BN16" i="106"/>
  <c r="BN17" i="106"/>
  <c r="BQ17" i="106"/>
  <c r="BQ19" i="106"/>
  <c r="BO19" i="106"/>
  <c r="BQ21" i="106"/>
  <c r="BO21" i="106"/>
  <c r="BN18" i="106"/>
  <c r="BN19" i="106"/>
  <c r="BN20" i="106"/>
  <c r="BN21" i="106"/>
  <c r="BN22" i="106"/>
  <c r="BN23" i="106"/>
  <c r="BN24" i="106"/>
  <c r="BN25" i="106"/>
  <c r="BN26" i="106"/>
  <c r="BN27" i="106"/>
  <c r="BQ27" i="106"/>
  <c r="BN28" i="106"/>
  <c r="BQ28" i="106"/>
  <c r="CF29" i="106"/>
  <c r="BW30" i="106" a="1"/>
  <c r="BW30" i="106" s="1"/>
  <c r="CF31" i="106"/>
  <c r="BW32" i="106" a="1"/>
  <c r="BW32" i="106" s="1"/>
  <c r="CF33" i="106"/>
  <c r="BW34" i="106" a="1"/>
  <c r="BW34" i="106" s="1"/>
  <c r="BO23" i="106"/>
  <c r="BW23" i="106" a="1"/>
  <c r="BW23" i="106" s="1"/>
  <c r="BO24" i="106"/>
  <c r="BW24" i="106" a="1"/>
  <c r="BW24" i="106" s="1"/>
  <c r="BO25" i="106"/>
  <c r="BW25" i="106" a="1"/>
  <c r="BW25" i="106" s="1"/>
  <c r="BO26" i="106"/>
  <c r="BW26" i="106" a="1"/>
  <c r="BW26" i="106" s="1"/>
  <c r="BO27" i="106"/>
  <c r="BV27" i="106" a="1"/>
  <c r="BV27" i="106" s="1"/>
  <c r="B28" i="106"/>
  <c r="BO28" i="106"/>
  <c r="BV28" i="106" a="1"/>
  <c r="BV28" i="106" s="1"/>
  <c r="BQ30" i="106"/>
  <c r="BO30" i="106"/>
  <c r="BQ32" i="106"/>
  <c r="BO32" i="106"/>
  <c r="BO34" i="106"/>
  <c r="BO35" i="106"/>
  <c r="BW35" i="106" a="1"/>
  <c r="BW35" i="106" s="1"/>
  <c r="BO36" i="106"/>
  <c r="BW36" i="106" a="1"/>
  <c r="BW36" i="106" s="1"/>
  <c r="BO37" i="106"/>
  <c r="BW37" i="106" a="1"/>
  <c r="BW37" i="106" s="1"/>
  <c r="BO38" i="106"/>
  <c r="BW38" i="106" a="1"/>
  <c r="BW38" i="106" s="1"/>
  <c r="BO39" i="106"/>
  <c r="CF39" i="106"/>
  <c r="BO40" i="106"/>
  <c r="BV40" i="106" a="1"/>
  <c r="BV40" i="106" s="1"/>
  <c r="CF40" i="106"/>
  <c r="B41" i="106"/>
  <c r="BO41" i="106"/>
  <c r="BV41" i="106" a="1"/>
  <c r="BV41" i="106" s="1"/>
  <c r="CF42" i="106"/>
  <c r="BV42" i="106" a="1"/>
  <c r="BV42" i="106" s="1"/>
  <c r="BO42" i="106"/>
  <c r="B42" i="106"/>
  <c r="BQ42" i="106"/>
  <c r="BN42" i="106"/>
  <c r="BN29" i="106"/>
  <c r="BN30" i="106"/>
  <c r="BN31" i="106"/>
  <c r="BN32" i="106"/>
  <c r="BN33" i="106"/>
  <c r="BN34" i="106"/>
  <c r="BN35" i="106"/>
  <c r="BN36" i="106"/>
  <c r="BN37" i="106"/>
  <c r="BN38" i="106"/>
  <c r="BN39" i="106"/>
  <c r="BN40" i="106"/>
  <c r="BN41" i="106"/>
  <c r="BQ41" i="106"/>
  <c r="BN43" i="106"/>
  <c r="BQ43" i="106"/>
  <c r="BN44" i="106"/>
  <c r="BQ44" i="106"/>
  <c r="CF45" i="106"/>
  <c r="BV45" i="106" a="1"/>
  <c r="BV45" i="106" s="1"/>
  <c r="BO45" i="106"/>
  <c r="B45" i="106"/>
  <c r="BN45" i="106"/>
  <c r="BQ45" i="106"/>
  <c r="CF46" i="106"/>
  <c r="BV46" i="106" a="1"/>
  <c r="BV46" i="106" s="1"/>
  <c r="BO46" i="106"/>
  <c r="B46" i="106"/>
  <c r="BN46" i="106"/>
  <c r="BQ46" i="106"/>
  <c r="CF47" i="106"/>
  <c r="BV47" i="106" a="1"/>
  <c r="BV47" i="106" s="1"/>
  <c r="BO47" i="106"/>
  <c r="B47" i="106"/>
  <c r="BN47" i="106"/>
  <c r="BQ47" i="106"/>
  <c r="CF48" i="106"/>
  <c r="BV48" i="106" a="1"/>
  <c r="BV48" i="106" s="1"/>
  <c r="BO48" i="106"/>
  <c r="B48" i="106"/>
  <c r="BN48" i="106"/>
  <c r="BQ48" i="106"/>
  <c r="CF49" i="106"/>
  <c r="BV49" i="106" a="1"/>
  <c r="BV49" i="106" s="1"/>
  <c r="BO49" i="106"/>
  <c r="B49" i="106"/>
  <c r="BN49" i="106"/>
  <c r="BQ49" i="106"/>
  <c r="CF50" i="106"/>
  <c r="BV50" i="106" a="1"/>
  <c r="BV50" i="106" s="1"/>
  <c r="BO50" i="106"/>
  <c r="B50" i="106"/>
  <c r="BN50" i="106"/>
  <c r="BQ50" i="106"/>
  <c r="B43" i="106"/>
  <c r="BO43" i="106"/>
  <c r="BV43" i="106" a="1"/>
  <c r="BV43" i="106" s="1"/>
  <c r="B44" i="106"/>
  <c r="BO44" i="106"/>
  <c r="BV44" i="106" a="1"/>
  <c r="BV44" i="106" s="1"/>
  <c r="CF5" i="105"/>
  <c r="BO5" i="105"/>
  <c r="BW6" i="105" a="1"/>
  <c r="BW6" i="105" s="1"/>
  <c r="CF7" i="105"/>
  <c r="BW8" i="105" a="1"/>
  <c r="BW8" i="105" s="1"/>
  <c r="CF8" i="105"/>
  <c r="BO7" i="105"/>
  <c r="BW9" i="105" a="1"/>
  <c r="BW9" i="105" s="1"/>
  <c r="BO10" i="105"/>
  <c r="BW10" i="105" a="1"/>
  <c r="BW10" i="105" s="1"/>
  <c r="BO11" i="105"/>
  <c r="CF11" i="105"/>
  <c r="BO12" i="105"/>
  <c r="BV12" i="105" a="1"/>
  <c r="BV12" i="105" s="1"/>
  <c r="CF12" i="105"/>
  <c r="B13" i="105"/>
  <c r="BO13" i="105"/>
  <c r="BV13" i="105" a="1"/>
  <c r="BV13" i="105" s="1"/>
  <c r="CF13" i="105"/>
  <c r="BN14" i="105"/>
  <c r="BN15" i="105"/>
  <c r="BQ15" i="105"/>
  <c r="BN16" i="105"/>
  <c r="BQ16" i="105"/>
  <c r="CF17" i="105"/>
  <c r="BW18" i="105" a="1"/>
  <c r="BW18" i="105" s="1"/>
  <c r="CF19" i="105"/>
  <c r="BW20" i="105" a="1"/>
  <c r="BW20" i="105" s="1"/>
  <c r="CF21" i="105"/>
  <c r="BW22" i="105" a="1"/>
  <c r="BW22" i="105" s="1"/>
  <c r="CF23" i="105"/>
  <c r="BW24" i="105" a="1"/>
  <c r="BW24" i="105" s="1"/>
  <c r="BO9" i="105"/>
  <c r="BO6" i="105"/>
  <c r="BN9" i="105"/>
  <c r="BN5" i="105"/>
  <c r="BN6" i="105"/>
  <c r="BN8" i="105"/>
  <c r="BN7" i="105"/>
  <c r="BN10" i="105"/>
  <c r="BN11" i="105"/>
  <c r="BN12" i="105"/>
  <c r="BN13" i="105"/>
  <c r="BO14" i="105"/>
  <c r="BW14" i="105" a="1"/>
  <c r="BW14" i="105" s="1"/>
  <c r="BO15" i="105"/>
  <c r="B16" i="105"/>
  <c r="BO16" i="105"/>
  <c r="BV16" i="105" a="1"/>
  <c r="BV16" i="105" s="1"/>
  <c r="BO18" i="105"/>
  <c r="BO20" i="105"/>
  <c r="BO22" i="105"/>
  <c r="BO24" i="105"/>
  <c r="BW25" i="105" a="1"/>
  <c r="BW25" i="105" s="1"/>
  <c r="BO26" i="105"/>
  <c r="BW26" i="105" a="1"/>
  <c r="BW26" i="105" s="1"/>
  <c r="BO27" i="105"/>
  <c r="BW27" i="105" a="1"/>
  <c r="BW27" i="105" s="1"/>
  <c r="BO28" i="105"/>
  <c r="BW28" i="105" a="1"/>
  <c r="BW28" i="105" s="1"/>
  <c r="BO29" i="105"/>
  <c r="BW29" i="105" a="1"/>
  <c r="BW29" i="105" s="1"/>
  <c r="BO30" i="105"/>
  <c r="BW30" i="105" a="1"/>
  <c r="BW30" i="105" s="1"/>
  <c r="BO31" i="105"/>
  <c r="BW31" i="105" a="1"/>
  <c r="BW31" i="105" s="1"/>
  <c r="BO32" i="105"/>
  <c r="CF32" i="105"/>
  <c r="CF34" i="105"/>
  <c r="BW35" i="105" a="1"/>
  <c r="BW35" i="105" s="1"/>
  <c r="CF36" i="105"/>
  <c r="BW37" i="105" a="1"/>
  <c r="BW37" i="105" s="1"/>
  <c r="CF38" i="105"/>
  <c r="CF39" i="105"/>
  <c r="BW39" i="105" a="1"/>
  <c r="BW39" i="105" s="1"/>
  <c r="BO39" i="105"/>
  <c r="BN17" i="105"/>
  <c r="BN18" i="105"/>
  <c r="BN19" i="105"/>
  <c r="BN20" i="105"/>
  <c r="BN21" i="105"/>
  <c r="BN22" i="105"/>
  <c r="BN23" i="105"/>
  <c r="BN24" i="105"/>
  <c r="BN25" i="105"/>
  <c r="BN26" i="105"/>
  <c r="BN27" i="105"/>
  <c r="BN28" i="105"/>
  <c r="BN29" i="105"/>
  <c r="BN30" i="105"/>
  <c r="BN31" i="105"/>
  <c r="BN32" i="105"/>
  <c r="BQ33" i="105"/>
  <c r="BN33" i="105"/>
  <c r="BO33" i="105"/>
  <c r="BV33" i="105" a="1"/>
  <c r="BV33" i="105" s="1"/>
  <c r="CF33" i="105"/>
  <c r="BQ35" i="105"/>
  <c r="BO35" i="105"/>
  <c r="BQ37" i="105"/>
  <c r="BO37" i="105"/>
  <c r="BQ39" i="105"/>
  <c r="BO40" i="105"/>
  <c r="BW40" i="105" a="1"/>
  <c r="BW40" i="105" s="1"/>
  <c r="BO41" i="105"/>
  <c r="BW41" i="105" a="1"/>
  <c r="BW41" i="105" s="1"/>
  <c r="BO42" i="105"/>
  <c r="BW42" i="105" a="1"/>
  <c r="BW42" i="105" s="1"/>
  <c r="BO43" i="105"/>
  <c r="BW43" i="105" a="1"/>
  <c r="BW43" i="105" s="1"/>
  <c r="BO44" i="105"/>
  <c r="BV44" i="105" a="1"/>
  <c r="BV44" i="105" s="1"/>
  <c r="CF45" i="105"/>
  <c r="BW46" i="105" a="1"/>
  <c r="BW46" i="105" s="1"/>
  <c r="CF47" i="105"/>
  <c r="BN34" i="105"/>
  <c r="BN35" i="105"/>
  <c r="BN36" i="105"/>
  <c r="BN37" i="105"/>
  <c r="BN38" i="105"/>
  <c r="BN39" i="105"/>
  <c r="BN40" i="105"/>
  <c r="BN41" i="105"/>
  <c r="BN42" i="105"/>
  <c r="BN43" i="105"/>
  <c r="BN44" i="105"/>
  <c r="BQ44" i="105"/>
  <c r="BQ46" i="105"/>
  <c r="BO46" i="105"/>
  <c r="BO48" i="105"/>
  <c r="BW48" i="105" a="1"/>
  <c r="BW48" i="105" s="1"/>
  <c r="BO49" i="105"/>
  <c r="BW49" i="105" a="1"/>
  <c r="BW49" i="105" s="1"/>
  <c r="BO50" i="105"/>
  <c r="BV50" i="105" a="1"/>
  <c r="BV50" i="105" s="1"/>
  <c r="CF50" i="105"/>
  <c r="BN45" i="105"/>
  <c r="BN46" i="105"/>
  <c r="BN47" i="105"/>
  <c r="BN48" i="105"/>
  <c r="BN49" i="105"/>
  <c r="BN50" i="105"/>
  <c r="DB69" i="98"/>
  <c r="DG69" i="98"/>
  <c r="DB74" i="98"/>
  <c r="DG74" i="98"/>
  <c r="DB71" i="98"/>
  <c r="DG71" i="98"/>
  <c r="DB72" i="98"/>
  <c r="DG72" i="98"/>
  <c r="DB68" i="98"/>
  <c r="DG68" i="98"/>
  <c r="DB67" i="98"/>
  <c r="DG67" i="98"/>
  <c r="DB70" i="98"/>
  <c r="DG70" i="98"/>
  <c r="DB75" i="98"/>
  <c r="DG75" i="98"/>
  <c r="DB73" i="98"/>
  <c r="DG73" i="98"/>
  <c r="DB76" i="98"/>
  <c r="DG76" i="98"/>
  <c r="DB77" i="98"/>
  <c r="DG77" i="98"/>
  <c r="CQ69" i="98"/>
  <c r="CV69" i="98"/>
  <c r="CQ74" i="98"/>
  <c r="CV74" i="98"/>
  <c r="CQ71" i="98"/>
  <c r="CV71" i="98"/>
  <c r="CQ72" i="98"/>
  <c r="CV72" i="98"/>
  <c r="CQ68" i="98"/>
  <c r="CV68" i="98"/>
  <c r="CQ67" i="98"/>
  <c r="CV67" i="98"/>
  <c r="CQ70" i="98"/>
  <c r="CV70" i="98"/>
  <c r="CQ75" i="98"/>
  <c r="CV75" i="98"/>
  <c r="CQ73" i="98"/>
  <c r="CV73" i="98"/>
  <c r="CQ76" i="98"/>
  <c r="CV76" i="98"/>
  <c r="CQ77" i="98"/>
  <c r="CV77" i="98"/>
  <c r="CF69" i="98"/>
  <c r="CK69" i="98"/>
  <c r="CF74" i="98"/>
  <c r="CK74" i="98"/>
  <c r="CF71" i="98"/>
  <c r="CK71" i="98"/>
  <c r="CF72" i="98"/>
  <c r="CK72" i="98"/>
  <c r="CF68" i="98"/>
  <c r="CK68" i="98"/>
  <c r="CF67" i="98"/>
  <c r="CK67" i="98"/>
  <c r="CF70" i="98"/>
  <c r="CK70" i="98"/>
  <c r="CF75" i="98"/>
  <c r="CK75" i="98"/>
  <c r="CF73" i="98"/>
  <c r="CK73" i="98"/>
  <c r="CF76" i="98"/>
  <c r="CK76" i="98"/>
  <c r="CF77" i="98"/>
  <c r="CK77" i="98"/>
  <c r="BU69" i="98"/>
  <c r="BZ69" i="98"/>
  <c r="BU74" i="98"/>
  <c r="BZ74" i="98"/>
  <c r="BU71" i="98"/>
  <c r="BZ71" i="98"/>
  <c r="BU72" i="98"/>
  <c r="BZ72" i="98"/>
  <c r="BU68" i="98"/>
  <c r="BZ68" i="98"/>
  <c r="BU67" i="98"/>
  <c r="BZ67" i="98"/>
  <c r="BU70" i="98"/>
  <c r="BZ70" i="98"/>
  <c r="BU75" i="98"/>
  <c r="BZ75" i="98"/>
  <c r="BU73" i="98"/>
  <c r="BZ73" i="98"/>
  <c r="BU76" i="98"/>
  <c r="BZ76" i="98"/>
  <c r="BU77" i="98"/>
  <c r="BZ77" i="98"/>
  <c r="BJ69" i="98"/>
  <c r="BO69" i="98"/>
  <c r="BJ74" i="98"/>
  <c r="BO74" i="98"/>
  <c r="BJ71" i="98"/>
  <c r="BO71" i="98"/>
  <c r="BJ72" i="98"/>
  <c r="BO72" i="98"/>
  <c r="BJ68" i="98"/>
  <c r="BO68" i="98"/>
  <c r="BJ67" i="98"/>
  <c r="BO67" i="98"/>
  <c r="BJ70" i="98"/>
  <c r="BO70" i="98"/>
  <c r="BJ75" i="98"/>
  <c r="BO75" i="98"/>
  <c r="BJ73" i="98"/>
  <c r="BO73" i="98"/>
  <c r="BJ76" i="98"/>
  <c r="BO76" i="98"/>
  <c r="BJ77" i="98"/>
  <c r="BO77" i="98"/>
  <c r="AY69" i="98"/>
  <c r="BD69" i="98"/>
  <c r="AY74" i="98"/>
  <c r="BD74" i="98"/>
  <c r="AY71" i="98"/>
  <c r="BD71" i="98"/>
  <c r="AY72" i="98"/>
  <c r="BD72" i="98"/>
  <c r="AY68" i="98"/>
  <c r="BD68" i="98"/>
  <c r="AY67" i="98"/>
  <c r="BD67" i="98"/>
  <c r="AY70" i="98"/>
  <c r="BD70" i="98"/>
  <c r="AY75" i="98"/>
  <c r="BD75" i="98"/>
  <c r="AY73" i="98"/>
  <c r="BD73" i="98"/>
  <c r="AY76" i="98"/>
  <c r="BD76" i="98"/>
  <c r="AY77" i="98"/>
  <c r="BD77" i="98"/>
  <c r="AN69" i="98"/>
  <c r="AS69" i="98"/>
  <c r="AN74" i="98"/>
  <c r="AS74" i="98"/>
  <c r="AN71" i="98"/>
  <c r="AS71" i="98"/>
  <c r="AN72" i="98"/>
  <c r="AS72" i="98"/>
  <c r="AN68" i="98"/>
  <c r="AS68" i="98"/>
  <c r="AN67" i="98"/>
  <c r="AS67" i="98"/>
  <c r="AN70" i="98"/>
  <c r="AS70" i="98"/>
  <c r="AN75" i="98"/>
  <c r="AS75" i="98"/>
  <c r="AN73" i="98"/>
  <c r="AS73" i="98"/>
  <c r="AN76" i="98"/>
  <c r="AS76" i="98"/>
  <c r="AN77" i="98"/>
  <c r="AS77" i="98"/>
  <c r="AC69" i="98"/>
  <c r="AH69" i="98"/>
  <c r="AC74" i="98"/>
  <c r="AH74" i="98"/>
  <c r="AC71" i="98"/>
  <c r="AH71" i="98"/>
  <c r="AC72" i="98"/>
  <c r="AH72" i="98"/>
  <c r="AC68" i="98"/>
  <c r="AH68" i="98"/>
  <c r="AC67" i="98"/>
  <c r="AH67" i="98"/>
  <c r="AC70" i="98"/>
  <c r="AH70" i="98"/>
  <c r="AC75" i="98"/>
  <c r="AH75" i="98"/>
  <c r="AC73" i="98"/>
  <c r="AH73" i="98"/>
  <c r="AC76" i="98"/>
  <c r="AH76" i="98"/>
  <c r="AC77" i="98"/>
  <c r="AH77" i="98"/>
  <c r="R69" i="98"/>
  <c r="W69" i="98"/>
  <c r="R74" i="98"/>
  <c r="W74" i="98"/>
  <c r="R71" i="98"/>
  <c r="W71" i="98"/>
  <c r="R72" i="98"/>
  <c r="W72" i="98"/>
  <c r="R68" i="98"/>
  <c r="W68" i="98"/>
  <c r="R67" i="98"/>
  <c r="W67" i="98"/>
  <c r="R70" i="98"/>
  <c r="W70" i="98"/>
  <c r="R75" i="98"/>
  <c r="W75" i="98"/>
  <c r="R73" i="98"/>
  <c r="W73" i="98"/>
  <c r="R76" i="98"/>
  <c r="W76" i="98"/>
  <c r="R77" i="98"/>
  <c r="W77" i="98"/>
  <c r="G69" i="98"/>
  <c r="L69" i="98"/>
  <c r="G74" i="98"/>
  <c r="L74" i="98"/>
  <c r="G71" i="98"/>
  <c r="L71" i="98"/>
  <c r="G72" i="98"/>
  <c r="L72" i="98"/>
  <c r="G68" i="98"/>
  <c r="L68" i="98"/>
  <c r="G67" i="98"/>
  <c r="L67" i="98"/>
  <c r="G70" i="98"/>
  <c r="L70" i="98"/>
  <c r="G75" i="98"/>
  <c r="L75" i="98"/>
  <c r="G73" i="98"/>
  <c r="L73" i="98"/>
  <c r="G76" i="98"/>
  <c r="L76" i="98"/>
  <c r="G77" i="98"/>
  <c r="L77" i="98"/>
  <c r="DB10" i="98"/>
  <c r="DG10" i="98"/>
  <c r="DB27" i="98"/>
  <c r="DG27" i="98"/>
  <c r="DB46" i="98"/>
  <c r="DG46" i="98"/>
  <c r="DB41" i="98"/>
  <c r="DG41" i="98"/>
  <c r="DB47" i="98"/>
  <c r="DG47" i="98"/>
  <c r="DB22" i="98"/>
  <c r="DG22" i="98"/>
  <c r="DB37" i="98"/>
  <c r="DG37" i="98"/>
  <c r="DB7" i="98"/>
  <c r="DG7" i="98"/>
  <c r="DB40" i="98"/>
  <c r="DG40" i="98"/>
  <c r="DB21" i="98"/>
  <c r="DG21" i="98"/>
  <c r="DB44" i="98"/>
  <c r="DG44" i="98"/>
  <c r="DB34" i="98"/>
  <c r="DG34" i="98"/>
  <c r="DB38" i="98"/>
  <c r="DG38" i="98"/>
  <c r="DB36" i="98"/>
  <c r="DG36" i="98"/>
  <c r="DB31" i="98"/>
  <c r="DG31" i="98"/>
  <c r="DB29" i="98"/>
  <c r="EJ29" i="98" s="1" a="1"/>
  <c r="EJ29" i="98" s="1"/>
  <c r="DG29" i="98"/>
  <c r="DB16" i="98"/>
  <c r="DG16" i="98"/>
  <c r="DB52" i="98"/>
  <c r="DG52" i="98"/>
  <c r="DB9" i="98"/>
  <c r="DG9" i="98"/>
  <c r="EK10" i="98" s="1" a="1"/>
  <c r="EK10" i="98" s="1"/>
  <c r="DB12" i="98"/>
  <c r="EJ12" i="98" s="1" a="1"/>
  <c r="EJ12" i="98" s="1"/>
  <c r="DG12" i="98"/>
  <c r="EK12" i="98" s="1" a="1"/>
  <c r="EK12" i="98" s="1"/>
  <c r="DB11" i="98"/>
  <c r="DG11" i="98"/>
  <c r="DB26" i="98"/>
  <c r="DG26" i="98"/>
  <c r="DB18" i="98"/>
  <c r="DG18" i="98"/>
  <c r="DB25" i="98"/>
  <c r="DG25" i="98"/>
  <c r="DB19" i="98"/>
  <c r="DG19" i="98"/>
  <c r="DB30" i="98"/>
  <c r="DG30" i="98"/>
  <c r="DB23" i="98"/>
  <c r="DG23" i="98"/>
  <c r="DB49" i="98"/>
  <c r="DG49" i="98"/>
  <c r="DB39" i="98"/>
  <c r="DG39" i="98"/>
  <c r="DB8" i="98"/>
  <c r="DG8" i="98"/>
  <c r="DB17" i="98"/>
  <c r="DG17" i="98"/>
  <c r="DB50" i="98"/>
  <c r="DG50" i="98"/>
  <c r="DB53" i="98"/>
  <c r="DG53" i="98"/>
  <c r="DB54" i="98"/>
  <c r="DG54" i="98"/>
  <c r="DB42" i="98"/>
  <c r="DG42" i="98"/>
  <c r="DB33" i="98"/>
  <c r="DG33" i="98"/>
  <c r="DB48" i="98"/>
  <c r="DG48" i="98"/>
  <c r="DB43" i="98"/>
  <c r="DG43" i="98"/>
  <c r="DB55" i="98"/>
  <c r="DG55" i="98"/>
  <c r="DB56" i="98"/>
  <c r="DG56" i="98"/>
  <c r="DB32" i="98"/>
  <c r="DG32" i="98"/>
  <c r="DB45" i="98"/>
  <c r="DG45" i="98"/>
  <c r="DB57" i="98"/>
  <c r="DG57" i="98"/>
  <c r="DB58" i="98"/>
  <c r="DG58" i="98"/>
  <c r="DB59" i="98"/>
  <c r="DG59" i="98"/>
  <c r="DB51" i="98"/>
  <c r="DG51" i="98"/>
  <c r="CQ10" i="98"/>
  <c r="CV10" i="98"/>
  <c r="CQ27" i="98"/>
  <c r="CV27" i="98"/>
  <c r="CQ46" i="98"/>
  <c r="CV46" i="98"/>
  <c r="CQ41" i="98"/>
  <c r="CV41" i="98"/>
  <c r="CQ47" i="98"/>
  <c r="CV47" i="98"/>
  <c r="CQ22" i="98"/>
  <c r="CV22" i="98"/>
  <c r="CQ37" i="98"/>
  <c r="CV37" i="98"/>
  <c r="CQ7" i="98"/>
  <c r="CV7" i="98"/>
  <c r="CQ40" i="98"/>
  <c r="CV40" i="98"/>
  <c r="CQ21" i="98"/>
  <c r="CV21" i="98"/>
  <c r="CQ44" i="98"/>
  <c r="CV44" i="98"/>
  <c r="CQ34" i="98"/>
  <c r="CV34" i="98"/>
  <c r="CQ38" i="98"/>
  <c r="CV38" i="98"/>
  <c r="CQ36" i="98"/>
  <c r="CV36" i="98"/>
  <c r="CQ31" i="98"/>
  <c r="CV31" i="98"/>
  <c r="CQ29" i="98"/>
  <c r="CV29" i="98"/>
  <c r="CQ16" i="98"/>
  <c r="CV16" i="98"/>
  <c r="CQ52" i="98"/>
  <c r="CV52" i="98"/>
  <c r="CQ9" i="98"/>
  <c r="CV9" i="98"/>
  <c r="CQ12" i="98"/>
  <c r="EH12" i="98" s="1" a="1"/>
  <c r="EH12" i="98" s="1"/>
  <c r="CV12" i="98"/>
  <c r="EI12" i="98" s="1" a="1"/>
  <c r="EI12" i="98" s="1"/>
  <c r="CQ11" i="98"/>
  <c r="CV11" i="98"/>
  <c r="CQ26" i="98"/>
  <c r="CV26" i="98"/>
  <c r="CQ18" i="98"/>
  <c r="CV18" i="98"/>
  <c r="CQ25" i="98"/>
  <c r="CV25" i="98"/>
  <c r="CQ19" i="98"/>
  <c r="CV19" i="98"/>
  <c r="CQ30" i="98"/>
  <c r="CV30" i="98"/>
  <c r="CQ23" i="98"/>
  <c r="CV23" i="98"/>
  <c r="CQ49" i="98"/>
  <c r="CV49" i="98"/>
  <c r="CQ39" i="98"/>
  <c r="CV39" i="98"/>
  <c r="CQ8" i="98"/>
  <c r="CV8" i="98"/>
  <c r="CQ17" i="98"/>
  <c r="CV17" i="98"/>
  <c r="CQ50" i="98"/>
  <c r="CV50" i="98"/>
  <c r="CQ53" i="98"/>
  <c r="CV53" i="98"/>
  <c r="CQ54" i="98"/>
  <c r="CV54" i="98"/>
  <c r="CQ42" i="98"/>
  <c r="CV42" i="98"/>
  <c r="CQ33" i="98"/>
  <c r="CV33" i="98"/>
  <c r="CQ48" i="98"/>
  <c r="CV48" i="98"/>
  <c r="CQ43" i="98"/>
  <c r="CV43" i="98"/>
  <c r="CQ55" i="98"/>
  <c r="CV55" i="98"/>
  <c r="CQ56" i="98"/>
  <c r="CV56" i="98"/>
  <c r="CQ32" i="98"/>
  <c r="CV32" i="98"/>
  <c r="CQ45" i="98"/>
  <c r="CV45" i="98"/>
  <c r="CQ57" i="98"/>
  <c r="CV57" i="98"/>
  <c r="CQ58" i="98"/>
  <c r="CV58" i="98"/>
  <c r="CQ59" i="98"/>
  <c r="CV59" i="98"/>
  <c r="CQ51" i="98"/>
  <c r="CV51" i="98"/>
  <c r="CF10" i="98"/>
  <c r="CK10" i="98"/>
  <c r="CF27" i="98"/>
  <c r="CK27" i="98"/>
  <c r="CF46" i="98"/>
  <c r="CK46" i="98"/>
  <c r="CF41" i="98"/>
  <c r="CK41" i="98"/>
  <c r="CF47" i="98"/>
  <c r="CK47" i="98"/>
  <c r="CF22" i="98"/>
  <c r="CK22" i="98"/>
  <c r="CF37" i="98"/>
  <c r="CK37" i="98"/>
  <c r="CF7" i="98"/>
  <c r="CK7" i="98"/>
  <c r="CF40" i="98"/>
  <c r="CK40" i="98"/>
  <c r="CF21" i="98"/>
  <c r="CK21" i="98"/>
  <c r="CF44" i="98"/>
  <c r="CK44" i="98"/>
  <c r="CF34" i="98"/>
  <c r="CK34" i="98"/>
  <c r="CF38" i="98"/>
  <c r="CK38" i="98"/>
  <c r="CF36" i="98"/>
  <c r="CK36" i="98"/>
  <c r="CF31" i="98"/>
  <c r="CK31" i="98"/>
  <c r="CF29" i="98"/>
  <c r="CK29" i="98"/>
  <c r="CF16" i="98"/>
  <c r="CK16" i="98"/>
  <c r="CF52" i="98"/>
  <c r="CK52" i="98"/>
  <c r="CF9" i="98"/>
  <c r="CK9" i="98"/>
  <c r="CF12" i="98"/>
  <c r="EF12" i="98" s="1" a="1"/>
  <c r="EF12" i="98" s="1"/>
  <c r="CK12" i="98"/>
  <c r="EG12" i="98" s="1" a="1"/>
  <c r="EG12" i="98" s="1"/>
  <c r="CF11" i="98"/>
  <c r="CK11" i="98"/>
  <c r="CF26" i="98"/>
  <c r="CK26" i="98"/>
  <c r="CF18" i="98"/>
  <c r="CK18" i="98"/>
  <c r="CF25" i="98"/>
  <c r="CK25" i="98"/>
  <c r="CF19" i="98"/>
  <c r="CK19" i="98"/>
  <c r="CF30" i="98"/>
  <c r="CK30" i="98"/>
  <c r="CF23" i="98"/>
  <c r="CK23" i="98"/>
  <c r="CF49" i="98"/>
  <c r="CK49" i="98"/>
  <c r="CF39" i="98"/>
  <c r="CK39" i="98"/>
  <c r="CF8" i="98"/>
  <c r="CK8" i="98"/>
  <c r="CF17" i="98"/>
  <c r="CK17" i="98"/>
  <c r="CF50" i="98"/>
  <c r="CK50" i="98"/>
  <c r="CF53" i="98"/>
  <c r="CK53" i="98"/>
  <c r="CF54" i="98"/>
  <c r="CK54" i="98"/>
  <c r="CF42" i="98"/>
  <c r="CK42" i="98"/>
  <c r="CF33" i="98"/>
  <c r="CK33" i="98"/>
  <c r="CF48" i="98"/>
  <c r="CK48" i="98"/>
  <c r="CF43" i="98"/>
  <c r="CK43" i="98"/>
  <c r="CF55" i="98"/>
  <c r="CK55" i="98"/>
  <c r="CF56" i="98"/>
  <c r="CK56" i="98"/>
  <c r="CF32" i="98"/>
  <c r="CK32" i="98"/>
  <c r="CF45" i="98"/>
  <c r="CK45" i="98"/>
  <c r="CF57" i="98"/>
  <c r="CK57" i="98"/>
  <c r="CF58" i="98"/>
  <c r="CK58" i="98"/>
  <c r="CF59" i="98"/>
  <c r="CK59" i="98"/>
  <c r="CF51" i="98"/>
  <c r="CK51" i="98"/>
  <c r="BU10" i="98"/>
  <c r="BZ10" i="98"/>
  <c r="BU27" i="98"/>
  <c r="BZ27" i="98"/>
  <c r="BU46" i="98"/>
  <c r="BZ46" i="98"/>
  <c r="BU41" i="98"/>
  <c r="BZ41" i="98"/>
  <c r="BU47" i="98"/>
  <c r="BZ47" i="98"/>
  <c r="BU22" i="98"/>
  <c r="BZ22" i="98"/>
  <c r="BU37" i="98"/>
  <c r="BZ37" i="98"/>
  <c r="BU7" i="98"/>
  <c r="BZ7" i="98"/>
  <c r="BU40" i="98"/>
  <c r="BZ40" i="98"/>
  <c r="BU21" i="98"/>
  <c r="BZ21" i="98"/>
  <c r="BU44" i="98"/>
  <c r="BZ44" i="98"/>
  <c r="BU34" i="98"/>
  <c r="BZ34" i="98"/>
  <c r="BU38" i="98"/>
  <c r="BZ38" i="98"/>
  <c r="BU36" i="98"/>
  <c r="BZ36" i="98"/>
  <c r="BU31" i="98"/>
  <c r="BZ31" i="98"/>
  <c r="BU29" i="98"/>
  <c r="BZ29" i="98"/>
  <c r="BU16" i="98"/>
  <c r="BZ16" i="98"/>
  <c r="BU52" i="98"/>
  <c r="BZ52" i="98"/>
  <c r="BU9" i="98"/>
  <c r="BZ9" i="98"/>
  <c r="BU12" i="98"/>
  <c r="ED12" i="98" s="1" a="1"/>
  <c r="ED12" i="98" s="1"/>
  <c r="BZ12" i="98"/>
  <c r="EE12" i="98" s="1" a="1"/>
  <c r="EE12" i="98" s="1"/>
  <c r="BU11" i="98"/>
  <c r="BZ11" i="98"/>
  <c r="BU26" i="98"/>
  <c r="BZ26" i="98"/>
  <c r="BU18" i="98"/>
  <c r="BZ18" i="98"/>
  <c r="BU25" i="98"/>
  <c r="BZ25" i="98"/>
  <c r="BU19" i="98"/>
  <c r="BZ19" i="98"/>
  <c r="BU30" i="98"/>
  <c r="BZ30" i="98"/>
  <c r="BU23" i="98"/>
  <c r="BZ23" i="98"/>
  <c r="BU49" i="98"/>
  <c r="BZ49" i="98"/>
  <c r="BU39" i="98"/>
  <c r="BZ39" i="98"/>
  <c r="BU8" i="98"/>
  <c r="BZ8" i="98"/>
  <c r="BU17" i="98"/>
  <c r="BZ17" i="98"/>
  <c r="BU50" i="98"/>
  <c r="BZ50" i="98"/>
  <c r="BU53" i="98"/>
  <c r="BZ53" i="98"/>
  <c r="BU54" i="98"/>
  <c r="BZ54" i="98"/>
  <c r="BU42" i="98"/>
  <c r="BZ42" i="98"/>
  <c r="BU33" i="98"/>
  <c r="BZ33" i="98"/>
  <c r="BU48" i="98"/>
  <c r="BZ48" i="98"/>
  <c r="BU43" i="98"/>
  <c r="BZ43" i="98"/>
  <c r="BU55" i="98"/>
  <c r="BZ55" i="98"/>
  <c r="BU56" i="98"/>
  <c r="BZ56" i="98"/>
  <c r="BU32" i="98"/>
  <c r="BZ32" i="98"/>
  <c r="BU45" i="98"/>
  <c r="BZ45" i="98"/>
  <c r="BU57" i="98"/>
  <c r="BZ57" i="98"/>
  <c r="BU58" i="98"/>
  <c r="BZ58" i="98"/>
  <c r="BU59" i="98"/>
  <c r="BZ59" i="98"/>
  <c r="BU51" i="98"/>
  <c r="BZ51" i="98"/>
  <c r="BJ10" i="98"/>
  <c r="BO10" i="98"/>
  <c r="BJ27" i="98"/>
  <c r="BO27" i="98"/>
  <c r="BJ46" i="98"/>
  <c r="BO46" i="98"/>
  <c r="BJ41" i="98"/>
  <c r="BO41" i="98"/>
  <c r="BJ47" i="98"/>
  <c r="BO47" i="98"/>
  <c r="BJ22" i="98"/>
  <c r="BO22" i="98"/>
  <c r="BJ37" i="98"/>
  <c r="BO37" i="98"/>
  <c r="BJ7" i="98"/>
  <c r="BO7" i="98"/>
  <c r="BJ40" i="98"/>
  <c r="BO40" i="98"/>
  <c r="BJ21" i="98"/>
  <c r="BO21" i="98"/>
  <c r="BJ44" i="98"/>
  <c r="BO44" i="98"/>
  <c r="BJ34" i="98"/>
  <c r="BO34" i="98"/>
  <c r="BJ38" i="98"/>
  <c r="BO38" i="98"/>
  <c r="BJ36" i="98"/>
  <c r="BO36" i="98"/>
  <c r="BJ31" i="98"/>
  <c r="BO31" i="98"/>
  <c r="BJ29" i="98"/>
  <c r="BO29" i="98"/>
  <c r="BJ16" i="98"/>
  <c r="BO16" i="98"/>
  <c r="BJ52" i="98"/>
  <c r="BO52" i="98"/>
  <c r="BJ9" i="98"/>
  <c r="BO9" i="98"/>
  <c r="BJ12" i="98"/>
  <c r="EB12" i="98" s="1" a="1"/>
  <c r="EB12" i="98" s="1"/>
  <c r="BO12" i="98"/>
  <c r="EC12" i="98" s="1" a="1"/>
  <c r="EC12" i="98" s="1"/>
  <c r="BJ11" i="98"/>
  <c r="BO11" i="98"/>
  <c r="BJ26" i="98"/>
  <c r="BO26" i="98"/>
  <c r="BJ18" i="98"/>
  <c r="BO18" i="98"/>
  <c r="BJ25" i="98"/>
  <c r="BO25" i="98"/>
  <c r="BJ19" i="98"/>
  <c r="BO19" i="98"/>
  <c r="BJ30" i="98"/>
  <c r="BO30" i="98"/>
  <c r="BJ23" i="98"/>
  <c r="BO23" i="98"/>
  <c r="BJ49" i="98"/>
  <c r="BO49" i="98"/>
  <c r="BJ39" i="98"/>
  <c r="BO39" i="98"/>
  <c r="BJ8" i="98"/>
  <c r="BO8" i="98"/>
  <c r="BJ17" i="98"/>
  <c r="BO17" i="98"/>
  <c r="BJ50" i="98"/>
  <c r="BO50" i="98"/>
  <c r="BJ53" i="98"/>
  <c r="BO53" i="98"/>
  <c r="BJ54" i="98"/>
  <c r="BO54" i="98"/>
  <c r="BJ42" i="98"/>
  <c r="BO42" i="98"/>
  <c r="BJ33" i="98"/>
  <c r="BO33" i="98"/>
  <c r="BJ48" i="98"/>
  <c r="BO48" i="98"/>
  <c r="BJ43" i="98"/>
  <c r="BO43" i="98"/>
  <c r="BJ55" i="98"/>
  <c r="BO55" i="98"/>
  <c r="BJ56" i="98"/>
  <c r="BO56" i="98"/>
  <c r="BJ32" i="98"/>
  <c r="BO32" i="98"/>
  <c r="BJ45" i="98"/>
  <c r="BO45" i="98"/>
  <c r="BJ57" i="98"/>
  <c r="BO57" i="98"/>
  <c r="BJ58" i="98"/>
  <c r="BO58" i="98"/>
  <c r="BJ59" i="98"/>
  <c r="BO59" i="98"/>
  <c r="BJ51" i="98"/>
  <c r="BO51" i="98"/>
  <c r="AY10" i="98"/>
  <c r="BD10" i="98"/>
  <c r="AY27" i="98"/>
  <c r="BD27" i="98"/>
  <c r="AY46" i="98"/>
  <c r="BD46" i="98"/>
  <c r="AY41" i="98"/>
  <c r="BD41" i="98"/>
  <c r="AY47" i="98"/>
  <c r="BD47" i="98"/>
  <c r="AY22" i="98"/>
  <c r="BD22" i="98"/>
  <c r="AY37" i="98"/>
  <c r="BD37" i="98"/>
  <c r="AY7" i="98"/>
  <c r="BD7" i="98"/>
  <c r="AY40" i="98"/>
  <c r="BD40" i="98"/>
  <c r="AY21" i="98"/>
  <c r="BD21" i="98"/>
  <c r="AY44" i="98"/>
  <c r="BD44" i="98"/>
  <c r="AY34" i="98"/>
  <c r="BD34" i="98"/>
  <c r="AY38" i="98"/>
  <c r="BD38" i="98"/>
  <c r="AY36" i="98"/>
  <c r="BD36" i="98"/>
  <c r="AY31" i="98"/>
  <c r="BD31" i="98"/>
  <c r="AY29" i="98"/>
  <c r="BD29" i="98"/>
  <c r="AY16" i="98"/>
  <c r="BD16" i="98"/>
  <c r="AY52" i="98"/>
  <c r="BD52" i="98"/>
  <c r="AY9" i="98"/>
  <c r="BD9" i="98"/>
  <c r="EA10" i="98" s="1" a="1"/>
  <c r="EA10" i="98" s="1"/>
  <c r="AY12" i="98"/>
  <c r="DZ12" i="98" s="1" a="1"/>
  <c r="DZ12" i="98" s="1"/>
  <c r="BD12" i="98"/>
  <c r="EA12" i="98" s="1" a="1"/>
  <c r="EA12" i="98" s="1"/>
  <c r="AY11" i="98"/>
  <c r="BD11" i="98"/>
  <c r="AY26" i="98"/>
  <c r="BD26" i="98"/>
  <c r="AY18" i="98"/>
  <c r="BD18" i="98"/>
  <c r="AY25" i="98"/>
  <c r="BD25" i="98"/>
  <c r="AY19" i="98"/>
  <c r="BD19" i="98"/>
  <c r="AY30" i="98"/>
  <c r="BD30" i="98"/>
  <c r="AY23" i="98"/>
  <c r="BD23" i="98"/>
  <c r="AY49" i="98"/>
  <c r="BD49" i="98"/>
  <c r="AY39" i="98"/>
  <c r="BD39" i="98"/>
  <c r="AY8" i="98"/>
  <c r="BD8" i="98"/>
  <c r="AY17" i="98"/>
  <c r="BD17" i="98"/>
  <c r="AY50" i="98"/>
  <c r="BD50" i="98"/>
  <c r="AY53" i="98"/>
  <c r="BD53" i="98"/>
  <c r="AY54" i="98"/>
  <c r="BD54" i="98"/>
  <c r="AY42" i="98"/>
  <c r="BD42" i="98"/>
  <c r="AY33" i="98"/>
  <c r="BD33" i="98"/>
  <c r="AY48" i="98"/>
  <c r="BD48" i="98"/>
  <c r="AY43" i="98"/>
  <c r="BD43" i="98"/>
  <c r="AY55" i="98"/>
  <c r="BD55" i="98"/>
  <c r="AY56" i="98"/>
  <c r="BD56" i="98"/>
  <c r="AY32" i="98"/>
  <c r="BD32" i="98"/>
  <c r="AY45" i="98"/>
  <c r="BD45" i="98"/>
  <c r="AY57" i="98"/>
  <c r="BD57" i="98"/>
  <c r="AY58" i="98"/>
  <c r="BD58" i="98"/>
  <c r="AY59" i="98"/>
  <c r="BD59" i="98"/>
  <c r="AY51" i="98"/>
  <c r="BD51" i="98"/>
  <c r="AN10" i="98"/>
  <c r="AS10" i="98"/>
  <c r="AN27" i="98"/>
  <c r="AS27" i="98"/>
  <c r="AN46" i="98"/>
  <c r="AS46" i="98"/>
  <c r="AN41" i="98"/>
  <c r="AS41" i="98"/>
  <c r="AN47" i="98"/>
  <c r="AS47" i="98"/>
  <c r="AN22" i="98"/>
  <c r="AS22" i="98"/>
  <c r="AN37" i="98"/>
  <c r="AS37" i="98"/>
  <c r="AN7" i="98"/>
  <c r="AS7" i="98"/>
  <c r="AN40" i="98"/>
  <c r="AS40" i="98"/>
  <c r="AN21" i="98"/>
  <c r="AS21" i="98"/>
  <c r="AN44" i="98"/>
  <c r="AS44" i="98"/>
  <c r="AN34" i="98"/>
  <c r="AS34" i="98"/>
  <c r="AN38" i="98"/>
  <c r="AS38" i="98"/>
  <c r="AN36" i="98"/>
  <c r="AS36" i="98"/>
  <c r="AN31" i="98"/>
  <c r="AS31" i="98"/>
  <c r="AN29" i="98"/>
  <c r="AS29" i="98"/>
  <c r="AN16" i="98"/>
  <c r="AS16" i="98"/>
  <c r="AN52" i="98"/>
  <c r="AS52" i="98"/>
  <c r="AN9" i="98"/>
  <c r="AS9" i="98"/>
  <c r="AN12" i="98"/>
  <c r="DX12" i="98" s="1" a="1"/>
  <c r="DX12" i="98" s="1"/>
  <c r="AS12" i="98"/>
  <c r="DY12" i="98" s="1" a="1"/>
  <c r="DY12" i="98" s="1"/>
  <c r="AN11" i="98"/>
  <c r="AS11" i="98"/>
  <c r="AN26" i="98"/>
  <c r="AS26" i="98"/>
  <c r="AN18" i="98"/>
  <c r="AS18" i="98"/>
  <c r="AN25" i="98"/>
  <c r="AS25" i="98"/>
  <c r="AN19" i="98"/>
  <c r="AS19" i="98"/>
  <c r="AN30" i="98"/>
  <c r="AS30" i="98"/>
  <c r="AN23" i="98"/>
  <c r="AS23" i="98"/>
  <c r="AN49" i="98"/>
  <c r="AS49" i="98"/>
  <c r="AN39" i="98"/>
  <c r="AS39" i="98"/>
  <c r="AN8" i="98"/>
  <c r="AS8" i="98"/>
  <c r="AN17" i="98"/>
  <c r="AS17" i="98"/>
  <c r="AN50" i="98"/>
  <c r="AS50" i="98"/>
  <c r="AN53" i="98"/>
  <c r="AS53" i="98"/>
  <c r="AN54" i="98"/>
  <c r="AS54" i="98"/>
  <c r="AN42" i="98"/>
  <c r="AS42" i="98"/>
  <c r="AN33" i="98"/>
  <c r="AS33" i="98"/>
  <c r="AN48" i="98"/>
  <c r="AS48" i="98"/>
  <c r="AN43" i="98"/>
  <c r="AS43" i="98"/>
  <c r="AN55" i="98"/>
  <c r="AS55" i="98"/>
  <c r="AN56" i="98"/>
  <c r="AS56" i="98"/>
  <c r="AN32" i="98"/>
  <c r="AS32" i="98"/>
  <c r="AN45" i="98"/>
  <c r="AS45" i="98"/>
  <c r="AN57" i="98"/>
  <c r="AS57" i="98"/>
  <c r="AN58" i="98"/>
  <c r="AS58" i="98"/>
  <c r="AN59" i="98"/>
  <c r="AS59" i="98"/>
  <c r="AN51" i="98"/>
  <c r="AS51" i="98"/>
  <c r="AC10" i="98"/>
  <c r="AH10" i="98"/>
  <c r="AC27" i="98"/>
  <c r="AH27" i="98"/>
  <c r="AC46" i="98"/>
  <c r="AH46" i="98"/>
  <c r="AC41" i="98"/>
  <c r="AH41" i="98"/>
  <c r="AC47" i="98"/>
  <c r="AH47" i="98"/>
  <c r="AC22" i="98"/>
  <c r="AH22" i="98"/>
  <c r="AC37" i="98"/>
  <c r="AH37" i="98"/>
  <c r="AC7" i="98"/>
  <c r="AH7" i="98"/>
  <c r="AC40" i="98"/>
  <c r="AH40" i="98"/>
  <c r="AC21" i="98"/>
  <c r="AH21" i="98"/>
  <c r="AC44" i="98"/>
  <c r="AH44" i="98"/>
  <c r="AC34" i="98"/>
  <c r="AH34" i="98"/>
  <c r="AC38" i="98"/>
  <c r="AH38" i="98"/>
  <c r="AC36" i="98"/>
  <c r="AH36" i="98"/>
  <c r="AC31" i="98"/>
  <c r="AH31" i="98"/>
  <c r="AC29" i="98"/>
  <c r="AH29" i="98"/>
  <c r="AC16" i="98"/>
  <c r="AH16" i="98"/>
  <c r="AC52" i="98"/>
  <c r="AH52" i="98"/>
  <c r="AC9" i="98"/>
  <c r="AH9" i="98"/>
  <c r="AC12" i="98"/>
  <c r="DV12" i="98" s="1" a="1"/>
  <c r="DV12" i="98" s="1"/>
  <c r="AH12" i="98"/>
  <c r="DW12" i="98" s="1" a="1"/>
  <c r="DW12" i="98" s="1"/>
  <c r="AC11" i="98"/>
  <c r="AH11" i="98"/>
  <c r="AC26" i="98"/>
  <c r="AH26" i="98"/>
  <c r="AC18" i="98"/>
  <c r="AH18" i="98"/>
  <c r="AC25" i="98"/>
  <c r="AH25" i="98"/>
  <c r="AC19" i="98"/>
  <c r="AH19" i="98"/>
  <c r="AC30" i="98"/>
  <c r="AH30" i="98"/>
  <c r="AC23" i="98"/>
  <c r="AH23" i="98"/>
  <c r="AC49" i="98"/>
  <c r="AH49" i="98"/>
  <c r="AC39" i="98"/>
  <c r="AH39" i="98"/>
  <c r="AC8" i="98"/>
  <c r="AH8" i="98"/>
  <c r="AC17" i="98"/>
  <c r="AH17" i="98"/>
  <c r="AC50" i="98"/>
  <c r="AH50" i="98"/>
  <c r="AC53" i="98"/>
  <c r="AH53" i="98"/>
  <c r="AC54" i="98"/>
  <c r="AH54" i="98"/>
  <c r="AC42" i="98"/>
  <c r="AH42" i="98"/>
  <c r="AC33" i="98"/>
  <c r="AH33" i="98"/>
  <c r="AC48" i="98"/>
  <c r="AH48" i="98"/>
  <c r="AC43" i="98"/>
  <c r="AH43" i="98"/>
  <c r="AC55" i="98"/>
  <c r="AH55" i="98"/>
  <c r="AC56" i="98"/>
  <c r="AH56" i="98"/>
  <c r="AC32" i="98"/>
  <c r="AH32" i="98"/>
  <c r="AC45" i="98"/>
  <c r="AH45" i="98"/>
  <c r="AC57" i="98"/>
  <c r="AH57" i="98"/>
  <c r="AC58" i="98"/>
  <c r="AH58" i="98"/>
  <c r="AC59" i="98"/>
  <c r="AH59" i="98"/>
  <c r="AC51" i="98"/>
  <c r="AH51" i="98"/>
  <c r="R10" i="98"/>
  <c r="W10" i="98"/>
  <c r="R27" i="98"/>
  <c r="W27" i="98"/>
  <c r="R46" i="98"/>
  <c r="W46" i="98"/>
  <c r="R41" i="98"/>
  <c r="W41" i="98"/>
  <c r="R47" i="98"/>
  <c r="W47" i="98"/>
  <c r="R22" i="98"/>
  <c r="W22" i="98"/>
  <c r="R37" i="98"/>
  <c r="W37" i="98"/>
  <c r="R7" i="98"/>
  <c r="W7" i="98"/>
  <c r="R40" i="98"/>
  <c r="W40" i="98"/>
  <c r="R21" i="98"/>
  <c r="W21" i="98"/>
  <c r="R44" i="98"/>
  <c r="W44" i="98"/>
  <c r="R34" i="98"/>
  <c r="W34" i="98"/>
  <c r="R38" i="98"/>
  <c r="W38" i="98"/>
  <c r="R36" i="98"/>
  <c r="W36" i="98"/>
  <c r="R31" i="98"/>
  <c r="W31" i="98"/>
  <c r="R29" i="98"/>
  <c r="W29" i="98"/>
  <c r="R16" i="98"/>
  <c r="W16" i="98"/>
  <c r="R52" i="98"/>
  <c r="W52" i="98"/>
  <c r="R9" i="98"/>
  <c r="W9" i="98"/>
  <c r="R12" i="98"/>
  <c r="DT12" i="98" s="1" a="1"/>
  <c r="DT12" i="98" s="1"/>
  <c r="W12" i="98"/>
  <c r="DU12" i="98" s="1" a="1"/>
  <c r="DU12" i="98" s="1"/>
  <c r="R11" i="98"/>
  <c r="W11" i="98"/>
  <c r="R26" i="98"/>
  <c r="W26" i="98"/>
  <c r="R18" i="98"/>
  <c r="W18" i="98"/>
  <c r="R25" i="98"/>
  <c r="W25" i="98"/>
  <c r="R19" i="98"/>
  <c r="W19" i="98"/>
  <c r="R30" i="98"/>
  <c r="W30" i="98"/>
  <c r="R23" i="98"/>
  <c r="W23" i="98"/>
  <c r="R49" i="98"/>
  <c r="W49" i="98"/>
  <c r="R39" i="98"/>
  <c r="W39" i="98"/>
  <c r="R8" i="98"/>
  <c r="W8" i="98"/>
  <c r="R17" i="98"/>
  <c r="W17" i="98"/>
  <c r="R50" i="98"/>
  <c r="W50" i="98"/>
  <c r="R53" i="98"/>
  <c r="W53" i="98"/>
  <c r="R54" i="98"/>
  <c r="W54" i="98"/>
  <c r="R42" i="98"/>
  <c r="W42" i="98"/>
  <c r="R33" i="98"/>
  <c r="W33" i="98"/>
  <c r="R48" i="98"/>
  <c r="W48" i="98"/>
  <c r="R43" i="98"/>
  <c r="W43" i="98"/>
  <c r="R55" i="98"/>
  <c r="W55" i="98"/>
  <c r="R56" i="98"/>
  <c r="W56" i="98"/>
  <c r="R32" i="98"/>
  <c r="W32" i="98"/>
  <c r="R45" i="98"/>
  <c r="W45" i="98"/>
  <c r="R57" i="98"/>
  <c r="W57" i="98"/>
  <c r="R58" i="98"/>
  <c r="W58" i="98"/>
  <c r="R59" i="98"/>
  <c r="W59" i="98"/>
  <c r="R51" i="98"/>
  <c r="W51" i="98"/>
  <c r="G10" i="98"/>
  <c r="L10" i="98"/>
  <c r="G27" i="98"/>
  <c r="L27" i="98"/>
  <c r="G46" i="98"/>
  <c r="L46" i="98"/>
  <c r="G41" i="98"/>
  <c r="L41" i="98"/>
  <c r="G47" i="98"/>
  <c r="L47" i="98"/>
  <c r="G22" i="98"/>
  <c r="L22" i="98"/>
  <c r="G37" i="98"/>
  <c r="L37" i="98"/>
  <c r="G7" i="98"/>
  <c r="L7" i="98"/>
  <c r="G40" i="98"/>
  <c r="L40" i="98"/>
  <c r="G21" i="98"/>
  <c r="L21" i="98"/>
  <c r="G44" i="98"/>
  <c r="L44" i="98"/>
  <c r="G34" i="98"/>
  <c r="L34" i="98"/>
  <c r="G38" i="98"/>
  <c r="L38" i="98"/>
  <c r="G36" i="98"/>
  <c r="L36" i="98"/>
  <c r="G31" i="98"/>
  <c r="L31" i="98"/>
  <c r="G29" i="98"/>
  <c r="L29" i="98"/>
  <c r="G16" i="98"/>
  <c r="L16" i="98"/>
  <c r="G52" i="98"/>
  <c r="L52" i="98"/>
  <c r="G9" i="98"/>
  <c r="L9" i="98"/>
  <c r="G12" i="98"/>
  <c r="L12" i="98"/>
  <c r="DS12" i="98" s="1" a="1"/>
  <c r="DS12" i="98" s="1"/>
  <c r="G11" i="98"/>
  <c r="L11" i="98"/>
  <c r="G26" i="98"/>
  <c r="L26" i="98"/>
  <c r="G18" i="98"/>
  <c r="L18" i="98"/>
  <c r="G25" i="98"/>
  <c r="L25" i="98"/>
  <c r="G19" i="98"/>
  <c r="L19" i="98"/>
  <c r="G30" i="98"/>
  <c r="L30" i="98"/>
  <c r="G23" i="98"/>
  <c r="L23" i="98"/>
  <c r="G49" i="98"/>
  <c r="L49" i="98"/>
  <c r="G39" i="98"/>
  <c r="L39" i="98"/>
  <c r="G8" i="98"/>
  <c r="L8" i="98"/>
  <c r="G17" i="98"/>
  <c r="L17" i="98"/>
  <c r="G50" i="98"/>
  <c r="L50" i="98"/>
  <c r="G53" i="98"/>
  <c r="L53" i="98"/>
  <c r="G54" i="98"/>
  <c r="L54" i="98"/>
  <c r="G42" i="98"/>
  <c r="L42" i="98"/>
  <c r="G33" i="98"/>
  <c r="L33" i="98"/>
  <c r="G48" i="98"/>
  <c r="L48" i="98"/>
  <c r="G43" i="98"/>
  <c r="L43" i="98"/>
  <c r="G55" i="98"/>
  <c r="L55" i="98"/>
  <c r="G56" i="98"/>
  <c r="L56" i="98"/>
  <c r="G32" i="98"/>
  <c r="L32" i="98"/>
  <c r="G45" i="98"/>
  <c r="L45" i="98"/>
  <c r="G57" i="98"/>
  <c r="L57" i="98"/>
  <c r="G58" i="98"/>
  <c r="L58" i="98"/>
  <c r="G59" i="98"/>
  <c r="L59" i="98"/>
  <c r="G51" i="98"/>
  <c r="L51" i="98"/>
  <c r="BZ66" i="98"/>
  <c r="DG24" i="98"/>
  <c r="EK17" i="98" s="1" a="1"/>
  <c r="EK17" i="98" s="1"/>
  <c r="DB24" i="98"/>
  <c r="EJ17" i="98" s="1" a="1"/>
  <c r="EJ17" i="98" s="1"/>
  <c r="CV24" i="98"/>
  <c r="EI17" i="98" s="1" a="1"/>
  <c r="EI17" i="98" s="1"/>
  <c r="CQ24" i="98"/>
  <c r="EH17" i="98" s="1" a="1"/>
  <c r="EH17" i="98" s="1"/>
  <c r="CK24" i="98"/>
  <c r="EG17" i="98" s="1" a="1"/>
  <c r="EG17" i="98" s="1"/>
  <c r="CF24" i="98"/>
  <c r="EF17" i="98" s="1" a="1"/>
  <c r="EF17" i="98" s="1"/>
  <c r="BZ24" i="98"/>
  <c r="EE17" i="98" s="1" a="1"/>
  <c r="EE17" i="98" s="1"/>
  <c r="BU24" i="98"/>
  <c r="ED17" i="98" s="1" a="1"/>
  <c r="ED17" i="98" s="1"/>
  <c r="BO24" i="98"/>
  <c r="EC17" i="98" s="1" a="1"/>
  <c r="EC17" i="98" s="1"/>
  <c r="BJ24" i="98"/>
  <c r="EB17" i="98" s="1" a="1"/>
  <c r="EB17" i="98" s="1"/>
  <c r="BD24" i="98"/>
  <c r="EA17" i="98" s="1" a="1"/>
  <c r="EA17" i="98" s="1"/>
  <c r="AY24" i="98"/>
  <c r="DZ17" i="98" s="1" a="1"/>
  <c r="DZ17" i="98" s="1"/>
  <c r="AS24" i="98"/>
  <c r="DY17" i="98" s="1" a="1"/>
  <c r="DY17" i="98" s="1"/>
  <c r="AN24" i="98"/>
  <c r="DX17" i="98" s="1" a="1"/>
  <c r="DX17" i="98" s="1"/>
  <c r="AH24" i="98"/>
  <c r="DW17" i="98" s="1" a="1"/>
  <c r="DW17" i="98" s="1"/>
  <c r="AC24" i="98"/>
  <c r="DV17" i="98" s="1" a="1"/>
  <c r="DV17" i="98" s="1"/>
  <c r="W24" i="98"/>
  <c r="DU17" i="98" s="1" a="1"/>
  <c r="DU17" i="98" s="1"/>
  <c r="R24" i="98"/>
  <c r="DT17" i="98" s="1" a="1"/>
  <c r="DT17" i="98" s="1"/>
  <c r="L24" i="98"/>
  <c r="DS17" i="98" s="1" a="1"/>
  <c r="DS17" i="98" s="1"/>
  <c r="G24" i="98"/>
  <c r="DP60" i="98"/>
  <c r="DP61" i="98"/>
  <c r="DP62" i="98"/>
  <c r="DP63" i="98"/>
  <c r="DP64" i="98"/>
  <c r="DP65" i="98"/>
  <c r="BU66" i="98"/>
  <c r="EK60" i="98" a="1"/>
  <c r="EK60" i="98" s="1"/>
  <c r="EK61" i="98" a="1"/>
  <c r="EK61" i="98" s="1"/>
  <c r="EK62" i="98" a="1"/>
  <c r="EK62" i="98" s="1"/>
  <c r="EK63" i="98" a="1"/>
  <c r="EK63" i="98" s="1"/>
  <c r="EK64" i="98" a="1"/>
  <c r="EK64" i="98" s="1"/>
  <c r="EJ60" i="98" a="1"/>
  <c r="EJ60" i="98" s="1"/>
  <c r="EJ61" i="98" a="1"/>
  <c r="EJ61" i="98" s="1"/>
  <c r="EJ62" i="98" a="1"/>
  <c r="EJ62" i="98" s="1"/>
  <c r="EJ63" i="98" a="1"/>
  <c r="EJ63" i="98" s="1"/>
  <c r="EJ64" i="98" a="1"/>
  <c r="EJ64" i="98" s="1"/>
  <c r="EI60" i="98" a="1"/>
  <c r="EI60" i="98" s="1"/>
  <c r="EI61" i="98" a="1"/>
  <c r="EI61" i="98" s="1"/>
  <c r="EI62" i="98" a="1"/>
  <c r="EI62" i="98" s="1"/>
  <c r="EI63" i="98" a="1"/>
  <c r="EI63" i="98" s="1"/>
  <c r="EI64" i="98" a="1"/>
  <c r="EI64" i="98" s="1"/>
  <c r="DS26" i="98" l="1" a="1"/>
  <c r="DS26" i="98" s="1"/>
  <c r="DU26" i="98" a="1"/>
  <c r="DU26" i="98" s="1"/>
  <c r="DW26" i="98" a="1"/>
  <c r="DW26" i="98" s="1"/>
  <c r="DY26" i="98" a="1"/>
  <c r="DY26" i="98" s="1"/>
  <c r="EA26" i="98" a="1"/>
  <c r="EA26" i="98" s="1"/>
  <c r="EC26" i="98" a="1"/>
  <c r="EC26" i="98" s="1"/>
  <c r="EE26" i="98" a="1"/>
  <c r="EE26" i="98" s="1"/>
  <c r="EG26" i="98" a="1"/>
  <c r="EG26" i="98" s="1"/>
  <c r="EI26" i="98" a="1"/>
  <c r="EI26" i="98" s="1"/>
  <c r="EK26" i="98" a="1"/>
  <c r="EK26" i="98" s="1"/>
  <c r="DP12" i="98"/>
  <c r="DR12" i="98" a="1"/>
  <c r="DR12" i="98" s="1"/>
  <c r="DT26" i="98" a="1"/>
  <c r="DT26" i="98" s="1"/>
  <c r="DV26" i="98" a="1"/>
  <c r="DV26" i="98" s="1"/>
  <c r="DX26" i="98" a="1"/>
  <c r="DX26" i="98" s="1"/>
  <c r="DZ26" i="98" a="1"/>
  <c r="DZ26" i="98" s="1"/>
  <c r="EB26" i="98" a="1"/>
  <c r="EB26" i="98" s="1"/>
  <c r="ED26" i="98" a="1"/>
  <c r="ED26" i="98" s="1"/>
  <c r="EF26" i="98" a="1"/>
  <c r="EF26" i="98" s="1"/>
  <c r="EH26" i="98" a="1"/>
  <c r="EH26" i="98" s="1"/>
  <c r="EJ26" i="98" a="1"/>
  <c r="EJ26" i="98" s="1"/>
  <c r="DS10" i="98" a="1"/>
  <c r="DS10" i="98" s="1"/>
  <c r="DS8" i="98" a="1"/>
  <c r="DS8" i="98" s="1"/>
  <c r="DU22" i="98" a="1"/>
  <c r="DU22" i="98" s="1"/>
  <c r="DW10" i="98" a="1"/>
  <c r="DW10" i="98" s="1"/>
  <c r="DW8" i="98" a="1"/>
  <c r="DW8" i="98" s="1"/>
  <c r="DY22" i="98" a="1"/>
  <c r="DY22" i="98" s="1"/>
  <c r="EA8" i="98" a="1"/>
  <c r="EA8" i="98" s="1"/>
  <c r="EC22" i="98" a="1"/>
  <c r="EC22" i="98" s="1"/>
  <c r="EE10" i="98" a="1"/>
  <c r="EE10" i="98" s="1"/>
  <c r="EE8" i="98" a="1"/>
  <c r="EE8" i="98" s="1"/>
  <c r="EG22" i="98" a="1"/>
  <c r="EG22" i="98" s="1"/>
  <c r="EI14" i="98" a="1"/>
  <c r="EI14" i="98" s="1"/>
  <c r="EI10" i="98" a="1"/>
  <c r="EI10" i="98" s="1"/>
  <c r="EI8" i="98" a="1"/>
  <c r="EI8" i="98" s="1"/>
  <c r="EK22" i="98" a="1"/>
  <c r="EK22" i="98" s="1"/>
  <c r="DT22" i="98" a="1"/>
  <c r="DT22" i="98" s="1"/>
  <c r="DV10" i="98" a="1"/>
  <c r="DV10" i="98" s="1"/>
  <c r="DV8" i="98" a="1"/>
  <c r="DV8" i="98" s="1"/>
  <c r="DX22" i="98" a="1"/>
  <c r="DX22" i="98" s="1"/>
  <c r="DZ10" i="98" a="1"/>
  <c r="DZ10" i="98" s="1"/>
  <c r="DZ8" i="98" a="1"/>
  <c r="DZ8" i="98" s="1"/>
  <c r="EB22" i="98" a="1"/>
  <c r="EB22" i="98" s="1"/>
  <c r="ED10" i="98" a="1"/>
  <c r="ED10" i="98" s="1"/>
  <c r="ED8" i="98" a="1"/>
  <c r="ED8" i="98" s="1"/>
  <c r="EF22" i="98" a="1"/>
  <c r="EF22" i="98" s="1"/>
  <c r="EH10" i="98" a="1"/>
  <c r="EH10" i="98" s="1"/>
  <c r="EH8" i="98" a="1"/>
  <c r="EH8" i="98" s="1"/>
  <c r="EJ22" i="98" a="1"/>
  <c r="EJ22" i="98" s="1"/>
  <c r="DS22" i="98" a="1"/>
  <c r="DS22" i="98" s="1"/>
  <c r="DU10" i="98" a="1"/>
  <c r="DU10" i="98" s="1"/>
  <c r="DU8" i="98" a="1"/>
  <c r="DU8" i="98" s="1"/>
  <c r="DW22" i="98" a="1"/>
  <c r="DW22" i="98" s="1"/>
  <c r="DY10" i="98" a="1"/>
  <c r="DY10" i="98" s="1"/>
  <c r="DY8" i="98" a="1"/>
  <c r="DY8" i="98" s="1"/>
  <c r="EA22" i="98" a="1"/>
  <c r="EA22" i="98" s="1"/>
  <c r="EC10" i="98" a="1"/>
  <c r="EC10" i="98" s="1"/>
  <c r="EC8" i="98" a="1"/>
  <c r="EC8" i="98" s="1"/>
  <c r="EE22" i="98" a="1"/>
  <c r="EE22" i="98" s="1"/>
  <c r="EG10" i="98" a="1"/>
  <c r="EG10" i="98" s="1"/>
  <c r="EG8" i="98" a="1"/>
  <c r="EG8" i="98" s="1"/>
  <c r="EI22" i="98" a="1"/>
  <c r="EI22" i="98" s="1"/>
  <c r="EK8" i="98" a="1"/>
  <c r="EK8" i="98" s="1"/>
  <c r="DT10" i="98" a="1"/>
  <c r="DT10" i="98" s="1"/>
  <c r="DT8" i="98" a="1"/>
  <c r="DT8" i="98" s="1"/>
  <c r="DV22" i="98" a="1"/>
  <c r="DV22" i="98" s="1"/>
  <c r="DX10" i="98" a="1"/>
  <c r="DX10" i="98" s="1"/>
  <c r="DX8" i="98"/>
  <c r="DZ22" i="98" a="1"/>
  <c r="DZ22" i="98" s="1"/>
  <c r="EB10" i="98" a="1"/>
  <c r="EB10" i="98" s="1"/>
  <c r="EB8" i="98" a="1"/>
  <c r="EB8" i="98" s="1"/>
  <c r="ED22" i="98" a="1"/>
  <c r="ED22" i="98" s="1"/>
  <c r="EF10" i="98" a="1"/>
  <c r="EF10" i="98" s="1"/>
  <c r="EF8" i="98" a="1"/>
  <c r="EF8" i="98" s="1"/>
  <c r="EH22" i="98" a="1"/>
  <c r="EH22" i="98" s="1"/>
  <c r="EJ10" i="98" a="1"/>
  <c r="EJ10" i="98" s="1"/>
  <c r="EJ8" i="98" a="1"/>
  <c r="EJ8" i="98" s="1"/>
  <c r="DP26" i="98"/>
  <c r="DR26" i="98" a="1"/>
  <c r="DR26" i="98" s="1"/>
  <c r="DR10" i="98" a="1"/>
  <c r="DR10" i="98" s="1"/>
  <c r="DP10" i="98"/>
  <c r="DP8" i="98"/>
  <c r="DR8" i="98" a="1"/>
  <c r="DR8" i="98" s="1"/>
  <c r="DP17" i="98"/>
  <c r="DR17" i="98" a="1"/>
  <c r="DR17" i="98" s="1"/>
  <c r="DP22" i="98"/>
  <c r="DR22" i="98" a="1"/>
  <c r="DR22" i="98" s="1"/>
  <c r="DP76" i="98"/>
  <c r="DP74" i="98"/>
  <c r="DP58" i="98"/>
  <c r="DP51" i="98"/>
  <c r="DP47" i="98"/>
  <c r="DP9" i="98"/>
  <c r="DP55" i="98"/>
  <c r="DP56" i="98"/>
  <c r="DP77" i="98"/>
  <c r="DP32" i="98"/>
  <c r="EK29" i="98" a="1"/>
  <c r="EK29" i="98" s="1"/>
  <c r="DP53" i="98"/>
  <c r="DP43" i="98"/>
  <c r="DP49" i="98"/>
  <c r="DP72" i="98"/>
  <c r="DP70" i="98"/>
  <c r="DP68" i="98"/>
  <c r="DP40" i="98"/>
  <c r="DP36" i="98"/>
  <c r="DP23" i="98"/>
  <c r="DP73" i="98"/>
  <c r="DP69" i="98"/>
  <c r="DP67" i="98"/>
  <c r="DP71" i="98"/>
  <c r="DP28" i="98"/>
  <c r="DP18" i="98"/>
  <c r="DP13" i="98"/>
  <c r="DP34" i="98"/>
  <c r="DP25" i="98"/>
  <c r="DP15" i="98"/>
  <c r="DP30" i="98"/>
  <c r="DP20" i="98"/>
  <c r="DP38" i="98"/>
  <c r="DP75" i="98"/>
  <c r="DP45" i="98"/>
  <c r="DP7" i="98"/>
  <c r="DP59" i="98"/>
  <c r="DP57" i="98"/>
  <c r="DP54" i="98"/>
  <c r="DP52" i="98"/>
  <c r="DP50" i="98"/>
  <c r="DP48" i="98"/>
  <c r="DP46" i="98"/>
  <c r="DP44" i="98"/>
  <c r="DP42" i="98"/>
  <c r="DP41" i="98"/>
  <c r="DP39" i="98"/>
  <c r="DP37" i="98"/>
  <c r="DP35" i="98"/>
  <c r="DP33" i="98"/>
  <c r="DP31" i="98"/>
  <c r="DP29" i="98"/>
  <c r="DP27" i="98"/>
  <c r="DP24" i="98"/>
  <c r="DP21" i="98"/>
  <c r="DP19" i="98"/>
  <c r="DP16" i="98"/>
  <c r="DP14" i="98"/>
  <c r="DP11" i="98"/>
  <c r="EH60" i="98" a="1"/>
  <c r="EH60" i="98" s="1"/>
  <c r="EH61" i="98" a="1"/>
  <c r="EH61" i="98" s="1"/>
  <c r="EH62" i="98" a="1"/>
  <c r="EH62" i="98" s="1"/>
  <c r="EH63" i="98" a="1"/>
  <c r="EH63" i="98" s="1"/>
  <c r="EH64" i="98" a="1"/>
  <c r="EH64" i="98" s="1"/>
  <c r="DU60" i="98" a="1"/>
  <c r="DU60" i="98" s="1"/>
  <c r="DU61" i="98" a="1"/>
  <c r="DU61" i="98" s="1"/>
  <c r="DU62" i="98" a="1"/>
  <c r="DU62" i="98" s="1"/>
  <c r="DU63" i="98" a="1"/>
  <c r="DU63" i="98" s="1"/>
  <c r="DU64" i="98" a="1"/>
  <c r="DU64" i="98" s="1"/>
  <c r="DT60" i="98" a="1"/>
  <c r="DT60" i="98" s="1"/>
  <c r="DT61" i="98" a="1"/>
  <c r="DT61" i="98" s="1"/>
  <c r="DT62" i="98" a="1"/>
  <c r="DT62" i="98" s="1"/>
  <c r="DT63" i="98" a="1"/>
  <c r="DT63" i="98" s="1"/>
  <c r="DT64" i="98" a="1"/>
  <c r="DT64" i="98" s="1"/>
  <c r="DS60" i="98" a="1"/>
  <c r="DS60" i="98" s="1"/>
  <c r="DS61" i="98" a="1"/>
  <c r="DS61" i="98" s="1"/>
  <c r="DS62" i="98" a="1"/>
  <c r="DS62" i="98" s="1"/>
  <c r="DS63" i="98" a="1"/>
  <c r="DS63" i="98"/>
  <c r="DS64" i="98" a="1"/>
  <c r="DS64" i="98" s="1"/>
  <c r="DR60" i="98" a="1"/>
  <c r="DR60" i="98" s="1"/>
  <c r="DR61" i="98" a="1"/>
  <c r="DR61" i="98" s="1"/>
  <c r="DR62" i="98" a="1"/>
  <c r="DR62" i="98" s="1"/>
  <c r="DR63" i="98" a="1"/>
  <c r="DR63" i="98" s="1"/>
  <c r="DR64" i="98" a="1"/>
  <c r="DR64" i="98" s="1"/>
  <c r="DY60" i="98" a="1"/>
  <c r="DY60" i="98" s="1"/>
  <c r="DY61" i="98" a="1"/>
  <c r="DY61" i="98" s="1"/>
  <c r="DY62" i="98" a="1"/>
  <c r="DY62" i="98" s="1"/>
  <c r="DY63" i="98" a="1"/>
  <c r="DY63" i="98" s="1"/>
  <c r="DY64" i="98" a="1"/>
  <c r="DY64" i="98" s="1"/>
  <c r="DX60" i="98" a="1"/>
  <c r="DX60" i="98" s="1"/>
  <c r="DX61" i="98" a="1"/>
  <c r="DX61" i="98" s="1"/>
  <c r="DX62" i="98" a="1"/>
  <c r="DX62" i="98" s="1"/>
  <c r="DX63" i="98" a="1"/>
  <c r="DX63" i="98" s="1"/>
  <c r="DX64" i="98" a="1"/>
  <c r="DX64" i="98" s="1"/>
  <c r="DW44" i="98" a="1"/>
  <c r="DW44" i="98" s="1"/>
  <c r="DW60" i="98" a="1"/>
  <c r="DW60" i="98" s="1"/>
  <c r="DW61" i="98" a="1"/>
  <c r="DW61" i="98" s="1"/>
  <c r="DW62" i="98" a="1"/>
  <c r="DW62" i="98" s="1"/>
  <c r="DW63" i="98" a="1"/>
  <c r="DW63" i="98" s="1"/>
  <c r="DW64" i="98" a="1"/>
  <c r="DW64" i="98" s="1"/>
  <c r="EE60" i="98" a="1"/>
  <c r="EE60" i="98" s="1"/>
  <c r="EE61" i="98" a="1"/>
  <c r="EE61" i="98" s="1"/>
  <c r="EE62" i="98" a="1"/>
  <c r="EE62" i="98" s="1"/>
  <c r="EE63" i="98" a="1"/>
  <c r="EE63" i="98" s="1"/>
  <c r="EE64" i="98" a="1"/>
  <c r="EE64" i="98" s="1"/>
  <c r="ED60" i="98" a="1"/>
  <c r="ED60" i="98" s="1"/>
  <c r="ED61" i="98" a="1"/>
  <c r="ED61" i="98" s="1"/>
  <c r="ED62" i="98" a="1"/>
  <c r="ED62" i="98" s="1"/>
  <c r="ED63" i="98" a="1"/>
  <c r="ED63" i="98" s="1"/>
  <c r="ED64" i="98" a="1"/>
  <c r="ED64" i="98" s="1"/>
  <c r="EF60" i="98" l="1" a="1"/>
  <c r="EF60" i="98" s="1"/>
  <c r="EF61" i="98" a="1"/>
  <c r="EF61" i="98" s="1"/>
  <c r="EF62" i="98" a="1"/>
  <c r="EF62" i="98" s="1"/>
  <c r="EF63" i="98" a="1"/>
  <c r="EF63" i="98" s="1"/>
  <c r="EF64" i="98" a="1"/>
  <c r="EF64" i="98" s="1"/>
  <c r="EC38" i="98" a="1"/>
  <c r="EC38" i="98" s="1"/>
  <c r="EC58" i="98" a="1"/>
  <c r="EC58" i="98" s="1"/>
  <c r="EC60" i="98" a="1"/>
  <c r="EC60" i="98" s="1"/>
  <c r="EC61" i="98" a="1"/>
  <c r="EC61" i="98" s="1"/>
  <c r="EC62" i="98" a="1"/>
  <c r="EC62" i="98" s="1"/>
  <c r="EC63" i="98" a="1"/>
  <c r="EC63" i="98" s="1"/>
  <c r="EC64" i="98" a="1"/>
  <c r="EC64" i="98" s="1"/>
  <c r="EB38" i="98" a="1"/>
  <c r="EB38" i="98" s="1"/>
  <c r="EB58" i="98" a="1"/>
  <c r="EB58" i="98" s="1"/>
  <c r="EB60" i="98" a="1"/>
  <c r="EB60" i="98" s="1"/>
  <c r="EB61" i="98" a="1"/>
  <c r="EB61" i="98" s="1"/>
  <c r="EB62" i="98" a="1"/>
  <c r="EB62" i="98" s="1"/>
  <c r="EB63" i="98" a="1"/>
  <c r="EB63" i="98" s="1"/>
  <c r="EB64" i="98" a="1"/>
  <c r="EB64" i="98" s="1"/>
  <c r="EA18" i="98" a="1"/>
  <c r="EA18" i="98" s="1"/>
  <c r="EA44" i="98" a="1"/>
  <c r="EA44" i="98" s="1"/>
  <c r="EA60" i="98" a="1"/>
  <c r="EA60" i="98" s="1"/>
  <c r="EA61" i="98" a="1"/>
  <c r="EA61" i="98" s="1"/>
  <c r="EA62" i="98" a="1"/>
  <c r="EA62" i="98" s="1"/>
  <c r="EA63" i="98" a="1"/>
  <c r="EA63" i="98" s="1"/>
  <c r="EA64" i="98" a="1"/>
  <c r="EA64" i="98" s="1"/>
  <c r="DZ14" i="98" a="1"/>
  <c r="DZ14" i="98" s="1"/>
  <c r="DZ34" i="98" a="1"/>
  <c r="DZ34" i="98" s="1"/>
  <c r="DZ60" i="98" a="1"/>
  <c r="DZ60" i="98" s="1"/>
  <c r="DZ61" i="98" a="1"/>
  <c r="DZ61" i="98" s="1"/>
  <c r="DZ62" i="98" a="1"/>
  <c r="DZ62" i="98" s="1"/>
  <c r="DZ63" i="98" a="1"/>
  <c r="DZ63" i="98" s="1"/>
  <c r="DZ64" i="98" a="1"/>
  <c r="DZ64" i="98" s="1"/>
  <c r="DV34" i="98" a="1"/>
  <c r="DV34" i="98" s="1"/>
  <c r="DV60" i="98" a="1"/>
  <c r="DV60" i="98" s="1"/>
  <c r="DV61" i="98" a="1"/>
  <c r="DV61" i="98" s="1"/>
  <c r="DV62" i="98" a="1"/>
  <c r="DV62" i="98" s="1"/>
  <c r="DV63" i="98" a="1"/>
  <c r="DV63" i="98" s="1"/>
  <c r="DV64" i="98" a="1"/>
  <c r="DV64" i="98" s="1"/>
  <c r="DR67" i="98" l="1" a="1"/>
  <c r="DR67" i="98" s="1"/>
  <c r="DR68" i="98" a="1"/>
  <c r="DR68" i="98" s="1"/>
  <c r="DR69" i="98" a="1"/>
  <c r="DR69" i="98" s="1"/>
  <c r="DR70" i="98" a="1"/>
  <c r="DR70" i="98" s="1"/>
  <c r="DR71" i="98" a="1"/>
  <c r="DR71" i="98" s="1"/>
  <c r="DR72" i="98" a="1"/>
  <c r="DR72" i="98" s="1"/>
  <c r="DR73" i="98" a="1"/>
  <c r="DR73" i="98" s="1"/>
  <c r="DR74" i="98" a="1"/>
  <c r="DR74" i="98" s="1"/>
  <c r="DR75" i="98" a="1"/>
  <c r="DR75" i="98" s="1"/>
  <c r="DR76" i="98" a="1"/>
  <c r="DR76" i="98" s="1"/>
  <c r="DR77" i="98" a="1"/>
  <c r="DR77" i="98" s="1"/>
  <c r="DS67" i="98" a="1"/>
  <c r="DS67" i="98" s="1"/>
  <c r="DS68" i="98" a="1"/>
  <c r="DS68" i="98" s="1"/>
  <c r="DS69" i="98" a="1"/>
  <c r="DS69" i="98" s="1"/>
  <c r="DS70" i="98" a="1"/>
  <c r="DS70" i="98" s="1"/>
  <c r="DS71" i="98" a="1"/>
  <c r="DS71" i="98" s="1"/>
  <c r="DS72" i="98" a="1"/>
  <c r="DS72" i="98" s="1"/>
  <c r="DS73" i="98" a="1"/>
  <c r="DS73" i="98" s="1"/>
  <c r="DS74" i="98" a="1"/>
  <c r="DS74" i="98" s="1"/>
  <c r="DS75" i="98" a="1"/>
  <c r="DS75" i="98" s="1"/>
  <c r="DS76" i="98" a="1"/>
  <c r="DS76" i="98" s="1"/>
  <c r="DS77" i="98" a="1"/>
  <c r="DS77" i="98" s="1"/>
  <c r="DT67" i="98" a="1"/>
  <c r="DT67" i="98" s="1"/>
  <c r="DT68" i="98" a="1"/>
  <c r="DT68" i="98" s="1"/>
  <c r="DT69" i="98" a="1"/>
  <c r="DT69" i="98" s="1"/>
  <c r="DT70" i="98" a="1"/>
  <c r="DT70" i="98" s="1"/>
  <c r="DT71" i="98" a="1"/>
  <c r="DT71" i="98" s="1"/>
  <c r="DT72" i="98" a="1"/>
  <c r="DT72" i="98" s="1"/>
  <c r="DT73" i="98" a="1"/>
  <c r="DT73" i="98" s="1"/>
  <c r="DT74" i="98" a="1"/>
  <c r="DT74" i="98" s="1"/>
  <c r="DT75" i="98" a="1"/>
  <c r="DT75" i="98" s="1"/>
  <c r="DT76" i="98" a="1"/>
  <c r="DT76" i="98" s="1"/>
  <c r="DT77" i="98" a="1"/>
  <c r="DT77" i="98" s="1"/>
  <c r="DU67" i="98" a="1"/>
  <c r="DU67" i="98" s="1"/>
  <c r="DU68" i="98" a="1"/>
  <c r="DU68" i="98" s="1"/>
  <c r="DU69" i="98" a="1"/>
  <c r="DU69" i="98" s="1"/>
  <c r="DU70" i="98" a="1"/>
  <c r="DU70" i="98" s="1"/>
  <c r="DU71" i="98" a="1"/>
  <c r="DU71" i="98" s="1"/>
  <c r="DU72" i="98" a="1"/>
  <c r="DU72" i="98" s="1"/>
  <c r="DU73" i="98" a="1"/>
  <c r="DU73" i="98" s="1"/>
  <c r="DU74" i="98" a="1"/>
  <c r="DU74" i="98" s="1"/>
  <c r="DU75" i="98" a="1"/>
  <c r="DU75" i="98" s="1"/>
  <c r="DU76" i="98" a="1"/>
  <c r="DU76" i="98" s="1"/>
  <c r="DU77" i="98" a="1"/>
  <c r="DU77" i="98" s="1"/>
  <c r="DV67" i="98" a="1"/>
  <c r="DV67" i="98" s="1"/>
  <c r="DV68" i="98" a="1"/>
  <c r="DV68" i="98" s="1"/>
  <c r="DV69" i="98" a="1"/>
  <c r="DV69" i="98" s="1"/>
  <c r="DV70" i="98" a="1"/>
  <c r="DV70" i="98" s="1"/>
  <c r="DV71" i="98" a="1"/>
  <c r="DV71" i="98" s="1"/>
  <c r="DV72" i="98" a="1"/>
  <c r="DV72" i="98" s="1"/>
  <c r="DV73" i="98" a="1"/>
  <c r="DV73" i="98" s="1"/>
  <c r="DV74" i="98" a="1"/>
  <c r="DV74" i="98" s="1"/>
  <c r="DV75" i="98" a="1"/>
  <c r="DV75" i="98" s="1"/>
  <c r="DV76" i="98" a="1"/>
  <c r="DV76" i="98" s="1"/>
  <c r="DV77" i="98" a="1"/>
  <c r="DV77" i="98" s="1"/>
  <c r="DW67" i="98" a="1"/>
  <c r="DW67" i="98" s="1"/>
  <c r="DW68" i="98" a="1"/>
  <c r="DW68" i="98" s="1"/>
  <c r="DW69" i="98" a="1"/>
  <c r="DW69" i="98" s="1"/>
  <c r="DW70" i="98" a="1"/>
  <c r="DW70" i="98" s="1"/>
  <c r="DW71" i="98" a="1"/>
  <c r="DW71" i="98" s="1"/>
  <c r="DW72" i="98" a="1"/>
  <c r="DW72" i="98" s="1"/>
  <c r="DW73" i="98" a="1"/>
  <c r="DW73" i="98" s="1"/>
  <c r="DW74" i="98" a="1"/>
  <c r="DW74" i="98" s="1"/>
  <c r="DW75" i="98" a="1"/>
  <c r="DW75" i="98" s="1"/>
  <c r="DW76" i="98" a="1"/>
  <c r="DW76" i="98" s="1"/>
  <c r="DW77" i="98" a="1"/>
  <c r="DW77" i="98" s="1"/>
  <c r="DZ67" i="98" a="1"/>
  <c r="DZ67" i="98" s="1"/>
  <c r="DZ68" i="98" a="1"/>
  <c r="DZ68" i="98" s="1"/>
  <c r="DZ69" i="98" a="1"/>
  <c r="DZ69" i="98" s="1"/>
  <c r="DZ70" i="98" a="1"/>
  <c r="DZ70" i="98" s="1"/>
  <c r="DZ71" i="98" a="1"/>
  <c r="DZ71" i="98" s="1"/>
  <c r="DZ72" i="98" a="1"/>
  <c r="DZ72" i="98" s="1"/>
  <c r="DZ73" i="98" a="1"/>
  <c r="DZ73" i="98" s="1"/>
  <c r="DZ74" i="98" a="1"/>
  <c r="DZ74" i="98" s="1"/>
  <c r="DZ75" i="98" a="1"/>
  <c r="DZ75" i="98" s="1"/>
  <c r="DZ76" i="98" a="1"/>
  <c r="DZ76" i="98" s="1"/>
  <c r="DZ77" i="98" a="1"/>
  <c r="DZ77" i="98" s="1"/>
  <c r="EA67" i="98" a="1"/>
  <c r="EA67" i="98" s="1"/>
  <c r="EA68" i="98" a="1"/>
  <c r="EA68" i="98" s="1"/>
  <c r="EA69" i="98" a="1"/>
  <c r="EA69" i="98" s="1"/>
  <c r="EA70" i="98" a="1"/>
  <c r="EA70" i="98" s="1"/>
  <c r="EA71" i="98" a="1"/>
  <c r="EA71" i="98" s="1"/>
  <c r="EA72" i="98" a="1"/>
  <c r="EA72" i="98" s="1"/>
  <c r="EA73" i="98" a="1"/>
  <c r="EA73" i="98" s="1"/>
  <c r="EA74" i="98" a="1"/>
  <c r="EA74" i="98" s="1"/>
  <c r="EA75" i="98" a="1"/>
  <c r="EA75" i="98" s="1"/>
  <c r="EA76" i="98" a="1"/>
  <c r="EA76" i="98" s="1"/>
  <c r="EA77" i="98" a="1"/>
  <c r="EA77" i="98" s="1"/>
  <c r="EB67" i="98" a="1"/>
  <c r="EB67" i="98" s="1"/>
  <c r="EB68" i="98" a="1"/>
  <c r="EB68" i="98" s="1"/>
  <c r="EB69" i="98" a="1"/>
  <c r="EB69" i="98" s="1"/>
  <c r="EB70" i="98" a="1"/>
  <c r="EB70" i="98" s="1"/>
  <c r="EB71" i="98" a="1"/>
  <c r="EB71" i="98" s="1"/>
  <c r="EB72" i="98" a="1"/>
  <c r="EB72" i="98" s="1"/>
  <c r="EB73" i="98" a="1"/>
  <c r="EB73" i="98" s="1"/>
  <c r="EB74" i="98" a="1"/>
  <c r="EB74" i="98" s="1"/>
  <c r="EB75" i="98" a="1"/>
  <c r="EB75" i="98" s="1"/>
  <c r="EB76" i="98" a="1"/>
  <c r="EB76" i="98" s="1"/>
  <c r="EB77" i="98" a="1"/>
  <c r="EB77" i="98" s="1"/>
  <c r="EC67" i="98" a="1"/>
  <c r="EC67" i="98" s="1"/>
  <c r="EC68" i="98" a="1"/>
  <c r="EC68" i="98" s="1"/>
  <c r="EC69" i="98" a="1"/>
  <c r="EC69" i="98" s="1"/>
  <c r="EC70" i="98" a="1"/>
  <c r="EC70" i="98" s="1"/>
  <c r="EC71" i="98" a="1"/>
  <c r="EC71" i="98" s="1"/>
  <c r="EC72" i="98" a="1"/>
  <c r="EC72" i="98" s="1"/>
  <c r="EC73" i="98" a="1"/>
  <c r="EC73" i="98" s="1"/>
  <c r="EC74" i="98" a="1"/>
  <c r="EC74" i="98" s="1"/>
  <c r="EC75" i="98" a="1"/>
  <c r="EC75" i="98" s="1"/>
  <c r="EC76" i="98" a="1"/>
  <c r="EC76" i="98" s="1"/>
  <c r="EC77" i="98" a="1"/>
  <c r="EC77" i="98" s="1"/>
  <c r="EF67" i="98" a="1"/>
  <c r="EF67" i="98" s="1"/>
  <c r="EF68" i="98" a="1"/>
  <c r="EF68" i="98" s="1"/>
  <c r="EF69" i="98" a="1"/>
  <c r="EF69" i="98" s="1"/>
  <c r="EF70" i="98" a="1"/>
  <c r="EF70" i="98" s="1"/>
  <c r="EF71" i="98" a="1"/>
  <c r="EF71" i="98" s="1"/>
  <c r="EF72" i="98" a="1"/>
  <c r="EF72" i="98" s="1"/>
  <c r="EF73" i="98" a="1"/>
  <c r="EF73" i="98" s="1"/>
  <c r="EF74" i="98" a="1"/>
  <c r="EF74" i="98" s="1"/>
  <c r="EF75" i="98" a="1"/>
  <c r="EF75" i="98" s="1"/>
  <c r="EF76" i="98" a="1"/>
  <c r="EF76" i="98" s="1"/>
  <c r="EF77" i="98" a="1"/>
  <c r="EF77" i="98" s="1"/>
  <c r="EK67" i="98" a="1"/>
  <c r="EK67" i="98" s="1"/>
  <c r="EK68" i="98" a="1"/>
  <c r="EK68" i="98" s="1"/>
  <c r="EK69" i="98" a="1"/>
  <c r="EK69" i="98" s="1"/>
  <c r="EK70" i="98" a="1"/>
  <c r="EK70" i="98" s="1"/>
  <c r="EK71" i="98" a="1"/>
  <c r="EK71" i="98" s="1"/>
  <c r="EK72" i="98" a="1"/>
  <c r="EK72" i="98" s="1"/>
  <c r="EK73" i="98" a="1"/>
  <c r="EK73" i="98" s="1"/>
  <c r="EK74" i="98" a="1"/>
  <c r="EK74" i="98" s="1"/>
  <c r="EK75" i="98" a="1"/>
  <c r="EK75" i="98" s="1"/>
  <c r="EK76" i="98" a="1"/>
  <c r="EK76" i="98" s="1"/>
  <c r="EK77" i="98" a="1"/>
  <c r="EK77" i="98" s="1"/>
  <c r="EJ67" i="98" a="1"/>
  <c r="EJ67" i="98" s="1"/>
  <c r="EJ68" i="98" a="1"/>
  <c r="EJ68" i="98" s="1"/>
  <c r="EJ69" i="98" a="1"/>
  <c r="EJ69" i="98" s="1"/>
  <c r="EJ70" i="98" a="1"/>
  <c r="EJ70" i="98" s="1"/>
  <c r="EJ71" i="98" a="1"/>
  <c r="EJ71" i="98" s="1"/>
  <c r="EJ72" i="98" a="1"/>
  <c r="EJ72" i="98" s="1"/>
  <c r="EJ73" i="98" a="1"/>
  <c r="EJ73" i="98" s="1"/>
  <c r="EJ74" i="98" a="1"/>
  <c r="EJ74" i="98" s="1"/>
  <c r="EJ75" i="98" a="1"/>
  <c r="EJ75" i="98" s="1"/>
  <c r="EJ76" i="98" a="1"/>
  <c r="EJ76" i="98" s="1"/>
  <c r="EJ77" i="98" a="1"/>
  <c r="EJ77" i="98" s="1"/>
  <c r="EH67" i="98" a="1"/>
  <c r="EH67" i="98" s="1"/>
  <c r="EH68" i="98" a="1"/>
  <c r="EH68" i="98" s="1"/>
  <c r="EH69" i="98" a="1"/>
  <c r="EH69" i="98" s="1"/>
  <c r="EH70" i="98" a="1"/>
  <c r="EH70" i="98" s="1"/>
  <c r="EH71" i="98" a="1"/>
  <c r="EH71" i="98" s="1"/>
  <c r="EH72" i="98" a="1"/>
  <c r="EH72" i="98" s="1"/>
  <c r="EH73" i="98" a="1"/>
  <c r="EH73" i="98" s="1"/>
  <c r="EH74" i="98" a="1"/>
  <c r="EH74" i="98" s="1"/>
  <c r="EH75" i="98" a="1"/>
  <c r="EH75" i="98" s="1"/>
  <c r="EH76" i="98" a="1"/>
  <c r="EH76" i="98" s="1"/>
  <c r="EH77" i="98" a="1"/>
  <c r="EH77" i="98" s="1"/>
  <c r="EI67" i="98" a="1"/>
  <c r="EI67" i="98" s="1"/>
  <c r="EI68" i="98" a="1"/>
  <c r="EI68" i="98" s="1"/>
  <c r="EI69" i="98" a="1"/>
  <c r="EI69" i="98" s="1"/>
  <c r="EI70" i="98" a="1"/>
  <c r="EI70" i="98" s="1"/>
  <c r="EI71" i="98" a="1"/>
  <c r="EI71" i="98" s="1"/>
  <c r="EI72" i="98" a="1"/>
  <c r="EI72" i="98" s="1"/>
  <c r="EI73" i="98" a="1"/>
  <c r="EI73" i="98" s="1"/>
  <c r="EI74" i="98" a="1"/>
  <c r="EI74" i="98" s="1"/>
  <c r="EI75" i="98" a="1"/>
  <c r="EI75" i="98" s="1"/>
  <c r="EI76" i="98" a="1"/>
  <c r="EI76" i="98" s="1"/>
  <c r="EI77" i="98" a="1"/>
  <c r="EI77" i="98" s="1"/>
  <c r="DG66" i="98"/>
  <c r="DB66" i="98"/>
  <c r="EJ66" i="98" s="1" a="1"/>
  <c r="EJ66" i="98" s="1"/>
  <c r="CV66" i="98"/>
  <c r="EI66" i="98" s="1" a="1"/>
  <c r="EI66" i="98" s="1"/>
  <c r="CQ66" i="98"/>
  <c r="EH66" i="98" s="1" a="1"/>
  <c r="EH66" i="98" s="1"/>
  <c r="CK66" i="98"/>
  <c r="CF66" i="98"/>
  <c r="EF66" i="98" s="1" a="1"/>
  <c r="EF66" i="98" s="1"/>
  <c r="BO66" i="98"/>
  <c r="EC66" i="98" s="1" a="1"/>
  <c r="EC66" i="98" s="1"/>
  <c r="BJ66" i="98"/>
  <c r="EB66" i="98" s="1" a="1"/>
  <c r="EB66" i="98" s="1"/>
  <c r="BD66" i="98"/>
  <c r="EA66" i="98" s="1" a="1"/>
  <c r="EA66" i="98" s="1"/>
  <c r="AY66" i="98"/>
  <c r="DZ66" i="98" s="1" a="1"/>
  <c r="DZ66" i="98" s="1"/>
  <c r="AH66" i="98"/>
  <c r="DW66" i="98" s="1" a="1"/>
  <c r="DW66" i="98" s="1"/>
  <c r="G66" i="98"/>
  <c r="DR66" i="98" s="1" a="1"/>
  <c r="DR66" i="98" s="1"/>
  <c r="L66" i="98"/>
  <c r="DS66" i="98" s="1" a="1"/>
  <c r="DS66" i="98" s="1"/>
  <c r="R66" i="98"/>
  <c r="DT66" i="98" s="1" a="1"/>
  <c r="DT66" i="98" s="1"/>
  <c r="W66" i="98"/>
  <c r="DU66" i="98" s="1" a="1"/>
  <c r="DU66" i="98" s="1"/>
  <c r="AC66" i="98"/>
  <c r="DV66" i="98" s="1" a="1"/>
  <c r="DV66" i="98" s="1"/>
  <c r="EK66" i="98" l="1" a="1"/>
  <c r="EK66" i="98" s="1"/>
  <c r="G5" i="92"/>
  <c r="M5" i="92"/>
  <c r="S5" i="92"/>
  <c r="Y5" i="92"/>
  <c r="AE5" i="92"/>
  <c r="AK5" i="92"/>
  <c r="AQ5" i="92"/>
  <c r="AW5" i="92"/>
  <c r="BC5" i="92"/>
  <c r="BI5" i="92"/>
  <c r="BN5" i="92" l="1"/>
  <c r="BO5" i="92"/>
  <c r="B5" i="92"/>
  <c r="CH5" i="92"/>
  <c r="G10" i="92"/>
  <c r="M10" i="92"/>
  <c r="S10" i="92"/>
  <c r="Y10" i="92"/>
  <c r="AE10" i="92"/>
  <c r="AK10" i="92"/>
  <c r="AQ10" i="92"/>
  <c r="AW10" i="92"/>
  <c r="BC10" i="92"/>
  <c r="BI10" i="92"/>
  <c r="BO10" i="92" l="1"/>
  <c r="BN10" i="92"/>
  <c r="B10" i="92"/>
  <c r="CH6" i="92"/>
  <c r="G7" i="92"/>
  <c r="M7" i="92"/>
  <c r="S7" i="92"/>
  <c r="Y7" i="92"/>
  <c r="AE7" i="92"/>
  <c r="AK7" i="92"/>
  <c r="AQ7" i="92"/>
  <c r="AW7" i="92"/>
  <c r="BC7" i="92"/>
  <c r="BI7" i="92"/>
  <c r="BO7" i="92" l="1"/>
  <c r="B7" i="92"/>
  <c r="BN7" i="92"/>
  <c r="CH7" i="92"/>
  <c r="DN59" i="25" l="1"/>
  <c r="DG59" i="25"/>
  <c r="EK59" i="25" s="1" a="1"/>
  <c r="EK59" i="25" s="1"/>
  <c r="DB59" i="25"/>
  <c r="EJ59" i="25" s="1" a="1"/>
  <c r="EJ59" i="25" s="1"/>
  <c r="CV59" i="25"/>
  <c r="EI59" i="25" s="1" a="1"/>
  <c r="EI59" i="25" s="1"/>
  <c r="CQ59" i="25"/>
  <c r="EH59" i="25" s="1" a="1"/>
  <c r="EH59" i="25" s="1"/>
  <c r="CK59" i="25"/>
  <c r="EG59" i="25" s="1" a="1"/>
  <c r="EG59" i="25" s="1"/>
  <c r="CF59" i="25"/>
  <c r="EF59" i="25" s="1" a="1"/>
  <c r="EF59" i="25" s="1"/>
  <c r="BZ59" i="25"/>
  <c r="EE59" i="25" s="1" a="1"/>
  <c r="EE59" i="25" s="1"/>
  <c r="BU59" i="25"/>
  <c r="ED59" i="25" s="1" a="1"/>
  <c r="ED59" i="25" s="1"/>
  <c r="BO59" i="25"/>
  <c r="EC59" i="25" s="1" a="1"/>
  <c r="EC59" i="25" s="1"/>
  <c r="BJ59" i="25"/>
  <c r="EB59" i="25" s="1" a="1"/>
  <c r="EB59" i="25" s="1"/>
  <c r="BD59" i="25"/>
  <c r="EA59" i="25" s="1" a="1"/>
  <c r="EA59" i="25" s="1"/>
  <c r="AY59" i="25"/>
  <c r="DZ59" i="25" s="1" a="1"/>
  <c r="DZ59" i="25" s="1"/>
  <c r="AS59" i="25"/>
  <c r="DY59" i="25" s="1" a="1"/>
  <c r="DY59" i="25" s="1"/>
  <c r="AN59" i="25"/>
  <c r="DX59" i="25" s="1" a="1"/>
  <c r="DX59" i="25" s="1"/>
  <c r="AH59" i="25"/>
  <c r="DW59" i="25" s="1" a="1"/>
  <c r="DW59" i="25" s="1"/>
  <c r="AC59" i="25"/>
  <c r="DV59" i="25" s="1" a="1"/>
  <c r="DV59" i="25" s="1"/>
  <c r="W59" i="25"/>
  <c r="DU59" i="25" s="1" a="1"/>
  <c r="DU59" i="25" s="1"/>
  <c r="R59" i="25"/>
  <c r="DT59" i="25" s="1" a="1"/>
  <c r="DT59" i="25" s="1"/>
  <c r="DS59" i="25" a="1"/>
  <c r="DS59" i="25" s="1"/>
  <c r="DR59" i="25" a="1"/>
  <c r="DR59" i="25" s="1"/>
  <c r="DN58" i="25"/>
  <c r="DG58" i="25"/>
  <c r="EK58" i="25" s="1" a="1"/>
  <c r="EK58" i="25" s="1"/>
  <c r="DB58" i="25"/>
  <c r="EJ58" i="25" s="1" a="1"/>
  <c r="EJ58" i="25" s="1"/>
  <c r="CV58" i="25"/>
  <c r="EI58" i="25" s="1" a="1"/>
  <c r="EI58" i="25" s="1"/>
  <c r="CQ58" i="25"/>
  <c r="EH58" i="25" s="1" a="1"/>
  <c r="EH58" i="25" s="1"/>
  <c r="CK58" i="25"/>
  <c r="EG58" i="25" s="1" a="1"/>
  <c r="EG58" i="25" s="1"/>
  <c r="CF58" i="25"/>
  <c r="EF58" i="25" s="1" a="1"/>
  <c r="EF58" i="25" s="1"/>
  <c r="BZ58" i="25"/>
  <c r="EE58" i="25" s="1" a="1"/>
  <c r="EE58" i="25" s="1"/>
  <c r="BU58" i="25"/>
  <c r="ED58" i="25" s="1" a="1"/>
  <c r="ED58" i="25" s="1"/>
  <c r="BO58" i="25"/>
  <c r="EC58" i="25" s="1" a="1"/>
  <c r="EC58" i="25" s="1"/>
  <c r="BJ58" i="25"/>
  <c r="EB58" i="25" s="1" a="1"/>
  <c r="EB58" i="25" s="1"/>
  <c r="BD58" i="25"/>
  <c r="EA58" i="25" s="1" a="1"/>
  <c r="EA58" i="25" s="1"/>
  <c r="AY58" i="25"/>
  <c r="DZ58" i="25" s="1" a="1"/>
  <c r="DZ58" i="25" s="1"/>
  <c r="AS58" i="25"/>
  <c r="DY58" i="25" s="1" a="1"/>
  <c r="DY58" i="25" s="1"/>
  <c r="AN58" i="25"/>
  <c r="DX58" i="25" s="1" a="1"/>
  <c r="DX58" i="25" s="1"/>
  <c r="AH58" i="25"/>
  <c r="DW58" i="25" s="1" a="1"/>
  <c r="DW58" i="25" s="1"/>
  <c r="AC58" i="25"/>
  <c r="DV58" i="25" s="1" a="1"/>
  <c r="DV58" i="25" s="1"/>
  <c r="W58" i="25"/>
  <c r="DU58" i="25" s="1" a="1"/>
  <c r="DU58" i="25" s="1"/>
  <c r="R58" i="25"/>
  <c r="DT58" i="25" s="1" a="1"/>
  <c r="DT58" i="25" s="1"/>
  <c r="DS58" i="25" a="1"/>
  <c r="DS58" i="25" s="1"/>
  <c r="DR58" i="25" a="1"/>
  <c r="DR58" i="25" s="1"/>
  <c r="DN57" i="25"/>
  <c r="DG57" i="25"/>
  <c r="EK57" i="25" s="1" a="1"/>
  <c r="EK57" i="25" s="1"/>
  <c r="DB57" i="25"/>
  <c r="EJ57" i="25" s="1" a="1"/>
  <c r="EJ57" i="25" s="1"/>
  <c r="CV57" i="25"/>
  <c r="EI57" i="25" s="1" a="1"/>
  <c r="EI57" i="25" s="1"/>
  <c r="CQ57" i="25"/>
  <c r="EH57" i="25" s="1" a="1"/>
  <c r="EH57" i="25" s="1"/>
  <c r="CK57" i="25"/>
  <c r="EG57" i="25" s="1" a="1"/>
  <c r="EG57" i="25" s="1"/>
  <c r="CF57" i="25"/>
  <c r="EF57" i="25" s="1" a="1"/>
  <c r="EF57" i="25" s="1"/>
  <c r="BZ57" i="25"/>
  <c r="EE57" i="25" s="1" a="1"/>
  <c r="EE57" i="25" s="1"/>
  <c r="BU57" i="25"/>
  <c r="ED57" i="25" s="1" a="1"/>
  <c r="ED57" i="25" s="1"/>
  <c r="BO57" i="25"/>
  <c r="EC57" i="25" s="1" a="1"/>
  <c r="EC57" i="25" s="1"/>
  <c r="BJ57" i="25"/>
  <c r="EB57" i="25" s="1" a="1"/>
  <c r="EB57" i="25" s="1"/>
  <c r="BD57" i="25"/>
  <c r="EA57" i="25" s="1" a="1"/>
  <c r="EA57" i="25" s="1"/>
  <c r="AY57" i="25"/>
  <c r="DZ57" i="25" s="1" a="1"/>
  <c r="DZ57" i="25" s="1"/>
  <c r="AS57" i="25"/>
  <c r="DY57" i="25" s="1" a="1"/>
  <c r="DY57" i="25" s="1"/>
  <c r="AN57" i="25"/>
  <c r="DX57" i="25" s="1" a="1"/>
  <c r="DX57" i="25" s="1"/>
  <c r="AH57" i="25"/>
  <c r="DW57" i="25" s="1" a="1"/>
  <c r="DW57" i="25" s="1"/>
  <c r="AC57" i="25"/>
  <c r="DV57" i="25" s="1" a="1"/>
  <c r="DV57" i="25" s="1"/>
  <c r="W57" i="25"/>
  <c r="DU57" i="25" s="1" a="1"/>
  <c r="DU57" i="25" s="1"/>
  <c r="R57" i="25"/>
  <c r="DT57" i="25" s="1" a="1"/>
  <c r="DT57" i="25" s="1"/>
  <c r="DS57" i="25" a="1"/>
  <c r="DS57" i="25" s="1"/>
  <c r="DR57" i="25" a="1"/>
  <c r="DR57" i="25" s="1"/>
  <c r="DN56" i="25"/>
  <c r="DG56" i="25"/>
  <c r="EK56" i="25" s="1" a="1"/>
  <c r="EK56" i="25" s="1"/>
  <c r="DB56" i="25"/>
  <c r="EJ56" i="25" s="1" a="1"/>
  <c r="EJ56" i="25" s="1"/>
  <c r="CV56" i="25"/>
  <c r="EI56" i="25" s="1" a="1"/>
  <c r="EI56" i="25" s="1"/>
  <c r="CQ56" i="25"/>
  <c r="EH56" i="25" s="1" a="1"/>
  <c r="EH56" i="25" s="1"/>
  <c r="CK56" i="25"/>
  <c r="EG56" i="25" s="1" a="1"/>
  <c r="EG56" i="25" s="1"/>
  <c r="CF56" i="25"/>
  <c r="EF56" i="25" s="1" a="1"/>
  <c r="EF56" i="25" s="1"/>
  <c r="BZ56" i="25"/>
  <c r="EE56" i="25" s="1" a="1"/>
  <c r="EE56" i="25" s="1"/>
  <c r="BU56" i="25"/>
  <c r="ED56" i="25" s="1" a="1"/>
  <c r="ED56" i="25" s="1"/>
  <c r="BO56" i="25"/>
  <c r="EC56" i="25" s="1" a="1"/>
  <c r="EC56" i="25" s="1"/>
  <c r="BJ56" i="25"/>
  <c r="EB56" i="25" s="1" a="1"/>
  <c r="EB56" i="25" s="1"/>
  <c r="BD56" i="25"/>
  <c r="EA56" i="25" s="1" a="1"/>
  <c r="EA56" i="25" s="1"/>
  <c r="AY56" i="25"/>
  <c r="DZ56" i="25" s="1" a="1"/>
  <c r="DZ56" i="25" s="1"/>
  <c r="AS56" i="25"/>
  <c r="DY56" i="25" s="1" a="1"/>
  <c r="DY56" i="25" s="1"/>
  <c r="AN56" i="25"/>
  <c r="DX56" i="25" s="1" a="1"/>
  <c r="DX56" i="25" s="1"/>
  <c r="AH56" i="25"/>
  <c r="DW56" i="25" s="1" a="1"/>
  <c r="DW56" i="25" s="1"/>
  <c r="AC56" i="25"/>
  <c r="DV56" i="25" s="1" a="1"/>
  <c r="DV56" i="25" s="1"/>
  <c r="W56" i="25"/>
  <c r="DU56" i="25" s="1" a="1"/>
  <c r="DU56" i="25" s="1"/>
  <c r="R56" i="25"/>
  <c r="DT56" i="25" s="1" a="1"/>
  <c r="DT56" i="25" s="1"/>
  <c r="DS56" i="25" a="1"/>
  <c r="DS56" i="25" s="1"/>
  <c r="DR56" i="25" a="1"/>
  <c r="DR56" i="25" s="1"/>
  <c r="CH49" i="77"/>
  <c r="BI49" i="77"/>
  <c r="CE49" i="77" s="1" a="1"/>
  <c r="CE49" i="77" s="1"/>
  <c r="BC49" i="77"/>
  <c r="CD49" i="77" s="1" a="1"/>
  <c r="CD49" i="77" s="1"/>
  <c r="AW49" i="77"/>
  <c r="CC49" i="77" s="1" a="1"/>
  <c r="CC49" i="77" s="1"/>
  <c r="AQ49" i="77"/>
  <c r="CB49" i="77" s="1" a="1"/>
  <c r="CB49" i="77" s="1"/>
  <c r="AK49" i="77"/>
  <c r="CA49" i="77" s="1" a="1"/>
  <c r="CA49" i="77" s="1"/>
  <c r="AE49" i="77"/>
  <c r="BZ49" i="77" s="1" a="1"/>
  <c r="BZ49" i="77" s="1"/>
  <c r="Y49" i="77"/>
  <c r="BY49" i="77" s="1" a="1"/>
  <c r="BY49" i="77" s="1"/>
  <c r="S49" i="77"/>
  <c r="BX49" i="77" s="1" a="1"/>
  <c r="BX49" i="77" s="1"/>
  <c r="M49" i="77"/>
  <c r="BW49" i="77" s="1" a="1"/>
  <c r="BW49" i="77" s="1"/>
  <c r="G49" i="77"/>
  <c r="CH48" i="77"/>
  <c r="BI46" i="77"/>
  <c r="BC46" i="77"/>
  <c r="AW46" i="77"/>
  <c r="AQ46" i="77"/>
  <c r="AK46" i="77"/>
  <c r="AE46" i="77"/>
  <c r="Y46" i="77"/>
  <c r="S46" i="77"/>
  <c r="M46" i="77"/>
  <c r="G46" i="77"/>
  <c r="CH47" i="77"/>
  <c r="BI39" i="77"/>
  <c r="BC39" i="77"/>
  <c r="AW39" i="77"/>
  <c r="AQ39" i="77"/>
  <c r="AK39" i="77"/>
  <c r="AE39" i="77"/>
  <c r="Y39" i="77"/>
  <c r="S39" i="77"/>
  <c r="M39" i="77"/>
  <c r="G39" i="77"/>
  <c r="CH45" i="77"/>
  <c r="BI45" i="77"/>
  <c r="BC45" i="77"/>
  <c r="AW45" i="77"/>
  <c r="AQ45" i="77"/>
  <c r="AK45" i="77"/>
  <c r="AE45" i="77"/>
  <c r="Y45" i="77"/>
  <c r="S45" i="77"/>
  <c r="M45" i="77"/>
  <c r="G45" i="77"/>
  <c r="CH44" i="77"/>
  <c r="BI48" i="77"/>
  <c r="BC48" i="77"/>
  <c r="AW48" i="77"/>
  <c r="AQ48" i="77"/>
  <c r="AK48" i="77"/>
  <c r="AE48" i="77"/>
  <c r="Y48" i="77"/>
  <c r="S48" i="77"/>
  <c r="M48" i="77"/>
  <c r="G48" i="77"/>
  <c r="CH43" i="77"/>
  <c r="BI35" i="77"/>
  <c r="BC35" i="77"/>
  <c r="AW35" i="77"/>
  <c r="AQ35" i="77"/>
  <c r="AK35" i="77"/>
  <c r="AE35" i="77"/>
  <c r="Y35" i="77"/>
  <c r="S35" i="77"/>
  <c r="M35" i="77"/>
  <c r="G35" i="77"/>
  <c r="CH29" i="77"/>
  <c r="BI29" i="77"/>
  <c r="CE29" i="77" s="1" a="1"/>
  <c r="CE29" i="77" s="1"/>
  <c r="BC29" i="77"/>
  <c r="CD29" i="77" s="1" a="1"/>
  <c r="CD29" i="77" s="1"/>
  <c r="AW29" i="77"/>
  <c r="CC29" i="77" s="1" a="1"/>
  <c r="CC29" i="77" s="1"/>
  <c r="AQ29" i="77"/>
  <c r="CB29" i="77" s="1" a="1"/>
  <c r="CB29" i="77" s="1"/>
  <c r="AK29" i="77"/>
  <c r="CA29" i="77" s="1" a="1"/>
  <c r="CA29" i="77" s="1"/>
  <c r="AE29" i="77"/>
  <c r="BZ29" i="77" s="1" a="1"/>
  <c r="BZ29" i="77" s="1"/>
  <c r="Y29" i="77"/>
  <c r="BY29" i="77" s="1" a="1"/>
  <c r="BY29" i="77" s="1"/>
  <c r="S29" i="77"/>
  <c r="BX29" i="77" s="1" a="1"/>
  <c r="BX29" i="77" s="1"/>
  <c r="M29" i="77"/>
  <c r="BW29" i="77" s="1" a="1"/>
  <c r="BW29" i="77" s="1"/>
  <c r="G29" i="77"/>
  <c r="CH28" i="77"/>
  <c r="BI28" i="77"/>
  <c r="CE28" i="77" s="1" a="1"/>
  <c r="CE28" i="77" s="1"/>
  <c r="BC28" i="77"/>
  <c r="CD28" i="77" s="1" a="1"/>
  <c r="CD28" i="77" s="1"/>
  <c r="AW28" i="77"/>
  <c r="CC28" i="77" s="1" a="1"/>
  <c r="CC28" i="77" s="1"/>
  <c r="AQ28" i="77"/>
  <c r="CB28" i="77" s="1" a="1"/>
  <c r="CB28" i="77" s="1"/>
  <c r="AK28" i="77"/>
  <c r="CA28" i="77" s="1" a="1"/>
  <c r="CA28" i="77" s="1"/>
  <c r="AE28" i="77"/>
  <c r="BZ28" i="77" s="1" a="1"/>
  <c r="BZ28" i="77" s="1"/>
  <c r="Y28" i="77"/>
  <c r="BY28" i="77" s="1" a="1"/>
  <c r="BY28" i="77" s="1"/>
  <c r="S28" i="77"/>
  <c r="BX28" i="77" s="1" a="1"/>
  <c r="BX28" i="77" s="1"/>
  <c r="M28" i="77"/>
  <c r="BW28" i="77" s="1" a="1"/>
  <c r="BW28" i="77" s="1"/>
  <c r="G28" i="77"/>
  <c r="CH27" i="77"/>
  <c r="BI27" i="77"/>
  <c r="CE27" i="77" s="1" a="1"/>
  <c r="CE27" i="77" s="1"/>
  <c r="BC27" i="77"/>
  <c r="CD27" i="77" s="1" a="1"/>
  <c r="CD27" i="77" s="1"/>
  <c r="AW27" i="77"/>
  <c r="CC27" i="77" s="1" a="1"/>
  <c r="CC27" i="77" s="1"/>
  <c r="AQ27" i="77"/>
  <c r="CB27" i="77" s="1" a="1"/>
  <c r="CB27" i="77" s="1"/>
  <c r="AK27" i="77"/>
  <c r="CA27" i="77" s="1" a="1"/>
  <c r="CA27" i="77" s="1"/>
  <c r="AE27" i="77"/>
  <c r="BZ27" i="77" s="1" a="1"/>
  <c r="BZ27" i="77" s="1"/>
  <c r="Y27" i="77"/>
  <c r="BY27" i="77" s="1" a="1"/>
  <c r="BY27" i="77" s="1"/>
  <c r="S27" i="77"/>
  <c r="BX27" i="77" s="1" a="1"/>
  <c r="BX27" i="77" s="1"/>
  <c r="M27" i="77"/>
  <c r="BW27" i="77" s="1" a="1"/>
  <c r="BW27" i="77" s="1"/>
  <c r="G27" i="77"/>
  <c r="CH26" i="77"/>
  <c r="BI26" i="77"/>
  <c r="CE26" i="77" s="1" a="1"/>
  <c r="CE26" i="77" s="1"/>
  <c r="BC26" i="77"/>
  <c r="CD26" i="77" s="1" a="1"/>
  <c r="CD26" i="77" s="1"/>
  <c r="AW26" i="77"/>
  <c r="CC26" i="77" s="1" a="1"/>
  <c r="CC26" i="77" s="1"/>
  <c r="AQ26" i="77"/>
  <c r="CB26" i="77" s="1" a="1"/>
  <c r="CB26" i="77" s="1"/>
  <c r="AK26" i="77"/>
  <c r="CA26" i="77" s="1" a="1"/>
  <c r="CA26" i="77" s="1"/>
  <c r="AE26" i="77"/>
  <c r="BZ26" i="77" s="1" a="1"/>
  <c r="BZ26" i="77" s="1"/>
  <c r="Y26" i="77"/>
  <c r="BY26" i="77" s="1" a="1"/>
  <c r="BY26" i="77" s="1"/>
  <c r="S26" i="77"/>
  <c r="BX26" i="77" s="1" a="1"/>
  <c r="BX26" i="77" s="1"/>
  <c r="M26" i="77"/>
  <c r="BW26" i="77" s="1" a="1"/>
  <c r="BW26" i="77" s="1"/>
  <c r="G26" i="77"/>
  <c r="CH25" i="77"/>
  <c r="BI25" i="77"/>
  <c r="CE25" i="77" s="1" a="1"/>
  <c r="CE25" i="77" s="1"/>
  <c r="BC25" i="77"/>
  <c r="CD25" i="77" s="1" a="1"/>
  <c r="CD25" i="77" s="1"/>
  <c r="AW25" i="77"/>
  <c r="CC25" i="77" s="1" a="1"/>
  <c r="CC25" i="77" s="1"/>
  <c r="AQ25" i="77"/>
  <c r="CB25" i="77" s="1" a="1"/>
  <c r="CB25" i="77" s="1"/>
  <c r="AK25" i="77"/>
  <c r="CA25" i="77" s="1" a="1"/>
  <c r="CA25" i="77" s="1"/>
  <c r="AE25" i="77"/>
  <c r="BZ25" i="77" s="1" a="1"/>
  <c r="BZ25" i="77" s="1"/>
  <c r="Y25" i="77"/>
  <c r="BY25" i="77" s="1" a="1"/>
  <c r="BY25" i="77" s="1"/>
  <c r="S25" i="77"/>
  <c r="BX25" i="77" s="1" a="1"/>
  <c r="BX25" i="77" s="1"/>
  <c r="M25" i="77"/>
  <c r="BW25" i="77" s="1" a="1"/>
  <c r="BW25" i="77" s="1"/>
  <c r="G25" i="77"/>
  <c r="CH24" i="77"/>
  <c r="BI24" i="77"/>
  <c r="CE24" i="77" s="1" a="1"/>
  <c r="CE24" i="77" s="1"/>
  <c r="BC24" i="77"/>
  <c r="CD24" i="77" s="1" a="1"/>
  <c r="CD24" i="77" s="1"/>
  <c r="AW24" i="77"/>
  <c r="CC24" i="77" s="1" a="1"/>
  <c r="CC24" i="77" s="1"/>
  <c r="AQ24" i="77"/>
  <c r="CB24" i="77" s="1" a="1"/>
  <c r="CB24" i="77" s="1"/>
  <c r="AK24" i="77"/>
  <c r="CA24" i="77" s="1" a="1"/>
  <c r="CA24" i="77" s="1"/>
  <c r="AE24" i="77"/>
  <c r="BZ24" i="77" s="1" a="1"/>
  <c r="BZ24" i="77" s="1"/>
  <c r="Y24" i="77"/>
  <c r="BY24" i="77" s="1" a="1"/>
  <c r="BY24" i="77" s="1"/>
  <c r="S24" i="77"/>
  <c r="BX24" i="77" s="1" a="1"/>
  <c r="BX24" i="77" s="1"/>
  <c r="M24" i="77"/>
  <c r="BW24" i="77" s="1" a="1"/>
  <c r="BW24" i="77" s="1"/>
  <c r="G24" i="77"/>
  <c r="CH23" i="77"/>
  <c r="BI23" i="77"/>
  <c r="CE23" i="77" s="1" a="1"/>
  <c r="CE23" i="77" s="1"/>
  <c r="BC23" i="77"/>
  <c r="CD23" i="77" s="1" a="1"/>
  <c r="CD23" i="77" s="1"/>
  <c r="AW23" i="77"/>
  <c r="CC23" i="77" s="1" a="1"/>
  <c r="CC23" i="77" s="1"/>
  <c r="AQ23" i="77"/>
  <c r="CB23" i="77" s="1" a="1"/>
  <c r="CB23" i="77" s="1"/>
  <c r="AK23" i="77"/>
  <c r="CA23" i="77" s="1" a="1"/>
  <c r="CA23" i="77" s="1"/>
  <c r="AE23" i="77"/>
  <c r="BZ23" i="77" s="1" a="1"/>
  <c r="BZ23" i="77" s="1"/>
  <c r="Y23" i="77"/>
  <c r="BY23" i="77" s="1" a="1"/>
  <c r="BY23" i="77" s="1"/>
  <c r="S23" i="77"/>
  <c r="BX23" i="77" s="1" a="1"/>
  <c r="BX23" i="77" s="1"/>
  <c r="M23" i="77"/>
  <c r="BW23" i="77" s="1" a="1"/>
  <c r="BW23" i="77" s="1"/>
  <c r="G23" i="77"/>
  <c r="BW48" i="77" l="1" a="1"/>
  <c r="BW48" i="77" s="1"/>
  <c r="BX48" i="77" a="1"/>
  <c r="BX48" i="77" s="1"/>
  <c r="BY48" i="77" a="1"/>
  <c r="BY48" i="77" s="1"/>
  <c r="BZ48" i="77" a="1"/>
  <c r="BZ48" i="77" s="1"/>
  <c r="CA48" i="77" a="1"/>
  <c r="CA48" i="77" s="1"/>
  <c r="CB48" i="77" a="1"/>
  <c r="CB48" i="77" s="1"/>
  <c r="CC48" i="77" a="1"/>
  <c r="CC48" i="77" s="1"/>
  <c r="CD48" i="77" a="1"/>
  <c r="CD48" i="77" s="1"/>
  <c r="CE48" i="77" a="1"/>
  <c r="CE48" i="77" s="1"/>
  <c r="B48" i="77"/>
  <c r="B39" i="77"/>
  <c r="CF49" i="77"/>
  <c r="B49" i="77"/>
  <c r="B35" i="77"/>
  <c r="B45" i="77"/>
  <c r="CF48" i="77"/>
  <c r="B46" i="77"/>
  <c r="CF23" i="77"/>
  <c r="B23" i="77"/>
  <c r="CF25" i="77"/>
  <c r="B25" i="77"/>
  <c r="CF27" i="77"/>
  <c r="B27" i="77"/>
  <c r="CF29" i="77"/>
  <c r="B29" i="77"/>
  <c r="CF24" i="77"/>
  <c r="B24" i="77"/>
  <c r="CF26" i="77"/>
  <c r="B26" i="77"/>
  <c r="CF28" i="77"/>
  <c r="B28" i="77"/>
  <c r="B56" i="25"/>
  <c r="B57" i="25"/>
  <c r="B58" i="25"/>
  <c r="B59" i="25"/>
  <c r="DL56" i="25"/>
  <c r="DM56" i="25"/>
  <c r="DP56" i="25"/>
  <c r="DL57" i="25"/>
  <c r="DM57" i="25"/>
  <c r="DP57" i="25"/>
  <c r="DL58" i="25"/>
  <c r="DM58" i="25"/>
  <c r="DP58" i="25"/>
  <c r="DL59" i="25"/>
  <c r="DM59" i="25"/>
  <c r="DP59" i="25"/>
  <c r="BN39" i="77"/>
  <c r="BO39" i="77"/>
  <c r="BN46" i="77"/>
  <c r="BO46" i="77"/>
  <c r="BQ48" i="77"/>
  <c r="BV48" i="77" a="1"/>
  <c r="BV48" i="77" s="1"/>
  <c r="BN49" i="77"/>
  <c r="BO49" i="77"/>
  <c r="BQ49" i="77"/>
  <c r="BV49" i="77" a="1"/>
  <c r="BV49" i="77" s="1"/>
  <c r="BN35" i="77"/>
  <c r="BO35" i="77"/>
  <c r="BN48" i="77"/>
  <c r="BO48" i="77"/>
  <c r="BN45" i="77"/>
  <c r="BO45" i="77"/>
  <c r="BN23" i="77"/>
  <c r="BO23" i="77"/>
  <c r="BQ23" i="77"/>
  <c r="BV23" i="77" a="1"/>
  <c r="BV23" i="77" s="1"/>
  <c r="BN24" i="77"/>
  <c r="BO24" i="77"/>
  <c r="BQ24" i="77"/>
  <c r="BV24" i="77" a="1"/>
  <c r="BV24" i="77" s="1"/>
  <c r="BN25" i="77"/>
  <c r="BO25" i="77"/>
  <c r="BQ25" i="77"/>
  <c r="BV25" i="77" a="1"/>
  <c r="BV25" i="77" s="1"/>
  <c r="BN26" i="77"/>
  <c r="BO26" i="77"/>
  <c r="BQ26" i="77"/>
  <c r="BV26" i="77" a="1"/>
  <c r="BV26" i="77" s="1"/>
  <c r="BN27" i="77"/>
  <c r="BO27" i="77"/>
  <c r="BQ27" i="77"/>
  <c r="BV27" i="77" a="1"/>
  <c r="BV27" i="77" s="1"/>
  <c r="BN28" i="77"/>
  <c r="BO28" i="77"/>
  <c r="BQ28" i="77"/>
  <c r="BV28" i="77" a="1"/>
  <c r="BV28" i="77" s="1"/>
  <c r="BN29" i="77"/>
  <c r="BO29" i="77"/>
  <c r="BQ29" i="77"/>
  <c r="BV29" i="77" a="1"/>
  <c r="BV29" i="77" s="1"/>
  <c r="DN17" i="98" l="1"/>
  <c r="EK43" i="98" a="1"/>
  <c r="EK43" i="98" s="1"/>
  <c r="EJ43" i="98" a="1"/>
  <c r="EJ43" i="98" s="1"/>
  <c r="EI43" i="98" a="1"/>
  <c r="EI43" i="98" s="1"/>
  <c r="EH43" i="98" a="1"/>
  <c r="EH43" i="98" s="1"/>
  <c r="EF43" i="98" a="1"/>
  <c r="EF43" i="98" s="1"/>
  <c r="EE43" i="98" a="1"/>
  <c r="EE43" i="98" s="1"/>
  <c r="ED43" i="98" a="1"/>
  <c r="ED43" i="98" s="1"/>
  <c r="EC43" i="98" a="1"/>
  <c r="EC43" i="98" s="1"/>
  <c r="EB43" i="98" a="1"/>
  <c r="EB43" i="98" s="1"/>
  <c r="EA43" i="98" a="1"/>
  <c r="EA43" i="98" s="1"/>
  <c r="DZ43" i="98" a="1"/>
  <c r="DZ43" i="98" s="1"/>
  <c r="DY43" i="98" a="1"/>
  <c r="DY43" i="98" s="1"/>
  <c r="DX43" i="98" a="1"/>
  <c r="DX43" i="98" s="1"/>
  <c r="DW43" i="98" a="1"/>
  <c r="DW43" i="98" s="1"/>
  <c r="DV43" i="98" a="1"/>
  <c r="DV43" i="98" s="1"/>
  <c r="DU43" i="98" a="1"/>
  <c r="DU43" i="98" s="1"/>
  <c r="DT43" i="98" a="1"/>
  <c r="DT43" i="98" s="1"/>
  <c r="DS43" i="98" a="1"/>
  <c r="DS43" i="98" s="1"/>
  <c r="DR43" i="98" a="1"/>
  <c r="DR43" i="98" s="1"/>
  <c r="DL17" i="98" l="1"/>
  <c r="DM17" i="98"/>
  <c r="DN26" i="101" l="1"/>
  <c r="DN34" i="101"/>
  <c r="CV37" i="101"/>
  <c r="CQ37" i="101"/>
  <c r="CK37" i="101"/>
  <c r="CF37" i="101"/>
  <c r="BZ37" i="101"/>
  <c r="BU37" i="101"/>
  <c r="BO37" i="101"/>
  <c r="BD37" i="101"/>
  <c r="AY37" i="101"/>
  <c r="AS37" i="101"/>
  <c r="AN37" i="101"/>
  <c r="AH37" i="101"/>
  <c r="AC37" i="101"/>
  <c r="W37" i="101"/>
  <c r="R37" i="101"/>
  <c r="L37" i="101"/>
  <c r="G37" i="101"/>
  <c r="DN32" i="101"/>
  <c r="CV35" i="101"/>
  <c r="CQ35" i="101"/>
  <c r="CK35" i="101"/>
  <c r="CF35" i="101"/>
  <c r="BZ35" i="101"/>
  <c r="BU35" i="101"/>
  <c r="BO35" i="101"/>
  <c r="BD35" i="101"/>
  <c r="AY35" i="101"/>
  <c r="AS35" i="101"/>
  <c r="AN35" i="101"/>
  <c r="AH35" i="101"/>
  <c r="AC35" i="101"/>
  <c r="W35" i="101"/>
  <c r="R35" i="101"/>
  <c r="L35" i="101"/>
  <c r="G35" i="101"/>
  <c r="B35" i="101" l="1"/>
  <c r="B37" i="101"/>
  <c r="DL37" i="101"/>
  <c r="DL35" i="101"/>
  <c r="DN30" i="101" l="1"/>
  <c r="CV33" i="101"/>
  <c r="CQ33" i="101"/>
  <c r="CK33" i="101"/>
  <c r="CF33" i="101"/>
  <c r="BZ33" i="101"/>
  <c r="BU33" i="101"/>
  <c r="BO33" i="101"/>
  <c r="BD33" i="101"/>
  <c r="AY33" i="101"/>
  <c r="AS33" i="101"/>
  <c r="AN33" i="101"/>
  <c r="AH33" i="101"/>
  <c r="AC33" i="101"/>
  <c r="W33" i="101"/>
  <c r="R33" i="101"/>
  <c r="L33" i="101"/>
  <c r="G33" i="101"/>
  <c r="B33" i="101" l="1"/>
  <c r="DL33" i="101"/>
  <c r="EE74" i="98" a="1"/>
  <c r="EE74" i="98" s="1"/>
  <c r="ED74" i="98" a="1"/>
  <c r="ED74" i="98" s="1"/>
  <c r="DY74" i="98" a="1"/>
  <c r="DY74" i="98" s="1"/>
  <c r="DX74" i="98" a="1"/>
  <c r="DX74" i="98" s="1"/>
  <c r="DN8" i="98"/>
  <c r="EK42" i="98" a="1"/>
  <c r="EK42" i="98" s="1"/>
  <c r="EJ42" i="98" a="1"/>
  <c r="EJ42" i="98" s="1"/>
  <c r="EI42" i="98" a="1"/>
  <c r="EI42" i="98" s="1"/>
  <c r="EH42" i="98" a="1"/>
  <c r="EH42" i="98" s="1"/>
  <c r="EF42" i="98" a="1"/>
  <c r="EF42" i="98" s="1"/>
  <c r="EE42" i="98" a="1"/>
  <c r="EE42" i="98" s="1"/>
  <c r="ED42" i="98" a="1"/>
  <c r="ED42" i="98" s="1"/>
  <c r="EC42" i="98" a="1"/>
  <c r="EC42" i="98" s="1"/>
  <c r="EB42" i="98" a="1"/>
  <c r="EB42" i="98" s="1"/>
  <c r="EA42" i="98" a="1"/>
  <c r="EA42" i="98" s="1"/>
  <c r="DZ42" i="98" a="1"/>
  <c r="DZ42" i="98" s="1"/>
  <c r="DY42" i="98" a="1"/>
  <c r="DY42" i="98" s="1"/>
  <c r="DX42" i="98" a="1"/>
  <c r="DX42" i="98" s="1"/>
  <c r="DW42" i="98" a="1"/>
  <c r="DW42" i="98" s="1"/>
  <c r="DV42" i="98" a="1"/>
  <c r="DV42" i="98" s="1"/>
  <c r="DU42" i="98" a="1"/>
  <c r="DU42" i="98" s="1"/>
  <c r="DT42" i="98" a="1"/>
  <c r="DT42" i="98" s="1"/>
  <c r="DS42" i="98" a="1"/>
  <c r="DS42" i="98" s="1"/>
  <c r="DR42" i="98" a="1"/>
  <c r="DR42" i="98" s="1"/>
  <c r="DN48" i="98"/>
  <c r="EK49" i="98" a="1"/>
  <c r="EK49" i="98" s="1"/>
  <c r="EJ49" i="98" a="1"/>
  <c r="EJ49" i="98" s="1"/>
  <c r="EI49" i="98" a="1"/>
  <c r="EI49" i="98" s="1"/>
  <c r="EH49" i="98" a="1"/>
  <c r="EH49" i="98" s="1"/>
  <c r="EF49" i="98" a="1"/>
  <c r="EF49" i="98" s="1"/>
  <c r="EE49" i="98" a="1"/>
  <c r="EE49" i="98" s="1"/>
  <c r="ED49" i="98" a="1"/>
  <c r="ED49" i="98" s="1"/>
  <c r="EC49" i="98" a="1"/>
  <c r="EC49" i="98" s="1"/>
  <c r="EB49" i="98" a="1"/>
  <c r="EB49" i="98" s="1"/>
  <c r="EA49" i="98" a="1"/>
  <c r="EA49" i="98" s="1"/>
  <c r="DZ49" i="98" a="1"/>
  <c r="DZ49" i="98" s="1"/>
  <c r="DY49" i="98" a="1"/>
  <c r="DY49" i="98" s="1"/>
  <c r="DX49" i="98" a="1"/>
  <c r="DX49" i="98" s="1"/>
  <c r="DW49" i="98" a="1"/>
  <c r="DW49" i="98" s="1"/>
  <c r="DV49" i="98" a="1"/>
  <c r="DV49" i="98" s="1"/>
  <c r="DU49" i="98" a="1"/>
  <c r="DU49" i="98" s="1"/>
  <c r="DT49" i="98" a="1"/>
  <c r="DT49" i="98" s="1"/>
  <c r="DS49" i="98" a="1"/>
  <c r="DS49" i="98" s="1"/>
  <c r="DR49" i="98" a="1"/>
  <c r="DR49" i="98" s="1"/>
  <c r="DN59" i="98"/>
  <c r="EK50" i="98" a="1"/>
  <c r="EK50" i="98" s="1"/>
  <c r="EJ50" i="98" a="1"/>
  <c r="EJ50" i="98" s="1"/>
  <c r="EI50" i="98" a="1"/>
  <c r="EI50" i="98" s="1"/>
  <c r="EH50" i="98" a="1"/>
  <c r="EH50" i="98" s="1"/>
  <c r="EF50" i="98" a="1"/>
  <c r="EF50" i="98" s="1"/>
  <c r="EE50" i="98" a="1"/>
  <c r="EE50" i="98" s="1"/>
  <c r="ED50" i="98" a="1"/>
  <c r="ED50" i="98" s="1"/>
  <c r="EC50" i="98" a="1"/>
  <c r="EC50" i="98" s="1"/>
  <c r="EB50" i="98" a="1"/>
  <c r="EB50" i="98" s="1"/>
  <c r="EA50" i="98" a="1"/>
  <c r="EA50" i="98" s="1"/>
  <c r="DZ50" i="98" a="1"/>
  <c r="DZ50" i="98" s="1"/>
  <c r="DY50" i="98" a="1"/>
  <c r="DY50" i="98" s="1"/>
  <c r="DX50" i="98" a="1"/>
  <c r="DX50" i="98" s="1"/>
  <c r="DW50" i="98" a="1"/>
  <c r="DW50" i="98" s="1"/>
  <c r="DV50" i="98" a="1"/>
  <c r="DV50" i="98" s="1"/>
  <c r="DU50" i="98" a="1"/>
  <c r="DU50" i="98" s="1"/>
  <c r="DT50" i="98" a="1"/>
  <c r="DT50" i="98" s="1"/>
  <c r="DS50" i="98" a="1"/>
  <c r="DS50" i="98" s="1"/>
  <c r="DR50" i="98" a="1"/>
  <c r="DR50" i="98" s="1"/>
  <c r="B43" i="98" l="1"/>
  <c r="B48" i="98"/>
  <c r="B8" i="98"/>
  <c r="B75" i="98"/>
  <c r="DL75" i="98"/>
  <c r="DL43" i="98"/>
  <c r="DL48" i="98"/>
  <c r="DM48" i="98"/>
  <c r="DL8" i="98"/>
  <c r="DM8" i="98"/>
  <c r="CH50" i="103"/>
  <c r="BI50" i="103"/>
  <c r="CE50" i="103" s="1" a="1"/>
  <c r="CE50" i="103" s="1"/>
  <c r="BC50" i="103"/>
  <c r="CD50" i="103" s="1" a="1"/>
  <c r="CD50" i="103" s="1"/>
  <c r="AW50" i="103"/>
  <c r="CC50" i="103" s="1" a="1"/>
  <c r="CC50" i="103" s="1"/>
  <c r="AQ50" i="103"/>
  <c r="CB50" i="103" s="1" a="1"/>
  <c r="CB50" i="103" s="1"/>
  <c r="AK50" i="103"/>
  <c r="CA50" i="103" s="1" a="1"/>
  <c r="CA50" i="103" s="1"/>
  <c r="AE50" i="103"/>
  <c r="BZ50" i="103" s="1" a="1"/>
  <c r="BZ50" i="103" s="1"/>
  <c r="Y50" i="103"/>
  <c r="BY50" i="103" s="1" a="1"/>
  <c r="BY50" i="103" s="1"/>
  <c r="S50" i="103"/>
  <c r="BX50" i="103" s="1" a="1"/>
  <c r="BX50" i="103" s="1"/>
  <c r="M50" i="103"/>
  <c r="BW50" i="103" s="1" a="1"/>
  <c r="BW50" i="103" s="1"/>
  <c r="G50" i="103"/>
  <c r="BQ50" i="103" s="1"/>
  <c r="CH49" i="103"/>
  <c r="CB49" i="103" a="1"/>
  <c r="CB49" i="103" s="1"/>
  <c r="BI49" i="103"/>
  <c r="CE49" i="103" s="1" a="1"/>
  <c r="CE49" i="103" s="1"/>
  <c r="BC49" i="103"/>
  <c r="CD49" i="103" s="1" a="1"/>
  <c r="CD49" i="103" s="1"/>
  <c r="AW49" i="103"/>
  <c r="CC49" i="103" s="1" a="1"/>
  <c r="CC49" i="103" s="1"/>
  <c r="AQ49" i="103"/>
  <c r="AK49" i="103"/>
  <c r="CA49" i="103" s="1" a="1"/>
  <c r="CA49" i="103" s="1"/>
  <c r="AE49" i="103"/>
  <c r="BZ49" i="103" s="1" a="1"/>
  <c r="BZ49" i="103" s="1"/>
  <c r="Y49" i="103"/>
  <c r="BY49" i="103" s="1" a="1"/>
  <c r="BY49" i="103" s="1"/>
  <c r="S49" i="103"/>
  <c r="BX49" i="103" s="1" a="1"/>
  <c r="BX49" i="103" s="1"/>
  <c r="M49" i="103"/>
  <c r="CF49" i="103" s="1"/>
  <c r="G49" i="103"/>
  <c r="B49" i="103" s="1"/>
  <c r="CH48" i="103"/>
  <c r="CD48" i="103" a="1"/>
  <c r="CD48" i="103" s="1"/>
  <c r="BV48" i="103" a="1"/>
  <c r="BV48" i="103" s="1"/>
  <c r="BI48" i="103"/>
  <c r="CE48" i="103" s="1" a="1"/>
  <c r="CE48" i="103" s="1"/>
  <c r="BC48" i="103"/>
  <c r="AW48" i="103"/>
  <c r="CC48" i="103" s="1" a="1"/>
  <c r="CC48" i="103" s="1"/>
  <c r="AQ48" i="103"/>
  <c r="CB48" i="103" s="1" a="1"/>
  <c r="CB48" i="103" s="1"/>
  <c r="AK48" i="103"/>
  <c r="CA48" i="103" s="1" a="1"/>
  <c r="CA48" i="103" s="1"/>
  <c r="AE48" i="103"/>
  <c r="BZ48" i="103" s="1" a="1"/>
  <c r="BZ48" i="103" s="1"/>
  <c r="Y48" i="103"/>
  <c r="BY48" i="103" s="1" a="1"/>
  <c r="BY48" i="103" s="1"/>
  <c r="S48" i="103"/>
  <c r="BX48" i="103" s="1" a="1"/>
  <c r="BX48" i="103" s="1"/>
  <c r="M48" i="103"/>
  <c r="G48" i="103"/>
  <c r="B48" i="103" s="1"/>
  <c r="CH47" i="103"/>
  <c r="BX47" i="103" a="1"/>
  <c r="BX47" i="103" s="1"/>
  <c r="BI47" i="103"/>
  <c r="CE47" i="103" s="1" a="1"/>
  <c r="CE47" i="103" s="1"/>
  <c r="BC47" i="103"/>
  <c r="CD47" i="103" s="1" a="1"/>
  <c r="CD47" i="103" s="1"/>
  <c r="AW47" i="103"/>
  <c r="CC47" i="103" s="1" a="1"/>
  <c r="CC47" i="103" s="1"/>
  <c r="AQ47" i="103"/>
  <c r="CB47" i="103" s="1" a="1"/>
  <c r="CB47" i="103" s="1"/>
  <c r="AK47" i="103"/>
  <c r="CA47" i="103" s="1" a="1"/>
  <c r="CA47" i="103" s="1"/>
  <c r="AE47" i="103"/>
  <c r="BZ47" i="103" s="1" a="1"/>
  <c r="BZ47" i="103" s="1"/>
  <c r="Y47" i="103"/>
  <c r="BY47" i="103" s="1" a="1"/>
  <c r="BY47" i="103" s="1"/>
  <c r="S47" i="103"/>
  <c r="M47" i="103"/>
  <c r="BW47" i="103" s="1" a="1"/>
  <c r="BW47" i="103" s="1"/>
  <c r="G47" i="103"/>
  <c r="BQ47" i="103" s="1"/>
  <c r="CH46" i="103"/>
  <c r="CB46" i="103" a="1"/>
  <c r="CB46" i="103" s="1"/>
  <c r="BX46" i="103" a="1"/>
  <c r="BX46" i="103" s="1"/>
  <c r="BI46" i="103"/>
  <c r="CE46" i="103" s="1" a="1"/>
  <c r="CE46" i="103" s="1"/>
  <c r="BC46" i="103"/>
  <c r="CD46" i="103" s="1" a="1"/>
  <c r="CD46" i="103" s="1"/>
  <c r="AW46" i="103"/>
  <c r="CC46" i="103" s="1" a="1"/>
  <c r="CC46" i="103" s="1"/>
  <c r="AQ46" i="103"/>
  <c r="AK46" i="103"/>
  <c r="CA46" i="103" s="1" a="1"/>
  <c r="CA46" i="103" s="1"/>
  <c r="AE46" i="103"/>
  <c r="BZ46" i="103" s="1" a="1"/>
  <c r="BZ46" i="103" s="1"/>
  <c r="Y46" i="103"/>
  <c r="BY46" i="103" s="1" a="1"/>
  <c r="BY46" i="103" s="1"/>
  <c r="S46" i="103"/>
  <c r="M46" i="103"/>
  <c r="CF46" i="103" s="1"/>
  <c r="G46" i="103"/>
  <c r="B46" i="103" s="1"/>
  <c r="CH45" i="103"/>
  <c r="CD45" i="103" a="1"/>
  <c r="CD45" i="103" s="1"/>
  <c r="BZ45" i="103" a="1"/>
  <c r="BZ45" i="103" s="1"/>
  <c r="BV45" i="103" a="1"/>
  <c r="BV45" i="103" s="1"/>
  <c r="BI45" i="103"/>
  <c r="CE45" i="103" s="1" a="1"/>
  <c r="CE45" i="103" s="1"/>
  <c r="BC45" i="103"/>
  <c r="AW45" i="103"/>
  <c r="CC45" i="103" s="1" a="1"/>
  <c r="CC45" i="103" s="1"/>
  <c r="AQ45" i="103"/>
  <c r="CB45" i="103" s="1" a="1"/>
  <c r="CB45" i="103" s="1"/>
  <c r="AK45" i="103"/>
  <c r="CA45" i="103" s="1" a="1"/>
  <c r="CA45" i="103" s="1"/>
  <c r="AE45" i="103"/>
  <c r="Y45" i="103"/>
  <c r="BY45" i="103" s="1" a="1"/>
  <c r="BY45" i="103" s="1"/>
  <c r="S45" i="103"/>
  <c r="BO45" i="103" s="1"/>
  <c r="M45" i="103"/>
  <c r="BW45" i="103" s="1" a="1"/>
  <c r="BW45" i="103" s="1"/>
  <c r="G45" i="103"/>
  <c r="B45" i="103"/>
  <c r="CH44" i="103"/>
  <c r="BI44" i="103"/>
  <c r="CE44" i="103" s="1" a="1"/>
  <c r="CE44" i="103" s="1"/>
  <c r="BC44" i="103"/>
  <c r="CD44" i="103" s="1" a="1"/>
  <c r="CD44" i="103" s="1"/>
  <c r="AW44" i="103"/>
  <c r="CC44" i="103" s="1" a="1"/>
  <c r="CC44" i="103" s="1"/>
  <c r="AQ44" i="103"/>
  <c r="CB44" i="103" s="1" a="1"/>
  <c r="CB44" i="103" s="1"/>
  <c r="AK44" i="103"/>
  <c r="CA44" i="103" s="1" a="1"/>
  <c r="CA44" i="103" s="1"/>
  <c r="AE44" i="103"/>
  <c r="BZ44" i="103" s="1" a="1"/>
  <c r="BZ44" i="103" s="1"/>
  <c r="Y44" i="103"/>
  <c r="BY44" i="103" s="1" a="1"/>
  <c r="BY44" i="103" s="1"/>
  <c r="S44" i="103"/>
  <c r="BX44" i="103" s="1" a="1"/>
  <c r="BX44" i="103" s="1"/>
  <c r="M44" i="103"/>
  <c r="BW44" i="103" s="1" a="1"/>
  <c r="BW44" i="103" s="1"/>
  <c r="G44" i="103"/>
  <c r="B44" i="103"/>
  <c r="CH43" i="103"/>
  <c r="BX43" i="103" a="1"/>
  <c r="BX43" i="103" s="1"/>
  <c r="BI43" i="103"/>
  <c r="CE43" i="103" s="1" a="1"/>
  <c r="CE43" i="103" s="1"/>
  <c r="BC43" i="103"/>
  <c r="CD43" i="103" s="1" a="1"/>
  <c r="CD43" i="103" s="1"/>
  <c r="AW43" i="103"/>
  <c r="CC43" i="103" s="1" a="1"/>
  <c r="CC43" i="103" s="1"/>
  <c r="AQ43" i="103"/>
  <c r="CB43" i="103" s="1" a="1"/>
  <c r="CB43" i="103" s="1"/>
  <c r="AK43" i="103"/>
  <c r="CA43" i="103" s="1" a="1"/>
  <c r="CA43" i="103" s="1"/>
  <c r="AE43" i="103"/>
  <c r="BZ43" i="103" s="1" a="1"/>
  <c r="BZ43" i="103" s="1"/>
  <c r="Y43" i="103"/>
  <c r="BY43" i="103" s="1" a="1"/>
  <c r="BY43" i="103" s="1"/>
  <c r="S43" i="103"/>
  <c r="M43" i="103"/>
  <c r="BW43" i="103" s="1" a="1"/>
  <c r="BW43" i="103" s="1"/>
  <c r="G43" i="103"/>
  <c r="BQ43" i="103" s="1"/>
  <c r="CH42" i="103"/>
  <c r="CB42" i="103" a="1"/>
  <c r="CB42" i="103" s="1"/>
  <c r="BI42" i="103"/>
  <c r="CE42" i="103" s="1" a="1"/>
  <c r="CE42" i="103" s="1"/>
  <c r="BC42" i="103"/>
  <c r="CD42" i="103" s="1" a="1"/>
  <c r="CD42" i="103" s="1"/>
  <c r="AW42" i="103"/>
  <c r="CC42" i="103" s="1" a="1"/>
  <c r="CC42" i="103" s="1"/>
  <c r="AQ42" i="103"/>
  <c r="AK42" i="103"/>
  <c r="CA42" i="103" s="1" a="1"/>
  <c r="CA42" i="103" s="1"/>
  <c r="AE42" i="103"/>
  <c r="BZ42" i="103" s="1" a="1"/>
  <c r="BZ42" i="103" s="1"/>
  <c r="Y42" i="103"/>
  <c r="BY42" i="103" s="1" a="1"/>
  <c r="BY42" i="103" s="1"/>
  <c r="S42" i="103"/>
  <c r="BX42" i="103" s="1" a="1"/>
  <c r="BX42" i="103" s="1"/>
  <c r="M42" i="103"/>
  <c r="CF42" i="103" s="1"/>
  <c r="G42" i="103"/>
  <c r="B42" i="103" s="1"/>
  <c r="CH41" i="103"/>
  <c r="CD41" i="103" a="1"/>
  <c r="CD41" i="103" s="1"/>
  <c r="BV41" i="103" a="1"/>
  <c r="BV41" i="103" s="1"/>
  <c r="BI41" i="103"/>
  <c r="CE41" i="103" s="1" a="1"/>
  <c r="CE41" i="103" s="1"/>
  <c r="BC41" i="103"/>
  <c r="AW41" i="103"/>
  <c r="CC41" i="103" s="1" a="1"/>
  <c r="CC41" i="103" s="1"/>
  <c r="AQ41" i="103"/>
  <c r="CB41" i="103" s="1" a="1"/>
  <c r="CB41" i="103" s="1"/>
  <c r="AK41" i="103"/>
  <c r="CA41" i="103" s="1" a="1"/>
  <c r="CA41" i="103" s="1"/>
  <c r="AE41" i="103"/>
  <c r="BZ41" i="103" s="1" a="1"/>
  <c r="BZ41" i="103" s="1"/>
  <c r="Y41" i="103"/>
  <c r="BY41" i="103" s="1" a="1"/>
  <c r="BY41" i="103" s="1"/>
  <c r="S41" i="103"/>
  <c r="BX41" i="103" s="1" a="1"/>
  <c r="BX41" i="103" s="1"/>
  <c r="M41" i="103"/>
  <c r="G41" i="103"/>
  <c r="B41" i="103" s="1"/>
  <c r="CH40" i="103"/>
  <c r="CD40" i="103" a="1"/>
  <c r="CD40" i="103" s="1"/>
  <c r="BX40" i="103" a="1"/>
  <c r="BX40" i="103" s="1"/>
  <c r="BV40" i="103" a="1"/>
  <c r="BV40" i="103" s="1"/>
  <c r="BI40" i="103"/>
  <c r="CE40" i="103" s="1" a="1"/>
  <c r="CE40" i="103" s="1"/>
  <c r="BC40" i="103"/>
  <c r="AW40" i="103"/>
  <c r="CC40" i="103" s="1" a="1"/>
  <c r="CC40" i="103" s="1"/>
  <c r="AQ40" i="103"/>
  <c r="CB40" i="103" s="1" a="1"/>
  <c r="CB40" i="103" s="1"/>
  <c r="AK40" i="103"/>
  <c r="CA40" i="103" s="1" a="1"/>
  <c r="CA40" i="103" s="1"/>
  <c r="AE40" i="103"/>
  <c r="BZ40" i="103" s="1" a="1"/>
  <c r="BZ40" i="103" s="1"/>
  <c r="Y40" i="103"/>
  <c r="BY40" i="103" s="1" a="1"/>
  <c r="BY40" i="103" s="1"/>
  <c r="S40" i="103"/>
  <c r="M40" i="103"/>
  <c r="G40" i="103"/>
  <c r="B40" i="103"/>
  <c r="CH39" i="103"/>
  <c r="BX39" i="103" a="1"/>
  <c r="BX39" i="103" s="1"/>
  <c r="BI39" i="103"/>
  <c r="CE39" i="103" s="1" a="1"/>
  <c r="CE39" i="103" s="1"/>
  <c r="BC39" i="103"/>
  <c r="CD39" i="103" s="1" a="1"/>
  <c r="CD39" i="103" s="1"/>
  <c r="AW39" i="103"/>
  <c r="CC39" i="103" s="1" a="1"/>
  <c r="CC39" i="103" s="1"/>
  <c r="AQ39" i="103"/>
  <c r="CB39" i="103" s="1" a="1"/>
  <c r="CB39" i="103" s="1"/>
  <c r="AK39" i="103"/>
  <c r="CA39" i="103" s="1" a="1"/>
  <c r="CA39" i="103" s="1"/>
  <c r="AE39" i="103"/>
  <c r="BZ39" i="103" s="1" a="1"/>
  <c r="BZ39" i="103" s="1"/>
  <c r="Y39" i="103"/>
  <c r="BY39" i="103" s="1" a="1"/>
  <c r="BY39" i="103" s="1"/>
  <c r="S39" i="103"/>
  <c r="M39" i="103"/>
  <c r="G39" i="103"/>
  <c r="BQ39" i="103" s="1"/>
  <c r="CH38" i="103"/>
  <c r="CB38" i="103" a="1"/>
  <c r="CB38" i="103" s="1"/>
  <c r="BI38" i="103"/>
  <c r="CE38" i="103" s="1" a="1"/>
  <c r="CE38" i="103" s="1"/>
  <c r="BC38" i="103"/>
  <c r="CD38" i="103" s="1" a="1"/>
  <c r="CD38" i="103" s="1"/>
  <c r="AW38" i="103"/>
  <c r="CC38" i="103" s="1" a="1"/>
  <c r="CC38" i="103" s="1"/>
  <c r="AQ38" i="103"/>
  <c r="AK38" i="103"/>
  <c r="CA38" i="103" s="1" a="1"/>
  <c r="CA38" i="103" s="1"/>
  <c r="AE38" i="103"/>
  <c r="BZ38" i="103" s="1" a="1"/>
  <c r="BZ38" i="103" s="1"/>
  <c r="Y38" i="103"/>
  <c r="BY38" i="103" s="1" a="1"/>
  <c r="BY38" i="103" s="1"/>
  <c r="S38" i="103"/>
  <c r="BX38" i="103" s="1" a="1"/>
  <c r="BX38" i="103" s="1"/>
  <c r="M38" i="103"/>
  <c r="BW38" i="103" s="1" a="1"/>
  <c r="BW38" i="103" s="1"/>
  <c r="G38" i="103"/>
  <c r="B38" i="103" s="1"/>
  <c r="CH37" i="103"/>
  <c r="CD37" i="103" a="1"/>
  <c r="CD37" i="103" s="1"/>
  <c r="BZ37" i="103" a="1"/>
  <c r="BZ37" i="103" s="1"/>
  <c r="BV37" i="103" a="1"/>
  <c r="BV37" i="103" s="1"/>
  <c r="BI37" i="103"/>
  <c r="CE37" i="103" s="1" a="1"/>
  <c r="CE37" i="103" s="1"/>
  <c r="BC37" i="103"/>
  <c r="AW37" i="103"/>
  <c r="CC37" i="103" s="1" a="1"/>
  <c r="CC37" i="103" s="1"/>
  <c r="AQ37" i="103"/>
  <c r="CB37" i="103" s="1" a="1"/>
  <c r="CB37" i="103" s="1"/>
  <c r="AK37" i="103"/>
  <c r="CA37" i="103" s="1" a="1"/>
  <c r="CA37" i="103" s="1"/>
  <c r="AE37" i="103"/>
  <c r="Y37" i="103"/>
  <c r="BY37" i="103" s="1" a="1"/>
  <c r="BY37" i="103" s="1"/>
  <c r="S37" i="103"/>
  <c r="BO37" i="103" s="1"/>
  <c r="M37" i="103"/>
  <c r="G37" i="103"/>
  <c r="B37" i="103"/>
  <c r="CH36" i="103"/>
  <c r="BX36" i="103" a="1"/>
  <c r="BX36" i="103" s="1"/>
  <c r="BI36" i="103"/>
  <c r="CE36" i="103" s="1" a="1"/>
  <c r="CE36" i="103" s="1"/>
  <c r="BC36" i="103"/>
  <c r="CD36" i="103" s="1" a="1"/>
  <c r="CD36" i="103" s="1"/>
  <c r="AW36" i="103"/>
  <c r="CC36" i="103" s="1" a="1"/>
  <c r="CC36" i="103" s="1"/>
  <c r="AQ36" i="103"/>
  <c r="CB36" i="103" s="1" a="1"/>
  <c r="CB36" i="103" s="1"/>
  <c r="AK36" i="103"/>
  <c r="CA36" i="103" s="1" a="1"/>
  <c r="CA36" i="103" s="1"/>
  <c r="AE36" i="103"/>
  <c r="BZ36" i="103" s="1" a="1"/>
  <c r="BZ36" i="103" s="1"/>
  <c r="Y36" i="103"/>
  <c r="BY36" i="103" s="1" a="1"/>
  <c r="BY36" i="103" s="1"/>
  <c r="S36" i="103"/>
  <c r="M36" i="103"/>
  <c r="BW36" i="103" s="1" a="1"/>
  <c r="BW36" i="103" s="1"/>
  <c r="G36" i="103"/>
  <c r="BQ36" i="103" s="1"/>
  <c r="CH35" i="103"/>
  <c r="BZ35" i="103" a="1"/>
  <c r="BZ35" i="103" s="1"/>
  <c r="BO35" i="103"/>
  <c r="BI35" i="103"/>
  <c r="CE35" i="103" s="1" a="1"/>
  <c r="CE35" i="103" s="1"/>
  <c r="BC35" i="103"/>
  <c r="CD35" i="103" s="1" a="1"/>
  <c r="CD35" i="103" s="1"/>
  <c r="AW35" i="103"/>
  <c r="CC35" i="103" s="1" a="1"/>
  <c r="CC35" i="103" s="1"/>
  <c r="AQ35" i="103"/>
  <c r="CB35" i="103" s="1" a="1"/>
  <c r="CB35" i="103" s="1"/>
  <c r="AK35" i="103"/>
  <c r="CA35" i="103" s="1" a="1"/>
  <c r="CA35" i="103" s="1"/>
  <c r="AE35" i="103"/>
  <c r="Y35" i="103"/>
  <c r="BY35" i="103" s="1" a="1"/>
  <c r="BY35" i="103" s="1"/>
  <c r="S35" i="103"/>
  <c r="BX35" i="103" s="1" a="1"/>
  <c r="BX35" i="103" s="1"/>
  <c r="M35" i="103"/>
  <c r="G35" i="103"/>
  <c r="BV35" i="103" s="1" a="1"/>
  <c r="BV35" i="103" s="1"/>
  <c r="CH34" i="103"/>
  <c r="CD34" i="103" a="1"/>
  <c r="CD34" i="103" s="1"/>
  <c r="BX34" i="103" a="1"/>
  <c r="BX34" i="103" s="1"/>
  <c r="BV34" i="103" a="1"/>
  <c r="BV34" i="103" s="1"/>
  <c r="BI34" i="103"/>
  <c r="CE34" i="103" s="1" a="1"/>
  <c r="CE34" i="103" s="1"/>
  <c r="BC34" i="103"/>
  <c r="AW34" i="103"/>
  <c r="CC34" i="103" s="1" a="1"/>
  <c r="CC34" i="103" s="1"/>
  <c r="AQ34" i="103"/>
  <c r="CB34" i="103" s="1" a="1"/>
  <c r="CB34" i="103" s="1"/>
  <c r="AK34" i="103"/>
  <c r="CA34" i="103" s="1" a="1"/>
  <c r="CA34" i="103" s="1"/>
  <c r="AE34" i="103"/>
  <c r="BZ34" i="103" s="1" a="1"/>
  <c r="BZ34" i="103" s="1"/>
  <c r="Y34" i="103"/>
  <c r="BY34" i="103" s="1" a="1"/>
  <c r="BY34" i="103" s="1"/>
  <c r="S34" i="103"/>
  <c r="M34" i="103"/>
  <c r="BW34" i="103" s="1" a="1"/>
  <c r="BW34" i="103" s="1"/>
  <c r="G34" i="103"/>
  <c r="B34" i="103"/>
  <c r="CH33" i="103"/>
  <c r="BZ33" i="103" a="1"/>
  <c r="BZ33" i="103" s="1"/>
  <c r="BX33" i="103" a="1"/>
  <c r="BX33" i="103" s="1"/>
  <c r="BI33" i="103"/>
  <c r="CE33" i="103" s="1" a="1"/>
  <c r="CE33" i="103" s="1"/>
  <c r="BC33" i="103"/>
  <c r="CD33" i="103" s="1" a="1"/>
  <c r="CD33" i="103" s="1"/>
  <c r="AW33" i="103"/>
  <c r="CC33" i="103" s="1" a="1"/>
  <c r="CC33" i="103" s="1"/>
  <c r="AQ33" i="103"/>
  <c r="CB33" i="103" s="1" a="1"/>
  <c r="CB33" i="103" s="1"/>
  <c r="AK33" i="103"/>
  <c r="CA33" i="103" s="1" a="1"/>
  <c r="CA33" i="103" s="1"/>
  <c r="AE33" i="103"/>
  <c r="Y33" i="103"/>
  <c r="BY33" i="103" s="1" a="1"/>
  <c r="BY33" i="103" s="1"/>
  <c r="S33" i="103"/>
  <c r="M33" i="103"/>
  <c r="CF33" i="103" s="1"/>
  <c r="G33" i="103"/>
  <c r="BV33" i="103" s="1" a="1"/>
  <c r="BV33" i="103" s="1"/>
  <c r="CH32" i="103"/>
  <c r="BI32" i="103"/>
  <c r="CE32" i="103" s="1" a="1"/>
  <c r="CE32" i="103" s="1"/>
  <c r="BC32" i="103"/>
  <c r="CD32" i="103" s="1" a="1"/>
  <c r="CD32" i="103" s="1"/>
  <c r="AW32" i="103"/>
  <c r="CC32" i="103" s="1" a="1"/>
  <c r="CC32" i="103" s="1"/>
  <c r="AQ32" i="103"/>
  <c r="CB32" i="103" s="1" a="1"/>
  <c r="CB32" i="103" s="1"/>
  <c r="AK32" i="103"/>
  <c r="CA32" i="103" s="1" a="1"/>
  <c r="CA32" i="103" s="1"/>
  <c r="AE32" i="103"/>
  <c r="BZ32" i="103" s="1" a="1"/>
  <c r="BZ32" i="103" s="1"/>
  <c r="Y32" i="103"/>
  <c r="BY32" i="103" s="1" a="1"/>
  <c r="BY32" i="103" s="1"/>
  <c r="S32" i="103"/>
  <c r="BX32" i="103" s="1" a="1"/>
  <c r="BX32" i="103" s="1"/>
  <c r="M32" i="103"/>
  <c r="BW32" i="103" s="1" a="1"/>
  <c r="BW32" i="103" s="1"/>
  <c r="G32" i="103"/>
  <c r="BV32" i="103" s="1" a="1"/>
  <c r="BV32" i="103" s="1"/>
  <c r="CH31" i="103"/>
  <c r="CD31" i="103" a="1"/>
  <c r="CD31" i="103" s="1"/>
  <c r="BV31" i="103" a="1"/>
  <c r="BV31" i="103" s="1"/>
  <c r="BI31" i="103"/>
  <c r="CE31" i="103" s="1" a="1"/>
  <c r="CE31" i="103" s="1"/>
  <c r="BC31" i="103"/>
  <c r="AW31" i="103"/>
  <c r="CC31" i="103" s="1" a="1"/>
  <c r="CC31" i="103" s="1"/>
  <c r="AQ31" i="103"/>
  <c r="CB31" i="103" s="1" a="1"/>
  <c r="CB31" i="103" s="1"/>
  <c r="AK31" i="103"/>
  <c r="CA31" i="103" s="1" a="1"/>
  <c r="CA31" i="103" s="1"/>
  <c r="AE31" i="103"/>
  <c r="BZ31" i="103" s="1" a="1"/>
  <c r="BZ31" i="103" s="1"/>
  <c r="Y31" i="103"/>
  <c r="BY31" i="103" s="1" a="1"/>
  <c r="BY31" i="103" s="1"/>
  <c r="S31" i="103"/>
  <c r="BX31" i="103" s="1" a="1"/>
  <c r="BX31" i="103" s="1"/>
  <c r="M31" i="103"/>
  <c r="BW31" i="103" s="1" a="1"/>
  <c r="BW31" i="103" s="1"/>
  <c r="G31" i="103"/>
  <c r="CH30" i="103"/>
  <c r="BX30" i="103" a="1"/>
  <c r="BX30" i="103" s="1"/>
  <c r="BI30" i="103"/>
  <c r="CE30" i="103" s="1" a="1"/>
  <c r="CE30" i="103" s="1"/>
  <c r="BC30" i="103"/>
  <c r="CD30" i="103" s="1" a="1"/>
  <c r="CD30" i="103" s="1"/>
  <c r="AW30" i="103"/>
  <c r="CC30" i="103" s="1" a="1"/>
  <c r="CC30" i="103" s="1"/>
  <c r="AQ30" i="103"/>
  <c r="CB30" i="103" s="1" a="1"/>
  <c r="CB30" i="103" s="1"/>
  <c r="AK30" i="103"/>
  <c r="CA30" i="103" s="1" a="1"/>
  <c r="CA30" i="103" s="1"/>
  <c r="AE30" i="103"/>
  <c r="BZ30" i="103" s="1" a="1"/>
  <c r="BZ30" i="103" s="1"/>
  <c r="Y30" i="103"/>
  <c r="BY30" i="103" s="1" a="1"/>
  <c r="BY30" i="103" s="1"/>
  <c r="S30" i="103"/>
  <c r="M30" i="103"/>
  <c r="G30" i="103"/>
  <c r="BQ30" i="103" s="1"/>
  <c r="CH29" i="103"/>
  <c r="CB29" i="103" a="1"/>
  <c r="CB29" i="103" s="1"/>
  <c r="BI29" i="103"/>
  <c r="CE29" i="103" s="1" a="1"/>
  <c r="CE29" i="103" s="1"/>
  <c r="BC29" i="103"/>
  <c r="CD29" i="103" s="1" a="1"/>
  <c r="CD29" i="103" s="1"/>
  <c r="AW29" i="103"/>
  <c r="CC29" i="103" s="1" a="1"/>
  <c r="CC29" i="103" s="1"/>
  <c r="AQ29" i="103"/>
  <c r="AK29" i="103"/>
  <c r="CA29" i="103" s="1" a="1"/>
  <c r="CA29" i="103" s="1"/>
  <c r="AE29" i="103"/>
  <c r="BZ29" i="103" s="1" a="1"/>
  <c r="BZ29" i="103" s="1"/>
  <c r="Y29" i="103"/>
  <c r="BY29" i="103" s="1" a="1"/>
  <c r="BY29" i="103" s="1"/>
  <c r="S29" i="103"/>
  <c r="BX29" i="103" s="1" a="1"/>
  <c r="BX29" i="103" s="1"/>
  <c r="M29" i="103"/>
  <c r="BW29" i="103" s="1" a="1"/>
  <c r="BW29" i="103" s="1"/>
  <c r="G29" i="103"/>
  <c r="B29" i="103" s="1"/>
  <c r="CH28" i="103"/>
  <c r="BI28" i="103"/>
  <c r="CE28" i="103" s="1" a="1"/>
  <c r="CE28" i="103" s="1"/>
  <c r="BC28" i="103"/>
  <c r="CD28" i="103" s="1" a="1"/>
  <c r="CD28" i="103" s="1"/>
  <c r="AW28" i="103"/>
  <c r="CC28" i="103" s="1" a="1"/>
  <c r="CC28" i="103" s="1"/>
  <c r="AQ28" i="103"/>
  <c r="CB28" i="103" s="1" a="1"/>
  <c r="CB28" i="103" s="1"/>
  <c r="AK28" i="103"/>
  <c r="CA28" i="103" s="1" a="1"/>
  <c r="CA28" i="103" s="1"/>
  <c r="AE28" i="103"/>
  <c r="BZ28" i="103" s="1" a="1"/>
  <c r="BZ28" i="103" s="1"/>
  <c r="Y28" i="103"/>
  <c r="BY28" i="103" s="1" a="1"/>
  <c r="BY28" i="103" s="1"/>
  <c r="S28" i="103"/>
  <c r="BX28" i="103" s="1" a="1"/>
  <c r="BX28" i="103" s="1"/>
  <c r="M28" i="103"/>
  <c r="BW28" i="103" s="1" a="1"/>
  <c r="BW28" i="103" s="1"/>
  <c r="G28" i="103"/>
  <c r="B28" i="103" s="1"/>
  <c r="CH27" i="103"/>
  <c r="CD27" i="103" a="1"/>
  <c r="CD27" i="103" s="1"/>
  <c r="BV27" i="103" a="1"/>
  <c r="BV27" i="103" s="1"/>
  <c r="BI27" i="103"/>
  <c r="CE27" i="103" s="1" a="1"/>
  <c r="CE27" i="103" s="1"/>
  <c r="BC27" i="103"/>
  <c r="AW27" i="103"/>
  <c r="CC27" i="103" s="1" a="1"/>
  <c r="CC27" i="103" s="1"/>
  <c r="AQ27" i="103"/>
  <c r="CB27" i="103" s="1" a="1"/>
  <c r="CB27" i="103" s="1"/>
  <c r="AK27" i="103"/>
  <c r="CA27" i="103" s="1" a="1"/>
  <c r="CA27" i="103" s="1"/>
  <c r="AE27" i="103"/>
  <c r="BZ27" i="103" s="1" a="1"/>
  <c r="BZ27" i="103" s="1"/>
  <c r="Y27" i="103"/>
  <c r="BY27" i="103" s="1" a="1"/>
  <c r="BY27" i="103" s="1"/>
  <c r="S27" i="103"/>
  <c r="BX27" i="103" s="1" a="1"/>
  <c r="BX27" i="103" s="1"/>
  <c r="M27" i="103"/>
  <c r="BW27" i="103" s="1" a="1"/>
  <c r="BW27" i="103" s="1"/>
  <c r="G27" i="103"/>
  <c r="B27" i="103" s="1"/>
  <c r="CH26" i="103"/>
  <c r="CD26" i="103" a="1"/>
  <c r="CD26" i="103" s="1"/>
  <c r="BX26" i="103" a="1"/>
  <c r="BX26" i="103" s="1"/>
  <c r="BV26" i="103" a="1"/>
  <c r="BV26" i="103" s="1"/>
  <c r="BI26" i="103"/>
  <c r="CE26" i="103" s="1" a="1"/>
  <c r="CE26" i="103" s="1"/>
  <c r="BC26" i="103"/>
  <c r="AW26" i="103"/>
  <c r="CC26" i="103" s="1" a="1"/>
  <c r="CC26" i="103" s="1"/>
  <c r="AQ26" i="103"/>
  <c r="CB26" i="103" s="1" a="1"/>
  <c r="CB26" i="103" s="1"/>
  <c r="AK26" i="103"/>
  <c r="CA26" i="103" s="1" a="1"/>
  <c r="CA26" i="103" s="1"/>
  <c r="AE26" i="103"/>
  <c r="BZ26" i="103" s="1" a="1"/>
  <c r="BZ26" i="103" s="1"/>
  <c r="Y26" i="103"/>
  <c r="BY26" i="103" s="1" a="1"/>
  <c r="BY26" i="103" s="1"/>
  <c r="S26" i="103"/>
  <c r="M26" i="103"/>
  <c r="G26" i="103"/>
  <c r="B26" i="103"/>
  <c r="CH25" i="103"/>
  <c r="BX25" i="103" a="1"/>
  <c r="BX25" i="103" s="1"/>
  <c r="BI25" i="103"/>
  <c r="CE25" i="103" s="1" a="1"/>
  <c r="CE25" i="103" s="1"/>
  <c r="BC25" i="103"/>
  <c r="CD25" i="103" s="1" a="1"/>
  <c r="CD25" i="103" s="1"/>
  <c r="AW25" i="103"/>
  <c r="CC25" i="103" s="1" a="1"/>
  <c r="CC25" i="103" s="1"/>
  <c r="AQ25" i="103"/>
  <c r="CB25" i="103" s="1" a="1"/>
  <c r="CB25" i="103" s="1"/>
  <c r="AK25" i="103"/>
  <c r="CA25" i="103" s="1" a="1"/>
  <c r="CA25" i="103" s="1"/>
  <c r="AE25" i="103"/>
  <c r="BZ25" i="103" s="1" a="1"/>
  <c r="BZ25" i="103" s="1"/>
  <c r="Y25" i="103"/>
  <c r="BY25" i="103" s="1" a="1"/>
  <c r="BY25" i="103" s="1"/>
  <c r="S25" i="103"/>
  <c r="M25" i="103"/>
  <c r="G25" i="103"/>
  <c r="BQ25" i="103" s="1"/>
  <c r="CH24" i="103"/>
  <c r="CB24" i="103" a="1"/>
  <c r="CB24" i="103" s="1"/>
  <c r="BX24" i="103" a="1"/>
  <c r="BX24" i="103" s="1"/>
  <c r="BI24" i="103"/>
  <c r="CE24" i="103" s="1" a="1"/>
  <c r="CE24" i="103" s="1"/>
  <c r="BC24" i="103"/>
  <c r="CD24" i="103" s="1" a="1"/>
  <c r="CD24" i="103" s="1"/>
  <c r="AW24" i="103"/>
  <c r="CC24" i="103" s="1" a="1"/>
  <c r="CC24" i="103" s="1"/>
  <c r="AQ24" i="103"/>
  <c r="AK24" i="103"/>
  <c r="CA24" i="103" s="1" a="1"/>
  <c r="CA24" i="103" s="1"/>
  <c r="AE24" i="103"/>
  <c r="BZ24" i="103" s="1" a="1"/>
  <c r="BZ24" i="103" s="1"/>
  <c r="Y24" i="103"/>
  <c r="BY24" i="103" s="1" a="1"/>
  <c r="BY24" i="103" s="1"/>
  <c r="S24" i="103"/>
  <c r="M24" i="103"/>
  <c r="CF24" i="103" s="1"/>
  <c r="G24" i="103"/>
  <c r="B24" i="103" s="1"/>
  <c r="CH23" i="103"/>
  <c r="CD23" i="103" a="1"/>
  <c r="CD23" i="103" s="1"/>
  <c r="BV23" i="103" a="1"/>
  <c r="BV23" i="103" s="1"/>
  <c r="BI23" i="103"/>
  <c r="CE23" i="103" s="1" a="1"/>
  <c r="CE23" i="103" s="1"/>
  <c r="BC23" i="103"/>
  <c r="AW23" i="103"/>
  <c r="CC23" i="103" s="1" a="1"/>
  <c r="CC23" i="103" s="1"/>
  <c r="AQ23" i="103"/>
  <c r="CB23" i="103" s="1" a="1"/>
  <c r="CB23" i="103" s="1"/>
  <c r="AK23" i="103"/>
  <c r="CA23" i="103" s="1" a="1"/>
  <c r="CA23" i="103" s="1"/>
  <c r="AE23" i="103"/>
  <c r="BZ23" i="103" s="1" a="1"/>
  <c r="BZ23" i="103" s="1"/>
  <c r="Y23" i="103"/>
  <c r="BY23" i="103" s="1" a="1"/>
  <c r="BY23" i="103" s="1"/>
  <c r="S23" i="103"/>
  <c r="BX23" i="103" s="1" a="1"/>
  <c r="BX23" i="103" s="1"/>
  <c r="M23" i="103"/>
  <c r="G23" i="103"/>
  <c r="B23" i="103" s="1"/>
  <c r="CH22" i="103"/>
  <c r="BZ22" i="103" a="1"/>
  <c r="BZ22" i="103" s="1"/>
  <c r="BX22" i="103" a="1"/>
  <c r="BX22" i="103" s="1"/>
  <c r="BI22" i="103"/>
  <c r="CE22" i="103" s="1" a="1"/>
  <c r="CE22" i="103" s="1"/>
  <c r="BC22" i="103"/>
  <c r="CD22" i="103" s="1" a="1"/>
  <c r="CD22" i="103" s="1"/>
  <c r="AW22" i="103"/>
  <c r="CC22" i="103" s="1" a="1"/>
  <c r="CC22" i="103" s="1"/>
  <c r="AQ22" i="103"/>
  <c r="CB22" i="103" s="1" a="1"/>
  <c r="CB22" i="103" s="1"/>
  <c r="AK22" i="103"/>
  <c r="CA22" i="103" s="1" a="1"/>
  <c r="CA22" i="103" s="1"/>
  <c r="AE22" i="103"/>
  <c r="Y22" i="103"/>
  <c r="BY22" i="103" s="1" a="1"/>
  <c r="BY22" i="103" s="1"/>
  <c r="S22" i="103"/>
  <c r="M22" i="103"/>
  <c r="BW22" i="103" s="1" a="1"/>
  <c r="BW22" i="103" s="1"/>
  <c r="G22" i="103"/>
  <c r="BV22" i="103" s="1" a="1"/>
  <c r="BV22" i="103" s="1"/>
  <c r="CH21" i="103"/>
  <c r="CD21" i="103" a="1"/>
  <c r="CD21" i="103" s="1"/>
  <c r="BV21" i="103" a="1"/>
  <c r="BV21" i="103" s="1"/>
  <c r="BI21" i="103"/>
  <c r="CE21" i="103" s="1" a="1"/>
  <c r="CE21" i="103" s="1"/>
  <c r="BC21" i="103"/>
  <c r="AW21" i="103"/>
  <c r="CC21" i="103" s="1" a="1"/>
  <c r="CC21" i="103" s="1"/>
  <c r="AQ21" i="103"/>
  <c r="CB21" i="103" s="1" a="1"/>
  <c r="CB21" i="103" s="1"/>
  <c r="AK21" i="103"/>
  <c r="CA21" i="103" s="1" a="1"/>
  <c r="CA21" i="103" s="1"/>
  <c r="AE21" i="103"/>
  <c r="BZ21" i="103" s="1" a="1"/>
  <c r="BZ21" i="103" s="1"/>
  <c r="Y21" i="103"/>
  <c r="BY21" i="103" s="1" a="1"/>
  <c r="BY21" i="103" s="1"/>
  <c r="S21" i="103"/>
  <c r="BX21" i="103" s="1" a="1"/>
  <c r="BX21" i="103" s="1"/>
  <c r="M21" i="103"/>
  <c r="G21" i="103"/>
  <c r="B21" i="103" s="1"/>
  <c r="CH20" i="103"/>
  <c r="BZ20" i="103" a="1"/>
  <c r="BZ20" i="103" s="1"/>
  <c r="BX20" i="103" a="1"/>
  <c r="BX20" i="103" s="1"/>
  <c r="BI20" i="103"/>
  <c r="CE20" i="103" s="1" a="1"/>
  <c r="CE20" i="103" s="1"/>
  <c r="BC20" i="103"/>
  <c r="CD20" i="103" s="1" a="1"/>
  <c r="CD20" i="103" s="1"/>
  <c r="AW20" i="103"/>
  <c r="CC20" i="103" s="1" a="1"/>
  <c r="CC20" i="103" s="1"/>
  <c r="AQ20" i="103"/>
  <c r="CB20" i="103" s="1" a="1"/>
  <c r="CB20" i="103" s="1"/>
  <c r="AK20" i="103"/>
  <c r="CA20" i="103" s="1" a="1"/>
  <c r="CA20" i="103" s="1"/>
  <c r="AE20" i="103"/>
  <c r="Y20" i="103"/>
  <c r="BY20" i="103" s="1" a="1"/>
  <c r="BY20" i="103" s="1"/>
  <c r="S20" i="103"/>
  <c r="M20" i="103"/>
  <c r="BW20" i="103" s="1" a="1"/>
  <c r="BW20" i="103" s="1"/>
  <c r="G20" i="103"/>
  <c r="BV20" i="103" s="1" a="1"/>
  <c r="BV20" i="103" s="1"/>
  <c r="CH19" i="103"/>
  <c r="CD19" i="103" a="1"/>
  <c r="CD19" i="103" s="1"/>
  <c r="BV19" i="103" a="1"/>
  <c r="BV19" i="103" s="1"/>
  <c r="BI19" i="103"/>
  <c r="CE19" i="103" s="1" a="1"/>
  <c r="CE19" i="103" s="1"/>
  <c r="BC19" i="103"/>
  <c r="AW19" i="103"/>
  <c r="CC19" i="103" s="1" a="1"/>
  <c r="CC19" i="103" s="1"/>
  <c r="AQ19" i="103"/>
  <c r="CB19" i="103" s="1" a="1"/>
  <c r="CB19" i="103" s="1"/>
  <c r="AK19" i="103"/>
  <c r="CA19" i="103" s="1" a="1"/>
  <c r="CA19" i="103" s="1"/>
  <c r="AE19" i="103"/>
  <c r="BZ19" i="103" s="1" a="1"/>
  <c r="BZ19" i="103" s="1"/>
  <c r="Y19" i="103"/>
  <c r="BY19" i="103" s="1" a="1"/>
  <c r="BY19" i="103" s="1"/>
  <c r="S19" i="103"/>
  <c r="BX19" i="103" s="1" a="1"/>
  <c r="BX19" i="103" s="1"/>
  <c r="M19" i="103"/>
  <c r="G19" i="103"/>
  <c r="B19" i="103" s="1"/>
  <c r="CH18" i="103"/>
  <c r="BZ18" i="103" a="1"/>
  <c r="BZ18" i="103" s="1"/>
  <c r="BX18" i="103" a="1"/>
  <c r="BX18" i="103" s="1"/>
  <c r="BI18" i="103"/>
  <c r="CE18" i="103" s="1" a="1"/>
  <c r="CE18" i="103" s="1"/>
  <c r="BC18" i="103"/>
  <c r="CD18" i="103" s="1" a="1"/>
  <c r="CD18" i="103" s="1"/>
  <c r="AW18" i="103"/>
  <c r="CC18" i="103" s="1" a="1"/>
  <c r="CC18" i="103" s="1"/>
  <c r="AQ18" i="103"/>
  <c r="CB18" i="103" s="1" a="1"/>
  <c r="CB18" i="103" s="1"/>
  <c r="AK18" i="103"/>
  <c r="CA18" i="103" s="1" a="1"/>
  <c r="CA18" i="103" s="1"/>
  <c r="AE18" i="103"/>
  <c r="Y18" i="103"/>
  <c r="BY18" i="103" s="1" a="1"/>
  <c r="BY18" i="103" s="1"/>
  <c r="S18" i="103"/>
  <c r="M18" i="103"/>
  <c r="BW18" i="103" s="1" a="1"/>
  <c r="BW18" i="103" s="1"/>
  <c r="G18" i="103"/>
  <c r="BV18" i="103" s="1" a="1"/>
  <c r="BV18" i="103" s="1"/>
  <c r="CH17" i="103"/>
  <c r="CD17" i="103" a="1"/>
  <c r="CD17" i="103" s="1"/>
  <c r="BV17" i="103" a="1"/>
  <c r="BV17" i="103" s="1"/>
  <c r="BI17" i="103"/>
  <c r="CE17" i="103" s="1" a="1"/>
  <c r="CE17" i="103" s="1"/>
  <c r="BC17" i="103"/>
  <c r="AW17" i="103"/>
  <c r="CC17" i="103" s="1" a="1"/>
  <c r="CC17" i="103" s="1"/>
  <c r="AQ17" i="103"/>
  <c r="CB17" i="103" s="1" a="1"/>
  <c r="CB17" i="103" s="1"/>
  <c r="AK17" i="103"/>
  <c r="CA17" i="103" s="1" a="1"/>
  <c r="CA17" i="103" s="1"/>
  <c r="AE17" i="103"/>
  <c r="BZ17" i="103" s="1" a="1"/>
  <c r="BZ17" i="103" s="1"/>
  <c r="Y17" i="103"/>
  <c r="BY17" i="103" s="1" a="1"/>
  <c r="BY17" i="103" s="1"/>
  <c r="S17" i="103"/>
  <c r="BX17" i="103" s="1" a="1"/>
  <c r="BX17" i="103" s="1"/>
  <c r="M17" i="103"/>
  <c r="B17" i="103" s="1"/>
  <c r="G17" i="103"/>
  <c r="CH16" i="103"/>
  <c r="CD16" i="103" a="1"/>
  <c r="CD16" i="103" s="1"/>
  <c r="BX16" i="103" a="1"/>
  <c r="BX16" i="103" s="1"/>
  <c r="BV16" i="103" a="1"/>
  <c r="BV16" i="103" s="1"/>
  <c r="BI16" i="103"/>
  <c r="CE16" i="103" s="1" a="1"/>
  <c r="CE16" i="103" s="1"/>
  <c r="BC16" i="103"/>
  <c r="AW16" i="103"/>
  <c r="CC16" i="103" s="1" a="1"/>
  <c r="CC16" i="103" s="1"/>
  <c r="AQ16" i="103"/>
  <c r="CB16" i="103" s="1" a="1"/>
  <c r="CB16" i="103" s="1"/>
  <c r="AK16" i="103"/>
  <c r="CA16" i="103" s="1" a="1"/>
  <c r="CA16" i="103" s="1"/>
  <c r="AE16" i="103"/>
  <c r="BZ16" i="103" s="1" a="1"/>
  <c r="BZ16" i="103" s="1"/>
  <c r="Y16" i="103"/>
  <c r="BY16" i="103" s="1" a="1"/>
  <c r="BY16" i="103" s="1"/>
  <c r="S16" i="103"/>
  <c r="M16" i="103"/>
  <c r="G16" i="103"/>
  <c r="B16" i="103"/>
  <c r="CH15" i="103"/>
  <c r="CB15" i="103" a="1"/>
  <c r="CB15" i="103" s="1"/>
  <c r="BX15" i="103" a="1"/>
  <c r="BX15" i="103" s="1"/>
  <c r="BI15" i="103"/>
  <c r="CE15" i="103" s="1" a="1"/>
  <c r="CE15" i="103" s="1"/>
  <c r="BC15" i="103"/>
  <c r="CD15" i="103" s="1" a="1"/>
  <c r="CD15" i="103" s="1"/>
  <c r="AW15" i="103"/>
  <c r="CC15" i="103" s="1" a="1"/>
  <c r="CC15" i="103" s="1"/>
  <c r="AQ15" i="103"/>
  <c r="AK15" i="103"/>
  <c r="CA15" i="103" s="1" a="1"/>
  <c r="CA15" i="103" s="1"/>
  <c r="AE15" i="103"/>
  <c r="BZ15" i="103" s="1" a="1"/>
  <c r="BZ15" i="103" s="1"/>
  <c r="Y15" i="103"/>
  <c r="BY15" i="103" s="1" a="1"/>
  <c r="BY15" i="103" s="1"/>
  <c r="S15" i="103"/>
  <c r="M15" i="103"/>
  <c r="G15" i="103"/>
  <c r="BQ15" i="103" s="1"/>
  <c r="CH14" i="103"/>
  <c r="CB14" i="103" a="1"/>
  <c r="CB14" i="103" s="1"/>
  <c r="BI14" i="103"/>
  <c r="CE14" i="103" s="1" a="1"/>
  <c r="CE14" i="103" s="1"/>
  <c r="BC14" i="103"/>
  <c r="CD14" i="103" s="1" a="1"/>
  <c r="CD14" i="103" s="1"/>
  <c r="AW14" i="103"/>
  <c r="CC14" i="103" s="1" a="1"/>
  <c r="CC14" i="103" s="1"/>
  <c r="AQ14" i="103"/>
  <c r="AK14" i="103"/>
  <c r="CA14" i="103" s="1" a="1"/>
  <c r="CA14" i="103" s="1"/>
  <c r="AE14" i="103"/>
  <c r="BZ14" i="103" s="1" a="1"/>
  <c r="BZ14" i="103" s="1"/>
  <c r="Y14" i="103"/>
  <c r="BY14" i="103" s="1" a="1"/>
  <c r="BY14" i="103" s="1"/>
  <c r="S14" i="103"/>
  <c r="BX14" i="103" s="1" a="1"/>
  <c r="BX14" i="103" s="1"/>
  <c r="M14" i="103"/>
  <c r="CF14" i="103" s="1"/>
  <c r="G14" i="103"/>
  <c r="BV14" i="103" s="1" a="1"/>
  <c r="BV14" i="103" s="1"/>
  <c r="CH13" i="103"/>
  <c r="BI13" i="103"/>
  <c r="CE13" i="103" s="1" a="1"/>
  <c r="CE13" i="103" s="1"/>
  <c r="BC13" i="103"/>
  <c r="CD13" i="103" s="1" a="1"/>
  <c r="CD13" i="103" s="1"/>
  <c r="AW13" i="103"/>
  <c r="CC13" i="103" s="1" a="1"/>
  <c r="CC13" i="103" s="1"/>
  <c r="AQ13" i="103"/>
  <c r="CB13" i="103" s="1" a="1"/>
  <c r="CB13" i="103" s="1"/>
  <c r="AK13" i="103"/>
  <c r="CA13" i="103" s="1" a="1"/>
  <c r="CA13" i="103" s="1"/>
  <c r="AE13" i="103"/>
  <c r="BZ13" i="103" s="1" a="1"/>
  <c r="BZ13" i="103" s="1"/>
  <c r="Y13" i="103"/>
  <c r="BY13" i="103" s="1" a="1"/>
  <c r="BY13" i="103" s="1"/>
  <c r="S13" i="103"/>
  <c r="BX13" i="103" s="1" a="1"/>
  <c r="BX13" i="103" s="1"/>
  <c r="M13" i="103"/>
  <c r="BW13" i="103" s="1" a="1"/>
  <c r="BW13" i="103" s="1"/>
  <c r="G13" i="103"/>
  <c r="CF13" i="103" s="1"/>
  <c r="CH12" i="103"/>
  <c r="BI12" i="103"/>
  <c r="CE12" i="103" s="1" a="1"/>
  <c r="CE12" i="103" s="1"/>
  <c r="BC12" i="103"/>
  <c r="CD12" i="103" s="1" a="1"/>
  <c r="CD12" i="103" s="1"/>
  <c r="AW12" i="103"/>
  <c r="CC12" i="103" s="1" a="1"/>
  <c r="CC12" i="103" s="1"/>
  <c r="AQ12" i="103"/>
  <c r="CB12" i="103" s="1" a="1"/>
  <c r="CB12" i="103" s="1"/>
  <c r="AK12" i="103"/>
  <c r="CA12" i="103" s="1" a="1"/>
  <c r="CA12" i="103" s="1"/>
  <c r="AE12" i="103"/>
  <c r="BZ12" i="103" s="1" a="1"/>
  <c r="BZ12" i="103" s="1"/>
  <c r="Y12" i="103"/>
  <c r="BY12" i="103" s="1" a="1"/>
  <c r="BY12" i="103" s="1"/>
  <c r="S12" i="103"/>
  <c r="BX12" i="103" s="1" a="1"/>
  <c r="BX12" i="103" s="1"/>
  <c r="M12" i="103"/>
  <c r="BW12" i="103" s="1" a="1"/>
  <c r="BW12" i="103" s="1"/>
  <c r="G12" i="103"/>
  <c r="CH11" i="103"/>
  <c r="BI11" i="103"/>
  <c r="CE11" i="103" s="1" a="1"/>
  <c r="CE11" i="103" s="1"/>
  <c r="BC11" i="103"/>
  <c r="CD11" i="103" s="1" a="1"/>
  <c r="CD11" i="103" s="1"/>
  <c r="AW11" i="103"/>
  <c r="CC11" i="103" s="1" a="1"/>
  <c r="CC11" i="103" s="1"/>
  <c r="AQ11" i="103"/>
  <c r="CB11" i="103" s="1" a="1"/>
  <c r="CB11" i="103" s="1"/>
  <c r="AK11" i="103"/>
  <c r="CA11" i="103" s="1" a="1"/>
  <c r="CA11" i="103" s="1"/>
  <c r="AE11" i="103"/>
  <c r="BZ11" i="103" s="1" a="1"/>
  <c r="BZ11" i="103" s="1"/>
  <c r="Y11" i="103"/>
  <c r="BY11" i="103" s="1" a="1"/>
  <c r="BY11" i="103" s="1"/>
  <c r="S11" i="103"/>
  <c r="BX11" i="103" s="1" a="1"/>
  <c r="BX11" i="103" s="1"/>
  <c r="M11" i="103"/>
  <c r="BW11" i="103" s="1" a="1"/>
  <c r="BW11" i="103" s="1"/>
  <c r="G11" i="103"/>
  <c r="CH10" i="103"/>
  <c r="BI10" i="103"/>
  <c r="CE10" i="103" s="1" a="1"/>
  <c r="CE10" i="103" s="1"/>
  <c r="BC10" i="103"/>
  <c r="CD10" i="103" s="1" a="1"/>
  <c r="CD10" i="103" s="1"/>
  <c r="AW10" i="103"/>
  <c r="CC10" i="103" s="1" a="1"/>
  <c r="CC10" i="103" s="1"/>
  <c r="AQ10" i="103"/>
  <c r="CB10" i="103" s="1" a="1"/>
  <c r="CB10" i="103" s="1"/>
  <c r="AK10" i="103"/>
  <c r="CA10" i="103" s="1" a="1"/>
  <c r="CA10" i="103" s="1"/>
  <c r="AE10" i="103"/>
  <c r="BZ10" i="103" s="1" a="1"/>
  <c r="BZ10" i="103" s="1"/>
  <c r="Y10" i="103"/>
  <c r="BY10" i="103" s="1" a="1"/>
  <c r="BY10" i="103" s="1"/>
  <c r="S10" i="103"/>
  <c r="BX10" i="103" s="1" a="1"/>
  <c r="BX10" i="103" s="1"/>
  <c r="M10" i="103"/>
  <c r="BW10" i="103" s="1" a="1"/>
  <c r="BW10" i="103" s="1"/>
  <c r="G10" i="103"/>
  <c r="B10" i="103" s="1"/>
  <c r="CH9" i="103"/>
  <c r="CD9" i="103" a="1"/>
  <c r="CD9" i="103" s="1"/>
  <c r="BV9" i="103" a="1"/>
  <c r="BV9" i="103" s="1"/>
  <c r="BI9" i="103"/>
  <c r="CE9" i="103" s="1" a="1"/>
  <c r="CE9" i="103" s="1"/>
  <c r="BC9" i="103"/>
  <c r="AW9" i="103"/>
  <c r="CC9" i="103" s="1" a="1"/>
  <c r="CC9" i="103" s="1"/>
  <c r="AQ9" i="103"/>
  <c r="CB9" i="103" s="1" a="1"/>
  <c r="CB9" i="103" s="1"/>
  <c r="AK9" i="103"/>
  <c r="CA9" i="103" s="1" a="1"/>
  <c r="CA9" i="103" s="1"/>
  <c r="AE9" i="103"/>
  <c r="BZ9" i="103" s="1" a="1"/>
  <c r="BZ9" i="103" s="1"/>
  <c r="Y9" i="103"/>
  <c r="BY9" i="103" s="1" a="1"/>
  <c r="BY9" i="103" s="1"/>
  <c r="S9" i="103"/>
  <c r="BX9" i="103" s="1" a="1"/>
  <c r="BX9" i="103" s="1"/>
  <c r="M9" i="103"/>
  <c r="BW9" i="103" s="1" a="1"/>
  <c r="BW9" i="103" s="1"/>
  <c r="G9" i="103"/>
  <c r="CH8" i="103"/>
  <c r="CD8" i="103" a="1"/>
  <c r="CD8" i="103" s="1"/>
  <c r="BX8" i="103" a="1"/>
  <c r="BX8" i="103" s="1"/>
  <c r="BV8" i="103" a="1"/>
  <c r="BV8" i="103" s="1"/>
  <c r="BI8" i="103"/>
  <c r="CE8" i="103" s="1" a="1"/>
  <c r="CE8" i="103" s="1"/>
  <c r="BC8" i="103"/>
  <c r="AW8" i="103"/>
  <c r="CC8" i="103" s="1" a="1"/>
  <c r="CC8" i="103" s="1"/>
  <c r="AQ8" i="103"/>
  <c r="CB8" i="103" s="1" a="1"/>
  <c r="CB8" i="103" s="1"/>
  <c r="AK8" i="103"/>
  <c r="CA8" i="103" s="1" a="1"/>
  <c r="CA8" i="103" s="1"/>
  <c r="AE8" i="103"/>
  <c r="BZ8" i="103" s="1" a="1"/>
  <c r="BZ8" i="103" s="1"/>
  <c r="Y8" i="103"/>
  <c r="BY8" i="103" s="1" a="1"/>
  <c r="BY8" i="103" s="1"/>
  <c r="S8" i="103"/>
  <c r="M8" i="103"/>
  <c r="G8" i="103"/>
  <c r="B8" i="103"/>
  <c r="CH7" i="103"/>
  <c r="BX7" i="103" a="1"/>
  <c r="BX7" i="103" s="1"/>
  <c r="BV7" i="103" a="1"/>
  <c r="BV7" i="103" s="1"/>
  <c r="BI7" i="103"/>
  <c r="CE7" i="103" s="1" a="1"/>
  <c r="CE7" i="103" s="1"/>
  <c r="BC7" i="103"/>
  <c r="CD7" i="103" s="1" a="1"/>
  <c r="CD7" i="103" s="1"/>
  <c r="AW7" i="103"/>
  <c r="CC7" i="103" s="1" a="1"/>
  <c r="CC7" i="103" s="1"/>
  <c r="AQ7" i="103"/>
  <c r="CB7" i="103" s="1" a="1"/>
  <c r="CB7" i="103" s="1"/>
  <c r="AK7" i="103"/>
  <c r="CA7" i="103" s="1" a="1"/>
  <c r="CA7" i="103" s="1"/>
  <c r="AE7" i="103"/>
  <c r="BZ7" i="103" s="1" a="1"/>
  <c r="BZ7" i="103" s="1"/>
  <c r="Y7" i="103"/>
  <c r="BY7" i="103" s="1" a="1"/>
  <c r="BY7" i="103" s="1"/>
  <c r="S7" i="103"/>
  <c r="M7" i="103"/>
  <c r="G7" i="103"/>
  <c r="B7" i="103"/>
  <c r="CH6" i="103"/>
  <c r="BX6" i="103" a="1"/>
  <c r="BX6" i="103" s="1"/>
  <c r="BV6" i="103" a="1"/>
  <c r="BV6" i="103" s="1"/>
  <c r="BI6" i="103"/>
  <c r="CE6" i="103" s="1" a="1"/>
  <c r="CE6" i="103" s="1"/>
  <c r="BC6" i="103"/>
  <c r="CD6" i="103" s="1" a="1"/>
  <c r="CD6" i="103" s="1"/>
  <c r="AW6" i="103"/>
  <c r="CC6" i="103" s="1" a="1"/>
  <c r="CC6" i="103" s="1"/>
  <c r="AQ6" i="103"/>
  <c r="CB6" i="103" s="1" a="1"/>
  <c r="CB6" i="103" s="1"/>
  <c r="AK6" i="103"/>
  <c r="CA6" i="103" s="1" a="1"/>
  <c r="CA6" i="103" s="1"/>
  <c r="AE6" i="103"/>
  <c r="Y6" i="103"/>
  <c r="BY6" i="103" s="1" a="1"/>
  <c r="BY6" i="103" s="1"/>
  <c r="S6" i="103"/>
  <c r="M6" i="103"/>
  <c r="BW6" i="103" s="1" a="1"/>
  <c r="BW6" i="103" s="1"/>
  <c r="G6" i="103"/>
  <c r="CH5" i="103"/>
  <c r="BV5" i="103" a="1"/>
  <c r="BV5" i="103" s="1"/>
  <c r="BI5" i="103"/>
  <c r="CE5" i="103" s="1" a="1"/>
  <c r="CE5" i="103" s="1"/>
  <c r="BC5" i="103"/>
  <c r="CD5" i="103" s="1" a="1"/>
  <c r="CD5" i="103" s="1"/>
  <c r="AW5" i="103"/>
  <c r="CC5" i="103" s="1" a="1"/>
  <c r="CC5" i="103" s="1"/>
  <c r="AQ5" i="103"/>
  <c r="CB5" i="103" s="1" a="1"/>
  <c r="CB5" i="103" s="1"/>
  <c r="AK5" i="103"/>
  <c r="CA5" i="103" s="1" a="1"/>
  <c r="CA5" i="103" s="1"/>
  <c r="AE5" i="103"/>
  <c r="BZ5" i="103" s="1" a="1"/>
  <c r="BZ5" i="103" s="1"/>
  <c r="Y5" i="103"/>
  <c r="BY5" i="103" s="1" a="1"/>
  <c r="BY5" i="103" s="1"/>
  <c r="S5" i="103"/>
  <c r="BX5" i="103" s="1" a="1"/>
  <c r="BX5" i="103" s="1"/>
  <c r="M5" i="103"/>
  <c r="G5" i="103"/>
  <c r="B6" i="103" l="1"/>
  <c r="BQ7" i="103"/>
  <c r="BQ8" i="103"/>
  <c r="B9" i="103"/>
  <c r="CF12" i="103"/>
  <c r="CF15" i="103"/>
  <c r="BQ16" i="103"/>
  <c r="BO18" i="103"/>
  <c r="BO20" i="103"/>
  <c r="BO22" i="103"/>
  <c r="BV24" i="103" a="1"/>
  <c r="BV24" i="103" s="1"/>
  <c r="CF25" i="103"/>
  <c r="BQ26" i="103"/>
  <c r="BV29" i="103" a="1"/>
  <c r="BV29" i="103" s="1"/>
  <c r="CF30" i="103"/>
  <c r="B31" i="103"/>
  <c r="BO33" i="103"/>
  <c r="BQ34" i="103"/>
  <c r="B35" i="103"/>
  <c r="BQ37" i="103"/>
  <c r="BX37" i="103" a="1"/>
  <c r="BX37" i="103" s="1"/>
  <c r="BV38" i="103" a="1"/>
  <c r="BV38" i="103" s="1"/>
  <c r="CF39" i="103"/>
  <c r="BQ40" i="103"/>
  <c r="BV42" i="103" a="1"/>
  <c r="BV42" i="103" s="1"/>
  <c r="CF44" i="103"/>
  <c r="BQ45" i="103"/>
  <c r="BX45" i="103" a="1"/>
  <c r="BX45" i="103" s="1"/>
  <c r="BV46" i="103" a="1"/>
  <c r="BV46" i="103" s="1"/>
  <c r="BV49" i="103" a="1"/>
  <c r="BV49" i="103" s="1"/>
  <c r="CF7" i="103"/>
  <c r="CF8" i="103"/>
  <c r="CF9" i="103"/>
  <c r="CF11" i="103"/>
  <c r="BV15" i="103" a="1"/>
  <c r="BV15" i="103" s="1"/>
  <c r="CF16" i="103"/>
  <c r="B18" i="103"/>
  <c r="B20" i="103"/>
  <c r="B22" i="103"/>
  <c r="BQ23" i="103"/>
  <c r="BV25" i="103" a="1"/>
  <c r="BV25" i="103" s="1"/>
  <c r="CF26" i="103"/>
  <c r="CF27" i="103"/>
  <c r="BO30" i="103"/>
  <c r="CF31" i="103"/>
  <c r="B32" i="103"/>
  <c r="B33" i="103"/>
  <c r="BQ35" i="103"/>
  <c r="BV36" i="103" a="1"/>
  <c r="BV36" i="103" s="1"/>
  <c r="CF37" i="103"/>
  <c r="BV39" i="103" a="1"/>
  <c r="BV39" i="103" s="1"/>
  <c r="CF40" i="103"/>
  <c r="BQ41" i="103"/>
  <c r="BV43" i="103" a="1"/>
  <c r="BV43" i="103" s="1"/>
  <c r="BO47" i="103"/>
  <c r="BQ48" i="103"/>
  <c r="CF10" i="103"/>
  <c r="BQ14" i="103"/>
  <c r="B15" i="103"/>
  <c r="CF17" i="103"/>
  <c r="BQ18" i="103"/>
  <c r="CF18" i="103"/>
  <c r="CF19" i="103"/>
  <c r="BQ20" i="103"/>
  <c r="CF20" i="103"/>
  <c r="CF21" i="103"/>
  <c r="BQ22" i="103"/>
  <c r="CF22" i="103"/>
  <c r="CF23" i="103"/>
  <c r="BQ24" i="103"/>
  <c r="B25" i="103"/>
  <c r="CF28" i="103"/>
  <c r="BQ29" i="103"/>
  <c r="B30" i="103"/>
  <c r="BV30" i="103" a="1"/>
  <c r="BV30" i="103" s="1"/>
  <c r="BQ33" i="103"/>
  <c r="CF35" i="103"/>
  <c r="B36" i="103"/>
  <c r="BQ38" i="103"/>
  <c r="B39" i="103"/>
  <c r="CF41" i="103"/>
  <c r="BQ42" i="103"/>
  <c r="B43" i="103"/>
  <c r="BQ46" i="103"/>
  <c r="B47" i="103"/>
  <c r="BV47" i="103" a="1"/>
  <c r="BV47" i="103" s="1"/>
  <c r="CF48" i="103"/>
  <c r="BQ49" i="103"/>
  <c r="B50" i="103"/>
  <c r="BQ6" i="103"/>
  <c r="BZ6" i="103" a="1"/>
  <c r="BZ6" i="103" s="1"/>
  <c r="CF5" i="103"/>
  <c r="BW5" i="103" a="1"/>
  <c r="BW5" i="103" s="1"/>
  <c r="BQ5" i="103"/>
  <c r="B5" i="103"/>
  <c r="CF6" i="103"/>
  <c r="BO7" i="103"/>
  <c r="BW7" i="103" a="1"/>
  <c r="BW7" i="103" s="1"/>
  <c r="BN5" i="103"/>
  <c r="BN6" i="103"/>
  <c r="BN7" i="103"/>
  <c r="BN8" i="103"/>
  <c r="BN9" i="103"/>
  <c r="BQ9" i="103"/>
  <c r="BN10" i="103"/>
  <c r="BQ10" i="103"/>
  <c r="BN11" i="103"/>
  <c r="BQ11" i="103"/>
  <c r="BN12" i="103"/>
  <c r="BQ12" i="103"/>
  <c r="BN13" i="103"/>
  <c r="BQ13" i="103"/>
  <c r="BO14" i="103"/>
  <c r="BW14" i="103" a="1"/>
  <c r="BW14" i="103" s="1"/>
  <c r="BO15" i="103"/>
  <c r="BW15" i="103" a="1"/>
  <c r="BW15" i="103" s="1"/>
  <c r="BO16" i="103"/>
  <c r="BW16" i="103" a="1"/>
  <c r="BW16" i="103" s="1"/>
  <c r="BW17" i="103" a="1"/>
  <c r="BW17" i="103" s="1"/>
  <c r="BW19" i="103" a="1"/>
  <c r="BW19" i="103" s="1"/>
  <c r="BW21" i="103" a="1"/>
  <c r="BW21" i="103" s="1"/>
  <c r="BO5" i="103"/>
  <c r="BO6" i="103"/>
  <c r="BO8" i="103"/>
  <c r="BW8" i="103" a="1"/>
  <c r="BW8" i="103" s="1"/>
  <c r="BO9" i="103"/>
  <c r="BO10" i="103"/>
  <c r="BV10" i="103" a="1"/>
  <c r="BV10" i="103" s="1"/>
  <c r="B11" i="103"/>
  <c r="BO11" i="103"/>
  <c r="BV11" i="103" a="1"/>
  <c r="BV11" i="103" s="1"/>
  <c r="B12" i="103"/>
  <c r="BO12" i="103"/>
  <c r="BV12" i="103" a="1"/>
  <c r="BV12" i="103" s="1"/>
  <c r="B13" i="103"/>
  <c r="BO13" i="103"/>
  <c r="BV13" i="103" a="1"/>
  <c r="BV13" i="103" s="1"/>
  <c r="BN14" i="103"/>
  <c r="BN15" i="103"/>
  <c r="BN16" i="103"/>
  <c r="BQ17" i="103"/>
  <c r="BO17" i="103"/>
  <c r="BQ19" i="103"/>
  <c r="BO19" i="103"/>
  <c r="BQ21" i="103"/>
  <c r="BO21" i="103"/>
  <c r="BN17" i="103"/>
  <c r="BN18" i="103"/>
  <c r="BN19" i="103"/>
  <c r="BN20" i="103"/>
  <c r="BN21" i="103"/>
  <c r="BN22" i="103"/>
  <c r="BN23" i="103"/>
  <c r="BN24" i="103"/>
  <c r="BN25" i="103"/>
  <c r="BN26" i="103"/>
  <c r="BN27" i="103"/>
  <c r="BQ27" i="103"/>
  <c r="BN28" i="103"/>
  <c r="BQ28" i="103"/>
  <c r="BO29" i="103"/>
  <c r="CF29" i="103"/>
  <c r="BW30" i="103" a="1"/>
  <c r="BW30" i="103" s="1"/>
  <c r="BO23" i="103"/>
  <c r="BW23" i="103" a="1"/>
  <c r="BW23" i="103" s="1"/>
  <c r="BO24" i="103"/>
  <c r="BW24" i="103" a="1"/>
  <c r="BW24" i="103" s="1"/>
  <c r="BO25" i="103"/>
  <c r="BW25" i="103" a="1"/>
  <c r="BW25" i="103" s="1"/>
  <c r="BO26" i="103"/>
  <c r="BW26" i="103" a="1"/>
  <c r="BW26" i="103" s="1"/>
  <c r="BO27" i="103"/>
  <c r="BO28" i="103"/>
  <c r="BV28" i="103" a="1"/>
  <c r="BV28" i="103" s="1"/>
  <c r="BN29" i="103"/>
  <c r="BN30" i="103"/>
  <c r="BN31" i="103"/>
  <c r="BQ31" i="103"/>
  <c r="BN32" i="103"/>
  <c r="BQ32" i="103"/>
  <c r="CF32" i="103"/>
  <c r="BW33" i="103" a="1"/>
  <c r="BW33" i="103" s="1"/>
  <c r="BO34" i="103"/>
  <c r="CF34" i="103"/>
  <c r="BW35" i="103" a="1"/>
  <c r="BW35" i="103" s="1"/>
  <c r="BO36" i="103"/>
  <c r="CF36" i="103"/>
  <c r="BW37" i="103" a="1"/>
  <c r="BW37" i="103" s="1"/>
  <c r="BO38" i="103"/>
  <c r="CF38" i="103"/>
  <c r="BO31" i="103"/>
  <c r="BO32" i="103"/>
  <c r="BO39" i="103"/>
  <c r="BW39" i="103" a="1"/>
  <c r="BW39" i="103" s="1"/>
  <c r="BO40" i="103"/>
  <c r="BW40" i="103" a="1"/>
  <c r="BW40" i="103" s="1"/>
  <c r="BO41" i="103"/>
  <c r="BW41" i="103" a="1"/>
  <c r="BW41" i="103" s="1"/>
  <c r="BO42" i="103"/>
  <c r="BW42" i="103" a="1"/>
  <c r="BW42" i="103" s="1"/>
  <c r="BO43" i="103"/>
  <c r="CF43" i="103"/>
  <c r="BO44" i="103"/>
  <c r="BV44" i="103" a="1"/>
  <c r="BV44" i="103" s="1"/>
  <c r="CF45" i="103"/>
  <c r="BW46" i="103" a="1"/>
  <c r="BW46" i="103" s="1"/>
  <c r="CF47" i="103"/>
  <c r="BN33" i="103"/>
  <c r="BN34" i="103"/>
  <c r="BN35" i="103"/>
  <c r="BN36" i="103"/>
  <c r="BN37" i="103"/>
  <c r="BN38" i="103"/>
  <c r="BN39" i="103"/>
  <c r="BN40" i="103"/>
  <c r="BN41" i="103"/>
  <c r="BN42" i="103"/>
  <c r="BN43" i="103"/>
  <c r="BN44" i="103"/>
  <c r="BQ44" i="103"/>
  <c r="BO46" i="103"/>
  <c r="BO48" i="103"/>
  <c r="BW48" i="103" a="1"/>
  <c r="BW48" i="103" s="1"/>
  <c r="BO49" i="103"/>
  <c r="BW49" i="103" a="1"/>
  <c r="BW49" i="103" s="1"/>
  <c r="BO50" i="103"/>
  <c r="BV50" i="103" a="1"/>
  <c r="BV50" i="103" s="1"/>
  <c r="CF50" i="103"/>
  <c r="BN45" i="103"/>
  <c r="BN46" i="103"/>
  <c r="BN47" i="103"/>
  <c r="BN48" i="103"/>
  <c r="BN49" i="103"/>
  <c r="BN50" i="103"/>
  <c r="DN51" i="98"/>
  <c r="EK59" i="98" a="1"/>
  <c r="EK59" i="98" s="1"/>
  <c r="EJ59" i="98" a="1"/>
  <c r="EJ59" i="98" s="1"/>
  <c r="EI59" i="98" a="1"/>
  <c r="EI59" i="98" s="1"/>
  <c r="EH59" i="98" a="1"/>
  <c r="EH59" i="98" s="1"/>
  <c r="EG59" i="98" a="1"/>
  <c r="EG59" i="98" s="1"/>
  <c r="EF59" i="98" a="1"/>
  <c r="EF59" i="98" s="1"/>
  <c r="EE59" i="98" a="1"/>
  <c r="EE59" i="98" s="1"/>
  <c r="ED59" i="98" a="1"/>
  <c r="ED59" i="98" s="1"/>
  <c r="EC59" i="98" a="1"/>
  <c r="EC59" i="98" s="1"/>
  <c r="EB59" i="98" a="1"/>
  <c r="EB59" i="98" s="1"/>
  <c r="EA59" i="98" a="1"/>
  <c r="EA59" i="98" s="1"/>
  <c r="DZ59" i="98" a="1"/>
  <c r="DZ59" i="98" s="1"/>
  <c r="DY59" i="98" a="1"/>
  <c r="DY59" i="98" s="1"/>
  <c r="DX59" i="98" a="1"/>
  <c r="DX59" i="98" s="1"/>
  <c r="DW59" i="98" a="1"/>
  <c r="DW59" i="98" s="1"/>
  <c r="DV59" i="98" a="1"/>
  <c r="DV59" i="98" s="1"/>
  <c r="DU59" i="98" a="1"/>
  <c r="DU59" i="98" s="1"/>
  <c r="DT59" i="98" a="1"/>
  <c r="DT59" i="98" s="1"/>
  <c r="DS59" i="98" a="1"/>
  <c r="DS59" i="98" s="1"/>
  <c r="DR59" i="98" a="1"/>
  <c r="DR59" i="98" s="1"/>
  <c r="DN50" i="98"/>
  <c r="EK46" i="98" a="1"/>
  <c r="EK46" i="98" s="1"/>
  <c r="EJ46" i="98" a="1"/>
  <c r="EJ46" i="98" s="1"/>
  <c r="EI46" i="98" a="1"/>
  <c r="EI46" i="98" s="1"/>
  <c r="EH46" i="98" a="1"/>
  <c r="EH46" i="98" s="1"/>
  <c r="EF46" i="98" a="1"/>
  <c r="EF46" i="98" s="1"/>
  <c r="EE46" i="98" a="1"/>
  <c r="EE46" i="98" s="1"/>
  <c r="ED46" i="98" a="1"/>
  <c r="ED46" i="98" s="1"/>
  <c r="EC46" i="98" a="1"/>
  <c r="EC46" i="98" s="1"/>
  <c r="EB46" i="98" a="1"/>
  <c r="EB46" i="98" s="1"/>
  <c r="EA46" i="98" a="1"/>
  <c r="EA46" i="98" s="1"/>
  <c r="DZ46" i="98" a="1"/>
  <c r="DZ46" i="98" s="1"/>
  <c r="DY46" i="98" a="1"/>
  <c r="DY46" i="98" s="1"/>
  <c r="DX46" i="98" a="1"/>
  <c r="DX46" i="98" s="1"/>
  <c r="DW46" i="98" a="1"/>
  <c r="DW46" i="98" s="1"/>
  <c r="DV46" i="98" a="1"/>
  <c r="DV46" i="98" s="1"/>
  <c r="DU46" i="98" a="1"/>
  <c r="DU46" i="98" s="1"/>
  <c r="DT46" i="98" a="1"/>
  <c r="DT46" i="98" s="1"/>
  <c r="DS46" i="98" a="1"/>
  <c r="DS46" i="98" s="1"/>
  <c r="DR46" i="98" a="1"/>
  <c r="DR46" i="98" s="1"/>
  <c r="DN58" i="98"/>
  <c r="EK51" i="98" a="1"/>
  <c r="EK51" i="98" s="1"/>
  <c r="EJ51" i="98" a="1"/>
  <c r="EJ51" i="98" s="1"/>
  <c r="EI51" i="98" a="1"/>
  <c r="EI51" i="98" s="1"/>
  <c r="EH51" i="98" a="1"/>
  <c r="EH51" i="98" s="1"/>
  <c r="EF51" i="98" a="1"/>
  <c r="EF51" i="98" s="1"/>
  <c r="EE51" i="98" a="1"/>
  <c r="EE51" i="98" s="1"/>
  <c r="ED51" i="98" a="1"/>
  <c r="ED51" i="98" s="1"/>
  <c r="EC51" i="98" a="1"/>
  <c r="EC51" i="98" s="1"/>
  <c r="EB51" i="98" a="1"/>
  <c r="EB51" i="98" s="1"/>
  <c r="EA51" i="98" a="1"/>
  <c r="EA51" i="98" s="1"/>
  <c r="DZ51" i="98" a="1"/>
  <c r="DZ51" i="98" s="1"/>
  <c r="DY51" i="98" a="1"/>
  <c r="DY51" i="98" s="1"/>
  <c r="DX51" i="98" a="1"/>
  <c r="DX51" i="98" s="1"/>
  <c r="DW51" i="98" a="1"/>
  <c r="DW51" i="98" s="1"/>
  <c r="DV51" i="98" a="1"/>
  <c r="DV51" i="98" s="1"/>
  <c r="DU51" i="98" a="1"/>
  <c r="DU51" i="98" s="1"/>
  <c r="DT51" i="98" a="1"/>
  <c r="DT51" i="98" s="1"/>
  <c r="DS51" i="98" a="1"/>
  <c r="DS51" i="98" s="1"/>
  <c r="DR51" i="98" a="1"/>
  <c r="DR51" i="98" s="1"/>
  <c r="DN57" i="98"/>
  <c r="EK35" i="98" a="1"/>
  <c r="EK35" i="98" s="1"/>
  <c r="EJ35" i="98" a="1"/>
  <c r="EJ35" i="98" s="1"/>
  <c r="EI35" i="98" a="1"/>
  <c r="EI35" i="98" s="1"/>
  <c r="EH35" i="98" a="1"/>
  <c r="EH35" i="98" s="1"/>
  <c r="EF35" i="98" a="1"/>
  <c r="EF35" i="98" s="1"/>
  <c r="EE35" i="98" a="1"/>
  <c r="EE35" i="98" s="1"/>
  <c r="ED35" i="98" a="1"/>
  <c r="ED35" i="98" s="1"/>
  <c r="EC35" i="98" a="1"/>
  <c r="EC35" i="98" s="1"/>
  <c r="EB35" i="98" a="1"/>
  <c r="EB35" i="98" s="1"/>
  <c r="EA35" i="98" a="1"/>
  <c r="EA35" i="98" s="1"/>
  <c r="DZ35" i="98" a="1"/>
  <c r="DZ35" i="98" s="1"/>
  <c r="DY35" i="98" a="1"/>
  <c r="DY35" i="98" s="1"/>
  <c r="DX35" i="98" a="1"/>
  <c r="DX35" i="98" s="1"/>
  <c r="DW35" i="98" a="1"/>
  <c r="DW35" i="98" s="1"/>
  <c r="DV35" i="98" a="1"/>
  <c r="DV35" i="98" s="1"/>
  <c r="DU35" i="98" a="1"/>
  <c r="DU35" i="98" s="1"/>
  <c r="DT35" i="98" a="1"/>
  <c r="DT35" i="98" s="1"/>
  <c r="DS35" i="98" a="1"/>
  <c r="DS35" i="98" s="1"/>
  <c r="DR35" i="98" a="1"/>
  <c r="DR35" i="98" s="1"/>
  <c r="EK58" i="98" a="1"/>
  <c r="EK58" i="98" s="1"/>
  <c r="EJ58" i="98" a="1"/>
  <c r="EJ58" i="98" s="1"/>
  <c r="EI58" i="98" a="1"/>
  <c r="EI58" i="98" s="1"/>
  <c r="EH58" i="98" a="1"/>
  <c r="EH58" i="98" s="1"/>
  <c r="EF58" i="98" a="1"/>
  <c r="EF58" i="98" s="1"/>
  <c r="EE58" i="98" a="1"/>
  <c r="EE58" i="98" s="1"/>
  <c r="ED58" i="98" a="1"/>
  <c r="ED58" i="98" s="1"/>
  <c r="EA58" i="98" a="1"/>
  <c r="EA58" i="98" s="1"/>
  <c r="DZ58" i="98" a="1"/>
  <c r="DZ58" i="98" s="1"/>
  <c r="DY58" i="98" a="1"/>
  <c r="DY58" i="98" s="1"/>
  <c r="DX58" i="98" a="1"/>
  <c r="DX58" i="98" s="1"/>
  <c r="DW58" i="98" a="1"/>
  <c r="DW58" i="98" s="1"/>
  <c r="DV58" i="98" a="1"/>
  <c r="DV58" i="98" s="1"/>
  <c r="DU58" i="98" a="1"/>
  <c r="DU58" i="98" s="1"/>
  <c r="DT58" i="98" a="1"/>
  <c r="DT58" i="98" s="1"/>
  <c r="DS58" i="98" a="1"/>
  <c r="DS58" i="98" s="1"/>
  <c r="DR58" i="98" a="1"/>
  <c r="DR58" i="98" s="1"/>
  <c r="B59" i="98" l="1"/>
  <c r="B26" i="98"/>
  <c r="B55" i="98"/>
  <c r="B54" i="98"/>
  <c r="B51" i="98"/>
  <c r="EG58" i="98" a="1"/>
  <c r="EG58" i="98" s="1"/>
  <c r="DM59" i="98"/>
  <c r="DL59" i="98"/>
  <c r="DL26" i="98"/>
  <c r="DL55" i="98"/>
  <c r="DL54" i="98"/>
  <c r="DL51" i="98"/>
  <c r="DM51" i="98"/>
  <c r="DN60" i="101" l="1"/>
  <c r="DG60" i="101"/>
  <c r="EK60" i="101" s="1" a="1"/>
  <c r="EK60" i="101" s="1"/>
  <c r="DB60" i="101"/>
  <c r="EJ60" i="101" s="1" a="1"/>
  <c r="EJ60" i="101" s="1"/>
  <c r="CV60" i="101"/>
  <c r="EI60" i="101" s="1" a="1"/>
  <c r="EI60" i="101" s="1"/>
  <c r="CQ60" i="101"/>
  <c r="EH60" i="101" s="1" a="1"/>
  <c r="EH60" i="101" s="1"/>
  <c r="CK60" i="101"/>
  <c r="EG60" i="101" s="1" a="1"/>
  <c r="EG60" i="101" s="1"/>
  <c r="CF60" i="101"/>
  <c r="EF60" i="101" s="1" a="1"/>
  <c r="EF60" i="101" s="1"/>
  <c r="BZ60" i="101"/>
  <c r="EE60" i="101" s="1" a="1"/>
  <c r="EE60" i="101" s="1"/>
  <c r="BU60" i="101"/>
  <c r="ED60" i="101" s="1" a="1"/>
  <c r="ED60" i="101" s="1"/>
  <c r="BO60" i="101"/>
  <c r="EC60" i="101" s="1" a="1"/>
  <c r="EC60" i="101" s="1"/>
  <c r="EB60" i="101" a="1"/>
  <c r="EB60" i="101" s="1"/>
  <c r="BD60" i="101"/>
  <c r="EA60" i="101" s="1" a="1"/>
  <c r="EA60" i="101" s="1"/>
  <c r="AY60" i="101"/>
  <c r="DZ60" i="101" s="1" a="1"/>
  <c r="DZ60" i="101" s="1"/>
  <c r="AS60" i="101"/>
  <c r="DY60" i="101" s="1" a="1"/>
  <c r="DY60" i="101" s="1"/>
  <c r="AN60" i="101"/>
  <c r="DX60" i="101" s="1" a="1"/>
  <c r="DX60" i="101" s="1"/>
  <c r="AH60" i="101"/>
  <c r="DW60" i="101" s="1" a="1"/>
  <c r="DW60" i="101" s="1"/>
  <c r="AC60" i="101"/>
  <c r="DV60" i="101" s="1" a="1"/>
  <c r="DV60" i="101" s="1"/>
  <c r="W60" i="101"/>
  <c r="DU60" i="101" s="1" a="1"/>
  <c r="DU60" i="101" s="1"/>
  <c r="R60" i="101"/>
  <c r="DT60" i="101" s="1" a="1"/>
  <c r="DT60" i="101" s="1"/>
  <c r="L60" i="101"/>
  <c r="G60" i="101"/>
  <c r="DN59" i="101"/>
  <c r="DG59" i="101"/>
  <c r="EK59" i="101" s="1" a="1"/>
  <c r="EK59" i="101" s="1"/>
  <c r="DB59" i="101"/>
  <c r="EJ59" i="101" s="1" a="1"/>
  <c r="EJ59" i="101" s="1"/>
  <c r="CV59" i="101"/>
  <c r="EI59" i="101" s="1" a="1"/>
  <c r="EI59" i="101" s="1"/>
  <c r="CQ59" i="101"/>
  <c r="EH59" i="101" s="1" a="1"/>
  <c r="EH59" i="101" s="1"/>
  <c r="CK59" i="101"/>
  <c r="EG59" i="101" s="1" a="1"/>
  <c r="EG59" i="101" s="1"/>
  <c r="CF59" i="101"/>
  <c r="EF59" i="101" s="1" a="1"/>
  <c r="EF59" i="101" s="1"/>
  <c r="BZ59" i="101"/>
  <c r="EE59" i="101" s="1" a="1"/>
  <c r="EE59" i="101" s="1"/>
  <c r="BU59" i="101"/>
  <c r="ED59" i="101" s="1" a="1"/>
  <c r="ED59" i="101" s="1"/>
  <c r="BO59" i="101"/>
  <c r="EC59" i="101" s="1" a="1"/>
  <c r="EC59" i="101" s="1"/>
  <c r="EB59" i="101" a="1"/>
  <c r="EB59" i="101" s="1"/>
  <c r="BD59" i="101"/>
  <c r="EA59" i="101" s="1" a="1"/>
  <c r="EA59" i="101" s="1"/>
  <c r="AY59" i="101"/>
  <c r="DZ59" i="101" s="1" a="1"/>
  <c r="DZ59" i="101" s="1"/>
  <c r="AS59" i="101"/>
  <c r="DY59" i="101" s="1" a="1"/>
  <c r="DY59" i="101" s="1"/>
  <c r="AN59" i="101"/>
  <c r="DX59" i="101" s="1" a="1"/>
  <c r="DX59" i="101" s="1"/>
  <c r="AH59" i="101"/>
  <c r="DW59" i="101" s="1" a="1"/>
  <c r="DW59" i="101" s="1"/>
  <c r="AC59" i="101"/>
  <c r="DV59" i="101" s="1" a="1"/>
  <c r="DV59" i="101" s="1"/>
  <c r="W59" i="101"/>
  <c r="DU59" i="101" s="1" a="1"/>
  <c r="DU59" i="101" s="1"/>
  <c r="R59" i="101"/>
  <c r="DT59" i="101" s="1" a="1"/>
  <c r="DT59" i="101" s="1"/>
  <c r="L59" i="101"/>
  <c r="DS59" i="101" s="1" a="1"/>
  <c r="DS59" i="101" s="1"/>
  <c r="G59" i="101"/>
  <c r="DR59" i="101" s="1" a="1"/>
  <c r="DR59" i="101" s="1"/>
  <c r="DN58" i="101"/>
  <c r="DG58" i="101"/>
  <c r="EK58" i="101" s="1" a="1"/>
  <c r="EK58" i="101" s="1"/>
  <c r="DB58" i="101"/>
  <c r="EJ58" i="101" s="1" a="1"/>
  <c r="EJ58" i="101" s="1"/>
  <c r="CV58" i="101"/>
  <c r="EI58" i="101" s="1" a="1"/>
  <c r="EI58" i="101" s="1"/>
  <c r="CQ58" i="101"/>
  <c r="EH58" i="101" s="1" a="1"/>
  <c r="EH58" i="101" s="1"/>
  <c r="CK58" i="101"/>
  <c r="EG58" i="101" s="1" a="1"/>
  <c r="EG58" i="101" s="1"/>
  <c r="CF58" i="101"/>
  <c r="EF58" i="101" s="1" a="1"/>
  <c r="EF58" i="101" s="1"/>
  <c r="BZ58" i="101"/>
  <c r="EE58" i="101" s="1" a="1"/>
  <c r="EE58" i="101" s="1"/>
  <c r="BU58" i="101"/>
  <c r="ED58" i="101" s="1" a="1"/>
  <c r="ED58" i="101" s="1"/>
  <c r="BO58" i="101"/>
  <c r="EC58" i="101" s="1" a="1"/>
  <c r="EC58" i="101" s="1"/>
  <c r="EB58" i="101" a="1"/>
  <c r="EB58" i="101" s="1"/>
  <c r="BD58" i="101"/>
  <c r="EA58" i="101" s="1" a="1"/>
  <c r="EA58" i="101" s="1"/>
  <c r="AY58" i="101"/>
  <c r="DZ58" i="101" s="1" a="1"/>
  <c r="DZ58" i="101" s="1"/>
  <c r="AS58" i="101"/>
  <c r="DY58" i="101" s="1" a="1"/>
  <c r="DY58" i="101" s="1"/>
  <c r="AN58" i="101"/>
  <c r="DX58" i="101" s="1" a="1"/>
  <c r="DX58" i="101" s="1"/>
  <c r="AH58" i="101"/>
  <c r="DW58" i="101" s="1" a="1"/>
  <c r="DW58" i="101" s="1"/>
  <c r="AC58" i="101"/>
  <c r="DV58" i="101" s="1" a="1"/>
  <c r="DV58" i="101" s="1"/>
  <c r="W58" i="101"/>
  <c r="DU58" i="101" s="1" a="1"/>
  <c r="DU58" i="101" s="1"/>
  <c r="R58" i="101"/>
  <c r="DT58" i="101" s="1" a="1"/>
  <c r="DT58" i="101" s="1"/>
  <c r="L58" i="101"/>
  <c r="DS58" i="101" s="1" a="1"/>
  <c r="DS58" i="101" s="1"/>
  <c r="G58" i="101"/>
  <c r="DR58" i="101" s="1" a="1"/>
  <c r="DR58" i="101" s="1"/>
  <c r="DN57" i="101"/>
  <c r="DG57" i="101"/>
  <c r="EK57" i="101" s="1" a="1"/>
  <c r="EK57" i="101" s="1"/>
  <c r="DB57" i="101"/>
  <c r="EJ57" i="101" s="1" a="1"/>
  <c r="EJ57" i="101" s="1"/>
  <c r="CV57" i="101"/>
  <c r="EI57" i="101" s="1" a="1"/>
  <c r="EI57" i="101" s="1"/>
  <c r="CQ57" i="101"/>
  <c r="EH57" i="101" s="1" a="1"/>
  <c r="EH57" i="101" s="1"/>
  <c r="CK57" i="101"/>
  <c r="EG57" i="101" s="1" a="1"/>
  <c r="EG57" i="101" s="1"/>
  <c r="CF57" i="101"/>
  <c r="EF57" i="101" s="1" a="1"/>
  <c r="EF57" i="101" s="1"/>
  <c r="BZ57" i="101"/>
  <c r="EE57" i="101" s="1" a="1"/>
  <c r="EE57" i="101" s="1"/>
  <c r="BU57" i="101"/>
  <c r="ED57" i="101" s="1" a="1"/>
  <c r="ED57" i="101" s="1"/>
  <c r="BO57" i="101"/>
  <c r="EC57" i="101" s="1" a="1"/>
  <c r="EC57" i="101" s="1"/>
  <c r="EB57" i="101" a="1"/>
  <c r="EB57" i="101" s="1"/>
  <c r="BD57" i="101"/>
  <c r="EA57" i="101" s="1" a="1"/>
  <c r="EA57" i="101" s="1"/>
  <c r="AY57" i="101"/>
  <c r="DZ57" i="101" s="1" a="1"/>
  <c r="DZ57" i="101" s="1"/>
  <c r="AS57" i="101"/>
  <c r="DY57" i="101" s="1" a="1"/>
  <c r="DY57" i="101" s="1"/>
  <c r="AN57" i="101"/>
  <c r="DX57" i="101" s="1" a="1"/>
  <c r="DX57" i="101" s="1"/>
  <c r="AH57" i="101"/>
  <c r="DW57" i="101" s="1" a="1"/>
  <c r="DW57" i="101" s="1"/>
  <c r="AC57" i="101"/>
  <c r="DV57" i="101" s="1" a="1"/>
  <c r="DV57" i="101" s="1"/>
  <c r="W57" i="101"/>
  <c r="DU57" i="101" s="1" a="1"/>
  <c r="DU57" i="101" s="1"/>
  <c r="R57" i="101"/>
  <c r="DT57" i="101" s="1" a="1"/>
  <c r="DT57" i="101" s="1"/>
  <c r="L57" i="101"/>
  <c r="DS57" i="101" s="1" a="1"/>
  <c r="DS57" i="101" s="1"/>
  <c r="G57" i="101"/>
  <c r="DR57" i="101" s="1" a="1"/>
  <c r="DR57" i="101" s="1"/>
  <c r="DN56" i="101"/>
  <c r="DG56" i="101"/>
  <c r="EK56" i="101" s="1" a="1"/>
  <c r="EK56" i="101" s="1"/>
  <c r="DB56" i="101"/>
  <c r="EJ56" i="101" s="1" a="1"/>
  <c r="EJ56" i="101" s="1"/>
  <c r="CV56" i="101"/>
  <c r="EI56" i="101" s="1" a="1"/>
  <c r="EI56" i="101" s="1"/>
  <c r="CQ56" i="101"/>
  <c r="EH56" i="101" s="1" a="1"/>
  <c r="EH56" i="101" s="1"/>
  <c r="CK56" i="101"/>
  <c r="EG56" i="101" s="1" a="1"/>
  <c r="EG56" i="101" s="1"/>
  <c r="CF56" i="101"/>
  <c r="EF56" i="101" s="1" a="1"/>
  <c r="EF56" i="101" s="1"/>
  <c r="BZ56" i="101"/>
  <c r="EE56" i="101" s="1" a="1"/>
  <c r="EE56" i="101" s="1"/>
  <c r="BU56" i="101"/>
  <c r="ED56" i="101" s="1" a="1"/>
  <c r="ED56" i="101" s="1"/>
  <c r="BO56" i="101"/>
  <c r="EC56" i="101" s="1" a="1"/>
  <c r="EC56" i="101" s="1"/>
  <c r="EB56" i="101" a="1"/>
  <c r="EB56" i="101" s="1"/>
  <c r="BD56" i="101"/>
  <c r="EA56" i="101" s="1" a="1"/>
  <c r="EA56" i="101" s="1"/>
  <c r="AY56" i="101"/>
  <c r="DZ56" i="101" s="1" a="1"/>
  <c r="DZ56" i="101" s="1"/>
  <c r="AS56" i="101"/>
  <c r="DY56" i="101" s="1" a="1"/>
  <c r="DY56" i="101" s="1"/>
  <c r="AN56" i="101"/>
  <c r="DX56" i="101" s="1" a="1"/>
  <c r="DX56" i="101" s="1"/>
  <c r="AH56" i="101"/>
  <c r="DW56" i="101" s="1" a="1"/>
  <c r="DW56" i="101" s="1"/>
  <c r="AC56" i="101"/>
  <c r="DV56" i="101" s="1" a="1"/>
  <c r="DV56" i="101" s="1"/>
  <c r="W56" i="101"/>
  <c r="DU56" i="101" s="1" a="1"/>
  <c r="DU56" i="101" s="1"/>
  <c r="R56" i="101"/>
  <c r="DT56" i="101" s="1" a="1"/>
  <c r="DT56" i="101" s="1"/>
  <c r="L56" i="101"/>
  <c r="DS56" i="101" s="1" a="1"/>
  <c r="DS56" i="101" s="1"/>
  <c r="G56" i="101"/>
  <c r="DN55" i="101"/>
  <c r="DG55" i="101"/>
  <c r="EK55" i="101" s="1" a="1"/>
  <c r="EK55" i="101" s="1"/>
  <c r="DB55" i="101"/>
  <c r="EJ55" i="101" s="1" a="1"/>
  <c r="EJ55" i="101" s="1"/>
  <c r="CV55" i="101"/>
  <c r="EI55" i="101" s="1" a="1"/>
  <c r="EI55" i="101" s="1"/>
  <c r="CQ55" i="101"/>
  <c r="EH55" i="101" s="1" a="1"/>
  <c r="EH55" i="101" s="1"/>
  <c r="CK55" i="101"/>
  <c r="EG55" i="101" s="1" a="1"/>
  <c r="EG55" i="101" s="1"/>
  <c r="CF55" i="101"/>
  <c r="EF55" i="101" s="1" a="1"/>
  <c r="EF55" i="101" s="1"/>
  <c r="BZ55" i="101"/>
  <c r="EE55" i="101" s="1" a="1"/>
  <c r="EE55" i="101" s="1"/>
  <c r="BU55" i="101"/>
  <c r="ED55" i="101" s="1" a="1"/>
  <c r="ED55" i="101" s="1"/>
  <c r="BO55" i="101"/>
  <c r="EC55" i="101" s="1" a="1"/>
  <c r="EC55" i="101" s="1"/>
  <c r="EB55" i="101" a="1"/>
  <c r="EB55" i="101" s="1"/>
  <c r="BD55" i="101"/>
  <c r="EA55" i="101" s="1" a="1"/>
  <c r="EA55" i="101" s="1"/>
  <c r="AY55" i="101"/>
  <c r="DZ55" i="101" s="1" a="1"/>
  <c r="DZ55" i="101" s="1"/>
  <c r="AS55" i="101"/>
  <c r="DY55" i="101" s="1" a="1"/>
  <c r="DY55" i="101" s="1"/>
  <c r="AN55" i="101"/>
  <c r="DX55" i="101" s="1" a="1"/>
  <c r="DX55" i="101" s="1"/>
  <c r="AH55" i="101"/>
  <c r="DW55" i="101" s="1" a="1"/>
  <c r="DW55" i="101" s="1"/>
  <c r="AC55" i="101"/>
  <c r="DV55" i="101" s="1" a="1"/>
  <c r="DV55" i="101" s="1"/>
  <c r="W55" i="101"/>
  <c r="DU55" i="101" s="1" a="1"/>
  <c r="DU55" i="101" s="1"/>
  <c r="R55" i="101"/>
  <c r="DT55" i="101" s="1" a="1"/>
  <c r="DT55" i="101" s="1"/>
  <c r="L55" i="101"/>
  <c r="G55" i="101"/>
  <c r="DR55" i="101" s="1" a="1"/>
  <c r="DR55" i="101" s="1"/>
  <c r="DN54" i="101"/>
  <c r="DG54" i="101"/>
  <c r="EK54" i="101" s="1" a="1"/>
  <c r="EK54" i="101" s="1"/>
  <c r="DB54" i="101"/>
  <c r="EJ54" i="101" s="1" a="1"/>
  <c r="EJ54" i="101" s="1"/>
  <c r="CV54" i="101"/>
  <c r="EI54" i="101" s="1" a="1"/>
  <c r="EI54" i="101" s="1"/>
  <c r="CQ54" i="101"/>
  <c r="EH54" i="101" s="1" a="1"/>
  <c r="EH54" i="101" s="1"/>
  <c r="CK54" i="101"/>
  <c r="EG54" i="101" s="1" a="1"/>
  <c r="EG54" i="101" s="1"/>
  <c r="CF54" i="101"/>
  <c r="EF54" i="101" s="1" a="1"/>
  <c r="EF54" i="101" s="1"/>
  <c r="BZ54" i="101"/>
  <c r="EE54" i="101" s="1" a="1"/>
  <c r="EE54" i="101" s="1"/>
  <c r="BU54" i="101"/>
  <c r="ED54" i="101" s="1" a="1"/>
  <c r="ED54" i="101" s="1"/>
  <c r="BO54" i="101"/>
  <c r="EC54" i="101" s="1" a="1"/>
  <c r="EC54" i="101" s="1"/>
  <c r="EB54" i="101" a="1"/>
  <c r="EB54" i="101" s="1"/>
  <c r="BD54" i="101"/>
  <c r="EA54" i="101" s="1" a="1"/>
  <c r="EA54" i="101" s="1"/>
  <c r="AY54" i="101"/>
  <c r="DZ54" i="101" s="1" a="1"/>
  <c r="DZ54" i="101" s="1"/>
  <c r="AS54" i="101"/>
  <c r="DY54" i="101" s="1" a="1"/>
  <c r="DY54" i="101" s="1"/>
  <c r="AN54" i="101"/>
  <c r="DX54" i="101" s="1" a="1"/>
  <c r="DX54" i="101" s="1"/>
  <c r="AH54" i="101"/>
  <c r="DW54" i="101" s="1" a="1"/>
  <c r="DW54" i="101" s="1"/>
  <c r="AC54" i="101"/>
  <c r="DV54" i="101" s="1" a="1"/>
  <c r="DV54" i="101" s="1"/>
  <c r="W54" i="101"/>
  <c r="DU54" i="101" s="1" a="1"/>
  <c r="DU54" i="101" s="1"/>
  <c r="R54" i="101"/>
  <c r="DT54" i="101" s="1" a="1"/>
  <c r="DT54" i="101" s="1"/>
  <c r="L54" i="101"/>
  <c r="DS54" i="101" s="1" a="1"/>
  <c r="DS54" i="101" s="1"/>
  <c r="G54" i="101"/>
  <c r="DN53" i="101"/>
  <c r="EK53" i="101" a="1"/>
  <c r="EK53" i="101" s="1"/>
  <c r="EJ53" i="101" a="1"/>
  <c r="EJ53" i="101" s="1"/>
  <c r="CV53" i="101"/>
  <c r="EI53" i="101" s="1" a="1"/>
  <c r="EI53" i="101" s="1"/>
  <c r="CQ53" i="101"/>
  <c r="EH53" i="101" s="1" a="1"/>
  <c r="EH53" i="101" s="1"/>
  <c r="CK53" i="101"/>
  <c r="EG53" i="101" s="1" a="1"/>
  <c r="EG53" i="101" s="1"/>
  <c r="CF53" i="101"/>
  <c r="EF53" i="101" s="1" a="1"/>
  <c r="EF53" i="101" s="1"/>
  <c r="BZ53" i="101"/>
  <c r="EE53" i="101" s="1" a="1"/>
  <c r="EE53" i="101" s="1"/>
  <c r="BU53" i="101"/>
  <c r="ED53" i="101" s="1" a="1"/>
  <c r="ED53" i="101" s="1"/>
  <c r="BO53" i="101"/>
  <c r="EC53" i="101" s="1" a="1"/>
  <c r="EC53" i="101" s="1"/>
  <c r="EB53" i="101" a="1"/>
  <c r="EB53" i="101" s="1"/>
  <c r="BD53" i="101"/>
  <c r="EA53" i="101" s="1" a="1"/>
  <c r="EA53" i="101" s="1"/>
  <c r="AY53" i="101"/>
  <c r="DZ53" i="101" s="1" a="1"/>
  <c r="DZ53" i="101" s="1"/>
  <c r="AS53" i="101"/>
  <c r="DY53" i="101" s="1" a="1"/>
  <c r="DY53" i="101" s="1"/>
  <c r="AN53" i="101"/>
  <c r="DX53" i="101" s="1" a="1"/>
  <c r="DX53" i="101" s="1"/>
  <c r="AH53" i="101"/>
  <c r="DW53" i="101" s="1" a="1"/>
  <c r="DW53" i="101" s="1"/>
  <c r="AC53" i="101"/>
  <c r="DV53" i="101" s="1" a="1"/>
  <c r="DV53" i="101" s="1"/>
  <c r="W53" i="101"/>
  <c r="DU53" i="101" s="1" a="1"/>
  <c r="DU53" i="101" s="1"/>
  <c r="R53" i="101"/>
  <c r="DT53" i="101" s="1" a="1"/>
  <c r="DT53" i="101" s="1"/>
  <c r="L53" i="101"/>
  <c r="DS53" i="101" s="1" a="1"/>
  <c r="DS53" i="101" s="1"/>
  <c r="G53" i="101"/>
  <c r="DR53" i="101" s="1" a="1"/>
  <c r="DR53" i="101" s="1"/>
  <c r="DN52" i="101"/>
  <c r="EK52" i="101" a="1"/>
  <c r="EK52" i="101" s="1"/>
  <c r="EJ52" i="101" a="1"/>
  <c r="EJ52" i="101" s="1"/>
  <c r="CV52" i="101"/>
  <c r="EI52" i="101" s="1" a="1"/>
  <c r="EI52" i="101" s="1"/>
  <c r="CQ52" i="101"/>
  <c r="EH52" i="101" s="1" a="1"/>
  <c r="EH52" i="101" s="1"/>
  <c r="CK52" i="101"/>
  <c r="EG52" i="101" s="1" a="1"/>
  <c r="EG52" i="101" s="1"/>
  <c r="CF52" i="101"/>
  <c r="EF52" i="101" s="1" a="1"/>
  <c r="EF52" i="101" s="1"/>
  <c r="BZ52" i="101"/>
  <c r="EE52" i="101" s="1" a="1"/>
  <c r="EE52" i="101" s="1"/>
  <c r="BU52" i="101"/>
  <c r="ED52" i="101" s="1" a="1"/>
  <c r="ED52" i="101" s="1"/>
  <c r="BO52" i="101"/>
  <c r="EC52" i="101" s="1" a="1"/>
  <c r="EC52" i="101" s="1"/>
  <c r="EB52" i="101" a="1"/>
  <c r="EB52" i="101" s="1"/>
  <c r="BD52" i="101"/>
  <c r="EA52" i="101" s="1" a="1"/>
  <c r="EA52" i="101" s="1"/>
  <c r="AY52" i="101"/>
  <c r="DZ52" i="101" s="1" a="1"/>
  <c r="DZ52" i="101" s="1"/>
  <c r="AS52" i="101"/>
  <c r="DY52" i="101" s="1" a="1"/>
  <c r="DY52" i="101" s="1"/>
  <c r="AN52" i="101"/>
  <c r="DX52" i="101" s="1" a="1"/>
  <c r="DX52" i="101" s="1"/>
  <c r="AH52" i="101"/>
  <c r="DW52" i="101" s="1" a="1"/>
  <c r="DW52" i="101" s="1"/>
  <c r="AC52" i="101"/>
  <c r="DV52" i="101" s="1" a="1"/>
  <c r="DV52" i="101" s="1"/>
  <c r="W52" i="101"/>
  <c r="DU52" i="101" s="1" a="1"/>
  <c r="DU52" i="101" s="1"/>
  <c r="R52" i="101"/>
  <c r="DT52" i="101" s="1" a="1"/>
  <c r="DT52" i="101" s="1"/>
  <c r="L52" i="101"/>
  <c r="DS52" i="101" s="1" a="1"/>
  <c r="DS52" i="101" s="1"/>
  <c r="G52" i="101"/>
  <c r="DN51" i="101"/>
  <c r="EK51" i="101" a="1"/>
  <c r="EK51" i="101" s="1"/>
  <c r="EJ51" i="101" a="1"/>
  <c r="EJ51" i="101" s="1"/>
  <c r="CV51" i="101"/>
  <c r="EI51" i="101" s="1" a="1"/>
  <c r="EI51" i="101" s="1"/>
  <c r="CQ51" i="101"/>
  <c r="EH51" i="101" s="1" a="1"/>
  <c r="EH51" i="101" s="1"/>
  <c r="CK51" i="101"/>
  <c r="EG51" i="101" s="1" a="1"/>
  <c r="EG51" i="101" s="1"/>
  <c r="CF51" i="101"/>
  <c r="EF51" i="101" s="1" a="1"/>
  <c r="EF51" i="101" s="1"/>
  <c r="BZ51" i="101"/>
  <c r="EE51" i="101" s="1" a="1"/>
  <c r="EE51" i="101" s="1"/>
  <c r="BU51" i="101"/>
  <c r="ED51" i="101" s="1" a="1"/>
  <c r="ED51" i="101" s="1"/>
  <c r="BO51" i="101"/>
  <c r="EC51" i="101" s="1" a="1"/>
  <c r="EC51" i="101" s="1"/>
  <c r="EB51" i="101" a="1"/>
  <c r="EB51" i="101" s="1"/>
  <c r="BD51" i="101"/>
  <c r="EA51" i="101" s="1" a="1"/>
  <c r="EA51" i="101" s="1"/>
  <c r="AY51" i="101"/>
  <c r="DZ51" i="101" s="1" a="1"/>
  <c r="DZ51" i="101" s="1"/>
  <c r="AS51" i="101"/>
  <c r="DY51" i="101" s="1" a="1"/>
  <c r="DY51" i="101" s="1"/>
  <c r="AN51" i="101"/>
  <c r="DX51" i="101" s="1" a="1"/>
  <c r="DX51" i="101" s="1"/>
  <c r="AH51" i="101"/>
  <c r="DW51" i="101" s="1" a="1"/>
  <c r="DW51" i="101" s="1"/>
  <c r="AC51" i="101"/>
  <c r="DV51" i="101" s="1" a="1"/>
  <c r="DV51" i="101" s="1"/>
  <c r="W51" i="101"/>
  <c r="DU51" i="101" s="1" a="1"/>
  <c r="DU51" i="101" s="1"/>
  <c r="R51" i="101"/>
  <c r="DT51" i="101" s="1" a="1"/>
  <c r="DT51" i="101" s="1"/>
  <c r="L51" i="101"/>
  <c r="DS51" i="101" s="1" a="1"/>
  <c r="DS51" i="101" s="1"/>
  <c r="G51" i="101"/>
  <c r="DR51" i="101" s="1" a="1"/>
  <c r="DR51" i="101" s="1"/>
  <c r="DN50" i="101"/>
  <c r="EK50" i="101" a="1"/>
  <c r="EK50" i="101" s="1"/>
  <c r="EJ50" i="101" a="1"/>
  <c r="EJ50" i="101" s="1"/>
  <c r="CV50" i="101"/>
  <c r="EI50" i="101" s="1" a="1"/>
  <c r="EI50" i="101" s="1"/>
  <c r="CQ50" i="101"/>
  <c r="EH50" i="101" s="1" a="1"/>
  <c r="EH50" i="101" s="1"/>
  <c r="CK50" i="101"/>
  <c r="EG50" i="101" s="1" a="1"/>
  <c r="EG50" i="101" s="1"/>
  <c r="CF50" i="101"/>
  <c r="EF50" i="101" s="1" a="1"/>
  <c r="EF50" i="101" s="1"/>
  <c r="BZ50" i="101"/>
  <c r="EE50" i="101" s="1" a="1"/>
  <c r="EE50" i="101" s="1"/>
  <c r="BU50" i="101"/>
  <c r="ED50" i="101" s="1" a="1"/>
  <c r="ED50" i="101" s="1"/>
  <c r="BO50" i="101"/>
  <c r="EC50" i="101" s="1" a="1"/>
  <c r="EC50" i="101" s="1"/>
  <c r="EB50" i="101" a="1"/>
  <c r="EB50" i="101" s="1"/>
  <c r="BD50" i="101"/>
  <c r="EA50" i="101" s="1" a="1"/>
  <c r="EA50" i="101" s="1"/>
  <c r="AY50" i="101"/>
  <c r="DZ50" i="101" s="1" a="1"/>
  <c r="DZ50" i="101" s="1"/>
  <c r="AS50" i="101"/>
  <c r="DY50" i="101" s="1" a="1"/>
  <c r="DY50" i="101" s="1"/>
  <c r="AN50" i="101"/>
  <c r="DX50" i="101" s="1" a="1"/>
  <c r="DX50" i="101" s="1"/>
  <c r="AH50" i="101"/>
  <c r="DW50" i="101" s="1" a="1"/>
  <c r="DW50" i="101" s="1"/>
  <c r="AC50" i="101"/>
  <c r="DV50" i="101" s="1" a="1"/>
  <c r="DV50" i="101" s="1"/>
  <c r="W50" i="101"/>
  <c r="DU50" i="101" s="1" a="1"/>
  <c r="DU50" i="101" s="1"/>
  <c r="R50" i="101"/>
  <c r="DT50" i="101" s="1" a="1"/>
  <c r="DT50" i="101" s="1"/>
  <c r="L50" i="101"/>
  <c r="DS50" i="101" s="1" a="1"/>
  <c r="DS50" i="101" s="1"/>
  <c r="G50" i="101"/>
  <c r="B50" i="101" s="1"/>
  <c r="DN49" i="101"/>
  <c r="EK49" i="101" a="1"/>
  <c r="EK49" i="101" s="1"/>
  <c r="EJ49" i="101" a="1"/>
  <c r="EJ49" i="101" s="1"/>
  <c r="CV49" i="101"/>
  <c r="EI49" i="101" s="1" a="1"/>
  <c r="EI49" i="101" s="1"/>
  <c r="CQ49" i="101"/>
  <c r="EH49" i="101" s="1" a="1"/>
  <c r="EH49" i="101" s="1"/>
  <c r="CK49" i="101"/>
  <c r="EG49" i="101" s="1" a="1"/>
  <c r="EG49" i="101" s="1"/>
  <c r="CF49" i="101"/>
  <c r="EF49" i="101" s="1" a="1"/>
  <c r="EF49" i="101" s="1"/>
  <c r="BZ49" i="101"/>
  <c r="EE49" i="101" s="1" a="1"/>
  <c r="EE49" i="101" s="1"/>
  <c r="BU49" i="101"/>
  <c r="ED49" i="101" s="1" a="1"/>
  <c r="ED49" i="101" s="1"/>
  <c r="BO49" i="101"/>
  <c r="EC49" i="101" s="1" a="1"/>
  <c r="EC49" i="101" s="1"/>
  <c r="EB49" i="101" a="1"/>
  <c r="EB49" i="101" s="1"/>
  <c r="BD49" i="101"/>
  <c r="EA49" i="101" s="1" a="1"/>
  <c r="EA49" i="101" s="1"/>
  <c r="AY49" i="101"/>
  <c r="DZ49" i="101" s="1" a="1"/>
  <c r="DZ49" i="101" s="1"/>
  <c r="AS49" i="101"/>
  <c r="DY49" i="101" s="1" a="1"/>
  <c r="DY49" i="101" s="1"/>
  <c r="AN49" i="101"/>
  <c r="DX49" i="101" s="1" a="1"/>
  <c r="DX49" i="101" s="1"/>
  <c r="AH49" i="101"/>
  <c r="DW49" i="101" s="1" a="1"/>
  <c r="DW49" i="101" s="1"/>
  <c r="AC49" i="101"/>
  <c r="DV49" i="101" s="1" a="1"/>
  <c r="DV49" i="101" s="1"/>
  <c r="W49" i="101"/>
  <c r="DU49" i="101" s="1" a="1"/>
  <c r="DU49" i="101" s="1"/>
  <c r="R49" i="101"/>
  <c r="DT49" i="101" s="1" a="1"/>
  <c r="DT49" i="101" s="1"/>
  <c r="L49" i="101"/>
  <c r="DS49" i="101" s="1" a="1"/>
  <c r="DS49" i="101" s="1"/>
  <c r="G49" i="101"/>
  <c r="DR49" i="101" s="1" a="1"/>
  <c r="DR49" i="101" s="1"/>
  <c r="DN48" i="101"/>
  <c r="EK48" i="101" a="1"/>
  <c r="EK48" i="101" s="1"/>
  <c r="EJ48" i="101" a="1"/>
  <c r="EJ48" i="101" s="1"/>
  <c r="CV48" i="101"/>
  <c r="EI48" i="101" s="1" a="1"/>
  <c r="EI48" i="101" s="1"/>
  <c r="CQ48" i="101"/>
  <c r="EH48" i="101" s="1" a="1"/>
  <c r="EH48" i="101" s="1"/>
  <c r="CK48" i="101"/>
  <c r="EG48" i="101" s="1" a="1"/>
  <c r="EG48" i="101" s="1"/>
  <c r="CF48" i="101"/>
  <c r="EF48" i="101" s="1" a="1"/>
  <c r="EF48" i="101" s="1"/>
  <c r="BZ48" i="101"/>
  <c r="EE48" i="101" s="1" a="1"/>
  <c r="EE48" i="101" s="1"/>
  <c r="BU48" i="101"/>
  <c r="ED48" i="101" s="1" a="1"/>
  <c r="ED48" i="101" s="1"/>
  <c r="BO48" i="101"/>
  <c r="EC48" i="101" s="1" a="1"/>
  <c r="EC48" i="101" s="1"/>
  <c r="EB48" i="101" a="1"/>
  <c r="EB48" i="101" s="1"/>
  <c r="BD48" i="101"/>
  <c r="EA48" i="101" s="1" a="1"/>
  <c r="EA48" i="101" s="1"/>
  <c r="AY48" i="101"/>
  <c r="DZ48" i="101" s="1" a="1"/>
  <c r="DZ48" i="101" s="1"/>
  <c r="AS48" i="101"/>
  <c r="DY48" i="101" s="1" a="1"/>
  <c r="DY48" i="101" s="1"/>
  <c r="AN48" i="101"/>
  <c r="DX48" i="101" s="1" a="1"/>
  <c r="DX48" i="101" s="1"/>
  <c r="AH48" i="101"/>
  <c r="DW48" i="101" s="1" a="1"/>
  <c r="DW48" i="101" s="1"/>
  <c r="AC48" i="101"/>
  <c r="DV48" i="101" s="1" a="1"/>
  <c r="DV48" i="101" s="1"/>
  <c r="W48" i="101"/>
  <c r="DU48" i="101" s="1" a="1"/>
  <c r="DU48" i="101" s="1"/>
  <c r="R48" i="101"/>
  <c r="DT48" i="101" s="1" a="1"/>
  <c r="DT48" i="101" s="1"/>
  <c r="L48" i="101"/>
  <c r="DS48" i="101" s="1" a="1"/>
  <c r="DS48" i="101" s="1"/>
  <c r="G48" i="101"/>
  <c r="B48" i="101" s="1"/>
  <c r="DN47" i="101"/>
  <c r="EK47" i="101" a="1"/>
  <c r="EK47" i="101" s="1"/>
  <c r="EJ47" i="101" a="1"/>
  <c r="EJ47" i="101" s="1"/>
  <c r="CV47" i="101"/>
  <c r="EI47" i="101" s="1" a="1"/>
  <c r="EI47" i="101" s="1"/>
  <c r="CQ47" i="101"/>
  <c r="EH47" i="101" s="1" a="1"/>
  <c r="EH47" i="101" s="1"/>
  <c r="CK47" i="101"/>
  <c r="EG47" i="101" s="1" a="1"/>
  <c r="EG47" i="101" s="1"/>
  <c r="CF47" i="101"/>
  <c r="EF47" i="101" s="1" a="1"/>
  <c r="EF47" i="101" s="1"/>
  <c r="BZ47" i="101"/>
  <c r="EE47" i="101" s="1" a="1"/>
  <c r="EE47" i="101" s="1"/>
  <c r="BU47" i="101"/>
  <c r="ED47" i="101" s="1" a="1"/>
  <c r="ED47" i="101" s="1"/>
  <c r="BO47" i="101"/>
  <c r="EC47" i="101" s="1" a="1"/>
  <c r="EC47" i="101" s="1"/>
  <c r="EB47" i="101" a="1"/>
  <c r="EB47" i="101" s="1"/>
  <c r="BD47" i="101"/>
  <c r="EA47" i="101" s="1" a="1"/>
  <c r="EA47" i="101" s="1"/>
  <c r="AY47" i="101"/>
  <c r="DZ47" i="101" s="1" a="1"/>
  <c r="DZ47" i="101" s="1"/>
  <c r="AS47" i="101"/>
  <c r="DY47" i="101" s="1" a="1"/>
  <c r="DY47" i="101" s="1"/>
  <c r="AN47" i="101"/>
  <c r="DX47" i="101" s="1" a="1"/>
  <c r="DX47" i="101" s="1"/>
  <c r="AH47" i="101"/>
  <c r="DW47" i="101" s="1" a="1"/>
  <c r="DW47" i="101" s="1"/>
  <c r="AC47" i="101"/>
  <c r="DV47" i="101" s="1" a="1"/>
  <c r="DV47" i="101" s="1"/>
  <c r="W47" i="101"/>
  <c r="DU47" i="101" s="1" a="1"/>
  <c r="DU47" i="101" s="1"/>
  <c r="R47" i="101"/>
  <c r="DT47" i="101" s="1" a="1"/>
  <c r="DT47" i="101" s="1"/>
  <c r="L47" i="101"/>
  <c r="DS47" i="101" s="1" a="1"/>
  <c r="DS47" i="101" s="1"/>
  <c r="G47" i="101"/>
  <c r="DR47" i="101" s="1" a="1"/>
  <c r="DR47" i="101" s="1"/>
  <c r="DN46" i="101"/>
  <c r="EK46" i="101" a="1"/>
  <c r="EK46" i="101" s="1"/>
  <c r="EJ46" i="101" a="1"/>
  <c r="EJ46" i="101" s="1"/>
  <c r="CV46" i="101"/>
  <c r="EI46" i="101" s="1" a="1"/>
  <c r="EI46" i="101" s="1"/>
  <c r="CQ46" i="101"/>
  <c r="EH46" i="101" s="1" a="1"/>
  <c r="EH46" i="101" s="1"/>
  <c r="CK46" i="101"/>
  <c r="EG46" i="101" s="1" a="1"/>
  <c r="EG46" i="101" s="1"/>
  <c r="CF46" i="101"/>
  <c r="EF46" i="101" s="1" a="1"/>
  <c r="EF46" i="101" s="1"/>
  <c r="BZ46" i="101"/>
  <c r="EE46" i="101" s="1" a="1"/>
  <c r="EE46" i="101" s="1"/>
  <c r="BU46" i="101"/>
  <c r="ED46" i="101" s="1" a="1"/>
  <c r="ED46" i="101" s="1"/>
  <c r="BO46" i="101"/>
  <c r="EC46" i="101" s="1" a="1"/>
  <c r="EC46" i="101" s="1"/>
  <c r="EB46" i="101" a="1"/>
  <c r="EB46" i="101" s="1"/>
  <c r="BD46" i="101"/>
  <c r="EA46" i="101" s="1" a="1"/>
  <c r="EA46" i="101" s="1"/>
  <c r="AY46" i="101"/>
  <c r="DZ46" i="101" s="1" a="1"/>
  <c r="DZ46" i="101" s="1"/>
  <c r="AS46" i="101"/>
  <c r="DY46" i="101" s="1" a="1"/>
  <c r="DY46" i="101" s="1"/>
  <c r="AN46" i="101"/>
  <c r="DX46" i="101" s="1" a="1"/>
  <c r="DX46" i="101" s="1"/>
  <c r="AH46" i="101"/>
  <c r="DW46" i="101" s="1" a="1"/>
  <c r="DW46" i="101" s="1"/>
  <c r="AC46" i="101"/>
  <c r="DV46" i="101" s="1" a="1"/>
  <c r="DV46" i="101" s="1"/>
  <c r="W46" i="101"/>
  <c r="DU46" i="101" s="1" a="1"/>
  <c r="DU46" i="101" s="1"/>
  <c r="R46" i="101"/>
  <c r="DT46" i="101" s="1" a="1"/>
  <c r="DT46" i="101" s="1"/>
  <c r="L46" i="101"/>
  <c r="G46" i="101"/>
  <c r="DN45" i="101"/>
  <c r="EK45" i="101" a="1"/>
  <c r="EK45" i="101" s="1"/>
  <c r="EJ45" i="101" a="1"/>
  <c r="EJ45" i="101" s="1"/>
  <c r="CV45" i="101"/>
  <c r="EI45" i="101" s="1" a="1"/>
  <c r="EI45" i="101" s="1"/>
  <c r="CQ45" i="101"/>
  <c r="EH45" i="101" s="1" a="1"/>
  <c r="EH45" i="101" s="1"/>
  <c r="CK45" i="101"/>
  <c r="EG45" i="101" s="1" a="1"/>
  <c r="EG45" i="101" s="1"/>
  <c r="CF45" i="101"/>
  <c r="EF45" i="101" s="1" a="1"/>
  <c r="EF45" i="101" s="1"/>
  <c r="BZ45" i="101"/>
  <c r="EE45" i="101" s="1" a="1"/>
  <c r="EE45" i="101" s="1"/>
  <c r="BU45" i="101"/>
  <c r="ED45" i="101" s="1" a="1"/>
  <c r="ED45" i="101" s="1"/>
  <c r="BO45" i="101"/>
  <c r="EC45" i="101" s="1" a="1"/>
  <c r="EC45" i="101" s="1"/>
  <c r="EB45" i="101" a="1"/>
  <c r="EB45" i="101" s="1"/>
  <c r="BD45" i="101"/>
  <c r="EA45" i="101" s="1" a="1"/>
  <c r="EA45" i="101" s="1"/>
  <c r="AY45" i="101"/>
  <c r="DZ45" i="101" s="1" a="1"/>
  <c r="DZ45" i="101" s="1"/>
  <c r="AS45" i="101"/>
  <c r="DY45" i="101" s="1" a="1"/>
  <c r="DY45" i="101" s="1"/>
  <c r="AN45" i="101"/>
  <c r="DX45" i="101" s="1" a="1"/>
  <c r="DX45" i="101" s="1"/>
  <c r="AH45" i="101"/>
  <c r="DW45" i="101" s="1" a="1"/>
  <c r="DW45" i="101" s="1"/>
  <c r="AC45" i="101"/>
  <c r="DV45" i="101" s="1" a="1"/>
  <c r="DV45" i="101" s="1"/>
  <c r="W45" i="101"/>
  <c r="DU45" i="101" s="1" a="1"/>
  <c r="DU45" i="101" s="1"/>
  <c r="R45" i="101"/>
  <c r="DT45" i="101" s="1" a="1"/>
  <c r="DT45" i="101" s="1"/>
  <c r="L45" i="101"/>
  <c r="DS45" i="101" s="1" a="1"/>
  <c r="DS45" i="101" s="1"/>
  <c r="G45" i="101"/>
  <c r="DR45" i="101" s="1" a="1"/>
  <c r="DR45" i="101" s="1"/>
  <c r="DN44" i="101"/>
  <c r="EK44" i="101" a="1"/>
  <c r="EK44" i="101" s="1"/>
  <c r="EJ44" i="101" a="1"/>
  <c r="EJ44" i="101" s="1"/>
  <c r="CV44" i="101"/>
  <c r="EI44" i="101" s="1" a="1"/>
  <c r="EI44" i="101" s="1"/>
  <c r="CQ44" i="101"/>
  <c r="EH44" i="101" s="1" a="1"/>
  <c r="EH44" i="101" s="1"/>
  <c r="CK44" i="101"/>
  <c r="EG44" i="101" s="1" a="1"/>
  <c r="EG44" i="101" s="1"/>
  <c r="CF44" i="101"/>
  <c r="EF44" i="101" s="1" a="1"/>
  <c r="EF44" i="101" s="1"/>
  <c r="BZ44" i="101"/>
  <c r="EE44" i="101" s="1" a="1"/>
  <c r="EE44" i="101" s="1"/>
  <c r="BU44" i="101"/>
  <c r="ED44" i="101" s="1" a="1"/>
  <c r="ED44" i="101" s="1"/>
  <c r="BO44" i="101"/>
  <c r="EC44" i="101" s="1" a="1"/>
  <c r="EC44" i="101" s="1"/>
  <c r="EB44" i="101" a="1"/>
  <c r="EB44" i="101" s="1"/>
  <c r="BD44" i="101"/>
  <c r="EA44" i="101" s="1" a="1"/>
  <c r="EA44" i="101" s="1"/>
  <c r="AY44" i="101"/>
  <c r="DZ44" i="101" s="1" a="1"/>
  <c r="DZ44" i="101" s="1"/>
  <c r="AS44" i="101"/>
  <c r="DY44" i="101" s="1" a="1"/>
  <c r="DY44" i="101" s="1"/>
  <c r="AN44" i="101"/>
  <c r="DX44" i="101" s="1" a="1"/>
  <c r="DX44" i="101" s="1"/>
  <c r="AH44" i="101"/>
  <c r="DW44" i="101" s="1" a="1"/>
  <c r="DW44" i="101" s="1"/>
  <c r="AC44" i="101"/>
  <c r="DV44" i="101" s="1" a="1"/>
  <c r="DV44" i="101" s="1"/>
  <c r="W44" i="101"/>
  <c r="DU44" i="101" s="1" a="1"/>
  <c r="DU44" i="101" s="1"/>
  <c r="R44" i="101"/>
  <c r="DT44" i="101" s="1" a="1"/>
  <c r="DT44" i="101" s="1"/>
  <c r="L44" i="101"/>
  <c r="G44" i="101"/>
  <c r="DN43" i="101"/>
  <c r="EK43" i="101" a="1"/>
  <c r="EK43" i="101" s="1"/>
  <c r="EJ43" i="101" a="1"/>
  <c r="EJ43" i="101" s="1"/>
  <c r="CV43" i="101"/>
  <c r="EI43" i="101" s="1" a="1"/>
  <c r="EI43" i="101" s="1"/>
  <c r="CQ43" i="101"/>
  <c r="EH43" i="101" s="1" a="1"/>
  <c r="EH43" i="101" s="1"/>
  <c r="CK43" i="101"/>
  <c r="EG43" i="101" s="1" a="1"/>
  <c r="EG43" i="101" s="1"/>
  <c r="CF43" i="101"/>
  <c r="EF43" i="101" s="1" a="1"/>
  <c r="EF43" i="101" s="1"/>
  <c r="BZ43" i="101"/>
  <c r="EE43" i="101" s="1" a="1"/>
  <c r="EE43" i="101" s="1"/>
  <c r="BU43" i="101"/>
  <c r="ED43" i="101" s="1" a="1"/>
  <c r="ED43" i="101" s="1"/>
  <c r="BO43" i="101"/>
  <c r="EC43" i="101" s="1" a="1"/>
  <c r="EC43" i="101" s="1"/>
  <c r="EB43" i="101" a="1"/>
  <c r="EB43" i="101" s="1"/>
  <c r="BD43" i="101"/>
  <c r="EA43" i="101" s="1" a="1"/>
  <c r="EA43" i="101" s="1"/>
  <c r="AY43" i="101"/>
  <c r="DZ43" i="101" s="1" a="1"/>
  <c r="DZ43" i="101" s="1"/>
  <c r="AS43" i="101"/>
  <c r="DY43" i="101" s="1" a="1"/>
  <c r="DY43" i="101" s="1"/>
  <c r="AN43" i="101"/>
  <c r="DX43" i="101" s="1" a="1"/>
  <c r="DX43" i="101" s="1"/>
  <c r="AH43" i="101"/>
  <c r="DW43" i="101" s="1" a="1"/>
  <c r="DW43" i="101" s="1"/>
  <c r="AC43" i="101"/>
  <c r="DV43" i="101" s="1" a="1"/>
  <c r="DV43" i="101" s="1"/>
  <c r="W43" i="101"/>
  <c r="DU43" i="101" s="1" a="1"/>
  <c r="DU43" i="101" s="1"/>
  <c r="R43" i="101"/>
  <c r="DT43" i="101" s="1" a="1"/>
  <c r="DT43" i="101" s="1"/>
  <c r="L43" i="101"/>
  <c r="DS43" i="101" s="1" a="1"/>
  <c r="DS43" i="101" s="1"/>
  <c r="G43" i="101"/>
  <c r="DR43" i="101" s="1" a="1"/>
  <c r="DR43" i="101" s="1"/>
  <c r="DN42" i="101"/>
  <c r="EK42" i="101" a="1"/>
  <c r="EK42" i="101" s="1"/>
  <c r="EJ42" i="101" a="1"/>
  <c r="EJ42" i="101" s="1"/>
  <c r="CV42" i="101"/>
  <c r="EI42" i="101" s="1" a="1"/>
  <c r="EI42" i="101" s="1"/>
  <c r="CQ42" i="101"/>
  <c r="EH42" i="101" s="1" a="1"/>
  <c r="EH42" i="101" s="1"/>
  <c r="CK42" i="101"/>
  <c r="EG42" i="101" s="1" a="1"/>
  <c r="EG42" i="101" s="1"/>
  <c r="CF42" i="101"/>
  <c r="EF42" i="101" s="1" a="1"/>
  <c r="EF42" i="101" s="1"/>
  <c r="BZ42" i="101"/>
  <c r="EE42" i="101" s="1" a="1"/>
  <c r="EE42" i="101" s="1"/>
  <c r="BU42" i="101"/>
  <c r="ED42" i="101" s="1" a="1"/>
  <c r="ED42" i="101" s="1"/>
  <c r="BO42" i="101"/>
  <c r="EC42" i="101" s="1" a="1"/>
  <c r="EC42" i="101" s="1"/>
  <c r="EB42" i="101" a="1"/>
  <c r="EB42" i="101" s="1"/>
  <c r="BD42" i="101"/>
  <c r="EA42" i="101" s="1" a="1"/>
  <c r="EA42" i="101" s="1"/>
  <c r="AY42" i="101"/>
  <c r="DZ42" i="101" s="1" a="1"/>
  <c r="DZ42" i="101" s="1"/>
  <c r="AS42" i="101"/>
  <c r="DY42" i="101" s="1" a="1"/>
  <c r="DY42" i="101" s="1"/>
  <c r="AN42" i="101"/>
  <c r="DX42" i="101" s="1" a="1"/>
  <c r="DX42" i="101" s="1"/>
  <c r="AH42" i="101"/>
  <c r="DW42" i="101" s="1" a="1"/>
  <c r="DW42" i="101" s="1"/>
  <c r="AC42" i="101"/>
  <c r="DV42" i="101" s="1" a="1"/>
  <c r="DV42" i="101" s="1"/>
  <c r="W42" i="101"/>
  <c r="DU42" i="101" s="1" a="1"/>
  <c r="DU42" i="101" s="1"/>
  <c r="R42" i="101"/>
  <c r="DT42" i="101" s="1" a="1"/>
  <c r="DT42" i="101" s="1"/>
  <c r="L42" i="101"/>
  <c r="G42" i="101"/>
  <c r="DN41" i="101"/>
  <c r="EK41" i="101" a="1"/>
  <c r="EK41" i="101" s="1"/>
  <c r="EJ41" i="101" a="1"/>
  <c r="EJ41" i="101" s="1"/>
  <c r="CV41" i="101"/>
  <c r="EI41" i="101" s="1" a="1"/>
  <c r="EI41" i="101" s="1"/>
  <c r="CQ41" i="101"/>
  <c r="EH41" i="101" s="1" a="1"/>
  <c r="EH41" i="101" s="1"/>
  <c r="CK41" i="101"/>
  <c r="EG41" i="101" s="1" a="1"/>
  <c r="EG41" i="101" s="1"/>
  <c r="CF41" i="101"/>
  <c r="EF41" i="101" s="1" a="1"/>
  <c r="EF41" i="101" s="1"/>
  <c r="BZ41" i="101"/>
  <c r="EE41" i="101" s="1" a="1"/>
  <c r="EE41" i="101" s="1"/>
  <c r="BU41" i="101"/>
  <c r="ED41" i="101" s="1" a="1"/>
  <c r="ED41" i="101" s="1"/>
  <c r="BO41" i="101"/>
  <c r="EC41" i="101" s="1" a="1"/>
  <c r="EC41" i="101" s="1"/>
  <c r="EB41" i="101" a="1"/>
  <c r="EB41" i="101" s="1"/>
  <c r="BD41" i="101"/>
  <c r="EA41" i="101" s="1" a="1"/>
  <c r="EA41" i="101" s="1"/>
  <c r="AY41" i="101"/>
  <c r="DZ41" i="101" s="1" a="1"/>
  <c r="DZ41" i="101" s="1"/>
  <c r="AS41" i="101"/>
  <c r="DY41" i="101" s="1" a="1"/>
  <c r="DY41" i="101" s="1"/>
  <c r="AN41" i="101"/>
  <c r="DX41" i="101" s="1" a="1"/>
  <c r="DX41" i="101" s="1"/>
  <c r="AH41" i="101"/>
  <c r="DW41" i="101" s="1" a="1"/>
  <c r="DW41" i="101" s="1"/>
  <c r="AC41" i="101"/>
  <c r="DV41" i="101" s="1" a="1"/>
  <c r="DV41" i="101" s="1"/>
  <c r="W41" i="101"/>
  <c r="DU41" i="101" s="1" a="1"/>
  <c r="DU41" i="101" s="1"/>
  <c r="R41" i="101"/>
  <c r="DT41" i="101" s="1" a="1"/>
  <c r="DT41" i="101" s="1"/>
  <c r="L41" i="101"/>
  <c r="DS41" i="101" s="1" a="1"/>
  <c r="DS41" i="101" s="1"/>
  <c r="G41" i="101"/>
  <c r="DR41" i="101" s="1" a="1"/>
  <c r="DR41" i="101" s="1"/>
  <c r="DN40" i="101"/>
  <c r="CV24" i="101"/>
  <c r="CQ24" i="101"/>
  <c r="CK24" i="101"/>
  <c r="CF24" i="101"/>
  <c r="BZ24" i="101"/>
  <c r="BU24" i="101"/>
  <c r="BO24" i="101"/>
  <c r="BD24" i="101"/>
  <c r="AY24" i="101"/>
  <c r="AS24" i="101"/>
  <c r="AN24" i="101"/>
  <c r="AH24" i="101"/>
  <c r="AC24" i="101"/>
  <c r="W24" i="101"/>
  <c r="R24" i="101"/>
  <c r="L24" i="101"/>
  <c r="G24" i="101"/>
  <c r="DN39" i="101"/>
  <c r="CV40" i="101"/>
  <c r="CQ40" i="101"/>
  <c r="CK40" i="101"/>
  <c r="CF40" i="101"/>
  <c r="BZ40" i="101"/>
  <c r="BU40" i="101"/>
  <c r="BO40" i="101"/>
  <c r="BD40" i="101"/>
  <c r="AY40" i="101"/>
  <c r="AS40" i="101"/>
  <c r="AN40" i="101"/>
  <c r="AH40" i="101"/>
  <c r="AC40" i="101"/>
  <c r="W40" i="101"/>
  <c r="R40" i="101"/>
  <c r="L40" i="101"/>
  <c r="G40" i="101"/>
  <c r="DN38" i="101"/>
  <c r="CV39" i="101"/>
  <c r="CQ39" i="101"/>
  <c r="CK39" i="101"/>
  <c r="CF39" i="101"/>
  <c r="BZ39" i="101"/>
  <c r="BU39" i="101"/>
  <c r="BO39" i="101"/>
  <c r="BD39" i="101"/>
  <c r="AY39" i="101"/>
  <c r="AS39" i="101"/>
  <c r="AN39" i="101"/>
  <c r="AH39" i="101"/>
  <c r="AC39" i="101"/>
  <c r="W39" i="101"/>
  <c r="R39" i="101"/>
  <c r="L39" i="101"/>
  <c r="G39" i="101"/>
  <c r="DN37" i="101"/>
  <c r="EK37" i="101" a="1"/>
  <c r="EK37" i="101" s="1"/>
  <c r="EJ37" i="101" a="1"/>
  <c r="EJ37" i="101" s="1"/>
  <c r="EI37" i="101" a="1"/>
  <c r="EI37" i="101" s="1"/>
  <c r="EH37" i="101" a="1"/>
  <c r="EH37" i="101" s="1"/>
  <c r="EG37" i="101" a="1"/>
  <c r="EG37" i="101" s="1"/>
  <c r="EF37" i="101" a="1"/>
  <c r="EF37" i="101" s="1"/>
  <c r="EE37" i="101" a="1"/>
  <c r="EE37" i="101" s="1"/>
  <c r="ED37" i="101" a="1"/>
  <c r="ED37" i="101" s="1"/>
  <c r="EC37" i="101" a="1"/>
  <c r="EC37" i="101" s="1"/>
  <c r="EB37" i="101" a="1"/>
  <c r="EB37" i="101" s="1"/>
  <c r="EA37" i="101" a="1"/>
  <c r="EA37" i="101" s="1"/>
  <c r="DZ37" i="101" a="1"/>
  <c r="DZ37" i="101" s="1"/>
  <c r="DY37" i="101" a="1"/>
  <c r="DY37" i="101" s="1"/>
  <c r="DX37" i="101" a="1"/>
  <c r="DX37" i="101" s="1"/>
  <c r="DW37" i="101" a="1"/>
  <c r="DW37" i="101" s="1"/>
  <c r="DV37" i="101" a="1"/>
  <c r="DV37" i="101" s="1"/>
  <c r="DU37" i="101" a="1"/>
  <c r="DU37" i="101" s="1"/>
  <c r="DT37" i="101" a="1"/>
  <c r="DT37" i="101" s="1"/>
  <c r="DS37" i="101" a="1"/>
  <c r="DS37" i="101" s="1"/>
  <c r="DR37" i="101" a="1"/>
  <c r="DR37" i="101" s="1"/>
  <c r="DN36" i="101"/>
  <c r="DN35" i="101"/>
  <c r="EK35" i="101" a="1"/>
  <c r="EK35" i="101" s="1"/>
  <c r="EJ35" i="101" a="1"/>
  <c r="EJ35" i="101" s="1"/>
  <c r="CV38" i="101"/>
  <c r="EI35" i="101" s="1" a="1"/>
  <c r="EI35" i="101" s="1"/>
  <c r="CQ38" i="101"/>
  <c r="EH35" i="101" s="1" a="1"/>
  <c r="EH35" i="101" s="1"/>
  <c r="CK38" i="101"/>
  <c r="EG35" i="101" s="1" a="1"/>
  <c r="EG35" i="101" s="1"/>
  <c r="CF38" i="101"/>
  <c r="EF35" i="101" s="1" a="1"/>
  <c r="EF35" i="101" s="1"/>
  <c r="BZ38" i="101"/>
  <c r="EE35" i="101" s="1" a="1"/>
  <c r="EE35" i="101" s="1"/>
  <c r="BU38" i="101"/>
  <c r="ED35" i="101" s="1" a="1"/>
  <c r="ED35" i="101" s="1"/>
  <c r="BO38" i="101"/>
  <c r="EC35" i="101" s="1" a="1"/>
  <c r="EC35" i="101" s="1"/>
  <c r="EB35" i="101" a="1"/>
  <c r="EB35" i="101" s="1"/>
  <c r="BD38" i="101"/>
  <c r="EA35" i="101" s="1" a="1"/>
  <c r="EA35" i="101" s="1"/>
  <c r="AY38" i="101"/>
  <c r="DZ35" i="101" s="1" a="1"/>
  <c r="DZ35" i="101" s="1"/>
  <c r="AS38" i="101"/>
  <c r="DY35" i="101" s="1" a="1"/>
  <c r="DY35" i="101" s="1"/>
  <c r="AN38" i="101"/>
  <c r="DX35" i="101" s="1" a="1"/>
  <c r="DX35" i="101" s="1"/>
  <c r="AH38" i="101"/>
  <c r="DW35" i="101" s="1" a="1"/>
  <c r="DW35" i="101" s="1"/>
  <c r="AC38" i="101"/>
  <c r="DV35" i="101" s="1" a="1"/>
  <c r="DV35" i="101" s="1"/>
  <c r="W38" i="101"/>
  <c r="DU35" i="101" s="1" a="1"/>
  <c r="DU35" i="101" s="1"/>
  <c r="R38" i="101"/>
  <c r="DT35" i="101" s="1" a="1"/>
  <c r="DT35" i="101" s="1"/>
  <c r="L38" i="101"/>
  <c r="DS35" i="101" s="1" a="1"/>
  <c r="DS35" i="101" s="1"/>
  <c r="G38" i="101"/>
  <c r="DR35" i="101" s="1" a="1"/>
  <c r="DR35" i="101" s="1"/>
  <c r="DN33" i="101"/>
  <c r="CV22" i="101"/>
  <c r="CQ22" i="101"/>
  <c r="CK22" i="101"/>
  <c r="EG33" i="101" s="1" a="1"/>
  <c r="EG33" i="101" s="1"/>
  <c r="CF22" i="101"/>
  <c r="BZ22" i="101"/>
  <c r="BU22" i="101"/>
  <c r="BO22" i="101"/>
  <c r="BD22" i="101"/>
  <c r="AY22" i="101"/>
  <c r="AS22" i="101"/>
  <c r="AN22" i="101"/>
  <c r="AH22" i="101"/>
  <c r="AC22" i="101"/>
  <c r="W22" i="101"/>
  <c r="R22" i="101"/>
  <c r="L22" i="101"/>
  <c r="G22" i="101"/>
  <c r="DN31" i="101"/>
  <c r="CV36" i="101"/>
  <c r="CQ36" i="101"/>
  <c r="CK36" i="101"/>
  <c r="CF36" i="101"/>
  <c r="BZ36" i="101"/>
  <c r="BU36" i="101"/>
  <c r="BO36" i="101"/>
  <c r="BD36" i="101"/>
  <c r="AY36" i="101"/>
  <c r="AS36" i="101"/>
  <c r="AN36" i="101"/>
  <c r="AH36" i="101"/>
  <c r="AC36" i="101"/>
  <c r="W36" i="101"/>
  <c r="R36" i="101"/>
  <c r="L36" i="101"/>
  <c r="G36" i="101"/>
  <c r="DN29" i="101"/>
  <c r="EK34" i="101" a="1"/>
  <c r="EK34" i="101" s="1"/>
  <c r="EJ34" i="101" a="1"/>
  <c r="EJ34" i="101" s="1"/>
  <c r="CV34" i="101"/>
  <c r="EI34" i="101" s="1" a="1"/>
  <c r="EI34" i="101" s="1"/>
  <c r="CQ34" i="101"/>
  <c r="EH34" i="101" s="1" a="1"/>
  <c r="EH34" i="101" s="1"/>
  <c r="CK34" i="101"/>
  <c r="EG34" i="101" s="1" a="1"/>
  <c r="EG34" i="101" s="1"/>
  <c r="CF34" i="101"/>
  <c r="EF34" i="101" s="1" a="1"/>
  <c r="EF34" i="101" s="1"/>
  <c r="BZ34" i="101"/>
  <c r="EE34" i="101" s="1" a="1"/>
  <c r="EE34" i="101" s="1"/>
  <c r="BU34" i="101"/>
  <c r="ED34" i="101" s="1" a="1"/>
  <c r="ED34" i="101" s="1"/>
  <c r="BO34" i="101"/>
  <c r="EC34" i="101" s="1" a="1"/>
  <c r="EC34" i="101" s="1"/>
  <c r="EB34" i="101" a="1"/>
  <c r="EB34" i="101" s="1"/>
  <c r="BD34" i="101"/>
  <c r="EA34" i="101" s="1" a="1"/>
  <c r="EA34" i="101" s="1"/>
  <c r="AY34" i="101"/>
  <c r="DZ34" i="101" s="1" a="1"/>
  <c r="DZ34" i="101" s="1"/>
  <c r="AS34" i="101"/>
  <c r="DY34" i="101" s="1" a="1"/>
  <c r="DY34" i="101" s="1"/>
  <c r="AN34" i="101"/>
  <c r="DX34" i="101" s="1" a="1"/>
  <c r="DX34" i="101" s="1"/>
  <c r="AH34" i="101"/>
  <c r="DW34" i="101" s="1" a="1"/>
  <c r="DW34" i="101" s="1"/>
  <c r="AC34" i="101"/>
  <c r="DV34" i="101" s="1" a="1"/>
  <c r="DV34" i="101" s="1"/>
  <c r="W34" i="101"/>
  <c r="DU34" i="101" s="1" a="1"/>
  <c r="DU34" i="101" s="1"/>
  <c r="R34" i="101"/>
  <c r="DT34" i="101" s="1" a="1"/>
  <c r="DT34" i="101" s="1"/>
  <c r="L34" i="101"/>
  <c r="DS34" i="101" s="1" a="1"/>
  <c r="DS34" i="101" s="1"/>
  <c r="G34" i="101"/>
  <c r="DN28" i="101"/>
  <c r="DN27" i="101"/>
  <c r="CV14" i="101"/>
  <c r="CQ14" i="101"/>
  <c r="CK14" i="101"/>
  <c r="CF14" i="101"/>
  <c r="BZ14" i="101"/>
  <c r="BU14" i="101"/>
  <c r="BO14" i="101"/>
  <c r="BD14" i="101"/>
  <c r="AY14" i="101"/>
  <c r="AS14" i="101"/>
  <c r="AN14" i="101"/>
  <c r="AH14" i="101"/>
  <c r="AC14" i="101"/>
  <c r="W14" i="101"/>
  <c r="R14" i="101"/>
  <c r="L14" i="101"/>
  <c r="G14" i="101"/>
  <c r="DN23" i="101"/>
  <c r="EK32" i="101" a="1"/>
  <c r="EK32" i="101" s="1"/>
  <c r="EJ32" i="101" a="1"/>
  <c r="EJ32" i="101" s="1"/>
  <c r="CV32" i="101"/>
  <c r="EI32" i="101" s="1" a="1"/>
  <c r="EI32" i="101" s="1"/>
  <c r="CQ32" i="101"/>
  <c r="EH32" i="101" s="1" a="1"/>
  <c r="EH32" i="101" s="1"/>
  <c r="CK32" i="101"/>
  <c r="EG32" i="101" s="1" a="1"/>
  <c r="EG32" i="101" s="1"/>
  <c r="CF32" i="101"/>
  <c r="EF32" i="101" s="1" a="1"/>
  <c r="EF32" i="101" s="1"/>
  <c r="BZ32" i="101"/>
  <c r="EE32" i="101" s="1" a="1"/>
  <c r="EE32" i="101" s="1"/>
  <c r="BU32" i="101"/>
  <c r="ED32" i="101" s="1" a="1"/>
  <c r="ED32" i="101" s="1"/>
  <c r="BO32" i="101"/>
  <c r="EC32" i="101" s="1" a="1"/>
  <c r="EC32" i="101" s="1"/>
  <c r="EB32" i="101" a="1"/>
  <c r="EB32" i="101" s="1"/>
  <c r="BD32" i="101"/>
  <c r="EA32" i="101" s="1" a="1"/>
  <c r="EA32" i="101" s="1"/>
  <c r="AY32" i="101"/>
  <c r="DZ32" i="101" s="1" a="1"/>
  <c r="DZ32" i="101" s="1"/>
  <c r="AS32" i="101"/>
  <c r="DY32" i="101" s="1" a="1"/>
  <c r="DY32" i="101" s="1"/>
  <c r="AN32" i="101"/>
  <c r="DX32" i="101" s="1" a="1"/>
  <c r="DX32" i="101" s="1"/>
  <c r="AH32" i="101"/>
  <c r="DW32" i="101" s="1" a="1"/>
  <c r="DW32" i="101" s="1"/>
  <c r="AC32" i="101"/>
  <c r="DV32" i="101" s="1" a="1"/>
  <c r="DV32" i="101" s="1"/>
  <c r="W32" i="101"/>
  <c r="DU32" i="101" s="1" a="1"/>
  <c r="DU32" i="101" s="1"/>
  <c r="R32" i="101"/>
  <c r="DT32" i="101" s="1" a="1"/>
  <c r="DT32" i="101" s="1"/>
  <c r="L32" i="101"/>
  <c r="DS32" i="101" s="1" a="1"/>
  <c r="DS32" i="101" s="1"/>
  <c r="G32" i="101"/>
  <c r="CV31" i="101"/>
  <c r="CQ31" i="101"/>
  <c r="CK31" i="101"/>
  <c r="CF31" i="101"/>
  <c r="BZ31" i="101"/>
  <c r="BU31" i="101"/>
  <c r="BO31" i="101"/>
  <c r="BD31" i="101"/>
  <c r="AY31" i="101"/>
  <c r="AS31" i="101"/>
  <c r="AN31" i="101"/>
  <c r="AH31" i="101"/>
  <c r="AC31" i="101"/>
  <c r="W31" i="101"/>
  <c r="R31" i="101"/>
  <c r="L31" i="101"/>
  <c r="G31" i="101"/>
  <c r="DN22" i="101"/>
  <c r="EK30" i="101" a="1"/>
  <c r="EK30" i="101" s="1"/>
  <c r="EJ30" i="101" a="1"/>
  <c r="EJ30" i="101" s="1"/>
  <c r="CV30" i="101"/>
  <c r="EI30" i="101" s="1" a="1"/>
  <c r="EI30" i="101" s="1"/>
  <c r="CQ30" i="101"/>
  <c r="EH30" i="101" s="1" a="1"/>
  <c r="EH30" i="101" s="1"/>
  <c r="CK30" i="101"/>
  <c r="EG30" i="101" s="1" a="1"/>
  <c r="EG30" i="101" s="1"/>
  <c r="CF30" i="101"/>
  <c r="EF30" i="101" s="1" a="1"/>
  <c r="EF30" i="101" s="1"/>
  <c r="BZ30" i="101"/>
  <c r="EE30" i="101" s="1" a="1"/>
  <c r="EE30" i="101" s="1"/>
  <c r="BU30" i="101"/>
  <c r="ED30" i="101" s="1" a="1"/>
  <c r="ED30" i="101" s="1"/>
  <c r="BO30" i="101"/>
  <c r="EC30" i="101" s="1" a="1"/>
  <c r="EC30" i="101" s="1"/>
  <c r="EB30" i="101" a="1"/>
  <c r="EB30" i="101" s="1"/>
  <c r="BD30" i="101"/>
  <c r="EA30" i="101" s="1" a="1"/>
  <c r="EA30" i="101" s="1"/>
  <c r="AY30" i="101"/>
  <c r="DZ30" i="101" s="1" a="1"/>
  <c r="DZ30" i="101" s="1"/>
  <c r="AS30" i="101"/>
  <c r="DY30" i="101" s="1" a="1"/>
  <c r="DY30" i="101" s="1"/>
  <c r="AN30" i="101"/>
  <c r="DX30" i="101" s="1" a="1"/>
  <c r="DX30" i="101" s="1"/>
  <c r="AH30" i="101"/>
  <c r="DW30" i="101" s="1" a="1"/>
  <c r="DW30" i="101" s="1"/>
  <c r="AC30" i="101"/>
  <c r="DV30" i="101" s="1" a="1"/>
  <c r="DV30" i="101" s="1"/>
  <c r="W30" i="101"/>
  <c r="DU30" i="101" s="1" a="1"/>
  <c r="DU30" i="101" s="1"/>
  <c r="R30" i="101"/>
  <c r="DT30" i="101" s="1" a="1"/>
  <c r="DT30" i="101" s="1"/>
  <c r="L30" i="101"/>
  <c r="DS30" i="101" s="1" a="1"/>
  <c r="DS30" i="101" s="1"/>
  <c r="G30" i="101"/>
  <c r="DN20" i="101"/>
  <c r="CV20" i="101"/>
  <c r="CQ20" i="101"/>
  <c r="CK20" i="101"/>
  <c r="CF20" i="101"/>
  <c r="BZ20" i="101"/>
  <c r="BU20" i="101"/>
  <c r="BO20" i="101"/>
  <c r="BD20" i="101"/>
  <c r="AY20" i="101"/>
  <c r="AS20" i="101"/>
  <c r="AN20" i="101"/>
  <c r="AH20" i="101"/>
  <c r="AC20" i="101"/>
  <c r="W20" i="101"/>
  <c r="R20" i="101"/>
  <c r="L20" i="101"/>
  <c r="G20" i="101"/>
  <c r="CV29" i="101"/>
  <c r="CQ29" i="101"/>
  <c r="CK29" i="101"/>
  <c r="CF29" i="101"/>
  <c r="BZ29" i="101"/>
  <c r="BU29" i="101"/>
  <c r="BO29" i="101"/>
  <c r="BD29" i="101"/>
  <c r="AY29" i="101"/>
  <c r="AS29" i="101"/>
  <c r="AN29" i="101"/>
  <c r="AH29" i="101"/>
  <c r="AC29" i="101"/>
  <c r="W29" i="101"/>
  <c r="R29" i="101"/>
  <c r="L29" i="101"/>
  <c r="G29" i="101"/>
  <c r="CV28" i="101"/>
  <c r="CQ28" i="101"/>
  <c r="CK28" i="101"/>
  <c r="CF28" i="101"/>
  <c r="BZ28" i="101"/>
  <c r="BU28" i="101"/>
  <c r="BO28" i="101"/>
  <c r="BD28" i="101"/>
  <c r="AY28" i="101"/>
  <c r="AS28" i="101"/>
  <c r="AN28" i="101"/>
  <c r="AH28" i="101"/>
  <c r="AC28" i="101"/>
  <c r="W28" i="101"/>
  <c r="R28" i="101"/>
  <c r="L28" i="101"/>
  <c r="G28" i="101"/>
  <c r="CV27" i="101"/>
  <c r="CQ27" i="101"/>
  <c r="CK27" i="101"/>
  <c r="CF27" i="101"/>
  <c r="BZ27" i="101"/>
  <c r="BU27" i="101"/>
  <c r="BO27" i="101"/>
  <c r="BD27" i="101"/>
  <c r="AY27" i="101"/>
  <c r="AS27" i="101"/>
  <c r="AN27" i="101"/>
  <c r="AH27" i="101"/>
  <c r="AC27" i="101"/>
  <c r="W27" i="101"/>
  <c r="R27" i="101"/>
  <c r="L27" i="101"/>
  <c r="G27" i="101"/>
  <c r="DN14" i="101"/>
  <c r="CV23" i="101"/>
  <c r="CQ23" i="101"/>
  <c r="CK23" i="101"/>
  <c r="CF23" i="101"/>
  <c r="BZ23" i="101"/>
  <c r="BU23" i="101"/>
  <c r="BO23" i="101"/>
  <c r="BD23" i="101"/>
  <c r="AY23" i="101"/>
  <c r="AS23" i="101"/>
  <c r="AN23" i="101"/>
  <c r="AH23" i="101"/>
  <c r="AC23" i="101"/>
  <c r="W23" i="101"/>
  <c r="R23" i="101"/>
  <c r="L23" i="101"/>
  <c r="G23" i="101"/>
  <c r="DN24" i="101"/>
  <c r="DN21" i="101"/>
  <c r="CV26" i="101"/>
  <c r="CQ26" i="101"/>
  <c r="CK26" i="101"/>
  <c r="CF26" i="101"/>
  <c r="BZ26" i="101"/>
  <c r="BU26" i="101"/>
  <c r="BO26" i="101"/>
  <c r="BD26" i="101"/>
  <c r="AY26" i="101"/>
  <c r="AS26" i="101"/>
  <c r="AN26" i="101"/>
  <c r="AH26" i="101"/>
  <c r="AC26" i="101"/>
  <c r="W26" i="101"/>
  <c r="R26" i="101"/>
  <c r="L26" i="101"/>
  <c r="G26" i="101"/>
  <c r="DN25" i="101"/>
  <c r="CV21" i="101"/>
  <c r="CQ21" i="101"/>
  <c r="CK21" i="101"/>
  <c r="CF21" i="101"/>
  <c r="BZ21" i="101"/>
  <c r="BU21" i="101"/>
  <c r="BO21" i="101"/>
  <c r="BD21" i="101"/>
  <c r="AY21" i="101"/>
  <c r="AS21" i="101"/>
  <c r="AN21" i="101"/>
  <c r="AH21" i="101"/>
  <c r="AC21" i="101"/>
  <c r="W21" i="101"/>
  <c r="R21" i="101"/>
  <c r="L21" i="101"/>
  <c r="G21" i="101"/>
  <c r="CV25" i="101"/>
  <c r="CQ25" i="101"/>
  <c r="CK25" i="101"/>
  <c r="CF25" i="101"/>
  <c r="BZ25" i="101"/>
  <c r="BU25" i="101"/>
  <c r="BO25" i="101"/>
  <c r="BD25" i="101"/>
  <c r="AY25" i="101"/>
  <c r="AS25" i="101"/>
  <c r="AN25" i="101"/>
  <c r="AH25" i="101"/>
  <c r="AC25" i="101"/>
  <c r="W25" i="101"/>
  <c r="R25" i="101"/>
  <c r="L25" i="101"/>
  <c r="G25" i="101"/>
  <c r="DS14" i="101" l="1" a="1"/>
  <c r="DS14" i="101" s="1"/>
  <c r="DS13" i="101" a="1"/>
  <c r="DS13" i="101" s="1"/>
  <c r="DW14" i="101" a="1"/>
  <c r="DW14" i="101" s="1"/>
  <c r="DW13" i="101" a="1"/>
  <c r="DW13" i="101" s="1"/>
  <c r="EA14" i="101" a="1"/>
  <c r="EA14" i="101" s="1"/>
  <c r="EA13" i="101" a="1"/>
  <c r="EA13" i="101" s="1"/>
  <c r="EF14" i="101" a="1"/>
  <c r="EF14" i="101" s="1"/>
  <c r="EF13" i="101" a="1"/>
  <c r="EF13" i="101" s="1"/>
  <c r="DT14" i="101" a="1"/>
  <c r="DT14" i="101" s="1"/>
  <c r="DT13" i="101" a="1"/>
  <c r="DT13" i="101" s="1"/>
  <c r="DX14" i="101" a="1"/>
  <c r="DX14" i="101" s="1"/>
  <c r="DX13" i="101" a="1"/>
  <c r="DX13" i="101" s="1"/>
  <c r="EC14" i="101" a="1"/>
  <c r="EC14" i="101" s="1"/>
  <c r="EC13" i="101" a="1"/>
  <c r="EC13" i="101" s="1"/>
  <c r="EG14" i="101" a="1"/>
  <c r="EG14" i="101" s="1"/>
  <c r="EG13" i="101" a="1"/>
  <c r="EG13" i="101" s="1"/>
  <c r="DU14" i="101" a="1"/>
  <c r="DU14" i="101" s="1"/>
  <c r="DU13" i="101" a="1"/>
  <c r="DU13" i="101" s="1"/>
  <c r="DY14" i="101" a="1"/>
  <c r="DY14" i="101" s="1"/>
  <c r="DY13" i="101" a="1"/>
  <c r="DY13" i="101" s="1"/>
  <c r="ED14" i="101" a="1"/>
  <c r="ED14" i="101" s="1"/>
  <c r="ED13" i="101" a="1"/>
  <c r="ED13" i="101" s="1"/>
  <c r="EH14" i="101" a="1"/>
  <c r="EH14" i="101" s="1"/>
  <c r="EH13" i="101" a="1"/>
  <c r="EH13" i="101" s="1"/>
  <c r="DR13" i="101" a="1"/>
  <c r="DR13" i="101" s="1"/>
  <c r="DP13" i="101"/>
  <c r="DV14" i="101" a="1"/>
  <c r="DV14" i="101" s="1"/>
  <c r="DV13" i="101" a="1"/>
  <c r="DV13" i="101" s="1"/>
  <c r="DZ14" i="101" a="1"/>
  <c r="DZ14" i="101" s="1"/>
  <c r="DZ13" i="101" a="1"/>
  <c r="DZ13" i="101" s="1"/>
  <c r="EE14" i="101" a="1"/>
  <c r="EE14" i="101" s="1"/>
  <c r="EE13" i="101" a="1"/>
  <c r="EE13" i="101" s="1"/>
  <c r="EI14" i="101" a="1"/>
  <c r="EI14" i="101" s="1"/>
  <c r="EI13" i="101" a="1"/>
  <c r="EI13" i="101" s="1"/>
  <c r="DR14" i="101" a="1"/>
  <c r="DR14" i="101" s="1"/>
  <c r="DP14" i="101"/>
  <c r="B44" i="101"/>
  <c r="DP46" i="101"/>
  <c r="B49" i="101"/>
  <c r="EG36" i="101" a="1"/>
  <c r="EG36" i="101" s="1"/>
  <c r="B24" i="101"/>
  <c r="DP60" i="101"/>
  <c r="B51" i="101"/>
  <c r="B21" i="101"/>
  <c r="B28" i="101"/>
  <c r="B52" i="101"/>
  <c r="B57" i="101"/>
  <c r="B60" i="101"/>
  <c r="B23" i="101"/>
  <c r="B26" i="101"/>
  <c r="DM26" i="101"/>
  <c r="B30" i="101"/>
  <c r="DR30" i="101" a="1"/>
  <c r="DR30" i="101" s="1"/>
  <c r="DM30" i="101"/>
  <c r="DP30" i="101"/>
  <c r="DR32" i="101" a="1"/>
  <c r="DR32" i="101" s="1"/>
  <c r="DM32" i="101"/>
  <c r="DP32" i="101"/>
  <c r="DR34" i="101" a="1"/>
  <c r="DR34" i="101" s="1"/>
  <c r="DM34" i="101"/>
  <c r="DP34" i="101"/>
  <c r="EG31" i="101" a="1"/>
  <c r="EG31" i="101" s="1"/>
  <c r="DT36" i="101" a="1"/>
  <c r="DT36" i="101" s="1"/>
  <c r="DU36" i="101" a="1"/>
  <c r="DU36" i="101" s="1"/>
  <c r="DV36" i="101" a="1"/>
  <c r="DV36" i="101" s="1"/>
  <c r="DW36" i="101" a="1"/>
  <c r="DW36" i="101" s="1"/>
  <c r="DX36" i="101" a="1"/>
  <c r="DX36" i="101" s="1"/>
  <c r="DY36" i="101" a="1"/>
  <c r="DY36" i="101" s="1"/>
  <c r="DZ36" i="101" a="1"/>
  <c r="DZ36" i="101" s="1"/>
  <c r="EA36" i="101" a="1"/>
  <c r="EA36" i="101" s="1"/>
  <c r="EB36" i="101" a="1"/>
  <c r="EB36" i="101" s="1"/>
  <c r="EC36" i="101" a="1"/>
  <c r="EC36" i="101" s="1"/>
  <c r="ED36" i="101" a="1"/>
  <c r="ED36" i="101" s="1"/>
  <c r="EE36" i="101" a="1"/>
  <c r="EE36" i="101" s="1"/>
  <c r="EF36" i="101" a="1"/>
  <c r="EF36" i="101" s="1"/>
  <c r="EH36" i="101" a="1"/>
  <c r="EH36" i="101" s="1"/>
  <c r="EI36" i="101" a="1"/>
  <c r="EI36" i="101" s="1"/>
  <c r="EJ36" i="101" a="1"/>
  <c r="EJ36" i="101" s="1"/>
  <c r="EK36" i="101" a="1"/>
  <c r="EK36" i="101" s="1"/>
  <c r="DT38" i="101" a="1"/>
  <c r="DT38" i="101" s="1"/>
  <c r="DU38" i="101" a="1"/>
  <c r="DU38" i="101" s="1"/>
  <c r="DV38" i="101" a="1"/>
  <c r="DV38" i="101" s="1"/>
  <c r="DW38" i="101" a="1"/>
  <c r="DW38" i="101" s="1"/>
  <c r="DX38" i="101" a="1"/>
  <c r="DX38" i="101" s="1"/>
  <c r="DY38" i="101" a="1"/>
  <c r="DY38" i="101" s="1"/>
  <c r="DZ38" i="101" a="1"/>
  <c r="DZ38" i="101" s="1"/>
  <c r="EA38" i="101" a="1"/>
  <c r="EA38" i="101" s="1"/>
  <c r="EB38" i="101" a="1"/>
  <c r="EB38" i="101" s="1"/>
  <c r="EC38" i="101" a="1"/>
  <c r="EC38" i="101" s="1"/>
  <c r="ED38" i="101" a="1"/>
  <c r="ED38" i="101" s="1"/>
  <c r="EE38" i="101" a="1"/>
  <c r="EE38" i="101" s="1"/>
  <c r="EF38" i="101" a="1"/>
  <c r="EF38" i="101" s="1"/>
  <c r="EG38" i="101" a="1"/>
  <c r="EG38" i="101" s="1"/>
  <c r="EH38" i="101" a="1"/>
  <c r="EH38" i="101" s="1"/>
  <c r="EI38" i="101" a="1"/>
  <c r="EI38" i="101" s="1"/>
  <c r="EJ38" i="101" a="1"/>
  <c r="EJ38" i="101" s="1"/>
  <c r="EK38" i="101" a="1"/>
  <c r="EK38" i="101" s="1"/>
  <c r="DR39" i="101" a="1"/>
  <c r="DR39" i="101" s="1"/>
  <c r="DS39" i="101" a="1"/>
  <c r="DS39" i="101" s="1"/>
  <c r="DT39" i="101" a="1"/>
  <c r="DT39" i="101" s="1"/>
  <c r="DU39" i="101" a="1"/>
  <c r="DU39" i="101" s="1"/>
  <c r="DV39" i="101" a="1"/>
  <c r="DV39" i="101" s="1"/>
  <c r="DW39" i="101" a="1"/>
  <c r="DW39" i="101" s="1"/>
  <c r="DX39" i="101" a="1"/>
  <c r="DX39" i="101" s="1"/>
  <c r="DY39" i="101" a="1"/>
  <c r="DY39" i="101" s="1"/>
  <c r="DZ39" i="101" a="1"/>
  <c r="DZ39" i="101" s="1"/>
  <c r="EA39" i="101" a="1"/>
  <c r="EA39" i="101" s="1"/>
  <c r="EB39" i="101" a="1"/>
  <c r="EB39" i="101" s="1"/>
  <c r="EC39" i="101" a="1"/>
  <c r="EC39" i="101" s="1"/>
  <c r="ED39" i="101" a="1"/>
  <c r="ED39" i="101" s="1"/>
  <c r="EE39" i="101" a="1"/>
  <c r="EE39" i="101" s="1"/>
  <c r="EF39" i="101" a="1"/>
  <c r="EF39" i="101" s="1"/>
  <c r="EG39" i="101" a="1"/>
  <c r="EG39" i="101" s="1"/>
  <c r="EH39" i="101" a="1"/>
  <c r="EH39" i="101" s="1"/>
  <c r="EI39" i="101" a="1"/>
  <c r="EI39" i="101" s="1"/>
  <c r="EJ39" i="101" a="1"/>
  <c r="EJ39" i="101" s="1"/>
  <c r="EK39" i="101" a="1"/>
  <c r="EK39" i="101" s="1"/>
  <c r="DT40" i="101" a="1"/>
  <c r="DT40" i="101" s="1"/>
  <c r="DU40" i="101" a="1"/>
  <c r="DU40" i="101" s="1"/>
  <c r="DV40" i="101" a="1"/>
  <c r="DV40" i="101" s="1"/>
  <c r="DW40" i="101" a="1"/>
  <c r="DW40" i="101" s="1"/>
  <c r="DX40" i="101" a="1"/>
  <c r="DX40" i="101" s="1"/>
  <c r="DY40" i="101" a="1"/>
  <c r="DY40" i="101" s="1"/>
  <c r="DZ40" i="101" a="1"/>
  <c r="DZ40" i="101" s="1"/>
  <c r="EA40" i="101" a="1"/>
  <c r="EA40" i="101" s="1"/>
  <c r="EB40" i="101" a="1"/>
  <c r="EB40" i="101" s="1"/>
  <c r="EC40" i="101" a="1"/>
  <c r="EC40" i="101" s="1"/>
  <c r="ED40" i="101" a="1"/>
  <c r="ED40" i="101" s="1"/>
  <c r="EE40" i="101" a="1"/>
  <c r="EE40" i="101" s="1"/>
  <c r="EF40" i="101" a="1"/>
  <c r="EF40" i="101" s="1"/>
  <c r="EG40" i="101" a="1"/>
  <c r="EG40" i="101" s="1"/>
  <c r="EH40" i="101" a="1"/>
  <c r="EH40" i="101" s="1"/>
  <c r="EI40" i="101" a="1"/>
  <c r="EI40" i="101" s="1"/>
  <c r="EJ40" i="101" a="1"/>
  <c r="EJ40" i="101" s="1"/>
  <c r="EK40" i="101" a="1"/>
  <c r="EK40" i="101" s="1"/>
  <c r="DT29" i="101" a="1"/>
  <c r="DT29" i="101" s="1"/>
  <c r="DU29" i="101" a="1"/>
  <c r="DU29" i="101" s="1"/>
  <c r="DV29" i="101" a="1"/>
  <c r="DV29" i="101" s="1"/>
  <c r="DW29" i="101" a="1"/>
  <c r="DW29" i="101" s="1"/>
  <c r="DX29" i="101" a="1"/>
  <c r="DX29" i="101" s="1"/>
  <c r="DY29" i="101" a="1"/>
  <c r="DY29" i="101" s="1"/>
  <c r="DZ29" i="101" a="1"/>
  <c r="DZ29" i="101" s="1"/>
  <c r="EA29" i="101" a="1"/>
  <c r="EA29" i="101" s="1"/>
  <c r="EB29" i="101" a="1"/>
  <c r="EB29" i="101" s="1"/>
  <c r="EC29" i="101" a="1"/>
  <c r="EC29" i="101" s="1"/>
  <c r="ED29" i="101" a="1"/>
  <c r="ED29" i="101" s="1"/>
  <c r="EE29" i="101" a="1"/>
  <c r="EE29" i="101" s="1"/>
  <c r="EF29" i="101" a="1"/>
  <c r="EF29" i="101" s="1"/>
  <c r="EG29" i="101" a="1"/>
  <c r="EG29" i="101" s="1"/>
  <c r="EH29" i="101" a="1"/>
  <c r="EH29" i="101" s="1"/>
  <c r="EI29" i="101" a="1"/>
  <c r="EI29" i="101" s="1"/>
  <c r="EJ29" i="101" a="1"/>
  <c r="EJ29" i="101" s="1"/>
  <c r="EK29" i="101" a="1"/>
  <c r="EK29" i="101" s="1"/>
  <c r="DR31" i="101" a="1"/>
  <c r="DR31" i="101" s="1"/>
  <c r="DS31" i="101" a="1"/>
  <c r="DS31" i="101" s="1"/>
  <c r="DT31" i="101" a="1"/>
  <c r="DT31" i="101" s="1"/>
  <c r="DU31" i="101" a="1"/>
  <c r="DU31" i="101" s="1"/>
  <c r="DV31" i="101" a="1"/>
  <c r="DV31" i="101" s="1"/>
  <c r="DW31" i="101" a="1"/>
  <c r="DW31" i="101" s="1"/>
  <c r="DX31" i="101" a="1"/>
  <c r="DX31" i="101" s="1"/>
  <c r="DY31" i="101" a="1"/>
  <c r="DY31" i="101" s="1"/>
  <c r="DZ31" i="101" a="1"/>
  <c r="DZ31" i="101" s="1"/>
  <c r="EA31" i="101" a="1"/>
  <c r="EA31" i="101" s="1"/>
  <c r="EB31" i="101" a="1"/>
  <c r="EB31" i="101" s="1"/>
  <c r="EC31" i="101" a="1"/>
  <c r="EC31" i="101" s="1"/>
  <c r="ED31" i="101" a="1"/>
  <c r="ED31" i="101" s="1"/>
  <c r="EE31" i="101" a="1"/>
  <c r="EE31" i="101" s="1"/>
  <c r="EF31" i="101" a="1"/>
  <c r="EF31" i="101" s="1"/>
  <c r="EH31" i="101" a="1"/>
  <c r="EH31" i="101" s="1"/>
  <c r="EI31" i="101" a="1"/>
  <c r="EI31" i="101" s="1"/>
  <c r="EJ31" i="101" a="1"/>
  <c r="EJ31" i="101" s="1"/>
  <c r="EK31" i="101" a="1"/>
  <c r="EK31" i="101" s="1"/>
  <c r="DT33" i="101" a="1"/>
  <c r="DT33" i="101" s="1"/>
  <c r="DU33" i="101" a="1"/>
  <c r="DU33" i="101" s="1"/>
  <c r="DV33" i="101" a="1"/>
  <c r="DV33" i="101" s="1"/>
  <c r="DW33" i="101" a="1"/>
  <c r="DW33" i="101" s="1"/>
  <c r="DX33" i="101" a="1"/>
  <c r="DX33" i="101" s="1"/>
  <c r="DY33" i="101" a="1"/>
  <c r="DY33" i="101" s="1"/>
  <c r="DZ33" i="101" a="1"/>
  <c r="DZ33" i="101" s="1"/>
  <c r="EA33" i="101" a="1"/>
  <c r="EA33" i="101" s="1"/>
  <c r="EB33" i="101" a="1"/>
  <c r="EB33" i="101" s="1"/>
  <c r="EC33" i="101" a="1"/>
  <c r="EC33" i="101" s="1"/>
  <c r="ED33" i="101" a="1"/>
  <c r="ED33" i="101" s="1"/>
  <c r="EE33" i="101" a="1"/>
  <c r="EE33" i="101" s="1"/>
  <c r="EF33" i="101" a="1"/>
  <c r="EF33" i="101" s="1"/>
  <c r="EH33" i="101" a="1"/>
  <c r="EH33" i="101" s="1"/>
  <c r="EI33" i="101" a="1"/>
  <c r="EI33" i="101" s="1"/>
  <c r="EJ33" i="101" a="1"/>
  <c r="EJ33" i="101" s="1"/>
  <c r="EK33" i="101" a="1"/>
  <c r="EK33" i="101" s="1"/>
  <c r="DR19" i="101" a="1"/>
  <c r="DR19" i="101" s="1"/>
  <c r="DS19" i="101" a="1"/>
  <c r="DS19" i="101" s="1"/>
  <c r="DT19" i="101" a="1"/>
  <c r="DT19" i="101" s="1"/>
  <c r="DU19" i="101" a="1"/>
  <c r="DU19" i="101" s="1"/>
  <c r="DV19" i="101" a="1"/>
  <c r="DV19" i="101" s="1"/>
  <c r="DW19" i="101" a="1"/>
  <c r="DW19" i="101" s="1"/>
  <c r="DX19" i="101" a="1"/>
  <c r="DX19" i="101" s="1"/>
  <c r="DY19" i="101" a="1"/>
  <c r="DY19" i="101" s="1"/>
  <c r="DZ19" i="101" a="1"/>
  <c r="DZ19" i="101" s="1"/>
  <c r="EA19" i="101" a="1"/>
  <c r="EA19" i="101" s="1"/>
  <c r="EB19" i="101" a="1"/>
  <c r="EB19" i="101" s="1"/>
  <c r="EC19" i="101" a="1"/>
  <c r="EC19" i="101" s="1"/>
  <c r="ED19" i="101" a="1"/>
  <c r="ED19" i="101" s="1"/>
  <c r="EE19" i="101" a="1"/>
  <c r="EE19" i="101" s="1"/>
  <c r="EF19" i="101" a="1"/>
  <c r="EF19" i="101" s="1"/>
  <c r="EG19" i="101" a="1"/>
  <c r="EG19" i="101" s="1"/>
  <c r="EH19" i="101" a="1"/>
  <c r="EH19" i="101" s="1"/>
  <c r="EI19" i="101" a="1"/>
  <c r="EI19" i="101" s="1"/>
  <c r="EJ19" i="101" a="1"/>
  <c r="EJ19" i="101" s="1"/>
  <c r="EK19" i="101" a="1"/>
  <c r="EK19" i="101" s="1"/>
  <c r="DP20" i="101"/>
  <c r="DT20" i="101" a="1"/>
  <c r="DT20" i="101" s="1"/>
  <c r="DU20" i="101" a="1"/>
  <c r="DU20" i="101" s="1"/>
  <c r="DV20" i="101" a="1"/>
  <c r="DV20" i="101" s="1"/>
  <c r="DW20" i="101" a="1"/>
  <c r="DW20" i="101" s="1"/>
  <c r="DX20" i="101" a="1"/>
  <c r="DX20" i="101" s="1"/>
  <c r="DY20" i="101" a="1"/>
  <c r="DY20" i="101" s="1"/>
  <c r="DZ20" i="101" a="1"/>
  <c r="DZ20" i="101" s="1"/>
  <c r="EA20" i="101" a="1"/>
  <c r="EA20" i="101" s="1"/>
  <c r="EB20" i="101" a="1"/>
  <c r="EB20" i="101" s="1"/>
  <c r="EC20" i="101" a="1"/>
  <c r="EC20" i="101" s="1"/>
  <c r="ED20" i="101" a="1"/>
  <c r="ED20" i="101" s="1"/>
  <c r="EE20" i="101" a="1"/>
  <c r="EE20" i="101" s="1"/>
  <c r="EF20" i="101" a="1"/>
  <c r="EF20" i="101" s="1"/>
  <c r="EG20" i="101" a="1"/>
  <c r="EG20" i="101" s="1"/>
  <c r="EH20" i="101" a="1"/>
  <c r="EH20" i="101" s="1"/>
  <c r="EI20" i="101" a="1"/>
  <c r="EI20" i="101" s="1"/>
  <c r="EJ20" i="101" a="1"/>
  <c r="EJ20" i="101" s="1"/>
  <c r="EK20" i="101" a="1"/>
  <c r="EK20" i="101" s="1"/>
  <c r="DR21" i="101" a="1"/>
  <c r="DR21" i="101" s="1"/>
  <c r="DS21" i="101" a="1"/>
  <c r="DS21" i="101" s="1"/>
  <c r="DT21" i="101" a="1"/>
  <c r="DT21" i="101" s="1"/>
  <c r="DU21" i="101" a="1"/>
  <c r="DU21" i="101" s="1"/>
  <c r="DV21" i="101" a="1"/>
  <c r="DV21" i="101" s="1"/>
  <c r="DW21" i="101" a="1"/>
  <c r="DW21" i="101" s="1"/>
  <c r="DX21" i="101" a="1"/>
  <c r="DX21" i="101" s="1"/>
  <c r="DY21" i="101" a="1"/>
  <c r="DY21" i="101" s="1"/>
  <c r="DZ21" i="101" a="1"/>
  <c r="DZ21" i="101" s="1"/>
  <c r="EA21" i="101" a="1"/>
  <c r="EA21" i="101" s="1"/>
  <c r="EB21" i="101" a="1"/>
  <c r="EB21" i="101" s="1"/>
  <c r="EC21" i="101" a="1"/>
  <c r="EC21" i="101" s="1"/>
  <c r="ED21" i="101" a="1"/>
  <c r="ED21" i="101" s="1"/>
  <c r="EE21" i="101" a="1"/>
  <c r="EE21" i="101" s="1"/>
  <c r="EF21" i="101" a="1"/>
  <c r="EF21" i="101" s="1"/>
  <c r="EG21" i="101" a="1"/>
  <c r="EG21" i="101" s="1"/>
  <c r="EH21" i="101" a="1"/>
  <c r="EH21" i="101" s="1"/>
  <c r="EI21" i="101" a="1"/>
  <c r="EI21" i="101" s="1"/>
  <c r="EJ21" i="101" a="1"/>
  <c r="EJ21" i="101" s="1"/>
  <c r="EK21" i="101" a="1"/>
  <c r="EK21" i="101" s="1"/>
  <c r="DT22" i="101" a="1"/>
  <c r="DT22" i="101" s="1"/>
  <c r="DU22" i="101" a="1"/>
  <c r="DU22" i="101" s="1"/>
  <c r="DV22" i="101" a="1"/>
  <c r="DV22" i="101" s="1"/>
  <c r="DW22" i="101" a="1"/>
  <c r="DW22" i="101" s="1"/>
  <c r="DX22" i="101" a="1"/>
  <c r="DX22" i="101" s="1"/>
  <c r="DY22" i="101" a="1"/>
  <c r="DY22" i="101" s="1"/>
  <c r="DZ22" i="101" a="1"/>
  <c r="DZ22" i="101" s="1"/>
  <c r="EA22" i="101" a="1"/>
  <c r="EA22" i="101" s="1"/>
  <c r="EB22" i="101" a="1"/>
  <c r="EB22" i="101" s="1"/>
  <c r="EC22" i="101" a="1"/>
  <c r="EC22" i="101" s="1"/>
  <c r="ED22" i="101" a="1"/>
  <c r="ED22" i="101" s="1"/>
  <c r="EE22" i="101" a="1"/>
  <c r="EE22" i="101" s="1"/>
  <c r="EF22" i="101" a="1"/>
  <c r="EF22" i="101" s="1"/>
  <c r="EG22" i="101" a="1"/>
  <c r="EG22" i="101" s="1"/>
  <c r="EH22" i="101" a="1"/>
  <c r="EH22" i="101" s="1"/>
  <c r="EI22" i="101" a="1"/>
  <c r="EI22" i="101" s="1"/>
  <c r="EJ22" i="101" a="1"/>
  <c r="EJ22" i="101" s="1"/>
  <c r="EK22" i="101" a="1"/>
  <c r="EK22" i="101" s="1"/>
  <c r="DR23" i="101" a="1"/>
  <c r="DR23" i="101" s="1"/>
  <c r="DS23" i="101" a="1"/>
  <c r="DS23" i="101" s="1"/>
  <c r="DT23" i="101" a="1"/>
  <c r="DT23" i="101" s="1"/>
  <c r="DU23" i="101" a="1"/>
  <c r="DU23" i="101" s="1"/>
  <c r="DV23" i="101" a="1"/>
  <c r="DV23" i="101" s="1"/>
  <c r="DW23" i="101" a="1"/>
  <c r="DW23" i="101" s="1"/>
  <c r="DX23" i="101" a="1"/>
  <c r="DX23" i="101" s="1"/>
  <c r="DY23" i="101" a="1"/>
  <c r="DY23" i="101" s="1"/>
  <c r="DZ23" i="101" a="1"/>
  <c r="DZ23" i="101" s="1"/>
  <c r="EA23" i="101" a="1"/>
  <c r="EA23" i="101" s="1"/>
  <c r="EB23" i="101" a="1"/>
  <c r="EB23" i="101" s="1"/>
  <c r="EC23" i="101" a="1"/>
  <c r="EC23" i="101" s="1"/>
  <c r="ED23" i="101" a="1"/>
  <c r="ED23" i="101" s="1"/>
  <c r="EE23" i="101" a="1"/>
  <c r="EE23" i="101" s="1"/>
  <c r="EF23" i="101" a="1"/>
  <c r="EF23" i="101" s="1"/>
  <c r="EG23" i="101" a="1"/>
  <c r="EG23" i="101" s="1"/>
  <c r="EH23" i="101" a="1"/>
  <c r="EH23" i="101" s="1"/>
  <c r="EI23" i="101" a="1"/>
  <c r="EI23" i="101" s="1"/>
  <c r="EJ23" i="101" a="1"/>
  <c r="EJ23" i="101" s="1"/>
  <c r="EK23" i="101" a="1"/>
  <c r="EK23" i="101" s="1"/>
  <c r="DT24" i="101" a="1"/>
  <c r="DT24" i="101" s="1"/>
  <c r="DU24" i="101" a="1"/>
  <c r="DU24" i="101" s="1"/>
  <c r="DV24" i="101" a="1"/>
  <c r="DV24" i="101" s="1"/>
  <c r="DW24" i="101" a="1"/>
  <c r="DW24" i="101" s="1"/>
  <c r="DX24" i="101" a="1"/>
  <c r="DX24" i="101" s="1"/>
  <c r="DY24" i="101" a="1"/>
  <c r="DY24" i="101" s="1"/>
  <c r="DZ24" i="101" a="1"/>
  <c r="DZ24" i="101" s="1"/>
  <c r="EA24" i="101" a="1"/>
  <c r="EA24" i="101" s="1"/>
  <c r="EB24" i="101" a="1"/>
  <c r="EB24" i="101" s="1"/>
  <c r="EC24" i="101" a="1"/>
  <c r="EC24" i="101" s="1"/>
  <c r="ED24" i="101" a="1"/>
  <c r="ED24" i="101" s="1"/>
  <c r="EE24" i="101" a="1"/>
  <c r="EE24" i="101" s="1"/>
  <c r="EF24" i="101" a="1"/>
  <c r="EF24" i="101" s="1"/>
  <c r="EG24" i="101" a="1"/>
  <c r="EG24" i="101" s="1"/>
  <c r="EH24" i="101" a="1"/>
  <c r="EH24" i="101" s="1"/>
  <c r="EI24" i="101" a="1"/>
  <c r="EI24" i="101" s="1"/>
  <c r="EJ24" i="101" a="1"/>
  <c r="EJ24" i="101" s="1"/>
  <c r="EK24" i="101" a="1"/>
  <c r="EK24" i="101" s="1"/>
  <c r="DS25" i="101" a="1"/>
  <c r="DS25" i="101" s="1"/>
  <c r="DT25" i="101" a="1"/>
  <c r="DT25" i="101" s="1"/>
  <c r="DU25" i="101" a="1"/>
  <c r="DU25" i="101" s="1"/>
  <c r="DV25" i="101" a="1"/>
  <c r="DV25" i="101" s="1"/>
  <c r="DW25" i="101" a="1"/>
  <c r="DW25" i="101" s="1"/>
  <c r="DX25" i="101" a="1"/>
  <c r="DX25" i="101" s="1"/>
  <c r="DY25" i="101" a="1"/>
  <c r="DY25" i="101" s="1"/>
  <c r="DZ25" i="101" a="1"/>
  <c r="DZ25" i="101" s="1"/>
  <c r="EA25" i="101" a="1"/>
  <c r="EA25" i="101" s="1"/>
  <c r="EB25" i="101" a="1"/>
  <c r="EB25" i="101" s="1"/>
  <c r="EC25" i="101" a="1"/>
  <c r="EC25" i="101" s="1"/>
  <c r="ED25" i="101" a="1"/>
  <c r="ED25" i="101" s="1"/>
  <c r="EE25" i="101" a="1"/>
  <c r="EE25" i="101" s="1"/>
  <c r="EF25" i="101" a="1"/>
  <c r="EF25" i="101" s="1"/>
  <c r="EG25" i="101" a="1"/>
  <c r="EG25" i="101" s="1"/>
  <c r="EH25" i="101" a="1"/>
  <c r="EH25" i="101" s="1"/>
  <c r="EI25" i="101" a="1"/>
  <c r="EI25" i="101" s="1"/>
  <c r="EJ25" i="101" a="1"/>
  <c r="EJ25" i="101" s="1"/>
  <c r="EK25" i="101" a="1"/>
  <c r="EK25" i="101" s="1"/>
  <c r="DP26" i="101"/>
  <c r="DT26" i="101" a="1"/>
  <c r="DT26" i="101" s="1"/>
  <c r="DU26" i="101" a="1"/>
  <c r="DU26" i="101" s="1"/>
  <c r="DV26" i="101" a="1"/>
  <c r="DV26" i="101" s="1"/>
  <c r="DW26" i="101" a="1"/>
  <c r="DW26" i="101" s="1"/>
  <c r="DX26" i="101" a="1"/>
  <c r="DX26" i="101" s="1"/>
  <c r="DY26" i="101" a="1"/>
  <c r="DY26" i="101" s="1"/>
  <c r="DZ26" i="101" a="1"/>
  <c r="DZ26" i="101" s="1"/>
  <c r="EA26" i="101" a="1"/>
  <c r="EA26" i="101" s="1"/>
  <c r="EB26" i="101" a="1"/>
  <c r="EB26" i="101" s="1"/>
  <c r="EC26" i="101" a="1"/>
  <c r="EC26" i="101" s="1"/>
  <c r="ED26" i="101" a="1"/>
  <c r="ED26" i="101" s="1"/>
  <c r="EE26" i="101" a="1"/>
  <c r="EE26" i="101" s="1"/>
  <c r="EF26" i="101" a="1"/>
  <c r="EF26" i="101" s="1"/>
  <c r="EG26" i="101" a="1"/>
  <c r="EG26" i="101" s="1"/>
  <c r="EH26" i="101" a="1"/>
  <c r="EH26" i="101" s="1"/>
  <c r="EI26" i="101" a="1"/>
  <c r="EI26" i="101" s="1"/>
  <c r="EJ26" i="101" a="1"/>
  <c r="EJ26" i="101" s="1"/>
  <c r="EK26" i="101" a="1"/>
  <c r="EK26" i="101" s="1"/>
  <c r="DR27" i="101" a="1"/>
  <c r="DR27" i="101" s="1"/>
  <c r="DS27" i="101" a="1"/>
  <c r="DS27" i="101" s="1"/>
  <c r="DT27" i="101" a="1"/>
  <c r="DT27" i="101" s="1"/>
  <c r="DU27" i="101" a="1"/>
  <c r="DU27" i="101" s="1"/>
  <c r="DV27" i="101" a="1"/>
  <c r="DV27" i="101" s="1"/>
  <c r="DW27" i="101" a="1"/>
  <c r="DW27" i="101" s="1"/>
  <c r="DX27" i="101" a="1"/>
  <c r="DX27" i="101" s="1"/>
  <c r="DY27" i="101" a="1"/>
  <c r="DY27" i="101" s="1"/>
  <c r="DZ27" i="101" a="1"/>
  <c r="DZ27" i="101" s="1"/>
  <c r="EA27" i="101" a="1"/>
  <c r="EA27" i="101" s="1"/>
  <c r="EB27" i="101" a="1"/>
  <c r="EB27" i="101" s="1"/>
  <c r="EC27" i="101" a="1"/>
  <c r="EC27" i="101" s="1"/>
  <c r="ED27" i="101" a="1"/>
  <c r="ED27" i="101" s="1"/>
  <c r="EE27" i="101" a="1"/>
  <c r="EE27" i="101" s="1"/>
  <c r="EF27" i="101" a="1"/>
  <c r="EF27" i="101" s="1"/>
  <c r="EG27" i="101" a="1"/>
  <c r="EG27" i="101" s="1"/>
  <c r="EH27" i="101" a="1"/>
  <c r="EH27" i="101" s="1"/>
  <c r="EI27" i="101" a="1"/>
  <c r="EI27" i="101" s="1"/>
  <c r="EJ27" i="101" a="1"/>
  <c r="EJ27" i="101" s="1"/>
  <c r="EK27" i="101" a="1"/>
  <c r="EK27" i="101" s="1"/>
  <c r="DR28" i="101" a="1"/>
  <c r="DR28" i="101" s="1"/>
  <c r="DS28" i="101" a="1"/>
  <c r="DS28" i="101" s="1"/>
  <c r="DT28" i="101" a="1"/>
  <c r="DT28" i="101" s="1"/>
  <c r="DU28" i="101" a="1"/>
  <c r="DU28" i="101" s="1"/>
  <c r="DV28" i="101" a="1"/>
  <c r="DV28" i="101" s="1"/>
  <c r="DW28" i="101" a="1"/>
  <c r="DW28" i="101" s="1"/>
  <c r="DX28" i="101" a="1"/>
  <c r="DX28" i="101" s="1"/>
  <c r="DY28" i="101" a="1"/>
  <c r="DY28" i="101" s="1"/>
  <c r="DZ28" i="101" a="1"/>
  <c r="DZ28" i="101" s="1"/>
  <c r="EA28" i="101" a="1"/>
  <c r="EA28" i="101" s="1"/>
  <c r="EB28" i="101" a="1"/>
  <c r="EB28" i="101" s="1"/>
  <c r="EC28" i="101" a="1"/>
  <c r="EC28" i="101" s="1"/>
  <c r="ED28" i="101" a="1"/>
  <c r="ED28" i="101" s="1"/>
  <c r="EE28" i="101" a="1"/>
  <c r="EE28" i="101" s="1"/>
  <c r="EF28" i="101" a="1"/>
  <c r="EF28" i="101" s="1"/>
  <c r="EG28" i="101" a="1"/>
  <c r="EG28" i="101" s="1"/>
  <c r="EH28" i="101" a="1"/>
  <c r="EH28" i="101" s="1"/>
  <c r="EI28" i="101" a="1"/>
  <c r="EI28" i="101" s="1"/>
  <c r="EJ28" i="101" a="1"/>
  <c r="EJ28" i="101" s="1"/>
  <c r="EK28" i="101" a="1"/>
  <c r="EK28" i="101" s="1"/>
  <c r="DM60" i="101"/>
  <c r="DP38" i="101"/>
  <c r="DM40" i="101"/>
  <c r="B53" i="101"/>
  <c r="B20" i="101"/>
  <c r="B22" i="101"/>
  <c r="DM36" i="101"/>
  <c r="DP42" i="101"/>
  <c r="DM44" i="101"/>
  <c r="B54" i="101"/>
  <c r="B55" i="101"/>
  <c r="DM14" i="101"/>
  <c r="DM20" i="101"/>
  <c r="DP29" i="101"/>
  <c r="DM33" i="101"/>
  <c r="DP36" i="101"/>
  <c r="B39" i="101"/>
  <c r="DP40" i="101"/>
  <c r="B42" i="101"/>
  <c r="DP44" i="101"/>
  <c r="B46" i="101"/>
  <c r="B58" i="101"/>
  <c r="DP56" i="101"/>
  <c r="B25" i="101"/>
  <c r="DM21" i="101"/>
  <c r="DP22" i="101"/>
  <c r="DP24" i="101"/>
  <c r="DP25" i="101"/>
  <c r="B32" i="101"/>
  <c r="DM23" i="101"/>
  <c r="B34" i="101"/>
  <c r="DM29" i="101"/>
  <c r="DP33" i="101"/>
  <c r="DM38" i="101"/>
  <c r="DM42" i="101"/>
  <c r="DM46" i="101"/>
  <c r="DP48" i="101"/>
  <c r="DP50" i="101"/>
  <c r="DP52" i="101"/>
  <c r="DP54" i="101"/>
  <c r="DL25" i="101"/>
  <c r="DL21" i="101"/>
  <c r="DM25" i="101"/>
  <c r="DL26" i="101"/>
  <c r="DP19" i="101"/>
  <c r="DR20" i="101" a="1"/>
  <c r="DR20" i="101" s="1"/>
  <c r="DS20" i="101" a="1"/>
  <c r="DS20" i="101" s="1"/>
  <c r="DM24" i="101"/>
  <c r="DP21" i="101"/>
  <c r="DL23" i="101"/>
  <c r="DR22" i="101" a="1"/>
  <c r="DR22" i="101" s="1"/>
  <c r="DS22" i="101" a="1"/>
  <c r="DS22" i="101" s="1"/>
  <c r="B27" i="101"/>
  <c r="DP23" i="101"/>
  <c r="DL28" i="101"/>
  <c r="B29" i="101"/>
  <c r="DL20" i="101"/>
  <c r="DR24" i="101" a="1"/>
  <c r="DR24" i="101" s="1"/>
  <c r="DS24" i="101" a="1"/>
  <c r="DS24" i="101" s="1"/>
  <c r="DL27" i="101"/>
  <c r="DL29" i="101"/>
  <c r="DM22" i="101"/>
  <c r="DL30" i="101"/>
  <c r="DR25" i="101" a="1"/>
  <c r="DR25" i="101" s="1"/>
  <c r="B31" i="101"/>
  <c r="DL32" i="101"/>
  <c r="DR26" i="101" a="1"/>
  <c r="DR26" i="101" s="1"/>
  <c r="DS26" i="101" a="1"/>
  <c r="DS26" i="101" s="1"/>
  <c r="B14" i="101"/>
  <c r="DM27" i="101"/>
  <c r="DP27" i="101"/>
  <c r="DM28" i="101"/>
  <c r="DP28" i="101"/>
  <c r="DL34" i="101"/>
  <c r="DR29" i="101" a="1"/>
  <c r="DR29" i="101" s="1"/>
  <c r="DS29" i="101" a="1"/>
  <c r="DS29" i="101" s="1"/>
  <c r="B36" i="101"/>
  <c r="DM31" i="101"/>
  <c r="DP31" i="101"/>
  <c r="DL22" i="101"/>
  <c r="DR33" i="101" a="1"/>
  <c r="DR33" i="101" s="1"/>
  <c r="DS33" i="101" a="1"/>
  <c r="DS33" i="101" s="1"/>
  <c r="B38" i="101"/>
  <c r="DM35" i="101"/>
  <c r="DP35" i="101"/>
  <c r="DR36" i="101" a="1"/>
  <c r="DR36" i="101" s="1"/>
  <c r="DS36" i="101" a="1"/>
  <c r="DS36" i="101" s="1"/>
  <c r="DM37" i="101"/>
  <c r="DP37" i="101"/>
  <c r="DL39" i="101"/>
  <c r="DR38" i="101" a="1"/>
  <c r="DR38" i="101" s="1"/>
  <c r="DS38" i="101" a="1"/>
  <c r="DS38" i="101" s="1"/>
  <c r="B40" i="101"/>
  <c r="DM39" i="101"/>
  <c r="DP39" i="101"/>
  <c r="DL24" i="101"/>
  <c r="DR40" i="101" a="1"/>
  <c r="DR40" i="101" s="1"/>
  <c r="DS40" i="101" a="1"/>
  <c r="DS40" i="101" s="1"/>
  <c r="DL31" i="101"/>
  <c r="DL14" i="101"/>
  <c r="DL36" i="101"/>
  <c r="DL38" i="101"/>
  <c r="DL40" i="101"/>
  <c r="B41" i="101"/>
  <c r="DM41" i="101"/>
  <c r="DP41" i="101"/>
  <c r="DL42" i="101"/>
  <c r="DR42" i="101" a="1"/>
  <c r="DR42" i="101" s="1"/>
  <c r="DS42" i="101" a="1"/>
  <c r="DS42" i="101" s="1"/>
  <c r="B43" i="101"/>
  <c r="DM43" i="101"/>
  <c r="DP43" i="101"/>
  <c r="DL44" i="101"/>
  <c r="DR44" i="101" a="1"/>
  <c r="DR44" i="101" s="1"/>
  <c r="DS44" i="101" a="1"/>
  <c r="DS44" i="101" s="1"/>
  <c r="B45" i="101"/>
  <c r="DM45" i="101"/>
  <c r="DP45" i="101"/>
  <c r="DL46" i="101"/>
  <c r="DR46" i="101" a="1"/>
  <c r="DR46" i="101" s="1"/>
  <c r="DS46" i="101" a="1"/>
  <c r="DS46" i="101" s="1"/>
  <c r="B47" i="101"/>
  <c r="DM47" i="101"/>
  <c r="DP47" i="101"/>
  <c r="DL41" i="101"/>
  <c r="DL43" i="101"/>
  <c r="DL45" i="101"/>
  <c r="DL47" i="101"/>
  <c r="DL48" i="101"/>
  <c r="DR48" i="101" a="1"/>
  <c r="DR48" i="101" s="1"/>
  <c r="DM49" i="101"/>
  <c r="DP49" i="101"/>
  <c r="DL50" i="101"/>
  <c r="DR50" i="101" a="1"/>
  <c r="DR50" i="101" s="1"/>
  <c r="DM51" i="101"/>
  <c r="DP51" i="101"/>
  <c r="DL52" i="101"/>
  <c r="DR52" i="101" a="1"/>
  <c r="DR52" i="101" s="1"/>
  <c r="DM53" i="101"/>
  <c r="DP53" i="101"/>
  <c r="DL54" i="101"/>
  <c r="DR54" i="101" a="1"/>
  <c r="DR54" i="101" s="1"/>
  <c r="DS55" i="101" a="1"/>
  <c r="DS55" i="101" s="1"/>
  <c r="DP55" i="101"/>
  <c r="DM48" i="101"/>
  <c r="DL49" i="101"/>
  <c r="DM50" i="101"/>
  <c r="DL51" i="101"/>
  <c r="DM52" i="101"/>
  <c r="DL53" i="101"/>
  <c r="DM54" i="101"/>
  <c r="DM55" i="101"/>
  <c r="DL56" i="101"/>
  <c r="DR56" i="101" a="1"/>
  <c r="DR56" i="101" s="1"/>
  <c r="DM57" i="101"/>
  <c r="DP57" i="101"/>
  <c r="DP58" i="101"/>
  <c r="DL55" i="101"/>
  <c r="B56" i="101"/>
  <c r="DM56" i="101"/>
  <c r="DL57" i="101"/>
  <c r="DM58" i="101"/>
  <c r="DL58" i="101"/>
  <c r="B59" i="101"/>
  <c r="DM59" i="101"/>
  <c r="DP59" i="101"/>
  <c r="DL60" i="101"/>
  <c r="DR60" i="101" a="1"/>
  <c r="DR60" i="101" s="1"/>
  <c r="DS60" i="101" a="1"/>
  <c r="DS60" i="101" s="1"/>
  <c r="DL59" i="101"/>
  <c r="DN76" i="98"/>
  <c r="EE75" i="98" a="1"/>
  <c r="EE75" i="98" s="1"/>
  <c r="ED75" i="98" a="1"/>
  <c r="ED75" i="98" s="1"/>
  <c r="DY75" i="98" a="1"/>
  <c r="DY75" i="98" s="1"/>
  <c r="DX75" i="98" a="1"/>
  <c r="DX75" i="98" s="1"/>
  <c r="DN77" i="98"/>
  <c r="EE70" i="98" a="1"/>
  <c r="EE70" i="98" s="1"/>
  <c r="ED70" i="98" a="1"/>
  <c r="ED70" i="98" s="1"/>
  <c r="DY70" i="98" a="1"/>
  <c r="DY70" i="98" s="1"/>
  <c r="DX70" i="98" a="1"/>
  <c r="DX70" i="98" s="1"/>
  <c r="DN32" i="98"/>
  <c r="EK48" i="98" a="1"/>
  <c r="EK48" i="98" s="1"/>
  <c r="EJ48" i="98" a="1"/>
  <c r="EJ48" i="98" s="1"/>
  <c r="EI48" i="98" a="1"/>
  <c r="EI48" i="98" s="1"/>
  <c r="EH48" i="98" a="1"/>
  <c r="EH48" i="98" s="1"/>
  <c r="EF48" i="98" a="1"/>
  <c r="EF48" i="98" s="1"/>
  <c r="EE48" i="98" a="1"/>
  <c r="EE48" i="98" s="1"/>
  <c r="ED48" i="98" a="1"/>
  <c r="ED48" i="98" s="1"/>
  <c r="EC48" i="98" a="1"/>
  <c r="EC48" i="98" s="1"/>
  <c r="EB48" i="98" a="1"/>
  <c r="EB48" i="98" s="1"/>
  <c r="EA48" i="98" a="1"/>
  <c r="EA48" i="98" s="1"/>
  <c r="DZ48" i="98" a="1"/>
  <c r="DZ48" i="98" s="1"/>
  <c r="DY48" i="98" a="1"/>
  <c r="DY48" i="98" s="1"/>
  <c r="DX48" i="98" a="1"/>
  <c r="DX48" i="98" s="1"/>
  <c r="DW48" i="98" a="1"/>
  <c r="DW48" i="98" s="1"/>
  <c r="DV48" i="98" a="1"/>
  <c r="DV48" i="98" s="1"/>
  <c r="DU48" i="98" a="1"/>
  <c r="DU48" i="98" s="1"/>
  <c r="DT48" i="98" a="1"/>
  <c r="DT48" i="98" s="1"/>
  <c r="DS48" i="98" a="1"/>
  <c r="DS48" i="98" s="1"/>
  <c r="DR48" i="98" a="1"/>
  <c r="DR48" i="98" s="1"/>
  <c r="DN56" i="98"/>
  <c r="EK31" i="98" a="1"/>
  <c r="EK31" i="98" s="1"/>
  <c r="EJ31" i="98" a="1"/>
  <c r="EJ31" i="98" s="1"/>
  <c r="EI31" i="98" a="1"/>
  <c r="EI31" i="98" s="1"/>
  <c r="EH31" i="98" a="1"/>
  <c r="EH31" i="98" s="1"/>
  <c r="EF31" i="98" a="1"/>
  <c r="EF31" i="98" s="1"/>
  <c r="EE31" i="98" a="1"/>
  <c r="EE31" i="98" s="1"/>
  <c r="ED31" i="98" a="1"/>
  <c r="ED31" i="98" s="1"/>
  <c r="EC31" i="98" a="1"/>
  <c r="EC31" i="98" s="1"/>
  <c r="EB31" i="98" a="1"/>
  <c r="EB31" i="98" s="1"/>
  <c r="EA31" i="98" a="1"/>
  <c r="EA31" i="98" s="1"/>
  <c r="DZ31" i="98" a="1"/>
  <c r="DZ31" i="98" s="1"/>
  <c r="DY31" i="98" a="1"/>
  <c r="DY31" i="98" s="1"/>
  <c r="DX31" i="98" a="1"/>
  <c r="DX31" i="98" s="1"/>
  <c r="DW31" i="98" a="1"/>
  <c r="DW31" i="98" s="1"/>
  <c r="DV31" i="98" a="1"/>
  <c r="DV31" i="98" s="1"/>
  <c r="DU31" i="98" a="1"/>
  <c r="DU31" i="98" s="1"/>
  <c r="DT31" i="98" a="1"/>
  <c r="DT31" i="98" s="1"/>
  <c r="DS31" i="98" a="1"/>
  <c r="DS31" i="98" s="1"/>
  <c r="DR31" i="98" a="1"/>
  <c r="DR31" i="98" s="1"/>
  <c r="EK41" i="98" a="1"/>
  <c r="EK41" i="98" s="1"/>
  <c r="EJ41" i="98" a="1"/>
  <c r="EJ41" i="98" s="1"/>
  <c r="EI41" i="98" a="1"/>
  <c r="EI41" i="98" s="1"/>
  <c r="EH41" i="98" a="1"/>
  <c r="EH41" i="98" s="1"/>
  <c r="EF41" i="98" a="1"/>
  <c r="EF41" i="98" s="1"/>
  <c r="EE41" i="98" a="1"/>
  <c r="EE41" i="98" s="1"/>
  <c r="ED41" i="98" a="1"/>
  <c r="ED41" i="98" s="1"/>
  <c r="EC41" i="98" a="1"/>
  <c r="EC41" i="98" s="1"/>
  <c r="EB41" i="98" a="1"/>
  <c r="EB41" i="98" s="1"/>
  <c r="EA41" i="98" a="1"/>
  <c r="EA41" i="98" s="1"/>
  <c r="DZ41" i="98" a="1"/>
  <c r="DZ41" i="98" s="1"/>
  <c r="DY41" i="98" a="1"/>
  <c r="DY41" i="98" s="1"/>
  <c r="DX41" i="98" a="1"/>
  <c r="DX41" i="98" s="1"/>
  <c r="DW41" i="98" a="1"/>
  <c r="DW41" i="98" s="1"/>
  <c r="DV41" i="98" a="1"/>
  <c r="DV41" i="98" s="1"/>
  <c r="DU41" i="98" a="1"/>
  <c r="DU41" i="98" s="1"/>
  <c r="DT41" i="98" a="1"/>
  <c r="DT41" i="98" s="1"/>
  <c r="DS41" i="98" a="1"/>
  <c r="DS41" i="98" s="1"/>
  <c r="DR41" i="98" a="1"/>
  <c r="DR41" i="98" s="1"/>
  <c r="DO18" i="101" a="1"/>
  <c r="DO17" i="101" a="1"/>
  <c r="DO19" i="101" a="1"/>
  <c r="DO13" i="101" a="1"/>
  <c r="DO11" i="101" a="1"/>
  <c r="DO19" i="101" l="1"/>
  <c r="DO13" i="101"/>
  <c r="DO11" i="101"/>
  <c r="DO18" i="101"/>
  <c r="DO17" i="101"/>
  <c r="B49" i="98"/>
  <c r="B52" i="98"/>
  <c r="B33" i="98"/>
  <c r="B72" i="98"/>
  <c r="B73" i="98"/>
  <c r="DL72" i="98"/>
  <c r="DL73" i="98"/>
  <c r="DL49" i="98"/>
  <c r="DL52" i="98"/>
  <c r="DL33" i="98"/>
  <c r="DN55" i="98"/>
  <c r="EK19" i="98" a="1"/>
  <c r="EK19" i="98" s="1"/>
  <c r="EJ19" i="98" a="1"/>
  <c r="EJ19" i="98" s="1"/>
  <c r="EI19" i="98" a="1"/>
  <c r="EI19" i="98" s="1"/>
  <c r="EH19" i="98" a="1"/>
  <c r="EH19" i="98" s="1"/>
  <c r="EF19" i="98" a="1"/>
  <c r="EF19" i="98" s="1"/>
  <c r="EE19" i="98" a="1"/>
  <c r="EE19" i="98" s="1"/>
  <c r="ED19" i="98" a="1"/>
  <c r="ED19" i="98" s="1"/>
  <c r="EC19" i="98" a="1"/>
  <c r="EC19" i="98" s="1"/>
  <c r="EB19" i="98" a="1"/>
  <c r="EB19" i="98" s="1"/>
  <c r="EA19" i="98" a="1"/>
  <c r="EA19" i="98" s="1"/>
  <c r="DZ19" i="98" a="1"/>
  <c r="DZ19" i="98" s="1"/>
  <c r="DY19" i="98" a="1"/>
  <c r="DY19" i="98" s="1"/>
  <c r="DX19" i="98" a="1"/>
  <c r="DX19" i="98" s="1"/>
  <c r="DW19" i="98" a="1"/>
  <c r="DW19" i="98" s="1"/>
  <c r="DV19" i="98" a="1"/>
  <c r="DV19" i="98" s="1"/>
  <c r="DU19" i="98" a="1"/>
  <c r="DU19" i="98" s="1"/>
  <c r="DT19" i="98" a="1"/>
  <c r="DT19" i="98" s="1"/>
  <c r="DS19" i="98" a="1"/>
  <c r="DS19" i="98" s="1"/>
  <c r="DR19" i="98" a="1"/>
  <c r="DR19" i="98" s="1"/>
  <c r="B7" i="98"/>
  <c r="DN33" i="98"/>
  <c r="DN42" i="98"/>
  <c r="EK39" i="98" a="1"/>
  <c r="EK39" i="98" s="1"/>
  <c r="EJ39" i="98" a="1"/>
  <c r="EJ39" i="98" s="1"/>
  <c r="EI39" i="98" a="1"/>
  <c r="EI39" i="98" s="1"/>
  <c r="EH39" i="98" a="1"/>
  <c r="EH39" i="98" s="1"/>
  <c r="EF39" i="98" a="1"/>
  <c r="EF39" i="98" s="1"/>
  <c r="EE39" i="98" a="1"/>
  <c r="EE39" i="98" s="1"/>
  <c r="ED39" i="98" a="1"/>
  <c r="ED39" i="98" s="1"/>
  <c r="EC39" i="98" a="1"/>
  <c r="EC39" i="98" s="1"/>
  <c r="EB39" i="98" a="1"/>
  <c r="EB39" i="98" s="1"/>
  <c r="EA39" i="98" a="1"/>
  <c r="EA39" i="98" s="1"/>
  <c r="DZ39" i="98" a="1"/>
  <c r="DZ39" i="98" s="1"/>
  <c r="DY39" i="98" a="1"/>
  <c r="DY39" i="98" s="1"/>
  <c r="DX39" i="98" a="1"/>
  <c r="DX39" i="98" s="1"/>
  <c r="DW39" i="98" a="1"/>
  <c r="DW39" i="98" s="1"/>
  <c r="DV39" i="98" a="1"/>
  <c r="DV39" i="98" s="1"/>
  <c r="DU39" i="98" a="1"/>
  <c r="DU39" i="98" s="1"/>
  <c r="DT39" i="98" a="1"/>
  <c r="DT39" i="98" s="1"/>
  <c r="DS39" i="98" a="1"/>
  <c r="DS39" i="98" s="1"/>
  <c r="DR39" i="98" a="1"/>
  <c r="DR39" i="98" s="1"/>
  <c r="DN43" i="98"/>
  <c r="EK44" i="98" a="1"/>
  <c r="EK44" i="98" s="1"/>
  <c r="EJ44" i="98" a="1"/>
  <c r="EJ44" i="98" s="1"/>
  <c r="EI44" i="98" a="1"/>
  <c r="EI44" i="98" s="1"/>
  <c r="EH44" i="98" a="1"/>
  <c r="EH44" i="98" s="1"/>
  <c r="EF44" i="98" a="1"/>
  <c r="EF44" i="98" s="1"/>
  <c r="EE44" i="98" a="1"/>
  <c r="EE44" i="98" s="1"/>
  <c r="ED44" i="98" a="1"/>
  <c r="ED44" i="98" s="1"/>
  <c r="EC44" i="98" a="1"/>
  <c r="EC44" i="98" s="1"/>
  <c r="EB44" i="98" a="1"/>
  <c r="EB44" i="98" s="1"/>
  <c r="DZ44" i="98" a="1"/>
  <c r="DZ44" i="98" s="1"/>
  <c r="DY44" i="98" a="1"/>
  <c r="DY44" i="98" s="1"/>
  <c r="DX44" i="98" a="1"/>
  <c r="DX44" i="98" s="1"/>
  <c r="DV44" i="98" a="1"/>
  <c r="DV44" i="98" s="1"/>
  <c r="DU44" i="98" a="1"/>
  <c r="DU44" i="98" s="1"/>
  <c r="DT44" i="98" a="1"/>
  <c r="DT44" i="98" s="1"/>
  <c r="DS44" i="98" a="1"/>
  <c r="DS44" i="98" s="1"/>
  <c r="DR44" i="98" a="1"/>
  <c r="DR44" i="98" s="1"/>
  <c r="DN54" i="98"/>
  <c r="EK32" i="98" a="1"/>
  <c r="EK32" i="98" s="1"/>
  <c r="EJ32" i="98" a="1"/>
  <c r="EJ32" i="98" s="1"/>
  <c r="EI32" i="98" a="1"/>
  <c r="EI32" i="98" s="1"/>
  <c r="EH32" i="98" a="1"/>
  <c r="EH32" i="98" s="1"/>
  <c r="EF32" i="98" a="1"/>
  <c r="EF32" i="98" s="1"/>
  <c r="EE32" i="98" a="1"/>
  <c r="EE32" i="98" s="1"/>
  <c r="ED32" i="98" a="1"/>
  <c r="ED32" i="98" s="1"/>
  <c r="EC32" i="98" a="1"/>
  <c r="EC32" i="98" s="1"/>
  <c r="EB32" i="98" a="1"/>
  <c r="EB32" i="98" s="1"/>
  <c r="EA32" i="98" a="1"/>
  <c r="EA32" i="98" s="1"/>
  <c r="DZ32" i="98" a="1"/>
  <c r="DZ32" i="98" s="1"/>
  <c r="DY32" i="98" a="1"/>
  <c r="DY32" i="98" s="1"/>
  <c r="DX32" i="98" a="1"/>
  <c r="DX32" i="98" s="1"/>
  <c r="DW32" i="98" a="1"/>
  <c r="DW32" i="98" s="1"/>
  <c r="DV32" i="98" a="1"/>
  <c r="DV32" i="98" s="1"/>
  <c r="DU32" i="98" a="1"/>
  <c r="DU32" i="98" s="1"/>
  <c r="DT32" i="98" a="1"/>
  <c r="DT32" i="98" s="1"/>
  <c r="DS32" i="98" a="1"/>
  <c r="DS32" i="98" s="1"/>
  <c r="DR32" i="98" a="1"/>
  <c r="DR32" i="98" s="1"/>
  <c r="DN12" i="98"/>
  <c r="EI29" i="98" a="1"/>
  <c r="EI29" i="98" s="1"/>
  <c r="EH29" i="98" a="1"/>
  <c r="EH29" i="98" s="1"/>
  <c r="EF29" i="98" a="1"/>
  <c r="EF29" i="98" s="1"/>
  <c r="EE29" i="98" a="1"/>
  <c r="EE29" i="98" s="1"/>
  <c r="ED29" i="98" a="1"/>
  <c r="ED29" i="98" s="1"/>
  <c r="EC29" i="98" a="1"/>
  <c r="EC29" i="98" s="1"/>
  <c r="EB29" i="98" a="1"/>
  <c r="EB29" i="98" s="1"/>
  <c r="EA29" i="98" a="1"/>
  <c r="EA29" i="98" s="1"/>
  <c r="DZ29" i="98" a="1"/>
  <c r="DZ29" i="98" s="1"/>
  <c r="DY29" i="98" a="1"/>
  <c r="DY29" i="98" s="1"/>
  <c r="DX29" i="98" a="1"/>
  <c r="DX29" i="98" s="1"/>
  <c r="DW29" i="98" a="1"/>
  <c r="DW29" i="98" s="1"/>
  <c r="DV29" i="98" a="1"/>
  <c r="DV29" i="98" s="1"/>
  <c r="DU29" i="98" a="1"/>
  <c r="DU29" i="98" s="1"/>
  <c r="DT29" i="98" a="1"/>
  <c r="DT29" i="98" s="1"/>
  <c r="DS29" i="98" a="1"/>
  <c r="DS29" i="98" s="1"/>
  <c r="DR29" i="98" a="1"/>
  <c r="DR29" i="98" s="1"/>
  <c r="B29" i="98"/>
  <c r="DN9" i="98"/>
  <c r="EK52" i="98" a="1"/>
  <c r="EK52" i="98" s="1"/>
  <c r="EJ52" i="98" a="1"/>
  <c r="EJ52" i="98" s="1"/>
  <c r="EI52" i="98" a="1"/>
  <c r="EI52" i="98" s="1"/>
  <c r="EH52" i="98" a="1"/>
  <c r="EH52" i="98" s="1"/>
  <c r="EF52" i="98" a="1"/>
  <c r="EF52" i="98" s="1"/>
  <c r="EE52" i="98" a="1"/>
  <c r="EE52" i="98" s="1"/>
  <c r="ED52" i="98" a="1"/>
  <c r="ED52" i="98" s="1"/>
  <c r="EC52" i="98" a="1"/>
  <c r="EC52" i="98" s="1"/>
  <c r="EB52" i="98" a="1"/>
  <c r="EB52" i="98" s="1"/>
  <c r="EA52" i="98" a="1"/>
  <c r="EA52" i="98" s="1"/>
  <c r="DZ52" i="98" a="1"/>
  <c r="DZ52" i="98" s="1"/>
  <c r="DY52" i="98" a="1"/>
  <c r="DY52" i="98" s="1"/>
  <c r="DX52" i="98" a="1"/>
  <c r="DX52" i="98" s="1"/>
  <c r="DW52" i="98" a="1"/>
  <c r="DW52" i="98" s="1"/>
  <c r="DV52" i="98" a="1"/>
  <c r="DV52" i="98" s="1"/>
  <c r="DU52" i="98" a="1"/>
  <c r="DU52" i="98" s="1"/>
  <c r="DT52" i="98" a="1"/>
  <c r="DT52" i="98" s="1"/>
  <c r="DS52" i="98" a="1"/>
  <c r="DS52" i="98" s="1"/>
  <c r="DR52" i="98" a="1"/>
  <c r="DR52" i="98" s="1"/>
  <c r="B56" i="98"/>
  <c r="DN25" i="98"/>
  <c r="EK55" i="98" a="1"/>
  <c r="EK55" i="98" s="1"/>
  <c r="EJ55" i="98" a="1"/>
  <c r="EJ55" i="98" s="1"/>
  <c r="EI55" i="98" a="1"/>
  <c r="EI55" i="98" s="1"/>
  <c r="EH55" i="98" a="1"/>
  <c r="EH55" i="98" s="1"/>
  <c r="EF55" i="98" a="1"/>
  <c r="EF55" i="98" s="1"/>
  <c r="EE55" i="98" a="1"/>
  <c r="EE55" i="98" s="1"/>
  <c r="ED55" i="98" a="1"/>
  <c r="ED55" i="98" s="1"/>
  <c r="EC55" i="98" a="1"/>
  <c r="EC55" i="98" s="1"/>
  <c r="EB55" i="98" a="1"/>
  <c r="EB55" i="98" s="1"/>
  <c r="EA55" i="98" a="1"/>
  <c r="EA55" i="98" s="1"/>
  <c r="DZ55" i="98" a="1"/>
  <c r="DZ55" i="98" s="1"/>
  <c r="DY55" i="98" a="1"/>
  <c r="DY55" i="98" s="1"/>
  <c r="DX55" i="98" a="1"/>
  <c r="DX55" i="98" s="1"/>
  <c r="DW55" i="98" a="1"/>
  <c r="DW55" i="98" s="1"/>
  <c r="DV55" i="98" a="1"/>
  <c r="DV55" i="98" s="1"/>
  <c r="DU55" i="98" a="1"/>
  <c r="DU55" i="98" s="1"/>
  <c r="DT55" i="98" a="1"/>
  <c r="DT55" i="98" s="1"/>
  <c r="DS55" i="98" a="1"/>
  <c r="DS55" i="98" s="1"/>
  <c r="DR55" i="98" a="1"/>
  <c r="DR55" i="98" s="1"/>
  <c r="B45" i="98"/>
  <c r="DN39" i="98"/>
  <c r="EK14" i="98" a="1"/>
  <c r="EK14" i="98" s="1"/>
  <c r="EJ14" i="98" a="1"/>
  <c r="EJ14" i="98" s="1"/>
  <c r="EH14" i="98" a="1"/>
  <c r="EH14" i="98" s="1"/>
  <c r="EF14" i="98" a="1"/>
  <c r="EF14" i="98" s="1"/>
  <c r="EE14" i="98" a="1"/>
  <c r="EE14" i="98" s="1"/>
  <c r="ED14" i="98" a="1"/>
  <c r="ED14" i="98" s="1"/>
  <c r="EC14" i="98" a="1"/>
  <c r="EC14" i="98" s="1"/>
  <c r="EB14" i="98" a="1"/>
  <c r="EB14" i="98" s="1"/>
  <c r="EA14" i="98" a="1"/>
  <c r="EA14" i="98" s="1"/>
  <c r="DY14" i="98" a="1"/>
  <c r="DY14" i="98" s="1"/>
  <c r="DX14" i="98" a="1"/>
  <c r="DX14" i="98" s="1"/>
  <c r="DW14" i="98" a="1"/>
  <c r="DW14" i="98" s="1"/>
  <c r="DV14" i="98" a="1"/>
  <c r="DV14" i="98" s="1"/>
  <c r="DU14" i="98" a="1"/>
  <c r="DU14" i="98" s="1"/>
  <c r="DT14" i="98" a="1"/>
  <c r="DT14" i="98" s="1"/>
  <c r="DS14" i="98" a="1"/>
  <c r="DS14" i="98" s="1"/>
  <c r="DR14" i="98" a="1"/>
  <c r="DR14" i="98" s="1"/>
  <c r="B41" i="98"/>
  <c r="DN53" i="98"/>
  <c r="EK38" i="98" a="1"/>
  <c r="EK38" i="98" s="1"/>
  <c r="EJ38" i="98" a="1"/>
  <c r="EJ38" i="98" s="1"/>
  <c r="EI38" i="98" a="1"/>
  <c r="EI38" i="98" s="1"/>
  <c r="EH38" i="98" a="1"/>
  <c r="EH38" i="98" s="1"/>
  <c r="EF38" i="98" a="1"/>
  <c r="EF38" i="98" s="1"/>
  <c r="EE38" i="98" a="1"/>
  <c r="EE38" i="98" s="1"/>
  <c r="ED38" i="98" a="1"/>
  <c r="ED38" i="98" s="1"/>
  <c r="EA38" i="98" a="1"/>
  <c r="EA38" i="98" s="1"/>
  <c r="DZ38" i="98" a="1"/>
  <c r="DZ38" i="98" s="1"/>
  <c r="DY38" i="98" a="1"/>
  <c r="DY38" i="98" s="1"/>
  <c r="DX38" i="98" a="1"/>
  <c r="DX38" i="98" s="1"/>
  <c r="DW38" i="98" a="1"/>
  <c r="DW38" i="98" s="1"/>
  <c r="DV38" i="98" a="1"/>
  <c r="DV38" i="98" s="1"/>
  <c r="DU38" i="98" a="1"/>
  <c r="DU38" i="98" s="1"/>
  <c r="DT38" i="98" a="1"/>
  <c r="DT38" i="98" s="1"/>
  <c r="DS38" i="98" a="1"/>
  <c r="DS38" i="98" s="1"/>
  <c r="DR38" i="98" a="1"/>
  <c r="DR38" i="98" s="1"/>
  <c r="B19" i="98"/>
  <c r="DN49" i="98"/>
  <c r="EK13" i="98" a="1"/>
  <c r="EK13" i="98" s="1"/>
  <c r="EJ13" i="98" a="1"/>
  <c r="EJ13" i="98" s="1"/>
  <c r="EI13" i="98" a="1"/>
  <c r="EI13" i="98" s="1"/>
  <c r="EH13" i="98" a="1"/>
  <c r="EH13" i="98" s="1"/>
  <c r="EF13" i="98" a="1"/>
  <c r="EF13" i="98" s="1"/>
  <c r="EE13" i="98" a="1"/>
  <c r="EE13" i="98" s="1"/>
  <c r="ED13" i="98" a="1"/>
  <c r="ED13" i="98" s="1"/>
  <c r="EC13" i="98" a="1"/>
  <c r="EC13" i="98" s="1"/>
  <c r="EB13" i="98" a="1"/>
  <c r="EB13" i="98" s="1"/>
  <c r="EA13" i="98" a="1"/>
  <c r="EA13" i="98" s="1"/>
  <c r="DZ13" i="98" a="1"/>
  <c r="DZ13" i="98" s="1"/>
  <c r="DY13" i="98" a="1"/>
  <c r="DY13" i="98" s="1"/>
  <c r="DX13" i="98" a="1"/>
  <c r="DX13" i="98" s="1"/>
  <c r="DW13" i="98" a="1"/>
  <c r="DW13" i="98" s="1"/>
  <c r="DV13" i="98" a="1"/>
  <c r="DV13" i="98" s="1"/>
  <c r="DU13" i="98" a="1"/>
  <c r="DU13" i="98" s="1"/>
  <c r="DT13" i="98" a="1"/>
  <c r="DT13" i="98" s="1"/>
  <c r="DS13" i="98" a="1"/>
  <c r="DS13" i="98" s="1"/>
  <c r="DR13" i="98" a="1"/>
  <c r="DR13" i="98" s="1"/>
  <c r="B46" i="98"/>
  <c r="DN23" i="98"/>
  <c r="EK20" i="98" a="1"/>
  <c r="EK20" i="98" s="1"/>
  <c r="EJ20" i="98" a="1"/>
  <c r="EJ20" i="98" s="1"/>
  <c r="EI20" i="98" a="1"/>
  <c r="EI20" i="98" s="1"/>
  <c r="EH20" i="98" a="1"/>
  <c r="EH20" i="98" s="1"/>
  <c r="EF20" i="98" a="1"/>
  <c r="EF20" i="98" s="1"/>
  <c r="EE20" i="98" a="1"/>
  <c r="EE20" i="98" s="1"/>
  <c r="ED20" i="98" a="1"/>
  <c r="ED20" i="98" s="1"/>
  <c r="EC20" i="98" a="1"/>
  <c r="EC20" i="98" s="1"/>
  <c r="EB20" i="98" a="1"/>
  <c r="EB20" i="98" s="1"/>
  <c r="EA20" i="98" a="1"/>
  <c r="EA20" i="98" s="1"/>
  <c r="DZ20" i="98" a="1"/>
  <c r="DZ20" i="98" s="1"/>
  <c r="DY20" i="98" a="1"/>
  <c r="DY20" i="98" s="1"/>
  <c r="DX20" i="98" a="1"/>
  <c r="DX20" i="98" s="1"/>
  <c r="DW20" i="98" a="1"/>
  <c r="DW20" i="98" s="1"/>
  <c r="DV20" i="98" a="1"/>
  <c r="DV20" i="98" s="1"/>
  <c r="DU20" i="98" a="1"/>
  <c r="DU20" i="98" s="1"/>
  <c r="DT20" i="98" a="1"/>
  <c r="DT20" i="98" s="1"/>
  <c r="DS20" i="98" a="1"/>
  <c r="DS20" i="98" s="1"/>
  <c r="DR20" i="98" a="1"/>
  <c r="DR20" i="98" s="1"/>
  <c r="B40" i="98"/>
  <c r="DN30" i="98"/>
  <c r="EK16" i="98" a="1"/>
  <c r="EK16" i="98" s="1"/>
  <c r="EJ16" i="98" a="1"/>
  <c r="EJ16" i="98" s="1"/>
  <c r="EI16" i="98" a="1"/>
  <c r="EI16" i="98" s="1"/>
  <c r="EH16" i="98" a="1"/>
  <c r="EH16" i="98" s="1"/>
  <c r="EF16" i="98" a="1"/>
  <c r="EF16" i="98" s="1"/>
  <c r="EE16" i="98" a="1"/>
  <c r="EE16" i="98" s="1"/>
  <c r="ED16" i="98" a="1"/>
  <c r="ED16" i="98" s="1"/>
  <c r="EC16" i="98" a="1"/>
  <c r="EC16" i="98" s="1"/>
  <c r="EB16" i="98" a="1"/>
  <c r="EB16" i="98" s="1"/>
  <c r="EA16" i="98" a="1"/>
  <c r="EA16" i="98" s="1"/>
  <c r="DZ16" i="98" a="1"/>
  <c r="DZ16" i="98" s="1"/>
  <c r="DY16" i="98" a="1"/>
  <c r="DY16" i="98" s="1"/>
  <c r="DX16" i="98" a="1"/>
  <c r="DX16" i="98" s="1"/>
  <c r="DW16" i="98" a="1"/>
  <c r="DW16" i="98" s="1"/>
  <c r="DV16" i="98" a="1"/>
  <c r="DV16" i="98" s="1"/>
  <c r="DU16" i="98" a="1"/>
  <c r="DU16" i="98" s="1"/>
  <c r="DT16" i="98" a="1"/>
  <c r="DT16" i="98" s="1"/>
  <c r="DS16" i="98" a="1"/>
  <c r="DS16" i="98" s="1"/>
  <c r="DR16" i="98" a="1"/>
  <c r="DR16" i="98" s="1"/>
  <c r="B22" i="98" l="1"/>
  <c r="B30" i="98"/>
  <c r="B9" i="98"/>
  <c r="B50" i="98"/>
  <c r="DM50" i="98"/>
  <c r="EG55" i="98" a="1"/>
  <c r="EG55" i="98" s="1"/>
  <c r="DL29" i="98"/>
  <c r="DL9" i="98"/>
  <c r="DL50" i="98"/>
  <c r="DL30" i="98"/>
  <c r="DL7" i="98"/>
  <c r="DL22" i="98"/>
  <c r="DL40" i="98"/>
  <c r="DL46" i="98"/>
  <c r="DL19" i="98"/>
  <c r="DL41" i="98"/>
  <c r="DL45" i="98"/>
  <c r="DL56" i="98"/>
  <c r="AS7" i="100"/>
  <c r="DN64" i="100" l="1"/>
  <c r="DG64" i="100"/>
  <c r="EK64" i="100" s="1" a="1"/>
  <c r="EK64" i="100" s="1"/>
  <c r="DB64" i="100"/>
  <c r="EJ64" i="100" s="1" a="1"/>
  <c r="EJ64" i="100" s="1"/>
  <c r="CV64" i="100"/>
  <c r="EI64" i="100" s="1" a="1"/>
  <c r="EI64" i="100" s="1"/>
  <c r="CQ64" i="100"/>
  <c r="EH64" i="100" s="1" a="1"/>
  <c r="EH64" i="100" s="1"/>
  <c r="CK64" i="100"/>
  <c r="EG64" i="100" s="1" a="1"/>
  <c r="EG64" i="100" s="1"/>
  <c r="CF64" i="100"/>
  <c r="EF64" i="100" s="1" a="1"/>
  <c r="EF64" i="100" s="1"/>
  <c r="BZ64" i="100"/>
  <c r="EE64" i="100" s="1" a="1"/>
  <c r="EE64" i="100" s="1"/>
  <c r="BU64" i="100"/>
  <c r="ED64" i="100" s="1" a="1"/>
  <c r="ED64" i="100" s="1"/>
  <c r="BO64" i="100"/>
  <c r="EC64" i="100" s="1" a="1"/>
  <c r="EC64" i="100" s="1"/>
  <c r="BJ64" i="100"/>
  <c r="EB64" i="100" s="1" a="1"/>
  <c r="EB64" i="100" s="1"/>
  <c r="BD64" i="100"/>
  <c r="EA64" i="100" s="1" a="1"/>
  <c r="EA64" i="100" s="1"/>
  <c r="AY64" i="100"/>
  <c r="DZ64" i="100" s="1" a="1"/>
  <c r="DZ64" i="100" s="1"/>
  <c r="AS64" i="100"/>
  <c r="DY64" i="100" s="1" a="1"/>
  <c r="DY64" i="100" s="1"/>
  <c r="AN64" i="100"/>
  <c r="DX64" i="100" s="1" a="1"/>
  <c r="DX64" i="100" s="1"/>
  <c r="AH64" i="100"/>
  <c r="DW64" i="100" s="1" a="1"/>
  <c r="DW64" i="100" s="1"/>
  <c r="AC64" i="100"/>
  <c r="DV64" i="100" s="1" a="1"/>
  <c r="DV64" i="100" s="1"/>
  <c r="W64" i="100"/>
  <c r="DU64" i="100" s="1" a="1"/>
  <c r="DU64" i="100" s="1"/>
  <c r="R64" i="100"/>
  <c r="DT64" i="100" s="1" a="1"/>
  <c r="DT64" i="100" s="1"/>
  <c r="L64" i="100"/>
  <c r="G64" i="100"/>
  <c r="B64" i="100"/>
  <c r="DN63" i="100"/>
  <c r="DG63" i="100"/>
  <c r="EK63" i="100" s="1" a="1"/>
  <c r="EK63" i="100" s="1"/>
  <c r="DB63" i="100"/>
  <c r="EJ63" i="100" s="1" a="1"/>
  <c r="EJ63" i="100" s="1"/>
  <c r="CV63" i="100"/>
  <c r="EI63" i="100" s="1" a="1"/>
  <c r="EI63" i="100" s="1"/>
  <c r="CQ63" i="100"/>
  <c r="EH63" i="100" s="1" a="1"/>
  <c r="EH63" i="100" s="1"/>
  <c r="CK63" i="100"/>
  <c r="EG63" i="100" s="1" a="1"/>
  <c r="EG63" i="100" s="1"/>
  <c r="CF63" i="100"/>
  <c r="EF63" i="100" s="1" a="1"/>
  <c r="EF63" i="100" s="1"/>
  <c r="BZ63" i="100"/>
  <c r="EE63" i="100" s="1" a="1"/>
  <c r="EE63" i="100" s="1"/>
  <c r="BU63" i="100"/>
  <c r="ED63" i="100" s="1" a="1"/>
  <c r="ED63" i="100" s="1"/>
  <c r="BO63" i="100"/>
  <c r="EC63" i="100" s="1" a="1"/>
  <c r="EC63" i="100" s="1"/>
  <c r="BJ63" i="100"/>
  <c r="EB63" i="100" s="1" a="1"/>
  <c r="EB63" i="100" s="1"/>
  <c r="BD63" i="100"/>
  <c r="EA63" i="100" s="1" a="1"/>
  <c r="EA63" i="100" s="1"/>
  <c r="AY63" i="100"/>
  <c r="DZ63" i="100" s="1" a="1"/>
  <c r="DZ63" i="100" s="1"/>
  <c r="AS63" i="100"/>
  <c r="DY63" i="100" s="1" a="1"/>
  <c r="DY63" i="100" s="1"/>
  <c r="AN63" i="100"/>
  <c r="DX63" i="100" s="1" a="1"/>
  <c r="DX63" i="100" s="1"/>
  <c r="AH63" i="100"/>
  <c r="DW63" i="100" s="1" a="1"/>
  <c r="DW63" i="100" s="1"/>
  <c r="AC63" i="100"/>
  <c r="DV63" i="100" s="1" a="1"/>
  <c r="DV63" i="100" s="1"/>
  <c r="W63" i="100"/>
  <c r="DU63" i="100" s="1" a="1"/>
  <c r="DU63" i="100" s="1"/>
  <c r="R63" i="100"/>
  <c r="DT63" i="100" s="1" a="1"/>
  <c r="DT63" i="100" s="1"/>
  <c r="L63" i="100"/>
  <c r="DS63" i="100" s="1" a="1"/>
  <c r="DS63" i="100" s="1"/>
  <c r="G63" i="100"/>
  <c r="DR63" i="100" s="1" a="1"/>
  <c r="DR63" i="100" s="1"/>
  <c r="DN62" i="100"/>
  <c r="DG62" i="100"/>
  <c r="EK62" i="100" s="1" a="1"/>
  <c r="EK62" i="100" s="1"/>
  <c r="DB62" i="100"/>
  <c r="EJ62" i="100" s="1" a="1"/>
  <c r="EJ62" i="100" s="1"/>
  <c r="CV62" i="100"/>
  <c r="EI62" i="100" s="1" a="1"/>
  <c r="EI62" i="100" s="1"/>
  <c r="CQ62" i="100"/>
  <c r="EH62" i="100" s="1" a="1"/>
  <c r="EH62" i="100" s="1"/>
  <c r="CK62" i="100"/>
  <c r="EG62" i="100" s="1" a="1"/>
  <c r="EG62" i="100" s="1"/>
  <c r="CF62" i="100"/>
  <c r="EF62" i="100" s="1" a="1"/>
  <c r="EF62" i="100" s="1"/>
  <c r="BZ62" i="100"/>
  <c r="EE62" i="100" s="1" a="1"/>
  <c r="EE62" i="100" s="1"/>
  <c r="BU62" i="100"/>
  <c r="ED62" i="100" s="1" a="1"/>
  <c r="ED62" i="100" s="1"/>
  <c r="BO62" i="100"/>
  <c r="EC62" i="100" s="1" a="1"/>
  <c r="EC62" i="100" s="1"/>
  <c r="BJ62" i="100"/>
  <c r="EB62" i="100" s="1" a="1"/>
  <c r="EB62" i="100" s="1"/>
  <c r="BD62" i="100"/>
  <c r="EA62" i="100" s="1" a="1"/>
  <c r="EA62" i="100" s="1"/>
  <c r="AY62" i="100"/>
  <c r="DZ62" i="100" s="1" a="1"/>
  <c r="DZ62" i="100" s="1"/>
  <c r="AS62" i="100"/>
  <c r="DY62" i="100" s="1" a="1"/>
  <c r="DY62" i="100" s="1"/>
  <c r="AN62" i="100"/>
  <c r="DX62" i="100" s="1" a="1"/>
  <c r="DX62" i="100" s="1"/>
  <c r="AH62" i="100"/>
  <c r="DW62" i="100" s="1" a="1"/>
  <c r="DW62" i="100" s="1"/>
  <c r="AC62" i="100"/>
  <c r="DV62" i="100" s="1" a="1"/>
  <c r="DV62" i="100" s="1"/>
  <c r="W62" i="100"/>
  <c r="DU62" i="100" s="1" a="1"/>
  <c r="DU62" i="100" s="1"/>
  <c r="R62" i="100"/>
  <c r="DT62" i="100" s="1" a="1"/>
  <c r="DT62" i="100" s="1"/>
  <c r="L62" i="100"/>
  <c r="DS62" i="100" s="1" a="1"/>
  <c r="DS62" i="100" s="1"/>
  <c r="G62" i="100"/>
  <c r="B62" i="100"/>
  <c r="DN61" i="100"/>
  <c r="DG61" i="100"/>
  <c r="EK61" i="100" s="1" a="1"/>
  <c r="EK61" i="100" s="1"/>
  <c r="DB61" i="100"/>
  <c r="EJ61" i="100" s="1" a="1"/>
  <c r="EJ61" i="100" s="1"/>
  <c r="CV61" i="100"/>
  <c r="EI61" i="100" s="1" a="1"/>
  <c r="EI61" i="100" s="1"/>
  <c r="CQ61" i="100"/>
  <c r="EH61" i="100" s="1" a="1"/>
  <c r="EH61" i="100" s="1"/>
  <c r="CK61" i="100"/>
  <c r="EG61" i="100" s="1" a="1"/>
  <c r="EG61" i="100" s="1"/>
  <c r="CF61" i="100"/>
  <c r="EF61" i="100" s="1" a="1"/>
  <c r="EF61" i="100" s="1"/>
  <c r="BZ61" i="100"/>
  <c r="EE61" i="100" s="1" a="1"/>
  <c r="EE61" i="100" s="1"/>
  <c r="BU61" i="100"/>
  <c r="ED61" i="100" s="1" a="1"/>
  <c r="ED61" i="100" s="1"/>
  <c r="BO61" i="100"/>
  <c r="EC61" i="100" s="1" a="1"/>
  <c r="EC61" i="100" s="1"/>
  <c r="BJ61" i="100"/>
  <c r="EB61" i="100" s="1" a="1"/>
  <c r="EB61" i="100" s="1"/>
  <c r="BD61" i="100"/>
  <c r="EA61" i="100" s="1" a="1"/>
  <c r="EA61" i="100" s="1"/>
  <c r="AY61" i="100"/>
  <c r="DZ61" i="100" s="1" a="1"/>
  <c r="DZ61" i="100" s="1"/>
  <c r="AS61" i="100"/>
  <c r="DY61" i="100" s="1" a="1"/>
  <c r="DY61" i="100" s="1"/>
  <c r="AN61" i="100"/>
  <c r="DX61" i="100" s="1" a="1"/>
  <c r="DX61" i="100" s="1"/>
  <c r="AH61" i="100"/>
  <c r="DW61" i="100" s="1" a="1"/>
  <c r="DW61" i="100" s="1"/>
  <c r="AC61" i="100"/>
  <c r="DV61" i="100" s="1" a="1"/>
  <c r="DV61" i="100" s="1"/>
  <c r="W61" i="100"/>
  <c r="DU61" i="100" s="1" a="1"/>
  <c r="DU61" i="100" s="1"/>
  <c r="R61" i="100"/>
  <c r="DT61" i="100" s="1" a="1"/>
  <c r="DT61" i="100" s="1"/>
  <c r="L61" i="100"/>
  <c r="DS61" i="100" s="1" a="1"/>
  <c r="DS61" i="100" s="1"/>
  <c r="G61" i="100"/>
  <c r="DN60" i="100"/>
  <c r="DG60" i="100"/>
  <c r="EK60" i="100" s="1" a="1"/>
  <c r="EK60" i="100" s="1"/>
  <c r="DB60" i="100"/>
  <c r="EJ60" i="100" s="1" a="1"/>
  <c r="EJ60" i="100" s="1"/>
  <c r="CV60" i="100"/>
  <c r="EI60" i="100" s="1" a="1"/>
  <c r="EI60" i="100" s="1"/>
  <c r="CQ60" i="100"/>
  <c r="EH60" i="100" s="1" a="1"/>
  <c r="EH60" i="100" s="1"/>
  <c r="CK60" i="100"/>
  <c r="EG60" i="100" s="1" a="1"/>
  <c r="EG60" i="100" s="1"/>
  <c r="CF60" i="100"/>
  <c r="EF60" i="100" s="1" a="1"/>
  <c r="EF60" i="100" s="1"/>
  <c r="BZ60" i="100"/>
  <c r="EE60" i="100" s="1" a="1"/>
  <c r="EE60" i="100" s="1"/>
  <c r="BU60" i="100"/>
  <c r="ED60" i="100" s="1" a="1"/>
  <c r="ED60" i="100" s="1"/>
  <c r="BO60" i="100"/>
  <c r="EC60" i="100" s="1" a="1"/>
  <c r="EC60" i="100" s="1"/>
  <c r="BJ60" i="100"/>
  <c r="EB60" i="100" s="1" a="1"/>
  <c r="EB60" i="100" s="1"/>
  <c r="BD60" i="100"/>
  <c r="EA60" i="100" s="1" a="1"/>
  <c r="EA60" i="100" s="1"/>
  <c r="AY60" i="100"/>
  <c r="DZ60" i="100" s="1" a="1"/>
  <c r="DZ60" i="100" s="1"/>
  <c r="AS60" i="100"/>
  <c r="DY60" i="100" s="1" a="1"/>
  <c r="DY60" i="100" s="1"/>
  <c r="AN60" i="100"/>
  <c r="DX60" i="100" s="1" a="1"/>
  <c r="DX60" i="100" s="1"/>
  <c r="AH60" i="100"/>
  <c r="DW60" i="100" s="1" a="1"/>
  <c r="DW60" i="100" s="1"/>
  <c r="AC60" i="100"/>
  <c r="DV60" i="100" s="1" a="1"/>
  <c r="DV60" i="100" s="1"/>
  <c r="W60" i="100"/>
  <c r="DU60" i="100" s="1" a="1"/>
  <c r="DU60" i="100" s="1"/>
  <c r="R60" i="100"/>
  <c r="DT60" i="100" s="1" a="1"/>
  <c r="DT60" i="100" s="1"/>
  <c r="L60" i="100"/>
  <c r="DS60" i="100" s="1" a="1"/>
  <c r="DS60" i="100" s="1"/>
  <c r="G60" i="100"/>
  <c r="DR60" i="100" s="1" a="1"/>
  <c r="DR60" i="100" s="1"/>
  <c r="EK59" i="100" a="1"/>
  <c r="EK59" i="100" s="1"/>
  <c r="EC59" i="100" a="1"/>
  <c r="EC59" i="100" s="1"/>
  <c r="DU59" i="100" a="1"/>
  <c r="DU59" i="100" s="1"/>
  <c r="DN59" i="100"/>
  <c r="DG59" i="100"/>
  <c r="DB59" i="100"/>
  <c r="EJ59" i="100" s="1" a="1"/>
  <c r="EJ59" i="100" s="1"/>
  <c r="CV59" i="100"/>
  <c r="EI59" i="100" s="1" a="1"/>
  <c r="EI59" i="100" s="1"/>
  <c r="CQ59" i="100"/>
  <c r="EH59" i="100" s="1" a="1"/>
  <c r="EH59" i="100" s="1"/>
  <c r="CK59" i="100"/>
  <c r="EG59" i="100" s="1" a="1"/>
  <c r="EG59" i="100" s="1"/>
  <c r="CF59" i="100"/>
  <c r="EF59" i="100" s="1" a="1"/>
  <c r="EF59" i="100" s="1"/>
  <c r="BZ59" i="100"/>
  <c r="EE59" i="100" s="1" a="1"/>
  <c r="EE59" i="100" s="1"/>
  <c r="BU59" i="100"/>
  <c r="ED59" i="100" s="1" a="1"/>
  <c r="ED59" i="100" s="1"/>
  <c r="BO59" i="100"/>
  <c r="BJ59" i="100"/>
  <c r="EB59" i="100" s="1" a="1"/>
  <c r="EB59" i="100" s="1"/>
  <c r="BD59" i="100"/>
  <c r="EA59" i="100" s="1" a="1"/>
  <c r="EA59" i="100" s="1"/>
  <c r="AY59" i="100"/>
  <c r="DZ59" i="100" s="1" a="1"/>
  <c r="DZ59" i="100" s="1"/>
  <c r="AS59" i="100"/>
  <c r="DY59" i="100" s="1" a="1"/>
  <c r="DY59" i="100" s="1"/>
  <c r="AN59" i="100"/>
  <c r="DX59" i="100" s="1" a="1"/>
  <c r="DX59" i="100" s="1"/>
  <c r="AH59" i="100"/>
  <c r="DW59" i="100" s="1" a="1"/>
  <c r="DW59" i="100" s="1"/>
  <c r="AC59" i="100"/>
  <c r="DV59" i="100" s="1" a="1"/>
  <c r="DV59" i="100" s="1"/>
  <c r="W59" i="100"/>
  <c r="R59" i="100"/>
  <c r="DT59" i="100" s="1" a="1"/>
  <c r="DT59" i="100" s="1"/>
  <c r="L59" i="100"/>
  <c r="DS59" i="100" s="1" a="1"/>
  <c r="DS59" i="100" s="1"/>
  <c r="G59" i="100"/>
  <c r="DN58" i="100"/>
  <c r="DG58" i="100"/>
  <c r="EK58" i="100" s="1" a="1"/>
  <c r="EK58" i="100" s="1"/>
  <c r="DB58" i="100"/>
  <c r="EJ58" i="100" s="1" a="1"/>
  <c r="EJ58" i="100" s="1"/>
  <c r="CV58" i="100"/>
  <c r="EI58" i="100" s="1" a="1"/>
  <c r="EI58" i="100" s="1"/>
  <c r="CQ58" i="100"/>
  <c r="EH58" i="100" s="1" a="1"/>
  <c r="EH58" i="100" s="1"/>
  <c r="CK58" i="100"/>
  <c r="EG58" i="100" s="1" a="1"/>
  <c r="EG58" i="100" s="1"/>
  <c r="CF58" i="100"/>
  <c r="EF58" i="100" s="1" a="1"/>
  <c r="EF58" i="100" s="1"/>
  <c r="BZ58" i="100"/>
  <c r="EE58" i="100" s="1" a="1"/>
  <c r="EE58" i="100" s="1"/>
  <c r="BU58" i="100"/>
  <c r="ED58" i="100" s="1" a="1"/>
  <c r="ED58" i="100" s="1"/>
  <c r="BO58" i="100"/>
  <c r="EC58" i="100" s="1" a="1"/>
  <c r="EC58" i="100" s="1"/>
  <c r="BJ58" i="100"/>
  <c r="EB58" i="100" s="1" a="1"/>
  <c r="EB58" i="100" s="1"/>
  <c r="BD58" i="100"/>
  <c r="EA58" i="100" s="1" a="1"/>
  <c r="EA58" i="100" s="1"/>
  <c r="AY58" i="100"/>
  <c r="DZ58" i="100" s="1" a="1"/>
  <c r="DZ58" i="100" s="1"/>
  <c r="AS58" i="100"/>
  <c r="DY58" i="100" s="1" a="1"/>
  <c r="DY58" i="100" s="1"/>
  <c r="AN58" i="100"/>
  <c r="DX58" i="100" s="1" a="1"/>
  <c r="DX58" i="100" s="1"/>
  <c r="AH58" i="100"/>
  <c r="DW58" i="100" s="1" a="1"/>
  <c r="DW58" i="100" s="1"/>
  <c r="AC58" i="100"/>
  <c r="DV58" i="100" s="1" a="1"/>
  <c r="DV58" i="100" s="1"/>
  <c r="W58" i="100"/>
  <c r="DU58" i="100" s="1" a="1"/>
  <c r="DU58" i="100" s="1"/>
  <c r="R58" i="100"/>
  <c r="DT58" i="100" s="1" a="1"/>
  <c r="DT58" i="100" s="1"/>
  <c r="L58" i="100"/>
  <c r="DS58" i="100" s="1" a="1"/>
  <c r="DS58" i="100" s="1"/>
  <c r="G58" i="100"/>
  <c r="DN57" i="100"/>
  <c r="DG57" i="100"/>
  <c r="EK57" i="100" s="1" a="1"/>
  <c r="EK57" i="100" s="1"/>
  <c r="DB57" i="100"/>
  <c r="EJ57" i="100" s="1" a="1"/>
  <c r="EJ57" i="100" s="1"/>
  <c r="CV57" i="100"/>
  <c r="EI57" i="100" s="1" a="1"/>
  <c r="EI57" i="100" s="1"/>
  <c r="CQ57" i="100"/>
  <c r="EH57" i="100" s="1" a="1"/>
  <c r="EH57" i="100" s="1"/>
  <c r="CK57" i="100"/>
  <c r="EG57" i="100" s="1" a="1"/>
  <c r="EG57" i="100" s="1"/>
  <c r="CF57" i="100"/>
  <c r="EF57" i="100" s="1" a="1"/>
  <c r="EF57" i="100" s="1"/>
  <c r="BZ57" i="100"/>
  <c r="EE57" i="100" s="1" a="1"/>
  <c r="EE57" i="100" s="1"/>
  <c r="BU57" i="100"/>
  <c r="ED57" i="100" s="1" a="1"/>
  <c r="ED57" i="100" s="1"/>
  <c r="BO57" i="100"/>
  <c r="EC57" i="100" s="1" a="1"/>
  <c r="EC57" i="100" s="1"/>
  <c r="BJ57" i="100"/>
  <c r="EB57" i="100" s="1" a="1"/>
  <c r="EB57" i="100" s="1"/>
  <c r="BD57" i="100"/>
  <c r="EA57" i="100" s="1" a="1"/>
  <c r="EA57" i="100" s="1"/>
  <c r="AY57" i="100"/>
  <c r="DZ57" i="100" s="1" a="1"/>
  <c r="DZ57" i="100" s="1"/>
  <c r="AS57" i="100"/>
  <c r="DY57" i="100" s="1" a="1"/>
  <c r="DY57" i="100" s="1"/>
  <c r="AN57" i="100"/>
  <c r="DX57" i="100" s="1" a="1"/>
  <c r="DX57" i="100" s="1"/>
  <c r="AH57" i="100"/>
  <c r="DW57" i="100" s="1" a="1"/>
  <c r="DW57" i="100" s="1"/>
  <c r="AC57" i="100"/>
  <c r="DV57" i="100" s="1" a="1"/>
  <c r="DV57" i="100" s="1"/>
  <c r="W57" i="100"/>
  <c r="DU57" i="100" s="1" a="1"/>
  <c r="DU57" i="100" s="1"/>
  <c r="R57" i="100"/>
  <c r="DT57" i="100" s="1" a="1"/>
  <c r="DT57" i="100" s="1"/>
  <c r="L57" i="100"/>
  <c r="DS57" i="100" s="1" a="1"/>
  <c r="DS57" i="100" s="1"/>
  <c r="G57" i="100"/>
  <c r="DR57" i="100" s="1" a="1"/>
  <c r="DR57" i="100" s="1"/>
  <c r="EK56" i="100" a="1"/>
  <c r="EK56" i="100" s="1"/>
  <c r="EC56" i="100" a="1"/>
  <c r="EC56" i="100" s="1"/>
  <c r="DN56" i="100"/>
  <c r="DG56" i="100"/>
  <c r="DB56" i="100"/>
  <c r="EJ56" i="100" s="1" a="1"/>
  <c r="EJ56" i="100" s="1"/>
  <c r="CV56" i="100"/>
  <c r="EI56" i="100" s="1" a="1"/>
  <c r="EI56" i="100" s="1"/>
  <c r="CQ56" i="100"/>
  <c r="EH56" i="100" s="1" a="1"/>
  <c r="EH56" i="100" s="1"/>
  <c r="CK56" i="100"/>
  <c r="EG56" i="100" s="1" a="1"/>
  <c r="EG56" i="100" s="1"/>
  <c r="CF56" i="100"/>
  <c r="EF56" i="100" s="1" a="1"/>
  <c r="EF56" i="100" s="1"/>
  <c r="BZ56" i="100"/>
  <c r="EE56" i="100" s="1" a="1"/>
  <c r="EE56" i="100" s="1"/>
  <c r="BU56" i="100"/>
  <c r="ED56" i="100" s="1" a="1"/>
  <c r="ED56" i="100" s="1"/>
  <c r="BO56" i="100"/>
  <c r="BJ56" i="100"/>
  <c r="EB56" i="100" s="1" a="1"/>
  <c r="EB56" i="100" s="1"/>
  <c r="BD56" i="100"/>
  <c r="EA56" i="100" s="1" a="1"/>
  <c r="EA56" i="100" s="1"/>
  <c r="AY56" i="100"/>
  <c r="DZ56" i="100" s="1" a="1"/>
  <c r="DZ56" i="100" s="1"/>
  <c r="AS56" i="100"/>
  <c r="DY56" i="100" s="1" a="1"/>
  <c r="DY56" i="100" s="1"/>
  <c r="AN56" i="100"/>
  <c r="DX56" i="100" s="1" a="1"/>
  <c r="DX56" i="100" s="1"/>
  <c r="AH56" i="100"/>
  <c r="DW56" i="100" s="1" a="1"/>
  <c r="DW56" i="100" s="1"/>
  <c r="AC56" i="100"/>
  <c r="DV56" i="100" s="1" a="1"/>
  <c r="DV56" i="100" s="1"/>
  <c r="W56" i="100"/>
  <c r="DU56" i="100" s="1" a="1"/>
  <c r="DU56" i="100" s="1"/>
  <c r="R56" i="100"/>
  <c r="DT56" i="100" s="1" a="1"/>
  <c r="DT56" i="100" s="1"/>
  <c r="L56" i="100"/>
  <c r="DS56" i="100" s="1" a="1"/>
  <c r="DS56" i="100" s="1"/>
  <c r="G56" i="100"/>
  <c r="DN55" i="100"/>
  <c r="DG55" i="100"/>
  <c r="EK55" i="100" s="1" a="1"/>
  <c r="EK55" i="100" s="1"/>
  <c r="DB55" i="100"/>
  <c r="EJ55" i="100" s="1" a="1"/>
  <c r="EJ55" i="100" s="1"/>
  <c r="CV55" i="100"/>
  <c r="EI55" i="100" s="1" a="1"/>
  <c r="EI55" i="100" s="1"/>
  <c r="CQ55" i="100"/>
  <c r="EH55" i="100" s="1" a="1"/>
  <c r="EH55" i="100" s="1"/>
  <c r="CK55" i="100"/>
  <c r="EG55" i="100" s="1" a="1"/>
  <c r="EG55" i="100" s="1"/>
  <c r="CF55" i="100"/>
  <c r="EF55" i="100" s="1" a="1"/>
  <c r="EF55" i="100" s="1"/>
  <c r="BZ55" i="100"/>
  <c r="EE55" i="100" s="1" a="1"/>
  <c r="EE55" i="100" s="1"/>
  <c r="BU55" i="100"/>
  <c r="ED55" i="100" s="1" a="1"/>
  <c r="ED55" i="100" s="1"/>
  <c r="BO55" i="100"/>
  <c r="EC55" i="100" s="1" a="1"/>
  <c r="EC55" i="100" s="1"/>
  <c r="BJ55" i="100"/>
  <c r="EB55" i="100" s="1" a="1"/>
  <c r="EB55" i="100" s="1"/>
  <c r="BD55" i="100"/>
  <c r="EA55" i="100" s="1" a="1"/>
  <c r="EA55" i="100" s="1"/>
  <c r="AY55" i="100"/>
  <c r="DZ55" i="100" s="1" a="1"/>
  <c r="DZ55" i="100" s="1"/>
  <c r="AS55" i="100"/>
  <c r="DY55" i="100" s="1" a="1"/>
  <c r="DY55" i="100" s="1"/>
  <c r="AN55" i="100"/>
  <c r="DX55" i="100" s="1" a="1"/>
  <c r="DX55" i="100" s="1"/>
  <c r="AH55" i="100"/>
  <c r="DW55" i="100" s="1" a="1"/>
  <c r="DW55" i="100" s="1"/>
  <c r="AC55" i="100"/>
  <c r="DV55" i="100" s="1" a="1"/>
  <c r="DV55" i="100" s="1"/>
  <c r="W55" i="100"/>
  <c r="DU55" i="100" s="1" a="1"/>
  <c r="DU55" i="100" s="1"/>
  <c r="R55" i="100"/>
  <c r="DT55" i="100" s="1" a="1"/>
  <c r="DT55" i="100" s="1"/>
  <c r="L55" i="100"/>
  <c r="G55" i="100"/>
  <c r="DR55" i="100" s="1" a="1"/>
  <c r="DR55" i="100" s="1"/>
  <c r="DS54" i="100" a="1"/>
  <c r="DS54" i="100" s="1"/>
  <c r="DN54" i="100"/>
  <c r="DG54" i="100"/>
  <c r="EK54" i="100" s="1" a="1"/>
  <c r="EK54" i="100" s="1"/>
  <c r="DB54" i="100"/>
  <c r="EJ54" i="100" s="1" a="1"/>
  <c r="EJ54" i="100" s="1"/>
  <c r="CV54" i="100"/>
  <c r="EI54" i="100" s="1" a="1"/>
  <c r="EI54" i="100" s="1"/>
  <c r="CQ54" i="100"/>
  <c r="EH54" i="100" s="1" a="1"/>
  <c r="EH54" i="100" s="1"/>
  <c r="CK54" i="100"/>
  <c r="EG54" i="100" s="1" a="1"/>
  <c r="EG54" i="100" s="1"/>
  <c r="CF54" i="100"/>
  <c r="EF54" i="100" s="1" a="1"/>
  <c r="EF54" i="100" s="1"/>
  <c r="BZ54" i="100"/>
  <c r="EE54" i="100" s="1" a="1"/>
  <c r="EE54" i="100" s="1"/>
  <c r="BU54" i="100"/>
  <c r="ED54" i="100" s="1" a="1"/>
  <c r="ED54" i="100" s="1"/>
  <c r="BO54" i="100"/>
  <c r="EC54" i="100" s="1" a="1"/>
  <c r="EC54" i="100" s="1"/>
  <c r="BJ54" i="100"/>
  <c r="EB54" i="100" s="1" a="1"/>
  <c r="EB54" i="100" s="1"/>
  <c r="BD54" i="100"/>
  <c r="EA54" i="100" s="1" a="1"/>
  <c r="EA54" i="100" s="1"/>
  <c r="AY54" i="100"/>
  <c r="DZ54" i="100" s="1" a="1"/>
  <c r="DZ54" i="100" s="1"/>
  <c r="AS54" i="100"/>
  <c r="DY54" i="100" s="1" a="1"/>
  <c r="DY54" i="100" s="1"/>
  <c r="AN54" i="100"/>
  <c r="DX54" i="100" s="1" a="1"/>
  <c r="DX54" i="100" s="1"/>
  <c r="AH54" i="100"/>
  <c r="DW54" i="100" s="1" a="1"/>
  <c r="DW54" i="100" s="1"/>
  <c r="AC54" i="100"/>
  <c r="DV54" i="100" s="1" a="1"/>
  <c r="DV54" i="100" s="1"/>
  <c r="W54" i="100"/>
  <c r="DU54" i="100" s="1" a="1"/>
  <c r="DU54" i="100" s="1"/>
  <c r="R54" i="100"/>
  <c r="DT54" i="100" s="1" a="1"/>
  <c r="DT54" i="100" s="1"/>
  <c r="L54" i="100"/>
  <c r="G54" i="100"/>
  <c r="DR54" i="100" s="1" a="1"/>
  <c r="DR54" i="100" s="1"/>
  <c r="DN53" i="100"/>
  <c r="DG53" i="100"/>
  <c r="EK53" i="100" s="1" a="1"/>
  <c r="EK53" i="100" s="1"/>
  <c r="DB53" i="100"/>
  <c r="EJ53" i="100" s="1" a="1"/>
  <c r="EJ53" i="100" s="1"/>
  <c r="CV53" i="100"/>
  <c r="EI53" i="100" s="1" a="1"/>
  <c r="EI53" i="100" s="1"/>
  <c r="CQ53" i="100"/>
  <c r="EH53" i="100" s="1" a="1"/>
  <c r="EH53" i="100" s="1"/>
  <c r="CK53" i="100"/>
  <c r="EG53" i="100" s="1" a="1"/>
  <c r="EG53" i="100" s="1"/>
  <c r="CF53" i="100"/>
  <c r="EF53" i="100" s="1" a="1"/>
  <c r="EF53" i="100" s="1"/>
  <c r="BZ53" i="100"/>
  <c r="EE53" i="100" s="1" a="1"/>
  <c r="EE53" i="100" s="1"/>
  <c r="BU53" i="100"/>
  <c r="ED53" i="100" s="1" a="1"/>
  <c r="ED53" i="100" s="1"/>
  <c r="BO53" i="100"/>
  <c r="EC53" i="100" s="1" a="1"/>
  <c r="EC53" i="100" s="1"/>
  <c r="BJ53" i="100"/>
  <c r="EB53" i="100" s="1" a="1"/>
  <c r="EB53" i="100" s="1"/>
  <c r="BD53" i="100"/>
  <c r="EA53" i="100" s="1" a="1"/>
  <c r="EA53" i="100" s="1"/>
  <c r="AY53" i="100"/>
  <c r="DZ53" i="100" s="1" a="1"/>
  <c r="DZ53" i="100" s="1"/>
  <c r="AS53" i="100"/>
  <c r="DY53" i="100" s="1" a="1"/>
  <c r="DY53" i="100" s="1"/>
  <c r="AN53" i="100"/>
  <c r="DX53" i="100" s="1" a="1"/>
  <c r="DX53" i="100" s="1"/>
  <c r="AH53" i="100"/>
  <c r="DW53" i="100" s="1" a="1"/>
  <c r="DW53" i="100" s="1"/>
  <c r="AC53" i="100"/>
  <c r="DV53" i="100" s="1" a="1"/>
  <c r="DV53" i="100" s="1"/>
  <c r="W53" i="100"/>
  <c r="DU53" i="100" s="1" a="1"/>
  <c r="DU53" i="100" s="1"/>
  <c r="R53" i="100"/>
  <c r="DT53" i="100" s="1" a="1"/>
  <c r="DT53" i="100" s="1"/>
  <c r="L53" i="100"/>
  <c r="DS53" i="100" s="1" a="1"/>
  <c r="DS53" i="100" s="1"/>
  <c r="G53" i="100"/>
  <c r="DR53" i="100" s="1" a="1"/>
  <c r="DR53" i="100" s="1"/>
  <c r="EJ52" i="100" a="1"/>
  <c r="EJ52" i="100" s="1"/>
  <c r="EB52" i="100" a="1"/>
  <c r="EB52" i="100" s="1"/>
  <c r="DN52" i="100"/>
  <c r="DG52" i="100"/>
  <c r="EK52" i="100" s="1" a="1"/>
  <c r="EK52" i="100" s="1"/>
  <c r="DB52" i="100"/>
  <c r="CV52" i="100"/>
  <c r="EI52" i="100" s="1" a="1"/>
  <c r="EI52" i="100" s="1"/>
  <c r="CQ52" i="100"/>
  <c r="EH52" i="100" s="1" a="1"/>
  <c r="EH52" i="100" s="1"/>
  <c r="CK52" i="100"/>
  <c r="EG52" i="100" s="1" a="1"/>
  <c r="EG52" i="100" s="1"/>
  <c r="CF52" i="100"/>
  <c r="EF52" i="100" s="1" a="1"/>
  <c r="EF52" i="100" s="1"/>
  <c r="BZ52" i="100"/>
  <c r="EE52" i="100" s="1" a="1"/>
  <c r="EE52" i="100" s="1"/>
  <c r="BU52" i="100"/>
  <c r="ED52" i="100" s="1" a="1"/>
  <c r="ED52" i="100" s="1"/>
  <c r="BO52" i="100"/>
  <c r="EC52" i="100" s="1" a="1"/>
  <c r="EC52" i="100" s="1"/>
  <c r="BJ52" i="100"/>
  <c r="BD52" i="100"/>
  <c r="EA52" i="100" s="1" a="1"/>
  <c r="EA52" i="100" s="1"/>
  <c r="AY52" i="100"/>
  <c r="DZ52" i="100" s="1" a="1"/>
  <c r="DZ52" i="100" s="1"/>
  <c r="AS52" i="100"/>
  <c r="DY52" i="100" s="1" a="1"/>
  <c r="DY52" i="100" s="1"/>
  <c r="AN52" i="100"/>
  <c r="DX52" i="100" s="1" a="1"/>
  <c r="DX52" i="100" s="1"/>
  <c r="AH52" i="100"/>
  <c r="DW52" i="100" s="1" a="1"/>
  <c r="DW52" i="100" s="1"/>
  <c r="AC52" i="100"/>
  <c r="DV52" i="100" s="1" a="1"/>
  <c r="DV52" i="100" s="1"/>
  <c r="W52" i="100"/>
  <c r="DU52" i="100" s="1" a="1"/>
  <c r="DU52" i="100" s="1"/>
  <c r="R52" i="100"/>
  <c r="DT52" i="100" s="1" a="1"/>
  <c r="DT52" i="100" s="1"/>
  <c r="L52" i="100"/>
  <c r="DS52" i="100" s="1" a="1"/>
  <c r="DS52" i="100" s="1"/>
  <c r="G52" i="100"/>
  <c r="DR52" i="100" s="1" a="1"/>
  <c r="DR52" i="100" s="1"/>
  <c r="EI51" i="100" a="1"/>
  <c r="EI51" i="100" s="1"/>
  <c r="EE51" i="100" a="1"/>
  <c r="EE51" i="100" s="1"/>
  <c r="EA51" i="100" a="1"/>
  <c r="EA51" i="100" s="1"/>
  <c r="DW51" i="100" a="1"/>
  <c r="DW51" i="100" s="1"/>
  <c r="DN51" i="100"/>
  <c r="DG51" i="100"/>
  <c r="EK51" i="100" s="1" a="1"/>
  <c r="EK51" i="100" s="1"/>
  <c r="DB51" i="100"/>
  <c r="EJ51" i="100" s="1" a="1"/>
  <c r="EJ51" i="100" s="1"/>
  <c r="CV51" i="100"/>
  <c r="CQ51" i="100"/>
  <c r="EH51" i="100" s="1" a="1"/>
  <c r="EH51" i="100" s="1"/>
  <c r="CK51" i="100"/>
  <c r="EG51" i="100" s="1" a="1"/>
  <c r="EG51" i="100" s="1"/>
  <c r="CF51" i="100"/>
  <c r="EF51" i="100" s="1" a="1"/>
  <c r="EF51" i="100" s="1"/>
  <c r="BZ51" i="100"/>
  <c r="BU51" i="100"/>
  <c r="ED51" i="100" s="1" a="1"/>
  <c r="ED51" i="100" s="1"/>
  <c r="BO51" i="100"/>
  <c r="EC51" i="100" s="1" a="1"/>
  <c r="EC51" i="100" s="1"/>
  <c r="BJ51" i="100"/>
  <c r="EB51" i="100" s="1" a="1"/>
  <c r="EB51" i="100" s="1"/>
  <c r="BD51" i="100"/>
  <c r="AY51" i="100"/>
  <c r="DZ51" i="100" s="1" a="1"/>
  <c r="DZ51" i="100" s="1"/>
  <c r="AS51" i="100"/>
  <c r="DY51" i="100" s="1" a="1"/>
  <c r="DY51" i="100" s="1"/>
  <c r="AN51" i="100"/>
  <c r="DX51" i="100" s="1" a="1"/>
  <c r="DX51" i="100" s="1"/>
  <c r="AH51" i="100"/>
  <c r="AC51" i="100"/>
  <c r="DV51" i="100" s="1" a="1"/>
  <c r="DV51" i="100" s="1"/>
  <c r="W51" i="100"/>
  <c r="DU51" i="100" s="1" a="1"/>
  <c r="DU51" i="100" s="1"/>
  <c r="R51" i="100"/>
  <c r="DT51" i="100" s="1" a="1"/>
  <c r="DT51" i="100" s="1"/>
  <c r="L51" i="100"/>
  <c r="DS51" i="100" s="1" a="1"/>
  <c r="DS51" i="100" s="1"/>
  <c r="G51" i="100"/>
  <c r="DN50" i="100"/>
  <c r="DG50" i="100"/>
  <c r="EK50" i="100" s="1" a="1"/>
  <c r="EK50" i="100" s="1"/>
  <c r="DB50" i="100"/>
  <c r="EJ50" i="100" s="1" a="1"/>
  <c r="EJ50" i="100" s="1"/>
  <c r="CV50" i="100"/>
  <c r="EI50" i="100" s="1" a="1"/>
  <c r="EI50" i="100" s="1"/>
  <c r="CQ50" i="100"/>
  <c r="EH50" i="100" s="1" a="1"/>
  <c r="EH50" i="100" s="1"/>
  <c r="CK50" i="100"/>
  <c r="EG50" i="100" s="1" a="1"/>
  <c r="EG50" i="100" s="1"/>
  <c r="CF50" i="100"/>
  <c r="EF50" i="100" s="1" a="1"/>
  <c r="EF50" i="100" s="1"/>
  <c r="BZ50" i="100"/>
  <c r="EE50" i="100" s="1" a="1"/>
  <c r="EE50" i="100" s="1"/>
  <c r="BU50" i="100"/>
  <c r="ED50" i="100" s="1" a="1"/>
  <c r="ED50" i="100" s="1"/>
  <c r="BO50" i="100"/>
  <c r="EC50" i="100" s="1" a="1"/>
  <c r="EC50" i="100" s="1"/>
  <c r="BJ50" i="100"/>
  <c r="EB50" i="100" s="1" a="1"/>
  <c r="EB50" i="100" s="1"/>
  <c r="BD50" i="100"/>
  <c r="EA50" i="100" s="1" a="1"/>
  <c r="EA50" i="100" s="1"/>
  <c r="AY50" i="100"/>
  <c r="DZ50" i="100" s="1" a="1"/>
  <c r="DZ50" i="100" s="1"/>
  <c r="AS50" i="100"/>
  <c r="DY50" i="100" s="1" a="1"/>
  <c r="DY50" i="100" s="1"/>
  <c r="AN50" i="100"/>
  <c r="DX50" i="100" s="1" a="1"/>
  <c r="DX50" i="100" s="1"/>
  <c r="AH50" i="100"/>
  <c r="DW50" i="100" s="1" a="1"/>
  <c r="DW50" i="100" s="1"/>
  <c r="AC50" i="100"/>
  <c r="DV50" i="100" s="1" a="1"/>
  <c r="DV50" i="100" s="1"/>
  <c r="W50" i="100"/>
  <c r="DU50" i="100" s="1" a="1"/>
  <c r="DU50" i="100" s="1"/>
  <c r="R50" i="100"/>
  <c r="DT50" i="100" s="1" a="1"/>
  <c r="DT50" i="100" s="1"/>
  <c r="L50" i="100"/>
  <c r="DS50" i="100" s="1" a="1"/>
  <c r="DS50" i="100" s="1"/>
  <c r="G50" i="100"/>
  <c r="DR50" i="100" s="1" a="1"/>
  <c r="DR50" i="100" s="1"/>
  <c r="EK49" i="100" a="1"/>
  <c r="EK49" i="100" s="1"/>
  <c r="EC49" i="100" a="1"/>
  <c r="EC49" i="100" s="1"/>
  <c r="DN49" i="100"/>
  <c r="DG49" i="100"/>
  <c r="DB49" i="100"/>
  <c r="EJ49" i="100" s="1" a="1"/>
  <c r="EJ49" i="100" s="1"/>
  <c r="CV49" i="100"/>
  <c r="EI49" i="100" s="1" a="1"/>
  <c r="EI49" i="100" s="1"/>
  <c r="CQ49" i="100"/>
  <c r="EH49" i="100" s="1" a="1"/>
  <c r="EH49" i="100" s="1"/>
  <c r="CK49" i="100"/>
  <c r="EG49" i="100" s="1" a="1"/>
  <c r="EG49" i="100" s="1"/>
  <c r="CF49" i="100"/>
  <c r="EF49" i="100" s="1" a="1"/>
  <c r="EF49" i="100" s="1"/>
  <c r="BZ49" i="100"/>
  <c r="EE49" i="100" s="1" a="1"/>
  <c r="EE49" i="100" s="1"/>
  <c r="BU49" i="100"/>
  <c r="ED49" i="100" s="1" a="1"/>
  <c r="ED49" i="100" s="1"/>
  <c r="BO49" i="100"/>
  <c r="BJ49" i="100"/>
  <c r="EB49" i="100" s="1" a="1"/>
  <c r="EB49" i="100" s="1"/>
  <c r="BD49" i="100"/>
  <c r="EA49" i="100" s="1" a="1"/>
  <c r="EA49" i="100" s="1"/>
  <c r="AY49" i="100"/>
  <c r="DZ49" i="100" s="1" a="1"/>
  <c r="DZ49" i="100" s="1"/>
  <c r="AS49" i="100"/>
  <c r="DY49" i="100" s="1" a="1"/>
  <c r="DY49" i="100" s="1"/>
  <c r="AN49" i="100"/>
  <c r="DX49" i="100" s="1" a="1"/>
  <c r="DX49" i="100" s="1"/>
  <c r="AH49" i="100"/>
  <c r="DW49" i="100" s="1" a="1"/>
  <c r="DW49" i="100" s="1"/>
  <c r="AC49" i="100"/>
  <c r="DV49" i="100" s="1" a="1"/>
  <c r="DV49" i="100" s="1"/>
  <c r="W49" i="100"/>
  <c r="DU49" i="100" s="1" a="1"/>
  <c r="DU49" i="100" s="1"/>
  <c r="R49" i="100"/>
  <c r="DT49" i="100" s="1" a="1"/>
  <c r="DT49" i="100" s="1"/>
  <c r="L49" i="100"/>
  <c r="DS49" i="100" s="1" a="1"/>
  <c r="DS49" i="100" s="1"/>
  <c r="G49" i="100"/>
  <c r="DN48" i="100"/>
  <c r="DG48" i="100"/>
  <c r="EK48" i="100" s="1" a="1"/>
  <c r="EK48" i="100" s="1"/>
  <c r="DB48" i="100"/>
  <c r="EJ48" i="100" s="1" a="1"/>
  <c r="EJ48" i="100" s="1"/>
  <c r="CV48" i="100"/>
  <c r="EI48" i="100" s="1" a="1"/>
  <c r="EI48" i="100" s="1"/>
  <c r="CQ48" i="100"/>
  <c r="EH48" i="100" s="1" a="1"/>
  <c r="EH48" i="100" s="1"/>
  <c r="CK48" i="100"/>
  <c r="EG48" i="100" s="1" a="1"/>
  <c r="EG48" i="100" s="1"/>
  <c r="CF48" i="100"/>
  <c r="EF48" i="100" s="1" a="1"/>
  <c r="EF48" i="100" s="1"/>
  <c r="BZ48" i="100"/>
  <c r="EE48" i="100" s="1" a="1"/>
  <c r="EE48" i="100" s="1"/>
  <c r="BU48" i="100"/>
  <c r="ED48" i="100" s="1" a="1"/>
  <c r="ED48" i="100" s="1"/>
  <c r="BO48" i="100"/>
  <c r="EC48" i="100" s="1" a="1"/>
  <c r="EC48" i="100" s="1"/>
  <c r="BJ48" i="100"/>
  <c r="EB48" i="100" s="1" a="1"/>
  <c r="EB48" i="100" s="1"/>
  <c r="BD48" i="100"/>
  <c r="EA48" i="100" s="1" a="1"/>
  <c r="EA48" i="100" s="1"/>
  <c r="AY48" i="100"/>
  <c r="DZ48" i="100" s="1" a="1"/>
  <c r="DZ48" i="100" s="1"/>
  <c r="AS48" i="100"/>
  <c r="DY48" i="100" s="1" a="1"/>
  <c r="DY48" i="100" s="1"/>
  <c r="AN48" i="100"/>
  <c r="DX48" i="100" s="1" a="1"/>
  <c r="DX48" i="100" s="1"/>
  <c r="AH48" i="100"/>
  <c r="DW48" i="100" s="1" a="1"/>
  <c r="DW48" i="100" s="1"/>
  <c r="AC48" i="100"/>
  <c r="DV48" i="100" s="1" a="1"/>
  <c r="DV48" i="100" s="1"/>
  <c r="W48" i="100"/>
  <c r="DU48" i="100" s="1" a="1"/>
  <c r="DU48" i="100" s="1"/>
  <c r="R48" i="100"/>
  <c r="DT48" i="100" s="1" a="1"/>
  <c r="DT48" i="100" s="1"/>
  <c r="L48" i="100"/>
  <c r="DS48" i="100" s="1" a="1"/>
  <c r="DS48" i="100" s="1"/>
  <c r="G48" i="100"/>
  <c r="DR48" i="100" s="1" a="1"/>
  <c r="DR48" i="100" s="1"/>
  <c r="EK47" i="100" a="1"/>
  <c r="EK47" i="100" s="1"/>
  <c r="EI47" i="100" a="1"/>
  <c r="EI47" i="100" s="1"/>
  <c r="EC47" i="100" a="1"/>
  <c r="EC47" i="100" s="1"/>
  <c r="EA47" i="100" a="1"/>
  <c r="EA47" i="100" s="1"/>
  <c r="DN47" i="100"/>
  <c r="DG47" i="100"/>
  <c r="DB47" i="100"/>
  <c r="EJ47" i="100" s="1" a="1"/>
  <c r="EJ47" i="100" s="1"/>
  <c r="CV47" i="100"/>
  <c r="CQ47" i="100"/>
  <c r="EH47" i="100" s="1" a="1"/>
  <c r="EH47" i="100" s="1"/>
  <c r="CK47" i="100"/>
  <c r="EG47" i="100" s="1" a="1"/>
  <c r="EG47" i="100" s="1"/>
  <c r="CF47" i="100"/>
  <c r="EF47" i="100" s="1" a="1"/>
  <c r="EF47" i="100" s="1"/>
  <c r="BZ47" i="100"/>
  <c r="EE47" i="100" s="1" a="1"/>
  <c r="EE47" i="100" s="1"/>
  <c r="BU47" i="100"/>
  <c r="ED47" i="100" s="1" a="1"/>
  <c r="ED47" i="100" s="1"/>
  <c r="BO47" i="100"/>
  <c r="BJ47" i="100"/>
  <c r="EB47" i="100" s="1" a="1"/>
  <c r="EB47" i="100" s="1"/>
  <c r="BD47" i="100"/>
  <c r="AY47" i="100"/>
  <c r="DZ47" i="100" s="1" a="1"/>
  <c r="DZ47" i="100" s="1"/>
  <c r="AS47" i="100"/>
  <c r="DY47" i="100" s="1" a="1"/>
  <c r="DY47" i="100" s="1"/>
  <c r="AN47" i="100"/>
  <c r="DX47" i="100" s="1" a="1"/>
  <c r="DX47" i="100" s="1"/>
  <c r="AH47" i="100"/>
  <c r="DW47" i="100" s="1" a="1"/>
  <c r="DW47" i="100" s="1"/>
  <c r="AC47" i="100"/>
  <c r="DV47" i="100" s="1" a="1"/>
  <c r="DV47" i="100" s="1"/>
  <c r="W47" i="100"/>
  <c r="DU47" i="100" s="1" a="1"/>
  <c r="DU47" i="100" s="1"/>
  <c r="R47" i="100"/>
  <c r="DT47" i="100" s="1" a="1"/>
  <c r="DT47" i="100" s="1"/>
  <c r="L47" i="100"/>
  <c r="DS47" i="100" s="1" a="1"/>
  <c r="DS47" i="100" s="1"/>
  <c r="G47" i="100"/>
  <c r="DN46" i="100"/>
  <c r="DG46" i="100"/>
  <c r="EK46" i="100" s="1" a="1"/>
  <c r="EK46" i="100" s="1"/>
  <c r="DB46" i="100"/>
  <c r="EJ46" i="100" s="1" a="1"/>
  <c r="EJ46" i="100" s="1"/>
  <c r="CV46" i="100"/>
  <c r="EI46" i="100" s="1" a="1"/>
  <c r="EI46" i="100" s="1"/>
  <c r="CQ46" i="100"/>
  <c r="EH46" i="100" s="1" a="1"/>
  <c r="EH46" i="100" s="1"/>
  <c r="CK46" i="100"/>
  <c r="EG46" i="100" s="1" a="1"/>
  <c r="EG46" i="100" s="1"/>
  <c r="CF46" i="100"/>
  <c r="EF46" i="100" s="1" a="1"/>
  <c r="EF46" i="100" s="1"/>
  <c r="BZ46" i="100"/>
  <c r="EE46" i="100" s="1" a="1"/>
  <c r="EE46" i="100" s="1"/>
  <c r="BU46" i="100"/>
  <c r="ED46" i="100" s="1" a="1"/>
  <c r="ED46" i="100" s="1"/>
  <c r="BO46" i="100"/>
  <c r="EC46" i="100" s="1" a="1"/>
  <c r="EC46" i="100" s="1"/>
  <c r="BJ46" i="100"/>
  <c r="EB46" i="100" s="1" a="1"/>
  <c r="EB46" i="100" s="1"/>
  <c r="BD46" i="100"/>
  <c r="EA46" i="100" s="1" a="1"/>
  <c r="EA46" i="100" s="1"/>
  <c r="AY46" i="100"/>
  <c r="DZ46" i="100" s="1" a="1"/>
  <c r="DZ46" i="100" s="1"/>
  <c r="AS46" i="100"/>
  <c r="DY46" i="100" s="1" a="1"/>
  <c r="DY46" i="100" s="1"/>
  <c r="AN46" i="100"/>
  <c r="DX46" i="100" s="1" a="1"/>
  <c r="DX46" i="100" s="1"/>
  <c r="AH46" i="100"/>
  <c r="DW46" i="100" s="1" a="1"/>
  <c r="DW46" i="100" s="1"/>
  <c r="AC46" i="100"/>
  <c r="DV46" i="100" s="1" a="1"/>
  <c r="DV46" i="100" s="1"/>
  <c r="W46" i="100"/>
  <c r="DU46" i="100" s="1" a="1"/>
  <c r="DU46" i="100" s="1"/>
  <c r="R46" i="100"/>
  <c r="DT46" i="100" s="1" a="1"/>
  <c r="DT46" i="100" s="1"/>
  <c r="L46" i="100"/>
  <c r="DS46" i="100" s="1" a="1"/>
  <c r="DS46" i="100" s="1"/>
  <c r="G46" i="100"/>
  <c r="DR46" i="100" s="1" a="1"/>
  <c r="DR46" i="100" s="1"/>
  <c r="EK45" i="100" a="1"/>
  <c r="EK45" i="100" s="1"/>
  <c r="EI45" i="100" a="1"/>
  <c r="EI45" i="100" s="1"/>
  <c r="EC45" i="100" a="1"/>
  <c r="EC45" i="100" s="1"/>
  <c r="EA45" i="100" a="1"/>
  <c r="EA45" i="100" s="1"/>
  <c r="DN45" i="100"/>
  <c r="DG45" i="100"/>
  <c r="DB45" i="100"/>
  <c r="EJ45" i="100" s="1" a="1"/>
  <c r="EJ45" i="100" s="1"/>
  <c r="CV45" i="100"/>
  <c r="CQ45" i="100"/>
  <c r="EH45" i="100" s="1" a="1"/>
  <c r="EH45" i="100" s="1"/>
  <c r="CK45" i="100"/>
  <c r="EG45" i="100" s="1" a="1"/>
  <c r="EG45" i="100" s="1"/>
  <c r="CF45" i="100"/>
  <c r="EF45" i="100" s="1" a="1"/>
  <c r="EF45" i="100" s="1"/>
  <c r="BZ45" i="100"/>
  <c r="EE45" i="100" s="1" a="1"/>
  <c r="EE45" i="100" s="1"/>
  <c r="BU45" i="100"/>
  <c r="ED45" i="100" s="1" a="1"/>
  <c r="ED45" i="100" s="1"/>
  <c r="BO45" i="100"/>
  <c r="BJ45" i="100"/>
  <c r="EB45" i="100" s="1" a="1"/>
  <c r="EB45" i="100" s="1"/>
  <c r="BD45" i="100"/>
  <c r="AY45" i="100"/>
  <c r="DZ45" i="100" s="1" a="1"/>
  <c r="DZ45" i="100" s="1"/>
  <c r="AS45" i="100"/>
  <c r="DY45" i="100" s="1" a="1"/>
  <c r="DY45" i="100" s="1"/>
  <c r="AN45" i="100"/>
  <c r="DX45" i="100" s="1" a="1"/>
  <c r="DX45" i="100" s="1"/>
  <c r="AH45" i="100"/>
  <c r="DW45" i="100" s="1" a="1"/>
  <c r="DW45" i="100" s="1"/>
  <c r="AC45" i="100"/>
  <c r="DV45" i="100" s="1" a="1"/>
  <c r="DV45" i="100" s="1"/>
  <c r="W45" i="100"/>
  <c r="DU45" i="100" s="1" a="1"/>
  <c r="DU45" i="100" s="1"/>
  <c r="R45" i="100"/>
  <c r="DT45" i="100" s="1" a="1"/>
  <c r="DT45" i="100" s="1"/>
  <c r="L45" i="100"/>
  <c r="DS45" i="100" s="1" a="1"/>
  <c r="DS45" i="100" s="1"/>
  <c r="G45" i="100"/>
  <c r="DN44" i="100"/>
  <c r="DG44" i="100"/>
  <c r="EK44" i="100" s="1" a="1"/>
  <c r="EK44" i="100" s="1"/>
  <c r="DB44" i="100"/>
  <c r="EJ44" i="100" s="1" a="1"/>
  <c r="EJ44" i="100" s="1"/>
  <c r="CV44" i="100"/>
  <c r="EI44" i="100" s="1" a="1"/>
  <c r="EI44" i="100" s="1"/>
  <c r="CQ44" i="100"/>
  <c r="EH44" i="100" s="1" a="1"/>
  <c r="EH44" i="100" s="1"/>
  <c r="CK44" i="100"/>
  <c r="EG44" i="100" s="1" a="1"/>
  <c r="EG44" i="100" s="1"/>
  <c r="CF44" i="100"/>
  <c r="EF44" i="100" s="1" a="1"/>
  <c r="EF44" i="100" s="1"/>
  <c r="BZ44" i="100"/>
  <c r="EE44" i="100" s="1" a="1"/>
  <c r="EE44" i="100" s="1"/>
  <c r="BU44" i="100"/>
  <c r="ED44" i="100" s="1" a="1"/>
  <c r="ED44" i="100" s="1"/>
  <c r="BO44" i="100"/>
  <c r="EC44" i="100" s="1" a="1"/>
  <c r="EC44" i="100" s="1"/>
  <c r="BJ44" i="100"/>
  <c r="EB44" i="100" s="1" a="1"/>
  <c r="EB44" i="100" s="1"/>
  <c r="BD44" i="100"/>
  <c r="EA44" i="100" s="1" a="1"/>
  <c r="EA44" i="100" s="1"/>
  <c r="AY44" i="100"/>
  <c r="DZ44" i="100" s="1" a="1"/>
  <c r="DZ44" i="100" s="1"/>
  <c r="AS44" i="100"/>
  <c r="DY44" i="100" s="1" a="1"/>
  <c r="DY44" i="100" s="1"/>
  <c r="AN44" i="100"/>
  <c r="DX44" i="100" s="1" a="1"/>
  <c r="DX44" i="100" s="1"/>
  <c r="AH44" i="100"/>
  <c r="DW44" i="100" s="1" a="1"/>
  <c r="DW44" i="100" s="1"/>
  <c r="AC44" i="100"/>
  <c r="DV44" i="100" s="1" a="1"/>
  <c r="DV44" i="100" s="1"/>
  <c r="W44" i="100"/>
  <c r="DU44" i="100" s="1" a="1"/>
  <c r="DU44" i="100" s="1"/>
  <c r="R44" i="100"/>
  <c r="DT44" i="100" s="1" a="1"/>
  <c r="DT44" i="100" s="1"/>
  <c r="L44" i="100"/>
  <c r="DS44" i="100" s="1" a="1"/>
  <c r="DS44" i="100" s="1"/>
  <c r="G44" i="100"/>
  <c r="DR44" i="100" s="1" a="1"/>
  <c r="DR44" i="100" s="1"/>
  <c r="EK43" i="100" a="1"/>
  <c r="EK43" i="100" s="1"/>
  <c r="EI43" i="100" a="1"/>
  <c r="EI43" i="100" s="1"/>
  <c r="EC43" i="100" a="1"/>
  <c r="EC43" i="100" s="1"/>
  <c r="EA43" i="100" a="1"/>
  <c r="EA43" i="100" s="1"/>
  <c r="DN43" i="100"/>
  <c r="DG43" i="100"/>
  <c r="DB43" i="100"/>
  <c r="EJ43" i="100" s="1" a="1"/>
  <c r="EJ43" i="100" s="1"/>
  <c r="CV43" i="100"/>
  <c r="CQ43" i="100"/>
  <c r="EH43" i="100" s="1" a="1"/>
  <c r="EH43" i="100" s="1"/>
  <c r="CK43" i="100"/>
  <c r="EG43" i="100" s="1" a="1"/>
  <c r="EG43" i="100" s="1"/>
  <c r="CF43" i="100"/>
  <c r="EF43" i="100" s="1" a="1"/>
  <c r="EF43" i="100" s="1"/>
  <c r="BZ43" i="100"/>
  <c r="EE43" i="100" s="1" a="1"/>
  <c r="EE43" i="100" s="1"/>
  <c r="BU43" i="100"/>
  <c r="ED43" i="100" s="1" a="1"/>
  <c r="ED43" i="100" s="1"/>
  <c r="BO43" i="100"/>
  <c r="BJ43" i="100"/>
  <c r="EB43" i="100" s="1" a="1"/>
  <c r="EB43" i="100" s="1"/>
  <c r="BD43" i="100"/>
  <c r="AY43" i="100"/>
  <c r="DZ43" i="100" s="1" a="1"/>
  <c r="DZ43" i="100" s="1"/>
  <c r="AS43" i="100"/>
  <c r="DY43" i="100" s="1" a="1"/>
  <c r="DY43" i="100" s="1"/>
  <c r="AN43" i="100"/>
  <c r="DX43" i="100" s="1" a="1"/>
  <c r="DX43" i="100" s="1"/>
  <c r="AH43" i="100"/>
  <c r="DW43" i="100" s="1" a="1"/>
  <c r="DW43" i="100" s="1"/>
  <c r="AC43" i="100"/>
  <c r="DV43" i="100" s="1" a="1"/>
  <c r="DV43" i="100" s="1"/>
  <c r="W43" i="100"/>
  <c r="DU43" i="100" s="1" a="1"/>
  <c r="DU43" i="100" s="1"/>
  <c r="R43" i="100"/>
  <c r="DT43" i="100" s="1" a="1"/>
  <c r="DT43" i="100" s="1"/>
  <c r="L43" i="100"/>
  <c r="DS43" i="100" s="1" a="1"/>
  <c r="DS43" i="100" s="1"/>
  <c r="G43" i="100"/>
  <c r="ED42" i="100"/>
  <c r="DZ42" i="100"/>
  <c r="DV42" i="100"/>
  <c r="DN42" i="100"/>
  <c r="DG42" i="100"/>
  <c r="EK42" i="100" s="1" a="1"/>
  <c r="EK42" i="100" s="1"/>
  <c r="DB42" i="100"/>
  <c r="EJ42" i="100" s="1" a="1"/>
  <c r="EJ42" i="100" s="1"/>
  <c r="CV42" i="100"/>
  <c r="EI42" i="100" s="1" a="1"/>
  <c r="EI42" i="100" s="1"/>
  <c r="CQ42" i="100"/>
  <c r="EH42" i="100" s="1" a="1"/>
  <c r="EH42" i="100" s="1"/>
  <c r="CK42" i="100"/>
  <c r="EG42" i="100" s="1" a="1"/>
  <c r="EG42" i="100" s="1"/>
  <c r="CF42" i="100"/>
  <c r="EF42" i="100" s="1" a="1"/>
  <c r="EF42" i="100" s="1"/>
  <c r="BZ42" i="100"/>
  <c r="EE42" i="100" s="1" a="1"/>
  <c r="EE42" i="100" s="1"/>
  <c r="BU42" i="100"/>
  <c r="ED42" i="100" s="1" a="1"/>
  <c r="BO42" i="100"/>
  <c r="EC42" i="100" s="1" a="1"/>
  <c r="EC42" i="100" s="1"/>
  <c r="BJ42" i="100"/>
  <c r="EB42" i="100" s="1" a="1"/>
  <c r="EB42" i="100" s="1"/>
  <c r="BD42" i="100"/>
  <c r="EA42" i="100" s="1" a="1"/>
  <c r="EA42" i="100" s="1"/>
  <c r="AY42" i="100"/>
  <c r="DZ42" i="100" s="1" a="1"/>
  <c r="AS42" i="100"/>
  <c r="DY42" i="100" s="1" a="1"/>
  <c r="DY42" i="100" s="1"/>
  <c r="AN42" i="100"/>
  <c r="DX42" i="100" s="1" a="1"/>
  <c r="DX42" i="100" s="1"/>
  <c r="AH42" i="100"/>
  <c r="DW42" i="100" s="1" a="1"/>
  <c r="DW42" i="100" s="1"/>
  <c r="AC42" i="100"/>
  <c r="DV42" i="100" s="1" a="1"/>
  <c r="W42" i="100"/>
  <c r="DU42" i="100" s="1" a="1"/>
  <c r="DU42" i="100" s="1"/>
  <c r="R42" i="100"/>
  <c r="DT42" i="100" s="1" a="1"/>
  <c r="DT42" i="100" s="1"/>
  <c r="L42" i="100"/>
  <c r="DS42" i="100" s="1" a="1"/>
  <c r="DS42" i="100" s="1"/>
  <c r="G42" i="100"/>
  <c r="DR42" i="100" s="1" a="1"/>
  <c r="DR42" i="100" s="1"/>
  <c r="EI41" i="100" a="1"/>
  <c r="EI41" i="100" s="1"/>
  <c r="EA41" i="100" a="1"/>
  <c r="EA41" i="100" s="1"/>
  <c r="DN41" i="100"/>
  <c r="DG41" i="100"/>
  <c r="EK41" i="100" s="1" a="1"/>
  <c r="EK41" i="100" s="1"/>
  <c r="DB41" i="100"/>
  <c r="EJ41" i="100" s="1" a="1"/>
  <c r="EJ41" i="100" s="1"/>
  <c r="CV41" i="100"/>
  <c r="CQ41" i="100"/>
  <c r="EH41" i="100" s="1" a="1"/>
  <c r="EH41" i="100" s="1"/>
  <c r="CK41" i="100"/>
  <c r="EG41" i="100" s="1" a="1"/>
  <c r="EG41" i="100" s="1"/>
  <c r="CF41" i="100"/>
  <c r="EF41" i="100" s="1" a="1"/>
  <c r="EF41" i="100" s="1"/>
  <c r="BZ41" i="100"/>
  <c r="EE41" i="100" s="1" a="1"/>
  <c r="EE41" i="100" s="1"/>
  <c r="BU41" i="100"/>
  <c r="ED41" i="100" s="1" a="1"/>
  <c r="ED41" i="100" s="1"/>
  <c r="BO41" i="100"/>
  <c r="EC41" i="100" s="1" a="1"/>
  <c r="EC41" i="100" s="1"/>
  <c r="BJ41" i="100"/>
  <c r="EB41" i="100" s="1" a="1"/>
  <c r="EB41" i="100" s="1"/>
  <c r="BD41" i="100"/>
  <c r="AY41" i="100"/>
  <c r="DZ41" i="100" s="1" a="1"/>
  <c r="DZ41" i="100" s="1"/>
  <c r="AS41" i="100"/>
  <c r="DY41" i="100" s="1" a="1"/>
  <c r="DY41" i="100" s="1"/>
  <c r="AN41" i="100"/>
  <c r="DX41" i="100" s="1" a="1"/>
  <c r="DX41" i="100" s="1"/>
  <c r="AH41" i="100"/>
  <c r="DW41" i="100" s="1" a="1"/>
  <c r="DW41" i="100" s="1"/>
  <c r="AC41" i="100"/>
  <c r="DV41" i="100" s="1" a="1"/>
  <c r="DV41" i="100" s="1"/>
  <c r="W41" i="100"/>
  <c r="DU41" i="100" s="1" a="1"/>
  <c r="DU41" i="100" s="1"/>
  <c r="R41" i="100"/>
  <c r="DT41" i="100" s="1" a="1"/>
  <c r="DT41" i="100" s="1"/>
  <c r="L41" i="100"/>
  <c r="DS41" i="100" s="1" a="1"/>
  <c r="DS41" i="100" s="1"/>
  <c r="G41" i="100"/>
  <c r="DN40" i="100"/>
  <c r="DG40" i="100"/>
  <c r="EK40" i="100" s="1" a="1"/>
  <c r="EK40" i="100" s="1"/>
  <c r="DB40" i="100"/>
  <c r="EJ40" i="100" s="1" a="1"/>
  <c r="EJ40" i="100" s="1"/>
  <c r="CV40" i="100"/>
  <c r="EI40" i="100" s="1" a="1"/>
  <c r="EI40" i="100" s="1"/>
  <c r="CQ40" i="100"/>
  <c r="EH40" i="100" s="1" a="1"/>
  <c r="EH40" i="100" s="1"/>
  <c r="CK40" i="100"/>
  <c r="EG40" i="100" s="1" a="1"/>
  <c r="EG40" i="100" s="1"/>
  <c r="CF40" i="100"/>
  <c r="EF40" i="100" s="1" a="1"/>
  <c r="EF40" i="100" s="1"/>
  <c r="BZ40" i="100"/>
  <c r="EE40" i="100" s="1" a="1"/>
  <c r="EE40" i="100" s="1"/>
  <c r="BU40" i="100"/>
  <c r="ED40" i="100" s="1" a="1"/>
  <c r="ED40" i="100" s="1"/>
  <c r="BO40" i="100"/>
  <c r="EC40" i="100" s="1" a="1"/>
  <c r="EC40" i="100" s="1"/>
  <c r="BJ40" i="100"/>
  <c r="EB40" i="100" s="1" a="1"/>
  <c r="EB40" i="100" s="1"/>
  <c r="BD40" i="100"/>
  <c r="EA40" i="100" s="1" a="1"/>
  <c r="EA40" i="100" s="1"/>
  <c r="AY40" i="100"/>
  <c r="DZ40" i="100" s="1" a="1"/>
  <c r="DZ40" i="100" s="1"/>
  <c r="AS40" i="100"/>
  <c r="DY40" i="100" s="1" a="1"/>
  <c r="DY40" i="100" s="1"/>
  <c r="AN40" i="100"/>
  <c r="DX40" i="100" s="1" a="1"/>
  <c r="DX40" i="100" s="1"/>
  <c r="AH40" i="100"/>
  <c r="DW40" i="100" s="1" a="1"/>
  <c r="DW40" i="100" s="1"/>
  <c r="AC40" i="100"/>
  <c r="DV40" i="100" s="1" a="1"/>
  <c r="DV40" i="100" s="1"/>
  <c r="W40" i="100"/>
  <c r="DU40" i="100" s="1" a="1"/>
  <c r="DU40" i="100" s="1"/>
  <c r="R40" i="100"/>
  <c r="DT40" i="100" s="1" a="1"/>
  <c r="DT40" i="100" s="1"/>
  <c r="L40" i="100"/>
  <c r="DS40" i="100" s="1" a="1"/>
  <c r="DS40" i="100" s="1"/>
  <c r="G40" i="100"/>
  <c r="DR40" i="100" s="1" a="1"/>
  <c r="DR40" i="100" s="1"/>
  <c r="EH39" i="100" a="1"/>
  <c r="EH39" i="100" s="1"/>
  <c r="ED39" i="100" a="1"/>
  <c r="ED39" i="100" s="1"/>
  <c r="DZ39" i="100" a="1"/>
  <c r="DZ39" i="100" s="1"/>
  <c r="DV39" i="100" a="1"/>
  <c r="DV39" i="100" s="1"/>
  <c r="DN39" i="100"/>
  <c r="DG39" i="100"/>
  <c r="EK39" i="100" s="1" a="1"/>
  <c r="EK39" i="100" s="1"/>
  <c r="DB39" i="100"/>
  <c r="EJ39" i="100" s="1" a="1"/>
  <c r="EJ39" i="100" s="1"/>
  <c r="CV39" i="100"/>
  <c r="EI39" i="100" s="1" a="1"/>
  <c r="EI39" i="100" s="1"/>
  <c r="CQ39" i="100"/>
  <c r="CK39" i="100"/>
  <c r="EG39" i="100" s="1" a="1"/>
  <c r="EG39" i="100" s="1"/>
  <c r="CF39" i="100"/>
  <c r="EF39" i="100" s="1" a="1"/>
  <c r="EF39" i="100" s="1"/>
  <c r="BZ39" i="100"/>
  <c r="EE39" i="100" s="1" a="1"/>
  <c r="EE39" i="100" s="1"/>
  <c r="BU39" i="100"/>
  <c r="BO39" i="100"/>
  <c r="EC39" i="100" s="1" a="1"/>
  <c r="EC39" i="100" s="1"/>
  <c r="BJ39" i="100"/>
  <c r="EB39" i="100" s="1" a="1"/>
  <c r="EB39" i="100" s="1"/>
  <c r="BD39" i="100"/>
  <c r="EA39" i="100" s="1" a="1"/>
  <c r="EA39" i="100" s="1"/>
  <c r="AY39" i="100"/>
  <c r="AS39" i="100"/>
  <c r="DY39" i="100" s="1" a="1"/>
  <c r="DY39" i="100" s="1"/>
  <c r="AN39" i="100"/>
  <c r="DX39" i="100" s="1" a="1"/>
  <c r="DX39" i="100" s="1"/>
  <c r="AH39" i="100"/>
  <c r="DW39" i="100" s="1" a="1"/>
  <c r="DW39" i="100" s="1"/>
  <c r="AC39" i="100"/>
  <c r="W39" i="100"/>
  <c r="DU39" i="100" s="1" a="1"/>
  <c r="DU39" i="100" s="1"/>
  <c r="R39" i="100"/>
  <c r="DT39" i="100" s="1" a="1"/>
  <c r="DT39" i="100" s="1"/>
  <c r="L39" i="100"/>
  <c r="DS39" i="100" s="1" a="1"/>
  <c r="DS39" i="100" s="1"/>
  <c r="G39" i="100"/>
  <c r="DR39" i="100" s="1" a="1"/>
  <c r="DR39" i="100" s="1"/>
  <c r="DN38" i="100"/>
  <c r="DG38" i="100"/>
  <c r="EK38" i="100" s="1" a="1"/>
  <c r="EK38" i="100" s="1"/>
  <c r="DB38" i="100"/>
  <c r="EJ38" i="100" s="1" a="1"/>
  <c r="EJ38" i="100" s="1"/>
  <c r="CV38" i="100"/>
  <c r="EI38" i="100" s="1" a="1"/>
  <c r="EI38" i="100" s="1"/>
  <c r="CQ38" i="100"/>
  <c r="EH38" i="100" s="1" a="1"/>
  <c r="EH38" i="100" s="1"/>
  <c r="CK38" i="100"/>
  <c r="EG38" i="100" s="1" a="1"/>
  <c r="EG38" i="100" s="1"/>
  <c r="CF38" i="100"/>
  <c r="EF38" i="100" s="1" a="1"/>
  <c r="EF38" i="100" s="1"/>
  <c r="BZ38" i="100"/>
  <c r="EE38" i="100" s="1" a="1"/>
  <c r="EE38" i="100" s="1"/>
  <c r="BU38" i="100"/>
  <c r="ED38" i="100" s="1" a="1"/>
  <c r="ED38" i="100" s="1"/>
  <c r="BO38" i="100"/>
  <c r="EC38" i="100" s="1" a="1"/>
  <c r="EC38" i="100" s="1"/>
  <c r="BJ38" i="100"/>
  <c r="EB38" i="100" s="1" a="1"/>
  <c r="EB38" i="100" s="1"/>
  <c r="BD38" i="100"/>
  <c r="EA38" i="100" s="1" a="1"/>
  <c r="EA38" i="100" s="1"/>
  <c r="AY38" i="100"/>
  <c r="DZ38" i="100" s="1" a="1"/>
  <c r="DZ38" i="100" s="1"/>
  <c r="AS38" i="100"/>
  <c r="DY38" i="100" s="1" a="1"/>
  <c r="DY38" i="100" s="1"/>
  <c r="AN38" i="100"/>
  <c r="DX38" i="100" s="1" a="1"/>
  <c r="DX38" i="100" s="1"/>
  <c r="AH38" i="100"/>
  <c r="DW38" i="100" s="1" a="1"/>
  <c r="DW38" i="100" s="1"/>
  <c r="AC38" i="100"/>
  <c r="DV38" i="100" s="1" a="1"/>
  <c r="DV38" i="100" s="1"/>
  <c r="W38" i="100"/>
  <c r="DU38" i="100" s="1" a="1"/>
  <c r="DU38" i="100" s="1"/>
  <c r="R38" i="100"/>
  <c r="DT38" i="100" s="1" a="1"/>
  <c r="DT38" i="100" s="1"/>
  <c r="L38" i="100"/>
  <c r="DS38" i="100" s="1" a="1"/>
  <c r="DS38" i="100" s="1"/>
  <c r="G38" i="100"/>
  <c r="DR38" i="100" s="1" a="1"/>
  <c r="DR38" i="100" s="1"/>
  <c r="EK37" i="100" a="1"/>
  <c r="EK37" i="100" s="1"/>
  <c r="EJ37" i="100" a="1"/>
  <c r="EJ37" i="100" s="1"/>
  <c r="EG37" i="100" a="1"/>
  <c r="EG37" i="100" s="1"/>
  <c r="EF37" i="100" a="1"/>
  <c r="EF37" i="100" s="1"/>
  <c r="EC37" i="100" a="1"/>
  <c r="EC37" i="100" s="1"/>
  <c r="EB37" i="100" a="1"/>
  <c r="EB37" i="100" s="1"/>
  <c r="DY37" i="100" a="1"/>
  <c r="DY37" i="100" s="1"/>
  <c r="DX37" i="100" a="1"/>
  <c r="DX37" i="100" s="1"/>
  <c r="DN37" i="100"/>
  <c r="DG37" i="100"/>
  <c r="DB37" i="100"/>
  <c r="CV37" i="100"/>
  <c r="EI37" i="100" s="1" a="1"/>
  <c r="EI37" i="100" s="1"/>
  <c r="CQ37" i="100"/>
  <c r="EH37" i="100" s="1" a="1"/>
  <c r="EH37" i="100" s="1"/>
  <c r="CK37" i="100"/>
  <c r="CF37" i="100"/>
  <c r="BZ37" i="100"/>
  <c r="EE37" i="100" s="1" a="1"/>
  <c r="EE37" i="100" s="1"/>
  <c r="BU37" i="100"/>
  <c r="ED37" i="100" s="1" a="1"/>
  <c r="ED37" i="100" s="1"/>
  <c r="BO37" i="100"/>
  <c r="BJ37" i="100"/>
  <c r="BD37" i="100"/>
  <c r="EA37" i="100" s="1" a="1"/>
  <c r="EA37" i="100" s="1"/>
  <c r="AY37" i="100"/>
  <c r="DZ37" i="100" s="1" a="1"/>
  <c r="DZ37" i="100" s="1"/>
  <c r="AS37" i="100"/>
  <c r="AN37" i="100"/>
  <c r="AH37" i="100"/>
  <c r="DW37" i="100" s="1" a="1"/>
  <c r="DW37" i="100" s="1"/>
  <c r="AC37" i="100"/>
  <c r="DV37" i="100" s="1" a="1"/>
  <c r="DV37" i="100" s="1"/>
  <c r="W37" i="100"/>
  <c r="DU37" i="100" s="1" a="1"/>
  <c r="DU37" i="100" s="1"/>
  <c r="R37" i="100"/>
  <c r="DT37" i="100" s="1" a="1"/>
  <c r="DT37" i="100" s="1"/>
  <c r="L37" i="100"/>
  <c r="DS37" i="100" s="1" a="1"/>
  <c r="DS37" i="100" s="1"/>
  <c r="G37" i="100"/>
  <c r="DR37" i="100" s="1" a="1"/>
  <c r="DR37" i="100" s="1"/>
  <c r="DN36" i="100"/>
  <c r="DG36" i="100"/>
  <c r="EK36" i="100" s="1" a="1"/>
  <c r="EK36" i="100" s="1"/>
  <c r="DB36" i="100"/>
  <c r="EJ36" i="100" s="1" a="1"/>
  <c r="EJ36" i="100" s="1"/>
  <c r="CV36" i="100"/>
  <c r="EI36" i="100" s="1" a="1"/>
  <c r="EI36" i="100" s="1"/>
  <c r="CQ36" i="100"/>
  <c r="EH36" i="100" s="1" a="1"/>
  <c r="EH36" i="100" s="1"/>
  <c r="CK36" i="100"/>
  <c r="EG36" i="100" s="1" a="1"/>
  <c r="EG36" i="100" s="1"/>
  <c r="CF36" i="100"/>
  <c r="EF36" i="100" s="1" a="1"/>
  <c r="EF36" i="100" s="1"/>
  <c r="BZ36" i="100"/>
  <c r="EE36" i="100" s="1" a="1"/>
  <c r="EE36" i="100" s="1"/>
  <c r="BU36" i="100"/>
  <c r="ED36" i="100" s="1" a="1"/>
  <c r="ED36" i="100" s="1"/>
  <c r="BO36" i="100"/>
  <c r="EC36" i="100" s="1" a="1"/>
  <c r="EC36" i="100" s="1"/>
  <c r="BJ36" i="100"/>
  <c r="EB36" i="100" s="1" a="1"/>
  <c r="EB36" i="100" s="1"/>
  <c r="BD36" i="100"/>
  <c r="EA36" i="100" s="1" a="1"/>
  <c r="EA36" i="100" s="1"/>
  <c r="AY36" i="100"/>
  <c r="DZ36" i="100" s="1" a="1"/>
  <c r="DZ36" i="100" s="1"/>
  <c r="AS36" i="100"/>
  <c r="DY36" i="100" s="1" a="1"/>
  <c r="DY36" i="100" s="1"/>
  <c r="AN36" i="100"/>
  <c r="DX36" i="100" s="1" a="1"/>
  <c r="DX36" i="100" s="1"/>
  <c r="AH36" i="100"/>
  <c r="DW36" i="100" s="1" a="1"/>
  <c r="DW36" i="100" s="1"/>
  <c r="AC36" i="100"/>
  <c r="DV36" i="100" s="1" a="1"/>
  <c r="DV36" i="100" s="1"/>
  <c r="W36" i="100"/>
  <c r="DU36" i="100" s="1" a="1"/>
  <c r="DU36" i="100" s="1"/>
  <c r="R36" i="100"/>
  <c r="DT36" i="100" s="1" a="1"/>
  <c r="DT36" i="100" s="1"/>
  <c r="L36" i="100"/>
  <c r="DS36" i="100" s="1" a="1"/>
  <c r="DS36" i="100" s="1"/>
  <c r="G36" i="100"/>
  <c r="DR36" i="100" s="1" a="1"/>
  <c r="DR36" i="100" s="1"/>
  <c r="EI35" i="100" a="1"/>
  <c r="EI35" i="100" s="1"/>
  <c r="EE35" i="100" a="1"/>
  <c r="EE35" i="100" s="1"/>
  <c r="EA35" i="100" a="1"/>
  <c r="EA35" i="100" s="1"/>
  <c r="DN35" i="100"/>
  <c r="DG35" i="100"/>
  <c r="EK35" i="100" s="1" a="1"/>
  <c r="EK35" i="100" s="1"/>
  <c r="DB35" i="100"/>
  <c r="EJ35" i="100" s="1" a="1"/>
  <c r="EJ35" i="100" s="1"/>
  <c r="CV35" i="100"/>
  <c r="CQ35" i="100"/>
  <c r="EH35" i="100" s="1" a="1"/>
  <c r="EH35" i="100" s="1"/>
  <c r="CK35" i="100"/>
  <c r="EG35" i="100" s="1" a="1"/>
  <c r="EG35" i="100" s="1"/>
  <c r="CF35" i="100"/>
  <c r="EF35" i="100" s="1" a="1"/>
  <c r="EF35" i="100" s="1"/>
  <c r="BZ35" i="100"/>
  <c r="BU35" i="100"/>
  <c r="ED35" i="100" s="1" a="1"/>
  <c r="ED35" i="100" s="1"/>
  <c r="BO35" i="100"/>
  <c r="EC35" i="100" s="1" a="1"/>
  <c r="EC35" i="100" s="1"/>
  <c r="BJ35" i="100"/>
  <c r="EB35" i="100" s="1" a="1"/>
  <c r="EB35" i="100" s="1"/>
  <c r="BD35" i="100"/>
  <c r="AY35" i="100"/>
  <c r="DZ35" i="100" s="1" a="1"/>
  <c r="DZ35" i="100" s="1"/>
  <c r="AS35" i="100"/>
  <c r="DY35" i="100" s="1" a="1"/>
  <c r="DY35" i="100" s="1"/>
  <c r="AN35" i="100"/>
  <c r="DX35" i="100" s="1" a="1"/>
  <c r="DX35" i="100" s="1"/>
  <c r="AH35" i="100"/>
  <c r="DW35" i="100" s="1" a="1"/>
  <c r="DW35" i="100" s="1"/>
  <c r="AC35" i="100"/>
  <c r="DV35" i="100" s="1" a="1"/>
  <c r="DV35" i="100" s="1"/>
  <c r="W35" i="100"/>
  <c r="DU35" i="100" s="1" a="1"/>
  <c r="DU35" i="100" s="1"/>
  <c r="R35" i="100"/>
  <c r="DT35" i="100" s="1" a="1"/>
  <c r="DT35" i="100" s="1"/>
  <c r="L35" i="100"/>
  <c r="DS35" i="100" s="1" a="1"/>
  <c r="DS35" i="100" s="1"/>
  <c r="G35" i="100"/>
  <c r="DR35" i="100" s="1" a="1"/>
  <c r="DR35" i="100" s="1"/>
  <c r="DN34" i="100"/>
  <c r="DG34" i="100"/>
  <c r="EK34" i="100" s="1" a="1"/>
  <c r="EK34" i="100" s="1"/>
  <c r="DB34" i="100"/>
  <c r="EJ34" i="100" s="1" a="1"/>
  <c r="EJ34" i="100" s="1"/>
  <c r="CV34" i="100"/>
  <c r="EI34" i="100" s="1" a="1"/>
  <c r="EI34" i="100" s="1"/>
  <c r="CQ34" i="100"/>
  <c r="EH34" i="100" s="1" a="1"/>
  <c r="EH34" i="100" s="1"/>
  <c r="CK34" i="100"/>
  <c r="EG34" i="100" s="1" a="1"/>
  <c r="EG34" i="100" s="1"/>
  <c r="CF34" i="100"/>
  <c r="EF34" i="100" s="1" a="1"/>
  <c r="EF34" i="100" s="1"/>
  <c r="BZ34" i="100"/>
  <c r="EE34" i="100" s="1" a="1"/>
  <c r="EE34" i="100" s="1"/>
  <c r="BU34" i="100"/>
  <c r="ED34" i="100" s="1" a="1"/>
  <c r="ED34" i="100" s="1"/>
  <c r="BO34" i="100"/>
  <c r="EC34" i="100" s="1" a="1"/>
  <c r="EC34" i="100" s="1"/>
  <c r="BJ34" i="100"/>
  <c r="EB34" i="100" s="1" a="1"/>
  <c r="EB34" i="100" s="1"/>
  <c r="BD34" i="100"/>
  <c r="EA34" i="100" s="1" a="1"/>
  <c r="EA34" i="100" s="1"/>
  <c r="AY34" i="100"/>
  <c r="DZ34" i="100" s="1" a="1"/>
  <c r="DZ34" i="100" s="1"/>
  <c r="AS34" i="100"/>
  <c r="DY34" i="100" s="1" a="1"/>
  <c r="DY34" i="100" s="1"/>
  <c r="AN34" i="100"/>
  <c r="DX34" i="100" s="1" a="1"/>
  <c r="DX34" i="100" s="1"/>
  <c r="AH34" i="100"/>
  <c r="DW34" i="100" s="1" a="1"/>
  <c r="DW34" i="100" s="1"/>
  <c r="AC34" i="100"/>
  <c r="DV34" i="100" s="1" a="1"/>
  <c r="DV34" i="100" s="1"/>
  <c r="W34" i="100"/>
  <c r="DU34" i="100" s="1" a="1"/>
  <c r="DU34" i="100" s="1"/>
  <c r="R34" i="100"/>
  <c r="DT34" i="100" s="1" a="1"/>
  <c r="DT34" i="100" s="1"/>
  <c r="L34" i="100"/>
  <c r="DS34" i="100" s="1" a="1"/>
  <c r="DS34" i="100" s="1"/>
  <c r="G34" i="100"/>
  <c r="DR34" i="100" s="1" a="1"/>
  <c r="DR34" i="100" s="1"/>
  <c r="EK33" i="100" a="1"/>
  <c r="EK33" i="100" s="1"/>
  <c r="EH33" i="100" a="1"/>
  <c r="EH33" i="100" s="1"/>
  <c r="EG33" i="100" a="1"/>
  <c r="EG33" i="100" s="1"/>
  <c r="ED33" i="100" a="1"/>
  <c r="ED33" i="100" s="1"/>
  <c r="EC33" i="100" a="1"/>
  <c r="EC33" i="100" s="1"/>
  <c r="DZ33" i="100" a="1"/>
  <c r="DZ33" i="100" s="1"/>
  <c r="DY33" i="100" a="1"/>
  <c r="DY33" i="100" s="1"/>
  <c r="DR33" i="100" a="1"/>
  <c r="DR33" i="100" s="1"/>
  <c r="DN33" i="100"/>
  <c r="DG33" i="100"/>
  <c r="DB33" i="100"/>
  <c r="EJ33" i="100" s="1" a="1"/>
  <c r="EJ33" i="100" s="1"/>
  <c r="CV33" i="100"/>
  <c r="EI33" i="100" s="1" a="1"/>
  <c r="EI33" i="100" s="1"/>
  <c r="CQ33" i="100"/>
  <c r="CK33" i="100"/>
  <c r="CF33" i="100"/>
  <c r="EF33" i="100" s="1" a="1"/>
  <c r="EF33" i="100" s="1"/>
  <c r="BZ33" i="100"/>
  <c r="EE33" i="100" s="1" a="1"/>
  <c r="EE33" i="100" s="1"/>
  <c r="BU33" i="100"/>
  <c r="BO33" i="100"/>
  <c r="BJ33" i="100"/>
  <c r="EB33" i="100" s="1" a="1"/>
  <c r="EB33" i="100" s="1"/>
  <c r="BD33" i="100"/>
  <c r="EA33" i="100" s="1" a="1"/>
  <c r="EA33" i="100" s="1"/>
  <c r="AY33" i="100"/>
  <c r="AS33" i="100"/>
  <c r="AN33" i="100"/>
  <c r="DX33" i="100" s="1" a="1"/>
  <c r="DX33" i="100" s="1"/>
  <c r="AH33" i="100"/>
  <c r="DW33" i="100" s="1" a="1"/>
  <c r="DW33" i="100" s="1"/>
  <c r="AC33" i="100"/>
  <c r="DV33" i="100" s="1" a="1"/>
  <c r="DV33" i="100" s="1"/>
  <c r="W33" i="100"/>
  <c r="DU33" i="100" s="1" a="1"/>
  <c r="DU33" i="100" s="1"/>
  <c r="R33" i="100"/>
  <c r="DT33" i="100" s="1" a="1"/>
  <c r="DT33" i="100" s="1"/>
  <c r="L33" i="100"/>
  <c r="DS33" i="100" s="1" a="1"/>
  <c r="DS33" i="100" s="1"/>
  <c r="G33" i="100"/>
  <c r="DN32" i="100"/>
  <c r="DG32" i="100"/>
  <c r="EK32" i="100" s="1" a="1"/>
  <c r="EK32" i="100" s="1"/>
  <c r="DB32" i="100"/>
  <c r="EJ32" i="100" s="1" a="1"/>
  <c r="EJ32" i="100" s="1"/>
  <c r="CV32" i="100"/>
  <c r="EI32" i="100" s="1" a="1"/>
  <c r="EI32" i="100" s="1"/>
  <c r="CQ32" i="100"/>
  <c r="EH32" i="100" s="1" a="1"/>
  <c r="EH32" i="100" s="1"/>
  <c r="CK32" i="100"/>
  <c r="EG32" i="100" s="1" a="1"/>
  <c r="EG32" i="100" s="1"/>
  <c r="CF32" i="100"/>
  <c r="EF32" i="100" s="1" a="1"/>
  <c r="EF32" i="100" s="1"/>
  <c r="BZ32" i="100"/>
  <c r="EE32" i="100" s="1" a="1"/>
  <c r="EE32" i="100" s="1"/>
  <c r="BU32" i="100"/>
  <c r="ED32" i="100" s="1" a="1"/>
  <c r="ED32" i="100" s="1"/>
  <c r="BO32" i="100"/>
  <c r="EC32" i="100" s="1" a="1"/>
  <c r="EC32" i="100" s="1"/>
  <c r="BJ32" i="100"/>
  <c r="EB32" i="100" s="1" a="1"/>
  <c r="EB32" i="100" s="1"/>
  <c r="BD32" i="100"/>
  <c r="EA32" i="100" s="1" a="1"/>
  <c r="EA32" i="100" s="1"/>
  <c r="AY32" i="100"/>
  <c r="DZ32" i="100" s="1" a="1"/>
  <c r="DZ32" i="100" s="1"/>
  <c r="AS32" i="100"/>
  <c r="DY32" i="100" s="1" a="1"/>
  <c r="DY32" i="100" s="1"/>
  <c r="AN32" i="100"/>
  <c r="DX32" i="100" s="1" a="1"/>
  <c r="DX32" i="100" s="1"/>
  <c r="AH32" i="100"/>
  <c r="DW32" i="100" s="1" a="1"/>
  <c r="DW32" i="100" s="1"/>
  <c r="AC32" i="100"/>
  <c r="DV32" i="100" s="1" a="1"/>
  <c r="DV32" i="100" s="1"/>
  <c r="W32" i="100"/>
  <c r="DU32" i="100" s="1" a="1"/>
  <c r="DU32" i="100" s="1"/>
  <c r="R32" i="100"/>
  <c r="DT32" i="100" s="1" a="1"/>
  <c r="DT32" i="100" s="1"/>
  <c r="L32" i="100"/>
  <c r="DS32" i="100" s="1" a="1"/>
  <c r="DS32" i="100" s="1"/>
  <c r="G32" i="100"/>
  <c r="DR32" i="100" s="1" a="1"/>
  <c r="DR32" i="100" s="1"/>
  <c r="EJ31" i="100" a="1"/>
  <c r="EJ31" i="100" s="1"/>
  <c r="EF31" i="100" a="1"/>
  <c r="EF31" i="100" s="1"/>
  <c r="EB31" i="100" a="1"/>
  <c r="EB31" i="100" s="1"/>
  <c r="DX31" i="100" a="1"/>
  <c r="DX31" i="100" s="1"/>
  <c r="DN31" i="100"/>
  <c r="DG31" i="100"/>
  <c r="EK31" i="100" s="1" a="1"/>
  <c r="EK31" i="100" s="1"/>
  <c r="DB31" i="100"/>
  <c r="CV31" i="100"/>
  <c r="EI31" i="100" s="1" a="1"/>
  <c r="EI31" i="100" s="1"/>
  <c r="CQ31" i="100"/>
  <c r="EH31" i="100" s="1" a="1"/>
  <c r="EH31" i="100" s="1"/>
  <c r="CK31" i="100"/>
  <c r="EG31" i="100" s="1" a="1"/>
  <c r="EG31" i="100" s="1"/>
  <c r="CF31" i="100"/>
  <c r="BZ31" i="100"/>
  <c r="EE31" i="100" s="1" a="1"/>
  <c r="EE31" i="100" s="1"/>
  <c r="BU31" i="100"/>
  <c r="ED31" i="100" s="1" a="1"/>
  <c r="ED31" i="100" s="1"/>
  <c r="BO31" i="100"/>
  <c r="EC31" i="100" s="1" a="1"/>
  <c r="EC31" i="100" s="1"/>
  <c r="BJ31" i="100"/>
  <c r="BD31" i="100"/>
  <c r="EA31" i="100" s="1" a="1"/>
  <c r="EA31" i="100" s="1"/>
  <c r="AY31" i="100"/>
  <c r="DZ31" i="100" s="1" a="1"/>
  <c r="DZ31" i="100" s="1"/>
  <c r="AS31" i="100"/>
  <c r="DY31" i="100" s="1" a="1"/>
  <c r="DY31" i="100" s="1"/>
  <c r="AN31" i="100"/>
  <c r="AH31" i="100"/>
  <c r="DW31" i="100" s="1" a="1"/>
  <c r="DW31" i="100" s="1"/>
  <c r="AC31" i="100"/>
  <c r="DV31" i="100" s="1" a="1"/>
  <c r="DV31" i="100" s="1"/>
  <c r="W31" i="100"/>
  <c r="DU31" i="100" s="1" a="1"/>
  <c r="DU31" i="100" s="1"/>
  <c r="R31" i="100"/>
  <c r="DT31" i="100" s="1" a="1"/>
  <c r="DT31" i="100" s="1"/>
  <c r="L31" i="100"/>
  <c r="DS31" i="100" s="1" a="1"/>
  <c r="DS31" i="100" s="1"/>
  <c r="G31" i="100"/>
  <c r="DR31" i="100" s="1" a="1"/>
  <c r="DR31" i="100" s="1"/>
  <c r="DN30" i="100"/>
  <c r="DG30" i="100"/>
  <c r="EK30" i="100" s="1" a="1"/>
  <c r="EK30" i="100" s="1"/>
  <c r="DB30" i="100"/>
  <c r="EJ30" i="100" s="1" a="1"/>
  <c r="EJ30" i="100" s="1"/>
  <c r="CV30" i="100"/>
  <c r="EI30" i="100" s="1" a="1"/>
  <c r="EI30" i="100" s="1"/>
  <c r="CQ30" i="100"/>
  <c r="EH30" i="100" s="1" a="1"/>
  <c r="EH30" i="100" s="1"/>
  <c r="CK30" i="100"/>
  <c r="EG30" i="100" s="1" a="1"/>
  <c r="EG30" i="100" s="1"/>
  <c r="CF30" i="100"/>
  <c r="EF30" i="100" s="1" a="1"/>
  <c r="EF30" i="100" s="1"/>
  <c r="BZ30" i="100"/>
  <c r="EE30" i="100" s="1" a="1"/>
  <c r="EE30" i="100" s="1"/>
  <c r="BU30" i="100"/>
  <c r="ED30" i="100" s="1" a="1"/>
  <c r="ED30" i="100" s="1"/>
  <c r="BO30" i="100"/>
  <c r="EC30" i="100" s="1" a="1"/>
  <c r="EC30" i="100" s="1"/>
  <c r="BJ30" i="100"/>
  <c r="EB30" i="100" s="1" a="1"/>
  <c r="EB30" i="100" s="1"/>
  <c r="BD30" i="100"/>
  <c r="EA30" i="100" s="1" a="1"/>
  <c r="EA30" i="100" s="1"/>
  <c r="AY30" i="100"/>
  <c r="DZ30" i="100" s="1" a="1"/>
  <c r="DZ30" i="100" s="1"/>
  <c r="AS30" i="100"/>
  <c r="DY30" i="100" s="1" a="1"/>
  <c r="DY30" i="100" s="1"/>
  <c r="AN30" i="100"/>
  <c r="DX30" i="100" s="1" a="1"/>
  <c r="DX30" i="100" s="1"/>
  <c r="AH30" i="100"/>
  <c r="DW30" i="100" s="1" a="1"/>
  <c r="DW30" i="100" s="1"/>
  <c r="AC30" i="100"/>
  <c r="DV30" i="100" s="1" a="1"/>
  <c r="DV30" i="100" s="1"/>
  <c r="W30" i="100"/>
  <c r="DU30" i="100" s="1" a="1"/>
  <c r="DU30" i="100" s="1"/>
  <c r="R30" i="100"/>
  <c r="DT30" i="100" s="1" a="1"/>
  <c r="DT30" i="100" s="1"/>
  <c r="L30" i="100"/>
  <c r="DS30" i="100" s="1" a="1"/>
  <c r="DS30" i="100" s="1"/>
  <c r="G30" i="100"/>
  <c r="DR30" i="100" s="1" a="1"/>
  <c r="DR30" i="100" s="1"/>
  <c r="EH29" i="100" a="1"/>
  <c r="EH29" i="100" s="1"/>
  <c r="ED29" i="100" a="1"/>
  <c r="ED29" i="100" s="1"/>
  <c r="DZ29" i="100" a="1"/>
  <c r="DZ29" i="100" s="1"/>
  <c r="DV29" i="100" a="1"/>
  <c r="DV29" i="100" s="1"/>
  <c r="DN29" i="100"/>
  <c r="DG29" i="100"/>
  <c r="EK29" i="100" s="1" a="1"/>
  <c r="EK29" i="100" s="1"/>
  <c r="DB29" i="100"/>
  <c r="EJ29" i="100" s="1" a="1"/>
  <c r="EJ29" i="100" s="1"/>
  <c r="CV29" i="100"/>
  <c r="EI29" i="100" s="1" a="1"/>
  <c r="EI29" i="100" s="1"/>
  <c r="CQ29" i="100"/>
  <c r="CK29" i="100"/>
  <c r="EG29" i="100" s="1" a="1"/>
  <c r="EG29" i="100" s="1"/>
  <c r="CF29" i="100"/>
  <c r="EF29" i="100" s="1" a="1"/>
  <c r="EF29" i="100" s="1"/>
  <c r="BZ29" i="100"/>
  <c r="EE29" i="100" s="1" a="1"/>
  <c r="EE29" i="100" s="1"/>
  <c r="BU29" i="100"/>
  <c r="BO29" i="100"/>
  <c r="EC29" i="100" s="1" a="1"/>
  <c r="EC29" i="100" s="1"/>
  <c r="BJ29" i="100"/>
  <c r="EB29" i="100" s="1" a="1"/>
  <c r="EB29" i="100" s="1"/>
  <c r="BD29" i="100"/>
  <c r="EA29" i="100" s="1" a="1"/>
  <c r="EA29" i="100" s="1"/>
  <c r="AY29" i="100"/>
  <c r="AS29" i="100"/>
  <c r="DY29" i="100" s="1" a="1"/>
  <c r="DY29" i="100" s="1"/>
  <c r="AN29" i="100"/>
  <c r="DX29" i="100" s="1" a="1"/>
  <c r="DX29" i="100" s="1"/>
  <c r="AH29" i="100"/>
  <c r="DW29" i="100" s="1" a="1"/>
  <c r="DW29" i="100" s="1"/>
  <c r="AC29" i="100"/>
  <c r="W29" i="100"/>
  <c r="DU29" i="100" s="1" a="1"/>
  <c r="DU29" i="100" s="1"/>
  <c r="R29" i="100"/>
  <c r="DT29" i="100" s="1" a="1"/>
  <c r="DT29" i="100" s="1"/>
  <c r="L29" i="100"/>
  <c r="DS29" i="100" s="1" a="1"/>
  <c r="DS29" i="100" s="1"/>
  <c r="G29" i="100"/>
  <c r="DR29" i="100" s="1" a="1"/>
  <c r="DR29" i="100" s="1"/>
  <c r="DN28" i="100"/>
  <c r="DG28" i="100"/>
  <c r="EK28" i="100" s="1" a="1"/>
  <c r="EK28" i="100" s="1"/>
  <c r="DB28" i="100"/>
  <c r="EJ28" i="100" s="1" a="1"/>
  <c r="EJ28" i="100" s="1"/>
  <c r="CV28" i="100"/>
  <c r="EI28" i="100" s="1" a="1"/>
  <c r="EI28" i="100" s="1"/>
  <c r="CQ28" i="100"/>
  <c r="EH28" i="100" s="1" a="1"/>
  <c r="EH28" i="100" s="1"/>
  <c r="CK28" i="100"/>
  <c r="EG28" i="100" s="1" a="1"/>
  <c r="EG28" i="100" s="1"/>
  <c r="CF28" i="100"/>
  <c r="EF28" i="100" s="1" a="1"/>
  <c r="EF28" i="100" s="1"/>
  <c r="BZ28" i="100"/>
  <c r="EE28" i="100" s="1" a="1"/>
  <c r="EE28" i="100" s="1"/>
  <c r="BU28" i="100"/>
  <c r="ED28" i="100" s="1" a="1"/>
  <c r="ED28" i="100" s="1"/>
  <c r="BO28" i="100"/>
  <c r="EC28" i="100" s="1" a="1"/>
  <c r="EC28" i="100" s="1"/>
  <c r="BJ28" i="100"/>
  <c r="EB28" i="100" s="1" a="1"/>
  <c r="EB28" i="100" s="1"/>
  <c r="BD28" i="100"/>
  <c r="EA28" i="100" s="1" a="1"/>
  <c r="EA28" i="100" s="1"/>
  <c r="AY28" i="100"/>
  <c r="DZ28" i="100" s="1" a="1"/>
  <c r="DZ28" i="100" s="1"/>
  <c r="AS28" i="100"/>
  <c r="DY28" i="100" s="1" a="1"/>
  <c r="DY28" i="100" s="1"/>
  <c r="AN28" i="100"/>
  <c r="DX28" i="100" s="1" a="1"/>
  <c r="DX28" i="100" s="1"/>
  <c r="AH28" i="100"/>
  <c r="DW28" i="100" s="1" a="1"/>
  <c r="DW28" i="100" s="1"/>
  <c r="AC28" i="100"/>
  <c r="DV28" i="100" s="1" a="1"/>
  <c r="DV28" i="100" s="1"/>
  <c r="W28" i="100"/>
  <c r="DU28" i="100" s="1" a="1"/>
  <c r="DU28" i="100" s="1"/>
  <c r="R28" i="100"/>
  <c r="DT28" i="100" s="1" a="1"/>
  <c r="DT28" i="100" s="1"/>
  <c r="L28" i="100"/>
  <c r="DS28" i="100" s="1" a="1"/>
  <c r="DS28" i="100" s="1"/>
  <c r="G28" i="100"/>
  <c r="DR28" i="100" s="1" a="1"/>
  <c r="DR28" i="100" s="1"/>
  <c r="DN27" i="100"/>
  <c r="DG27" i="100"/>
  <c r="EK27" i="100" s="1" a="1"/>
  <c r="EK27" i="100" s="1"/>
  <c r="DB27" i="100"/>
  <c r="EJ27" i="100" s="1" a="1"/>
  <c r="EJ27" i="100" s="1"/>
  <c r="CV27" i="100"/>
  <c r="EI27" i="100" s="1" a="1"/>
  <c r="EI27" i="100" s="1"/>
  <c r="CQ27" i="100"/>
  <c r="EH27" i="100" s="1" a="1"/>
  <c r="EH27" i="100" s="1"/>
  <c r="CK27" i="100"/>
  <c r="EG27" i="100" s="1" a="1"/>
  <c r="EG27" i="100" s="1"/>
  <c r="CF27" i="100"/>
  <c r="EF27" i="100" s="1" a="1"/>
  <c r="EF27" i="100" s="1"/>
  <c r="BZ27" i="100"/>
  <c r="EE27" i="100" s="1" a="1"/>
  <c r="EE27" i="100" s="1"/>
  <c r="BU27" i="100"/>
  <c r="ED27" i="100" s="1" a="1"/>
  <c r="ED27" i="100" s="1"/>
  <c r="BO27" i="100"/>
  <c r="EC27" i="100" s="1" a="1"/>
  <c r="EC27" i="100" s="1"/>
  <c r="BJ27" i="100"/>
  <c r="EB27" i="100" s="1" a="1"/>
  <c r="EB27" i="100" s="1"/>
  <c r="BD27" i="100"/>
  <c r="EA27" i="100" s="1" a="1"/>
  <c r="EA27" i="100" s="1"/>
  <c r="AY27" i="100"/>
  <c r="DZ27" i="100" s="1" a="1"/>
  <c r="DZ27" i="100" s="1"/>
  <c r="AS27" i="100"/>
  <c r="DY27" i="100" s="1" a="1"/>
  <c r="DY27" i="100" s="1"/>
  <c r="AN27" i="100"/>
  <c r="DX27" i="100" s="1" a="1"/>
  <c r="DX27" i="100" s="1"/>
  <c r="AH27" i="100"/>
  <c r="DW27" i="100" s="1" a="1"/>
  <c r="DW27" i="100" s="1"/>
  <c r="AC27" i="100"/>
  <c r="DV27" i="100" s="1" a="1"/>
  <c r="DV27" i="100" s="1"/>
  <c r="W27" i="100"/>
  <c r="DU27" i="100" s="1" a="1"/>
  <c r="DU27" i="100" s="1"/>
  <c r="R27" i="100"/>
  <c r="DT27" i="100" s="1" a="1"/>
  <c r="DT27" i="100" s="1"/>
  <c r="L27" i="100"/>
  <c r="G27" i="100"/>
  <c r="DR27" i="100" s="1" a="1"/>
  <c r="DR27" i="100" s="1"/>
  <c r="DN26" i="100"/>
  <c r="DG26" i="100"/>
  <c r="EK26" i="100" s="1" a="1"/>
  <c r="EK26" i="100" s="1"/>
  <c r="DB26" i="100"/>
  <c r="EJ26" i="100" s="1" a="1"/>
  <c r="EJ26" i="100" s="1"/>
  <c r="CV26" i="100"/>
  <c r="EI26" i="100" s="1" a="1"/>
  <c r="EI26" i="100" s="1"/>
  <c r="CQ26" i="100"/>
  <c r="EH26" i="100" s="1" a="1"/>
  <c r="EH26" i="100" s="1"/>
  <c r="CK26" i="100"/>
  <c r="EG26" i="100" s="1" a="1"/>
  <c r="EG26" i="100" s="1"/>
  <c r="CF26" i="100"/>
  <c r="EF26" i="100" s="1" a="1"/>
  <c r="EF26" i="100" s="1"/>
  <c r="BZ26" i="100"/>
  <c r="EE26" i="100" s="1" a="1"/>
  <c r="EE26" i="100" s="1"/>
  <c r="BU26" i="100"/>
  <c r="ED26" i="100" s="1" a="1"/>
  <c r="ED26" i="100" s="1"/>
  <c r="BO26" i="100"/>
  <c r="EC26" i="100" s="1" a="1"/>
  <c r="EC26" i="100" s="1"/>
  <c r="BJ26" i="100"/>
  <c r="EB26" i="100" s="1" a="1"/>
  <c r="EB26" i="100" s="1"/>
  <c r="BD26" i="100"/>
  <c r="EA26" i="100" s="1" a="1"/>
  <c r="EA26" i="100" s="1"/>
  <c r="AY26" i="100"/>
  <c r="DZ26" i="100" s="1" a="1"/>
  <c r="DZ26" i="100" s="1"/>
  <c r="AS26" i="100"/>
  <c r="DY26" i="100" s="1" a="1"/>
  <c r="DY26" i="100" s="1"/>
  <c r="AN26" i="100"/>
  <c r="DX26" i="100" s="1" a="1"/>
  <c r="DX26" i="100" s="1"/>
  <c r="AH26" i="100"/>
  <c r="DW26" i="100" s="1" a="1"/>
  <c r="DW26" i="100" s="1"/>
  <c r="AC26" i="100"/>
  <c r="DV26" i="100" s="1" a="1"/>
  <c r="DV26" i="100" s="1"/>
  <c r="W26" i="100"/>
  <c r="DU26" i="100" s="1" a="1"/>
  <c r="DU26" i="100" s="1"/>
  <c r="R26" i="100"/>
  <c r="DT26" i="100" s="1" a="1"/>
  <c r="DT26" i="100" s="1"/>
  <c r="L26" i="100"/>
  <c r="DS26" i="100" s="1" a="1"/>
  <c r="DS26" i="100" s="1"/>
  <c r="G26" i="100"/>
  <c r="DR26" i="100" s="1" a="1"/>
  <c r="DR26" i="100" s="1"/>
  <c r="DN25" i="100"/>
  <c r="DG25" i="100"/>
  <c r="EK25" i="100" s="1" a="1"/>
  <c r="EK25" i="100" s="1"/>
  <c r="DB25" i="100"/>
  <c r="EJ25" i="100" s="1" a="1"/>
  <c r="EJ25" i="100" s="1"/>
  <c r="CV25" i="100"/>
  <c r="EI25" i="100" s="1" a="1"/>
  <c r="EI25" i="100" s="1"/>
  <c r="CQ25" i="100"/>
  <c r="EH25" i="100" s="1" a="1"/>
  <c r="EH25" i="100" s="1"/>
  <c r="CK25" i="100"/>
  <c r="EG25" i="100" s="1" a="1"/>
  <c r="EG25" i="100" s="1"/>
  <c r="CF25" i="100"/>
  <c r="EF25" i="100" s="1" a="1"/>
  <c r="EF25" i="100" s="1"/>
  <c r="BZ25" i="100"/>
  <c r="EE25" i="100" s="1" a="1"/>
  <c r="EE25" i="100" s="1"/>
  <c r="BU25" i="100"/>
  <c r="ED25" i="100" s="1" a="1"/>
  <c r="ED25" i="100" s="1"/>
  <c r="BO25" i="100"/>
  <c r="EC25" i="100" s="1" a="1"/>
  <c r="EC25" i="100" s="1"/>
  <c r="BJ25" i="100"/>
  <c r="EB25" i="100" s="1" a="1"/>
  <c r="EB25" i="100" s="1"/>
  <c r="BD25" i="100"/>
  <c r="EA25" i="100" s="1" a="1"/>
  <c r="EA25" i="100" s="1"/>
  <c r="AY25" i="100"/>
  <c r="DZ25" i="100" s="1" a="1"/>
  <c r="DZ25" i="100" s="1"/>
  <c r="AS25" i="100"/>
  <c r="DY25" i="100" s="1" a="1"/>
  <c r="DY25" i="100" s="1"/>
  <c r="AN25" i="100"/>
  <c r="DX25" i="100" s="1" a="1"/>
  <c r="DX25" i="100" s="1"/>
  <c r="AH25" i="100"/>
  <c r="DW25" i="100" s="1" a="1"/>
  <c r="DW25" i="100" s="1"/>
  <c r="AC25" i="100"/>
  <c r="DV25" i="100" s="1" a="1"/>
  <c r="DV25" i="100" s="1"/>
  <c r="W25" i="100"/>
  <c r="DU25" i="100" s="1" a="1"/>
  <c r="DU25" i="100" s="1"/>
  <c r="R25" i="100"/>
  <c r="DT25" i="100" s="1" a="1"/>
  <c r="DT25" i="100" s="1"/>
  <c r="L25" i="100"/>
  <c r="B25" i="100" s="1"/>
  <c r="G25" i="100"/>
  <c r="DR25" i="100" s="1" a="1"/>
  <c r="DR25" i="100" s="1"/>
  <c r="DN24" i="100"/>
  <c r="DG20" i="100"/>
  <c r="DB20" i="100"/>
  <c r="CV20" i="100"/>
  <c r="CQ20" i="100"/>
  <c r="CK20" i="100"/>
  <c r="CF20" i="100"/>
  <c r="BZ20" i="100"/>
  <c r="BU20" i="100"/>
  <c r="BO20" i="100"/>
  <c r="BJ20" i="100"/>
  <c r="BD20" i="100"/>
  <c r="AY20" i="100"/>
  <c r="AS20" i="100"/>
  <c r="AN20" i="100"/>
  <c r="AH20" i="100"/>
  <c r="AC20" i="100"/>
  <c r="W20" i="100"/>
  <c r="R20" i="100"/>
  <c r="L20" i="100"/>
  <c r="G20" i="100"/>
  <c r="DN23" i="100"/>
  <c r="DG22" i="100"/>
  <c r="DB22" i="100"/>
  <c r="CV22" i="100"/>
  <c r="CQ22" i="100"/>
  <c r="CK22" i="100"/>
  <c r="CF22" i="100"/>
  <c r="BZ22" i="100"/>
  <c r="BU22" i="100"/>
  <c r="BO22" i="100"/>
  <c r="BJ22" i="100"/>
  <c r="BD22" i="100"/>
  <c r="AY22" i="100"/>
  <c r="AS22" i="100"/>
  <c r="AN22" i="100"/>
  <c r="AH22" i="100"/>
  <c r="AC22" i="100"/>
  <c r="W22" i="100"/>
  <c r="R22" i="100"/>
  <c r="L22" i="100"/>
  <c r="G22" i="100"/>
  <c r="DN22" i="100"/>
  <c r="DG18" i="100"/>
  <c r="DB18" i="100"/>
  <c r="CV18" i="100"/>
  <c r="CQ18" i="100"/>
  <c r="CK18" i="100"/>
  <c r="CF18" i="100"/>
  <c r="BZ18" i="100"/>
  <c r="BU18" i="100"/>
  <c r="BO18" i="100"/>
  <c r="BJ18" i="100"/>
  <c r="BD18" i="100"/>
  <c r="AY18" i="100"/>
  <c r="AS18" i="100"/>
  <c r="AN18" i="100"/>
  <c r="AH18" i="100"/>
  <c r="AC18" i="100"/>
  <c r="W18" i="100"/>
  <c r="R18" i="100"/>
  <c r="L18" i="100"/>
  <c r="G18" i="100"/>
  <c r="DN21" i="100"/>
  <c r="DG24" i="100"/>
  <c r="DB24" i="100"/>
  <c r="CV24" i="100"/>
  <c r="CQ24" i="100"/>
  <c r="CK24" i="100"/>
  <c r="CF24" i="100"/>
  <c r="BZ24" i="100"/>
  <c r="BU24" i="100"/>
  <c r="BO24" i="100"/>
  <c r="BJ24" i="100"/>
  <c r="BD24" i="100"/>
  <c r="AY24" i="100"/>
  <c r="AS24" i="100"/>
  <c r="AN24" i="100"/>
  <c r="AH24" i="100"/>
  <c r="AC24" i="100"/>
  <c r="W24" i="100"/>
  <c r="R24" i="100"/>
  <c r="L24" i="100"/>
  <c r="G24" i="100"/>
  <c r="DN20" i="100"/>
  <c r="DG23" i="100"/>
  <c r="DB23" i="100"/>
  <c r="CV23" i="100"/>
  <c r="CQ23" i="100"/>
  <c r="CK23" i="100"/>
  <c r="CF23" i="100"/>
  <c r="BZ23" i="100"/>
  <c r="BU23" i="100"/>
  <c r="BO23" i="100"/>
  <c r="BJ23" i="100"/>
  <c r="BD23" i="100"/>
  <c r="AY23" i="100"/>
  <c r="AS23" i="100"/>
  <c r="AN23" i="100"/>
  <c r="AH23" i="100"/>
  <c r="AC23" i="100"/>
  <c r="W23" i="100"/>
  <c r="R23" i="100"/>
  <c r="L23" i="100"/>
  <c r="G23" i="100"/>
  <c r="DN19" i="100"/>
  <c r="DG13" i="100"/>
  <c r="DB13" i="100"/>
  <c r="CV13" i="100"/>
  <c r="CQ13" i="100"/>
  <c r="CK13" i="100"/>
  <c r="CF13" i="100"/>
  <c r="BZ13" i="100"/>
  <c r="BU13" i="100"/>
  <c r="BO13" i="100"/>
  <c r="BJ13" i="100"/>
  <c r="BD13" i="100"/>
  <c r="AY13" i="100"/>
  <c r="AS13" i="100"/>
  <c r="AN13" i="100"/>
  <c r="AH13" i="100"/>
  <c r="AC13" i="100"/>
  <c r="W13" i="100"/>
  <c r="R13" i="100"/>
  <c r="L13" i="100"/>
  <c r="G13" i="100"/>
  <c r="B13" i="100" s="1"/>
  <c r="DN18" i="100"/>
  <c r="DG17" i="100"/>
  <c r="DB17" i="100"/>
  <c r="CV17" i="100"/>
  <c r="CQ17" i="100"/>
  <c r="CK17" i="100"/>
  <c r="CF17" i="100"/>
  <c r="BZ17" i="100"/>
  <c r="BU17" i="100"/>
  <c r="BO17" i="100"/>
  <c r="BJ17" i="100"/>
  <c r="BD17" i="100"/>
  <c r="AY17" i="100"/>
  <c r="AS17" i="100"/>
  <c r="AN17" i="100"/>
  <c r="AH17" i="100"/>
  <c r="AC17" i="100"/>
  <c r="W17" i="100"/>
  <c r="R17" i="100"/>
  <c r="L17" i="100"/>
  <c r="G17" i="100"/>
  <c r="DN17" i="100"/>
  <c r="DG10" i="100"/>
  <c r="EK10" i="100" s="1" a="1"/>
  <c r="EK10" i="100" s="1"/>
  <c r="DB10" i="100"/>
  <c r="CV10" i="100"/>
  <c r="CQ10" i="100"/>
  <c r="CK10" i="100"/>
  <c r="CF10" i="100"/>
  <c r="BZ10" i="100"/>
  <c r="EE10" i="100" s="1" a="1"/>
  <c r="EE10" i="100" s="1"/>
  <c r="BU10" i="100"/>
  <c r="BO10" i="100"/>
  <c r="EC10" i="100" s="1" a="1"/>
  <c r="EC10" i="100" s="1"/>
  <c r="BJ10" i="100"/>
  <c r="BD10" i="100"/>
  <c r="AY10" i="100"/>
  <c r="AS10" i="100"/>
  <c r="AN10" i="100"/>
  <c r="AH10" i="100"/>
  <c r="AC10" i="100"/>
  <c r="W10" i="100"/>
  <c r="R10" i="100"/>
  <c r="L10" i="100"/>
  <c r="G10" i="100"/>
  <c r="DN16" i="100"/>
  <c r="DG19" i="100"/>
  <c r="EK18" i="100" s="1" a="1"/>
  <c r="EK18" i="100" s="1"/>
  <c r="DB19" i="100"/>
  <c r="CV19" i="100"/>
  <c r="CQ19" i="100"/>
  <c r="CK19" i="100"/>
  <c r="EG18" i="100" s="1" a="1"/>
  <c r="EG18" i="100" s="1"/>
  <c r="CF19" i="100"/>
  <c r="BZ19" i="100"/>
  <c r="BU19" i="100"/>
  <c r="BO19" i="100"/>
  <c r="EC18" i="100" s="1" a="1"/>
  <c r="EC18" i="100" s="1"/>
  <c r="BJ19" i="100"/>
  <c r="BD19" i="100"/>
  <c r="AY19" i="100"/>
  <c r="AS19" i="100"/>
  <c r="DY18" i="100" s="1" a="1"/>
  <c r="DY18" i="100" s="1"/>
  <c r="AN19" i="100"/>
  <c r="AH19" i="100"/>
  <c r="AC19" i="100"/>
  <c r="W19" i="100"/>
  <c r="R19" i="100"/>
  <c r="L19" i="100"/>
  <c r="G19" i="100"/>
  <c r="DN15" i="100"/>
  <c r="DG14" i="100"/>
  <c r="DB14" i="100"/>
  <c r="CV14" i="100"/>
  <c r="CQ14" i="100"/>
  <c r="CK14" i="100"/>
  <c r="CF14" i="100"/>
  <c r="BZ14" i="100"/>
  <c r="BU14" i="100"/>
  <c r="BO14" i="100"/>
  <c r="BJ14" i="100"/>
  <c r="BD14" i="100"/>
  <c r="AY14" i="100"/>
  <c r="AS14" i="100"/>
  <c r="AN14" i="100"/>
  <c r="AH14" i="100"/>
  <c r="AC14" i="100"/>
  <c r="W14" i="100"/>
  <c r="R14" i="100"/>
  <c r="L14" i="100"/>
  <c r="G14" i="100"/>
  <c r="DN14" i="100"/>
  <c r="DG21" i="100"/>
  <c r="DB21" i="100"/>
  <c r="CV21" i="100"/>
  <c r="CQ21" i="100"/>
  <c r="CK21" i="100"/>
  <c r="CF21" i="100"/>
  <c r="BZ21" i="100"/>
  <c r="BU21" i="100"/>
  <c r="BO21" i="100"/>
  <c r="BJ21" i="100"/>
  <c r="BD21" i="100"/>
  <c r="AY21" i="100"/>
  <c r="AS21" i="100"/>
  <c r="AN21" i="100"/>
  <c r="AH21" i="100"/>
  <c r="AC21" i="100"/>
  <c r="W21" i="100"/>
  <c r="R21" i="100"/>
  <c r="L21" i="100"/>
  <c r="G21" i="100"/>
  <c r="DN13" i="100"/>
  <c r="DG16" i="100"/>
  <c r="EK16" i="100" s="1" a="1"/>
  <c r="EK16" i="100" s="1"/>
  <c r="DB16" i="100"/>
  <c r="CV16" i="100"/>
  <c r="EI16" i="100" s="1" a="1"/>
  <c r="EI16" i="100" s="1"/>
  <c r="CQ16" i="100"/>
  <c r="CK16" i="100"/>
  <c r="EG16" i="100" s="1" a="1"/>
  <c r="EG16" i="100" s="1"/>
  <c r="CF16" i="100"/>
  <c r="BZ16" i="100"/>
  <c r="EE16" i="100" s="1" a="1"/>
  <c r="EE16" i="100" s="1"/>
  <c r="BU16" i="100"/>
  <c r="BO16" i="100"/>
  <c r="EC16" i="100" s="1" a="1"/>
  <c r="EC16" i="100" s="1"/>
  <c r="BJ16" i="100"/>
  <c r="BD16" i="100"/>
  <c r="EA16" i="100" s="1" a="1"/>
  <c r="EA16" i="100" s="1"/>
  <c r="AY16" i="100"/>
  <c r="AS16" i="100"/>
  <c r="DY16" i="100" s="1" a="1"/>
  <c r="DY16" i="100" s="1"/>
  <c r="AN16" i="100"/>
  <c r="AH16" i="100"/>
  <c r="AC16" i="100"/>
  <c r="W16" i="100"/>
  <c r="R16" i="100"/>
  <c r="L16" i="100"/>
  <c r="G16" i="100"/>
  <c r="DN12" i="100"/>
  <c r="DG15" i="100"/>
  <c r="DB15" i="100"/>
  <c r="CV15" i="100"/>
  <c r="CQ15" i="100"/>
  <c r="CK15" i="100"/>
  <c r="CF15" i="100"/>
  <c r="BZ15" i="100"/>
  <c r="BU15" i="100"/>
  <c r="BO15" i="100"/>
  <c r="BJ15" i="100"/>
  <c r="BD15" i="100"/>
  <c r="AY15" i="100"/>
  <c r="AS15" i="100"/>
  <c r="AN15" i="100"/>
  <c r="AH15" i="100"/>
  <c r="AC15" i="100"/>
  <c r="W15" i="100"/>
  <c r="R15" i="100"/>
  <c r="L15" i="100"/>
  <c r="G15" i="100"/>
  <c r="DN11" i="100"/>
  <c r="DG12" i="100"/>
  <c r="EK12" i="100" s="1" a="1"/>
  <c r="EK12" i="100" s="1"/>
  <c r="DB12" i="100"/>
  <c r="CV12" i="100"/>
  <c r="EI12" i="100" s="1" a="1"/>
  <c r="EI12" i="100" s="1"/>
  <c r="CQ12" i="100"/>
  <c r="CK12" i="100"/>
  <c r="EG12" i="100" s="1" a="1"/>
  <c r="EG12" i="100" s="1"/>
  <c r="CF12" i="100"/>
  <c r="BZ12" i="100"/>
  <c r="EE12" i="100" s="1" a="1"/>
  <c r="EE12" i="100" s="1"/>
  <c r="BU12" i="100"/>
  <c r="BO12" i="100"/>
  <c r="EC12" i="100" s="1" a="1"/>
  <c r="EC12" i="100" s="1"/>
  <c r="BJ12" i="100"/>
  <c r="BD12" i="100"/>
  <c r="EA12" i="100" s="1" a="1"/>
  <c r="EA12" i="100" s="1"/>
  <c r="AY12" i="100"/>
  <c r="AS12" i="100"/>
  <c r="DY12" i="100" s="1" a="1"/>
  <c r="DY12" i="100" s="1"/>
  <c r="AN12" i="100"/>
  <c r="AH12" i="100"/>
  <c r="AC12" i="100"/>
  <c r="W12" i="100"/>
  <c r="R12" i="100"/>
  <c r="L12" i="100"/>
  <c r="G12" i="100"/>
  <c r="EI10" i="100" a="1"/>
  <c r="EI10" i="100" s="1"/>
  <c r="EG10" i="100" a="1"/>
  <c r="EG10" i="100" s="1"/>
  <c r="EA10" i="100" a="1"/>
  <c r="EA10" i="100" s="1"/>
  <c r="DY10" i="100" a="1"/>
  <c r="DY10" i="100" s="1"/>
  <c r="DN10" i="100"/>
  <c r="DG11" i="100"/>
  <c r="DB11" i="100"/>
  <c r="EJ10" i="100" s="1" a="1"/>
  <c r="EJ10" i="100" s="1"/>
  <c r="CV11" i="100"/>
  <c r="CQ11" i="100"/>
  <c r="CK11" i="100"/>
  <c r="CF11" i="100"/>
  <c r="EF10" i="100" s="1" a="1"/>
  <c r="EF10" i="100" s="1"/>
  <c r="BZ11" i="100"/>
  <c r="BU11" i="100"/>
  <c r="BO11" i="100"/>
  <c r="BJ11" i="100"/>
  <c r="EB10" i="100" s="1" a="1"/>
  <c r="EB10" i="100" s="1"/>
  <c r="BD11" i="100"/>
  <c r="AY11" i="100"/>
  <c r="AS11" i="100"/>
  <c r="AN11" i="100"/>
  <c r="DX10" i="100" s="1" a="1"/>
  <c r="DX10" i="100" s="1"/>
  <c r="AH11" i="100"/>
  <c r="DW10" i="100" s="1" a="1"/>
  <c r="DW10" i="100" s="1"/>
  <c r="AC11" i="100"/>
  <c r="W11" i="100"/>
  <c r="R11" i="100"/>
  <c r="DT10" i="100" s="1" a="1"/>
  <c r="DT10" i="100" s="1"/>
  <c r="L11" i="100"/>
  <c r="DS10" i="100" s="1" a="1"/>
  <c r="DS10" i="100" s="1"/>
  <c r="G11" i="100"/>
  <c r="DN9" i="100"/>
  <c r="DG9" i="100"/>
  <c r="EK9" i="100" s="1" a="1"/>
  <c r="EK9" i="100" s="1"/>
  <c r="DB9" i="100"/>
  <c r="EJ9" i="100" s="1" a="1"/>
  <c r="EJ9" i="100" s="1"/>
  <c r="CV9" i="100"/>
  <c r="EI9" i="100" s="1" a="1"/>
  <c r="EI9" i="100" s="1"/>
  <c r="CQ9" i="100"/>
  <c r="EH9" i="100" s="1" a="1"/>
  <c r="EH9" i="100" s="1"/>
  <c r="CK9" i="100"/>
  <c r="EG9" i="100" s="1" a="1"/>
  <c r="EG9" i="100" s="1"/>
  <c r="CF9" i="100"/>
  <c r="EF9" i="100" s="1" a="1"/>
  <c r="EF9" i="100" s="1"/>
  <c r="BZ9" i="100"/>
  <c r="EE9" i="100" s="1" a="1"/>
  <c r="EE9" i="100" s="1"/>
  <c r="BU9" i="100"/>
  <c r="ED9" i="100" s="1" a="1"/>
  <c r="ED9" i="100" s="1"/>
  <c r="BO9" i="100"/>
  <c r="EC9" i="100" s="1" a="1"/>
  <c r="EC9" i="100" s="1"/>
  <c r="BJ9" i="100"/>
  <c r="EB9" i="100" s="1" a="1"/>
  <c r="EB9" i="100" s="1"/>
  <c r="BD9" i="100"/>
  <c r="EA9" i="100" s="1" a="1"/>
  <c r="EA9" i="100" s="1"/>
  <c r="AY9" i="100"/>
  <c r="DZ9" i="100" s="1" a="1"/>
  <c r="DZ9" i="100" s="1"/>
  <c r="AS9" i="100"/>
  <c r="DY9" i="100" s="1" a="1"/>
  <c r="DY9" i="100" s="1"/>
  <c r="AN9" i="100"/>
  <c r="DX9" i="100" s="1" a="1"/>
  <c r="DX9" i="100" s="1"/>
  <c r="AH9" i="100"/>
  <c r="DW9" i="100" s="1" a="1"/>
  <c r="DW9" i="100" s="1"/>
  <c r="AC9" i="100"/>
  <c r="DV9" i="100" s="1" a="1"/>
  <c r="DV9" i="100" s="1"/>
  <c r="W9" i="100"/>
  <c r="DU9" i="100" s="1" a="1"/>
  <c r="DU9" i="100" s="1"/>
  <c r="R9" i="100"/>
  <c r="DT9" i="100" s="1" a="1"/>
  <c r="DT9" i="100" s="1"/>
  <c r="L9" i="100"/>
  <c r="DS9" i="100" s="1" a="1"/>
  <c r="DS9" i="100" s="1"/>
  <c r="G9" i="100"/>
  <c r="DR9" i="100" s="1" a="1"/>
  <c r="DR9" i="100" s="1"/>
  <c r="DN8" i="100"/>
  <c r="DG8" i="100"/>
  <c r="EK8" i="100" s="1" a="1"/>
  <c r="EK8" i="100" s="1"/>
  <c r="DB8" i="100"/>
  <c r="EJ8" i="100" s="1" a="1"/>
  <c r="EJ8" i="100" s="1"/>
  <c r="CV8" i="100"/>
  <c r="EI8" i="100" s="1" a="1"/>
  <c r="EI8" i="100" s="1"/>
  <c r="CQ8" i="100"/>
  <c r="EH8" i="100" s="1" a="1"/>
  <c r="EH8" i="100" s="1"/>
  <c r="CK8" i="100"/>
  <c r="EG8" i="100" s="1" a="1"/>
  <c r="EG8" i="100" s="1"/>
  <c r="CF8" i="100"/>
  <c r="EF8" i="100" s="1" a="1"/>
  <c r="EF8" i="100" s="1"/>
  <c r="BZ8" i="100"/>
  <c r="EE8" i="100" s="1" a="1"/>
  <c r="EE8" i="100" s="1"/>
  <c r="BU8" i="100"/>
  <c r="ED8" i="100" s="1" a="1"/>
  <c r="ED8" i="100" s="1"/>
  <c r="BO8" i="100"/>
  <c r="EC8" i="100" s="1" a="1"/>
  <c r="EC8" i="100" s="1"/>
  <c r="BJ8" i="100"/>
  <c r="EB8" i="100" s="1" a="1"/>
  <c r="EB8" i="100" s="1"/>
  <c r="BD8" i="100"/>
  <c r="EA8" i="100" s="1" a="1"/>
  <c r="EA8" i="100" s="1"/>
  <c r="AY8" i="100"/>
  <c r="DZ8" i="100" s="1" a="1"/>
  <c r="DZ8" i="100" s="1"/>
  <c r="AS8" i="100"/>
  <c r="DY8" i="100" s="1" a="1"/>
  <c r="DY8" i="100" s="1"/>
  <c r="AN8" i="100"/>
  <c r="DX8" i="100" s="1" a="1"/>
  <c r="DX8" i="100" s="1"/>
  <c r="AH8" i="100"/>
  <c r="DW8" i="100" s="1" a="1"/>
  <c r="DW8" i="100" s="1"/>
  <c r="AC8" i="100"/>
  <c r="DV8" i="100" s="1" a="1"/>
  <c r="DV8" i="100" s="1"/>
  <c r="W8" i="100"/>
  <c r="DU8" i="100" s="1" a="1"/>
  <c r="DU8" i="100" s="1"/>
  <c r="R8" i="100"/>
  <c r="DT8" i="100" s="1" a="1"/>
  <c r="DT8" i="100" s="1"/>
  <c r="L8" i="100"/>
  <c r="DS8" i="100" s="1" a="1"/>
  <c r="DS8" i="100" s="1"/>
  <c r="G8" i="100"/>
  <c r="DN7" i="100"/>
  <c r="DG7" i="100"/>
  <c r="EK7" i="100" s="1" a="1"/>
  <c r="EK7" i="100" s="1"/>
  <c r="DB7" i="100"/>
  <c r="EJ7" i="100" s="1" a="1"/>
  <c r="EJ7" i="100" s="1"/>
  <c r="CV7" i="100"/>
  <c r="EI7" i="100" s="1" a="1"/>
  <c r="EI7" i="100" s="1"/>
  <c r="CQ7" i="100"/>
  <c r="EH7" i="100" s="1" a="1"/>
  <c r="EH7" i="100" s="1"/>
  <c r="CK7" i="100"/>
  <c r="EG7" i="100" s="1" a="1"/>
  <c r="EG7" i="100" s="1"/>
  <c r="CF7" i="100"/>
  <c r="EF7" i="100" s="1" a="1"/>
  <c r="EF7" i="100" s="1"/>
  <c r="BZ7" i="100"/>
  <c r="EE7" i="100" s="1" a="1"/>
  <c r="EE7" i="100" s="1"/>
  <c r="BU7" i="100"/>
  <c r="ED7" i="100" s="1" a="1"/>
  <c r="ED7" i="100" s="1"/>
  <c r="BO7" i="100"/>
  <c r="EC7" i="100" s="1" a="1"/>
  <c r="EC7" i="100" s="1"/>
  <c r="BJ7" i="100"/>
  <c r="EB7" i="100" s="1" a="1"/>
  <c r="EB7" i="100" s="1"/>
  <c r="BD7" i="100"/>
  <c r="EA7" i="100" s="1" a="1"/>
  <c r="EA7" i="100" s="1"/>
  <c r="AY7" i="100"/>
  <c r="DZ7" i="100" s="1" a="1"/>
  <c r="DZ7" i="100" s="1"/>
  <c r="DY7" i="100" a="1"/>
  <c r="DY7" i="100" s="1"/>
  <c r="AN7" i="100"/>
  <c r="DX7" i="100" s="1" a="1"/>
  <c r="DX7" i="100" s="1"/>
  <c r="AH7" i="100"/>
  <c r="DW7" i="100" s="1" a="1"/>
  <c r="DW7" i="100" s="1"/>
  <c r="AC7" i="100"/>
  <c r="DV7" i="100" s="1" a="1"/>
  <c r="DV7" i="100" s="1"/>
  <c r="W7" i="100"/>
  <c r="DU7" i="100" s="1" a="1"/>
  <c r="DU7" i="100" s="1"/>
  <c r="R7" i="100"/>
  <c r="DT7" i="100" s="1" a="1"/>
  <c r="DT7" i="100" s="1"/>
  <c r="L7" i="100"/>
  <c r="DS7" i="100" s="1" a="1"/>
  <c r="DS7" i="100" s="1"/>
  <c r="G7" i="100"/>
  <c r="DR7" i="100" s="1" a="1"/>
  <c r="DR7" i="100" s="1"/>
  <c r="EE18" i="100" l="1" a="1"/>
  <c r="EE18" i="100" s="1"/>
  <c r="DU10" i="100" a="1"/>
  <c r="DU10" i="100" s="1"/>
  <c r="DV10" i="100" a="1"/>
  <c r="DV10" i="100" s="1"/>
  <c r="DZ10" i="100" a="1"/>
  <c r="DZ10" i="100" s="1"/>
  <c r="ED10" i="100" a="1"/>
  <c r="ED10" i="100" s="1"/>
  <c r="EH10" i="100" a="1"/>
  <c r="EH10" i="100" s="1"/>
  <c r="B63" i="100"/>
  <c r="EA18" i="100" a="1"/>
  <c r="EA18" i="100" s="1"/>
  <c r="EI18" i="100" a="1"/>
  <c r="EI18" i="100" s="1"/>
  <c r="B44" i="100"/>
  <c r="B46" i="100"/>
  <c r="DP64" i="100"/>
  <c r="DS12" i="100" a="1"/>
  <c r="DS12" i="100" s="1"/>
  <c r="DT12" i="100" a="1"/>
  <c r="DT12" i="100" s="1"/>
  <c r="DU12" i="100" a="1"/>
  <c r="DU12" i="100" s="1"/>
  <c r="DV12" i="100" a="1"/>
  <c r="DV12" i="100" s="1"/>
  <c r="DW12" i="100" a="1"/>
  <c r="DW12" i="100" s="1"/>
  <c r="DX12" i="100" a="1"/>
  <c r="DX12" i="100" s="1"/>
  <c r="DZ12" i="100" a="1"/>
  <c r="DZ12" i="100" s="1"/>
  <c r="EB12" i="100" a="1"/>
  <c r="EB12" i="100" s="1"/>
  <c r="ED12" i="100" a="1"/>
  <c r="ED12" i="100" s="1"/>
  <c r="EF12" i="100" a="1"/>
  <c r="EF12" i="100" s="1"/>
  <c r="EH12" i="100" a="1"/>
  <c r="EH12" i="100" s="1"/>
  <c r="EJ12" i="100" a="1"/>
  <c r="EJ12" i="100" s="1"/>
  <c r="DR23" i="100" a="1"/>
  <c r="DR23" i="100" s="1"/>
  <c r="DT23" i="100" a="1"/>
  <c r="DT23" i="100" s="1"/>
  <c r="DU23" i="100" a="1"/>
  <c r="DU23" i="100" s="1"/>
  <c r="DV23" i="100" a="1"/>
  <c r="DV23" i="100" s="1"/>
  <c r="DW23" i="100" a="1"/>
  <c r="DW23" i="100" s="1"/>
  <c r="DX23" i="100" a="1"/>
  <c r="DX23" i="100" s="1"/>
  <c r="DY23" i="100" a="1"/>
  <c r="DY23" i="100" s="1"/>
  <c r="DZ23" i="100" a="1"/>
  <c r="DZ23" i="100" s="1"/>
  <c r="EA23" i="100" a="1"/>
  <c r="EA23" i="100" s="1"/>
  <c r="EB23" i="100" a="1"/>
  <c r="EB23" i="100" s="1"/>
  <c r="EC23" i="100" a="1"/>
  <c r="EC23" i="100" s="1"/>
  <c r="ED23" i="100" a="1"/>
  <c r="ED23" i="100" s="1"/>
  <c r="EE23" i="100" a="1"/>
  <c r="EE23" i="100" s="1"/>
  <c r="EF23" i="100" a="1"/>
  <c r="EF23" i="100" s="1"/>
  <c r="EG23" i="100" a="1"/>
  <c r="EG23" i="100" s="1"/>
  <c r="EH23" i="100" a="1"/>
  <c r="EH23" i="100" s="1"/>
  <c r="EI23" i="100" a="1"/>
  <c r="EI23" i="100" s="1"/>
  <c r="EJ23" i="100" a="1"/>
  <c r="EJ23" i="100" s="1"/>
  <c r="EK23" i="100" a="1"/>
  <c r="EK23" i="100" s="1"/>
  <c r="DR24" i="100" a="1"/>
  <c r="DR24" i="100" s="1"/>
  <c r="DS24" i="100" a="1"/>
  <c r="DS24" i="100" s="1"/>
  <c r="DT24" i="100" a="1"/>
  <c r="DT24" i="100" s="1"/>
  <c r="DU24" i="100" a="1"/>
  <c r="DU24" i="100" s="1"/>
  <c r="DV24" i="100" a="1"/>
  <c r="DV24" i="100" s="1"/>
  <c r="DW24" i="100" a="1"/>
  <c r="DW24" i="100" s="1"/>
  <c r="DX24" i="100" a="1"/>
  <c r="DX24" i="100" s="1"/>
  <c r="DY24" i="100" a="1"/>
  <c r="DY24" i="100" s="1"/>
  <c r="DZ24" i="100" a="1"/>
  <c r="DZ24" i="100" s="1"/>
  <c r="EA24" i="100" a="1"/>
  <c r="EA24" i="100" s="1"/>
  <c r="EB24" i="100" a="1"/>
  <c r="EB24" i="100" s="1"/>
  <c r="EC24" i="100" a="1"/>
  <c r="EC24" i="100" s="1"/>
  <c r="ED24" i="100" a="1"/>
  <c r="ED24" i="100" s="1"/>
  <c r="EE24" i="100" a="1"/>
  <c r="EE24" i="100" s="1"/>
  <c r="EF24" i="100" a="1"/>
  <c r="EF24" i="100" s="1"/>
  <c r="EG24" i="100" a="1"/>
  <c r="EG24" i="100" s="1"/>
  <c r="EH24" i="100" a="1"/>
  <c r="EH24" i="100" s="1"/>
  <c r="EI24" i="100" a="1"/>
  <c r="EI24" i="100" s="1"/>
  <c r="EJ24" i="100" a="1"/>
  <c r="EJ24" i="100" s="1"/>
  <c r="EK24" i="100" a="1"/>
  <c r="EK24" i="100" s="1"/>
  <c r="DR16" i="100" a="1"/>
  <c r="DR16" i="100" s="1"/>
  <c r="DS16" i="100" a="1"/>
  <c r="DS16" i="100" s="1"/>
  <c r="DT16" i="100" a="1"/>
  <c r="DT16" i="100" s="1"/>
  <c r="DU16" i="100" a="1"/>
  <c r="DU16" i="100" s="1"/>
  <c r="DV16" i="100" a="1"/>
  <c r="DV16" i="100" s="1"/>
  <c r="DW16" i="100" a="1"/>
  <c r="DW16" i="100" s="1"/>
  <c r="DX16" i="100" a="1"/>
  <c r="DX16" i="100" s="1"/>
  <c r="DZ16" i="100" a="1"/>
  <c r="DZ16" i="100" s="1"/>
  <c r="EB16" i="100" a="1"/>
  <c r="EB16" i="100" s="1"/>
  <c r="ED16" i="100" a="1"/>
  <c r="ED16" i="100" s="1"/>
  <c r="EF16" i="100" a="1"/>
  <c r="EF16" i="100" s="1"/>
  <c r="EH16" i="100" a="1"/>
  <c r="EH16" i="100" s="1"/>
  <c r="EJ16" i="100" a="1"/>
  <c r="EJ16" i="100" s="1"/>
  <c r="DR19" i="100" a="1"/>
  <c r="DR19" i="100" s="1"/>
  <c r="DT19" i="100" a="1"/>
  <c r="DT19" i="100" s="1"/>
  <c r="DU19" i="100" a="1"/>
  <c r="DU19" i="100" s="1"/>
  <c r="DV19" i="100" a="1"/>
  <c r="DV19" i="100" s="1"/>
  <c r="DW19" i="100" a="1"/>
  <c r="DW19" i="100" s="1"/>
  <c r="DX19" i="100" a="1"/>
  <c r="DX19" i="100" s="1"/>
  <c r="DY19" i="100" a="1"/>
  <c r="DY19" i="100" s="1"/>
  <c r="DZ19" i="100" a="1"/>
  <c r="DZ19" i="100" s="1"/>
  <c r="EA19" i="100" a="1"/>
  <c r="EA19" i="100" s="1"/>
  <c r="EB19" i="100" a="1"/>
  <c r="EB19" i="100" s="1"/>
  <c r="EC19" i="100" a="1"/>
  <c r="EC19" i="100" s="1"/>
  <c r="ED19" i="100" a="1"/>
  <c r="ED19" i="100" s="1"/>
  <c r="EE19" i="100" a="1"/>
  <c r="EE19" i="100" s="1"/>
  <c r="EF19" i="100" a="1"/>
  <c r="EF19" i="100" s="1"/>
  <c r="EG19" i="100" a="1"/>
  <c r="EG19" i="100" s="1"/>
  <c r="EH19" i="100" a="1"/>
  <c r="EH19" i="100" s="1"/>
  <c r="EI19" i="100" a="1"/>
  <c r="EI19" i="100" s="1"/>
  <c r="EJ19" i="100" a="1"/>
  <c r="EJ19" i="100" s="1"/>
  <c r="EK19" i="100" a="1"/>
  <c r="EK19" i="100" s="1"/>
  <c r="DR20" i="100" a="1"/>
  <c r="DR20" i="100" s="1"/>
  <c r="DS20" i="100" a="1"/>
  <c r="DS20" i="100" s="1"/>
  <c r="DT20" i="100" a="1"/>
  <c r="DT20" i="100" s="1"/>
  <c r="DU20" i="100" a="1"/>
  <c r="DU20" i="100" s="1"/>
  <c r="DV20" i="100" a="1"/>
  <c r="DV20" i="100" s="1"/>
  <c r="DX20" i="100" a="1"/>
  <c r="DX20" i="100" s="1"/>
  <c r="DZ20" i="100" a="1"/>
  <c r="DZ20" i="100" s="1"/>
  <c r="EB20" i="100" a="1"/>
  <c r="EB20" i="100" s="1"/>
  <c r="ED20" i="100" a="1"/>
  <c r="ED20" i="100" s="1"/>
  <c r="EF20" i="100" a="1"/>
  <c r="EF20" i="100" s="1"/>
  <c r="EH20" i="100" a="1"/>
  <c r="EH20" i="100" s="1"/>
  <c r="EJ20" i="100" a="1"/>
  <c r="EJ20" i="100" s="1"/>
  <c r="DW20" i="100" a="1"/>
  <c r="DW20" i="100" s="1"/>
  <c r="DY20" i="100" a="1"/>
  <c r="DY20" i="100" s="1"/>
  <c r="EA20" i="100" a="1"/>
  <c r="EA20" i="100" s="1"/>
  <c r="EC20" i="100" a="1"/>
  <c r="EC20" i="100" s="1"/>
  <c r="EE20" i="100" a="1"/>
  <c r="EE20" i="100" s="1"/>
  <c r="EG20" i="100" a="1"/>
  <c r="EG20" i="100" s="1"/>
  <c r="EI20" i="100" a="1"/>
  <c r="EI20" i="100" s="1"/>
  <c r="EK20" i="100" a="1"/>
  <c r="EK20" i="100" s="1"/>
  <c r="DR22" i="100" a="1"/>
  <c r="DR22" i="100" s="1"/>
  <c r="DS22" i="100" a="1"/>
  <c r="DS22" i="100" s="1"/>
  <c r="DT22" i="100" a="1"/>
  <c r="DT22" i="100" s="1"/>
  <c r="DU22" i="100" a="1"/>
  <c r="DU22" i="100" s="1"/>
  <c r="DV22" i="100" a="1"/>
  <c r="DV22" i="100" s="1"/>
  <c r="DW22" i="100" a="1"/>
  <c r="DW22" i="100" s="1"/>
  <c r="DX22" i="100" a="1"/>
  <c r="DX22" i="100" s="1"/>
  <c r="DY22" i="100" a="1"/>
  <c r="DY22" i="100" s="1"/>
  <c r="DZ22" i="100" a="1"/>
  <c r="DZ22" i="100" s="1"/>
  <c r="EA22" i="100" a="1"/>
  <c r="EA22" i="100" s="1"/>
  <c r="EB22" i="100" a="1"/>
  <c r="EB22" i="100" s="1"/>
  <c r="EC22" i="100" a="1"/>
  <c r="EC22" i="100" s="1"/>
  <c r="ED22" i="100" a="1"/>
  <c r="ED22" i="100" s="1"/>
  <c r="EE22" i="100" a="1"/>
  <c r="EE22" i="100" s="1"/>
  <c r="EF22" i="100" a="1"/>
  <c r="EF22" i="100" s="1"/>
  <c r="EG22" i="100" a="1"/>
  <c r="EG22" i="100" s="1"/>
  <c r="EH22" i="100" a="1"/>
  <c r="EH22" i="100" s="1"/>
  <c r="EI22" i="100" a="1"/>
  <c r="EI22" i="100" s="1"/>
  <c r="EJ22" i="100" a="1"/>
  <c r="EJ22" i="100" s="1"/>
  <c r="EK22" i="100" a="1"/>
  <c r="EK22" i="100" s="1"/>
  <c r="DR11" i="100" a="1"/>
  <c r="DR11" i="100" s="1"/>
  <c r="DS11" i="100" a="1"/>
  <c r="DS11" i="100" s="1"/>
  <c r="DT11" i="100" a="1"/>
  <c r="DT11" i="100" s="1"/>
  <c r="DU11" i="100" a="1"/>
  <c r="DU11" i="100" s="1"/>
  <c r="DV11" i="100" a="1"/>
  <c r="DV11" i="100" s="1"/>
  <c r="DW11" i="100" a="1"/>
  <c r="DW11" i="100" s="1"/>
  <c r="DX11" i="100" a="1"/>
  <c r="DX11" i="100" s="1"/>
  <c r="DY11" i="100" a="1"/>
  <c r="DY11" i="100" s="1"/>
  <c r="DZ11" i="100" a="1"/>
  <c r="DZ11" i="100" s="1"/>
  <c r="EA11" i="100" a="1"/>
  <c r="EA11" i="100" s="1"/>
  <c r="EB11" i="100" a="1"/>
  <c r="EB11" i="100" s="1"/>
  <c r="EC11" i="100" a="1"/>
  <c r="EC11" i="100" s="1"/>
  <c r="ED11" i="100" a="1"/>
  <c r="ED11" i="100" s="1"/>
  <c r="EE11" i="100" a="1"/>
  <c r="EE11" i="100" s="1"/>
  <c r="EF11" i="100" a="1"/>
  <c r="EF11" i="100" s="1"/>
  <c r="EG11" i="100" a="1"/>
  <c r="EG11" i="100" s="1"/>
  <c r="EH11" i="100" a="1"/>
  <c r="EH11" i="100" s="1"/>
  <c r="EI11" i="100" a="1"/>
  <c r="EI11" i="100" s="1"/>
  <c r="EJ11" i="100" a="1"/>
  <c r="EJ11" i="100" s="1"/>
  <c r="EK11" i="100" a="1"/>
  <c r="EK11" i="100" s="1"/>
  <c r="DR13" i="100" a="1"/>
  <c r="DR13" i="100" s="1"/>
  <c r="DT13" i="100" a="1"/>
  <c r="DT13" i="100" s="1"/>
  <c r="DU13" i="100" a="1"/>
  <c r="DU13" i="100" s="1"/>
  <c r="DV13" i="100" a="1"/>
  <c r="DV13" i="100" s="1"/>
  <c r="DW13" i="100" a="1"/>
  <c r="DW13" i="100" s="1"/>
  <c r="DX13" i="100" a="1"/>
  <c r="DX13" i="100" s="1"/>
  <c r="DY13" i="100" a="1"/>
  <c r="DY13" i="100" s="1"/>
  <c r="DZ13" i="100" a="1"/>
  <c r="DZ13" i="100" s="1"/>
  <c r="EA13" i="100" a="1"/>
  <c r="EA13" i="100" s="1"/>
  <c r="EB13" i="100" a="1"/>
  <c r="EB13" i="100" s="1"/>
  <c r="EC13" i="100" a="1"/>
  <c r="EC13" i="100" s="1"/>
  <c r="ED13" i="100" a="1"/>
  <c r="ED13" i="100" s="1"/>
  <c r="EE13" i="100" a="1"/>
  <c r="EE13" i="100" s="1"/>
  <c r="EF13" i="100" a="1"/>
  <c r="EF13" i="100" s="1"/>
  <c r="EG13" i="100" a="1"/>
  <c r="EG13" i="100" s="1"/>
  <c r="EH13" i="100" a="1"/>
  <c r="EH13" i="100" s="1"/>
  <c r="EI13" i="100" a="1"/>
  <c r="EI13" i="100" s="1"/>
  <c r="EJ13" i="100" a="1"/>
  <c r="EJ13" i="100" s="1"/>
  <c r="EK13" i="100" a="1"/>
  <c r="EK13" i="100" s="1"/>
  <c r="DR14" i="100" a="1"/>
  <c r="DR14" i="100" s="1"/>
  <c r="DS14" i="100" a="1"/>
  <c r="DS14" i="100" s="1"/>
  <c r="DT14" i="100" a="1"/>
  <c r="DT14" i="100" s="1"/>
  <c r="DV14" i="100" a="1"/>
  <c r="DV14" i="100" s="1"/>
  <c r="DW14" i="100" a="1"/>
  <c r="DW14" i="100" s="1"/>
  <c r="DX14" i="100" a="1"/>
  <c r="DX14" i="100" s="1"/>
  <c r="DZ14" i="100" a="1"/>
  <c r="DZ14" i="100" s="1"/>
  <c r="EB14" i="100" a="1"/>
  <c r="EB14" i="100" s="1"/>
  <c r="ED14" i="100" a="1"/>
  <c r="ED14" i="100" s="1"/>
  <c r="EF14" i="100" a="1"/>
  <c r="EF14" i="100" s="1"/>
  <c r="EH14" i="100" a="1"/>
  <c r="EH14" i="100" s="1"/>
  <c r="EJ14" i="100" a="1"/>
  <c r="EJ14" i="100" s="1"/>
  <c r="DU14" i="100" a="1"/>
  <c r="DU14" i="100" s="1"/>
  <c r="DY14" i="100" a="1"/>
  <c r="DY14" i="100" s="1"/>
  <c r="EA14" i="100" a="1"/>
  <c r="EA14" i="100" s="1"/>
  <c r="EC14" i="100" a="1"/>
  <c r="EC14" i="100" s="1"/>
  <c r="EE14" i="100" a="1"/>
  <c r="EE14" i="100" s="1"/>
  <c r="EG14" i="100" a="1"/>
  <c r="EG14" i="100" s="1"/>
  <c r="EI14" i="100" a="1"/>
  <c r="EI14" i="100" s="1"/>
  <c r="EK14" i="100" a="1"/>
  <c r="EK14" i="100" s="1"/>
  <c r="DR15" i="100" a="1"/>
  <c r="DR15" i="100" s="1"/>
  <c r="DT15" i="100" a="1"/>
  <c r="DT15" i="100" s="1"/>
  <c r="DU15" i="100" a="1"/>
  <c r="DU15" i="100" s="1"/>
  <c r="DV15" i="100" a="1"/>
  <c r="DV15" i="100" s="1"/>
  <c r="DW15" i="100" a="1"/>
  <c r="DW15" i="100" s="1"/>
  <c r="DX15" i="100" a="1"/>
  <c r="DX15" i="100" s="1"/>
  <c r="DY15" i="100" a="1"/>
  <c r="DY15" i="100" s="1"/>
  <c r="DZ15" i="100" a="1"/>
  <c r="DZ15" i="100" s="1"/>
  <c r="EA15" i="100" a="1"/>
  <c r="EA15" i="100" s="1"/>
  <c r="EB15" i="100" a="1"/>
  <c r="EB15" i="100" s="1"/>
  <c r="EC15" i="100" a="1"/>
  <c r="EC15" i="100" s="1"/>
  <c r="ED15" i="100" a="1"/>
  <c r="ED15" i="100" s="1"/>
  <c r="EE15" i="100" a="1"/>
  <c r="EE15" i="100" s="1"/>
  <c r="EF15" i="100" a="1"/>
  <c r="EF15" i="100" s="1"/>
  <c r="EG15" i="100" a="1"/>
  <c r="EG15" i="100" s="1"/>
  <c r="EH15" i="100" a="1"/>
  <c r="EH15" i="100" s="1"/>
  <c r="EI15" i="100" a="1"/>
  <c r="EI15" i="100" s="1"/>
  <c r="EJ15" i="100" a="1"/>
  <c r="EJ15" i="100" s="1"/>
  <c r="EK15" i="100" a="1"/>
  <c r="EK15" i="100" s="1"/>
  <c r="DR17" i="100" a="1"/>
  <c r="DR17" i="100" s="1"/>
  <c r="DT17" i="100" a="1"/>
  <c r="DT17" i="100" s="1"/>
  <c r="DU17" i="100" a="1"/>
  <c r="DU17" i="100" s="1"/>
  <c r="DV17" i="100" a="1"/>
  <c r="DV17" i="100" s="1"/>
  <c r="DW17" i="100" a="1"/>
  <c r="DW17" i="100" s="1"/>
  <c r="DX17" i="100" a="1"/>
  <c r="DX17" i="100" s="1"/>
  <c r="DY17" i="100" a="1"/>
  <c r="DY17" i="100" s="1"/>
  <c r="DZ17" i="100" a="1"/>
  <c r="DZ17" i="100" s="1"/>
  <c r="EA17" i="100" a="1"/>
  <c r="EA17" i="100" s="1"/>
  <c r="EB17" i="100" a="1"/>
  <c r="EB17" i="100" s="1"/>
  <c r="EC17" i="100" a="1"/>
  <c r="EC17" i="100" s="1"/>
  <c r="ED17" i="100" a="1"/>
  <c r="ED17" i="100" s="1"/>
  <c r="EE17" i="100" a="1"/>
  <c r="EE17" i="100" s="1"/>
  <c r="EF17" i="100" a="1"/>
  <c r="EF17" i="100" s="1"/>
  <c r="EG17" i="100" a="1"/>
  <c r="EG17" i="100" s="1"/>
  <c r="EH17" i="100" a="1"/>
  <c r="EH17" i="100" s="1"/>
  <c r="EI17" i="100" a="1"/>
  <c r="EI17" i="100" s="1"/>
  <c r="EJ17" i="100" a="1"/>
  <c r="EJ17" i="100" s="1"/>
  <c r="EK17" i="100" a="1"/>
  <c r="EK17" i="100" s="1"/>
  <c r="DR18" i="100" a="1"/>
  <c r="DR18" i="100" s="1"/>
  <c r="DS18" i="100" a="1"/>
  <c r="DS18" i="100" s="1"/>
  <c r="DT18" i="100" a="1"/>
  <c r="DT18" i="100" s="1"/>
  <c r="DV18" i="100" a="1"/>
  <c r="DV18" i="100" s="1"/>
  <c r="DW18" i="100" a="1"/>
  <c r="DW18" i="100" s="1"/>
  <c r="DX18" i="100" a="1"/>
  <c r="DX18" i="100" s="1"/>
  <c r="DZ18" i="100" a="1"/>
  <c r="DZ18" i="100" s="1"/>
  <c r="EB18" i="100" a="1"/>
  <c r="EB18" i="100" s="1"/>
  <c r="ED18" i="100" a="1"/>
  <c r="ED18" i="100" s="1"/>
  <c r="EF18" i="100" a="1"/>
  <c r="EF18" i="100" s="1"/>
  <c r="EH18" i="100" a="1"/>
  <c r="EH18" i="100" s="1"/>
  <c r="EJ18" i="100" a="1"/>
  <c r="EJ18" i="100" s="1"/>
  <c r="DU18" i="100" a="1"/>
  <c r="DU18" i="100" s="1"/>
  <c r="DR21" i="100" a="1"/>
  <c r="DR21" i="100" s="1"/>
  <c r="DT21" i="100" a="1"/>
  <c r="DT21" i="100" s="1"/>
  <c r="DU21" i="100" a="1"/>
  <c r="DU21" i="100" s="1"/>
  <c r="DV21" i="100" a="1"/>
  <c r="DV21" i="100" s="1"/>
  <c r="DW21" i="100" a="1"/>
  <c r="DW21" i="100" s="1"/>
  <c r="DX21" i="100" a="1"/>
  <c r="DX21" i="100" s="1"/>
  <c r="DY21" i="100" a="1"/>
  <c r="DY21" i="100" s="1"/>
  <c r="DZ21" i="100" a="1"/>
  <c r="DZ21" i="100" s="1"/>
  <c r="EA21" i="100" a="1"/>
  <c r="EA21" i="100" s="1"/>
  <c r="EB21" i="100" a="1"/>
  <c r="EB21" i="100" s="1"/>
  <c r="EC21" i="100" a="1"/>
  <c r="EC21" i="100" s="1"/>
  <c r="ED21" i="100" a="1"/>
  <c r="ED21" i="100" s="1"/>
  <c r="EE21" i="100" a="1"/>
  <c r="EE21" i="100" s="1"/>
  <c r="EF21" i="100" a="1"/>
  <c r="EF21" i="100" s="1"/>
  <c r="EG21" i="100" a="1"/>
  <c r="EG21" i="100" s="1"/>
  <c r="EH21" i="100" a="1"/>
  <c r="EH21" i="100" s="1"/>
  <c r="EI21" i="100" a="1"/>
  <c r="EI21" i="100" s="1"/>
  <c r="EJ21" i="100" a="1"/>
  <c r="EJ21" i="100" s="1"/>
  <c r="EK21" i="100" a="1"/>
  <c r="EK21" i="100" s="1"/>
  <c r="B24" i="100"/>
  <c r="B42" i="100"/>
  <c r="DM60" i="100"/>
  <c r="DM64" i="100"/>
  <c r="B48" i="100"/>
  <c r="B50" i="100"/>
  <c r="B52" i="100"/>
  <c r="B53" i="100"/>
  <c r="B55" i="100"/>
  <c r="B57" i="100"/>
  <c r="B60" i="100"/>
  <c r="DM42" i="100"/>
  <c r="B14" i="100"/>
  <c r="B10" i="100"/>
  <c r="B27" i="100"/>
  <c r="B22" i="100"/>
  <c r="DP47" i="100"/>
  <c r="DP51" i="100"/>
  <c r="DP56" i="100"/>
  <c r="B16" i="100"/>
  <c r="DP45" i="100"/>
  <c r="DP49" i="100"/>
  <c r="B12" i="100"/>
  <c r="DP15" i="100"/>
  <c r="DP19" i="100"/>
  <c r="DP23" i="100"/>
  <c r="DP27" i="100"/>
  <c r="B30" i="100"/>
  <c r="B34" i="100"/>
  <c r="B38" i="100"/>
  <c r="DP13" i="100"/>
  <c r="DP17" i="100"/>
  <c r="DP21" i="100"/>
  <c r="DP25" i="100"/>
  <c r="B28" i="100"/>
  <c r="B32" i="100"/>
  <c r="B36" i="100"/>
  <c r="B40" i="100"/>
  <c r="B9" i="100"/>
  <c r="DP8" i="100"/>
  <c r="B7" i="100"/>
  <c r="DP7" i="100"/>
  <c r="DL8" i="100"/>
  <c r="DR8" i="100" a="1"/>
  <c r="DR8" i="100" s="1"/>
  <c r="DM9" i="100"/>
  <c r="DP9" i="100"/>
  <c r="DP10" i="100"/>
  <c r="DM10" i="100"/>
  <c r="B11" i="100"/>
  <c r="DL11" i="100"/>
  <c r="DM11" i="100"/>
  <c r="DP12" i="100"/>
  <c r="DM12" i="100"/>
  <c r="B15" i="100"/>
  <c r="DL15" i="100"/>
  <c r="DM7" i="100"/>
  <c r="DL7" i="100"/>
  <c r="B8" i="100"/>
  <c r="DM8" i="100"/>
  <c r="DL9" i="100"/>
  <c r="DR10" i="100" a="1"/>
  <c r="DR10" i="100" s="1"/>
  <c r="DP11" i="100"/>
  <c r="DR12" i="100" a="1"/>
  <c r="DR12" i="100" s="1"/>
  <c r="DL12" i="100"/>
  <c r="DL16" i="100"/>
  <c r="DS13" i="100" a="1"/>
  <c r="DS13" i="100" s="1"/>
  <c r="B21" i="100"/>
  <c r="DM14" i="100"/>
  <c r="DP14" i="100"/>
  <c r="DL14" i="100"/>
  <c r="DS15" i="100" a="1"/>
  <c r="DS15" i="100" s="1"/>
  <c r="B19" i="100"/>
  <c r="DM16" i="100"/>
  <c r="DP16" i="100"/>
  <c r="DL10" i="100"/>
  <c r="DS17" i="100" a="1"/>
  <c r="DS17" i="100" s="1"/>
  <c r="B17" i="100"/>
  <c r="DM18" i="100"/>
  <c r="DP18" i="100"/>
  <c r="DL13" i="100"/>
  <c r="DS19" i="100" a="1"/>
  <c r="DS19" i="100" s="1"/>
  <c r="B23" i="100"/>
  <c r="DM20" i="100"/>
  <c r="DP20" i="100"/>
  <c r="DL24" i="100"/>
  <c r="DS21" i="100" a="1"/>
  <c r="DS21" i="100" s="1"/>
  <c r="B18" i="100"/>
  <c r="DM22" i="100"/>
  <c r="DP22" i="100"/>
  <c r="DL22" i="100"/>
  <c r="DS23" i="100" a="1"/>
  <c r="DS23" i="100" s="1"/>
  <c r="B20" i="100"/>
  <c r="DM24" i="100"/>
  <c r="DP24" i="100"/>
  <c r="DL25" i="100"/>
  <c r="DS25" i="100" a="1"/>
  <c r="DS25" i="100" s="1"/>
  <c r="B26" i="100"/>
  <c r="DM26" i="100"/>
  <c r="DP26" i="100"/>
  <c r="DL27" i="100"/>
  <c r="DS27" i="100" a="1"/>
  <c r="DS27" i="100" s="1"/>
  <c r="DM28" i="100"/>
  <c r="DP29" i="100"/>
  <c r="DM29" i="100"/>
  <c r="B29" i="100"/>
  <c r="DL29" i="100"/>
  <c r="DM30" i="100"/>
  <c r="DP31" i="100"/>
  <c r="DM31" i="100"/>
  <c r="B31" i="100"/>
  <c r="DL31" i="100"/>
  <c r="DM32" i="100"/>
  <c r="DP33" i="100"/>
  <c r="DM33" i="100"/>
  <c r="B33" i="100"/>
  <c r="DL33" i="100"/>
  <c r="DM34" i="100"/>
  <c r="DP35" i="100"/>
  <c r="DM35" i="100"/>
  <c r="B35" i="100"/>
  <c r="DL35" i="100"/>
  <c r="DM36" i="100"/>
  <c r="DP37" i="100"/>
  <c r="DM37" i="100"/>
  <c r="B37" i="100"/>
  <c r="DL37" i="100"/>
  <c r="DM38" i="100"/>
  <c r="DP39" i="100"/>
  <c r="DM39" i="100"/>
  <c r="B39" i="100"/>
  <c r="DL39" i="100"/>
  <c r="DM40" i="100"/>
  <c r="DP41" i="100"/>
  <c r="DR41" i="100" a="1"/>
  <c r="DR41" i="100" s="1"/>
  <c r="DM41" i="100"/>
  <c r="B41" i="100"/>
  <c r="DL41" i="100"/>
  <c r="DM13" i="100"/>
  <c r="DL21" i="100"/>
  <c r="DM15" i="100"/>
  <c r="DL19" i="100"/>
  <c r="DM17" i="100"/>
  <c r="DL17" i="100"/>
  <c r="DM19" i="100"/>
  <c r="DL23" i="100"/>
  <c r="DM21" i="100"/>
  <c r="DL18" i="100"/>
  <c r="DM23" i="100"/>
  <c r="DL20" i="100"/>
  <c r="DM25" i="100"/>
  <c r="DL26" i="100"/>
  <c r="DM27" i="100"/>
  <c r="DP28" i="100"/>
  <c r="DP30" i="100"/>
  <c r="DP32" i="100"/>
  <c r="DP34" i="100"/>
  <c r="DP36" i="100"/>
  <c r="DP38" i="100"/>
  <c r="DP40" i="100"/>
  <c r="DP43" i="100"/>
  <c r="DM43" i="100"/>
  <c r="B43" i="100"/>
  <c r="DR43" i="100" a="1"/>
  <c r="DR43" i="100" s="1"/>
  <c r="DL43" i="100"/>
  <c r="DL28" i="100"/>
  <c r="DL30" i="100"/>
  <c r="DL32" i="100"/>
  <c r="DL34" i="100"/>
  <c r="DL36" i="100"/>
  <c r="DL38" i="100"/>
  <c r="DL40" i="100"/>
  <c r="DP42" i="100"/>
  <c r="DM44" i="100"/>
  <c r="DP44" i="100"/>
  <c r="DL45" i="100"/>
  <c r="DR45" i="100" a="1"/>
  <c r="DR45" i="100" s="1"/>
  <c r="DM46" i="100"/>
  <c r="DP46" i="100"/>
  <c r="DL47" i="100"/>
  <c r="DR47" i="100" a="1"/>
  <c r="DR47" i="100" s="1"/>
  <c r="DM48" i="100"/>
  <c r="DP48" i="100"/>
  <c r="DL49" i="100"/>
  <c r="DR49" i="100" a="1"/>
  <c r="DR49" i="100" s="1"/>
  <c r="DM50" i="100"/>
  <c r="DP50" i="100"/>
  <c r="DL51" i="100"/>
  <c r="DR51" i="100" a="1"/>
  <c r="DR51" i="100" s="1"/>
  <c r="DM52" i="100"/>
  <c r="DP52" i="100"/>
  <c r="DP53" i="100"/>
  <c r="DS55" i="100" a="1"/>
  <c r="DS55" i="100" s="1"/>
  <c r="DP55" i="100"/>
  <c r="DM55" i="100"/>
  <c r="DL42" i="100"/>
  <c r="DL44" i="100"/>
  <c r="B45" i="100"/>
  <c r="DM45" i="100"/>
  <c r="DL46" i="100"/>
  <c r="B47" i="100"/>
  <c r="DM47" i="100"/>
  <c r="DL48" i="100"/>
  <c r="B49" i="100"/>
  <c r="DM49" i="100"/>
  <c r="DL50" i="100"/>
  <c r="B51" i="100"/>
  <c r="DM51" i="100"/>
  <c r="DL52" i="100"/>
  <c r="DM53" i="100"/>
  <c r="DP54" i="100"/>
  <c r="DM54" i="100"/>
  <c r="B54" i="100"/>
  <c r="DL54" i="100"/>
  <c r="DL56" i="100"/>
  <c r="DR56" i="100" a="1"/>
  <c r="DR56" i="100" s="1"/>
  <c r="DM57" i="100"/>
  <c r="DP57" i="100"/>
  <c r="DR58" i="100" a="1"/>
  <c r="DR58" i="100" s="1"/>
  <c r="DL58" i="100"/>
  <c r="DM58" i="100"/>
  <c r="DP59" i="100"/>
  <c r="DM59" i="100"/>
  <c r="B59" i="100"/>
  <c r="DL59" i="100"/>
  <c r="DP61" i="100"/>
  <c r="DM61" i="100"/>
  <c r="B61" i="100"/>
  <c r="DL61" i="100"/>
  <c r="DL53" i="100"/>
  <c r="DL55" i="100"/>
  <c r="B56" i="100"/>
  <c r="DM56" i="100"/>
  <c r="DL57" i="100"/>
  <c r="B58" i="100"/>
  <c r="DP58" i="100"/>
  <c r="DR59" i="100" a="1"/>
  <c r="DR59" i="100" s="1"/>
  <c r="DP60" i="100"/>
  <c r="DR61" i="100" a="1"/>
  <c r="DR61" i="100" s="1"/>
  <c r="DL60" i="100"/>
  <c r="DP62" i="100"/>
  <c r="DL62" i="100"/>
  <c r="DR62" i="100" a="1"/>
  <c r="DR62" i="100" s="1"/>
  <c r="DM63" i="100"/>
  <c r="DP63" i="100"/>
  <c r="DL64" i="100"/>
  <c r="DR64" i="100" a="1"/>
  <c r="DR64" i="100" s="1"/>
  <c r="DS64" i="100" a="1"/>
  <c r="DS64" i="100" s="1"/>
  <c r="DM62" i="100"/>
  <c r="DL63" i="100"/>
  <c r="DN45" i="98" l="1"/>
  <c r="EK54" i="98" a="1"/>
  <c r="EK54" i="98" s="1"/>
  <c r="EJ54" i="98" a="1"/>
  <c r="EJ54" i="98" s="1"/>
  <c r="EI54" i="98" a="1"/>
  <c r="EI54" i="98" s="1"/>
  <c r="EH54" i="98" a="1"/>
  <c r="EH54" i="98" s="1"/>
  <c r="EF54" i="98" a="1"/>
  <c r="EF54" i="98" s="1"/>
  <c r="EE54" i="98" a="1"/>
  <c r="EE54" i="98" s="1"/>
  <c r="ED54" i="98" a="1"/>
  <c r="ED54" i="98" s="1"/>
  <c r="EC54" i="98" a="1"/>
  <c r="EC54" i="98" s="1"/>
  <c r="EB54" i="98" a="1"/>
  <c r="EB54" i="98" s="1"/>
  <c r="EA54" i="98" a="1"/>
  <c r="EA54" i="98" s="1"/>
  <c r="DZ54" i="98" a="1"/>
  <c r="DZ54" i="98" s="1"/>
  <c r="DY54" i="98" a="1"/>
  <c r="DY54" i="98" s="1"/>
  <c r="DX54" i="98" a="1"/>
  <c r="DX54" i="98" s="1"/>
  <c r="DW54" i="98" a="1"/>
  <c r="DW54" i="98" s="1"/>
  <c r="DV54" i="98" a="1"/>
  <c r="DV54" i="98" s="1"/>
  <c r="DU54" i="98" a="1"/>
  <c r="DU54" i="98" s="1"/>
  <c r="DT54" i="98" a="1"/>
  <c r="DT54" i="98" s="1"/>
  <c r="DS54" i="98" a="1"/>
  <c r="DS54" i="98" s="1"/>
  <c r="DR54" i="98" a="1"/>
  <c r="DR54" i="98" s="1"/>
  <c r="DN19" i="98"/>
  <c r="EK47" i="98" a="1"/>
  <c r="EK47" i="98" s="1"/>
  <c r="EJ47" i="98" a="1"/>
  <c r="EJ47" i="98" s="1"/>
  <c r="EI47" i="98" a="1"/>
  <c r="EI47" i="98" s="1"/>
  <c r="EH47" i="98" a="1"/>
  <c r="EH47" i="98" s="1"/>
  <c r="EF47" i="98" a="1"/>
  <c r="EF47" i="98" s="1"/>
  <c r="EE47" i="98" a="1"/>
  <c r="EE47" i="98" s="1"/>
  <c r="ED47" i="98" a="1"/>
  <c r="ED47" i="98" s="1"/>
  <c r="EC47" i="98" a="1"/>
  <c r="EC47" i="98" s="1"/>
  <c r="EB47" i="98" a="1"/>
  <c r="EB47" i="98" s="1"/>
  <c r="EA47" i="98" a="1"/>
  <c r="EA47" i="98" s="1"/>
  <c r="DZ47" i="98" a="1"/>
  <c r="DZ47" i="98" s="1"/>
  <c r="DY47" i="98" a="1"/>
  <c r="DY47" i="98" s="1"/>
  <c r="DX47" i="98" a="1"/>
  <c r="DX47" i="98" s="1"/>
  <c r="DW47" i="98" a="1"/>
  <c r="DW47" i="98" s="1"/>
  <c r="DV47" i="98" a="1"/>
  <c r="DV47" i="98" s="1"/>
  <c r="DU47" i="98" a="1"/>
  <c r="DU47" i="98" s="1"/>
  <c r="DT47" i="98" a="1"/>
  <c r="DT47" i="98" s="1"/>
  <c r="DS47" i="98" a="1"/>
  <c r="DS47" i="98" s="1"/>
  <c r="DR47" i="98" a="1"/>
  <c r="DR47" i="98" s="1"/>
  <c r="DN40" i="98"/>
  <c r="EK23" i="98" a="1"/>
  <c r="EK23" i="98" s="1"/>
  <c r="EJ23" i="98" a="1"/>
  <c r="EJ23" i="98" s="1"/>
  <c r="EI23" i="98" a="1"/>
  <c r="EI23" i="98" s="1"/>
  <c r="EH23" i="98" a="1"/>
  <c r="EH23" i="98" s="1"/>
  <c r="EF23" i="98" a="1"/>
  <c r="EF23" i="98" s="1"/>
  <c r="EE23" i="98" a="1"/>
  <c r="EE23" i="98" s="1"/>
  <c r="ED23" i="98" a="1"/>
  <c r="ED23" i="98" s="1"/>
  <c r="EC23" i="98" a="1"/>
  <c r="EC23" i="98" s="1"/>
  <c r="EB23" i="98" a="1"/>
  <c r="EB23" i="98" s="1"/>
  <c r="EA23" i="98" a="1"/>
  <c r="EA23" i="98" s="1"/>
  <c r="DZ23" i="98" a="1"/>
  <c r="DZ23" i="98" s="1"/>
  <c r="DY23" i="98" a="1"/>
  <c r="DY23" i="98" s="1"/>
  <c r="DX23" i="98" a="1"/>
  <c r="DX23" i="98" s="1"/>
  <c r="DW23" i="98" a="1"/>
  <c r="DW23" i="98" s="1"/>
  <c r="DV23" i="98" a="1"/>
  <c r="DV23" i="98" s="1"/>
  <c r="DU23" i="98" a="1"/>
  <c r="DU23" i="98" s="1"/>
  <c r="DT23" i="98" a="1"/>
  <c r="DT23" i="98" s="1"/>
  <c r="DS23" i="98" a="1"/>
  <c r="DS23" i="98" s="1"/>
  <c r="DR23" i="98" a="1"/>
  <c r="DR23" i="98" s="1"/>
  <c r="DN11" i="98"/>
  <c r="EK57" i="98" a="1"/>
  <c r="EK57" i="98" s="1"/>
  <c r="EJ57" i="98" a="1"/>
  <c r="EJ57" i="98" s="1"/>
  <c r="EI57" i="98" a="1"/>
  <c r="EI57" i="98" s="1"/>
  <c r="EH57" i="98" a="1"/>
  <c r="EH57" i="98" s="1"/>
  <c r="EF57" i="98" a="1"/>
  <c r="EF57" i="98" s="1"/>
  <c r="EE57" i="98" a="1"/>
  <c r="EE57" i="98" s="1"/>
  <c r="ED57" i="98" a="1"/>
  <c r="ED57" i="98" s="1"/>
  <c r="EC57" i="98" a="1"/>
  <c r="EC57" i="98" s="1"/>
  <c r="EB57" i="98" a="1"/>
  <c r="EB57" i="98" s="1"/>
  <c r="EA57" i="98" a="1"/>
  <c r="EA57" i="98" s="1"/>
  <c r="DZ57" i="98" a="1"/>
  <c r="DZ57" i="98" s="1"/>
  <c r="DY57" i="98" a="1"/>
  <c r="DY57" i="98" s="1"/>
  <c r="DX57" i="98" a="1"/>
  <c r="DX57" i="98" s="1"/>
  <c r="DW57" i="98" a="1"/>
  <c r="DW57" i="98" s="1"/>
  <c r="DV57" i="98" a="1"/>
  <c r="DV57" i="98" s="1"/>
  <c r="DU57" i="98" a="1"/>
  <c r="DU57" i="98" s="1"/>
  <c r="DT57" i="98" a="1"/>
  <c r="DT57" i="98" s="1"/>
  <c r="DS57" i="98" a="1"/>
  <c r="DS57" i="98" s="1"/>
  <c r="DN18" i="98"/>
  <c r="EK18" i="98" a="1"/>
  <c r="EK18" i="98" s="1"/>
  <c r="EJ18" i="98" a="1"/>
  <c r="EJ18" i="98" s="1"/>
  <c r="EI18" i="98" a="1"/>
  <c r="EI18" i="98" s="1"/>
  <c r="EH18" i="98" a="1"/>
  <c r="EH18" i="98" s="1"/>
  <c r="EF18" i="98" a="1"/>
  <c r="EF18" i="98" s="1"/>
  <c r="EE18" i="98" a="1"/>
  <c r="EE18" i="98" s="1"/>
  <c r="ED18" i="98" a="1"/>
  <c r="ED18" i="98" s="1"/>
  <c r="EC18" i="98" a="1"/>
  <c r="EC18" i="98" s="1"/>
  <c r="EB18" i="98" a="1"/>
  <c r="EB18" i="98" s="1"/>
  <c r="DZ18" i="98" a="1"/>
  <c r="DZ18" i="98" s="1"/>
  <c r="DY18" i="98" a="1"/>
  <c r="DY18" i="98" s="1"/>
  <c r="DX18" i="98" a="1"/>
  <c r="DX18" i="98" s="1"/>
  <c r="DW18" i="98" a="1"/>
  <c r="DW18" i="98" s="1"/>
  <c r="DV18" i="98" a="1"/>
  <c r="DV18" i="98" s="1"/>
  <c r="DU18" i="98" a="1"/>
  <c r="DU18" i="98" s="1"/>
  <c r="DT18" i="98" a="1"/>
  <c r="DT18" i="98" s="1"/>
  <c r="DS18" i="98" a="1"/>
  <c r="DS18" i="98" s="1"/>
  <c r="DR18" i="98" a="1"/>
  <c r="DR18" i="98" s="1"/>
  <c r="DN26" i="98"/>
  <c r="EK25" i="98" a="1"/>
  <c r="EK25" i="98" s="1"/>
  <c r="EJ25" i="98" a="1"/>
  <c r="EJ25" i="98" s="1"/>
  <c r="EI25" i="98" a="1"/>
  <c r="EI25" i="98" s="1"/>
  <c r="EH25" i="98" a="1"/>
  <c r="EH25" i="98" s="1"/>
  <c r="EF25" i="98" a="1"/>
  <c r="EF25" i="98" s="1"/>
  <c r="EE25" i="98" a="1"/>
  <c r="EE25" i="98" s="1"/>
  <c r="ED25" i="98" a="1"/>
  <c r="ED25" i="98" s="1"/>
  <c r="EC25" i="98" a="1"/>
  <c r="EC25" i="98" s="1"/>
  <c r="EB25" i="98" a="1"/>
  <c r="EB25" i="98" s="1"/>
  <c r="EA25" i="98" a="1"/>
  <c r="EA25" i="98" s="1"/>
  <c r="DZ25" i="98" a="1"/>
  <c r="DZ25" i="98" s="1"/>
  <c r="DY25" i="98" a="1"/>
  <c r="DY25" i="98" s="1"/>
  <c r="DX25" i="98" a="1"/>
  <c r="DX25" i="98" s="1"/>
  <c r="DW25" i="98" a="1"/>
  <c r="DW25" i="98" s="1"/>
  <c r="DV25" i="98" a="1"/>
  <c r="DV25" i="98" s="1"/>
  <c r="DU25" i="98" a="1"/>
  <c r="DU25" i="98" s="1"/>
  <c r="DT25" i="98" a="1"/>
  <c r="DT25" i="98" s="1"/>
  <c r="DS25" i="98" a="1"/>
  <c r="DS25" i="98" s="1"/>
  <c r="DR25" i="98" a="1"/>
  <c r="DR25" i="98" s="1"/>
  <c r="DN16" i="98"/>
  <c r="EK37" i="98" a="1"/>
  <c r="EK37" i="98" s="1"/>
  <c r="EJ37" i="98" a="1"/>
  <c r="EJ37" i="98" s="1"/>
  <c r="EI37" i="98" a="1"/>
  <c r="EI37" i="98" s="1"/>
  <c r="EH37" i="98" a="1"/>
  <c r="EH37" i="98" s="1"/>
  <c r="EF37" i="98" a="1"/>
  <c r="EF37" i="98" s="1"/>
  <c r="EE37" i="98" a="1"/>
  <c r="EE37" i="98" s="1"/>
  <c r="ED37" i="98" a="1"/>
  <c r="ED37" i="98" s="1"/>
  <c r="EC37" i="98" a="1"/>
  <c r="EC37" i="98" s="1"/>
  <c r="EB37" i="98" a="1"/>
  <c r="EB37" i="98" s="1"/>
  <c r="EA37" i="98" a="1"/>
  <c r="EA37" i="98" s="1"/>
  <c r="DZ37" i="98" a="1"/>
  <c r="DZ37" i="98" s="1"/>
  <c r="DY37" i="98" a="1"/>
  <c r="DY37" i="98" s="1"/>
  <c r="DX37" i="98" a="1"/>
  <c r="DX37" i="98" s="1"/>
  <c r="DW37" i="98" a="1"/>
  <c r="DW37" i="98" s="1"/>
  <c r="DV37" i="98" a="1"/>
  <c r="DV37" i="98" s="1"/>
  <c r="DU37" i="98" a="1"/>
  <c r="DU37" i="98" s="1"/>
  <c r="DT37" i="98" a="1"/>
  <c r="DT37" i="98" s="1"/>
  <c r="DS37" i="98" a="1"/>
  <c r="DS37" i="98" s="1"/>
  <c r="DR37" i="98" a="1"/>
  <c r="DR37" i="98" s="1"/>
  <c r="DN46" i="98"/>
  <c r="EK34" i="98" a="1"/>
  <c r="EK34" i="98" s="1"/>
  <c r="EJ34" i="98" a="1"/>
  <c r="EJ34" i="98" s="1"/>
  <c r="EI34" i="98" a="1"/>
  <c r="EI34" i="98" s="1"/>
  <c r="EH34" i="98" a="1"/>
  <c r="EH34" i="98" s="1"/>
  <c r="EF34" i="98" a="1"/>
  <c r="EF34" i="98" s="1"/>
  <c r="EE34" i="98" a="1"/>
  <c r="EE34" i="98" s="1"/>
  <c r="ED34" i="98" a="1"/>
  <c r="ED34" i="98" s="1"/>
  <c r="EC34" i="98" a="1"/>
  <c r="EC34" i="98" s="1"/>
  <c r="EB34" i="98" a="1"/>
  <c r="EB34" i="98" s="1"/>
  <c r="EA34" i="98" a="1"/>
  <c r="EA34" i="98" s="1"/>
  <c r="DY34" i="98" a="1"/>
  <c r="DY34" i="98" s="1"/>
  <c r="DX34" i="98" a="1"/>
  <c r="DX34" i="98" s="1"/>
  <c r="DW34" i="98" a="1"/>
  <c r="DW34" i="98" s="1"/>
  <c r="DU34" i="98" a="1"/>
  <c r="DU34" i="98" s="1"/>
  <c r="DT34" i="98" a="1"/>
  <c r="DT34" i="98" s="1"/>
  <c r="DS34" i="98" a="1"/>
  <c r="DS34" i="98" s="1"/>
  <c r="DR34" i="98" a="1"/>
  <c r="DR34" i="98" s="1"/>
  <c r="DN34" i="98"/>
  <c r="EK24" i="98" a="1"/>
  <c r="EK24" i="98" s="1"/>
  <c r="EJ24" i="98" a="1"/>
  <c r="EJ24" i="98" s="1"/>
  <c r="EI24" i="98" a="1"/>
  <c r="EI24" i="98" s="1"/>
  <c r="EH24" i="98" a="1"/>
  <c r="EH24" i="98" s="1"/>
  <c r="EF24" i="98" a="1"/>
  <c r="EF24" i="98" s="1"/>
  <c r="EE24" i="98" a="1"/>
  <c r="EE24" i="98" s="1"/>
  <c r="ED24" i="98" a="1"/>
  <c r="ED24" i="98" s="1"/>
  <c r="EC24" i="98" a="1"/>
  <c r="EC24" i="98" s="1"/>
  <c r="EB24" i="98" a="1"/>
  <c r="EB24" i="98" s="1"/>
  <c r="EA24" i="98" a="1"/>
  <c r="EA24" i="98" s="1"/>
  <c r="DZ24" i="98" a="1"/>
  <c r="DZ24" i="98" s="1"/>
  <c r="DY24" i="98" a="1"/>
  <c r="DY24" i="98" s="1"/>
  <c r="DX24" i="98" a="1"/>
  <c r="DX24" i="98" s="1"/>
  <c r="DW24" i="98" a="1"/>
  <c r="DW24" i="98" s="1"/>
  <c r="DV24" i="98" a="1"/>
  <c r="DV24" i="98" s="1"/>
  <c r="DU24" i="98" a="1"/>
  <c r="DU24" i="98" s="1"/>
  <c r="DT24" i="98" a="1"/>
  <c r="DT24" i="98" s="1"/>
  <c r="DS24" i="98" a="1"/>
  <c r="DS24" i="98" s="1"/>
  <c r="DR24" i="98" a="1"/>
  <c r="DR24" i="98" s="1"/>
  <c r="DN52" i="98"/>
  <c r="EK40" i="98" a="1"/>
  <c r="EK40" i="98" s="1"/>
  <c r="EJ40" i="98" a="1"/>
  <c r="EJ40" i="98" s="1"/>
  <c r="EI40" i="98" a="1"/>
  <c r="EI40" i="98" s="1"/>
  <c r="EH40" i="98" a="1"/>
  <c r="EH40" i="98" s="1"/>
  <c r="EF40" i="98" a="1"/>
  <c r="EF40" i="98" s="1"/>
  <c r="EE40" i="98" a="1"/>
  <c r="EE40" i="98" s="1"/>
  <c r="ED40" i="98" a="1"/>
  <c r="ED40" i="98" s="1"/>
  <c r="EC40" i="98" a="1"/>
  <c r="EC40" i="98" s="1"/>
  <c r="EB40" i="98" a="1"/>
  <c r="EB40" i="98" s="1"/>
  <c r="EA40" i="98" a="1"/>
  <c r="EA40" i="98" s="1"/>
  <c r="DZ40" i="98" a="1"/>
  <c r="DZ40" i="98" s="1"/>
  <c r="DY40" i="98" a="1"/>
  <c r="DY40" i="98" s="1"/>
  <c r="DX40" i="98" a="1"/>
  <c r="DX40" i="98" s="1"/>
  <c r="DW40" i="98" a="1"/>
  <c r="DW40" i="98" s="1"/>
  <c r="DV40" i="98" a="1"/>
  <c r="DV40" i="98" s="1"/>
  <c r="DU40" i="98" a="1"/>
  <c r="DU40" i="98" s="1"/>
  <c r="DT40" i="98" a="1"/>
  <c r="DT40" i="98" s="1"/>
  <c r="DS40" i="98" a="1"/>
  <c r="DS40" i="98" s="1"/>
  <c r="DR40" i="98" a="1"/>
  <c r="DR40" i="98" s="1"/>
  <c r="DN29" i="98"/>
  <c r="EK45" i="98" a="1"/>
  <c r="EK45" i="98" s="1"/>
  <c r="EJ45" i="98" a="1"/>
  <c r="EJ45" i="98" s="1"/>
  <c r="EI45" i="98" a="1"/>
  <c r="EI45" i="98" s="1"/>
  <c r="EH45" i="98" a="1"/>
  <c r="EH45" i="98" s="1"/>
  <c r="EF45" i="98" a="1"/>
  <c r="EF45" i="98" s="1"/>
  <c r="EE45" i="98" a="1"/>
  <c r="EE45" i="98" s="1"/>
  <c r="ED45" i="98" a="1"/>
  <c r="ED45" i="98" s="1"/>
  <c r="EC45" i="98" a="1"/>
  <c r="EC45" i="98" s="1"/>
  <c r="EB45" i="98" a="1"/>
  <c r="EB45" i="98" s="1"/>
  <c r="EA45" i="98" a="1"/>
  <c r="EA45" i="98" s="1"/>
  <c r="DZ45" i="98" a="1"/>
  <c r="DZ45" i="98" s="1"/>
  <c r="DY45" i="98" a="1"/>
  <c r="DY45" i="98" s="1"/>
  <c r="DX45" i="98" a="1"/>
  <c r="DX45" i="98" s="1"/>
  <c r="DW45" i="98" a="1"/>
  <c r="DW45" i="98" s="1"/>
  <c r="DV45" i="98" a="1"/>
  <c r="DV45" i="98" s="1"/>
  <c r="DU45" i="98" a="1"/>
  <c r="DU45" i="98" s="1"/>
  <c r="DT45" i="98" a="1"/>
  <c r="DT45" i="98" s="1"/>
  <c r="DS45" i="98" a="1"/>
  <c r="DS45" i="98" s="1"/>
  <c r="DR45" i="98" a="1"/>
  <c r="DR45" i="98" s="1"/>
  <c r="DR57" i="98" l="1" a="1"/>
  <c r="DR57" i="98" s="1"/>
  <c r="B53" i="98"/>
  <c r="B23" i="98"/>
  <c r="B34" i="98"/>
  <c r="B11" i="98"/>
  <c r="B25" i="98"/>
  <c r="B38" i="98"/>
  <c r="B37" i="98"/>
  <c r="B58" i="98"/>
  <c r="B44" i="98"/>
  <c r="B42" i="98"/>
  <c r="EG57" i="98" a="1"/>
  <c r="EG57" i="98" s="1"/>
  <c r="DM58" i="98"/>
  <c r="EG54" i="98" a="1"/>
  <c r="EG54" i="98" s="1"/>
  <c r="DM55" i="98"/>
  <c r="EG47" i="98" a="1"/>
  <c r="EG47" i="98" s="1"/>
  <c r="EG44" i="98" a="1"/>
  <c r="EG44" i="98" s="1"/>
  <c r="EG46" i="98" a="1"/>
  <c r="EG46" i="98" s="1"/>
  <c r="EG51" i="98" a="1"/>
  <c r="EG51" i="98" s="1"/>
  <c r="DM43" i="98"/>
  <c r="DM33" i="98"/>
  <c r="DM25" i="98"/>
  <c r="DL44" i="98"/>
  <c r="DL42" i="98"/>
  <c r="DM45" i="98"/>
  <c r="DL25" i="98"/>
  <c r="DL38" i="98"/>
  <c r="DL37" i="98"/>
  <c r="DL58" i="98"/>
  <c r="DL34" i="98"/>
  <c r="DL11" i="98"/>
  <c r="DL53" i="98"/>
  <c r="DL23" i="98"/>
  <c r="DN96" i="98"/>
  <c r="DG96" i="98"/>
  <c r="EK96" i="98" s="1" a="1"/>
  <c r="EK96" i="98" s="1"/>
  <c r="DB96" i="98"/>
  <c r="EJ96" i="98" s="1" a="1"/>
  <c r="EJ96" i="98" s="1"/>
  <c r="CV96" i="98"/>
  <c r="EI96" i="98" s="1" a="1"/>
  <c r="EI96" i="98" s="1"/>
  <c r="CQ96" i="98"/>
  <c r="EH96" i="98" s="1" a="1"/>
  <c r="EH96" i="98" s="1"/>
  <c r="CK96" i="98"/>
  <c r="EG96" i="98" s="1" a="1"/>
  <c r="EG96" i="98" s="1"/>
  <c r="CF96" i="98"/>
  <c r="EF96" i="98" s="1" a="1"/>
  <c r="EF96" i="98" s="1"/>
  <c r="BZ96" i="98"/>
  <c r="BU96" i="98"/>
  <c r="BO96" i="98"/>
  <c r="EC96" i="98" s="1" a="1"/>
  <c r="EC96" i="98" s="1"/>
  <c r="BJ96" i="98"/>
  <c r="EB96" i="98" s="1" a="1"/>
  <c r="EB96" i="98" s="1"/>
  <c r="BD96" i="98"/>
  <c r="EA96" i="98" s="1" a="1"/>
  <c r="EA96" i="98" s="1"/>
  <c r="AY96" i="98"/>
  <c r="DZ96" i="98" s="1" a="1"/>
  <c r="DZ96" i="98" s="1"/>
  <c r="AS96" i="98"/>
  <c r="AN96" i="98"/>
  <c r="AH96" i="98"/>
  <c r="DW96" i="98" s="1" a="1"/>
  <c r="DW96" i="98" s="1"/>
  <c r="AC96" i="98"/>
  <c r="DV96" i="98" s="1" a="1"/>
  <c r="DV96" i="98" s="1"/>
  <c r="W96" i="98"/>
  <c r="R96" i="98"/>
  <c r="L96" i="98"/>
  <c r="G96" i="98"/>
  <c r="DN95" i="98"/>
  <c r="DG95" i="98"/>
  <c r="EK95" i="98" s="1" a="1"/>
  <c r="EK95" i="98" s="1"/>
  <c r="DB95" i="98"/>
  <c r="EJ95" i="98" s="1" a="1"/>
  <c r="EJ95" i="98" s="1"/>
  <c r="CV95" i="98"/>
  <c r="EI95" i="98" s="1" a="1"/>
  <c r="EI95" i="98" s="1"/>
  <c r="CQ95" i="98"/>
  <c r="EH95" i="98" s="1" a="1"/>
  <c r="EH95" i="98" s="1"/>
  <c r="CK95" i="98"/>
  <c r="EG95" i="98" s="1" a="1"/>
  <c r="EG95" i="98" s="1"/>
  <c r="CF95" i="98"/>
  <c r="EF95" i="98" s="1" a="1"/>
  <c r="EF95" i="98" s="1"/>
  <c r="BZ95" i="98"/>
  <c r="BU95" i="98"/>
  <c r="BO95" i="98"/>
  <c r="EC95" i="98" s="1" a="1"/>
  <c r="EC95" i="98" s="1"/>
  <c r="BJ95" i="98"/>
  <c r="EB95" i="98" s="1" a="1"/>
  <c r="EB95" i="98" s="1"/>
  <c r="BD95" i="98"/>
  <c r="EA95" i="98" s="1" a="1"/>
  <c r="EA95" i="98" s="1"/>
  <c r="AY95" i="98"/>
  <c r="DZ95" i="98" s="1" a="1"/>
  <c r="DZ95" i="98" s="1"/>
  <c r="AS95" i="98"/>
  <c r="AN95" i="98"/>
  <c r="AH95" i="98"/>
  <c r="DW95" i="98" s="1" a="1"/>
  <c r="DW95" i="98" s="1"/>
  <c r="AC95" i="98"/>
  <c r="DV95" i="98" s="1" a="1"/>
  <c r="DV95" i="98" s="1"/>
  <c r="W95" i="98"/>
  <c r="R95" i="98"/>
  <c r="L95" i="98"/>
  <c r="G95" i="98"/>
  <c r="DN94" i="98"/>
  <c r="DG94" i="98"/>
  <c r="EK94" i="98" s="1" a="1"/>
  <c r="EK94" i="98" s="1"/>
  <c r="DB94" i="98"/>
  <c r="EJ94" i="98" s="1" a="1"/>
  <c r="EJ94" i="98" s="1"/>
  <c r="CV94" i="98"/>
  <c r="EI94" i="98" s="1" a="1"/>
  <c r="EI94" i="98" s="1"/>
  <c r="CQ94" i="98"/>
  <c r="EH94" i="98" s="1" a="1"/>
  <c r="EH94" i="98" s="1"/>
  <c r="CK94" i="98"/>
  <c r="EG94" i="98" s="1" a="1"/>
  <c r="EG94" i="98" s="1"/>
  <c r="CF94" i="98"/>
  <c r="EF94" i="98" s="1" a="1"/>
  <c r="EF94" i="98" s="1"/>
  <c r="BZ94" i="98"/>
  <c r="BU94" i="98"/>
  <c r="BO94" i="98"/>
  <c r="EC94" i="98" s="1" a="1"/>
  <c r="EC94" i="98" s="1"/>
  <c r="BJ94" i="98"/>
  <c r="EB94" i="98" s="1" a="1"/>
  <c r="EB94" i="98" s="1"/>
  <c r="BD94" i="98"/>
  <c r="EA94" i="98" s="1" a="1"/>
  <c r="EA94" i="98" s="1"/>
  <c r="AY94" i="98"/>
  <c r="DZ94" i="98" s="1" a="1"/>
  <c r="DZ94" i="98" s="1"/>
  <c r="AS94" i="98"/>
  <c r="AN94" i="98"/>
  <c r="AH94" i="98"/>
  <c r="DW94" i="98" s="1" a="1"/>
  <c r="DW94" i="98" s="1"/>
  <c r="AC94" i="98"/>
  <c r="DV94" i="98" s="1" a="1"/>
  <c r="DV94" i="98" s="1"/>
  <c r="W94" i="98"/>
  <c r="R94" i="98"/>
  <c r="L94" i="98"/>
  <c r="G94" i="98"/>
  <c r="DN93" i="98"/>
  <c r="DG93" i="98"/>
  <c r="EK93" i="98" s="1" a="1"/>
  <c r="EK93" i="98" s="1"/>
  <c r="DB93" i="98"/>
  <c r="EJ93" i="98" s="1" a="1"/>
  <c r="EJ93" i="98" s="1"/>
  <c r="CV93" i="98"/>
  <c r="EI93" i="98" s="1" a="1"/>
  <c r="EI93" i="98" s="1"/>
  <c r="CQ93" i="98"/>
  <c r="EH93" i="98" s="1" a="1"/>
  <c r="EH93" i="98" s="1"/>
  <c r="CK93" i="98"/>
  <c r="EG93" i="98" s="1" a="1"/>
  <c r="EG93" i="98" s="1"/>
  <c r="CF93" i="98"/>
  <c r="EF93" i="98" s="1" a="1"/>
  <c r="EF93" i="98" s="1"/>
  <c r="BZ93" i="98"/>
  <c r="BU93" i="98"/>
  <c r="BO93" i="98"/>
  <c r="EC93" i="98" s="1" a="1"/>
  <c r="EC93" i="98" s="1"/>
  <c r="BJ93" i="98"/>
  <c r="EB93" i="98" s="1" a="1"/>
  <c r="EB93" i="98" s="1"/>
  <c r="BD93" i="98"/>
  <c r="EA93" i="98" s="1" a="1"/>
  <c r="EA93" i="98" s="1"/>
  <c r="AY93" i="98"/>
  <c r="DZ93" i="98" s="1" a="1"/>
  <c r="DZ93" i="98" s="1"/>
  <c r="AS93" i="98"/>
  <c r="AN93" i="98"/>
  <c r="AH93" i="98"/>
  <c r="DW93" i="98" s="1" a="1"/>
  <c r="DW93" i="98" s="1"/>
  <c r="AC93" i="98"/>
  <c r="DV93" i="98" s="1" a="1"/>
  <c r="DV93" i="98" s="1"/>
  <c r="W93" i="98"/>
  <c r="R93" i="98"/>
  <c r="L93" i="98"/>
  <c r="G93" i="98"/>
  <c r="DN92" i="98"/>
  <c r="DG92" i="98"/>
  <c r="EK92" i="98" s="1" a="1"/>
  <c r="EK92" i="98" s="1"/>
  <c r="DB92" i="98"/>
  <c r="EJ92" i="98" s="1" a="1"/>
  <c r="EJ92" i="98" s="1"/>
  <c r="CV92" i="98"/>
  <c r="EI92" i="98" s="1" a="1"/>
  <c r="EI92" i="98" s="1"/>
  <c r="CQ92" i="98"/>
  <c r="EH92" i="98" s="1" a="1"/>
  <c r="EH92" i="98" s="1"/>
  <c r="CK92" i="98"/>
  <c r="EG92" i="98" s="1" a="1"/>
  <c r="EG92" i="98" s="1"/>
  <c r="CF92" i="98"/>
  <c r="EF92" i="98" s="1" a="1"/>
  <c r="EF92" i="98" s="1"/>
  <c r="BZ92" i="98"/>
  <c r="BU92" i="98"/>
  <c r="BO92" i="98"/>
  <c r="EC92" i="98" s="1" a="1"/>
  <c r="EC92" i="98" s="1"/>
  <c r="BJ92" i="98"/>
  <c r="EB92" i="98" s="1" a="1"/>
  <c r="EB92" i="98" s="1"/>
  <c r="BD92" i="98"/>
  <c r="EA92" i="98" s="1" a="1"/>
  <c r="EA92" i="98" s="1"/>
  <c r="AY92" i="98"/>
  <c r="DZ92" i="98" s="1" a="1"/>
  <c r="DZ92" i="98" s="1"/>
  <c r="AS92" i="98"/>
  <c r="AN92" i="98"/>
  <c r="AH92" i="98"/>
  <c r="DW92" i="98" s="1" a="1"/>
  <c r="DW92" i="98" s="1"/>
  <c r="AC92" i="98"/>
  <c r="DV92" i="98" s="1" a="1"/>
  <c r="DV92" i="98" s="1"/>
  <c r="W92" i="98"/>
  <c r="R92" i="98"/>
  <c r="L92" i="98"/>
  <c r="G92" i="98"/>
  <c r="DN91" i="98"/>
  <c r="DG91" i="98"/>
  <c r="EK91" i="98" s="1" a="1"/>
  <c r="EK91" i="98" s="1"/>
  <c r="DB91" i="98"/>
  <c r="EJ91" i="98" s="1" a="1"/>
  <c r="EJ91" i="98" s="1"/>
  <c r="CV91" i="98"/>
  <c r="EI91" i="98" s="1" a="1"/>
  <c r="EI91" i="98" s="1"/>
  <c r="CQ91" i="98"/>
  <c r="EH91" i="98" s="1" a="1"/>
  <c r="EH91" i="98" s="1"/>
  <c r="CK91" i="98"/>
  <c r="EG91" i="98" s="1" a="1"/>
  <c r="EG91" i="98" s="1"/>
  <c r="CF91" i="98"/>
  <c r="EF91" i="98" s="1" a="1"/>
  <c r="EF91" i="98" s="1"/>
  <c r="BZ91" i="98"/>
  <c r="BU91" i="98"/>
  <c r="BO91" i="98"/>
  <c r="EC91" i="98" s="1" a="1"/>
  <c r="EC91" i="98" s="1"/>
  <c r="BJ91" i="98"/>
  <c r="EB91" i="98" s="1" a="1"/>
  <c r="EB91" i="98" s="1"/>
  <c r="BD91" i="98"/>
  <c r="EA91" i="98" s="1" a="1"/>
  <c r="EA91" i="98" s="1"/>
  <c r="AY91" i="98"/>
  <c r="DZ91" i="98" s="1" a="1"/>
  <c r="DZ91" i="98" s="1"/>
  <c r="AS91" i="98"/>
  <c r="AN91" i="98"/>
  <c r="AH91" i="98"/>
  <c r="DW91" i="98" s="1" a="1"/>
  <c r="DW91" i="98" s="1"/>
  <c r="AC91" i="98"/>
  <c r="DV91" i="98" s="1" a="1"/>
  <c r="DV91" i="98" s="1"/>
  <c r="W91" i="98"/>
  <c r="R91" i="98"/>
  <c r="L91" i="98"/>
  <c r="G91" i="98"/>
  <c r="DN90" i="98"/>
  <c r="DG90" i="98"/>
  <c r="EK90" i="98" s="1" a="1"/>
  <c r="EK90" i="98" s="1"/>
  <c r="DB90" i="98"/>
  <c r="EJ90" i="98" s="1" a="1"/>
  <c r="EJ90" i="98" s="1"/>
  <c r="CV90" i="98"/>
  <c r="EI90" i="98" s="1" a="1"/>
  <c r="EI90" i="98" s="1"/>
  <c r="CQ90" i="98"/>
  <c r="EH90" i="98" s="1" a="1"/>
  <c r="EH90" i="98" s="1"/>
  <c r="CK90" i="98"/>
  <c r="EG90" i="98" s="1" a="1"/>
  <c r="EG90" i="98" s="1"/>
  <c r="CF90" i="98"/>
  <c r="EF90" i="98" s="1" a="1"/>
  <c r="EF90" i="98" s="1"/>
  <c r="BZ90" i="98"/>
  <c r="BU90" i="98"/>
  <c r="BO90" i="98"/>
  <c r="EC90" i="98" s="1" a="1"/>
  <c r="EC90" i="98" s="1"/>
  <c r="BJ90" i="98"/>
  <c r="EB90" i="98" s="1" a="1"/>
  <c r="EB90" i="98" s="1"/>
  <c r="BD90" i="98"/>
  <c r="EA90" i="98" s="1" a="1"/>
  <c r="EA90" i="98" s="1"/>
  <c r="AY90" i="98"/>
  <c r="DZ90" i="98" s="1" a="1"/>
  <c r="DZ90" i="98" s="1"/>
  <c r="AS90" i="98"/>
  <c r="AN90" i="98"/>
  <c r="AH90" i="98"/>
  <c r="DW90" i="98" s="1" a="1"/>
  <c r="DW90" i="98" s="1"/>
  <c r="AC90" i="98"/>
  <c r="DV90" i="98" s="1" a="1"/>
  <c r="DV90" i="98" s="1"/>
  <c r="W90" i="98"/>
  <c r="R90" i="98"/>
  <c r="L90" i="98"/>
  <c r="G90" i="98"/>
  <c r="DN89" i="98"/>
  <c r="DG89" i="98"/>
  <c r="EK89" i="98" s="1" a="1"/>
  <c r="EK89" i="98" s="1"/>
  <c r="DB89" i="98"/>
  <c r="EJ89" i="98" s="1" a="1"/>
  <c r="EJ89" i="98" s="1"/>
  <c r="CV89" i="98"/>
  <c r="EI89" i="98" s="1" a="1"/>
  <c r="EI89" i="98" s="1"/>
  <c r="CQ89" i="98"/>
  <c r="EH89" i="98" s="1" a="1"/>
  <c r="EH89" i="98" s="1"/>
  <c r="CK89" i="98"/>
  <c r="EG89" i="98" s="1" a="1"/>
  <c r="EG89" i="98" s="1"/>
  <c r="CF89" i="98"/>
  <c r="EF89" i="98" s="1" a="1"/>
  <c r="EF89" i="98" s="1"/>
  <c r="BZ89" i="98"/>
  <c r="BU89" i="98"/>
  <c r="BO89" i="98"/>
  <c r="EC89" i="98" s="1" a="1"/>
  <c r="EC89" i="98" s="1"/>
  <c r="BJ89" i="98"/>
  <c r="EB89" i="98" s="1" a="1"/>
  <c r="EB89" i="98" s="1"/>
  <c r="BD89" i="98"/>
  <c r="EA89" i="98" s="1" a="1"/>
  <c r="EA89" i="98" s="1"/>
  <c r="AY89" i="98"/>
  <c r="DZ89" i="98" s="1" a="1"/>
  <c r="DZ89" i="98" s="1"/>
  <c r="AS89" i="98"/>
  <c r="AN89" i="98"/>
  <c r="AH89" i="98"/>
  <c r="DW89" i="98" s="1" a="1"/>
  <c r="DW89" i="98" s="1"/>
  <c r="AC89" i="98"/>
  <c r="DV89" i="98" s="1" a="1"/>
  <c r="DV89" i="98" s="1"/>
  <c r="W89" i="98"/>
  <c r="R89" i="98"/>
  <c r="L89" i="98"/>
  <c r="G89" i="98"/>
  <c r="DN88" i="98"/>
  <c r="DG88" i="98"/>
  <c r="EK88" i="98" s="1" a="1"/>
  <c r="EK88" i="98" s="1"/>
  <c r="DB88" i="98"/>
  <c r="EJ88" i="98" s="1" a="1"/>
  <c r="EJ88" i="98" s="1"/>
  <c r="CV88" i="98"/>
  <c r="EI88" i="98" s="1" a="1"/>
  <c r="EI88" i="98" s="1"/>
  <c r="CQ88" i="98"/>
  <c r="EH88" i="98" s="1" a="1"/>
  <c r="EH88" i="98" s="1"/>
  <c r="CK88" i="98"/>
  <c r="EG88" i="98" s="1" a="1"/>
  <c r="EG88" i="98" s="1"/>
  <c r="CF88" i="98"/>
  <c r="EF88" i="98" s="1" a="1"/>
  <c r="EF88" i="98" s="1"/>
  <c r="BZ88" i="98"/>
  <c r="BU88" i="98"/>
  <c r="BO88" i="98"/>
  <c r="EC88" i="98" s="1" a="1"/>
  <c r="EC88" i="98" s="1"/>
  <c r="BJ88" i="98"/>
  <c r="EB88" i="98" s="1" a="1"/>
  <c r="EB88" i="98" s="1"/>
  <c r="BD88" i="98"/>
  <c r="EA88" i="98" s="1" a="1"/>
  <c r="EA88" i="98" s="1"/>
  <c r="AY88" i="98"/>
  <c r="DZ88" i="98" s="1" a="1"/>
  <c r="DZ88" i="98" s="1"/>
  <c r="AS88" i="98"/>
  <c r="AN88" i="98"/>
  <c r="AH88" i="98"/>
  <c r="DW88" i="98" s="1" a="1"/>
  <c r="DW88" i="98" s="1"/>
  <c r="AC88" i="98"/>
  <c r="DV88" i="98" s="1" a="1"/>
  <c r="DV88" i="98" s="1"/>
  <c r="W88" i="98"/>
  <c r="R88" i="98"/>
  <c r="L88" i="98"/>
  <c r="G88" i="98"/>
  <c r="DN87" i="98"/>
  <c r="DG87" i="98"/>
  <c r="EK87" i="98" s="1" a="1"/>
  <c r="EK87" i="98" s="1"/>
  <c r="DB87" i="98"/>
  <c r="EJ87" i="98" s="1" a="1"/>
  <c r="EJ87" i="98" s="1"/>
  <c r="CV87" i="98"/>
  <c r="EI87" i="98" s="1" a="1"/>
  <c r="EI87" i="98" s="1"/>
  <c r="CQ87" i="98"/>
  <c r="EH87" i="98" s="1" a="1"/>
  <c r="EH87" i="98" s="1"/>
  <c r="CK87" i="98"/>
  <c r="EG87" i="98" s="1" a="1"/>
  <c r="EG87" i="98" s="1"/>
  <c r="CF87" i="98"/>
  <c r="EF87" i="98" s="1" a="1"/>
  <c r="EF87" i="98" s="1"/>
  <c r="BZ87" i="98"/>
  <c r="BU87" i="98"/>
  <c r="BO87" i="98"/>
  <c r="EC87" i="98" s="1" a="1"/>
  <c r="EC87" i="98" s="1"/>
  <c r="BJ87" i="98"/>
  <c r="EB87" i="98" s="1" a="1"/>
  <c r="EB87" i="98" s="1"/>
  <c r="BD87" i="98"/>
  <c r="EA87" i="98" s="1" a="1"/>
  <c r="EA87" i="98" s="1"/>
  <c r="AY87" i="98"/>
  <c r="DZ87" i="98" s="1" a="1"/>
  <c r="DZ87" i="98" s="1"/>
  <c r="AS87" i="98"/>
  <c r="AN87" i="98"/>
  <c r="AH87" i="98"/>
  <c r="DW87" i="98" s="1" a="1"/>
  <c r="DW87" i="98" s="1"/>
  <c r="AC87" i="98"/>
  <c r="DV87" i="98" s="1" a="1"/>
  <c r="DV87" i="98" s="1"/>
  <c r="W87" i="98"/>
  <c r="R87" i="98"/>
  <c r="L87" i="98"/>
  <c r="G87" i="98"/>
  <c r="DN86" i="98"/>
  <c r="DG86" i="98"/>
  <c r="EK86" i="98" s="1" a="1"/>
  <c r="EK86" i="98" s="1"/>
  <c r="DB86" i="98"/>
  <c r="EJ86" i="98" s="1" a="1"/>
  <c r="EJ86" i="98" s="1"/>
  <c r="CV86" i="98"/>
  <c r="EI86" i="98" s="1" a="1"/>
  <c r="EI86" i="98" s="1"/>
  <c r="CQ86" i="98"/>
  <c r="EH86" i="98" s="1" a="1"/>
  <c r="EH86" i="98" s="1"/>
  <c r="CK86" i="98"/>
  <c r="EG86" i="98" s="1" a="1"/>
  <c r="EG86" i="98" s="1"/>
  <c r="CF86" i="98"/>
  <c r="EF86" i="98" s="1" a="1"/>
  <c r="EF86" i="98" s="1"/>
  <c r="BZ86" i="98"/>
  <c r="BU86" i="98"/>
  <c r="BO86" i="98"/>
  <c r="EC86" i="98" s="1" a="1"/>
  <c r="EC86" i="98" s="1"/>
  <c r="BJ86" i="98"/>
  <c r="EB86" i="98" s="1" a="1"/>
  <c r="EB86" i="98" s="1"/>
  <c r="BD86" i="98"/>
  <c r="EA86" i="98" s="1" a="1"/>
  <c r="EA86" i="98" s="1"/>
  <c r="AY86" i="98"/>
  <c r="DZ86" i="98" s="1" a="1"/>
  <c r="DZ86" i="98" s="1"/>
  <c r="AS86" i="98"/>
  <c r="AN86" i="98"/>
  <c r="AH86" i="98"/>
  <c r="DW86" i="98" s="1" a="1"/>
  <c r="DW86" i="98" s="1"/>
  <c r="AC86" i="98"/>
  <c r="DV86" i="98" s="1" a="1"/>
  <c r="DV86" i="98" s="1"/>
  <c r="W86" i="98"/>
  <c r="R86" i="98"/>
  <c r="L86" i="98"/>
  <c r="G86" i="98"/>
  <c r="DN85" i="98"/>
  <c r="DG85" i="98"/>
  <c r="EK85" i="98" s="1" a="1"/>
  <c r="EK85" i="98" s="1"/>
  <c r="DB85" i="98"/>
  <c r="EJ85" i="98" s="1" a="1"/>
  <c r="EJ85" i="98" s="1"/>
  <c r="CV85" i="98"/>
  <c r="EI85" i="98" s="1" a="1"/>
  <c r="EI85" i="98" s="1"/>
  <c r="CQ85" i="98"/>
  <c r="EH85" i="98" s="1" a="1"/>
  <c r="EH85" i="98" s="1"/>
  <c r="CK85" i="98"/>
  <c r="EG85" i="98" s="1" a="1"/>
  <c r="EG85" i="98" s="1"/>
  <c r="CF85" i="98"/>
  <c r="EF85" i="98" s="1" a="1"/>
  <c r="EF85" i="98" s="1"/>
  <c r="BZ85" i="98"/>
  <c r="BU85" i="98"/>
  <c r="BO85" i="98"/>
  <c r="EC85" i="98" s="1" a="1"/>
  <c r="EC85" i="98" s="1"/>
  <c r="BJ85" i="98"/>
  <c r="EB85" i="98" s="1" a="1"/>
  <c r="EB85" i="98" s="1"/>
  <c r="BD85" i="98"/>
  <c r="EA85" i="98" s="1" a="1"/>
  <c r="EA85" i="98" s="1"/>
  <c r="AY85" i="98"/>
  <c r="DZ85" i="98" s="1" a="1"/>
  <c r="DZ85" i="98" s="1"/>
  <c r="AS85" i="98"/>
  <c r="AN85" i="98"/>
  <c r="AH85" i="98"/>
  <c r="DW85" i="98" s="1" a="1"/>
  <c r="DW85" i="98" s="1"/>
  <c r="AC85" i="98"/>
  <c r="DV85" i="98" s="1" a="1"/>
  <c r="DV85" i="98" s="1"/>
  <c r="W85" i="98"/>
  <c r="R85" i="98"/>
  <c r="L85" i="98"/>
  <c r="G85" i="98"/>
  <c r="DN84" i="98"/>
  <c r="DG84" i="98"/>
  <c r="EK84" i="98" s="1" a="1"/>
  <c r="EK84" i="98" s="1"/>
  <c r="DB84" i="98"/>
  <c r="EJ84" i="98" s="1" a="1"/>
  <c r="EJ84" i="98" s="1"/>
  <c r="CV84" i="98"/>
  <c r="EI84" i="98" s="1" a="1"/>
  <c r="EI84" i="98" s="1"/>
  <c r="CQ84" i="98"/>
  <c r="EH84" i="98" s="1" a="1"/>
  <c r="EH84" i="98" s="1"/>
  <c r="CK84" i="98"/>
  <c r="EG84" i="98" s="1" a="1"/>
  <c r="EG84" i="98" s="1"/>
  <c r="CF84" i="98"/>
  <c r="EF84" i="98" s="1" a="1"/>
  <c r="EF84" i="98" s="1"/>
  <c r="BZ84" i="98"/>
  <c r="BU84" i="98"/>
  <c r="BO84" i="98"/>
  <c r="EC84" i="98" s="1" a="1"/>
  <c r="EC84" i="98" s="1"/>
  <c r="BJ84" i="98"/>
  <c r="EB84" i="98" s="1" a="1"/>
  <c r="EB84" i="98" s="1"/>
  <c r="BD84" i="98"/>
  <c r="EA84" i="98" s="1" a="1"/>
  <c r="EA84" i="98" s="1"/>
  <c r="AY84" i="98"/>
  <c r="DZ84" i="98" s="1" a="1"/>
  <c r="DZ84" i="98" s="1"/>
  <c r="AS84" i="98"/>
  <c r="AN84" i="98"/>
  <c r="AH84" i="98"/>
  <c r="DW84" i="98" s="1" a="1"/>
  <c r="DW84" i="98" s="1"/>
  <c r="AC84" i="98"/>
  <c r="DV84" i="98" s="1" a="1"/>
  <c r="DV84" i="98" s="1"/>
  <c r="W84" i="98"/>
  <c r="R84" i="98"/>
  <c r="L84" i="98"/>
  <c r="G84" i="98"/>
  <c r="EE73" i="98" a="1"/>
  <c r="EE73" i="98" s="1"/>
  <c r="ED73" i="98" a="1"/>
  <c r="ED73" i="98" s="1"/>
  <c r="DY73" i="98" a="1"/>
  <c r="DY73" i="98" s="1"/>
  <c r="DX73" i="98" a="1"/>
  <c r="DX73" i="98" s="1"/>
  <c r="DN73" i="98"/>
  <c r="EE72" i="98" a="1"/>
  <c r="EE72" i="98" s="1"/>
  <c r="ED72" i="98" a="1"/>
  <c r="ED72" i="98" s="1"/>
  <c r="DY72" i="98" a="1"/>
  <c r="DY72" i="98" s="1"/>
  <c r="DX72" i="98" a="1"/>
  <c r="DX72" i="98" s="1"/>
  <c r="DN75" i="98"/>
  <c r="EE69" i="98" a="1"/>
  <c r="EE69" i="98" s="1"/>
  <c r="ED69" i="98" a="1"/>
  <c r="ED69" i="98" s="1"/>
  <c r="DY69" i="98" a="1"/>
  <c r="DY69" i="98" s="1"/>
  <c r="DX69" i="98" a="1"/>
  <c r="DX69" i="98" s="1"/>
  <c r="DN70" i="98"/>
  <c r="DN72" i="98"/>
  <c r="EE76" i="98" a="1"/>
  <c r="EE76" i="98" s="1"/>
  <c r="ED76" i="98" a="1"/>
  <c r="ED76" i="98" s="1"/>
  <c r="DY76" i="98" a="1"/>
  <c r="DY76" i="98" s="1"/>
  <c r="DX76" i="98" a="1"/>
  <c r="DX76" i="98" s="1"/>
  <c r="DN68" i="98"/>
  <c r="EE77" i="98" a="1"/>
  <c r="EE77" i="98" s="1"/>
  <c r="ED77" i="98" a="1"/>
  <c r="ED77" i="98" s="1"/>
  <c r="DY77" i="98" a="1"/>
  <c r="DY77" i="98" s="1"/>
  <c r="DX77" i="98" a="1"/>
  <c r="DX77" i="98" s="1"/>
  <c r="B77" i="98"/>
  <c r="DN67" i="98"/>
  <c r="DN66" i="98"/>
  <c r="EE71" i="98" a="1"/>
  <c r="EE71" i="98" s="1"/>
  <c r="ED71" i="98" a="1"/>
  <c r="ED71" i="98" s="1"/>
  <c r="DY71" i="98" a="1"/>
  <c r="DY71" i="98" s="1"/>
  <c r="DX71" i="98" a="1"/>
  <c r="DX71" i="98" s="1"/>
  <c r="DN71" i="98"/>
  <c r="EE67" i="98" a="1"/>
  <c r="EE67" i="98" s="1"/>
  <c r="ED67" i="98" a="1"/>
  <c r="ED67" i="98" s="1"/>
  <c r="DY67" i="98" a="1"/>
  <c r="DY67" i="98" s="1"/>
  <c r="DX67" i="98" a="1"/>
  <c r="DX67" i="98" s="1"/>
  <c r="DN74" i="98"/>
  <c r="EG68" i="98" a="1"/>
  <c r="EG68" i="98" s="1"/>
  <c r="EE68" i="98" a="1"/>
  <c r="EE68" i="98" s="1"/>
  <c r="ED68" i="98" a="1"/>
  <c r="ED68" i="98" s="1"/>
  <c r="DY68" i="98" a="1"/>
  <c r="DY68" i="98" s="1"/>
  <c r="DX68" i="98" a="1"/>
  <c r="DX68" i="98" s="1"/>
  <c r="DN69" i="98"/>
  <c r="EG67" i="98" a="1"/>
  <c r="EG67" i="98" s="1"/>
  <c r="EE66" i="98" a="1"/>
  <c r="EE66" i="98" s="1"/>
  <c r="ED66" i="98" a="1"/>
  <c r="ED66" i="98" s="1"/>
  <c r="AS66" i="98"/>
  <c r="DY66" i="98" s="1" a="1"/>
  <c r="DY66" i="98" s="1"/>
  <c r="AN66" i="98"/>
  <c r="DN97" i="98"/>
  <c r="DG97" i="98"/>
  <c r="EK97" i="98" s="1" a="1"/>
  <c r="EK97" i="98" s="1"/>
  <c r="DB97" i="98"/>
  <c r="EJ97" i="98" s="1" a="1"/>
  <c r="EJ97" i="98" s="1"/>
  <c r="CV97" i="98"/>
  <c r="EI97" i="98" s="1" a="1"/>
  <c r="EI97" i="98" s="1"/>
  <c r="CQ97" i="98"/>
  <c r="EH97" i="98" s="1" a="1"/>
  <c r="EH97" i="98" s="1"/>
  <c r="CK97" i="98"/>
  <c r="EG97" i="98" s="1" a="1"/>
  <c r="EG97" i="98" s="1"/>
  <c r="CF97" i="98"/>
  <c r="EF97" i="98" s="1" a="1"/>
  <c r="EF97" i="98" s="1"/>
  <c r="BZ97" i="98"/>
  <c r="BU97" i="98"/>
  <c r="BO97" i="98"/>
  <c r="EC97" i="98" s="1" a="1"/>
  <c r="EC97" i="98" s="1"/>
  <c r="BJ97" i="98"/>
  <c r="EB97" i="98" s="1" a="1"/>
  <c r="EB97" i="98" s="1"/>
  <c r="BD97" i="98"/>
  <c r="EA97" i="98" s="1" a="1"/>
  <c r="EA97" i="98" s="1"/>
  <c r="AY97" i="98"/>
  <c r="DZ97" i="98" s="1" a="1"/>
  <c r="DZ97" i="98" s="1"/>
  <c r="AS97" i="98"/>
  <c r="AN97" i="98"/>
  <c r="AH97" i="98"/>
  <c r="DW97" i="98" s="1" a="1"/>
  <c r="DW97" i="98" s="1"/>
  <c r="AC97" i="98"/>
  <c r="DV97" i="98" s="1" a="1"/>
  <c r="DV97" i="98" s="1"/>
  <c r="W97" i="98"/>
  <c r="R97" i="98"/>
  <c r="L97" i="98"/>
  <c r="G97" i="98"/>
  <c r="DR28" i="98" a="1"/>
  <c r="DR28" i="98" s="1"/>
  <c r="DR36" i="98" a="1"/>
  <c r="DR36" i="98" s="1"/>
  <c r="DR27" i="98" a="1"/>
  <c r="DR27" i="98" s="1"/>
  <c r="DR21" i="98" a="1"/>
  <c r="DR21" i="98" s="1"/>
  <c r="DR53" i="98" a="1"/>
  <c r="DR53" i="98" s="1"/>
  <c r="DR30" i="98" a="1"/>
  <c r="DR30" i="98" s="1"/>
  <c r="DR33" i="98" a="1"/>
  <c r="DR33" i="98" s="1"/>
  <c r="DR9" i="98" a="1"/>
  <c r="DR9" i="98" s="1"/>
  <c r="DR56" i="98" a="1"/>
  <c r="DR56" i="98" s="1"/>
  <c r="DR15" i="98" a="1"/>
  <c r="DR15" i="98" s="1"/>
  <c r="DR11" i="98" a="1"/>
  <c r="DR11" i="98" s="1"/>
  <c r="G98" i="98"/>
  <c r="DS28" i="98" a="1"/>
  <c r="DS28" i="98" s="1"/>
  <c r="DS36" i="98" a="1"/>
  <c r="DS36" i="98" s="1"/>
  <c r="DS27" i="98" a="1"/>
  <c r="DS27" i="98" s="1"/>
  <c r="DS21" i="98" a="1"/>
  <c r="DS21" i="98" s="1"/>
  <c r="DS53" i="98" a="1"/>
  <c r="DS53" i="98" s="1"/>
  <c r="DS30" i="98" a="1"/>
  <c r="DS30" i="98" s="1"/>
  <c r="DS33" i="98" a="1"/>
  <c r="DS33" i="98" s="1"/>
  <c r="DS9" i="98" a="1"/>
  <c r="DS9" i="98" s="1"/>
  <c r="DS56" i="98" a="1"/>
  <c r="DS56" i="98" s="1"/>
  <c r="DS15" i="98" a="1"/>
  <c r="DS15" i="98" s="1"/>
  <c r="DS11" i="98" a="1"/>
  <c r="DS11" i="98" s="1"/>
  <c r="L98" i="98"/>
  <c r="DT28" i="98" a="1"/>
  <c r="DT28" i="98" s="1"/>
  <c r="DT36" i="98" a="1"/>
  <c r="DT36" i="98" s="1"/>
  <c r="DT27" i="98" a="1"/>
  <c r="DT27" i="98" s="1"/>
  <c r="DT21" i="98" a="1"/>
  <c r="DT21" i="98" s="1"/>
  <c r="DT53" i="98" a="1"/>
  <c r="DT53" i="98" s="1"/>
  <c r="DT30" i="98" a="1"/>
  <c r="DT30" i="98" s="1"/>
  <c r="DT33" i="98" a="1"/>
  <c r="DT33" i="98" s="1"/>
  <c r="DT9" i="98" a="1"/>
  <c r="DT9" i="98" s="1"/>
  <c r="DT56" i="98" a="1"/>
  <c r="DT56" i="98" s="1"/>
  <c r="DT15" i="98" a="1"/>
  <c r="DT15" i="98" s="1"/>
  <c r="DT11" i="98" a="1"/>
  <c r="DT11" i="98" s="1"/>
  <c r="R98" i="98"/>
  <c r="DU28" i="98" a="1"/>
  <c r="DU28" i="98" s="1"/>
  <c r="DU36" i="98" a="1"/>
  <c r="DU36" i="98" s="1"/>
  <c r="DU27" i="98" a="1"/>
  <c r="DU27" i="98" s="1"/>
  <c r="DU21" i="98" a="1"/>
  <c r="DU21" i="98" s="1"/>
  <c r="DU53" i="98" a="1"/>
  <c r="DU53" i="98" s="1"/>
  <c r="DU30" i="98" a="1"/>
  <c r="DU30" i="98" s="1"/>
  <c r="DU33" i="98" a="1"/>
  <c r="DU33" i="98" s="1"/>
  <c r="DU9" i="98" a="1"/>
  <c r="DU9" i="98" s="1"/>
  <c r="DU56" i="98" a="1"/>
  <c r="DU56" i="98" s="1"/>
  <c r="DU15" i="98" a="1"/>
  <c r="DU15" i="98" s="1"/>
  <c r="DU11" i="98" a="1"/>
  <c r="DU11" i="98" s="1"/>
  <c r="W98" i="98"/>
  <c r="DV28" i="98" a="1"/>
  <c r="DV28" i="98" s="1"/>
  <c r="DV36" i="98" a="1"/>
  <c r="DV36" i="98" s="1"/>
  <c r="DV27" i="98" a="1"/>
  <c r="DV27" i="98" s="1"/>
  <c r="DV21" i="98" a="1"/>
  <c r="DV21" i="98" s="1"/>
  <c r="DV53" i="98" a="1"/>
  <c r="DV53" i="98" s="1"/>
  <c r="DV30" i="98" a="1"/>
  <c r="DV30" i="98" s="1"/>
  <c r="DV33" i="98" a="1"/>
  <c r="DV33" i="98" s="1"/>
  <c r="DV9" i="98" a="1"/>
  <c r="DV9" i="98" s="1"/>
  <c r="DV56" i="98" a="1"/>
  <c r="DV56" i="98" s="1"/>
  <c r="DV15" i="98" a="1"/>
  <c r="DV15" i="98" s="1"/>
  <c r="DV11" i="98" a="1"/>
  <c r="DV11" i="98" s="1"/>
  <c r="AC98" i="98"/>
  <c r="DV98" i="98" s="1" a="1"/>
  <c r="DV98" i="98" s="1"/>
  <c r="DW28" i="98" a="1"/>
  <c r="DW28" i="98" s="1"/>
  <c r="DW36" i="98" a="1"/>
  <c r="DW36" i="98" s="1"/>
  <c r="DW27" i="98" a="1"/>
  <c r="DW27" i="98" s="1"/>
  <c r="DW21" i="98" a="1"/>
  <c r="DW21" i="98" s="1"/>
  <c r="DW53" i="98" a="1"/>
  <c r="DW53" i="98" s="1"/>
  <c r="DW30" i="98" a="1"/>
  <c r="DW30" i="98" s="1"/>
  <c r="DW33" i="98" a="1"/>
  <c r="DW33" i="98" s="1"/>
  <c r="DW9" i="98" a="1"/>
  <c r="DW9" i="98" s="1"/>
  <c r="DW56" i="98" a="1"/>
  <c r="DW56" i="98" s="1"/>
  <c r="DW15" i="98" a="1"/>
  <c r="DW15" i="98" s="1"/>
  <c r="DW11" i="98" a="1"/>
  <c r="DW11" i="98" s="1"/>
  <c r="AH98" i="98"/>
  <c r="DX28" i="98" a="1"/>
  <c r="DX28" i="98" s="1"/>
  <c r="DX36" i="98" a="1"/>
  <c r="DX36" i="98" s="1"/>
  <c r="DX27" i="98" a="1"/>
  <c r="DX27" i="98" s="1"/>
  <c r="DX21" i="98" a="1"/>
  <c r="DX21" i="98" s="1"/>
  <c r="DX53" i="98" a="1"/>
  <c r="DX53" i="98" s="1"/>
  <c r="DX30" i="98" a="1"/>
  <c r="DX30" i="98" s="1"/>
  <c r="DX33" i="98" a="1"/>
  <c r="DX33" i="98" s="1"/>
  <c r="DX9" i="98" a="1"/>
  <c r="DX9" i="98" s="1"/>
  <c r="DX56" i="98" a="1"/>
  <c r="DX56" i="98" s="1"/>
  <c r="DX15" i="98" a="1"/>
  <c r="DX15" i="98" s="1"/>
  <c r="DX11" i="98" a="1"/>
  <c r="DX11" i="98" s="1"/>
  <c r="AN98" i="98"/>
  <c r="AN99" i="98"/>
  <c r="AN100" i="98"/>
  <c r="AN101" i="98"/>
  <c r="AN102" i="98"/>
  <c r="AN103" i="98"/>
  <c r="DY28" i="98" a="1"/>
  <c r="DY28" i="98" s="1"/>
  <c r="DY36" i="98" a="1"/>
  <c r="DY36" i="98" s="1"/>
  <c r="DY27" i="98" a="1"/>
  <c r="DY27" i="98" s="1"/>
  <c r="DY21" i="98" a="1"/>
  <c r="DY21" i="98" s="1"/>
  <c r="DY53" i="98" a="1"/>
  <c r="DY53" i="98" s="1"/>
  <c r="DY30" i="98" a="1"/>
  <c r="DY30" i="98" s="1"/>
  <c r="DY33" i="98" a="1"/>
  <c r="DY33" i="98" s="1"/>
  <c r="DY9" i="98" a="1"/>
  <c r="DY9" i="98" s="1"/>
  <c r="DY56" i="98" a="1"/>
  <c r="DY56" i="98" s="1"/>
  <c r="DY15" i="98" a="1"/>
  <c r="DY15" i="98" s="1"/>
  <c r="DY11" i="98" a="1"/>
  <c r="DY11" i="98" s="1"/>
  <c r="AS98" i="98"/>
  <c r="DZ28" i="98" a="1"/>
  <c r="DZ28" i="98" s="1"/>
  <c r="DZ36" i="98" a="1"/>
  <c r="DZ36" i="98" s="1"/>
  <c r="DZ27" i="98" a="1"/>
  <c r="DZ27" i="98" s="1"/>
  <c r="DZ21" i="98" a="1"/>
  <c r="DZ21" i="98" s="1"/>
  <c r="DZ53" i="98" a="1"/>
  <c r="DZ53" i="98" s="1"/>
  <c r="DZ30" i="98" a="1"/>
  <c r="DZ30" i="98" s="1"/>
  <c r="DZ33" i="98" a="1"/>
  <c r="DZ33" i="98" s="1"/>
  <c r="DZ9" i="98" a="1"/>
  <c r="DZ9" i="98" s="1"/>
  <c r="DZ56" i="98" a="1"/>
  <c r="DZ56" i="98" s="1"/>
  <c r="DZ15" i="98" a="1"/>
  <c r="DZ15" i="98" s="1"/>
  <c r="DZ11" i="98" a="1"/>
  <c r="DZ11" i="98" s="1"/>
  <c r="AY98" i="98"/>
  <c r="DZ98" i="98" s="1" a="1"/>
  <c r="DZ98" i="98" s="1"/>
  <c r="EA28" i="98" a="1"/>
  <c r="EA28" i="98" s="1"/>
  <c r="EA36" i="98" a="1"/>
  <c r="EA36" i="98" s="1"/>
  <c r="EA27" i="98" a="1"/>
  <c r="EA27" i="98" s="1"/>
  <c r="EA21" i="98" a="1"/>
  <c r="EA21" i="98" s="1"/>
  <c r="EA53" i="98" a="1"/>
  <c r="EA53" i="98" s="1"/>
  <c r="EA30" i="98" a="1"/>
  <c r="EA30" i="98" s="1"/>
  <c r="EA33" i="98" a="1"/>
  <c r="EA33" i="98" s="1"/>
  <c r="EA9" i="98" a="1"/>
  <c r="EA9" i="98" s="1"/>
  <c r="EA56" i="98" a="1"/>
  <c r="EA56" i="98" s="1"/>
  <c r="EA15" i="98" a="1"/>
  <c r="EA15" i="98" s="1"/>
  <c r="EA11" i="98" a="1"/>
  <c r="EA11" i="98" s="1"/>
  <c r="BD98" i="98"/>
  <c r="EA98" i="98" s="1" a="1"/>
  <c r="EA98" i="98" s="1"/>
  <c r="EB28" i="98" a="1"/>
  <c r="EB28" i="98" s="1"/>
  <c r="EB36" i="98" a="1"/>
  <c r="EB36" i="98" s="1"/>
  <c r="EB27" i="98" a="1"/>
  <c r="EB27" i="98" s="1"/>
  <c r="EB21" i="98" a="1"/>
  <c r="EB21" i="98" s="1"/>
  <c r="EB53" i="98" a="1"/>
  <c r="EB53" i="98" s="1"/>
  <c r="EB30" i="98" a="1"/>
  <c r="EB30" i="98" s="1"/>
  <c r="EB33" i="98" a="1"/>
  <c r="EB33" i="98" s="1"/>
  <c r="EB9" i="98" a="1"/>
  <c r="EB9" i="98" s="1"/>
  <c r="EB56" i="98" a="1"/>
  <c r="EB56" i="98" s="1"/>
  <c r="EB15" i="98" a="1"/>
  <c r="EB15" i="98" s="1"/>
  <c r="EB11" i="98" a="1"/>
  <c r="EB11" i="98" s="1"/>
  <c r="BJ98" i="98"/>
  <c r="EC28" i="98" a="1"/>
  <c r="EC28" i="98" s="1"/>
  <c r="EC36" i="98" a="1"/>
  <c r="EC36" i="98" s="1"/>
  <c r="EC27" i="98" a="1"/>
  <c r="EC27" i="98" s="1"/>
  <c r="EC21" i="98" a="1"/>
  <c r="EC21" i="98" s="1"/>
  <c r="EC53" i="98" a="1"/>
  <c r="EC53" i="98" s="1"/>
  <c r="EC30" i="98" a="1"/>
  <c r="EC30" i="98" s="1"/>
  <c r="EC33" i="98" a="1"/>
  <c r="EC33" i="98" s="1"/>
  <c r="EC9" i="98" a="1"/>
  <c r="EC9" i="98" s="1"/>
  <c r="EC56" i="98" a="1"/>
  <c r="EC56" i="98" s="1"/>
  <c r="EC15" i="98" a="1"/>
  <c r="EC15" i="98" s="1"/>
  <c r="EC11" i="98" a="1"/>
  <c r="EC11" i="98" s="1"/>
  <c r="BO98" i="98"/>
  <c r="EC98" i="98" s="1" a="1"/>
  <c r="EC98" i="98" s="1"/>
  <c r="ED28" i="98" a="1"/>
  <c r="ED28" i="98" s="1"/>
  <c r="ED36" i="98" a="1"/>
  <c r="ED36" i="98" s="1"/>
  <c r="ED27" i="98" a="1"/>
  <c r="ED27" i="98" s="1"/>
  <c r="ED21" i="98" a="1"/>
  <c r="ED21" i="98" s="1"/>
  <c r="ED53" i="98" a="1"/>
  <c r="ED53" i="98" s="1"/>
  <c r="ED30" i="98" a="1"/>
  <c r="ED30" i="98" s="1"/>
  <c r="ED33" i="98" a="1"/>
  <c r="ED33" i="98" s="1"/>
  <c r="ED9" i="98" a="1"/>
  <c r="ED9" i="98" s="1"/>
  <c r="ED56" i="98" a="1"/>
  <c r="ED56" i="98" s="1"/>
  <c r="ED15" i="98" a="1"/>
  <c r="ED15" i="98" s="1"/>
  <c r="ED11" i="98" a="1"/>
  <c r="ED11" i="98" s="1"/>
  <c r="BU98" i="98"/>
  <c r="BU99" i="98"/>
  <c r="BU100" i="98"/>
  <c r="BU101" i="98"/>
  <c r="BU102" i="98"/>
  <c r="BU103" i="98"/>
  <c r="EE28" i="98" a="1"/>
  <c r="EE28" i="98" s="1"/>
  <c r="EE36" i="98" a="1"/>
  <c r="EE36" i="98" s="1"/>
  <c r="EE27" i="98" a="1"/>
  <c r="EE27" i="98" s="1"/>
  <c r="EE21" i="98" a="1"/>
  <c r="EE21" i="98" s="1"/>
  <c r="EE53" i="98" a="1"/>
  <c r="EE53" i="98" s="1"/>
  <c r="EE30" i="98" a="1"/>
  <c r="EE30" i="98" s="1"/>
  <c r="EE33" i="98" a="1"/>
  <c r="EE33" i="98" s="1"/>
  <c r="EE9" i="98" a="1"/>
  <c r="EE9" i="98" s="1"/>
  <c r="EE56" i="98" a="1"/>
  <c r="EE56" i="98" s="1"/>
  <c r="EE15" i="98" a="1"/>
  <c r="EE15" i="98" s="1"/>
  <c r="EE11" i="98" a="1"/>
  <c r="EE11" i="98" s="1"/>
  <c r="BZ98" i="98"/>
  <c r="EF28" i="98" a="1"/>
  <c r="EF28" i="98" s="1"/>
  <c r="EF36" i="98" a="1"/>
  <c r="EF36" i="98" s="1"/>
  <c r="EF27" i="98" a="1"/>
  <c r="EF27" i="98" s="1"/>
  <c r="EF21" i="98" a="1"/>
  <c r="EF21" i="98" s="1"/>
  <c r="EF53" i="98" a="1"/>
  <c r="EF53" i="98" s="1"/>
  <c r="EF30" i="98" a="1"/>
  <c r="EF30" i="98" s="1"/>
  <c r="EF33" i="98" a="1"/>
  <c r="EF33" i="98" s="1"/>
  <c r="EF9" i="98" a="1"/>
  <c r="EF9" i="98" s="1"/>
  <c r="EF56" i="98" a="1"/>
  <c r="EF56" i="98" s="1"/>
  <c r="EF15" i="98" a="1"/>
  <c r="EF15" i="98" s="1"/>
  <c r="EF11" i="98" a="1"/>
  <c r="EF11" i="98" s="1"/>
  <c r="CF98" i="98"/>
  <c r="EF98" i="98" s="1" a="1"/>
  <c r="EF98" i="98" s="1"/>
  <c r="EG28" i="98" a="1"/>
  <c r="EG28" i="98" s="1"/>
  <c r="EG40" i="98" a="1"/>
  <c r="EG40" i="98" s="1"/>
  <c r="EG50" i="98" a="1"/>
  <c r="EG50" i="98" s="1"/>
  <c r="EG30" i="98" a="1"/>
  <c r="EG30" i="98" s="1"/>
  <c r="EG31" i="98" a="1"/>
  <c r="EG31" i="98" s="1"/>
  <c r="EG56" i="98" a="1"/>
  <c r="EG56" i="98" s="1"/>
  <c r="EG15" i="98" a="1"/>
  <c r="EG15" i="98" s="1"/>
  <c r="CK98" i="98"/>
  <c r="EH28" i="98" a="1"/>
  <c r="EH28" i="98" s="1"/>
  <c r="EH36" i="98" a="1"/>
  <c r="EH36" i="98" s="1"/>
  <c r="EH27" i="98" a="1"/>
  <c r="EH27" i="98" s="1"/>
  <c r="EH21" i="98" a="1"/>
  <c r="EH21" i="98" s="1"/>
  <c r="EH53" i="98" a="1"/>
  <c r="EH53" i="98" s="1"/>
  <c r="EH30" i="98" a="1"/>
  <c r="EH30" i="98" s="1"/>
  <c r="EH33" i="98" a="1"/>
  <c r="EH33" i="98" s="1"/>
  <c r="EH9" i="98" a="1"/>
  <c r="EH9" i="98" s="1"/>
  <c r="EH56" i="98" a="1"/>
  <c r="EH56" i="98" s="1"/>
  <c r="EH15" i="98" a="1"/>
  <c r="EH15" i="98" s="1"/>
  <c r="EH11" i="98" a="1"/>
  <c r="EH11" i="98" s="1"/>
  <c r="CQ98" i="98"/>
  <c r="EI28" i="98" a="1"/>
  <c r="EI28" i="98" s="1"/>
  <c r="EI36" i="98" a="1"/>
  <c r="EI36" i="98" s="1"/>
  <c r="EI27" i="98" a="1"/>
  <c r="EI27" i="98" s="1"/>
  <c r="EI21" i="98" a="1"/>
  <c r="EI21" i="98" s="1"/>
  <c r="EI53" i="98" a="1"/>
  <c r="EI53" i="98" s="1"/>
  <c r="EI30" i="98" a="1"/>
  <c r="EI30" i="98" s="1"/>
  <c r="EI33" i="98" a="1"/>
  <c r="EI33" i="98" s="1"/>
  <c r="EI9" i="98" a="1"/>
  <c r="EI9" i="98" s="1"/>
  <c r="EI56" i="98" a="1"/>
  <c r="EI56" i="98" s="1"/>
  <c r="EI15" i="98" a="1"/>
  <c r="EI15" i="98" s="1"/>
  <c r="EI11" i="98" a="1"/>
  <c r="EI11" i="98" s="1"/>
  <c r="CV98" i="98"/>
  <c r="EJ28" i="98" a="1"/>
  <c r="EJ28" i="98" s="1"/>
  <c r="EJ36" i="98" a="1"/>
  <c r="EJ36" i="98" s="1"/>
  <c r="EJ27" i="98" a="1"/>
  <c r="EJ27" i="98" s="1"/>
  <c r="EJ21" i="98" a="1"/>
  <c r="EJ21" i="98" s="1"/>
  <c r="EJ53" i="98" a="1"/>
  <c r="EJ53" i="98" s="1"/>
  <c r="EJ30" i="98" a="1"/>
  <c r="EJ30" i="98" s="1"/>
  <c r="EJ33" i="98" a="1"/>
  <c r="EJ33" i="98" s="1"/>
  <c r="EJ9" i="98" a="1"/>
  <c r="EJ9" i="98" s="1"/>
  <c r="EJ56" i="98" a="1"/>
  <c r="EJ56" i="98" s="1"/>
  <c r="EJ15" i="98" a="1"/>
  <c r="EJ15" i="98" s="1"/>
  <c r="EJ11" i="98" a="1"/>
  <c r="EJ11" i="98" s="1"/>
  <c r="DB98" i="98"/>
  <c r="EK28" i="98" a="1"/>
  <c r="EK28" i="98" s="1"/>
  <c r="EK36" i="98" a="1"/>
  <c r="EK36" i="98" s="1"/>
  <c r="EK27" i="98" a="1"/>
  <c r="EK27" i="98" s="1"/>
  <c r="EK21" i="98" a="1"/>
  <c r="EK21" i="98" s="1"/>
  <c r="EK53" i="98" a="1"/>
  <c r="EK53" i="98" s="1"/>
  <c r="EK30" i="98" a="1"/>
  <c r="EK30" i="98" s="1"/>
  <c r="EK33" i="98" a="1"/>
  <c r="EK33" i="98" s="1"/>
  <c r="EK9" i="98" a="1"/>
  <c r="EK9" i="98" s="1"/>
  <c r="EK56" i="98" a="1"/>
  <c r="EK56" i="98" s="1"/>
  <c r="EK15" i="98" a="1"/>
  <c r="EK15" i="98" s="1"/>
  <c r="EK11" i="98" a="1"/>
  <c r="EK11" i="98" s="1"/>
  <c r="DG98" i="98"/>
  <c r="EK7" i="98" a="1"/>
  <c r="EK7" i="98" s="1"/>
  <c r="EJ7" i="98" a="1"/>
  <c r="EJ7" i="98" s="1"/>
  <c r="EI7" i="98" a="1"/>
  <c r="EI7" i="98" s="1"/>
  <c r="EH7" i="98" a="1"/>
  <c r="EH7" i="98" s="1"/>
  <c r="EF7" i="98" a="1"/>
  <c r="EF7" i="98" s="1"/>
  <c r="EE7" i="98" a="1"/>
  <c r="EE7" i="98" s="1"/>
  <c r="ED7" i="98" a="1"/>
  <c r="ED7" i="98" s="1"/>
  <c r="EC7" i="98" a="1"/>
  <c r="EC7" i="98" s="1"/>
  <c r="EB7" i="98" a="1"/>
  <c r="EB7" i="98" s="1"/>
  <c r="EA7" i="98" a="1"/>
  <c r="EA7" i="98" s="1"/>
  <c r="DZ7" i="98" a="1"/>
  <c r="DZ7" i="98" s="1"/>
  <c r="DY7" i="98" a="1"/>
  <c r="DY7" i="98" s="1"/>
  <c r="DX7" i="98"/>
  <c r="DW7" i="98" a="1"/>
  <c r="DW7" i="98" s="1"/>
  <c r="DV7" i="98" a="1"/>
  <c r="DV7" i="98" s="1"/>
  <c r="DU7" i="98" a="1"/>
  <c r="DU7" i="98" s="1"/>
  <c r="DT7" i="98" a="1"/>
  <c r="DT7" i="98" s="1"/>
  <c r="DS7" i="98" a="1"/>
  <c r="DS7" i="98" s="1"/>
  <c r="DR7" i="98" a="1"/>
  <c r="DR7" i="98" s="1"/>
  <c r="DN103" i="98"/>
  <c r="DG103" i="98"/>
  <c r="EK103" i="98" s="1" a="1"/>
  <c r="EK103" i="98" s="1"/>
  <c r="DB103" i="98"/>
  <c r="EJ103" i="98" s="1" a="1"/>
  <c r="EJ103" i="98" s="1"/>
  <c r="CV103" i="98"/>
  <c r="EI103" i="98" s="1" a="1"/>
  <c r="EI103" i="98" s="1"/>
  <c r="CQ103" i="98"/>
  <c r="EH103" i="98" s="1" a="1"/>
  <c r="EH103" i="98" s="1"/>
  <c r="CK103" i="98"/>
  <c r="EG103" i="98" s="1" a="1"/>
  <c r="EG103" i="98" s="1"/>
  <c r="CF103" i="98"/>
  <c r="EF103" i="98" s="1" a="1"/>
  <c r="EF103" i="98" s="1"/>
  <c r="BZ103" i="98"/>
  <c r="BO103" i="98"/>
  <c r="EC103" i="98" s="1" a="1"/>
  <c r="EC103" i="98" s="1"/>
  <c r="BJ103" i="98"/>
  <c r="EB103" i="98" s="1" a="1"/>
  <c r="EB103" i="98" s="1"/>
  <c r="BD103" i="98"/>
  <c r="EA103" i="98" s="1" a="1"/>
  <c r="EA103" i="98" s="1"/>
  <c r="AY103" i="98"/>
  <c r="DZ103" i="98" s="1" a="1"/>
  <c r="DZ103" i="98" s="1"/>
  <c r="AS103" i="98"/>
  <c r="AH103" i="98"/>
  <c r="DW103" i="98" s="1" a="1"/>
  <c r="DW103" i="98" s="1"/>
  <c r="AC103" i="98"/>
  <c r="DV103" i="98" s="1" a="1"/>
  <c r="DV103" i="98" s="1"/>
  <c r="W103" i="98"/>
  <c r="R103" i="98"/>
  <c r="L103" i="98"/>
  <c r="G103" i="98"/>
  <c r="DN102" i="98"/>
  <c r="DG102" i="98"/>
  <c r="EK102" i="98" s="1" a="1"/>
  <c r="EK102" i="98" s="1"/>
  <c r="DB102" i="98"/>
  <c r="EJ102" i="98" s="1" a="1"/>
  <c r="EJ102" i="98" s="1"/>
  <c r="CV102" i="98"/>
  <c r="EI102" i="98" s="1" a="1"/>
  <c r="EI102" i="98" s="1"/>
  <c r="CQ102" i="98"/>
  <c r="EH102" i="98" s="1" a="1"/>
  <c r="EH102" i="98" s="1"/>
  <c r="CK102" i="98"/>
  <c r="EG102" i="98" s="1" a="1"/>
  <c r="EG102" i="98" s="1"/>
  <c r="CF102" i="98"/>
  <c r="EF102" i="98" s="1" a="1"/>
  <c r="EF102" i="98" s="1"/>
  <c r="BZ102" i="98"/>
  <c r="BO102" i="98"/>
  <c r="EC102" i="98" s="1" a="1"/>
  <c r="EC102" i="98" s="1"/>
  <c r="BJ102" i="98"/>
  <c r="EB102" i="98" s="1" a="1"/>
  <c r="EB102" i="98" s="1"/>
  <c r="BD102" i="98"/>
  <c r="EA102" i="98" s="1" a="1"/>
  <c r="EA102" i="98" s="1"/>
  <c r="AY102" i="98"/>
  <c r="DZ102" i="98" s="1" a="1"/>
  <c r="DZ102" i="98" s="1"/>
  <c r="AS102" i="98"/>
  <c r="AH102" i="98"/>
  <c r="DW102" i="98" s="1" a="1"/>
  <c r="DW102" i="98" s="1"/>
  <c r="AC102" i="98"/>
  <c r="DV102" i="98" s="1" a="1"/>
  <c r="DV102" i="98" s="1"/>
  <c r="W102" i="98"/>
  <c r="R102" i="98"/>
  <c r="L102" i="98"/>
  <c r="G102" i="98"/>
  <c r="DN101" i="98"/>
  <c r="DG101" i="98"/>
  <c r="EK101" i="98" s="1" a="1"/>
  <c r="EK101" i="98" s="1"/>
  <c r="DB101" i="98"/>
  <c r="EJ101" i="98" s="1" a="1"/>
  <c r="EJ101" i="98" s="1"/>
  <c r="CV101" i="98"/>
  <c r="EI101" i="98" s="1" a="1"/>
  <c r="EI101" i="98" s="1"/>
  <c r="CQ101" i="98"/>
  <c r="EH101" i="98" s="1" a="1"/>
  <c r="EH101" i="98" s="1"/>
  <c r="CK101" i="98"/>
  <c r="EG101" i="98" s="1" a="1"/>
  <c r="EG101" i="98" s="1"/>
  <c r="CF101" i="98"/>
  <c r="EF101" i="98" s="1" a="1"/>
  <c r="EF101" i="98" s="1"/>
  <c r="BZ101" i="98"/>
  <c r="BO101" i="98"/>
  <c r="EC101" i="98" s="1" a="1"/>
  <c r="EC101" i="98" s="1"/>
  <c r="BJ101" i="98"/>
  <c r="EB101" i="98" s="1" a="1"/>
  <c r="EB101" i="98" s="1"/>
  <c r="BD101" i="98"/>
  <c r="EA101" i="98" s="1" a="1"/>
  <c r="EA101" i="98" s="1"/>
  <c r="AY101" i="98"/>
  <c r="DZ101" i="98" s="1" a="1"/>
  <c r="DZ101" i="98" s="1"/>
  <c r="AS101" i="98"/>
  <c r="AH101" i="98"/>
  <c r="DW101" i="98" s="1" a="1"/>
  <c r="DW101" i="98" s="1"/>
  <c r="AC101" i="98"/>
  <c r="DV101" i="98" s="1" a="1"/>
  <c r="DV101" i="98" s="1"/>
  <c r="W101" i="98"/>
  <c r="R101" i="98"/>
  <c r="L101" i="98"/>
  <c r="G101" i="98"/>
  <c r="DN100" i="98"/>
  <c r="DG100" i="98"/>
  <c r="EK100" i="98" s="1" a="1"/>
  <c r="EK100" i="98" s="1"/>
  <c r="DB100" i="98"/>
  <c r="EJ100" i="98" s="1" a="1"/>
  <c r="EJ100" i="98" s="1"/>
  <c r="CV100" i="98"/>
  <c r="EI100" i="98" s="1" a="1"/>
  <c r="EI100" i="98" s="1"/>
  <c r="CQ100" i="98"/>
  <c r="EH100" i="98" s="1" a="1"/>
  <c r="EH100" i="98" s="1"/>
  <c r="CK100" i="98"/>
  <c r="EG100" i="98" s="1" a="1"/>
  <c r="EG100" i="98" s="1"/>
  <c r="CF100" i="98"/>
  <c r="EF100" i="98" s="1" a="1"/>
  <c r="EF100" i="98" s="1"/>
  <c r="BZ100" i="98"/>
  <c r="BO100" i="98"/>
  <c r="EC100" i="98" s="1" a="1"/>
  <c r="EC100" i="98" s="1"/>
  <c r="BJ100" i="98"/>
  <c r="EB100" i="98" s="1" a="1"/>
  <c r="EB100" i="98" s="1"/>
  <c r="BD100" i="98"/>
  <c r="EA100" i="98" s="1" a="1"/>
  <c r="EA100" i="98" s="1"/>
  <c r="AY100" i="98"/>
  <c r="DZ100" i="98" s="1" a="1"/>
  <c r="DZ100" i="98" s="1"/>
  <c r="AS100" i="98"/>
  <c r="AH100" i="98"/>
  <c r="DW100" i="98" s="1" a="1"/>
  <c r="DW100" i="98" s="1"/>
  <c r="AC100" i="98"/>
  <c r="DV100" i="98" s="1" a="1"/>
  <c r="DV100" i="98" s="1"/>
  <c r="W100" i="98"/>
  <c r="R100" i="98"/>
  <c r="L100" i="98"/>
  <c r="G100" i="98"/>
  <c r="DN99" i="98"/>
  <c r="DG99" i="98"/>
  <c r="EK99" i="98" s="1" a="1"/>
  <c r="EK99" i="98" s="1"/>
  <c r="DB99" i="98"/>
  <c r="EJ99" i="98" s="1" a="1"/>
  <c r="EJ99" i="98" s="1"/>
  <c r="CV99" i="98"/>
  <c r="EI99" i="98" s="1" a="1"/>
  <c r="EI99" i="98" s="1"/>
  <c r="CQ99" i="98"/>
  <c r="EH99" i="98" s="1" a="1"/>
  <c r="EH99" i="98" s="1"/>
  <c r="CK99" i="98"/>
  <c r="EG99" i="98" s="1" a="1"/>
  <c r="EG99" i="98" s="1"/>
  <c r="CF99" i="98"/>
  <c r="EF99" i="98" s="1" a="1"/>
  <c r="EF99" i="98" s="1"/>
  <c r="BZ99" i="98"/>
  <c r="BO99" i="98"/>
  <c r="EC99" i="98" s="1" a="1"/>
  <c r="EC99" i="98" s="1"/>
  <c r="BJ99" i="98"/>
  <c r="EB99" i="98" s="1" a="1"/>
  <c r="EB99" i="98" s="1"/>
  <c r="BD99" i="98"/>
  <c r="EA99" i="98" s="1" a="1"/>
  <c r="EA99" i="98" s="1"/>
  <c r="AY99" i="98"/>
  <c r="DZ99" i="98" s="1" a="1"/>
  <c r="DZ99" i="98" s="1"/>
  <c r="AS99" i="98"/>
  <c r="AH99" i="98"/>
  <c r="DW99" i="98" s="1" a="1"/>
  <c r="DW99" i="98" s="1"/>
  <c r="AC99" i="98"/>
  <c r="DV99" i="98" s="1" a="1"/>
  <c r="DV99" i="98" s="1"/>
  <c r="W99" i="98"/>
  <c r="R99" i="98"/>
  <c r="L99" i="98"/>
  <c r="G99" i="98"/>
  <c r="DN98" i="98"/>
  <c r="EK98" i="98" a="1"/>
  <c r="EK98" i="98" s="1"/>
  <c r="EJ98" i="98" a="1"/>
  <c r="EJ98" i="98" s="1"/>
  <c r="EI98" i="98" a="1"/>
  <c r="EI98" i="98" s="1"/>
  <c r="EH98" i="98" a="1"/>
  <c r="EH98" i="98" s="1"/>
  <c r="EG98" i="98" a="1"/>
  <c r="EG98" i="98" s="1"/>
  <c r="EB98" i="98" a="1"/>
  <c r="EB98" i="98" s="1"/>
  <c r="DW98" i="98" a="1"/>
  <c r="DW98" i="98" s="1"/>
  <c r="DN31" i="98"/>
  <c r="EG29" i="98" a="1"/>
  <c r="EG29" i="98" s="1"/>
  <c r="DN36" i="98"/>
  <c r="EG23" i="98" a="1"/>
  <c r="EG23" i="98" s="1"/>
  <c r="DN37" i="98"/>
  <c r="EG21" i="98" a="1"/>
  <c r="EG21" i="98" s="1"/>
  <c r="DM37" i="98"/>
  <c r="B57" i="98"/>
  <c r="DN38" i="98"/>
  <c r="EG20" i="98" a="1"/>
  <c r="EG20" i="98" s="1"/>
  <c r="DN44" i="98"/>
  <c r="EG19" i="98" a="1"/>
  <c r="EG19" i="98" s="1"/>
  <c r="DM44" i="98"/>
  <c r="B12" i="98"/>
  <c r="DN22" i="98"/>
  <c r="EG18" i="98" a="1"/>
  <c r="EG18" i="98" s="1"/>
  <c r="DN47" i="98"/>
  <c r="EG16" i="98" a="1"/>
  <c r="EG16" i="98" s="1"/>
  <c r="B32" i="98"/>
  <c r="DN7" i="98"/>
  <c r="DN21" i="98"/>
  <c r="EG14" i="98" a="1"/>
  <c r="EG14" i="98" s="1"/>
  <c r="B36" i="98"/>
  <c r="DN41" i="98"/>
  <c r="EG13" i="98" a="1"/>
  <c r="EG13" i="98" s="1"/>
  <c r="DN27" i="98"/>
  <c r="EG11" i="98" a="1"/>
  <c r="EG11" i="98" s="1"/>
  <c r="DN10" i="98"/>
  <c r="EG9" i="98" a="1"/>
  <c r="EG9" i="98" s="1"/>
  <c r="DN24" i="98"/>
  <c r="EG7" i="98" a="1"/>
  <c r="EG7" i="98" s="1"/>
  <c r="G43" i="77"/>
  <c r="R7" i="76"/>
  <c r="DO13" i="98" a="1"/>
  <c r="DO14" i="98" a="1"/>
  <c r="DO28" i="98" a="1"/>
  <c r="DO15" i="98" a="1"/>
  <c r="DO20" i="98" a="1"/>
  <c r="DO13" i="98" l="1"/>
  <c r="B89" i="98"/>
  <c r="DO20" i="98"/>
  <c r="DO15" i="98"/>
  <c r="DO14" i="98"/>
  <c r="DO28" i="98"/>
  <c r="DM98" i="98"/>
  <c r="DP85" i="98"/>
  <c r="DP97" i="98"/>
  <c r="B93" i="98"/>
  <c r="B94" i="98"/>
  <c r="DP87" i="98"/>
  <c r="B90" i="98"/>
  <c r="DP96" i="98"/>
  <c r="B103" i="98"/>
  <c r="B84" i="98"/>
  <c r="B88" i="98"/>
  <c r="B91" i="98"/>
  <c r="B86" i="98"/>
  <c r="DP89" i="98"/>
  <c r="DP66" i="98"/>
  <c r="B101" i="98"/>
  <c r="B85" i="98"/>
  <c r="B87" i="98"/>
  <c r="DP92" i="98"/>
  <c r="B96" i="98"/>
  <c r="B27" i="98"/>
  <c r="B31" i="98"/>
  <c r="B21" i="98"/>
  <c r="DM31" i="98"/>
  <c r="DX66" i="98" a="1"/>
  <c r="DX66" i="98" s="1"/>
  <c r="EG66" i="98" a="1"/>
  <c r="EG66" i="98" s="1"/>
  <c r="B76" i="98"/>
  <c r="B71" i="98"/>
  <c r="B70" i="98"/>
  <c r="B69" i="98"/>
  <c r="B66" i="98"/>
  <c r="EG53" i="98" a="1"/>
  <c r="EG53" i="98" s="1"/>
  <c r="EG41" i="98" a="1"/>
  <c r="EG41" i="98" s="1"/>
  <c r="EG77" i="98" a="1"/>
  <c r="EG77" i="98" s="1"/>
  <c r="DM57" i="98"/>
  <c r="DM32" i="98"/>
  <c r="DM39" i="98"/>
  <c r="DM16" i="98"/>
  <c r="DM77" i="98"/>
  <c r="EG73" i="98" a="1"/>
  <c r="EG73" i="98" s="1"/>
  <c r="EG76" i="98" a="1"/>
  <c r="EG76" i="98" s="1"/>
  <c r="DM76" i="98"/>
  <c r="EG49" i="98" a="1"/>
  <c r="EG49" i="98" s="1"/>
  <c r="EG52" i="98" a="1"/>
  <c r="EG52" i="98" s="1"/>
  <c r="EG42" i="98" a="1"/>
  <c r="EG42" i="98" s="1"/>
  <c r="EG38" i="98" a="1"/>
  <c r="EG38" i="98" s="1"/>
  <c r="EG43" i="98" a="1"/>
  <c r="EG43" i="98" s="1"/>
  <c r="EG48" i="98" a="1"/>
  <c r="EG48" i="98" s="1"/>
  <c r="EG33" i="98" a="1"/>
  <c r="EG33" i="98" s="1"/>
  <c r="EG39" i="98" a="1"/>
  <c r="EG39" i="98" s="1"/>
  <c r="DM49" i="98"/>
  <c r="DM53" i="98"/>
  <c r="EG71" i="98" a="1"/>
  <c r="EG71" i="98" s="1"/>
  <c r="DM56" i="98"/>
  <c r="DM11" i="98"/>
  <c r="DM54" i="98"/>
  <c r="DM9" i="98"/>
  <c r="EG75" i="98" a="1"/>
  <c r="EG75" i="98" s="1"/>
  <c r="EG25" i="98" a="1"/>
  <c r="EG25" i="98" s="1"/>
  <c r="EG45" i="98" a="1"/>
  <c r="EG45" i="98" s="1"/>
  <c r="EG32" i="98" a="1"/>
  <c r="EG32" i="98" s="1"/>
  <c r="EG37" i="98" a="1"/>
  <c r="EG37" i="98" s="1"/>
  <c r="DM42" i="98"/>
  <c r="DM12" i="98"/>
  <c r="DM23" i="98"/>
  <c r="DM52" i="98"/>
  <c r="DM26" i="98"/>
  <c r="EG70" i="98" a="1"/>
  <c r="EG70" i="98" s="1"/>
  <c r="B100" i="98"/>
  <c r="EG27" i="98" a="1"/>
  <c r="EG27" i="98" s="1"/>
  <c r="EG36" i="98" a="1"/>
  <c r="EG36" i="98" s="1"/>
  <c r="EG24" i="98" a="1"/>
  <c r="EG24" i="98" s="1"/>
  <c r="DM30" i="98"/>
  <c r="DM18" i="98"/>
  <c r="DM19" i="98"/>
  <c r="DM40" i="98"/>
  <c r="EG35" i="98" a="1"/>
  <c r="EG35" i="98" s="1"/>
  <c r="EG34" i="98" a="1"/>
  <c r="EG34" i="98" s="1"/>
  <c r="DM94" i="98"/>
  <c r="EG69" i="98" a="1"/>
  <c r="EG69" i="98" s="1"/>
  <c r="EG72" i="98" a="1"/>
  <c r="EG72" i="98" s="1"/>
  <c r="EG74" i="98" a="1"/>
  <c r="EG74" i="98" s="1"/>
  <c r="DM29" i="98"/>
  <c r="DM46" i="98"/>
  <c r="DM34" i="98"/>
  <c r="DM84" i="98"/>
  <c r="DP84" i="98"/>
  <c r="DL85" i="98"/>
  <c r="DM86" i="98"/>
  <c r="DP86" i="98"/>
  <c r="DL87" i="98"/>
  <c r="DM88" i="98"/>
  <c r="DP88" i="98"/>
  <c r="DL89" i="98"/>
  <c r="DM90" i="98"/>
  <c r="DP90" i="98"/>
  <c r="DL84" i="98"/>
  <c r="DM85" i="98"/>
  <c r="DL86" i="98"/>
  <c r="DM87" i="98"/>
  <c r="DL88" i="98"/>
  <c r="DM89" i="98"/>
  <c r="DL90" i="98"/>
  <c r="DM91" i="98"/>
  <c r="DP91" i="98"/>
  <c r="DL92" i="98"/>
  <c r="DM93" i="98"/>
  <c r="DP93" i="98"/>
  <c r="DP94" i="98"/>
  <c r="DL91" i="98"/>
  <c r="B92" i="98"/>
  <c r="DM92" i="98"/>
  <c r="DL93" i="98"/>
  <c r="DP95" i="98"/>
  <c r="DM95" i="98"/>
  <c r="B95" i="98"/>
  <c r="DL95" i="98"/>
  <c r="DL94" i="98"/>
  <c r="DL96" i="98"/>
  <c r="DM96" i="98"/>
  <c r="DM103" i="98"/>
  <c r="DM69" i="98"/>
  <c r="DL74" i="98"/>
  <c r="DM71" i="98"/>
  <c r="DL68" i="98"/>
  <c r="DM66" i="98"/>
  <c r="DM68" i="98"/>
  <c r="DL66" i="98"/>
  <c r="B74" i="98"/>
  <c r="DM74" i="98"/>
  <c r="DL69" i="98"/>
  <c r="B68" i="98"/>
  <c r="DM67" i="98"/>
  <c r="DL77" i="98"/>
  <c r="DM72" i="98"/>
  <c r="DL76" i="98"/>
  <c r="DM70" i="98"/>
  <c r="DM75" i="98"/>
  <c r="DL71" i="98"/>
  <c r="B67" i="98"/>
  <c r="DM73" i="98"/>
  <c r="DL70" i="98"/>
  <c r="DL67" i="98"/>
  <c r="B97" i="98"/>
  <c r="DM97" i="98"/>
  <c r="DL97" i="98"/>
  <c r="DM100" i="98"/>
  <c r="B98" i="98"/>
  <c r="B18" i="98"/>
  <c r="B24" i="98"/>
  <c r="DP100" i="98"/>
  <c r="DP101" i="98"/>
  <c r="DP98" i="98"/>
  <c r="DP103" i="98"/>
  <c r="B39" i="98"/>
  <c r="DL24" i="98"/>
  <c r="DM10" i="98"/>
  <c r="DL18" i="98"/>
  <c r="DM41" i="98"/>
  <c r="DL36" i="98"/>
  <c r="DM7" i="98"/>
  <c r="DM24" i="98"/>
  <c r="DL31" i="98"/>
  <c r="DM27" i="98"/>
  <c r="DL39" i="98"/>
  <c r="DM21" i="98"/>
  <c r="DL21" i="98"/>
  <c r="DM47" i="98"/>
  <c r="DL32" i="98"/>
  <c r="B16" i="98"/>
  <c r="DM22" i="98"/>
  <c r="DL12" i="98"/>
  <c r="B10" i="98"/>
  <c r="DM38" i="98"/>
  <c r="DL57" i="98"/>
  <c r="B47" i="98"/>
  <c r="DM36" i="98"/>
  <c r="DL27" i="98"/>
  <c r="DL16" i="98"/>
  <c r="DL10" i="98"/>
  <c r="DL47" i="98"/>
  <c r="DL98" i="98"/>
  <c r="B99" i="98"/>
  <c r="DM99" i="98"/>
  <c r="DP99" i="98"/>
  <c r="DL100" i="98"/>
  <c r="DM101" i="98"/>
  <c r="DL99" i="98"/>
  <c r="DL101" i="98"/>
  <c r="B102" i="98"/>
  <c r="DM102" i="98"/>
  <c r="DP102" i="98"/>
  <c r="DL103" i="98"/>
  <c r="DL102" i="98"/>
  <c r="DO35" i="98" a="1"/>
  <c r="DO35" i="98" l="1"/>
  <c r="L7" i="97"/>
  <c r="DN64" i="97"/>
  <c r="DG64" i="97"/>
  <c r="EK64" i="97" s="1" a="1"/>
  <c r="EK64" i="97" s="1"/>
  <c r="DB64" i="97"/>
  <c r="EJ64" i="97" s="1" a="1"/>
  <c r="EJ64" i="97" s="1"/>
  <c r="CV64" i="97"/>
  <c r="EI64" i="97" s="1" a="1"/>
  <c r="EI64" i="97" s="1"/>
  <c r="CQ64" i="97"/>
  <c r="EH64" i="97" s="1" a="1"/>
  <c r="EH64" i="97" s="1"/>
  <c r="CK64" i="97"/>
  <c r="EG64" i="97" s="1" a="1"/>
  <c r="EG64" i="97" s="1"/>
  <c r="CF64" i="97"/>
  <c r="EF64" i="97" s="1" a="1"/>
  <c r="EF64" i="97" s="1"/>
  <c r="BZ64" i="97"/>
  <c r="EE64" i="97" s="1" a="1"/>
  <c r="EE64" i="97" s="1"/>
  <c r="BU64" i="97"/>
  <c r="ED64" i="97" s="1" a="1"/>
  <c r="ED64" i="97" s="1"/>
  <c r="BO64" i="97"/>
  <c r="EC64" i="97" s="1" a="1"/>
  <c r="EC64" i="97" s="1"/>
  <c r="BJ64" i="97"/>
  <c r="EB64" i="97" s="1" a="1"/>
  <c r="EB64" i="97" s="1"/>
  <c r="BD64" i="97"/>
  <c r="EA64" i="97" s="1" a="1"/>
  <c r="EA64" i="97" s="1"/>
  <c r="AY64" i="97"/>
  <c r="DZ64" i="97" s="1" a="1"/>
  <c r="DZ64" i="97" s="1"/>
  <c r="AS64" i="97"/>
  <c r="DY64" i="97" s="1" a="1"/>
  <c r="DY64" i="97" s="1"/>
  <c r="AN64" i="97"/>
  <c r="DX64" i="97" s="1" a="1"/>
  <c r="DX64" i="97" s="1"/>
  <c r="AH64" i="97"/>
  <c r="DW64" i="97" s="1" a="1"/>
  <c r="DW64" i="97" s="1"/>
  <c r="AC64" i="97"/>
  <c r="DV64" i="97" s="1" a="1"/>
  <c r="DV64" i="97" s="1"/>
  <c r="W64" i="97"/>
  <c r="DU64" i="97" s="1" a="1"/>
  <c r="DU64" i="97" s="1"/>
  <c r="R64" i="97"/>
  <c r="DT64" i="97" s="1" a="1"/>
  <c r="DT64" i="97" s="1"/>
  <c r="L64" i="97"/>
  <c r="G64" i="97"/>
  <c r="B64" i="97" s="1"/>
  <c r="DN63" i="97"/>
  <c r="DG63" i="97"/>
  <c r="EK63" i="97" s="1" a="1"/>
  <c r="EK63" i="97" s="1"/>
  <c r="DB63" i="97"/>
  <c r="EJ63" i="97" s="1" a="1"/>
  <c r="EJ63" i="97" s="1"/>
  <c r="CV63" i="97"/>
  <c r="EI63" i="97" s="1" a="1"/>
  <c r="EI63" i="97" s="1"/>
  <c r="CQ63" i="97"/>
  <c r="EH63" i="97" s="1" a="1"/>
  <c r="EH63" i="97" s="1"/>
  <c r="CK63" i="97"/>
  <c r="EG63" i="97" s="1" a="1"/>
  <c r="EG63" i="97" s="1"/>
  <c r="CF63" i="97"/>
  <c r="EF63" i="97" s="1" a="1"/>
  <c r="EF63" i="97" s="1"/>
  <c r="BZ63" i="97"/>
  <c r="EE63" i="97" s="1" a="1"/>
  <c r="EE63" i="97" s="1"/>
  <c r="BU63" i="97"/>
  <c r="ED63" i="97" s="1" a="1"/>
  <c r="ED63" i="97" s="1"/>
  <c r="BO63" i="97"/>
  <c r="EC63" i="97" s="1" a="1"/>
  <c r="EC63" i="97" s="1"/>
  <c r="BJ63" i="97"/>
  <c r="EB63" i="97" s="1" a="1"/>
  <c r="EB63" i="97" s="1"/>
  <c r="BD63" i="97"/>
  <c r="EA63" i="97" s="1" a="1"/>
  <c r="EA63" i="97" s="1"/>
  <c r="AY63" i="97"/>
  <c r="DZ63" i="97" s="1" a="1"/>
  <c r="DZ63" i="97" s="1"/>
  <c r="AS63" i="97"/>
  <c r="DY63" i="97" s="1" a="1"/>
  <c r="DY63" i="97" s="1"/>
  <c r="AN63" i="97"/>
  <c r="DX63" i="97" s="1" a="1"/>
  <c r="DX63" i="97" s="1"/>
  <c r="AH63" i="97"/>
  <c r="DW63" i="97" s="1" a="1"/>
  <c r="DW63" i="97" s="1"/>
  <c r="AC63" i="97"/>
  <c r="DV63" i="97" s="1" a="1"/>
  <c r="DV63" i="97" s="1"/>
  <c r="W63" i="97"/>
  <c r="DU63" i="97" s="1" a="1"/>
  <c r="DU63" i="97" s="1"/>
  <c r="R63" i="97"/>
  <c r="DT63" i="97" s="1" a="1"/>
  <c r="DT63" i="97" s="1"/>
  <c r="L63" i="97"/>
  <c r="DS63" i="97" s="1" a="1"/>
  <c r="DS63" i="97" s="1"/>
  <c r="G63" i="97"/>
  <c r="DR63" i="97" s="1" a="1"/>
  <c r="DR63" i="97" s="1"/>
  <c r="DN62" i="97"/>
  <c r="DG62" i="97"/>
  <c r="EK62" i="97" s="1" a="1"/>
  <c r="EK62" i="97" s="1"/>
  <c r="DB62" i="97"/>
  <c r="EJ62" i="97" s="1" a="1"/>
  <c r="EJ62" i="97" s="1"/>
  <c r="CV62" i="97"/>
  <c r="EI62" i="97" s="1" a="1"/>
  <c r="EI62" i="97" s="1"/>
  <c r="CQ62" i="97"/>
  <c r="EH62" i="97" s="1" a="1"/>
  <c r="EH62" i="97" s="1"/>
  <c r="CK62" i="97"/>
  <c r="EG62" i="97" s="1" a="1"/>
  <c r="EG62" i="97" s="1"/>
  <c r="CF62" i="97"/>
  <c r="EF62" i="97" s="1" a="1"/>
  <c r="EF62" i="97" s="1"/>
  <c r="BZ62" i="97"/>
  <c r="EE62" i="97" s="1" a="1"/>
  <c r="EE62" i="97" s="1"/>
  <c r="BU62" i="97"/>
  <c r="ED62" i="97" s="1" a="1"/>
  <c r="ED62" i="97" s="1"/>
  <c r="BO62" i="97"/>
  <c r="EC62" i="97" s="1" a="1"/>
  <c r="EC62" i="97" s="1"/>
  <c r="BJ62" i="97"/>
  <c r="EB62" i="97" s="1" a="1"/>
  <c r="EB62" i="97" s="1"/>
  <c r="BD62" i="97"/>
  <c r="EA62" i="97" s="1" a="1"/>
  <c r="EA62" i="97" s="1"/>
  <c r="AY62" i="97"/>
  <c r="DZ62" i="97" s="1" a="1"/>
  <c r="DZ62" i="97" s="1"/>
  <c r="AS62" i="97"/>
  <c r="DY62" i="97" s="1" a="1"/>
  <c r="DY62" i="97" s="1"/>
  <c r="AN62" i="97"/>
  <c r="DX62" i="97" s="1" a="1"/>
  <c r="DX62" i="97" s="1"/>
  <c r="AH62" i="97"/>
  <c r="DW62" i="97" s="1" a="1"/>
  <c r="DW62" i="97" s="1"/>
  <c r="AC62" i="97"/>
  <c r="DV62" i="97" s="1" a="1"/>
  <c r="DV62" i="97" s="1"/>
  <c r="W62" i="97"/>
  <c r="DU62" i="97" s="1" a="1"/>
  <c r="DU62" i="97" s="1"/>
  <c r="R62" i="97"/>
  <c r="DT62" i="97" s="1" a="1"/>
  <c r="DT62" i="97" s="1"/>
  <c r="L62" i="97"/>
  <c r="G62" i="97"/>
  <c r="B62" i="97"/>
  <c r="DN61" i="97"/>
  <c r="DG61" i="97"/>
  <c r="EK61" i="97" s="1" a="1"/>
  <c r="EK61" i="97" s="1"/>
  <c r="DB61" i="97"/>
  <c r="EJ61" i="97" s="1" a="1"/>
  <c r="EJ61" i="97" s="1"/>
  <c r="CV61" i="97"/>
  <c r="EI61" i="97" s="1" a="1"/>
  <c r="EI61" i="97" s="1"/>
  <c r="CQ61" i="97"/>
  <c r="EH61" i="97" s="1" a="1"/>
  <c r="EH61" i="97" s="1"/>
  <c r="CK61" i="97"/>
  <c r="EG61" i="97" s="1" a="1"/>
  <c r="EG61" i="97" s="1"/>
  <c r="CF61" i="97"/>
  <c r="EF61" i="97" s="1" a="1"/>
  <c r="EF61" i="97" s="1"/>
  <c r="BZ61" i="97"/>
  <c r="EE61" i="97" s="1" a="1"/>
  <c r="EE61" i="97" s="1"/>
  <c r="BU61" i="97"/>
  <c r="ED61" i="97" s="1" a="1"/>
  <c r="ED61" i="97" s="1"/>
  <c r="BO61" i="97"/>
  <c r="EC61" i="97" s="1" a="1"/>
  <c r="EC61" i="97" s="1"/>
  <c r="BJ61" i="97"/>
  <c r="EB61" i="97" s="1" a="1"/>
  <c r="EB61" i="97" s="1"/>
  <c r="BD61" i="97"/>
  <c r="EA61" i="97" s="1" a="1"/>
  <c r="EA61" i="97" s="1"/>
  <c r="AY61" i="97"/>
  <c r="DZ61" i="97" s="1" a="1"/>
  <c r="DZ61" i="97" s="1"/>
  <c r="AS61" i="97"/>
  <c r="DY61" i="97" s="1" a="1"/>
  <c r="DY61" i="97" s="1"/>
  <c r="AN61" i="97"/>
  <c r="DX61" i="97" s="1" a="1"/>
  <c r="DX61" i="97" s="1"/>
  <c r="AH61" i="97"/>
  <c r="DW61" i="97" s="1" a="1"/>
  <c r="DW61" i="97" s="1"/>
  <c r="AC61" i="97"/>
  <c r="DV61" i="97" s="1" a="1"/>
  <c r="DV61" i="97" s="1"/>
  <c r="W61" i="97"/>
  <c r="DU61" i="97" s="1" a="1"/>
  <c r="DU61" i="97" s="1"/>
  <c r="R61" i="97"/>
  <c r="DT61" i="97" s="1" a="1"/>
  <c r="DT61" i="97" s="1"/>
  <c r="L61" i="97"/>
  <c r="DM61" i="97" s="1"/>
  <c r="G61" i="97"/>
  <c r="EK60" i="97" a="1"/>
  <c r="EK60" i="97" s="1"/>
  <c r="EC60" i="97" a="1"/>
  <c r="EC60" i="97" s="1"/>
  <c r="DN60" i="97"/>
  <c r="DG60" i="97"/>
  <c r="DB60" i="97"/>
  <c r="EJ60" i="97" s="1" a="1"/>
  <c r="EJ60" i="97" s="1"/>
  <c r="CV60" i="97"/>
  <c r="EI60" i="97" s="1" a="1"/>
  <c r="EI60" i="97" s="1"/>
  <c r="CQ60" i="97"/>
  <c r="EH60" i="97" s="1" a="1"/>
  <c r="EH60" i="97" s="1"/>
  <c r="CK60" i="97"/>
  <c r="EG60" i="97" s="1" a="1"/>
  <c r="EG60" i="97" s="1"/>
  <c r="CF60" i="97"/>
  <c r="EF60" i="97" s="1" a="1"/>
  <c r="EF60" i="97" s="1"/>
  <c r="BZ60" i="97"/>
  <c r="EE60" i="97" s="1" a="1"/>
  <c r="EE60" i="97" s="1"/>
  <c r="BU60" i="97"/>
  <c r="ED60" i="97" s="1" a="1"/>
  <c r="ED60" i="97" s="1"/>
  <c r="BO60" i="97"/>
  <c r="BJ60" i="97"/>
  <c r="EB60" i="97" s="1" a="1"/>
  <c r="EB60" i="97" s="1"/>
  <c r="BD60" i="97"/>
  <c r="EA60" i="97" s="1" a="1"/>
  <c r="EA60" i="97" s="1"/>
  <c r="AY60" i="97"/>
  <c r="DZ60" i="97" s="1" a="1"/>
  <c r="DZ60" i="97" s="1"/>
  <c r="AS60" i="97"/>
  <c r="DY60" i="97" s="1" a="1"/>
  <c r="DY60" i="97" s="1"/>
  <c r="AN60" i="97"/>
  <c r="DX60" i="97" s="1" a="1"/>
  <c r="DX60" i="97" s="1"/>
  <c r="AH60" i="97"/>
  <c r="DW60" i="97" s="1" a="1"/>
  <c r="DW60" i="97" s="1"/>
  <c r="AC60" i="97"/>
  <c r="DV60" i="97" s="1" a="1"/>
  <c r="DV60" i="97" s="1"/>
  <c r="W60" i="97"/>
  <c r="DU60" i="97" s="1" a="1"/>
  <c r="DU60" i="97" s="1"/>
  <c r="R60" i="97"/>
  <c r="DT60" i="97" s="1" a="1"/>
  <c r="DT60" i="97" s="1"/>
  <c r="L60" i="97"/>
  <c r="DS60" i="97" s="1" a="1"/>
  <c r="DS60" i="97" s="1"/>
  <c r="G60" i="97"/>
  <c r="DR60" i="97" s="1" a="1"/>
  <c r="DR60" i="97" s="1"/>
  <c r="DN59" i="97"/>
  <c r="DG59" i="97"/>
  <c r="EK59" i="97" s="1" a="1"/>
  <c r="EK59" i="97" s="1"/>
  <c r="DB59" i="97"/>
  <c r="EJ59" i="97" s="1" a="1"/>
  <c r="EJ59" i="97" s="1"/>
  <c r="CV59" i="97"/>
  <c r="EI59" i="97" s="1" a="1"/>
  <c r="EI59" i="97" s="1"/>
  <c r="CQ59" i="97"/>
  <c r="EH59" i="97" s="1" a="1"/>
  <c r="EH59" i="97" s="1"/>
  <c r="CK59" i="97"/>
  <c r="EG59" i="97" s="1" a="1"/>
  <c r="EG59" i="97" s="1"/>
  <c r="CF59" i="97"/>
  <c r="EF59" i="97" s="1" a="1"/>
  <c r="EF59" i="97" s="1"/>
  <c r="BZ59" i="97"/>
  <c r="EE59" i="97" s="1" a="1"/>
  <c r="EE59" i="97" s="1"/>
  <c r="BU59" i="97"/>
  <c r="ED59" i="97" s="1" a="1"/>
  <c r="ED59" i="97" s="1"/>
  <c r="BO59" i="97"/>
  <c r="EC59" i="97" s="1" a="1"/>
  <c r="EC59" i="97" s="1"/>
  <c r="BJ59" i="97"/>
  <c r="EB59" i="97" s="1" a="1"/>
  <c r="EB59" i="97" s="1"/>
  <c r="BD59" i="97"/>
  <c r="EA59" i="97" s="1" a="1"/>
  <c r="EA59" i="97" s="1"/>
  <c r="AY59" i="97"/>
  <c r="DZ59" i="97" s="1" a="1"/>
  <c r="DZ59" i="97" s="1"/>
  <c r="AS59" i="97"/>
  <c r="DY59" i="97" s="1" a="1"/>
  <c r="DY59" i="97" s="1"/>
  <c r="AN59" i="97"/>
  <c r="DX59" i="97" s="1" a="1"/>
  <c r="DX59" i="97" s="1"/>
  <c r="AH59" i="97"/>
  <c r="DW59" i="97" s="1" a="1"/>
  <c r="DW59" i="97" s="1"/>
  <c r="AC59" i="97"/>
  <c r="DV59" i="97" s="1" a="1"/>
  <c r="DV59" i="97" s="1"/>
  <c r="W59" i="97"/>
  <c r="DU59" i="97" s="1" a="1"/>
  <c r="DU59" i="97" s="1"/>
  <c r="R59" i="97"/>
  <c r="DT59" i="97" s="1" a="1"/>
  <c r="DT59" i="97" s="1"/>
  <c r="L59" i="97"/>
  <c r="DS59" i="97" s="1" a="1"/>
  <c r="DS59" i="97" s="1"/>
  <c r="G59" i="97"/>
  <c r="B59" i="97"/>
  <c r="DN58" i="97"/>
  <c r="DG58" i="97"/>
  <c r="EK58" i="97" s="1" a="1"/>
  <c r="EK58" i="97" s="1"/>
  <c r="DB58" i="97"/>
  <c r="EJ58" i="97" s="1" a="1"/>
  <c r="EJ58" i="97" s="1"/>
  <c r="CV58" i="97"/>
  <c r="EI58" i="97" s="1" a="1"/>
  <c r="EI58" i="97" s="1"/>
  <c r="CQ58" i="97"/>
  <c r="EH58" i="97" s="1" a="1"/>
  <c r="EH58" i="97" s="1"/>
  <c r="CK58" i="97"/>
  <c r="EG58" i="97" s="1" a="1"/>
  <c r="EG58" i="97" s="1"/>
  <c r="CF58" i="97"/>
  <c r="EF58" i="97" s="1" a="1"/>
  <c r="EF58" i="97" s="1"/>
  <c r="BZ58" i="97"/>
  <c r="EE58" i="97" s="1" a="1"/>
  <c r="EE58" i="97" s="1"/>
  <c r="BU58" i="97"/>
  <c r="ED58" i="97" s="1" a="1"/>
  <c r="ED58" i="97" s="1"/>
  <c r="BO58" i="97"/>
  <c r="EC58" i="97" s="1" a="1"/>
  <c r="EC58" i="97" s="1"/>
  <c r="BJ58" i="97"/>
  <c r="EB58" i="97" s="1" a="1"/>
  <c r="EB58" i="97" s="1"/>
  <c r="BD58" i="97"/>
  <c r="EA58" i="97" s="1" a="1"/>
  <c r="EA58" i="97" s="1"/>
  <c r="AY58" i="97"/>
  <c r="DZ58" i="97" s="1" a="1"/>
  <c r="DZ58" i="97" s="1"/>
  <c r="AS58" i="97"/>
  <c r="DY58" i="97" s="1" a="1"/>
  <c r="DY58" i="97" s="1"/>
  <c r="AN58" i="97"/>
  <c r="DX58" i="97" s="1" a="1"/>
  <c r="DX58" i="97" s="1"/>
  <c r="AH58" i="97"/>
  <c r="DW58" i="97" s="1" a="1"/>
  <c r="DW58" i="97" s="1"/>
  <c r="AC58" i="97"/>
  <c r="DV58" i="97" s="1" a="1"/>
  <c r="DV58" i="97" s="1"/>
  <c r="W58" i="97"/>
  <c r="DU58" i="97" s="1" a="1"/>
  <c r="DU58" i="97" s="1"/>
  <c r="R58" i="97"/>
  <c r="DT58" i="97" s="1" a="1"/>
  <c r="DT58" i="97" s="1"/>
  <c r="L58" i="97"/>
  <c r="B58" i="97" s="1"/>
  <c r="G58" i="97"/>
  <c r="DR58" i="97" s="1" a="1"/>
  <c r="DR58" i="97" s="1"/>
  <c r="DN57" i="97"/>
  <c r="DG57" i="97"/>
  <c r="EK57" i="97" s="1" a="1"/>
  <c r="EK57" i="97" s="1"/>
  <c r="DB57" i="97"/>
  <c r="EJ57" i="97" s="1" a="1"/>
  <c r="EJ57" i="97" s="1"/>
  <c r="CV57" i="97"/>
  <c r="EI57" i="97" s="1" a="1"/>
  <c r="EI57" i="97" s="1"/>
  <c r="CQ57" i="97"/>
  <c r="EH57" i="97" s="1" a="1"/>
  <c r="EH57" i="97" s="1"/>
  <c r="CK57" i="97"/>
  <c r="EG57" i="97" s="1" a="1"/>
  <c r="EG57" i="97" s="1"/>
  <c r="CF57" i="97"/>
  <c r="EF57" i="97" s="1" a="1"/>
  <c r="EF57" i="97" s="1"/>
  <c r="BZ57" i="97"/>
  <c r="EE57" i="97" s="1" a="1"/>
  <c r="EE57" i="97" s="1"/>
  <c r="BU57" i="97"/>
  <c r="ED57" i="97" s="1" a="1"/>
  <c r="ED57" i="97" s="1"/>
  <c r="BO57" i="97"/>
  <c r="EC57" i="97" s="1" a="1"/>
  <c r="EC57" i="97" s="1"/>
  <c r="BJ57" i="97"/>
  <c r="EB57" i="97" s="1" a="1"/>
  <c r="EB57" i="97" s="1"/>
  <c r="BD57" i="97"/>
  <c r="EA57" i="97" s="1" a="1"/>
  <c r="EA57" i="97" s="1"/>
  <c r="AY57" i="97"/>
  <c r="DZ57" i="97" s="1" a="1"/>
  <c r="DZ57" i="97" s="1"/>
  <c r="AS57" i="97"/>
  <c r="DY57" i="97" s="1" a="1"/>
  <c r="DY57" i="97" s="1"/>
  <c r="AN57" i="97"/>
  <c r="DX57" i="97" s="1" a="1"/>
  <c r="DX57" i="97" s="1"/>
  <c r="AH57" i="97"/>
  <c r="DW57" i="97" s="1" a="1"/>
  <c r="DW57" i="97" s="1"/>
  <c r="AC57" i="97"/>
  <c r="DV57" i="97" s="1" a="1"/>
  <c r="DV57" i="97" s="1"/>
  <c r="W57" i="97"/>
  <c r="DU57" i="97" s="1" a="1"/>
  <c r="DU57" i="97" s="1"/>
  <c r="R57" i="97"/>
  <c r="DT57" i="97" s="1" a="1"/>
  <c r="DT57" i="97" s="1"/>
  <c r="L57" i="97"/>
  <c r="G57" i="97"/>
  <c r="B57" i="97"/>
  <c r="DN56" i="97"/>
  <c r="DG56" i="97"/>
  <c r="EK56" i="97" s="1" a="1"/>
  <c r="EK56" i="97" s="1"/>
  <c r="DB56" i="97"/>
  <c r="EJ56" i="97" s="1" a="1"/>
  <c r="EJ56" i="97" s="1"/>
  <c r="CV56" i="97"/>
  <c r="EI56" i="97" s="1" a="1"/>
  <c r="EI56" i="97" s="1"/>
  <c r="CQ56" i="97"/>
  <c r="EH56" i="97" s="1" a="1"/>
  <c r="EH56" i="97" s="1"/>
  <c r="CK56" i="97"/>
  <c r="EG56" i="97" s="1" a="1"/>
  <c r="EG56" i="97" s="1"/>
  <c r="CF56" i="97"/>
  <c r="EF56" i="97" s="1" a="1"/>
  <c r="EF56" i="97" s="1"/>
  <c r="BZ56" i="97"/>
  <c r="EE56" i="97" s="1" a="1"/>
  <c r="EE56" i="97" s="1"/>
  <c r="BU56" i="97"/>
  <c r="ED56" i="97" s="1" a="1"/>
  <c r="ED56" i="97" s="1"/>
  <c r="BO56" i="97"/>
  <c r="EC56" i="97" s="1" a="1"/>
  <c r="EC56" i="97" s="1"/>
  <c r="BJ56" i="97"/>
  <c r="EB56" i="97" s="1" a="1"/>
  <c r="EB56" i="97" s="1"/>
  <c r="BD56" i="97"/>
  <c r="EA56" i="97" s="1" a="1"/>
  <c r="EA56" i="97" s="1"/>
  <c r="AY56" i="97"/>
  <c r="DZ56" i="97" s="1" a="1"/>
  <c r="DZ56" i="97" s="1"/>
  <c r="AS56" i="97"/>
  <c r="DY56" i="97" s="1" a="1"/>
  <c r="DY56" i="97" s="1"/>
  <c r="AN56" i="97"/>
  <c r="DX56" i="97" s="1" a="1"/>
  <c r="DX56" i="97" s="1"/>
  <c r="AH56" i="97"/>
  <c r="DW56" i="97" s="1" a="1"/>
  <c r="DW56" i="97" s="1"/>
  <c r="AC56" i="97"/>
  <c r="DV56" i="97" s="1" a="1"/>
  <c r="DV56" i="97" s="1"/>
  <c r="W56" i="97"/>
  <c r="DU56" i="97" s="1" a="1"/>
  <c r="DU56" i="97" s="1"/>
  <c r="R56" i="97"/>
  <c r="DT56" i="97" s="1" a="1"/>
  <c r="DT56" i="97" s="1"/>
  <c r="L56" i="97"/>
  <c r="DS56" i="97" s="1" a="1"/>
  <c r="DS56" i="97" s="1"/>
  <c r="G56" i="97"/>
  <c r="DR56" i="97" s="1" a="1"/>
  <c r="DR56" i="97" s="1"/>
  <c r="DN55" i="97"/>
  <c r="DG55" i="97"/>
  <c r="EK55" i="97" s="1" a="1"/>
  <c r="EK55" i="97" s="1"/>
  <c r="DB55" i="97"/>
  <c r="EJ55" i="97" s="1" a="1"/>
  <c r="EJ55" i="97" s="1"/>
  <c r="CV55" i="97"/>
  <c r="EI55" i="97" s="1" a="1"/>
  <c r="EI55" i="97" s="1"/>
  <c r="CQ55" i="97"/>
  <c r="EH55" i="97" s="1" a="1"/>
  <c r="EH55" i="97" s="1"/>
  <c r="CK55" i="97"/>
  <c r="EG55" i="97" s="1" a="1"/>
  <c r="EG55" i="97" s="1"/>
  <c r="CF55" i="97"/>
  <c r="EF55" i="97" s="1" a="1"/>
  <c r="EF55" i="97" s="1"/>
  <c r="BZ55" i="97"/>
  <c r="EE55" i="97" s="1" a="1"/>
  <c r="EE55" i="97" s="1"/>
  <c r="BU55" i="97"/>
  <c r="ED55" i="97" s="1" a="1"/>
  <c r="ED55" i="97" s="1"/>
  <c r="BO55" i="97"/>
  <c r="EC55" i="97" s="1" a="1"/>
  <c r="EC55" i="97" s="1"/>
  <c r="BJ55" i="97"/>
  <c r="EB55" i="97" s="1" a="1"/>
  <c r="EB55" i="97" s="1"/>
  <c r="BD55" i="97"/>
  <c r="EA55" i="97" s="1" a="1"/>
  <c r="EA55" i="97" s="1"/>
  <c r="AY55" i="97"/>
  <c r="DZ55" i="97" s="1" a="1"/>
  <c r="DZ55" i="97" s="1"/>
  <c r="AS55" i="97"/>
  <c r="DY55" i="97" s="1" a="1"/>
  <c r="DY55" i="97" s="1"/>
  <c r="AN55" i="97"/>
  <c r="DX55" i="97" s="1" a="1"/>
  <c r="DX55" i="97" s="1"/>
  <c r="AH55" i="97"/>
  <c r="DW55" i="97" s="1" a="1"/>
  <c r="DW55" i="97" s="1"/>
  <c r="AC55" i="97"/>
  <c r="DV55" i="97" s="1" a="1"/>
  <c r="DV55" i="97" s="1"/>
  <c r="W55" i="97"/>
  <c r="DU55" i="97" s="1" a="1"/>
  <c r="DU55" i="97" s="1"/>
  <c r="R55" i="97"/>
  <c r="DT55" i="97" s="1" a="1"/>
  <c r="DT55" i="97" s="1"/>
  <c r="L55" i="97"/>
  <c r="G55" i="97"/>
  <c r="DN54" i="97"/>
  <c r="DG54" i="97"/>
  <c r="EK54" i="97" s="1" a="1"/>
  <c r="EK54" i="97" s="1"/>
  <c r="DB54" i="97"/>
  <c r="EJ54" i="97" s="1" a="1"/>
  <c r="EJ54" i="97" s="1"/>
  <c r="CV54" i="97"/>
  <c r="EI54" i="97" s="1" a="1"/>
  <c r="EI54" i="97" s="1"/>
  <c r="CQ54" i="97"/>
  <c r="EH54" i="97" s="1" a="1"/>
  <c r="EH54" i="97" s="1"/>
  <c r="CK54" i="97"/>
  <c r="EG54" i="97" s="1" a="1"/>
  <c r="EG54" i="97" s="1"/>
  <c r="CF54" i="97"/>
  <c r="EF54" i="97" s="1" a="1"/>
  <c r="EF54" i="97" s="1"/>
  <c r="BZ54" i="97"/>
  <c r="EE54" i="97" s="1" a="1"/>
  <c r="EE54" i="97" s="1"/>
  <c r="BU54" i="97"/>
  <c r="ED54" i="97" s="1" a="1"/>
  <c r="ED54" i="97" s="1"/>
  <c r="BO54" i="97"/>
  <c r="EC54" i="97" s="1" a="1"/>
  <c r="EC54" i="97" s="1"/>
  <c r="BJ54" i="97"/>
  <c r="EB54" i="97" s="1" a="1"/>
  <c r="EB54" i="97" s="1"/>
  <c r="BD54" i="97"/>
  <c r="EA54" i="97" s="1" a="1"/>
  <c r="EA54" i="97" s="1"/>
  <c r="AY54" i="97"/>
  <c r="DZ54" i="97" s="1" a="1"/>
  <c r="DZ54" i="97" s="1"/>
  <c r="AS54" i="97"/>
  <c r="DY54" i="97" s="1" a="1"/>
  <c r="DY54" i="97" s="1"/>
  <c r="AN54" i="97"/>
  <c r="DX54" i="97" s="1" a="1"/>
  <c r="DX54" i="97" s="1"/>
  <c r="AH54" i="97"/>
  <c r="DW54" i="97" s="1" a="1"/>
  <c r="DW54" i="97" s="1"/>
  <c r="AC54" i="97"/>
  <c r="DV54" i="97" s="1" a="1"/>
  <c r="DV54" i="97" s="1"/>
  <c r="W54" i="97"/>
  <c r="DU54" i="97" s="1" a="1"/>
  <c r="DU54" i="97" s="1"/>
  <c r="R54" i="97"/>
  <c r="DT54" i="97" s="1" a="1"/>
  <c r="DT54" i="97" s="1"/>
  <c r="L54" i="97"/>
  <c r="DS54" i="97" s="1" a="1"/>
  <c r="DS54" i="97" s="1"/>
  <c r="G54" i="97"/>
  <c r="DR54" i="97" s="1" a="1"/>
  <c r="DR54" i="97" s="1"/>
  <c r="DN53" i="97"/>
  <c r="DG53" i="97"/>
  <c r="EK53" i="97" s="1" a="1"/>
  <c r="EK53" i="97" s="1"/>
  <c r="DB53" i="97"/>
  <c r="EJ53" i="97" s="1" a="1"/>
  <c r="EJ53" i="97" s="1"/>
  <c r="CV53" i="97"/>
  <c r="EI53" i="97" s="1" a="1"/>
  <c r="EI53" i="97" s="1"/>
  <c r="CQ53" i="97"/>
  <c r="EH53" i="97" s="1" a="1"/>
  <c r="EH53" i="97" s="1"/>
  <c r="CK53" i="97"/>
  <c r="EG53" i="97" s="1" a="1"/>
  <c r="EG53" i="97" s="1"/>
  <c r="CF53" i="97"/>
  <c r="EF53" i="97" s="1" a="1"/>
  <c r="EF53" i="97" s="1"/>
  <c r="BZ53" i="97"/>
  <c r="EE53" i="97" s="1" a="1"/>
  <c r="EE53" i="97" s="1"/>
  <c r="BU53" i="97"/>
  <c r="ED53" i="97" s="1" a="1"/>
  <c r="ED53" i="97" s="1"/>
  <c r="BO53" i="97"/>
  <c r="EC53" i="97" s="1" a="1"/>
  <c r="EC53" i="97" s="1"/>
  <c r="BJ53" i="97"/>
  <c r="EB53" i="97" s="1" a="1"/>
  <c r="EB53" i="97" s="1"/>
  <c r="BD53" i="97"/>
  <c r="EA53" i="97" s="1" a="1"/>
  <c r="EA53" i="97" s="1"/>
  <c r="AY53" i="97"/>
  <c r="DZ53" i="97" s="1" a="1"/>
  <c r="DZ53" i="97" s="1"/>
  <c r="AS53" i="97"/>
  <c r="DY53" i="97" s="1" a="1"/>
  <c r="DY53" i="97" s="1"/>
  <c r="AN53" i="97"/>
  <c r="DX53" i="97" s="1" a="1"/>
  <c r="DX53" i="97" s="1"/>
  <c r="AH53" i="97"/>
  <c r="DW53" i="97" s="1" a="1"/>
  <c r="DW53" i="97" s="1"/>
  <c r="AC53" i="97"/>
  <c r="DV53" i="97" s="1" a="1"/>
  <c r="DV53" i="97" s="1"/>
  <c r="W53" i="97"/>
  <c r="DU53" i="97" s="1" a="1"/>
  <c r="DU53" i="97" s="1"/>
  <c r="R53" i="97"/>
  <c r="DT53" i="97" s="1" a="1"/>
  <c r="DT53" i="97" s="1"/>
  <c r="L53" i="97"/>
  <c r="DM53" i="97" s="1"/>
  <c r="G53" i="97"/>
  <c r="DN52" i="97"/>
  <c r="DG52" i="97"/>
  <c r="EK52" i="97" s="1" a="1"/>
  <c r="EK52" i="97" s="1"/>
  <c r="DB52" i="97"/>
  <c r="EJ52" i="97" s="1" a="1"/>
  <c r="EJ52" i="97" s="1"/>
  <c r="CV52" i="97"/>
  <c r="EI52" i="97" s="1" a="1"/>
  <c r="EI52" i="97" s="1"/>
  <c r="CQ52" i="97"/>
  <c r="EH52" i="97" s="1" a="1"/>
  <c r="EH52" i="97" s="1"/>
  <c r="CK52" i="97"/>
  <c r="EG52" i="97" s="1" a="1"/>
  <c r="EG52" i="97" s="1"/>
  <c r="CF52" i="97"/>
  <c r="EF52" i="97" s="1" a="1"/>
  <c r="EF52" i="97" s="1"/>
  <c r="BZ52" i="97"/>
  <c r="EE52" i="97" s="1" a="1"/>
  <c r="EE52" i="97" s="1"/>
  <c r="BU52" i="97"/>
  <c r="ED52" i="97" s="1" a="1"/>
  <c r="ED52" i="97" s="1"/>
  <c r="BO52" i="97"/>
  <c r="EC52" i="97" s="1" a="1"/>
  <c r="EC52" i="97" s="1"/>
  <c r="BJ52" i="97"/>
  <c r="EB52" i="97" s="1" a="1"/>
  <c r="EB52" i="97" s="1"/>
  <c r="BD52" i="97"/>
  <c r="EA52" i="97" s="1" a="1"/>
  <c r="EA52" i="97" s="1"/>
  <c r="AY52" i="97"/>
  <c r="DZ52" i="97" s="1" a="1"/>
  <c r="DZ52" i="97" s="1"/>
  <c r="AS52" i="97"/>
  <c r="DY52" i="97" s="1" a="1"/>
  <c r="DY52" i="97" s="1"/>
  <c r="AN52" i="97"/>
  <c r="DX52" i="97" s="1" a="1"/>
  <c r="DX52" i="97" s="1"/>
  <c r="AH52" i="97"/>
  <c r="DW52" i="97" s="1" a="1"/>
  <c r="DW52" i="97" s="1"/>
  <c r="AC52" i="97"/>
  <c r="DV52" i="97" s="1" a="1"/>
  <c r="DV52" i="97" s="1"/>
  <c r="W52" i="97"/>
  <c r="DU52" i="97" s="1" a="1"/>
  <c r="DU52" i="97" s="1"/>
  <c r="R52" i="97"/>
  <c r="DT52" i="97" s="1" a="1"/>
  <c r="DT52" i="97" s="1"/>
  <c r="L52" i="97"/>
  <c r="DS52" i="97" s="1" a="1"/>
  <c r="DS52" i="97" s="1"/>
  <c r="G52" i="97"/>
  <c r="DR52" i="97" s="1" a="1"/>
  <c r="DR52" i="97" s="1"/>
  <c r="DN51" i="97"/>
  <c r="DG51" i="97"/>
  <c r="EK51" i="97" s="1" a="1"/>
  <c r="EK51" i="97" s="1"/>
  <c r="DB51" i="97"/>
  <c r="EJ51" i="97" s="1" a="1"/>
  <c r="EJ51" i="97" s="1"/>
  <c r="CV51" i="97"/>
  <c r="EI51" i="97" s="1" a="1"/>
  <c r="EI51" i="97" s="1"/>
  <c r="CQ51" i="97"/>
  <c r="EH51" i="97" s="1" a="1"/>
  <c r="EH51" i="97" s="1"/>
  <c r="CK51" i="97"/>
  <c r="EG51" i="97" s="1" a="1"/>
  <c r="EG51" i="97" s="1"/>
  <c r="CF51" i="97"/>
  <c r="EF51" i="97" s="1" a="1"/>
  <c r="EF51" i="97" s="1"/>
  <c r="BZ51" i="97"/>
  <c r="EE51" i="97" s="1" a="1"/>
  <c r="EE51" i="97" s="1"/>
  <c r="BU51" i="97"/>
  <c r="ED51" i="97" s="1" a="1"/>
  <c r="ED51" i="97" s="1"/>
  <c r="BO51" i="97"/>
  <c r="EC51" i="97" s="1" a="1"/>
  <c r="EC51" i="97" s="1"/>
  <c r="BJ51" i="97"/>
  <c r="EB51" i="97" s="1" a="1"/>
  <c r="EB51" i="97" s="1"/>
  <c r="BD51" i="97"/>
  <c r="EA51" i="97" s="1" a="1"/>
  <c r="EA51" i="97" s="1"/>
  <c r="AY51" i="97"/>
  <c r="DZ51" i="97" s="1" a="1"/>
  <c r="DZ51" i="97" s="1"/>
  <c r="AS51" i="97"/>
  <c r="DY51" i="97" s="1" a="1"/>
  <c r="DY51" i="97" s="1"/>
  <c r="AN51" i="97"/>
  <c r="DX51" i="97" s="1" a="1"/>
  <c r="DX51" i="97" s="1"/>
  <c r="AH51" i="97"/>
  <c r="DW51" i="97" s="1" a="1"/>
  <c r="DW51" i="97" s="1"/>
  <c r="AC51" i="97"/>
  <c r="DV51" i="97" s="1" a="1"/>
  <c r="DV51" i="97" s="1"/>
  <c r="W51" i="97"/>
  <c r="DU51" i="97" s="1" a="1"/>
  <c r="DU51" i="97" s="1"/>
  <c r="R51" i="97"/>
  <c r="DT51" i="97" s="1" a="1"/>
  <c r="DT51" i="97" s="1"/>
  <c r="L51" i="97"/>
  <c r="DS51" i="97" s="1" a="1"/>
  <c r="DS51" i="97" s="1"/>
  <c r="G51" i="97"/>
  <c r="DP51" i="97" s="1"/>
  <c r="DN50" i="97"/>
  <c r="DG50" i="97"/>
  <c r="EK50" i="97" s="1" a="1"/>
  <c r="EK50" i="97" s="1"/>
  <c r="DB50" i="97"/>
  <c r="EJ50" i="97" s="1" a="1"/>
  <c r="EJ50" i="97" s="1"/>
  <c r="CV50" i="97"/>
  <c r="EI50" i="97" s="1" a="1"/>
  <c r="EI50" i="97" s="1"/>
  <c r="CQ50" i="97"/>
  <c r="EH50" i="97" s="1" a="1"/>
  <c r="EH50" i="97" s="1"/>
  <c r="CK50" i="97"/>
  <c r="EG50" i="97" s="1" a="1"/>
  <c r="EG50" i="97" s="1"/>
  <c r="CF50" i="97"/>
  <c r="EF50" i="97" s="1" a="1"/>
  <c r="EF50" i="97" s="1"/>
  <c r="BZ50" i="97"/>
  <c r="EE50" i="97" s="1" a="1"/>
  <c r="EE50" i="97" s="1"/>
  <c r="BU50" i="97"/>
  <c r="ED50" i="97" s="1" a="1"/>
  <c r="ED50" i="97" s="1"/>
  <c r="BO50" i="97"/>
  <c r="EC50" i="97" s="1" a="1"/>
  <c r="EC50" i="97" s="1"/>
  <c r="BJ50" i="97"/>
  <c r="EB50" i="97" s="1" a="1"/>
  <c r="EB50" i="97" s="1"/>
  <c r="BD50" i="97"/>
  <c r="EA50" i="97" s="1" a="1"/>
  <c r="EA50" i="97" s="1"/>
  <c r="AY50" i="97"/>
  <c r="DZ50" i="97" s="1" a="1"/>
  <c r="DZ50" i="97" s="1"/>
  <c r="AS50" i="97"/>
  <c r="DY50" i="97" s="1" a="1"/>
  <c r="DY50" i="97" s="1"/>
  <c r="AN50" i="97"/>
  <c r="DX50" i="97" s="1" a="1"/>
  <c r="DX50" i="97" s="1"/>
  <c r="AH50" i="97"/>
  <c r="DW50" i="97" s="1" a="1"/>
  <c r="DW50" i="97" s="1"/>
  <c r="AC50" i="97"/>
  <c r="DV50" i="97" s="1" a="1"/>
  <c r="DV50" i="97" s="1"/>
  <c r="W50" i="97"/>
  <c r="DU50" i="97" s="1" a="1"/>
  <c r="DU50" i="97" s="1"/>
  <c r="R50" i="97"/>
  <c r="DT50" i="97" s="1" a="1"/>
  <c r="DT50" i="97" s="1"/>
  <c r="L50" i="97"/>
  <c r="DS50" i="97" s="1" a="1"/>
  <c r="DS50" i="97" s="1"/>
  <c r="G50" i="97"/>
  <c r="DN49" i="97"/>
  <c r="DG49" i="97"/>
  <c r="EK49" i="97" s="1" a="1"/>
  <c r="EK49" i="97" s="1"/>
  <c r="DB49" i="97"/>
  <c r="EJ49" i="97" s="1" a="1"/>
  <c r="EJ49" i="97" s="1"/>
  <c r="CV49" i="97"/>
  <c r="EI49" i="97" s="1" a="1"/>
  <c r="EI49" i="97" s="1"/>
  <c r="CQ49" i="97"/>
  <c r="EH49" i="97" s="1" a="1"/>
  <c r="EH49" i="97" s="1"/>
  <c r="CK49" i="97"/>
  <c r="EG49" i="97" s="1" a="1"/>
  <c r="EG49" i="97" s="1"/>
  <c r="CF49" i="97"/>
  <c r="EF49" i="97" s="1" a="1"/>
  <c r="EF49" i="97" s="1"/>
  <c r="BZ49" i="97"/>
  <c r="EE49" i="97" s="1" a="1"/>
  <c r="EE49" i="97" s="1"/>
  <c r="BU49" i="97"/>
  <c r="ED49" i="97" s="1" a="1"/>
  <c r="ED49" i="97" s="1"/>
  <c r="BO49" i="97"/>
  <c r="EC49" i="97" s="1" a="1"/>
  <c r="EC49" i="97" s="1"/>
  <c r="BJ49" i="97"/>
  <c r="EB49" i="97" s="1" a="1"/>
  <c r="EB49" i="97" s="1"/>
  <c r="BD49" i="97"/>
  <c r="EA49" i="97" s="1" a="1"/>
  <c r="EA49" i="97" s="1"/>
  <c r="AY49" i="97"/>
  <c r="DZ49" i="97" s="1" a="1"/>
  <c r="DZ49" i="97" s="1"/>
  <c r="AS49" i="97"/>
  <c r="DY49" i="97" s="1" a="1"/>
  <c r="DY49" i="97" s="1"/>
  <c r="AN49" i="97"/>
  <c r="DX49" i="97" s="1" a="1"/>
  <c r="DX49" i="97" s="1"/>
  <c r="AH49" i="97"/>
  <c r="DW49" i="97" s="1" a="1"/>
  <c r="DW49" i="97" s="1"/>
  <c r="AC49" i="97"/>
  <c r="DV49" i="97" s="1" a="1"/>
  <c r="DV49" i="97" s="1"/>
  <c r="W49" i="97"/>
  <c r="DU49" i="97" s="1" a="1"/>
  <c r="DU49" i="97" s="1"/>
  <c r="R49" i="97"/>
  <c r="DT49" i="97" s="1" a="1"/>
  <c r="DT49" i="97" s="1"/>
  <c r="L49" i="97"/>
  <c r="DS49" i="97" s="1" a="1"/>
  <c r="DS49" i="97" s="1"/>
  <c r="G49" i="97"/>
  <c r="DR49" i="97" s="1" a="1"/>
  <c r="DR49" i="97" s="1"/>
  <c r="DN48" i="97"/>
  <c r="DG48" i="97"/>
  <c r="EK48" i="97" s="1" a="1"/>
  <c r="EK48" i="97" s="1"/>
  <c r="DB48" i="97"/>
  <c r="EJ48" i="97" s="1" a="1"/>
  <c r="EJ48" i="97" s="1"/>
  <c r="CV48" i="97"/>
  <c r="EI48" i="97" s="1" a="1"/>
  <c r="EI48" i="97" s="1"/>
  <c r="CQ48" i="97"/>
  <c r="EH48" i="97" s="1" a="1"/>
  <c r="EH48" i="97" s="1"/>
  <c r="CK48" i="97"/>
  <c r="EG48" i="97" s="1" a="1"/>
  <c r="EG48" i="97" s="1"/>
  <c r="CF48" i="97"/>
  <c r="EF48" i="97" s="1" a="1"/>
  <c r="EF48" i="97" s="1"/>
  <c r="BZ48" i="97"/>
  <c r="EE48" i="97" s="1" a="1"/>
  <c r="EE48" i="97" s="1"/>
  <c r="BU48" i="97"/>
  <c r="ED48" i="97" s="1" a="1"/>
  <c r="ED48" i="97" s="1"/>
  <c r="BO48" i="97"/>
  <c r="EC48" i="97" s="1" a="1"/>
  <c r="EC48" i="97" s="1"/>
  <c r="BJ48" i="97"/>
  <c r="EB48" i="97" s="1" a="1"/>
  <c r="EB48" i="97" s="1"/>
  <c r="BD48" i="97"/>
  <c r="EA48" i="97" s="1" a="1"/>
  <c r="EA48" i="97" s="1"/>
  <c r="AY48" i="97"/>
  <c r="DZ48" i="97" s="1" a="1"/>
  <c r="DZ48" i="97" s="1"/>
  <c r="AS48" i="97"/>
  <c r="DY48" i="97" s="1" a="1"/>
  <c r="DY48" i="97" s="1"/>
  <c r="AN48" i="97"/>
  <c r="DX48" i="97" s="1" a="1"/>
  <c r="DX48" i="97" s="1"/>
  <c r="AH48" i="97"/>
  <c r="DW48" i="97" s="1" a="1"/>
  <c r="DW48" i="97" s="1"/>
  <c r="AC48" i="97"/>
  <c r="DV48" i="97" s="1" a="1"/>
  <c r="DV48" i="97" s="1"/>
  <c r="W48" i="97"/>
  <c r="DU48" i="97" s="1" a="1"/>
  <c r="DU48" i="97" s="1"/>
  <c r="R48" i="97"/>
  <c r="DT48" i="97" s="1" a="1"/>
  <c r="DT48" i="97" s="1"/>
  <c r="L48" i="97"/>
  <c r="DS48" i="97" s="1" a="1"/>
  <c r="DS48" i="97" s="1"/>
  <c r="G48" i="97"/>
  <c r="DN47" i="97"/>
  <c r="DG47" i="97"/>
  <c r="EK47" i="97" s="1" a="1"/>
  <c r="EK47" i="97" s="1"/>
  <c r="DB47" i="97"/>
  <c r="EJ47" i="97" s="1" a="1"/>
  <c r="EJ47" i="97" s="1"/>
  <c r="CV47" i="97"/>
  <c r="EI47" i="97" s="1" a="1"/>
  <c r="EI47" i="97" s="1"/>
  <c r="CQ47" i="97"/>
  <c r="EH47" i="97" s="1" a="1"/>
  <c r="EH47" i="97" s="1"/>
  <c r="CK47" i="97"/>
  <c r="EG47" i="97" s="1" a="1"/>
  <c r="EG47" i="97" s="1"/>
  <c r="CF47" i="97"/>
  <c r="EF47" i="97" s="1" a="1"/>
  <c r="EF47" i="97" s="1"/>
  <c r="BZ47" i="97"/>
  <c r="EE47" i="97" s="1" a="1"/>
  <c r="EE47" i="97" s="1"/>
  <c r="BU47" i="97"/>
  <c r="ED47" i="97" s="1" a="1"/>
  <c r="ED47" i="97" s="1"/>
  <c r="BO47" i="97"/>
  <c r="EC47" i="97" s="1" a="1"/>
  <c r="EC47" i="97" s="1"/>
  <c r="BJ47" i="97"/>
  <c r="EB47" i="97" s="1" a="1"/>
  <c r="EB47" i="97" s="1"/>
  <c r="BD47" i="97"/>
  <c r="EA47" i="97" s="1" a="1"/>
  <c r="EA47" i="97" s="1"/>
  <c r="AY47" i="97"/>
  <c r="DZ47" i="97" s="1" a="1"/>
  <c r="DZ47" i="97" s="1"/>
  <c r="AS47" i="97"/>
  <c r="DY47" i="97" s="1" a="1"/>
  <c r="DY47" i="97" s="1"/>
  <c r="AN47" i="97"/>
  <c r="DX47" i="97" s="1" a="1"/>
  <c r="DX47" i="97" s="1"/>
  <c r="AH47" i="97"/>
  <c r="DW47" i="97" s="1" a="1"/>
  <c r="DW47" i="97" s="1"/>
  <c r="AC47" i="97"/>
  <c r="DV47" i="97" s="1" a="1"/>
  <c r="DV47" i="97" s="1"/>
  <c r="W47" i="97"/>
  <c r="DU47" i="97" s="1" a="1"/>
  <c r="DU47" i="97" s="1"/>
  <c r="R47" i="97"/>
  <c r="DT47" i="97" s="1" a="1"/>
  <c r="DT47" i="97" s="1"/>
  <c r="L47" i="97"/>
  <c r="DS47" i="97" s="1" a="1"/>
  <c r="DS47" i="97" s="1"/>
  <c r="G47" i="97"/>
  <c r="DR47" i="97" s="1" a="1"/>
  <c r="DR47" i="97" s="1"/>
  <c r="DN46" i="97"/>
  <c r="DG46" i="97"/>
  <c r="EK46" i="97" s="1" a="1"/>
  <c r="EK46" i="97" s="1"/>
  <c r="DB46" i="97"/>
  <c r="EJ46" i="97" s="1" a="1"/>
  <c r="EJ46" i="97" s="1"/>
  <c r="CV46" i="97"/>
  <c r="EI46" i="97" s="1" a="1"/>
  <c r="EI46" i="97" s="1"/>
  <c r="CQ46" i="97"/>
  <c r="EH46" i="97" s="1" a="1"/>
  <c r="EH46" i="97" s="1"/>
  <c r="CK46" i="97"/>
  <c r="EG46" i="97" s="1" a="1"/>
  <c r="EG46" i="97" s="1"/>
  <c r="CF46" i="97"/>
  <c r="EF46" i="97" s="1" a="1"/>
  <c r="EF46" i="97" s="1"/>
  <c r="BZ46" i="97"/>
  <c r="EE46" i="97" s="1" a="1"/>
  <c r="EE46" i="97" s="1"/>
  <c r="BU46" i="97"/>
  <c r="ED46" i="97" s="1" a="1"/>
  <c r="ED46" i="97" s="1"/>
  <c r="BO46" i="97"/>
  <c r="EC46" i="97" s="1" a="1"/>
  <c r="EC46" i="97" s="1"/>
  <c r="BJ46" i="97"/>
  <c r="EB46" i="97" s="1" a="1"/>
  <c r="EB46" i="97" s="1"/>
  <c r="BD46" i="97"/>
  <c r="EA46" i="97" s="1" a="1"/>
  <c r="EA46" i="97" s="1"/>
  <c r="AY46" i="97"/>
  <c r="DZ46" i="97" s="1" a="1"/>
  <c r="DZ46" i="97" s="1"/>
  <c r="AS46" i="97"/>
  <c r="DY46" i="97" s="1" a="1"/>
  <c r="DY46" i="97" s="1"/>
  <c r="AN46" i="97"/>
  <c r="DX46" i="97" s="1" a="1"/>
  <c r="DX46" i="97" s="1"/>
  <c r="AH46" i="97"/>
  <c r="DW46" i="97" s="1" a="1"/>
  <c r="DW46" i="97" s="1"/>
  <c r="AC46" i="97"/>
  <c r="DV46" i="97" s="1" a="1"/>
  <c r="DV46" i="97" s="1"/>
  <c r="W46" i="97"/>
  <c r="DU46" i="97" s="1" a="1"/>
  <c r="DU46" i="97" s="1"/>
  <c r="R46" i="97"/>
  <c r="DT46" i="97" s="1" a="1"/>
  <c r="DT46" i="97" s="1"/>
  <c r="L46" i="97"/>
  <c r="DS46" i="97" s="1" a="1"/>
  <c r="DS46" i="97" s="1"/>
  <c r="G46" i="97"/>
  <c r="DN45" i="97"/>
  <c r="DG45" i="97"/>
  <c r="EK45" i="97" s="1" a="1"/>
  <c r="EK45" i="97" s="1"/>
  <c r="DB45" i="97"/>
  <c r="EJ45" i="97" s="1" a="1"/>
  <c r="EJ45" i="97" s="1"/>
  <c r="CV45" i="97"/>
  <c r="EI45" i="97" s="1" a="1"/>
  <c r="EI45" i="97" s="1"/>
  <c r="CQ45" i="97"/>
  <c r="EH45" i="97" s="1" a="1"/>
  <c r="EH45" i="97" s="1"/>
  <c r="CK45" i="97"/>
  <c r="EG45" i="97" s="1" a="1"/>
  <c r="EG45" i="97" s="1"/>
  <c r="CF45" i="97"/>
  <c r="EF45" i="97" s="1" a="1"/>
  <c r="EF45" i="97" s="1"/>
  <c r="BZ45" i="97"/>
  <c r="EE45" i="97" s="1" a="1"/>
  <c r="EE45" i="97" s="1"/>
  <c r="BU45" i="97"/>
  <c r="ED45" i="97" s="1" a="1"/>
  <c r="ED45" i="97" s="1"/>
  <c r="BO45" i="97"/>
  <c r="EC45" i="97" s="1" a="1"/>
  <c r="EC45" i="97" s="1"/>
  <c r="BJ45" i="97"/>
  <c r="EB45" i="97" s="1" a="1"/>
  <c r="EB45" i="97" s="1"/>
  <c r="BD45" i="97"/>
  <c r="EA45" i="97" s="1" a="1"/>
  <c r="EA45" i="97" s="1"/>
  <c r="AY45" i="97"/>
  <c r="DZ45" i="97" s="1" a="1"/>
  <c r="DZ45" i="97" s="1"/>
  <c r="AS45" i="97"/>
  <c r="DY45" i="97" s="1" a="1"/>
  <c r="DY45" i="97" s="1"/>
  <c r="AN45" i="97"/>
  <c r="DX45" i="97" s="1" a="1"/>
  <c r="DX45" i="97" s="1"/>
  <c r="AH45" i="97"/>
  <c r="DW45" i="97" s="1" a="1"/>
  <c r="DW45" i="97" s="1"/>
  <c r="AC45" i="97"/>
  <c r="DV45" i="97" s="1" a="1"/>
  <c r="DV45" i="97" s="1"/>
  <c r="W45" i="97"/>
  <c r="DU45" i="97" s="1" a="1"/>
  <c r="DU45" i="97" s="1"/>
  <c r="R45" i="97"/>
  <c r="DT45" i="97" s="1" a="1"/>
  <c r="DT45" i="97" s="1"/>
  <c r="L45" i="97"/>
  <c r="DS45" i="97" s="1" a="1"/>
  <c r="DS45" i="97" s="1"/>
  <c r="G45" i="97"/>
  <c r="DR45" i="97" s="1" a="1"/>
  <c r="DR45" i="97" s="1"/>
  <c r="DN44" i="97"/>
  <c r="DG44" i="97"/>
  <c r="EK44" i="97" s="1" a="1"/>
  <c r="EK44" i="97" s="1"/>
  <c r="DB44" i="97"/>
  <c r="EJ44" i="97" s="1" a="1"/>
  <c r="EJ44" i="97" s="1"/>
  <c r="CV44" i="97"/>
  <c r="EI44" i="97" s="1" a="1"/>
  <c r="EI44" i="97" s="1"/>
  <c r="CQ44" i="97"/>
  <c r="EH44" i="97" s="1" a="1"/>
  <c r="EH44" i="97" s="1"/>
  <c r="CK44" i="97"/>
  <c r="EG44" i="97" s="1" a="1"/>
  <c r="EG44" i="97" s="1"/>
  <c r="CF44" i="97"/>
  <c r="EF44" i="97" s="1" a="1"/>
  <c r="EF44" i="97" s="1"/>
  <c r="BZ44" i="97"/>
  <c r="EE44" i="97" s="1" a="1"/>
  <c r="EE44" i="97" s="1"/>
  <c r="BU44" i="97"/>
  <c r="ED44" i="97" s="1" a="1"/>
  <c r="ED44" i="97" s="1"/>
  <c r="BO44" i="97"/>
  <c r="EC44" i="97" s="1" a="1"/>
  <c r="EC44" i="97" s="1"/>
  <c r="BJ44" i="97"/>
  <c r="EB44" i="97" s="1" a="1"/>
  <c r="EB44" i="97" s="1"/>
  <c r="BD44" i="97"/>
  <c r="EA44" i="97" s="1" a="1"/>
  <c r="EA44" i="97" s="1"/>
  <c r="AY44" i="97"/>
  <c r="DZ44" i="97" s="1" a="1"/>
  <c r="DZ44" i="97" s="1"/>
  <c r="AS44" i="97"/>
  <c r="DY44" i="97" s="1" a="1"/>
  <c r="DY44" i="97" s="1"/>
  <c r="AN44" i="97"/>
  <c r="DX44" i="97" s="1" a="1"/>
  <c r="DX44" i="97" s="1"/>
  <c r="AH44" i="97"/>
  <c r="DW44" i="97" s="1" a="1"/>
  <c r="DW44" i="97" s="1"/>
  <c r="AC44" i="97"/>
  <c r="DV44" i="97" s="1" a="1"/>
  <c r="DV44" i="97" s="1"/>
  <c r="W44" i="97"/>
  <c r="DU44" i="97" s="1" a="1"/>
  <c r="DU44" i="97" s="1"/>
  <c r="R44" i="97"/>
  <c r="DT44" i="97" s="1" a="1"/>
  <c r="DT44" i="97" s="1"/>
  <c r="L44" i="97"/>
  <c r="DS44" i="97" s="1" a="1"/>
  <c r="DS44" i="97" s="1"/>
  <c r="G44" i="97"/>
  <c r="DN43" i="97"/>
  <c r="DG43" i="97"/>
  <c r="EK43" i="97" s="1" a="1"/>
  <c r="EK43" i="97" s="1"/>
  <c r="DB43" i="97"/>
  <c r="EJ43" i="97" s="1" a="1"/>
  <c r="EJ43" i="97" s="1"/>
  <c r="CV43" i="97"/>
  <c r="EI43" i="97" s="1" a="1"/>
  <c r="EI43" i="97" s="1"/>
  <c r="CQ43" i="97"/>
  <c r="EH43" i="97" s="1" a="1"/>
  <c r="EH43" i="97" s="1"/>
  <c r="CK43" i="97"/>
  <c r="EG43" i="97" s="1" a="1"/>
  <c r="EG43" i="97" s="1"/>
  <c r="CF43" i="97"/>
  <c r="EF43" i="97" s="1" a="1"/>
  <c r="EF43" i="97" s="1"/>
  <c r="BZ43" i="97"/>
  <c r="EE43" i="97" s="1" a="1"/>
  <c r="EE43" i="97" s="1"/>
  <c r="BU43" i="97"/>
  <c r="ED43" i="97" s="1" a="1"/>
  <c r="ED43" i="97" s="1"/>
  <c r="BO43" i="97"/>
  <c r="EC43" i="97" s="1" a="1"/>
  <c r="EC43" i="97" s="1"/>
  <c r="BJ43" i="97"/>
  <c r="EB43" i="97" s="1" a="1"/>
  <c r="EB43" i="97" s="1"/>
  <c r="BD43" i="97"/>
  <c r="EA43" i="97" s="1" a="1"/>
  <c r="EA43" i="97" s="1"/>
  <c r="AY43" i="97"/>
  <c r="DZ43" i="97" s="1" a="1"/>
  <c r="DZ43" i="97" s="1"/>
  <c r="AS43" i="97"/>
  <c r="DY43" i="97" s="1" a="1"/>
  <c r="DY43" i="97" s="1"/>
  <c r="AN43" i="97"/>
  <c r="DX43" i="97" s="1" a="1"/>
  <c r="DX43" i="97" s="1"/>
  <c r="AH43" i="97"/>
  <c r="DW43" i="97" s="1" a="1"/>
  <c r="DW43" i="97" s="1"/>
  <c r="AC43" i="97"/>
  <c r="DV43" i="97" s="1" a="1"/>
  <c r="DV43" i="97" s="1"/>
  <c r="W43" i="97"/>
  <c r="DU43" i="97" s="1" a="1"/>
  <c r="DU43" i="97" s="1"/>
  <c r="R43" i="97"/>
  <c r="DT43" i="97" s="1" a="1"/>
  <c r="DT43" i="97" s="1"/>
  <c r="L43" i="97"/>
  <c r="DS43" i="97" s="1" a="1"/>
  <c r="DS43" i="97" s="1"/>
  <c r="G43" i="97"/>
  <c r="DR43" i="97" s="1" a="1"/>
  <c r="DR43" i="97" s="1"/>
  <c r="DN42" i="97"/>
  <c r="DG42" i="97"/>
  <c r="EK42" i="97" s="1" a="1"/>
  <c r="EK42" i="97" s="1"/>
  <c r="DB42" i="97"/>
  <c r="EJ42" i="97" s="1" a="1"/>
  <c r="EJ42" i="97" s="1"/>
  <c r="CV42" i="97"/>
  <c r="EI42" i="97" s="1" a="1"/>
  <c r="EI42" i="97" s="1"/>
  <c r="CQ42" i="97"/>
  <c r="EH42" i="97" s="1" a="1"/>
  <c r="EH42" i="97" s="1"/>
  <c r="CK42" i="97"/>
  <c r="EG42" i="97" s="1" a="1"/>
  <c r="EG42" i="97" s="1"/>
  <c r="CF42" i="97"/>
  <c r="EF42" i="97" s="1" a="1"/>
  <c r="EF42" i="97" s="1"/>
  <c r="BZ42" i="97"/>
  <c r="EE42" i="97" s="1" a="1"/>
  <c r="EE42" i="97" s="1"/>
  <c r="BU42" i="97"/>
  <c r="ED42" i="97" s="1" a="1"/>
  <c r="ED42" i="97" s="1"/>
  <c r="BO42" i="97"/>
  <c r="EC42" i="97" s="1" a="1"/>
  <c r="EC42" i="97" s="1"/>
  <c r="BJ42" i="97"/>
  <c r="EB42" i="97" s="1" a="1"/>
  <c r="EB42" i="97" s="1"/>
  <c r="BD42" i="97"/>
  <c r="EA42" i="97" s="1" a="1"/>
  <c r="EA42" i="97" s="1"/>
  <c r="AY42" i="97"/>
  <c r="DZ42" i="97" s="1" a="1"/>
  <c r="DZ42" i="97" s="1"/>
  <c r="AS42" i="97"/>
  <c r="DY42" i="97" s="1" a="1"/>
  <c r="DY42" i="97" s="1"/>
  <c r="AN42" i="97"/>
  <c r="DX42" i="97" s="1" a="1"/>
  <c r="DX42" i="97" s="1"/>
  <c r="AH42" i="97"/>
  <c r="DW42" i="97" s="1" a="1"/>
  <c r="DW42" i="97" s="1"/>
  <c r="AC42" i="97"/>
  <c r="DV42" i="97" s="1" a="1"/>
  <c r="DV42" i="97" s="1"/>
  <c r="W42" i="97"/>
  <c r="DU42" i="97" s="1" a="1"/>
  <c r="DU42" i="97" s="1"/>
  <c r="R42" i="97"/>
  <c r="DT42" i="97" s="1" a="1"/>
  <c r="DT42" i="97" s="1"/>
  <c r="L42" i="97"/>
  <c r="B42" i="97" s="1"/>
  <c r="G42" i="97"/>
  <c r="DR42" i="97" s="1" a="1"/>
  <c r="DR42" i="97" s="1"/>
  <c r="DN41" i="97"/>
  <c r="DG41" i="97"/>
  <c r="EK41" i="97" s="1" a="1"/>
  <c r="EK41" i="97" s="1"/>
  <c r="DB41" i="97"/>
  <c r="EJ41" i="97" s="1" a="1"/>
  <c r="EJ41" i="97" s="1"/>
  <c r="CV41" i="97"/>
  <c r="EI41" i="97" s="1" a="1"/>
  <c r="EI41" i="97" s="1"/>
  <c r="CQ41" i="97"/>
  <c r="EH41" i="97" s="1" a="1"/>
  <c r="EH41" i="97" s="1"/>
  <c r="CK41" i="97"/>
  <c r="EG41" i="97" s="1" a="1"/>
  <c r="EG41" i="97" s="1"/>
  <c r="CF41" i="97"/>
  <c r="EF41" i="97" s="1" a="1"/>
  <c r="EF41" i="97" s="1"/>
  <c r="BZ41" i="97"/>
  <c r="EE41" i="97" s="1" a="1"/>
  <c r="EE41" i="97" s="1"/>
  <c r="BU41" i="97"/>
  <c r="ED41" i="97" s="1" a="1"/>
  <c r="ED41" i="97" s="1"/>
  <c r="BO41" i="97"/>
  <c r="EC41" i="97" s="1" a="1"/>
  <c r="EC41" i="97" s="1"/>
  <c r="BJ41" i="97"/>
  <c r="EB41" i="97" s="1" a="1"/>
  <c r="EB41" i="97" s="1"/>
  <c r="BD41" i="97"/>
  <c r="EA41" i="97" s="1" a="1"/>
  <c r="EA41" i="97" s="1"/>
  <c r="AY41" i="97"/>
  <c r="DZ41" i="97" s="1" a="1"/>
  <c r="DZ41" i="97" s="1"/>
  <c r="AS41" i="97"/>
  <c r="DY41" i="97" s="1" a="1"/>
  <c r="DY41" i="97" s="1"/>
  <c r="AN41" i="97"/>
  <c r="DX41" i="97" s="1" a="1"/>
  <c r="DX41" i="97" s="1"/>
  <c r="AH41" i="97"/>
  <c r="DW41" i="97" s="1" a="1"/>
  <c r="DW41" i="97" s="1"/>
  <c r="AC41" i="97"/>
  <c r="DV41" i="97" s="1" a="1"/>
  <c r="DV41" i="97" s="1"/>
  <c r="W41" i="97"/>
  <c r="DU41" i="97" s="1" a="1"/>
  <c r="DU41" i="97" s="1"/>
  <c r="R41" i="97"/>
  <c r="DT41" i="97" s="1" a="1"/>
  <c r="DT41" i="97" s="1"/>
  <c r="L41" i="97"/>
  <c r="DS41" i="97" s="1" a="1"/>
  <c r="DS41" i="97" s="1"/>
  <c r="G41" i="97"/>
  <c r="DR41" i="97" s="1" a="1"/>
  <c r="DR41" i="97" s="1"/>
  <c r="DN40" i="97"/>
  <c r="DG40" i="97"/>
  <c r="EK40" i="97" s="1" a="1"/>
  <c r="EK40" i="97" s="1"/>
  <c r="DB40" i="97"/>
  <c r="EJ40" i="97" s="1" a="1"/>
  <c r="EJ40" i="97" s="1"/>
  <c r="CV40" i="97"/>
  <c r="EI40" i="97" s="1" a="1"/>
  <c r="EI40" i="97" s="1"/>
  <c r="CQ40" i="97"/>
  <c r="EH40" i="97" s="1" a="1"/>
  <c r="EH40" i="97" s="1"/>
  <c r="CK40" i="97"/>
  <c r="EG40" i="97" s="1" a="1"/>
  <c r="EG40" i="97" s="1"/>
  <c r="CF40" i="97"/>
  <c r="EF40" i="97" s="1" a="1"/>
  <c r="EF40" i="97" s="1"/>
  <c r="BZ40" i="97"/>
  <c r="EE40" i="97" s="1" a="1"/>
  <c r="EE40" i="97" s="1"/>
  <c r="BU40" i="97"/>
  <c r="ED40" i="97" s="1" a="1"/>
  <c r="ED40" i="97" s="1"/>
  <c r="BO40" i="97"/>
  <c r="EC40" i="97" s="1" a="1"/>
  <c r="EC40" i="97" s="1"/>
  <c r="BJ40" i="97"/>
  <c r="EB40" i="97" s="1" a="1"/>
  <c r="EB40" i="97" s="1"/>
  <c r="BD40" i="97"/>
  <c r="EA40" i="97" s="1" a="1"/>
  <c r="EA40" i="97" s="1"/>
  <c r="AY40" i="97"/>
  <c r="DZ40" i="97" s="1" a="1"/>
  <c r="DZ40" i="97" s="1"/>
  <c r="AS40" i="97"/>
  <c r="DY40" i="97" s="1" a="1"/>
  <c r="DY40" i="97" s="1"/>
  <c r="AN40" i="97"/>
  <c r="DX40" i="97" s="1" a="1"/>
  <c r="DX40" i="97" s="1"/>
  <c r="AH40" i="97"/>
  <c r="DW40" i="97" s="1" a="1"/>
  <c r="DW40" i="97" s="1"/>
  <c r="AC40" i="97"/>
  <c r="DV40" i="97" s="1" a="1"/>
  <c r="DV40" i="97" s="1"/>
  <c r="W40" i="97"/>
  <c r="DU40" i="97" s="1" a="1"/>
  <c r="DU40" i="97" s="1"/>
  <c r="R40" i="97"/>
  <c r="DT40" i="97" s="1" a="1"/>
  <c r="DT40" i="97" s="1"/>
  <c r="L40" i="97"/>
  <c r="G40" i="97"/>
  <c r="DR40" i="97" s="1" a="1"/>
  <c r="DR40" i="97" s="1"/>
  <c r="DN39" i="97"/>
  <c r="DG39" i="97"/>
  <c r="EK39" i="97" s="1" a="1"/>
  <c r="EK39" i="97" s="1"/>
  <c r="DB39" i="97"/>
  <c r="EJ39" i="97" s="1" a="1"/>
  <c r="EJ39" i="97" s="1"/>
  <c r="CV39" i="97"/>
  <c r="EI39" i="97" s="1" a="1"/>
  <c r="EI39" i="97" s="1"/>
  <c r="CQ39" i="97"/>
  <c r="EH39" i="97" s="1" a="1"/>
  <c r="EH39" i="97" s="1"/>
  <c r="CK39" i="97"/>
  <c r="EG39" i="97" s="1" a="1"/>
  <c r="EG39" i="97" s="1"/>
  <c r="CF39" i="97"/>
  <c r="EF39" i="97" s="1" a="1"/>
  <c r="EF39" i="97" s="1"/>
  <c r="BZ39" i="97"/>
  <c r="EE39" i="97" s="1" a="1"/>
  <c r="EE39" i="97" s="1"/>
  <c r="BU39" i="97"/>
  <c r="ED39" i="97" s="1" a="1"/>
  <c r="ED39" i="97" s="1"/>
  <c r="BO39" i="97"/>
  <c r="EC39" i="97" s="1" a="1"/>
  <c r="EC39" i="97" s="1"/>
  <c r="BJ39" i="97"/>
  <c r="EB39" i="97" s="1" a="1"/>
  <c r="EB39" i="97" s="1"/>
  <c r="BD39" i="97"/>
  <c r="EA39" i="97" s="1" a="1"/>
  <c r="EA39" i="97" s="1"/>
  <c r="AY39" i="97"/>
  <c r="DZ39" i="97" s="1" a="1"/>
  <c r="DZ39" i="97" s="1"/>
  <c r="AS39" i="97"/>
  <c r="DY39" i="97" s="1" a="1"/>
  <c r="DY39" i="97" s="1"/>
  <c r="AN39" i="97"/>
  <c r="DX39" i="97" s="1" a="1"/>
  <c r="DX39" i="97" s="1"/>
  <c r="AH39" i="97"/>
  <c r="DW39" i="97" s="1" a="1"/>
  <c r="DW39" i="97" s="1"/>
  <c r="AC39" i="97"/>
  <c r="DV39" i="97" s="1" a="1"/>
  <c r="DV39" i="97" s="1"/>
  <c r="W39" i="97"/>
  <c r="DU39" i="97" s="1" a="1"/>
  <c r="DU39" i="97" s="1"/>
  <c r="R39" i="97"/>
  <c r="DT39" i="97" s="1" a="1"/>
  <c r="DT39" i="97" s="1"/>
  <c r="L39" i="97"/>
  <c r="DS39" i="97" s="1" a="1"/>
  <c r="DS39" i="97" s="1"/>
  <c r="G39" i="97"/>
  <c r="DR39" i="97" s="1" a="1"/>
  <c r="DR39" i="97" s="1"/>
  <c r="DN38" i="97"/>
  <c r="DG38" i="97"/>
  <c r="EK38" i="97" s="1" a="1"/>
  <c r="EK38" i="97" s="1"/>
  <c r="DB38" i="97"/>
  <c r="EJ38" i="97" s="1" a="1"/>
  <c r="EJ38" i="97" s="1"/>
  <c r="CV38" i="97"/>
  <c r="EI38" i="97" s="1" a="1"/>
  <c r="EI38" i="97" s="1"/>
  <c r="CQ38" i="97"/>
  <c r="EH38" i="97" s="1" a="1"/>
  <c r="EH38" i="97" s="1"/>
  <c r="CK38" i="97"/>
  <c r="EG38" i="97" s="1" a="1"/>
  <c r="EG38" i="97" s="1"/>
  <c r="CF38" i="97"/>
  <c r="EF38" i="97" s="1" a="1"/>
  <c r="EF38" i="97" s="1"/>
  <c r="BZ38" i="97"/>
  <c r="EE38" i="97" s="1" a="1"/>
  <c r="EE38" i="97" s="1"/>
  <c r="BU38" i="97"/>
  <c r="ED38" i="97" s="1" a="1"/>
  <c r="ED38" i="97" s="1"/>
  <c r="BO38" i="97"/>
  <c r="EC38" i="97" s="1" a="1"/>
  <c r="EC38" i="97" s="1"/>
  <c r="BJ38" i="97"/>
  <c r="EB38" i="97" s="1" a="1"/>
  <c r="EB38" i="97" s="1"/>
  <c r="BD38" i="97"/>
  <c r="EA38" i="97" s="1" a="1"/>
  <c r="EA38" i="97" s="1"/>
  <c r="AY38" i="97"/>
  <c r="DZ38" i="97" s="1" a="1"/>
  <c r="DZ38" i="97" s="1"/>
  <c r="AS38" i="97"/>
  <c r="DY38" i="97" s="1" a="1"/>
  <c r="DY38" i="97" s="1"/>
  <c r="AN38" i="97"/>
  <c r="DX38" i="97" s="1" a="1"/>
  <c r="DX38" i="97" s="1"/>
  <c r="AH38" i="97"/>
  <c r="DW38" i="97" s="1" a="1"/>
  <c r="DW38" i="97" s="1"/>
  <c r="AC38" i="97"/>
  <c r="DV38" i="97" s="1" a="1"/>
  <c r="DV38" i="97" s="1"/>
  <c r="W38" i="97"/>
  <c r="DU38" i="97" s="1" a="1"/>
  <c r="DU38" i="97" s="1"/>
  <c r="R38" i="97"/>
  <c r="DT38" i="97" s="1" a="1"/>
  <c r="DT38" i="97" s="1"/>
  <c r="L38" i="97"/>
  <c r="G38" i="97"/>
  <c r="DR38" i="97" s="1" a="1"/>
  <c r="DR38" i="97" s="1"/>
  <c r="B38" i="97"/>
  <c r="DN37" i="97"/>
  <c r="DG37" i="97"/>
  <c r="EK37" i="97" s="1" a="1"/>
  <c r="EK37" i="97" s="1"/>
  <c r="DB37" i="97"/>
  <c r="EJ37" i="97" s="1" a="1"/>
  <c r="EJ37" i="97" s="1"/>
  <c r="CV37" i="97"/>
  <c r="EI37" i="97" s="1" a="1"/>
  <c r="EI37" i="97" s="1"/>
  <c r="CQ37" i="97"/>
  <c r="EH37" i="97" s="1" a="1"/>
  <c r="EH37" i="97" s="1"/>
  <c r="CK37" i="97"/>
  <c r="EG37" i="97" s="1" a="1"/>
  <c r="EG37" i="97" s="1"/>
  <c r="CF37" i="97"/>
  <c r="EF37" i="97" s="1" a="1"/>
  <c r="EF37" i="97" s="1"/>
  <c r="BZ37" i="97"/>
  <c r="EE37" i="97" s="1" a="1"/>
  <c r="EE37" i="97" s="1"/>
  <c r="BU37" i="97"/>
  <c r="ED37" i="97" s="1" a="1"/>
  <c r="ED37" i="97" s="1"/>
  <c r="BO37" i="97"/>
  <c r="EC37" i="97" s="1" a="1"/>
  <c r="EC37" i="97" s="1"/>
  <c r="BJ37" i="97"/>
  <c r="EB37" i="97" s="1" a="1"/>
  <c r="EB37" i="97" s="1"/>
  <c r="BD37" i="97"/>
  <c r="EA37" i="97" s="1" a="1"/>
  <c r="EA37" i="97" s="1"/>
  <c r="AY37" i="97"/>
  <c r="DZ37" i="97" s="1" a="1"/>
  <c r="DZ37" i="97" s="1"/>
  <c r="AS37" i="97"/>
  <c r="DY37" i="97" s="1" a="1"/>
  <c r="DY37" i="97" s="1"/>
  <c r="AN37" i="97"/>
  <c r="DX37" i="97" s="1" a="1"/>
  <c r="DX37" i="97" s="1"/>
  <c r="AH37" i="97"/>
  <c r="DW37" i="97" s="1" a="1"/>
  <c r="DW37" i="97" s="1"/>
  <c r="AC37" i="97"/>
  <c r="DV37" i="97" s="1" a="1"/>
  <c r="DV37" i="97" s="1"/>
  <c r="W37" i="97"/>
  <c r="DU37" i="97" s="1" a="1"/>
  <c r="DU37" i="97" s="1"/>
  <c r="R37" i="97"/>
  <c r="DT37" i="97" s="1" a="1"/>
  <c r="DT37" i="97" s="1"/>
  <c r="L37" i="97"/>
  <c r="DS37" i="97" s="1" a="1"/>
  <c r="DS37" i="97" s="1"/>
  <c r="G37" i="97"/>
  <c r="DR37" i="97" s="1" a="1"/>
  <c r="DR37" i="97" s="1"/>
  <c r="DN36" i="97"/>
  <c r="DG36" i="97"/>
  <c r="EK36" i="97" s="1" a="1"/>
  <c r="EK36" i="97" s="1"/>
  <c r="DB36" i="97"/>
  <c r="EJ36" i="97" s="1" a="1"/>
  <c r="EJ36" i="97" s="1"/>
  <c r="CV36" i="97"/>
  <c r="EI36" i="97" s="1" a="1"/>
  <c r="EI36" i="97" s="1"/>
  <c r="CQ36" i="97"/>
  <c r="EH36" i="97" s="1" a="1"/>
  <c r="EH36" i="97" s="1"/>
  <c r="CK36" i="97"/>
  <c r="EG36" i="97" s="1" a="1"/>
  <c r="EG36" i="97" s="1"/>
  <c r="CF36" i="97"/>
  <c r="EF36" i="97" s="1" a="1"/>
  <c r="EF36" i="97" s="1"/>
  <c r="BZ36" i="97"/>
  <c r="EE36" i="97" s="1" a="1"/>
  <c r="EE36" i="97" s="1"/>
  <c r="BU36" i="97"/>
  <c r="ED36" i="97" s="1" a="1"/>
  <c r="ED36" i="97" s="1"/>
  <c r="BO36" i="97"/>
  <c r="EC36" i="97" s="1" a="1"/>
  <c r="EC36" i="97" s="1"/>
  <c r="BJ36" i="97"/>
  <c r="EB36" i="97" s="1" a="1"/>
  <c r="EB36" i="97" s="1"/>
  <c r="BD36" i="97"/>
  <c r="EA36" i="97" s="1" a="1"/>
  <c r="EA36" i="97" s="1"/>
  <c r="AY36" i="97"/>
  <c r="DZ36" i="97" s="1" a="1"/>
  <c r="DZ36" i="97" s="1"/>
  <c r="AS36" i="97"/>
  <c r="DY36" i="97" s="1" a="1"/>
  <c r="DY36" i="97" s="1"/>
  <c r="AN36" i="97"/>
  <c r="DX36" i="97" s="1" a="1"/>
  <c r="DX36" i="97" s="1"/>
  <c r="AH36" i="97"/>
  <c r="DW36" i="97" s="1" a="1"/>
  <c r="DW36" i="97" s="1"/>
  <c r="AC36" i="97"/>
  <c r="DV36" i="97" s="1" a="1"/>
  <c r="DV36" i="97" s="1"/>
  <c r="W36" i="97"/>
  <c r="DU36" i="97" s="1" a="1"/>
  <c r="DU36" i="97" s="1"/>
  <c r="R36" i="97"/>
  <c r="DT36" i="97" s="1" a="1"/>
  <c r="DT36" i="97" s="1"/>
  <c r="L36" i="97"/>
  <c r="G36" i="97"/>
  <c r="DR36" i="97" s="1" a="1"/>
  <c r="DR36" i="97" s="1"/>
  <c r="DN35" i="97"/>
  <c r="DG35" i="97"/>
  <c r="EK35" i="97" s="1" a="1"/>
  <c r="EK35" i="97" s="1"/>
  <c r="DB35" i="97"/>
  <c r="EJ35" i="97" s="1" a="1"/>
  <c r="EJ35" i="97" s="1"/>
  <c r="CV35" i="97"/>
  <c r="EI35" i="97" s="1" a="1"/>
  <c r="EI35" i="97" s="1"/>
  <c r="CQ35" i="97"/>
  <c r="EH35" i="97" s="1" a="1"/>
  <c r="EH35" i="97" s="1"/>
  <c r="CK35" i="97"/>
  <c r="EG35" i="97" s="1" a="1"/>
  <c r="EG35" i="97" s="1"/>
  <c r="CF35" i="97"/>
  <c r="EF35" i="97" s="1" a="1"/>
  <c r="EF35" i="97" s="1"/>
  <c r="BZ35" i="97"/>
  <c r="EE35" i="97" s="1" a="1"/>
  <c r="EE35" i="97" s="1"/>
  <c r="BU35" i="97"/>
  <c r="ED35" i="97" s="1" a="1"/>
  <c r="ED35" i="97" s="1"/>
  <c r="BO35" i="97"/>
  <c r="EC35" i="97" s="1" a="1"/>
  <c r="EC35" i="97" s="1"/>
  <c r="BJ35" i="97"/>
  <c r="EB35" i="97" s="1" a="1"/>
  <c r="EB35" i="97" s="1"/>
  <c r="BD35" i="97"/>
  <c r="EA35" i="97" s="1" a="1"/>
  <c r="EA35" i="97" s="1"/>
  <c r="AY35" i="97"/>
  <c r="DZ35" i="97" s="1" a="1"/>
  <c r="DZ35" i="97" s="1"/>
  <c r="AS35" i="97"/>
  <c r="DY35" i="97" s="1" a="1"/>
  <c r="DY35" i="97" s="1"/>
  <c r="AN35" i="97"/>
  <c r="DX35" i="97" s="1" a="1"/>
  <c r="DX35" i="97" s="1"/>
  <c r="AH35" i="97"/>
  <c r="DW35" i="97" s="1" a="1"/>
  <c r="DW35" i="97" s="1"/>
  <c r="AC35" i="97"/>
  <c r="DV35" i="97" s="1" a="1"/>
  <c r="DV35" i="97" s="1"/>
  <c r="W35" i="97"/>
  <c r="DU35" i="97" s="1" a="1"/>
  <c r="DU35" i="97" s="1"/>
  <c r="R35" i="97"/>
  <c r="DT35" i="97" s="1" a="1"/>
  <c r="DT35" i="97" s="1"/>
  <c r="L35" i="97"/>
  <c r="DS35" i="97" s="1" a="1"/>
  <c r="DS35" i="97" s="1"/>
  <c r="G35" i="97"/>
  <c r="DR35" i="97" s="1" a="1"/>
  <c r="DR35" i="97" s="1"/>
  <c r="DN34" i="97"/>
  <c r="DG24" i="97"/>
  <c r="DB24" i="97"/>
  <c r="CV24" i="97"/>
  <c r="CQ24" i="97"/>
  <c r="CK24" i="97"/>
  <c r="CF24" i="97"/>
  <c r="BZ24" i="97"/>
  <c r="BU24" i="97"/>
  <c r="BO24" i="97"/>
  <c r="BJ24" i="97"/>
  <c r="BD24" i="97"/>
  <c r="AY24" i="97"/>
  <c r="AS24" i="97"/>
  <c r="AN24" i="97"/>
  <c r="AH24" i="97"/>
  <c r="AC24" i="97"/>
  <c r="W24" i="97"/>
  <c r="R24" i="97"/>
  <c r="L24" i="97"/>
  <c r="B24" i="97" s="1"/>
  <c r="G24" i="97"/>
  <c r="DN33" i="97"/>
  <c r="DG23" i="97"/>
  <c r="DB23" i="97"/>
  <c r="CV23" i="97"/>
  <c r="CQ23" i="97"/>
  <c r="CK23" i="97"/>
  <c r="CF23" i="97"/>
  <c r="BZ23" i="97"/>
  <c r="BU23" i="97"/>
  <c r="BO23" i="97"/>
  <c r="BJ23" i="97"/>
  <c r="BD23" i="97"/>
  <c r="AY23" i="97"/>
  <c r="AS23" i="97"/>
  <c r="AN23" i="97"/>
  <c r="AH23" i="97"/>
  <c r="AC23" i="97"/>
  <c r="W23" i="97"/>
  <c r="R23" i="97"/>
  <c r="L23" i="97"/>
  <c r="G23" i="97"/>
  <c r="DN32" i="97"/>
  <c r="DG19" i="97"/>
  <c r="DB19" i="97"/>
  <c r="CV19" i="97"/>
  <c r="CQ19" i="97"/>
  <c r="CK19" i="97"/>
  <c r="CF19" i="97"/>
  <c r="BZ19" i="97"/>
  <c r="BU19" i="97"/>
  <c r="BO19" i="97"/>
  <c r="BJ19" i="97"/>
  <c r="BD19" i="97"/>
  <c r="AY19" i="97"/>
  <c r="AS19" i="97"/>
  <c r="AN19" i="97"/>
  <c r="AH19" i="97"/>
  <c r="AC19" i="97"/>
  <c r="W19" i="97"/>
  <c r="R19" i="97"/>
  <c r="L19" i="97"/>
  <c r="G19" i="97"/>
  <c r="B19" i="97" s="1"/>
  <c r="DN31" i="97"/>
  <c r="DG34" i="97"/>
  <c r="DB34" i="97"/>
  <c r="CV34" i="97"/>
  <c r="CQ34" i="97"/>
  <c r="CK34" i="97"/>
  <c r="CF34" i="97"/>
  <c r="BZ34" i="97"/>
  <c r="BU34" i="97"/>
  <c r="BO34" i="97"/>
  <c r="BJ34" i="97"/>
  <c r="BD34" i="97"/>
  <c r="AY34" i="97"/>
  <c r="AS34" i="97"/>
  <c r="AN34" i="97"/>
  <c r="AH34" i="97"/>
  <c r="AC34" i="97"/>
  <c r="W34" i="97"/>
  <c r="R34" i="97"/>
  <c r="L34" i="97"/>
  <c r="G34" i="97"/>
  <c r="DN30" i="97"/>
  <c r="DG33" i="97"/>
  <c r="DB33" i="97"/>
  <c r="CV33" i="97"/>
  <c r="CQ33" i="97"/>
  <c r="CK33" i="97"/>
  <c r="CF33" i="97"/>
  <c r="BZ33" i="97"/>
  <c r="BU33" i="97"/>
  <c r="BO33" i="97"/>
  <c r="BJ33" i="97"/>
  <c r="BD33" i="97"/>
  <c r="AY33" i="97"/>
  <c r="AS33" i="97"/>
  <c r="AN33" i="97"/>
  <c r="AH33" i="97"/>
  <c r="AC33" i="97"/>
  <c r="W33" i="97"/>
  <c r="R33" i="97"/>
  <c r="L33" i="97"/>
  <c r="G33" i="97"/>
  <c r="B33" i="97"/>
  <c r="DN29" i="97"/>
  <c r="DG21" i="97"/>
  <c r="DB21" i="97"/>
  <c r="CV21" i="97"/>
  <c r="CQ21" i="97"/>
  <c r="CK21" i="97"/>
  <c r="CF21" i="97"/>
  <c r="BZ21" i="97"/>
  <c r="BU21" i="97"/>
  <c r="BO21" i="97"/>
  <c r="BJ21" i="97"/>
  <c r="BD21" i="97"/>
  <c r="AY21" i="97"/>
  <c r="AS21" i="97"/>
  <c r="AN21" i="97"/>
  <c r="AH21" i="97"/>
  <c r="AC21" i="97"/>
  <c r="W21" i="97"/>
  <c r="R21" i="97"/>
  <c r="L21" i="97"/>
  <c r="G21" i="97"/>
  <c r="DN28" i="97"/>
  <c r="DG32" i="97"/>
  <c r="DB32" i="97"/>
  <c r="CV32" i="97"/>
  <c r="CQ32" i="97"/>
  <c r="CK32" i="97"/>
  <c r="CF32" i="97"/>
  <c r="BZ32" i="97"/>
  <c r="BU32" i="97"/>
  <c r="BO32" i="97"/>
  <c r="BJ32" i="97"/>
  <c r="BD32" i="97"/>
  <c r="AY32" i="97"/>
  <c r="AS32" i="97"/>
  <c r="AN32" i="97"/>
  <c r="AH32" i="97"/>
  <c r="AC32" i="97"/>
  <c r="W32" i="97"/>
  <c r="R32" i="97"/>
  <c r="B32" i="97" s="1"/>
  <c r="L32" i="97"/>
  <c r="G32" i="97"/>
  <c r="DN27" i="97"/>
  <c r="DG25" i="97"/>
  <c r="DB25" i="97"/>
  <c r="CV25" i="97"/>
  <c r="CQ25" i="97"/>
  <c r="CK25" i="97"/>
  <c r="CF25" i="97"/>
  <c r="BZ25" i="97"/>
  <c r="BU25" i="97"/>
  <c r="BO25" i="97"/>
  <c r="BJ25" i="97"/>
  <c r="BD25" i="97"/>
  <c r="AY25" i="97"/>
  <c r="AS25" i="97"/>
  <c r="AN25" i="97"/>
  <c r="AH25" i="97"/>
  <c r="AC25" i="97"/>
  <c r="W25" i="97"/>
  <c r="R25" i="97"/>
  <c r="L25" i="97"/>
  <c r="G25" i="97"/>
  <c r="DN26" i="97"/>
  <c r="DG31" i="97"/>
  <c r="DB31" i="97"/>
  <c r="CV31" i="97"/>
  <c r="CQ31" i="97"/>
  <c r="CK31" i="97"/>
  <c r="CF31" i="97"/>
  <c r="BZ31" i="97"/>
  <c r="BU31" i="97"/>
  <c r="BO31" i="97"/>
  <c r="BJ31" i="97"/>
  <c r="BD31" i="97"/>
  <c r="AY31" i="97"/>
  <c r="AS31" i="97"/>
  <c r="AN31" i="97"/>
  <c r="AH31" i="97"/>
  <c r="AC31" i="97"/>
  <c r="W31" i="97"/>
  <c r="R31" i="97"/>
  <c r="L31" i="97"/>
  <c r="B31" i="97" s="1"/>
  <c r="G31" i="97"/>
  <c r="DN25" i="97"/>
  <c r="DG15" i="97"/>
  <c r="DB15" i="97"/>
  <c r="CV15" i="97"/>
  <c r="CQ15" i="97"/>
  <c r="CK15" i="97"/>
  <c r="CF15" i="97"/>
  <c r="BZ15" i="97"/>
  <c r="BU15" i="97"/>
  <c r="BO15" i="97"/>
  <c r="BJ15" i="97"/>
  <c r="BD15" i="97"/>
  <c r="AY15" i="97"/>
  <c r="AS15" i="97"/>
  <c r="AN15" i="97"/>
  <c r="AH15" i="97"/>
  <c r="AC15" i="97"/>
  <c r="W15" i="97"/>
  <c r="R15" i="97"/>
  <c r="L15" i="97"/>
  <c r="G15" i="97"/>
  <c r="DN24" i="97"/>
  <c r="DG30" i="97"/>
  <c r="DB30" i="97"/>
  <c r="CV30" i="97"/>
  <c r="CQ30" i="97"/>
  <c r="CK30" i="97"/>
  <c r="CF30" i="97"/>
  <c r="BZ30" i="97"/>
  <c r="BU30" i="97"/>
  <c r="BO30" i="97"/>
  <c r="BJ30" i="97"/>
  <c r="BD30" i="97"/>
  <c r="AY30" i="97"/>
  <c r="AS30" i="97"/>
  <c r="AN30" i="97"/>
  <c r="AH30" i="97"/>
  <c r="AC30" i="97"/>
  <c r="W30" i="97"/>
  <c r="R30" i="97"/>
  <c r="L30" i="97"/>
  <c r="G30" i="97"/>
  <c r="B30" i="97" s="1"/>
  <c r="DN23" i="97"/>
  <c r="DG29" i="97"/>
  <c r="DB29" i="97"/>
  <c r="CV29" i="97"/>
  <c r="CQ29" i="97"/>
  <c r="CK29" i="97"/>
  <c r="CF29" i="97"/>
  <c r="BZ29" i="97"/>
  <c r="BU29" i="97"/>
  <c r="BO29" i="97"/>
  <c r="BJ29" i="97"/>
  <c r="BD29" i="97"/>
  <c r="AY29" i="97"/>
  <c r="AS29" i="97"/>
  <c r="AN29" i="97"/>
  <c r="AH29" i="97"/>
  <c r="AC29" i="97"/>
  <c r="W29" i="97"/>
  <c r="R29" i="97"/>
  <c r="L29" i="97"/>
  <c r="G29" i="97"/>
  <c r="DN22" i="97"/>
  <c r="DG28" i="97"/>
  <c r="DB28" i="97"/>
  <c r="CV28" i="97"/>
  <c r="CQ28" i="97"/>
  <c r="CK28" i="97"/>
  <c r="CF28" i="97"/>
  <c r="BZ28" i="97"/>
  <c r="BU28" i="97"/>
  <c r="BO28" i="97"/>
  <c r="BJ28" i="97"/>
  <c r="BD28" i="97"/>
  <c r="AY28" i="97"/>
  <c r="AS28" i="97"/>
  <c r="AN28" i="97"/>
  <c r="AH28" i="97"/>
  <c r="AC28" i="97"/>
  <c r="W28" i="97"/>
  <c r="R28" i="97"/>
  <c r="L28" i="97"/>
  <c r="G28" i="97"/>
  <c r="B28" i="97"/>
  <c r="DN21" i="97"/>
  <c r="DG27" i="97"/>
  <c r="DB27" i="97"/>
  <c r="CV27" i="97"/>
  <c r="CQ27" i="97"/>
  <c r="CK27" i="97"/>
  <c r="CF27" i="97"/>
  <c r="BZ27" i="97"/>
  <c r="BU27" i="97"/>
  <c r="BO27" i="97"/>
  <c r="BJ27" i="97"/>
  <c r="BD27" i="97"/>
  <c r="AY27" i="97"/>
  <c r="AS27" i="97"/>
  <c r="AN27" i="97"/>
  <c r="AH27" i="97"/>
  <c r="AC27" i="97"/>
  <c r="W27" i="97"/>
  <c r="R27" i="97"/>
  <c r="L27" i="97"/>
  <c r="G27" i="97"/>
  <c r="DN20" i="97"/>
  <c r="DG26" i="97"/>
  <c r="DB26" i="97"/>
  <c r="CV26" i="97"/>
  <c r="CQ26" i="97"/>
  <c r="CK26" i="97"/>
  <c r="CF26" i="97"/>
  <c r="BZ26" i="97"/>
  <c r="BU26" i="97"/>
  <c r="BO26" i="97"/>
  <c r="BJ26" i="97"/>
  <c r="BD26" i="97"/>
  <c r="AY26" i="97"/>
  <c r="AS26" i="97"/>
  <c r="AN26" i="97"/>
  <c r="AH26" i="97"/>
  <c r="AC26" i="97"/>
  <c r="W26" i="97"/>
  <c r="R26" i="97"/>
  <c r="B26" i="97" s="1"/>
  <c r="L26" i="97"/>
  <c r="G26" i="97"/>
  <c r="DN19" i="97"/>
  <c r="DG17" i="97"/>
  <c r="DB17" i="97"/>
  <c r="CV17" i="97"/>
  <c r="CQ17" i="97"/>
  <c r="CK17" i="97"/>
  <c r="CF17" i="97"/>
  <c r="BZ17" i="97"/>
  <c r="BU17" i="97"/>
  <c r="BO17" i="97"/>
  <c r="BJ17" i="97"/>
  <c r="BD17" i="97"/>
  <c r="AY17" i="97"/>
  <c r="AS17" i="97"/>
  <c r="AN17" i="97"/>
  <c r="AH17" i="97"/>
  <c r="AC17" i="97"/>
  <c r="W17" i="97"/>
  <c r="R17" i="97"/>
  <c r="L17" i="97"/>
  <c r="G17" i="97"/>
  <c r="DN18" i="97"/>
  <c r="DG22" i="97"/>
  <c r="DB22" i="97"/>
  <c r="CV22" i="97"/>
  <c r="CQ22" i="97"/>
  <c r="CK22" i="97"/>
  <c r="CF22" i="97"/>
  <c r="BZ22" i="97"/>
  <c r="BU22" i="97"/>
  <c r="BO22" i="97"/>
  <c r="BJ22" i="97"/>
  <c r="BD22" i="97"/>
  <c r="AY22" i="97"/>
  <c r="AS22" i="97"/>
  <c r="AN22" i="97"/>
  <c r="AH22" i="97"/>
  <c r="AC22" i="97"/>
  <c r="W22" i="97"/>
  <c r="R22" i="97"/>
  <c r="L22" i="97"/>
  <c r="B22" i="97" s="1"/>
  <c r="G22" i="97"/>
  <c r="DN17" i="97"/>
  <c r="DG11" i="97"/>
  <c r="DB11" i="97"/>
  <c r="CV11" i="97"/>
  <c r="CQ11" i="97"/>
  <c r="CK11" i="97"/>
  <c r="CF11" i="97"/>
  <c r="BZ11" i="97"/>
  <c r="BU11" i="97"/>
  <c r="BO11" i="97"/>
  <c r="BJ11" i="97"/>
  <c r="BD11" i="97"/>
  <c r="AY11" i="97"/>
  <c r="AS11" i="97"/>
  <c r="AN11" i="97"/>
  <c r="AH11" i="97"/>
  <c r="AC11" i="97"/>
  <c r="W11" i="97"/>
  <c r="R11" i="97"/>
  <c r="L11" i="97"/>
  <c r="G11" i="97"/>
  <c r="DN16" i="97"/>
  <c r="DG20" i="97"/>
  <c r="DB20" i="97"/>
  <c r="CV20" i="97"/>
  <c r="CQ20" i="97"/>
  <c r="CK20" i="97"/>
  <c r="CF20" i="97"/>
  <c r="BZ20" i="97"/>
  <c r="BU20" i="97"/>
  <c r="BO20" i="97"/>
  <c r="BJ20" i="97"/>
  <c r="BD20" i="97"/>
  <c r="AY20" i="97"/>
  <c r="AS20" i="97"/>
  <c r="AN20" i="97"/>
  <c r="AH20" i="97"/>
  <c r="AC20" i="97"/>
  <c r="W20" i="97"/>
  <c r="R20" i="97"/>
  <c r="L20" i="97"/>
  <c r="G20" i="97"/>
  <c r="B20" i="97" s="1"/>
  <c r="DN15" i="97"/>
  <c r="DG14" i="97"/>
  <c r="DB14" i="97"/>
  <c r="CV14" i="97"/>
  <c r="CQ14" i="97"/>
  <c r="CK14" i="97"/>
  <c r="CF14" i="97"/>
  <c r="BZ14" i="97"/>
  <c r="BU14" i="97"/>
  <c r="BO14" i="97"/>
  <c r="BJ14" i="97"/>
  <c r="BD14" i="97"/>
  <c r="AY14" i="97"/>
  <c r="AS14" i="97"/>
  <c r="AN14" i="97"/>
  <c r="AH14" i="97"/>
  <c r="AC14" i="97"/>
  <c r="W14" i="97"/>
  <c r="R14" i="97"/>
  <c r="L14" i="97"/>
  <c r="G14" i="97"/>
  <c r="DN14" i="97"/>
  <c r="DG9" i="97"/>
  <c r="EK9" i="97" s="1" a="1"/>
  <c r="EK9" i="97" s="1"/>
  <c r="DB9" i="97"/>
  <c r="CV9" i="97"/>
  <c r="CQ9" i="97"/>
  <c r="CK9" i="97"/>
  <c r="EG9" i="97" s="1" a="1"/>
  <c r="EG9" i="97" s="1"/>
  <c r="CF9" i="97"/>
  <c r="BZ9" i="97"/>
  <c r="BU9" i="97"/>
  <c r="BO9" i="97"/>
  <c r="EC9" i="97" s="1" a="1"/>
  <c r="EC9" i="97" s="1"/>
  <c r="BJ9" i="97"/>
  <c r="BD9" i="97"/>
  <c r="AY9" i="97"/>
  <c r="AS9" i="97"/>
  <c r="DY9" i="97" s="1" a="1"/>
  <c r="DY9" i="97" s="1"/>
  <c r="AN9" i="97"/>
  <c r="AH9" i="97"/>
  <c r="AC9" i="97"/>
  <c r="W9" i="97"/>
  <c r="R9" i="97"/>
  <c r="L9" i="97"/>
  <c r="G9" i="97"/>
  <c r="B9" i="97"/>
  <c r="DN13" i="97"/>
  <c r="DG18" i="97"/>
  <c r="DB18" i="97"/>
  <c r="CV18" i="97"/>
  <c r="CQ18" i="97"/>
  <c r="CK18" i="97"/>
  <c r="CF18" i="97"/>
  <c r="BZ18" i="97"/>
  <c r="BU18" i="97"/>
  <c r="BO18" i="97"/>
  <c r="BJ18" i="97"/>
  <c r="BD18" i="97"/>
  <c r="AY18" i="97"/>
  <c r="AS18" i="97"/>
  <c r="AN18" i="97"/>
  <c r="AH18" i="97"/>
  <c r="AC18" i="97"/>
  <c r="W18" i="97"/>
  <c r="R18" i="97"/>
  <c r="L18" i="97"/>
  <c r="G18" i="97"/>
  <c r="DN12" i="97"/>
  <c r="DG12" i="97"/>
  <c r="DB12" i="97"/>
  <c r="CV12" i="97"/>
  <c r="CQ12" i="97"/>
  <c r="CK12" i="97"/>
  <c r="CF12" i="97"/>
  <c r="BZ12" i="97"/>
  <c r="BU12" i="97"/>
  <c r="BO12" i="97"/>
  <c r="BJ12" i="97"/>
  <c r="BD12" i="97"/>
  <c r="AY12" i="97"/>
  <c r="AS12" i="97"/>
  <c r="AN12" i="97"/>
  <c r="AH12" i="97"/>
  <c r="AC12" i="97"/>
  <c r="W12" i="97"/>
  <c r="R12" i="97"/>
  <c r="L12" i="97"/>
  <c r="G12" i="97"/>
  <c r="DN11" i="97"/>
  <c r="DG10" i="97"/>
  <c r="EK11" i="97" s="1" a="1"/>
  <c r="EK11" i="97" s="1"/>
  <c r="DB10" i="97"/>
  <c r="EJ11" i="97" s="1" a="1"/>
  <c r="EJ11" i="97" s="1"/>
  <c r="CV10" i="97"/>
  <c r="EI11" i="97" s="1" a="1"/>
  <c r="EI11" i="97" s="1"/>
  <c r="CQ10" i="97"/>
  <c r="EH11" i="97" s="1" a="1"/>
  <c r="EH11" i="97" s="1"/>
  <c r="CK10" i="97"/>
  <c r="EG11" i="97" s="1" a="1"/>
  <c r="EG11" i="97" s="1"/>
  <c r="CF10" i="97"/>
  <c r="EF11" i="97" s="1" a="1"/>
  <c r="EF11" i="97" s="1"/>
  <c r="BZ10" i="97"/>
  <c r="EE11" i="97" s="1" a="1"/>
  <c r="EE11" i="97" s="1"/>
  <c r="BU10" i="97"/>
  <c r="ED11" i="97" s="1" a="1"/>
  <c r="ED11" i="97" s="1"/>
  <c r="BO10" i="97"/>
  <c r="EC11" i="97" s="1" a="1"/>
  <c r="EC11" i="97" s="1"/>
  <c r="BJ10" i="97"/>
  <c r="EB11" i="97" s="1" a="1"/>
  <c r="EB11" i="97" s="1"/>
  <c r="BD10" i="97"/>
  <c r="EA11" i="97" s="1" a="1"/>
  <c r="EA11" i="97" s="1"/>
  <c r="AY10" i="97"/>
  <c r="DZ11" i="97" s="1" a="1"/>
  <c r="DZ11" i="97" s="1"/>
  <c r="AS10" i="97"/>
  <c r="DY11" i="97" s="1" a="1"/>
  <c r="DY11" i="97" s="1"/>
  <c r="AN10" i="97"/>
  <c r="DX11" i="97" s="1" a="1"/>
  <c r="DX11" i="97" s="1"/>
  <c r="AH10" i="97"/>
  <c r="DW11" i="97" s="1" a="1"/>
  <c r="DW11" i="97" s="1"/>
  <c r="AC10" i="97"/>
  <c r="DV11" i="97" s="1" a="1"/>
  <c r="DV11" i="97" s="1"/>
  <c r="W10" i="97"/>
  <c r="DU11" i="97" s="1" a="1"/>
  <c r="DU11" i="97" s="1"/>
  <c r="R10" i="97"/>
  <c r="DT11" i="97" s="1" a="1"/>
  <c r="DT11" i="97" s="1"/>
  <c r="L10" i="97"/>
  <c r="DS11" i="97" s="1" a="1"/>
  <c r="DS11" i="97" s="1"/>
  <c r="G10" i="97"/>
  <c r="DN10" i="97"/>
  <c r="DG16" i="97"/>
  <c r="DB16" i="97"/>
  <c r="EJ10" i="97" s="1" a="1"/>
  <c r="EJ10" i="97" s="1"/>
  <c r="CV16" i="97"/>
  <c r="EI10" i="97" s="1" a="1"/>
  <c r="EI10" i="97" s="1"/>
  <c r="CQ16" i="97"/>
  <c r="EH10" i="97" s="1" a="1"/>
  <c r="EH10" i="97" s="1"/>
  <c r="CK16" i="97"/>
  <c r="CF16" i="97"/>
  <c r="EF10" i="97" s="1" a="1"/>
  <c r="EF10" i="97" s="1"/>
  <c r="BZ16" i="97"/>
  <c r="EE10" i="97" s="1" a="1"/>
  <c r="EE10" i="97" s="1"/>
  <c r="BU16" i="97"/>
  <c r="ED10" i="97" s="1" a="1"/>
  <c r="ED10" i="97" s="1"/>
  <c r="BO16" i="97"/>
  <c r="BJ16" i="97"/>
  <c r="EB10" i="97" s="1" a="1"/>
  <c r="EB10" i="97" s="1"/>
  <c r="BD16" i="97"/>
  <c r="EA10" i="97" s="1" a="1"/>
  <c r="EA10" i="97" s="1"/>
  <c r="AY16" i="97"/>
  <c r="DZ10" i="97" s="1" a="1"/>
  <c r="DZ10" i="97" s="1"/>
  <c r="AS16" i="97"/>
  <c r="AN16" i="97"/>
  <c r="DX10" i="97" s="1" a="1"/>
  <c r="DX10" i="97" s="1"/>
  <c r="AH16" i="97"/>
  <c r="DW10" i="97" s="1" a="1"/>
  <c r="DW10" i="97" s="1"/>
  <c r="AC16" i="97"/>
  <c r="DV10" i="97" s="1" a="1"/>
  <c r="DV10" i="97" s="1"/>
  <c r="W16" i="97"/>
  <c r="R16" i="97"/>
  <c r="DT10" i="97" s="1" a="1"/>
  <c r="DT10" i="97" s="1"/>
  <c r="L16" i="97"/>
  <c r="DS10" i="97" s="1" a="1"/>
  <c r="DS10" i="97" s="1"/>
  <c r="G16" i="97"/>
  <c r="DR10" i="97" s="1" a="1"/>
  <c r="DR10" i="97" s="1"/>
  <c r="EI9" i="97" a="1"/>
  <c r="EI9" i="97" s="1"/>
  <c r="EE9" i="97" a="1"/>
  <c r="EE9" i="97" s="1"/>
  <c r="EA9" i="97" a="1"/>
  <c r="EA9" i="97" s="1"/>
  <c r="DW9" i="97" a="1"/>
  <c r="DW9" i="97" s="1"/>
  <c r="DN9" i="97"/>
  <c r="DG13" i="97"/>
  <c r="EK13" i="97" s="1" a="1"/>
  <c r="EK13" i="97" s="1"/>
  <c r="DB13" i="97"/>
  <c r="EJ9" i="97" s="1" a="1"/>
  <c r="EJ9" i="97" s="1"/>
  <c r="CV13" i="97"/>
  <c r="EI13" i="97" s="1" a="1"/>
  <c r="EI13" i="97" s="1"/>
  <c r="CQ13" i="97"/>
  <c r="CK13" i="97"/>
  <c r="EG13" i="97" s="1" a="1"/>
  <c r="EG13" i="97" s="1"/>
  <c r="CF13" i="97"/>
  <c r="EF9" i="97" s="1" a="1"/>
  <c r="EF9" i="97" s="1"/>
  <c r="BZ13" i="97"/>
  <c r="EE13" i="97" s="1" a="1"/>
  <c r="EE13" i="97" s="1"/>
  <c r="BU13" i="97"/>
  <c r="BO13" i="97"/>
  <c r="EC13" i="97" s="1" a="1"/>
  <c r="EC13" i="97" s="1"/>
  <c r="BJ13" i="97"/>
  <c r="EB9" i="97" s="1" a="1"/>
  <c r="EB9" i="97" s="1"/>
  <c r="BD13" i="97"/>
  <c r="EA13" i="97" s="1" a="1"/>
  <c r="EA13" i="97" s="1"/>
  <c r="AY13" i="97"/>
  <c r="AS13" i="97"/>
  <c r="DY13" i="97" s="1" a="1"/>
  <c r="DY13" i="97" s="1"/>
  <c r="AN13" i="97"/>
  <c r="DX9" i="97" s="1" a="1"/>
  <c r="DX9" i="97" s="1"/>
  <c r="AH13" i="97"/>
  <c r="DW13" i="97" s="1" a="1"/>
  <c r="DW13" i="97" s="1"/>
  <c r="AC13" i="97"/>
  <c r="W13" i="97"/>
  <c r="R13" i="97"/>
  <c r="DT9" i="97" s="1" a="1"/>
  <c r="DT9" i="97" s="1"/>
  <c r="L13" i="97"/>
  <c r="DS9" i="97" s="1" a="1"/>
  <c r="DS9" i="97" s="1"/>
  <c r="G13" i="97"/>
  <c r="DN8" i="97"/>
  <c r="DG8" i="97"/>
  <c r="EK8" i="97" s="1" a="1"/>
  <c r="EK8" i="97" s="1"/>
  <c r="DB8" i="97"/>
  <c r="EJ8" i="97" s="1" a="1"/>
  <c r="EJ8" i="97" s="1"/>
  <c r="CV8" i="97"/>
  <c r="EI8" i="97" s="1" a="1"/>
  <c r="EI8" i="97" s="1"/>
  <c r="CQ8" i="97"/>
  <c r="EH8" i="97" s="1" a="1"/>
  <c r="EH8" i="97" s="1"/>
  <c r="CK8" i="97"/>
  <c r="EG8" i="97" s="1" a="1"/>
  <c r="EG8" i="97" s="1"/>
  <c r="CF8" i="97"/>
  <c r="EF8" i="97" s="1" a="1"/>
  <c r="EF8" i="97" s="1"/>
  <c r="BZ8" i="97"/>
  <c r="EE8" i="97" s="1" a="1"/>
  <c r="EE8" i="97" s="1"/>
  <c r="BU8" i="97"/>
  <c r="ED8" i="97" s="1" a="1"/>
  <c r="ED8" i="97" s="1"/>
  <c r="BO8" i="97"/>
  <c r="EC8" i="97" s="1" a="1"/>
  <c r="EC8" i="97" s="1"/>
  <c r="BJ8" i="97"/>
  <c r="EB8" i="97" s="1" a="1"/>
  <c r="EB8" i="97" s="1"/>
  <c r="BD8" i="97"/>
  <c r="EA8" i="97" s="1" a="1"/>
  <c r="EA8" i="97" s="1"/>
  <c r="AY8" i="97"/>
  <c r="DZ8" i="97" s="1" a="1"/>
  <c r="DZ8" i="97" s="1"/>
  <c r="AS8" i="97"/>
  <c r="DY8" i="97" s="1" a="1"/>
  <c r="DY8" i="97" s="1"/>
  <c r="AN8" i="97"/>
  <c r="DX8" i="97" s="1" a="1"/>
  <c r="DX8" i="97" s="1"/>
  <c r="AH8" i="97"/>
  <c r="DW8" i="97" s="1" a="1"/>
  <c r="DW8" i="97" s="1"/>
  <c r="AC8" i="97"/>
  <c r="DV8" i="97" s="1" a="1"/>
  <c r="DV8" i="97" s="1"/>
  <c r="W8" i="97"/>
  <c r="DU8" i="97" s="1" a="1"/>
  <c r="DU8" i="97" s="1"/>
  <c r="R8" i="97"/>
  <c r="DT8" i="97" s="1" a="1"/>
  <c r="DT8" i="97" s="1"/>
  <c r="L8" i="97"/>
  <c r="DS8" i="97" s="1" a="1"/>
  <c r="DS8" i="97" s="1"/>
  <c r="G8" i="97"/>
  <c r="DR8" i="97" s="1" a="1"/>
  <c r="DR8" i="97" s="1"/>
  <c r="DN7" i="97"/>
  <c r="DG7" i="97"/>
  <c r="EK7" i="97" s="1" a="1"/>
  <c r="EK7" i="97" s="1"/>
  <c r="DB7" i="97"/>
  <c r="EJ7" i="97" s="1" a="1"/>
  <c r="EJ7" i="97" s="1"/>
  <c r="CV7" i="97"/>
  <c r="EI7" i="97" s="1" a="1"/>
  <c r="EI7" i="97" s="1"/>
  <c r="CQ7" i="97"/>
  <c r="EH7" i="97" s="1" a="1"/>
  <c r="EH7" i="97" s="1"/>
  <c r="CK7" i="97"/>
  <c r="EG7" i="97" s="1" a="1"/>
  <c r="EG7" i="97" s="1"/>
  <c r="CF7" i="97"/>
  <c r="EF7" i="97" s="1" a="1"/>
  <c r="EF7" i="97" s="1"/>
  <c r="BZ7" i="97"/>
  <c r="EE7" i="97" s="1" a="1"/>
  <c r="EE7" i="97" s="1"/>
  <c r="BU7" i="97"/>
  <c r="ED7" i="97" s="1" a="1"/>
  <c r="ED7" i="97" s="1"/>
  <c r="BO7" i="97"/>
  <c r="EC7" i="97" s="1" a="1"/>
  <c r="EC7" i="97" s="1"/>
  <c r="BJ7" i="97"/>
  <c r="EB7" i="97" s="1" a="1"/>
  <c r="EB7" i="97" s="1"/>
  <c r="BD7" i="97"/>
  <c r="EA7" i="97" s="1" a="1"/>
  <c r="EA7" i="97" s="1"/>
  <c r="AY7" i="97"/>
  <c r="DZ7" i="97" s="1" a="1"/>
  <c r="DZ7" i="97" s="1"/>
  <c r="AS7" i="97"/>
  <c r="DY7" i="97" s="1" a="1"/>
  <c r="DY7" i="97" s="1"/>
  <c r="AN7" i="97"/>
  <c r="DX7" i="97" s="1" a="1"/>
  <c r="DX7" i="97" s="1"/>
  <c r="AH7" i="97"/>
  <c r="DW7" i="97" s="1" a="1"/>
  <c r="DW7" i="97" s="1"/>
  <c r="AC7" i="97"/>
  <c r="DV7" i="97" s="1" a="1"/>
  <c r="DV7" i="97" s="1"/>
  <c r="W7" i="97"/>
  <c r="DU7" i="97" s="1" a="1"/>
  <c r="DU7" i="97" s="1"/>
  <c r="R7" i="97"/>
  <c r="DT7" i="97" s="1" a="1"/>
  <c r="DT7" i="97" s="1"/>
  <c r="DS7" i="97" a="1"/>
  <c r="DS7" i="97" s="1"/>
  <c r="G7" i="97"/>
  <c r="DU9" i="97" l="1" a="1"/>
  <c r="DU9" i="97" s="1"/>
  <c r="B53" i="97"/>
  <c r="DP55" i="97"/>
  <c r="B60" i="97"/>
  <c r="B61" i="97"/>
  <c r="DP11" i="97"/>
  <c r="DP9" i="97"/>
  <c r="DV9" i="97" a="1"/>
  <c r="DV9" i="97" s="1"/>
  <c r="DZ9" i="97" a="1"/>
  <c r="DZ9" i="97" s="1"/>
  <c r="ED9" i="97" a="1"/>
  <c r="ED9" i="97" s="1"/>
  <c r="EH9" i="97" a="1"/>
  <c r="EH9" i="97" s="1"/>
  <c r="DU10" i="97" a="1"/>
  <c r="DU10" i="97" s="1"/>
  <c r="DY10" i="97" a="1"/>
  <c r="DY10" i="97" s="1"/>
  <c r="EC10" i="97" a="1"/>
  <c r="EC10" i="97" s="1"/>
  <c r="EG10" i="97" a="1"/>
  <c r="EG10" i="97" s="1"/>
  <c r="EK10" i="97" a="1"/>
  <c r="EK10" i="97" s="1"/>
  <c r="B40" i="97"/>
  <c r="DP46" i="97"/>
  <c r="DP50" i="97"/>
  <c r="DP61" i="97"/>
  <c r="B36" i="97"/>
  <c r="DP44" i="97"/>
  <c r="DP48" i="97"/>
  <c r="B55" i="97"/>
  <c r="DM64" i="97"/>
  <c r="DS19" i="97" a="1"/>
  <c r="DS19" i="97" s="1"/>
  <c r="DT19" i="97" a="1"/>
  <c r="DT19" i="97" s="1"/>
  <c r="DU19" i="97" a="1"/>
  <c r="DU19" i="97" s="1"/>
  <c r="DV19" i="97" a="1"/>
  <c r="DV19" i="97" s="1"/>
  <c r="DW19" i="97" a="1"/>
  <c r="DW19" i="97" s="1"/>
  <c r="DX19" i="97" a="1"/>
  <c r="DX19" i="97" s="1"/>
  <c r="DY19" i="97" a="1"/>
  <c r="DY19" i="97" s="1"/>
  <c r="DZ19" i="97" a="1"/>
  <c r="DZ19" i="97" s="1"/>
  <c r="EA19" i="97" a="1"/>
  <c r="EA19" i="97" s="1"/>
  <c r="EB19" i="97" a="1"/>
  <c r="EB19" i="97" s="1"/>
  <c r="EC19" i="97" a="1"/>
  <c r="EC19" i="97" s="1"/>
  <c r="ED19" i="97" a="1"/>
  <c r="ED19" i="97" s="1"/>
  <c r="EE19" i="97" a="1"/>
  <c r="EE19" i="97" s="1"/>
  <c r="EF19" i="97" a="1"/>
  <c r="EF19" i="97" s="1"/>
  <c r="EG19" i="97" a="1"/>
  <c r="EG19" i="97" s="1"/>
  <c r="EH19" i="97" a="1"/>
  <c r="EH19" i="97" s="1"/>
  <c r="EI19" i="97" a="1"/>
  <c r="EI19" i="97" s="1"/>
  <c r="EJ19" i="97" a="1"/>
  <c r="EJ19" i="97" s="1"/>
  <c r="EK19" i="97" a="1"/>
  <c r="EK19" i="97" s="1"/>
  <c r="DS15" i="97" a="1"/>
  <c r="DS15" i="97" s="1"/>
  <c r="DT15" i="97" a="1"/>
  <c r="DT15" i="97" s="1"/>
  <c r="DU15" i="97" a="1"/>
  <c r="DU15" i="97" s="1"/>
  <c r="DV15" i="97" a="1"/>
  <c r="DV15" i="97" s="1"/>
  <c r="DX15" i="97" a="1"/>
  <c r="DX15" i="97" s="1"/>
  <c r="DZ15" i="97" a="1"/>
  <c r="DZ15" i="97" s="1"/>
  <c r="EB15" i="97" a="1"/>
  <c r="EB15" i="97" s="1"/>
  <c r="ED15" i="97" a="1"/>
  <c r="ED15" i="97" s="1"/>
  <c r="EF15" i="97" a="1"/>
  <c r="EF15" i="97" s="1"/>
  <c r="EH15" i="97" a="1"/>
  <c r="EH15" i="97" s="1"/>
  <c r="EJ15" i="97" a="1"/>
  <c r="EJ15" i="97" s="1"/>
  <c r="DW15" i="97" a="1"/>
  <c r="DW15" i="97" s="1"/>
  <c r="DY15" i="97" a="1"/>
  <c r="DY15" i="97" s="1"/>
  <c r="EA15" i="97" a="1"/>
  <c r="EA15" i="97" s="1"/>
  <c r="EC15" i="97" a="1"/>
  <c r="EC15" i="97" s="1"/>
  <c r="EE15" i="97" a="1"/>
  <c r="EE15" i="97" s="1"/>
  <c r="EG15" i="97" a="1"/>
  <c r="EG15" i="97" s="1"/>
  <c r="EI15" i="97" a="1"/>
  <c r="EI15" i="97" s="1"/>
  <c r="EK15" i="97" a="1"/>
  <c r="EK15" i="97" s="1"/>
  <c r="DR34" i="97" a="1"/>
  <c r="DR34" i="97" s="1"/>
  <c r="DT34" i="97" a="1"/>
  <c r="DT34" i="97" s="1"/>
  <c r="DU34" i="97" a="1"/>
  <c r="DU34" i="97" s="1"/>
  <c r="DV34" i="97" a="1"/>
  <c r="DV34" i="97" s="1"/>
  <c r="DW34" i="97" a="1"/>
  <c r="DW34" i="97" s="1"/>
  <c r="DX34" i="97" a="1"/>
  <c r="DX34" i="97" s="1"/>
  <c r="DY34" i="97" a="1"/>
  <c r="DY34" i="97" s="1"/>
  <c r="DZ34" i="97" a="1"/>
  <c r="DZ34" i="97" s="1"/>
  <c r="EA34" i="97" a="1"/>
  <c r="EA34" i="97" s="1"/>
  <c r="EB34" i="97" a="1"/>
  <c r="EB34" i="97" s="1"/>
  <c r="EC34" i="97" a="1"/>
  <c r="EC34" i="97" s="1"/>
  <c r="ED34" i="97" a="1"/>
  <c r="ED34" i="97" s="1"/>
  <c r="EE34" i="97" a="1"/>
  <c r="EE34" i="97" s="1"/>
  <c r="EF34" i="97" a="1"/>
  <c r="EF34" i="97" s="1"/>
  <c r="EG34" i="97" a="1"/>
  <c r="EG34" i="97" s="1"/>
  <c r="EH34" i="97" a="1"/>
  <c r="EH34" i="97" s="1"/>
  <c r="EI34" i="97" a="1"/>
  <c r="EI34" i="97" s="1"/>
  <c r="EJ34" i="97" a="1"/>
  <c r="EJ34" i="97" s="1"/>
  <c r="EK34" i="97" a="1"/>
  <c r="EK34" i="97" s="1"/>
  <c r="DP38" i="97"/>
  <c r="DP40" i="97"/>
  <c r="DP42" i="97"/>
  <c r="DR12" i="97" a="1"/>
  <c r="DR12" i="97" s="1"/>
  <c r="DS12" i="97" a="1"/>
  <c r="DS12" i="97" s="1"/>
  <c r="DT12" i="97" a="1"/>
  <c r="DT12" i="97" s="1"/>
  <c r="DU12" i="97" a="1"/>
  <c r="DU12" i="97" s="1"/>
  <c r="DV12" i="97" a="1"/>
  <c r="DV12" i="97" s="1"/>
  <c r="DW12" i="97" a="1"/>
  <c r="DW12" i="97" s="1"/>
  <c r="DX12" i="97" a="1"/>
  <c r="DX12" i="97" s="1"/>
  <c r="DY12" i="97" a="1"/>
  <c r="DY12" i="97" s="1"/>
  <c r="DZ12" i="97" a="1"/>
  <c r="DZ12" i="97" s="1"/>
  <c r="EA12" i="97" a="1"/>
  <c r="EA12" i="97" s="1"/>
  <c r="EB12" i="97" a="1"/>
  <c r="EB12" i="97" s="1"/>
  <c r="EC12" i="97" a="1"/>
  <c r="EC12" i="97" s="1"/>
  <c r="ED12" i="97" a="1"/>
  <c r="ED12" i="97" s="1"/>
  <c r="EE12" i="97" a="1"/>
  <c r="EE12" i="97" s="1"/>
  <c r="EF12" i="97" a="1"/>
  <c r="EF12" i="97" s="1"/>
  <c r="EG12" i="97" a="1"/>
  <c r="EG12" i="97" s="1"/>
  <c r="EH12" i="97" a="1"/>
  <c r="EH12" i="97" s="1"/>
  <c r="EI12" i="97" a="1"/>
  <c r="EI12" i="97" s="1"/>
  <c r="EJ12" i="97" a="1"/>
  <c r="EJ12" i="97" s="1"/>
  <c r="EK12" i="97" a="1"/>
  <c r="EK12" i="97" s="1"/>
  <c r="DS17" i="97" a="1"/>
  <c r="DS17" i="97" s="1"/>
  <c r="DT17" i="97" a="1"/>
  <c r="DT17" i="97" s="1"/>
  <c r="DU17" i="97" a="1"/>
  <c r="DU17" i="97" s="1"/>
  <c r="DV17" i="97" a="1"/>
  <c r="DV17" i="97" s="1"/>
  <c r="DX17" i="97" a="1"/>
  <c r="DX17" i="97" s="1"/>
  <c r="DZ17" i="97" a="1"/>
  <c r="DZ17" i="97" s="1"/>
  <c r="EB17" i="97" a="1"/>
  <c r="EB17" i="97" s="1"/>
  <c r="ED17" i="97" a="1"/>
  <c r="ED17" i="97" s="1"/>
  <c r="EF17" i="97" a="1"/>
  <c r="EF17" i="97" s="1"/>
  <c r="EH17" i="97" a="1"/>
  <c r="EH17" i="97" s="1"/>
  <c r="EJ17" i="97" a="1"/>
  <c r="EJ17" i="97" s="1"/>
  <c r="DW17" i="97" a="1"/>
  <c r="DW17" i="97" s="1"/>
  <c r="DY17" i="97" a="1"/>
  <c r="DY17" i="97" s="1"/>
  <c r="EA17" i="97" a="1"/>
  <c r="EA17" i="97" s="1"/>
  <c r="EC17" i="97" a="1"/>
  <c r="EC17" i="97" s="1"/>
  <c r="EE17" i="97" a="1"/>
  <c r="EE17" i="97" s="1"/>
  <c r="EG17" i="97" a="1"/>
  <c r="EG17" i="97" s="1"/>
  <c r="EI17" i="97" a="1"/>
  <c r="EI17" i="97" s="1"/>
  <c r="EK17" i="97" a="1"/>
  <c r="EK17" i="97" s="1"/>
  <c r="DR20" i="97" a="1"/>
  <c r="DR20" i="97" s="1"/>
  <c r="DS20" i="97" a="1"/>
  <c r="DS20" i="97" s="1"/>
  <c r="DT20" i="97" a="1"/>
  <c r="DT20" i="97" s="1"/>
  <c r="DU20" i="97" a="1"/>
  <c r="DU20" i="97" s="1"/>
  <c r="DV20" i="97" a="1"/>
  <c r="DV20" i="97" s="1"/>
  <c r="DW20" i="97" a="1"/>
  <c r="DW20" i="97" s="1"/>
  <c r="DX20" i="97" a="1"/>
  <c r="DX20" i="97" s="1"/>
  <c r="DY20" i="97" a="1"/>
  <c r="DY20" i="97" s="1"/>
  <c r="DZ20" i="97" a="1"/>
  <c r="DZ20" i="97" s="1"/>
  <c r="EA20" i="97" a="1"/>
  <c r="EA20" i="97" s="1"/>
  <c r="EB20" i="97" a="1"/>
  <c r="EB20" i="97" s="1"/>
  <c r="EC20" i="97" a="1"/>
  <c r="EC20" i="97" s="1"/>
  <c r="ED20" i="97" a="1"/>
  <c r="ED20" i="97" s="1"/>
  <c r="EE20" i="97" a="1"/>
  <c r="EE20" i="97" s="1"/>
  <c r="EF20" i="97" a="1"/>
  <c r="EF20" i="97" s="1"/>
  <c r="EG20" i="97" a="1"/>
  <c r="EG20" i="97" s="1"/>
  <c r="EH20" i="97" a="1"/>
  <c r="EH20" i="97" s="1"/>
  <c r="EI20" i="97" a="1"/>
  <c r="EI20" i="97" s="1"/>
  <c r="EJ20" i="97" a="1"/>
  <c r="EJ20" i="97" s="1"/>
  <c r="EK20" i="97" a="1"/>
  <c r="EK20" i="97" s="1"/>
  <c r="DR28" i="97" a="1"/>
  <c r="DR28" i="97" s="1"/>
  <c r="DS28" i="97" a="1"/>
  <c r="DS28" i="97" s="1"/>
  <c r="DT28" i="97" a="1"/>
  <c r="DT28" i="97" s="1"/>
  <c r="DU28" i="97" a="1"/>
  <c r="DU28" i="97" s="1"/>
  <c r="DV28" i="97" a="1"/>
  <c r="DV28" i="97" s="1"/>
  <c r="DW28" i="97" a="1"/>
  <c r="DW28" i="97" s="1"/>
  <c r="DX28" i="97" a="1"/>
  <c r="DX28" i="97" s="1"/>
  <c r="DY28" i="97" a="1"/>
  <c r="DY28" i="97" s="1"/>
  <c r="DZ28" i="97" a="1"/>
  <c r="DZ28" i="97" s="1"/>
  <c r="EA28" i="97" a="1"/>
  <c r="EA28" i="97" s="1"/>
  <c r="EB28" i="97" a="1"/>
  <c r="EB28" i="97" s="1"/>
  <c r="EC28" i="97" a="1"/>
  <c r="EC28" i="97" s="1"/>
  <c r="ED28" i="97" a="1"/>
  <c r="ED28" i="97" s="1"/>
  <c r="EE28" i="97" a="1"/>
  <c r="EE28" i="97" s="1"/>
  <c r="EF28" i="97" a="1"/>
  <c r="EF28" i="97" s="1"/>
  <c r="EG28" i="97" a="1"/>
  <c r="EG28" i="97" s="1"/>
  <c r="EH28" i="97" a="1"/>
  <c r="EH28" i="97" s="1"/>
  <c r="EI28" i="97" a="1"/>
  <c r="EI28" i="97" s="1"/>
  <c r="EJ28" i="97" a="1"/>
  <c r="EJ28" i="97" s="1"/>
  <c r="EK28" i="97" a="1"/>
  <c r="EK28" i="97" s="1"/>
  <c r="DS29" i="97" a="1"/>
  <c r="DS29" i="97" s="1"/>
  <c r="DT29" i="97" a="1"/>
  <c r="DT29" i="97" s="1"/>
  <c r="DU29" i="97" a="1"/>
  <c r="DU29" i="97" s="1"/>
  <c r="DV29" i="97" a="1"/>
  <c r="DV29" i="97" s="1"/>
  <c r="DW29" i="97" a="1"/>
  <c r="DW29" i="97" s="1"/>
  <c r="DX29" i="97" a="1"/>
  <c r="DX29" i="97" s="1"/>
  <c r="DY29" i="97" a="1"/>
  <c r="DY29" i="97" s="1"/>
  <c r="DZ29" i="97" a="1"/>
  <c r="DZ29" i="97" s="1"/>
  <c r="EA29" i="97" a="1"/>
  <c r="EA29" i="97" s="1"/>
  <c r="EB29" i="97" a="1"/>
  <c r="EB29" i="97" s="1"/>
  <c r="EC29" i="97" a="1"/>
  <c r="EC29" i="97" s="1"/>
  <c r="ED29" i="97" a="1"/>
  <c r="ED29" i="97" s="1"/>
  <c r="EE29" i="97" a="1"/>
  <c r="EE29" i="97" s="1"/>
  <c r="EF29" i="97" a="1"/>
  <c r="EF29" i="97" s="1"/>
  <c r="EG29" i="97" a="1"/>
  <c r="EG29" i="97" s="1"/>
  <c r="EH29" i="97" a="1"/>
  <c r="EH29" i="97" s="1"/>
  <c r="EI29" i="97" a="1"/>
  <c r="EI29" i="97" s="1"/>
  <c r="EJ29" i="97" a="1"/>
  <c r="EJ29" i="97" s="1"/>
  <c r="EK29" i="97" a="1"/>
  <c r="EK29" i="97" s="1"/>
  <c r="DR30" i="97" a="1"/>
  <c r="DR30" i="97" s="1"/>
  <c r="DT30" i="97" a="1"/>
  <c r="DT30" i="97" s="1"/>
  <c r="DU30" i="97" a="1"/>
  <c r="DU30" i="97" s="1"/>
  <c r="DV30" i="97" a="1"/>
  <c r="DV30" i="97" s="1"/>
  <c r="DW30" i="97" a="1"/>
  <c r="DW30" i="97" s="1"/>
  <c r="DX30" i="97" a="1"/>
  <c r="DX30" i="97" s="1"/>
  <c r="DY30" i="97" a="1"/>
  <c r="DY30" i="97" s="1"/>
  <c r="DZ30" i="97" a="1"/>
  <c r="DZ30" i="97" s="1"/>
  <c r="EA30" i="97" a="1"/>
  <c r="EA30" i="97" s="1"/>
  <c r="EB30" i="97" a="1"/>
  <c r="EB30" i="97" s="1"/>
  <c r="EC30" i="97" a="1"/>
  <c r="EC30" i="97" s="1"/>
  <c r="ED30" i="97" a="1"/>
  <c r="ED30" i="97" s="1"/>
  <c r="EE30" i="97" a="1"/>
  <c r="EE30" i="97" s="1"/>
  <c r="EF30" i="97" a="1"/>
  <c r="EF30" i="97" s="1"/>
  <c r="EG30" i="97" a="1"/>
  <c r="EG30" i="97" s="1"/>
  <c r="EH30" i="97" a="1"/>
  <c r="EH30" i="97" s="1"/>
  <c r="EI30" i="97" a="1"/>
  <c r="EI30" i="97" s="1"/>
  <c r="EJ30" i="97" a="1"/>
  <c r="EJ30" i="97" s="1"/>
  <c r="EK30" i="97" a="1"/>
  <c r="EK30" i="97" s="1"/>
  <c r="DR31" i="97" a="1"/>
  <c r="DR31" i="97" s="1"/>
  <c r="DS31" i="97" a="1"/>
  <c r="DS31" i="97" s="1"/>
  <c r="DT31" i="97" a="1"/>
  <c r="DT31" i="97" s="1"/>
  <c r="DU31" i="97" a="1"/>
  <c r="DU31" i="97" s="1"/>
  <c r="DV31" i="97" a="1"/>
  <c r="DV31" i="97" s="1"/>
  <c r="DW31" i="97" a="1"/>
  <c r="DW31" i="97" s="1"/>
  <c r="DX31" i="97" a="1"/>
  <c r="DX31" i="97" s="1"/>
  <c r="DY31" i="97" a="1"/>
  <c r="DY31" i="97" s="1"/>
  <c r="DZ31" i="97" a="1"/>
  <c r="DZ31" i="97" s="1"/>
  <c r="EA31" i="97" a="1"/>
  <c r="EA31" i="97" s="1"/>
  <c r="EB31" i="97" a="1"/>
  <c r="EB31" i="97" s="1"/>
  <c r="EC31" i="97" a="1"/>
  <c r="EC31" i="97" s="1"/>
  <c r="ED31" i="97" a="1"/>
  <c r="ED31" i="97" s="1"/>
  <c r="EE31" i="97" a="1"/>
  <c r="EE31" i="97" s="1"/>
  <c r="EF31" i="97" a="1"/>
  <c r="EF31" i="97" s="1"/>
  <c r="EG31" i="97" a="1"/>
  <c r="EG31" i="97" s="1"/>
  <c r="EH31" i="97" a="1"/>
  <c r="EH31" i="97" s="1"/>
  <c r="EI31" i="97" a="1"/>
  <c r="EI31" i="97" s="1"/>
  <c r="EJ31" i="97" a="1"/>
  <c r="EJ31" i="97" s="1"/>
  <c r="EK31" i="97" a="1"/>
  <c r="EK31" i="97" s="1"/>
  <c r="DR32" i="97" a="1"/>
  <c r="DR32" i="97" s="1"/>
  <c r="DT32" i="97" a="1"/>
  <c r="DT32" i="97" s="1"/>
  <c r="DU32" i="97" a="1"/>
  <c r="DU32" i="97" s="1"/>
  <c r="DV32" i="97" a="1"/>
  <c r="DV32" i="97" s="1"/>
  <c r="DW32" i="97" a="1"/>
  <c r="DW32" i="97" s="1"/>
  <c r="DX32" i="97" a="1"/>
  <c r="DX32" i="97" s="1"/>
  <c r="DY32" i="97" a="1"/>
  <c r="DY32" i="97" s="1"/>
  <c r="DZ32" i="97" a="1"/>
  <c r="DZ32" i="97" s="1"/>
  <c r="EA32" i="97" a="1"/>
  <c r="EA32" i="97" s="1"/>
  <c r="EB32" i="97" a="1"/>
  <c r="EB32" i="97" s="1"/>
  <c r="EC32" i="97" a="1"/>
  <c r="EC32" i="97" s="1"/>
  <c r="ED32" i="97" a="1"/>
  <c r="ED32" i="97" s="1"/>
  <c r="EE32" i="97" a="1"/>
  <c r="EE32" i="97" s="1"/>
  <c r="EF32" i="97" a="1"/>
  <c r="EF32" i="97" s="1"/>
  <c r="EG32" i="97" a="1"/>
  <c r="EG32" i="97" s="1"/>
  <c r="EH32" i="97" a="1"/>
  <c r="EH32" i="97" s="1"/>
  <c r="EI32" i="97" a="1"/>
  <c r="EI32" i="97" s="1"/>
  <c r="EJ32" i="97" a="1"/>
  <c r="EJ32" i="97" s="1"/>
  <c r="EK32" i="97" a="1"/>
  <c r="EK32" i="97" s="1"/>
  <c r="DR33" i="97" a="1"/>
  <c r="DR33" i="97" s="1"/>
  <c r="DS33" i="97" a="1"/>
  <c r="DS33" i="97" s="1"/>
  <c r="DT33" i="97" a="1"/>
  <c r="DT33" i="97" s="1"/>
  <c r="DU33" i="97" a="1"/>
  <c r="DU33" i="97" s="1"/>
  <c r="DV33" i="97" a="1"/>
  <c r="DV33" i="97" s="1"/>
  <c r="DW33" i="97" a="1"/>
  <c r="DW33" i="97" s="1"/>
  <c r="DX33" i="97" a="1"/>
  <c r="DX33" i="97" s="1"/>
  <c r="DY33" i="97" a="1"/>
  <c r="DY33" i="97" s="1"/>
  <c r="DZ33" i="97" a="1"/>
  <c r="DZ33" i="97" s="1"/>
  <c r="EA33" i="97" a="1"/>
  <c r="EA33" i="97" s="1"/>
  <c r="EB33" i="97" a="1"/>
  <c r="EB33" i="97" s="1"/>
  <c r="EC33" i="97" a="1"/>
  <c r="EC33" i="97" s="1"/>
  <c r="ED33" i="97" a="1"/>
  <c r="ED33" i="97" s="1"/>
  <c r="EE33" i="97" a="1"/>
  <c r="EE33" i="97" s="1"/>
  <c r="EF33" i="97" a="1"/>
  <c r="EF33" i="97" s="1"/>
  <c r="EG33" i="97" a="1"/>
  <c r="EG33" i="97" s="1"/>
  <c r="EH33" i="97" a="1"/>
  <c r="EH33" i="97" s="1"/>
  <c r="EI33" i="97" a="1"/>
  <c r="EI33" i="97" s="1"/>
  <c r="EJ33" i="97" a="1"/>
  <c r="EJ33" i="97" s="1"/>
  <c r="EK33" i="97" a="1"/>
  <c r="EK33" i="97" s="1"/>
  <c r="DP36" i="97"/>
  <c r="DS13" i="97" a="1"/>
  <c r="DS13" i="97" s="1"/>
  <c r="DT13" i="97" a="1"/>
  <c r="DT13" i="97" s="1"/>
  <c r="DU13" i="97" a="1"/>
  <c r="DU13" i="97" s="1"/>
  <c r="DV13" i="97" a="1"/>
  <c r="DV13" i="97" s="1"/>
  <c r="DX13" i="97" a="1"/>
  <c r="DX13" i="97" s="1"/>
  <c r="DZ13" i="97" a="1"/>
  <c r="DZ13" i="97" s="1"/>
  <c r="EB13" i="97" a="1"/>
  <c r="EB13" i="97" s="1"/>
  <c r="ED13" i="97" a="1"/>
  <c r="ED13" i="97" s="1"/>
  <c r="EF13" i="97" a="1"/>
  <c r="EF13" i="97" s="1"/>
  <c r="EH13" i="97" a="1"/>
  <c r="EH13" i="97" s="1"/>
  <c r="EJ13" i="97" a="1"/>
  <c r="EJ13" i="97" s="1"/>
  <c r="DR14" i="97" a="1"/>
  <c r="DR14" i="97" s="1"/>
  <c r="DS14" i="97" a="1"/>
  <c r="DS14" i="97" s="1"/>
  <c r="DT14" i="97" a="1"/>
  <c r="DT14" i="97" s="1"/>
  <c r="DU14" i="97" a="1"/>
  <c r="DU14" i="97" s="1"/>
  <c r="DV14" i="97" a="1"/>
  <c r="DV14" i="97" s="1"/>
  <c r="DW14" i="97" a="1"/>
  <c r="DW14" i="97" s="1"/>
  <c r="DX14" i="97" a="1"/>
  <c r="DX14" i="97" s="1"/>
  <c r="DY14" i="97" a="1"/>
  <c r="DY14" i="97" s="1"/>
  <c r="DZ14" i="97" a="1"/>
  <c r="DZ14" i="97" s="1"/>
  <c r="EA14" i="97" a="1"/>
  <c r="EA14" i="97" s="1"/>
  <c r="EB14" i="97" a="1"/>
  <c r="EB14" i="97" s="1"/>
  <c r="EC14" i="97" a="1"/>
  <c r="EC14" i="97" s="1"/>
  <c r="ED14" i="97" a="1"/>
  <c r="ED14" i="97" s="1"/>
  <c r="EE14" i="97" a="1"/>
  <c r="EE14" i="97" s="1"/>
  <c r="EF14" i="97" a="1"/>
  <c r="EF14" i="97" s="1"/>
  <c r="EG14" i="97" a="1"/>
  <c r="EG14" i="97" s="1"/>
  <c r="EH14" i="97" a="1"/>
  <c r="EH14" i="97" s="1"/>
  <c r="EI14" i="97" a="1"/>
  <c r="EI14" i="97" s="1"/>
  <c r="EJ14" i="97" a="1"/>
  <c r="EJ14" i="97" s="1"/>
  <c r="EK14" i="97" a="1"/>
  <c r="EK14" i="97" s="1"/>
  <c r="DR16" i="97" a="1"/>
  <c r="DR16" i="97" s="1"/>
  <c r="DS16" i="97" a="1"/>
  <c r="DS16" i="97" s="1"/>
  <c r="DT16" i="97" a="1"/>
  <c r="DT16" i="97" s="1"/>
  <c r="DU16" i="97" a="1"/>
  <c r="DU16" i="97" s="1"/>
  <c r="DV16" i="97" a="1"/>
  <c r="DV16" i="97" s="1"/>
  <c r="DW16" i="97" a="1"/>
  <c r="DW16" i="97" s="1"/>
  <c r="DX16" i="97" a="1"/>
  <c r="DX16" i="97" s="1"/>
  <c r="DY16" i="97" a="1"/>
  <c r="DY16" i="97" s="1"/>
  <c r="DZ16" i="97" a="1"/>
  <c r="DZ16" i="97" s="1"/>
  <c r="EA16" i="97" a="1"/>
  <c r="EA16" i="97" s="1"/>
  <c r="EB16" i="97" a="1"/>
  <c r="EB16" i="97" s="1"/>
  <c r="EC16" i="97" a="1"/>
  <c r="EC16" i="97" s="1"/>
  <c r="ED16" i="97" a="1"/>
  <c r="ED16" i="97" s="1"/>
  <c r="EE16" i="97" a="1"/>
  <c r="EE16" i="97" s="1"/>
  <c r="EF16" i="97" a="1"/>
  <c r="EF16" i="97" s="1"/>
  <c r="EG16" i="97" a="1"/>
  <c r="EG16" i="97" s="1"/>
  <c r="EH16" i="97" a="1"/>
  <c r="EH16" i="97" s="1"/>
  <c r="EI16" i="97" a="1"/>
  <c r="EI16" i="97" s="1"/>
  <c r="EJ16" i="97" a="1"/>
  <c r="EJ16" i="97" s="1"/>
  <c r="EK16" i="97" a="1"/>
  <c r="EK16" i="97" s="1"/>
  <c r="DR18" i="97" a="1"/>
  <c r="DR18" i="97" s="1"/>
  <c r="DS18" i="97" a="1"/>
  <c r="DS18" i="97" s="1"/>
  <c r="DT18" i="97" a="1"/>
  <c r="DT18" i="97" s="1"/>
  <c r="DU18" i="97" a="1"/>
  <c r="DU18" i="97" s="1"/>
  <c r="DV18" i="97" a="1"/>
  <c r="DV18" i="97" s="1"/>
  <c r="DW18" i="97" a="1"/>
  <c r="DW18" i="97" s="1"/>
  <c r="DX18" i="97" a="1"/>
  <c r="DX18" i="97" s="1"/>
  <c r="DY18" i="97" a="1"/>
  <c r="DY18" i="97" s="1"/>
  <c r="DZ18" i="97" a="1"/>
  <c r="DZ18" i="97" s="1"/>
  <c r="EA18" i="97" a="1"/>
  <c r="EA18" i="97" s="1"/>
  <c r="EB18" i="97" a="1"/>
  <c r="EB18" i="97" s="1"/>
  <c r="EC18" i="97" a="1"/>
  <c r="EC18" i="97" s="1"/>
  <c r="ED18" i="97" a="1"/>
  <c r="ED18" i="97" s="1"/>
  <c r="EE18" i="97" a="1"/>
  <c r="EE18" i="97" s="1"/>
  <c r="EF18" i="97" a="1"/>
  <c r="EF18" i="97" s="1"/>
  <c r="EG18" i="97" a="1"/>
  <c r="EG18" i="97" s="1"/>
  <c r="EH18" i="97" a="1"/>
  <c r="EH18" i="97" s="1"/>
  <c r="EI18" i="97" a="1"/>
  <c r="EI18" i="97" s="1"/>
  <c r="EJ18" i="97" a="1"/>
  <c r="EJ18" i="97" s="1"/>
  <c r="EK18" i="97" a="1"/>
  <c r="EK18" i="97" s="1"/>
  <c r="DS21" i="97" a="1"/>
  <c r="DS21" i="97" s="1"/>
  <c r="DT21" i="97" a="1"/>
  <c r="DT21" i="97" s="1"/>
  <c r="DU21" i="97" a="1"/>
  <c r="DU21" i="97" s="1"/>
  <c r="DV21" i="97" a="1"/>
  <c r="DV21" i="97" s="1"/>
  <c r="DX21" i="97" a="1"/>
  <c r="DX21" i="97" s="1"/>
  <c r="DZ21" i="97" a="1"/>
  <c r="DZ21" i="97" s="1"/>
  <c r="EB21" i="97" a="1"/>
  <c r="EB21" i="97" s="1"/>
  <c r="ED21" i="97" a="1"/>
  <c r="ED21" i="97" s="1"/>
  <c r="EF21" i="97" a="1"/>
  <c r="EF21" i="97" s="1"/>
  <c r="EH21" i="97" a="1"/>
  <c r="EH21" i="97" s="1"/>
  <c r="EJ21" i="97" a="1"/>
  <c r="EJ21" i="97" s="1"/>
  <c r="DW21" i="97" a="1"/>
  <c r="DW21" i="97" s="1"/>
  <c r="DY21" i="97" a="1"/>
  <c r="DY21" i="97" s="1"/>
  <c r="EA21" i="97" a="1"/>
  <c r="EA21" i="97" s="1"/>
  <c r="EC21" i="97" a="1"/>
  <c r="EC21" i="97" s="1"/>
  <c r="EE21" i="97" a="1"/>
  <c r="EE21" i="97" s="1"/>
  <c r="EG21" i="97" a="1"/>
  <c r="EG21" i="97" s="1"/>
  <c r="EI21" i="97" a="1"/>
  <c r="EI21" i="97" s="1"/>
  <c r="EK21" i="97" a="1"/>
  <c r="EK21" i="97" s="1"/>
  <c r="DR22" i="97" a="1"/>
  <c r="DR22" i="97" s="1"/>
  <c r="DS22" i="97" a="1"/>
  <c r="DS22" i="97" s="1"/>
  <c r="DT22" i="97" a="1"/>
  <c r="DT22" i="97" s="1"/>
  <c r="DU22" i="97" a="1"/>
  <c r="DU22" i="97" s="1"/>
  <c r="DV22" i="97" a="1"/>
  <c r="DV22" i="97" s="1"/>
  <c r="DW22" i="97" a="1"/>
  <c r="DW22" i="97" s="1"/>
  <c r="DX22" i="97" a="1"/>
  <c r="DX22" i="97" s="1"/>
  <c r="DY22" i="97" a="1"/>
  <c r="DY22" i="97" s="1"/>
  <c r="DZ22" i="97" a="1"/>
  <c r="DZ22" i="97" s="1"/>
  <c r="EA22" i="97" a="1"/>
  <c r="EA22" i="97" s="1"/>
  <c r="EB22" i="97" a="1"/>
  <c r="EB22" i="97" s="1"/>
  <c r="EC22" i="97" a="1"/>
  <c r="EC22" i="97" s="1"/>
  <c r="ED22" i="97" a="1"/>
  <c r="ED22" i="97" s="1"/>
  <c r="EE22" i="97" a="1"/>
  <c r="EE22" i="97" s="1"/>
  <c r="EF22" i="97" a="1"/>
  <c r="EF22" i="97" s="1"/>
  <c r="EG22" i="97" a="1"/>
  <c r="EG22" i="97" s="1"/>
  <c r="EH22" i="97" a="1"/>
  <c r="EH22" i="97" s="1"/>
  <c r="EI22" i="97" a="1"/>
  <c r="EI22" i="97" s="1"/>
  <c r="EJ22" i="97" a="1"/>
  <c r="EJ22" i="97" s="1"/>
  <c r="EK22" i="97" a="1"/>
  <c r="EK22" i="97" s="1"/>
  <c r="DS23" i="97" a="1"/>
  <c r="DS23" i="97" s="1"/>
  <c r="DT23" i="97" a="1"/>
  <c r="DT23" i="97" s="1"/>
  <c r="DU23" i="97" a="1"/>
  <c r="DU23" i="97" s="1"/>
  <c r="DV23" i="97" a="1"/>
  <c r="DV23" i="97" s="1"/>
  <c r="DX23" i="97" a="1"/>
  <c r="DX23" i="97" s="1"/>
  <c r="DZ23" i="97" a="1"/>
  <c r="DZ23" i="97" s="1"/>
  <c r="EB23" i="97" a="1"/>
  <c r="EB23" i="97" s="1"/>
  <c r="ED23" i="97" a="1"/>
  <c r="ED23" i="97" s="1"/>
  <c r="EF23" i="97" a="1"/>
  <c r="EF23" i="97" s="1"/>
  <c r="EH23" i="97" a="1"/>
  <c r="EH23" i="97" s="1"/>
  <c r="EJ23" i="97" a="1"/>
  <c r="EJ23" i="97" s="1"/>
  <c r="DW23" i="97" a="1"/>
  <c r="DW23" i="97" s="1"/>
  <c r="DY23" i="97" a="1"/>
  <c r="DY23" i="97" s="1"/>
  <c r="EA23" i="97" a="1"/>
  <c r="EA23" i="97" s="1"/>
  <c r="EC23" i="97" a="1"/>
  <c r="EC23" i="97" s="1"/>
  <c r="EE23" i="97" a="1"/>
  <c r="EE23" i="97" s="1"/>
  <c r="EG23" i="97" a="1"/>
  <c r="EG23" i="97" s="1"/>
  <c r="EI23" i="97" a="1"/>
  <c r="EI23" i="97" s="1"/>
  <c r="EK23" i="97" a="1"/>
  <c r="EK23" i="97" s="1"/>
  <c r="DR24" i="97" a="1"/>
  <c r="DR24" i="97" s="1"/>
  <c r="DS24" i="97" a="1"/>
  <c r="DS24" i="97" s="1"/>
  <c r="DT24" i="97" a="1"/>
  <c r="DT24" i="97" s="1"/>
  <c r="DU24" i="97" a="1"/>
  <c r="DU24" i="97" s="1"/>
  <c r="DV24" i="97" a="1"/>
  <c r="DV24" i="97" s="1"/>
  <c r="DW24" i="97" a="1"/>
  <c r="DW24" i="97" s="1"/>
  <c r="DW25" i="97" a="1"/>
  <c r="DW25" i="97" s="1"/>
  <c r="DX24" i="97" a="1"/>
  <c r="DX24" i="97" s="1"/>
  <c r="DY24" i="97" a="1"/>
  <c r="DY24" i="97" s="1"/>
  <c r="DY25" i="97" a="1"/>
  <c r="DY25" i="97" s="1"/>
  <c r="DZ24" i="97" a="1"/>
  <c r="DZ24" i="97" s="1"/>
  <c r="EA24" i="97" a="1"/>
  <c r="EA24" i="97" s="1"/>
  <c r="EA25" i="97" a="1"/>
  <c r="EA25" i="97" s="1"/>
  <c r="EB24" i="97" a="1"/>
  <c r="EB24" i="97" s="1"/>
  <c r="EC24" i="97" a="1"/>
  <c r="EC24" i="97" s="1"/>
  <c r="EC25" i="97" a="1"/>
  <c r="EC25" i="97" s="1"/>
  <c r="ED24" i="97" a="1"/>
  <c r="ED24" i="97" s="1"/>
  <c r="EE24" i="97" a="1"/>
  <c r="EE24" i="97" s="1"/>
  <c r="EE25" i="97" a="1"/>
  <c r="EE25" i="97" s="1"/>
  <c r="EF24" i="97" a="1"/>
  <c r="EF24" i="97" s="1"/>
  <c r="EG24" i="97" a="1"/>
  <c r="EG24" i="97" s="1"/>
  <c r="EG25" i="97" a="1"/>
  <c r="EG25" i="97" s="1"/>
  <c r="EH24" i="97" a="1"/>
  <c r="EH24" i="97" s="1"/>
  <c r="EI24" i="97" a="1"/>
  <c r="EI24" i="97" s="1"/>
  <c r="EI25" i="97" a="1"/>
  <c r="EI25" i="97" s="1"/>
  <c r="EJ24" i="97" a="1"/>
  <c r="EJ24" i="97" s="1"/>
  <c r="EK24" i="97" a="1"/>
  <c r="EK24" i="97" s="1"/>
  <c r="EK25" i="97" a="1"/>
  <c r="EK25" i="97" s="1"/>
  <c r="DS25" i="97" a="1"/>
  <c r="DS25" i="97" s="1"/>
  <c r="DT25" i="97" a="1"/>
  <c r="DT25" i="97" s="1"/>
  <c r="DU25" i="97" a="1"/>
  <c r="DU25" i="97" s="1"/>
  <c r="DV25" i="97" a="1"/>
  <c r="DV25" i="97" s="1"/>
  <c r="DX25" i="97" a="1"/>
  <c r="DX25" i="97" s="1"/>
  <c r="DZ25" i="97" a="1"/>
  <c r="DZ25" i="97" s="1"/>
  <c r="EB25" i="97" a="1"/>
  <c r="EB25" i="97" s="1"/>
  <c r="ED25" i="97" a="1"/>
  <c r="ED25" i="97" s="1"/>
  <c r="EF25" i="97" a="1"/>
  <c r="EF25" i="97" s="1"/>
  <c r="EH25" i="97" a="1"/>
  <c r="EH25" i="97" s="1"/>
  <c r="EJ25" i="97" a="1"/>
  <c r="EJ25" i="97" s="1"/>
  <c r="DR26" i="97" a="1"/>
  <c r="DR26" i="97" s="1"/>
  <c r="DS26" i="97" a="1"/>
  <c r="DS26" i="97" s="1"/>
  <c r="DT26" i="97" a="1"/>
  <c r="DT26" i="97" s="1"/>
  <c r="DU26" i="97" a="1"/>
  <c r="DU26" i="97" s="1"/>
  <c r="DV26" i="97" a="1"/>
  <c r="DV26" i="97" s="1"/>
  <c r="DW26" i="97" a="1"/>
  <c r="DW26" i="97" s="1"/>
  <c r="DX26" i="97" a="1"/>
  <c r="DX26" i="97" s="1"/>
  <c r="DY26" i="97" a="1"/>
  <c r="DY26" i="97" s="1"/>
  <c r="DZ26" i="97" a="1"/>
  <c r="DZ26" i="97" s="1"/>
  <c r="EA26" i="97" a="1"/>
  <c r="EA26" i="97" s="1"/>
  <c r="EB26" i="97" a="1"/>
  <c r="EB26" i="97" s="1"/>
  <c r="EC26" i="97" a="1"/>
  <c r="EC26" i="97" s="1"/>
  <c r="ED26" i="97" a="1"/>
  <c r="ED26" i="97" s="1"/>
  <c r="EE26" i="97" a="1"/>
  <c r="EE26" i="97" s="1"/>
  <c r="EF26" i="97" a="1"/>
  <c r="EF26" i="97" s="1"/>
  <c r="EG26" i="97" a="1"/>
  <c r="EG26" i="97" s="1"/>
  <c r="EH26" i="97" a="1"/>
  <c r="EH26" i="97" s="1"/>
  <c r="EI26" i="97" a="1"/>
  <c r="EI26" i="97" s="1"/>
  <c r="EJ26" i="97" a="1"/>
  <c r="EJ26" i="97" s="1"/>
  <c r="EK26" i="97" a="1"/>
  <c r="EK26" i="97" s="1"/>
  <c r="DS27" i="97" a="1"/>
  <c r="DS27" i="97" s="1"/>
  <c r="DT27" i="97" a="1"/>
  <c r="DT27" i="97" s="1"/>
  <c r="DU27" i="97" a="1"/>
  <c r="DU27" i="97" s="1"/>
  <c r="DV27" i="97" a="1"/>
  <c r="DV27" i="97" s="1"/>
  <c r="DX27" i="97" a="1"/>
  <c r="DX27" i="97" s="1"/>
  <c r="DZ27" i="97" a="1"/>
  <c r="DZ27" i="97" s="1"/>
  <c r="EB27" i="97" a="1"/>
  <c r="EB27" i="97" s="1"/>
  <c r="ED27" i="97" a="1"/>
  <c r="ED27" i="97" s="1"/>
  <c r="EF27" i="97" a="1"/>
  <c r="EF27" i="97" s="1"/>
  <c r="EH27" i="97" a="1"/>
  <c r="EH27" i="97" s="1"/>
  <c r="EJ27" i="97" a="1"/>
  <c r="EJ27" i="97" s="1"/>
  <c r="DW27" i="97" a="1"/>
  <c r="DW27" i="97" s="1"/>
  <c r="DY27" i="97" a="1"/>
  <c r="DY27" i="97" s="1"/>
  <c r="EA27" i="97" a="1"/>
  <c r="EA27" i="97" s="1"/>
  <c r="EC27" i="97" a="1"/>
  <c r="EC27" i="97" s="1"/>
  <c r="EE27" i="97" a="1"/>
  <c r="EE27" i="97" s="1"/>
  <c r="EG27" i="97" a="1"/>
  <c r="EG27" i="97" s="1"/>
  <c r="EI27" i="97" a="1"/>
  <c r="EI27" i="97" s="1"/>
  <c r="EK27" i="97" a="1"/>
  <c r="EK27" i="97" s="1"/>
  <c r="DP32" i="97"/>
  <c r="DP34" i="97"/>
  <c r="DP30" i="97"/>
  <c r="B44" i="97"/>
  <c r="B45" i="97"/>
  <c r="B46" i="97"/>
  <c r="B47" i="97"/>
  <c r="B48" i="97"/>
  <c r="B49" i="97"/>
  <c r="B50" i="97"/>
  <c r="B51" i="97"/>
  <c r="DM55" i="97"/>
  <c r="DM57" i="97"/>
  <c r="DP19" i="97"/>
  <c r="DP23" i="97"/>
  <c r="DP27" i="97"/>
  <c r="DP53" i="97"/>
  <c r="DP57" i="97"/>
  <c r="DP59" i="97"/>
  <c r="DP13" i="97"/>
  <c r="DP17" i="97"/>
  <c r="DP21" i="97"/>
  <c r="DP25" i="97"/>
  <c r="DP64" i="97"/>
  <c r="DP7" i="97"/>
  <c r="DP14" i="97"/>
  <c r="B12" i="97"/>
  <c r="B16" i="97"/>
  <c r="B8" i="97"/>
  <c r="DM8" i="97"/>
  <c r="DP8" i="97"/>
  <c r="DL13" i="97"/>
  <c r="DR9" i="97" a="1"/>
  <c r="DR9" i="97" s="1"/>
  <c r="DM10" i="97"/>
  <c r="DP10" i="97"/>
  <c r="DL10" i="97"/>
  <c r="DR11" i="97" a="1"/>
  <c r="DR11" i="97" s="1"/>
  <c r="DM12" i="97"/>
  <c r="DP12" i="97"/>
  <c r="DL18" i="97"/>
  <c r="DR13" i="97" a="1"/>
  <c r="DR13" i="97" s="1"/>
  <c r="DM14" i="97"/>
  <c r="DP15" i="97"/>
  <c r="DM15" i="97"/>
  <c r="B14" i="97"/>
  <c r="DR15" i="97" a="1"/>
  <c r="DR15" i="97" s="1"/>
  <c r="DL14" i="97"/>
  <c r="DL7" i="97"/>
  <c r="DR7" i="97" a="1"/>
  <c r="DR7" i="97" s="1"/>
  <c r="B7" i="97"/>
  <c r="DM7" i="97"/>
  <c r="DL8" i="97"/>
  <c r="B13" i="97"/>
  <c r="DM9" i="97"/>
  <c r="DL16" i="97"/>
  <c r="B10" i="97"/>
  <c r="DM11" i="97"/>
  <c r="DL12" i="97"/>
  <c r="B18" i="97"/>
  <c r="DM13" i="97"/>
  <c r="DL9" i="97"/>
  <c r="DM16" i="97"/>
  <c r="DP16" i="97"/>
  <c r="DL11" i="97"/>
  <c r="DR17" i="97" a="1"/>
  <c r="DR17" i="97" s="1"/>
  <c r="DM18" i="97"/>
  <c r="DP18" i="97"/>
  <c r="DL17" i="97"/>
  <c r="DR19" i="97" a="1"/>
  <c r="DR19" i="97" s="1"/>
  <c r="DM20" i="97"/>
  <c r="DP20" i="97"/>
  <c r="DL27" i="97"/>
  <c r="DR21" i="97" a="1"/>
  <c r="DR21" i="97" s="1"/>
  <c r="DM22" i="97"/>
  <c r="DP22" i="97"/>
  <c r="DL29" i="97"/>
  <c r="DR23" i="97" a="1"/>
  <c r="DR23" i="97" s="1"/>
  <c r="DM24" i="97"/>
  <c r="DP24" i="97"/>
  <c r="DL15" i="97"/>
  <c r="DR25" i="97" a="1"/>
  <c r="DR25" i="97" s="1"/>
  <c r="DM26" i="97"/>
  <c r="DP26" i="97"/>
  <c r="DL25" i="97"/>
  <c r="DR27" i="97" a="1"/>
  <c r="DR27" i="97" s="1"/>
  <c r="DM28" i="97"/>
  <c r="DP28" i="97"/>
  <c r="DP29" i="97"/>
  <c r="DM29" i="97"/>
  <c r="B21" i="97"/>
  <c r="DL21" i="97"/>
  <c r="DL20" i="97"/>
  <c r="B11" i="97"/>
  <c r="DM17" i="97"/>
  <c r="DL22" i="97"/>
  <c r="B17" i="97"/>
  <c r="DM19" i="97"/>
  <c r="DL26" i="97"/>
  <c r="B27" i="97"/>
  <c r="DM21" i="97"/>
  <c r="DL28" i="97"/>
  <c r="B29" i="97"/>
  <c r="DM23" i="97"/>
  <c r="DL30" i="97"/>
  <c r="B15" i="97"/>
  <c r="DM25" i="97"/>
  <c r="DL31" i="97"/>
  <c r="B25" i="97"/>
  <c r="DM27" i="97"/>
  <c r="DL32" i="97"/>
  <c r="DR29" i="97" a="1"/>
  <c r="DR29" i="97" s="1"/>
  <c r="DL33" i="97"/>
  <c r="DS30" i="97" a="1"/>
  <c r="DS30" i="97" s="1"/>
  <c r="B34" i="97"/>
  <c r="DM31" i="97"/>
  <c r="DP31" i="97"/>
  <c r="DL19" i="97"/>
  <c r="DS32" i="97" a="1"/>
  <c r="DS32" i="97" s="1"/>
  <c r="B23" i="97"/>
  <c r="DM33" i="97"/>
  <c r="DP33" i="97"/>
  <c r="DL24" i="97"/>
  <c r="DS34" i="97" a="1"/>
  <c r="DS34" i="97" s="1"/>
  <c r="B35" i="97"/>
  <c r="DM35" i="97"/>
  <c r="DP35" i="97"/>
  <c r="DL36" i="97"/>
  <c r="DS36" i="97" a="1"/>
  <c r="DS36" i="97" s="1"/>
  <c r="B37" i="97"/>
  <c r="DM37" i="97"/>
  <c r="DP37" i="97"/>
  <c r="DL38" i="97"/>
  <c r="DS38" i="97" a="1"/>
  <c r="DS38" i="97" s="1"/>
  <c r="B39" i="97"/>
  <c r="DM39" i="97"/>
  <c r="DP39" i="97"/>
  <c r="DL40" i="97"/>
  <c r="DS40" i="97" a="1"/>
  <c r="DS40" i="97" s="1"/>
  <c r="B41" i="97"/>
  <c r="DM41" i="97"/>
  <c r="DP41" i="97"/>
  <c r="DL42" i="97"/>
  <c r="DS42" i="97" a="1"/>
  <c r="DS42" i="97" s="1"/>
  <c r="B43" i="97"/>
  <c r="DM30" i="97"/>
  <c r="DL34" i="97"/>
  <c r="DM32" i="97"/>
  <c r="DL23" i="97"/>
  <c r="DM34" i="97"/>
  <c r="DL35" i="97"/>
  <c r="DM36" i="97"/>
  <c r="DL37" i="97"/>
  <c r="DM38" i="97"/>
  <c r="DL39" i="97"/>
  <c r="DM40" i="97"/>
  <c r="DL41" i="97"/>
  <c r="DM42" i="97"/>
  <c r="DP43" i="97"/>
  <c r="DM43" i="97"/>
  <c r="DL43" i="97"/>
  <c r="DL44" i="97"/>
  <c r="DR44" i="97" a="1"/>
  <c r="DR44" i="97" s="1"/>
  <c r="DM45" i="97"/>
  <c r="DP45" i="97"/>
  <c r="DL46" i="97"/>
  <c r="DR46" i="97" a="1"/>
  <c r="DR46" i="97" s="1"/>
  <c r="DM47" i="97"/>
  <c r="DP47" i="97"/>
  <c r="DL48" i="97"/>
  <c r="DR48" i="97" a="1"/>
  <c r="DR48" i="97" s="1"/>
  <c r="DM49" i="97"/>
  <c r="DP49" i="97"/>
  <c r="DL50" i="97"/>
  <c r="DR50" i="97" a="1"/>
  <c r="DR50" i="97" s="1"/>
  <c r="DM51" i="97"/>
  <c r="DM44" i="97"/>
  <c r="DL45" i="97"/>
  <c r="DM46" i="97"/>
  <c r="DL47" i="97"/>
  <c r="DM48" i="97"/>
  <c r="DL49" i="97"/>
  <c r="DM50" i="97"/>
  <c r="DL51" i="97"/>
  <c r="DR51" i="97" a="1"/>
  <c r="DR51" i="97" s="1"/>
  <c r="B52" i="97"/>
  <c r="DM52" i="97"/>
  <c r="DP52" i="97"/>
  <c r="DL53" i="97"/>
  <c r="DR53" i="97" a="1"/>
  <c r="DR53" i="97" s="1"/>
  <c r="DS53" i="97" a="1"/>
  <c r="DS53" i="97" s="1"/>
  <c r="B54" i="97"/>
  <c r="DM54" i="97"/>
  <c r="DP54" i="97"/>
  <c r="DL55" i="97"/>
  <c r="DR55" i="97" a="1"/>
  <c r="DR55" i="97" s="1"/>
  <c r="DS55" i="97" a="1"/>
  <c r="DS55" i="97" s="1"/>
  <c r="B56" i="97"/>
  <c r="DM56" i="97"/>
  <c r="DP56" i="97"/>
  <c r="DL57" i="97"/>
  <c r="DR57" i="97" a="1"/>
  <c r="DR57" i="97" s="1"/>
  <c r="DS57" i="97" a="1"/>
  <c r="DS57" i="97" s="1"/>
  <c r="DL52" i="97"/>
  <c r="DL54" i="97"/>
  <c r="DL56" i="97"/>
  <c r="DS58" i="97" a="1"/>
  <c r="DS58" i="97" s="1"/>
  <c r="DM58" i="97"/>
  <c r="DP58" i="97"/>
  <c r="DL59" i="97"/>
  <c r="DR59" i="97" a="1"/>
  <c r="DR59" i="97" s="1"/>
  <c r="DM60" i="97"/>
  <c r="DP60" i="97"/>
  <c r="DL61" i="97"/>
  <c r="DR61" i="97" a="1"/>
  <c r="DR61" i="97" s="1"/>
  <c r="DS61" i="97" a="1"/>
  <c r="DS61" i="97" s="1"/>
  <c r="DP62" i="97"/>
  <c r="DL58" i="97"/>
  <c r="DM59" i="97"/>
  <c r="DL60" i="97"/>
  <c r="DM62" i="97"/>
  <c r="DS62" i="97" a="1"/>
  <c r="DS62" i="97" s="1"/>
  <c r="DL62" i="97"/>
  <c r="DR62" i="97" a="1"/>
  <c r="DR62" i="97" s="1"/>
  <c r="B63" i="97"/>
  <c r="DM63" i="97"/>
  <c r="DP63" i="97"/>
  <c r="DL64" i="97"/>
  <c r="DR64" i="97" a="1"/>
  <c r="DR64" i="97" s="1"/>
  <c r="DS64" i="97" a="1"/>
  <c r="DS64" i="97" s="1"/>
  <c r="DL63" i="97"/>
  <c r="CH32" i="77" l="1"/>
  <c r="CE32" i="77" a="1"/>
  <c r="CE32" i="77" s="1"/>
  <c r="CD32" i="77" a="1"/>
  <c r="CD32" i="77" s="1"/>
  <c r="CC32" i="77" a="1"/>
  <c r="CC32" i="77" s="1"/>
  <c r="CB32" i="77" a="1"/>
  <c r="CB32" i="77" s="1"/>
  <c r="CA32" i="77" a="1"/>
  <c r="CA32" i="77" s="1"/>
  <c r="BZ32" i="77" a="1"/>
  <c r="BZ32" i="77" s="1"/>
  <c r="BY32" i="77" a="1"/>
  <c r="BY32" i="77" s="1"/>
  <c r="BX32" i="77" a="1"/>
  <c r="BX32" i="77" s="1"/>
  <c r="BW32" i="77" a="1"/>
  <c r="BW32" i="77" s="1"/>
  <c r="BQ32" i="77"/>
  <c r="CH30" i="77"/>
  <c r="BI30" i="77"/>
  <c r="CE30" i="77" s="1" a="1"/>
  <c r="CE30" i="77" s="1"/>
  <c r="BC30" i="77"/>
  <c r="CD30" i="77" s="1" a="1"/>
  <c r="CD30" i="77" s="1"/>
  <c r="AW30" i="77"/>
  <c r="CC30" i="77" s="1" a="1"/>
  <c r="CC30" i="77" s="1"/>
  <c r="AQ30" i="77"/>
  <c r="CB30" i="77" s="1" a="1"/>
  <c r="CB30" i="77" s="1"/>
  <c r="AK30" i="77"/>
  <c r="CA30" i="77" s="1" a="1"/>
  <c r="CA30" i="77" s="1"/>
  <c r="AE30" i="77"/>
  <c r="BZ30" i="77" s="1" a="1"/>
  <c r="BZ30" i="77" s="1"/>
  <c r="Y30" i="77"/>
  <c r="BY30" i="77" s="1" a="1"/>
  <c r="BY30" i="77" s="1"/>
  <c r="S30" i="77"/>
  <c r="BX30" i="77" s="1" a="1"/>
  <c r="BX30" i="77" s="1"/>
  <c r="M30" i="77"/>
  <c r="G30" i="77"/>
  <c r="CH22" i="77"/>
  <c r="BI22" i="77"/>
  <c r="CE22" i="77" s="1" a="1"/>
  <c r="CE22" i="77" s="1"/>
  <c r="BC22" i="77"/>
  <c r="CD22" i="77" s="1" a="1"/>
  <c r="CD22" i="77" s="1"/>
  <c r="AW22" i="77"/>
  <c r="CC22" i="77" s="1" a="1"/>
  <c r="CC22" i="77" s="1"/>
  <c r="AQ22" i="77"/>
  <c r="CB22" i="77" s="1" a="1"/>
  <c r="CB22" i="77" s="1"/>
  <c r="AK22" i="77"/>
  <c r="CA22" i="77" s="1" a="1"/>
  <c r="CA22" i="77" s="1"/>
  <c r="AE22" i="77"/>
  <c r="BZ22" i="77" s="1" a="1"/>
  <c r="BZ22" i="77" s="1"/>
  <c r="Y22" i="77"/>
  <c r="BY22" i="77" s="1" a="1"/>
  <c r="BY22" i="77" s="1"/>
  <c r="S22" i="77"/>
  <c r="BX22" i="77" s="1" a="1"/>
  <c r="BX22" i="77" s="1"/>
  <c r="M22" i="77"/>
  <c r="BW22" i="77" s="1" a="1"/>
  <c r="BW22" i="77" s="1"/>
  <c r="G22" i="77"/>
  <c r="CH21" i="77"/>
  <c r="BI21" i="77"/>
  <c r="CE21" i="77" s="1" a="1"/>
  <c r="CE21" i="77" s="1"/>
  <c r="BC21" i="77"/>
  <c r="CD21" i="77" s="1" a="1"/>
  <c r="CD21" i="77" s="1"/>
  <c r="AW21" i="77"/>
  <c r="CC21" i="77" s="1" a="1"/>
  <c r="CC21" i="77" s="1"/>
  <c r="AQ21" i="77"/>
  <c r="CB21" i="77" s="1" a="1"/>
  <c r="CB21" i="77" s="1"/>
  <c r="AK21" i="77"/>
  <c r="CA21" i="77" s="1" a="1"/>
  <c r="CA21" i="77" s="1"/>
  <c r="AE21" i="77"/>
  <c r="BZ21" i="77" s="1" a="1"/>
  <c r="BZ21" i="77" s="1"/>
  <c r="Y21" i="77"/>
  <c r="BY21" i="77" s="1" a="1"/>
  <c r="BY21" i="77" s="1"/>
  <c r="S21" i="77"/>
  <c r="BX21" i="77" s="1" a="1"/>
  <c r="BX21" i="77" s="1"/>
  <c r="M21" i="77"/>
  <c r="G21" i="77"/>
  <c r="CH20" i="77"/>
  <c r="CE20" i="77" a="1"/>
  <c r="CE20" i="77" s="1"/>
  <c r="BC20" i="77"/>
  <c r="AW20" i="77"/>
  <c r="AQ20" i="77"/>
  <c r="AK20" i="77"/>
  <c r="AE20" i="77"/>
  <c r="Y20" i="77"/>
  <c r="S20" i="77"/>
  <c r="M20" i="77"/>
  <c r="G20" i="77"/>
  <c r="CH19" i="77"/>
  <c r="CE19" i="77" a="1"/>
  <c r="CE19" i="77" s="1"/>
  <c r="BC18" i="77"/>
  <c r="AW18" i="77"/>
  <c r="AQ18" i="77"/>
  <c r="AK18" i="77"/>
  <c r="AE18" i="77"/>
  <c r="Y18" i="77"/>
  <c r="S18" i="77"/>
  <c r="M18" i="77"/>
  <c r="G18" i="77"/>
  <c r="CH18" i="77"/>
  <c r="CE18" i="77" a="1"/>
  <c r="CE18" i="77" s="1"/>
  <c r="BC17" i="77"/>
  <c r="AW17" i="77"/>
  <c r="AQ17" i="77"/>
  <c r="AK17" i="77"/>
  <c r="AE17" i="77"/>
  <c r="Y17" i="77"/>
  <c r="S17" i="77"/>
  <c r="M17" i="77"/>
  <c r="G17" i="77"/>
  <c r="CH17" i="77"/>
  <c r="CE17" i="77" a="1"/>
  <c r="CE17" i="77" s="1"/>
  <c r="BC12" i="77"/>
  <c r="AW12" i="77"/>
  <c r="AQ12" i="77"/>
  <c r="AK12" i="77"/>
  <c r="AE12" i="77"/>
  <c r="Y12" i="77"/>
  <c r="S12" i="77"/>
  <c r="M12" i="77"/>
  <c r="G12" i="77"/>
  <c r="CH16" i="77"/>
  <c r="CE16" i="77" a="1"/>
  <c r="CE16" i="77" s="1"/>
  <c r="BC13" i="77"/>
  <c r="AW13" i="77"/>
  <c r="AQ13" i="77"/>
  <c r="AK13" i="77"/>
  <c r="AE13" i="77"/>
  <c r="Y13" i="77"/>
  <c r="S13" i="77"/>
  <c r="M13" i="77"/>
  <c r="G13" i="77"/>
  <c r="CH15" i="77"/>
  <c r="BC9" i="77"/>
  <c r="AW9" i="77"/>
  <c r="AQ9" i="77"/>
  <c r="AK9" i="77"/>
  <c r="AE9" i="77"/>
  <c r="Y9" i="77"/>
  <c r="S9" i="77"/>
  <c r="M9" i="77"/>
  <c r="G9" i="77"/>
  <c r="CH14" i="77"/>
  <c r="BC8" i="77"/>
  <c r="AW8" i="77"/>
  <c r="AQ8" i="77"/>
  <c r="AK8" i="77"/>
  <c r="AE8" i="77"/>
  <c r="Y8" i="77"/>
  <c r="S8" i="77"/>
  <c r="M8" i="77"/>
  <c r="G8" i="77"/>
  <c r="CH13" i="77"/>
  <c r="BC16" i="77"/>
  <c r="AW16" i="77"/>
  <c r="AQ16" i="77"/>
  <c r="AK16" i="77"/>
  <c r="AE16" i="77"/>
  <c r="Y16" i="77"/>
  <c r="S16" i="77"/>
  <c r="M16" i="77"/>
  <c r="G16" i="77"/>
  <c r="CH33" i="77"/>
  <c r="CE33" i="77" a="1"/>
  <c r="CE33" i="77" s="1"/>
  <c r="CD33" i="77" a="1"/>
  <c r="CD33" i="77" s="1"/>
  <c r="CC33" i="77" a="1"/>
  <c r="CC33" i="77" s="1"/>
  <c r="CB33" i="77" a="1"/>
  <c r="CB33" i="77" s="1"/>
  <c r="CA33" i="77" a="1"/>
  <c r="CA33" i="77" s="1"/>
  <c r="BZ33" i="77" a="1"/>
  <c r="BZ33" i="77" s="1"/>
  <c r="BY33" i="77" a="1"/>
  <c r="BY33" i="77" s="1"/>
  <c r="BX33" i="77" a="1"/>
  <c r="BX33" i="77" s="1"/>
  <c r="BW33" i="77" a="1"/>
  <c r="BW33" i="77" s="1"/>
  <c r="CH12" i="77"/>
  <c r="BC6" i="77"/>
  <c r="AW6" i="77"/>
  <c r="AQ6" i="77"/>
  <c r="AK6" i="77"/>
  <c r="AE6" i="77"/>
  <c r="Y6" i="77"/>
  <c r="S6" i="77"/>
  <c r="M6" i="77"/>
  <c r="G6" i="77"/>
  <c r="CH11" i="77"/>
  <c r="BC10" i="77"/>
  <c r="AW10" i="77"/>
  <c r="AQ10" i="77"/>
  <c r="AK10" i="77"/>
  <c r="AE10" i="77"/>
  <c r="Y10" i="77"/>
  <c r="S10" i="77"/>
  <c r="M10" i="77"/>
  <c r="G10" i="77"/>
  <c r="CH10" i="77"/>
  <c r="BC19" i="77"/>
  <c r="AW19" i="77"/>
  <c r="AQ19" i="77"/>
  <c r="AK19" i="77"/>
  <c r="AE19" i="77"/>
  <c r="Y19" i="77"/>
  <c r="S19" i="77"/>
  <c r="M19" i="77"/>
  <c r="G19" i="77"/>
  <c r="CH9" i="77"/>
  <c r="BC7" i="77"/>
  <c r="AW7" i="77"/>
  <c r="AQ7" i="77"/>
  <c r="AK7" i="77"/>
  <c r="AE7" i="77"/>
  <c r="Y7" i="77"/>
  <c r="S7" i="77"/>
  <c r="M7" i="77"/>
  <c r="G7" i="77"/>
  <c r="CH8" i="77"/>
  <c r="BC14" i="77"/>
  <c r="AW14" i="77"/>
  <c r="AQ14" i="77"/>
  <c r="AK14" i="77"/>
  <c r="AE14" i="77"/>
  <c r="Y14" i="77"/>
  <c r="S14" i="77"/>
  <c r="M14" i="77"/>
  <c r="G14" i="77"/>
  <c r="CH39" i="77"/>
  <c r="BI42" i="77"/>
  <c r="BC42" i="77"/>
  <c r="AW42" i="77"/>
  <c r="AQ42" i="77"/>
  <c r="AK42" i="77"/>
  <c r="AE42" i="77"/>
  <c r="Y42" i="77"/>
  <c r="S42" i="77"/>
  <c r="M42" i="77"/>
  <c r="G42" i="77"/>
  <c r="CH38" i="77"/>
  <c r="BI36" i="77"/>
  <c r="BC36" i="77"/>
  <c r="AW36" i="77"/>
  <c r="AQ36" i="77"/>
  <c r="AK36" i="77"/>
  <c r="AE36" i="77"/>
  <c r="Y36" i="77"/>
  <c r="S36" i="77"/>
  <c r="M36" i="77"/>
  <c r="G36" i="77"/>
  <c r="CH37" i="77"/>
  <c r="BI44" i="77"/>
  <c r="CE44" i="77" s="1" a="1"/>
  <c r="CE44" i="77" s="1"/>
  <c r="BC44" i="77"/>
  <c r="CD44" i="77" s="1" a="1"/>
  <c r="CD44" i="77" s="1"/>
  <c r="AW44" i="77"/>
  <c r="CC44" i="77" s="1" a="1"/>
  <c r="CC44" i="77" s="1"/>
  <c r="AQ44" i="77"/>
  <c r="CB44" i="77" s="1" a="1"/>
  <c r="CB44" i="77" s="1"/>
  <c r="AK44" i="77"/>
  <c r="CA44" i="77" s="1" a="1"/>
  <c r="CA44" i="77" s="1"/>
  <c r="AE44" i="77"/>
  <c r="BZ44" i="77" s="1" a="1"/>
  <c r="BZ44" i="77" s="1"/>
  <c r="Y44" i="77"/>
  <c r="BY44" i="77" s="1" a="1"/>
  <c r="BY44" i="77" s="1"/>
  <c r="S44" i="77"/>
  <c r="BX44" i="77" s="1" a="1"/>
  <c r="BX44" i="77" s="1"/>
  <c r="M44" i="77"/>
  <c r="BW44" i="77" s="1" a="1"/>
  <c r="BW44" i="77" s="1"/>
  <c r="G44" i="77"/>
  <c r="CH36" i="77"/>
  <c r="BI34" i="77"/>
  <c r="BC34" i="77"/>
  <c r="AW34" i="77"/>
  <c r="AQ34" i="77"/>
  <c r="AK34" i="77"/>
  <c r="AE34" i="77"/>
  <c r="Y34" i="77"/>
  <c r="S34" i="77"/>
  <c r="M34" i="77"/>
  <c r="G34" i="77"/>
  <c r="CH35" i="77"/>
  <c r="BI43" i="77"/>
  <c r="BC43" i="77"/>
  <c r="AW43" i="77"/>
  <c r="AQ43" i="77"/>
  <c r="AK43" i="77"/>
  <c r="AE43" i="77"/>
  <c r="Y43" i="77"/>
  <c r="S43" i="77"/>
  <c r="M43" i="77"/>
  <c r="CH34" i="77"/>
  <c r="BI41" i="77"/>
  <c r="BC41" i="77"/>
  <c r="CD34" i="77" s="1" a="1"/>
  <c r="CD34" i="77" s="1"/>
  <c r="AW41" i="77"/>
  <c r="AQ41" i="77"/>
  <c r="AK41" i="77"/>
  <c r="AE41" i="77"/>
  <c r="Y41" i="77"/>
  <c r="S41" i="77"/>
  <c r="M41" i="77"/>
  <c r="G41" i="77"/>
  <c r="CB34" i="77" l="1" a="1"/>
  <c r="CB34" i="77" s="1"/>
  <c r="BZ34" i="77" a="1"/>
  <c r="BZ34" i="77" s="1"/>
  <c r="BX34" i="77" a="1"/>
  <c r="BX34" i="77" s="1"/>
  <c r="BY34" i="77" a="1"/>
  <c r="BY34" i="77" s="1"/>
  <c r="CC34" i="77" a="1"/>
  <c r="CC34" i="77" s="1"/>
  <c r="CA34" i="77" a="1"/>
  <c r="CA34" i="77" s="1"/>
  <c r="CF44" i="77"/>
  <c r="BQ44" i="77"/>
  <c r="BV44" i="77" a="1"/>
  <c r="BV44" i="77" s="1"/>
  <c r="BX17" i="77" a="1"/>
  <c r="BX17" i="77" s="1"/>
  <c r="BY17" i="77" a="1"/>
  <c r="BY17" i="77" s="1"/>
  <c r="BZ17" i="77" a="1"/>
  <c r="BZ17" i="77" s="1"/>
  <c r="CA17" i="77" a="1"/>
  <c r="CA17" i="77" s="1"/>
  <c r="CB17" i="77" a="1"/>
  <c r="CB17" i="77" s="1"/>
  <c r="CC17" i="77" a="1"/>
  <c r="CC17" i="77" s="1"/>
  <c r="CD17" i="77" a="1"/>
  <c r="CD17" i="77" s="1"/>
  <c r="BW18" i="77" a="1"/>
  <c r="BW18" i="77" s="1"/>
  <c r="BX18" i="77" a="1"/>
  <c r="BX18" i="77" s="1"/>
  <c r="BY18" i="77" a="1"/>
  <c r="BY18" i="77" s="1"/>
  <c r="BZ18" i="77" a="1"/>
  <c r="BZ18" i="77" s="1"/>
  <c r="CA18" i="77" a="1"/>
  <c r="CA18" i="77" s="1"/>
  <c r="CB18" i="77" a="1"/>
  <c r="CB18" i="77" s="1"/>
  <c r="CC18" i="77" a="1"/>
  <c r="CC18" i="77" s="1"/>
  <c r="CD18" i="77" a="1"/>
  <c r="CD18" i="77" s="1"/>
  <c r="BW19" i="77" a="1"/>
  <c r="BW19" i="77" s="1"/>
  <c r="BX19" i="77" a="1"/>
  <c r="BX19" i="77" s="1"/>
  <c r="BY19" i="77" a="1"/>
  <c r="BY19" i="77" s="1"/>
  <c r="BZ19" i="77" a="1"/>
  <c r="BZ19" i="77" s="1"/>
  <c r="CA19" i="77" a="1"/>
  <c r="CA19" i="77" s="1"/>
  <c r="CB19" i="77" a="1"/>
  <c r="CB19" i="77" s="1"/>
  <c r="CC19" i="77" a="1"/>
  <c r="CC19" i="77" s="1"/>
  <c r="CD19" i="77" a="1"/>
  <c r="CD19" i="77" s="1"/>
  <c r="BX16" i="77" a="1"/>
  <c r="BX16" i="77" s="1"/>
  <c r="BY16" i="77" a="1"/>
  <c r="BY16" i="77" s="1"/>
  <c r="BZ16" i="77" a="1"/>
  <c r="BZ16" i="77" s="1"/>
  <c r="CA16" i="77" a="1"/>
  <c r="CA16" i="77" s="1"/>
  <c r="CB16" i="77" a="1"/>
  <c r="CB16" i="77" s="1"/>
  <c r="CC16" i="77" a="1"/>
  <c r="CC16" i="77" s="1"/>
  <c r="CD16" i="77" a="1"/>
  <c r="CD16" i="77" s="1"/>
  <c r="CE34" i="77" a="1"/>
  <c r="CE34" i="77" s="1"/>
  <c r="B43" i="77"/>
  <c r="B34" i="77"/>
  <c r="B36" i="77"/>
  <c r="B41" i="77"/>
  <c r="B44" i="77"/>
  <c r="B42" i="77"/>
  <c r="B9" i="77"/>
  <c r="B14" i="77"/>
  <c r="B19" i="77"/>
  <c r="B6" i="77"/>
  <c r="B8" i="77"/>
  <c r="B7" i="77"/>
  <c r="B10" i="77"/>
  <c r="B16" i="77"/>
  <c r="BQ21" i="77"/>
  <c r="B21" i="77"/>
  <c r="BQ30" i="77"/>
  <c r="B30" i="77"/>
  <c r="BQ22" i="77"/>
  <c r="B22" i="77"/>
  <c r="BQ16" i="77"/>
  <c r="B13" i="77"/>
  <c r="BQ18" i="77"/>
  <c r="B17" i="77"/>
  <c r="B20" i="77"/>
  <c r="BQ17" i="77"/>
  <c r="B12" i="77"/>
  <c r="CF19" i="77"/>
  <c r="B18" i="77"/>
  <c r="BO22" i="77"/>
  <c r="BV22" i="77" a="1"/>
  <c r="BV22" i="77" s="1"/>
  <c r="CF30" i="77"/>
  <c r="BV30" i="77" a="1"/>
  <c r="BV30" i="77" s="1"/>
  <c r="CE15" i="77" a="1"/>
  <c r="CE15" i="77" s="1"/>
  <c r="BV18" i="77" a="1"/>
  <c r="BV18" i="77" s="1"/>
  <c r="BO20" i="77"/>
  <c r="CF21" i="77"/>
  <c r="BV21" i="77" a="1"/>
  <c r="BV21" i="77" s="1"/>
  <c r="CF16" i="77"/>
  <c r="BV16" i="77" a="1"/>
  <c r="BV16" i="77" s="1"/>
  <c r="CF17" i="77"/>
  <c r="BV17" i="77" a="1"/>
  <c r="BV17" i="77" s="1"/>
  <c r="BO9" i="77"/>
  <c r="BO13" i="77"/>
  <c r="BW16" i="77" a="1"/>
  <c r="BW16" i="77" s="1"/>
  <c r="BO12" i="77"/>
  <c r="BW17" i="77" a="1"/>
  <c r="BW17" i="77" s="1"/>
  <c r="BO17" i="77"/>
  <c r="CF18" i="77"/>
  <c r="BO18" i="77"/>
  <c r="BV19" i="77" a="1"/>
  <c r="BV19" i="77" s="1"/>
  <c r="BW21" i="77" a="1"/>
  <c r="BW21" i="77" s="1"/>
  <c r="CF22" i="77"/>
  <c r="BQ34" i="77"/>
  <c r="BO6" i="77"/>
  <c r="BQ33" i="77"/>
  <c r="BN16" i="77"/>
  <c r="BN8" i="77"/>
  <c r="BN9" i="77"/>
  <c r="BN13" i="77"/>
  <c r="BN12" i="77"/>
  <c r="BN17" i="77"/>
  <c r="BN18" i="77"/>
  <c r="BQ19" i="77"/>
  <c r="BO21" i="77"/>
  <c r="BO30" i="77"/>
  <c r="BW30" i="77" a="1"/>
  <c r="BW30" i="77" s="1"/>
  <c r="BO32" i="77"/>
  <c r="BV32" i="77" a="1"/>
  <c r="BV32" i="77" s="1"/>
  <c r="CF32" i="77"/>
  <c r="BN20" i="77"/>
  <c r="BN21" i="77"/>
  <c r="BN22" i="77"/>
  <c r="BN30" i="77"/>
  <c r="CF34" i="77"/>
  <c r="BV34" i="77" a="1"/>
  <c r="BV34" i="77" s="1"/>
  <c r="BO43" i="77"/>
  <c r="BO33" i="77"/>
  <c r="BV33" i="77" a="1"/>
  <c r="BV33" i="77" s="1"/>
  <c r="CF33" i="77"/>
  <c r="BN14" i="77"/>
  <c r="BN7" i="77"/>
  <c r="BN19" i="77"/>
  <c r="BN10" i="77"/>
  <c r="BN6" i="77"/>
  <c r="BW34" i="77" a="1"/>
  <c r="BW34" i="77" s="1"/>
  <c r="BO44" i="77"/>
  <c r="BO41" i="77"/>
  <c r="BO42" i="77"/>
  <c r="BN41" i="77"/>
  <c r="BN43" i="77"/>
  <c r="BN34" i="77"/>
  <c r="BN44" i="77"/>
  <c r="BN36" i="77"/>
  <c r="BN42" i="77"/>
  <c r="CH50" i="92"/>
  <c r="BI50" i="92"/>
  <c r="CE50" i="92" s="1" a="1"/>
  <c r="CE50" i="92" s="1"/>
  <c r="BC50" i="92"/>
  <c r="CD50" i="92" s="1" a="1"/>
  <c r="CD50" i="92" s="1"/>
  <c r="AW50" i="92"/>
  <c r="CC50" i="92" s="1" a="1"/>
  <c r="CC50" i="92" s="1"/>
  <c r="AQ50" i="92"/>
  <c r="CB50" i="92" s="1" a="1"/>
  <c r="CB50" i="92" s="1"/>
  <c r="AK50" i="92"/>
  <c r="CA50" i="92" s="1" a="1"/>
  <c r="CA50" i="92" s="1"/>
  <c r="AE50" i="92"/>
  <c r="BZ50" i="92" s="1" a="1"/>
  <c r="BZ50" i="92" s="1"/>
  <c r="Y50" i="92"/>
  <c r="BY50" i="92" s="1" a="1"/>
  <c r="BY50" i="92" s="1"/>
  <c r="S50" i="92"/>
  <c r="BX50" i="92" s="1" a="1"/>
  <c r="BX50" i="92" s="1"/>
  <c r="M50" i="92"/>
  <c r="BW50" i="92" s="1" a="1"/>
  <c r="BW50" i="92" s="1"/>
  <c r="G50" i="92"/>
  <c r="CH49" i="92"/>
  <c r="BI49" i="92"/>
  <c r="CE49" i="92" s="1" a="1"/>
  <c r="CE49" i="92" s="1"/>
  <c r="BC49" i="92"/>
  <c r="CD49" i="92" s="1" a="1"/>
  <c r="CD49" i="92" s="1"/>
  <c r="AW49" i="92"/>
  <c r="CC49" i="92" s="1" a="1"/>
  <c r="CC49" i="92" s="1"/>
  <c r="AQ49" i="92"/>
  <c r="CB49" i="92" s="1" a="1"/>
  <c r="CB49" i="92" s="1"/>
  <c r="AK49" i="92"/>
  <c r="CA49" i="92" s="1" a="1"/>
  <c r="CA49" i="92" s="1"/>
  <c r="AE49" i="92"/>
  <c r="BZ49" i="92" s="1" a="1"/>
  <c r="BZ49" i="92" s="1"/>
  <c r="Y49" i="92"/>
  <c r="BY49" i="92" s="1" a="1"/>
  <c r="BY49" i="92" s="1"/>
  <c r="S49" i="92"/>
  <c r="BX49" i="92" s="1" a="1"/>
  <c r="BX49" i="92" s="1"/>
  <c r="M49" i="92"/>
  <c r="G49" i="92"/>
  <c r="CH48" i="92"/>
  <c r="BI48" i="92"/>
  <c r="CE48" i="92" s="1" a="1"/>
  <c r="CE48" i="92" s="1"/>
  <c r="BC48" i="92"/>
  <c r="CD48" i="92" s="1" a="1"/>
  <c r="CD48" i="92" s="1"/>
  <c r="AW48" i="92"/>
  <c r="CC48" i="92" s="1" a="1"/>
  <c r="CC48" i="92" s="1"/>
  <c r="AQ48" i="92"/>
  <c r="CB48" i="92" s="1" a="1"/>
  <c r="CB48" i="92" s="1"/>
  <c r="AK48" i="92"/>
  <c r="CA48" i="92" s="1" a="1"/>
  <c r="CA48" i="92" s="1"/>
  <c r="AE48" i="92"/>
  <c r="BZ48" i="92" s="1" a="1"/>
  <c r="BZ48" i="92" s="1"/>
  <c r="Y48" i="92"/>
  <c r="BY48" i="92" s="1" a="1"/>
  <c r="BY48" i="92" s="1"/>
  <c r="S48" i="92"/>
  <c r="BX48" i="92" s="1" a="1"/>
  <c r="BX48" i="92" s="1"/>
  <c r="M48" i="92"/>
  <c r="G48" i="92"/>
  <c r="CH47" i="92"/>
  <c r="BI47" i="92"/>
  <c r="CE47" i="92" s="1" a="1"/>
  <c r="CE47" i="92" s="1"/>
  <c r="BC47" i="92"/>
  <c r="CD47" i="92" s="1" a="1"/>
  <c r="CD47" i="92" s="1"/>
  <c r="AW47" i="92"/>
  <c r="CC47" i="92" s="1" a="1"/>
  <c r="CC47" i="92" s="1"/>
  <c r="AQ47" i="92"/>
  <c r="CB47" i="92" s="1" a="1"/>
  <c r="CB47" i="92" s="1"/>
  <c r="AK47" i="92"/>
  <c r="CA47" i="92" s="1" a="1"/>
  <c r="CA47" i="92" s="1"/>
  <c r="AE47" i="92"/>
  <c r="BZ47" i="92" s="1" a="1"/>
  <c r="BZ47" i="92" s="1"/>
  <c r="Y47" i="92"/>
  <c r="BY47" i="92" s="1" a="1"/>
  <c r="BY47" i="92" s="1"/>
  <c r="S47" i="92"/>
  <c r="BX47" i="92" s="1" a="1"/>
  <c r="BX47" i="92" s="1"/>
  <c r="M47" i="92"/>
  <c r="BW47" i="92" s="1" a="1"/>
  <c r="BW47" i="92" s="1"/>
  <c r="G47" i="92"/>
  <c r="CH46" i="92"/>
  <c r="BI46" i="92"/>
  <c r="CE46" i="92" s="1" a="1"/>
  <c r="CE46" i="92" s="1"/>
  <c r="BC46" i="92"/>
  <c r="CD46" i="92" s="1" a="1"/>
  <c r="CD46" i="92" s="1"/>
  <c r="AW46" i="92"/>
  <c r="CC46" i="92" s="1" a="1"/>
  <c r="CC46" i="92" s="1"/>
  <c r="AQ46" i="92"/>
  <c r="CB46" i="92" s="1" a="1"/>
  <c r="CB46" i="92" s="1"/>
  <c r="AK46" i="92"/>
  <c r="CA46" i="92" s="1" a="1"/>
  <c r="CA46" i="92" s="1"/>
  <c r="AE46" i="92"/>
  <c r="BZ46" i="92" s="1" a="1"/>
  <c r="BZ46" i="92" s="1"/>
  <c r="Y46" i="92"/>
  <c r="BY46" i="92" s="1" a="1"/>
  <c r="BY46" i="92" s="1"/>
  <c r="S46" i="92"/>
  <c r="BX46" i="92" s="1" a="1"/>
  <c r="BX46" i="92" s="1"/>
  <c r="M46" i="92"/>
  <c r="G46" i="92"/>
  <c r="CH45" i="92"/>
  <c r="BI45" i="92"/>
  <c r="CE45" i="92" s="1" a="1"/>
  <c r="CE45" i="92" s="1"/>
  <c r="BC45" i="92"/>
  <c r="CD45" i="92" s="1" a="1"/>
  <c r="CD45" i="92" s="1"/>
  <c r="AW45" i="92"/>
  <c r="CC45" i="92" s="1" a="1"/>
  <c r="CC45" i="92" s="1"/>
  <c r="AQ45" i="92"/>
  <c r="CB45" i="92" s="1" a="1"/>
  <c r="CB45" i="92" s="1"/>
  <c r="AK45" i="92"/>
  <c r="CA45" i="92" s="1" a="1"/>
  <c r="CA45" i="92" s="1"/>
  <c r="AE45" i="92"/>
  <c r="BZ45" i="92" s="1" a="1"/>
  <c r="BZ45" i="92" s="1"/>
  <c r="Y45" i="92"/>
  <c r="BY45" i="92" s="1" a="1"/>
  <c r="BY45" i="92" s="1"/>
  <c r="S45" i="92"/>
  <c r="BX45" i="92" s="1" a="1"/>
  <c r="BX45" i="92" s="1"/>
  <c r="M45" i="92"/>
  <c r="BW45" i="92" s="1" a="1"/>
  <c r="BW45" i="92" s="1"/>
  <c r="G45" i="92"/>
  <c r="CH44" i="92"/>
  <c r="BI44" i="92"/>
  <c r="CE44" i="92" s="1" a="1"/>
  <c r="CE44" i="92" s="1"/>
  <c r="BC44" i="92"/>
  <c r="CD44" i="92" s="1" a="1"/>
  <c r="CD44" i="92" s="1"/>
  <c r="AW44" i="92"/>
  <c r="CC44" i="92" s="1" a="1"/>
  <c r="CC44" i="92" s="1"/>
  <c r="AQ44" i="92"/>
  <c r="CB44" i="92" s="1" a="1"/>
  <c r="CB44" i="92" s="1"/>
  <c r="AK44" i="92"/>
  <c r="CA44" i="92" s="1" a="1"/>
  <c r="CA44" i="92" s="1"/>
  <c r="AE44" i="92"/>
  <c r="BZ44" i="92" s="1" a="1"/>
  <c r="BZ44" i="92" s="1"/>
  <c r="Y44" i="92"/>
  <c r="BY44" i="92" s="1" a="1"/>
  <c r="BY44" i="92" s="1"/>
  <c r="S44" i="92"/>
  <c r="BX44" i="92" s="1" a="1"/>
  <c r="BX44" i="92" s="1"/>
  <c r="M44" i="92"/>
  <c r="BW44" i="92" s="1" a="1"/>
  <c r="BW44" i="92" s="1"/>
  <c r="G44" i="92"/>
  <c r="CH43" i="92"/>
  <c r="BI43" i="92"/>
  <c r="CE43" i="92" s="1" a="1"/>
  <c r="CE43" i="92" s="1"/>
  <c r="BC43" i="92"/>
  <c r="CD43" i="92" s="1" a="1"/>
  <c r="CD43" i="92" s="1"/>
  <c r="AW43" i="92"/>
  <c r="CC43" i="92" s="1" a="1"/>
  <c r="CC43" i="92" s="1"/>
  <c r="AQ43" i="92"/>
  <c r="CB43" i="92" s="1" a="1"/>
  <c r="CB43" i="92" s="1"/>
  <c r="AK43" i="92"/>
  <c r="CA43" i="92" s="1" a="1"/>
  <c r="CA43" i="92" s="1"/>
  <c r="AE43" i="92"/>
  <c r="BZ43" i="92" s="1" a="1"/>
  <c r="BZ43" i="92" s="1"/>
  <c r="Y43" i="92"/>
  <c r="BY43" i="92" s="1" a="1"/>
  <c r="BY43" i="92" s="1"/>
  <c r="S43" i="92"/>
  <c r="BX43" i="92" s="1" a="1"/>
  <c r="BX43" i="92" s="1"/>
  <c r="M43" i="92"/>
  <c r="G43" i="92"/>
  <c r="CH42" i="92"/>
  <c r="BI42" i="92"/>
  <c r="CE42" i="92" s="1" a="1"/>
  <c r="CE42" i="92" s="1"/>
  <c r="BC42" i="92"/>
  <c r="CD42" i="92" s="1" a="1"/>
  <c r="CD42" i="92" s="1"/>
  <c r="AW42" i="92"/>
  <c r="CC42" i="92" s="1" a="1"/>
  <c r="CC42" i="92" s="1"/>
  <c r="AQ42" i="92"/>
  <c r="CB42" i="92" s="1" a="1"/>
  <c r="CB42" i="92" s="1"/>
  <c r="AK42" i="92"/>
  <c r="CA42" i="92" s="1" a="1"/>
  <c r="CA42" i="92" s="1"/>
  <c r="AE42" i="92"/>
  <c r="BZ42" i="92" s="1" a="1"/>
  <c r="BZ42" i="92" s="1"/>
  <c r="Y42" i="92"/>
  <c r="BY42" i="92" s="1" a="1"/>
  <c r="BY42" i="92" s="1"/>
  <c r="S42" i="92"/>
  <c r="BX42" i="92" s="1" a="1"/>
  <c r="BX42" i="92" s="1"/>
  <c r="M42" i="92"/>
  <c r="G42" i="92"/>
  <c r="CH41" i="92"/>
  <c r="BI41" i="92"/>
  <c r="CE41" i="92" s="1" a="1"/>
  <c r="CE41" i="92" s="1"/>
  <c r="BC41" i="92"/>
  <c r="CD41" i="92" s="1" a="1"/>
  <c r="CD41" i="92" s="1"/>
  <c r="AW41" i="92"/>
  <c r="CC41" i="92" s="1" a="1"/>
  <c r="CC41" i="92" s="1"/>
  <c r="AQ41" i="92"/>
  <c r="CB41" i="92" s="1" a="1"/>
  <c r="CB41" i="92" s="1"/>
  <c r="AK41" i="92"/>
  <c r="CA41" i="92" s="1" a="1"/>
  <c r="CA41" i="92" s="1"/>
  <c r="AE41" i="92"/>
  <c r="BZ41" i="92" s="1" a="1"/>
  <c r="BZ41" i="92" s="1"/>
  <c r="Y41" i="92"/>
  <c r="BY41" i="92" s="1" a="1"/>
  <c r="BY41" i="92" s="1"/>
  <c r="S41" i="92"/>
  <c r="BX41" i="92" s="1" a="1"/>
  <c r="BX41" i="92" s="1"/>
  <c r="M41" i="92"/>
  <c r="G41" i="92"/>
  <c r="CH40" i="92"/>
  <c r="BI40" i="92"/>
  <c r="CE40" i="92" s="1" a="1"/>
  <c r="CE40" i="92" s="1"/>
  <c r="BC40" i="92"/>
  <c r="CD40" i="92" s="1" a="1"/>
  <c r="CD40" i="92" s="1"/>
  <c r="AW40" i="92"/>
  <c r="CC40" i="92" s="1" a="1"/>
  <c r="CC40" i="92" s="1"/>
  <c r="AQ40" i="92"/>
  <c r="CB40" i="92" s="1" a="1"/>
  <c r="CB40" i="92" s="1"/>
  <c r="AK40" i="92"/>
  <c r="CA40" i="92" s="1" a="1"/>
  <c r="CA40" i="92" s="1"/>
  <c r="AE40" i="92"/>
  <c r="BZ40" i="92" s="1" a="1"/>
  <c r="BZ40" i="92" s="1"/>
  <c r="Y40" i="92"/>
  <c r="BY40" i="92" s="1" a="1"/>
  <c r="BY40" i="92" s="1"/>
  <c r="S40" i="92"/>
  <c r="BX40" i="92" s="1" a="1"/>
  <c r="BX40" i="92" s="1"/>
  <c r="M40" i="92"/>
  <c r="G40" i="92"/>
  <c r="CH39" i="92"/>
  <c r="BI39" i="92"/>
  <c r="CE39" i="92" s="1" a="1"/>
  <c r="CE39" i="92" s="1"/>
  <c r="BC39" i="92"/>
  <c r="CD39" i="92" s="1" a="1"/>
  <c r="CD39" i="92" s="1"/>
  <c r="AW39" i="92"/>
  <c r="CC39" i="92" s="1" a="1"/>
  <c r="CC39" i="92" s="1"/>
  <c r="AQ39" i="92"/>
  <c r="CB39" i="92" s="1" a="1"/>
  <c r="CB39" i="92" s="1"/>
  <c r="AK39" i="92"/>
  <c r="CA39" i="92" s="1" a="1"/>
  <c r="CA39" i="92" s="1"/>
  <c r="AE39" i="92"/>
  <c r="BZ39" i="92" s="1" a="1"/>
  <c r="BZ39" i="92" s="1"/>
  <c r="Y39" i="92"/>
  <c r="BY39" i="92" s="1" a="1"/>
  <c r="BY39" i="92" s="1"/>
  <c r="S39" i="92"/>
  <c r="BX39" i="92" s="1" a="1"/>
  <c r="BX39" i="92" s="1"/>
  <c r="M39" i="92"/>
  <c r="G39" i="92"/>
  <c r="CH38" i="92"/>
  <c r="BI38" i="92"/>
  <c r="CE38" i="92" s="1" a="1"/>
  <c r="CE38" i="92" s="1"/>
  <c r="BC38" i="92"/>
  <c r="CD38" i="92" s="1" a="1"/>
  <c r="CD38" i="92" s="1"/>
  <c r="AW38" i="92"/>
  <c r="CC38" i="92" s="1" a="1"/>
  <c r="CC38" i="92" s="1"/>
  <c r="AQ38" i="92"/>
  <c r="CB38" i="92" s="1" a="1"/>
  <c r="CB38" i="92" s="1"/>
  <c r="AK38" i="92"/>
  <c r="CA38" i="92" s="1" a="1"/>
  <c r="CA38" i="92" s="1"/>
  <c r="AE38" i="92"/>
  <c r="BZ38" i="92" s="1" a="1"/>
  <c r="BZ38" i="92" s="1"/>
  <c r="Y38" i="92"/>
  <c r="BY38" i="92" s="1" a="1"/>
  <c r="BY38" i="92" s="1"/>
  <c r="S38" i="92"/>
  <c r="BX38" i="92" s="1" a="1"/>
  <c r="BX38" i="92" s="1"/>
  <c r="M38" i="92"/>
  <c r="BW38" i="92" s="1" a="1"/>
  <c r="BW38" i="92" s="1"/>
  <c r="G38" i="92"/>
  <c r="CH37" i="92"/>
  <c r="BI37" i="92"/>
  <c r="CE37" i="92" s="1" a="1"/>
  <c r="CE37" i="92" s="1"/>
  <c r="BC37" i="92"/>
  <c r="CD37" i="92" s="1" a="1"/>
  <c r="CD37" i="92" s="1"/>
  <c r="AW37" i="92"/>
  <c r="CC37" i="92" s="1" a="1"/>
  <c r="CC37" i="92" s="1"/>
  <c r="AQ37" i="92"/>
  <c r="CB37" i="92" s="1" a="1"/>
  <c r="CB37" i="92" s="1"/>
  <c r="AK37" i="92"/>
  <c r="CA37" i="92" s="1" a="1"/>
  <c r="CA37" i="92" s="1"/>
  <c r="AE37" i="92"/>
  <c r="BZ37" i="92" s="1" a="1"/>
  <c r="BZ37" i="92" s="1"/>
  <c r="Y37" i="92"/>
  <c r="BY37" i="92" s="1" a="1"/>
  <c r="BY37" i="92" s="1"/>
  <c r="S37" i="92"/>
  <c r="BX37" i="92" s="1" a="1"/>
  <c r="BX37" i="92" s="1"/>
  <c r="M37" i="92"/>
  <c r="G37" i="92"/>
  <c r="BV37" i="92" s="1" a="1"/>
  <c r="BV37" i="92" s="1"/>
  <c r="CH36" i="92"/>
  <c r="BI36" i="92"/>
  <c r="CE36" i="92" s="1" a="1"/>
  <c r="CE36" i="92" s="1"/>
  <c r="BC36" i="92"/>
  <c r="CD36" i="92" s="1" a="1"/>
  <c r="CD36" i="92" s="1"/>
  <c r="AW36" i="92"/>
  <c r="CC36" i="92" s="1" a="1"/>
  <c r="CC36" i="92" s="1"/>
  <c r="AQ36" i="92"/>
  <c r="CB36" i="92" s="1" a="1"/>
  <c r="CB36" i="92" s="1"/>
  <c r="AK36" i="92"/>
  <c r="CA36" i="92" s="1" a="1"/>
  <c r="CA36" i="92" s="1"/>
  <c r="AE36" i="92"/>
  <c r="BZ36" i="92" s="1" a="1"/>
  <c r="BZ36" i="92" s="1"/>
  <c r="Y36" i="92"/>
  <c r="BY36" i="92" s="1" a="1"/>
  <c r="BY36" i="92" s="1"/>
  <c r="S36" i="92"/>
  <c r="BX36" i="92" s="1" a="1"/>
  <c r="BX36" i="92" s="1"/>
  <c r="M36" i="92"/>
  <c r="BW36" i="92" s="1" a="1"/>
  <c r="BW36" i="92" s="1"/>
  <c r="G36" i="92"/>
  <c r="BV36" i="92" s="1" a="1"/>
  <c r="BV36" i="92" s="1"/>
  <c r="CH35" i="92"/>
  <c r="BI35" i="92"/>
  <c r="CE35" i="92" s="1" a="1"/>
  <c r="CE35" i="92" s="1"/>
  <c r="BC35" i="92"/>
  <c r="CD35" i="92" s="1" a="1"/>
  <c r="CD35" i="92" s="1"/>
  <c r="AW35" i="92"/>
  <c r="CC35" i="92" s="1" a="1"/>
  <c r="CC35" i="92" s="1"/>
  <c r="AQ35" i="92"/>
  <c r="CB35" i="92" s="1" a="1"/>
  <c r="CB35" i="92" s="1"/>
  <c r="AK35" i="92"/>
  <c r="CA35" i="92" s="1" a="1"/>
  <c r="CA35" i="92" s="1"/>
  <c r="AE35" i="92"/>
  <c r="BZ35" i="92" s="1" a="1"/>
  <c r="BZ35" i="92" s="1"/>
  <c r="Y35" i="92"/>
  <c r="BY35" i="92" s="1" a="1"/>
  <c r="BY35" i="92" s="1"/>
  <c r="S35" i="92"/>
  <c r="BX35" i="92" s="1" a="1"/>
  <c r="BX35" i="92" s="1"/>
  <c r="M35" i="92"/>
  <c r="G35" i="92"/>
  <c r="CH34" i="92"/>
  <c r="BI34" i="92"/>
  <c r="CE34" i="92" s="1" a="1"/>
  <c r="CE34" i="92" s="1"/>
  <c r="BC34" i="92"/>
  <c r="CD34" i="92" s="1" a="1"/>
  <c r="CD34" i="92" s="1"/>
  <c r="AW34" i="92"/>
  <c r="CC34" i="92" s="1" a="1"/>
  <c r="CC34" i="92" s="1"/>
  <c r="AQ34" i="92"/>
  <c r="CB34" i="92" s="1" a="1"/>
  <c r="CB34" i="92" s="1"/>
  <c r="AK34" i="92"/>
  <c r="CA34" i="92" s="1" a="1"/>
  <c r="CA34" i="92" s="1"/>
  <c r="AE34" i="92"/>
  <c r="BZ34" i="92" s="1" a="1"/>
  <c r="BZ34" i="92" s="1"/>
  <c r="Y34" i="92"/>
  <c r="BY34" i="92" s="1" a="1"/>
  <c r="BY34" i="92" s="1"/>
  <c r="S34" i="92"/>
  <c r="BX34" i="92" s="1" a="1"/>
  <c r="BX34" i="92" s="1"/>
  <c r="M34" i="92"/>
  <c r="BW34" i="92" s="1" a="1"/>
  <c r="BW34" i="92" s="1"/>
  <c r="G34" i="92"/>
  <c r="CH33" i="92"/>
  <c r="BI33" i="92"/>
  <c r="CE33" i="92" s="1" a="1"/>
  <c r="CE33" i="92" s="1"/>
  <c r="BC33" i="92"/>
  <c r="CD33" i="92" s="1" a="1"/>
  <c r="CD33" i="92" s="1"/>
  <c r="AW33" i="92"/>
  <c r="CC33" i="92" s="1" a="1"/>
  <c r="CC33" i="92" s="1"/>
  <c r="AQ33" i="92"/>
  <c r="CB33" i="92" s="1" a="1"/>
  <c r="CB33" i="92" s="1"/>
  <c r="AK33" i="92"/>
  <c r="CA33" i="92" s="1" a="1"/>
  <c r="CA33" i="92" s="1"/>
  <c r="AE33" i="92"/>
  <c r="BZ33" i="92" s="1" a="1"/>
  <c r="BZ33" i="92" s="1"/>
  <c r="Y33" i="92"/>
  <c r="BY33" i="92" s="1" a="1"/>
  <c r="BY33" i="92" s="1"/>
  <c r="S33" i="92"/>
  <c r="BX33" i="92" s="1" a="1"/>
  <c r="BX33" i="92" s="1"/>
  <c r="M33" i="92"/>
  <c r="G33" i="92"/>
  <c r="BV33" i="92" s="1" a="1"/>
  <c r="BV33" i="92" s="1"/>
  <c r="CH32" i="92"/>
  <c r="BI32" i="92"/>
  <c r="CE32" i="92" s="1" a="1"/>
  <c r="CE32" i="92" s="1"/>
  <c r="BC32" i="92"/>
  <c r="CD32" i="92" s="1" a="1"/>
  <c r="CD32" i="92" s="1"/>
  <c r="AW32" i="92"/>
  <c r="CC32" i="92" s="1" a="1"/>
  <c r="CC32" i="92" s="1"/>
  <c r="AQ32" i="92"/>
  <c r="CB32" i="92" s="1" a="1"/>
  <c r="CB32" i="92" s="1"/>
  <c r="AK32" i="92"/>
  <c r="CA32" i="92" s="1" a="1"/>
  <c r="CA32" i="92" s="1"/>
  <c r="AE32" i="92"/>
  <c r="BZ32" i="92" s="1" a="1"/>
  <c r="BZ32" i="92" s="1"/>
  <c r="Y32" i="92"/>
  <c r="BY32" i="92" s="1" a="1"/>
  <c r="BY32" i="92" s="1"/>
  <c r="S32" i="92"/>
  <c r="BX32" i="92" s="1" a="1"/>
  <c r="BX32" i="92" s="1"/>
  <c r="M32" i="92"/>
  <c r="BW32" i="92" s="1" a="1"/>
  <c r="BW32" i="92" s="1"/>
  <c r="G32" i="92"/>
  <c r="BV32" i="92" s="1" a="1"/>
  <c r="BV32" i="92" s="1"/>
  <c r="CH31" i="92"/>
  <c r="BI31" i="92"/>
  <c r="CE31" i="92" s="1" a="1"/>
  <c r="CE31" i="92" s="1"/>
  <c r="BC31" i="92"/>
  <c r="CD31" i="92" s="1" a="1"/>
  <c r="CD31" i="92" s="1"/>
  <c r="AW31" i="92"/>
  <c r="CC31" i="92" s="1" a="1"/>
  <c r="CC31" i="92" s="1"/>
  <c r="AQ31" i="92"/>
  <c r="CB31" i="92" s="1" a="1"/>
  <c r="CB31" i="92" s="1"/>
  <c r="AK31" i="92"/>
  <c r="CA31" i="92" s="1" a="1"/>
  <c r="CA31" i="92" s="1"/>
  <c r="AE31" i="92"/>
  <c r="BZ31" i="92" s="1" a="1"/>
  <c r="BZ31" i="92" s="1"/>
  <c r="Y31" i="92"/>
  <c r="BY31" i="92" s="1" a="1"/>
  <c r="BY31" i="92" s="1"/>
  <c r="S31" i="92"/>
  <c r="BX31" i="92" s="1" a="1"/>
  <c r="BX31" i="92" s="1"/>
  <c r="M31" i="92"/>
  <c r="BW31" i="92" s="1" a="1"/>
  <c r="BW31" i="92" s="1"/>
  <c r="G31" i="92"/>
  <c r="CH30" i="92"/>
  <c r="BI30" i="92"/>
  <c r="CE30" i="92" s="1" a="1"/>
  <c r="CE30" i="92" s="1"/>
  <c r="BC30" i="92"/>
  <c r="CD30" i="92" s="1" a="1"/>
  <c r="CD30" i="92" s="1"/>
  <c r="AW30" i="92"/>
  <c r="CC30" i="92" s="1" a="1"/>
  <c r="CC30" i="92" s="1"/>
  <c r="AQ30" i="92"/>
  <c r="CB30" i="92" s="1" a="1"/>
  <c r="CB30" i="92" s="1"/>
  <c r="AK30" i="92"/>
  <c r="CA30" i="92" s="1" a="1"/>
  <c r="CA30" i="92" s="1"/>
  <c r="AE30" i="92"/>
  <c r="BZ30" i="92" s="1" a="1"/>
  <c r="BZ30" i="92" s="1"/>
  <c r="Y30" i="92"/>
  <c r="BY30" i="92" s="1" a="1"/>
  <c r="BY30" i="92" s="1"/>
  <c r="S30" i="92"/>
  <c r="BX30" i="92" s="1" a="1"/>
  <c r="BX30" i="92" s="1"/>
  <c r="M30" i="92"/>
  <c r="G30" i="92"/>
  <c r="BV30" i="92" s="1" a="1"/>
  <c r="BV30" i="92" s="1"/>
  <c r="CH29" i="92"/>
  <c r="BI29" i="92"/>
  <c r="CE29" i="92" s="1" a="1"/>
  <c r="CE29" i="92" s="1"/>
  <c r="BC29" i="92"/>
  <c r="CD29" i="92" s="1" a="1"/>
  <c r="CD29" i="92" s="1"/>
  <c r="AW29" i="92"/>
  <c r="CC29" i="92" s="1" a="1"/>
  <c r="CC29" i="92" s="1"/>
  <c r="AQ29" i="92"/>
  <c r="CB29" i="92" s="1" a="1"/>
  <c r="CB29" i="92" s="1"/>
  <c r="AK29" i="92"/>
  <c r="CA29" i="92" s="1" a="1"/>
  <c r="CA29" i="92" s="1"/>
  <c r="AE29" i="92"/>
  <c r="BZ29" i="92" s="1" a="1"/>
  <c r="BZ29" i="92" s="1"/>
  <c r="Y29" i="92"/>
  <c r="BY29" i="92" s="1" a="1"/>
  <c r="BY29" i="92" s="1"/>
  <c r="S29" i="92"/>
  <c r="BX29" i="92" s="1" a="1"/>
  <c r="BX29" i="92" s="1"/>
  <c r="M29" i="92"/>
  <c r="BW29" i="92" s="1" a="1"/>
  <c r="BW29" i="92" s="1"/>
  <c r="G29" i="92"/>
  <c r="CH28" i="92"/>
  <c r="BI28" i="92"/>
  <c r="CE28" i="92" s="1" a="1"/>
  <c r="CE28" i="92" s="1"/>
  <c r="BC28" i="92"/>
  <c r="CD28" i="92" s="1" a="1"/>
  <c r="CD28" i="92" s="1"/>
  <c r="AW28" i="92"/>
  <c r="CC28" i="92" s="1" a="1"/>
  <c r="CC28" i="92" s="1"/>
  <c r="AQ28" i="92"/>
  <c r="CB28" i="92" s="1" a="1"/>
  <c r="CB28" i="92" s="1"/>
  <c r="AK28" i="92"/>
  <c r="CA28" i="92" s="1" a="1"/>
  <c r="CA28" i="92" s="1"/>
  <c r="AE28" i="92"/>
  <c r="BZ28" i="92" s="1" a="1"/>
  <c r="BZ28" i="92" s="1"/>
  <c r="Y28" i="92"/>
  <c r="BY28" i="92" s="1" a="1"/>
  <c r="BY28" i="92" s="1"/>
  <c r="S28" i="92"/>
  <c r="BX28" i="92" s="1" a="1"/>
  <c r="BX28" i="92" s="1"/>
  <c r="M28" i="92"/>
  <c r="BW28" i="92" s="1" a="1"/>
  <c r="BW28" i="92" s="1"/>
  <c r="G28" i="92"/>
  <c r="CH27" i="92"/>
  <c r="BI27" i="92"/>
  <c r="CE27" i="92" s="1" a="1"/>
  <c r="CE27" i="92" s="1"/>
  <c r="BC27" i="92"/>
  <c r="CD27" i="92" s="1" a="1"/>
  <c r="CD27" i="92" s="1"/>
  <c r="AW27" i="92"/>
  <c r="CC27" i="92" s="1" a="1"/>
  <c r="CC27" i="92" s="1"/>
  <c r="AQ27" i="92"/>
  <c r="CB27" i="92" s="1" a="1"/>
  <c r="CB27" i="92" s="1"/>
  <c r="AK27" i="92"/>
  <c r="CA27" i="92" s="1" a="1"/>
  <c r="CA27" i="92" s="1"/>
  <c r="AE27" i="92"/>
  <c r="BZ27" i="92" s="1" a="1"/>
  <c r="BZ27" i="92" s="1"/>
  <c r="Y27" i="92"/>
  <c r="BY27" i="92" s="1" a="1"/>
  <c r="BY27" i="92" s="1"/>
  <c r="S27" i="92"/>
  <c r="BX27" i="92" s="1" a="1"/>
  <c r="BX27" i="92" s="1"/>
  <c r="M27" i="92"/>
  <c r="G27" i="92"/>
  <c r="CH26" i="92"/>
  <c r="BI26" i="92"/>
  <c r="CE26" i="92" s="1" a="1"/>
  <c r="CE26" i="92" s="1"/>
  <c r="BC26" i="92"/>
  <c r="CD26" i="92" s="1" a="1"/>
  <c r="CD26" i="92" s="1"/>
  <c r="AW26" i="92"/>
  <c r="CC26" i="92" s="1" a="1"/>
  <c r="CC26" i="92" s="1"/>
  <c r="AQ26" i="92"/>
  <c r="CB26" i="92" s="1" a="1"/>
  <c r="CB26" i="92" s="1"/>
  <c r="AK26" i="92"/>
  <c r="CA26" i="92" s="1" a="1"/>
  <c r="CA26" i="92" s="1"/>
  <c r="AE26" i="92"/>
  <c r="BZ26" i="92" s="1" a="1"/>
  <c r="BZ26" i="92" s="1"/>
  <c r="Y26" i="92"/>
  <c r="BY26" i="92" s="1" a="1"/>
  <c r="BY26" i="92" s="1"/>
  <c r="S26" i="92"/>
  <c r="BX26" i="92" s="1" a="1"/>
  <c r="BX26" i="92" s="1"/>
  <c r="M26" i="92"/>
  <c r="G26" i="92"/>
  <c r="CH25" i="92"/>
  <c r="BI25" i="92"/>
  <c r="CE25" i="92" s="1" a="1"/>
  <c r="CE25" i="92" s="1"/>
  <c r="BC25" i="92"/>
  <c r="CD25" i="92" s="1" a="1"/>
  <c r="CD25" i="92" s="1"/>
  <c r="AW25" i="92"/>
  <c r="CC25" i="92" s="1" a="1"/>
  <c r="CC25" i="92" s="1"/>
  <c r="AQ25" i="92"/>
  <c r="CB25" i="92" s="1" a="1"/>
  <c r="CB25" i="92" s="1"/>
  <c r="AK25" i="92"/>
  <c r="CA25" i="92" s="1" a="1"/>
  <c r="CA25" i="92" s="1"/>
  <c r="AE25" i="92"/>
  <c r="BZ25" i="92" s="1" a="1"/>
  <c r="BZ25" i="92" s="1"/>
  <c r="Y25" i="92"/>
  <c r="BY25" i="92" s="1" a="1"/>
  <c r="BY25" i="92" s="1"/>
  <c r="S25" i="92"/>
  <c r="BX25" i="92" s="1" a="1"/>
  <c r="BX25" i="92" s="1"/>
  <c r="M25" i="92"/>
  <c r="G25" i="92"/>
  <c r="CH24" i="92"/>
  <c r="BI24" i="92"/>
  <c r="CE24" i="92" s="1" a="1"/>
  <c r="CE24" i="92" s="1"/>
  <c r="BC24" i="92"/>
  <c r="CD24" i="92" s="1" a="1"/>
  <c r="CD24" i="92" s="1"/>
  <c r="AW24" i="92"/>
  <c r="CC24" i="92" s="1" a="1"/>
  <c r="CC24" i="92" s="1"/>
  <c r="AQ24" i="92"/>
  <c r="CB24" i="92" s="1" a="1"/>
  <c r="CB24" i="92" s="1"/>
  <c r="AK24" i="92"/>
  <c r="CA24" i="92" s="1" a="1"/>
  <c r="CA24" i="92" s="1"/>
  <c r="AE24" i="92"/>
  <c r="BZ24" i="92" s="1" a="1"/>
  <c r="BZ24" i="92" s="1"/>
  <c r="Y24" i="92"/>
  <c r="BY24" i="92" s="1" a="1"/>
  <c r="BY24" i="92" s="1"/>
  <c r="S24" i="92"/>
  <c r="BX24" i="92" s="1" a="1"/>
  <c r="BX24" i="92" s="1"/>
  <c r="M24" i="92"/>
  <c r="G24" i="92"/>
  <c r="CH23" i="92"/>
  <c r="BI23" i="92"/>
  <c r="CE23" i="92" s="1" a="1"/>
  <c r="CE23" i="92" s="1"/>
  <c r="BC23" i="92"/>
  <c r="CD23" i="92" s="1" a="1"/>
  <c r="CD23" i="92" s="1"/>
  <c r="AW23" i="92"/>
  <c r="CC23" i="92" s="1" a="1"/>
  <c r="CC23" i="92" s="1"/>
  <c r="AQ23" i="92"/>
  <c r="CB23" i="92" s="1" a="1"/>
  <c r="CB23" i="92" s="1"/>
  <c r="AK23" i="92"/>
  <c r="CA23" i="92" s="1" a="1"/>
  <c r="CA23" i="92" s="1"/>
  <c r="AE23" i="92"/>
  <c r="BZ23" i="92" s="1" a="1"/>
  <c r="BZ23" i="92" s="1"/>
  <c r="Y23" i="92"/>
  <c r="BY23" i="92" s="1" a="1"/>
  <c r="BY23" i="92" s="1"/>
  <c r="S23" i="92"/>
  <c r="BX23" i="92" s="1" a="1"/>
  <c r="BX23" i="92" s="1"/>
  <c r="M23" i="92"/>
  <c r="G23" i="92"/>
  <c r="CH22" i="92"/>
  <c r="BI22" i="92"/>
  <c r="CE22" i="92" s="1" a="1"/>
  <c r="CE22" i="92" s="1"/>
  <c r="BC22" i="92"/>
  <c r="CD22" i="92" s="1" a="1"/>
  <c r="CD22" i="92" s="1"/>
  <c r="AW22" i="92"/>
  <c r="CC22" i="92" s="1" a="1"/>
  <c r="CC22" i="92" s="1"/>
  <c r="AQ22" i="92"/>
  <c r="CB22" i="92" s="1" a="1"/>
  <c r="CB22" i="92" s="1"/>
  <c r="AK22" i="92"/>
  <c r="CA22" i="92" s="1" a="1"/>
  <c r="CA22" i="92" s="1"/>
  <c r="AE22" i="92"/>
  <c r="BZ22" i="92" s="1" a="1"/>
  <c r="BZ22" i="92" s="1"/>
  <c r="Y22" i="92"/>
  <c r="BY22" i="92" s="1" a="1"/>
  <c r="BY22" i="92" s="1"/>
  <c r="S22" i="92"/>
  <c r="BX22" i="92" s="1" a="1"/>
  <c r="BX22" i="92" s="1"/>
  <c r="M22" i="92"/>
  <c r="G22" i="92"/>
  <c r="CH21" i="92"/>
  <c r="BI21" i="92"/>
  <c r="CE21" i="92" s="1" a="1"/>
  <c r="CE21" i="92" s="1"/>
  <c r="BC21" i="92"/>
  <c r="CD21" i="92" s="1" a="1"/>
  <c r="CD21" i="92" s="1"/>
  <c r="AW21" i="92"/>
  <c r="CC21" i="92" s="1" a="1"/>
  <c r="CC21" i="92" s="1"/>
  <c r="AQ21" i="92"/>
  <c r="CB21" i="92" s="1" a="1"/>
  <c r="CB21" i="92" s="1"/>
  <c r="AK21" i="92"/>
  <c r="CA21" i="92" s="1" a="1"/>
  <c r="CA21" i="92" s="1"/>
  <c r="AE21" i="92"/>
  <c r="BZ21" i="92" s="1" a="1"/>
  <c r="BZ21" i="92" s="1"/>
  <c r="Y21" i="92"/>
  <c r="BY21" i="92" s="1" a="1"/>
  <c r="BY21" i="92" s="1"/>
  <c r="S21" i="92"/>
  <c r="BX21" i="92" s="1" a="1"/>
  <c r="BX21" i="92" s="1"/>
  <c r="M21" i="92"/>
  <c r="BW21" i="92" s="1" a="1"/>
  <c r="BW21" i="92" s="1"/>
  <c r="G21" i="92"/>
  <c r="BV21" i="92" s="1" a="1"/>
  <c r="BV21" i="92" s="1"/>
  <c r="CH20" i="92"/>
  <c r="BI20" i="92"/>
  <c r="CE20" i="92" s="1" a="1"/>
  <c r="CE20" i="92" s="1"/>
  <c r="BC20" i="92"/>
  <c r="CD20" i="92" s="1" a="1"/>
  <c r="CD20" i="92" s="1"/>
  <c r="AW20" i="92"/>
  <c r="CC20" i="92" s="1" a="1"/>
  <c r="CC20" i="92" s="1"/>
  <c r="AQ20" i="92"/>
  <c r="CB20" i="92" s="1" a="1"/>
  <c r="CB20" i="92" s="1"/>
  <c r="AK20" i="92"/>
  <c r="CA20" i="92" s="1" a="1"/>
  <c r="CA20" i="92" s="1"/>
  <c r="AE20" i="92"/>
  <c r="BZ20" i="92" s="1" a="1"/>
  <c r="BZ20" i="92" s="1"/>
  <c r="Y20" i="92"/>
  <c r="BY20" i="92" s="1" a="1"/>
  <c r="BY20" i="92" s="1"/>
  <c r="S20" i="92"/>
  <c r="BX20" i="92" s="1" a="1"/>
  <c r="BX20" i="92" s="1"/>
  <c r="M20" i="92"/>
  <c r="G20" i="92"/>
  <c r="CH19" i="92"/>
  <c r="BI19" i="92"/>
  <c r="CE19" i="92" s="1" a="1"/>
  <c r="CE19" i="92" s="1"/>
  <c r="BC19" i="92"/>
  <c r="CD19" i="92" s="1" a="1"/>
  <c r="CD19" i="92" s="1"/>
  <c r="AW19" i="92"/>
  <c r="CC19" i="92" s="1" a="1"/>
  <c r="CC19" i="92" s="1"/>
  <c r="AQ19" i="92"/>
  <c r="CB19" i="92" s="1" a="1"/>
  <c r="CB19" i="92" s="1"/>
  <c r="AK19" i="92"/>
  <c r="CA19" i="92" s="1" a="1"/>
  <c r="CA19" i="92" s="1"/>
  <c r="AE19" i="92"/>
  <c r="BZ19" i="92" s="1" a="1"/>
  <c r="BZ19" i="92" s="1"/>
  <c r="Y19" i="92"/>
  <c r="BY19" i="92" s="1" a="1"/>
  <c r="BY19" i="92" s="1"/>
  <c r="S19" i="92"/>
  <c r="BX19" i="92" s="1" a="1"/>
  <c r="BX19" i="92" s="1"/>
  <c r="M19" i="92"/>
  <c r="BW19" i="92" s="1" a="1"/>
  <c r="BW19" i="92" s="1"/>
  <c r="G19" i="92"/>
  <c r="CH18" i="92"/>
  <c r="BI18" i="92"/>
  <c r="CE18" i="92" s="1" a="1"/>
  <c r="CE18" i="92" s="1"/>
  <c r="BC18" i="92"/>
  <c r="CD18" i="92" s="1" a="1"/>
  <c r="CD18" i="92" s="1"/>
  <c r="AW18" i="92"/>
  <c r="CC18" i="92" s="1" a="1"/>
  <c r="CC18" i="92" s="1"/>
  <c r="AQ18" i="92"/>
  <c r="CB18" i="92" s="1" a="1"/>
  <c r="CB18" i="92" s="1"/>
  <c r="AK18" i="92"/>
  <c r="CA18" i="92" s="1" a="1"/>
  <c r="CA18" i="92" s="1"/>
  <c r="AE18" i="92"/>
  <c r="BZ18" i="92" s="1" a="1"/>
  <c r="BZ18" i="92" s="1"/>
  <c r="Y18" i="92"/>
  <c r="BY18" i="92" s="1" a="1"/>
  <c r="BY18" i="92" s="1"/>
  <c r="S18" i="92"/>
  <c r="BX18" i="92" s="1" a="1"/>
  <c r="BX18" i="92" s="1"/>
  <c r="M18" i="92"/>
  <c r="G18" i="92"/>
  <c r="CH17" i="92"/>
  <c r="BI14" i="92"/>
  <c r="BC14" i="92"/>
  <c r="AW14" i="92"/>
  <c r="AQ14" i="92"/>
  <c r="AK14" i="92"/>
  <c r="AE14" i="92"/>
  <c r="Y14" i="92"/>
  <c r="S14" i="92"/>
  <c r="M14" i="92"/>
  <c r="G14" i="92"/>
  <c r="CH16" i="92"/>
  <c r="BI17" i="92"/>
  <c r="BC17" i="92"/>
  <c r="AW17" i="92"/>
  <c r="AQ17" i="92"/>
  <c r="AK17" i="92"/>
  <c r="AE17" i="92"/>
  <c r="Y17" i="92"/>
  <c r="S17" i="92"/>
  <c r="M17" i="92"/>
  <c r="G17" i="92"/>
  <c r="CH15" i="92"/>
  <c r="BI15" i="92"/>
  <c r="BC15" i="92"/>
  <c r="AW15" i="92"/>
  <c r="AQ15" i="92"/>
  <c r="AK15" i="92"/>
  <c r="AE15" i="92"/>
  <c r="Y15" i="92"/>
  <c r="S15" i="92"/>
  <c r="M15" i="92"/>
  <c r="G15" i="92"/>
  <c r="CH14" i="92"/>
  <c r="BI13" i="92"/>
  <c r="BC13" i="92"/>
  <c r="AW13" i="92"/>
  <c r="AQ13" i="92"/>
  <c r="AK13" i="92"/>
  <c r="AE13" i="92"/>
  <c r="Y13" i="92"/>
  <c r="S13" i="92"/>
  <c r="M13" i="92"/>
  <c r="G13" i="92"/>
  <c r="CH13" i="92"/>
  <c r="BI16" i="92"/>
  <c r="BC16" i="92"/>
  <c r="AW16" i="92"/>
  <c r="AQ16" i="92"/>
  <c r="AK16" i="92"/>
  <c r="AE16" i="92"/>
  <c r="Y16" i="92"/>
  <c r="S16" i="92"/>
  <c r="M16" i="92"/>
  <c r="G16" i="92"/>
  <c r="CH12" i="92"/>
  <c r="BI11" i="92"/>
  <c r="BC11" i="92"/>
  <c r="AW11" i="92"/>
  <c r="AQ11" i="92"/>
  <c r="AK11" i="92"/>
  <c r="AE11" i="92"/>
  <c r="Y11" i="92"/>
  <c r="S11" i="92"/>
  <c r="M11" i="92"/>
  <c r="G11" i="92"/>
  <c r="CH11" i="92"/>
  <c r="BI12" i="92"/>
  <c r="BC12" i="92"/>
  <c r="AW12" i="92"/>
  <c r="AQ12" i="92"/>
  <c r="AK12" i="92"/>
  <c r="AE12" i="92"/>
  <c r="Y12" i="92"/>
  <c r="S12" i="92"/>
  <c r="M12" i="92"/>
  <c r="G12" i="92"/>
  <c r="CH10" i="92"/>
  <c r="BI9" i="92"/>
  <c r="BC9" i="92"/>
  <c r="AW9" i="92"/>
  <c r="AQ9" i="92"/>
  <c r="AK9" i="92"/>
  <c r="AE9" i="92"/>
  <c r="Y9" i="92"/>
  <c r="S9" i="92"/>
  <c r="M9" i="92"/>
  <c r="G9" i="92"/>
  <c r="CH9" i="92"/>
  <c r="BI6" i="92"/>
  <c r="BC6" i="92"/>
  <c r="AW6" i="92"/>
  <c r="AQ6" i="92"/>
  <c r="AK6" i="92"/>
  <c r="AE6" i="92"/>
  <c r="Y6" i="92"/>
  <c r="S6" i="92"/>
  <c r="M6" i="92"/>
  <c r="G6" i="92"/>
  <c r="CH8" i="92"/>
  <c r="BI8" i="92"/>
  <c r="BC8" i="92"/>
  <c r="AW8" i="92"/>
  <c r="AQ8" i="92"/>
  <c r="AK8" i="92"/>
  <c r="AE8" i="92"/>
  <c r="Y8" i="92"/>
  <c r="S8" i="92"/>
  <c r="M8" i="92"/>
  <c r="BW7" i="92" s="1" a="1"/>
  <c r="BW7" i="92" s="1"/>
  <c r="G8" i="92"/>
  <c r="CH50" i="88"/>
  <c r="BI50" i="88"/>
  <c r="CE50" i="88" s="1" a="1"/>
  <c r="CE50" i="88" s="1"/>
  <c r="BC50" i="88"/>
  <c r="CD50" i="88" s="1" a="1"/>
  <c r="CD50" i="88" s="1"/>
  <c r="AW50" i="88"/>
  <c r="CC50" i="88" s="1" a="1"/>
  <c r="CC50" i="88" s="1"/>
  <c r="AQ50" i="88"/>
  <c r="CB50" i="88" s="1" a="1"/>
  <c r="CB50" i="88" s="1"/>
  <c r="AK50" i="88"/>
  <c r="CA50" i="88" s="1" a="1"/>
  <c r="CA50" i="88" s="1"/>
  <c r="AE50" i="88"/>
  <c r="BZ50" i="88" s="1" a="1"/>
  <c r="BZ50" i="88" s="1"/>
  <c r="Y50" i="88"/>
  <c r="BY50" i="88" s="1" a="1"/>
  <c r="BY50" i="88" s="1"/>
  <c r="S50" i="88"/>
  <c r="BX50" i="88" s="1" a="1"/>
  <c r="BX50" i="88" s="1"/>
  <c r="M50" i="88"/>
  <c r="BW50" i="88" s="1" a="1"/>
  <c r="BW50" i="88" s="1"/>
  <c r="G50" i="88"/>
  <c r="BQ50" i="88" s="1"/>
  <c r="CH49" i="88"/>
  <c r="CD49" i="88" a="1"/>
  <c r="CD49" i="88" s="1"/>
  <c r="CB49" i="88" a="1"/>
  <c r="CB49" i="88" s="1"/>
  <c r="BV49" i="88" a="1"/>
  <c r="BV49" i="88" s="1"/>
  <c r="BI49" i="88"/>
  <c r="CE49" i="88" s="1" a="1"/>
  <c r="CE49" i="88" s="1"/>
  <c r="BC49" i="88"/>
  <c r="AW49" i="88"/>
  <c r="CC49" i="88" s="1" a="1"/>
  <c r="CC49" i="88" s="1"/>
  <c r="AQ49" i="88"/>
  <c r="AK49" i="88"/>
  <c r="CA49" i="88" s="1" a="1"/>
  <c r="CA49" i="88" s="1"/>
  <c r="AE49" i="88"/>
  <c r="BZ49" i="88" s="1" a="1"/>
  <c r="BZ49" i="88" s="1"/>
  <c r="Y49" i="88"/>
  <c r="BY49" i="88" s="1" a="1"/>
  <c r="BY49" i="88" s="1"/>
  <c r="S49" i="88"/>
  <c r="BX49" i="88" s="1" a="1"/>
  <c r="BX49" i="88" s="1"/>
  <c r="M49" i="88"/>
  <c r="CF49" i="88" s="1"/>
  <c r="G49" i="88"/>
  <c r="CH48" i="88"/>
  <c r="CD48" i="88" a="1"/>
  <c r="CD48" i="88" s="1"/>
  <c r="BV48" i="88" a="1"/>
  <c r="BV48" i="88" s="1"/>
  <c r="BI48" i="88"/>
  <c r="CE48" i="88" s="1" a="1"/>
  <c r="CE48" i="88" s="1"/>
  <c r="BC48" i="88"/>
  <c r="AW48" i="88"/>
  <c r="CC48" i="88" s="1" a="1"/>
  <c r="CC48" i="88" s="1"/>
  <c r="AQ48" i="88"/>
  <c r="CB48" i="88" s="1" a="1"/>
  <c r="CB48" i="88" s="1"/>
  <c r="AK48" i="88"/>
  <c r="CA48" i="88" s="1" a="1"/>
  <c r="CA48" i="88" s="1"/>
  <c r="AE48" i="88"/>
  <c r="BZ48" i="88" s="1" a="1"/>
  <c r="BZ48" i="88" s="1"/>
  <c r="Y48" i="88"/>
  <c r="BY48" i="88" s="1" a="1"/>
  <c r="BY48" i="88" s="1"/>
  <c r="S48" i="88"/>
  <c r="BX48" i="88" s="1" a="1"/>
  <c r="BX48" i="88" s="1"/>
  <c r="M48" i="88"/>
  <c r="G48" i="88"/>
  <c r="CH47" i="88"/>
  <c r="BX47" i="88" a="1"/>
  <c r="BX47" i="88" s="1"/>
  <c r="BI47" i="88"/>
  <c r="CE47" i="88" s="1" a="1"/>
  <c r="CE47" i="88" s="1"/>
  <c r="BC47" i="88"/>
  <c r="CD47" i="88" s="1" a="1"/>
  <c r="CD47" i="88" s="1"/>
  <c r="AW47" i="88"/>
  <c r="CC47" i="88" s="1" a="1"/>
  <c r="CC47" i="88" s="1"/>
  <c r="AQ47" i="88"/>
  <c r="CB47" i="88" s="1" a="1"/>
  <c r="CB47" i="88" s="1"/>
  <c r="AK47" i="88"/>
  <c r="CA47" i="88" s="1" a="1"/>
  <c r="CA47" i="88" s="1"/>
  <c r="AE47" i="88"/>
  <c r="BZ47" i="88" s="1" a="1"/>
  <c r="BZ47" i="88" s="1"/>
  <c r="Y47" i="88"/>
  <c r="BY47" i="88" s="1" a="1"/>
  <c r="BY47" i="88" s="1"/>
  <c r="S47" i="88"/>
  <c r="M47" i="88"/>
  <c r="BW47" i="88" s="1" a="1"/>
  <c r="BW47" i="88" s="1"/>
  <c r="G47" i="88"/>
  <c r="BQ47" i="88" s="1"/>
  <c r="CH46" i="88"/>
  <c r="CB46" i="88" a="1"/>
  <c r="CB46" i="88" s="1"/>
  <c r="BX46" i="88" a="1"/>
  <c r="BX46" i="88" s="1"/>
  <c r="BI46" i="88"/>
  <c r="CE46" i="88" s="1" a="1"/>
  <c r="CE46" i="88" s="1"/>
  <c r="BC46" i="88"/>
  <c r="CD46" i="88" s="1" a="1"/>
  <c r="CD46" i="88" s="1"/>
  <c r="AW46" i="88"/>
  <c r="CC46" i="88" s="1" a="1"/>
  <c r="CC46" i="88" s="1"/>
  <c r="AQ46" i="88"/>
  <c r="AK46" i="88"/>
  <c r="CA46" i="88" s="1" a="1"/>
  <c r="CA46" i="88" s="1"/>
  <c r="AE46" i="88"/>
  <c r="BZ46" i="88" s="1" a="1"/>
  <c r="BZ46" i="88" s="1"/>
  <c r="Y46" i="88"/>
  <c r="BY46" i="88" s="1" a="1"/>
  <c r="BY46" i="88" s="1"/>
  <c r="S46" i="88"/>
  <c r="M46" i="88"/>
  <c r="CF46" i="88" s="1"/>
  <c r="G46" i="88"/>
  <c r="BV46" i="88" s="1" a="1"/>
  <c r="BV46" i="88" s="1"/>
  <c r="CH45" i="88"/>
  <c r="CD45" i="88" a="1"/>
  <c r="CD45" i="88" s="1"/>
  <c r="BZ45" i="88" a="1"/>
  <c r="BZ45" i="88" s="1"/>
  <c r="BV45" i="88" a="1"/>
  <c r="BV45" i="88" s="1"/>
  <c r="BI45" i="88"/>
  <c r="CE45" i="88" s="1" a="1"/>
  <c r="CE45" i="88" s="1"/>
  <c r="BC45" i="88"/>
  <c r="AW45" i="88"/>
  <c r="CC45" i="88" s="1" a="1"/>
  <c r="CC45" i="88" s="1"/>
  <c r="AQ45" i="88"/>
  <c r="CB45" i="88" s="1" a="1"/>
  <c r="CB45" i="88" s="1"/>
  <c r="AK45" i="88"/>
  <c r="CA45" i="88" s="1" a="1"/>
  <c r="CA45" i="88" s="1"/>
  <c r="AE45" i="88"/>
  <c r="Y45" i="88"/>
  <c r="BY45" i="88" s="1" a="1"/>
  <c r="BY45" i="88" s="1"/>
  <c r="S45" i="88"/>
  <c r="BX45" i="88" s="1" a="1"/>
  <c r="BX45" i="88" s="1"/>
  <c r="M45" i="88"/>
  <c r="BW45" i="88" s="1" a="1"/>
  <c r="BW45" i="88" s="1"/>
  <c r="G45" i="88"/>
  <c r="B45" i="88"/>
  <c r="CH44" i="88"/>
  <c r="BI44" i="88"/>
  <c r="CE44" i="88" s="1" a="1"/>
  <c r="CE44" i="88" s="1"/>
  <c r="BC44" i="88"/>
  <c r="CD44" i="88" s="1" a="1"/>
  <c r="CD44" i="88" s="1"/>
  <c r="AW44" i="88"/>
  <c r="CC44" i="88" s="1" a="1"/>
  <c r="CC44" i="88" s="1"/>
  <c r="AQ44" i="88"/>
  <c r="CB44" i="88" s="1" a="1"/>
  <c r="CB44" i="88" s="1"/>
  <c r="AK44" i="88"/>
  <c r="CA44" i="88" s="1" a="1"/>
  <c r="CA44" i="88" s="1"/>
  <c r="AE44" i="88"/>
  <c r="BZ44" i="88" s="1" a="1"/>
  <c r="BZ44" i="88" s="1"/>
  <c r="Y44" i="88"/>
  <c r="BY44" i="88" s="1" a="1"/>
  <c r="BY44" i="88" s="1"/>
  <c r="S44" i="88"/>
  <c r="BX44" i="88" s="1" a="1"/>
  <c r="BX44" i="88" s="1"/>
  <c r="M44" i="88"/>
  <c r="BW44" i="88" s="1" a="1"/>
  <c r="BW44" i="88" s="1"/>
  <c r="G44" i="88"/>
  <c r="B44" i="88"/>
  <c r="CH43" i="88"/>
  <c r="BX43" i="88" a="1"/>
  <c r="BX43" i="88" s="1"/>
  <c r="BI43" i="88"/>
  <c r="CE43" i="88" s="1" a="1"/>
  <c r="CE43" i="88" s="1"/>
  <c r="BC43" i="88"/>
  <c r="CD43" i="88" s="1" a="1"/>
  <c r="CD43" i="88" s="1"/>
  <c r="AW43" i="88"/>
  <c r="CC43" i="88" s="1" a="1"/>
  <c r="CC43" i="88" s="1"/>
  <c r="AQ43" i="88"/>
  <c r="CB43" i="88" s="1" a="1"/>
  <c r="CB43" i="88" s="1"/>
  <c r="AK43" i="88"/>
  <c r="CA43" i="88" s="1" a="1"/>
  <c r="CA43" i="88" s="1"/>
  <c r="AE43" i="88"/>
  <c r="BZ43" i="88" s="1" a="1"/>
  <c r="BZ43" i="88" s="1"/>
  <c r="Y43" i="88"/>
  <c r="BY43" i="88" s="1" a="1"/>
  <c r="BY43" i="88" s="1"/>
  <c r="S43" i="88"/>
  <c r="M43" i="88"/>
  <c r="BW43" i="88" s="1" a="1"/>
  <c r="BW43" i="88" s="1"/>
  <c r="G43" i="88"/>
  <c r="BQ43" i="88" s="1"/>
  <c r="CH42" i="88"/>
  <c r="CB42" i="88" a="1"/>
  <c r="CB42" i="88" s="1"/>
  <c r="BI42" i="88"/>
  <c r="CE42" i="88" s="1" a="1"/>
  <c r="CE42" i="88" s="1"/>
  <c r="BC42" i="88"/>
  <c r="CD42" i="88" s="1" a="1"/>
  <c r="CD42" i="88" s="1"/>
  <c r="AW42" i="88"/>
  <c r="CC42" i="88" s="1" a="1"/>
  <c r="CC42" i="88" s="1"/>
  <c r="AQ42" i="88"/>
  <c r="AK42" i="88"/>
  <c r="CA42" i="88" s="1" a="1"/>
  <c r="CA42" i="88" s="1"/>
  <c r="AE42" i="88"/>
  <c r="BZ42" i="88" s="1" a="1"/>
  <c r="BZ42" i="88" s="1"/>
  <c r="Y42" i="88"/>
  <c r="BY42" i="88" s="1" a="1"/>
  <c r="BY42" i="88" s="1"/>
  <c r="S42" i="88"/>
  <c r="BX42" i="88" s="1" a="1"/>
  <c r="BX42" i="88" s="1"/>
  <c r="M42" i="88"/>
  <c r="CF42" i="88" s="1"/>
  <c r="G42" i="88"/>
  <c r="B42" i="88" s="1"/>
  <c r="CH41" i="88"/>
  <c r="CD41" i="88" a="1"/>
  <c r="CD41" i="88" s="1"/>
  <c r="BV41" i="88" a="1"/>
  <c r="BV41" i="88" s="1"/>
  <c r="BI41" i="88"/>
  <c r="CE41" i="88" s="1" a="1"/>
  <c r="CE41" i="88" s="1"/>
  <c r="BC41" i="88"/>
  <c r="AW41" i="88"/>
  <c r="CC41" i="88" s="1" a="1"/>
  <c r="CC41" i="88" s="1"/>
  <c r="AQ41" i="88"/>
  <c r="CB41" i="88" s="1" a="1"/>
  <c r="CB41" i="88" s="1"/>
  <c r="AK41" i="88"/>
  <c r="CA41" i="88" s="1" a="1"/>
  <c r="CA41" i="88" s="1"/>
  <c r="AE41" i="88"/>
  <c r="BZ41" i="88" s="1" a="1"/>
  <c r="BZ41" i="88" s="1"/>
  <c r="Y41" i="88"/>
  <c r="BY41" i="88" s="1" a="1"/>
  <c r="BY41" i="88" s="1"/>
  <c r="S41" i="88"/>
  <c r="BX41" i="88" s="1" a="1"/>
  <c r="BX41" i="88" s="1"/>
  <c r="M41" i="88"/>
  <c r="G41" i="88"/>
  <c r="B41" i="88" s="1"/>
  <c r="CH40" i="88"/>
  <c r="CD40" i="88" a="1"/>
  <c r="CD40" i="88" s="1"/>
  <c r="BX40" i="88" a="1"/>
  <c r="BX40" i="88" s="1"/>
  <c r="BV40" i="88" a="1"/>
  <c r="BV40" i="88" s="1"/>
  <c r="BI40" i="88"/>
  <c r="CE40" i="88" s="1" a="1"/>
  <c r="CE40" i="88" s="1"/>
  <c r="BC40" i="88"/>
  <c r="AW40" i="88"/>
  <c r="CC40" i="88" s="1" a="1"/>
  <c r="CC40" i="88" s="1"/>
  <c r="AQ40" i="88"/>
  <c r="CB40" i="88" s="1" a="1"/>
  <c r="CB40" i="88" s="1"/>
  <c r="AK40" i="88"/>
  <c r="CA40" i="88" s="1" a="1"/>
  <c r="CA40" i="88" s="1"/>
  <c r="AE40" i="88"/>
  <c r="BZ40" i="88" s="1" a="1"/>
  <c r="BZ40" i="88" s="1"/>
  <c r="Y40" i="88"/>
  <c r="BY40" i="88" s="1" a="1"/>
  <c r="BY40" i="88" s="1"/>
  <c r="S40" i="88"/>
  <c r="M40" i="88"/>
  <c r="G40" i="88"/>
  <c r="B40" i="88"/>
  <c r="CH39" i="88"/>
  <c r="BI39" i="88"/>
  <c r="CE39" i="88" s="1" a="1"/>
  <c r="CE39" i="88" s="1"/>
  <c r="BC39" i="88"/>
  <c r="CD39" i="88" s="1" a="1"/>
  <c r="CD39" i="88" s="1"/>
  <c r="AW39" i="88"/>
  <c r="CC39" i="88" s="1" a="1"/>
  <c r="CC39" i="88" s="1"/>
  <c r="AQ39" i="88"/>
  <c r="CB39" i="88" s="1" a="1"/>
  <c r="CB39" i="88" s="1"/>
  <c r="AK39" i="88"/>
  <c r="CA39" i="88" s="1" a="1"/>
  <c r="CA39" i="88" s="1"/>
  <c r="AE39" i="88"/>
  <c r="BZ39" i="88" s="1" a="1"/>
  <c r="BZ39" i="88" s="1"/>
  <c r="Y39" i="88"/>
  <c r="BY39" i="88" s="1" a="1"/>
  <c r="BY39" i="88" s="1"/>
  <c r="S39" i="88"/>
  <c r="BX39" i="88" s="1" a="1"/>
  <c r="BX39" i="88" s="1"/>
  <c r="M39" i="88"/>
  <c r="G39" i="88"/>
  <c r="BQ39" i="88" s="1"/>
  <c r="CH38" i="88"/>
  <c r="CD38" i="88" a="1"/>
  <c r="CD38" i="88" s="1"/>
  <c r="BZ38" i="88" a="1"/>
  <c r="BZ38" i="88" s="1"/>
  <c r="BV38" i="88" a="1"/>
  <c r="BV38" i="88" s="1"/>
  <c r="BI38" i="88"/>
  <c r="CE38" i="88" s="1" a="1"/>
  <c r="CE38" i="88" s="1"/>
  <c r="BC38" i="88"/>
  <c r="AW38" i="88"/>
  <c r="CC38" i="88" s="1" a="1"/>
  <c r="CC38" i="88" s="1"/>
  <c r="AQ38" i="88"/>
  <c r="CB38" i="88" s="1" a="1"/>
  <c r="CB38" i="88" s="1"/>
  <c r="AK38" i="88"/>
  <c r="CA38" i="88" s="1" a="1"/>
  <c r="CA38" i="88" s="1"/>
  <c r="AE38" i="88"/>
  <c r="Y38" i="88"/>
  <c r="BY38" i="88" s="1" a="1"/>
  <c r="BY38" i="88" s="1"/>
  <c r="S38" i="88"/>
  <c r="BX38" i="88" s="1" a="1"/>
  <c r="BX38" i="88" s="1"/>
  <c r="M38" i="88"/>
  <c r="BW38" i="88" s="1" a="1"/>
  <c r="BW38" i="88" s="1"/>
  <c r="G38" i="88"/>
  <c r="CH37" i="88"/>
  <c r="CB37" i="88" a="1"/>
  <c r="CB37" i="88" s="1"/>
  <c r="BX37" i="88" a="1"/>
  <c r="BX37" i="88" s="1"/>
  <c r="BI37" i="88"/>
  <c r="CE37" i="88" s="1" a="1"/>
  <c r="CE37" i="88" s="1"/>
  <c r="BC37" i="88"/>
  <c r="CD37" i="88" s="1" a="1"/>
  <c r="CD37" i="88" s="1"/>
  <c r="AW37" i="88"/>
  <c r="CC37" i="88" s="1" a="1"/>
  <c r="CC37" i="88" s="1"/>
  <c r="AQ37" i="88"/>
  <c r="AK37" i="88"/>
  <c r="CA37" i="88" s="1" a="1"/>
  <c r="CA37" i="88" s="1"/>
  <c r="AE37" i="88"/>
  <c r="BZ37" i="88" s="1" a="1"/>
  <c r="BZ37" i="88" s="1"/>
  <c r="Y37" i="88"/>
  <c r="BY37" i="88" s="1" a="1"/>
  <c r="BY37" i="88" s="1"/>
  <c r="S37" i="88"/>
  <c r="M37" i="88"/>
  <c r="G37" i="88"/>
  <c r="B37" i="88"/>
  <c r="CH36" i="88"/>
  <c r="CD36" i="88" a="1"/>
  <c r="CD36" i="88" s="1"/>
  <c r="BZ36" i="88" a="1"/>
  <c r="BZ36" i="88" s="1"/>
  <c r="BV36" i="88" a="1"/>
  <c r="BV36" i="88" s="1"/>
  <c r="BI36" i="88"/>
  <c r="CE36" i="88" s="1" a="1"/>
  <c r="CE36" i="88" s="1"/>
  <c r="BC36" i="88"/>
  <c r="AW36" i="88"/>
  <c r="CC36" i="88" s="1" a="1"/>
  <c r="CC36" i="88" s="1"/>
  <c r="AQ36" i="88"/>
  <c r="CB36" i="88" s="1" a="1"/>
  <c r="CB36" i="88" s="1"/>
  <c r="AK36" i="88"/>
  <c r="CA36" i="88" s="1" a="1"/>
  <c r="CA36" i="88" s="1"/>
  <c r="AE36" i="88"/>
  <c r="Y36" i="88"/>
  <c r="BY36" i="88" s="1" a="1"/>
  <c r="BY36" i="88" s="1"/>
  <c r="S36" i="88"/>
  <c r="BX36" i="88" s="1" a="1"/>
  <c r="BX36" i="88" s="1"/>
  <c r="M36" i="88"/>
  <c r="BW36" i="88" s="1" a="1"/>
  <c r="BW36" i="88" s="1"/>
  <c r="G36" i="88"/>
  <c r="CH35" i="88"/>
  <c r="CD35" i="88" a="1"/>
  <c r="CD35" i="88" s="1"/>
  <c r="BV35" i="88" a="1"/>
  <c r="BV35" i="88" s="1"/>
  <c r="BI35" i="88"/>
  <c r="CE35" i="88" s="1" a="1"/>
  <c r="CE35" i="88" s="1"/>
  <c r="BC35" i="88"/>
  <c r="AW35" i="88"/>
  <c r="CC35" i="88" s="1" a="1"/>
  <c r="CC35" i="88" s="1"/>
  <c r="AQ35" i="88"/>
  <c r="CB35" i="88" s="1" a="1"/>
  <c r="CB35" i="88" s="1"/>
  <c r="AK35" i="88"/>
  <c r="CA35" i="88" s="1" a="1"/>
  <c r="CA35" i="88" s="1"/>
  <c r="AE35" i="88"/>
  <c r="BZ35" i="88" s="1" a="1"/>
  <c r="BZ35" i="88" s="1"/>
  <c r="Y35" i="88"/>
  <c r="BY35" i="88" s="1" a="1"/>
  <c r="BY35" i="88" s="1"/>
  <c r="S35" i="88"/>
  <c r="BX35" i="88" s="1" a="1"/>
  <c r="BX35" i="88" s="1"/>
  <c r="M35" i="88"/>
  <c r="CF35" i="88" s="1"/>
  <c r="G35" i="88"/>
  <c r="CH34" i="88"/>
  <c r="CD34" i="88" a="1"/>
  <c r="CD34" i="88" s="1"/>
  <c r="BX34" i="88" a="1"/>
  <c r="BX34" i="88" s="1"/>
  <c r="BV34" i="88" a="1"/>
  <c r="BV34" i="88" s="1"/>
  <c r="BI34" i="88"/>
  <c r="CE34" i="88" s="1" a="1"/>
  <c r="CE34" i="88" s="1"/>
  <c r="BC34" i="88"/>
  <c r="AW34" i="88"/>
  <c r="CC34" i="88" s="1" a="1"/>
  <c r="CC34" i="88" s="1"/>
  <c r="AQ34" i="88"/>
  <c r="CB34" i="88" s="1" a="1"/>
  <c r="CB34" i="88" s="1"/>
  <c r="AK34" i="88"/>
  <c r="CA34" i="88" s="1" a="1"/>
  <c r="CA34" i="88" s="1"/>
  <c r="AE34" i="88"/>
  <c r="BZ34" i="88" s="1" a="1"/>
  <c r="BZ34" i="88" s="1"/>
  <c r="Y34" i="88"/>
  <c r="BY34" i="88" s="1" a="1"/>
  <c r="BY34" i="88" s="1"/>
  <c r="S34" i="88"/>
  <c r="M34" i="88"/>
  <c r="BW34" i="88" s="1" a="1"/>
  <c r="BW34" i="88" s="1"/>
  <c r="G34" i="88"/>
  <c r="CH33" i="88"/>
  <c r="CB33" i="88" a="1"/>
  <c r="CB33" i="88" s="1"/>
  <c r="BX33" i="88" a="1"/>
  <c r="BX33" i="88" s="1"/>
  <c r="BI33" i="88"/>
  <c r="CE33" i="88" s="1" a="1"/>
  <c r="CE33" i="88" s="1"/>
  <c r="BC33" i="88"/>
  <c r="CD33" i="88" s="1" a="1"/>
  <c r="CD33" i="88" s="1"/>
  <c r="AW33" i="88"/>
  <c r="CC33" i="88" s="1" a="1"/>
  <c r="CC33" i="88" s="1"/>
  <c r="AQ33" i="88"/>
  <c r="AK33" i="88"/>
  <c r="CA33" i="88" s="1" a="1"/>
  <c r="CA33" i="88" s="1"/>
  <c r="AE33" i="88"/>
  <c r="BZ33" i="88" s="1" a="1"/>
  <c r="BZ33" i="88" s="1"/>
  <c r="Y33" i="88"/>
  <c r="BY33" i="88" s="1" a="1"/>
  <c r="BY33" i="88" s="1"/>
  <c r="S33" i="88"/>
  <c r="M33" i="88"/>
  <c r="G33" i="88"/>
  <c r="BQ33" i="88" s="1"/>
  <c r="CH32" i="88"/>
  <c r="BI32" i="88"/>
  <c r="CE32" i="88" s="1" a="1"/>
  <c r="CE32" i="88" s="1"/>
  <c r="BC32" i="88"/>
  <c r="CD32" i="88" s="1" a="1"/>
  <c r="CD32" i="88" s="1"/>
  <c r="AW32" i="88"/>
  <c r="CC32" i="88" s="1" a="1"/>
  <c r="CC32" i="88" s="1"/>
  <c r="AQ32" i="88"/>
  <c r="CB32" i="88" s="1" a="1"/>
  <c r="CB32" i="88" s="1"/>
  <c r="AK32" i="88"/>
  <c r="CA32" i="88" s="1" a="1"/>
  <c r="CA32" i="88" s="1"/>
  <c r="AE32" i="88"/>
  <c r="BZ32" i="88" s="1" a="1"/>
  <c r="BZ32" i="88" s="1"/>
  <c r="Y32" i="88"/>
  <c r="BY32" i="88" s="1" a="1"/>
  <c r="BY32" i="88" s="1"/>
  <c r="S32" i="88"/>
  <c r="BX32" i="88" s="1" a="1"/>
  <c r="BX32" i="88" s="1"/>
  <c r="M32" i="88"/>
  <c r="BW32" i="88" s="1" a="1"/>
  <c r="BW32" i="88" s="1"/>
  <c r="G32" i="88"/>
  <c r="BV32" i="88" s="1" a="1"/>
  <c r="BV32" i="88" s="1"/>
  <c r="CH31" i="88"/>
  <c r="CD31" i="88" a="1"/>
  <c r="CD31" i="88" s="1"/>
  <c r="CB31" i="88" a="1"/>
  <c r="CB31" i="88" s="1"/>
  <c r="BV31" i="88" a="1"/>
  <c r="BV31" i="88" s="1"/>
  <c r="BI31" i="88"/>
  <c r="CE31" i="88" s="1" a="1"/>
  <c r="CE31" i="88" s="1"/>
  <c r="BC31" i="88"/>
  <c r="AW31" i="88"/>
  <c r="CC31" i="88" s="1" a="1"/>
  <c r="CC31" i="88" s="1"/>
  <c r="AQ31" i="88"/>
  <c r="AK31" i="88"/>
  <c r="CA31" i="88" s="1" a="1"/>
  <c r="CA31" i="88" s="1"/>
  <c r="AE31" i="88"/>
  <c r="BZ31" i="88" s="1" a="1"/>
  <c r="BZ31" i="88" s="1"/>
  <c r="Y31" i="88"/>
  <c r="BY31" i="88" s="1" a="1"/>
  <c r="BY31" i="88" s="1"/>
  <c r="S31" i="88"/>
  <c r="BX31" i="88" s="1" a="1"/>
  <c r="BX31" i="88" s="1"/>
  <c r="M31" i="88"/>
  <c r="BW31" i="88" s="1" a="1"/>
  <c r="BW31" i="88" s="1"/>
  <c r="G31" i="88"/>
  <c r="B31" i="88" s="1"/>
  <c r="CH30" i="88"/>
  <c r="CD30" i="88" a="1"/>
  <c r="CD30" i="88" s="1"/>
  <c r="BX30" i="88" a="1"/>
  <c r="BX30" i="88" s="1"/>
  <c r="BV30" i="88" a="1"/>
  <c r="BV30" i="88" s="1"/>
  <c r="BI30" i="88"/>
  <c r="CE30" i="88" s="1" a="1"/>
  <c r="CE30" i="88" s="1"/>
  <c r="BC30" i="88"/>
  <c r="AW30" i="88"/>
  <c r="CC30" i="88" s="1" a="1"/>
  <c r="CC30" i="88" s="1"/>
  <c r="AQ30" i="88"/>
  <c r="CB30" i="88" s="1" a="1"/>
  <c r="CB30" i="88" s="1"/>
  <c r="AK30" i="88"/>
  <c r="CA30" i="88" s="1" a="1"/>
  <c r="CA30" i="88" s="1"/>
  <c r="AE30" i="88"/>
  <c r="BZ30" i="88" s="1" a="1"/>
  <c r="BZ30" i="88" s="1"/>
  <c r="Y30" i="88"/>
  <c r="BY30" i="88" s="1" a="1"/>
  <c r="BY30" i="88" s="1"/>
  <c r="S30" i="88"/>
  <c r="M30" i="88"/>
  <c r="G30" i="88"/>
  <c r="B30" i="88"/>
  <c r="CH29" i="88"/>
  <c r="CB29" i="88" a="1"/>
  <c r="CB29" i="88" s="1"/>
  <c r="BX29" i="88" a="1"/>
  <c r="BX29" i="88" s="1"/>
  <c r="BI29" i="88"/>
  <c r="CE29" i="88" s="1" a="1"/>
  <c r="CE29" i="88" s="1"/>
  <c r="BC29" i="88"/>
  <c r="CD29" i="88" s="1" a="1"/>
  <c r="CD29" i="88" s="1"/>
  <c r="AW29" i="88"/>
  <c r="CC29" i="88" s="1" a="1"/>
  <c r="CC29" i="88" s="1"/>
  <c r="AQ29" i="88"/>
  <c r="AK29" i="88"/>
  <c r="CA29" i="88" s="1" a="1"/>
  <c r="CA29" i="88" s="1"/>
  <c r="AE29" i="88"/>
  <c r="BZ29" i="88" s="1" a="1"/>
  <c r="BZ29" i="88" s="1"/>
  <c r="Y29" i="88"/>
  <c r="BY29" i="88" s="1" a="1"/>
  <c r="BY29" i="88" s="1"/>
  <c r="S29" i="88"/>
  <c r="M29" i="88"/>
  <c r="BW29" i="88" s="1" a="1"/>
  <c r="BW29" i="88" s="1"/>
  <c r="G29" i="88"/>
  <c r="BQ29" i="88" s="1"/>
  <c r="CH28" i="88"/>
  <c r="BI28" i="88"/>
  <c r="CE28" i="88" s="1" a="1"/>
  <c r="CE28" i="88" s="1"/>
  <c r="BC28" i="88"/>
  <c r="CD28" i="88" s="1" a="1"/>
  <c r="CD28" i="88" s="1"/>
  <c r="AW28" i="88"/>
  <c r="CC28" i="88" s="1" a="1"/>
  <c r="CC28" i="88" s="1"/>
  <c r="AQ28" i="88"/>
  <c r="CB28" i="88" s="1" a="1"/>
  <c r="CB28" i="88" s="1"/>
  <c r="AK28" i="88"/>
  <c r="CA28" i="88" s="1" a="1"/>
  <c r="CA28" i="88" s="1"/>
  <c r="AE28" i="88"/>
  <c r="BZ28" i="88" s="1" a="1"/>
  <c r="BZ28" i="88" s="1"/>
  <c r="Y28" i="88"/>
  <c r="BY28" i="88" s="1" a="1"/>
  <c r="BY28" i="88" s="1"/>
  <c r="S28" i="88"/>
  <c r="BX28" i="88" s="1" a="1"/>
  <c r="BX28" i="88" s="1"/>
  <c r="M28" i="88"/>
  <c r="BW28" i="88" s="1" a="1"/>
  <c r="BW28" i="88" s="1"/>
  <c r="G28" i="88"/>
  <c r="CF28" i="88" s="1"/>
  <c r="CH27" i="88"/>
  <c r="BI27" i="88"/>
  <c r="CE27" i="88" s="1" a="1"/>
  <c r="CE27" i="88" s="1"/>
  <c r="BC27" i="88"/>
  <c r="CD27" i="88" s="1" a="1"/>
  <c r="CD27" i="88" s="1"/>
  <c r="AW27" i="88"/>
  <c r="CC27" i="88" s="1" a="1"/>
  <c r="CC27" i="88" s="1"/>
  <c r="AQ27" i="88"/>
  <c r="CB27" i="88" s="1" a="1"/>
  <c r="CB27" i="88" s="1"/>
  <c r="AK27" i="88"/>
  <c r="CA27" i="88" s="1" a="1"/>
  <c r="CA27" i="88" s="1"/>
  <c r="AE27" i="88"/>
  <c r="BZ27" i="88" s="1" a="1"/>
  <c r="BZ27" i="88" s="1"/>
  <c r="Y27" i="88"/>
  <c r="BY27" i="88" s="1" a="1"/>
  <c r="BY27" i="88" s="1"/>
  <c r="S27" i="88"/>
  <c r="BX27" i="88" s="1" a="1"/>
  <c r="BX27" i="88" s="1"/>
  <c r="M27" i="88"/>
  <c r="BW27" i="88" s="1" a="1"/>
  <c r="BW27" i="88" s="1"/>
  <c r="G27" i="88"/>
  <c r="B27" i="88"/>
  <c r="CH26" i="88"/>
  <c r="CB26" i="88" a="1"/>
  <c r="CB26" i="88" s="1"/>
  <c r="BX26" i="88" a="1"/>
  <c r="BX26" i="88" s="1"/>
  <c r="BI26" i="88"/>
  <c r="CE26" i="88" s="1" a="1"/>
  <c r="CE26" i="88" s="1"/>
  <c r="BC26" i="88"/>
  <c r="CD26" i="88" s="1" a="1"/>
  <c r="CD26" i="88" s="1"/>
  <c r="AW26" i="88"/>
  <c r="CC26" i="88" s="1" a="1"/>
  <c r="CC26" i="88" s="1"/>
  <c r="AQ26" i="88"/>
  <c r="AK26" i="88"/>
  <c r="CA26" i="88" s="1" a="1"/>
  <c r="CA26" i="88" s="1"/>
  <c r="AE26" i="88"/>
  <c r="BZ26" i="88" s="1" a="1"/>
  <c r="BZ26" i="88" s="1"/>
  <c r="Y26" i="88"/>
  <c r="BY26" i="88" s="1" a="1"/>
  <c r="BY26" i="88" s="1"/>
  <c r="S26" i="88"/>
  <c r="M26" i="88"/>
  <c r="G26" i="88"/>
  <c r="BQ26" i="88" s="1"/>
  <c r="CH25" i="88"/>
  <c r="CD25" i="88" a="1"/>
  <c r="CD25" i="88" s="1"/>
  <c r="CB25" i="88" a="1"/>
  <c r="CB25" i="88" s="1"/>
  <c r="BV25" i="88" a="1"/>
  <c r="BV25" i="88" s="1"/>
  <c r="BI25" i="88"/>
  <c r="CE25" i="88" s="1" a="1"/>
  <c r="CE25" i="88" s="1"/>
  <c r="BC25" i="88"/>
  <c r="AW25" i="88"/>
  <c r="CC25" i="88" s="1" a="1"/>
  <c r="CC25" i="88" s="1"/>
  <c r="AQ25" i="88"/>
  <c r="AK25" i="88"/>
  <c r="CA25" i="88" s="1" a="1"/>
  <c r="CA25" i="88" s="1"/>
  <c r="AE25" i="88"/>
  <c r="BZ25" i="88" s="1" a="1"/>
  <c r="BZ25" i="88" s="1"/>
  <c r="Y25" i="88"/>
  <c r="BY25" i="88" s="1" a="1"/>
  <c r="BY25" i="88" s="1"/>
  <c r="S25" i="88"/>
  <c r="BX25" i="88" s="1" a="1"/>
  <c r="BX25" i="88" s="1"/>
  <c r="M25" i="88"/>
  <c r="CF25" i="88" s="1"/>
  <c r="G25" i="88"/>
  <c r="B25" i="88" s="1"/>
  <c r="CH24" i="88"/>
  <c r="CD24" i="88" a="1"/>
  <c r="CD24" i="88" s="1"/>
  <c r="BV24" i="88" a="1"/>
  <c r="BV24" i="88" s="1"/>
  <c r="BI24" i="88"/>
  <c r="CE24" i="88" s="1" a="1"/>
  <c r="CE24" i="88" s="1"/>
  <c r="BC24" i="88"/>
  <c r="AW24" i="88"/>
  <c r="CC24" i="88" s="1" a="1"/>
  <c r="CC24" i="88" s="1"/>
  <c r="AQ24" i="88"/>
  <c r="CB24" i="88" s="1" a="1"/>
  <c r="CB24" i="88" s="1"/>
  <c r="AK24" i="88"/>
  <c r="CA24" i="88" s="1" a="1"/>
  <c r="CA24" i="88" s="1"/>
  <c r="AE24" i="88"/>
  <c r="BZ24" i="88" s="1" a="1"/>
  <c r="BZ24" i="88" s="1"/>
  <c r="Y24" i="88"/>
  <c r="BY24" i="88" s="1" a="1"/>
  <c r="BY24" i="88" s="1"/>
  <c r="S24" i="88"/>
  <c r="BX24" i="88" s="1" a="1"/>
  <c r="BX24" i="88" s="1"/>
  <c r="M24" i="88"/>
  <c r="G24" i="88"/>
  <c r="CH23" i="88"/>
  <c r="BX23" i="88" a="1"/>
  <c r="BX23" i="88" s="1"/>
  <c r="BI23" i="88"/>
  <c r="CE23" i="88" s="1" a="1"/>
  <c r="CE23" i="88" s="1"/>
  <c r="BC23" i="88"/>
  <c r="CD23" i="88" s="1" a="1"/>
  <c r="CD23" i="88" s="1"/>
  <c r="AW23" i="88"/>
  <c r="CC23" i="88" s="1" a="1"/>
  <c r="CC23" i="88" s="1"/>
  <c r="AQ23" i="88"/>
  <c r="CB23" i="88" s="1" a="1"/>
  <c r="CB23" i="88" s="1"/>
  <c r="AK23" i="88"/>
  <c r="CA23" i="88" s="1" a="1"/>
  <c r="CA23" i="88" s="1"/>
  <c r="AE23" i="88"/>
  <c r="BZ23" i="88" s="1" a="1"/>
  <c r="BZ23" i="88" s="1"/>
  <c r="Y23" i="88"/>
  <c r="BY23" i="88" s="1" a="1"/>
  <c r="BY23" i="88" s="1"/>
  <c r="S23" i="88"/>
  <c r="M23" i="88"/>
  <c r="G23" i="88"/>
  <c r="B23" i="88"/>
  <c r="CH22" i="88"/>
  <c r="CB22" i="88" a="1"/>
  <c r="CB22" i="88" s="1"/>
  <c r="BX22" i="88" a="1"/>
  <c r="BX22" i="88" s="1"/>
  <c r="BI22" i="88"/>
  <c r="CE22" i="88" s="1" a="1"/>
  <c r="CE22" i="88" s="1"/>
  <c r="BC22" i="88"/>
  <c r="CD22" i="88" s="1" a="1"/>
  <c r="CD22" i="88" s="1"/>
  <c r="AW22" i="88"/>
  <c r="CC22" i="88" s="1" a="1"/>
  <c r="CC22" i="88" s="1"/>
  <c r="AQ22" i="88"/>
  <c r="AK22" i="88"/>
  <c r="CA22" i="88" s="1" a="1"/>
  <c r="CA22" i="88" s="1"/>
  <c r="AE22" i="88"/>
  <c r="BZ22" i="88" s="1" a="1"/>
  <c r="BZ22" i="88" s="1"/>
  <c r="Y22" i="88"/>
  <c r="BY22" i="88" s="1" a="1"/>
  <c r="BY22" i="88" s="1"/>
  <c r="S22" i="88"/>
  <c r="M22" i="88"/>
  <c r="G22" i="88"/>
  <c r="BQ22" i="88" s="1"/>
  <c r="CH21" i="88"/>
  <c r="CD21" i="88" a="1"/>
  <c r="CD21" i="88" s="1"/>
  <c r="CB21" i="88" a="1"/>
  <c r="CB21" i="88" s="1"/>
  <c r="BV21" i="88" a="1"/>
  <c r="BV21" i="88" s="1"/>
  <c r="BI21" i="88"/>
  <c r="CE21" i="88" s="1" a="1"/>
  <c r="CE21" i="88" s="1"/>
  <c r="BC21" i="88"/>
  <c r="AW21" i="88"/>
  <c r="CC21" i="88" s="1" a="1"/>
  <c r="CC21" i="88" s="1"/>
  <c r="AQ21" i="88"/>
  <c r="AK21" i="88"/>
  <c r="CA21" i="88" s="1" a="1"/>
  <c r="CA21" i="88" s="1"/>
  <c r="AE21" i="88"/>
  <c r="BZ21" i="88" s="1" a="1"/>
  <c r="BZ21" i="88" s="1"/>
  <c r="Y21" i="88"/>
  <c r="BY21" i="88" s="1" a="1"/>
  <c r="BY21" i="88" s="1"/>
  <c r="S21" i="88"/>
  <c r="BX21" i="88" s="1" a="1"/>
  <c r="BX21" i="88" s="1"/>
  <c r="M21" i="88"/>
  <c r="CF21" i="88" s="1"/>
  <c r="G21" i="88"/>
  <c r="B21" i="88" s="1"/>
  <c r="CH20" i="88"/>
  <c r="CD20" i="88" a="1"/>
  <c r="CD20" i="88" s="1"/>
  <c r="BV20" i="88" a="1"/>
  <c r="BV20" i="88" s="1"/>
  <c r="BI20" i="88"/>
  <c r="CE20" i="88" s="1" a="1"/>
  <c r="CE20" i="88" s="1"/>
  <c r="BC20" i="88"/>
  <c r="AW20" i="88"/>
  <c r="CC20" i="88" s="1" a="1"/>
  <c r="CC20" i="88" s="1"/>
  <c r="AQ20" i="88"/>
  <c r="CB20" i="88" s="1" a="1"/>
  <c r="CB20" i="88" s="1"/>
  <c r="AK20" i="88"/>
  <c r="CA20" i="88" s="1" a="1"/>
  <c r="CA20" i="88" s="1"/>
  <c r="AE20" i="88"/>
  <c r="BZ20" i="88" s="1" a="1"/>
  <c r="BZ20" i="88" s="1"/>
  <c r="Y20" i="88"/>
  <c r="BY20" i="88" s="1" a="1"/>
  <c r="BY20" i="88" s="1"/>
  <c r="S20" i="88"/>
  <c r="BX20" i="88" s="1" a="1"/>
  <c r="BX20" i="88" s="1"/>
  <c r="M20" i="88"/>
  <c r="G20" i="88"/>
  <c r="CH19" i="88"/>
  <c r="BI19" i="88"/>
  <c r="CE19" i="88" s="1" a="1"/>
  <c r="CE19" i="88" s="1"/>
  <c r="BC19" i="88"/>
  <c r="CD19" i="88" s="1" a="1"/>
  <c r="CD19" i="88" s="1"/>
  <c r="AW19" i="88"/>
  <c r="CC19" i="88" s="1" a="1"/>
  <c r="CC19" i="88" s="1"/>
  <c r="AQ19" i="88"/>
  <c r="CB19" i="88" s="1" a="1"/>
  <c r="CB19" i="88" s="1"/>
  <c r="AK19" i="88"/>
  <c r="CA19" i="88" s="1" a="1"/>
  <c r="CA19" i="88" s="1"/>
  <c r="AE19" i="88"/>
  <c r="BZ19" i="88" s="1" a="1"/>
  <c r="BZ19" i="88" s="1"/>
  <c r="Y19" i="88"/>
  <c r="BY19" i="88" s="1" a="1"/>
  <c r="BY19" i="88" s="1"/>
  <c r="S19" i="88"/>
  <c r="BX19" i="88" s="1" a="1"/>
  <c r="BX19" i="88" s="1"/>
  <c r="M19" i="88"/>
  <c r="G19" i="88"/>
  <c r="CH18" i="88"/>
  <c r="BI18" i="88"/>
  <c r="CE18" i="88" s="1" a="1"/>
  <c r="CE18" i="88" s="1"/>
  <c r="BC18" i="88"/>
  <c r="CD18" i="88" s="1" a="1"/>
  <c r="CD18" i="88" s="1"/>
  <c r="AW18" i="88"/>
  <c r="CC18" i="88" s="1" a="1"/>
  <c r="CC18" i="88" s="1"/>
  <c r="AQ18" i="88"/>
  <c r="CB18" i="88" s="1" a="1"/>
  <c r="CB18" i="88" s="1"/>
  <c r="AK18" i="88"/>
  <c r="CA18" i="88" s="1" a="1"/>
  <c r="CA18" i="88" s="1"/>
  <c r="AE18" i="88"/>
  <c r="BZ18" i="88" s="1" a="1"/>
  <c r="BZ18" i="88" s="1"/>
  <c r="Y18" i="88"/>
  <c r="BY18" i="88" s="1" a="1"/>
  <c r="BY18" i="88" s="1"/>
  <c r="S18" i="88"/>
  <c r="BX18" i="88" s="1" a="1"/>
  <c r="BX18" i="88" s="1"/>
  <c r="M18" i="88"/>
  <c r="G18" i="88"/>
  <c r="CH17" i="88"/>
  <c r="BI17" i="88"/>
  <c r="CE17" i="88" s="1" a="1"/>
  <c r="CE17" i="88" s="1"/>
  <c r="BC17" i="88"/>
  <c r="CD17" i="88" s="1" a="1"/>
  <c r="CD17" i="88" s="1"/>
  <c r="AW17" i="88"/>
  <c r="CC17" i="88" s="1" a="1"/>
  <c r="CC17" i="88" s="1"/>
  <c r="AQ17" i="88"/>
  <c r="CB17" i="88" s="1" a="1"/>
  <c r="CB17" i="88" s="1"/>
  <c r="AK17" i="88"/>
  <c r="CA17" i="88" s="1" a="1"/>
  <c r="CA17" i="88" s="1"/>
  <c r="AE17" i="88"/>
  <c r="BZ17" i="88" s="1" a="1"/>
  <c r="BZ17" i="88" s="1"/>
  <c r="Y17" i="88"/>
  <c r="BY17" i="88" s="1" a="1"/>
  <c r="BY17" i="88" s="1"/>
  <c r="S17" i="88"/>
  <c r="BX17" i="88" s="1" a="1"/>
  <c r="BX17" i="88" s="1"/>
  <c r="M17" i="88"/>
  <c r="G17" i="88"/>
  <c r="CH16" i="88"/>
  <c r="BI16" i="88"/>
  <c r="CE16" i="88" s="1" a="1"/>
  <c r="CE16" i="88" s="1"/>
  <c r="BC16" i="88"/>
  <c r="CD16" i="88" s="1" a="1"/>
  <c r="CD16" i="88" s="1"/>
  <c r="AW16" i="88"/>
  <c r="CC16" i="88" s="1" a="1"/>
  <c r="CC16" i="88" s="1"/>
  <c r="AQ16" i="88"/>
  <c r="CB16" i="88" s="1" a="1"/>
  <c r="CB16" i="88" s="1"/>
  <c r="AK16" i="88"/>
  <c r="CA16" i="88" s="1" a="1"/>
  <c r="CA16" i="88" s="1"/>
  <c r="AE16" i="88"/>
  <c r="BZ16" i="88" s="1" a="1"/>
  <c r="BZ16" i="88" s="1"/>
  <c r="Y16" i="88"/>
  <c r="BY16" i="88" s="1" a="1"/>
  <c r="BY16" i="88" s="1"/>
  <c r="S16" i="88"/>
  <c r="BX16" i="88" s="1" a="1"/>
  <c r="BX16" i="88" s="1"/>
  <c r="M16" i="88"/>
  <c r="G16" i="88"/>
  <c r="CH15" i="88"/>
  <c r="BI15" i="88"/>
  <c r="CE15" i="88" s="1" a="1"/>
  <c r="CE15" i="88" s="1"/>
  <c r="BC15" i="88"/>
  <c r="CD15" i="88" s="1" a="1"/>
  <c r="CD15" i="88" s="1"/>
  <c r="AW15" i="88"/>
  <c r="CC15" i="88" s="1" a="1"/>
  <c r="CC15" i="88" s="1"/>
  <c r="AQ15" i="88"/>
  <c r="CB15" i="88" s="1" a="1"/>
  <c r="CB15" i="88" s="1"/>
  <c r="AK15" i="88"/>
  <c r="CA15" i="88" s="1" a="1"/>
  <c r="CA15" i="88" s="1"/>
  <c r="AE15" i="88"/>
  <c r="BZ15" i="88" s="1" a="1"/>
  <c r="BZ15" i="88" s="1"/>
  <c r="Y15" i="88"/>
  <c r="BY15" i="88" s="1" a="1"/>
  <c r="BY15" i="88" s="1"/>
  <c r="S15" i="88"/>
  <c r="BX15" i="88" s="1" a="1"/>
  <c r="BX15" i="88" s="1"/>
  <c r="M15" i="88"/>
  <c r="G15" i="88"/>
  <c r="CH14" i="88"/>
  <c r="BI14" i="88"/>
  <c r="CE14" i="88" s="1" a="1"/>
  <c r="CE14" i="88" s="1"/>
  <c r="BC14" i="88"/>
  <c r="CD14" i="88" s="1" a="1"/>
  <c r="CD14" i="88" s="1"/>
  <c r="AW14" i="88"/>
  <c r="CC14" i="88" s="1" a="1"/>
  <c r="CC14" i="88" s="1"/>
  <c r="AQ14" i="88"/>
  <c r="CB14" i="88" s="1" a="1"/>
  <c r="CB14" i="88" s="1"/>
  <c r="AK14" i="88"/>
  <c r="CA14" i="88" s="1" a="1"/>
  <c r="CA14" i="88" s="1"/>
  <c r="AE14" i="88"/>
  <c r="BZ14" i="88" s="1" a="1"/>
  <c r="BZ14" i="88" s="1"/>
  <c r="Y14" i="88"/>
  <c r="BY14" i="88" s="1" a="1"/>
  <c r="BY14" i="88" s="1"/>
  <c r="S14" i="88"/>
  <c r="BX14" i="88" s="1" a="1"/>
  <c r="BX14" i="88" s="1"/>
  <c r="M14" i="88"/>
  <c r="G14" i="88"/>
  <c r="CH13" i="88"/>
  <c r="BI13" i="88"/>
  <c r="CE13" i="88" s="1" a="1"/>
  <c r="CE13" i="88" s="1"/>
  <c r="BC13" i="88"/>
  <c r="CD13" i="88" s="1" a="1"/>
  <c r="CD13" i="88" s="1"/>
  <c r="AW13" i="88"/>
  <c r="CC13" i="88" s="1" a="1"/>
  <c r="CC13" i="88" s="1"/>
  <c r="AQ13" i="88"/>
  <c r="CB13" i="88" s="1" a="1"/>
  <c r="CB13" i="88" s="1"/>
  <c r="AK13" i="88"/>
  <c r="CA13" i="88" s="1" a="1"/>
  <c r="CA13" i="88" s="1"/>
  <c r="AE13" i="88"/>
  <c r="BZ13" i="88" s="1" a="1"/>
  <c r="BZ13" i="88" s="1"/>
  <c r="Y13" i="88"/>
  <c r="BY13" i="88" s="1" a="1"/>
  <c r="BY13" i="88" s="1"/>
  <c r="S13" i="88"/>
  <c r="BX13" i="88" s="1" a="1"/>
  <c r="BX13" i="88" s="1"/>
  <c r="M13" i="88"/>
  <c r="BW13" i="88" s="1" a="1"/>
  <c r="BW13" i="88" s="1"/>
  <c r="G13" i="88"/>
  <c r="CH12" i="88"/>
  <c r="BI12" i="88"/>
  <c r="CE12" i="88" s="1" a="1"/>
  <c r="CE12" i="88" s="1"/>
  <c r="BC12" i="88"/>
  <c r="CD12" i="88" s="1" a="1"/>
  <c r="CD12" i="88" s="1"/>
  <c r="AW12" i="88"/>
  <c r="CC12" i="88" s="1" a="1"/>
  <c r="CC12" i="88" s="1"/>
  <c r="AQ12" i="88"/>
  <c r="CB12" i="88" s="1" a="1"/>
  <c r="CB12" i="88" s="1"/>
  <c r="AK12" i="88"/>
  <c r="CA12" i="88" s="1" a="1"/>
  <c r="CA12" i="88" s="1"/>
  <c r="AE12" i="88"/>
  <c r="BZ12" i="88" s="1" a="1"/>
  <c r="BZ12" i="88" s="1"/>
  <c r="Y12" i="88"/>
  <c r="BY12" i="88" s="1" a="1"/>
  <c r="BY12" i="88" s="1"/>
  <c r="S12" i="88"/>
  <c r="BX12" i="88" s="1" a="1"/>
  <c r="BX12" i="88" s="1"/>
  <c r="M12" i="88"/>
  <c r="BW12" i="88" s="1" a="1"/>
  <c r="BW12" i="88" s="1"/>
  <c r="G12" i="88"/>
  <c r="CF12" i="88" s="1"/>
  <c r="CH11" i="88"/>
  <c r="BI11" i="88"/>
  <c r="CE11" i="88" s="1" a="1"/>
  <c r="CE11" i="88" s="1"/>
  <c r="BC11" i="88"/>
  <c r="CD11" i="88" s="1" a="1"/>
  <c r="CD11" i="88" s="1"/>
  <c r="AW11" i="88"/>
  <c r="CC11" i="88" s="1" a="1"/>
  <c r="CC11" i="88" s="1"/>
  <c r="AQ11" i="88"/>
  <c r="CB11" i="88" s="1" a="1"/>
  <c r="CB11" i="88" s="1"/>
  <c r="AK11" i="88"/>
  <c r="CA11" i="88" s="1" a="1"/>
  <c r="CA11" i="88" s="1"/>
  <c r="AE11" i="88"/>
  <c r="BZ11" i="88" s="1" a="1"/>
  <c r="BZ11" i="88" s="1"/>
  <c r="Y11" i="88"/>
  <c r="BY11" i="88" s="1" a="1"/>
  <c r="BY11" i="88" s="1"/>
  <c r="S11" i="88"/>
  <c r="BX11" i="88" s="1" a="1"/>
  <c r="BX11" i="88" s="1"/>
  <c r="M11" i="88"/>
  <c r="BW11" i="88" s="1" a="1"/>
  <c r="BW11" i="88" s="1"/>
  <c r="G11" i="88"/>
  <c r="CH10" i="88"/>
  <c r="BI10" i="88"/>
  <c r="CE10" i="88" s="1" a="1"/>
  <c r="CE10" i="88" s="1"/>
  <c r="BC10" i="88"/>
  <c r="CD10" i="88" s="1" a="1"/>
  <c r="CD10" i="88" s="1"/>
  <c r="AW10" i="88"/>
  <c r="CC10" i="88" s="1" a="1"/>
  <c r="CC10" i="88" s="1"/>
  <c r="AQ10" i="88"/>
  <c r="CB10" i="88" s="1" a="1"/>
  <c r="CB10" i="88" s="1"/>
  <c r="AK10" i="88"/>
  <c r="CA10" i="88" s="1" a="1"/>
  <c r="CA10" i="88" s="1"/>
  <c r="AE10" i="88"/>
  <c r="BZ10" i="88" s="1" a="1"/>
  <c r="BZ10" i="88" s="1"/>
  <c r="Y10" i="88"/>
  <c r="BY10" i="88" s="1" a="1"/>
  <c r="BY10" i="88" s="1"/>
  <c r="S10" i="88"/>
  <c r="BX10" i="88" s="1" a="1"/>
  <c r="BX10" i="88" s="1"/>
  <c r="M10" i="88"/>
  <c r="BW10" i="88" s="1" a="1"/>
  <c r="BW10" i="88" s="1"/>
  <c r="G10" i="88"/>
  <c r="CH9" i="88"/>
  <c r="BI6" i="88"/>
  <c r="BC6" i="88"/>
  <c r="AW6" i="88"/>
  <c r="AQ6" i="88"/>
  <c r="AK6" i="88"/>
  <c r="AE6" i="88"/>
  <c r="Y6" i="88"/>
  <c r="S6" i="88"/>
  <c r="M6" i="88"/>
  <c r="G6" i="88"/>
  <c r="CH8" i="88"/>
  <c r="BI5" i="88"/>
  <c r="BC5" i="88"/>
  <c r="AW5" i="88"/>
  <c r="AQ5" i="88"/>
  <c r="AK5" i="88"/>
  <c r="AE5" i="88"/>
  <c r="Y5" i="88"/>
  <c r="S5" i="88"/>
  <c r="M5" i="88"/>
  <c r="G5" i="88"/>
  <c r="CH7" i="88"/>
  <c r="BI7" i="88"/>
  <c r="BC7" i="88"/>
  <c r="AW7" i="88"/>
  <c r="AQ7" i="88"/>
  <c r="AK7" i="88"/>
  <c r="AE7" i="88"/>
  <c r="Y7" i="88"/>
  <c r="S7" i="88"/>
  <c r="M7" i="88"/>
  <c r="G7" i="88"/>
  <c r="CH6" i="88"/>
  <c r="BI9" i="88"/>
  <c r="BC9" i="88"/>
  <c r="AW9" i="88"/>
  <c r="AQ9" i="88"/>
  <c r="AK9" i="88"/>
  <c r="AE9" i="88"/>
  <c r="Y9" i="88"/>
  <c r="S9" i="88"/>
  <c r="M9" i="88"/>
  <c r="G9" i="88"/>
  <c r="CH5" i="88"/>
  <c r="BI8" i="88"/>
  <c r="CE5" i="88" s="1" a="1"/>
  <c r="CE5" i="88" s="1"/>
  <c r="BC8" i="88"/>
  <c r="AW8" i="88"/>
  <c r="AQ8" i="88"/>
  <c r="CB5" i="88" s="1" a="1"/>
  <c r="CB5" i="88" s="1"/>
  <c r="AK8" i="88"/>
  <c r="CA5" i="88" s="1" a="1"/>
  <c r="CA5" i="88" s="1"/>
  <c r="AE8" i="88"/>
  <c r="Y8" i="88"/>
  <c r="S8" i="88"/>
  <c r="M8" i="88"/>
  <c r="G8" i="88"/>
  <c r="CH21" i="87"/>
  <c r="BI21" i="87"/>
  <c r="CE21" i="87" s="1" a="1"/>
  <c r="CE21" i="87" s="1"/>
  <c r="BC21" i="87"/>
  <c r="CD21" i="87" s="1" a="1"/>
  <c r="CD21" i="87" s="1"/>
  <c r="AW21" i="87"/>
  <c r="CC21" i="87" s="1" a="1"/>
  <c r="CC21" i="87" s="1"/>
  <c r="AQ21" i="87"/>
  <c r="CB21" i="87" s="1" a="1"/>
  <c r="CB21" i="87" s="1"/>
  <c r="AK21" i="87"/>
  <c r="CA21" i="87" s="1" a="1"/>
  <c r="CA21" i="87" s="1"/>
  <c r="AE21" i="87"/>
  <c r="BZ21" i="87" s="1" a="1"/>
  <c r="BZ21" i="87" s="1"/>
  <c r="Y21" i="87"/>
  <c r="BY21" i="87" s="1" a="1"/>
  <c r="BY21" i="87" s="1"/>
  <c r="S21" i="87"/>
  <c r="BX21" i="87" s="1" a="1"/>
  <c r="BX21" i="87" s="1"/>
  <c r="M21" i="87"/>
  <c r="BW21" i="87" s="1" a="1"/>
  <c r="BW21" i="87" s="1"/>
  <c r="G21" i="87"/>
  <c r="CH20" i="87"/>
  <c r="CB20" i="87" a="1"/>
  <c r="CB20" i="87" s="1"/>
  <c r="BX20" i="87" a="1"/>
  <c r="BX20" i="87" s="1"/>
  <c r="BI20" i="87"/>
  <c r="CE20" i="87" s="1" a="1"/>
  <c r="CE20" i="87" s="1"/>
  <c r="BC20" i="87"/>
  <c r="CD20" i="87" s="1" a="1"/>
  <c r="CD20" i="87" s="1"/>
  <c r="AW20" i="87"/>
  <c r="CC20" i="87" s="1" a="1"/>
  <c r="CC20" i="87" s="1"/>
  <c r="AQ20" i="87"/>
  <c r="AK20" i="87"/>
  <c r="CA20" i="87" s="1" a="1"/>
  <c r="CA20" i="87" s="1"/>
  <c r="AE20" i="87"/>
  <c r="BZ20" i="87" s="1" a="1"/>
  <c r="BZ20" i="87" s="1"/>
  <c r="Y20" i="87"/>
  <c r="BY20" i="87" s="1" a="1"/>
  <c r="BY20" i="87" s="1"/>
  <c r="S20" i="87"/>
  <c r="M20" i="87"/>
  <c r="G20" i="87"/>
  <c r="B20" i="87"/>
  <c r="CH19" i="87"/>
  <c r="CB19" i="87" a="1"/>
  <c r="CB19" i="87" s="1"/>
  <c r="BI19" i="87"/>
  <c r="CE19" i="87" s="1" a="1"/>
  <c r="CE19" i="87" s="1"/>
  <c r="BC19" i="87"/>
  <c r="CD19" i="87" s="1" a="1"/>
  <c r="CD19" i="87" s="1"/>
  <c r="AW19" i="87"/>
  <c r="CC19" i="87" s="1" a="1"/>
  <c r="CC19" i="87" s="1"/>
  <c r="AQ19" i="87"/>
  <c r="AK19" i="87"/>
  <c r="CA19" i="87" s="1" a="1"/>
  <c r="CA19" i="87" s="1"/>
  <c r="AE19" i="87"/>
  <c r="BZ19" i="87" s="1" a="1"/>
  <c r="BZ19" i="87" s="1"/>
  <c r="Y19" i="87"/>
  <c r="BY19" i="87" s="1" a="1"/>
  <c r="BY19" i="87" s="1"/>
  <c r="S19" i="87"/>
  <c r="BX19" i="87" s="1" a="1"/>
  <c r="BX19" i="87" s="1"/>
  <c r="M19" i="87"/>
  <c r="G19" i="87"/>
  <c r="BQ19" i="87" s="1"/>
  <c r="CH18" i="87"/>
  <c r="CD18" i="87" a="1"/>
  <c r="CD18" i="87" s="1"/>
  <c r="CB18" i="87" a="1"/>
  <c r="CB18" i="87" s="1"/>
  <c r="BV18" i="87" a="1"/>
  <c r="BV18" i="87" s="1"/>
  <c r="BI18" i="87"/>
  <c r="CE18" i="87" s="1" a="1"/>
  <c r="CE18" i="87" s="1"/>
  <c r="BC18" i="87"/>
  <c r="AW18" i="87"/>
  <c r="CC18" i="87" s="1" a="1"/>
  <c r="CC18" i="87" s="1"/>
  <c r="AQ18" i="87"/>
  <c r="AK18" i="87"/>
  <c r="CA18" i="87" s="1" a="1"/>
  <c r="CA18" i="87" s="1"/>
  <c r="AE18" i="87"/>
  <c r="BZ18" i="87" s="1" a="1"/>
  <c r="BZ18" i="87" s="1"/>
  <c r="Y18" i="87"/>
  <c r="BY18" i="87" s="1" a="1"/>
  <c r="BY18" i="87" s="1"/>
  <c r="S18" i="87"/>
  <c r="BX18" i="87" s="1" a="1"/>
  <c r="BX18" i="87" s="1"/>
  <c r="M18" i="87"/>
  <c r="BW18" i="87" s="1" a="1"/>
  <c r="BW18" i="87" s="1"/>
  <c r="G18" i="87"/>
  <c r="CH17" i="87"/>
  <c r="CD17" i="87" a="1"/>
  <c r="CD17" i="87" s="1"/>
  <c r="BX17" i="87" a="1"/>
  <c r="BX17" i="87" s="1"/>
  <c r="BV17" i="87" a="1"/>
  <c r="BV17" i="87" s="1"/>
  <c r="BI17" i="87"/>
  <c r="CE17" i="87" s="1" a="1"/>
  <c r="CE17" i="87" s="1"/>
  <c r="BC17" i="87"/>
  <c r="AW17" i="87"/>
  <c r="CC17" i="87" s="1" a="1"/>
  <c r="CC17" i="87" s="1"/>
  <c r="AQ17" i="87"/>
  <c r="CB17" i="87" s="1" a="1"/>
  <c r="CB17" i="87" s="1"/>
  <c r="AK17" i="87"/>
  <c r="CA17" i="87" s="1" a="1"/>
  <c r="CA17" i="87" s="1"/>
  <c r="AE17" i="87"/>
  <c r="BZ17" i="87" s="1" a="1"/>
  <c r="BZ17" i="87" s="1"/>
  <c r="Y17" i="87"/>
  <c r="BY17" i="87" s="1" a="1"/>
  <c r="BY17" i="87" s="1"/>
  <c r="S17" i="87"/>
  <c r="M17" i="87"/>
  <c r="G17" i="87"/>
  <c r="B17" i="87"/>
  <c r="CH16" i="87"/>
  <c r="CB16" i="87" a="1"/>
  <c r="CB16" i="87" s="1"/>
  <c r="BI16" i="87"/>
  <c r="CE16" i="87" s="1" a="1"/>
  <c r="CE16" i="87" s="1"/>
  <c r="BC16" i="87"/>
  <c r="CD16" i="87" s="1" a="1"/>
  <c r="CD16" i="87" s="1"/>
  <c r="AW16" i="87"/>
  <c r="CC16" i="87" s="1" a="1"/>
  <c r="CC16" i="87" s="1"/>
  <c r="AQ16" i="87"/>
  <c r="AK16" i="87"/>
  <c r="CA16" i="87" s="1" a="1"/>
  <c r="CA16" i="87" s="1"/>
  <c r="AE16" i="87"/>
  <c r="BZ16" i="87" s="1" a="1"/>
  <c r="BZ16" i="87" s="1"/>
  <c r="Y16" i="87"/>
  <c r="BY16" i="87" s="1" a="1"/>
  <c r="BY16" i="87" s="1"/>
  <c r="S16" i="87"/>
  <c r="BX16" i="87" s="1" a="1"/>
  <c r="BX16" i="87" s="1"/>
  <c r="M16" i="87"/>
  <c r="BW16" i="87" s="1" a="1"/>
  <c r="BW16" i="87" s="1"/>
  <c r="G16" i="87"/>
  <c r="BQ16" i="87" s="1"/>
  <c r="CH15" i="87"/>
  <c r="BI15" i="87"/>
  <c r="CE15" i="87" s="1" a="1"/>
  <c r="CE15" i="87" s="1"/>
  <c r="BC15" i="87"/>
  <c r="CD15" i="87" s="1" a="1"/>
  <c r="CD15" i="87" s="1"/>
  <c r="AW15" i="87"/>
  <c r="CC15" i="87" s="1" a="1"/>
  <c r="CC15" i="87" s="1"/>
  <c r="AQ15" i="87"/>
  <c r="CB15" i="87" s="1" a="1"/>
  <c r="CB15" i="87" s="1"/>
  <c r="AK15" i="87"/>
  <c r="CA15" i="87" s="1" a="1"/>
  <c r="CA15" i="87" s="1"/>
  <c r="AE15" i="87"/>
  <c r="BZ15" i="87" s="1" a="1"/>
  <c r="BZ15" i="87" s="1"/>
  <c r="Y15" i="87"/>
  <c r="BY15" i="87" s="1" a="1"/>
  <c r="BY15" i="87" s="1"/>
  <c r="S15" i="87"/>
  <c r="BX15" i="87" s="1" a="1"/>
  <c r="BX15" i="87" s="1"/>
  <c r="M15" i="87"/>
  <c r="BW15" i="87" s="1" a="1"/>
  <c r="BW15" i="87" s="1"/>
  <c r="G15" i="87"/>
  <c r="CF15" i="87" s="1"/>
  <c r="CH14" i="87"/>
  <c r="CD14" i="87" a="1"/>
  <c r="CD14" i="87" s="1"/>
  <c r="CB14" i="87" a="1"/>
  <c r="CB14" i="87" s="1"/>
  <c r="BV14" i="87" a="1"/>
  <c r="BV14" i="87" s="1"/>
  <c r="BI14" i="87"/>
  <c r="CE14" i="87" s="1" a="1"/>
  <c r="CE14" i="87" s="1"/>
  <c r="BC14" i="87"/>
  <c r="AW14" i="87"/>
  <c r="CC14" i="87" s="1" a="1"/>
  <c r="CC14" i="87" s="1"/>
  <c r="AQ14" i="87"/>
  <c r="AK14" i="87"/>
  <c r="CA14" i="87" s="1" a="1"/>
  <c r="CA14" i="87" s="1"/>
  <c r="AE14" i="87"/>
  <c r="BZ14" i="87" s="1" a="1"/>
  <c r="BZ14" i="87" s="1"/>
  <c r="Y14" i="87"/>
  <c r="BY14" i="87" s="1" a="1"/>
  <c r="BY14" i="87" s="1"/>
  <c r="S14" i="87"/>
  <c r="BX14" i="87" s="1" a="1"/>
  <c r="BX14" i="87" s="1"/>
  <c r="M14" i="87"/>
  <c r="BW14" i="87" s="1" a="1"/>
  <c r="BW14" i="87" s="1"/>
  <c r="G14" i="87"/>
  <c r="CH13" i="87"/>
  <c r="CD13" i="87" a="1"/>
  <c r="CD13" i="87" s="1"/>
  <c r="BV13" i="87" a="1"/>
  <c r="BV13" i="87" s="1"/>
  <c r="BI13" i="87"/>
  <c r="CE13" i="87" s="1" a="1"/>
  <c r="CE13" i="87" s="1"/>
  <c r="BC13" i="87"/>
  <c r="AW13" i="87"/>
  <c r="CC13" i="87" s="1" a="1"/>
  <c r="CC13" i="87" s="1"/>
  <c r="AQ13" i="87"/>
  <c r="CB13" i="87" s="1" a="1"/>
  <c r="CB13" i="87" s="1"/>
  <c r="AK13" i="87"/>
  <c r="CA13" i="87" s="1" a="1"/>
  <c r="CA13" i="87" s="1"/>
  <c r="AE13" i="87"/>
  <c r="BZ13" i="87" s="1" a="1"/>
  <c r="BZ13" i="87" s="1"/>
  <c r="Y13" i="87"/>
  <c r="BY13" i="87" s="1" a="1"/>
  <c r="BY13" i="87" s="1"/>
  <c r="S13" i="87"/>
  <c r="BX13" i="87" s="1" a="1"/>
  <c r="BX13" i="87" s="1"/>
  <c r="M13" i="87"/>
  <c r="G13" i="87"/>
  <c r="CH12" i="87"/>
  <c r="CB12" i="87" a="1"/>
  <c r="CB12" i="87" s="1"/>
  <c r="BX12" i="87" a="1"/>
  <c r="BX12" i="87" s="1"/>
  <c r="BI12" i="87"/>
  <c r="CE12" i="87" s="1" a="1"/>
  <c r="CE12" i="87" s="1"/>
  <c r="BC12" i="87"/>
  <c r="CD12" i="87" s="1" a="1"/>
  <c r="CD12" i="87" s="1"/>
  <c r="AW12" i="87"/>
  <c r="CC12" i="87" s="1" a="1"/>
  <c r="CC12" i="87" s="1"/>
  <c r="AQ12" i="87"/>
  <c r="AK12" i="87"/>
  <c r="CA12" i="87" s="1" a="1"/>
  <c r="CA12" i="87" s="1"/>
  <c r="AE12" i="87"/>
  <c r="BZ12" i="87" s="1" a="1"/>
  <c r="BZ12" i="87" s="1"/>
  <c r="Y12" i="87"/>
  <c r="BY12" i="87" s="1" a="1"/>
  <c r="BY12" i="87" s="1"/>
  <c r="S12" i="87"/>
  <c r="M12" i="87"/>
  <c r="G12" i="87"/>
  <c r="B12" i="87"/>
  <c r="CH11" i="87"/>
  <c r="CB11" i="87" a="1"/>
  <c r="CB11" i="87" s="1"/>
  <c r="BI11" i="87"/>
  <c r="CE11" i="87" s="1" a="1"/>
  <c r="CE11" i="87" s="1"/>
  <c r="BC11" i="87"/>
  <c r="CD11" i="87" s="1" a="1"/>
  <c r="CD11" i="87" s="1"/>
  <c r="AW11" i="87"/>
  <c r="CC11" i="87" s="1" a="1"/>
  <c r="CC11" i="87" s="1"/>
  <c r="AQ11" i="87"/>
  <c r="AK11" i="87"/>
  <c r="CA11" i="87" s="1" a="1"/>
  <c r="CA11" i="87" s="1"/>
  <c r="AE11" i="87"/>
  <c r="BZ11" i="87" s="1" a="1"/>
  <c r="BZ11" i="87" s="1"/>
  <c r="Y11" i="87"/>
  <c r="BY11" i="87" s="1" a="1"/>
  <c r="BY11" i="87" s="1"/>
  <c r="S11" i="87"/>
  <c r="BX11" i="87" s="1" a="1"/>
  <c r="BX11" i="87" s="1"/>
  <c r="M11" i="87"/>
  <c r="G11" i="87"/>
  <c r="BQ11" i="87" s="1"/>
  <c r="CH10" i="87"/>
  <c r="CD10" i="87" a="1"/>
  <c r="CD10" i="87" s="1"/>
  <c r="CB10" i="87" a="1"/>
  <c r="CB10" i="87" s="1"/>
  <c r="BV10" i="87" a="1"/>
  <c r="BV10" i="87" s="1"/>
  <c r="BI10" i="87"/>
  <c r="CE10" i="87" s="1" a="1"/>
  <c r="CE10" i="87" s="1"/>
  <c r="BC10" i="87"/>
  <c r="AW10" i="87"/>
  <c r="CC10" i="87" s="1" a="1"/>
  <c r="CC10" i="87" s="1"/>
  <c r="AQ10" i="87"/>
  <c r="AK10" i="87"/>
  <c r="CA10" i="87" s="1" a="1"/>
  <c r="CA10" i="87" s="1"/>
  <c r="AE10" i="87"/>
  <c r="BZ10" i="87" s="1" a="1"/>
  <c r="BZ10" i="87" s="1"/>
  <c r="Y10" i="87"/>
  <c r="BY10" i="87" s="1" a="1"/>
  <c r="BY10" i="87" s="1"/>
  <c r="S10" i="87"/>
  <c r="BX10" i="87" s="1" a="1"/>
  <c r="BX10" i="87" s="1"/>
  <c r="M10" i="87"/>
  <c r="CF10" i="87" s="1"/>
  <c r="G10" i="87"/>
  <c r="CH9" i="87"/>
  <c r="CD9" i="87" a="1"/>
  <c r="CD9" i="87" s="1"/>
  <c r="BV9" i="87" a="1"/>
  <c r="BV9" i="87" s="1"/>
  <c r="BI9" i="87"/>
  <c r="CE9" i="87" s="1" a="1"/>
  <c r="CE9" i="87" s="1"/>
  <c r="BC9" i="87"/>
  <c r="AW9" i="87"/>
  <c r="CC9" i="87" s="1" a="1"/>
  <c r="CC9" i="87" s="1"/>
  <c r="AQ9" i="87"/>
  <c r="CB9" i="87" s="1" a="1"/>
  <c r="CB9" i="87" s="1"/>
  <c r="AK9" i="87"/>
  <c r="CA9" i="87" s="1" a="1"/>
  <c r="CA9" i="87" s="1"/>
  <c r="AE9" i="87"/>
  <c r="BZ9" i="87" s="1" a="1"/>
  <c r="BZ9" i="87" s="1"/>
  <c r="Y9" i="87"/>
  <c r="BY9" i="87" s="1" a="1"/>
  <c r="BY9" i="87" s="1"/>
  <c r="S9" i="87"/>
  <c r="B9" i="87" s="1"/>
  <c r="M9" i="87"/>
  <c r="BW9" i="87" s="1" a="1"/>
  <c r="BW9" i="87" s="1"/>
  <c r="G9" i="87"/>
  <c r="CH8" i="87"/>
  <c r="CB8" i="87" a="1"/>
  <c r="CB8" i="87" s="1"/>
  <c r="BX8" i="87" a="1"/>
  <c r="BX8" i="87" s="1"/>
  <c r="BI8" i="87"/>
  <c r="CE8" i="87" s="1" a="1"/>
  <c r="CE8" i="87" s="1"/>
  <c r="BC8" i="87"/>
  <c r="CD8" i="87" s="1" a="1"/>
  <c r="CD8" i="87" s="1"/>
  <c r="AW8" i="87"/>
  <c r="CC8" i="87" s="1" a="1"/>
  <c r="CC8" i="87" s="1"/>
  <c r="AQ8" i="87"/>
  <c r="AK8" i="87"/>
  <c r="CA8" i="87" s="1" a="1"/>
  <c r="CA8" i="87" s="1"/>
  <c r="AE8" i="87"/>
  <c r="BZ8" i="87" s="1" a="1"/>
  <c r="BZ8" i="87" s="1"/>
  <c r="Y8" i="87"/>
  <c r="BY8" i="87" s="1" a="1"/>
  <c r="BY8" i="87" s="1"/>
  <c r="S8" i="87"/>
  <c r="M8" i="87"/>
  <c r="G8" i="87"/>
  <c r="B8" i="87"/>
  <c r="CH7" i="87"/>
  <c r="CB7" i="87" a="1"/>
  <c r="CB7" i="87" s="1"/>
  <c r="BI7" i="87"/>
  <c r="CE7" i="87" s="1" a="1"/>
  <c r="CE7" i="87" s="1"/>
  <c r="BC7" i="87"/>
  <c r="CD7" i="87" s="1" a="1"/>
  <c r="CD7" i="87" s="1"/>
  <c r="AW7" i="87"/>
  <c r="CC7" i="87" s="1" a="1"/>
  <c r="CC7" i="87" s="1"/>
  <c r="AQ7" i="87"/>
  <c r="AK7" i="87"/>
  <c r="CA7" i="87" s="1" a="1"/>
  <c r="CA7" i="87" s="1"/>
  <c r="AE7" i="87"/>
  <c r="BZ7" i="87" s="1" a="1"/>
  <c r="BZ7" i="87" s="1"/>
  <c r="Y7" i="87"/>
  <c r="BY7" i="87" s="1" a="1"/>
  <c r="BY7" i="87" s="1"/>
  <c r="S7" i="87"/>
  <c r="BX7" i="87" s="1" a="1"/>
  <c r="BX7" i="87" s="1"/>
  <c r="M7" i="87"/>
  <c r="BW7" i="87" s="1" a="1"/>
  <c r="BW7" i="87" s="1"/>
  <c r="G7" i="87"/>
  <c r="BQ7" i="87" s="1"/>
  <c r="CH6" i="87"/>
  <c r="CD6" i="87" a="1"/>
  <c r="CD6" i="87" s="1"/>
  <c r="CB6" i="87" a="1"/>
  <c r="CB6" i="87" s="1"/>
  <c r="BV6" i="87" a="1"/>
  <c r="BV6" i="87" s="1"/>
  <c r="BI6" i="87"/>
  <c r="CE6" i="87" s="1" a="1"/>
  <c r="CE6" i="87" s="1"/>
  <c r="BC6" i="87"/>
  <c r="AW6" i="87"/>
  <c r="CC6" i="87" s="1" a="1"/>
  <c r="CC6" i="87" s="1"/>
  <c r="AQ6" i="87"/>
  <c r="AK6" i="87"/>
  <c r="CA6" i="87" s="1" a="1"/>
  <c r="CA6" i="87" s="1"/>
  <c r="AE6" i="87"/>
  <c r="BZ6" i="87" s="1" a="1"/>
  <c r="BZ6" i="87" s="1"/>
  <c r="Y6" i="87"/>
  <c r="BY6" i="87" s="1" a="1"/>
  <c r="BY6" i="87" s="1"/>
  <c r="S6" i="87"/>
  <c r="BX6" i="87" s="1" a="1"/>
  <c r="BX6" i="87" s="1"/>
  <c r="M6" i="87"/>
  <c r="CF6" i="87" s="1"/>
  <c r="G6" i="87"/>
  <c r="CH5" i="87"/>
  <c r="CD5" i="87" a="1"/>
  <c r="CD5" i="87" s="1"/>
  <c r="BZ5" i="87" a="1"/>
  <c r="BZ5" i="87" s="1"/>
  <c r="BI5" i="87"/>
  <c r="CE5" i="87" s="1" a="1"/>
  <c r="CE5" i="87" s="1"/>
  <c r="BC5" i="87"/>
  <c r="AW5" i="87"/>
  <c r="CC5" i="87" s="1" a="1"/>
  <c r="CC5" i="87" s="1"/>
  <c r="AQ5" i="87"/>
  <c r="CB5" i="87" s="1" a="1"/>
  <c r="CB5" i="87" s="1"/>
  <c r="AK5" i="87"/>
  <c r="CA5" i="87" s="1" a="1"/>
  <c r="CA5" i="87" s="1"/>
  <c r="AE5" i="87"/>
  <c r="Y5" i="87"/>
  <c r="BY5" i="87" s="1" a="1"/>
  <c r="BY5" i="87" s="1"/>
  <c r="S5" i="87"/>
  <c r="BX5" i="87" s="1" a="1"/>
  <c r="BX5" i="87" s="1"/>
  <c r="M5" i="87"/>
  <c r="G5" i="87"/>
  <c r="B27" i="92" l="1"/>
  <c r="CF33" i="92"/>
  <c r="B49" i="92"/>
  <c r="B24" i="92"/>
  <c r="B25" i="92"/>
  <c r="B21" i="92"/>
  <c r="B6" i="92"/>
  <c r="BY11" i="92" a="1"/>
  <c r="BY11" i="92" s="1"/>
  <c r="CC11" i="92" a="1"/>
  <c r="CC11" i="92" s="1"/>
  <c r="BW13" i="92" a="1"/>
  <c r="BW13" i="92" s="1"/>
  <c r="CA13" i="92" a="1"/>
  <c r="CA13" i="92" s="1"/>
  <c r="CE13" i="92" a="1"/>
  <c r="CE13" i="92" s="1"/>
  <c r="B15" i="92"/>
  <c r="B34" i="88"/>
  <c r="CF11" i="87"/>
  <c r="B13" i="87"/>
  <c r="CF19" i="87"/>
  <c r="B21" i="87"/>
  <c r="B15" i="88"/>
  <c r="B16" i="88"/>
  <c r="B17" i="88"/>
  <c r="B18" i="88"/>
  <c r="B19" i="88"/>
  <c r="B20" i="88"/>
  <c r="CF22" i="88"/>
  <c r="BQ23" i="88"/>
  <c r="B24" i="88"/>
  <c r="CF26" i="88"/>
  <c r="BQ27" i="88"/>
  <c r="BQ30" i="88"/>
  <c r="CF33" i="88"/>
  <c r="BQ34" i="88"/>
  <c r="BO38" i="88"/>
  <c r="BQ8" i="87"/>
  <c r="BX9" i="87" a="1"/>
  <c r="BX9" i="87" s="1"/>
  <c r="BQ17" i="87"/>
  <c r="BQ20" i="88"/>
  <c r="BV22" i="88" a="1"/>
  <c r="BV22" i="88" s="1"/>
  <c r="CF23" i="88"/>
  <c r="BQ24" i="88"/>
  <c r="BV26" i="88" a="1"/>
  <c r="BV26" i="88" s="1"/>
  <c r="BV29" i="88" a="1"/>
  <c r="BV29" i="88" s="1"/>
  <c r="CF30" i="88"/>
  <c r="BV33" i="88" a="1"/>
  <c r="BV33" i="88" s="1"/>
  <c r="B35" i="88"/>
  <c r="BO36" i="88"/>
  <c r="BQ37" i="88"/>
  <c r="B38" i="88"/>
  <c r="CF39" i="88"/>
  <c r="BQ40" i="88"/>
  <c r="BV42" i="88" a="1"/>
  <c r="BV42" i="88" s="1"/>
  <c r="CF44" i="88"/>
  <c r="BQ45" i="88"/>
  <c r="B48" i="88"/>
  <c r="B12" i="92"/>
  <c r="BZ11" i="92" a="1"/>
  <c r="BZ11" i="92" s="1"/>
  <c r="CD11" i="92" a="1"/>
  <c r="CD11" i="92" s="1"/>
  <c r="BX13" i="92" a="1"/>
  <c r="BX13" i="92" s="1"/>
  <c r="CB13" i="92" a="1"/>
  <c r="CB13" i="92" s="1"/>
  <c r="B20" i="92"/>
  <c r="BQ22" i="92"/>
  <c r="CF24" i="92"/>
  <c r="B36" i="92"/>
  <c r="B42" i="92"/>
  <c r="B46" i="92"/>
  <c r="BQ12" i="87"/>
  <c r="BQ20" i="87"/>
  <c r="B6" i="87"/>
  <c r="BV7" i="87" a="1"/>
  <c r="BV7" i="87" s="1"/>
  <c r="CF8" i="87"/>
  <c r="BQ9" i="87"/>
  <c r="B10" i="87"/>
  <c r="BV11" i="87" a="1"/>
  <c r="BV11" i="87" s="1"/>
  <c r="CF12" i="87"/>
  <c r="BQ13" i="87"/>
  <c r="B14" i="87"/>
  <c r="BV16" i="87" a="1"/>
  <c r="BV16" i="87" s="1"/>
  <c r="CF17" i="87"/>
  <c r="B18" i="87"/>
  <c r="BV19" i="87" a="1"/>
  <c r="BV19" i="87" s="1"/>
  <c r="CF20" i="87"/>
  <c r="BQ21" i="87"/>
  <c r="BQ14" i="88"/>
  <c r="BQ15" i="88"/>
  <c r="BQ16" i="88"/>
  <c r="BQ17" i="88"/>
  <c r="BQ18" i="88"/>
  <c r="BQ19" i="88"/>
  <c r="BQ5" i="87"/>
  <c r="BQ6" i="87"/>
  <c r="B7" i="87"/>
  <c r="BV8" i="87" a="1"/>
  <c r="BV8" i="87" s="1"/>
  <c r="BQ10" i="87"/>
  <c r="B11" i="87"/>
  <c r="BV12" i="87" a="1"/>
  <c r="BV12" i="87" s="1"/>
  <c r="CF13" i="87"/>
  <c r="BQ14" i="87"/>
  <c r="B15" i="87"/>
  <c r="B16" i="87"/>
  <c r="BO17" i="87"/>
  <c r="BQ18" i="87"/>
  <c r="B19" i="87"/>
  <c r="BV20" i="87" a="1"/>
  <c r="BV20" i="87" s="1"/>
  <c r="CD5" i="88" a="1"/>
  <c r="CD5" i="88" s="1"/>
  <c r="CF13" i="88"/>
  <c r="CF20" i="88"/>
  <c r="BQ21" i="88"/>
  <c r="B22" i="88"/>
  <c r="BV23" i="88" a="1"/>
  <c r="BV23" i="88" s="1"/>
  <c r="CF24" i="88"/>
  <c r="BQ25" i="88"/>
  <c r="B26" i="88"/>
  <c r="B29" i="88"/>
  <c r="BO30" i="88"/>
  <c r="CF31" i="88"/>
  <c r="B32" i="88"/>
  <c r="B33" i="88"/>
  <c r="BO34" i="88"/>
  <c r="BQ35" i="88"/>
  <c r="B36" i="88"/>
  <c r="CF37" i="88"/>
  <c r="BQ38" i="88"/>
  <c r="BV39" i="88" a="1"/>
  <c r="BV39" i="88" s="1"/>
  <c r="CF40" i="88"/>
  <c r="BQ41" i="88"/>
  <c r="BV43" i="88" a="1"/>
  <c r="BV43" i="88" s="1"/>
  <c r="B46" i="88"/>
  <c r="BO47" i="88"/>
  <c r="BQ48" i="88"/>
  <c r="B49" i="88"/>
  <c r="BW11" i="92" a="1"/>
  <c r="BW11" i="92" s="1"/>
  <c r="CA11" i="92" a="1"/>
  <c r="CA11" i="92" s="1"/>
  <c r="CE11" i="92" a="1"/>
  <c r="CE11" i="92" s="1"/>
  <c r="BY13" i="92" a="1"/>
  <c r="BY13" i="92" s="1"/>
  <c r="CC13" i="92" a="1"/>
  <c r="CC13" i="92" s="1"/>
  <c r="B19" i="92"/>
  <c r="CF25" i="92"/>
  <c r="CF27" i="92"/>
  <c r="B33" i="92"/>
  <c r="B45" i="92"/>
  <c r="CF49" i="92"/>
  <c r="BQ36" i="88"/>
  <c r="BV37" i="88" a="1"/>
  <c r="BV37" i="88" s="1"/>
  <c r="B39" i="88"/>
  <c r="CF41" i="88"/>
  <c r="BQ42" i="88"/>
  <c r="B43" i="88"/>
  <c r="BO45" i="88"/>
  <c r="BQ46" i="88"/>
  <c r="B47" i="88"/>
  <c r="BV47" i="88" a="1"/>
  <c r="BV47" i="88" s="1"/>
  <c r="CF48" i="88"/>
  <c r="BQ49" i="88"/>
  <c r="B50" i="88"/>
  <c r="BX11" i="92" a="1"/>
  <c r="BX11" i="92" s="1"/>
  <c r="CB11" i="92" a="1"/>
  <c r="CB11" i="92" s="1"/>
  <c r="BZ13" i="92" a="1"/>
  <c r="BZ13" i="92" s="1"/>
  <c r="CD13" i="92" a="1"/>
  <c r="CD13" i="92" s="1"/>
  <c r="B30" i="92"/>
  <c r="B40" i="92"/>
  <c r="B44" i="92"/>
  <c r="CF46" i="92"/>
  <c r="BQ10" i="92"/>
  <c r="BW10" i="92" a="1"/>
  <c r="BW10" i="92" s="1"/>
  <c r="BX10" i="92" a="1"/>
  <c r="BX10" i="92" s="1"/>
  <c r="BY10" i="92" a="1"/>
  <c r="BY10" i="92" s="1"/>
  <c r="BZ10" i="92" a="1"/>
  <c r="BZ10" i="92" s="1"/>
  <c r="CA10" i="92" a="1"/>
  <c r="CA10" i="92" s="1"/>
  <c r="CB10" i="92" a="1"/>
  <c r="CB10" i="92" s="1"/>
  <c r="CC10" i="92" a="1"/>
  <c r="CC10" i="92" s="1"/>
  <c r="CD10" i="92" a="1"/>
  <c r="CD10" i="92" s="1"/>
  <c r="CE10" i="92" a="1"/>
  <c r="CE10" i="92" s="1"/>
  <c r="CF16" i="92"/>
  <c r="BW16" i="92" a="1"/>
  <c r="BW16" i="92" s="1"/>
  <c r="BX16" i="92" a="1"/>
  <c r="BX16" i="92" s="1"/>
  <c r="BY16" i="92" a="1"/>
  <c r="BY16" i="92" s="1"/>
  <c r="BZ16" i="92" a="1"/>
  <c r="BZ16" i="92" s="1"/>
  <c r="CA16" i="92" a="1"/>
  <c r="CA16" i="92" s="1"/>
  <c r="CB16" i="92" a="1"/>
  <c r="CB16" i="92" s="1"/>
  <c r="CC16" i="92" a="1"/>
  <c r="CC16" i="92" s="1"/>
  <c r="CD16" i="92" a="1"/>
  <c r="CD16" i="92" s="1"/>
  <c r="CE16" i="92" a="1"/>
  <c r="CE16" i="92" s="1"/>
  <c r="BV17" i="92" a="1"/>
  <c r="BV17" i="92" s="1"/>
  <c r="BW17" i="92" a="1"/>
  <c r="BW17" i="92" s="1"/>
  <c r="BX17" i="92" a="1"/>
  <c r="BX17" i="92" s="1"/>
  <c r="BY17" i="92" a="1"/>
  <c r="BY17" i="92" s="1"/>
  <c r="BZ17" i="92" a="1"/>
  <c r="BZ17" i="92" s="1"/>
  <c r="CA17" i="92" a="1"/>
  <c r="CA17" i="92" s="1"/>
  <c r="CB17" i="92" a="1"/>
  <c r="CB17" i="92" s="1"/>
  <c r="CC17" i="92" a="1"/>
  <c r="CC17" i="92" s="1"/>
  <c r="CD17" i="92" a="1"/>
  <c r="CD17" i="92" s="1"/>
  <c r="CE17" i="92" a="1"/>
  <c r="CE17" i="92" s="1"/>
  <c r="BX14" i="92" a="1"/>
  <c r="BX14" i="92" s="1"/>
  <c r="BY14" i="92" a="1"/>
  <c r="BY14" i="92" s="1"/>
  <c r="BZ14" i="92" a="1"/>
  <c r="BZ14" i="92" s="1"/>
  <c r="CA14" i="92" a="1"/>
  <c r="CA14" i="92" s="1"/>
  <c r="CB14" i="92" a="1"/>
  <c r="CB14" i="92" s="1"/>
  <c r="CC14" i="92" a="1"/>
  <c r="CC14" i="92" s="1"/>
  <c r="CD14" i="92" a="1"/>
  <c r="CD14" i="92" s="1"/>
  <c r="CE14" i="92" a="1"/>
  <c r="CE14" i="92" s="1"/>
  <c r="BX15" i="92" a="1"/>
  <c r="BX15" i="92" s="1"/>
  <c r="BY15" i="92" a="1"/>
  <c r="BY15" i="92" s="1"/>
  <c r="BZ15" i="92" a="1"/>
  <c r="BZ15" i="92" s="1"/>
  <c r="CA15" i="92" a="1"/>
  <c r="CA15" i="92" s="1"/>
  <c r="CB15" i="92" a="1"/>
  <c r="CB15" i="92" s="1"/>
  <c r="CC15" i="92" a="1"/>
  <c r="CC15" i="92" s="1"/>
  <c r="CD15" i="92" a="1"/>
  <c r="CD15" i="92" s="1"/>
  <c r="CE15" i="92" a="1"/>
  <c r="CE15" i="92" s="1"/>
  <c r="BX9" i="92" a="1"/>
  <c r="BX9" i="92" s="1"/>
  <c r="BY9" i="92" a="1"/>
  <c r="BY9" i="92" s="1"/>
  <c r="BZ9" i="92" a="1"/>
  <c r="BZ9" i="92" s="1"/>
  <c r="CA9" i="92" a="1"/>
  <c r="CA9" i="92" s="1"/>
  <c r="CB9" i="92" a="1"/>
  <c r="CB9" i="92" s="1"/>
  <c r="CC9" i="92" a="1"/>
  <c r="CC9" i="92" s="1"/>
  <c r="CD9" i="92" a="1"/>
  <c r="CD9" i="92" s="1"/>
  <c r="CE9" i="92" a="1"/>
  <c r="CE9" i="92" s="1"/>
  <c r="BW12" i="92" a="1"/>
  <c r="BW12" i="92" s="1"/>
  <c r="BX12" i="92" a="1"/>
  <c r="BX12" i="92" s="1"/>
  <c r="BY12" i="92" a="1"/>
  <c r="BY12" i="92" s="1"/>
  <c r="BZ12" i="92" a="1"/>
  <c r="BZ12" i="92" s="1"/>
  <c r="CA12" i="92" a="1"/>
  <c r="CA12" i="92" s="1"/>
  <c r="CB12" i="92" a="1"/>
  <c r="CB12" i="92" s="1"/>
  <c r="CC12" i="92" a="1"/>
  <c r="CC12" i="92" s="1"/>
  <c r="CD12" i="92" a="1"/>
  <c r="CD12" i="92" s="1"/>
  <c r="CE12" i="92" a="1"/>
  <c r="CE12" i="92" s="1"/>
  <c r="CF15" i="92"/>
  <c r="BQ7" i="92"/>
  <c r="BV7" i="92" a="1"/>
  <c r="BV7" i="92" s="1"/>
  <c r="CF7" i="92"/>
  <c r="BX5" i="92" a="1"/>
  <c r="BX5" i="92" s="1"/>
  <c r="BX7" i="92" a="1"/>
  <c r="BX7" i="92" s="1"/>
  <c r="BY5" i="92" a="1"/>
  <c r="BY5" i="92" s="1"/>
  <c r="BY7" i="92" a="1"/>
  <c r="BY7" i="92" s="1"/>
  <c r="BZ5" i="92" a="1"/>
  <c r="BZ5" i="92" s="1"/>
  <c r="BZ7" i="92" a="1"/>
  <c r="BZ7" i="92" s="1"/>
  <c r="CA5" i="92" a="1"/>
  <c r="CA5" i="92" s="1"/>
  <c r="CA7" i="92" a="1"/>
  <c r="CA7" i="92" s="1"/>
  <c r="CB5" i="92" a="1"/>
  <c r="CB5" i="92" s="1"/>
  <c r="CB7" i="92" a="1"/>
  <c r="CB7" i="92" s="1"/>
  <c r="CC5" i="92" a="1"/>
  <c r="CC5" i="92" s="1"/>
  <c r="CC7" i="92" a="1"/>
  <c r="CC7" i="92" s="1"/>
  <c r="CD5" i="92" a="1"/>
  <c r="CD5" i="92" s="1"/>
  <c r="CD7" i="92" a="1"/>
  <c r="CD7" i="92" s="1"/>
  <c r="CE5" i="92" a="1"/>
  <c r="CE5" i="92" s="1"/>
  <c r="CE7" i="92" a="1"/>
  <c r="CE7" i="92" s="1"/>
  <c r="BQ5" i="92"/>
  <c r="BV5" i="92" a="1"/>
  <c r="BV5" i="92" s="1"/>
  <c r="CF5" i="92"/>
  <c r="BW6" i="92" a="1"/>
  <c r="BW6" i="92" s="1"/>
  <c r="BW5" i="92" a="1"/>
  <c r="BW5" i="92" s="1"/>
  <c r="BQ6" i="92"/>
  <c r="BV6" i="92" a="1"/>
  <c r="BV6" i="92" s="1"/>
  <c r="CF6" i="92"/>
  <c r="BX8" i="92" a="1"/>
  <c r="BX8" i="92" s="1"/>
  <c r="BX6" i="92" a="1"/>
  <c r="BX6" i="92" s="1"/>
  <c r="BY8" i="92" a="1"/>
  <c r="BY8" i="92" s="1"/>
  <c r="BY6" i="92" a="1"/>
  <c r="BY6" i="92" s="1"/>
  <c r="BZ8" i="92" a="1"/>
  <c r="BZ8" i="92" s="1"/>
  <c r="BZ6" i="92" a="1"/>
  <c r="BZ6" i="92" s="1"/>
  <c r="CA8" i="92" a="1"/>
  <c r="CA8" i="92" s="1"/>
  <c r="CA6" i="92" a="1"/>
  <c r="CA6" i="92" s="1"/>
  <c r="CB8" i="92" a="1"/>
  <c r="CB8" i="92" s="1"/>
  <c r="CB6" i="92" a="1"/>
  <c r="CB6" i="92" s="1"/>
  <c r="CC8" i="92" a="1"/>
  <c r="CC8" i="92" s="1"/>
  <c r="CC6" i="92" a="1"/>
  <c r="CC6" i="92" s="1"/>
  <c r="CD8" i="92" a="1"/>
  <c r="CD8" i="92" s="1"/>
  <c r="CD6" i="92" a="1"/>
  <c r="CD6" i="92" s="1"/>
  <c r="CE8" i="92" a="1"/>
  <c r="CE8" i="92" s="1"/>
  <c r="CE6" i="92" a="1"/>
  <c r="CE6" i="92" s="1"/>
  <c r="CF9" i="92"/>
  <c r="CC5" i="88" a="1"/>
  <c r="CC5" i="88" s="1"/>
  <c r="BZ5" i="88" a="1"/>
  <c r="BZ5" i="88" s="1"/>
  <c r="BY5" i="88" a="1"/>
  <c r="BY5" i="88" s="1"/>
  <c r="BQ5" i="88"/>
  <c r="BX5" i="88" a="1"/>
  <c r="BX5" i="88" s="1"/>
  <c r="B8" i="88"/>
  <c r="BV20" i="92" a="1"/>
  <c r="BV20" i="92" s="1"/>
  <c r="CF29" i="92"/>
  <c r="BV45" i="92" a="1"/>
  <c r="BV45" i="92" s="1"/>
  <c r="BQ8" i="92"/>
  <c r="BQ12" i="92"/>
  <c r="BQ14" i="92"/>
  <c r="B14" i="92"/>
  <c r="BQ18" i="92"/>
  <c r="CF20" i="92"/>
  <c r="BQ23" i="92"/>
  <c r="B35" i="92"/>
  <c r="B37" i="92"/>
  <c r="CF37" i="92"/>
  <c r="CF40" i="92"/>
  <c r="CF42" i="92"/>
  <c r="BV8" i="92" a="1"/>
  <c r="BV8" i="92" s="1"/>
  <c r="BV10" i="92" a="1"/>
  <c r="BV10" i="92" s="1"/>
  <c r="BV14" i="92" a="1"/>
  <c r="BV14" i="92" s="1"/>
  <c r="BV16" i="92" a="1"/>
  <c r="BV16" i="92" s="1"/>
  <c r="BO18" i="92"/>
  <c r="BV19" i="92" a="1"/>
  <c r="BV19" i="92" s="1"/>
  <c r="BO22" i="92"/>
  <c r="BV23" i="92" a="1"/>
  <c r="BV23" i="92" s="1"/>
  <c r="CF31" i="92"/>
  <c r="B31" i="92"/>
  <c r="BQ34" i="92"/>
  <c r="BV34" i="92" a="1"/>
  <c r="BV34" i="92" s="1"/>
  <c r="B34" i="92"/>
  <c r="BO34" i="92"/>
  <c r="BV35" i="92" a="1"/>
  <c r="BV35" i="92" s="1"/>
  <c r="BQ47" i="92"/>
  <c r="BV47" i="92" a="1"/>
  <c r="BV47" i="92" s="1"/>
  <c r="B47" i="92"/>
  <c r="BO47" i="92"/>
  <c r="BQ48" i="92"/>
  <c r="B48" i="92"/>
  <c r="BV48" i="92" a="1"/>
  <c r="BV48" i="92" s="1"/>
  <c r="BQ50" i="92"/>
  <c r="B50" i="92"/>
  <c r="B8" i="92"/>
  <c r="CF8" i="92"/>
  <c r="BQ9" i="92"/>
  <c r="BV9" i="92" a="1"/>
  <c r="BV9" i="92" s="1"/>
  <c r="B9" i="92"/>
  <c r="BQ11" i="92"/>
  <c r="BQ13" i="92"/>
  <c r="CF14" i="92"/>
  <c r="BQ15" i="92"/>
  <c r="BV15" i="92" a="1"/>
  <c r="BV15" i="92" s="1"/>
  <c r="B17" i="92"/>
  <c r="B18" i="92"/>
  <c r="CF18" i="92"/>
  <c r="BV18" i="92" a="1"/>
  <c r="BV18" i="92" s="1"/>
  <c r="BQ20" i="92"/>
  <c r="BO20" i="92"/>
  <c r="B22" i="92"/>
  <c r="CF22" i="92"/>
  <c r="BV22" i="92" a="1"/>
  <c r="BV22" i="92" s="1"/>
  <c r="B23" i="92"/>
  <c r="CF23" i="92"/>
  <c r="BQ24" i="92"/>
  <c r="BV24" i="92" a="1"/>
  <c r="BV24" i="92" s="1"/>
  <c r="BQ26" i="92"/>
  <c r="B26" i="92"/>
  <c r="BV26" i="92" a="1"/>
  <c r="BV26" i="92" s="1"/>
  <c r="CF28" i="92"/>
  <c r="B28" i="92"/>
  <c r="BV28" i="92" a="1"/>
  <c r="BV28" i="92" s="1"/>
  <c r="BQ29" i="92"/>
  <c r="BV29" i="92" a="1"/>
  <c r="BV29" i="92" s="1"/>
  <c r="B29" i="92"/>
  <c r="BO29" i="92"/>
  <c r="BQ38" i="92"/>
  <c r="BV38" i="92" a="1"/>
  <c r="BV38" i="92" s="1"/>
  <c r="B38" i="92"/>
  <c r="BO38" i="92"/>
  <c r="BQ39" i="92"/>
  <c r="B39" i="92"/>
  <c r="BV39" i="92" a="1"/>
  <c r="BV39" i="92" s="1"/>
  <c r="BQ41" i="92"/>
  <c r="B41" i="92"/>
  <c r="BV41" i="92" a="1"/>
  <c r="BV41" i="92" s="1"/>
  <c r="BQ43" i="92"/>
  <c r="B43" i="92"/>
  <c r="BV43" i="92" a="1"/>
  <c r="BV43" i="92" s="1"/>
  <c r="BQ25" i="92"/>
  <c r="BV25" i="92" a="1"/>
  <c r="BV25" i="92" s="1"/>
  <c r="CF26" i="92"/>
  <c r="BQ27" i="92"/>
  <c r="BV27" i="92" a="1"/>
  <c r="BV27" i="92" s="1"/>
  <c r="CF35" i="92"/>
  <c r="BQ36" i="92"/>
  <c r="BO36" i="92"/>
  <c r="BQ40" i="92"/>
  <c r="BV40" i="92" a="1"/>
  <c r="BV40" i="92" s="1"/>
  <c r="CF41" i="92"/>
  <c r="BQ42" i="92"/>
  <c r="BV42" i="92" a="1"/>
  <c r="BV42" i="92" s="1"/>
  <c r="CF43" i="92"/>
  <c r="CF44" i="92"/>
  <c r="BQ45" i="92"/>
  <c r="BO45" i="92"/>
  <c r="BQ46" i="92"/>
  <c r="BV46" i="92" a="1"/>
  <c r="BV46" i="92" s="1"/>
  <c r="CF48" i="92"/>
  <c r="BQ49" i="92"/>
  <c r="BV49" i="92" a="1"/>
  <c r="BV49" i="92" s="1"/>
  <c r="BW7" i="88" a="1"/>
  <c r="BW7" i="88" s="1"/>
  <c r="BX7" i="88" a="1"/>
  <c r="BX7" i="88" s="1"/>
  <c r="BY7" i="88" a="1"/>
  <c r="BY7" i="88" s="1"/>
  <c r="BZ7" i="88" a="1"/>
  <c r="BZ7" i="88" s="1"/>
  <c r="CA7" i="88" a="1"/>
  <c r="CA7" i="88" s="1"/>
  <c r="CB7" i="88" a="1"/>
  <c r="CB7" i="88" s="1"/>
  <c r="CC7" i="88" a="1"/>
  <c r="CC7" i="88" s="1"/>
  <c r="CD7" i="88" a="1"/>
  <c r="CD7" i="88" s="1"/>
  <c r="CE7" i="88" a="1"/>
  <c r="CE7" i="88" s="1"/>
  <c r="BQ6" i="88"/>
  <c r="BW6" i="88" a="1"/>
  <c r="BW6" i="88" s="1"/>
  <c r="BX6" i="88" a="1"/>
  <c r="BX6" i="88" s="1"/>
  <c r="BY6" i="88" a="1"/>
  <c r="BY6" i="88" s="1"/>
  <c r="BZ6" i="88" a="1"/>
  <c r="BZ6" i="88" s="1"/>
  <c r="CA6" i="88" a="1"/>
  <c r="CA6" i="88" s="1"/>
  <c r="CB6" i="88" a="1"/>
  <c r="CB6" i="88" s="1"/>
  <c r="CC6" i="88" a="1"/>
  <c r="CC6" i="88" s="1"/>
  <c r="CD6" i="88" a="1"/>
  <c r="CD6" i="88" s="1"/>
  <c r="CE6" i="88" a="1"/>
  <c r="CE6" i="88" s="1"/>
  <c r="BW9" i="88" a="1"/>
  <c r="BW9" i="88" s="1"/>
  <c r="BX9" i="88" a="1"/>
  <c r="BX9" i="88" s="1"/>
  <c r="BY9" i="88" a="1"/>
  <c r="BY9" i="88" s="1"/>
  <c r="BZ9" i="88" a="1"/>
  <c r="BZ9" i="88" s="1"/>
  <c r="CA9" i="88" a="1"/>
  <c r="CA9" i="88" s="1"/>
  <c r="CB9" i="88" a="1"/>
  <c r="CB9" i="88" s="1"/>
  <c r="CC9" i="88" a="1"/>
  <c r="CC9" i="88" s="1"/>
  <c r="CD9" i="88" a="1"/>
  <c r="CD9" i="88" s="1"/>
  <c r="CE9" i="88" a="1"/>
  <c r="CE9" i="88" s="1"/>
  <c r="CF18" i="88"/>
  <c r="BV18" i="88" a="1"/>
  <c r="BV18" i="88" s="1"/>
  <c r="CF19" i="88"/>
  <c r="BV19" i="88" a="1"/>
  <c r="BV19" i="88" s="1"/>
  <c r="BW8" i="88" a="1"/>
  <c r="BW8" i="88" s="1"/>
  <c r="BX8" i="88" a="1"/>
  <c r="BX8" i="88" s="1"/>
  <c r="BY8" i="88" a="1"/>
  <c r="BY8" i="88" s="1"/>
  <c r="BZ8" i="88" a="1"/>
  <c r="BZ8" i="88" s="1"/>
  <c r="CA8" i="88" a="1"/>
  <c r="CA8" i="88" s="1"/>
  <c r="CB8" i="88" a="1"/>
  <c r="CB8" i="88" s="1"/>
  <c r="CC8" i="88" a="1"/>
  <c r="CC8" i="88" s="1"/>
  <c r="CD8" i="88" a="1"/>
  <c r="CD8" i="88" s="1"/>
  <c r="CE8" i="88" a="1"/>
  <c r="CE8" i="88" s="1"/>
  <c r="CF14" i="88"/>
  <c r="BV14" i="88" a="1"/>
  <c r="BV14" i="88" s="1"/>
  <c r="CF15" i="88"/>
  <c r="BV15" i="88" a="1"/>
  <c r="BV15" i="88" s="1"/>
  <c r="CF16" i="88"/>
  <c r="BV16" i="88" a="1"/>
  <c r="BV16" i="88" s="1"/>
  <c r="CF17" i="88"/>
  <c r="BV17" i="88" a="1"/>
  <c r="BV17" i="88" s="1"/>
  <c r="CF5" i="88"/>
  <c r="BV5" i="88" a="1"/>
  <c r="BV5" i="88" s="1"/>
  <c r="BO8" i="92"/>
  <c r="BW8" i="92" a="1"/>
  <c r="BW8" i="92" s="1"/>
  <c r="BO6" i="92"/>
  <c r="BW9" i="92" a="1"/>
  <c r="BW9" i="92" s="1"/>
  <c r="BO9" i="92"/>
  <c r="CF10" i="92"/>
  <c r="BO12" i="92"/>
  <c r="BV11" i="92" a="1"/>
  <c r="BV11" i="92" s="1"/>
  <c r="CF11" i="92"/>
  <c r="B11" i="92"/>
  <c r="BO11" i="92"/>
  <c r="BV12" i="92" a="1"/>
  <c r="BV12" i="92" s="1"/>
  <c r="CF12" i="92"/>
  <c r="B16" i="92"/>
  <c r="BO16" i="92"/>
  <c r="BV13" i="92" a="1"/>
  <c r="BV13" i="92" s="1"/>
  <c r="CF13" i="92"/>
  <c r="BN13" i="92"/>
  <c r="BN15" i="92"/>
  <c r="BN17" i="92"/>
  <c r="BQ16" i="92"/>
  <c r="BQ17" i="92"/>
  <c r="BO14" i="92"/>
  <c r="CF17" i="92"/>
  <c r="BW18" i="92" a="1"/>
  <c r="BW18" i="92" s="1"/>
  <c r="BQ19" i="92"/>
  <c r="BO19" i="92"/>
  <c r="CF19" i="92"/>
  <c r="BW20" i="92" a="1"/>
  <c r="BW20" i="92" s="1"/>
  <c r="BQ21" i="92"/>
  <c r="BO21" i="92"/>
  <c r="CF21" i="92"/>
  <c r="BW22" i="92" a="1"/>
  <c r="BW22" i="92" s="1"/>
  <c r="BO23" i="92"/>
  <c r="BN8" i="92"/>
  <c r="BN6" i="92"/>
  <c r="BN9" i="92"/>
  <c r="BN12" i="92"/>
  <c r="BN11" i="92"/>
  <c r="BN16" i="92"/>
  <c r="BO13" i="92"/>
  <c r="BW14" i="92" a="1"/>
  <c r="BW14" i="92" s="1"/>
  <c r="BO15" i="92"/>
  <c r="BW15" i="92" a="1"/>
  <c r="BW15" i="92" s="1"/>
  <c r="BO17" i="92"/>
  <c r="BW23" i="92" a="1"/>
  <c r="BW23" i="92" s="1"/>
  <c r="BN14" i="92"/>
  <c r="BN18" i="92"/>
  <c r="BN19" i="92"/>
  <c r="BN20" i="92"/>
  <c r="BN21" i="92"/>
  <c r="BN22" i="92"/>
  <c r="BN23" i="92"/>
  <c r="BN24" i="92"/>
  <c r="BN25" i="92"/>
  <c r="BN26" i="92"/>
  <c r="BN27" i="92"/>
  <c r="BN28" i="92"/>
  <c r="BQ28" i="92"/>
  <c r="BQ30" i="92"/>
  <c r="BO24" i="92"/>
  <c r="BW24" i="92" a="1"/>
  <c r="BW24" i="92" s="1"/>
  <c r="BO25" i="92"/>
  <c r="BW25" i="92" a="1"/>
  <c r="BW25" i="92" s="1"/>
  <c r="BO26" i="92"/>
  <c r="BW26" i="92" a="1"/>
  <c r="BW26" i="92" s="1"/>
  <c r="BO27" i="92"/>
  <c r="BW27" i="92" a="1"/>
  <c r="BW27" i="92" s="1"/>
  <c r="BO28" i="92"/>
  <c r="CF30" i="92"/>
  <c r="BW30" i="92" a="1"/>
  <c r="BW30" i="92" s="1"/>
  <c r="BO30" i="92"/>
  <c r="BN29" i="92"/>
  <c r="BN30" i="92"/>
  <c r="BN31" i="92"/>
  <c r="BQ31" i="92"/>
  <c r="BN32" i="92"/>
  <c r="BQ32" i="92"/>
  <c r="CF32" i="92"/>
  <c r="BW33" i="92" a="1"/>
  <c r="BW33" i="92" s="1"/>
  <c r="CF34" i="92"/>
  <c r="BW35" i="92" a="1"/>
  <c r="BW35" i="92" s="1"/>
  <c r="CF36" i="92"/>
  <c r="BW37" i="92" a="1"/>
  <c r="BW37" i="92" s="1"/>
  <c r="CF38" i="92"/>
  <c r="CF39" i="92"/>
  <c r="BW39" i="92" a="1"/>
  <c r="BW39" i="92" s="1"/>
  <c r="BO39" i="92"/>
  <c r="BO31" i="92"/>
  <c r="BV31" i="92" a="1"/>
  <c r="BV31" i="92" s="1"/>
  <c r="B32" i="92"/>
  <c r="BO32" i="92"/>
  <c r="BQ33" i="92"/>
  <c r="BO33" i="92"/>
  <c r="BQ35" i="92"/>
  <c r="BO35" i="92"/>
  <c r="BQ37" i="92"/>
  <c r="BO37" i="92"/>
  <c r="BO40" i="92"/>
  <c r="BW40" i="92" a="1"/>
  <c r="BW40" i="92" s="1"/>
  <c r="BO41" i="92"/>
  <c r="BW41" i="92" a="1"/>
  <c r="BW41" i="92" s="1"/>
  <c r="BO42" i="92"/>
  <c r="BW42" i="92" a="1"/>
  <c r="BW42" i="92" s="1"/>
  <c r="BO43" i="92"/>
  <c r="BW43" i="92" a="1"/>
  <c r="BW43" i="92" s="1"/>
  <c r="BO44" i="92"/>
  <c r="BV44" i="92" a="1"/>
  <c r="BV44" i="92" s="1"/>
  <c r="CF45" i="92"/>
  <c r="BW46" i="92" a="1"/>
  <c r="BW46" i="92" s="1"/>
  <c r="CF47" i="92"/>
  <c r="BN33" i="92"/>
  <c r="BN34" i="92"/>
  <c r="BN35" i="92"/>
  <c r="BN36" i="92"/>
  <c r="BN37" i="92"/>
  <c r="BN38" i="92"/>
  <c r="BN39" i="92"/>
  <c r="BN40" i="92"/>
  <c r="BN41" i="92"/>
  <c r="BN42" i="92"/>
  <c r="BN43" i="92"/>
  <c r="BN44" i="92"/>
  <c r="BQ44" i="92"/>
  <c r="BO46" i="92"/>
  <c r="BO48" i="92"/>
  <c r="BW48" i="92" a="1"/>
  <c r="BW48" i="92" s="1"/>
  <c r="BO49" i="92"/>
  <c r="BW49" i="92" a="1"/>
  <c r="BW49" i="92" s="1"/>
  <c r="BO50" i="92"/>
  <c r="BV50" i="92" a="1"/>
  <c r="BV50" i="92" s="1"/>
  <c r="CF50" i="92"/>
  <c r="BN45" i="92"/>
  <c r="BN46" i="92"/>
  <c r="BN47" i="92"/>
  <c r="BN48" i="92"/>
  <c r="BN49" i="92"/>
  <c r="BN50" i="92"/>
  <c r="BO5" i="88"/>
  <c r="BW5" i="88" a="1"/>
  <c r="BW5" i="88" s="1"/>
  <c r="CF7" i="88"/>
  <c r="BV7" i="88" a="1"/>
  <c r="BV7" i="88" s="1"/>
  <c r="BO7" i="88"/>
  <c r="B7" i="88"/>
  <c r="BN7" i="88"/>
  <c r="CF8" i="88"/>
  <c r="BV8" i="88" a="1"/>
  <c r="BV8" i="88" s="1"/>
  <c r="BO8" i="88"/>
  <c r="B5" i="88"/>
  <c r="BN8" i="88"/>
  <c r="CF6" i="88"/>
  <c r="BV6" i="88" a="1"/>
  <c r="BV6" i="88" s="1"/>
  <c r="BO6" i="88"/>
  <c r="B9" i="88"/>
  <c r="BN9" i="88"/>
  <c r="BQ7" i="88"/>
  <c r="BN5" i="88"/>
  <c r="BQ8" i="88"/>
  <c r="CF9" i="88"/>
  <c r="BV9" i="88" a="1"/>
  <c r="BV9" i="88" s="1"/>
  <c r="BO9" i="88"/>
  <c r="B6" i="88"/>
  <c r="BN6" i="88"/>
  <c r="BQ9" i="88"/>
  <c r="CF10" i="88"/>
  <c r="BV10" i="88" a="1"/>
  <c r="BV10" i="88" s="1"/>
  <c r="BO10" i="88"/>
  <c r="B10" i="88"/>
  <c r="BN10" i="88"/>
  <c r="BQ10" i="88"/>
  <c r="CF11" i="88"/>
  <c r="BV11" i="88" a="1"/>
  <c r="BV11" i="88" s="1"/>
  <c r="BO11" i="88"/>
  <c r="B11" i="88"/>
  <c r="BN11" i="88"/>
  <c r="BQ11" i="88"/>
  <c r="BN12" i="88"/>
  <c r="BQ12" i="88"/>
  <c r="BN13" i="88"/>
  <c r="BQ13" i="88"/>
  <c r="BO14" i="88"/>
  <c r="BW14" i="88" a="1"/>
  <c r="BW14" i="88" s="1"/>
  <c r="BO15" i="88"/>
  <c r="BW15" i="88" a="1"/>
  <c r="BW15" i="88" s="1"/>
  <c r="BO16" i="88"/>
  <c r="BW16" i="88" a="1"/>
  <c r="BW16" i="88" s="1"/>
  <c r="BO17" i="88"/>
  <c r="BW17" i="88" a="1"/>
  <c r="BW17" i="88" s="1"/>
  <c r="BO18" i="88"/>
  <c r="BW18" i="88" a="1"/>
  <c r="BW18" i="88" s="1"/>
  <c r="BO19" i="88"/>
  <c r="BW19" i="88" a="1"/>
  <c r="BW19" i="88" s="1"/>
  <c r="BO20" i="88"/>
  <c r="BW20" i="88" a="1"/>
  <c r="BW20" i="88" s="1"/>
  <c r="BO21" i="88"/>
  <c r="BW21" i="88" a="1"/>
  <c r="BW21" i="88" s="1"/>
  <c r="BO22" i="88"/>
  <c r="BW22" i="88" a="1"/>
  <c r="BW22" i="88" s="1"/>
  <c r="BO23" i="88"/>
  <c r="BW23" i="88" a="1"/>
  <c r="BW23" i="88" s="1"/>
  <c r="BO24" i="88"/>
  <c r="BW24" i="88" a="1"/>
  <c r="BW24" i="88" s="1"/>
  <c r="BO25" i="88"/>
  <c r="BW25" i="88" a="1"/>
  <c r="BW25" i="88" s="1"/>
  <c r="BO26" i="88"/>
  <c r="BW26" i="88" a="1"/>
  <c r="BW26" i="88" s="1"/>
  <c r="BO27" i="88"/>
  <c r="BV27" i="88" a="1"/>
  <c r="BV27" i="88" s="1"/>
  <c r="CF27" i="88"/>
  <c r="B28" i="88"/>
  <c r="BO28" i="88"/>
  <c r="BV28" i="88" a="1"/>
  <c r="BV28" i="88" s="1"/>
  <c r="BO29" i="88"/>
  <c r="CF29" i="88"/>
  <c r="BW30" i="88" a="1"/>
  <c r="BW30" i="88" s="1"/>
  <c r="B12" i="88"/>
  <c r="BO12" i="88"/>
  <c r="BV12" i="88" a="1"/>
  <c r="BV12" i="88" s="1"/>
  <c r="B13" i="88"/>
  <c r="BO13" i="88"/>
  <c r="BV13" i="88" a="1"/>
  <c r="BV13" i="88" s="1"/>
  <c r="BN14" i="88"/>
  <c r="BN15" i="88"/>
  <c r="BN16" i="88"/>
  <c r="BN17" i="88"/>
  <c r="BN18" i="88"/>
  <c r="BN19" i="88"/>
  <c r="BN20" i="88"/>
  <c r="BN21" i="88"/>
  <c r="BN22" i="88"/>
  <c r="BN23" i="88"/>
  <c r="BN24" i="88"/>
  <c r="BN25" i="88"/>
  <c r="BN26" i="88"/>
  <c r="BN27" i="88"/>
  <c r="BN28" i="88"/>
  <c r="BQ28" i="88"/>
  <c r="BN29" i="88"/>
  <c r="BN30" i="88"/>
  <c r="BN31" i="88"/>
  <c r="BQ31" i="88"/>
  <c r="BN32" i="88"/>
  <c r="BQ32" i="88"/>
  <c r="CF32" i="88"/>
  <c r="BW33" i="88" a="1"/>
  <c r="BW33" i="88" s="1"/>
  <c r="CF34" i="88"/>
  <c r="BW35" i="88" a="1"/>
  <c r="BW35" i="88" s="1"/>
  <c r="CF36" i="88"/>
  <c r="BW37" i="88" a="1"/>
  <c r="BW37" i="88" s="1"/>
  <c r="CF38" i="88"/>
  <c r="BO31" i="88"/>
  <c r="BO32" i="88"/>
  <c r="BO33" i="88"/>
  <c r="BO35" i="88"/>
  <c r="BO37" i="88"/>
  <c r="BO39" i="88"/>
  <c r="BW39" i="88" a="1"/>
  <c r="BW39" i="88" s="1"/>
  <c r="BO40" i="88"/>
  <c r="BW40" i="88" a="1"/>
  <c r="BW40" i="88" s="1"/>
  <c r="BO41" i="88"/>
  <c r="BW41" i="88" a="1"/>
  <c r="BW41" i="88" s="1"/>
  <c r="BO42" i="88"/>
  <c r="BW42" i="88" a="1"/>
  <c r="BW42" i="88" s="1"/>
  <c r="BO43" i="88"/>
  <c r="CF43" i="88"/>
  <c r="BO44" i="88"/>
  <c r="BV44" i="88" a="1"/>
  <c r="BV44" i="88" s="1"/>
  <c r="CF45" i="88"/>
  <c r="BW46" i="88" a="1"/>
  <c r="BW46" i="88" s="1"/>
  <c r="CF47" i="88"/>
  <c r="BN33" i="88"/>
  <c r="BN34" i="88"/>
  <c r="BN35" i="88"/>
  <c r="BN36" i="88"/>
  <c r="BN37" i="88"/>
  <c r="BN38" i="88"/>
  <c r="BN39" i="88"/>
  <c r="BN40" i="88"/>
  <c r="BN41" i="88"/>
  <c r="BN42" i="88"/>
  <c r="BN43" i="88"/>
  <c r="BN44" i="88"/>
  <c r="BQ44" i="88"/>
  <c r="BO46" i="88"/>
  <c r="BO48" i="88"/>
  <c r="BW48" i="88" a="1"/>
  <c r="BW48" i="88" s="1"/>
  <c r="BO49" i="88"/>
  <c r="BW49" i="88" a="1"/>
  <c r="BW49" i="88" s="1"/>
  <c r="BO50" i="88"/>
  <c r="BV50" i="88" a="1"/>
  <c r="BV50" i="88" s="1"/>
  <c r="CF50" i="88"/>
  <c r="BN45" i="88"/>
  <c r="BN46" i="88"/>
  <c r="BN47" i="88"/>
  <c r="BN48" i="88"/>
  <c r="BN49" i="88"/>
  <c r="BN50" i="88"/>
  <c r="BO5" i="87"/>
  <c r="B5" i="87"/>
  <c r="CF5" i="87"/>
  <c r="BV5" i="87" a="1"/>
  <c r="BV5" i="87" s="1"/>
  <c r="BW5" i="87" a="1"/>
  <c r="BW5" i="87" s="1"/>
  <c r="BO6" i="87"/>
  <c r="BW6" i="87" a="1"/>
  <c r="BW6" i="87" s="1"/>
  <c r="CF7" i="87"/>
  <c r="BO8" i="87"/>
  <c r="BW8" i="87" a="1"/>
  <c r="BW8" i="87" s="1"/>
  <c r="BO9" i="87"/>
  <c r="CF9" i="87"/>
  <c r="BO10" i="87"/>
  <c r="BW10" i="87" a="1"/>
  <c r="BW10" i="87" s="1"/>
  <c r="BO11" i="87"/>
  <c r="BW11" i="87" a="1"/>
  <c r="BW11" i="87" s="1"/>
  <c r="BO12" i="87"/>
  <c r="BW12" i="87" a="1"/>
  <c r="BW12" i="87" s="1"/>
  <c r="BO13" i="87"/>
  <c r="BW13" i="87" a="1"/>
  <c r="BW13" i="87" s="1"/>
  <c r="BO14" i="87"/>
  <c r="CF14" i="87"/>
  <c r="BO15" i="87"/>
  <c r="BV15" i="87" a="1"/>
  <c r="BV15" i="87" s="1"/>
  <c r="BO16" i="87"/>
  <c r="CF16" i="87"/>
  <c r="BW17" i="87" a="1"/>
  <c r="BW17" i="87" s="1"/>
  <c r="BO18" i="87"/>
  <c r="CF18" i="87"/>
  <c r="BO7" i="87"/>
  <c r="BN5" i="87"/>
  <c r="BN6" i="87"/>
  <c r="BN7" i="87"/>
  <c r="BN8" i="87"/>
  <c r="BN9" i="87"/>
  <c r="BN10" i="87"/>
  <c r="BN11" i="87"/>
  <c r="BN12" i="87"/>
  <c r="BN13" i="87"/>
  <c r="BN14" i="87"/>
  <c r="BN15" i="87"/>
  <c r="BQ15" i="87"/>
  <c r="BO19" i="87"/>
  <c r="BW19" i="87" a="1"/>
  <c r="BW19" i="87" s="1"/>
  <c r="BO20" i="87"/>
  <c r="BW20" i="87" a="1"/>
  <c r="BW20" i="87" s="1"/>
  <c r="BO21" i="87"/>
  <c r="BV21" i="87" a="1"/>
  <c r="BV21" i="87" s="1"/>
  <c r="CF21" i="87"/>
  <c r="BN16" i="87"/>
  <c r="BN17" i="87"/>
  <c r="BN18" i="87"/>
  <c r="BN19" i="87"/>
  <c r="BN20" i="87"/>
  <c r="BN21" i="87"/>
  <c r="DN64" i="84"/>
  <c r="DG64" i="84"/>
  <c r="EK64" i="84" s="1" a="1"/>
  <c r="EK64" i="84" s="1"/>
  <c r="DB64" i="84"/>
  <c r="EJ64" i="84" s="1" a="1"/>
  <c r="EJ64" i="84" s="1"/>
  <c r="CV64" i="84"/>
  <c r="EI64" i="84" s="1" a="1"/>
  <c r="EI64" i="84" s="1"/>
  <c r="CQ64" i="84"/>
  <c r="EH64" i="84" s="1" a="1"/>
  <c r="EH64" i="84" s="1"/>
  <c r="CK64" i="84"/>
  <c r="EG64" i="84" s="1" a="1"/>
  <c r="EG64" i="84" s="1"/>
  <c r="CF64" i="84"/>
  <c r="EF64" i="84" s="1" a="1"/>
  <c r="EF64" i="84" s="1"/>
  <c r="BZ64" i="84"/>
  <c r="EE64" i="84" s="1" a="1"/>
  <c r="EE64" i="84" s="1"/>
  <c r="BU64" i="84"/>
  <c r="ED64" i="84" s="1" a="1"/>
  <c r="ED64" i="84" s="1"/>
  <c r="BO64" i="84"/>
  <c r="EC64" i="84" s="1" a="1"/>
  <c r="EC64" i="84" s="1"/>
  <c r="BJ64" i="84"/>
  <c r="EB64" i="84" s="1" a="1"/>
  <c r="EB64" i="84" s="1"/>
  <c r="BD64" i="84"/>
  <c r="EA64" i="84" s="1" a="1"/>
  <c r="EA64" i="84" s="1"/>
  <c r="AY64" i="84"/>
  <c r="DZ64" i="84" s="1" a="1"/>
  <c r="DZ64" i="84" s="1"/>
  <c r="AS64" i="84"/>
  <c r="DY64" i="84" s="1" a="1"/>
  <c r="DY64" i="84" s="1"/>
  <c r="AN64" i="84"/>
  <c r="DX64" i="84" s="1" a="1"/>
  <c r="DX64" i="84" s="1"/>
  <c r="AH64" i="84"/>
  <c r="DW64" i="84" s="1" a="1"/>
  <c r="DW64" i="84" s="1"/>
  <c r="AC64" i="84"/>
  <c r="DV64" i="84" s="1" a="1"/>
  <c r="DV64" i="84" s="1"/>
  <c r="W64" i="84"/>
  <c r="DU64" i="84" s="1" a="1"/>
  <c r="DU64" i="84" s="1"/>
  <c r="R64" i="84"/>
  <c r="DT64" i="84" s="1" a="1"/>
  <c r="DT64" i="84" s="1"/>
  <c r="L64" i="84"/>
  <c r="DS64" i="84" s="1" a="1"/>
  <c r="DS64" i="84" s="1"/>
  <c r="G64" i="84"/>
  <c r="DN63" i="84"/>
  <c r="DG63" i="84"/>
  <c r="EK63" i="84" s="1" a="1"/>
  <c r="EK63" i="84" s="1"/>
  <c r="DB63" i="84"/>
  <c r="EJ63" i="84" s="1" a="1"/>
  <c r="EJ63" i="84" s="1"/>
  <c r="CV63" i="84"/>
  <c r="EI63" i="84" s="1" a="1"/>
  <c r="EI63" i="84" s="1"/>
  <c r="CQ63" i="84"/>
  <c r="EH63" i="84" s="1" a="1"/>
  <c r="EH63" i="84" s="1"/>
  <c r="CK63" i="84"/>
  <c r="EG63" i="84" s="1" a="1"/>
  <c r="EG63" i="84" s="1"/>
  <c r="CF63" i="84"/>
  <c r="EF63" i="84" s="1" a="1"/>
  <c r="EF63" i="84" s="1"/>
  <c r="BZ63" i="84"/>
  <c r="EE63" i="84" s="1" a="1"/>
  <c r="EE63" i="84" s="1"/>
  <c r="BU63" i="84"/>
  <c r="ED63" i="84" s="1" a="1"/>
  <c r="ED63" i="84" s="1"/>
  <c r="BO63" i="84"/>
  <c r="EC63" i="84" s="1" a="1"/>
  <c r="EC63" i="84" s="1"/>
  <c r="BJ63" i="84"/>
  <c r="EB63" i="84" s="1" a="1"/>
  <c r="EB63" i="84" s="1"/>
  <c r="BD63" i="84"/>
  <c r="EA63" i="84" s="1" a="1"/>
  <c r="EA63" i="84" s="1"/>
  <c r="AY63" i="84"/>
  <c r="DZ63" i="84" s="1" a="1"/>
  <c r="DZ63" i="84" s="1"/>
  <c r="AS63" i="84"/>
  <c r="DY63" i="84" s="1" a="1"/>
  <c r="DY63" i="84" s="1"/>
  <c r="AN63" i="84"/>
  <c r="DX63" i="84" s="1" a="1"/>
  <c r="DX63" i="84" s="1"/>
  <c r="AH63" i="84"/>
  <c r="DW63" i="84" s="1" a="1"/>
  <c r="DW63" i="84" s="1"/>
  <c r="AC63" i="84"/>
  <c r="DV63" i="84" s="1" a="1"/>
  <c r="DV63" i="84" s="1"/>
  <c r="W63" i="84"/>
  <c r="DU63" i="84" s="1" a="1"/>
  <c r="DU63" i="84" s="1"/>
  <c r="R63" i="84"/>
  <c r="DT63" i="84" s="1" a="1"/>
  <c r="DT63" i="84" s="1"/>
  <c r="L63" i="84"/>
  <c r="DS63" i="84" s="1" a="1"/>
  <c r="DS63" i="84" s="1"/>
  <c r="G63" i="84"/>
  <c r="DR63" i="84" s="1" a="1"/>
  <c r="DR63" i="84" s="1"/>
  <c r="DN62" i="84"/>
  <c r="DG62" i="84"/>
  <c r="EK62" i="84" s="1" a="1"/>
  <c r="EK62" i="84" s="1"/>
  <c r="DB62" i="84"/>
  <c r="EJ62" i="84" s="1" a="1"/>
  <c r="EJ62" i="84" s="1"/>
  <c r="CV62" i="84"/>
  <c r="EI62" i="84" s="1" a="1"/>
  <c r="EI62" i="84" s="1"/>
  <c r="CQ62" i="84"/>
  <c r="EH62" i="84" s="1" a="1"/>
  <c r="EH62" i="84" s="1"/>
  <c r="CK62" i="84"/>
  <c r="EG62" i="84" s="1" a="1"/>
  <c r="EG62" i="84" s="1"/>
  <c r="CF62" i="84"/>
  <c r="EF62" i="84" s="1" a="1"/>
  <c r="EF62" i="84" s="1"/>
  <c r="BZ62" i="84"/>
  <c r="EE62" i="84" s="1" a="1"/>
  <c r="EE62" i="84" s="1"/>
  <c r="BU62" i="84"/>
  <c r="ED62" i="84" s="1" a="1"/>
  <c r="ED62" i="84" s="1"/>
  <c r="BO62" i="84"/>
  <c r="EC62" i="84" s="1" a="1"/>
  <c r="EC62" i="84" s="1"/>
  <c r="BJ62" i="84"/>
  <c r="EB62" i="84" s="1" a="1"/>
  <c r="EB62" i="84" s="1"/>
  <c r="BD62" i="84"/>
  <c r="EA62" i="84" s="1" a="1"/>
  <c r="EA62" i="84" s="1"/>
  <c r="AY62" i="84"/>
  <c r="DZ62" i="84" s="1" a="1"/>
  <c r="DZ62" i="84" s="1"/>
  <c r="AS62" i="84"/>
  <c r="DY62" i="84" s="1" a="1"/>
  <c r="DY62" i="84" s="1"/>
  <c r="AN62" i="84"/>
  <c r="DX62" i="84" s="1" a="1"/>
  <c r="DX62" i="84" s="1"/>
  <c r="AH62" i="84"/>
  <c r="DW62" i="84" s="1" a="1"/>
  <c r="DW62" i="84" s="1"/>
  <c r="AC62" i="84"/>
  <c r="DV62" i="84" s="1" a="1"/>
  <c r="DV62" i="84" s="1"/>
  <c r="W62" i="84"/>
  <c r="DU62" i="84" s="1" a="1"/>
  <c r="DU62" i="84" s="1"/>
  <c r="R62" i="84"/>
  <c r="DT62" i="84" s="1" a="1"/>
  <c r="DT62" i="84" s="1"/>
  <c r="L62" i="84"/>
  <c r="DS62" i="84" s="1" a="1"/>
  <c r="DS62" i="84" s="1"/>
  <c r="G62" i="84"/>
  <c r="DN61" i="84"/>
  <c r="DG61" i="84"/>
  <c r="EK61" i="84" s="1" a="1"/>
  <c r="EK61" i="84" s="1"/>
  <c r="DB61" i="84"/>
  <c r="EJ61" i="84" s="1" a="1"/>
  <c r="EJ61" i="84" s="1"/>
  <c r="CV61" i="84"/>
  <c r="EI61" i="84" s="1" a="1"/>
  <c r="EI61" i="84" s="1"/>
  <c r="CQ61" i="84"/>
  <c r="EH61" i="84" s="1" a="1"/>
  <c r="EH61" i="84" s="1"/>
  <c r="CK61" i="84"/>
  <c r="EG61" i="84" s="1" a="1"/>
  <c r="EG61" i="84" s="1"/>
  <c r="CF61" i="84"/>
  <c r="EF61" i="84" s="1" a="1"/>
  <c r="EF61" i="84" s="1"/>
  <c r="BZ61" i="84"/>
  <c r="EE61" i="84" s="1" a="1"/>
  <c r="EE61" i="84" s="1"/>
  <c r="BU61" i="84"/>
  <c r="ED61" i="84" s="1" a="1"/>
  <c r="ED61" i="84" s="1"/>
  <c r="BO61" i="84"/>
  <c r="EC61" i="84" s="1" a="1"/>
  <c r="EC61" i="84" s="1"/>
  <c r="BJ61" i="84"/>
  <c r="EB61" i="84" s="1" a="1"/>
  <c r="EB61" i="84" s="1"/>
  <c r="BD61" i="84"/>
  <c r="EA61" i="84" s="1" a="1"/>
  <c r="EA61" i="84" s="1"/>
  <c r="AY61" i="84"/>
  <c r="DZ61" i="84" s="1" a="1"/>
  <c r="DZ61" i="84" s="1"/>
  <c r="AS61" i="84"/>
  <c r="DY61" i="84" s="1" a="1"/>
  <c r="DY61" i="84" s="1"/>
  <c r="AN61" i="84"/>
  <c r="DX61" i="84" s="1" a="1"/>
  <c r="DX61" i="84" s="1"/>
  <c r="AH61" i="84"/>
  <c r="DW61" i="84" s="1" a="1"/>
  <c r="DW61" i="84" s="1"/>
  <c r="AC61" i="84"/>
  <c r="DV61" i="84" s="1" a="1"/>
  <c r="DV61" i="84" s="1"/>
  <c r="W61" i="84"/>
  <c r="DU61" i="84" s="1" a="1"/>
  <c r="DU61" i="84" s="1"/>
  <c r="R61" i="84"/>
  <c r="DT61" i="84" s="1" a="1"/>
  <c r="DT61" i="84" s="1"/>
  <c r="L61" i="84"/>
  <c r="DS61" i="84" s="1" a="1"/>
  <c r="DS61" i="84" s="1"/>
  <c r="G61" i="84"/>
  <c r="DR61" i="84" s="1" a="1"/>
  <c r="DR61" i="84" s="1"/>
  <c r="DN60" i="84"/>
  <c r="DG60" i="84"/>
  <c r="EK60" i="84" s="1" a="1"/>
  <c r="EK60" i="84" s="1"/>
  <c r="DB60" i="84"/>
  <c r="EJ60" i="84" s="1" a="1"/>
  <c r="EJ60" i="84" s="1"/>
  <c r="CV60" i="84"/>
  <c r="EI60" i="84" s="1" a="1"/>
  <c r="EI60" i="84" s="1"/>
  <c r="CQ60" i="84"/>
  <c r="EH60" i="84" s="1" a="1"/>
  <c r="EH60" i="84" s="1"/>
  <c r="CK60" i="84"/>
  <c r="EG60" i="84" s="1" a="1"/>
  <c r="EG60" i="84" s="1"/>
  <c r="CF60" i="84"/>
  <c r="EF60" i="84" s="1" a="1"/>
  <c r="EF60" i="84" s="1"/>
  <c r="BZ60" i="84"/>
  <c r="EE60" i="84" s="1" a="1"/>
  <c r="EE60" i="84" s="1"/>
  <c r="BU60" i="84"/>
  <c r="ED60" i="84" s="1" a="1"/>
  <c r="ED60" i="84" s="1"/>
  <c r="BO60" i="84"/>
  <c r="EC60" i="84" s="1" a="1"/>
  <c r="EC60" i="84" s="1"/>
  <c r="BJ60" i="84"/>
  <c r="EB60" i="84" s="1" a="1"/>
  <c r="EB60" i="84" s="1"/>
  <c r="BD60" i="84"/>
  <c r="EA60" i="84" s="1" a="1"/>
  <c r="EA60" i="84" s="1"/>
  <c r="AY60" i="84"/>
  <c r="DZ60" i="84" s="1" a="1"/>
  <c r="DZ60" i="84" s="1"/>
  <c r="AS60" i="84"/>
  <c r="DY60" i="84" s="1" a="1"/>
  <c r="DY60" i="84" s="1"/>
  <c r="AN60" i="84"/>
  <c r="DX60" i="84" s="1" a="1"/>
  <c r="DX60" i="84" s="1"/>
  <c r="AH60" i="84"/>
  <c r="DW60" i="84" s="1" a="1"/>
  <c r="DW60" i="84" s="1"/>
  <c r="AC60" i="84"/>
  <c r="DV60" i="84" s="1" a="1"/>
  <c r="DV60" i="84" s="1"/>
  <c r="W60" i="84"/>
  <c r="DU60" i="84" s="1" a="1"/>
  <c r="DU60" i="84" s="1"/>
  <c r="R60" i="84"/>
  <c r="DT60" i="84" s="1" a="1"/>
  <c r="DT60" i="84" s="1"/>
  <c r="L60" i="84"/>
  <c r="DS60" i="84" s="1" a="1"/>
  <c r="DS60" i="84" s="1"/>
  <c r="G60" i="84"/>
  <c r="DN59" i="84"/>
  <c r="DG59" i="84"/>
  <c r="EK59" i="84" s="1" a="1"/>
  <c r="EK59" i="84" s="1"/>
  <c r="DB59" i="84"/>
  <c r="EJ59" i="84" s="1" a="1"/>
  <c r="EJ59" i="84" s="1"/>
  <c r="CV59" i="84"/>
  <c r="EI59" i="84" s="1" a="1"/>
  <c r="EI59" i="84" s="1"/>
  <c r="CQ59" i="84"/>
  <c r="EH59" i="84" s="1" a="1"/>
  <c r="EH59" i="84" s="1"/>
  <c r="CK59" i="84"/>
  <c r="EG59" i="84" s="1" a="1"/>
  <c r="EG59" i="84" s="1"/>
  <c r="CF59" i="84"/>
  <c r="EF59" i="84" s="1" a="1"/>
  <c r="EF59" i="84" s="1"/>
  <c r="BZ59" i="84"/>
  <c r="EE59" i="84" s="1" a="1"/>
  <c r="EE59" i="84" s="1"/>
  <c r="BU59" i="84"/>
  <c r="ED59" i="84" s="1" a="1"/>
  <c r="ED59" i="84" s="1"/>
  <c r="BO59" i="84"/>
  <c r="EC59" i="84" s="1" a="1"/>
  <c r="EC59" i="84" s="1"/>
  <c r="BJ59" i="84"/>
  <c r="EB59" i="84" s="1" a="1"/>
  <c r="EB59" i="84" s="1"/>
  <c r="BD59" i="84"/>
  <c r="EA59" i="84" s="1" a="1"/>
  <c r="EA59" i="84" s="1"/>
  <c r="AY59" i="84"/>
  <c r="DZ59" i="84" s="1" a="1"/>
  <c r="DZ59" i="84" s="1"/>
  <c r="AS59" i="84"/>
  <c r="DY59" i="84" s="1" a="1"/>
  <c r="DY59" i="84" s="1"/>
  <c r="AN59" i="84"/>
  <c r="DX59" i="84" s="1" a="1"/>
  <c r="DX59" i="84" s="1"/>
  <c r="AH59" i="84"/>
  <c r="DW59" i="84" s="1" a="1"/>
  <c r="DW59" i="84" s="1"/>
  <c r="AC59" i="84"/>
  <c r="DV59" i="84" s="1" a="1"/>
  <c r="DV59" i="84" s="1"/>
  <c r="W59" i="84"/>
  <c r="DU59" i="84" s="1" a="1"/>
  <c r="DU59" i="84" s="1"/>
  <c r="R59" i="84"/>
  <c r="DT59" i="84" s="1" a="1"/>
  <c r="DT59" i="84" s="1"/>
  <c r="L59" i="84"/>
  <c r="DS59" i="84" s="1" a="1"/>
  <c r="DS59" i="84" s="1"/>
  <c r="G59" i="84"/>
  <c r="DR59" i="84" s="1" a="1"/>
  <c r="DR59" i="84" s="1"/>
  <c r="DN58" i="84"/>
  <c r="DG58" i="84"/>
  <c r="EK58" i="84" s="1" a="1"/>
  <c r="EK58" i="84" s="1"/>
  <c r="DB58" i="84"/>
  <c r="EJ58" i="84" s="1" a="1"/>
  <c r="EJ58" i="84" s="1"/>
  <c r="CV58" i="84"/>
  <c r="EI58" i="84" s="1" a="1"/>
  <c r="EI58" i="84" s="1"/>
  <c r="CQ58" i="84"/>
  <c r="EH58" i="84" s="1" a="1"/>
  <c r="EH58" i="84" s="1"/>
  <c r="CK58" i="84"/>
  <c r="EG58" i="84" s="1" a="1"/>
  <c r="EG58" i="84" s="1"/>
  <c r="CF58" i="84"/>
  <c r="EF58" i="84" s="1" a="1"/>
  <c r="EF58" i="84" s="1"/>
  <c r="BZ58" i="84"/>
  <c r="EE58" i="84" s="1" a="1"/>
  <c r="EE58" i="84" s="1"/>
  <c r="BU58" i="84"/>
  <c r="ED58" i="84" s="1" a="1"/>
  <c r="ED58" i="84" s="1"/>
  <c r="BO58" i="84"/>
  <c r="EC58" i="84" s="1" a="1"/>
  <c r="EC58" i="84" s="1"/>
  <c r="BJ58" i="84"/>
  <c r="EB58" i="84" s="1" a="1"/>
  <c r="EB58" i="84" s="1"/>
  <c r="BD58" i="84"/>
  <c r="EA58" i="84" s="1" a="1"/>
  <c r="EA58" i="84" s="1"/>
  <c r="AY58" i="84"/>
  <c r="DZ58" i="84" s="1" a="1"/>
  <c r="DZ58" i="84" s="1"/>
  <c r="AS58" i="84"/>
  <c r="DY58" i="84" s="1" a="1"/>
  <c r="DY58" i="84" s="1"/>
  <c r="AN58" i="84"/>
  <c r="DX58" i="84" s="1" a="1"/>
  <c r="DX58" i="84" s="1"/>
  <c r="AH58" i="84"/>
  <c r="DW58" i="84" s="1" a="1"/>
  <c r="DW58" i="84" s="1"/>
  <c r="AC58" i="84"/>
  <c r="DV58" i="84" s="1" a="1"/>
  <c r="DV58" i="84" s="1"/>
  <c r="W58" i="84"/>
  <c r="DU58" i="84" s="1" a="1"/>
  <c r="DU58" i="84" s="1"/>
  <c r="R58" i="84"/>
  <c r="DT58" i="84" s="1" a="1"/>
  <c r="DT58" i="84" s="1"/>
  <c r="L58" i="84"/>
  <c r="DS58" i="84" s="1" a="1"/>
  <c r="DS58" i="84" s="1"/>
  <c r="G58" i="84"/>
  <c r="DN57" i="84"/>
  <c r="DG57" i="84"/>
  <c r="EK57" i="84" s="1" a="1"/>
  <c r="EK57" i="84" s="1"/>
  <c r="DB57" i="84"/>
  <c r="EJ57" i="84" s="1" a="1"/>
  <c r="EJ57" i="84" s="1"/>
  <c r="CV57" i="84"/>
  <c r="EI57" i="84" s="1" a="1"/>
  <c r="EI57" i="84" s="1"/>
  <c r="CQ57" i="84"/>
  <c r="EH57" i="84" s="1" a="1"/>
  <c r="EH57" i="84" s="1"/>
  <c r="CK57" i="84"/>
  <c r="EG57" i="84" s="1" a="1"/>
  <c r="EG57" i="84" s="1"/>
  <c r="CF57" i="84"/>
  <c r="EF57" i="84" s="1" a="1"/>
  <c r="EF57" i="84" s="1"/>
  <c r="BZ57" i="84"/>
  <c r="EE57" i="84" s="1" a="1"/>
  <c r="EE57" i="84" s="1"/>
  <c r="BU57" i="84"/>
  <c r="ED57" i="84" s="1" a="1"/>
  <c r="ED57" i="84" s="1"/>
  <c r="BO57" i="84"/>
  <c r="EC57" i="84" s="1" a="1"/>
  <c r="EC57" i="84" s="1"/>
  <c r="BJ57" i="84"/>
  <c r="EB57" i="84" s="1" a="1"/>
  <c r="EB57" i="84" s="1"/>
  <c r="BD57" i="84"/>
  <c r="EA57" i="84" s="1" a="1"/>
  <c r="EA57" i="84" s="1"/>
  <c r="AY57" i="84"/>
  <c r="DZ57" i="84" s="1" a="1"/>
  <c r="DZ57" i="84" s="1"/>
  <c r="AS57" i="84"/>
  <c r="DY57" i="84" s="1" a="1"/>
  <c r="DY57" i="84" s="1"/>
  <c r="AN57" i="84"/>
  <c r="DX57" i="84" s="1" a="1"/>
  <c r="DX57" i="84" s="1"/>
  <c r="AH57" i="84"/>
  <c r="DW57" i="84" s="1" a="1"/>
  <c r="DW57" i="84" s="1"/>
  <c r="AC57" i="84"/>
  <c r="DV57" i="84" s="1" a="1"/>
  <c r="DV57" i="84" s="1"/>
  <c r="W57" i="84"/>
  <c r="DU57" i="84" s="1" a="1"/>
  <c r="DU57" i="84" s="1"/>
  <c r="R57" i="84"/>
  <c r="DT57" i="84" s="1" a="1"/>
  <c r="DT57" i="84" s="1"/>
  <c r="L57" i="84"/>
  <c r="DS57" i="84" s="1" a="1"/>
  <c r="DS57" i="84" s="1"/>
  <c r="G57" i="84"/>
  <c r="DR57" i="84" s="1" a="1"/>
  <c r="DR57" i="84" s="1"/>
  <c r="DN56" i="84"/>
  <c r="DG56" i="84"/>
  <c r="EK56" i="84" s="1" a="1"/>
  <c r="EK56" i="84" s="1"/>
  <c r="DB56" i="84"/>
  <c r="EJ56" i="84" s="1" a="1"/>
  <c r="EJ56" i="84" s="1"/>
  <c r="CV56" i="84"/>
  <c r="EI56" i="84" s="1" a="1"/>
  <c r="EI56" i="84" s="1"/>
  <c r="CQ56" i="84"/>
  <c r="EH56" i="84" s="1" a="1"/>
  <c r="EH56" i="84" s="1"/>
  <c r="CK56" i="84"/>
  <c r="EG56" i="84" s="1" a="1"/>
  <c r="EG56" i="84" s="1"/>
  <c r="CF56" i="84"/>
  <c r="EF56" i="84" s="1" a="1"/>
  <c r="EF56" i="84" s="1"/>
  <c r="BZ56" i="84"/>
  <c r="EE56" i="84" s="1" a="1"/>
  <c r="EE56" i="84" s="1"/>
  <c r="BU56" i="84"/>
  <c r="ED56" i="84" s="1" a="1"/>
  <c r="ED56" i="84" s="1"/>
  <c r="BO56" i="84"/>
  <c r="EC56" i="84" s="1" a="1"/>
  <c r="EC56" i="84" s="1"/>
  <c r="BJ56" i="84"/>
  <c r="EB56" i="84" s="1" a="1"/>
  <c r="EB56" i="84" s="1"/>
  <c r="BD56" i="84"/>
  <c r="EA56" i="84" s="1" a="1"/>
  <c r="EA56" i="84" s="1"/>
  <c r="AY56" i="84"/>
  <c r="DZ56" i="84" s="1" a="1"/>
  <c r="DZ56" i="84" s="1"/>
  <c r="AS56" i="84"/>
  <c r="DY56" i="84" s="1" a="1"/>
  <c r="DY56" i="84" s="1"/>
  <c r="AN56" i="84"/>
  <c r="DX56" i="84" s="1" a="1"/>
  <c r="DX56" i="84" s="1"/>
  <c r="AH56" i="84"/>
  <c r="DW56" i="84" s="1" a="1"/>
  <c r="DW56" i="84" s="1"/>
  <c r="AC56" i="84"/>
  <c r="DV56" i="84" s="1" a="1"/>
  <c r="DV56" i="84" s="1"/>
  <c r="W56" i="84"/>
  <c r="DU56" i="84" s="1" a="1"/>
  <c r="DU56" i="84" s="1"/>
  <c r="R56" i="84"/>
  <c r="DT56" i="84" s="1" a="1"/>
  <c r="DT56" i="84" s="1"/>
  <c r="L56" i="84"/>
  <c r="DS56" i="84" s="1" a="1"/>
  <c r="DS56" i="84" s="1"/>
  <c r="G56" i="84"/>
  <c r="DN55" i="84"/>
  <c r="DG55" i="84"/>
  <c r="EK55" i="84" s="1" a="1"/>
  <c r="EK55" i="84" s="1"/>
  <c r="DB55" i="84"/>
  <c r="EJ55" i="84" s="1" a="1"/>
  <c r="EJ55" i="84" s="1"/>
  <c r="CV55" i="84"/>
  <c r="EI55" i="84" s="1" a="1"/>
  <c r="EI55" i="84" s="1"/>
  <c r="CQ55" i="84"/>
  <c r="EH55" i="84" s="1" a="1"/>
  <c r="EH55" i="84" s="1"/>
  <c r="CK55" i="84"/>
  <c r="EG55" i="84" s="1" a="1"/>
  <c r="EG55" i="84" s="1"/>
  <c r="CF55" i="84"/>
  <c r="EF55" i="84" s="1" a="1"/>
  <c r="EF55" i="84" s="1"/>
  <c r="BZ55" i="84"/>
  <c r="EE55" i="84" s="1" a="1"/>
  <c r="EE55" i="84" s="1"/>
  <c r="BU55" i="84"/>
  <c r="ED55" i="84" s="1" a="1"/>
  <c r="ED55" i="84" s="1"/>
  <c r="BO55" i="84"/>
  <c r="EC55" i="84" s="1" a="1"/>
  <c r="EC55" i="84" s="1"/>
  <c r="BJ55" i="84"/>
  <c r="EB55" i="84" s="1" a="1"/>
  <c r="EB55" i="84" s="1"/>
  <c r="BD55" i="84"/>
  <c r="EA55" i="84" s="1" a="1"/>
  <c r="EA55" i="84" s="1"/>
  <c r="AY55" i="84"/>
  <c r="DZ55" i="84" s="1" a="1"/>
  <c r="DZ55" i="84" s="1"/>
  <c r="AS55" i="84"/>
  <c r="DY55" i="84" s="1" a="1"/>
  <c r="DY55" i="84" s="1"/>
  <c r="AN55" i="84"/>
  <c r="DX55" i="84" s="1" a="1"/>
  <c r="DX55" i="84" s="1"/>
  <c r="AH55" i="84"/>
  <c r="DW55" i="84" s="1" a="1"/>
  <c r="DW55" i="84" s="1"/>
  <c r="AC55" i="84"/>
  <c r="DV55" i="84" s="1" a="1"/>
  <c r="DV55" i="84" s="1"/>
  <c r="W55" i="84"/>
  <c r="DU55" i="84" s="1" a="1"/>
  <c r="DU55" i="84" s="1"/>
  <c r="R55" i="84"/>
  <c r="DT55" i="84" s="1" a="1"/>
  <c r="DT55" i="84" s="1"/>
  <c r="L55" i="84"/>
  <c r="DS55" i="84" s="1" a="1"/>
  <c r="DS55" i="84" s="1"/>
  <c r="G55" i="84"/>
  <c r="DR55" i="84" s="1" a="1"/>
  <c r="DR55" i="84" s="1"/>
  <c r="DN54" i="84"/>
  <c r="DG54" i="84"/>
  <c r="EK54" i="84" s="1" a="1"/>
  <c r="EK54" i="84" s="1"/>
  <c r="DB54" i="84"/>
  <c r="EJ54" i="84" s="1" a="1"/>
  <c r="EJ54" i="84" s="1"/>
  <c r="CV54" i="84"/>
  <c r="EI54" i="84" s="1" a="1"/>
  <c r="EI54" i="84" s="1"/>
  <c r="CQ54" i="84"/>
  <c r="EH54" i="84" s="1" a="1"/>
  <c r="EH54" i="84" s="1"/>
  <c r="CK54" i="84"/>
  <c r="EG54" i="84" s="1" a="1"/>
  <c r="EG54" i="84" s="1"/>
  <c r="CF54" i="84"/>
  <c r="EF54" i="84" s="1" a="1"/>
  <c r="EF54" i="84" s="1"/>
  <c r="BZ54" i="84"/>
  <c r="EE54" i="84" s="1" a="1"/>
  <c r="EE54" i="84" s="1"/>
  <c r="BU54" i="84"/>
  <c r="ED54" i="84" s="1" a="1"/>
  <c r="ED54" i="84" s="1"/>
  <c r="BO54" i="84"/>
  <c r="EC54" i="84" s="1" a="1"/>
  <c r="EC54" i="84" s="1"/>
  <c r="BJ54" i="84"/>
  <c r="EB54" i="84" s="1" a="1"/>
  <c r="EB54" i="84" s="1"/>
  <c r="BD54" i="84"/>
  <c r="EA54" i="84" s="1" a="1"/>
  <c r="EA54" i="84" s="1"/>
  <c r="AY54" i="84"/>
  <c r="DZ54" i="84" s="1" a="1"/>
  <c r="DZ54" i="84" s="1"/>
  <c r="AS54" i="84"/>
  <c r="DY54" i="84" s="1" a="1"/>
  <c r="DY54" i="84" s="1"/>
  <c r="AN54" i="84"/>
  <c r="DX54" i="84" s="1" a="1"/>
  <c r="DX54" i="84" s="1"/>
  <c r="AH54" i="84"/>
  <c r="DW54" i="84" s="1" a="1"/>
  <c r="DW54" i="84" s="1"/>
  <c r="AC54" i="84"/>
  <c r="DV54" i="84" s="1" a="1"/>
  <c r="DV54" i="84" s="1"/>
  <c r="W54" i="84"/>
  <c r="DU54" i="84" s="1" a="1"/>
  <c r="DU54" i="84" s="1"/>
  <c r="R54" i="84"/>
  <c r="DT54" i="84" s="1" a="1"/>
  <c r="DT54" i="84" s="1"/>
  <c r="L54" i="84"/>
  <c r="DS54" i="84" s="1" a="1"/>
  <c r="DS54" i="84" s="1"/>
  <c r="G54" i="84"/>
  <c r="DN53" i="84"/>
  <c r="DG53" i="84"/>
  <c r="EK53" i="84" s="1" a="1"/>
  <c r="EK53" i="84" s="1"/>
  <c r="DB53" i="84"/>
  <c r="EJ53" i="84" s="1" a="1"/>
  <c r="EJ53" i="84" s="1"/>
  <c r="CV53" i="84"/>
  <c r="EI53" i="84" s="1" a="1"/>
  <c r="EI53" i="84" s="1"/>
  <c r="CQ53" i="84"/>
  <c r="EH53" i="84" s="1" a="1"/>
  <c r="EH53" i="84" s="1"/>
  <c r="CK53" i="84"/>
  <c r="EG53" i="84" s="1" a="1"/>
  <c r="EG53" i="84" s="1"/>
  <c r="CF53" i="84"/>
  <c r="EF53" i="84" s="1" a="1"/>
  <c r="EF53" i="84" s="1"/>
  <c r="BZ53" i="84"/>
  <c r="EE53" i="84" s="1" a="1"/>
  <c r="EE53" i="84" s="1"/>
  <c r="BU53" i="84"/>
  <c r="ED53" i="84" s="1" a="1"/>
  <c r="ED53" i="84" s="1"/>
  <c r="BO53" i="84"/>
  <c r="EC53" i="84" s="1" a="1"/>
  <c r="EC53" i="84" s="1"/>
  <c r="BJ53" i="84"/>
  <c r="EB53" i="84" s="1" a="1"/>
  <c r="EB53" i="84" s="1"/>
  <c r="BD53" i="84"/>
  <c r="EA53" i="84" s="1" a="1"/>
  <c r="EA53" i="84" s="1"/>
  <c r="AY53" i="84"/>
  <c r="DZ53" i="84" s="1" a="1"/>
  <c r="DZ53" i="84" s="1"/>
  <c r="AS53" i="84"/>
  <c r="DY53" i="84" s="1" a="1"/>
  <c r="DY53" i="84" s="1"/>
  <c r="AN53" i="84"/>
  <c r="DX53" i="84" s="1" a="1"/>
  <c r="DX53" i="84" s="1"/>
  <c r="AH53" i="84"/>
  <c r="DW53" i="84" s="1" a="1"/>
  <c r="DW53" i="84" s="1"/>
  <c r="AC53" i="84"/>
  <c r="DV53" i="84" s="1" a="1"/>
  <c r="DV53" i="84" s="1"/>
  <c r="W53" i="84"/>
  <c r="DU53" i="84" s="1" a="1"/>
  <c r="DU53" i="84" s="1"/>
  <c r="R53" i="84"/>
  <c r="DT53" i="84" s="1" a="1"/>
  <c r="DT53" i="84" s="1"/>
  <c r="L53" i="84"/>
  <c r="DS53" i="84" s="1" a="1"/>
  <c r="DS53" i="84" s="1"/>
  <c r="G53" i="84"/>
  <c r="DR53" i="84" s="1" a="1"/>
  <c r="DR53" i="84" s="1"/>
  <c r="DN52" i="84"/>
  <c r="DG52" i="84"/>
  <c r="EK52" i="84" s="1" a="1"/>
  <c r="EK52" i="84" s="1"/>
  <c r="DB52" i="84"/>
  <c r="EJ52" i="84" s="1" a="1"/>
  <c r="EJ52" i="84" s="1"/>
  <c r="CV52" i="84"/>
  <c r="EI52" i="84" s="1" a="1"/>
  <c r="EI52" i="84" s="1"/>
  <c r="CQ52" i="84"/>
  <c r="EH52" i="84" s="1" a="1"/>
  <c r="EH52" i="84" s="1"/>
  <c r="CK52" i="84"/>
  <c r="EG52" i="84" s="1" a="1"/>
  <c r="EG52" i="84" s="1"/>
  <c r="CF52" i="84"/>
  <c r="EF52" i="84" s="1" a="1"/>
  <c r="EF52" i="84" s="1"/>
  <c r="BZ52" i="84"/>
  <c r="EE52" i="84" s="1" a="1"/>
  <c r="EE52" i="84" s="1"/>
  <c r="BU52" i="84"/>
  <c r="ED52" i="84" s="1" a="1"/>
  <c r="ED52" i="84" s="1"/>
  <c r="BO52" i="84"/>
  <c r="EC52" i="84" s="1" a="1"/>
  <c r="EC52" i="84" s="1"/>
  <c r="BJ52" i="84"/>
  <c r="EB52" i="84" s="1" a="1"/>
  <c r="EB52" i="84" s="1"/>
  <c r="BD52" i="84"/>
  <c r="EA52" i="84" s="1" a="1"/>
  <c r="EA52" i="84" s="1"/>
  <c r="AY52" i="84"/>
  <c r="DZ52" i="84" s="1" a="1"/>
  <c r="DZ52" i="84" s="1"/>
  <c r="AS52" i="84"/>
  <c r="DY52" i="84" s="1" a="1"/>
  <c r="DY52" i="84" s="1"/>
  <c r="AN52" i="84"/>
  <c r="DX52" i="84" s="1" a="1"/>
  <c r="DX52" i="84" s="1"/>
  <c r="AH52" i="84"/>
  <c r="DW52" i="84" s="1" a="1"/>
  <c r="DW52" i="84" s="1"/>
  <c r="AC52" i="84"/>
  <c r="DV52" i="84" s="1" a="1"/>
  <c r="DV52" i="84" s="1"/>
  <c r="W52" i="84"/>
  <c r="DU52" i="84" s="1" a="1"/>
  <c r="DU52" i="84" s="1"/>
  <c r="R52" i="84"/>
  <c r="DT52" i="84" s="1" a="1"/>
  <c r="DT52" i="84" s="1"/>
  <c r="L52" i="84"/>
  <c r="DS52" i="84" s="1" a="1"/>
  <c r="DS52" i="84" s="1"/>
  <c r="G52" i="84"/>
  <c r="DN51" i="84"/>
  <c r="DG51" i="84"/>
  <c r="EK51" i="84" s="1" a="1"/>
  <c r="EK51" i="84" s="1"/>
  <c r="DB51" i="84"/>
  <c r="EJ51" i="84" s="1" a="1"/>
  <c r="EJ51" i="84" s="1"/>
  <c r="CV51" i="84"/>
  <c r="EI51" i="84" s="1" a="1"/>
  <c r="EI51" i="84" s="1"/>
  <c r="CQ51" i="84"/>
  <c r="EH51" i="84" s="1" a="1"/>
  <c r="EH51" i="84" s="1"/>
  <c r="CK51" i="84"/>
  <c r="EG51" i="84" s="1" a="1"/>
  <c r="EG51" i="84" s="1"/>
  <c r="CF51" i="84"/>
  <c r="EF51" i="84" s="1" a="1"/>
  <c r="EF51" i="84" s="1"/>
  <c r="BZ51" i="84"/>
  <c r="EE51" i="84" s="1" a="1"/>
  <c r="EE51" i="84" s="1"/>
  <c r="BU51" i="84"/>
  <c r="ED51" i="84" s="1" a="1"/>
  <c r="ED51" i="84" s="1"/>
  <c r="BO51" i="84"/>
  <c r="EC51" i="84" s="1" a="1"/>
  <c r="EC51" i="84" s="1"/>
  <c r="BJ51" i="84"/>
  <c r="EB51" i="84" s="1" a="1"/>
  <c r="EB51" i="84" s="1"/>
  <c r="BD51" i="84"/>
  <c r="EA51" i="84" s="1" a="1"/>
  <c r="EA51" i="84" s="1"/>
  <c r="AY51" i="84"/>
  <c r="DZ51" i="84" s="1" a="1"/>
  <c r="DZ51" i="84" s="1"/>
  <c r="AS51" i="84"/>
  <c r="DY51" i="84" s="1" a="1"/>
  <c r="DY51" i="84" s="1"/>
  <c r="AN51" i="84"/>
  <c r="DX51" i="84" s="1" a="1"/>
  <c r="DX51" i="84" s="1"/>
  <c r="AH51" i="84"/>
  <c r="DW51" i="84" s="1" a="1"/>
  <c r="DW51" i="84" s="1"/>
  <c r="AC51" i="84"/>
  <c r="DV51" i="84" s="1" a="1"/>
  <c r="DV51" i="84" s="1"/>
  <c r="W51" i="84"/>
  <c r="DU51" i="84" s="1" a="1"/>
  <c r="DU51" i="84" s="1"/>
  <c r="R51" i="84"/>
  <c r="DT51" i="84" s="1" a="1"/>
  <c r="DT51" i="84" s="1"/>
  <c r="L51" i="84"/>
  <c r="DS51" i="84" s="1" a="1"/>
  <c r="DS51" i="84" s="1"/>
  <c r="G51" i="84"/>
  <c r="DR51" i="84" s="1" a="1"/>
  <c r="DR51" i="84" s="1"/>
  <c r="DN50" i="84"/>
  <c r="DG50" i="84"/>
  <c r="EK50" i="84" s="1" a="1"/>
  <c r="EK50" i="84" s="1"/>
  <c r="DB50" i="84"/>
  <c r="EJ50" i="84" s="1" a="1"/>
  <c r="EJ50" i="84" s="1"/>
  <c r="CV50" i="84"/>
  <c r="EI50" i="84" s="1" a="1"/>
  <c r="EI50" i="84" s="1"/>
  <c r="CQ50" i="84"/>
  <c r="EH50" i="84" s="1" a="1"/>
  <c r="EH50" i="84" s="1"/>
  <c r="CK50" i="84"/>
  <c r="EG50" i="84" s="1" a="1"/>
  <c r="EG50" i="84" s="1"/>
  <c r="CF50" i="84"/>
  <c r="EF50" i="84" s="1" a="1"/>
  <c r="EF50" i="84" s="1"/>
  <c r="BZ50" i="84"/>
  <c r="EE50" i="84" s="1" a="1"/>
  <c r="EE50" i="84" s="1"/>
  <c r="BU50" i="84"/>
  <c r="ED50" i="84" s="1" a="1"/>
  <c r="ED50" i="84" s="1"/>
  <c r="BO50" i="84"/>
  <c r="EC50" i="84" s="1" a="1"/>
  <c r="EC50" i="84" s="1"/>
  <c r="BJ50" i="84"/>
  <c r="EB50" i="84" s="1" a="1"/>
  <c r="EB50" i="84" s="1"/>
  <c r="BD50" i="84"/>
  <c r="EA50" i="84" s="1" a="1"/>
  <c r="EA50" i="84" s="1"/>
  <c r="AY50" i="84"/>
  <c r="DZ50" i="84" s="1" a="1"/>
  <c r="DZ50" i="84" s="1"/>
  <c r="AS50" i="84"/>
  <c r="DY50" i="84" s="1" a="1"/>
  <c r="DY50" i="84" s="1"/>
  <c r="AN50" i="84"/>
  <c r="DX50" i="84" s="1" a="1"/>
  <c r="DX50" i="84" s="1"/>
  <c r="AH50" i="84"/>
  <c r="DW50" i="84" s="1" a="1"/>
  <c r="DW50" i="84" s="1"/>
  <c r="AC50" i="84"/>
  <c r="DV50" i="84" s="1" a="1"/>
  <c r="DV50" i="84" s="1"/>
  <c r="W50" i="84"/>
  <c r="DU50" i="84" s="1" a="1"/>
  <c r="DU50" i="84" s="1"/>
  <c r="R50" i="84"/>
  <c r="DT50" i="84" s="1" a="1"/>
  <c r="DT50" i="84" s="1"/>
  <c r="L50" i="84"/>
  <c r="DS50" i="84" s="1" a="1"/>
  <c r="DS50" i="84" s="1"/>
  <c r="G50" i="84"/>
  <c r="DN49" i="84"/>
  <c r="DG49" i="84"/>
  <c r="EK49" i="84" s="1" a="1"/>
  <c r="EK49" i="84" s="1"/>
  <c r="DB49" i="84"/>
  <c r="EJ49" i="84" s="1" a="1"/>
  <c r="EJ49" i="84" s="1"/>
  <c r="CV49" i="84"/>
  <c r="EI49" i="84" s="1" a="1"/>
  <c r="EI49" i="84" s="1"/>
  <c r="CQ49" i="84"/>
  <c r="EH49" i="84" s="1" a="1"/>
  <c r="EH49" i="84" s="1"/>
  <c r="CK49" i="84"/>
  <c r="EG49" i="84" s="1" a="1"/>
  <c r="EG49" i="84" s="1"/>
  <c r="CF49" i="84"/>
  <c r="EF49" i="84" s="1" a="1"/>
  <c r="EF49" i="84" s="1"/>
  <c r="BZ49" i="84"/>
  <c r="EE49" i="84" s="1" a="1"/>
  <c r="EE49" i="84" s="1"/>
  <c r="BU49" i="84"/>
  <c r="ED49" i="84" s="1" a="1"/>
  <c r="ED49" i="84" s="1"/>
  <c r="BO49" i="84"/>
  <c r="EC49" i="84" s="1" a="1"/>
  <c r="EC49" i="84" s="1"/>
  <c r="BJ49" i="84"/>
  <c r="EB49" i="84" s="1" a="1"/>
  <c r="EB49" i="84" s="1"/>
  <c r="BD49" i="84"/>
  <c r="EA49" i="84" s="1" a="1"/>
  <c r="EA49" i="84" s="1"/>
  <c r="AY49" i="84"/>
  <c r="DZ49" i="84" s="1" a="1"/>
  <c r="DZ49" i="84" s="1"/>
  <c r="AS49" i="84"/>
  <c r="DY49" i="84" s="1" a="1"/>
  <c r="DY49" i="84" s="1"/>
  <c r="AN49" i="84"/>
  <c r="DX49" i="84" s="1" a="1"/>
  <c r="DX49" i="84" s="1"/>
  <c r="AH49" i="84"/>
  <c r="DW49" i="84" s="1" a="1"/>
  <c r="DW49" i="84" s="1"/>
  <c r="AC49" i="84"/>
  <c r="DV49" i="84" s="1" a="1"/>
  <c r="DV49" i="84" s="1"/>
  <c r="W49" i="84"/>
  <c r="DU49" i="84" s="1" a="1"/>
  <c r="DU49" i="84" s="1"/>
  <c r="R49" i="84"/>
  <c r="DT49" i="84" s="1" a="1"/>
  <c r="DT49" i="84" s="1"/>
  <c r="L49" i="84"/>
  <c r="DS49" i="84" s="1" a="1"/>
  <c r="DS49" i="84" s="1"/>
  <c r="G49" i="84"/>
  <c r="DR49" i="84" s="1" a="1"/>
  <c r="DR49" i="84" s="1"/>
  <c r="DN48" i="84"/>
  <c r="DG48" i="84"/>
  <c r="EK48" i="84" s="1" a="1"/>
  <c r="EK48" i="84" s="1"/>
  <c r="DB48" i="84"/>
  <c r="EJ48" i="84" s="1" a="1"/>
  <c r="EJ48" i="84" s="1"/>
  <c r="CV48" i="84"/>
  <c r="EI48" i="84" s="1" a="1"/>
  <c r="EI48" i="84" s="1"/>
  <c r="CQ48" i="84"/>
  <c r="EH48" i="84" s="1" a="1"/>
  <c r="EH48" i="84" s="1"/>
  <c r="CK48" i="84"/>
  <c r="EG48" i="84" s="1" a="1"/>
  <c r="EG48" i="84" s="1"/>
  <c r="CF48" i="84"/>
  <c r="EF48" i="84" s="1" a="1"/>
  <c r="EF48" i="84" s="1"/>
  <c r="BZ48" i="84"/>
  <c r="EE48" i="84" s="1" a="1"/>
  <c r="EE48" i="84" s="1"/>
  <c r="BU48" i="84"/>
  <c r="ED48" i="84" s="1" a="1"/>
  <c r="ED48" i="84" s="1"/>
  <c r="BO48" i="84"/>
  <c r="EC48" i="84" s="1" a="1"/>
  <c r="EC48" i="84" s="1"/>
  <c r="BJ48" i="84"/>
  <c r="EB48" i="84" s="1" a="1"/>
  <c r="EB48" i="84" s="1"/>
  <c r="BD48" i="84"/>
  <c r="EA48" i="84" s="1" a="1"/>
  <c r="EA48" i="84" s="1"/>
  <c r="AY48" i="84"/>
  <c r="DZ48" i="84" s="1" a="1"/>
  <c r="DZ48" i="84" s="1"/>
  <c r="AS48" i="84"/>
  <c r="DY48" i="84" s="1" a="1"/>
  <c r="DY48" i="84" s="1"/>
  <c r="AN48" i="84"/>
  <c r="DX48" i="84" s="1" a="1"/>
  <c r="DX48" i="84" s="1"/>
  <c r="AH48" i="84"/>
  <c r="DW48" i="84" s="1" a="1"/>
  <c r="DW48" i="84" s="1"/>
  <c r="AC48" i="84"/>
  <c r="DV48" i="84" s="1" a="1"/>
  <c r="DV48" i="84" s="1"/>
  <c r="W48" i="84"/>
  <c r="DU48" i="84" s="1" a="1"/>
  <c r="DU48" i="84" s="1"/>
  <c r="R48" i="84"/>
  <c r="DT48" i="84" s="1" a="1"/>
  <c r="DT48" i="84" s="1"/>
  <c r="L48" i="84"/>
  <c r="DS48" i="84" s="1" a="1"/>
  <c r="DS48" i="84" s="1"/>
  <c r="G48" i="84"/>
  <c r="DN47" i="84"/>
  <c r="DG47" i="84"/>
  <c r="EK47" i="84" s="1" a="1"/>
  <c r="EK47" i="84" s="1"/>
  <c r="DB47" i="84"/>
  <c r="EJ47" i="84" s="1" a="1"/>
  <c r="EJ47" i="84" s="1"/>
  <c r="CV47" i="84"/>
  <c r="EI47" i="84" s="1" a="1"/>
  <c r="EI47" i="84" s="1"/>
  <c r="CQ47" i="84"/>
  <c r="EH47" i="84" s="1" a="1"/>
  <c r="EH47" i="84" s="1"/>
  <c r="CK47" i="84"/>
  <c r="EG47" i="84" s="1" a="1"/>
  <c r="EG47" i="84" s="1"/>
  <c r="CF47" i="84"/>
  <c r="EF47" i="84" s="1" a="1"/>
  <c r="EF47" i="84" s="1"/>
  <c r="BZ47" i="84"/>
  <c r="EE47" i="84" s="1" a="1"/>
  <c r="EE47" i="84" s="1"/>
  <c r="BU47" i="84"/>
  <c r="ED47" i="84" s="1" a="1"/>
  <c r="ED47" i="84" s="1"/>
  <c r="BO47" i="84"/>
  <c r="EC47" i="84" s="1" a="1"/>
  <c r="EC47" i="84" s="1"/>
  <c r="BJ47" i="84"/>
  <c r="EB47" i="84" s="1" a="1"/>
  <c r="EB47" i="84" s="1"/>
  <c r="BD47" i="84"/>
  <c r="EA47" i="84" s="1" a="1"/>
  <c r="EA47" i="84" s="1"/>
  <c r="AY47" i="84"/>
  <c r="DZ47" i="84" s="1" a="1"/>
  <c r="DZ47" i="84" s="1"/>
  <c r="AS47" i="84"/>
  <c r="DY47" i="84" s="1" a="1"/>
  <c r="DY47" i="84" s="1"/>
  <c r="AN47" i="84"/>
  <c r="DX47" i="84" s="1" a="1"/>
  <c r="DX47" i="84" s="1"/>
  <c r="AH47" i="84"/>
  <c r="DW47" i="84" s="1" a="1"/>
  <c r="DW47" i="84" s="1"/>
  <c r="AC47" i="84"/>
  <c r="DV47" i="84" s="1" a="1"/>
  <c r="DV47" i="84" s="1"/>
  <c r="W47" i="84"/>
  <c r="DU47" i="84" s="1" a="1"/>
  <c r="DU47" i="84" s="1"/>
  <c r="R47" i="84"/>
  <c r="DT47" i="84" s="1" a="1"/>
  <c r="DT47" i="84" s="1"/>
  <c r="L47" i="84"/>
  <c r="DS47" i="84" s="1" a="1"/>
  <c r="DS47" i="84" s="1"/>
  <c r="G47" i="84"/>
  <c r="DR47" i="84" s="1" a="1"/>
  <c r="DR47" i="84" s="1"/>
  <c r="DN46" i="84"/>
  <c r="DG46" i="84"/>
  <c r="EK46" i="84" s="1" a="1"/>
  <c r="EK46" i="84" s="1"/>
  <c r="DB46" i="84"/>
  <c r="EJ46" i="84" s="1" a="1"/>
  <c r="EJ46" i="84" s="1"/>
  <c r="CV46" i="84"/>
  <c r="EI46" i="84" s="1" a="1"/>
  <c r="EI46" i="84" s="1"/>
  <c r="CQ46" i="84"/>
  <c r="EH46" i="84" s="1" a="1"/>
  <c r="EH46" i="84" s="1"/>
  <c r="CK46" i="84"/>
  <c r="EG46" i="84" s="1" a="1"/>
  <c r="EG46" i="84" s="1"/>
  <c r="CF46" i="84"/>
  <c r="EF46" i="84" s="1" a="1"/>
  <c r="EF46" i="84" s="1"/>
  <c r="BZ46" i="84"/>
  <c r="EE46" i="84" s="1" a="1"/>
  <c r="EE46" i="84" s="1"/>
  <c r="BU46" i="84"/>
  <c r="ED46" i="84" s="1" a="1"/>
  <c r="ED46" i="84" s="1"/>
  <c r="BO46" i="84"/>
  <c r="EC46" i="84" s="1" a="1"/>
  <c r="EC46" i="84" s="1"/>
  <c r="BJ46" i="84"/>
  <c r="EB46" i="84" s="1" a="1"/>
  <c r="EB46" i="84" s="1"/>
  <c r="BD46" i="84"/>
  <c r="EA46" i="84" s="1" a="1"/>
  <c r="EA46" i="84" s="1"/>
  <c r="AY46" i="84"/>
  <c r="DZ46" i="84" s="1" a="1"/>
  <c r="DZ46" i="84" s="1"/>
  <c r="AS46" i="84"/>
  <c r="DY46" i="84" s="1" a="1"/>
  <c r="DY46" i="84" s="1"/>
  <c r="AN46" i="84"/>
  <c r="DX46" i="84" s="1" a="1"/>
  <c r="DX46" i="84" s="1"/>
  <c r="AH46" i="84"/>
  <c r="DW46" i="84" s="1" a="1"/>
  <c r="DW46" i="84" s="1"/>
  <c r="AC46" i="84"/>
  <c r="DV46" i="84" s="1" a="1"/>
  <c r="DV46" i="84" s="1"/>
  <c r="W46" i="84"/>
  <c r="DU46" i="84" s="1" a="1"/>
  <c r="DU46" i="84" s="1"/>
  <c r="R46" i="84"/>
  <c r="DT46" i="84" s="1" a="1"/>
  <c r="DT46" i="84" s="1"/>
  <c r="L46" i="84"/>
  <c r="DS46" i="84" s="1" a="1"/>
  <c r="DS46" i="84" s="1"/>
  <c r="G46" i="84"/>
  <c r="DN45" i="84"/>
  <c r="DG45" i="84"/>
  <c r="EK45" i="84" s="1" a="1"/>
  <c r="EK45" i="84" s="1"/>
  <c r="DB45" i="84"/>
  <c r="EJ45" i="84" s="1" a="1"/>
  <c r="EJ45" i="84" s="1"/>
  <c r="CV45" i="84"/>
  <c r="EI45" i="84" s="1" a="1"/>
  <c r="EI45" i="84" s="1"/>
  <c r="CQ45" i="84"/>
  <c r="EH45" i="84" s="1" a="1"/>
  <c r="EH45" i="84" s="1"/>
  <c r="CK45" i="84"/>
  <c r="EG45" i="84" s="1" a="1"/>
  <c r="EG45" i="84" s="1"/>
  <c r="CF45" i="84"/>
  <c r="EF45" i="84" s="1" a="1"/>
  <c r="EF45" i="84" s="1"/>
  <c r="BZ45" i="84"/>
  <c r="EE45" i="84" s="1" a="1"/>
  <c r="EE45" i="84" s="1"/>
  <c r="BU45" i="84"/>
  <c r="ED45" i="84" s="1" a="1"/>
  <c r="ED45" i="84" s="1"/>
  <c r="BO45" i="84"/>
  <c r="EC45" i="84" s="1" a="1"/>
  <c r="EC45" i="84" s="1"/>
  <c r="BJ45" i="84"/>
  <c r="EB45" i="84" s="1" a="1"/>
  <c r="EB45" i="84" s="1"/>
  <c r="BD45" i="84"/>
  <c r="EA45" i="84" s="1" a="1"/>
  <c r="EA45" i="84" s="1"/>
  <c r="AY45" i="84"/>
  <c r="DZ45" i="84" s="1" a="1"/>
  <c r="DZ45" i="84" s="1"/>
  <c r="AS45" i="84"/>
  <c r="DY45" i="84" s="1" a="1"/>
  <c r="DY45" i="84" s="1"/>
  <c r="AN45" i="84"/>
  <c r="DX45" i="84" s="1" a="1"/>
  <c r="DX45" i="84" s="1"/>
  <c r="AH45" i="84"/>
  <c r="DW45" i="84" s="1" a="1"/>
  <c r="DW45" i="84" s="1"/>
  <c r="AC45" i="84"/>
  <c r="DV45" i="84" s="1" a="1"/>
  <c r="DV45" i="84" s="1"/>
  <c r="W45" i="84"/>
  <c r="DU45" i="84" s="1" a="1"/>
  <c r="DU45" i="84" s="1"/>
  <c r="R45" i="84"/>
  <c r="DT45" i="84" s="1" a="1"/>
  <c r="DT45" i="84" s="1"/>
  <c r="L45" i="84"/>
  <c r="DS45" i="84" s="1" a="1"/>
  <c r="DS45" i="84" s="1"/>
  <c r="G45" i="84"/>
  <c r="DR45" i="84" s="1" a="1"/>
  <c r="DR45" i="84" s="1"/>
  <c r="DN44" i="84"/>
  <c r="DG44" i="84"/>
  <c r="EK44" i="84" s="1" a="1"/>
  <c r="EK44" i="84" s="1"/>
  <c r="DB44" i="84"/>
  <c r="EJ44" i="84" s="1" a="1"/>
  <c r="EJ44" i="84" s="1"/>
  <c r="CV44" i="84"/>
  <c r="EI44" i="84" s="1" a="1"/>
  <c r="EI44" i="84" s="1"/>
  <c r="CQ44" i="84"/>
  <c r="EH44" i="84" s="1" a="1"/>
  <c r="EH44" i="84" s="1"/>
  <c r="CK44" i="84"/>
  <c r="EG44" i="84" s="1" a="1"/>
  <c r="EG44" i="84" s="1"/>
  <c r="CF44" i="84"/>
  <c r="EF44" i="84" s="1" a="1"/>
  <c r="EF44" i="84" s="1"/>
  <c r="BZ44" i="84"/>
  <c r="EE44" i="84" s="1" a="1"/>
  <c r="EE44" i="84" s="1"/>
  <c r="BU44" i="84"/>
  <c r="ED44" i="84" s="1" a="1"/>
  <c r="ED44" i="84" s="1"/>
  <c r="BO44" i="84"/>
  <c r="EC44" i="84" s="1" a="1"/>
  <c r="EC44" i="84" s="1"/>
  <c r="BJ44" i="84"/>
  <c r="EB44" i="84" s="1" a="1"/>
  <c r="EB44" i="84" s="1"/>
  <c r="BD44" i="84"/>
  <c r="EA44" i="84" s="1" a="1"/>
  <c r="EA44" i="84" s="1"/>
  <c r="AY44" i="84"/>
  <c r="DZ44" i="84" s="1" a="1"/>
  <c r="DZ44" i="84" s="1"/>
  <c r="AS44" i="84"/>
  <c r="DY44" i="84" s="1" a="1"/>
  <c r="DY44" i="84" s="1"/>
  <c r="AN44" i="84"/>
  <c r="DX44" i="84" s="1" a="1"/>
  <c r="DX44" i="84" s="1"/>
  <c r="AH44" i="84"/>
  <c r="DW44" i="84" s="1" a="1"/>
  <c r="DW44" i="84" s="1"/>
  <c r="AC44" i="84"/>
  <c r="DV44" i="84" s="1" a="1"/>
  <c r="DV44" i="84" s="1"/>
  <c r="W44" i="84"/>
  <c r="DU44" i="84" s="1" a="1"/>
  <c r="DU44" i="84" s="1"/>
  <c r="R44" i="84"/>
  <c r="DT44" i="84" s="1" a="1"/>
  <c r="DT44" i="84" s="1"/>
  <c r="L44" i="84"/>
  <c r="DS44" i="84" s="1" a="1"/>
  <c r="DS44" i="84" s="1"/>
  <c r="G44" i="84"/>
  <c r="DN43" i="84"/>
  <c r="DG43" i="84"/>
  <c r="EK43" i="84" s="1" a="1"/>
  <c r="EK43" i="84" s="1"/>
  <c r="DB43" i="84"/>
  <c r="EJ43" i="84" s="1" a="1"/>
  <c r="EJ43" i="84" s="1"/>
  <c r="CV43" i="84"/>
  <c r="EI43" i="84" s="1" a="1"/>
  <c r="EI43" i="84" s="1"/>
  <c r="CQ43" i="84"/>
  <c r="EH43" i="84" s="1" a="1"/>
  <c r="EH43" i="84" s="1"/>
  <c r="CK43" i="84"/>
  <c r="EG43" i="84" s="1" a="1"/>
  <c r="EG43" i="84" s="1"/>
  <c r="CF43" i="84"/>
  <c r="EF43" i="84" s="1" a="1"/>
  <c r="EF43" i="84" s="1"/>
  <c r="BZ43" i="84"/>
  <c r="EE43" i="84" s="1" a="1"/>
  <c r="EE43" i="84" s="1"/>
  <c r="BU43" i="84"/>
  <c r="ED43" i="84" s="1" a="1"/>
  <c r="ED43" i="84" s="1"/>
  <c r="BO43" i="84"/>
  <c r="EC43" i="84" s="1" a="1"/>
  <c r="EC43" i="84" s="1"/>
  <c r="BJ43" i="84"/>
  <c r="EB43" i="84" s="1" a="1"/>
  <c r="EB43" i="84" s="1"/>
  <c r="BD43" i="84"/>
  <c r="EA43" i="84" s="1" a="1"/>
  <c r="EA43" i="84" s="1"/>
  <c r="AY43" i="84"/>
  <c r="DZ43" i="84" s="1" a="1"/>
  <c r="DZ43" i="84" s="1"/>
  <c r="AS43" i="84"/>
  <c r="DY43" i="84" s="1" a="1"/>
  <c r="DY43" i="84" s="1"/>
  <c r="AN43" i="84"/>
  <c r="DX43" i="84" s="1" a="1"/>
  <c r="DX43" i="84" s="1"/>
  <c r="AH43" i="84"/>
  <c r="DW43" i="84" s="1" a="1"/>
  <c r="DW43" i="84" s="1"/>
  <c r="AC43" i="84"/>
  <c r="DV43" i="84" s="1" a="1"/>
  <c r="DV43" i="84" s="1"/>
  <c r="W43" i="84"/>
  <c r="DU43" i="84" s="1" a="1"/>
  <c r="DU43" i="84" s="1"/>
  <c r="R43" i="84"/>
  <c r="DT43" i="84" s="1" a="1"/>
  <c r="DT43" i="84" s="1"/>
  <c r="L43" i="84"/>
  <c r="DS43" i="84" s="1" a="1"/>
  <c r="DS43" i="84" s="1"/>
  <c r="G43" i="84"/>
  <c r="DR43" i="84" s="1" a="1"/>
  <c r="DR43" i="84" s="1"/>
  <c r="DN42" i="84"/>
  <c r="DG42" i="84"/>
  <c r="EK42" i="84" s="1" a="1"/>
  <c r="EK42" i="84" s="1"/>
  <c r="DB42" i="84"/>
  <c r="EJ42" i="84" s="1" a="1"/>
  <c r="EJ42" i="84" s="1"/>
  <c r="CV42" i="84"/>
  <c r="EI42" i="84" s="1" a="1"/>
  <c r="EI42" i="84" s="1"/>
  <c r="CQ42" i="84"/>
  <c r="EH42" i="84" s="1" a="1"/>
  <c r="EH42" i="84" s="1"/>
  <c r="CK42" i="84"/>
  <c r="EG42" i="84" s="1" a="1"/>
  <c r="EG42" i="84" s="1"/>
  <c r="CF42" i="84"/>
  <c r="EF42" i="84" s="1" a="1"/>
  <c r="EF42" i="84" s="1"/>
  <c r="BZ42" i="84"/>
  <c r="EE42" i="84" s="1" a="1"/>
  <c r="EE42" i="84" s="1"/>
  <c r="BU42" i="84"/>
  <c r="ED42" i="84" s="1" a="1"/>
  <c r="ED42" i="84" s="1"/>
  <c r="BO42" i="84"/>
  <c r="EC42" i="84" s="1" a="1"/>
  <c r="EC42" i="84" s="1"/>
  <c r="BJ42" i="84"/>
  <c r="EB42" i="84" s="1" a="1"/>
  <c r="EB42" i="84" s="1"/>
  <c r="BD42" i="84"/>
  <c r="EA42" i="84" s="1" a="1"/>
  <c r="EA42" i="84" s="1"/>
  <c r="AY42" i="84"/>
  <c r="DZ42" i="84" s="1" a="1"/>
  <c r="DZ42" i="84" s="1"/>
  <c r="AS42" i="84"/>
  <c r="DY42" i="84" s="1" a="1"/>
  <c r="DY42" i="84" s="1"/>
  <c r="AN42" i="84"/>
  <c r="DX42" i="84" s="1" a="1"/>
  <c r="DX42" i="84" s="1"/>
  <c r="AH42" i="84"/>
  <c r="DW42" i="84" s="1" a="1"/>
  <c r="DW42" i="84" s="1"/>
  <c r="AC42" i="84"/>
  <c r="DV42" i="84" s="1" a="1"/>
  <c r="DV42" i="84" s="1"/>
  <c r="W42" i="84"/>
  <c r="DU42" i="84" s="1" a="1"/>
  <c r="DU42" i="84" s="1"/>
  <c r="R42" i="84"/>
  <c r="DT42" i="84" s="1" a="1"/>
  <c r="DT42" i="84" s="1"/>
  <c r="L42" i="84"/>
  <c r="DS42" i="84" s="1" a="1"/>
  <c r="DS42" i="84" s="1"/>
  <c r="G42" i="84"/>
  <c r="DN41" i="84"/>
  <c r="DG41" i="84"/>
  <c r="EK41" i="84" s="1" a="1"/>
  <c r="EK41" i="84" s="1"/>
  <c r="DB41" i="84"/>
  <c r="EJ41" i="84" s="1" a="1"/>
  <c r="EJ41" i="84" s="1"/>
  <c r="CV41" i="84"/>
  <c r="EI41" i="84" s="1" a="1"/>
  <c r="EI41" i="84" s="1"/>
  <c r="CQ41" i="84"/>
  <c r="EH41" i="84" s="1" a="1"/>
  <c r="EH41" i="84" s="1"/>
  <c r="CK41" i="84"/>
  <c r="EG41" i="84" s="1" a="1"/>
  <c r="EG41" i="84" s="1"/>
  <c r="CF41" i="84"/>
  <c r="EF41" i="84" s="1" a="1"/>
  <c r="EF41" i="84" s="1"/>
  <c r="BZ41" i="84"/>
  <c r="EE41" i="84" s="1" a="1"/>
  <c r="EE41" i="84" s="1"/>
  <c r="BU41" i="84"/>
  <c r="ED41" i="84" s="1" a="1"/>
  <c r="ED41" i="84" s="1"/>
  <c r="BO41" i="84"/>
  <c r="EC41" i="84" s="1" a="1"/>
  <c r="EC41" i="84" s="1"/>
  <c r="BJ41" i="84"/>
  <c r="EB41" i="84" s="1" a="1"/>
  <c r="EB41" i="84" s="1"/>
  <c r="BD41" i="84"/>
  <c r="EA41" i="84" s="1" a="1"/>
  <c r="EA41" i="84" s="1"/>
  <c r="AY41" i="84"/>
  <c r="DZ41" i="84" s="1" a="1"/>
  <c r="DZ41" i="84" s="1"/>
  <c r="AS41" i="84"/>
  <c r="DY41" i="84" s="1" a="1"/>
  <c r="DY41" i="84" s="1"/>
  <c r="AN41" i="84"/>
  <c r="DX41" i="84" s="1" a="1"/>
  <c r="DX41" i="84" s="1"/>
  <c r="AH41" i="84"/>
  <c r="DW41" i="84" s="1" a="1"/>
  <c r="DW41" i="84" s="1"/>
  <c r="AC41" i="84"/>
  <c r="DV41" i="84" s="1" a="1"/>
  <c r="DV41" i="84" s="1"/>
  <c r="W41" i="84"/>
  <c r="DU41" i="84" s="1" a="1"/>
  <c r="DU41" i="84" s="1"/>
  <c r="R41" i="84"/>
  <c r="DT41" i="84" s="1" a="1"/>
  <c r="DT41" i="84" s="1"/>
  <c r="L41" i="84"/>
  <c r="DS41" i="84" s="1" a="1"/>
  <c r="DS41" i="84" s="1"/>
  <c r="G41" i="84"/>
  <c r="DR41" i="84" s="1" a="1"/>
  <c r="DR41" i="84" s="1"/>
  <c r="DN40" i="84"/>
  <c r="DG40" i="84"/>
  <c r="EK40" i="84" s="1" a="1"/>
  <c r="EK40" i="84" s="1"/>
  <c r="DB40" i="84"/>
  <c r="EJ40" i="84" s="1" a="1"/>
  <c r="EJ40" i="84" s="1"/>
  <c r="CV40" i="84"/>
  <c r="EI40" i="84" s="1" a="1"/>
  <c r="EI40" i="84" s="1"/>
  <c r="CQ40" i="84"/>
  <c r="EH40" i="84" s="1" a="1"/>
  <c r="EH40" i="84" s="1"/>
  <c r="CK40" i="84"/>
  <c r="EG40" i="84" s="1" a="1"/>
  <c r="EG40" i="84" s="1"/>
  <c r="CF40" i="84"/>
  <c r="EF40" i="84" s="1" a="1"/>
  <c r="EF40" i="84" s="1"/>
  <c r="BZ40" i="84"/>
  <c r="EE40" i="84" s="1" a="1"/>
  <c r="EE40" i="84" s="1"/>
  <c r="BU40" i="84"/>
  <c r="ED40" i="84" s="1" a="1"/>
  <c r="ED40" i="84" s="1"/>
  <c r="BO40" i="84"/>
  <c r="EC40" i="84" s="1" a="1"/>
  <c r="EC40" i="84" s="1"/>
  <c r="BJ40" i="84"/>
  <c r="EB40" i="84" s="1" a="1"/>
  <c r="EB40" i="84" s="1"/>
  <c r="BD40" i="84"/>
  <c r="EA40" i="84" s="1" a="1"/>
  <c r="EA40" i="84" s="1"/>
  <c r="AY40" i="84"/>
  <c r="DZ40" i="84" s="1" a="1"/>
  <c r="DZ40" i="84" s="1"/>
  <c r="AS40" i="84"/>
  <c r="DY40" i="84" s="1" a="1"/>
  <c r="DY40" i="84" s="1"/>
  <c r="AN40" i="84"/>
  <c r="DX40" i="84" s="1" a="1"/>
  <c r="DX40" i="84" s="1"/>
  <c r="AH40" i="84"/>
  <c r="DW40" i="84" s="1" a="1"/>
  <c r="DW40" i="84" s="1"/>
  <c r="AC40" i="84"/>
  <c r="DV40" i="84" s="1" a="1"/>
  <c r="DV40" i="84" s="1"/>
  <c r="W40" i="84"/>
  <c r="DU40" i="84" s="1" a="1"/>
  <c r="DU40" i="84" s="1"/>
  <c r="R40" i="84"/>
  <c r="DT40" i="84" s="1" a="1"/>
  <c r="DT40" i="84" s="1"/>
  <c r="L40" i="84"/>
  <c r="DS40" i="84" s="1" a="1"/>
  <c r="DS40" i="84" s="1"/>
  <c r="G40" i="84"/>
  <c r="DR40" i="84" s="1" a="1"/>
  <c r="DR40" i="84" s="1"/>
  <c r="DN39" i="84"/>
  <c r="DG39" i="84"/>
  <c r="EK39" i="84" s="1" a="1"/>
  <c r="EK39" i="84" s="1"/>
  <c r="DB39" i="84"/>
  <c r="EJ39" i="84" s="1" a="1"/>
  <c r="EJ39" i="84" s="1"/>
  <c r="CV39" i="84"/>
  <c r="EI39" i="84" s="1" a="1"/>
  <c r="EI39" i="84" s="1"/>
  <c r="CQ39" i="84"/>
  <c r="EH39" i="84" s="1" a="1"/>
  <c r="EH39" i="84" s="1"/>
  <c r="CK39" i="84"/>
  <c r="EG39" i="84" s="1" a="1"/>
  <c r="EG39" i="84" s="1"/>
  <c r="CF39" i="84"/>
  <c r="EF39" i="84" s="1" a="1"/>
  <c r="EF39" i="84" s="1"/>
  <c r="BZ39" i="84"/>
  <c r="EE39" i="84" s="1" a="1"/>
  <c r="EE39" i="84" s="1"/>
  <c r="BU39" i="84"/>
  <c r="ED39" i="84" s="1" a="1"/>
  <c r="ED39" i="84" s="1"/>
  <c r="BO39" i="84"/>
  <c r="EC39" i="84" s="1" a="1"/>
  <c r="EC39" i="84" s="1"/>
  <c r="BJ39" i="84"/>
  <c r="EB39" i="84" s="1" a="1"/>
  <c r="EB39" i="84" s="1"/>
  <c r="BD39" i="84"/>
  <c r="EA39" i="84" s="1" a="1"/>
  <c r="EA39" i="84" s="1"/>
  <c r="AY39" i="84"/>
  <c r="DZ39" i="84" s="1" a="1"/>
  <c r="DZ39" i="84" s="1"/>
  <c r="AS39" i="84"/>
  <c r="DY39" i="84" s="1" a="1"/>
  <c r="DY39" i="84" s="1"/>
  <c r="AN39" i="84"/>
  <c r="DX39" i="84" s="1" a="1"/>
  <c r="DX39" i="84" s="1"/>
  <c r="AH39" i="84"/>
  <c r="DW39" i="84" s="1" a="1"/>
  <c r="DW39" i="84" s="1"/>
  <c r="AC39" i="84"/>
  <c r="DV39" i="84" s="1" a="1"/>
  <c r="DV39" i="84" s="1"/>
  <c r="W39" i="84"/>
  <c r="DU39" i="84" s="1" a="1"/>
  <c r="DU39" i="84" s="1"/>
  <c r="R39" i="84"/>
  <c r="DT39" i="84" s="1" a="1"/>
  <c r="DT39" i="84" s="1"/>
  <c r="L39" i="84"/>
  <c r="DS39" i="84" s="1" a="1"/>
  <c r="DS39" i="84" s="1"/>
  <c r="G39" i="84"/>
  <c r="DN38" i="84"/>
  <c r="DG38" i="84"/>
  <c r="EK38" i="84" s="1" a="1"/>
  <c r="EK38" i="84" s="1"/>
  <c r="DB38" i="84"/>
  <c r="EJ38" i="84" s="1" a="1"/>
  <c r="EJ38" i="84" s="1"/>
  <c r="CV38" i="84"/>
  <c r="EI38" i="84" s="1" a="1"/>
  <c r="EI38" i="84" s="1"/>
  <c r="CQ38" i="84"/>
  <c r="EH38" i="84" s="1" a="1"/>
  <c r="EH38" i="84" s="1"/>
  <c r="CK38" i="84"/>
  <c r="EG38" i="84" s="1" a="1"/>
  <c r="EG38" i="84" s="1"/>
  <c r="CF38" i="84"/>
  <c r="EF38" i="84" s="1" a="1"/>
  <c r="EF38" i="84" s="1"/>
  <c r="BZ38" i="84"/>
  <c r="EE38" i="84" s="1" a="1"/>
  <c r="EE38" i="84" s="1"/>
  <c r="BU38" i="84"/>
  <c r="ED38" i="84" s="1" a="1"/>
  <c r="ED38" i="84" s="1"/>
  <c r="BO38" i="84"/>
  <c r="EC38" i="84" s="1" a="1"/>
  <c r="EC38" i="84" s="1"/>
  <c r="BJ38" i="84"/>
  <c r="EB38" i="84" s="1" a="1"/>
  <c r="EB38" i="84" s="1"/>
  <c r="BD38" i="84"/>
  <c r="EA38" i="84" s="1" a="1"/>
  <c r="EA38" i="84" s="1"/>
  <c r="AY38" i="84"/>
  <c r="DZ38" i="84" s="1" a="1"/>
  <c r="DZ38" i="84" s="1"/>
  <c r="AS38" i="84"/>
  <c r="DY38" i="84" s="1" a="1"/>
  <c r="DY38" i="84" s="1"/>
  <c r="AN38" i="84"/>
  <c r="DX38" i="84" s="1" a="1"/>
  <c r="DX38" i="84" s="1"/>
  <c r="AH38" i="84"/>
  <c r="DW38" i="84" s="1" a="1"/>
  <c r="DW38" i="84" s="1"/>
  <c r="AC38" i="84"/>
  <c r="DV38" i="84" s="1" a="1"/>
  <c r="DV38" i="84" s="1"/>
  <c r="W38" i="84"/>
  <c r="DU38" i="84" s="1" a="1"/>
  <c r="DU38" i="84" s="1"/>
  <c r="R38" i="84"/>
  <c r="DT38" i="84" s="1" a="1"/>
  <c r="DT38" i="84" s="1"/>
  <c r="L38" i="84"/>
  <c r="DS38" i="84" s="1" a="1"/>
  <c r="DS38" i="84" s="1"/>
  <c r="G38" i="84"/>
  <c r="DR38" i="84" s="1" a="1"/>
  <c r="DR38" i="84" s="1"/>
  <c r="DN37" i="84"/>
  <c r="DG37" i="84"/>
  <c r="EK37" i="84" s="1" a="1"/>
  <c r="EK37" i="84" s="1"/>
  <c r="DB37" i="84"/>
  <c r="EJ37" i="84" s="1" a="1"/>
  <c r="EJ37" i="84" s="1"/>
  <c r="CV37" i="84"/>
  <c r="EI37" i="84" s="1" a="1"/>
  <c r="EI37" i="84" s="1"/>
  <c r="CQ37" i="84"/>
  <c r="EH37" i="84" s="1" a="1"/>
  <c r="EH37" i="84" s="1"/>
  <c r="CK37" i="84"/>
  <c r="EG37" i="84" s="1" a="1"/>
  <c r="EG37" i="84" s="1"/>
  <c r="CF37" i="84"/>
  <c r="EF37" i="84" s="1" a="1"/>
  <c r="EF37" i="84" s="1"/>
  <c r="BZ37" i="84"/>
  <c r="EE37" i="84" s="1" a="1"/>
  <c r="EE37" i="84" s="1"/>
  <c r="BU37" i="84"/>
  <c r="ED37" i="84" s="1" a="1"/>
  <c r="ED37" i="84" s="1"/>
  <c r="BO37" i="84"/>
  <c r="EC37" i="84" s="1" a="1"/>
  <c r="EC37" i="84" s="1"/>
  <c r="BJ37" i="84"/>
  <c r="EB37" i="84" s="1" a="1"/>
  <c r="EB37" i="84" s="1"/>
  <c r="BD37" i="84"/>
  <c r="EA37" i="84" s="1" a="1"/>
  <c r="EA37" i="84" s="1"/>
  <c r="AY37" i="84"/>
  <c r="DZ37" i="84" s="1" a="1"/>
  <c r="DZ37" i="84" s="1"/>
  <c r="AS37" i="84"/>
  <c r="DY37" i="84" s="1" a="1"/>
  <c r="DY37" i="84" s="1"/>
  <c r="AN37" i="84"/>
  <c r="DX37" i="84" s="1" a="1"/>
  <c r="DX37" i="84" s="1"/>
  <c r="AH37" i="84"/>
  <c r="DW37" i="84" s="1" a="1"/>
  <c r="DW37" i="84" s="1"/>
  <c r="AC37" i="84"/>
  <c r="DV37" i="84" s="1" a="1"/>
  <c r="DV37" i="84" s="1"/>
  <c r="W37" i="84"/>
  <c r="DU37" i="84" s="1" a="1"/>
  <c r="DU37" i="84" s="1"/>
  <c r="R37" i="84"/>
  <c r="DT37" i="84" s="1" a="1"/>
  <c r="DT37" i="84" s="1"/>
  <c r="L37" i="84"/>
  <c r="DS37" i="84" s="1" a="1"/>
  <c r="DS37" i="84" s="1"/>
  <c r="G37" i="84"/>
  <c r="DN36" i="84"/>
  <c r="DG36" i="84"/>
  <c r="EK36" i="84" s="1" a="1"/>
  <c r="EK36" i="84" s="1"/>
  <c r="DB36" i="84"/>
  <c r="EJ36" i="84" s="1" a="1"/>
  <c r="EJ36" i="84" s="1"/>
  <c r="CV36" i="84"/>
  <c r="EI36" i="84" s="1" a="1"/>
  <c r="EI36" i="84" s="1"/>
  <c r="CQ36" i="84"/>
  <c r="EH36" i="84" s="1" a="1"/>
  <c r="EH36" i="84" s="1"/>
  <c r="CK36" i="84"/>
  <c r="EG36" i="84" s="1" a="1"/>
  <c r="EG36" i="84" s="1"/>
  <c r="CF36" i="84"/>
  <c r="EF36" i="84" s="1" a="1"/>
  <c r="EF36" i="84" s="1"/>
  <c r="BZ36" i="84"/>
  <c r="EE36" i="84" s="1" a="1"/>
  <c r="EE36" i="84" s="1"/>
  <c r="BU36" i="84"/>
  <c r="ED36" i="84" s="1" a="1"/>
  <c r="ED36" i="84" s="1"/>
  <c r="BO36" i="84"/>
  <c r="EC36" i="84" s="1" a="1"/>
  <c r="EC36" i="84" s="1"/>
  <c r="BJ36" i="84"/>
  <c r="EB36" i="84" s="1" a="1"/>
  <c r="EB36" i="84" s="1"/>
  <c r="BD36" i="84"/>
  <c r="EA36" i="84" s="1" a="1"/>
  <c r="EA36" i="84" s="1"/>
  <c r="AY36" i="84"/>
  <c r="DZ36" i="84" s="1" a="1"/>
  <c r="DZ36" i="84" s="1"/>
  <c r="AS36" i="84"/>
  <c r="DY36" i="84" s="1" a="1"/>
  <c r="DY36" i="84" s="1"/>
  <c r="AN36" i="84"/>
  <c r="DX36" i="84" s="1" a="1"/>
  <c r="DX36" i="84" s="1"/>
  <c r="AH36" i="84"/>
  <c r="DW36" i="84" s="1" a="1"/>
  <c r="DW36" i="84" s="1"/>
  <c r="AC36" i="84"/>
  <c r="DV36" i="84" s="1" a="1"/>
  <c r="DV36" i="84" s="1"/>
  <c r="W36" i="84"/>
  <c r="DU36" i="84" s="1" a="1"/>
  <c r="DU36" i="84" s="1"/>
  <c r="R36" i="84"/>
  <c r="DT36" i="84" s="1" a="1"/>
  <c r="DT36" i="84" s="1"/>
  <c r="L36" i="84"/>
  <c r="DS36" i="84" s="1" a="1"/>
  <c r="DS36" i="84" s="1"/>
  <c r="G36" i="84"/>
  <c r="DR36" i="84" s="1" a="1"/>
  <c r="DR36" i="84" s="1"/>
  <c r="DN35" i="84"/>
  <c r="DG35" i="84"/>
  <c r="EK35" i="84" s="1" a="1"/>
  <c r="EK35" i="84" s="1"/>
  <c r="DB35" i="84"/>
  <c r="EJ35" i="84" s="1" a="1"/>
  <c r="EJ35" i="84" s="1"/>
  <c r="CV35" i="84"/>
  <c r="EI35" i="84" s="1" a="1"/>
  <c r="EI35" i="84" s="1"/>
  <c r="CQ35" i="84"/>
  <c r="EH35" i="84" s="1" a="1"/>
  <c r="EH35" i="84" s="1"/>
  <c r="CK35" i="84"/>
  <c r="EG35" i="84" s="1" a="1"/>
  <c r="EG35" i="84" s="1"/>
  <c r="CF35" i="84"/>
  <c r="EF35" i="84" s="1" a="1"/>
  <c r="EF35" i="84" s="1"/>
  <c r="BZ35" i="84"/>
  <c r="EE35" i="84" s="1" a="1"/>
  <c r="EE35" i="84" s="1"/>
  <c r="BU35" i="84"/>
  <c r="ED35" i="84" s="1" a="1"/>
  <c r="ED35" i="84" s="1"/>
  <c r="BO35" i="84"/>
  <c r="EC35" i="84" s="1" a="1"/>
  <c r="EC35" i="84" s="1"/>
  <c r="BJ35" i="84"/>
  <c r="EB35" i="84" s="1" a="1"/>
  <c r="EB35" i="84" s="1"/>
  <c r="BD35" i="84"/>
  <c r="EA35" i="84" s="1" a="1"/>
  <c r="EA35" i="84" s="1"/>
  <c r="AY35" i="84"/>
  <c r="DZ35" i="84" s="1" a="1"/>
  <c r="DZ35" i="84" s="1"/>
  <c r="AS35" i="84"/>
  <c r="DY35" i="84" s="1" a="1"/>
  <c r="DY35" i="84" s="1"/>
  <c r="AN35" i="84"/>
  <c r="DX35" i="84" s="1" a="1"/>
  <c r="DX35" i="84" s="1"/>
  <c r="AH35" i="84"/>
  <c r="DW35" i="84" s="1" a="1"/>
  <c r="DW35" i="84" s="1"/>
  <c r="AC35" i="84"/>
  <c r="DV35" i="84" s="1" a="1"/>
  <c r="DV35" i="84" s="1"/>
  <c r="W35" i="84"/>
  <c r="DU35" i="84" s="1" a="1"/>
  <c r="DU35" i="84" s="1"/>
  <c r="R35" i="84"/>
  <c r="DT35" i="84" s="1" a="1"/>
  <c r="DT35" i="84" s="1"/>
  <c r="L35" i="84"/>
  <c r="DS35" i="84" s="1" a="1"/>
  <c r="DS35" i="84" s="1"/>
  <c r="G35" i="84"/>
  <c r="DN34" i="84"/>
  <c r="DG34" i="84"/>
  <c r="EK34" i="84" s="1" a="1"/>
  <c r="EK34" i="84" s="1"/>
  <c r="DB34" i="84"/>
  <c r="EJ34" i="84" s="1" a="1"/>
  <c r="EJ34" i="84" s="1"/>
  <c r="CV34" i="84"/>
  <c r="EI34" i="84" s="1" a="1"/>
  <c r="EI34" i="84" s="1"/>
  <c r="CQ34" i="84"/>
  <c r="EH34" i="84" s="1" a="1"/>
  <c r="EH34" i="84" s="1"/>
  <c r="CK34" i="84"/>
  <c r="EG34" i="84" s="1" a="1"/>
  <c r="EG34" i="84" s="1"/>
  <c r="CF34" i="84"/>
  <c r="EF34" i="84" s="1" a="1"/>
  <c r="EF34" i="84" s="1"/>
  <c r="BZ34" i="84"/>
  <c r="EE34" i="84" s="1" a="1"/>
  <c r="EE34" i="84" s="1"/>
  <c r="BU34" i="84"/>
  <c r="ED34" i="84" s="1" a="1"/>
  <c r="ED34" i="84" s="1"/>
  <c r="BO34" i="84"/>
  <c r="EC34" i="84" s="1" a="1"/>
  <c r="EC34" i="84" s="1"/>
  <c r="BJ34" i="84"/>
  <c r="EB34" i="84" s="1" a="1"/>
  <c r="EB34" i="84" s="1"/>
  <c r="BD34" i="84"/>
  <c r="EA34" i="84" s="1" a="1"/>
  <c r="EA34" i="84" s="1"/>
  <c r="AY34" i="84"/>
  <c r="DZ34" i="84" s="1" a="1"/>
  <c r="DZ34" i="84" s="1"/>
  <c r="AS34" i="84"/>
  <c r="DY34" i="84" s="1" a="1"/>
  <c r="DY34" i="84" s="1"/>
  <c r="AN34" i="84"/>
  <c r="DX34" i="84" s="1" a="1"/>
  <c r="DX34" i="84" s="1"/>
  <c r="AH34" i="84"/>
  <c r="DW34" i="84" s="1" a="1"/>
  <c r="DW34" i="84" s="1"/>
  <c r="AC34" i="84"/>
  <c r="DV34" i="84" s="1" a="1"/>
  <c r="DV34" i="84" s="1"/>
  <c r="W34" i="84"/>
  <c r="DU34" i="84" s="1" a="1"/>
  <c r="DU34" i="84" s="1"/>
  <c r="R34" i="84"/>
  <c r="DT34" i="84" s="1" a="1"/>
  <c r="DT34" i="84" s="1"/>
  <c r="L34" i="84"/>
  <c r="DS34" i="84" s="1" a="1"/>
  <c r="DS34" i="84" s="1"/>
  <c r="G34" i="84"/>
  <c r="DR34" i="84" s="1" a="1"/>
  <c r="DR34" i="84" s="1"/>
  <c r="EG33" i="84" a="1"/>
  <c r="EG33" i="84" s="1"/>
  <c r="DU33" i="84" a="1"/>
  <c r="DU33" i="84" s="1"/>
  <c r="DN33" i="84"/>
  <c r="DG33" i="84"/>
  <c r="EK33" i="84" s="1" a="1"/>
  <c r="EK33" i="84" s="1"/>
  <c r="DB33" i="84"/>
  <c r="EJ33" i="84" s="1" a="1"/>
  <c r="EJ33" i="84" s="1"/>
  <c r="CV33" i="84"/>
  <c r="EI33" i="84" s="1" a="1"/>
  <c r="EI33" i="84" s="1"/>
  <c r="CQ33" i="84"/>
  <c r="EH33" i="84" s="1" a="1"/>
  <c r="EH33" i="84" s="1"/>
  <c r="CK33" i="84"/>
  <c r="CF33" i="84"/>
  <c r="EF33" i="84" s="1" a="1"/>
  <c r="EF33" i="84" s="1"/>
  <c r="BZ33" i="84"/>
  <c r="EE33" i="84" s="1" a="1"/>
  <c r="EE33" i="84" s="1"/>
  <c r="BU33" i="84"/>
  <c r="ED33" i="84" s="1" a="1"/>
  <c r="ED33" i="84" s="1"/>
  <c r="BO33" i="84"/>
  <c r="EC33" i="84" s="1" a="1"/>
  <c r="EC33" i="84" s="1"/>
  <c r="BJ33" i="84"/>
  <c r="EB33" i="84" s="1" a="1"/>
  <c r="EB33" i="84" s="1"/>
  <c r="BD33" i="84"/>
  <c r="EA33" i="84" s="1" a="1"/>
  <c r="EA33" i="84" s="1"/>
  <c r="AY33" i="84"/>
  <c r="DZ33" i="84" s="1" a="1"/>
  <c r="DZ33" i="84" s="1"/>
  <c r="AS33" i="84"/>
  <c r="DY33" i="84" s="1" a="1"/>
  <c r="DY33" i="84" s="1"/>
  <c r="AN33" i="84"/>
  <c r="DX33" i="84" s="1" a="1"/>
  <c r="DX33" i="84" s="1"/>
  <c r="AH33" i="84"/>
  <c r="DW33" i="84" s="1" a="1"/>
  <c r="DW33" i="84" s="1"/>
  <c r="AC33" i="84"/>
  <c r="DV33" i="84" s="1" a="1"/>
  <c r="DV33" i="84" s="1"/>
  <c r="W33" i="84"/>
  <c r="R33" i="84"/>
  <c r="DT33" i="84" s="1" a="1"/>
  <c r="DT33" i="84" s="1"/>
  <c r="L33" i="84"/>
  <c r="DS33" i="84" s="1" a="1"/>
  <c r="DS33" i="84" s="1"/>
  <c r="G33" i="84"/>
  <c r="DN32" i="84"/>
  <c r="DG32" i="84"/>
  <c r="EK32" i="84" s="1" a="1"/>
  <c r="EK32" i="84" s="1"/>
  <c r="DB32" i="84"/>
  <c r="EJ32" i="84" s="1" a="1"/>
  <c r="EJ32" i="84" s="1"/>
  <c r="CV32" i="84"/>
  <c r="EI32" i="84" s="1" a="1"/>
  <c r="EI32" i="84" s="1"/>
  <c r="CQ32" i="84"/>
  <c r="EH32" i="84" s="1" a="1"/>
  <c r="EH32" i="84" s="1"/>
  <c r="CK32" i="84"/>
  <c r="EG32" i="84" s="1" a="1"/>
  <c r="EG32" i="84" s="1"/>
  <c r="CF32" i="84"/>
  <c r="EF32" i="84" s="1" a="1"/>
  <c r="EF32" i="84" s="1"/>
  <c r="BZ32" i="84"/>
  <c r="EE32" i="84" s="1" a="1"/>
  <c r="EE32" i="84" s="1"/>
  <c r="BU32" i="84"/>
  <c r="ED32" i="84" s="1" a="1"/>
  <c r="ED32" i="84" s="1"/>
  <c r="BO32" i="84"/>
  <c r="EC32" i="84" s="1" a="1"/>
  <c r="EC32" i="84" s="1"/>
  <c r="BJ32" i="84"/>
  <c r="EB32" i="84" s="1" a="1"/>
  <c r="EB32" i="84" s="1"/>
  <c r="BD32" i="84"/>
  <c r="EA32" i="84" s="1" a="1"/>
  <c r="EA32" i="84" s="1"/>
  <c r="AY32" i="84"/>
  <c r="DZ32" i="84" s="1" a="1"/>
  <c r="DZ32" i="84" s="1"/>
  <c r="AS32" i="84"/>
  <c r="DY32" i="84" s="1" a="1"/>
  <c r="DY32" i="84" s="1"/>
  <c r="AN32" i="84"/>
  <c r="DX32" i="84" s="1" a="1"/>
  <c r="DX32" i="84" s="1"/>
  <c r="AH32" i="84"/>
  <c r="DW32" i="84" s="1" a="1"/>
  <c r="DW32" i="84" s="1"/>
  <c r="AC32" i="84"/>
  <c r="DV32" i="84" s="1" a="1"/>
  <c r="DV32" i="84" s="1"/>
  <c r="W32" i="84"/>
  <c r="DU32" i="84" s="1" a="1"/>
  <c r="DU32" i="84" s="1"/>
  <c r="R32" i="84"/>
  <c r="DT32" i="84" s="1" a="1"/>
  <c r="DT32" i="84" s="1"/>
  <c r="L32" i="84"/>
  <c r="DS32" i="84" s="1" a="1"/>
  <c r="DS32" i="84" s="1"/>
  <c r="G32" i="84"/>
  <c r="DR32" i="84" s="1" a="1"/>
  <c r="DR32" i="84" s="1"/>
  <c r="EG31" i="84" a="1"/>
  <c r="EG31" i="84" s="1"/>
  <c r="DW31" i="84" a="1"/>
  <c r="DW31" i="84" s="1"/>
  <c r="DN31" i="84"/>
  <c r="DG31" i="84"/>
  <c r="EK31" i="84" s="1" a="1"/>
  <c r="EK31" i="84" s="1"/>
  <c r="DB31" i="84"/>
  <c r="EJ31" i="84" s="1" a="1"/>
  <c r="EJ31" i="84" s="1"/>
  <c r="CV31" i="84"/>
  <c r="EI31" i="84" s="1" a="1"/>
  <c r="EI31" i="84" s="1"/>
  <c r="CQ31" i="84"/>
  <c r="EH31" i="84" s="1" a="1"/>
  <c r="EH31" i="84" s="1"/>
  <c r="CK31" i="84"/>
  <c r="CF31" i="84"/>
  <c r="EF31" i="84" s="1" a="1"/>
  <c r="EF31" i="84" s="1"/>
  <c r="BZ31" i="84"/>
  <c r="EE31" i="84" s="1" a="1"/>
  <c r="EE31" i="84" s="1"/>
  <c r="BU31" i="84"/>
  <c r="ED31" i="84" s="1" a="1"/>
  <c r="ED31" i="84" s="1"/>
  <c r="BO31" i="84"/>
  <c r="EC31" i="84" s="1" a="1"/>
  <c r="EC31" i="84" s="1"/>
  <c r="BJ31" i="84"/>
  <c r="EB31" i="84" s="1" a="1"/>
  <c r="EB31" i="84" s="1"/>
  <c r="BD31" i="84"/>
  <c r="EA31" i="84" s="1" a="1"/>
  <c r="EA31" i="84" s="1"/>
  <c r="AY31" i="84"/>
  <c r="DZ31" i="84" s="1" a="1"/>
  <c r="DZ31" i="84" s="1"/>
  <c r="AS31" i="84"/>
  <c r="DY31" i="84" s="1" a="1"/>
  <c r="DY31" i="84" s="1"/>
  <c r="AN31" i="84"/>
  <c r="DX31" i="84" s="1" a="1"/>
  <c r="DX31" i="84" s="1"/>
  <c r="AH31" i="84"/>
  <c r="AC31" i="84"/>
  <c r="DV31" i="84" s="1" a="1"/>
  <c r="DV31" i="84" s="1"/>
  <c r="W31" i="84"/>
  <c r="DU31" i="84" s="1" a="1"/>
  <c r="DU31" i="84" s="1"/>
  <c r="R31" i="84"/>
  <c r="DT31" i="84" s="1" a="1"/>
  <c r="DT31" i="84" s="1"/>
  <c r="L31" i="84"/>
  <c r="DS31" i="84" s="1" a="1"/>
  <c r="DS31" i="84" s="1"/>
  <c r="G31" i="84"/>
  <c r="DN30" i="84"/>
  <c r="DG30" i="84"/>
  <c r="EK30" i="84" s="1" a="1"/>
  <c r="EK30" i="84" s="1"/>
  <c r="DB30" i="84"/>
  <c r="EJ30" i="84" s="1" a="1"/>
  <c r="EJ30" i="84" s="1"/>
  <c r="CV30" i="84"/>
  <c r="EI30" i="84" s="1" a="1"/>
  <c r="EI30" i="84" s="1"/>
  <c r="CQ30" i="84"/>
  <c r="EH30" i="84" s="1" a="1"/>
  <c r="EH30" i="84" s="1"/>
  <c r="CK30" i="84"/>
  <c r="EG30" i="84" s="1" a="1"/>
  <c r="EG30" i="84" s="1"/>
  <c r="CF30" i="84"/>
  <c r="EF30" i="84" s="1" a="1"/>
  <c r="EF30" i="84" s="1"/>
  <c r="BZ30" i="84"/>
  <c r="EE30" i="84" s="1" a="1"/>
  <c r="EE30" i="84" s="1"/>
  <c r="BU30" i="84"/>
  <c r="ED30" i="84" s="1" a="1"/>
  <c r="ED30" i="84" s="1"/>
  <c r="BO30" i="84"/>
  <c r="EC30" i="84" s="1" a="1"/>
  <c r="EC30" i="84" s="1"/>
  <c r="BJ30" i="84"/>
  <c r="EB30" i="84" s="1" a="1"/>
  <c r="EB30" i="84" s="1"/>
  <c r="BD30" i="84"/>
  <c r="EA30" i="84" s="1" a="1"/>
  <c r="EA30" i="84" s="1"/>
  <c r="AY30" i="84"/>
  <c r="DZ30" i="84" s="1" a="1"/>
  <c r="DZ30" i="84" s="1"/>
  <c r="AS30" i="84"/>
  <c r="DY30" i="84" s="1" a="1"/>
  <c r="DY30" i="84" s="1"/>
  <c r="AN30" i="84"/>
  <c r="DX30" i="84" s="1" a="1"/>
  <c r="DX30" i="84" s="1"/>
  <c r="AH30" i="84"/>
  <c r="DW30" i="84" s="1" a="1"/>
  <c r="DW30" i="84" s="1"/>
  <c r="AC30" i="84"/>
  <c r="DV30" i="84" s="1" a="1"/>
  <c r="DV30" i="84" s="1"/>
  <c r="W30" i="84"/>
  <c r="DU30" i="84" s="1" a="1"/>
  <c r="DU30" i="84" s="1"/>
  <c r="R30" i="84"/>
  <c r="DT30" i="84" s="1" a="1"/>
  <c r="DT30" i="84" s="1"/>
  <c r="L30" i="84"/>
  <c r="DS30" i="84" s="1" a="1"/>
  <c r="DS30" i="84" s="1"/>
  <c r="G30" i="84"/>
  <c r="DR30" i="84" s="1" a="1"/>
  <c r="DR30" i="84" s="1"/>
  <c r="EE29" i="84" a="1"/>
  <c r="EE29" i="84" s="1"/>
  <c r="DN29" i="84"/>
  <c r="DG29" i="84"/>
  <c r="EK29" i="84" s="1" a="1"/>
  <c r="EK29" i="84" s="1"/>
  <c r="DB29" i="84"/>
  <c r="EJ29" i="84" s="1" a="1"/>
  <c r="EJ29" i="84" s="1"/>
  <c r="CV29" i="84"/>
  <c r="EI29" i="84" s="1" a="1"/>
  <c r="EI29" i="84" s="1"/>
  <c r="CQ29" i="84"/>
  <c r="EH29" i="84" s="1" a="1"/>
  <c r="EH29" i="84" s="1"/>
  <c r="CK29" i="84"/>
  <c r="EG29" i="84" s="1" a="1"/>
  <c r="EG29" i="84" s="1"/>
  <c r="CF29" i="84"/>
  <c r="EF29" i="84" s="1" a="1"/>
  <c r="EF29" i="84" s="1"/>
  <c r="BZ29" i="84"/>
  <c r="BU29" i="84"/>
  <c r="ED29" i="84" s="1" a="1"/>
  <c r="ED29" i="84" s="1"/>
  <c r="BO29" i="84"/>
  <c r="EC29" i="84" s="1" a="1"/>
  <c r="EC29" i="84" s="1"/>
  <c r="BJ29" i="84"/>
  <c r="EB29" i="84" s="1" a="1"/>
  <c r="EB29" i="84" s="1"/>
  <c r="BD29" i="84"/>
  <c r="EA29" i="84" s="1" a="1"/>
  <c r="EA29" i="84" s="1"/>
  <c r="AY29" i="84"/>
  <c r="DZ29" i="84" s="1" a="1"/>
  <c r="DZ29" i="84" s="1"/>
  <c r="AS29" i="84"/>
  <c r="DY29" i="84" s="1" a="1"/>
  <c r="DY29" i="84" s="1"/>
  <c r="AN29" i="84"/>
  <c r="DX29" i="84" s="1" a="1"/>
  <c r="DX29" i="84" s="1"/>
  <c r="AH29" i="84"/>
  <c r="DW29" i="84" s="1" a="1"/>
  <c r="DW29" i="84" s="1"/>
  <c r="AC29" i="84"/>
  <c r="DV29" i="84" s="1" a="1"/>
  <c r="DV29" i="84" s="1"/>
  <c r="W29" i="84"/>
  <c r="DU29" i="84" s="1" a="1"/>
  <c r="DU29" i="84" s="1"/>
  <c r="R29" i="84"/>
  <c r="DT29" i="84" s="1" a="1"/>
  <c r="DT29" i="84" s="1"/>
  <c r="L29" i="84"/>
  <c r="DS29" i="84" s="1" a="1"/>
  <c r="DS29" i="84" s="1"/>
  <c r="G29" i="84"/>
  <c r="DN28" i="84"/>
  <c r="DG28" i="84"/>
  <c r="EK28" i="84" s="1" a="1"/>
  <c r="EK28" i="84" s="1"/>
  <c r="DB28" i="84"/>
  <c r="EJ28" i="84" s="1" a="1"/>
  <c r="EJ28" i="84" s="1"/>
  <c r="CV28" i="84"/>
  <c r="EI28" i="84" s="1" a="1"/>
  <c r="EI28" i="84" s="1"/>
  <c r="CQ28" i="84"/>
  <c r="EH28" i="84" s="1" a="1"/>
  <c r="EH28" i="84" s="1"/>
  <c r="CK28" i="84"/>
  <c r="EG28" i="84" s="1" a="1"/>
  <c r="EG28" i="84" s="1"/>
  <c r="CF28" i="84"/>
  <c r="EF28" i="84" s="1" a="1"/>
  <c r="EF28" i="84" s="1"/>
  <c r="BZ28" i="84"/>
  <c r="EE28" i="84" s="1" a="1"/>
  <c r="EE28" i="84" s="1"/>
  <c r="BU28" i="84"/>
  <c r="ED28" i="84" s="1" a="1"/>
  <c r="ED28" i="84" s="1"/>
  <c r="BO28" i="84"/>
  <c r="EC28" i="84" s="1" a="1"/>
  <c r="EC28" i="84" s="1"/>
  <c r="BJ28" i="84"/>
  <c r="EB28" i="84" s="1" a="1"/>
  <c r="EB28" i="84" s="1"/>
  <c r="BD28" i="84"/>
  <c r="EA28" i="84" s="1" a="1"/>
  <c r="EA28" i="84" s="1"/>
  <c r="AY28" i="84"/>
  <c r="DZ28" i="84" s="1" a="1"/>
  <c r="DZ28" i="84" s="1"/>
  <c r="AS28" i="84"/>
  <c r="DY28" i="84" s="1" a="1"/>
  <c r="DY28" i="84" s="1"/>
  <c r="AN28" i="84"/>
  <c r="DX28" i="84" s="1" a="1"/>
  <c r="DX28" i="84" s="1"/>
  <c r="AH28" i="84"/>
  <c r="DW28" i="84" s="1" a="1"/>
  <c r="DW28" i="84" s="1"/>
  <c r="AC28" i="84"/>
  <c r="DV28" i="84" s="1" a="1"/>
  <c r="DV28" i="84" s="1"/>
  <c r="W28" i="84"/>
  <c r="DU28" i="84" s="1" a="1"/>
  <c r="DU28" i="84" s="1"/>
  <c r="R28" i="84"/>
  <c r="DT28" i="84" s="1" a="1"/>
  <c r="DT28" i="84" s="1"/>
  <c r="L28" i="84"/>
  <c r="DS28" i="84" s="1" a="1"/>
  <c r="DS28" i="84" s="1"/>
  <c r="G28" i="84"/>
  <c r="DR28" i="84" s="1" a="1"/>
  <c r="DR28" i="84" s="1"/>
  <c r="DN27" i="84"/>
  <c r="DG27" i="84"/>
  <c r="EK27" i="84" s="1" a="1"/>
  <c r="EK27" i="84" s="1"/>
  <c r="DB27" i="84"/>
  <c r="EJ27" i="84" s="1" a="1"/>
  <c r="EJ27" i="84" s="1"/>
  <c r="CV27" i="84"/>
  <c r="EI27" i="84" s="1" a="1"/>
  <c r="EI27" i="84" s="1"/>
  <c r="CQ27" i="84"/>
  <c r="EH27" i="84" s="1" a="1"/>
  <c r="EH27" i="84" s="1"/>
  <c r="CK27" i="84"/>
  <c r="EG27" i="84" s="1" a="1"/>
  <c r="EG27" i="84" s="1"/>
  <c r="CF27" i="84"/>
  <c r="EF27" i="84" s="1" a="1"/>
  <c r="EF27" i="84" s="1"/>
  <c r="BZ27" i="84"/>
  <c r="EE27" i="84" s="1" a="1"/>
  <c r="EE27" i="84" s="1"/>
  <c r="BU27" i="84"/>
  <c r="ED27" i="84" s="1" a="1"/>
  <c r="ED27" i="84" s="1"/>
  <c r="BO27" i="84"/>
  <c r="EC27" i="84" s="1" a="1"/>
  <c r="EC27" i="84" s="1"/>
  <c r="BJ27" i="84"/>
  <c r="EB27" i="84" s="1" a="1"/>
  <c r="EB27" i="84" s="1"/>
  <c r="BD27" i="84"/>
  <c r="EA27" i="84" s="1" a="1"/>
  <c r="EA27" i="84" s="1"/>
  <c r="AY27" i="84"/>
  <c r="DZ27" i="84" s="1" a="1"/>
  <c r="DZ27" i="84" s="1"/>
  <c r="AS27" i="84"/>
  <c r="DY27" i="84" s="1" a="1"/>
  <c r="DY27" i="84" s="1"/>
  <c r="AN27" i="84"/>
  <c r="DX27" i="84" s="1" a="1"/>
  <c r="DX27" i="84" s="1"/>
  <c r="AH27" i="84"/>
  <c r="DW27" i="84" s="1" a="1"/>
  <c r="DW27" i="84" s="1"/>
  <c r="AC27" i="84"/>
  <c r="DV27" i="84" s="1" a="1"/>
  <c r="DV27" i="84" s="1"/>
  <c r="W27" i="84"/>
  <c r="DU27" i="84" s="1" a="1"/>
  <c r="DU27" i="84" s="1"/>
  <c r="R27" i="84"/>
  <c r="DT27" i="84" s="1" a="1"/>
  <c r="DT27" i="84" s="1"/>
  <c r="L27" i="84"/>
  <c r="DS27" i="84" s="1" a="1"/>
  <c r="DS27" i="84" s="1"/>
  <c r="G27" i="84"/>
  <c r="DN26" i="84"/>
  <c r="DG26" i="84"/>
  <c r="EK26" i="84" s="1" a="1"/>
  <c r="EK26" i="84" s="1"/>
  <c r="DB26" i="84"/>
  <c r="EJ26" i="84" s="1" a="1"/>
  <c r="EJ26" i="84" s="1"/>
  <c r="CV26" i="84"/>
  <c r="EI26" i="84" s="1" a="1"/>
  <c r="EI26" i="84" s="1"/>
  <c r="CQ26" i="84"/>
  <c r="EH26" i="84" s="1" a="1"/>
  <c r="EH26" i="84" s="1"/>
  <c r="CK26" i="84"/>
  <c r="EG26" i="84" s="1" a="1"/>
  <c r="EG26" i="84" s="1"/>
  <c r="CF26" i="84"/>
  <c r="EF26" i="84" s="1" a="1"/>
  <c r="EF26" i="84" s="1"/>
  <c r="BZ26" i="84"/>
  <c r="EE26" i="84" s="1" a="1"/>
  <c r="EE26" i="84" s="1"/>
  <c r="BU26" i="84"/>
  <c r="ED26" i="84" s="1" a="1"/>
  <c r="ED26" i="84" s="1"/>
  <c r="BO26" i="84"/>
  <c r="EC26" i="84" s="1" a="1"/>
  <c r="EC26" i="84" s="1"/>
  <c r="BJ26" i="84"/>
  <c r="EB26" i="84" s="1" a="1"/>
  <c r="EB26" i="84" s="1"/>
  <c r="BD26" i="84"/>
  <c r="EA26" i="84" s="1" a="1"/>
  <c r="EA26" i="84" s="1"/>
  <c r="AY26" i="84"/>
  <c r="DZ26" i="84" s="1" a="1"/>
  <c r="DZ26" i="84" s="1"/>
  <c r="AS26" i="84"/>
  <c r="DY26" i="84" s="1" a="1"/>
  <c r="DY26" i="84" s="1"/>
  <c r="AN26" i="84"/>
  <c r="DX26" i="84" s="1" a="1"/>
  <c r="DX26" i="84" s="1"/>
  <c r="AH26" i="84"/>
  <c r="DW26" i="84" s="1" a="1"/>
  <c r="DW26" i="84" s="1"/>
  <c r="AC26" i="84"/>
  <c r="DV26" i="84" s="1" a="1"/>
  <c r="DV26" i="84" s="1"/>
  <c r="W26" i="84"/>
  <c r="DU26" i="84" s="1" a="1"/>
  <c r="DU26" i="84" s="1"/>
  <c r="R26" i="84"/>
  <c r="DT26" i="84" s="1" a="1"/>
  <c r="DT26" i="84" s="1"/>
  <c r="L26" i="84"/>
  <c r="DS26" i="84" s="1" a="1"/>
  <c r="DS26" i="84" s="1"/>
  <c r="G26" i="84"/>
  <c r="DR26" i="84" s="1" a="1"/>
  <c r="DR26" i="84" s="1"/>
  <c r="DN25" i="84"/>
  <c r="DG25" i="84"/>
  <c r="EK25" i="84" s="1" a="1"/>
  <c r="EK25" i="84" s="1"/>
  <c r="DB25" i="84"/>
  <c r="EJ25" i="84" s="1" a="1"/>
  <c r="EJ25" i="84" s="1"/>
  <c r="CV25" i="84"/>
  <c r="EI25" i="84" s="1" a="1"/>
  <c r="EI25" i="84" s="1"/>
  <c r="CQ25" i="84"/>
  <c r="EH25" i="84" s="1" a="1"/>
  <c r="EH25" i="84" s="1"/>
  <c r="CK25" i="84"/>
  <c r="EG25" i="84" s="1" a="1"/>
  <c r="EG25" i="84" s="1"/>
  <c r="CF25" i="84"/>
  <c r="EF25" i="84" s="1" a="1"/>
  <c r="EF25" i="84" s="1"/>
  <c r="BZ25" i="84"/>
  <c r="EE25" i="84" s="1" a="1"/>
  <c r="EE25" i="84" s="1"/>
  <c r="BU25" i="84"/>
  <c r="ED25" i="84" s="1" a="1"/>
  <c r="ED25" i="84" s="1"/>
  <c r="BO25" i="84"/>
  <c r="EC25" i="84" s="1" a="1"/>
  <c r="EC25" i="84" s="1"/>
  <c r="BJ25" i="84"/>
  <c r="EB25" i="84" s="1" a="1"/>
  <c r="EB25" i="84" s="1"/>
  <c r="BD25" i="84"/>
  <c r="EA25" i="84" s="1" a="1"/>
  <c r="EA25" i="84" s="1"/>
  <c r="AY25" i="84"/>
  <c r="DZ25" i="84" s="1" a="1"/>
  <c r="DZ25" i="84" s="1"/>
  <c r="AS25" i="84"/>
  <c r="DY25" i="84" s="1" a="1"/>
  <c r="DY25" i="84" s="1"/>
  <c r="AN25" i="84"/>
  <c r="DX25" i="84" s="1" a="1"/>
  <c r="DX25" i="84" s="1"/>
  <c r="AH25" i="84"/>
  <c r="DW25" i="84" s="1" a="1"/>
  <c r="DW25" i="84" s="1"/>
  <c r="AC25" i="84"/>
  <c r="DV25" i="84" s="1" a="1"/>
  <c r="DV25" i="84" s="1"/>
  <c r="W25" i="84"/>
  <c r="DU25" i="84" s="1" a="1"/>
  <c r="DU25" i="84" s="1"/>
  <c r="R25" i="84"/>
  <c r="DT25" i="84" s="1" a="1"/>
  <c r="DT25" i="84" s="1"/>
  <c r="L25" i="84"/>
  <c r="DS25" i="84" s="1" a="1"/>
  <c r="DS25" i="84" s="1"/>
  <c r="G25" i="84"/>
  <c r="DN24" i="84"/>
  <c r="DG24" i="84"/>
  <c r="EK24" i="84" s="1" a="1"/>
  <c r="EK24" i="84" s="1"/>
  <c r="DB24" i="84"/>
  <c r="EJ24" i="84" s="1" a="1"/>
  <c r="EJ24" i="84" s="1"/>
  <c r="CV24" i="84"/>
  <c r="EI24" i="84" s="1" a="1"/>
  <c r="EI24" i="84" s="1"/>
  <c r="CQ24" i="84"/>
  <c r="EH24" i="84" s="1" a="1"/>
  <c r="EH24" i="84" s="1"/>
  <c r="CK24" i="84"/>
  <c r="EG24" i="84" s="1" a="1"/>
  <c r="EG24" i="84" s="1"/>
  <c r="CF24" i="84"/>
  <c r="EF24" i="84" s="1" a="1"/>
  <c r="EF24" i="84" s="1"/>
  <c r="BZ24" i="84"/>
  <c r="EE24" i="84" s="1" a="1"/>
  <c r="EE24" i="84" s="1"/>
  <c r="BU24" i="84"/>
  <c r="ED24" i="84" s="1" a="1"/>
  <c r="ED24" i="84" s="1"/>
  <c r="BO24" i="84"/>
  <c r="EC24" i="84" s="1" a="1"/>
  <c r="EC24" i="84" s="1"/>
  <c r="BJ24" i="84"/>
  <c r="EB24" i="84" s="1" a="1"/>
  <c r="EB24" i="84" s="1"/>
  <c r="BD24" i="84"/>
  <c r="EA24" i="84" s="1" a="1"/>
  <c r="EA24" i="84" s="1"/>
  <c r="AY24" i="84"/>
  <c r="DZ24" i="84" s="1" a="1"/>
  <c r="DZ24" i="84" s="1"/>
  <c r="AS24" i="84"/>
  <c r="DY24" i="84" s="1" a="1"/>
  <c r="DY24" i="84" s="1"/>
  <c r="AN24" i="84"/>
  <c r="DX24" i="84" s="1" a="1"/>
  <c r="DX24" i="84" s="1"/>
  <c r="AH24" i="84"/>
  <c r="DW24" i="84" s="1" a="1"/>
  <c r="DW24" i="84" s="1"/>
  <c r="AC24" i="84"/>
  <c r="DV24" i="84" s="1" a="1"/>
  <c r="DV24" i="84" s="1"/>
  <c r="W24" i="84"/>
  <c r="DU24" i="84" s="1" a="1"/>
  <c r="DU24" i="84" s="1"/>
  <c r="R24" i="84"/>
  <c r="DT24" i="84" s="1" a="1"/>
  <c r="DT24" i="84" s="1"/>
  <c r="L24" i="84"/>
  <c r="DS24" i="84" s="1" a="1"/>
  <c r="DS24" i="84" s="1"/>
  <c r="G24" i="84"/>
  <c r="DR24" i="84" s="1" a="1"/>
  <c r="DR24" i="84" s="1"/>
  <c r="DN23" i="84"/>
  <c r="DG23" i="84"/>
  <c r="EK23" i="84" s="1" a="1"/>
  <c r="EK23" i="84" s="1"/>
  <c r="DB23" i="84"/>
  <c r="EJ23" i="84" s="1" a="1"/>
  <c r="EJ23" i="84" s="1"/>
  <c r="CV23" i="84"/>
  <c r="EI23" i="84" s="1" a="1"/>
  <c r="EI23" i="84" s="1"/>
  <c r="CQ23" i="84"/>
  <c r="EH23" i="84" s="1" a="1"/>
  <c r="EH23" i="84" s="1"/>
  <c r="CK23" i="84"/>
  <c r="EG23" i="84" s="1" a="1"/>
  <c r="EG23" i="84" s="1"/>
  <c r="CF23" i="84"/>
  <c r="EF23" i="84" s="1" a="1"/>
  <c r="EF23" i="84" s="1"/>
  <c r="BZ23" i="84"/>
  <c r="EE23" i="84" s="1" a="1"/>
  <c r="EE23" i="84" s="1"/>
  <c r="BU23" i="84"/>
  <c r="ED23" i="84" s="1" a="1"/>
  <c r="ED23" i="84" s="1"/>
  <c r="BO23" i="84"/>
  <c r="EC23" i="84" s="1" a="1"/>
  <c r="EC23" i="84" s="1"/>
  <c r="BJ23" i="84"/>
  <c r="EB23" i="84" s="1" a="1"/>
  <c r="EB23" i="84" s="1"/>
  <c r="BD23" i="84"/>
  <c r="EA23" i="84" s="1" a="1"/>
  <c r="EA23" i="84" s="1"/>
  <c r="AY23" i="84"/>
  <c r="DZ23" i="84" s="1" a="1"/>
  <c r="DZ23" i="84" s="1"/>
  <c r="AS23" i="84"/>
  <c r="DY23" i="84" s="1" a="1"/>
  <c r="DY23" i="84" s="1"/>
  <c r="AN23" i="84"/>
  <c r="DX23" i="84" s="1" a="1"/>
  <c r="DX23" i="84" s="1"/>
  <c r="AH23" i="84"/>
  <c r="DW23" i="84" s="1" a="1"/>
  <c r="DW23" i="84" s="1"/>
  <c r="AC23" i="84"/>
  <c r="DV23" i="84" s="1" a="1"/>
  <c r="DV23" i="84" s="1"/>
  <c r="W23" i="84"/>
  <c r="DU23" i="84" s="1" a="1"/>
  <c r="DU23" i="84" s="1"/>
  <c r="R23" i="84"/>
  <c r="DT23" i="84" s="1" a="1"/>
  <c r="DT23" i="84" s="1"/>
  <c r="L23" i="84"/>
  <c r="DS23" i="84" s="1" a="1"/>
  <c r="DS23" i="84" s="1"/>
  <c r="G23" i="84"/>
  <c r="DN22" i="84"/>
  <c r="DG22" i="84"/>
  <c r="EK22" i="84" s="1" a="1"/>
  <c r="EK22" i="84" s="1"/>
  <c r="DB22" i="84"/>
  <c r="EJ22" i="84" s="1" a="1"/>
  <c r="EJ22" i="84" s="1"/>
  <c r="CV22" i="84"/>
  <c r="EI22" i="84" s="1" a="1"/>
  <c r="EI22" i="84" s="1"/>
  <c r="CQ22" i="84"/>
  <c r="EH22" i="84" s="1" a="1"/>
  <c r="EH22" i="84" s="1"/>
  <c r="CK22" i="84"/>
  <c r="EG22" i="84" s="1" a="1"/>
  <c r="EG22" i="84" s="1"/>
  <c r="CF22" i="84"/>
  <c r="EF22" i="84" s="1" a="1"/>
  <c r="EF22" i="84" s="1"/>
  <c r="BZ22" i="84"/>
  <c r="EE22" i="84" s="1" a="1"/>
  <c r="EE22" i="84" s="1"/>
  <c r="BU22" i="84"/>
  <c r="ED22" i="84" s="1" a="1"/>
  <c r="ED22" i="84" s="1"/>
  <c r="BO22" i="84"/>
  <c r="EC22" i="84" s="1" a="1"/>
  <c r="EC22" i="84" s="1"/>
  <c r="BJ22" i="84"/>
  <c r="EB22" i="84" s="1" a="1"/>
  <c r="EB22" i="84" s="1"/>
  <c r="BD22" i="84"/>
  <c r="EA22" i="84" s="1" a="1"/>
  <c r="EA22" i="84" s="1"/>
  <c r="AY22" i="84"/>
  <c r="DZ22" i="84" s="1" a="1"/>
  <c r="DZ22" i="84" s="1"/>
  <c r="AS22" i="84"/>
  <c r="DY22" i="84" s="1" a="1"/>
  <c r="DY22" i="84" s="1"/>
  <c r="AN22" i="84"/>
  <c r="DX22" i="84" s="1" a="1"/>
  <c r="DX22" i="84" s="1"/>
  <c r="AH22" i="84"/>
  <c r="DW22" i="84" s="1" a="1"/>
  <c r="DW22" i="84" s="1"/>
  <c r="AC22" i="84"/>
  <c r="DV22" i="84" s="1" a="1"/>
  <c r="DV22" i="84" s="1"/>
  <c r="W22" i="84"/>
  <c r="DU22" i="84" s="1" a="1"/>
  <c r="DU22" i="84" s="1"/>
  <c r="R22" i="84"/>
  <c r="DT22" i="84" s="1" a="1"/>
  <c r="DT22" i="84" s="1"/>
  <c r="L22" i="84"/>
  <c r="DS22" i="84" s="1" a="1"/>
  <c r="DS22" i="84" s="1"/>
  <c r="G22" i="84"/>
  <c r="DR22" i="84" s="1" a="1"/>
  <c r="DR22" i="84" s="1"/>
  <c r="DN21" i="84"/>
  <c r="DG21" i="84"/>
  <c r="EK21" i="84" s="1" a="1"/>
  <c r="EK21" i="84" s="1"/>
  <c r="DB21" i="84"/>
  <c r="EJ21" i="84" s="1" a="1"/>
  <c r="EJ21" i="84" s="1"/>
  <c r="CV21" i="84"/>
  <c r="EI21" i="84" s="1" a="1"/>
  <c r="EI21" i="84" s="1"/>
  <c r="CQ21" i="84"/>
  <c r="EH21" i="84" s="1" a="1"/>
  <c r="EH21" i="84" s="1"/>
  <c r="CK21" i="84"/>
  <c r="EG21" i="84" s="1" a="1"/>
  <c r="EG21" i="84" s="1"/>
  <c r="CF21" i="84"/>
  <c r="EF21" i="84" s="1" a="1"/>
  <c r="EF21" i="84" s="1"/>
  <c r="BZ21" i="84"/>
  <c r="EE21" i="84" s="1" a="1"/>
  <c r="EE21" i="84" s="1"/>
  <c r="BU21" i="84"/>
  <c r="ED21" i="84" s="1" a="1"/>
  <c r="ED21" i="84" s="1"/>
  <c r="BO21" i="84"/>
  <c r="EC21" i="84" s="1" a="1"/>
  <c r="EC21" i="84" s="1"/>
  <c r="BJ21" i="84"/>
  <c r="EB21" i="84" s="1" a="1"/>
  <c r="EB21" i="84" s="1"/>
  <c r="BD21" i="84"/>
  <c r="EA21" i="84" s="1" a="1"/>
  <c r="EA21" i="84" s="1"/>
  <c r="AY21" i="84"/>
  <c r="DZ21" i="84" s="1" a="1"/>
  <c r="DZ21" i="84" s="1"/>
  <c r="AS21" i="84"/>
  <c r="DY21" i="84" s="1" a="1"/>
  <c r="DY21" i="84" s="1"/>
  <c r="AN21" i="84"/>
  <c r="DX21" i="84" s="1" a="1"/>
  <c r="DX21" i="84" s="1"/>
  <c r="AH21" i="84"/>
  <c r="DW21" i="84" s="1" a="1"/>
  <c r="DW21" i="84" s="1"/>
  <c r="AC21" i="84"/>
  <c r="DV21" i="84" s="1" a="1"/>
  <c r="DV21" i="84" s="1"/>
  <c r="W21" i="84"/>
  <c r="DU21" i="84" s="1" a="1"/>
  <c r="DU21" i="84" s="1"/>
  <c r="R21" i="84"/>
  <c r="DT21" i="84" s="1" a="1"/>
  <c r="DT21" i="84" s="1"/>
  <c r="L21" i="84"/>
  <c r="DS21" i="84" s="1" a="1"/>
  <c r="DS21" i="84" s="1"/>
  <c r="G21" i="84"/>
  <c r="DN20" i="84"/>
  <c r="DG20" i="84"/>
  <c r="EK20" i="84" s="1" a="1"/>
  <c r="EK20" i="84" s="1"/>
  <c r="DB20" i="84"/>
  <c r="EJ20" i="84" s="1" a="1"/>
  <c r="EJ20" i="84" s="1"/>
  <c r="CV20" i="84"/>
  <c r="EI20" i="84" s="1" a="1"/>
  <c r="EI20" i="84" s="1"/>
  <c r="CQ20" i="84"/>
  <c r="EH20" i="84" s="1" a="1"/>
  <c r="EH20" i="84" s="1"/>
  <c r="CK20" i="84"/>
  <c r="EG20" i="84" s="1" a="1"/>
  <c r="EG20" i="84" s="1"/>
  <c r="CF20" i="84"/>
  <c r="EF20" i="84" s="1" a="1"/>
  <c r="EF20" i="84" s="1"/>
  <c r="BZ20" i="84"/>
  <c r="EE20" i="84" s="1" a="1"/>
  <c r="EE20" i="84" s="1"/>
  <c r="BU20" i="84"/>
  <c r="ED20" i="84" s="1" a="1"/>
  <c r="ED20" i="84" s="1"/>
  <c r="BO20" i="84"/>
  <c r="EC20" i="84" s="1" a="1"/>
  <c r="EC20" i="84" s="1"/>
  <c r="BJ20" i="84"/>
  <c r="EB20" i="84" s="1" a="1"/>
  <c r="EB20" i="84" s="1"/>
  <c r="BD20" i="84"/>
  <c r="EA20" i="84" s="1" a="1"/>
  <c r="EA20" i="84" s="1"/>
  <c r="AY20" i="84"/>
  <c r="DZ20" i="84" s="1" a="1"/>
  <c r="DZ20" i="84" s="1"/>
  <c r="AS20" i="84"/>
  <c r="DY20" i="84" s="1" a="1"/>
  <c r="DY20" i="84" s="1"/>
  <c r="AN20" i="84"/>
  <c r="DX20" i="84" s="1" a="1"/>
  <c r="DX20" i="84" s="1"/>
  <c r="AH20" i="84"/>
  <c r="DW20" i="84" s="1" a="1"/>
  <c r="DW20" i="84" s="1"/>
  <c r="AC20" i="84"/>
  <c r="DV20" i="84" s="1" a="1"/>
  <c r="DV20" i="84" s="1"/>
  <c r="W20" i="84"/>
  <c r="DU20" i="84" s="1" a="1"/>
  <c r="DU20" i="84" s="1"/>
  <c r="R20" i="84"/>
  <c r="DT20" i="84" s="1" a="1"/>
  <c r="DT20" i="84" s="1"/>
  <c r="L20" i="84"/>
  <c r="DS20" i="84" s="1" a="1"/>
  <c r="DS20" i="84" s="1"/>
  <c r="G20" i="84"/>
  <c r="DR20" i="84" s="1" a="1"/>
  <c r="DR20" i="84" s="1"/>
  <c r="DN19" i="84"/>
  <c r="DG19" i="84"/>
  <c r="EK19" i="84" s="1" a="1"/>
  <c r="EK19" i="84" s="1"/>
  <c r="DB19" i="84"/>
  <c r="EJ19" i="84" s="1" a="1"/>
  <c r="EJ19" i="84" s="1"/>
  <c r="CV19" i="84"/>
  <c r="EI19" i="84" s="1" a="1"/>
  <c r="EI19" i="84" s="1"/>
  <c r="CQ19" i="84"/>
  <c r="EH19" i="84" s="1" a="1"/>
  <c r="EH19" i="84" s="1"/>
  <c r="CK19" i="84"/>
  <c r="EG19" i="84" s="1" a="1"/>
  <c r="EG19" i="84" s="1"/>
  <c r="CF19" i="84"/>
  <c r="EF19" i="84" s="1" a="1"/>
  <c r="EF19" i="84" s="1"/>
  <c r="BZ19" i="84"/>
  <c r="EE19" i="84" s="1" a="1"/>
  <c r="EE19" i="84" s="1"/>
  <c r="BU19" i="84"/>
  <c r="ED19" i="84" s="1" a="1"/>
  <c r="ED19" i="84" s="1"/>
  <c r="BO19" i="84"/>
  <c r="EC19" i="84" s="1" a="1"/>
  <c r="EC19" i="84" s="1"/>
  <c r="BJ19" i="84"/>
  <c r="EB19" i="84" s="1" a="1"/>
  <c r="EB19" i="84" s="1"/>
  <c r="BD19" i="84"/>
  <c r="EA19" i="84" s="1" a="1"/>
  <c r="EA19" i="84" s="1"/>
  <c r="AY19" i="84"/>
  <c r="DZ19" i="84" s="1" a="1"/>
  <c r="DZ19" i="84" s="1"/>
  <c r="AS19" i="84"/>
  <c r="DY19" i="84" s="1" a="1"/>
  <c r="DY19" i="84" s="1"/>
  <c r="AN19" i="84"/>
  <c r="DX19" i="84" s="1" a="1"/>
  <c r="DX19" i="84" s="1"/>
  <c r="AH19" i="84"/>
  <c r="DW19" i="84" s="1" a="1"/>
  <c r="DW19" i="84" s="1"/>
  <c r="AC19" i="84"/>
  <c r="DV19" i="84" s="1" a="1"/>
  <c r="DV19" i="84" s="1"/>
  <c r="W19" i="84"/>
  <c r="DU19" i="84" s="1" a="1"/>
  <c r="DU19" i="84" s="1"/>
  <c r="R19" i="84"/>
  <c r="DT19" i="84" s="1" a="1"/>
  <c r="DT19" i="84" s="1"/>
  <c r="L19" i="84"/>
  <c r="DS19" i="84" s="1" a="1"/>
  <c r="DS19" i="84" s="1"/>
  <c r="G19" i="84"/>
  <c r="DN18" i="84"/>
  <c r="DG18" i="84"/>
  <c r="EK18" i="84" s="1" a="1"/>
  <c r="EK18" i="84" s="1"/>
  <c r="DB18" i="84"/>
  <c r="EJ18" i="84" s="1" a="1"/>
  <c r="EJ18" i="84" s="1"/>
  <c r="CV18" i="84"/>
  <c r="EI18" i="84" s="1" a="1"/>
  <c r="EI18" i="84" s="1"/>
  <c r="CQ18" i="84"/>
  <c r="EH18" i="84" s="1" a="1"/>
  <c r="EH18" i="84" s="1"/>
  <c r="CK18" i="84"/>
  <c r="EG18" i="84" s="1" a="1"/>
  <c r="EG18" i="84" s="1"/>
  <c r="CF18" i="84"/>
  <c r="EF18" i="84" s="1" a="1"/>
  <c r="EF18" i="84" s="1"/>
  <c r="BZ18" i="84"/>
  <c r="EE18" i="84" s="1" a="1"/>
  <c r="EE18" i="84" s="1"/>
  <c r="BU18" i="84"/>
  <c r="ED18" i="84" s="1" a="1"/>
  <c r="ED18" i="84" s="1"/>
  <c r="BO18" i="84"/>
  <c r="EC18" i="84" s="1" a="1"/>
  <c r="EC18" i="84" s="1"/>
  <c r="BJ18" i="84"/>
  <c r="EB18" i="84" s="1" a="1"/>
  <c r="EB18" i="84" s="1"/>
  <c r="BD18" i="84"/>
  <c r="EA18" i="84" s="1" a="1"/>
  <c r="EA18" i="84" s="1"/>
  <c r="AY18" i="84"/>
  <c r="DZ18" i="84" s="1" a="1"/>
  <c r="DZ18" i="84" s="1"/>
  <c r="AS18" i="84"/>
  <c r="DY18" i="84" s="1" a="1"/>
  <c r="DY18" i="84" s="1"/>
  <c r="AN18" i="84"/>
  <c r="DX18" i="84" s="1" a="1"/>
  <c r="DX18" i="84" s="1"/>
  <c r="AH18" i="84"/>
  <c r="DW18" i="84" s="1" a="1"/>
  <c r="DW18" i="84" s="1"/>
  <c r="AC18" i="84"/>
  <c r="DV18" i="84" s="1" a="1"/>
  <c r="DV18" i="84" s="1"/>
  <c r="W18" i="84"/>
  <c r="DU18" i="84" s="1" a="1"/>
  <c r="DU18" i="84" s="1"/>
  <c r="R18" i="84"/>
  <c r="DT18" i="84" s="1" a="1"/>
  <c r="DT18" i="84" s="1"/>
  <c r="L18" i="84"/>
  <c r="DS18" i="84" s="1" a="1"/>
  <c r="DS18" i="84" s="1"/>
  <c r="G18" i="84"/>
  <c r="DR18" i="84" s="1" a="1"/>
  <c r="DR18" i="84" s="1"/>
  <c r="DN17" i="84"/>
  <c r="DG14" i="84"/>
  <c r="DB14" i="84"/>
  <c r="CV14" i="84"/>
  <c r="CQ14" i="84"/>
  <c r="CK14" i="84"/>
  <c r="CF14" i="84"/>
  <c r="BZ14" i="84"/>
  <c r="BU14" i="84"/>
  <c r="BO14" i="84"/>
  <c r="BJ14" i="84"/>
  <c r="BD14" i="84"/>
  <c r="AY14" i="84"/>
  <c r="AS14" i="84"/>
  <c r="AN14" i="84"/>
  <c r="AH14" i="84"/>
  <c r="AC14" i="84"/>
  <c r="W14" i="84"/>
  <c r="R14" i="84"/>
  <c r="L14" i="84"/>
  <c r="G14" i="84"/>
  <c r="DN16" i="84"/>
  <c r="DG13" i="84"/>
  <c r="DB13" i="84"/>
  <c r="CV13" i="84"/>
  <c r="CQ13" i="84"/>
  <c r="CK13" i="84"/>
  <c r="CF13" i="84"/>
  <c r="BZ13" i="84"/>
  <c r="BU13" i="84"/>
  <c r="BO13" i="84"/>
  <c r="BJ13" i="84"/>
  <c r="BD13" i="84"/>
  <c r="AY13" i="84"/>
  <c r="AS13" i="84"/>
  <c r="AN13" i="84"/>
  <c r="AH13" i="84"/>
  <c r="AC13" i="84"/>
  <c r="W13" i="84"/>
  <c r="R13" i="84"/>
  <c r="L13" i="84"/>
  <c r="G13" i="84"/>
  <c r="DN15" i="84"/>
  <c r="DG17" i="84"/>
  <c r="DB17" i="84"/>
  <c r="CV17" i="84"/>
  <c r="CQ17" i="84"/>
  <c r="CK17" i="84"/>
  <c r="CF17" i="84"/>
  <c r="BZ17" i="84"/>
  <c r="BU17" i="84"/>
  <c r="BO17" i="84"/>
  <c r="BJ17" i="84"/>
  <c r="BD17" i="84"/>
  <c r="AY17" i="84"/>
  <c r="AS17" i="84"/>
  <c r="AN17" i="84"/>
  <c r="AH17" i="84"/>
  <c r="AC17" i="84"/>
  <c r="W17" i="84"/>
  <c r="R17" i="84"/>
  <c r="L17" i="84"/>
  <c r="G17" i="84"/>
  <c r="DN14" i="84"/>
  <c r="DG8" i="84"/>
  <c r="DB8" i="84"/>
  <c r="CV8" i="84"/>
  <c r="CQ8" i="84"/>
  <c r="CK8" i="84"/>
  <c r="CF8" i="84"/>
  <c r="BZ8" i="84"/>
  <c r="BU8" i="84"/>
  <c r="BO8" i="84"/>
  <c r="BJ8" i="84"/>
  <c r="BD8" i="84"/>
  <c r="AY8" i="84"/>
  <c r="AS8" i="84"/>
  <c r="AN8" i="84"/>
  <c r="AH8" i="84"/>
  <c r="AC8" i="84"/>
  <c r="W8" i="84"/>
  <c r="R8" i="84"/>
  <c r="L8" i="84"/>
  <c r="G8" i="84"/>
  <c r="DN13" i="84"/>
  <c r="DG16" i="84"/>
  <c r="DB16" i="84"/>
  <c r="CV16" i="84"/>
  <c r="CQ16" i="84"/>
  <c r="CK16" i="84"/>
  <c r="CF16" i="84"/>
  <c r="BZ16" i="84"/>
  <c r="BU16" i="84"/>
  <c r="BO16" i="84"/>
  <c r="BJ16" i="84"/>
  <c r="BD16" i="84"/>
  <c r="AY16" i="84"/>
  <c r="AS16" i="84"/>
  <c r="AN16" i="84"/>
  <c r="AH16" i="84"/>
  <c r="AC16" i="84"/>
  <c r="W16" i="84"/>
  <c r="R16" i="84"/>
  <c r="L16" i="84"/>
  <c r="G16" i="84"/>
  <c r="DN12" i="84"/>
  <c r="DG15" i="84"/>
  <c r="DB15" i="84"/>
  <c r="CV15" i="84"/>
  <c r="CQ15" i="84"/>
  <c r="CK15" i="84"/>
  <c r="CF15" i="84"/>
  <c r="BZ15" i="84"/>
  <c r="BU15" i="84"/>
  <c r="BO15" i="84"/>
  <c r="BJ15" i="84"/>
  <c r="BD15" i="84"/>
  <c r="AY15" i="84"/>
  <c r="AS15" i="84"/>
  <c r="AN15" i="84"/>
  <c r="AH15" i="84"/>
  <c r="AC15" i="84"/>
  <c r="W15" i="84"/>
  <c r="R15" i="84"/>
  <c r="L15" i="84"/>
  <c r="G15" i="84"/>
  <c r="DN11" i="84"/>
  <c r="DG7" i="84"/>
  <c r="DB7" i="84"/>
  <c r="CV7" i="84"/>
  <c r="EI7" i="84" s="1" a="1"/>
  <c r="EI7" i="84" s="1"/>
  <c r="CQ7" i="84"/>
  <c r="CK7" i="84"/>
  <c r="EG7" i="84" s="1" a="1"/>
  <c r="EG7" i="84" s="1"/>
  <c r="CF7" i="84"/>
  <c r="BZ7" i="84"/>
  <c r="BU7" i="84"/>
  <c r="BO7" i="84"/>
  <c r="BJ7" i="84"/>
  <c r="BD7" i="84"/>
  <c r="AY7" i="84"/>
  <c r="AS7" i="84"/>
  <c r="AN7" i="84"/>
  <c r="AH7" i="84"/>
  <c r="DW7" i="84" s="1" a="1"/>
  <c r="DW7" i="84" s="1"/>
  <c r="AC7" i="84"/>
  <c r="W7" i="84"/>
  <c r="R7" i="84"/>
  <c r="L7" i="84"/>
  <c r="DS7" i="84" s="1" a="1"/>
  <c r="DS7" i="84" s="1"/>
  <c r="G7" i="84"/>
  <c r="DN10" i="84"/>
  <c r="DG9" i="84"/>
  <c r="DB9" i="84"/>
  <c r="CV9" i="84"/>
  <c r="CQ9" i="84"/>
  <c r="CK9" i="84"/>
  <c r="CF9" i="84"/>
  <c r="BZ9" i="84"/>
  <c r="BU9" i="84"/>
  <c r="BO9" i="84"/>
  <c r="BJ9" i="84"/>
  <c r="BD9" i="84"/>
  <c r="AY9" i="84"/>
  <c r="AS9" i="84"/>
  <c r="AN9" i="84"/>
  <c r="AH9" i="84"/>
  <c r="AC9" i="84"/>
  <c r="W9" i="84"/>
  <c r="R9" i="84"/>
  <c r="L9" i="84"/>
  <c r="G9" i="84"/>
  <c r="DN9" i="84"/>
  <c r="DG12" i="84"/>
  <c r="DB12" i="84"/>
  <c r="CV12" i="84"/>
  <c r="CQ12" i="84"/>
  <c r="CK12" i="84"/>
  <c r="CF12" i="84"/>
  <c r="BZ12" i="84"/>
  <c r="BU12" i="84"/>
  <c r="BO12" i="84"/>
  <c r="BJ12" i="84"/>
  <c r="BD12" i="84"/>
  <c r="AY12" i="84"/>
  <c r="AS12" i="84"/>
  <c r="AN12" i="84"/>
  <c r="AH12" i="84"/>
  <c r="AC12" i="84"/>
  <c r="W12" i="84"/>
  <c r="R12" i="84"/>
  <c r="L12" i="84"/>
  <c r="G12" i="84"/>
  <c r="DN8" i="84"/>
  <c r="DG10" i="84"/>
  <c r="EK8" i="84" s="1" a="1"/>
  <c r="EK8" i="84" s="1"/>
  <c r="DB10" i="84"/>
  <c r="CV10" i="84"/>
  <c r="CQ10" i="84"/>
  <c r="EH8" i="84" s="1" a="1"/>
  <c r="EH8" i="84" s="1"/>
  <c r="CK10" i="84"/>
  <c r="EG8" i="84" s="1" a="1"/>
  <c r="EG8" i="84" s="1"/>
  <c r="CF10" i="84"/>
  <c r="BZ10" i="84"/>
  <c r="BU10" i="84"/>
  <c r="ED8" i="84" s="1" a="1"/>
  <c r="ED8" i="84" s="1"/>
  <c r="BO10" i="84"/>
  <c r="EC8" i="84" s="1" a="1"/>
  <c r="EC8" i="84" s="1"/>
  <c r="BJ10" i="84"/>
  <c r="BD10" i="84"/>
  <c r="AY10" i="84"/>
  <c r="DZ8" i="84" s="1" a="1"/>
  <c r="DZ8" i="84" s="1"/>
  <c r="AS10" i="84"/>
  <c r="DY8" i="84" s="1" a="1"/>
  <c r="DY8" i="84" s="1"/>
  <c r="AN10" i="84"/>
  <c r="AH10" i="84"/>
  <c r="AC10" i="84"/>
  <c r="W10" i="84"/>
  <c r="DU8" i="84" s="1" a="1"/>
  <c r="DU8" i="84" s="1"/>
  <c r="R10" i="84"/>
  <c r="L10" i="84"/>
  <c r="G10" i="84"/>
  <c r="DR8" i="84" s="1" a="1"/>
  <c r="DR8" i="84" s="1"/>
  <c r="EK7" i="84" a="1"/>
  <c r="EK7" i="84" s="1"/>
  <c r="EE7" i="84" a="1"/>
  <c r="EE7" i="84" s="1"/>
  <c r="EC7" i="84" a="1"/>
  <c r="EC7" i="84" s="1"/>
  <c r="EA7" i="84" a="1"/>
  <c r="EA7" i="84" s="1"/>
  <c r="DY7" i="84" a="1"/>
  <c r="DY7" i="84" s="1"/>
  <c r="DU7" i="84" a="1"/>
  <c r="DU7" i="84" s="1"/>
  <c r="DN7" i="84"/>
  <c r="DG11" i="84"/>
  <c r="EK9" i="84" s="1" a="1"/>
  <c r="EK9" i="84" s="1"/>
  <c r="DB11" i="84"/>
  <c r="CV11" i="84"/>
  <c r="EI9" i="84" s="1" a="1"/>
  <c r="EI9" i="84" s="1"/>
  <c r="CQ11" i="84"/>
  <c r="CK11" i="84"/>
  <c r="EG9" i="84" s="1" a="1"/>
  <c r="EG9" i="84" s="1"/>
  <c r="CF11" i="84"/>
  <c r="BZ11" i="84"/>
  <c r="EE9" i="84" s="1" a="1"/>
  <c r="EE9" i="84" s="1"/>
  <c r="BU11" i="84"/>
  <c r="BO11" i="84"/>
  <c r="EC9" i="84" s="1" a="1"/>
  <c r="EC9" i="84" s="1"/>
  <c r="BJ11" i="84"/>
  <c r="BD11" i="84"/>
  <c r="EA9" i="84" s="1" a="1"/>
  <c r="EA9" i="84" s="1"/>
  <c r="AY11" i="84"/>
  <c r="AS11" i="84"/>
  <c r="DY9" i="84" s="1" a="1"/>
  <c r="DY9" i="84" s="1"/>
  <c r="AN11" i="84"/>
  <c r="AH11" i="84"/>
  <c r="DW9" i="84" s="1" a="1"/>
  <c r="DW9" i="84" s="1"/>
  <c r="AC11" i="84"/>
  <c r="W11" i="84"/>
  <c r="DU9" i="84" s="1" a="1"/>
  <c r="DU9" i="84" s="1"/>
  <c r="R11" i="84"/>
  <c r="L11" i="84"/>
  <c r="G11" i="84"/>
  <c r="CH58" i="77"/>
  <c r="BI58" i="77"/>
  <c r="CE58" i="77" s="1" a="1"/>
  <c r="CE58" i="77" s="1"/>
  <c r="BC58" i="77"/>
  <c r="CD58" i="77" s="1" a="1"/>
  <c r="CD58" i="77" s="1"/>
  <c r="AW58" i="77"/>
  <c r="CC58" i="77" s="1" a="1"/>
  <c r="CC58" i="77" s="1"/>
  <c r="AQ58" i="77"/>
  <c r="CB58" i="77" s="1" a="1"/>
  <c r="CB58" i="77" s="1"/>
  <c r="AK58" i="77"/>
  <c r="CA58" i="77" s="1" a="1"/>
  <c r="CA58" i="77" s="1"/>
  <c r="AE58" i="77"/>
  <c r="BZ58" i="77" s="1" a="1"/>
  <c r="BZ58" i="77" s="1"/>
  <c r="Y58" i="77"/>
  <c r="BY58" i="77" s="1" a="1"/>
  <c r="BY58" i="77" s="1"/>
  <c r="S58" i="77"/>
  <c r="BX58" i="77" s="1" a="1"/>
  <c r="BX58" i="77" s="1"/>
  <c r="M58" i="77"/>
  <c r="BW58" i="77" s="1" a="1"/>
  <c r="BW58" i="77" s="1"/>
  <c r="G58" i="77"/>
  <c r="CH57" i="77"/>
  <c r="BI57" i="77"/>
  <c r="CE57" i="77" s="1" a="1"/>
  <c r="CE57" i="77" s="1"/>
  <c r="BC57" i="77"/>
  <c r="CD57" i="77" s="1" a="1"/>
  <c r="CD57" i="77" s="1"/>
  <c r="AW57" i="77"/>
  <c r="CC57" i="77" s="1" a="1"/>
  <c r="CC57" i="77" s="1"/>
  <c r="AQ57" i="77"/>
  <c r="CB57" i="77" s="1" a="1"/>
  <c r="CB57" i="77" s="1"/>
  <c r="AK57" i="77"/>
  <c r="CA57" i="77" s="1" a="1"/>
  <c r="CA57" i="77" s="1"/>
  <c r="AE57" i="77"/>
  <c r="BZ57" i="77" s="1" a="1"/>
  <c r="BZ57" i="77" s="1"/>
  <c r="Y57" i="77"/>
  <c r="BY57" i="77" s="1" a="1"/>
  <c r="BY57" i="77" s="1"/>
  <c r="S57" i="77"/>
  <c r="BX57" i="77" s="1" a="1"/>
  <c r="BX57" i="77" s="1"/>
  <c r="M57" i="77"/>
  <c r="G57" i="77"/>
  <c r="CH56" i="77"/>
  <c r="BI56" i="77"/>
  <c r="CE56" i="77" s="1" a="1"/>
  <c r="CE56" i="77" s="1"/>
  <c r="BC56" i="77"/>
  <c r="CD56" i="77" s="1" a="1"/>
  <c r="CD56" i="77" s="1"/>
  <c r="AW56" i="77"/>
  <c r="CC56" i="77" s="1" a="1"/>
  <c r="CC56" i="77" s="1"/>
  <c r="AQ56" i="77"/>
  <c r="CB56" i="77" s="1" a="1"/>
  <c r="CB56" i="77" s="1"/>
  <c r="AK56" i="77"/>
  <c r="CA56" i="77" s="1" a="1"/>
  <c r="CA56" i="77" s="1"/>
  <c r="AE56" i="77"/>
  <c r="BZ56" i="77" s="1" a="1"/>
  <c r="BZ56" i="77" s="1"/>
  <c r="Y56" i="77"/>
  <c r="BY56" i="77" s="1" a="1"/>
  <c r="BY56" i="77" s="1"/>
  <c r="S56" i="77"/>
  <c r="M56" i="77"/>
  <c r="G56" i="77"/>
  <c r="CH55" i="77"/>
  <c r="BI55" i="77"/>
  <c r="CE55" i="77" s="1" a="1"/>
  <c r="CE55" i="77" s="1"/>
  <c r="BC55" i="77"/>
  <c r="CD55" i="77" s="1" a="1"/>
  <c r="CD55" i="77" s="1"/>
  <c r="AW55" i="77"/>
  <c r="CC55" i="77" s="1" a="1"/>
  <c r="CC55" i="77" s="1"/>
  <c r="AQ55" i="77"/>
  <c r="CB55" i="77" s="1" a="1"/>
  <c r="CB55" i="77" s="1"/>
  <c r="AK55" i="77"/>
  <c r="CA55" i="77" s="1" a="1"/>
  <c r="CA55" i="77" s="1"/>
  <c r="AE55" i="77"/>
  <c r="BZ55" i="77" s="1" a="1"/>
  <c r="BZ55" i="77" s="1"/>
  <c r="Y55" i="77"/>
  <c r="BY55" i="77" s="1" a="1"/>
  <c r="BY55" i="77" s="1"/>
  <c r="S55" i="77"/>
  <c r="M55" i="77"/>
  <c r="BW55" i="77" s="1" a="1"/>
  <c r="BW55" i="77" s="1"/>
  <c r="G55" i="77"/>
  <c r="CH54" i="77"/>
  <c r="BI54" i="77"/>
  <c r="CE54" i="77" s="1" a="1"/>
  <c r="CE54" i="77" s="1"/>
  <c r="BC54" i="77"/>
  <c r="CD54" i="77" s="1" a="1"/>
  <c r="CD54" i="77" s="1"/>
  <c r="AW54" i="77"/>
  <c r="CC54" i="77" s="1" a="1"/>
  <c r="CC54" i="77" s="1"/>
  <c r="AQ54" i="77"/>
  <c r="CB54" i="77" s="1" a="1"/>
  <c r="CB54" i="77" s="1"/>
  <c r="AK54" i="77"/>
  <c r="CA54" i="77" s="1" a="1"/>
  <c r="CA54" i="77" s="1"/>
  <c r="AE54" i="77"/>
  <c r="BZ54" i="77" s="1" a="1"/>
  <c r="BZ54" i="77" s="1"/>
  <c r="Y54" i="77"/>
  <c r="BY54" i="77" s="1" a="1"/>
  <c r="BY54" i="77" s="1"/>
  <c r="S54" i="77"/>
  <c r="M54" i="77"/>
  <c r="G54" i="77"/>
  <c r="CH53" i="77"/>
  <c r="BI53" i="77"/>
  <c r="CE53" i="77" s="1" a="1"/>
  <c r="CE53" i="77" s="1"/>
  <c r="BC53" i="77"/>
  <c r="CD53" i="77" s="1" a="1"/>
  <c r="CD53" i="77" s="1"/>
  <c r="AW53" i="77"/>
  <c r="CC53" i="77" s="1" a="1"/>
  <c r="CC53" i="77" s="1"/>
  <c r="AQ53" i="77"/>
  <c r="CB53" i="77" s="1" a="1"/>
  <c r="CB53" i="77" s="1"/>
  <c r="AK53" i="77"/>
  <c r="CA53" i="77" s="1" a="1"/>
  <c r="CA53" i="77" s="1"/>
  <c r="AE53" i="77"/>
  <c r="BZ53" i="77" s="1" a="1"/>
  <c r="BZ53" i="77" s="1"/>
  <c r="Y53" i="77"/>
  <c r="BY53" i="77" s="1" a="1"/>
  <c r="BY53" i="77" s="1"/>
  <c r="S53" i="77"/>
  <c r="M53" i="77"/>
  <c r="BW53" i="77" s="1" a="1"/>
  <c r="BW53" i="77" s="1"/>
  <c r="G53" i="77"/>
  <c r="CH52" i="77"/>
  <c r="BI52" i="77"/>
  <c r="CE52" i="77" s="1" a="1"/>
  <c r="CE52" i="77" s="1"/>
  <c r="BC52" i="77"/>
  <c r="CD52" i="77" s="1" a="1"/>
  <c r="CD52" i="77" s="1"/>
  <c r="AW52" i="77"/>
  <c r="CC52" i="77" s="1" a="1"/>
  <c r="CC52" i="77" s="1"/>
  <c r="AQ52" i="77"/>
  <c r="CB52" i="77" s="1" a="1"/>
  <c r="CB52" i="77" s="1"/>
  <c r="AK52" i="77"/>
  <c r="CA52" i="77" s="1" a="1"/>
  <c r="CA52" i="77" s="1"/>
  <c r="AE52" i="77"/>
  <c r="BZ52" i="77" s="1" a="1"/>
  <c r="BZ52" i="77" s="1"/>
  <c r="Y52" i="77"/>
  <c r="BY52" i="77" s="1" a="1"/>
  <c r="BY52" i="77" s="1"/>
  <c r="S52" i="77"/>
  <c r="M52" i="77"/>
  <c r="BW52" i="77" s="1" a="1"/>
  <c r="BW52" i="77" s="1"/>
  <c r="G52" i="77"/>
  <c r="CH51" i="77"/>
  <c r="BI51" i="77"/>
  <c r="CE51" i="77" s="1" a="1"/>
  <c r="CE51" i="77" s="1"/>
  <c r="BC51" i="77"/>
  <c r="CD51" i="77" s="1" a="1"/>
  <c r="CD51" i="77" s="1"/>
  <c r="AW51" i="77"/>
  <c r="CC51" i="77" s="1" a="1"/>
  <c r="CC51" i="77" s="1"/>
  <c r="AQ51" i="77"/>
  <c r="CB51" i="77" s="1" a="1"/>
  <c r="CB51" i="77" s="1"/>
  <c r="AK51" i="77"/>
  <c r="CA51" i="77" s="1" a="1"/>
  <c r="CA51" i="77" s="1"/>
  <c r="AE51" i="77"/>
  <c r="BZ51" i="77" s="1" a="1"/>
  <c r="BZ51" i="77" s="1"/>
  <c r="Y51" i="77"/>
  <c r="BY51" i="77" s="1" a="1"/>
  <c r="BY51" i="77" s="1"/>
  <c r="S51" i="77"/>
  <c r="M51" i="77"/>
  <c r="G51" i="77"/>
  <c r="CH50" i="77"/>
  <c r="BI50" i="77"/>
  <c r="CE50" i="77" s="1" a="1"/>
  <c r="CE50" i="77" s="1"/>
  <c r="BC50" i="77"/>
  <c r="CD50" i="77" s="1" a="1"/>
  <c r="CD50" i="77" s="1"/>
  <c r="AW50" i="77"/>
  <c r="CC50" i="77" s="1" a="1"/>
  <c r="CC50" i="77" s="1"/>
  <c r="AQ50" i="77"/>
  <c r="CB50" i="77" s="1" a="1"/>
  <c r="CB50" i="77" s="1"/>
  <c r="AK50" i="77"/>
  <c r="CA50" i="77" s="1" a="1"/>
  <c r="CA50" i="77" s="1"/>
  <c r="AE50" i="77"/>
  <c r="BZ50" i="77" s="1" a="1"/>
  <c r="BZ50" i="77" s="1"/>
  <c r="Y50" i="77"/>
  <c r="BY50" i="77" s="1" a="1"/>
  <c r="BY50" i="77" s="1"/>
  <c r="S50" i="77"/>
  <c r="BX50" i="77" s="1" a="1"/>
  <c r="BX50" i="77" s="1"/>
  <c r="M50" i="77"/>
  <c r="G50" i="77"/>
  <c r="CH46" i="77"/>
  <c r="BI47" i="77"/>
  <c r="CE47" i="77" s="1" a="1"/>
  <c r="CE47" i="77" s="1"/>
  <c r="BC47" i="77"/>
  <c r="CD47" i="77" s="1" a="1"/>
  <c r="CD47" i="77" s="1"/>
  <c r="AW47" i="77"/>
  <c r="CC47" i="77" s="1" a="1"/>
  <c r="CC47" i="77" s="1"/>
  <c r="AQ47" i="77"/>
  <c r="CB47" i="77" s="1" a="1"/>
  <c r="CB47" i="77" s="1"/>
  <c r="AK47" i="77"/>
  <c r="CA47" i="77" s="1" a="1"/>
  <c r="CA47" i="77" s="1"/>
  <c r="AE47" i="77"/>
  <c r="BZ47" i="77" s="1" a="1"/>
  <c r="BZ47" i="77" s="1"/>
  <c r="Y47" i="77"/>
  <c r="BY47" i="77" s="1" a="1"/>
  <c r="BY47" i="77" s="1"/>
  <c r="S47" i="77"/>
  <c r="BX47" i="77" s="1" a="1"/>
  <c r="BX47" i="77" s="1"/>
  <c r="M47" i="77"/>
  <c r="G47" i="77"/>
  <c r="CH42" i="77"/>
  <c r="CE42" i="77" a="1"/>
  <c r="CE42" i="77" s="1"/>
  <c r="CD42" i="77" a="1"/>
  <c r="CD42" i="77" s="1"/>
  <c r="CC42" i="77" a="1"/>
  <c r="CC42" i="77" s="1"/>
  <c r="CB42" i="77" a="1"/>
  <c r="CB42" i="77" s="1"/>
  <c r="CA42" i="77" a="1"/>
  <c r="CA42" i="77" s="1"/>
  <c r="BZ42" i="77" a="1"/>
  <c r="BZ42" i="77" s="1"/>
  <c r="BY42" i="77" a="1"/>
  <c r="BY42" i="77" s="1"/>
  <c r="BX42" i="77" a="1"/>
  <c r="BX42" i="77" s="1"/>
  <c r="BI37" i="77"/>
  <c r="BC37" i="77"/>
  <c r="AW37" i="77"/>
  <c r="AQ37" i="77"/>
  <c r="AK37" i="77"/>
  <c r="AE37" i="77"/>
  <c r="Y37" i="77"/>
  <c r="S37" i="77"/>
  <c r="M37" i="77"/>
  <c r="G37" i="77"/>
  <c r="CH41" i="77"/>
  <c r="BI40" i="77"/>
  <c r="BC40" i="77"/>
  <c r="AW40" i="77"/>
  <c r="AQ40" i="77"/>
  <c r="AK40" i="77"/>
  <c r="AE40" i="77"/>
  <c r="Y40" i="77"/>
  <c r="S40" i="77"/>
  <c r="M40" i="77"/>
  <c r="G40" i="77"/>
  <c r="CH40" i="77"/>
  <c r="BI38" i="77"/>
  <c r="BC38" i="77"/>
  <c r="AW38" i="77"/>
  <c r="AQ38" i="77"/>
  <c r="AK38" i="77"/>
  <c r="AE38" i="77"/>
  <c r="Y38" i="77"/>
  <c r="S38" i="77"/>
  <c r="M38" i="77"/>
  <c r="BW36" i="77" s="1" a="1"/>
  <c r="BW36" i="77" s="1"/>
  <c r="G38" i="77"/>
  <c r="CH7" i="77"/>
  <c r="CE14" i="77" a="1"/>
  <c r="CE14" i="77" s="1"/>
  <c r="BC15" i="77"/>
  <c r="CD14" i="77" s="1" a="1"/>
  <c r="CD14" i="77" s="1"/>
  <c r="AW15" i="77"/>
  <c r="CC14" i="77" s="1" a="1"/>
  <c r="CC14" i="77" s="1"/>
  <c r="AQ15" i="77"/>
  <c r="CB14" i="77" s="1" a="1"/>
  <c r="CB14" i="77" s="1"/>
  <c r="AK15" i="77"/>
  <c r="CA14" i="77" s="1" a="1"/>
  <c r="CA14" i="77" s="1"/>
  <c r="AE15" i="77"/>
  <c r="BZ14" i="77" s="1" a="1"/>
  <c r="BZ14" i="77" s="1"/>
  <c r="Y15" i="77"/>
  <c r="BY14" i="77" s="1" a="1"/>
  <c r="BY14" i="77" s="1"/>
  <c r="S15" i="77"/>
  <c r="BX14" i="77" s="1" a="1"/>
  <c r="BX14" i="77" s="1"/>
  <c r="M15" i="77"/>
  <c r="G15" i="77"/>
  <c r="CH6" i="77"/>
  <c r="CE6" i="77" a="1"/>
  <c r="CE6" i="77" s="1"/>
  <c r="BC11" i="77"/>
  <c r="AW11" i="77"/>
  <c r="AQ11" i="77"/>
  <c r="AK11" i="77"/>
  <c r="AE11" i="77"/>
  <c r="Y11" i="77"/>
  <c r="S11" i="77"/>
  <c r="M11" i="77"/>
  <c r="G11" i="77"/>
  <c r="CH5" i="77"/>
  <c r="BC5" i="77"/>
  <c r="CD20" i="77" s="1" a="1"/>
  <c r="CD20" i="77" s="1"/>
  <c r="AW5" i="77"/>
  <c r="CC20" i="77" s="1" a="1"/>
  <c r="CC20" i="77" s="1"/>
  <c r="AQ5" i="77"/>
  <c r="CB20" i="77" s="1" a="1"/>
  <c r="CB20" i="77" s="1"/>
  <c r="AK5" i="77"/>
  <c r="CA20" i="77" s="1" a="1"/>
  <c r="CA20" i="77" s="1"/>
  <c r="AE5" i="77"/>
  <c r="BZ20" i="77" s="1" a="1"/>
  <c r="BZ20" i="77" s="1"/>
  <c r="Y5" i="77"/>
  <c r="BY20" i="77" s="1" a="1"/>
  <c r="BY20" i="77" s="1"/>
  <c r="S5" i="77"/>
  <c r="BX20" i="77" s="1" a="1"/>
  <c r="BX20" i="77" s="1"/>
  <c r="M5" i="77"/>
  <c r="G5" i="77"/>
  <c r="DP39" i="84" l="1"/>
  <c r="DS9" i="84" a="1"/>
  <c r="DS9" i="84" s="1"/>
  <c r="B30" i="84"/>
  <c r="B7" i="84"/>
  <c r="DV8" i="84" a="1"/>
  <c r="DV8" i="84" s="1"/>
  <c r="B22" i="84"/>
  <c r="DP25" i="84"/>
  <c r="DW8" i="84" a="1"/>
  <c r="DW8" i="84" s="1"/>
  <c r="EE8" i="84" a="1"/>
  <c r="EE8" i="84" s="1"/>
  <c r="DP31" i="84"/>
  <c r="DP33" i="84"/>
  <c r="B38" i="84"/>
  <c r="CF52" i="77"/>
  <c r="DS8" i="84" a="1"/>
  <c r="DS8" i="84" s="1"/>
  <c r="EA8" i="84" a="1"/>
  <c r="EA8" i="84" s="1"/>
  <c r="EI8" i="84" a="1"/>
  <c r="EI8" i="84" s="1"/>
  <c r="DP23" i="84"/>
  <c r="DV7" i="84" a="1"/>
  <c r="DV7" i="84" s="1"/>
  <c r="DZ7" i="84" a="1"/>
  <c r="DZ7" i="84" s="1"/>
  <c r="ED7" i="84" a="1"/>
  <c r="ED7" i="84" s="1"/>
  <c r="EH7" i="84" a="1"/>
  <c r="EH7" i="84" s="1"/>
  <c r="DT8" i="84" a="1"/>
  <c r="DT8" i="84" s="1"/>
  <c r="DX8" i="84" a="1"/>
  <c r="DX8" i="84" s="1"/>
  <c r="EB8" i="84" a="1"/>
  <c r="EB8" i="84" s="1"/>
  <c r="EF8" i="84" a="1"/>
  <c r="EF8" i="84" s="1"/>
  <c r="EJ8" i="84" a="1"/>
  <c r="EJ8" i="84" s="1"/>
  <c r="B18" i="84"/>
  <c r="DP21" i="84"/>
  <c r="DP27" i="84"/>
  <c r="DP35" i="84"/>
  <c r="DP37" i="84"/>
  <c r="DP44" i="84"/>
  <c r="DP48" i="84"/>
  <c r="DP52" i="84"/>
  <c r="DP56" i="84"/>
  <c r="DP60" i="84"/>
  <c r="DP64" i="84"/>
  <c r="DT7" i="84" a="1"/>
  <c r="DT7" i="84" s="1"/>
  <c r="DX7" i="84" a="1"/>
  <c r="DX7" i="84" s="1"/>
  <c r="EB7" i="84" a="1"/>
  <c r="EB7" i="84" s="1"/>
  <c r="EF7" i="84" a="1"/>
  <c r="EF7" i="84" s="1"/>
  <c r="B13" i="84"/>
  <c r="DP19" i="84"/>
  <c r="B26" i="84"/>
  <c r="DP29" i="84"/>
  <c r="B34" i="84"/>
  <c r="DP42" i="84"/>
  <c r="DP46" i="84"/>
  <c r="DP50" i="84"/>
  <c r="DP54" i="84"/>
  <c r="DP58" i="84"/>
  <c r="DP62" i="84"/>
  <c r="BW37" i="77" a="1"/>
  <c r="BW37" i="77" s="1"/>
  <c r="CA37" i="77" a="1"/>
  <c r="CA37" i="77" s="1"/>
  <c r="CC37" i="77" a="1"/>
  <c r="CC37" i="77" s="1"/>
  <c r="CE37" i="77" a="1"/>
  <c r="CE37" i="77" s="1"/>
  <c r="CF47" i="77"/>
  <c r="BQ47" i="77"/>
  <c r="BV47" i="77" a="1"/>
  <c r="BV47" i="77" s="1"/>
  <c r="BW45" i="77" a="1"/>
  <c r="BW45" i="77" s="1"/>
  <c r="BW47" i="77" a="1"/>
  <c r="BW47" i="77" s="1"/>
  <c r="BQ20" i="77"/>
  <c r="BV20" i="77" a="1"/>
  <c r="BV20" i="77" s="1"/>
  <c r="CF20" i="77"/>
  <c r="BW9" i="77" a="1"/>
  <c r="BW9" i="77" s="1"/>
  <c r="BW20" i="77" a="1"/>
  <c r="BW20" i="77" s="1"/>
  <c r="BQ15" i="77"/>
  <c r="CF15" i="77"/>
  <c r="BV15" i="77" a="1"/>
  <c r="BV15" i="77" s="1"/>
  <c r="BW6" i="77" a="1"/>
  <c r="BW6" i="77" s="1"/>
  <c r="BW15" i="77" a="1"/>
  <c r="BW15" i="77" s="1"/>
  <c r="BX6" i="77" a="1"/>
  <c r="BX6" i="77" s="1"/>
  <c r="BX15" i="77" a="1"/>
  <c r="BX15" i="77" s="1"/>
  <c r="BY6" i="77" a="1"/>
  <c r="BY6" i="77" s="1"/>
  <c r="BY15" i="77" a="1"/>
  <c r="BY15" i="77" s="1"/>
  <c r="BZ6" i="77" a="1"/>
  <c r="BZ6" i="77" s="1"/>
  <c r="BZ15" i="77" a="1"/>
  <c r="BZ15" i="77" s="1"/>
  <c r="CA6" i="77" a="1"/>
  <c r="CA6" i="77" s="1"/>
  <c r="CA15" i="77" a="1"/>
  <c r="CA15" i="77" s="1"/>
  <c r="CB6" i="77" a="1"/>
  <c r="CB6" i="77" s="1"/>
  <c r="CB15" i="77" a="1"/>
  <c r="CB15" i="77" s="1"/>
  <c r="CC6" i="77" a="1"/>
  <c r="CC6" i="77" s="1"/>
  <c r="CC15" i="77" a="1"/>
  <c r="CC15" i="77" s="1"/>
  <c r="CD6" i="77" a="1"/>
  <c r="CD6" i="77" s="1"/>
  <c r="CD15" i="77" a="1"/>
  <c r="CD15" i="77" s="1"/>
  <c r="CF45" i="77"/>
  <c r="BQ45" i="77"/>
  <c r="BV45" i="77" a="1"/>
  <c r="BV45" i="77" s="1"/>
  <c r="BX46" i="77" a="1"/>
  <c r="BX46" i="77" s="1"/>
  <c r="BX45" i="77" a="1"/>
  <c r="BX45" i="77" s="1"/>
  <c r="BY46" i="77" a="1"/>
  <c r="BY46" i="77" s="1"/>
  <c r="BY45" i="77" a="1"/>
  <c r="BY45" i="77" s="1"/>
  <c r="BZ46" i="77" a="1"/>
  <c r="BZ46" i="77" s="1"/>
  <c r="BZ45" i="77" a="1"/>
  <c r="BZ45" i="77" s="1"/>
  <c r="CA46" i="77" a="1"/>
  <c r="CA46" i="77" s="1"/>
  <c r="CA45" i="77" a="1"/>
  <c r="CA45" i="77" s="1"/>
  <c r="CB46" i="77" a="1"/>
  <c r="CB46" i="77" s="1"/>
  <c r="CB45" i="77" a="1"/>
  <c r="CB45" i="77" s="1"/>
  <c r="CC46" i="77" a="1"/>
  <c r="CC46" i="77" s="1"/>
  <c r="CC45" i="77" a="1"/>
  <c r="CC45" i="77" s="1"/>
  <c r="CD46" i="77" a="1"/>
  <c r="CD46" i="77" s="1"/>
  <c r="CD45" i="77" a="1"/>
  <c r="CD45" i="77" s="1"/>
  <c r="CE46" i="77" a="1"/>
  <c r="CE46" i="77" s="1"/>
  <c r="CE45" i="77" a="1"/>
  <c r="CE45" i="77" s="1"/>
  <c r="CF43" i="77"/>
  <c r="BQ43" i="77"/>
  <c r="BV43" i="77" a="1"/>
  <c r="BV43" i="77" s="1"/>
  <c r="BW38" i="77" a="1"/>
  <c r="BW38" i="77" s="1"/>
  <c r="BW43" i="77" a="1"/>
  <c r="BW43" i="77" s="1"/>
  <c r="BX38" i="77" a="1"/>
  <c r="BX38" i="77" s="1"/>
  <c r="BX43" i="77" a="1"/>
  <c r="BX43" i="77" s="1"/>
  <c r="BY38" i="77" a="1"/>
  <c r="BY38" i="77" s="1"/>
  <c r="BY43" i="77" a="1"/>
  <c r="BY43" i="77" s="1"/>
  <c r="BZ38" i="77" a="1"/>
  <c r="BZ38" i="77" s="1"/>
  <c r="BZ43" i="77" a="1"/>
  <c r="BZ43" i="77" s="1"/>
  <c r="CA38" i="77" a="1"/>
  <c r="CA38" i="77" s="1"/>
  <c r="CA43" i="77" a="1"/>
  <c r="CA43" i="77" s="1"/>
  <c r="CB38" i="77" a="1"/>
  <c r="CB38" i="77" s="1"/>
  <c r="CB43" i="77" a="1"/>
  <c r="CB43" i="77" s="1"/>
  <c r="CC38" i="77" a="1"/>
  <c r="CC38" i="77" s="1"/>
  <c r="CC43" i="77" a="1"/>
  <c r="CC43" i="77" s="1"/>
  <c r="CD38" i="77" a="1"/>
  <c r="CD38" i="77" s="1"/>
  <c r="CD43" i="77" a="1"/>
  <c r="CD43" i="77" s="1"/>
  <c r="CE38" i="77" a="1"/>
  <c r="CE38" i="77" s="1"/>
  <c r="CE43" i="77" a="1"/>
  <c r="CE43" i="77" s="1"/>
  <c r="BQ36" i="77"/>
  <c r="BV36" i="77" a="1"/>
  <c r="BV36" i="77" s="1"/>
  <c r="CF36" i="77"/>
  <c r="BX35" i="77" a="1"/>
  <c r="BX35" i="77" s="1"/>
  <c r="BX36" i="77" a="1"/>
  <c r="BX36" i="77" s="1"/>
  <c r="BY35" i="77" a="1"/>
  <c r="BY35" i="77" s="1"/>
  <c r="BY36" i="77" a="1"/>
  <c r="BY36" i="77" s="1"/>
  <c r="BZ35" i="77" a="1"/>
  <c r="BZ35" i="77" s="1"/>
  <c r="BZ36" i="77" a="1"/>
  <c r="BZ36" i="77" s="1"/>
  <c r="CA35" i="77" a="1"/>
  <c r="CA35" i="77" s="1"/>
  <c r="CA36" i="77" a="1"/>
  <c r="CA36" i="77" s="1"/>
  <c r="CB35" i="77" a="1"/>
  <c r="CB35" i="77" s="1"/>
  <c r="CB36" i="77" a="1"/>
  <c r="CB36" i="77" s="1"/>
  <c r="CC35" i="77" a="1"/>
  <c r="CC35" i="77" s="1"/>
  <c r="CC36" i="77" a="1"/>
  <c r="CC36" i="77" s="1"/>
  <c r="CD35" i="77" a="1"/>
  <c r="CD35" i="77" s="1"/>
  <c r="CD36" i="77" a="1"/>
  <c r="CD36" i="77" s="1"/>
  <c r="CE35" i="77" a="1"/>
  <c r="CE35" i="77" s="1"/>
  <c r="CE36" i="77" a="1"/>
  <c r="CE36" i="77" s="1"/>
  <c r="BQ37" i="77"/>
  <c r="CF37" i="77"/>
  <c r="BV37" i="77" a="1"/>
  <c r="BV37" i="77" s="1"/>
  <c r="BX41" i="77" a="1"/>
  <c r="BX41" i="77" s="1"/>
  <c r="BX37" i="77" a="1"/>
  <c r="BX37" i="77" s="1"/>
  <c r="BY41" i="77" a="1"/>
  <c r="BY41" i="77" s="1"/>
  <c r="BY37" i="77" a="1"/>
  <c r="BY37" i="77" s="1"/>
  <c r="BZ41" i="77" a="1"/>
  <c r="BZ41" i="77" s="1"/>
  <c r="BZ37" i="77" a="1"/>
  <c r="BZ37" i="77" s="1"/>
  <c r="CB41" i="77" a="1"/>
  <c r="CB41" i="77" s="1"/>
  <c r="CB37" i="77" a="1"/>
  <c r="CB37" i="77" s="1"/>
  <c r="CD41" i="77" a="1"/>
  <c r="CD41" i="77" s="1"/>
  <c r="CD37" i="77" a="1"/>
  <c r="CD37" i="77" s="1"/>
  <c r="BQ38" i="77"/>
  <c r="BV38" i="77" a="1"/>
  <c r="BV38" i="77" s="1"/>
  <c r="CF38" i="77"/>
  <c r="CE41" i="77" a="1"/>
  <c r="CE41" i="77" s="1"/>
  <c r="BQ58" i="77"/>
  <c r="CC41" i="77" a="1"/>
  <c r="CC41" i="77" s="1"/>
  <c r="CA41" i="77" a="1"/>
  <c r="CA41" i="77" s="1"/>
  <c r="B57" i="77"/>
  <c r="BX51" i="77" a="1"/>
  <c r="BX51" i="77" s="1"/>
  <c r="B51" i="77"/>
  <c r="BX53" i="77" a="1"/>
  <c r="BX53" i="77" s="1"/>
  <c r="B53" i="77"/>
  <c r="BX55" i="77" a="1"/>
  <c r="BX55" i="77" s="1"/>
  <c r="B55" i="77"/>
  <c r="BX52" i="77" a="1"/>
  <c r="BX52" i="77" s="1"/>
  <c r="B52" i="77"/>
  <c r="BX54" i="77" a="1"/>
  <c r="BX54" i="77" s="1"/>
  <c r="B54" i="77"/>
  <c r="BX56" i="77" a="1"/>
  <c r="BX56" i="77" s="1"/>
  <c r="B56" i="77"/>
  <c r="B58" i="77"/>
  <c r="BW41" i="77" a="1"/>
  <c r="BW41" i="77" s="1"/>
  <c r="B38" i="77"/>
  <c r="B37" i="77"/>
  <c r="B47" i="77"/>
  <c r="B40" i="77"/>
  <c r="B50" i="77"/>
  <c r="BQ42" i="77"/>
  <c r="B11" i="77"/>
  <c r="B5" i="77"/>
  <c r="B15" i="77"/>
  <c r="EJ7" i="84" a="1"/>
  <c r="EJ7" i="84" s="1"/>
  <c r="B15" i="84"/>
  <c r="B8" i="84"/>
  <c r="B9" i="84"/>
  <c r="DP7" i="84"/>
  <c r="B10" i="84"/>
  <c r="B20" i="84"/>
  <c r="B24" i="84"/>
  <c r="B28" i="84"/>
  <c r="B32" i="84"/>
  <c r="B36"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V9" i="77" a="1"/>
  <c r="BV9" i="77" s="1"/>
  <c r="BQ9" i="77"/>
  <c r="CF9" i="77"/>
  <c r="BX11" i="77" a="1"/>
  <c r="BX11" i="77" s="1"/>
  <c r="BX9" i="77" a="1"/>
  <c r="BX9" i="77" s="1"/>
  <c r="BY11" i="77" a="1"/>
  <c r="BY11" i="77" s="1"/>
  <c r="BY9" i="77" a="1"/>
  <c r="BY9" i="77" s="1"/>
  <c r="BZ11" i="77" a="1"/>
  <c r="BZ11" i="77" s="1"/>
  <c r="BZ9" i="77" a="1"/>
  <c r="BZ9" i="77" s="1"/>
  <c r="CA11" i="77" a="1"/>
  <c r="CA11" i="77" s="1"/>
  <c r="CA9" i="77" a="1"/>
  <c r="CA9" i="77" s="1"/>
  <c r="CB11" i="77" a="1"/>
  <c r="CB11" i="77" s="1"/>
  <c r="CB9" i="77" a="1"/>
  <c r="CB9" i="77" s="1"/>
  <c r="CC11" i="77" a="1"/>
  <c r="CC11" i="77" s="1"/>
  <c r="CC9" i="77" a="1"/>
  <c r="CC9" i="77" s="1"/>
  <c r="CD11" i="77" a="1"/>
  <c r="CD11" i="77" s="1"/>
  <c r="CD9" i="77" a="1"/>
  <c r="CD9" i="77" s="1"/>
  <c r="CE11" i="77" a="1"/>
  <c r="CE11" i="77" s="1"/>
  <c r="CE9" i="77" a="1"/>
  <c r="CE9" i="77" s="1"/>
  <c r="CF54" i="77"/>
  <c r="BQ14" i="77"/>
  <c r="CF14" i="77"/>
  <c r="BV14" i="77" a="1"/>
  <c r="BV14" i="77" s="1"/>
  <c r="BO15" i="77"/>
  <c r="BW13" i="77" a="1"/>
  <c r="BW13" i="77" s="1"/>
  <c r="BW14" i="77" a="1"/>
  <c r="BW14" i="77" s="1"/>
  <c r="DP15" i="84"/>
  <c r="DS15" i="84" a="1"/>
  <c r="DS15" i="84" s="1"/>
  <c r="DT15" i="84" a="1"/>
  <c r="DT15" i="84" s="1"/>
  <c r="DU15" i="84" a="1"/>
  <c r="DU15" i="84" s="1"/>
  <c r="DV15" i="84" a="1"/>
  <c r="DV15" i="84" s="1"/>
  <c r="DW15" i="84" a="1"/>
  <c r="DW15" i="84" s="1"/>
  <c r="DX15" i="84" a="1"/>
  <c r="DX15" i="84" s="1"/>
  <c r="DY15" i="84" a="1"/>
  <c r="DY15" i="84" s="1"/>
  <c r="DZ15" i="84" a="1"/>
  <c r="DZ15" i="84" s="1"/>
  <c r="EA15" i="84" a="1"/>
  <c r="EA15" i="84" s="1"/>
  <c r="EB15" i="84" a="1"/>
  <c r="EB15" i="84" s="1"/>
  <c r="EC15" i="84" a="1"/>
  <c r="EC15" i="84" s="1"/>
  <c r="ED15" i="84" a="1"/>
  <c r="ED15" i="84" s="1"/>
  <c r="EE15" i="84" a="1"/>
  <c r="EE15" i="84" s="1"/>
  <c r="EF15" i="84" a="1"/>
  <c r="EF15" i="84" s="1"/>
  <c r="EG15" i="84" a="1"/>
  <c r="EG15" i="84" s="1"/>
  <c r="EH15" i="84" a="1"/>
  <c r="EH15" i="84" s="1"/>
  <c r="EI15" i="84" a="1"/>
  <c r="EI15" i="84" s="1"/>
  <c r="EJ15" i="84" a="1"/>
  <c r="EJ15" i="84" s="1"/>
  <c r="EK15" i="84" a="1"/>
  <c r="EK15" i="84" s="1"/>
  <c r="DR16" i="84" a="1"/>
  <c r="DR16" i="84" s="1"/>
  <c r="DS16" i="84" a="1"/>
  <c r="DS16" i="84" s="1"/>
  <c r="DT16" i="84" a="1"/>
  <c r="DT16" i="84" s="1"/>
  <c r="DU16" i="84" a="1"/>
  <c r="DU16" i="84" s="1"/>
  <c r="DV16" i="84" a="1"/>
  <c r="DV16" i="84" s="1"/>
  <c r="DW16" i="84" a="1"/>
  <c r="DW16" i="84" s="1"/>
  <c r="DX16" i="84" a="1"/>
  <c r="DX16" i="84" s="1"/>
  <c r="DY16" i="84" a="1"/>
  <c r="DY16" i="84" s="1"/>
  <c r="DZ16" i="84" a="1"/>
  <c r="DZ16" i="84" s="1"/>
  <c r="EA16" i="84" a="1"/>
  <c r="EA16" i="84" s="1"/>
  <c r="EB16" i="84" a="1"/>
  <c r="EB16" i="84" s="1"/>
  <c r="EC16" i="84" a="1"/>
  <c r="EC16" i="84" s="1"/>
  <c r="ED16" i="84" a="1"/>
  <c r="ED16" i="84" s="1"/>
  <c r="EE16" i="84" a="1"/>
  <c r="EE16" i="84" s="1"/>
  <c r="EF16" i="84" a="1"/>
  <c r="EF16" i="84" s="1"/>
  <c r="EG16" i="84" a="1"/>
  <c r="EG16" i="84" s="1"/>
  <c r="EH16" i="84" a="1"/>
  <c r="EH16" i="84" s="1"/>
  <c r="EI16" i="84" a="1"/>
  <c r="EI16" i="84" s="1"/>
  <c r="EJ16" i="84" a="1"/>
  <c r="EJ16" i="84" s="1"/>
  <c r="EK16" i="84" a="1"/>
  <c r="EK16" i="84" s="1"/>
  <c r="DP17" i="84"/>
  <c r="DS17" i="84" a="1"/>
  <c r="DS17" i="84" s="1"/>
  <c r="DT17" i="84" a="1"/>
  <c r="DT17" i="84" s="1"/>
  <c r="DU17" i="84" a="1"/>
  <c r="DU17" i="84" s="1"/>
  <c r="DV17" i="84" a="1"/>
  <c r="DV17" i="84" s="1"/>
  <c r="DW17" i="84" a="1"/>
  <c r="DW17" i="84" s="1"/>
  <c r="DX17" i="84" a="1"/>
  <c r="DX17" i="84" s="1"/>
  <c r="DY17" i="84" a="1"/>
  <c r="DY17" i="84" s="1"/>
  <c r="DZ17" i="84" a="1"/>
  <c r="DZ17" i="84" s="1"/>
  <c r="EA17" i="84" a="1"/>
  <c r="EA17" i="84" s="1"/>
  <c r="EB17" i="84" a="1"/>
  <c r="EB17" i="84" s="1"/>
  <c r="EC17" i="84" a="1"/>
  <c r="EC17" i="84" s="1"/>
  <c r="ED17" i="84" a="1"/>
  <c r="ED17" i="84" s="1"/>
  <c r="EE17" i="84" a="1"/>
  <c r="EE17" i="84" s="1"/>
  <c r="EF17" i="84" a="1"/>
  <c r="EF17" i="84" s="1"/>
  <c r="EG17" i="84" a="1"/>
  <c r="EG17" i="84" s="1"/>
  <c r="EH17" i="84" a="1"/>
  <c r="EH17" i="84" s="1"/>
  <c r="EI17" i="84" a="1"/>
  <c r="EI17" i="84" s="1"/>
  <c r="EJ17" i="84" a="1"/>
  <c r="EJ17" i="84" s="1"/>
  <c r="EK17" i="84" a="1"/>
  <c r="EK17" i="84" s="1"/>
  <c r="CF11" i="77"/>
  <c r="BQ11" i="77"/>
  <c r="BV11" i="77" a="1"/>
  <c r="BV11" i="77" s="1"/>
  <c r="BO8" i="77"/>
  <c r="BW8" i="77" a="1"/>
  <c r="BW8" i="77" s="1"/>
  <c r="BW11" i="77" a="1"/>
  <c r="BW11" i="77" s="1"/>
  <c r="DS11" i="84" a="1"/>
  <c r="DS11" i="84" s="1"/>
  <c r="DU11" i="84" a="1"/>
  <c r="DU11" i="84" s="1"/>
  <c r="DW11" i="84" a="1"/>
  <c r="DW11" i="84" s="1"/>
  <c r="DY11" i="84" a="1"/>
  <c r="DY11" i="84" s="1"/>
  <c r="EA11" i="84" a="1"/>
  <c r="EA11" i="84" s="1"/>
  <c r="EC11" i="84" a="1"/>
  <c r="EC11" i="84" s="1"/>
  <c r="EE11" i="84" a="1"/>
  <c r="EE11" i="84" s="1"/>
  <c r="EG11" i="84" a="1"/>
  <c r="EG11" i="84" s="1"/>
  <c r="EI11" i="84" a="1"/>
  <c r="EI11" i="84" s="1"/>
  <c r="EK11" i="84" a="1"/>
  <c r="EK11" i="84" s="1"/>
  <c r="BQ35" i="77"/>
  <c r="CF35" i="77"/>
  <c r="BV35" i="77" a="1"/>
  <c r="BV35" i="77" s="1"/>
  <c r="BO38" i="77"/>
  <c r="BW39" i="77" a="1"/>
  <c r="BW39" i="77" s="1"/>
  <c r="BW35" i="77" a="1"/>
  <c r="BW35" i="77" s="1"/>
  <c r="BV5" i="77" a="1"/>
  <c r="BV5" i="77" s="1"/>
  <c r="BV8" i="77" a="1"/>
  <c r="BV8" i="77" s="1"/>
  <c r="BQ8" i="77"/>
  <c r="BO5" i="77"/>
  <c r="CF8" i="77"/>
  <c r="BX5" i="77" a="1"/>
  <c r="BX5" i="77" s="1"/>
  <c r="BX8" i="77" a="1"/>
  <c r="BX8" i="77" s="1"/>
  <c r="BY5" i="77" a="1"/>
  <c r="BY5" i="77" s="1"/>
  <c r="BY8" i="77" a="1"/>
  <c r="BY8" i="77" s="1"/>
  <c r="BZ5" i="77" a="1"/>
  <c r="BZ5" i="77" s="1"/>
  <c r="BZ8" i="77" a="1"/>
  <c r="BZ8" i="77" s="1"/>
  <c r="CA5" i="77" a="1"/>
  <c r="CA5" i="77" s="1"/>
  <c r="CA8" i="77" a="1"/>
  <c r="CA8" i="77" s="1"/>
  <c r="CB5" i="77" a="1"/>
  <c r="CB5" i="77" s="1"/>
  <c r="CB8" i="77" a="1"/>
  <c r="CB8" i="77" s="1"/>
  <c r="CC5" i="77" a="1"/>
  <c r="CC5" i="77" s="1"/>
  <c r="CC8" i="77" a="1"/>
  <c r="CC8" i="77" s="1"/>
  <c r="CD5" i="77" a="1"/>
  <c r="CD5" i="77" s="1"/>
  <c r="CD8" i="77" a="1"/>
  <c r="CD8" i="77" s="1"/>
  <c r="CE5" i="77" a="1"/>
  <c r="CE5" i="77" s="1"/>
  <c r="CE8" i="77" a="1"/>
  <c r="CE8" i="77" s="1"/>
  <c r="BQ13" i="77"/>
  <c r="CF13" i="77"/>
  <c r="BV13" i="77" a="1"/>
  <c r="BV13" i="77" s="1"/>
  <c r="BO16" i="77"/>
  <c r="BX12" i="77" a="1"/>
  <c r="BX12" i="77" s="1"/>
  <c r="BX13" i="77" a="1"/>
  <c r="BX13" i="77" s="1"/>
  <c r="BY12" i="77" a="1"/>
  <c r="BY12" i="77" s="1"/>
  <c r="BY13" i="77" a="1"/>
  <c r="BY13" i="77" s="1"/>
  <c r="BZ12" i="77" a="1"/>
  <c r="BZ12" i="77" s="1"/>
  <c r="BZ13" i="77" a="1"/>
  <c r="BZ13" i="77" s="1"/>
  <c r="CA12" i="77" a="1"/>
  <c r="CA12" i="77" s="1"/>
  <c r="CA13" i="77" a="1"/>
  <c r="CA13" i="77" s="1"/>
  <c r="CB12" i="77" a="1"/>
  <c r="CB12" i="77" s="1"/>
  <c r="CB13" i="77" a="1"/>
  <c r="CB13" i="77" s="1"/>
  <c r="CC12" i="77" a="1"/>
  <c r="CC12" i="77" s="1"/>
  <c r="CC13" i="77" a="1"/>
  <c r="CC13" i="77" s="1"/>
  <c r="CD12" i="77" a="1"/>
  <c r="CD12" i="77" s="1"/>
  <c r="CD13" i="77" a="1"/>
  <c r="CD13" i="77" s="1"/>
  <c r="CE12" i="77" a="1"/>
  <c r="CE12" i="77" s="1"/>
  <c r="CE13" i="77" a="1"/>
  <c r="CE13" i="77" s="1"/>
  <c r="DR10" i="84" a="1"/>
  <c r="DR10" i="84" s="1"/>
  <c r="DS10" i="84" a="1"/>
  <c r="DS10" i="84" s="1"/>
  <c r="DT10" i="84" a="1"/>
  <c r="DT10" i="84" s="1"/>
  <c r="DU10" i="84" a="1"/>
  <c r="DU10" i="84" s="1"/>
  <c r="DV10" i="84" a="1"/>
  <c r="DV10" i="84" s="1"/>
  <c r="DW10" i="84" a="1"/>
  <c r="DW10" i="84" s="1"/>
  <c r="DX10" i="84" a="1"/>
  <c r="DX10" i="84" s="1"/>
  <c r="DY10" i="84" a="1"/>
  <c r="DY10" i="84" s="1"/>
  <c r="DZ10" i="84" a="1"/>
  <c r="DZ10" i="84" s="1"/>
  <c r="EA10" i="84" a="1"/>
  <c r="EA10" i="84" s="1"/>
  <c r="EB10" i="84" a="1"/>
  <c r="EB10" i="84" s="1"/>
  <c r="EC10" i="84" a="1"/>
  <c r="EC10" i="84" s="1"/>
  <c r="ED10" i="84" a="1"/>
  <c r="ED10" i="84" s="1"/>
  <c r="EE10" i="84" a="1"/>
  <c r="EE10" i="84" s="1"/>
  <c r="EF10" i="84" a="1"/>
  <c r="EF10" i="84" s="1"/>
  <c r="EG10" i="84" a="1"/>
  <c r="EG10" i="84" s="1"/>
  <c r="EH10" i="84" a="1"/>
  <c r="EH10" i="84" s="1"/>
  <c r="EI10" i="84" a="1"/>
  <c r="EI10" i="84" s="1"/>
  <c r="EJ10" i="84" a="1"/>
  <c r="EJ10" i="84" s="1"/>
  <c r="EK10" i="84" a="1"/>
  <c r="EK10" i="84" s="1"/>
  <c r="BQ39" i="77"/>
  <c r="BO36" i="77"/>
  <c r="BV39" i="77" a="1"/>
  <c r="BV39" i="77" s="1"/>
  <c r="CF39" i="77"/>
  <c r="BX40" i="77" a="1"/>
  <c r="BX40" i="77" s="1"/>
  <c r="BX39" i="77" a="1"/>
  <c r="BX39" i="77" s="1"/>
  <c r="BY40" i="77" a="1"/>
  <c r="BY40" i="77" s="1"/>
  <c r="BY39" i="77" a="1"/>
  <c r="BY39" i="77" s="1"/>
  <c r="BZ40" i="77" a="1"/>
  <c r="BZ40" i="77" s="1"/>
  <c r="BZ39" i="77" a="1"/>
  <c r="BZ39" i="77" s="1"/>
  <c r="CA40" i="77" a="1"/>
  <c r="CA40" i="77" s="1"/>
  <c r="CA39" i="77" a="1"/>
  <c r="CA39" i="77" s="1"/>
  <c r="CB40" i="77" a="1"/>
  <c r="CB40" i="77" s="1"/>
  <c r="CB39" i="77" a="1"/>
  <c r="CB39" i="77" s="1"/>
  <c r="CC40" i="77" a="1"/>
  <c r="CC40" i="77" s="1"/>
  <c r="CC39" i="77" a="1"/>
  <c r="CC39" i="77" s="1"/>
  <c r="CD40" i="77" a="1"/>
  <c r="CD40" i="77" s="1"/>
  <c r="CD39" i="77" a="1"/>
  <c r="CD39" i="77" s="1"/>
  <c r="CE40" i="77" a="1"/>
  <c r="CE40" i="77" s="1"/>
  <c r="CE39" i="77" a="1"/>
  <c r="CE39" i="77" s="1"/>
  <c r="BQ12" i="77"/>
  <c r="BV12" i="77" a="1"/>
  <c r="BV12" i="77" s="1"/>
  <c r="CF12" i="77"/>
  <c r="BO19" i="77"/>
  <c r="BW10" i="77" a="1"/>
  <c r="BW10" i="77" s="1"/>
  <c r="BW12" i="77" a="1"/>
  <c r="BW12" i="77" s="1"/>
  <c r="DP9" i="84"/>
  <c r="DT9" i="84" a="1"/>
  <c r="DT9" i="84" s="1"/>
  <c r="DV9" i="84" a="1"/>
  <c r="DV9" i="84" s="1"/>
  <c r="DX9" i="84" a="1"/>
  <c r="DX9" i="84" s="1"/>
  <c r="DZ9" i="84" a="1"/>
  <c r="DZ9" i="84" s="1"/>
  <c r="EB9" i="84" a="1"/>
  <c r="EB9" i="84" s="1"/>
  <c r="ED9" i="84" a="1"/>
  <c r="ED9" i="84" s="1"/>
  <c r="EF9" i="84" a="1"/>
  <c r="EF9" i="84" s="1"/>
  <c r="EH9" i="84" a="1"/>
  <c r="EH9" i="84" s="1"/>
  <c r="EJ9" i="84" a="1"/>
  <c r="EJ9" i="84" s="1"/>
  <c r="DP11" i="84"/>
  <c r="DT11" i="84" a="1"/>
  <c r="DT11" i="84" s="1"/>
  <c r="DV11" i="84" a="1"/>
  <c r="DV11" i="84" s="1"/>
  <c r="DX11" i="84" a="1"/>
  <c r="DX11" i="84" s="1"/>
  <c r="DZ11" i="84" a="1"/>
  <c r="DZ11" i="84" s="1"/>
  <c r="EB11" i="84" a="1"/>
  <c r="EB11" i="84" s="1"/>
  <c r="ED11" i="84" a="1"/>
  <c r="ED11" i="84" s="1"/>
  <c r="EF11" i="84" a="1"/>
  <c r="EF11" i="84" s="1"/>
  <c r="EH11" i="84" a="1"/>
  <c r="EH11" i="84" s="1"/>
  <c r="EJ11" i="84" a="1"/>
  <c r="EJ11" i="84" s="1"/>
  <c r="DR12" i="84" a="1"/>
  <c r="DR12" i="84" s="1"/>
  <c r="DS12" i="84" a="1"/>
  <c r="DS12" i="84" s="1"/>
  <c r="DT12" i="84" a="1"/>
  <c r="DT12" i="84" s="1"/>
  <c r="DU12" i="84" a="1"/>
  <c r="DU12" i="84" s="1"/>
  <c r="DV12" i="84" a="1"/>
  <c r="DV12" i="84" s="1"/>
  <c r="DW12" i="84" a="1"/>
  <c r="DW12" i="84" s="1"/>
  <c r="DX12" i="84" a="1"/>
  <c r="DX12" i="84" s="1"/>
  <c r="DY12" i="84" a="1"/>
  <c r="DY12" i="84" s="1"/>
  <c r="DZ12" i="84" a="1"/>
  <c r="DZ12" i="84" s="1"/>
  <c r="EA12" i="84" a="1"/>
  <c r="EA12" i="84" s="1"/>
  <c r="EB12" i="84" a="1"/>
  <c r="EB12" i="84" s="1"/>
  <c r="EC12" i="84" a="1"/>
  <c r="EC12" i="84" s="1"/>
  <c r="ED12" i="84" a="1"/>
  <c r="ED12" i="84" s="1"/>
  <c r="EE12" i="84" a="1"/>
  <c r="EE12" i="84" s="1"/>
  <c r="EF12" i="84" a="1"/>
  <c r="EF12" i="84" s="1"/>
  <c r="EG12" i="84" a="1"/>
  <c r="EG12" i="84" s="1"/>
  <c r="EH12" i="84" a="1"/>
  <c r="EH12" i="84" s="1"/>
  <c r="EI12" i="84" a="1"/>
  <c r="EI12" i="84" s="1"/>
  <c r="EJ12" i="84" a="1"/>
  <c r="EJ12" i="84" s="1"/>
  <c r="EK12" i="84" a="1"/>
  <c r="EK12" i="84" s="1"/>
  <c r="DP13" i="84"/>
  <c r="DT13" i="84" a="1"/>
  <c r="DT13" i="84" s="1"/>
  <c r="DV13" i="84" a="1"/>
  <c r="DV13" i="84" s="1"/>
  <c r="DX13" i="84" a="1"/>
  <c r="DX13" i="84" s="1"/>
  <c r="DZ13" i="84" a="1"/>
  <c r="DZ13" i="84" s="1"/>
  <c r="EB13" i="84" a="1"/>
  <c r="EB13" i="84" s="1"/>
  <c r="ED13" i="84" a="1"/>
  <c r="ED13" i="84" s="1"/>
  <c r="EF13" i="84" a="1"/>
  <c r="EF13" i="84" s="1"/>
  <c r="EH13" i="84" a="1"/>
  <c r="EH13" i="84" s="1"/>
  <c r="EJ13" i="84" a="1"/>
  <c r="EJ13" i="84" s="1"/>
  <c r="DS13" i="84" a="1"/>
  <c r="DS13" i="84" s="1"/>
  <c r="DU13" i="84" a="1"/>
  <c r="DU13" i="84" s="1"/>
  <c r="DW13" i="84" a="1"/>
  <c r="DW13" i="84" s="1"/>
  <c r="DY13" i="84" a="1"/>
  <c r="DY13" i="84" s="1"/>
  <c r="EA13" i="84" a="1"/>
  <c r="EA13" i="84" s="1"/>
  <c r="EC13" i="84" a="1"/>
  <c r="EC13" i="84" s="1"/>
  <c r="EE13" i="84" a="1"/>
  <c r="EE13" i="84" s="1"/>
  <c r="EG13" i="84" a="1"/>
  <c r="EG13" i="84" s="1"/>
  <c r="EI13" i="84" a="1"/>
  <c r="EI13" i="84" s="1"/>
  <c r="EK13" i="84" a="1"/>
  <c r="EK13" i="84" s="1"/>
  <c r="DR14" i="84" a="1"/>
  <c r="DR14" i="84" s="1"/>
  <c r="DS14" i="84" a="1"/>
  <c r="DS14" i="84" s="1"/>
  <c r="DT14" i="84" a="1"/>
  <c r="DT14" i="84" s="1"/>
  <c r="DU14" i="84" a="1"/>
  <c r="DU14" i="84" s="1"/>
  <c r="DV14" i="84" a="1"/>
  <c r="DV14" i="84" s="1"/>
  <c r="DW14" i="84" a="1"/>
  <c r="DW14" i="84" s="1"/>
  <c r="DX14" i="84" a="1"/>
  <c r="DX14" i="84" s="1"/>
  <c r="DY14" i="84" a="1"/>
  <c r="DY14" i="84" s="1"/>
  <c r="DZ14" i="84" a="1"/>
  <c r="DZ14" i="84" s="1"/>
  <c r="EA14" i="84" a="1"/>
  <c r="EA14" i="84" s="1"/>
  <c r="EB14" i="84" a="1"/>
  <c r="EB14" i="84" s="1"/>
  <c r="EC14" i="84" a="1"/>
  <c r="EC14" i="84" s="1"/>
  <c r="ED14" i="84" a="1"/>
  <c r="ED14" i="84" s="1"/>
  <c r="EE14" i="84" a="1"/>
  <c r="EE14" i="84" s="1"/>
  <c r="EF14" i="84" a="1"/>
  <c r="EF14" i="84" s="1"/>
  <c r="EG14" i="84" a="1"/>
  <c r="EG14" i="84" s="1"/>
  <c r="EH14" i="84" a="1"/>
  <c r="EH14" i="84" s="1"/>
  <c r="EI14" i="84" a="1"/>
  <c r="EI14" i="84" s="1"/>
  <c r="EJ14" i="84" a="1"/>
  <c r="EJ14" i="84" s="1"/>
  <c r="EK14" i="84" a="1"/>
  <c r="EK14" i="84" s="1"/>
  <c r="BQ10" i="77"/>
  <c r="BV10" i="77" a="1"/>
  <c r="BV10" i="77" s="1"/>
  <c r="CF10" i="77"/>
  <c r="BO7" i="77"/>
  <c r="BX7" i="77" a="1"/>
  <c r="BX7" i="77" s="1"/>
  <c r="BX10" i="77" a="1"/>
  <c r="BX10" i="77" s="1"/>
  <c r="BY7" i="77" a="1"/>
  <c r="BY7" i="77" s="1"/>
  <c r="BY10" i="77" a="1"/>
  <c r="BY10" i="77" s="1"/>
  <c r="BZ7" i="77" a="1"/>
  <c r="BZ7" i="77" s="1"/>
  <c r="BZ10" i="77" a="1"/>
  <c r="BZ10" i="77" s="1"/>
  <c r="CA7" i="77" a="1"/>
  <c r="CA7" i="77" s="1"/>
  <c r="CA10" i="77" a="1"/>
  <c r="CA10" i="77" s="1"/>
  <c r="CB7" i="77" a="1"/>
  <c r="CB7" i="77" s="1"/>
  <c r="CB10" i="77" a="1"/>
  <c r="CB10" i="77" s="1"/>
  <c r="CC7" i="77" a="1"/>
  <c r="CC7" i="77" s="1"/>
  <c r="CC10" i="77" a="1"/>
  <c r="CC10" i="77" s="1"/>
  <c r="CD7" i="77" a="1"/>
  <c r="CD7" i="77" s="1"/>
  <c r="CD10" i="77" a="1"/>
  <c r="CD10" i="77" s="1"/>
  <c r="CE7" i="77" a="1"/>
  <c r="CE7" i="77" s="1"/>
  <c r="CE10" i="77" a="1"/>
  <c r="CE10" i="77" s="1"/>
  <c r="CF5" i="77"/>
  <c r="CF51" i="77"/>
  <c r="BQ6" i="77"/>
  <c r="CF40" i="77"/>
  <c r="BQ41" i="77"/>
  <c r="CF46" i="77"/>
  <c r="BQ50" i="77"/>
  <c r="BQ53" i="77"/>
  <c r="BQ56" i="77"/>
  <c r="CF57" i="77"/>
  <c r="DL11" i="84"/>
  <c r="DR7" i="84" a="1"/>
  <c r="DR7" i="84" s="1"/>
  <c r="DM8" i="84"/>
  <c r="DP8" i="84"/>
  <c r="DL12" i="84"/>
  <c r="DR9" i="84" a="1"/>
  <c r="DR9" i="84" s="1"/>
  <c r="DM10" i="84"/>
  <c r="DP10" i="84"/>
  <c r="DL7" i="84"/>
  <c r="DR11" i="84" a="1"/>
  <c r="DR11" i="84" s="1"/>
  <c r="DM12" i="84"/>
  <c r="DP12" i="84"/>
  <c r="DL16" i="84"/>
  <c r="DR13" i="84" a="1"/>
  <c r="DR13" i="84" s="1"/>
  <c r="DM14" i="84"/>
  <c r="DP14" i="84"/>
  <c r="DL17" i="84"/>
  <c r="DR15" i="84" a="1"/>
  <c r="DR15" i="84" s="1"/>
  <c r="DM16" i="84"/>
  <c r="DP16" i="84"/>
  <c r="DL14" i="84"/>
  <c r="DR17" i="84" a="1"/>
  <c r="DR17" i="84" s="1"/>
  <c r="DM18" i="84"/>
  <c r="DP18" i="84"/>
  <c r="DL19" i="84"/>
  <c r="DR19" i="84" a="1"/>
  <c r="DR19" i="84" s="1"/>
  <c r="DM20" i="84"/>
  <c r="DP20" i="84"/>
  <c r="DL21" i="84"/>
  <c r="DR21" i="84" a="1"/>
  <c r="DR21" i="84" s="1"/>
  <c r="DM22" i="84"/>
  <c r="DP22" i="84"/>
  <c r="DL23" i="84"/>
  <c r="DR23" i="84" a="1"/>
  <c r="DR23" i="84" s="1"/>
  <c r="DM24" i="84"/>
  <c r="DP24" i="84"/>
  <c r="DL25" i="84"/>
  <c r="DR25" i="84" a="1"/>
  <c r="DR25" i="84" s="1"/>
  <c r="DM26" i="84"/>
  <c r="DP26" i="84"/>
  <c r="DL27" i="84"/>
  <c r="DR27" i="84" a="1"/>
  <c r="DR27" i="84" s="1"/>
  <c r="DM28" i="84"/>
  <c r="DP28" i="84"/>
  <c r="DL29" i="84"/>
  <c r="DR29" i="84" a="1"/>
  <c r="DR29" i="84" s="1"/>
  <c r="DM30" i="84"/>
  <c r="DP30" i="84"/>
  <c r="DL31" i="84"/>
  <c r="DR31" i="84" a="1"/>
  <c r="DR31" i="84" s="1"/>
  <c r="DM32" i="84"/>
  <c r="DP32" i="84"/>
  <c r="DL33" i="84"/>
  <c r="DR33" i="84" a="1"/>
  <c r="DR33" i="84" s="1"/>
  <c r="DM34" i="84"/>
  <c r="DP34" i="84"/>
  <c r="DL35" i="84"/>
  <c r="DR35" i="84" a="1"/>
  <c r="DR35" i="84" s="1"/>
  <c r="DM36" i="84"/>
  <c r="DP36" i="84"/>
  <c r="DL37" i="84"/>
  <c r="DR37" i="84" a="1"/>
  <c r="DR37" i="84" s="1"/>
  <c r="DM38" i="84"/>
  <c r="DP38" i="84"/>
  <c r="DL39" i="84"/>
  <c r="DR39" i="84" a="1"/>
  <c r="DR39" i="84" s="1"/>
  <c r="DM40" i="84"/>
  <c r="DP40" i="84"/>
  <c r="B11" i="84"/>
  <c r="DM7" i="84"/>
  <c r="DL10" i="84"/>
  <c r="B12" i="84"/>
  <c r="DM9" i="84"/>
  <c r="DL9" i="84"/>
  <c r="DM11" i="84"/>
  <c r="DL15" i="84"/>
  <c r="B16" i="84"/>
  <c r="DM13" i="84"/>
  <c r="DL8" i="84"/>
  <c r="B17" i="84"/>
  <c r="DM15" i="84"/>
  <c r="DL13" i="84"/>
  <c r="B14" i="84"/>
  <c r="DM17" i="84"/>
  <c r="DL18" i="84"/>
  <c r="B19" i="84"/>
  <c r="DM19" i="84"/>
  <c r="DL20" i="84"/>
  <c r="B21" i="84"/>
  <c r="DM21" i="84"/>
  <c r="DL22" i="84"/>
  <c r="B23" i="84"/>
  <c r="DM23" i="84"/>
  <c r="DL24" i="84"/>
  <c r="B25" i="84"/>
  <c r="DM25" i="84"/>
  <c r="DL26" i="84"/>
  <c r="B27" i="84"/>
  <c r="DM27" i="84"/>
  <c r="DL28" i="84"/>
  <c r="B29" i="84"/>
  <c r="DM29" i="84"/>
  <c r="DL30" i="84"/>
  <c r="B31" i="84"/>
  <c r="DM31" i="84"/>
  <c r="DL32" i="84"/>
  <c r="B33" i="84"/>
  <c r="DM33" i="84"/>
  <c r="DL34" i="84"/>
  <c r="B35" i="84"/>
  <c r="DM35" i="84"/>
  <c r="DL36" i="84"/>
  <c r="B37" i="84"/>
  <c r="DM37" i="84"/>
  <c r="DL38" i="84"/>
  <c r="B39" i="84"/>
  <c r="DM39" i="84"/>
  <c r="DL40" i="84"/>
  <c r="DM41" i="84"/>
  <c r="DP41" i="84"/>
  <c r="DL42" i="84"/>
  <c r="DR42" i="84" a="1"/>
  <c r="DR42" i="84" s="1"/>
  <c r="DM43" i="84"/>
  <c r="DP43" i="84"/>
  <c r="DL44" i="84"/>
  <c r="DR44" i="84" a="1"/>
  <c r="DR44" i="84" s="1"/>
  <c r="DM45" i="84"/>
  <c r="DP45" i="84"/>
  <c r="DL46" i="84"/>
  <c r="DR46" i="84" a="1"/>
  <c r="DR46" i="84" s="1"/>
  <c r="DM47" i="84"/>
  <c r="DP47" i="84"/>
  <c r="DL48" i="84"/>
  <c r="DR48" i="84" a="1"/>
  <c r="DR48" i="84" s="1"/>
  <c r="DM49" i="84"/>
  <c r="DP49" i="84"/>
  <c r="DL50" i="84"/>
  <c r="DR50" i="84" a="1"/>
  <c r="DR50" i="84" s="1"/>
  <c r="DM51" i="84"/>
  <c r="DP51" i="84"/>
  <c r="DL52" i="84"/>
  <c r="DR52" i="84" a="1"/>
  <c r="DR52" i="84" s="1"/>
  <c r="DM53" i="84"/>
  <c r="DP53" i="84"/>
  <c r="DL54" i="84"/>
  <c r="DR54" i="84" a="1"/>
  <c r="DR54" i="84" s="1"/>
  <c r="DM55" i="84"/>
  <c r="DP55" i="84"/>
  <c r="DL56" i="84"/>
  <c r="DR56" i="84" a="1"/>
  <c r="DR56" i="84" s="1"/>
  <c r="DM57" i="84"/>
  <c r="DP57" i="84"/>
  <c r="DL58" i="84"/>
  <c r="DR58" i="84" a="1"/>
  <c r="DR58" i="84" s="1"/>
  <c r="DM59" i="84"/>
  <c r="DP59" i="84"/>
  <c r="DL60" i="84"/>
  <c r="DR60" i="84" a="1"/>
  <c r="DR60" i="84" s="1"/>
  <c r="DM61" i="84"/>
  <c r="DP61" i="84"/>
  <c r="DL62" i="84"/>
  <c r="DR62" i="84" a="1"/>
  <c r="DR62" i="84" s="1"/>
  <c r="DM63" i="84"/>
  <c r="DP63" i="84"/>
  <c r="DL64" i="84"/>
  <c r="DR64" i="84" a="1"/>
  <c r="DR64" i="84" s="1"/>
  <c r="DL41" i="84"/>
  <c r="DM42" i="84"/>
  <c r="DL43" i="84"/>
  <c r="DM44" i="84"/>
  <c r="DL45" i="84"/>
  <c r="DM46" i="84"/>
  <c r="DL47" i="84"/>
  <c r="DM48" i="84"/>
  <c r="DL49" i="84"/>
  <c r="DM50" i="84"/>
  <c r="DL51" i="84"/>
  <c r="DM52" i="84"/>
  <c r="DL53" i="84"/>
  <c r="DM54" i="84"/>
  <c r="DL55" i="84"/>
  <c r="DM56" i="84"/>
  <c r="DL57" i="84"/>
  <c r="DM58" i="84"/>
  <c r="DL59" i="84"/>
  <c r="DM60" i="84"/>
  <c r="DL61" i="84"/>
  <c r="DM62" i="84"/>
  <c r="DL63" i="84"/>
  <c r="DM64" i="84"/>
  <c r="BV6" i="77" a="1"/>
  <c r="BV6" i="77" s="1"/>
  <c r="BV7" i="77" a="1"/>
  <c r="BV7" i="77" s="1"/>
  <c r="BV41" i="77" a="1"/>
  <c r="BV41" i="77" s="1"/>
  <c r="BV42" i="77" a="1"/>
  <c r="BV42" i="77" s="1"/>
  <c r="BV50" i="77" a="1"/>
  <c r="BV50" i="77" s="1"/>
  <c r="BV52" i="77" a="1"/>
  <c r="BV52" i="77" s="1"/>
  <c r="BV53" i="77" a="1"/>
  <c r="BV53" i="77" s="1"/>
  <c r="BQ55" i="77"/>
  <c r="BV55" i="77" a="1"/>
  <c r="BV55" i="77" s="1"/>
  <c r="CF56" i="77"/>
  <c r="BQ57" i="77"/>
  <c r="BV57" i="77" a="1"/>
  <c r="BV57" i="77" s="1"/>
  <c r="BO14" i="77"/>
  <c r="CF6" i="77"/>
  <c r="CF7" i="77"/>
  <c r="BQ40" i="77"/>
  <c r="BV40" i="77" a="1"/>
  <c r="BV40" i="77" s="1"/>
  <c r="CF42" i="77"/>
  <c r="BQ46" i="77"/>
  <c r="BV46" i="77" a="1"/>
  <c r="BV46" i="77" s="1"/>
  <c r="CF50" i="77"/>
  <c r="BQ51" i="77"/>
  <c r="BV51" i="77" a="1"/>
  <c r="BV51" i="77" s="1"/>
  <c r="BQ54" i="77"/>
  <c r="BV54" i="77" a="1"/>
  <c r="BV54" i="77" s="1"/>
  <c r="BV56" i="77" a="1"/>
  <c r="BV56" i="77" s="1"/>
  <c r="BW7" i="77" a="1"/>
  <c r="BW7" i="77" s="1"/>
  <c r="BW5" i="77" a="1"/>
  <c r="BW5" i="77" s="1"/>
  <c r="BQ5" i="77"/>
  <c r="BO11" i="77"/>
  <c r="BQ7" i="77"/>
  <c r="BO10" i="77"/>
  <c r="BO37" i="77"/>
  <c r="BW40" i="77" a="1"/>
  <c r="BW40" i="77" s="1"/>
  <c r="CF41" i="77"/>
  <c r="BW42" i="77" a="1"/>
  <c r="BW42" i="77" s="1"/>
  <c r="BO47" i="77"/>
  <c r="BW46" i="77" a="1"/>
  <c r="BW46" i="77" s="1"/>
  <c r="BO50" i="77"/>
  <c r="BW50" i="77" a="1"/>
  <c r="BW50" i="77" s="1"/>
  <c r="BO51" i="77"/>
  <c r="BW51" i="77" a="1"/>
  <c r="BW51" i="77" s="1"/>
  <c r="BO52" i="77"/>
  <c r="BO53" i="77"/>
  <c r="CF53" i="77"/>
  <c r="BW54" i="77" a="1"/>
  <c r="BW54" i="77" s="1"/>
  <c r="BO55" i="77"/>
  <c r="CF55" i="77"/>
  <c r="BO34" i="77"/>
  <c r="BO40" i="77"/>
  <c r="BN5" i="77"/>
  <c r="BN11" i="77"/>
  <c r="BN15" i="77"/>
  <c r="BN38" i="77"/>
  <c r="BN40" i="77"/>
  <c r="BN37" i="77"/>
  <c r="BN47" i="77"/>
  <c r="BN50" i="77"/>
  <c r="BN51" i="77"/>
  <c r="BN52" i="77"/>
  <c r="BQ52" i="77"/>
  <c r="BO54" i="77"/>
  <c r="BO56" i="77"/>
  <c r="BW56" i="77" a="1"/>
  <c r="BW56" i="77" s="1"/>
  <c r="BO57" i="77"/>
  <c r="BW57" i="77" a="1"/>
  <c r="BW57" i="77" s="1"/>
  <c r="BO58" i="77"/>
  <c r="BV58" i="77" a="1"/>
  <c r="BV58" i="77" s="1"/>
  <c r="CF58" i="77"/>
  <c r="BN53" i="77"/>
  <c r="BN54" i="77"/>
  <c r="BN55" i="77"/>
  <c r="BN56" i="77"/>
  <c r="BN57" i="77"/>
  <c r="BN58" i="77"/>
  <c r="CH49" i="68"/>
  <c r="BI49" i="68"/>
  <c r="CE49" i="68" s="1" a="1"/>
  <c r="CE49" i="68" s="1"/>
  <c r="BC49" i="68"/>
  <c r="CD49" i="68" s="1" a="1"/>
  <c r="CD49" i="68" s="1"/>
  <c r="AW49" i="68"/>
  <c r="CC49" i="68" s="1" a="1"/>
  <c r="CC49" i="68" s="1"/>
  <c r="AQ49" i="68"/>
  <c r="CB49" i="68" s="1" a="1"/>
  <c r="CB49" i="68" s="1"/>
  <c r="AK49" i="68"/>
  <c r="CA49" i="68" s="1" a="1"/>
  <c r="CA49" i="68" s="1"/>
  <c r="AE49" i="68"/>
  <c r="BZ49" i="68" s="1" a="1"/>
  <c r="BZ49" i="68" s="1"/>
  <c r="Y49" i="68"/>
  <c r="BY49" i="68" s="1" a="1"/>
  <c r="BY49" i="68" s="1"/>
  <c r="S49" i="68"/>
  <c r="BX49" i="68" s="1" a="1"/>
  <c r="BX49" i="68" s="1"/>
  <c r="M49" i="68"/>
  <c r="BW49" i="68" s="1" a="1"/>
  <c r="BW49" i="68" s="1"/>
  <c r="G49" i="68"/>
  <c r="CH48" i="68"/>
  <c r="BI48" i="68"/>
  <c r="CE48" i="68" s="1" a="1"/>
  <c r="CE48" i="68" s="1"/>
  <c r="BC48" i="68"/>
  <c r="CD48" i="68" s="1" a="1"/>
  <c r="CD48" i="68" s="1"/>
  <c r="AW48" i="68"/>
  <c r="CC48" i="68" s="1" a="1"/>
  <c r="CC48" i="68" s="1"/>
  <c r="AQ48" i="68"/>
  <c r="CB48" i="68" s="1" a="1"/>
  <c r="CB48" i="68" s="1"/>
  <c r="AK48" i="68"/>
  <c r="CA48" i="68" s="1" a="1"/>
  <c r="CA48" i="68" s="1"/>
  <c r="AE48" i="68"/>
  <c r="BZ48" i="68" s="1" a="1"/>
  <c r="BZ48" i="68" s="1"/>
  <c r="Y48" i="68"/>
  <c r="BY48" i="68" s="1" a="1"/>
  <c r="BY48" i="68" s="1"/>
  <c r="S48" i="68"/>
  <c r="BX48" i="68" s="1" a="1"/>
  <c r="BX48" i="68" s="1"/>
  <c r="M48" i="68"/>
  <c r="BW48" i="68" s="1" a="1"/>
  <c r="BW48" i="68" s="1"/>
  <c r="G48" i="68"/>
  <c r="CH47" i="68"/>
  <c r="BI47" i="68"/>
  <c r="CE47" i="68" s="1" a="1"/>
  <c r="CE47" i="68" s="1"/>
  <c r="BC47" i="68"/>
  <c r="CD47" i="68" s="1" a="1"/>
  <c r="CD47" i="68" s="1"/>
  <c r="AW47" i="68"/>
  <c r="CC47" i="68" s="1" a="1"/>
  <c r="CC47" i="68" s="1"/>
  <c r="AQ47" i="68"/>
  <c r="CB47" i="68" s="1" a="1"/>
  <c r="CB47" i="68" s="1"/>
  <c r="AK47" i="68"/>
  <c r="CA47" i="68" s="1" a="1"/>
  <c r="CA47" i="68" s="1"/>
  <c r="AE47" i="68"/>
  <c r="BZ47" i="68" s="1" a="1"/>
  <c r="BZ47" i="68" s="1"/>
  <c r="Y47" i="68"/>
  <c r="BY47" i="68" s="1" a="1"/>
  <c r="BY47" i="68" s="1"/>
  <c r="S47" i="68"/>
  <c r="BX47" i="68" s="1" a="1"/>
  <c r="BX47" i="68" s="1"/>
  <c r="M47" i="68"/>
  <c r="BW47" i="68" s="1" a="1"/>
  <c r="BW47" i="68" s="1"/>
  <c r="G47" i="68"/>
  <c r="CH46" i="68"/>
  <c r="BI46" i="68"/>
  <c r="CE46" i="68" s="1" a="1"/>
  <c r="CE46" i="68" s="1"/>
  <c r="BC46" i="68"/>
  <c r="CD46" i="68" s="1" a="1"/>
  <c r="CD46" i="68" s="1"/>
  <c r="AW46" i="68"/>
  <c r="CC46" i="68" s="1" a="1"/>
  <c r="CC46" i="68" s="1"/>
  <c r="AQ46" i="68"/>
  <c r="CB46" i="68" s="1" a="1"/>
  <c r="CB46" i="68" s="1"/>
  <c r="AK46" i="68"/>
  <c r="CA46" i="68" s="1" a="1"/>
  <c r="CA46" i="68" s="1"/>
  <c r="AE46" i="68"/>
  <c r="BZ46" i="68" s="1" a="1"/>
  <c r="BZ46" i="68" s="1"/>
  <c r="Y46" i="68"/>
  <c r="BY46" i="68" s="1" a="1"/>
  <c r="BY46" i="68" s="1"/>
  <c r="S46" i="68"/>
  <c r="BX46" i="68" s="1" a="1"/>
  <c r="BX46" i="68" s="1"/>
  <c r="M46" i="68"/>
  <c r="BW46" i="68" s="1" a="1"/>
  <c r="BW46" i="68" s="1"/>
  <c r="G46" i="68"/>
  <c r="CH45" i="68"/>
  <c r="BI35" i="68"/>
  <c r="BC35" i="68"/>
  <c r="AW35" i="68"/>
  <c r="AQ35" i="68"/>
  <c r="AK35" i="68"/>
  <c r="AE35" i="68"/>
  <c r="Y35" i="68"/>
  <c r="S35" i="68"/>
  <c r="M35" i="68"/>
  <c r="G35" i="68"/>
  <c r="CH44" i="68"/>
  <c r="BI31" i="68"/>
  <c r="BC31" i="68"/>
  <c r="AW31" i="68"/>
  <c r="AQ31" i="68"/>
  <c r="AK31" i="68"/>
  <c r="AE31" i="68"/>
  <c r="Y31" i="68"/>
  <c r="S31" i="68"/>
  <c r="M31" i="68"/>
  <c r="G31" i="68"/>
  <c r="B31" i="68" l="1"/>
  <c r="CF46" i="68"/>
  <c r="CF48" i="68"/>
  <c r="B35" i="68"/>
  <c r="CF47" i="68"/>
  <c r="CF49" i="68"/>
  <c r="B46" i="68"/>
  <c r="B47" i="68"/>
  <c r="B48" i="68"/>
  <c r="B49" i="68"/>
  <c r="BN47" i="68"/>
  <c r="BO47" i="68"/>
  <c r="BQ47" i="68"/>
  <c r="BV47" i="68" a="1"/>
  <c r="BV47" i="68" s="1"/>
  <c r="BN48" i="68"/>
  <c r="BO48" i="68"/>
  <c r="BQ48" i="68"/>
  <c r="BV48" i="68" a="1"/>
  <c r="BV48" i="68" s="1"/>
  <c r="BN49" i="68"/>
  <c r="BO49" i="68"/>
  <c r="BQ49" i="68"/>
  <c r="BV49" i="68" a="1"/>
  <c r="BV49" i="68" s="1"/>
  <c r="BN31" i="68"/>
  <c r="BN35" i="68"/>
  <c r="BN46" i="68"/>
  <c r="BO46" i="68"/>
  <c r="BQ46" i="68"/>
  <c r="BV46" i="68" a="1"/>
  <c r="BV46" i="68" s="1"/>
  <c r="DN54" i="25" l="1"/>
  <c r="DG54" i="25"/>
  <c r="EK54" i="25" s="1" a="1"/>
  <c r="EK54" i="25" s="1"/>
  <c r="DB54" i="25"/>
  <c r="EJ54" i="25" s="1" a="1"/>
  <c r="EJ54" i="25" s="1"/>
  <c r="CV54" i="25"/>
  <c r="EI54" i="25" s="1" a="1"/>
  <c r="EI54" i="25" s="1"/>
  <c r="CQ54" i="25"/>
  <c r="EH54" i="25" s="1" a="1"/>
  <c r="EH54" i="25" s="1"/>
  <c r="CK54" i="25"/>
  <c r="EG54" i="25" s="1" a="1"/>
  <c r="EG54" i="25" s="1"/>
  <c r="CF54" i="25"/>
  <c r="EF54" i="25" s="1" a="1"/>
  <c r="EF54" i="25" s="1"/>
  <c r="BZ54" i="25"/>
  <c r="EE54" i="25" s="1" a="1"/>
  <c r="EE54" i="25" s="1"/>
  <c r="BU54" i="25"/>
  <c r="ED54" i="25" s="1" a="1"/>
  <c r="ED54" i="25" s="1"/>
  <c r="BO54" i="25"/>
  <c r="EC54" i="25" s="1" a="1"/>
  <c r="EC54" i="25" s="1"/>
  <c r="BJ54" i="25"/>
  <c r="EB54" i="25" s="1" a="1"/>
  <c r="EB54" i="25" s="1"/>
  <c r="BD54" i="25"/>
  <c r="EA54" i="25" s="1" a="1"/>
  <c r="EA54" i="25" s="1"/>
  <c r="AY54" i="25"/>
  <c r="DZ54" i="25" s="1" a="1"/>
  <c r="DZ54" i="25" s="1"/>
  <c r="AS54" i="25"/>
  <c r="DY54" i="25" s="1" a="1"/>
  <c r="DY54" i="25" s="1"/>
  <c r="AN54" i="25"/>
  <c r="DX54" i="25" s="1" a="1"/>
  <c r="DX54" i="25" s="1"/>
  <c r="AH54" i="25"/>
  <c r="DW54" i="25" s="1" a="1"/>
  <c r="DW54" i="25" s="1"/>
  <c r="AC54" i="25"/>
  <c r="DV54" i="25" s="1" a="1"/>
  <c r="DV54" i="25" s="1"/>
  <c r="W54" i="25"/>
  <c r="DU54" i="25" s="1" a="1"/>
  <c r="DU54" i="25" s="1"/>
  <c r="R54" i="25"/>
  <c r="DT54" i="25" s="1" a="1"/>
  <c r="DT54" i="25" s="1"/>
  <c r="DS54" i="25" a="1"/>
  <c r="DS54" i="25" s="1"/>
  <c r="DR54" i="25" a="1"/>
  <c r="DR54" i="25" s="1"/>
  <c r="DN53" i="25"/>
  <c r="DG53" i="25"/>
  <c r="EK53" i="25" s="1" a="1"/>
  <c r="EK53" i="25" s="1"/>
  <c r="DB53" i="25"/>
  <c r="EJ53" i="25" s="1" a="1"/>
  <c r="EJ53" i="25" s="1"/>
  <c r="CV53" i="25"/>
  <c r="EI53" i="25" s="1" a="1"/>
  <c r="EI53" i="25" s="1"/>
  <c r="CQ53" i="25"/>
  <c r="EH53" i="25" s="1" a="1"/>
  <c r="EH53" i="25" s="1"/>
  <c r="CK53" i="25"/>
  <c r="EG53" i="25" s="1" a="1"/>
  <c r="EG53" i="25" s="1"/>
  <c r="CF53" i="25"/>
  <c r="EF53" i="25" s="1" a="1"/>
  <c r="EF53" i="25" s="1"/>
  <c r="BZ53" i="25"/>
  <c r="EE53" i="25" s="1" a="1"/>
  <c r="EE53" i="25" s="1"/>
  <c r="BU53" i="25"/>
  <c r="ED53" i="25" s="1" a="1"/>
  <c r="ED53" i="25" s="1"/>
  <c r="BO53" i="25"/>
  <c r="EC53" i="25" s="1" a="1"/>
  <c r="EC53" i="25" s="1"/>
  <c r="BJ53" i="25"/>
  <c r="EB53" i="25" s="1" a="1"/>
  <c r="EB53" i="25" s="1"/>
  <c r="BD53" i="25"/>
  <c r="EA53" i="25" s="1" a="1"/>
  <c r="EA53" i="25" s="1"/>
  <c r="AY53" i="25"/>
  <c r="DZ53" i="25" s="1" a="1"/>
  <c r="DZ53" i="25" s="1"/>
  <c r="AS53" i="25"/>
  <c r="DY53" i="25" s="1" a="1"/>
  <c r="DY53" i="25" s="1"/>
  <c r="AN53" i="25"/>
  <c r="DX53" i="25" s="1" a="1"/>
  <c r="DX53" i="25" s="1"/>
  <c r="AH53" i="25"/>
  <c r="DW53" i="25" s="1" a="1"/>
  <c r="DW53" i="25" s="1"/>
  <c r="AC53" i="25"/>
  <c r="DV53" i="25" s="1" a="1"/>
  <c r="DV53" i="25" s="1"/>
  <c r="W53" i="25"/>
  <c r="DU53" i="25" s="1" a="1"/>
  <c r="DU53" i="25" s="1"/>
  <c r="R53" i="25"/>
  <c r="DT53" i="25" s="1" a="1"/>
  <c r="DT53" i="25" s="1"/>
  <c r="DS53" i="25" a="1"/>
  <c r="DS53" i="25" s="1"/>
  <c r="DR53" i="25" a="1"/>
  <c r="DR53" i="25" s="1"/>
  <c r="DN52" i="25"/>
  <c r="DG52" i="25"/>
  <c r="EK52" i="25" s="1" a="1"/>
  <c r="EK52" i="25" s="1"/>
  <c r="DB52" i="25"/>
  <c r="EJ52" i="25" s="1" a="1"/>
  <c r="EJ52" i="25" s="1"/>
  <c r="CV52" i="25"/>
  <c r="EI52" i="25" s="1" a="1"/>
  <c r="EI52" i="25" s="1"/>
  <c r="CQ52" i="25"/>
  <c r="EH52" i="25" s="1" a="1"/>
  <c r="EH52" i="25" s="1"/>
  <c r="CK52" i="25"/>
  <c r="EG52" i="25" s="1" a="1"/>
  <c r="EG52" i="25" s="1"/>
  <c r="CF52" i="25"/>
  <c r="EF52" i="25" s="1" a="1"/>
  <c r="EF52" i="25" s="1"/>
  <c r="BZ52" i="25"/>
  <c r="EE52" i="25" s="1" a="1"/>
  <c r="EE52" i="25" s="1"/>
  <c r="BU52" i="25"/>
  <c r="ED52" i="25" s="1" a="1"/>
  <c r="ED52" i="25" s="1"/>
  <c r="BO52" i="25"/>
  <c r="EC52" i="25" s="1" a="1"/>
  <c r="EC52" i="25" s="1"/>
  <c r="BJ52" i="25"/>
  <c r="EB52" i="25" s="1" a="1"/>
  <c r="EB52" i="25" s="1"/>
  <c r="BD52" i="25"/>
  <c r="EA52" i="25" s="1" a="1"/>
  <c r="EA52" i="25" s="1"/>
  <c r="AY52" i="25"/>
  <c r="DZ52" i="25" s="1" a="1"/>
  <c r="DZ52" i="25" s="1"/>
  <c r="AS52" i="25"/>
  <c r="DY52" i="25" s="1" a="1"/>
  <c r="DY52" i="25" s="1"/>
  <c r="AN52" i="25"/>
  <c r="DX52" i="25" s="1" a="1"/>
  <c r="DX52" i="25" s="1"/>
  <c r="AH52" i="25"/>
  <c r="DW52" i="25" s="1" a="1"/>
  <c r="DW52" i="25" s="1"/>
  <c r="AC52" i="25"/>
  <c r="DV52" i="25" s="1" a="1"/>
  <c r="DV52" i="25" s="1"/>
  <c r="W52" i="25"/>
  <c r="DU52" i="25" s="1" a="1"/>
  <c r="DU52" i="25" s="1"/>
  <c r="R52" i="25"/>
  <c r="DT52" i="25" s="1" a="1"/>
  <c r="DT52" i="25" s="1"/>
  <c r="DS52" i="25" a="1"/>
  <c r="DS52" i="25" s="1"/>
  <c r="DR52" i="25" a="1"/>
  <c r="DR52" i="25" s="1"/>
  <c r="DN51" i="25"/>
  <c r="DG51" i="25"/>
  <c r="EK51" i="25" s="1" a="1"/>
  <c r="EK51" i="25" s="1"/>
  <c r="DB51" i="25"/>
  <c r="EJ51" i="25" s="1" a="1"/>
  <c r="EJ51" i="25" s="1"/>
  <c r="CV51" i="25"/>
  <c r="EI51" i="25" s="1" a="1"/>
  <c r="EI51" i="25" s="1"/>
  <c r="CQ51" i="25"/>
  <c r="EH51" i="25" s="1" a="1"/>
  <c r="EH51" i="25" s="1"/>
  <c r="CK51" i="25"/>
  <c r="EG51" i="25" s="1" a="1"/>
  <c r="EG51" i="25" s="1"/>
  <c r="CF51" i="25"/>
  <c r="EF51" i="25" s="1" a="1"/>
  <c r="EF51" i="25" s="1"/>
  <c r="BZ51" i="25"/>
  <c r="EE51" i="25" s="1" a="1"/>
  <c r="EE51" i="25" s="1"/>
  <c r="BU51" i="25"/>
  <c r="ED51" i="25" s="1" a="1"/>
  <c r="ED51" i="25" s="1"/>
  <c r="BO51" i="25"/>
  <c r="EC51" i="25" s="1" a="1"/>
  <c r="EC51" i="25" s="1"/>
  <c r="BJ51" i="25"/>
  <c r="EB51" i="25" s="1" a="1"/>
  <c r="EB51" i="25" s="1"/>
  <c r="BD51" i="25"/>
  <c r="EA51" i="25" s="1" a="1"/>
  <c r="EA51" i="25" s="1"/>
  <c r="AY51" i="25"/>
  <c r="DZ51" i="25" s="1" a="1"/>
  <c r="DZ51" i="25" s="1"/>
  <c r="AS51" i="25"/>
  <c r="DY51" i="25" s="1" a="1"/>
  <c r="DY51" i="25" s="1"/>
  <c r="AN51" i="25"/>
  <c r="DX51" i="25" s="1" a="1"/>
  <c r="DX51" i="25" s="1"/>
  <c r="AH51" i="25"/>
  <c r="DW51" i="25" s="1" a="1"/>
  <c r="DW51" i="25" s="1"/>
  <c r="AC51" i="25"/>
  <c r="DV51" i="25" s="1" a="1"/>
  <c r="DV51" i="25" s="1"/>
  <c r="W51" i="25"/>
  <c r="DU51" i="25" s="1" a="1"/>
  <c r="DU51" i="25" s="1"/>
  <c r="R51" i="25"/>
  <c r="DT51" i="25" s="1" a="1"/>
  <c r="DT51" i="25" s="1"/>
  <c r="DS51" i="25" a="1"/>
  <c r="DS51" i="25" s="1"/>
  <c r="DR51" i="25" a="1"/>
  <c r="DR51" i="25" s="1"/>
  <c r="DN50" i="25"/>
  <c r="DG50" i="25"/>
  <c r="EK50" i="25" s="1" a="1"/>
  <c r="EK50" i="25" s="1"/>
  <c r="DB50" i="25"/>
  <c r="EJ50" i="25" s="1" a="1"/>
  <c r="EJ50" i="25" s="1"/>
  <c r="CV50" i="25"/>
  <c r="EI50" i="25" s="1" a="1"/>
  <c r="EI50" i="25" s="1"/>
  <c r="CQ50" i="25"/>
  <c r="EH50" i="25" s="1" a="1"/>
  <c r="EH50" i="25" s="1"/>
  <c r="CK50" i="25"/>
  <c r="EG50" i="25" s="1" a="1"/>
  <c r="EG50" i="25" s="1"/>
  <c r="CF50" i="25"/>
  <c r="EF50" i="25" s="1" a="1"/>
  <c r="EF50" i="25" s="1"/>
  <c r="BZ50" i="25"/>
  <c r="EE50" i="25" s="1" a="1"/>
  <c r="EE50" i="25" s="1"/>
  <c r="BU50" i="25"/>
  <c r="ED50" i="25" s="1" a="1"/>
  <c r="ED50" i="25" s="1"/>
  <c r="BO50" i="25"/>
  <c r="EC50" i="25" s="1" a="1"/>
  <c r="EC50" i="25" s="1"/>
  <c r="BJ50" i="25"/>
  <c r="EB50" i="25" s="1" a="1"/>
  <c r="EB50" i="25" s="1"/>
  <c r="BD50" i="25"/>
  <c r="EA50" i="25" s="1" a="1"/>
  <c r="EA50" i="25" s="1"/>
  <c r="AY50" i="25"/>
  <c r="DZ50" i="25" s="1" a="1"/>
  <c r="DZ50" i="25" s="1"/>
  <c r="AS50" i="25"/>
  <c r="DY50" i="25" s="1" a="1"/>
  <c r="DY50" i="25" s="1"/>
  <c r="AN50" i="25"/>
  <c r="DX50" i="25" s="1" a="1"/>
  <c r="DX50" i="25" s="1"/>
  <c r="AH50" i="25"/>
  <c r="DW50" i="25" s="1" a="1"/>
  <c r="DW50" i="25" s="1"/>
  <c r="AC50" i="25"/>
  <c r="DV50" i="25" s="1" a="1"/>
  <c r="DV50" i="25" s="1"/>
  <c r="W50" i="25"/>
  <c r="DU50" i="25" s="1" a="1"/>
  <c r="DU50" i="25" s="1"/>
  <c r="R50" i="25"/>
  <c r="DT50" i="25" s="1" a="1"/>
  <c r="DT50" i="25" s="1"/>
  <c r="DS50" i="25" a="1"/>
  <c r="DS50" i="25" s="1"/>
  <c r="DR50" i="25" a="1"/>
  <c r="DR50" i="25" s="1"/>
  <c r="DN49" i="25"/>
  <c r="DG49" i="25"/>
  <c r="EK49" i="25" s="1" a="1"/>
  <c r="EK49" i="25" s="1"/>
  <c r="DB49" i="25"/>
  <c r="EJ49" i="25" s="1" a="1"/>
  <c r="EJ49" i="25" s="1"/>
  <c r="CV49" i="25"/>
  <c r="EI49" i="25" s="1" a="1"/>
  <c r="EI49" i="25" s="1"/>
  <c r="CQ49" i="25"/>
  <c r="EH49" i="25" s="1" a="1"/>
  <c r="EH49" i="25" s="1"/>
  <c r="CK49" i="25"/>
  <c r="EG49" i="25" s="1" a="1"/>
  <c r="EG49" i="25" s="1"/>
  <c r="CF49" i="25"/>
  <c r="EF49" i="25" s="1" a="1"/>
  <c r="EF49" i="25" s="1"/>
  <c r="BZ49" i="25"/>
  <c r="EE49" i="25" s="1" a="1"/>
  <c r="EE49" i="25" s="1"/>
  <c r="BU49" i="25"/>
  <c r="ED49" i="25" s="1" a="1"/>
  <c r="ED49" i="25" s="1"/>
  <c r="BO49" i="25"/>
  <c r="EC49" i="25" s="1" a="1"/>
  <c r="EC49" i="25" s="1"/>
  <c r="BJ49" i="25"/>
  <c r="EB49" i="25" s="1" a="1"/>
  <c r="EB49" i="25" s="1"/>
  <c r="BD49" i="25"/>
  <c r="EA49" i="25" s="1" a="1"/>
  <c r="EA49" i="25" s="1"/>
  <c r="AY49" i="25"/>
  <c r="DZ49" i="25" s="1" a="1"/>
  <c r="DZ49" i="25" s="1"/>
  <c r="AS49" i="25"/>
  <c r="DY49" i="25" s="1" a="1"/>
  <c r="DY49" i="25" s="1"/>
  <c r="AN49" i="25"/>
  <c r="DX49" i="25" s="1" a="1"/>
  <c r="DX49" i="25" s="1"/>
  <c r="AH49" i="25"/>
  <c r="DW49" i="25" s="1" a="1"/>
  <c r="DW49" i="25" s="1"/>
  <c r="AC49" i="25"/>
  <c r="DV49" i="25" s="1" a="1"/>
  <c r="DV49" i="25" s="1"/>
  <c r="W49" i="25"/>
  <c r="DU49" i="25" s="1" a="1"/>
  <c r="DU49" i="25" s="1"/>
  <c r="R49" i="25"/>
  <c r="DT49" i="25" s="1" a="1"/>
  <c r="DT49" i="25" s="1"/>
  <c r="DS49" i="25" a="1"/>
  <c r="DS49" i="25" s="1"/>
  <c r="DR49" i="25" a="1"/>
  <c r="DR49" i="25" s="1"/>
  <c r="DN55" i="25"/>
  <c r="DG55" i="25"/>
  <c r="EK55" i="25" s="1" a="1"/>
  <c r="EK55" i="25" s="1"/>
  <c r="DB55" i="25"/>
  <c r="EJ55" i="25" s="1" a="1"/>
  <c r="EJ55" i="25" s="1"/>
  <c r="CV55" i="25"/>
  <c r="EI55" i="25" s="1" a="1"/>
  <c r="EI55" i="25" s="1"/>
  <c r="CQ55" i="25"/>
  <c r="EH55" i="25" s="1" a="1"/>
  <c r="EH55" i="25" s="1"/>
  <c r="CK55" i="25"/>
  <c r="EG55" i="25" s="1" a="1"/>
  <c r="EG55" i="25" s="1"/>
  <c r="CF55" i="25"/>
  <c r="EF55" i="25" s="1" a="1"/>
  <c r="EF55" i="25" s="1"/>
  <c r="BZ55" i="25"/>
  <c r="EE55" i="25" s="1" a="1"/>
  <c r="EE55" i="25" s="1"/>
  <c r="BU55" i="25"/>
  <c r="ED55" i="25" s="1" a="1"/>
  <c r="ED55" i="25" s="1"/>
  <c r="BO55" i="25"/>
  <c r="EC55" i="25" s="1" a="1"/>
  <c r="EC55" i="25" s="1"/>
  <c r="BJ55" i="25"/>
  <c r="EB55" i="25" s="1" a="1"/>
  <c r="EB55" i="25" s="1"/>
  <c r="BD55" i="25"/>
  <c r="EA55" i="25" s="1" a="1"/>
  <c r="EA55" i="25" s="1"/>
  <c r="AY55" i="25"/>
  <c r="DZ55" i="25" s="1" a="1"/>
  <c r="DZ55" i="25" s="1"/>
  <c r="AS55" i="25"/>
  <c r="DY55" i="25" s="1" a="1"/>
  <c r="DY55" i="25" s="1"/>
  <c r="AN55" i="25"/>
  <c r="DX55" i="25" s="1" a="1"/>
  <c r="DX55" i="25" s="1"/>
  <c r="AH55" i="25"/>
  <c r="DW55" i="25" s="1" a="1"/>
  <c r="DW55" i="25" s="1"/>
  <c r="AC55" i="25"/>
  <c r="DV55" i="25" s="1" a="1"/>
  <c r="DV55" i="25" s="1"/>
  <c r="W55" i="25"/>
  <c r="DU55" i="25" s="1" a="1"/>
  <c r="DU55" i="25" s="1"/>
  <c r="R55" i="25"/>
  <c r="DT55" i="25" s="1" a="1"/>
  <c r="DT55" i="25" s="1"/>
  <c r="DS55" i="25" a="1"/>
  <c r="DS55" i="25" s="1"/>
  <c r="DR55" i="25" a="1"/>
  <c r="DR55" i="25" s="1"/>
  <c r="DN48" i="25"/>
  <c r="DG32" i="25"/>
  <c r="DB32" i="25"/>
  <c r="CV32" i="25"/>
  <c r="CQ32" i="25"/>
  <c r="CK32" i="25"/>
  <c r="CF32" i="25"/>
  <c r="BZ32" i="25"/>
  <c r="BU32" i="25"/>
  <c r="BO32" i="25"/>
  <c r="BJ32" i="25"/>
  <c r="BD32" i="25"/>
  <c r="AY32" i="25"/>
  <c r="AS32" i="25"/>
  <c r="AN32" i="25"/>
  <c r="AH32" i="25"/>
  <c r="AC32" i="25"/>
  <c r="W32" i="25"/>
  <c r="R32" i="25"/>
  <c r="DN47" i="25"/>
  <c r="DG45" i="25"/>
  <c r="DB45" i="25"/>
  <c r="CV45" i="25"/>
  <c r="CQ45" i="25"/>
  <c r="CK45" i="25"/>
  <c r="CF45" i="25"/>
  <c r="BZ45" i="25"/>
  <c r="BU45" i="25"/>
  <c r="BO45" i="25"/>
  <c r="BJ45" i="25"/>
  <c r="BD45" i="25"/>
  <c r="AY45" i="25"/>
  <c r="AS45" i="25"/>
  <c r="AN45" i="25"/>
  <c r="AH45" i="25"/>
  <c r="AC45" i="25"/>
  <c r="W45" i="25"/>
  <c r="R45" i="25"/>
  <c r="B51" i="25" l="1"/>
  <c r="B50" i="25"/>
  <c r="B52" i="25"/>
  <c r="B53" i="25"/>
  <c r="B55" i="25"/>
  <c r="B49" i="25"/>
  <c r="B45" i="25"/>
  <c r="B32" i="25"/>
  <c r="B54" i="25"/>
  <c r="DL49" i="25"/>
  <c r="DM49" i="25"/>
  <c r="DP49" i="25"/>
  <c r="DL50" i="25"/>
  <c r="DM50" i="25"/>
  <c r="DP50" i="25"/>
  <c r="DL51" i="25"/>
  <c r="DM51" i="25"/>
  <c r="DP51" i="25"/>
  <c r="DL52" i="25"/>
  <c r="DM52" i="25"/>
  <c r="DP52" i="25"/>
  <c r="DL53" i="25"/>
  <c r="DM53" i="25"/>
  <c r="DP53" i="25"/>
  <c r="DL54" i="25"/>
  <c r="DM54" i="25"/>
  <c r="DP54" i="25"/>
  <c r="DL45" i="25"/>
  <c r="DL32" i="25"/>
  <c r="DL55" i="25"/>
  <c r="DM55" i="25"/>
  <c r="DP55" i="25"/>
  <c r="G5" i="52"/>
  <c r="G5" i="68"/>
  <c r="CH43" i="68" l="1"/>
  <c r="BI29" i="68"/>
  <c r="BC29" i="68"/>
  <c r="AW29" i="68"/>
  <c r="AQ29" i="68"/>
  <c r="AK29" i="68"/>
  <c r="AE29" i="68"/>
  <c r="Y29" i="68"/>
  <c r="S29" i="68"/>
  <c r="M29" i="68"/>
  <c r="G29" i="68"/>
  <c r="CH42" i="68"/>
  <c r="BI25" i="68"/>
  <c r="BC25" i="68"/>
  <c r="AW25" i="68"/>
  <c r="AQ25" i="68"/>
  <c r="AK25" i="68"/>
  <c r="AE25" i="68"/>
  <c r="Y25" i="68"/>
  <c r="S25" i="68"/>
  <c r="M25" i="68"/>
  <c r="G25" i="68"/>
  <c r="B25" i="68" s="1"/>
  <c r="CH41" i="68"/>
  <c r="BI45" i="68"/>
  <c r="BC45" i="68"/>
  <c r="AW45" i="68"/>
  <c r="AQ45" i="68"/>
  <c r="AK45" i="68"/>
  <c r="AE45" i="68"/>
  <c r="Y45" i="68"/>
  <c r="S45" i="68"/>
  <c r="M45" i="68"/>
  <c r="G45" i="68"/>
  <c r="B45" i="68" s="1"/>
  <c r="CH40" i="68"/>
  <c r="BI44" i="68"/>
  <c r="BC44" i="68"/>
  <c r="AW44" i="68"/>
  <c r="AQ44" i="68"/>
  <c r="AK44" i="68"/>
  <c r="AE44" i="68"/>
  <c r="Y44" i="68"/>
  <c r="S44" i="68"/>
  <c r="M44" i="68"/>
  <c r="G44" i="68"/>
  <c r="B44" i="68" l="1"/>
  <c r="B29" i="68"/>
  <c r="CF44" i="68"/>
  <c r="BO44" i="68"/>
  <c r="BQ44" i="68"/>
  <c r="BV44" i="68" a="1"/>
  <c r="BV44" i="68" s="1"/>
  <c r="BW44" i="68" a="1"/>
  <c r="BW44" i="68" s="1"/>
  <c r="BX44" i="68" a="1"/>
  <c r="BX44" i="68" s="1"/>
  <c r="BY44" i="68" a="1"/>
  <c r="BY44" i="68" s="1"/>
  <c r="BZ44" i="68" a="1"/>
  <c r="BZ44" i="68" s="1"/>
  <c r="CA44" i="68" a="1"/>
  <c r="CA44" i="68" s="1"/>
  <c r="CB44" i="68" a="1"/>
  <c r="CB44" i="68" s="1"/>
  <c r="CC44" i="68" a="1"/>
  <c r="CC44" i="68" s="1"/>
  <c r="CD44" i="68" a="1"/>
  <c r="CD44" i="68" s="1"/>
  <c r="CE44" i="68" a="1"/>
  <c r="CE44" i="68" s="1"/>
  <c r="CF45" i="68"/>
  <c r="BO45" i="68"/>
  <c r="BQ45" i="68"/>
  <c r="BV45" i="68" a="1"/>
  <c r="BV45" i="68" s="1"/>
  <c r="BW45" i="68" a="1"/>
  <c r="BW45" i="68" s="1"/>
  <c r="BX45" i="68" a="1"/>
  <c r="BX45" i="68" s="1"/>
  <c r="BY45" i="68" a="1"/>
  <c r="BY45" i="68" s="1"/>
  <c r="BZ45" i="68" a="1"/>
  <c r="BZ45" i="68" s="1"/>
  <c r="CA45" i="68" a="1"/>
  <c r="CA45" i="68" s="1"/>
  <c r="CB45" i="68" a="1"/>
  <c r="CB45" i="68" s="1"/>
  <c r="CC45" i="68" a="1"/>
  <c r="CC45" i="68" s="1"/>
  <c r="CD45" i="68" a="1"/>
  <c r="CD45" i="68" s="1"/>
  <c r="CE45" i="68" a="1"/>
  <c r="CE45" i="68" s="1"/>
  <c r="BN44" i="68"/>
  <c r="BN45" i="68"/>
  <c r="BN25" i="68"/>
  <c r="BN29" i="68"/>
  <c r="DN46" i="25" l="1"/>
  <c r="DG33" i="25"/>
  <c r="DB33" i="25"/>
  <c r="CV33" i="25"/>
  <c r="CQ33" i="25"/>
  <c r="CK33" i="25"/>
  <c r="CF33" i="25"/>
  <c r="BZ33" i="25"/>
  <c r="BU33" i="25"/>
  <c r="BO33" i="25"/>
  <c r="BJ33" i="25"/>
  <c r="BD33" i="25"/>
  <c r="AY33" i="25"/>
  <c r="AS33" i="25"/>
  <c r="AN33" i="25"/>
  <c r="AH33" i="25"/>
  <c r="AC33" i="25"/>
  <c r="W33" i="25"/>
  <c r="R33" i="25"/>
  <c r="DN44" i="25"/>
  <c r="DG14" i="25"/>
  <c r="DB14" i="25"/>
  <c r="CV14" i="25"/>
  <c r="CQ14" i="25"/>
  <c r="CK14" i="25"/>
  <c r="CF14" i="25"/>
  <c r="BZ14" i="25"/>
  <c r="BU14" i="25"/>
  <c r="BO14" i="25"/>
  <c r="BJ14" i="25"/>
  <c r="BD14" i="25"/>
  <c r="AY14" i="25"/>
  <c r="AS14" i="25"/>
  <c r="AN14" i="25"/>
  <c r="AH14" i="25"/>
  <c r="AC14" i="25"/>
  <c r="W14" i="25"/>
  <c r="R14" i="25"/>
  <c r="DN45" i="25"/>
  <c r="DG40" i="25"/>
  <c r="DB40" i="25"/>
  <c r="CV40" i="25"/>
  <c r="CQ40" i="25"/>
  <c r="CK40" i="25"/>
  <c r="CF40" i="25"/>
  <c r="BZ40" i="25"/>
  <c r="BU40" i="25"/>
  <c r="BO40" i="25"/>
  <c r="BJ40" i="25"/>
  <c r="BD40" i="25"/>
  <c r="AY40" i="25"/>
  <c r="AS40" i="25"/>
  <c r="AN40" i="25"/>
  <c r="AH40" i="25"/>
  <c r="AC40" i="25"/>
  <c r="W40" i="25"/>
  <c r="R40" i="25"/>
  <c r="B14" i="25" l="1"/>
  <c r="B40" i="25"/>
  <c r="B33" i="25"/>
  <c r="DL40" i="25"/>
  <c r="DL14" i="25"/>
  <c r="DL33" i="25"/>
  <c r="BR30" i="61"/>
  <c r="BK30" i="61"/>
  <c r="BD30" i="61"/>
  <c r="AW30" i="61"/>
  <c r="AP30" i="61"/>
  <c r="AI30" i="61"/>
  <c r="AB30" i="61"/>
  <c r="U30" i="61"/>
  <c r="B30" i="61" s="1"/>
  <c r="N30" i="61"/>
  <c r="G30" i="61"/>
  <c r="BR29" i="61"/>
  <c r="BK29" i="61"/>
  <c r="BD29" i="61"/>
  <c r="AW29" i="61"/>
  <c r="AP29" i="61"/>
  <c r="B29" i="61" s="1"/>
  <c r="AI29" i="61"/>
  <c r="AB29" i="61"/>
  <c r="U29" i="61"/>
  <c r="N29" i="61"/>
  <c r="G29" i="61"/>
  <c r="BX30" i="61" l="1"/>
  <c r="BX29" i="61"/>
  <c r="DN43" i="25" l="1"/>
  <c r="DG18" i="25"/>
  <c r="DB18" i="25"/>
  <c r="CV18" i="25"/>
  <c r="CQ18" i="25"/>
  <c r="CK18" i="25"/>
  <c r="CF18" i="25"/>
  <c r="BZ18" i="25"/>
  <c r="BU18" i="25"/>
  <c r="BO18" i="25"/>
  <c r="BJ18" i="25"/>
  <c r="BD18" i="25"/>
  <c r="AY18" i="25"/>
  <c r="AS18" i="25"/>
  <c r="AN18" i="25"/>
  <c r="AH18" i="25"/>
  <c r="AC18" i="25"/>
  <c r="W18" i="25"/>
  <c r="R18" i="25"/>
  <c r="DN36" i="25"/>
  <c r="DG37" i="25"/>
  <c r="DB37" i="25"/>
  <c r="CV37" i="25"/>
  <c r="CQ37" i="25"/>
  <c r="CK37" i="25"/>
  <c r="CF37" i="25"/>
  <c r="BZ37" i="25"/>
  <c r="BU37" i="25"/>
  <c r="BO37" i="25"/>
  <c r="BJ37" i="25"/>
  <c r="BD37" i="25"/>
  <c r="AY37" i="25"/>
  <c r="AS37" i="25"/>
  <c r="AN37" i="25"/>
  <c r="AH37" i="25"/>
  <c r="AC37" i="25"/>
  <c r="W37" i="25"/>
  <c r="R37" i="25"/>
  <c r="DN42" i="25"/>
  <c r="DG25" i="25"/>
  <c r="DB25" i="25"/>
  <c r="CV25" i="25"/>
  <c r="CQ25" i="25"/>
  <c r="CK25" i="25"/>
  <c r="CF25" i="25"/>
  <c r="BZ25" i="25"/>
  <c r="BU25" i="25"/>
  <c r="BO25" i="25"/>
  <c r="BJ25" i="25"/>
  <c r="BD25" i="25"/>
  <c r="AY25" i="25"/>
  <c r="AS25" i="25"/>
  <c r="AN25" i="25"/>
  <c r="AH25" i="25"/>
  <c r="AC25" i="25"/>
  <c r="W25" i="25"/>
  <c r="R25" i="25"/>
  <c r="DN32" i="25"/>
  <c r="DG20" i="25"/>
  <c r="DB20" i="25"/>
  <c r="CV20" i="25"/>
  <c r="CQ20" i="25"/>
  <c r="CK20" i="25"/>
  <c r="CF20" i="25"/>
  <c r="BZ20" i="25"/>
  <c r="BU20" i="25"/>
  <c r="BO20" i="25"/>
  <c r="BJ20" i="25"/>
  <c r="BD20" i="25"/>
  <c r="AY20" i="25"/>
  <c r="AS20" i="25"/>
  <c r="AN20" i="25"/>
  <c r="AH20" i="25"/>
  <c r="AC20" i="25"/>
  <c r="W20" i="25"/>
  <c r="R20" i="25"/>
  <c r="B37" i="25" l="1"/>
  <c r="B20" i="25"/>
  <c r="B25" i="25"/>
  <c r="B18" i="25"/>
  <c r="DL20" i="25"/>
  <c r="DL25" i="25"/>
  <c r="DL37" i="25"/>
  <c r="DL18" i="25"/>
  <c r="CH12" i="52"/>
  <c r="BI12" i="52"/>
  <c r="CE12" i="52" s="1" a="1"/>
  <c r="CE12" i="52" s="1"/>
  <c r="BC12" i="52"/>
  <c r="CD12" i="52" s="1" a="1"/>
  <c r="CD12" i="52" s="1"/>
  <c r="AW12" i="52"/>
  <c r="CC12" i="52" s="1" a="1"/>
  <c r="CC12" i="52" s="1"/>
  <c r="AQ12" i="52"/>
  <c r="CB12" i="52" s="1" a="1"/>
  <c r="CB12" i="52" s="1"/>
  <c r="AK12" i="52"/>
  <c r="CA12" i="52" s="1" a="1"/>
  <c r="CA12" i="52" s="1"/>
  <c r="AE12" i="52"/>
  <c r="BZ12" i="52" s="1" a="1"/>
  <c r="BZ12" i="52" s="1"/>
  <c r="Y12" i="52"/>
  <c r="BY12" i="52" s="1" a="1"/>
  <c r="BY12" i="52" s="1"/>
  <c r="S12" i="52"/>
  <c r="BX12" i="52" s="1" a="1"/>
  <c r="BX12" i="52" s="1"/>
  <c r="M12" i="52"/>
  <c r="BW12" i="52" s="1" a="1"/>
  <c r="BW12" i="52" s="1"/>
  <c r="G12" i="52"/>
  <c r="CH11" i="52"/>
  <c r="BI11" i="52"/>
  <c r="CE11" i="52" s="1" a="1"/>
  <c r="CE11" i="52" s="1"/>
  <c r="BC11" i="52"/>
  <c r="CD11" i="52" s="1" a="1"/>
  <c r="CD11" i="52" s="1"/>
  <c r="AW11" i="52"/>
  <c r="CC11" i="52" s="1" a="1"/>
  <c r="CC11" i="52" s="1"/>
  <c r="AQ11" i="52"/>
  <c r="CB11" i="52" s="1" a="1"/>
  <c r="CB11" i="52" s="1"/>
  <c r="AK11" i="52"/>
  <c r="CA11" i="52" s="1" a="1"/>
  <c r="CA11" i="52" s="1"/>
  <c r="AE11" i="52"/>
  <c r="BZ11" i="52" s="1" a="1"/>
  <c r="BZ11" i="52" s="1"/>
  <c r="Y11" i="52"/>
  <c r="BY11" i="52" s="1" a="1"/>
  <c r="BY11" i="52" s="1"/>
  <c r="S11" i="52"/>
  <c r="BX11" i="52" s="1" a="1"/>
  <c r="BX11" i="52" s="1"/>
  <c r="M11" i="52"/>
  <c r="BW11" i="52" s="1" a="1"/>
  <c r="BW11" i="52" s="1"/>
  <c r="G11" i="52"/>
  <c r="CH10" i="52"/>
  <c r="BI10" i="52"/>
  <c r="CE10" i="52" s="1" a="1"/>
  <c r="CE10" i="52" s="1"/>
  <c r="BC10" i="52"/>
  <c r="CD10" i="52" s="1" a="1"/>
  <c r="CD10" i="52" s="1"/>
  <c r="AW10" i="52"/>
  <c r="CC10" i="52" s="1" a="1"/>
  <c r="CC10" i="52" s="1"/>
  <c r="AQ10" i="52"/>
  <c r="CB10" i="52" s="1" a="1"/>
  <c r="CB10" i="52" s="1"/>
  <c r="AK10" i="52"/>
  <c r="CA10" i="52" s="1" a="1"/>
  <c r="CA10" i="52" s="1"/>
  <c r="AE10" i="52"/>
  <c r="BZ10" i="52" s="1" a="1"/>
  <c r="BZ10" i="52" s="1"/>
  <c r="Y10" i="52"/>
  <c r="BY10" i="52" s="1" a="1"/>
  <c r="BY10" i="52" s="1"/>
  <c r="S10" i="52"/>
  <c r="BX10" i="52" s="1" a="1"/>
  <c r="BX10" i="52" s="1"/>
  <c r="M10" i="52"/>
  <c r="BW10" i="52" s="1" a="1"/>
  <c r="BW10" i="52" s="1"/>
  <c r="G10" i="52"/>
  <c r="CH9" i="52"/>
  <c r="BI9" i="52"/>
  <c r="CE9" i="52" s="1" a="1"/>
  <c r="CE9" i="52" s="1"/>
  <c r="BC9" i="52"/>
  <c r="CD9" i="52" s="1" a="1"/>
  <c r="CD9" i="52" s="1"/>
  <c r="AW9" i="52"/>
  <c r="CC9" i="52" s="1" a="1"/>
  <c r="CC9" i="52" s="1"/>
  <c r="AQ9" i="52"/>
  <c r="CB9" i="52" s="1" a="1"/>
  <c r="CB9" i="52" s="1"/>
  <c r="AK9" i="52"/>
  <c r="CA9" i="52" s="1" a="1"/>
  <c r="CA9" i="52" s="1"/>
  <c r="AE9" i="52"/>
  <c r="BZ9" i="52" s="1" a="1"/>
  <c r="BZ9" i="52" s="1"/>
  <c r="Y9" i="52"/>
  <c r="BY9" i="52" s="1" a="1"/>
  <c r="BY9" i="52" s="1"/>
  <c r="S9" i="52"/>
  <c r="BX9" i="52" s="1" a="1"/>
  <c r="BX9" i="52" s="1"/>
  <c r="M9" i="52"/>
  <c r="BW9" i="52" s="1" a="1"/>
  <c r="BW9" i="52" s="1"/>
  <c r="G9" i="52"/>
  <c r="BR45" i="61"/>
  <c r="BK45" i="61"/>
  <c r="BD45" i="61"/>
  <c r="AW45" i="61"/>
  <c r="AP45" i="61"/>
  <c r="AI45" i="61"/>
  <c r="AB45" i="61"/>
  <c r="U45" i="61"/>
  <c r="N45" i="61"/>
  <c r="G45" i="61"/>
  <c r="BR44" i="61"/>
  <c r="BK44" i="61"/>
  <c r="BD44" i="61"/>
  <c r="AW44" i="61"/>
  <c r="AP44" i="61"/>
  <c r="AI44" i="61"/>
  <c r="AB44" i="61"/>
  <c r="U44" i="61"/>
  <c r="N44" i="61"/>
  <c r="G44" i="61"/>
  <c r="BR41" i="61"/>
  <c r="BK41" i="61"/>
  <c r="BD41" i="61"/>
  <c r="AW41" i="61"/>
  <c r="AP41" i="61"/>
  <c r="AI41" i="61"/>
  <c r="AB41" i="61"/>
  <c r="U41" i="61"/>
  <c r="N41" i="61"/>
  <c r="G41" i="61"/>
  <c r="BR39" i="61"/>
  <c r="BK39" i="61"/>
  <c r="BD39" i="61"/>
  <c r="AW39" i="61"/>
  <c r="AP39" i="61"/>
  <c r="AI39" i="61"/>
  <c r="AB39" i="61"/>
  <c r="U39" i="61"/>
  <c r="N39" i="61"/>
  <c r="G39" i="61"/>
  <c r="B11" i="52" l="1"/>
  <c r="BX39" i="61"/>
  <c r="BX41" i="61"/>
  <c r="BX44" i="61"/>
  <c r="BX45" i="61"/>
  <c r="B41" i="61"/>
  <c r="B45" i="61"/>
  <c r="B39" i="61"/>
  <c r="B44" i="61"/>
  <c r="CF9" i="52"/>
  <c r="CF10" i="52"/>
  <c r="B12" i="52"/>
  <c r="B10" i="52"/>
  <c r="B9" i="52"/>
  <c r="CF11" i="52"/>
  <c r="CF12" i="52"/>
  <c r="BN9" i="52"/>
  <c r="BO9" i="52"/>
  <c r="BQ9" i="52"/>
  <c r="BV9" i="52" a="1"/>
  <c r="BV9" i="52" s="1"/>
  <c r="BN10" i="52"/>
  <c r="BO10" i="52"/>
  <c r="BQ10" i="52"/>
  <c r="BV10" i="52" a="1"/>
  <c r="BV10" i="52" s="1"/>
  <c r="BN11" i="52"/>
  <c r="BO11" i="52"/>
  <c r="BQ11" i="52"/>
  <c r="BV11" i="52" a="1"/>
  <c r="BV11" i="52" s="1"/>
  <c r="BN12" i="52"/>
  <c r="BO12" i="52"/>
  <c r="BQ12" i="52"/>
  <c r="BV12" i="52" a="1"/>
  <c r="BV12" i="52" s="1"/>
  <c r="CH39" i="68" l="1"/>
  <c r="BI43" i="68"/>
  <c r="BC43" i="68"/>
  <c r="AW43" i="68"/>
  <c r="AQ43" i="68"/>
  <c r="AK43" i="68"/>
  <c r="AE43" i="68"/>
  <c r="Y43" i="68"/>
  <c r="S43" i="68"/>
  <c r="M43" i="68"/>
  <c r="G43" i="68"/>
  <c r="CH38" i="68"/>
  <c r="BI42" i="68"/>
  <c r="BC42" i="68"/>
  <c r="AW42" i="68"/>
  <c r="AQ42" i="68"/>
  <c r="AK42" i="68"/>
  <c r="AE42" i="68"/>
  <c r="Y42" i="68"/>
  <c r="S42" i="68"/>
  <c r="M42" i="68"/>
  <c r="G42" i="68"/>
  <c r="CH37" i="68"/>
  <c r="BI16" i="68"/>
  <c r="BC16" i="68"/>
  <c r="AW16" i="68"/>
  <c r="AQ16" i="68"/>
  <c r="AK16" i="68"/>
  <c r="AE16" i="68"/>
  <c r="Y16" i="68"/>
  <c r="S16" i="68"/>
  <c r="M16" i="68"/>
  <c r="G16" i="68"/>
  <c r="CH36" i="68"/>
  <c r="BI41" i="68"/>
  <c r="CE41" i="68" s="1" a="1"/>
  <c r="CE41" i="68" s="1"/>
  <c r="BC41" i="68"/>
  <c r="CD41" i="68" s="1" a="1"/>
  <c r="CD41" i="68" s="1"/>
  <c r="AW41" i="68"/>
  <c r="CC41" i="68" s="1" a="1"/>
  <c r="CC41" i="68" s="1"/>
  <c r="AQ41" i="68"/>
  <c r="CB41" i="68" s="1" a="1"/>
  <c r="CB41" i="68" s="1"/>
  <c r="AK41" i="68"/>
  <c r="CA41" i="68" s="1" a="1"/>
  <c r="CA41" i="68" s="1"/>
  <c r="AE41" i="68"/>
  <c r="BZ41" i="68" s="1" a="1"/>
  <c r="BZ41" i="68" s="1"/>
  <c r="Y41" i="68"/>
  <c r="BY41" i="68" s="1" a="1"/>
  <c r="BY41" i="68" s="1"/>
  <c r="S41" i="68"/>
  <c r="BX41" i="68" s="1" a="1"/>
  <c r="BX41" i="68" s="1"/>
  <c r="M41" i="68"/>
  <c r="BW41" i="68" s="1" a="1"/>
  <c r="BW41" i="68" s="1"/>
  <c r="G41" i="68"/>
  <c r="B16" i="68" l="1"/>
  <c r="B42" i="68"/>
  <c r="B41" i="68"/>
  <c r="B43" i="68"/>
  <c r="CF41" i="68"/>
  <c r="BO41" i="68"/>
  <c r="BQ41" i="68"/>
  <c r="BV41" i="68" a="1"/>
  <c r="BV41" i="68" s="1"/>
  <c r="CF42" i="68"/>
  <c r="BO42" i="68"/>
  <c r="BQ42" i="68"/>
  <c r="BV42" i="68" a="1"/>
  <c r="BV42" i="68" s="1"/>
  <c r="BW42" i="68" a="1"/>
  <c r="BW42" i="68" s="1"/>
  <c r="BX42" i="68" a="1"/>
  <c r="BX42" i="68" s="1"/>
  <c r="BY42" i="68" a="1"/>
  <c r="BY42" i="68" s="1"/>
  <c r="BZ42" i="68" a="1"/>
  <c r="BZ42" i="68" s="1"/>
  <c r="CA42" i="68" a="1"/>
  <c r="CA42" i="68" s="1"/>
  <c r="CB42" i="68" a="1"/>
  <c r="CB42" i="68" s="1"/>
  <c r="CC42" i="68" a="1"/>
  <c r="CC42" i="68" s="1"/>
  <c r="CD42" i="68" a="1"/>
  <c r="CD42" i="68" s="1"/>
  <c r="CE42" i="68" a="1"/>
  <c r="CE42" i="68" s="1"/>
  <c r="CF43" i="68"/>
  <c r="BO43" i="68"/>
  <c r="BQ43" i="68"/>
  <c r="BV43" i="68" a="1"/>
  <c r="BV43" i="68" s="1"/>
  <c r="BW43" i="68" a="1"/>
  <c r="BW43" i="68" s="1"/>
  <c r="BX43" i="68" a="1"/>
  <c r="BX43" i="68" s="1"/>
  <c r="BY43" i="68" a="1"/>
  <c r="BY43" i="68" s="1"/>
  <c r="BZ43" i="68" a="1"/>
  <c r="BZ43" i="68" s="1"/>
  <c r="CA43" i="68" a="1"/>
  <c r="CA43" i="68" s="1"/>
  <c r="CB43" i="68" a="1"/>
  <c r="CB43" i="68" s="1"/>
  <c r="CC43" i="68" a="1"/>
  <c r="CC43" i="68" s="1"/>
  <c r="CD43" i="68" a="1"/>
  <c r="CD43" i="68" s="1"/>
  <c r="CE43" i="68" a="1"/>
  <c r="CE43" i="68" s="1"/>
  <c r="BN41" i="68"/>
  <c r="BN16" i="68"/>
  <c r="BN42" i="68"/>
  <c r="BN43" i="68"/>
  <c r="DN26" i="76" l="1"/>
  <c r="DG26" i="76"/>
  <c r="EK26" i="76" s="1" a="1"/>
  <c r="EK26" i="76" s="1"/>
  <c r="DB26" i="76"/>
  <c r="EJ26" i="76" s="1" a="1"/>
  <c r="EJ26" i="76" s="1"/>
  <c r="CV26" i="76"/>
  <c r="EI26" i="76" s="1" a="1"/>
  <c r="EI26" i="76" s="1"/>
  <c r="CQ26" i="76"/>
  <c r="EH26" i="76" s="1" a="1"/>
  <c r="EH26" i="76" s="1"/>
  <c r="CK26" i="76"/>
  <c r="EG26" i="76" s="1" a="1"/>
  <c r="EG26" i="76" s="1"/>
  <c r="CF26" i="76"/>
  <c r="EF26" i="76" s="1" a="1"/>
  <c r="EF26" i="76" s="1"/>
  <c r="BZ26" i="76"/>
  <c r="EE26" i="76" s="1" a="1"/>
  <c r="EE26" i="76" s="1"/>
  <c r="BU26" i="76"/>
  <c r="ED26" i="76" s="1" a="1"/>
  <c r="ED26" i="76" s="1"/>
  <c r="BO26" i="76"/>
  <c r="EC26" i="76" s="1" a="1"/>
  <c r="EC26" i="76" s="1"/>
  <c r="BJ26" i="76"/>
  <c r="EB26" i="76" s="1" a="1"/>
  <c r="EB26" i="76" s="1"/>
  <c r="BD26" i="76"/>
  <c r="EA26" i="76" s="1" a="1"/>
  <c r="EA26" i="76" s="1"/>
  <c r="AY26" i="76"/>
  <c r="DZ26" i="76" s="1" a="1"/>
  <c r="DZ26" i="76" s="1"/>
  <c r="AS26" i="76"/>
  <c r="DY26" i="76" s="1" a="1"/>
  <c r="DY26" i="76" s="1"/>
  <c r="AN26" i="76"/>
  <c r="DX26" i="76" s="1" a="1"/>
  <c r="DX26" i="76" s="1"/>
  <c r="AH26" i="76"/>
  <c r="DW26" i="76" s="1" a="1"/>
  <c r="DW26" i="76" s="1"/>
  <c r="AC26" i="76"/>
  <c r="DV26" i="76" s="1" a="1"/>
  <c r="DV26" i="76" s="1"/>
  <c r="W26" i="76"/>
  <c r="DU26" i="76" s="1" a="1"/>
  <c r="DU26" i="76" s="1"/>
  <c r="R26" i="76"/>
  <c r="DT26" i="76" s="1" a="1"/>
  <c r="DT26" i="76" s="1"/>
  <c r="L26" i="76"/>
  <c r="G26" i="76"/>
  <c r="B26" i="76" s="1"/>
  <c r="DN25" i="76"/>
  <c r="DG25" i="76"/>
  <c r="EK25" i="76" s="1" a="1"/>
  <c r="EK25" i="76" s="1"/>
  <c r="DB25" i="76"/>
  <c r="EJ25" i="76" s="1" a="1"/>
  <c r="EJ25" i="76" s="1"/>
  <c r="CV25" i="76"/>
  <c r="EI25" i="76" s="1" a="1"/>
  <c r="EI25" i="76" s="1"/>
  <c r="CQ25" i="76"/>
  <c r="EH25" i="76" s="1" a="1"/>
  <c r="EH25" i="76" s="1"/>
  <c r="CK25" i="76"/>
  <c r="EG25" i="76" s="1" a="1"/>
  <c r="EG25" i="76" s="1"/>
  <c r="CF25" i="76"/>
  <c r="EF25" i="76" s="1" a="1"/>
  <c r="EF25" i="76" s="1"/>
  <c r="BZ25" i="76"/>
  <c r="EE25" i="76" s="1" a="1"/>
  <c r="EE25" i="76" s="1"/>
  <c r="BU25" i="76"/>
  <c r="ED25" i="76" s="1" a="1"/>
  <c r="ED25" i="76" s="1"/>
  <c r="BO25" i="76"/>
  <c r="EC25" i="76" s="1" a="1"/>
  <c r="EC25" i="76" s="1"/>
  <c r="BJ25" i="76"/>
  <c r="EB25" i="76" s="1" a="1"/>
  <c r="EB25" i="76" s="1"/>
  <c r="BD25" i="76"/>
  <c r="EA25" i="76" s="1" a="1"/>
  <c r="EA25" i="76" s="1"/>
  <c r="AY25" i="76"/>
  <c r="DZ25" i="76" s="1" a="1"/>
  <c r="DZ25" i="76" s="1"/>
  <c r="AS25" i="76"/>
  <c r="DY25" i="76" s="1" a="1"/>
  <c r="DY25" i="76" s="1"/>
  <c r="AN25" i="76"/>
  <c r="DX25" i="76" s="1" a="1"/>
  <c r="DX25" i="76" s="1"/>
  <c r="AH25" i="76"/>
  <c r="DW25" i="76" s="1" a="1"/>
  <c r="DW25" i="76" s="1"/>
  <c r="AC25" i="76"/>
  <c r="DV25" i="76" s="1" a="1"/>
  <c r="DV25" i="76" s="1"/>
  <c r="W25" i="76"/>
  <c r="DU25" i="76" s="1" a="1"/>
  <c r="DU25" i="76" s="1"/>
  <c r="R25" i="76"/>
  <c r="DT25" i="76" s="1" a="1"/>
  <c r="DT25" i="76" s="1"/>
  <c r="L25" i="76"/>
  <c r="DS25" i="76" s="1" a="1"/>
  <c r="DS25" i="76" s="1"/>
  <c r="G25" i="76"/>
  <c r="DR25" i="76" s="1" a="1"/>
  <c r="DR25" i="76" s="1"/>
  <c r="DN24" i="76"/>
  <c r="DG24" i="76"/>
  <c r="EK24" i="76" s="1" a="1"/>
  <c r="EK24" i="76" s="1"/>
  <c r="DB24" i="76"/>
  <c r="EJ24" i="76" s="1" a="1"/>
  <c r="EJ24" i="76" s="1"/>
  <c r="CV24" i="76"/>
  <c r="EI24" i="76" s="1" a="1"/>
  <c r="EI24" i="76" s="1"/>
  <c r="CQ24" i="76"/>
  <c r="EH24" i="76" s="1" a="1"/>
  <c r="EH24" i="76" s="1"/>
  <c r="CK24" i="76"/>
  <c r="EG24" i="76" s="1" a="1"/>
  <c r="EG24" i="76" s="1"/>
  <c r="CF24" i="76"/>
  <c r="EF24" i="76" s="1" a="1"/>
  <c r="EF24" i="76" s="1"/>
  <c r="BZ24" i="76"/>
  <c r="EE24" i="76" s="1" a="1"/>
  <c r="EE24" i="76" s="1"/>
  <c r="BU24" i="76"/>
  <c r="ED24" i="76" s="1" a="1"/>
  <c r="ED24" i="76" s="1"/>
  <c r="BO24" i="76"/>
  <c r="EC24" i="76" s="1" a="1"/>
  <c r="EC24" i="76" s="1"/>
  <c r="BJ24" i="76"/>
  <c r="EB24" i="76" s="1" a="1"/>
  <c r="EB24" i="76" s="1"/>
  <c r="BD24" i="76"/>
  <c r="EA24" i="76" s="1" a="1"/>
  <c r="EA24" i="76" s="1"/>
  <c r="AY24" i="76"/>
  <c r="DZ24" i="76" s="1" a="1"/>
  <c r="DZ24" i="76" s="1"/>
  <c r="AS24" i="76"/>
  <c r="DY24" i="76" s="1" a="1"/>
  <c r="DY24" i="76" s="1"/>
  <c r="AN24" i="76"/>
  <c r="DX24" i="76" s="1" a="1"/>
  <c r="DX24" i="76" s="1"/>
  <c r="AH24" i="76"/>
  <c r="DW24" i="76" s="1" a="1"/>
  <c r="DW24" i="76" s="1"/>
  <c r="AC24" i="76"/>
  <c r="DV24" i="76" s="1" a="1"/>
  <c r="DV24" i="76" s="1"/>
  <c r="W24" i="76"/>
  <c r="DU24" i="76" s="1" a="1"/>
  <c r="DU24" i="76" s="1"/>
  <c r="R24" i="76"/>
  <c r="DT24" i="76" s="1" a="1"/>
  <c r="DT24" i="76" s="1"/>
  <c r="L24" i="76"/>
  <c r="DS24" i="76" s="1" a="1"/>
  <c r="DS24" i="76" s="1"/>
  <c r="G24" i="76"/>
  <c r="DP24" i="76" s="1"/>
  <c r="DN23" i="76"/>
  <c r="DG23" i="76"/>
  <c r="EK23" i="76" s="1" a="1"/>
  <c r="EK23" i="76" s="1"/>
  <c r="DB23" i="76"/>
  <c r="EJ23" i="76" s="1" a="1"/>
  <c r="EJ23" i="76" s="1"/>
  <c r="CV23" i="76"/>
  <c r="EI23" i="76" s="1" a="1"/>
  <c r="EI23" i="76" s="1"/>
  <c r="CQ23" i="76"/>
  <c r="EH23" i="76" s="1" a="1"/>
  <c r="EH23" i="76" s="1"/>
  <c r="CK23" i="76"/>
  <c r="EG23" i="76" s="1" a="1"/>
  <c r="EG23" i="76" s="1"/>
  <c r="CF23" i="76"/>
  <c r="EF23" i="76" s="1" a="1"/>
  <c r="EF23" i="76" s="1"/>
  <c r="BZ23" i="76"/>
  <c r="EE23" i="76" s="1" a="1"/>
  <c r="EE23" i="76" s="1"/>
  <c r="BU23" i="76"/>
  <c r="ED23" i="76" s="1" a="1"/>
  <c r="ED23" i="76" s="1"/>
  <c r="BO23" i="76"/>
  <c r="EC23" i="76" s="1" a="1"/>
  <c r="EC23" i="76" s="1"/>
  <c r="BJ23" i="76"/>
  <c r="EB23" i="76" s="1" a="1"/>
  <c r="EB23" i="76" s="1"/>
  <c r="BD23" i="76"/>
  <c r="EA23" i="76" s="1" a="1"/>
  <c r="EA23" i="76" s="1"/>
  <c r="AY23" i="76"/>
  <c r="DZ23" i="76" s="1" a="1"/>
  <c r="DZ23" i="76" s="1"/>
  <c r="AS23" i="76"/>
  <c r="DY23" i="76" s="1" a="1"/>
  <c r="DY23" i="76" s="1"/>
  <c r="AN23" i="76"/>
  <c r="DX23" i="76" s="1" a="1"/>
  <c r="DX23" i="76" s="1"/>
  <c r="AH23" i="76"/>
  <c r="DW23" i="76" s="1" a="1"/>
  <c r="DW23" i="76" s="1"/>
  <c r="AC23" i="76"/>
  <c r="DV23" i="76" s="1" a="1"/>
  <c r="DV23" i="76" s="1"/>
  <c r="W23" i="76"/>
  <c r="DU23" i="76" s="1" a="1"/>
  <c r="DU23" i="76" s="1"/>
  <c r="R23" i="76"/>
  <c r="DT23" i="76" s="1" a="1"/>
  <c r="DT23" i="76" s="1"/>
  <c r="L23" i="76"/>
  <c r="DS23" i="76" s="1" a="1"/>
  <c r="DS23" i="76" s="1"/>
  <c r="G23" i="76"/>
  <c r="DN22" i="76"/>
  <c r="DG22" i="76"/>
  <c r="EK22" i="76" s="1" a="1"/>
  <c r="EK22" i="76" s="1"/>
  <c r="DB22" i="76"/>
  <c r="EJ22" i="76" s="1" a="1"/>
  <c r="EJ22" i="76" s="1"/>
  <c r="CV22" i="76"/>
  <c r="EI22" i="76" s="1" a="1"/>
  <c r="EI22" i="76" s="1"/>
  <c r="CQ22" i="76"/>
  <c r="EH22" i="76" s="1" a="1"/>
  <c r="EH22" i="76" s="1"/>
  <c r="CK22" i="76"/>
  <c r="EG22" i="76" s="1" a="1"/>
  <c r="EG22" i="76" s="1"/>
  <c r="CF22" i="76"/>
  <c r="EF22" i="76" s="1" a="1"/>
  <c r="EF22" i="76" s="1"/>
  <c r="BZ22" i="76"/>
  <c r="EE22" i="76" s="1" a="1"/>
  <c r="EE22" i="76" s="1"/>
  <c r="BU22" i="76"/>
  <c r="ED22" i="76" s="1" a="1"/>
  <c r="ED22" i="76" s="1"/>
  <c r="BO22" i="76"/>
  <c r="EC22" i="76" s="1" a="1"/>
  <c r="EC22" i="76" s="1"/>
  <c r="BJ22" i="76"/>
  <c r="EB22" i="76" s="1" a="1"/>
  <c r="EB22" i="76" s="1"/>
  <c r="BD22" i="76"/>
  <c r="EA22" i="76" s="1" a="1"/>
  <c r="EA22" i="76" s="1"/>
  <c r="AY22" i="76"/>
  <c r="DZ22" i="76" s="1" a="1"/>
  <c r="DZ22" i="76" s="1"/>
  <c r="AS22" i="76"/>
  <c r="DY22" i="76" s="1" a="1"/>
  <c r="DY22" i="76" s="1"/>
  <c r="AN22" i="76"/>
  <c r="DX22" i="76" s="1" a="1"/>
  <c r="DX22" i="76" s="1"/>
  <c r="AH22" i="76"/>
  <c r="DW22" i="76" s="1" a="1"/>
  <c r="DW22" i="76" s="1"/>
  <c r="AC22" i="76"/>
  <c r="DV22" i="76" s="1" a="1"/>
  <c r="DV22" i="76" s="1"/>
  <c r="W22" i="76"/>
  <c r="DU22" i="76" s="1" a="1"/>
  <c r="DU22" i="76" s="1"/>
  <c r="R22" i="76"/>
  <c r="DT22" i="76" s="1" a="1"/>
  <c r="DT22" i="76" s="1"/>
  <c r="L22" i="76"/>
  <c r="DS22" i="76" s="1" a="1"/>
  <c r="DS22" i="76" s="1"/>
  <c r="G22" i="76"/>
  <c r="DR22" i="76" s="1" a="1"/>
  <c r="DR22" i="76" s="1"/>
  <c r="DN21" i="76"/>
  <c r="DG21" i="76"/>
  <c r="EK21" i="76" s="1" a="1"/>
  <c r="EK21" i="76" s="1"/>
  <c r="DB21" i="76"/>
  <c r="EJ21" i="76" s="1" a="1"/>
  <c r="EJ21" i="76" s="1"/>
  <c r="CV21" i="76"/>
  <c r="EI21" i="76" s="1" a="1"/>
  <c r="EI21" i="76" s="1"/>
  <c r="CQ21" i="76"/>
  <c r="EH21" i="76" s="1" a="1"/>
  <c r="EH21" i="76" s="1"/>
  <c r="CK21" i="76"/>
  <c r="EG21" i="76" s="1" a="1"/>
  <c r="EG21" i="76" s="1"/>
  <c r="CF21" i="76"/>
  <c r="EF21" i="76" s="1" a="1"/>
  <c r="EF21" i="76" s="1"/>
  <c r="BZ21" i="76"/>
  <c r="EE21" i="76" s="1" a="1"/>
  <c r="EE21" i="76" s="1"/>
  <c r="BU21" i="76"/>
  <c r="ED21" i="76" s="1" a="1"/>
  <c r="ED21" i="76" s="1"/>
  <c r="BO21" i="76"/>
  <c r="EC21" i="76" s="1" a="1"/>
  <c r="EC21" i="76" s="1"/>
  <c r="BJ21" i="76"/>
  <c r="EB21" i="76" s="1" a="1"/>
  <c r="EB21" i="76" s="1"/>
  <c r="BD21" i="76"/>
  <c r="EA21" i="76" s="1" a="1"/>
  <c r="EA21" i="76" s="1"/>
  <c r="AY21" i="76"/>
  <c r="DZ21" i="76" s="1" a="1"/>
  <c r="DZ21" i="76" s="1"/>
  <c r="AS21" i="76"/>
  <c r="DY21" i="76" s="1" a="1"/>
  <c r="DY21" i="76" s="1"/>
  <c r="AN21" i="76"/>
  <c r="DX21" i="76" s="1" a="1"/>
  <c r="DX21" i="76" s="1"/>
  <c r="AH21" i="76"/>
  <c r="DW21" i="76" s="1" a="1"/>
  <c r="DW21" i="76" s="1"/>
  <c r="AC21" i="76"/>
  <c r="DV21" i="76" s="1" a="1"/>
  <c r="DV21" i="76" s="1"/>
  <c r="W21" i="76"/>
  <c r="DU21" i="76" s="1" a="1"/>
  <c r="DU21" i="76" s="1"/>
  <c r="R21" i="76"/>
  <c r="DT21" i="76" s="1" a="1"/>
  <c r="DT21" i="76" s="1"/>
  <c r="L21" i="76"/>
  <c r="DS21" i="76" s="1" a="1"/>
  <c r="DS21" i="76" s="1"/>
  <c r="G21" i="76"/>
  <c r="DN20" i="76"/>
  <c r="DG20" i="76"/>
  <c r="EK20" i="76" s="1" a="1"/>
  <c r="EK20" i="76" s="1"/>
  <c r="DB20" i="76"/>
  <c r="EJ20" i="76" s="1" a="1"/>
  <c r="EJ20" i="76" s="1"/>
  <c r="CV20" i="76"/>
  <c r="EI20" i="76" s="1" a="1"/>
  <c r="EI20" i="76" s="1"/>
  <c r="CQ20" i="76"/>
  <c r="EH20" i="76" s="1" a="1"/>
  <c r="EH20" i="76" s="1"/>
  <c r="CK20" i="76"/>
  <c r="EG20" i="76" s="1" a="1"/>
  <c r="EG20" i="76" s="1"/>
  <c r="CF20" i="76"/>
  <c r="EF20" i="76" s="1" a="1"/>
  <c r="EF20" i="76" s="1"/>
  <c r="BZ20" i="76"/>
  <c r="EE20" i="76" s="1" a="1"/>
  <c r="EE20" i="76" s="1"/>
  <c r="BU20" i="76"/>
  <c r="ED20" i="76" s="1" a="1"/>
  <c r="ED20" i="76" s="1"/>
  <c r="BO20" i="76"/>
  <c r="EC20" i="76" s="1" a="1"/>
  <c r="EC20" i="76" s="1"/>
  <c r="BJ20" i="76"/>
  <c r="EB20" i="76" s="1" a="1"/>
  <c r="EB20" i="76" s="1"/>
  <c r="BD20" i="76"/>
  <c r="EA20" i="76" s="1" a="1"/>
  <c r="EA20" i="76" s="1"/>
  <c r="AY20" i="76"/>
  <c r="DZ20" i="76" s="1" a="1"/>
  <c r="DZ20" i="76" s="1"/>
  <c r="AS20" i="76"/>
  <c r="DY20" i="76" s="1" a="1"/>
  <c r="DY20" i="76" s="1"/>
  <c r="AN20" i="76"/>
  <c r="DX20" i="76" s="1" a="1"/>
  <c r="DX20" i="76" s="1"/>
  <c r="AH20" i="76"/>
  <c r="DW20" i="76" s="1" a="1"/>
  <c r="DW20" i="76" s="1"/>
  <c r="AC20" i="76"/>
  <c r="DV20" i="76" s="1" a="1"/>
  <c r="DV20" i="76" s="1"/>
  <c r="W20" i="76"/>
  <c r="DU20" i="76" s="1" a="1"/>
  <c r="DU20" i="76" s="1"/>
  <c r="R20" i="76"/>
  <c r="DT20" i="76" s="1" a="1"/>
  <c r="DT20" i="76" s="1"/>
  <c r="L20" i="76"/>
  <c r="DS20" i="76" s="1" a="1"/>
  <c r="DS20" i="76" s="1"/>
  <c r="G20" i="76"/>
  <c r="DR20" i="76" s="1" a="1"/>
  <c r="DR20" i="76" s="1"/>
  <c r="DN19" i="76"/>
  <c r="DG19" i="76"/>
  <c r="EK19" i="76" s="1" a="1"/>
  <c r="EK19" i="76" s="1"/>
  <c r="DB19" i="76"/>
  <c r="EJ19" i="76" s="1" a="1"/>
  <c r="EJ19" i="76" s="1"/>
  <c r="CV19" i="76"/>
  <c r="EI19" i="76" s="1" a="1"/>
  <c r="EI19" i="76" s="1"/>
  <c r="CQ19" i="76"/>
  <c r="EH19" i="76" s="1" a="1"/>
  <c r="EH19" i="76" s="1"/>
  <c r="CK19" i="76"/>
  <c r="EG19" i="76" s="1" a="1"/>
  <c r="EG19" i="76" s="1"/>
  <c r="CF19" i="76"/>
  <c r="EF19" i="76" s="1" a="1"/>
  <c r="EF19" i="76" s="1"/>
  <c r="BZ19" i="76"/>
  <c r="EE19" i="76" s="1" a="1"/>
  <c r="EE19" i="76" s="1"/>
  <c r="BU19" i="76"/>
  <c r="ED19" i="76" s="1" a="1"/>
  <c r="ED19" i="76" s="1"/>
  <c r="BO19" i="76"/>
  <c r="EC19" i="76" s="1" a="1"/>
  <c r="EC19" i="76" s="1"/>
  <c r="BJ19" i="76"/>
  <c r="EB19" i="76" s="1" a="1"/>
  <c r="EB19" i="76" s="1"/>
  <c r="BD19" i="76"/>
  <c r="EA19" i="76" s="1" a="1"/>
  <c r="EA19" i="76" s="1"/>
  <c r="AY19" i="76"/>
  <c r="DZ19" i="76" s="1" a="1"/>
  <c r="DZ19" i="76" s="1"/>
  <c r="AS19" i="76"/>
  <c r="DY19" i="76" s="1" a="1"/>
  <c r="DY19" i="76" s="1"/>
  <c r="AN19" i="76"/>
  <c r="DX19" i="76" s="1" a="1"/>
  <c r="DX19" i="76" s="1"/>
  <c r="AH19" i="76"/>
  <c r="DW19" i="76" s="1" a="1"/>
  <c r="DW19" i="76" s="1"/>
  <c r="AC19" i="76"/>
  <c r="DV19" i="76" s="1" a="1"/>
  <c r="DV19" i="76" s="1"/>
  <c r="W19" i="76"/>
  <c r="DU19" i="76" s="1" a="1"/>
  <c r="DU19" i="76" s="1"/>
  <c r="R19" i="76"/>
  <c r="DT19" i="76" s="1" a="1"/>
  <c r="DT19" i="76" s="1"/>
  <c r="L19" i="76"/>
  <c r="DS19" i="76" s="1" a="1"/>
  <c r="DS19" i="76" s="1"/>
  <c r="G19" i="76"/>
  <c r="DP19" i="76" s="1"/>
  <c r="DN18" i="76"/>
  <c r="DG18" i="76"/>
  <c r="EK18" i="76" s="1" a="1"/>
  <c r="EK18" i="76" s="1"/>
  <c r="DB18" i="76"/>
  <c r="EJ18" i="76" s="1" a="1"/>
  <c r="EJ18" i="76" s="1"/>
  <c r="CV18" i="76"/>
  <c r="EI18" i="76" s="1" a="1"/>
  <c r="EI18" i="76" s="1"/>
  <c r="CQ18" i="76"/>
  <c r="EH18" i="76" s="1" a="1"/>
  <c r="EH18" i="76" s="1"/>
  <c r="CK18" i="76"/>
  <c r="EG18" i="76" s="1" a="1"/>
  <c r="EG18" i="76" s="1"/>
  <c r="CF18" i="76"/>
  <c r="EF18" i="76" s="1" a="1"/>
  <c r="EF18" i="76" s="1"/>
  <c r="BZ18" i="76"/>
  <c r="EE18" i="76" s="1" a="1"/>
  <c r="EE18" i="76" s="1"/>
  <c r="BU18" i="76"/>
  <c r="ED18" i="76" s="1" a="1"/>
  <c r="ED18" i="76" s="1"/>
  <c r="BO18" i="76"/>
  <c r="EC18" i="76" s="1" a="1"/>
  <c r="EC18" i="76" s="1"/>
  <c r="BJ18" i="76"/>
  <c r="EB18" i="76" s="1" a="1"/>
  <c r="EB18" i="76" s="1"/>
  <c r="BD18" i="76"/>
  <c r="EA18" i="76" s="1" a="1"/>
  <c r="EA18" i="76" s="1"/>
  <c r="AY18" i="76"/>
  <c r="DZ18" i="76" s="1" a="1"/>
  <c r="DZ18" i="76" s="1"/>
  <c r="AS18" i="76"/>
  <c r="DY18" i="76" s="1" a="1"/>
  <c r="DY18" i="76" s="1"/>
  <c r="AN18" i="76"/>
  <c r="DX18" i="76" s="1" a="1"/>
  <c r="DX18" i="76" s="1"/>
  <c r="AH18" i="76"/>
  <c r="DW18" i="76" s="1" a="1"/>
  <c r="DW18" i="76" s="1"/>
  <c r="AC18" i="76"/>
  <c r="DV18" i="76" s="1" a="1"/>
  <c r="DV18" i="76" s="1"/>
  <c r="W18" i="76"/>
  <c r="DU18" i="76" s="1" a="1"/>
  <c r="DU18" i="76" s="1"/>
  <c r="R18" i="76"/>
  <c r="DT18" i="76" s="1" a="1"/>
  <c r="DT18" i="76" s="1"/>
  <c r="L18" i="76"/>
  <c r="DS18" i="76" s="1" a="1"/>
  <c r="DS18" i="76" s="1"/>
  <c r="G18" i="76"/>
  <c r="DR18" i="76" s="1" a="1"/>
  <c r="DR18" i="76" s="1"/>
  <c r="DN17" i="76"/>
  <c r="DG16" i="76"/>
  <c r="DB16" i="76"/>
  <c r="CV16" i="76"/>
  <c r="CQ16" i="76"/>
  <c r="CK16" i="76"/>
  <c r="CF16" i="76"/>
  <c r="BZ16" i="76"/>
  <c r="BU16" i="76"/>
  <c r="BO16" i="76"/>
  <c r="BJ16" i="76"/>
  <c r="BD16" i="76"/>
  <c r="AY16" i="76"/>
  <c r="AS16" i="76"/>
  <c r="AN16" i="76"/>
  <c r="AH16" i="76"/>
  <c r="AC16" i="76"/>
  <c r="W16" i="76"/>
  <c r="R16" i="76"/>
  <c r="L16" i="76"/>
  <c r="G16" i="76"/>
  <c r="DN16" i="76"/>
  <c r="DG15" i="76"/>
  <c r="EK16" i="76" s="1" a="1"/>
  <c r="EK16" i="76" s="1"/>
  <c r="DB15" i="76"/>
  <c r="CV15" i="76"/>
  <c r="EI16" i="76" s="1" a="1"/>
  <c r="EI16" i="76" s="1"/>
  <c r="CQ15" i="76"/>
  <c r="EH16" i="76" s="1" a="1"/>
  <c r="EH16" i="76" s="1"/>
  <c r="CK15" i="76"/>
  <c r="EG16" i="76" s="1" a="1"/>
  <c r="EG16" i="76" s="1"/>
  <c r="CF15" i="76"/>
  <c r="BZ15" i="76"/>
  <c r="EE16" i="76" s="1" a="1"/>
  <c r="EE16" i="76" s="1"/>
  <c r="BU15" i="76"/>
  <c r="ED16" i="76" s="1" a="1"/>
  <c r="ED16" i="76" s="1"/>
  <c r="BO15" i="76"/>
  <c r="EC16" i="76" s="1" a="1"/>
  <c r="EC16" i="76" s="1"/>
  <c r="BJ15" i="76"/>
  <c r="BD15" i="76"/>
  <c r="EA16" i="76" s="1" a="1"/>
  <c r="EA16" i="76" s="1"/>
  <c r="AY15" i="76"/>
  <c r="DZ16" i="76" s="1" a="1"/>
  <c r="DZ16" i="76" s="1"/>
  <c r="AS15" i="76"/>
  <c r="DY16" i="76" s="1" a="1"/>
  <c r="DY16" i="76" s="1"/>
  <c r="AN15" i="76"/>
  <c r="AH15" i="76"/>
  <c r="DW16" i="76" s="1" a="1"/>
  <c r="DW16" i="76" s="1"/>
  <c r="AC15" i="76"/>
  <c r="DV16" i="76" s="1" a="1"/>
  <c r="DV16" i="76" s="1"/>
  <c r="W15" i="76"/>
  <c r="DU16" i="76" s="1" a="1"/>
  <c r="DU16" i="76" s="1"/>
  <c r="R15" i="76"/>
  <c r="L15" i="76"/>
  <c r="DS16" i="76" s="1" a="1"/>
  <c r="DS16" i="76" s="1"/>
  <c r="G15" i="76"/>
  <c r="DR16" i="76" s="1" a="1"/>
  <c r="DR16" i="76" s="1"/>
  <c r="DN15" i="76"/>
  <c r="DG17" i="76"/>
  <c r="DB17" i="76"/>
  <c r="EJ15" i="76" s="1" a="1"/>
  <c r="EJ15" i="76" s="1"/>
  <c r="CV17" i="76"/>
  <c r="EI15" i="76" s="1" a="1"/>
  <c r="EI15" i="76" s="1"/>
  <c r="CQ17" i="76"/>
  <c r="EH15" i="76" s="1" a="1"/>
  <c r="EH15" i="76" s="1"/>
  <c r="CK17" i="76"/>
  <c r="CF17" i="76"/>
  <c r="EF15" i="76" s="1" a="1"/>
  <c r="EF15" i="76" s="1"/>
  <c r="BZ17" i="76"/>
  <c r="EE15" i="76" s="1" a="1"/>
  <c r="EE15" i="76" s="1"/>
  <c r="BU17" i="76"/>
  <c r="ED15" i="76" s="1" a="1"/>
  <c r="ED15" i="76" s="1"/>
  <c r="BO17" i="76"/>
  <c r="BJ17" i="76"/>
  <c r="EB15" i="76" s="1" a="1"/>
  <c r="EB15" i="76" s="1"/>
  <c r="BD17" i="76"/>
  <c r="EA15" i="76" s="1" a="1"/>
  <c r="EA15" i="76" s="1"/>
  <c r="AY17" i="76"/>
  <c r="DZ15" i="76" s="1" a="1"/>
  <c r="DZ15" i="76" s="1"/>
  <c r="AS17" i="76"/>
  <c r="AN17" i="76"/>
  <c r="DX15" i="76" s="1" a="1"/>
  <c r="DX15" i="76" s="1"/>
  <c r="AH17" i="76"/>
  <c r="AC17" i="76"/>
  <c r="DV15" i="76" s="1" a="1"/>
  <c r="DV15" i="76" s="1"/>
  <c r="W17" i="76"/>
  <c r="R17" i="76"/>
  <c r="DT15" i="76" s="1" a="1"/>
  <c r="DT15" i="76" s="1"/>
  <c r="L17" i="76"/>
  <c r="DS15" i="76" s="1" a="1"/>
  <c r="DS15" i="76" s="1"/>
  <c r="G17" i="76"/>
  <c r="DP15" i="76" s="1"/>
  <c r="DN14" i="76"/>
  <c r="DG8" i="76"/>
  <c r="DB8" i="76"/>
  <c r="CV8" i="76"/>
  <c r="CQ8" i="76"/>
  <c r="CK8" i="76"/>
  <c r="CF8" i="76"/>
  <c r="BZ8" i="76"/>
  <c r="BU8" i="76"/>
  <c r="BO8" i="76"/>
  <c r="BJ8" i="76"/>
  <c r="BD8" i="76"/>
  <c r="AY8" i="76"/>
  <c r="AS8" i="76"/>
  <c r="AN8" i="76"/>
  <c r="AH8" i="76"/>
  <c r="AC8" i="76"/>
  <c r="W8" i="76"/>
  <c r="R8" i="76"/>
  <c r="L8" i="76"/>
  <c r="G8" i="76"/>
  <c r="DN13" i="76"/>
  <c r="DG11" i="76"/>
  <c r="DB11" i="76"/>
  <c r="CV11" i="76"/>
  <c r="CQ11" i="76"/>
  <c r="CK11" i="76"/>
  <c r="CF11" i="76"/>
  <c r="BZ11" i="76"/>
  <c r="BU11" i="76"/>
  <c r="BO11" i="76"/>
  <c r="BJ11" i="76"/>
  <c r="BD11" i="76"/>
  <c r="AY11" i="76"/>
  <c r="AS11" i="76"/>
  <c r="AN11" i="76"/>
  <c r="AH11" i="76"/>
  <c r="AC11" i="76"/>
  <c r="W11" i="76"/>
  <c r="R11" i="76"/>
  <c r="L11" i="76"/>
  <c r="G11" i="76"/>
  <c r="DN12" i="76"/>
  <c r="DG13" i="76"/>
  <c r="DB13" i="76"/>
  <c r="CV13" i="76"/>
  <c r="CQ13" i="76"/>
  <c r="CK13" i="76"/>
  <c r="CF13" i="76"/>
  <c r="BZ13" i="76"/>
  <c r="BU13" i="76"/>
  <c r="BO13" i="76"/>
  <c r="BJ13" i="76"/>
  <c r="BD13" i="76"/>
  <c r="AY13" i="76"/>
  <c r="AS13" i="76"/>
  <c r="AN13" i="76"/>
  <c r="AH13" i="76"/>
  <c r="AC13" i="76"/>
  <c r="W13" i="76"/>
  <c r="R13" i="76"/>
  <c r="L13" i="76"/>
  <c r="G13" i="76"/>
  <c r="DN11" i="76"/>
  <c r="DG9" i="76"/>
  <c r="DB9" i="76"/>
  <c r="CV9" i="76"/>
  <c r="EI11" i="76" s="1" a="1"/>
  <c r="EI11" i="76" s="1"/>
  <c r="CQ9" i="76"/>
  <c r="EH11" i="76" s="1" a="1"/>
  <c r="EH11" i="76" s="1"/>
  <c r="CK9" i="76"/>
  <c r="CF9" i="76"/>
  <c r="BZ9" i="76"/>
  <c r="EE11" i="76" s="1" a="1"/>
  <c r="EE11" i="76" s="1"/>
  <c r="BU9" i="76"/>
  <c r="ED11" i="76" s="1" a="1"/>
  <c r="ED11" i="76" s="1"/>
  <c r="BO9" i="76"/>
  <c r="BJ9" i="76"/>
  <c r="BD9" i="76"/>
  <c r="EA11" i="76" s="1" a="1"/>
  <c r="EA11" i="76" s="1"/>
  <c r="AY9" i="76"/>
  <c r="DZ11" i="76" s="1" a="1"/>
  <c r="DZ11" i="76" s="1"/>
  <c r="AS9" i="76"/>
  <c r="AN9" i="76"/>
  <c r="AH9" i="76"/>
  <c r="DW11" i="76" s="1" a="1"/>
  <c r="DW11" i="76" s="1"/>
  <c r="AC9" i="76"/>
  <c r="DV11" i="76" s="1" a="1"/>
  <c r="DV11" i="76" s="1"/>
  <c r="W9" i="76"/>
  <c r="R9" i="76"/>
  <c r="L9" i="76"/>
  <c r="DS11" i="76" s="1" a="1"/>
  <c r="DS11" i="76" s="1"/>
  <c r="G9" i="76"/>
  <c r="DR11" i="76" s="1" a="1"/>
  <c r="DR11" i="76" s="1"/>
  <c r="DN10" i="76"/>
  <c r="DG14" i="76"/>
  <c r="DB14" i="76"/>
  <c r="CV14" i="76"/>
  <c r="CQ14" i="76"/>
  <c r="CK14" i="76"/>
  <c r="CF14" i="76"/>
  <c r="BZ14" i="76"/>
  <c r="BU14" i="76"/>
  <c r="BO14" i="76"/>
  <c r="BJ14" i="76"/>
  <c r="BD14" i="76"/>
  <c r="AY14" i="76"/>
  <c r="AS14" i="76"/>
  <c r="AN14" i="76"/>
  <c r="AH14" i="76"/>
  <c r="AC14" i="76"/>
  <c r="W14" i="76"/>
  <c r="R14" i="76"/>
  <c r="L14" i="76"/>
  <c r="G14" i="76"/>
  <c r="DN9" i="76"/>
  <c r="DG12" i="76"/>
  <c r="EK9" i="76" s="1" a="1"/>
  <c r="EK9" i="76" s="1"/>
  <c r="DB12" i="76"/>
  <c r="EJ9" i="76" s="1" a="1"/>
  <c r="EJ9" i="76" s="1"/>
  <c r="CV12" i="76"/>
  <c r="CQ12" i="76"/>
  <c r="CK12" i="76"/>
  <c r="EG9" i="76" s="1" a="1"/>
  <c r="EG9" i="76" s="1"/>
  <c r="CF12" i="76"/>
  <c r="EF9" i="76" s="1" a="1"/>
  <c r="EF9" i="76" s="1"/>
  <c r="BZ12" i="76"/>
  <c r="BU12" i="76"/>
  <c r="BO12" i="76"/>
  <c r="EC9" i="76" s="1" a="1"/>
  <c r="EC9" i="76" s="1"/>
  <c r="BJ12" i="76"/>
  <c r="EB9" i="76" s="1" a="1"/>
  <c r="EB9" i="76" s="1"/>
  <c r="BD12" i="76"/>
  <c r="AY12" i="76"/>
  <c r="AS12" i="76"/>
  <c r="DY9" i="76" s="1" a="1"/>
  <c r="DY9" i="76" s="1"/>
  <c r="AN12" i="76"/>
  <c r="DX9" i="76" s="1" a="1"/>
  <c r="DX9" i="76" s="1"/>
  <c r="AH12" i="76"/>
  <c r="AC12" i="76"/>
  <c r="W12" i="76"/>
  <c r="DU9" i="76" s="1" a="1"/>
  <c r="DU9" i="76" s="1"/>
  <c r="R12" i="76"/>
  <c r="DT9" i="76" s="1" a="1"/>
  <c r="DT9" i="76" s="1"/>
  <c r="L12" i="76"/>
  <c r="G12" i="76"/>
  <c r="DN7" i="76"/>
  <c r="DG7" i="76"/>
  <c r="EK7" i="76" s="1" a="1"/>
  <c r="EK7" i="76" s="1"/>
  <c r="DB7" i="76"/>
  <c r="EJ7" i="76" s="1" a="1"/>
  <c r="EJ7" i="76" s="1"/>
  <c r="CV7" i="76"/>
  <c r="EI7" i="76" s="1" a="1"/>
  <c r="EI7" i="76" s="1"/>
  <c r="CQ7" i="76"/>
  <c r="EH7" i="76" s="1" a="1"/>
  <c r="EH7" i="76" s="1"/>
  <c r="CK7" i="76"/>
  <c r="EG7" i="76" s="1" a="1"/>
  <c r="EG7" i="76" s="1"/>
  <c r="CF7" i="76"/>
  <c r="EF7" i="76" s="1" a="1"/>
  <c r="EF7" i="76" s="1"/>
  <c r="BZ7" i="76"/>
  <c r="EE7" i="76" s="1" a="1"/>
  <c r="EE7" i="76" s="1"/>
  <c r="BU7" i="76"/>
  <c r="ED7" i="76" s="1" a="1"/>
  <c r="ED7" i="76" s="1"/>
  <c r="BO7" i="76"/>
  <c r="EC7" i="76" s="1" a="1"/>
  <c r="EC7" i="76" s="1"/>
  <c r="BJ7" i="76"/>
  <c r="EB7" i="76" s="1" a="1"/>
  <c r="EB7" i="76" s="1"/>
  <c r="BD7" i="76"/>
  <c r="EA7" i="76" s="1" a="1"/>
  <c r="EA7" i="76" s="1"/>
  <c r="AY7" i="76"/>
  <c r="DZ7" i="76" s="1" a="1"/>
  <c r="DZ7" i="76" s="1"/>
  <c r="AS7" i="76"/>
  <c r="DY7" i="76" s="1" a="1"/>
  <c r="DY7" i="76" s="1"/>
  <c r="AN7" i="76"/>
  <c r="DX7" i="76" s="1" a="1"/>
  <c r="DX7" i="76" s="1"/>
  <c r="AH7" i="76"/>
  <c r="DW7" i="76" s="1" a="1"/>
  <c r="DW7" i="76" s="1"/>
  <c r="AC7" i="76"/>
  <c r="DV7" i="76" s="1" a="1"/>
  <c r="DV7" i="76" s="1"/>
  <c r="W7" i="76"/>
  <c r="DU7" i="76" s="1" a="1"/>
  <c r="DU7" i="76" s="1"/>
  <c r="DT7" i="76" a="1"/>
  <c r="DT7" i="76" s="1"/>
  <c r="L7" i="76"/>
  <c r="DS7" i="76" s="1" a="1"/>
  <c r="DS7" i="76" s="1"/>
  <c r="G7" i="76"/>
  <c r="DN8" i="76"/>
  <c r="DG10" i="76"/>
  <c r="EK8" i="76" s="1" a="1"/>
  <c r="EK8" i="76" s="1"/>
  <c r="DB10" i="76"/>
  <c r="CV10" i="76"/>
  <c r="CQ10" i="76"/>
  <c r="EH8" i="76" s="1" a="1"/>
  <c r="EH8" i="76" s="1"/>
  <c r="CK10" i="76"/>
  <c r="EG8" i="76" s="1" a="1"/>
  <c r="EG8" i="76" s="1"/>
  <c r="CF10" i="76"/>
  <c r="BZ10" i="76"/>
  <c r="BU10" i="76"/>
  <c r="ED8" i="76" s="1" a="1"/>
  <c r="ED8" i="76" s="1"/>
  <c r="BO10" i="76"/>
  <c r="BJ10" i="76"/>
  <c r="BD10" i="76"/>
  <c r="AY10" i="76"/>
  <c r="DZ8" i="76" s="1" a="1"/>
  <c r="DZ8" i="76" s="1"/>
  <c r="AS10" i="76"/>
  <c r="AN10" i="76"/>
  <c r="AH10" i="76"/>
  <c r="AC10" i="76"/>
  <c r="DV8" i="76" s="1" a="1"/>
  <c r="DV8" i="76" s="1"/>
  <c r="W10" i="76"/>
  <c r="DU8" i="76" s="1" a="1"/>
  <c r="DU8" i="76" s="1"/>
  <c r="R10" i="76"/>
  <c r="L10" i="76"/>
  <c r="G10" i="76"/>
  <c r="DR8" i="76" s="1" a="1"/>
  <c r="DR8" i="76" s="1"/>
  <c r="AC9" i="74"/>
  <c r="AC10" i="74"/>
  <c r="AC11" i="74"/>
  <c r="AC7" i="74"/>
  <c r="DV7" i="74" s="1" a="1"/>
  <c r="DV7" i="74" s="1"/>
  <c r="AC13" i="74"/>
  <c r="AC12" i="74"/>
  <c r="AC14" i="74"/>
  <c r="DV14" i="74" s="1" a="1"/>
  <c r="DV14" i="74" s="1"/>
  <c r="AC15" i="74"/>
  <c r="DV15" i="74" s="1" a="1"/>
  <c r="DV15" i="74" s="1"/>
  <c r="AC16" i="74"/>
  <c r="AC17" i="74"/>
  <c r="AC18" i="74"/>
  <c r="DV18" i="74" s="1" a="1"/>
  <c r="DV18" i="74" s="1"/>
  <c r="AC19" i="74"/>
  <c r="DV19" i="74" s="1" a="1"/>
  <c r="DV19" i="74" s="1"/>
  <c r="AC20" i="74"/>
  <c r="AC21" i="74"/>
  <c r="AC22" i="74"/>
  <c r="AC23" i="74"/>
  <c r="DV23" i="74" s="1" a="1"/>
  <c r="DV23" i="74" s="1"/>
  <c r="AC24" i="74"/>
  <c r="AC25" i="74"/>
  <c r="AC26" i="74"/>
  <c r="DV26" i="74" s="1" a="1"/>
  <c r="DV26" i="74" s="1"/>
  <c r="W9" i="74"/>
  <c r="DU9" i="74" s="1" a="1"/>
  <c r="DU9" i="74" s="1"/>
  <c r="W10" i="74"/>
  <c r="W11" i="74"/>
  <c r="W7" i="74"/>
  <c r="W13" i="74"/>
  <c r="DU13" i="74" s="1" a="1"/>
  <c r="DU13" i="74" s="1"/>
  <c r="W12" i="74"/>
  <c r="W14" i="74"/>
  <c r="W15" i="74"/>
  <c r="DU15" i="74" s="1" a="1"/>
  <c r="DU15" i="74" s="1"/>
  <c r="W16" i="74"/>
  <c r="DU16" i="74" s="1" a="1"/>
  <c r="DU16" i="74" s="1"/>
  <c r="W17" i="74"/>
  <c r="W18" i="74"/>
  <c r="W19" i="74"/>
  <c r="DU19" i="74" s="1" a="1"/>
  <c r="DU19" i="74" s="1"/>
  <c r="W20" i="74"/>
  <c r="DU20" i="74" s="1" a="1"/>
  <c r="DU20" i="74" s="1"/>
  <c r="W21" i="74"/>
  <c r="W22" i="74"/>
  <c r="W23" i="74"/>
  <c r="W24" i="74"/>
  <c r="W25" i="74"/>
  <c r="W26" i="74"/>
  <c r="R9" i="74"/>
  <c r="R10" i="74"/>
  <c r="DT10" i="74" s="1" a="1"/>
  <c r="DT10" i="74" s="1"/>
  <c r="R11" i="74"/>
  <c r="R7" i="74"/>
  <c r="R13" i="74"/>
  <c r="R12" i="74"/>
  <c r="R14" i="74"/>
  <c r="R15" i="74"/>
  <c r="R16" i="74"/>
  <c r="DT16" i="74" s="1" a="1"/>
  <c r="DT16" i="74" s="1"/>
  <c r="R17" i="74"/>
  <c r="DT17" i="74" s="1" a="1"/>
  <c r="DT17" i="74" s="1"/>
  <c r="R18" i="74"/>
  <c r="R19" i="74"/>
  <c r="R20" i="74"/>
  <c r="R21" i="74"/>
  <c r="R22" i="74"/>
  <c r="R23" i="74"/>
  <c r="R24" i="74"/>
  <c r="R25" i="74"/>
  <c r="R26" i="74"/>
  <c r="L9" i="74"/>
  <c r="L10" i="74"/>
  <c r="L11" i="74"/>
  <c r="DS11" i="74" s="1" a="1"/>
  <c r="DS11" i="74" s="1"/>
  <c r="L7" i="74"/>
  <c r="L13" i="74"/>
  <c r="L12" i="74"/>
  <c r="DS12" i="74" s="1" a="1"/>
  <c r="DS12" i="74" s="1"/>
  <c r="L14" i="74"/>
  <c r="L15" i="74"/>
  <c r="L16" i="74"/>
  <c r="L17" i="74"/>
  <c r="L18" i="74"/>
  <c r="L19" i="74"/>
  <c r="L20" i="74"/>
  <c r="L21" i="74"/>
  <c r="L22" i="74"/>
  <c r="DS22" i="74" s="1" a="1"/>
  <c r="DS22" i="74" s="1"/>
  <c r="L23" i="74"/>
  <c r="L24" i="74"/>
  <c r="L25" i="74"/>
  <c r="L26" i="74"/>
  <c r="G9" i="74"/>
  <c r="G10" i="74"/>
  <c r="G11" i="74"/>
  <c r="G7" i="74"/>
  <c r="DR7" i="74" s="1" a="1"/>
  <c r="DR7" i="74" s="1"/>
  <c r="G13" i="74"/>
  <c r="G12" i="74"/>
  <c r="G14" i="74"/>
  <c r="DR14" i="74" s="1" a="1"/>
  <c r="DR14" i="74" s="1"/>
  <c r="G15" i="74"/>
  <c r="G16" i="74"/>
  <c r="G17" i="74"/>
  <c r="G18" i="74"/>
  <c r="G19" i="74"/>
  <c r="G20" i="74"/>
  <c r="G21" i="74"/>
  <c r="G22" i="74"/>
  <c r="G23" i="74"/>
  <c r="DR23" i="74" s="1" a="1"/>
  <c r="DR23" i="74" s="1"/>
  <c r="G24" i="74"/>
  <c r="G25" i="74"/>
  <c r="DR25" i="74" s="1" a="1"/>
  <c r="DR25" i="74" s="1"/>
  <c r="G26" i="74"/>
  <c r="G8" i="74"/>
  <c r="DN26" i="74"/>
  <c r="DG26" i="74"/>
  <c r="EK26" i="74" s="1" a="1"/>
  <c r="EK26" i="74" s="1"/>
  <c r="DB26" i="74"/>
  <c r="EJ26" i="74" s="1" a="1"/>
  <c r="EJ26" i="74" s="1"/>
  <c r="CV26" i="74"/>
  <c r="EI26" i="74" s="1" a="1"/>
  <c r="EI26" i="74" s="1"/>
  <c r="CQ26" i="74"/>
  <c r="EH26" i="74" s="1" a="1"/>
  <c r="EH26" i="74" s="1"/>
  <c r="CK26" i="74"/>
  <c r="EG26" i="74" s="1" a="1"/>
  <c r="EG26" i="74" s="1"/>
  <c r="CF26" i="74"/>
  <c r="EF26" i="74" s="1" a="1"/>
  <c r="EF26" i="74" s="1"/>
  <c r="BZ26" i="74"/>
  <c r="EE26" i="74" s="1" a="1"/>
  <c r="EE26" i="74" s="1"/>
  <c r="BU26" i="74"/>
  <c r="ED26" i="74" s="1" a="1"/>
  <c r="ED26" i="74" s="1"/>
  <c r="BO26" i="74"/>
  <c r="EC26" i="74" s="1" a="1"/>
  <c r="EC26" i="74" s="1"/>
  <c r="BJ26" i="74"/>
  <c r="EB26" i="74" s="1" a="1"/>
  <c r="EB26" i="74" s="1"/>
  <c r="BD26" i="74"/>
  <c r="EA26" i="74" s="1" a="1"/>
  <c r="EA26" i="74" s="1"/>
  <c r="AY26" i="74"/>
  <c r="DZ26" i="74" s="1" a="1"/>
  <c r="DZ26" i="74" s="1"/>
  <c r="AS26" i="74"/>
  <c r="DY26" i="74" s="1" a="1"/>
  <c r="DY26" i="74" s="1"/>
  <c r="AN26" i="74"/>
  <c r="DX26" i="74" s="1" a="1"/>
  <c r="DX26" i="74" s="1"/>
  <c r="AH26" i="74"/>
  <c r="DW26" i="74" s="1" a="1"/>
  <c r="DW26" i="74" s="1"/>
  <c r="DU26" i="74" a="1"/>
  <c r="DU26" i="74" s="1"/>
  <c r="DT26" i="74" a="1"/>
  <c r="DT26" i="74" s="1"/>
  <c r="DS25" i="74" a="1"/>
  <c r="DS25" i="74" s="1"/>
  <c r="DN25" i="74"/>
  <c r="DG25" i="74"/>
  <c r="EK25" i="74" s="1" a="1"/>
  <c r="EK25" i="74" s="1"/>
  <c r="DB25" i="74"/>
  <c r="EJ25" i="74" s="1" a="1"/>
  <c r="EJ25" i="74" s="1"/>
  <c r="CV25" i="74"/>
  <c r="EI25" i="74" s="1" a="1"/>
  <c r="EI25" i="74" s="1"/>
  <c r="CQ25" i="74"/>
  <c r="EH25" i="74" s="1" a="1"/>
  <c r="EH25" i="74" s="1"/>
  <c r="CK25" i="74"/>
  <c r="EG25" i="74" s="1" a="1"/>
  <c r="EG25" i="74" s="1"/>
  <c r="CF25" i="74"/>
  <c r="EF25" i="74" s="1" a="1"/>
  <c r="EF25" i="74" s="1"/>
  <c r="BZ25" i="74"/>
  <c r="EE25" i="74" s="1" a="1"/>
  <c r="EE25" i="74" s="1"/>
  <c r="BU25" i="74"/>
  <c r="ED25" i="74" s="1" a="1"/>
  <c r="ED25" i="74" s="1"/>
  <c r="BO25" i="74"/>
  <c r="EC25" i="74" s="1" a="1"/>
  <c r="EC25" i="74" s="1"/>
  <c r="BJ25" i="74"/>
  <c r="EB25" i="74" s="1" a="1"/>
  <c r="EB25" i="74" s="1"/>
  <c r="BD25" i="74"/>
  <c r="EA25" i="74" s="1" a="1"/>
  <c r="EA25" i="74" s="1"/>
  <c r="AY25" i="74"/>
  <c r="DZ25" i="74" s="1" a="1"/>
  <c r="DZ25" i="74" s="1"/>
  <c r="AS25" i="74"/>
  <c r="DY25" i="74" s="1" a="1"/>
  <c r="DY25" i="74" s="1"/>
  <c r="AN25" i="74"/>
  <c r="DX25" i="74" s="1" a="1"/>
  <c r="DX25" i="74" s="1"/>
  <c r="AH25" i="74"/>
  <c r="DW25" i="74" s="1" a="1"/>
  <c r="DW25" i="74" s="1"/>
  <c r="DV25" i="74" a="1"/>
  <c r="DV25" i="74" s="1"/>
  <c r="DU25" i="74" a="1"/>
  <c r="DU25" i="74" s="1"/>
  <c r="DT25" i="74" a="1"/>
  <c r="DT25" i="74" s="1"/>
  <c r="DS24" i="74" a="1"/>
  <c r="DS24" i="74" s="1"/>
  <c r="DR24" i="74" a="1"/>
  <c r="DR24" i="74" s="1"/>
  <c r="DN24" i="74"/>
  <c r="DG24" i="74"/>
  <c r="EK24" i="74" s="1" a="1"/>
  <c r="EK24" i="74" s="1"/>
  <c r="DB24" i="74"/>
  <c r="EJ24" i="74" s="1" a="1"/>
  <c r="EJ24" i="74" s="1"/>
  <c r="CV24" i="74"/>
  <c r="EI24" i="74" s="1" a="1"/>
  <c r="EI24" i="74" s="1"/>
  <c r="CQ24" i="74"/>
  <c r="EH24" i="74" s="1" a="1"/>
  <c r="EH24" i="74" s="1"/>
  <c r="CK24" i="74"/>
  <c r="EG24" i="74" s="1" a="1"/>
  <c r="EG24" i="74" s="1"/>
  <c r="CF24" i="74"/>
  <c r="EF24" i="74" s="1" a="1"/>
  <c r="EF24" i="74" s="1"/>
  <c r="BZ24" i="74"/>
  <c r="EE24" i="74" s="1" a="1"/>
  <c r="EE24" i="74" s="1"/>
  <c r="BU24" i="74"/>
  <c r="ED24" i="74" s="1" a="1"/>
  <c r="ED24" i="74" s="1"/>
  <c r="BO24" i="74"/>
  <c r="EC24" i="74" s="1" a="1"/>
  <c r="EC24" i="74" s="1"/>
  <c r="BJ24" i="74"/>
  <c r="EB24" i="74" s="1" a="1"/>
  <c r="EB24" i="74" s="1"/>
  <c r="BD24" i="74"/>
  <c r="EA24" i="74" s="1" a="1"/>
  <c r="EA24" i="74" s="1"/>
  <c r="AY24" i="74"/>
  <c r="DZ24" i="74" s="1" a="1"/>
  <c r="DZ24" i="74" s="1"/>
  <c r="AS24" i="74"/>
  <c r="DY24" i="74" s="1" a="1"/>
  <c r="DY24" i="74" s="1"/>
  <c r="AN24" i="74"/>
  <c r="DX24" i="74" s="1" a="1"/>
  <c r="DX24" i="74" s="1"/>
  <c r="AH24" i="74"/>
  <c r="DW24" i="74" s="1" a="1"/>
  <c r="DW24" i="74" s="1"/>
  <c r="DV24" i="74" a="1"/>
  <c r="DV24" i="74" s="1"/>
  <c r="DU24" i="74" a="1"/>
  <c r="DU24" i="74" s="1"/>
  <c r="DS23" i="74" a="1"/>
  <c r="DS23" i="74" s="1"/>
  <c r="DN23" i="74"/>
  <c r="DG23" i="74"/>
  <c r="EK23" i="74" s="1" a="1"/>
  <c r="EK23" i="74" s="1"/>
  <c r="DB23" i="74"/>
  <c r="EJ23" i="74" s="1" a="1"/>
  <c r="EJ23" i="74" s="1"/>
  <c r="CV23" i="74"/>
  <c r="EI23" i="74" s="1" a="1"/>
  <c r="EI23" i="74" s="1"/>
  <c r="CQ23" i="74"/>
  <c r="EH23" i="74" s="1" a="1"/>
  <c r="EH23" i="74" s="1"/>
  <c r="CK23" i="74"/>
  <c r="EG23" i="74" s="1" a="1"/>
  <c r="EG23" i="74" s="1"/>
  <c r="CF23" i="74"/>
  <c r="EF23" i="74" s="1" a="1"/>
  <c r="EF23" i="74" s="1"/>
  <c r="BZ23" i="74"/>
  <c r="EE23" i="74" s="1" a="1"/>
  <c r="EE23" i="74" s="1"/>
  <c r="BU23" i="74"/>
  <c r="ED23" i="74" s="1" a="1"/>
  <c r="ED23" i="74" s="1"/>
  <c r="BO23" i="74"/>
  <c r="EC23" i="74" s="1" a="1"/>
  <c r="EC23" i="74" s="1"/>
  <c r="BJ23" i="74"/>
  <c r="EB23" i="74" s="1" a="1"/>
  <c r="EB23" i="74" s="1"/>
  <c r="BD23" i="74"/>
  <c r="EA23" i="74" s="1" a="1"/>
  <c r="EA23" i="74" s="1"/>
  <c r="AY23" i="74"/>
  <c r="DZ23" i="74" s="1" a="1"/>
  <c r="DZ23" i="74" s="1"/>
  <c r="AS23" i="74"/>
  <c r="DY23" i="74" s="1" a="1"/>
  <c r="DY23" i="74" s="1"/>
  <c r="AN23" i="74"/>
  <c r="DX23" i="74" s="1" a="1"/>
  <c r="DX23" i="74" s="1"/>
  <c r="AH23" i="74"/>
  <c r="DW23" i="74" s="1" a="1"/>
  <c r="DW23" i="74" s="1"/>
  <c r="DU23" i="74" a="1"/>
  <c r="DU23" i="74" s="1"/>
  <c r="DT23" i="74" a="1"/>
  <c r="DT23" i="74" s="1"/>
  <c r="DR22" i="74" a="1"/>
  <c r="DR22" i="74" s="1"/>
  <c r="DN22" i="74"/>
  <c r="DG22" i="74"/>
  <c r="EK22" i="74" s="1" a="1"/>
  <c r="EK22" i="74" s="1"/>
  <c r="DB22" i="74"/>
  <c r="EJ22" i="74" s="1" a="1"/>
  <c r="EJ22" i="74" s="1"/>
  <c r="CV22" i="74"/>
  <c r="EI22" i="74" s="1" a="1"/>
  <c r="EI22" i="74" s="1"/>
  <c r="CQ22" i="74"/>
  <c r="EH22" i="74" s="1" a="1"/>
  <c r="EH22" i="74" s="1"/>
  <c r="CK22" i="74"/>
  <c r="EG22" i="74" s="1" a="1"/>
  <c r="EG22" i="74" s="1"/>
  <c r="CF22" i="74"/>
  <c r="EF22" i="74" s="1" a="1"/>
  <c r="EF22" i="74" s="1"/>
  <c r="BZ22" i="74"/>
  <c r="EE22" i="74" s="1" a="1"/>
  <c r="EE22" i="74" s="1"/>
  <c r="BU22" i="74"/>
  <c r="ED22" i="74" s="1" a="1"/>
  <c r="ED22" i="74" s="1"/>
  <c r="BO22" i="74"/>
  <c r="EC22" i="74" s="1" a="1"/>
  <c r="EC22" i="74" s="1"/>
  <c r="BJ22" i="74"/>
  <c r="EB22" i="74" s="1" a="1"/>
  <c r="EB22" i="74" s="1"/>
  <c r="BD22" i="74"/>
  <c r="EA22" i="74" s="1" a="1"/>
  <c r="EA22" i="74" s="1"/>
  <c r="AY22" i="74"/>
  <c r="DZ22" i="74" s="1" a="1"/>
  <c r="DZ22" i="74" s="1"/>
  <c r="AS22" i="74"/>
  <c r="DY22" i="74" s="1" a="1"/>
  <c r="DY22" i="74" s="1"/>
  <c r="AN22" i="74"/>
  <c r="DX22" i="74" s="1" a="1"/>
  <c r="DX22" i="74" s="1"/>
  <c r="AH22" i="74"/>
  <c r="DW22" i="74" s="1" a="1"/>
  <c r="DW22" i="74" s="1"/>
  <c r="DV22" i="74" a="1"/>
  <c r="DV22" i="74" s="1"/>
  <c r="DU22" i="74" a="1"/>
  <c r="DU22" i="74" s="1"/>
  <c r="DT22" i="74" a="1"/>
  <c r="DT22" i="74" s="1"/>
  <c r="DS21" i="74" a="1"/>
  <c r="DS21" i="74" s="1"/>
  <c r="DR21" i="74" a="1"/>
  <c r="DR21" i="74" s="1"/>
  <c r="DN21" i="74"/>
  <c r="DG21" i="74"/>
  <c r="EK21" i="74" s="1" a="1"/>
  <c r="EK21" i="74" s="1"/>
  <c r="DB21" i="74"/>
  <c r="EJ21" i="74" s="1" a="1"/>
  <c r="EJ21" i="74" s="1"/>
  <c r="CV21" i="74"/>
  <c r="EI21" i="74" s="1" a="1"/>
  <c r="EI21" i="74" s="1"/>
  <c r="CQ21" i="74"/>
  <c r="EH21" i="74" s="1" a="1"/>
  <c r="EH21" i="74" s="1"/>
  <c r="CK21" i="74"/>
  <c r="EG21" i="74" s="1" a="1"/>
  <c r="EG21" i="74" s="1"/>
  <c r="CF21" i="74"/>
  <c r="EF21" i="74" s="1" a="1"/>
  <c r="EF21" i="74" s="1"/>
  <c r="BZ21" i="74"/>
  <c r="EE21" i="74" s="1" a="1"/>
  <c r="EE21" i="74" s="1"/>
  <c r="BU21" i="74"/>
  <c r="ED21" i="74" s="1" a="1"/>
  <c r="ED21" i="74" s="1"/>
  <c r="BO21" i="74"/>
  <c r="EC21" i="74" s="1" a="1"/>
  <c r="EC21" i="74" s="1"/>
  <c r="BJ21" i="74"/>
  <c r="EB21" i="74" s="1" a="1"/>
  <c r="EB21" i="74" s="1"/>
  <c r="BD21" i="74"/>
  <c r="EA21" i="74" s="1" a="1"/>
  <c r="EA21" i="74" s="1"/>
  <c r="AY21" i="74"/>
  <c r="DZ21" i="74" s="1" a="1"/>
  <c r="DZ21" i="74" s="1"/>
  <c r="AS21" i="74"/>
  <c r="DY21" i="74" s="1" a="1"/>
  <c r="DY21" i="74" s="1"/>
  <c r="AN21" i="74"/>
  <c r="DX21" i="74" s="1" a="1"/>
  <c r="DX21" i="74" s="1"/>
  <c r="AH21" i="74"/>
  <c r="DW21" i="74" s="1" a="1"/>
  <c r="DW21" i="74" s="1"/>
  <c r="DV21" i="74" a="1"/>
  <c r="DV21" i="74" s="1"/>
  <c r="DU21" i="74" a="1"/>
  <c r="DU21" i="74" s="1"/>
  <c r="DV20" i="74" a="1"/>
  <c r="DV20" i="74" s="1"/>
  <c r="DS20" i="74" a="1"/>
  <c r="DS20" i="74" s="1"/>
  <c r="DR20" i="74" a="1"/>
  <c r="DR20" i="74" s="1"/>
  <c r="DN20" i="74"/>
  <c r="DG20" i="74"/>
  <c r="EK20" i="74" s="1" a="1"/>
  <c r="EK20" i="74" s="1"/>
  <c r="DB20" i="74"/>
  <c r="EJ20" i="74" s="1" a="1"/>
  <c r="EJ20" i="74" s="1"/>
  <c r="CV20" i="74"/>
  <c r="EI20" i="74" s="1" a="1"/>
  <c r="EI20" i="74" s="1"/>
  <c r="CQ20" i="74"/>
  <c r="EH20" i="74" s="1" a="1"/>
  <c r="EH20" i="74" s="1"/>
  <c r="CK20" i="74"/>
  <c r="EG20" i="74" s="1" a="1"/>
  <c r="EG20" i="74" s="1"/>
  <c r="CF20" i="74"/>
  <c r="EF20" i="74" s="1" a="1"/>
  <c r="EF20" i="74" s="1"/>
  <c r="BZ20" i="74"/>
  <c r="EE20" i="74" s="1" a="1"/>
  <c r="EE20" i="74" s="1"/>
  <c r="BU20" i="74"/>
  <c r="ED20" i="74" s="1" a="1"/>
  <c r="ED20" i="74" s="1"/>
  <c r="BO20" i="74"/>
  <c r="EC20" i="74" s="1" a="1"/>
  <c r="EC20" i="74" s="1"/>
  <c r="BJ20" i="74"/>
  <c r="EB20" i="74" s="1" a="1"/>
  <c r="EB20" i="74" s="1"/>
  <c r="BD20" i="74"/>
  <c r="EA20" i="74" s="1" a="1"/>
  <c r="EA20" i="74" s="1"/>
  <c r="AY20" i="74"/>
  <c r="DZ20" i="74" s="1" a="1"/>
  <c r="DZ20" i="74" s="1"/>
  <c r="AS20" i="74"/>
  <c r="DY20" i="74" s="1" a="1"/>
  <c r="DY20" i="74" s="1"/>
  <c r="AN20" i="74"/>
  <c r="DX20" i="74" s="1" a="1"/>
  <c r="DX20" i="74" s="1"/>
  <c r="AH20" i="74"/>
  <c r="DW20" i="74" s="1" a="1"/>
  <c r="DW20" i="74" s="1"/>
  <c r="DT20" i="74" a="1"/>
  <c r="DT20" i="74" s="1"/>
  <c r="DS19" i="74" a="1"/>
  <c r="DS19" i="74" s="1"/>
  <c r="DN19" i="74"/>
  <c r="DG19" i="74"/>
  <c r="EK19" i="74" s="1" a="1"/>
  <c r="EK19" i="74" s="1"/>
  <c r="DB19" i="74"/>
  <c r="EJ19" i="74" s="1" a="1"/>
  <c r="EJ19" i="74" s="1"/>
  <c r="CV19" i="74"/>
  <c r="EI19" i="74" s="1" a="1"/>
  <c r="EI19" i="74" s="1"/>
  <c r="CQ19" i="74"/>
  <c r="EH19" i="74" s="1" a="1"/>
  <c r="EH19" i="74" s="1"/>
  <c r="CK19" i="74"/>
  <c r="EG19" i="74" s="1" a="1"/>
  <c r="EG19" i="74" s="1"/>
  <c r="CF19" i="74"/>
  <c r="EF19" i="74" s="1" a="1"/>
  <c r="EF19" i="74" s="1"/>
  <c r="BZ19" i="74"/>
  <c r="EE19" i="74" s="1" a="1"/>
  <c r="EE19" i="74" s="1"/>
  <c r="BU19" i="74"/>
  <c r="ED19" i="74" s="1" a="1"/>
  <c r="ED19" i="74" s="1"/>
  <c r="BO19" i="74"/>
  <c r="EC19" i="74" s="1" a="1"/>
  <c r="EC19" i="74" s="1"/>
  <c r="BJ19" i="74"/>
  <c r="EB19" i="74" s="1" a="1"/>
  <c r="EB19" i="74" s="1"/>
  <c r="BD19" i="74"/>
  <c r="EA19" i="74" s="1" a="1"/>
  <c r="EA19" i="74" s="1"/>
  <c r="AY19" i="74"/>
  <c r="DZ19" i="74" s="1" a="1"/>
  <c r="DZ19" i="74" s="1"/>
  <c r="AS19" i="74"/>
  <c r="DY19" i="74" s="1" a="1"/>
  <c r="DY19" i="74" s="1"/>
  <c r="AN19" i="74"/>
  <c r="DX19" i="74" s="1" a="1"/>
  <c r="DX19" i="74" s="1"/>
  <c r="AH19" i="74"/>
  <c r="DW19" i="74" s="1" a="1"/>
  <c r="DW19" i="74" s="1"/>
  <c r="DT19" i="74" a="1"/>
  <c r="DT19" i="74" s="1"/>
  <c r="DS18" i="74" a="1"/>
  <c r="DS18" i="74" s="1"/>
  <c r="DN18" i="74"/>
  <c r="DG18" i="74"/>
  <c r="EK18" i="74" s="1" a="1"/>
  <c r="EK18" i="74" s="1"/>
  <c r="DB18" i="74"/>
  <c r="EJ18" i="74" s="1" a="1"/>
  <c r="EJ18" i="74" s="1"/>
  <c r="CV18" i="74"/>
  <c r="EI18" i="74" s="1" a="1"/>
  <c r="EI18" i="74" s="1"/>
  <c r="CQ18" i="74"/>
  <c r="EH18" i="74" s="1" a="1"/>
  <c r="EH18" i="74" s="1"/>
  <c r="CK18" i="74"/>
  <c r="EG18" i="74" s="1" a="1"/>
  <c r="EG18" i="74" s="1"/>
  <c r="CF18" i="74"/>
  <c r="EF18" i="74" s="1" a="1"/>
  <c r="EF18" i="74" s="1"/>
  <c r="BZ18" i="74"/>
  <c r="EE18" i="74" s="1" a="1"/>
  <c r="EE18" i="74" s="1"/>
  <c r="BU18" i="74"/>
  <c r="ED18" i="74" s="1" a="1"/>
  <c r="ED18" i="74" s="1"/>
  <c r="BO18" i="74"/>
  <c r="EC18" i="74" s="1" a="1"/>
  <c r="EC18" i="74" s="1"/>
  <c r="BJ18" i="74"/>
  <c r="EB18" i="74" s="1" a="1"/>
  <c r="EB18" i="74" s="1"/>
  <c r="BD18" i="74"/>
  <c r="EA18" i="74" s="1" a="1"/>
  <c r="EA18" i="74" s="1"/>
  <c r="AY18" i="74"/>
  <c r="DZ18" i="74" s="1" a="1"/>
  <c r="DZ18" i="74" s="1"/>
  <c r="AS18" i="74"/>
  <c r="DY18" i="74" s="1" a="1"/>
  <c r="DY18" i="74" s="1"/>
  <c r="AN18" i="74"/>
  <c r="DX18" i="74" s="1" a="1"/>
  <c r="DX18" i="74" s="1"/>
  <c r="AH18" i="74"/>
  <c r="DW18" i="74" s="1" a="1"/>
  <c r="DW18" i="74" s="1"/>
  <c r="DU18" i="74" a="1"/>
  <c r="DU18" i="74" s="1"/>
  <c r="DT18" i="74" a="1"/>
  <c r="DT18" i="74" s="1"/>
  <c r="DR18" i="74" a="1"/>
  <c r="DR18" i="74" s="1"/>
  <c r="DN17" i="74"/>
  <c r="DG17" i="74"/>
  <c r="EK17" i="74" s="1" a="1"/>
  <c r="EK17" i="74" s="1"/>
  <c r="DB17" i="74"/>
  <c r="EJ17" i="74" s="1" a="1"/>
  <c r="EJ17" i="74" s="1"/>
  <c r="CV17" i="74"/>
  <c r="EI17" i="74" s="1" a="1"/>
  <c r="EI17" i="74" s="1"/>
  <c r="CQ17" i="74"/>
  <c r="EH17" i="74" s="1" a="1"/>
  <c r="EH17" i="74" s="1"/>
  <c r="CK17" i="74"/>
  <c r="EG17" i="74" s="1" a="1"/>
  <c r="EG17" i="74" s="1"/>
  <c r="CF17" i="74"/>
  <c r="EF17" i="74" s="1" a="1"/>
  <c r="EF17" i="74" s="1"/>
  <c r="BZ17" i="74"/>
  <c r="EE17" i="74" s="1" a="1"/>
  <c r="EE17" i="74" s="1"/>
  <c r="BU17" i="74"/>
  <c r="ED17" i="74" s="1" a="1"/>
  <c r="ED17" i="74" s="1"/>
  <c r="BO17" i="74"/>
  <c r="EC17" i="74" s="1" a="1"/>
  <c r="EC17" i="74" s="1"/>
  <c r="BJ17" i="74"/>
  <c r="EB17" i="74" s="1" a="1"/>
  <c r="EB17" i="74" s="1"/>
  <c r="BD17" i="74"/>
  <c r="EA17" i="74" s="1" a="1"/>
  <c r="EA17" i="74" s="1"/>
  <c r="AY17" i="74"/>
  <c r="DZ17" i="74" s="1" a="1"/>
  <c r="DZ17" i="74" s="1"/>
  <c r="AS17" i="74"/>
  <c r="DY17" i="74" s="1" a="1"/>
  <c r="DY17" i="74" s="1"/>
  <c r="AN17" i="74"/>
  <c r="DX17" i="74" s="1" a="1"/>
  <c r="DX17" i="74" s="1"/>
  <c r="AH17" i="74"/>
  <c r="DW17" i="74" s="1" a="1"/>
  <c r="DW17" i="74" s="1"/>
  <c r="DV17" i="74" a="1"/>
  <c r="DV17" i="74" s="1"/>
  <c r="DU17" i="74" a="1"/>
  <c r="DU17" i="74" s="1"/>
  <c r="DN16" i="74"/>
  <c r="DG16" i="74"/>
  <c r="EK16" i="74" s="1" a="1"/>
  <c r="EK16" i="74" s="1"/>
  <c r="DB16" i="74"/>
  <c r="EJ16" i="74" s="1" a="1"/>
  <c r="EJ16" i="74" s="1"/>
  <c r="CV16" i="74"/>
  <c r="EI16" i="74" s="1" a="1"/>
  <c r="EI16" i="74" s="1"/>
  <c r="CQ16" i="74"/>
  <c r="EH16" i="74" s="1" a="1"/>
  <c r="EH16" i="74" s="1"/>
  <c r="CK16" i="74"/>
  <c r="EG16" i="74" s="1" a="1"/>
  <c r="EG16" i="74" s="1"/>
  <c r="CF16" i="74"/>
  <c r="EF16" i="74" s="1" a="1"/>
  <c r="EF16" i="74" s="1"/>
  <c r="BZ16" i="74"/>
  <c r="EE16" i="74" s="1" a="1"/>
  <c r="EE16" i="74" s="1"/>
  <c r="BU16" i="74"/>
  <c r="ED16" i="74" s="1" a="1"/>
  <c r="ED16" i="74" s="1"/>
  <c r="BO16" i="74"/>
  <c r="EC16" i="74" s="1" a="1"/>
  <c r="EC16" i="74" s="1"/>
  <c r="BJ16" i="74"/>
  <c r="EB16" i="74" s="1" a="1"/>
  <c r="EB16" i="74" s="1"/>
  <c r="BD16" i="74"/>
  <c r="EA16" i="74" s="1" a="1"/>
  <c r="EA16" i="74" s="1"/>
  <c r="AY16" i="74"/>
  <c r="DZ16" i="74" s="1" a="1"/>
  <c r="DZ16" i="74" s="1"/>
  <c r="AS16" i="74"/>
  <c r="DY16" i="74" s="1" a="1"/>
  <c r="DY16" i="74" s="1"/>
  <c r="AN16" i="74"/>
  <c r="DX16" i="74" s="1" a="1"/>
  <c r="DX16" i="74" s="1"/>
  <c r="AH16" i="74"/>
  <c r="DW16" i="74" s="1" a="1"/>
  <c r="DW16" i="74" s="1"/>
  <c r="DV16" i="74" a="1"/>
  <c r="DV16" i="74" s="1"/>
  <c r="DS16" i="74" a="1"/>
  <c r="DS16" i="74" s="1"/>
  <c r="DR16" i="74" a="1"/>
  <c r="DR16" i="74" s="1"/>
  <c r="DN15" i="74"/>
  <c r="DG15" i="74"/>
  <c r="EK15" i="74" s="1" a="1"/>
  <c r="EK15" i="74" s="1"/>
  <c r="DB15" i="74"/>
  <c r="EJ15" i="74" s="1" a="1"/>
  <c r="EJ15" i="74" s="1"/>
  <c r="CV15" i="74"/>
  <c r="EI15" i="74" s="1" a="1"/>
  <c r="EI15" i="74" s="1"/>
  <c r="CQ15" i="74"/>
  <c r="EH15" i="74" s="1" a="1"/>
  <c r="EH15" i="74" s="1"/>
  <c r="CK15" i="74"/>
  <c r="EG15" i="74" s="1" a="1"/>
  <c r="EG15" i="74" s="1"/>
  <c r="CF15" i="74"/>
  <c r="EF15" i="74" s="1" a="1"/>
  <c r="EF15" i="74" s="1"/>
  <c r="BZ15" i="74"/>
  <c r="EE15" i="74" s="1" a="1"/>
  <c r="EE15" i="74" s="1"/>
  <c r="BU15" i="74"/>
  <c r="ED15" i="74" s="1" a="1"/>
  <c r="ED15" i="74" s="1"/>
  <c r="BO15" i="74"/>
  <c r="EC15" i="74" s="1" a="1"/>
  <c r="EC15" i="74" s="1"/>
  <c r="BJ15" i="74"/>
  <c r="EB15" i="74" s="1" a="1"/>
  <c r="EB15" i="74" s="1"/>
  <c r="BD15" i="74"/>
  <c r="EA15" i="74" s="1" a="1"/>
  <c r="EA15" i="74" s="1"/>
  <c r="AY15" i="74"/>
  <c r="DZ15" i="74" s="1" a="1"/>
  <c r="DZ15" i="74" s="1"/>
  <c r="AS15" i="74"/>
  <c r="DY15" i="74" s="1" a="1"/>
  <c r="DY15" i="74" s="1"/>
  <c r="AN15" i="74"/>
  <c r="DX15" i="74" s="1" a="1"/>
  <c r="DX15" i="74" s="1"/>
  <c r="AH15" i="74"/>
  <c r="DW15" i="74" s="1" a="1"/>
  <c r="DW15" i="74" s="1"/>
  <c r="DT15" i="74" a="1"/>
  <c r="DT15" i="74" s="1"/>
  <c r="DS15" i="74" a="1"/>
  <c r="DS15" i="74" s="1"/>
  <c r="DN14" i="74"/>
  <c r="DG14" i="74"/>
  <c r="EK14" i="74" s="1" a="1"/>
  <c r="EK14" i="74" s="1"/>
  <c r="DB14" i="74"/>
  <c r="EJ14" i="74" s="1" a="1"/>
  <c r="EJ14" i="74" s="1"/>
  <c r="CV14" i="74"/>
  <c r="EI14" i="74" s="1" a="1"/>
  <c r="EI14" i="74" s="1"/>
  <c r="CQ14" i="74"/>
  <c r="EH14" i="74" s="1" a="1"/>
  <c r="EH14" i="74" s="1"/>
  <c r="CK14" i="74"/>
  <c r="EG14" i="74" s="1" a="1"/>
  <c r="EG14" i="74" s="1"/>
  <c r="CF14" i="74"/>
  <c r="EF14" i="74" s="1" a="1"/>
  <c r="EF14" i="74" s="1"/>
  <c r="BZ14" i="74"/>
  <c r="EE14" i="74" s="1" a="1"/>
  <c r="EE14" i="74" s="1"/>
  <c r="BU14" i="74"/>
  <c r="ED14" i="74" s="1" a="1"/>
  <c r="ED14" i="74" s="1"/>
  <c r="BO14" i="74"/>
  <c r="EC14" i="74" s="1" a="1"/>
  <c r="EC14" i="74" s="1"/>
  <c r="BJ14" i="74"/>
  <c r="EB14" i="74" s="1" a="1"/>
  <c r="EB14" i="74" s="1"/>
  <c r="BD14" i="74"/>
  <c r="EA14" i="74" s="1" a="1"/>
  <c r="EA14" i="74" s="1"/>
  <c r="AY14" i="74"/>
  <c r="DZ14" i="74" s="1" a="1"/>
  <c r="DZ14" i="74" s="1"/>
  <c r="AS14" i="74"/>
  <c r="DY14" i="74" s="1" a="1"/>
  <c r="DY14" i="74" s="1"/>
  <c r="AN14" i="74"/>
  <c r="DX14" i="74" s="1" a="1"/>
  <c r="DX14" i="74" s="1"/>
  <c r="AH14" i="74"/>
  <c r="DW14" i="74" s="1" a="1"/>
  <c r="DW14" i="74" s="1"/>
  <c r="DU14" i="74" a="1"/>
  <c r="DU14" i="74" s="1"/>
  <c r="DT14" i="74" a="1"/>
  <c r="DT14" i="74" s="1"/>
  <c r="DS14" i="74" a="1"/>
  <c r="DS14" i="74" s="1"/>
  <c r="DN12" i="74"/>
  <c r="DG12" i="74"/>
  <c r="EK12" i="74" s="1" a="1"/>
  <c r="EK12" i="74" s="1"/>
  <c r="DB12" i="74"/>
  <c r="EJ12" i="74" s="1" a="1"/>
  <c r="EJ12" i="74" s="1"/>
  <c r="CV12" i="74"/>
  <c r="EI12" i="74" s="1" a="1"/>
  <c r="EI12" i="74" s="1"/>
  <c r="CQ12" i="74"/>
  <c r="EH12" i="74" s="1" a="1"/>
  <c r="EH12" i="74" s="1"/>
  <c r="CK12" i="74"/>
  <c r="EG12" i="74" s="1" a="1"/>
  <c r="EG12" i="74" s="1"/>
  <c r="CF12" i="74"/>
  <c r="EF12" i="74" s="1" a="1"/>
  <c r="EF12" i="74" s="1"/>
  <c r="BZ12" i="74"/>
  <c r="EE12" i="74" s="1" a="1"/>
  <c r="EE12" i="74" s="1"/>
  <c r="BU12" i="74"/>
  <c r="ED12" i="74" s="1" a="1"/>
  <c r="ED12" i="74" s="1"/>
  <c r="BO12" i="74"/>
  <c r="EC12" i="74" s="1" a="1"/>
  <c r="EC12" i="74" s="1"/>
  <c r="BJ12" i="74"/>
  <c r="EB12" i="74" s="1" a="1"/>
  <c r="EB12" i="74" s="1"/>
  <c r="BD12" i="74"/>
  <c r="EA12" i="74" s="1" a="1"/>
  <c r="EA12" i="74" s="1"/>
  <c r="AY12" i="74"/>
  <c r="DZ12" i="74" s="1" a="1"/>
  <c r="DZ12" i="74" s="1"/>
  <c r="AS12" i="74"/>
  <c r="DY12" i="74" s="1" a="1"/>
  <c r="DY12" i="74" s="1"/>
  <c r="AN12" i="74"/>
  <c r="DX12" i="74" s="1" a="1"/>
  <c r="DX12" i="74" s="1"/>
  <c r="AH12" i="74"/>
  <c r="DW12" i="74" s="1" a="1"/>
  <c r="DW12" i="74" s="1"/>
  <c r="DV12" i="74" a="1"/>
  <c r="DV12" i="74" s="1"/>
  <c r="DU12" i="74" a="1"/>
  <c r="DU12" i="74" s="1"/>
  <c r="DT12" i="74" a="1"/>
  <c r="DT12" i="74" s="1"/>
  <c r="DN13" i="74"/>
  <c r="DG13" i="74"/>
  <c r="EK13" i="74" s="1" a="1"/>
  <c r="EK13" i="74" s="1"/>
  <c r="DB13" i="74"/>
  <c r="EJ13" i="74" s="1" a="1"/>
  <c r="EJ13" i="74" s="1"/>
  <c r="CV13" i="74"/>
  <c r="EI13" i="74" s="1" a="1"/>
  <c r="EI13" i="74" s="1"/>
  <c r="CQ13" i="74"/>
  <c r="EH13" i="74" s="1" a="1"/>
  <c r="EH13" i="74" s="1"/>
  <c r="CK13" i="74"/>
  <c r="EG13" i="74" s="1" a="1"/>
  <c r="EG13" i="74" s="1"/>
  <c r="CF13" i="74"/>
  <c r="EF13" i="74" s="1" a="1"/>
  <c r="EF13" i="74" s="1"/>
  <c r="BZ13" i="74"/>
  <c r="EE13" i="74" s="1" a="1"/>
  <c r="EE13" i="74" s="1"/>
  <c r="BU13" i="74"/>
  <c r="ED13" i="74" s="1" a="1"/>
  <c r="ED13" i="74" s="1"/>
  <c r="BO13" i="74"/>
  <c r="EC13" i="74" s="1" a="1"/>
  <c r="EC13" i="74" s="1"/>
  <c r="BJ13" i="74"/>
  <c r="EB13" i="74" s="1" a="1"/>
  <c r="EB13" i="74" s="1"/>
  <c r="BD13" i="74"/>
  <c r="EA13" i="74" s="1" a="1"/>
  <c r="EA13" i="74" s="1"/>
  <c r="AY13" i="74"/>
  <c r="DZ13" i="74" s="1" a="1"/>
  <c r="DZ13" i="74" s="1"/>
  <c r="AS13" i="74"/>
  <c r="DY13" i="74" s="1" a="1"/>
  <c r="DY13" i="74" s="1"/>
  <c r="AN13" i="74"/>
  <c r="DX13" i="74" s="1" a="1"/>
  <c r="DX13" i="74" s="1"/>
  <c r="AH13" i="74"/>
  <c r="DW13" i="74" s="1" a="1"/>
  <c r="DW13" i="74" s="1"/>
  <c r="DV13" i="74" a="1"/>
  <c r="DV13" i="74" s="1"/>
  <c r="DT13" i="74" a="1"/>
  <c r="DT13" i="74" s="1"/>
  <c r="DS13" i="74" a="1"/>
  <c r="DS13" i="74" s="1"/>
  <c r="DN7" i="74"/>
  <c r="DG7" i="74"/>
  <c r="EK7" i="74" s="1" a="1"/>
  <c r="EK7" i="74" s="1"/>
  <c r="DB7" i="74"/>
  <c r="EJ7" i="74" s="1" a="1"/>
  <c r="EJ7" i="74" s="1"/>
  <c r="CV7" i="74"/>
  <c r="EI7" i="74" s="1" a="1"/>
  <c r="EI7" i="74" s="1"/>
  <c r="CQ7" i="74"/>
  <c r="EH7" i="74" s="1" a="1"/>
  <c r="EH7" i="74" s="1"/>
  <c r="CK7" i="74"/>
  <c r="EG7" i="74" s="1" a="1"/>
  <c r="EG7" i="74" s="1"/>
  <c r="CF7" i="74"/>
  <c r="EF7" i="74" s="1" a="1"/>
  <c r="EF7" i="74" s="1"/>
  <c r="BZ7" i="74"/>
  <c r="EE7" i="74" s="1" a="1"/>
  <c r="EE7" i="74" s="1"/>
  <c r="BU7" i="74"/>
  <c r="ED7" i="74" s="1" a="1"/>
  <c r="ED7" i="74" s="1"/>
  <c r="BO7" i="74"/>
  <c r="EC7" i="74" s="1" a="1"/>
  <c r="EC7" i="74" s="1"/>
  <c r="BJ7" i="74"/>
  <c r="EB7" i="74" s="1" a="1"/>
  <c r="EB7" i="74" s="1"/>
  <c r="BD7" i="74"/>
  <c r="EA7" i="74" s="1" a="1"/>
  <c r="EA7" i="74" s="1"/>
  <c r="AY7" i="74"/>
  <c r="DZ7" i="74" s="1" a="1"/>
  <c r="DZ7" i="74" s="1"/>
  <c r="AS7" i="74"/>
  <c r="DY7" i="74" s="1" a="1"/>
  <c r="DY7" i="74" s="1"/>
  <c r="AN7" i="74"/>
  <c r="DX7" i="74" s="1" a="1"/>
  <c r="DX7" i="74" s="1"/>
  <c r="AH7" i="74"/>
  <c r="DW7" i="74" s="1" a="1"/>
  <c r="DW7" i="74" s="1"/>
  <c r="DU7" i="74" a="1"/>
  <c r="DU7" i="74" s="1"/>
  <c r="DT7" i="74" a="1"/>
  <c r="DT7" i="74" s="1"/>
  <c r="DS7" i="74" a="1"/>
  <c r="DS7" i="74" s="1"/>
  <c r="DN11" i="74"/>
  <c r="DG11" i="74"/>
  <c r="EK11" i="74" s="1" a="1"/>
  <c r="EK11" i="74" s="1"/>
  <c r="DB11" i="74"/>
  <c r="EJ11" i="74" s="1" a="1"/>
  <c r="EJ11" i="74" s="1"/>
  <c r="CV11" i="74"/>
  <c r="EI11" i="74" s="1" a="1"/>
  <c r="EI11" i="74" s="1"/>
  <c r="CQ11" i="74"/>
  <c r="EH11" i="74" s="1" a="1"/>
  <c r="EH11" i="74" s="1"/>
  <c r="CK11" i="74"/>
  <c r="EG11" i="74" s="1" a="1"/>
  <c r="EG11" i="74" s="1"/>
  <c r="CF11" i="74"/>
  <c r="EF11" i="74" s="1" a="1"/>
  <c r="EF11" i="74" s="1"/>
  <c r="BZ11" i="74"/>
  <c r="EE11" i="74" s="1" a="1"/>
  <c r="EE11" i="74" s="1"/>
  <c r="BU11" i="74"/>
  <c r="ED11" i="74" s="1" a="1"/>
  <c r="ED11" i="74" s="1"/>
  <c r="BO11" i="74"/>
  <c r="EC11" i="74" s="1" a="1"/>
  <c r="EC11" i="74" s="1"/>
  <c r="BJ11" i="74"/>
  <c r="EB11" i="74" s="1" a="1"/>
  <c r="EB11" i="74" s="1"/>
  <c r="BD11" i="74"/>
  <c r="EA11" i="74" s="1" a="1"/>
  <c r="EA11" i="74" s="1"/>
  <c r="AY11" i="74"/>
  <c r="DZ11" i="74" s="1" a="1"/>
  <c r="DZ11" i="74" s="1"/>
  <c r="AS11" i="74"/>
  <c r="DY11" i="74" s="1" a="1"/>
  <c r="DY11" i="74" s="1"/>
  <c r="AN11" i="74"/>
  <c r="DX11" i="74" s="1" a="1"/>
  <c r="DX11" i="74" s="1"/>
  <c r="AH11" i="74"/>
  <c r="DW11" i="74" s="1" a="1"/>
  <c r="DW11" i="74" s="1"/>
  <c r="DV11" i="74" a="1"/>
  <c r="DV11" i="74" s="1"/>
  <c r="DU11" i="74" a="1"/>
  <c r="DU11" i="74" s="1"/>
  <c r="DT11" i="74" a="1"/>
  <c r="DT11" i="74" s="1"/>
  <c r="DN10" i="74"/>
  <c r="DG10" i="74"/>
  <c r="EK10" i="74" s="1" a="1"/>
  <c r="EK10" i="74" s="1"/>
  <c r="DB10" i="74"/>
  <c r="EJ10" i="74" s="1" a="1"/>
  <c r="EJ10" i="74" s="1"/>
  <c r="CV10" i="74"/>
  <c r="EI10" i="74" s="1" a="1"/>
  <c r="EI10" i="74" s="1"/>
  <c r="CQ10" i="74"/>
  <c r="EH10" i="74" s="1" a="1"/>
  <c r="EH10" i="74" s="1"/>
  <c r="CK10" i="74"/>
  <c r="EG10" i="74" s="1" a="1"/>
  <c r="EG10" i="74" s="1"/>
  <c r="CF10" i="74"/>
  <c r="EF10" i="74" s="1" a="1"/>
  <c r="EF10" i="74" s="1"/>
  <c r="BZ10" i="74"/>
  <c r="EE10" i="74" s="1" a="1"/>
  <c r="EE10" i="74" s="1"/>
  <c r="BU10" i="74"/>
  <c r="ED10" i="74" s="1" a="1"/>
  <c r="ED10" i="74" s="1"/>
  <c r="BO10" i="74"/>
  <c r="EC10" i="74" s="1" a="1"/>
  <c r="EC10" i="74" s="1"/>
  <c r="BJ10" i="74"/>
  <c r="EB10" i="74" s="1" a="1"/>
  <c r="EB10" i="74" s="1"/>
  <c r="BD10" i="74"/>
  <c r="EA10" i="74" s="1" a="1"/>
  <c r="EA10" i="74" s="1"/>
  <c r="AY10" i="74"/>
  <c r="DZ10" i="74" s="1" a="1"/>
  <c r="DZ10" i="74" s="1"/>
  <c r="AS10" i="74"/>
  <c r="DY10" i="74" s="1" a="1"/>
  <c r="DY10" i="74" s="1"/>
  <c r="AN10" i="74"/>
  <c r="DX10" i="74" s="1" a="1"/>
  <c r="DX10" i="74" s="1"/>
  <c r="AH10" i="74"/>
  <c r="DW10" i="74" s="1" a="1"/>
  <c r="DW10" i="74" s="1"/>
  <c r="DV10" i="74" a="1"/>
  <c r="DV10" i="74" s="1"/>
  <c r="DU10" i="74" a="1"/>
  <c r="DU10" i="74" s="1"/>
  <c r="DS10" i="74" a="1"/>
  <c r="DS10" i="74" s="1"/>
  <c r="DR10" i="74" a="1"/>
  <c r="DR10" i="74" s="1"/>
  <c r="DN9" i="74"/>
  <c r="DG9" i="74"/>
  <c r="EK9" i="74" s="1" a="1"/>
  <c r="EK9" i="74" s="1"/>
  <c r="DB9" i="74"/>
  <c r="EJ9" i="74" s="1" a="1"/>
  <c r="EJ9" i="74" s="1"/>
  <c r="CV9" i="74"/>
  <c r="EI9" i="74" s="1" a="1"/>
  <c r="EI9" i="74" s="1"/>
  <c r="CQ9" i="74"/>
  <c r="EH9" i="74" s="1" a="1"/>
  <c r="EH9" i="74" s="1"/>
  <c r="CK9" i="74"/>
  <c r="EG9" i="74" s="1" a="1"/>
  <c r="EG9" i="74" s="1"/>
  <c r="CF9" i="74"/>
  <c r="EF9" i="74" s="1" a="1"/>
  <c r="EF9" i="74" s="1"/>
  <c r="BZ9" i="74"/>
  <c r="EE9" i="74" s="1" a="1"/>
  <c r="EE9" i="74" s="1"/>
  <c r="BU9" i="74"/>
  <c r="ED9" i="74" s="1" a="1"/>
  <c r="ED9" i="74" s="1"/>
  <c r="BO9" i="74"/>
  <c r="EC9" i="74" s="1" a="1"/>
  <c r="EC9" i="74" s="1"/>
  <c r="BJ9" i="74"/>
  <c r="EB9" i="74" s="1" a="1"/>
  <c r="EB9" i="74" s="1"/>
  <c r="BD9" i="74"/>
  <c r="EA9" i="74" s="1" a="1"/>
  <c r="EA9" i="74" s="1"/>
  <c r="AY9" i="74"/>
  <c r="DZ9" i="74" s="1" a="1"/>
  <c r="DZ9" i="74" s="1"/>
  <c r="AS9" i="74"/>
  <c r="DY9" i="74" s="1" a="1"/>
  <c r="DY9" i="74" s="1"/>
  <c r="AN9" i="74"/>
  <c r="DX9" i="74" s="1" a="1"/>
  <c r="DX9" i="74" s="1"/>
  <c r="AH9" i="74"/>
  <c r="DW9" i="74" s="1" a="1"/>
  <c r="DW9" i="74" s="1"/>
  <c r="DV9" i="74" a="1"/>
  <c r="DV9" i="74" s="1"/>
  <c r="DT9" i="74" a="1"/>
  <c r="DT9" i="74" s="1"/>
  <c r="DS9" i="74" a="1"/>
  <c r="DS9" i="74" s="1"/>
  <c r="DN8" i="74"/>
  <c r="DG8" i="74"/>
  <c r="EK8" i="74" s="1" a="1"/>
  <c r="EK8" i="74" s="1"/>
  <c r="DB8" i="74"/>
  <c r="EJ8" i="74" s="1" a="1"/>
  <c r="EJ8" i="74" s="1"/>
  <c r="CV8" i="74"/>
  <c r="EI8" i="74" s="1" a="1"/>
  <c r="EI8" i="74" s="1"/>
  <c r="CQ8" i="74"/>
  <c r="EH8" i="74" s="1" a="1"/>
  <c r="EH8" i="74" s="1"/>
  <c r="CK8" i="74"/>
  <c r="EG8" i="74" s="1" a="1"/>
  <c r="EG8" i="74" s="1"/>
  <c r="CF8" i="74"/>
  <c r="EF8" i="74" s="1" a="1"/>
  <c r="EF8" i="74" s="1"/>
  <c r="BZ8" i="74"/>
  <c r="EE8" i="74" s="1" a="1"/>
  <c r="EE8" i="74" s="1"/>
  <c r="BU8" i="74"/>
  <c r="ED8" i="74" s="1" a="1"/>
  <c r="ED8" i="74" s="1"/>
  <c r="BO8" i="74"/>
  <c r="EC8" i="74" s="1" a="1"/>
  <c r="EC8" i="74" s="1"/>
  <c r="BJ8" i="74"/>
  <c r="EB8" i="74" s="1" a="1"/>
  <c r="EB8" i="74" s="1"/>
  <c r="BD8" i="74"/>
  <c r="EA8" i="74" s="1" a="1"/>
  <c r="EA8" i="74" s="1"/>
  <c r="AY8" i="74"/>
  <c r="DZ8" i="74" s="1" a="1"/>
  <c r="DZ8" i="74" s="1"/>
  <c r="AS8" i="74"/>
  <c r="DY8" i="74" s="1" a="1"/>
  <c r="DY8" i="74" s="1"/>
  <c r="AN8" i="74"/>
  <c r="DX8" i="74" s="1" a="1"/>
  <c r="DX8" i="74" s="1"/>
  <c r="AH8" i="74"/>
  <c r="DW8" i="74" s="1" a="1"/>
  <c r="DW8" i="74" s="1"/>
  <c r="AC8" i="74"/>
  <c r="DV8" i="74" s="1" a="1"/>
  <c r="DV8" i="74" s="1"/>
  <c r="W8" i="74"/>
  <c r="DU8" i="74" s="1" a="1"/>
  <c r="DU8" i="74" s="1"/>
  <c r="R8" i="74"/>
  <c r="DT8" i="74" s="1" a="1"/>
  <c r="DT8" i="74" s="1"/>
  <c r="L8" i="74"/>
  <c r="DS8" i="74" s="1" a="1"/>
  <c r="DS8" i="74" s="1"/>
  <c r="DR8" i="74" a="1"/>
  <c r="DR8" i="74" s="1"/>
  <c r="DS8" i="76" l="1" a="1"/>
  <c r="DS8" i="76" s="1"/>
  <c r="EA8" i="76" a="1"/>
  <c r="EA8" i="76" s="1"/>
  <c r="EE8" i="76" a="1"/>
  <c r="EE8" i="76" s="1"/>
  <c r="EI8" i="76" a="1"/>
  <c r="EI8" i="76" s="1"/>
  <c r="DL7" i="76"/>
  <c r="B23" i="76"/>
  <c r="DT8" i="76" a="1"/>
  <c r="DT8" i="76" s="1"/>
  <c r="DX8" i="76" a="1"/>
  <c r="DX8" i="76" s="1"/>
  <c r="EB8" i="76" a="1"/>
  <c r="EB8" i="76" s="1"/>
  <c r="EF8" i="76" a="1"/>
  <c r="EF8" i="76" s="1"/>
  <c r="EJ8" i="76" a="1"/>
  <c r="EJ8" i="76" s="1"/>
  <c r="DR9" i="76" a="1"/>
  <c r="DR9" i="76" s="1"/>
  <c r="DV9" i="76" a="1"/>
  <c r="DV9" i="76" s="1"/>
  <c r="DZ9" i="76" a="1"/>
  <c r="DZ9" i="76" s="1"/>
  <c r="ED9" i="76" a="1"/>
  <c r="ED9" i="76" s="1"/>
  <c r="EH9" i="76" a="1"/>
  <c r="EH9" i="76" s="1"/>
  <c r="DT11" i="76" a="1"/>
  <c r="DT11" i="76" s="1"/>
  <c r="DX11" i="76" a="1"/>
  <c r="DX11" i="76" s="1"/>
  <c r="EB11" i="76" a="1"/>
  <c r="EB11" i="76" s="1"/>
  <c r="EF11" i="76" a="1"/>
  <c r="EF11" i="76" s="1"/>
  <c r="EJ11" i="76" a="1"/>
  <c r="EJ11" i="76" s="1"/>
  <c r="B11" i="76"/>
  <c r="B16" i="76"/>
  <c r="DP23" i="76"/>
  <c r="DS9" i="76" a="1"/>
  <c r="DS9" i="76" s="1"/>
  <c r="DW9" i="76" a="1"/>
  <c r="DW9" i="76" s="1"/>
  <c r="EA9" i="76" a="1"/>
  <c r="EA9" i="76" s="1"/>
  <c r="EE9" i="76" a="1"/>
  <c r="EE9" i="76" s="1"/>
  <c r="EI9" i="76" a="1"/>
  <c r="EI9" i="76" s="1"/>
  <c r="DU11" i="76" a="1"/>
  <c r="DU11" i="76" s="1"/>
  <c r="DY11" i="76" a="1"/>
  <c r="DY11" i="76" s="1"/>
  <c r="EC11" i="76" a="1"/>
  <c r="EC11" i="76" s="1"/>
  <c r="EG11" i="76" a="1"/>
  <c r="EG11" i="76" s="1"/>
  <c r="EK11" i="76" a="1"/>
  <c r="EK11" i="76" s="1"/>
  <c r="DU15" i="76" a="1"/>
  <c r="DU15" i="76" s="1"/>
  <c r="EG15" i="76" a="1"/>
  <c r="EG15" i="76" s="1"/>
  <c r="EK15" i="76" a="1"/>
  <c r="EK15" i="76" s="1"/>
  <c r="DT16" i="76" a="1"/>
  <c r="DT16" i="76" s="1"/>
  <c r="EF16" i="76" a="1"/>
  <c r="EF16" i="76" s="1"/>
  <c r="EJ16" i="76" a="1"/>
  <c r="EJ16" i="76" s="1"/>
  <c r="B22" i="76"/>
  <c r="B24" i="76"/>
  <c r="DP26" i="76"/>
  <c r="EC8" i="76" a="1"/>
  <c r="EC8" i="76" s="1"/>
  <c r="EC15" i="76" a="1"/>
  <c r="EC15" i="76" s="1"/>
  <c r="EB16" i="76" a="1"/>
  <c r="EB16" i="76" s="1"/>
  <c r="DY8" i="76" a="1"/>
  <c r="DY8" i="76" s="1"/>
  <c r="DY15" i="76" a="1"/>
  <c r="DY15" i="76" s="1"/>
  <c r="DX16" i="76" a="1"/>
  <c r="DX16" i="76" s="1"/>
  <c r="DP21" i="76"/>
  <c r="DW8" i="76" a="1"/>
  <c r="DW8" i="76" s="1"/>
  <c r="B8" i="76"/>
  <c r="DW15" i="76" a="1"/>
  <c r="DW15" i="76" s="1"/>
  <c r="DP7" i="76"/>
  <c r="B10" i="76"/>
  <c r="B9" i="76"/>
  <c r="B12" i="76"/>
  <c r="B17" i="76"/>
  <c r="B15" i="76"/>
  <c r="B18" i="76"/>
  <c r="B19" i="76"/>
  <c r="B20" i="76"/>
  <c r="B21" i="76"/>
  <c r="DP10" i="76"/>
  <c r="DS10" i="76" a="1"/>
  <c r="DS10" i="76" s="1"/>
  <c r="DT10" i="76" a="1"/>
  <c r="DT10" i="76" s="1"/>
  <c r="DU10" i="76" a="1"/>
  <c r="DU10" i="76" s="1"/>
  <c r="DV10" i="76" a="1"/>
  <c r="DV10" i="76" s="1"/>
  <c r="DW10" i="76" a="1"/>
  <c r="DW10" i="76" s="1"/>
  <c r="DX10" i="76" a="1"/>
  <c r="DX10" i="76" s="1"/>
  <c r="DY10" i="76" a="1"/>
  <c r="DY10" i="76" s="1"/>
  <c r="DZ10" i="76" a="1"/>
  <c r="DZ10" i="76" s="1"/>
  <c r="EA10" i="76" a="1"/>
  <c r="EA10" i="76" s="1"/>
  <c r="EB10" i="76" a="1"/>
  <c r="EB10" i="76" s="1"/>
  <c r="EC10" i="76" a="1"/>
  <c r="EC10" i="76" s="1"/>
  <c r="ED10" i="76" a="1"/>
  <c r="ED10" i="76" s="1"/>
  <c r="EE10" i="76" a="1"/>
  <c r="EE10" i="76" s="1"/>
  <c r="EF10" i="76" a="1"/>
  <c r="EF10" i="76" s="1"/>
  <c r="EG10" i="76" a="1"/>
  <c r="EG10" i="76" s="1"/>
  <c r="EH10" i="76" a="1"/>
  <c r="EH10" i="76" s="1"/>
  <c r="EI10" i="76" a="1"/>
  <c r="EI10" i="76" s="1"/>
  <c r="EJ10" i="76" a="1"/>
  <c r="EJ10" i="76" s="1"/>
  <c r="EK10" i="76" a="1"/>
  <c r="EK10" i="76" s="1"/>
  <c r="DP12" i="76"/>
  <c r="DS12" i="76" a="1"/>
  <c r="DS12" i="76" s="1"/>
  <c r="DT12" i="76" a="1"/>
  <c r="DT12" i="76" s="1"/>
  <c r="DU12" i="76" a="1"/>
  <c r="DU12" i="76" s="1"/>
  <c r="DV12" i="76" a="1"/>
  <c r="DV12" i="76" s="1"/>
  <c r="DW12" i="76" a="1"/>
  <c r="DW12" i="76" s="1"/>
  <c r="DX12" i="76" a="1"/>
  <c r="DX12" i="76" s="1"/>
  <c r="DY12" i="76" a="1"/>
  <c r="DY12" i="76" s="1"/>
  <c r="DZ12" i="76" a="1"/>
  <c r="DZ12" i="76" s="1"/>
  <c r="EA12" i="76" a="1"/>
  <c r="EA12" i="76" s="1"/>
  <c r="EB12" i="76" a="1"/>
  <c r="EB12" i="76" s="1"/>
  <c r="EC12" i="76" a="1"/>
  <c r="EC12" i="76" s="1"/>
  <c r="ED12" i="76" a="1"/>
  <c r="ED12" i="76" s="1"/>
  <c r="EE12" i="76" a="1"/>
  <c r="EE12" i="76" s="1"/>
  <c r="EF12" i="76" a="1"/>
  <c r="EF12" i="76" s="1"/>
  <c r="EG12" i="76" a="1"/>
  <c r="EG12" i="76" s="1"/>
  <c r="EH12" i="76" a="1"/>
  <c r="EH12" i="76" s="1"/>
  <c r="EI12" i="76" a="1"/>
  <c r="EI12" i="76" s="1"/>
  <c r="EJ12" i="76" a="1"/>
  <c r="EJ12" i="76" s="1"/>
  <c r="EK12" i="76" a="1"/>
  <c r="EK12" i="76" s="1"/>
  <c r="DP13" i="76"/>
  <c r="DS13" i="76" a="1"/>
  <c r="DS13" i="76" s="1"/>
  <c r="DT13" i="76" a="1"/>
  <c r="DT13" i="76" s="1"/>
  <c r="DU13" i="76" a="1"/>
  <c r="DU13" i="76" s="1"/>
  <c r="DV13" i="76" a="1"/>
  <c r="DV13" i="76" s="1"/>
  <c r="DW13" i="76" a="1"/>
  <c r="DW13" i="76" s="1"/>
  <c r="DX13" i="76" a="1"/>
  <c r="DX13" i="76" s="1"/>
  <c r="DY13" i="76" a="1"/>
  <c r="DY13" i="76" s="1"/>
  <c r="DZ13" i="76" a="1"/>
  <c r="DZ13" i="76" s="1"/>
  <c r="EA13" i="76" a="1"/>
  <c r="EA13" i="76" s="1"/>
  <c r="EB13" i="76" a="1"/>
  <c r="EB13" i="76" s="1"/>
  <c r="EC13" i="76" a="1"/>
  <c r="EC13" i="76" s="1"/>
  <c r="ED13" i="76" a="1"/>
  <c r="ED13" i="76" s="1"/>
  <c r="EE13" i="76" a="1"/>
  <c r="EE13" i="76" s="1"/>
  <c r="EF13" i="76" a="1"/>
  <c r="EF13" i="76" s="1"/>
  <c r="EG13" i="76" a="1"/>
  <c r="EG13" i="76" s="1"/>
  <c r="EH13" i="76" a="1"/>
  <c r="EH13" i="76" s="1"/>
  <c r="EI13" i="76" a="1"/>
  <c r="EI13" i="76" s="1"/>
  <c r="EJ13" i="76" a="1"/>
  <c r="EJ13" i="76" s="1"/>
  <c r="EK13" i="76" a="1"/>
  <c r="EK13" i="76" s="1"/>
  <c r="DR14" i="76" a="1"/>
  <c r="DR14" i="76" s="1"/>
  <c r="DS14" i="76" a="1"/>
  <c r="DS14" i="76" s="1"/>
  <c r="DT14" i="76" a="1"/>
  <c r="DT14" i="76" s="1"/>
  <c r="DU14" i="76" a="1"/>
  <c r="DU14" i="76" s="1"/>
  <c r="DV14" i="76" a="1"/>
  <c r="DV14" i="76" s="1"/>
  <c r="DW14" i="76" a="1"/>
  <c r="DW14" i="76" s="1"/>
  <c r="DX14" i="76" a="1"/>
  <c r="DX14" i="76" s="1"/>
  <c r="DY14" i="76" a="1"/>
  <c r="DY14" i="76" s="1"/>
  <c r="DZ14" i="76" a="1"/>
  <c r="DZ14" i="76" s="1"/>
  <c r="EA14" i="76" a="1"/>
  <c r="EA14" i="76" s="1"/>
  <c r="EB14" i="76" a="1"/>
  <c r="EB14" i="76" s="1"/>
  <c r="EC14" i="76" a="1"/>
  <c r="EC14" i="76" s="1"/>
  <c r="ED14" i="76" a="1"/>
  <c r="ED14" i="76" s="1"/>
  <c r="EE14" i="76" a="1"/>
  <c r="EE14" i="76" s="1"/>
  <c r="EF14" i="76" a="1"/>
  <c r="EF14" i="76" s="1"/>
  <c r="EG14" i="76" a="1"/>
  <c r="EG14" i="76" s="1"/>
  <c r="EH14" i="76" a="1"/>
  <c r="EH14" i="76" s="1"/>
  <c r="EI14" i="76" a="1"/>
  <c r="EI14" i="76" s="1"/>
  <c r="EJ14" i="76" a="1"/>
  <c r="EJ14" i="76" s="1"/>
  <c r="EK14" i="76" a="1"/>
  <c r="EK14" i="76" s="1"/>
  <c r="DP17" i="76"/>
  <c r="DS17" i="76" a="1"/>
  <c r="DS17" i="76" s="1"/>
  <c r="DT17" i="76" a="1"/>
  <c r="DT17" i="76" s="1"/>
  <c r="DU17" i="76" a="1"/>
  <c r="DU17" i="76" s="1"/>
  <c r="DV17" i="76" a="1"/>
  <c r="DV17" i="76" s="1"/>
  <c r="DW17" i="76" a="1"/>
  <c r="DW17" i="76" s="1"/>
  <c r="DX17" i="76" a="1"/>
  <c r="DX17" i="76" s="1"/>
  <c r="DY17" i="76" a="1"/>
  <c r="DY17" i="76" s="1"/>
  <c r="DZ17" i="76" a="1"/>
  <c r="DZ17" i="76" s="1"/>
  <c r="EA17" i="76" a="1"/>
  <c r="EA17" i="76" s="1"/>
  <c r="EB17" i="76" a="1"/>
  <c r="EB17" i="76" s="1"/>
  <c r="EC17" i="76" a="1"/>
  <c r="EC17" i="76" s="1"/>
  <c r="ED17" i="76" a="1"/>
  <c r="ED17" i="76" s="1"/>
  <c r="EE17" i="76" a="1"/>
  <c r="EE17" i="76" s="1"/>
  <c r="EF17" i="76" a="1"/>
  <c r="EF17" i="76" s="1"/>
  <c r="EG17" i="76" a="1"/>
  <c r="EG17" i="76" s="1"/>
  <c r="EH17" i="76" a="1"/>
  <c r="EH17" i="76" s="1"/>
  <c r="EI17" i="76" a="1"/>
  <c r="EI17" i="76" s="1"/>
  <c r="EJ17" i="76" a="1"/>
  <c r="EJ17" i="76" s="1"/>
  <c r="EK17" i="76" a="1"/>
  <c r="EK17" i="76" s="1"/>
  <c r="DM26" i="76"/>
  <c r="DL8" i="74"/>
  <c r="DM8" i="76"/>
  <c r="DP8" i="76"/>
  <c r="DR7" i="76" a="1"/>
  <c r="DR7" i="76" s="1"/>
  <c r="DM9" i="76"/>
  <c r="DP9" i="76"/>
  <c r="DL14" i="76"/>
  <c r="DR10" i="76" a="1"/>
  <c r="DR10" i="76" s="1"/>
  <c r="DM11" i="76"/>
  <c r="DP11" i="76"/>
  <c r="DL13" i="76"/>
  <c r="DR12" i="76" a="1"/>
  <c r="DR12" i="76" s="1"/>
  <c r="DL10" i="76"/>
  <c r="B7" i="76"/>
  <c r="DM7" i="76"/>
  <c r="DL12" i="76"/>
  <c r="B14" i="76"/>
  <c r="DM10" i="76"/>
  <c r="DL9" i="76"/>
  <c r="B13" i="76"/>
  <c r="DM12" i="76"/>
  <c r="DL11" i="76"/>
  <c r="DR13" i="76" a="1"/>
  <c r="DR13" i="76" s="1"/>
  <c r="DM14" i="76"/>
  <c r="DP14" i="76"/>
  <c r="DL17" i="76"/>
  <c r="DR15" i="76" a="1"/>
  <c r="DR15" i="76" s="1"/>
  <c r="DM16" i="76"/>
  <c r="DP16" i="76"/>
  <c r="DL16" i="76"/>
  <c r="DR17" i="76" a="1"/>
  <c r="DR17" i="76" s="1"/>
  <c r="DM18" i="76"/>
  <c r="DP18" i="76"/>
  <c r="DL19" i="76"/>
  <c r="DR19" i="76" a="1"/>
  <c r="DR19" i="76" s="1"/>
  <c r="DM13" i="76"/>
  <c r="DL8" i="76"/>
  <c r="DM15" i="76"/>
  <c r="DL15" i="76"/>
  <c r="DM17" i="76"/>
  <c r="DL18" i="76"/>
  <c r="DM19" i="76"/>
  <c r="DM20" i="76"/>
  <c r="DP20" i="76"/>
  <c r="DL21" i="76"/>
  <c r="DR21" i="76" a="1"/>
  <c r="DR21" i="76" s="1"/>
  <c r="DM22" i="76"/>
  <c r="DP22" i="76"/>
  <c r="DL23" i="76"/>
  <c r="DR23" i="76" a="1"/>
  <c r="DR23" i="76" s="1"/>
  <c r="DM24" i="76"/>
  <c r="DL20" i="76"/>
  <c r="DM21" i="76"/>
  <c r="DL22" i="76"/>
  <c r="DM23" i="76"/>
  <c r="DL24" i="76"/>
  <c r="DR24" i="76" a="1"/>
  <c r="DR24" i="76" s="1"/>
  <c r="B25" i="76"/>
  <c r="DM25" i="76"/>
  <c r="DP25" i="76"/>
  <c r="DL26" i="76"/>
  <c r="DR26" i="76" a="1"/>
  <c r="DR26" i="76" s="1"/>
  <c r="DS26" i="76" a="1"/>
  <c r="DS26" i="76" s="1"/>
  <c r="DL25" i="76"/>
  <c r="DP24" i="74"/>
  <c r="DP11" i="74"/>
  <c r="B14" i="74"/>
  <c r="DP15" i="74"/>
  <c r="DP21" i="74"/>
  <c r="B18" i="74"/>
  <c r="DP19" i="74"/>
  <c r="B21" i="74"/>
  <c r="B22" i="74"/>
  <c r="B23" i="74"/>
  <c r="B24" i="74"/>
  <c r="B10" i="74"/>
  <c r="B7" i="74"/>
  <c r="DP17" i="74"/>
  <c r="DP26" i="74"/>
  <c r="DP9" i="74"/>
  <c r="DP12" i="74"/>
  <c r="DS17" i="74" a="1"/>
  <c r="DS17" i="74" s="1"/>
  <c r="B26" i="74"/>
  <c r="DM18" i="74"/>
  <c r="DM26" i="74"/>
  <c r="B16" i="74"/>
  <c r="B19" i="74"/>
  <c r="B8" i="74"/>
  <c r="DP8" i="74"/>
  <c r="DL9" i="74"/>
  <c r="DR9" i="74" a="1"/>
  <c r="DR9" i="74" s="1"/>
  <c r="DM10" i="74"/>
  <c r="DP10" i="74"/>
  <c r="DL11" i="74"/>
  <c r="DR11" i="74" a="1"/>
  <c r="DR11" i="74" s="1"/>
  <c r="DM7" i="74"/>
  <c r="DP7" i="74"/>
  <c r="DR13" i="74" a="1"/>
  <c r="DR13" i="74" s="1"/>
  <c r="DL13" i="74"/>
  <c r="DP13" i="74"/>
  <c r="DM13" i="74"/>
  <c r="DM8" i="74"/>
  <c r="B9" i="74"/>
  <c r="DM9" i="74"/>
  <c r="DL10" i="74"/>
  <c r="B11" i="74"/>
  <c r="DM11" i="74"/>
  <c r="DL7" i="74"/>
  <c r="B13" i="74"/>
  <c r="DL12" i="74"/>
  <c r="DR12" i="74" a="1"/>
  <c r="DR12" i="74" s="1"/>
  <c r="DM14" i="74"/>
  <c r="DP14" i="74"/>
  <c r="DL15" i="74"/>
  <c r="DR15" i="74" a="1"/>
  <c r="DR15" i="74" s="1"/>
  <c r="DM16" i="74"/>
  <c r="DP16" i="74"/>
  <c r="DL17" i="74"/>
  <c r="DR17" i="74" a="1"/>
  <c r="DR17" i="74" s="1"/>
  <c r="DP18" i="74"/>
  <c r="DL19" i="74"/>
  <c r="B12" i="74"/>
  <c r="DM12" i="74"/>
  <c r="DL14" i="74"/>
  <c r="B15" i="74"/>
  <c r="DM15" i="74"/>
  <c r="DL16" i="74"/>
  <c r="B17" i="74"/>
  <c r="DM17" i="74"/>
  <c r="DL18" i="74"/>
  <c r="DM19" i="74"/>
  <c r="DR19" i="74" a="1"/>
  <c r="DR19" i="74" s="1"/>
  <c r="DM20" i="74"/>
  <c r="DP20" i="74"/>
  <c r="DL21" i="74"/>
  <c r="DT21" i="74" a="1"/>
  <c r="DT21" i="74" s="1"/>
  <c r="DM22" i="74"/>
  <c r="DP22" i="74"/>
  <c r="DL23" i="74"/>
  <c r="DM24" i="74"/>
  <c r="B20" i="74"/>
  <c r="DL20" i="74"/>
  <c r="DM21" i="74"/>
  <c r="DL22" i="74"/>
  <c r="DM23" i="74"/>
  <c r="DP23" i="74"/>
  <c r="DL24" i="74"/>
  <c r="DT24" i="74" a="1"/>
  <c r="DT24" i="74" s="1"/>
  <c r="B25" i="74"/>
  <c r="DM25" i="74"/>
  <c r="DP25" i="74"/>
  <c r="DL26" i="74"/>
  <c r="DR26" i="74" a="1"/>
  <c r="DR26" i="74" s="1"/>
  <c r="DS26" i="74" a="1"/>
  <c r="DS26" i="74" s="1"/>
  <c r="DL25" i="74"/>
  <c r="CH35" i="68" l="1"/>
  <c r="BI40" i="68"/>
  <c r="CE40" i="68" s="1" a="1"/>
  <c r="CE40" i="68" s="1"/>
  <c r="BC40" i="68"/>
  <c r="CD40" i="68" s="1" a="1"/>
  <c r="CD40" i="68" s="1"/>
  <c r="AW40" i="68"/>
  <c r="CC40" i="68" s="1" a="1"/>
  <c r="CC40" i="68" s="1"/>
  <c r="AQ40" i="68"/>
  <c r="CB40" i="68" s="1" a="1"/>
  <c r="CB40" i="68" s="1"/>
  <c r="AK40" i="68"/>
  <c r="CA40" i="68" s="1" a="1"/>
  <c r="CA40" i="68" s="1"/>
  <c r="AE40" i="68"/>
  <c r="BZ40" i="68" s="1" a="1"/>
  <c r="BZ40" i="68" s="1"/>
  <c r="Y40" i="68"/>
  <c r="BY40" i="68" s="1" a="1"/>
  <c r="BY40" i="68" s="1"/>
  <c r="S40" i="68"/>
  <c r="BX40" i="68" s="1" a="1"/>
  <c r="BX40" i="68" s="1"/>
  <c r="M40" i="68"/>
  <c r="BW40" i="68" s="1" a="1"/>
  <c r="BW40" i="68" s="1"/>
  <c r="G40" i="68"/>
  <c r="CH24" i="68"/>
  <c r="BI30" i="68"/>
  <c r="BC30" i="68"/>
  <c r="AW30" i="68"/>
  <c r="AQ30" i="68"/>
  <c r="AK30" i="68"/>
  <c r="AE30" i="68"/>
  <c r="Y30" i="68"/>
  <c r="S30" i="68"/>
  <c r="M30" i="68"/>
  <c r="G30" i="68"/>
  <c r="B30" i="68" s="1"/>
  <c r="CH34" i="68"/>
  <c r="BI39" i="68"/>
  <c r="CE39" i="68" s="1" a="1"/>
  <c r="CE39" i="68" s="1"/>
  <c r="BC39" i="68"/>
  <c r="CD39" i="68" s="1" a="1"/>
  <c r="CD39" i="68" s="1"/>
  <c r="AW39" i="68"/>
  <c r="CC39" i="68" s="1" a="1"/>
  <c r="CC39" i="68" s="1"/>
  <c r="AQ39" i="68"/>
  <c r="CB39" i="68" s="1" a="1"/>
  <c r="CB39" i="68" s="1"/>
  <c r="AK39" i="68"/>
  <c r="CA39" i="68" s="1" a="1"/>
  <c r="CA39" i="68" s="1"/>
  <c r="AE39" i="68"/>
  <c r="BZ39" i="68" s="1" a="1"/>
  <c r="BZ39" i="68" s="1"/>
  <c r="Y39" i="68"/>
  <c r="BY39" i="68" s="1" a="1"/>
  <c r="BY39" i="68" s="1"/>
  <c r="S39" i="68"/>
  <c r="BX39" i="68" s="1" a="1"/>
  <c r="BX39" i="68" s="1"/>
  <c r="M39" i="68"/>
  <c r="BW39" i="68" s="1" a="1"/>
  <c r="BW39" i="68" s="1"/>
  <c r="G39" i="68"/>
  <c r="B39" i="68" s="1"/>
  <c r="CH13" i="68"/>
  <c r="BI13" i="68"/>
  <c r="BC13" i="68"/>
  <c r="AW13" i="68"/>
  <c r="AQ13" i="68"/>
  <c r="AK13" i="68"/>
  <c r="AE13" i="68"/>
  <c r="Y13" i="68"/>
  <c r="S13" i="68"/>
  <c r="M13" i="68"/>
  <c r="G13" i="68"/>
  <c r="CH33" i="68"/>
  <c r="BI28" i="68"/>
  <c r="BC28" i="68"/>
  <c r="AW28" i="68"/>
  <c r="AQ28" i="68"/>
  <c r="AK28" i="68"/>
  <c r="AE28" i="68"/>
  <c r="Y28" i="68"/>
  <c r="S28" i="68"/>
  <c r="M28" i="68"/>
  <c r="G28" i="68"/>
  <c r="BR40" i="61"/>
  <c r="BK40" i="61"/>
  <c r="BD40" i="61"/>
  <c r="AW40" i="61"/>
  <c r="AP40" i="61"/>
  <c r="AI40" i="61"/>
  <c r="AB40" i="61"/>
  <c r="U40" i="61"/>
  <c r="N40" i="61"/>
  <c r="G40" i="61"/>
  <c r="BR37" i="61"/>
  <c r="BK37" i="61"/>
  <c r="BD37" i="61"/>
  <c r="AW37" i="61"/>
  <c r="AP37" i="61"/>
  <c r="AI37" i="61"/>
  <c r="AB37" i="61"/>
  <c r="U37" i="61"/>
  <c r="N37" i="61"/>
  <c r="G37" i="61"/>
  <c r="BX37" i="61" l="1"/>
  <c r="BX40" i="61"/>
  <c r="B37" i="61"/>
  <c r="B40" i="61"/>
  <c r="B28" i="68"/>
  <c r="B13" i="68"/>
  <c r="B40" i="68"/>
  <c r="CF39" i="68"/>
  <c r="BO39" i="68"/>
  <c r="BQ39" i="68"/>
  <c r="BV39" i="68" a="1"/>
  <c r="BV39" i="68" s="1"/>
  <c r="CF40" i="68"/>
  <c r="BO40" i="68"/>
  <c r="BQ40" i="68"/>
  <c r="BV40" i="68" a="1"/>
  <c r="BV40" i="68" s="1"/>
  <c r="CF35" i="68"/>
  <c r="BW35" i="68" a="1"/>
  <c r="BW35" i="68" s="1"/>
  <c r="BX35" i="68" a="1"/>
  <c r="BX35" i="68" s="1"/>
  <c r="BY35" i="68" a="1"/>
  <c r="BY35" i="68" s="1"/>
  <c r="BZ35" i="68" a="1"/>
  <c r="BZ35" i="68" s="1"/>
  <c r="CA35" i="68" a="1"/>
  <c r="CA35" i="68" s="1"/>
  <c r="CB35" i="68" a="1"/>
  <c r="CB35" i="68" s="1"/>
  <c r="CC35" i="68" a="1"/>
  <c r="CC35" i="68" s="1"/>
  <c r="CD35" i="68" a="1"/>
  <c r="CD35" i="68" s="1"/>
  <c r="CE35" i="68" a="1"/>
  <c r="CE35" i="68" s="1"/>
  <c r="BN39" i="68"/>
  <c r="BN30" i="68"/>
  <c r="BN40" i="68"/>
  <c r="BO35" i="68"/>
  <c r="BQ35" i="68"/>
  <c r="BV35" i="68" a="1"/>
  <c r="BV35" i="68" s="1"/>
  <c r="BN28" i="68"/>
  <c r="BN13" i="68"/>
  <c r="DN41" i="25"/>
  <c r="DG34" i="25"/>
  <c r="DB34" i="25"/>
  <c r="CV34" i="25"/>
  <c r="CQ34" i="25"/>
  <c r="CK34" i="25"/>
  <c r="CF34" i="25"/>
  <c r="BZ34" i="25"/>
  <c r="BU34" i="25"/>
  <c r="BO34" i="25"/>
  <c r="BJ34" i="25"/>
  <c r="BD34" i="25"/>
  <c r="AY34" i="25"/>
  <c r="AS34" i="25"/>
  <c r="AN34" i="25"/>
  <c r="AH34" i="25"/>
  <c r="AC34" i="25"/>
  <c r="W34" i="25"/>
  <c r="R34" i="25"/>
  <c r="DN40" i="25"/>
  <c r="DG44" i="25"/>
  <c r="DB44" i="25"/>
  <c r="CV44" i="25"/>
  <c r="CQ44" i="25"/>
  <c r="CK44" i="25"/>
  <c r="CF44" i="25"/>
  <c r="BZ44" i="25"/>
  <c r="BU44" i="25"/>
  <c r="BO44" i="25"/>
  <c r="BJ44" i="25"/>
  <c r="BD44" i="25"/>
  <c r="AY44" i="25"/>
  <c r="AS44" i="25"/>
  <c r="AN44" i="25"/>
  <c r="AH44" i="25"/>
  <c r="AC44" i="25"/>
  <c r="W44" i="25"/>
  <c r="R44" i="25"/>
  <c r="DN37" i="25"/>
  <c r="DG47" i="25"/>
  <c r="DB47" i="25"/>
  <c r="CV47" i="25"/>
  <c r="CQ47" i="25"/>
  <c r="CK47" i="25"/>
  <c r="CF47" i="25"/>
  <c r="BZ47" i="25"/>
  <c r="BU47" i="25"/>
  <c r="BO47" i="25"/>
  <c r="BJ47" i="25"/>
  <c r="BD47" i="25"/>
  <c r="AY47" i="25"/>
  <c r="AS47" i="25"/>
  <c r="AN47" i="25"/>
  <c r="AH47" i="25"/>
  <c r="AC47" i="25"/>
  <c r="W47" i="25"/>
  <c r="R47" i="25"/>
  <c r="DN39" i="25"/>
  <c r="DG48" i="25"/>
  <c r="DB48" i="25"/>
  <c r="CV48" i="25"/>
  <c r="CQ48" i="25"/>
  <c r="CK48" i="25"/>
  <c r="CF48" i="25"/>
  <c r="BZ48" i="25"/>
  <c r="EE48" i="25" s="1" a="1"/>
  <c r="EE48" i="25" s="1"/>
  <c r="BU48" i="25"/>
  <c r="ED48" i="25" s="1" a="1"/>
  <c r="ED48" i="25" s="1"/>
  <c r="BO48" i="25"/>
  <c r="BJ48" i="25"/>
  <c r="BD48" i="25"/>
  <c r="AY48" i="25"/>
  <c r="AS48" i="25"/>
  <c r="AN48" i="25"/>
  <c r="AH48" i="25"/>
  <c r="AC48" i="25"/>
  <c r="W48" i="25"/>
  <c r="R48" i="25"/>
  <c r="DN38" i="25"/>
  <c r="DG35" i="25"/>
  <c r="DB35" i="25"/>
  <c r="CV35" i="25"/>
  <c r="CQ35" i="25"/>
  <c r="CK35" i="25"/>
  <c r="CF35" i="25"/>
  <c r="BZ35" i="25"/>
  <c r="BU35" i="25"/>
  <c r="BO35" i="25"/>
  <c r="BJ35" i="25"/>
  <c r="BD35" i="25"/>
  <c r="AY35" i="25"/>
  <c r="AS35" i="25"/>
  <c r="AN35" i="25"/>
  <c r="AH35" i="25"/>
  <c r="AC35" i="25"/>
  <c r="W35" i="25"/>
  <c r="R35" i="25"/>
  <c r="DN30" i="25"/>
  <c r="DG46" i="25"/>
  <c r="DB46" i="25"/>
  <c r="CV46" i="25"/>
  <c r="CQ46" i="25"/>
  <c r="CK46" i="25"/>
  <c r="CF46" i="25"/>
  <c r="BZ46" i="25"/>
  <c r="BU46" i="25"/>
  <c r="BO46" i="25"/>
  <c r="BJ46" i="25"/>
  <c r="BD46" i="25"/>
  <c r="AY46" i="25"/>
  <c r="AS46" i="25"/>
  <c r="AN46" i="25"/>
  <c r="AH46" i="25"/>
  <c r="AC46" i="25"/>
  <c r="W46" i="25"/>
  <c r="R46" i="25"/>
  <c r="DN25" i="25"/>
  <c r="DG13" i="25"/>
  <c r="DB13" i="25"/>
  <c r="CV13" i="25"/>
  <c r="CQ13" i="25"/>
  <c r="CK13" i="25"/>
  <c r="CF13" i="25"/>
  <c r="BZ13" i="25"/>
  <c r="BU13" i="25"/>
  <c r="BO13" i="25"/>
  <c r="BJ13" i="25"/>
  <c r="BD13" i="25"/>
  <c r="AY13" i="25"/>
  <c r="AS13" i="25"/>
  <c r="AN13" i="25"/>
  <c r="AH13" i="25"/>
  <c r="AC13" i="25"/>
  <c r="W13" i="25"/>
  <c r="R13" i="25"/>
  <c r="DN35" i="25"/>
  <c r="DG39" i="25"/>
  <c r="DB39" i="25"/>
  <c r="CV39" i="25"/>
  <c r="CQ39" i="25"/>
  <c r="CK39" i="25"/>
  <c r="CF39" i="25"/>
  <c r="BZ39" i="25"/>
  <c r="BU39" i="25"/>
  <c r="BO39" i="25"/>
  <c r="BJ39" i="25"/>
  <c r="BD39" i="25"/>
  <c r="AY39" i="25"/>
  <c r="AS39" i="25"/>
  <c r="AN39" i="25"/>
  <c r="AH39" i="25"/>
  <c r="AC39" i="25"/>
  <c r="W39" i="25"/>
  <c r="R39" i="25"/>
  <c r="B44" i="25" l="1"/>
  <c r="ED46" i="25" a="1"/>
  <c r="ED46" i="25" s="1"/>
  <c r="EE46" i="25" a="1"/>
  <c r="EE46" i="25" s="1"/>
  <c r="DS47" i="25" a="1"/>
  <c r="DS47" i="25" s="1"/>
  <c r="DT47" i="25" a="1"/>
  <c r="DT47" i="25" s="1"/>
  <c r="DU47" i="25" a="1"/>
  <c r="DU47" i="25" s="1"/>
  <c r="DV47" i="25" a="1"/>
  <c r="DV47" i="25" s="1"/>
  <c r="DW47" i="25" a="1"/>
  <c r="DW47" i="25" s="1"/>
  <c r="DX47" i="25" a="1"/>
  <c r="DX47" i="25" s="1"/>
  <c r="DY47" i="25" a="1"/>
  <c r="DY47" i="25" s="1"/>
  <c r="DZ47" i="25" a="1"/>
  <c r="DZ47" i="25" s="1"/>
  <c r="EA47" i="25" a="1"/>
  <c r="EA47" i="25" s="1"/>
  <c r="EB47" i="25" a="1"/>
  <c r="EB47" i="25" s="1"/>
  <c r="EC47" i="25" a="1"/>
  <c r="EC47" i="25" s="1"/>
  <c r="ED47" i="25" a="1"/>
  <c r="ED47" i="25" s="1"/>
  <c r="EE47" i="25" a="1"/>
  <c r="EE47" i="25" s="1"/>
  <c r="EF47" i="25" a="1"/>
  <c r="EF47" i="25" s="1"/>
  <c r="EG47" i="25" a="1"/>
  <c r="EG47" i="25" s="1"/>
  <c r="EH47" i="25" a="1"/>
  <c r="EH47" i="25" s="1"/>
  <c r="EI47" i="25" a="1"/>
  <c r="EI47" i="25" s="1"/>
  <c r="EJ47" i="25" a="1"/>
  <c r="EJ47" i="25" s="1"/>
  <c r="EK47" i="25" a="1"/>
  <c r="EK47" i="25" s="1"/>
  <c r="DR48" i="25" a="1"/>
  <c r="DR48" i="25" s="1"/>
  <c r="DM48" i="25"/>
  <c r="DP48" i="25"/>
  <c r="DS46" i="25" a="1"/>
  <c r="DS46" i="25" s="1"/>
  <c r="DS48" i="25" a="1"/>
  <c r="DS48" i="25" s="1"/>
  <c r="DT46" i="25" a="1"/>
  <c r="DT46" i="25" s="1"/>
  <c r="DT48" i="25" a="1"/>
  <c r="DT48" i="25" s="1"/>
  <c r="DU46" i="25" a="1"/>
  <c r="DU46" i="25" s="1"/>
  <c r="DU48" i="25" a="1"/>
  <c r="DU48" i="25" s="1"/>
  <c r="DV46" i="25" a="1"/>
  <c r="DV46" i="25" s="1"/>
  <c r="DV48" i="25" a="1"/>
  <c r="DV48" i="25" s="1"/>
  <c r="DW46" i="25" a="1"/>
  <c r="DW46" i="25" s="1"/>
  <c r="DW48" i="25" a="1"/>
  <c r="DW48" i="25" s="1"/>
  <c r="DX46" i="25" a="1"/>
  <c r="DX46" i="25" s="1"/>
  <c r="DX48" i="25" a="1"/>
  <c r="DX48" i="25" s="1"/>
  <c r="DY46" i="25" a="1"/>
  <c r="DY46" i="25" s="1"/>
  <c r="DY48" i="25" a="1"/>
  <c r="DY48" i="25" s="1"/>
  <c r="DZ46" i="25" a="1"/>
  <c r="DZ46" i="25" s="1"/>
  <c r="DZ48" i="25" a="1"/>
  <c r="DZ48" i="25" s="1"/>
  <c r="EA46" i="25" a="1"/>
  <c r="EA46" i="25" s="1"/>
  <c r="EA48" i="25" a="1"/>
  <c r="EA48" i="25" s="1"/>
  <c r="EB46" i="25" a="1"/>
  <c r="EB46" i="25" s="1"/>
  <c r="EB48" i="25" a="1"/>
  <c r="EB48" i="25" s="1"/>
  <c r="EC46" i="25" a="1"/>
  <c r="EC46" i="25" s="1"/>
  <c r="EC48" i="25" a="1"/>
  <c r="EC48" i="25" s="1"/>
  <c r="EF46" i="25" a="1"/>
  <c r="EF46" i="25" s="1"/>
  <c r="EF48" i="25" a="1"/>
  <c r="EF48" i="25" s="1"/>
  <c r="EG46" i="25" a="1"/>
  <c r="EG46" i="25" s="1"/>
  <c r="EG48" i="25" a="1"/>
  <c r="EG48" i="25" s="1"/>
  <c r="EH46" i="25" a="1"/>
  <c r="EH46" i="25" s="1"/>
  <c r="EH48" i="25" a="1"/>
  <c r="EH48" i="25" s="1"/>
  <c r="EI46" i="25" a="1"/>
  <c r="EI46" i="25" s="1"/>
  <c r="EI48" i="25" a="1"/>
  <c r="EI48" i="25" s="1"/>
  <c r="EJ46" i="25" a="1"/>
  <c r="EJ46" i="25" s="1"/>
  <c r="EJ48" i="25" a="1"/>
  <c r="EJ48" i="25" s="1"/>
  <c r="EK46" i="25" a="1"/>
  <c r="EK46" i="25" s="1"/>
  <c r="EK48" i="25" a="1"/>
  <c r="EK48" i="25" s="1"/>
  <c r="B39" i="25"/>
  <c r="B46" i="25"/>
  <c r="B35" i="25"/>
  <c r="B48" i="25"/>
  <c r="B47" i="25"/>
  <c r="B13" i="25"/>
  <c r="B34" i="25"/>
  <c r="DR46" i="25" a="1"/>
  <c r="DR46" i="25" s="1"/>
  <c r="DM46" i="25"/>
  <c r="DP46" i="25"/>
  <c r="DR47" i="25" a="1"/>
  <c r="DR47" i="25" s="1"/>
  <c r="DM47" i="25"/>
  <c r="DP47" i="25"/>
  <c r="DL47" i="25"/>
  <c r="DL44" i="25"/>
  <c r="DL34" i="25"/>
  <c r="DL39" i="25"/>
  <c r="DL13" i="25"/>
  <c r="DL46" i="25"/>
  <c r="DL35" i="25"/>
  <c r="DL48" i="25"/>
  <c r="DN65" i="25" l="1"/>
  <c r="DG65" i="25"/>
  <c r="EK65" i="25" s="1" a="1"/>
  <c r="EK65" i="25" s="1"/>
  <c r="DB65" i="25"/>
  <c r="EJ65" i="25" s="1" a="1"/>
  <c r="EJ65" i="25" s="1"/>
  <c r="CV65" i="25"/>
  <c r="EI65" i="25" s="1" a="1"/>
  <c r="EI65" i="25" s="1"/>
  <c r="CQ65" i="25"/>
  <c r="EH65" i="25" s="1" a="1"/>
  <c r="EH65" i="25" s="1"/>
  <c r="CK65" i="25"/>
  <c r="EG65" i="25" s="1" a="1"/>
  <c r="EG65" i="25" s="1"/>
  <c r="CF65" i="25"/>
  <c r="EF65" i="25" s="1" a="1"/>
  <c r="EF65" i="25" s="1"/>
  <c r="BZ65" i="25"/>
  <c r="EE65" i="25" s="1" a="1"/>
  <c r="EE65" i="25" s="1"/>
  <c r="BU65" i="25"/>
  <c r="ED65" i="25" s="1" a="1"/>
  <c r="ED65" i="25" s="1"/>
  <c r="BO65" i="25"/>
  <c r="EC65" i="25" s="1" a="1"/>
  <c r="EC65" i="25" s="1"/>
  <c r="BJ65" i="25"/>
  <c r="EB65" i="25" s="1" a="1"/>
  <c r="EB65" i="25" s="1"/>
  <c r="BD65" i="25"/>
  <c r="EA65" i="25" s="1" a="1"/>
  <c r="EA65" i="25" s="1"/>
  <c r="AY65" i="25"/>
  <c r="DZ65" i="25" s="1" a="1"/>
  <c r="DZ65" i="25" s="1"/>
  <c r="AS65" i="25"/>
  <c r="DY65" i="25" s="1" a="1"/>
  <c r="DY65" i="25" s="1"/>
  <c r="AN65" i="25"/>
  <c r="DX65" i="25" s="1" a="1"/>
  <c r="DX65" i="25" s="1"/>
  <c r="AH65" i="25"/>
  <c r="DW65" i="25" s="1" a="1"/>
  <c r="DW65" i="25" s="1"/>
  <c r="AC65" i="25"/>
  <c r="DV65" i="25" s="1" a="1"/>
  <c r="DV65" i="25" s="1"/>
  <c r="W65" i="25"/>
  <c r="DU65" i="25" s="1" a="1"/>
  <c r="DU65" i="25" s="1"/>
  <c r="R65" i="25"/>
  <c r="DT65" i="25" s="1" a="1"/>
  <c r="DT65" i="25" s="1"/>
  <c r="DS65" i="25" a="1"/>
  <c r="DS65" i="25" s="1"/>
  <c r="DR65" i="25" a="1"/>
  <c r="DR65" i="25" s="1"/>
  <c r="DN64" i="25"/>
  <c r="DG64" i="25"/>
  <c r="EK64" i="25" s="1" a="1"/>
  <c r="EK64" i="25" s="1"/>
  <c r="DB64" i="25"/>
  <c r="EJ64" i="25" s="1" a="1"/>
  <c r="EJ64" i="25" s="1"/>
  <c r="CV64" i="25"/>
  <c r="EI64" i="25" s="1" a="1"/>
  <c r="EI64" i="25" s="1"/>
  <c r="CQ64" i="25"/>
  <c r="EH64" i="25" s="1" a="1"/>
  <c r="EH64" i="25" s="1"/>
  <c r="CK64" i="25"/>
  <c r="EG64" i="25" s="1" a="1"/>
  <c r="EG64" i="25" s="1"/>
  <c r="CF64" i="25"/>
  <c r="EF64" i="25" s="1" a="1"/>
  <c r="EF64" i="25" s="1"/>
  <c r="BZ64" i="25"/>
  <c r="EE64" i="25" s="1" a="1"/>
  <c r="EE64" i="25" s="1"/>
  <c r="BU64" i="25"/>
  <c r="ED64" i="25" s="1" a="1"/>
  <c r="ED64" i="25" s="1"/>
  <c r="BO64" i="25"/>
  <c r="EC64" i="25" s="1" a="1"/>
  <c r="EC64" i="25" s="1"/>
  <c r="BJ64" i="25"/>
  <c r="EB64" i="25" s="1" a="1"/>
  <c r="EB64" i="25" s="1"/>
  <c r="BD64" i="25"/>
  <c r="EA64" i="25" s="1" a="1"/>
  <c r="EA64" i="25" s="1"/>
  <c r="AY64" i="25"/>
  <c r="DZ64" i="25" s="1" a="1"/>
  <c r="DZ64" i="25" s="1"/>
  <c r="AS64" i="25"/>
  <c r="DY64" i="25" s="1" a="1"/>
  <c r="DY64" i="25" s="1"/>
  <c r="AN64" i="25"/>
  <c r="DX64" i="25" s="1" a="1"/>
  <c r="DX64" i="25" s="1"/>
  <c r="AH64" i="25"/>
  <c r="DW64" i="25" s="1" a="1"/>
  <c r="DW64" i="25" s="1"/>
  <c r="AC64" i="25"/>
  <c r="DV64" i="25" s="1" a="1"/>
  <c r="DV64" i="25" s="1"/>
  <c r="W64" i="25"/>
  <c r="DU64" i="25" s="1" a="1"/>
  <c r="DU64" i="25" s="1"/>
  <c r="R64" i="25"/>
  <c r="DT64" i="25" s="1" a="1"/>
  <c r="DT64" i="25" s="1"/>
  <c r="DS64" i="25" a="1"/>
  <c r="DS64" i="25" s="1"/>
  <c r="DR64" i="25" a="1"/>
  <c r="DR64" i="25" s="1"/>
  <c r="DN63" i="25"/>
  <c r="DG63" i="25"/>
  <c r="EK63" i="25" s="1" a="1"/>
  <c r="EK63" i="25" s="1"/>
  <c r="DB63" i="25"/>
  <c r="EJ63" i="25" s="1" a="1"/>
  <c r="EJ63" i="25" s="1"/>
  <c r="CV63" i="25"/>
  <c r="EI63" i="25" s="1" a="1"/>
  <c r="EI63" i="25" s="1"/>
  <c r="CQ63" i="25"/>
  <c r="EH63" i="25" s="1" a="1"/>
  <c r="EH63" i="25" s="1"/>
  <c r="CK63" i="25"/>
  <c r="EG63" i="25" s="1" a="1"/>
  <c r="EG63" i="25" s="1"/>
  <c r="CF63" i="25"/>
  <c r="EF63" i="25" s="1" a="1"/>
  <c r="EF63" i="25" s="1"/>
  <c r="BZ63" i="25"/>
  <c r="EE63" i="25" s="1" a="1"/>
  <c r="EE63" i="25" s="1"/>
  <c r="BU63" i="25"/>
  <c r="ED63" i="25" s="1" a="1"/>
  <c r="ED63" i="25" s="1"/>
  <c r="BO63" i="25"/>
  <c r="EC63" i="25" s="1" a="1"/>
  <c r="EC63" i="25" s="1"/>
  <c r="BJ63" i="25"/>
  <c r="EB63" i="25" s="1" a="1"/>
  <c r="EB63" i="25" s="1"/>
  <c r="BD63" i="25"/>
  <c r="EA63" i="25" s="1" a="1"/>
  <c r="EA63" i="25" s="1"/>
  <c r="AY63" i="25"/>
  <c r="DZ63" i="25" s="1" a="1"/>
  <c r="DZ63" i="25" s="1"/>
  <c r="AS63" i="25"/>
  <c r="DY63" i="25" s="1" a="1"/>
  <c r="DY63" i="25" s="1"/>
  <c r="AN63" i="25"/>
  <c r="DX63" i="25" s="1" a="1"/>
  <c r="DX63" i="25" s="1"/>
  <c r="AH63" i="25"/>
  <c r="DW63" i="25" s="1" a="1"/>
  <c r="DW63" i="25" s="1"/>
  <c r="AC63" i="25"/>
  <c r="DV63" i="25" s="1" a="1"/>
  <c r="DV63" i="25" s="1"/>
  <c r="W63" i="25"/>
  <c r="DU63" i="25" s="1" a="1"/>
  <c r="DU63" i="25" s="1"/>
  <c r="R63" i="25"/>
  <c r="DT63" i="25" s="1" a="1"/>
  <c r="DT63" i="25" s="1"/>
  <c r="DS63" i="25" a="1"/>
  <c r="DS63" i="25" s="1"/>
  <c r="DR63" i="25" a="1"/>
  <c r="DR63" i="25" s="1"/>
  <c r="DN62" i="25"/>
  <c r="DG62" i="25"/>
  <c r="EK62" i="25" s="1" a="1"/>
  <c r="EK62" i="25" s="1"/>
  <c r="DB62" i="25"/>
  <c r="EJ62" i="25" s="1" a="1"/>
  <c r="EJ62" i="25" s="1"/>
  <c r="CV62" i="25"/>
  <c r="EI62" i="25" s="1" a="1"/>
  <c r="EI62" i="25" s="1"/>
  <c r="CQ62" i="25"/>
  <c r="EH62" i="25" s="1" a="1"/>
  <c r="EH62" i="25" s="1"/>
  <c r="CK62" i="25"/>
  <c r="EG62" i="25" s="1" a="1"/>
  <c r="EG62" i="25" s="1"/>
  <c r="CF62" i="25"/>
  <c r="EF62" i="25" s="1" a="1"/>
  <c r="EF62" i="25" s="1"/>
  <c r="BZ62" i="25"/>
  <c r="EE62" i="25" s="1" a="1"/>
  <c r="EE62" i="25" s="1"/>
  <c r="BU62" i="25"/>
  <c r="ED62" i="25" s="1" a="1"/>
  <c r="ED62" i="25" s="1"/>
  <c r="BO62" i="25"/>
  <c r="EC62" i="25" s="1" a="1"/>
  <c r="EC62" i="25" s="1"/>
  <c r="BJ62" i="25"/>
  <c r="EB62" i="25" s="1" a="1"/>
  <c r="EB62" i="25" s="1"/>
  <c r="BD62" i="25"/>
  <c r="EA62" i="25" s="1" a="1"/>
  <c r="EA62" i="25" s="1"/>
  <c r="AY62" i="25"/>
  <c r="DZ62" i="25" s="1" a="1"/>
  <c r="DZ62" i="25" s="1"/>
  <c r="AS62" i="25"/>
  <c r="DY62" i="25" s="1" a="1"/>
  <c r="DY62" i="25" s="1"/>
  <c r="AN62" i="25"/>
  <c r="DX62" i="25" s="1" a="1"/>
  <c r="DX62" i="25" s="1"/>
  <c r="AH62" i="25"/>
  <c r="DW62" i="25" s="1" a="1"/>
  <c r="DW62" i="25" s="1"/>
  <c r="AC62" i="25"/>
  <c r="DV62" i="25" s="1" a="1"/>
  <c r="DV62" i="25" s="1"/>
  <c r="W62" i="25"/>
  <c r="DU62" i="25" s="1" a="1"/>
  <c r="DU62" i="25" s="1"/>
  <c r="R62" i="25"/>
  <c r="DT62" i="25" s="1" a="1"/>
  <c r="DT62" i="25" s="1"/>
  <c r="DS62" i="25" a="1"/>
  <c r="DS62" i="25" s="1"/>
  <c r="DR62" i="25" a="1"/>
  <c r="DR62" i="25" s="1"/>
  <c r="DN61" i="25"/>
  <c r="DG61" i="25"/>
  <c r="EK61" i="25" s="1" a="1"/>
  <c r="EK61" i="25" s="1"/>
  <c r="DB61" i="25"/>
  <c r="EJ61" i="25" s="1" a="1"/>
  <c r="EJ61" i="25" s="1"/>
  <c r="CV61" i="25"/>
  <c r="EI61" i="25" s="1" a="1"/>
  <c r="EI61" i="25" s="1"/>
  <c r="CQ61" i="25"/>
  <c r="EH61" i="25" s="1" a="1"/>
  <c r="EH61" i="25" s="1"/>
  <c r="CK61" i="25"/>
  <c r="EG61" i="25" s="1" a="1"/>
  <c r="EG61" i="25" s="1"/>
  <c r="CF61" i="25"/>
  <c r="EF61" i="25" s="1" a="1"/>
  <c r="EF61" i="25" s="1"/>
  <c r="BZ61" i="25"/>
  <c r="EE61" i="25" s="1" a="1"/>
  <c r="EE61" i="25" s="1"/>
  <c r="BU61" i="25"/>
  <c r="ED61" i="25" s="1" a="1"/>
  <c r="ED61" i="25" s="1"/>
  <c r="BO61" i="25"/>
  <c r="EC61" i="25" s="1" a="1"/>
  <c r="EC61" i="25" s="1"/>
  <c r="BJ61" i="25"/>
  <c r="EB61" i="25" s="1" a="1"/>
  <c r="EB61" i="25" s="1"/>
  <c r="BD61" i="25"/>
  <c r="EA61" i="25" s="1" a="1"/>
  <c r="EA61" i="25" s="1"/>
  <c r="AY61" i="25"/>
  <c r="DZ61" i="25" s="1" a="1"/>
  <c r="DZ61" i="25" s="1"/>
  <c r="AS61" i="25"/>
  <c r="DY61" i="25" s="1" a="1"/>
  <c r="DY61" i="25" s="1"/>
  <c r="AN61" i="25"/>
  <c r="DX61" i="25" s="1" a="1"/>
  <c r="DX61" i="25" s="1"/>
  <c r="AH61" i="25"/>
  <c r="DW61" i="25" s="1" a="1"/>
  <c r="DW61" i="25" s="1"/>
  <c r="AC61" i="25"/>
  <c r="DV61" i="25" s="1" a="1"/>
  <c r="DV61" i="25" s="1"/>
  <c r="W61" i="25"/>
  <c r="DU61" i="25" s="1" a="1"/>
  <c r="DU61" i="25" s="1"/>
  <c r="R61" i="25"/>
  <c r="DT61" i="25" s="1" a="1"/>
  <c r="DT61" i="25" s="1"/>
  <c r="DS61" i="25" a="1"/>
  <c r="DS61" i="25" s="1"/>
  <c r="DR61" i="25" a="1"/>
  <c r="DR61" i="25" s="1"/>
  <c r="DN60" i="25"/>
  <c r="DG60" i="25"/>
  <c r="EK60" i="25" s="1" a="1"/>
  <c r="EK60" i="25" s="1"/>
  <c r="DB60" i="25"/>
  <c r="EJ60" i="25" s="1" a="1"/>
  <c r="EJ60" i="25" s="1"/>
  <c r="CV60" i="25"/>
  <c r="EI60" i="25" s="1" a="1"/>
  <c r="EI60" i="25" s="1"/>
  <c r="CQ60" i="25"/>
  <c r="EH60" i="25" s="1" a="1"/>
  <c r="EH60" i="25" s="1"/>
  <c r="CK60" i="25"/>
  <c r="EG60" i="25" s="1" a="1"/>
  <c r="EG60" i="25" s="1"/>
  <c r="CF60" i="25"/>
  <c r="EF60" i="25" s="1" a="1"/>
  <c r="EF60" i="25" s="1"/>
  <c r="BZ60" i="25"/>
  <c r="EE60" i="25" s="1" a="1"/>
  <c r="EE60" i="25" s="1"/>
  <c r="BU60" i="25"/>
  <c r="ED60" i="25" s="1" a="1"/>
  <c r="ED60" i="25" s="1"/>
  <c r="BO60" i="25"/>
  <c r="EC60" i="25" s="1" a="1"/>
  <c r="EC60" i="25" s="1"/>
  <c r="BJ60" i="25"/>
  <c r="EB60" i="25" s="1" a="1"/>
  <c r="EB60" i="25" s="1"/>
  <c r="BD60" i="25"/>
  <c r="EA60" i="25" s="1" a="1"/>
  <c r="EA60" i="25" s="1"/>
  <c r="AY60" i="25"/>
  <c r="DZ60" i="25" s="1" a="1"/>
  <c r="DZ60" i="25" s="1"/>
  <c r="AS60" i="25"/>
  <c r="DY60" i="25" s="1" a="1"/>
  <c r="DY60" i="25" s="1"/>
  <c r="AN60" i="25"/>
  <c r="DX60" i="25" s="1" a="1"/>
  <c r="DX60" i="25" s="1"/>
  <c r="AH60" i="25"/>
  <c r="DW60" i="25" s="1" a="1"/>
  <c r="DW60" i="25" s="1"/>
  <c r="AC60" i="25"/>
  <c r="DV60" i="25" s="1" a="1"/>
  <c r="DV60" i="25" s="1"/>
  <c r="W60" i="25"/>
  <c r="DU60" i="25" s="1" a="1"/>
  <c r="DU60" i="25" s="1"/>
  <c r="R60" i="25"/>
  <c r="DT60" i="25" s="1" a="1"/>
  <c r="DT60" i="25" s="1"/>
  <c r="DS60" i="25" a="1"/>
  <c r="DS60" i="25" s="1"/>
  <c r="DR60" i="25" a="1"/>
  <c r="DR60" i="25" s="1"/>
  <c r="DN29" i="25"/>
  <c r="DG36" i="25"/>
  <c r="EK45" i="25" s="1" a="1"/>
  <c r="EK45" i="25" s="1"/>
  <c r="DB36" i="25"/>
  <c r="EJ45" i="25" s="1" a="1"/>
  <c r="EJ45" i="25" s="1"/>
  <c r="CV36" i="25"/>
  <c r="EI45" i="25" s="1" a="1"/>
  <c r="EI45" i="25" s="1"/>
  <c r="CQ36" i="25"/>
  <c r="EH45" i="25" s="1" a="1"/>
  <c r="EH45" i="25" s="1"/>
  <c r="CK36" i="25"/>
  <c r="EG45" i="25" s="1" a="1"/>
  <c r="EG45" i="25" s="1"/>
  <c r="CF36" i="25"/>
  <c r="EF45" i="25" s="1" a="1"/>
  <c r="EF45" i="25" s="1"/>
  <c r="BZ36" i="25"/>
  <c r="EE45" i="25" s="1" a="1"/>
  <c r="EE45" i="25" s="1"/>
  <c r="BU36" i="25"/>
  <c r="ED45" i="25" s="1" a="1"/>
  <c r="ED45" i="25" s="1"/>
  <c r="BO36" i="25"/>
  <c r="EC45" i="25" s="1" a="1"/>
  <c r="EC45" i="25" s="1"/>
  <c r="BJ36" i="25"/>
  <c r="EB45" i="25" s="1" a="1"/>
  <c r="EB45" i="25" s="1"/>
  <c r="BD36" i="25"/>
  <c r="EA45" i="25" s="1" a="1"/>
  <c r="EA45" i="25" s="1"/>
  <c r="AY36" i="25"/>
  <c r="DZ45" i="25" s="1" a="1"/>
  <c r="DZ45" i="25" s="1"/>
  <c r="AS36" i="25"/>
  <c r="DY45" i="25" s="1" a="1"/>
  <c r="DY45" i="25" s="1"/>
  <c r="AN36" i="25"/>
  <c r="DX45" i="25" s="1" a="1"/>
  <c r="DX45" i="25" s="1"/>
  <c r="AH36" i="25"/>
  <c r="DW45" i="25" s="1" a="1"/>
  <c r="DW45" i="25" s="1"/>
  <c r="AC36" i="25"/>
  <c r="DV45" i="25" s="1" a="1"/>
  <c r="DV45" i="25" s="1"/>
  <c r="W36" i="25"/>
  <c r="DU45" i="25" s="1" a="1"/>
  <c r="DU45" i="25" s="1"/>
  <c r="R36" i="25"/>
  <c r="DT45" i="25" s="1" a="1"/>
  <c r="DT45" i="25" s="1"/>
  <c r="DS45" i="25" a="1"/>
  <c r="DS45" i="25" s="1"/>
  <c r="DN20" i="25"/>
  <c r="DG15" i="25"/>
  <c r="DB15" i="25"/>
  <c r="CV15" i="25"/>
  <c r="CQ15" i="25"/>
  <c r="CK15" i="25"/>
  <c r="CF15" i="25"/>
  <c r="BZ15" i="25"/>
  <c r="BU15" i="25"/>
  <c r="BO15" i="25"/>
  <c r="BJ15" i="25"/>
  <c r="BD15" i="25"/>
  <c r="AY15" i="25"/>
  <c r="AS15" i="25"/>
  <c r="AH15" i="25"/>
  <c r="AC15" i="25"/>
  <c r="W15" i="25"/>
  <c r="R15" i="25"/>
  <c r="B61" i="25" l="1"/>
  <c r="B63" i="25"/>
  <c r="B62" i="25"/>
  <c r="B64" i="25"/>
  <c r="B65" i="25"/>
  <c r="B15" i="25"/>
  <c r="B36" i="25"/>
  <c r="B60" i="25"/>
  <c r="DR45" i="25" a="1"/>
  <c r="DR45" i="25" s="1"/>
  <c r="DM44" i="25"/>
  <c r="DP45" i="25"/>
  <c r="DL15" i="25"/>
  <c r="DL36" i="25"/>
  <c r="DL60" i="25"/>
  <c r="DM60" i="25"/>
  <c r="DP60" i="25"/>
  <c r="DL61" i="25"/>
  <c r="DM61" i="25"/>
  <c r="DP61" i="25"/>
  <c r="DL62" i="25"/>
  <c r="DM62" i="25"/>
  <c r="DP62" i="25"/>
  <c r="DL63" i="25"/>
  <c r="DM63" i="25"/>
  <c r="DP63" i="25"/>
  <c r="DL64" i="25"/>
  <c r="DM64" i="25"/>
  <c r="DP64" i="25"/>
  <c r="DL65" i="25"/>
  <c r="DM65" i="25"/>
  <c r="DP65" i="25"/>
  <c r="CH26" i="68" l="1"/>
  <c r="BI37" i="68"/>
  <c r="CE37" i="68" s="1" a="1"/>
  <c r="CE37" i="68" s="1"/>
  <c r="BC37" i="68"/>
  <c r="CD37" i="68" s="1" a="1"/>
  <c r="CD37" i="68" s="1"/>
  <c r="AW37" i="68"/>
  <c r="CC37" i="68" s="1" a="1"/>
  <c r="CC37" i="68" s="1"/>
  <c r="AQ37" i="68"/>
  <c r="CB37" i="68" s="1" a="1"/>
  <c r="CB37" i="68" s="1"/>
  <c r="AK37" i="68"/>
  <c r="CA37" i="68" s="1" a="1"/>
  <c r="CA37" i="68" s="1"/>
  <c r="AE37" i="68"/>
  <c r="BZ37" i="68" s="1" a="1"/>
  <c r="BZ37" i="68" s="1"/>
  <c r="Y37" i="68"/>
  <c r="BY37" i="68" s="1" a="1"/>
  <c r="BY37" i="68" s="1"/>
  <c r="S37" i="68"/>
  <c r="BX37" i="68" s="1" a="1"/>
  <c r="BX37" i="68" s="1"/>
  <c r="M37" i="68"/>
  <c r="BW37" i="68" s="1" a="1"/>
  <c r="BW37" i="68" s="1"/>
  <c r="G37" i="68"/>
  <c r="CH25" i="68"/>
  <c r="BI33" i="68"/>
  <c r="BC33" i="68"/>
  <c r="AW33" i="68"/>
  <c r="AQ33" i="68"/>
  <c r="AK33" i="68"/>
  <c r="AE33" i="68"/>
  <c r="Y33" i="68"/>
  <c r="S33" i="68"/>
  <c r="M33" i="68"/>
  <c r="G33" i="68"/>
  <c r="B33" i="68" s="1"/>
  <c r="CH12" i="68"/>
  <c r="BI24" i="68"/>
  <c r="CE24" i="68" s="1" a="1"/>
  <c r="CE24" i="68" s="1"/>
  <c r="BC24" i="68"/>
  <c r="CD24" i="68" s="1" a="1"/>
  <c r="CD24" i="68" s="1"/>
  <c r="AW24" i="68"/>
  <c r="CC24" i="68" s="1" a="1"/>
  <c r="CC24" i="68" s="1"/>
  <c r="AQ24" i="68"/>
  <c r="CB24" i="68" s="1" a="1"/>
  <c r="CB24" i="68" s="1"/>
  <c r="AK24" i="68"/>
  <c r="CA24" i="68" s="1" a="1"/>
  <c r="CA24" i="68" s="1"/>
  <c r="AE24" i="68"/>
  <c r="BZ24" i="68" s="1" a="1"/>
  <c r="BZ24" i="68" s="1"/>
  <c r="Y24" i="68"/>
  <c r="BY24" i="68" s="1" a="1"/>
  <c r="BY24" i="68" s="1"/>
  <c r="S24" i="68"/>
  <c r="BX24" i="68" s="1" a="1"/>
  <c r="BX24" i="68" s="1"/>
  <c r="M24" i="68"/>
  <c r="BW24" i="68" s="1" a="1"/>
  <c r="BW24" i="68" s="1"/>
  <c r="G24" i="68"/>
  <c r="B24" i="68"/>
  <c r="CH23" i="68"/>
  <c r="BI15" i="68"/>
  <c r="BC15" i="68"/>
  <c r="AW15" i="68"/>
  <c r="AQ15" i="68"/>
  <c r="AK15" i="68"/>
  <c r="AE15" i="68"/>
  <c r="Y15" i="68"/>
  <c r="S15" i="68"/>
  <c r="M15" i="68"/>
  <c r="G15" i="68"/>
  <c r="B15" i="68"/>
  <c r="CH22" i="68"/>
  <c r="BI36" i="68"/>
  <c r="CE36" i="68" s="1" a="1"/>
  <c r="CE36" i="68" s="1"/>
  <c r="BC36" i="68"/>
  <c r="CD36" i="68" s="1" a="1"/>
  <c r="CD36" i="68" s="1"/>
  <c r="AW36" i="68"/>
  <c r="CC36" i="68" s="1" a="1"/>
  <c r="CC36" i="68" s="1"/>
  <c r="AQ36" i="68"/>
  <c r="CB36" i="68" s="1" a="1"/>
  <c r="CB36" i="68" s="1"/>
  <c r="AK36" i="68"/>
  <c r="CA36" i="68" s="1" a="1"/>
  <c r="CA36" i="68" s="1"/>
  <c r="AE36" i="68"/>
  <c r="BZ36" i="68" s="1" a="1"/>
  <c r="BZ36" i="68" s="1"/>
  <c r="Y36" i="68"/>
  <c r="BY36" i="68" s="1" a="1"/>
  <c r="BY36" i="68" s="1"/>
  <c r="S36" i="68"/>
  <c r="BX36" i="68" s="1" a="1"/>
  <c r="BX36" i="68" s="1"/>
  <c r="M36" i="68"/>
  <c r="BW36" i="68" s="1" a="1"/>
  <c r="BW36" i="68" s="1"/>
  <c r="G36" i="68"/>
  <c r="CH21" i="68"/>
  <c r="BI12" i="68"/>
  <c r="BC12" i="68"/>
  <c r="AW12" i="68"/>
  <c r="AQ12" i="68"/>
  <c r="AK12" i="68"/>
  <c r="AE12" i="68"/>
  <c r="Y12" i="68"/>
  <c r="S12" i="68"/>
  <c r="M12" i="68"/>
  <c r="G12" i="68"/>
  <c r="CH20" i="68"/>
  <c r="BI10" i="68"/>
  <c r="BC10" i="68"/>
  <c r="AW10" i="68"/>
  <c r="AQ10" i="68"/>
  <c r="AK10" i="68"/>
  <c r="AE10" i="68"/>
  <c r="Y10" i="68"/>
  <c r="S10" i="68"/>
  <c r="M10" i="68"/>
  <c r="G10" i="68"/>
  <c r="CH16" i="68"/>
  <c r="BI34" i="68"/>
  <c r="BC34" i="68"/>
  <c r="AW34" i="68"/>
  <c r="AQ34" i="68"/>
  <c r="AK34" i="68"/>
  <c r="AE34" i="68"/>
  <c r="Y34" i="68"/>
  <c r="S34" i="68"/>
  <c r="M34" i="68"/>
  <c r="G34" i="68"/>
  <c r="CH18" i="68"/>
  <c r="BI14" i="68"/>
  <c r="BC14" i="68"/>
  <c r="AW14" i="68"/>
  <c r="AQ14" i="68"/>
  <c r="AK14" i="68"/>
  <c r="AE14" i="68"/>
  <c r="Y14" i="68"/>
  <c r="S14" i="68"/>
  <c r="M14" i="68"/>
  <c r="G14" i="68"/>
  <c r="CH29" i="68"/>
  <c r="BI17" i="68"/>
  <c r="BC17" i="68"/>
  <c r="AW17" i="68"/>
  <c r="AQ17" i="68"/>
  <c r="AK17" i="68"/>
  <c r="AE17" i="68"/>
  <c r="Y17" i="68"/>
  <c r="S17" i="68"/>
  <c r="M17" i="68"/>
  <c r="G17" i="68"/>
  <c r="CH28" i="68"/>
  <c r="BI23" i="68"/>
  <c r="BC23" i="68"/>
  <c r="AW23" i="68"/>
  <c r="AQ23" i="68"/>
  <c r="AK23" i="68"/>
  <c r="AE23" i="68"/>
  <c r="Y23" i="68"/>
  <c r="S23" i="68"/>
  <c r="M23" i="68"/>
  <c r="G23" i="68"/>
  <c r="CH27" i="68"/>
  <c r="BI19" i="68"/>
  <c r="BC19" i="68"/>
  <c r="AW19" i="68"/>
  <c r="AQ19" i="68"/>
  <c r="AK19" i="68"/>
  <c r="AE19" i="68"/>
  <c r="Y19" i="68"/>
  <c r="S19" i="68"/>
  <c r="M19" i="68"/>
  <c r="G19" i="68"/>
  <c r="CH31" i="68"/>
  <c r="BI20" i="68"/>
  <c r="CE31" i="68" s="1" a="1"/>
  <c r="CE31" i="68" s="1"/>
  <c r="BC20" i="68"/>
  <c r="CD31" i="68" s="1" a="1"/>
  <c r="CD31" i="68" s="1"/>
  <c r="AW20" i="68"/>
  <c r="CC31" i="68" s="1" a="1"/>
  <c r="CC31" i="68" s="1"/>
  <c r="AQ20" i="68"/>
  <c r="CB31" i="68" s="1" a="1"/>
  <c r="CB31" i="68" s="1"/>
  <c r="AK20" i="68"/>
  <c r="CA31" i="68" s="1" a="1"/>
  <c r="CA31" i="68" s="1"/>
  <c r="AE20" i="68"/>
  <c r="BZ31" i="68" s="1" a="1"/>
  <c r="BZ31" i="68" s="1"/>
  <c r="Y20" i="68"/>
  <c r="BY31" i="68" s="1" a="1"/>
  <c r="BY31" i="68" s="1"/>
  <c r="S20" i="68"/>
  <c r="BX31" i="68" s="1" a="1"/>
  <c r="BX31" i="68" s="1"/>
  <c r="M20" i="68"/>
  <c r="BW31" i="68" s="1" a="1"/>
  <c r="BW31" i="68" s="1"/>
  <c r="G20" i="68"/>
  <c r="CF31" i="68" s="1"/>
  <c r="CH30" i="68"/>
  <c r="BI26" i="68"/>
  <c r="CE30" i="68" s="1" a="1"/>
  <c r="CE30" i="68" s="1"/>
  <c r="BC26" i="68"/>
  <c r="CD30" i="68" s="1" a="1"/>
  <c r="CD30" i="68" s="1"/>
  <c r="AW26" i="68"/>
  <c r="CC30" i="68" s="1" a="1"/>
  <c r="CC30" i="68" s="1"/>
  <c r="AQ26" i="68"/>
  <c r="CB30" i="68" s="1" a="1"/>
  <c r="CB30" i="68" s="1"/>
  <c r="AK26" i="68"/>
  <c r="CA30" i="68" s="1" a="1"/>
  <c r="CA30" i="68" s="1"/>
  <c r="AE26" i="68"/>
  <c r="BZ30" i="68" s="1" a="1"/>
  <c r="BZ30" i="68" s="1"/>
  <c r="Y26" i="68"/>
  <c r="BY30" i="68" s="1" a="1"/>
  <c r="BY30" i="68" s="1"/>
  <c r="S26" i="68"/>
  <c r="BX30" i="68" s="1" a="1"/>
  <c r="BX30" i="68" s="1"/>
  <c r="M26" i="68"/>
  <c r="BW30" i="68" s="1" a="1"/>
  <c r="BW30" i="68" s="1"/>
  <c r="G26" i="68"/>
  <c r="CF30" i="68" s="1"/>
  <c r="B34" i="68" l="1"/>
  <c r="B12" i="68"/>
  <c r="B10" i="68"/>
  <c r="B36" i="68"/>
  <c r="B19" i="68"/>
  <c r="B17" i="68"/>
  <c r="B23" i="68"/>
  <c r="B26" i="68"/>
  <c r="B20" i="68"/>
  <c r="B37" i="68"/>
  <c r="CF36" i="68"/>
  <c r="BO36" i="68"/>
  <c r="BQ36" i="68"/>
  <c r="BV36" i="68" a="1"/>
  <c r="BV36" i="68" s="1"/>
  <c r="CF37" i="68"/>
  <c r="BO37" i="68"/>
  <c r="BQ37" i="68"/>
  <c r="BV37" i="68" a="1"/>
  <c r="BV37" i="68" s="1"/>
  <c r="CF24" i="68"/>
  <c r="BO24" i="68"/>
  <c r="BQ24" i="68"/>
  <c r="BV24" i="68" a="1"/>
  <c r="BV24" i="68" s="1"/>
  <c r="CF23" i="68"/>
  <c r="BW23" i="68" a="1"/>
  <c r="BW23" i="68" s="1"/>
  <c r="BX23" i="68" a="1"/>
  <c r="BX23" i="68" s="1"/>
  <c r="BY23" i="68" a="1"/>
  <c r="BY23" i="68" s="1"/>
  <c r="BZ23" i="68" a="1"/>
  <c r="BZ23" i="68" s="1"/>
  <c r="CA23" i="68" a="1"/>
  <c r="CA23" i="68" s="1"/>
  <c r="CB23" i="68" a="1"/>
  <c r="CB23" i="68" s="1"/>
  <c r="CC23" i="68" a="1"/>
  <c r="CC23" i="68" s="1"/>
  <c r="CD23" i="68" a="1"/>
  <c r="CD23" i="68" s="1"/>
  <c r="CE23" i="68" a="1"/>
  <c r="CE23" i="68" s="1"/>
  <c r="CF12" i="68"/>
  <c r="BW12" i="68" a="1"/>
  <c r="BW12" i="68" s="1"/>
  <c r="BX12" i="68" a="1"/>
  <c r="BX12" i="68" s="1"/>
  <c r="BY12" i="68" a="1"/>
  <c r="BY12" i="68" s="1"/>
  <c r="BZ12" i="68" a="1"/>
  <c r="BZ12" i="68" s="1"/>
  <c r="CA12" i="68" a="1"/>
  <c r="CA12" i="68" s="1"/>
  <c r="CB12" i="68" a="1"/>
  <c r="CB12" i="68" s="1"/>
  <c r="CC12" i="68" a="1"/>
  <c r="CC12" i="68" s="1"/>
  <c r="CD12" i="68" a="1"/>
  <c r="CD12" i="68" s="1"/>
  <c r="CE12" i="68" a="1"/>
  <c r="CE12" i="68" s="1"/>
  <c r="BN34" i="68"/>
  <c r="BN10" i="68"/>
  <c r="BN12" i="68"/>
  <c r="BN36" i="68"/>
  <c r="BN15" i="68"/>
  <c r="BO23" i="68"/>
  <c r="BQ23" i="68"/>
  <c r="BV23" i="68" a="1"/>
  <c r="BV23" i="68" s="1"/>
  <c r="BN24" i="68"/>
  <c r="BO12" i="68"/>
  <c r="BQ12" i="68"/>
  <c r="BV12" i="68" a="1"/>
  <c r="BV12" i="68" s="1"/>
  <c r="BN33" i="68"/>
  <c r="BN37" i="68"/>
  <c r="BN19" i="68"/>
  <c r="BN23" i="68"/>
  <c r="BN17" i="68"/>
  <c r="BN14" i="68"/>
  <c r="BN26" i="68"/>
  <c r="BO30" i="68"/>
  <c r="BQ30" i="68"/>
  <c r="BV30" i="68" a="1"/>
  <c r="BV30" i="68" s="1"/>
  <c r="BN20" i="68"/>
  <c r="BO31" i="68"/>
  <c r="BQ31" i="68"/>
  <c r="BV31" i="68" a="1"/>
  <c r="BV31" i="68" s="1"/>
  <c r="BR46" i="61"/>
  <c r="BK46" i="61"/>
  <c r="BD46" i="61"/>
  <c r="AW46" i="61"/>
  <c r="AP46" i="61"/>
  <c r="AI46" i="61"/>
  <c r="AB46" i="61"/>
  <c r="U46" i="61"/>
  <c r="N46" i="61"/>
  <c r="G46" i="61"/>
  <c r="BR43" i="61"/>
  <c r="BK43" i="61"/>
  <c r="BD43" i="61"/>
  <c r="AW43" i="61"/>
  <c r="AP43" i="61"/>
  <c r="AI43" i="61"/>
  <c r="AB43" i="61"/>
  <c r="U43" i="61"/>
  <c r="N43" i="61"/>
  <c r="G43" i="61"/>
  <c r="BR42" i="61"/>
  <c r="BK42" i="61"/>
  <c r="BD42" i="61"/>
  <c r="AW42" i="61"/>
  <c r="AP42" i="61"/>
  <c r="AI42" i="61"/>
  <c r="AB42" i="61"/>
  <c r="U42" i="61"/>
  <c r="N42" i="61"/>
  <c r="G42" i="61"/>
  <c r="BR38" i="61"/>
  <c r="BK38" i="61"/>
  <c r="BD38" i="61"/>
  <c r="AW38" i="61"/>
  <c r="AP38" i="61"/>
  <c r="AI38" i="61"/>
  <c r="AB38" i="61"/>
  <c r="U38" i="61"/>
  <c r="N38" i="61"/>
  <c r="G38" i="61"/>
  <c r="BR36" i="61"/>
  <c r="BK36" i="61"/>
  <c r="BD36" i="61"/>
  <c r="AW36" i="61"/>
  <c r="AP36" i="61"/>
  <c r="AI36" i="61"/>
  <c r="AB36" i="61"/>
  <c r="U36" i="61"/>
  <c r="N36" i="61"/>
  <c r="G36" i="61"/>
  <c r="BR31" i="61"/>
  <c r="BK31" i="61"/>
  <c r="BD31" i="61"/>
  <c r="AW31" i="61"/>
  <c r="AP31" i="61"/>
  <c r="AI31" i="61"/>
  <c r="AB31" i="61"/>
  <c r="U31" i="61"/>
  <c r="N31" i="61"/>
  <c r="G31" i="61"/>
  <c r="BX31" i="61" s="1"/>
  <c r="BR28" i="61"/>
  <c r="BK28" i="61"/>
  <c r="BD28" i="61"/>
  <c r="AW28" i="61"/>
  <c r="AP28" i="61"/>
  <c r="AI28" i="61"/>
  <c r="AB28" i="61"/>
  <c r="U28" i="61"/>
  <c r="N28" i="61"/>
  <c r="G28" i="61"/>
  <c r="B38" i="61" l="1"/>
  <c r="B28" i="61"/>
  <c r="BX36" i="61"/>
  <c r="B43" i="61"/>
  <c r="BX46" i="61"/>
  <c r="BX42" i="61"/>
  <c r="B36" i="61"/>
  <c r="BX38" i="61"/>
  <c r="B42" i="61"/>
  <c r="BX43" i="61"/>
  <c r="B46" i="61"/>
  <c r="BX28" i="61"/>
  <c r="B31" i="61"/>
  <c r="AJ6" i="5" l="1"/>
  <c r="AJ7" i="5"/>
  <c r="AJ8" i="5"/>
  <c r="AJ9" i="5"/>
  <c r="AJ10" i="5"/>
  <c r="AJ11" i="5"/>
  <c r="AJ12" i="5"/>
  <c r="AJ13" i="5"/>
  <c r="AJ14" i="5"/>
  <c r="AJ15" i="5"/>
  <c r="AJ16" i="5"/>
  <c r="AJ17" i="5"/>
  <c r="F6" i="5"/>
  <c r="F7" i="5"/>
  <c r="F8" i="5"/>
  <c r="F9" i="5"/>
  <c r="F10" i="5"/>
  <c r="F11" i="5"/>
  <c r="F12" i="5"/>
  <c r="F13" i="5"/>
  <c r="F14" i="5"/>
  <c r="F15" i="5"/>
  <c r="F16" i="5"/>
  <c r="F17" i="5"/>
  <c r="L6" i="5"/>
  <c r="L7" i="5"/>
  <c r="L8" i="5"/>
  <c r="L9" i="5"/>
  <c r="L10" i="5"/>
  <c r="L11" i="5"/>
  <c r="L12" i="5"/>
  <c r="L13" i="5"/>
  <c r="L14" i="5"/>
  <c r="L15" i="5"/>
  <c r="L16" i="5"/>
  <c r="L17" i="5"/>
  <c r="R6" i="5"/>
  <c r="R7" i="5"/>
  <c r="R8" i="5"/>
  <c r="R9" i="5"/>
  <c r="R10" i="5"/>
  <c r="R11" i="5"/>
  <c r="R12" i="5"/>
  <c r="R13" i="5"/>
  <c r="R14" i="5"/>
  <c r="R15" i="5"/>
  <c r="R16" i="5"/>
  <c r="R17" i="5"/>
  <c r="AD6" i="5"/>
  <c r="AD7" i="5"/>
  <c r="AD8" i="5"/>
  <c r="AD9" i="5"/>
  <c r="AD10" i="5"/>
  <c r="AD11" i="5"/>
  <c r="AD12" i="5"/>
  <c r="AD13" i="5"/>
  <c r="AD14" i="5"/>
  <c r="AD15" i="5"/>
  <c r="AD16" i="5"/>
  <c r="AD17" i="5"/>
  <c r="AP6" i="5"/>
  <c r="AP7" i="5"/>
  <c r="AP8" i="5"/>
  <c r="AP9" i="5"/>
  <c r="AP10" i="5"/>
  <c r="AP11" i="5"/>
  <c r="AP12" i="5"/>
  <c r="AP13" i="5"/>
  <c r="AP14" i="5"/>
  <c r="AP15" i="5"/>
  <c r="AP16" i="5"/>
  <c r="AP17" i="5"/>
  <c r="AV6" i="5"/>
  <c r="AV7" i="5"/>
  <c r="AV8" i="5"/>
  <c r="AV9" i="5"/>
  <c r="AV10" i="5"/>
  <c r="AV11" i="5"/>
  <c r="AV12" i="5"/>
  <c r="AV13" i="5"/>
  <c r="AV14" i="5"/>
  <c r="AV15" i="5"/>
  <c r="AV16" i="5"/>
  <c r="AV17" i="5"/>
  <c r="BB6" i="5"/>
  <c r="BB7" i="5"/>
  <c r="BB8" i="5"/>
  <c r="BB9" i="5"/>
  <c r="BB10" i="5"/>
  <c r="BB11" i="5"/>
  <c r="BB12" i="5"/>
  <c r="BB13" i="5"/>
  <c r="BB14" i="5"/>
  <c r="BB15" i="5"/>
  <c r="BB16" i="5"/>
  <c r="BB17" i="5"/>
  <c r="BH6" i="5"/>
  <c r="BH7" i="5"/>
  <c r="BH8" i="5"/>
  <c r="BH9" i="5"/>
  <c r="BH10" i="5"/>
  <c r="BH11" i="5"/>
  <c r="BH12" i="5"/>
  <c r="BH13" i="5"/>
  <c r="BH14" i="5"/>
  <c r="BH15" i="5"/>
  <c r="BH16" i="5"/>
  <c r="BH17" i="5"/>
  <c r="F5" i="5"/>
  <c r="BU5" i="5" s="1" a="1"/>
  <c r="BU5" i="5" s="1"/>
  <c r="L5" i="5"/>
  <c r="BV5" i="5" s="1" a="1"/>
  <c r="BV5" i="5" s="1"/>
  <c r="R5" i="5"/>
  <c r="BW5" i="5" s="1" a="1"/>
  <c r="BW5" i="5" s="1"/>
  <c r="AD5" i="5"/>
  <c r="BY5" i="5" s="1" a="1"/>
  <c r="BY5" i="5" s="1"/>
  <c r="AJ5" i="5"/>
  <c r="BZ5" i="5" s="1" a="1"/>
  <c r="BZ5" i="5" s="1"/>
  <c r="AP5" i="5"/>
  <c r="CA5" i="5" s="1" a="1"/>
  <c r="CA5" i="5" s="1"/>
  <c r="AV5" i="5"/>
  <c r="CB5" i="5" s="1" a="1"/>
  <c r="CB5" i="5" s="1"/>
  <c r="BB5" i="5"/>
  <c r="BH5" i="5"/>
  <c r="CD5" i="5" s="1" a="1"/>
  <c r="CD5" i="5" s="1"/>
  <c r="BX5" i="5" a="1"/>
  <c r="BX5" i="5" s="1"/>
  <c r="CG5" i="5"/>
  <c r="A6" i="5"/>
  <c r="BN6" i="5"/>
  <c r="CE5" i="5" l="1"/>
  <c r="BN5" i="5"/>
  <c r="BP5" i="5"/>
  <c r="CC5" i="5" a="1"/>
  <c r="CC5" i="5" s="1"/>
  <c r="BM5" i="5"/>
  <c r="A5" i="5"/>
  <c r="BM6" i="5"/>
  <c r="BP6" i="5"/>
  <c r="BU6" i="5" a="1"/>
  <c r="BU6" i="5"/>
  <c r="BV6" i="5" a="1"/>
  <c r="BV6" i="5"/>
  <c r="BW6" i="5" a="1"/>
  <c r="BW6" i="5"/>
  <c r="BX6" i="5" a="1"/>
  <c r="BX6" i="5"/>
  <c r="BY6" i="5" a="1"/>
  <c r="BY6" i="5"/>
  <c r="BZ6" i="5" a="1"/>
  <c r="BZ6" i="5"/>
  <c r="CA6" i="5" a="1"/>
  <c r="CA6" i="5" s="1"/>
  <c r="CB6" i="5" a="1"/>
  <c r="CB6" i="5" s="1"/>
  <c r="CC6" i="5" a="1"/>
  <c r="CC6" i="5"/>
  <c r="CD6" i="5" a="1"/>
  <c r="CD6" i="5" s="1"/>
  <c r="CE6" i="5"/>
  <c r="CG6" i="5"/>
  <c r="A7" i="5"/>
  <c r="BN7" i="5"/>
  <c r="BM7" i="5" l="1"/>
  <c r="BP7" i="5"/>
  <c r="BU7" i="5" a="1"/>
  <c r="BU7" i="5"/>
  <c r="BV7" i="5" a="1"/>
  <c r="BV7" i="5"/>
  <c r="BW7" i="5" a="1"/>
  <c r="BW7" i="5"/>
  <c r="BX7" i="5" a="1"/>
  <c r="BX7" i="5"/>
  <c r="BY7" i="5" a="1"/>
  <c r="BY7" i="5"/>
  <c r="BZ7" i="5" a="1"/>
  <c r="BZ7" i="5"/>
  <c r="CA7" i="5" a="1"/>
  <c r="CA7" i="5"/>
  <c r="CB7" i="5" a="1"/>
  <c r="CB7" i="5"/>
  <c r="CC7" i="5" a="1"/>
  <c r="CC7" i="5"/>
  <c r="CD7" i="5" a="1"/>
  <c r="CD7" i="5"/>
  <c r="CE7" i="5"/>
  <c r="CG7" i="5"/>
  <c r="A8" i="5"/>
  <c r="BN8" i="5"/>
  <c r="BM8" i="5" l="1"/>
  <c r="BP8" i="5"/>
  <c r="BU8" i="5" a="1"/>
  <c r="BU8" i="5"/>
  <c r="BV8" i="5" a="1"/>
  <c r="BV8" i="5"/>
  <c r="BW8" i="5" a="1"/>
  <c r="BW8" i="5"/>
  <c r="BX8" i="5" a="1"/>
  <c r="BX8" i="5"/>
  <c r="BY8" i="5" a="1"/>
  <c r="BY8" i="5"/>
  <c r="BZ8" i="5" a="1"/>
  <c r="BZ8" i="5"/>
  <c r="CA8" i="5" a="1"/>
  <c r="CA8" i="5"/>
  <c r="CB8" i="5" a="1"/>
  <c r="CB8" i="5"/>
  <c r="CC8" i="5" a="1"/>
  <c r="CC8" i="5"/>
  <c r="CD8" i="5" a="1"/>
  <c r="CD8" i="5"/>
  <c r="CE8" i="5"/>
  <c r="CG8" i="5"/>
  <c r="A9" i="5"/>
  <c r="BN9" i="5"/>
  <c r="BM9" i="5" l="1"/>
  <c r="BP9" i="5"/>
  <c r="BU9" i="5" a="1"/>
  <c r="BU9" i="5"/>
  <c r="BV9" i="5" a="1"/>
  <c r="BV9" i="5"/>
  <c r="BW9" i="5" a="1"/>
  <c r="BW9" i="5"/>
  <c r="BX9" i="5" a="1"/>
  <c r="BX9" i="5"/>
  <c r="BY9" i="5" a="1"/>
  <c r="BY9" i="5"/>
  <c r="BZ9" i="5" a="1"/>
  <c r="BZ9" i="5"/>
  <c r="CA9" i="5" a="1"/>
  <c r="CA9" i="5"/>
  <c r="CB9" i="5" a="1"/>
  <c r="CB9" i="5"/>
  <c r="CC9" i="5" a="1"/>
  <c r="CC9" i="5"/>
  <c r="CD9" i="5" a="1"/>
  <c r="CD9" i="5"/>
  <c r="CE9" i="5"/>
  <c r="CG9" i="5"/>
  <c r="BM10" i="5"/>
  <c r="A10" i="5" l="1"/>
  <c r="BN10" i="5"/>
  <c r="BP10" i="5"/>
  <c r="BU10" i="5" a="1"/>
  <c r="BU10" i="5" s="1"/>
  <c r="BV10" i="5" a="1"/>
  <c r="BV10" i="5" s="1"/>
  <c r="BW10" i="5" a="1"/>
  <c r="BW10" i="5" s="1"/>
  <c r="BX10" i="5" a="1"/>
  <c r="BX10" i="5" s="1"/>
  <c r="BY10" i="5" a="1"/>
  <c r="BY10" i="5" s="1"/>
  <c r="BZ10" i="5" a="1"/>
  <c r="BZ10" i="5" s="1"/>
  <c r="CA10" i="5" a="1"/>
  <c r="CA10" i="5" s="1"/>
  <c r="CB10" i="5" a="1"/>
  <c r="CB10" i="5" s="1"/>
  <c r="CC10" i="5" a="1"/>
  <c r="CC10" i="5" s="1"/>
  <c r="CD10" i="5" a="1"/>
  <c r="CD10" i="5" s="1"/>
  <c r="CE10" i="5"/>
  <c r="CG10" i="5"/>
  <c r="A11" i="5"/>
  <c r="BN11" i="5"/>
  <c r="BM11" i="5"/>
  <c r="BP11" i="5" l="1"/>
  <c r="BU11" i="5" a="1"/>
  <c r="BU11" i="5" s="1"/>
  <c r="BV11" i="5" a="1"/>
  <c r="BV11" i="5"/>
  <c r="BW11" i="5" a="1"/>
  <c r="BW11" i="5" s="1"/>
  <c r="BX11" i="5" a="1"/>
  <c r="BX11" i="5"/>
  <c r="BY11" i="5" a="1"/>
  <c r="BY11" i="5" s="1"/>
  <c r="BZ11" i="5" a="1"/>
  <c r="BZ11" i="5"/>
  <c r="CA11" i="5" a="1"/>
  <c r="CA11" i="5" s="1"/>
  <c r="CB11" i="5" a="1"/>
  <c r="CB11" i="5"/>
  <c r="CC11" i="5" a="1"/>
  <c r="CC11" i="5" s="1"/>
  <c r="CD11" i="5" a="1"/>
  <c r="CD11" i="5"/>
  <c r="CE11" i="5"/>
  <c r="CG11" i="5"/>
  <c r="BM12" i="5"/>
  <c r="BN12" i="5"/>
  <c r="A12" i="5" l="1"/>
  <c r="BP12" i="5"/>
  <c r="BU12" i="5" a="1"/>
  <c r="BU12" i="5"/>
  <c r="BV12" i="5" a="1"/>
  <c r="BV12" i="5"/>
  <c r="BW12" i="5" a="1"/>
  <c r="BW12" i="5"/>
  <c r="BX12" i="5" a="1"/>
  <c r="BX12" i="5"/>
  <c r="BY12" i="5" a="1"/>
  <c r="BY12" i="5"/>
  <c r="BZ12" i="5" a="1"/>
  <c r="BZ12" i="5"/>
  <c r="CA12" i="5" a="1"/>
  <c r="CA12" i="5"/>
  <c r="CB12" i="5" a="1"/>
  <c r="CB12" i="5"/>
  <c r="CC12" i="5" a="1"/>
  <c r="CC12" i="5"/>
  <c r="CD12" i="5" a="1"/>
  <c r="CD12" i="5" s="1"/>
  <c r="CE12" i="5"/>
  <c r="CG12" i="5"/>
  <c r="A13" i="5"/>
  <c r="BM13" i="5"/>
  <c r="BN13" i="5"/>
  <c r="BP13" i="5" l="1"/>
  <c r="BU13" i="5" a="1"/>
  <c r="BU13" i="5" s="1"/>
  <c r="BV13" i="5" a="1"/>
  <c r="BV13" i="5"/>
  <c r="BW13" i="5" a="1"/>
  <c r="BW13" i="5" s="1"/>
  <c r="BX13" i="5" a="1"/>
  <c r="BX13" i="5"/>
  <c r="BY13" i="5" a="1"/>
  <c r="BY13" i="5" s="1"/>
  <c r="BZ13" i="5" a="1"/>
  <c r="BZ13" i="5"/>
  <c r="CA13" i="5" a="1"/>
  <c r="CA13" i="5" s="1"/>
  <c r="CB13" i="5" a="1"/>
  <c r="CB13" i="5"/>
  <c r="CC13" i="5" a="1"/>
  <c r="CC13" i="5" s="1"/>
  <c r="CD13" i="5" a="1"/>
  <c r="CD13" i="5"/>
  <c r="CE13" i="5"/>
  <c r="CG13" i="5"/>
  <c r="BM14" i="5"/>
  <c r="BN14" i="5"/>
  <c r="DO63" i="135" a="1"/>
  <c r="DO62" i="137" a="1"/>
  <c r="BP12" i="129" a="1"/>
  <c r="DO60" i="135" a="1"/>
  <c r="DO20" i="136" a="1"/>
  <c r="DO25" i="135" a="1"/>
  <c r="DO21" i="136" a="1"/>
  <c r="DO52" i="134" a="1"/>
  <c r="DO51" i="134" a="1"/>
  <c r="BP38" i="128" a="1"/>
  <c r="DO61" i="135" a="1"/>
  <c r="BP37" i="128" a="1"/>
  <c r="BP32" i="129" a="1"/>
  <c r="DO62" i="127" a="1"/>
  <c r="DO55" i="137" a="1"/>
  <c r="DO35" i="136" a="1"/>
  <c r="DO26" i="127" a="1"/>
  <c r="BP40" i="131" a="1"/>
  <c r="BP8" i="129" a="1"/>
  <c r="BP20" i="130" a="1"/>
  <c r="DO35" i="134" a="1"/>
  <c r="DO23" i="137" a="1"/>
  <c r="BP14" i="130" a="1"/>
  <c r="DO56" i="134" a="1"/>
  <c r="BP35" i="131" a="1"/>
  <c r="DO48" i="127" a="1"/>
  <c r="BP36" i="129" a="1"/>
  <c r="DO15" i="127" a="1"/>
  <c r="DO45" i="134" a="1"/>
  <c r="BP34" i="132" a="1"/>
  <c r="DO20" i="137" a="1"/>
  <c r="DO68" i="135" a="1"/>
  <c r="BP6" i="131" a="1"/>
  <c r="BP38" i="132" a="1"/>
  <c r="BP48" i="130" a="1"/>
  <c r="DO51" i="135" a="1"/>
  <c r="BP50" i="132" a="1"/>
  <c r="DO54" i="136" a="1"/>
  <c r="DO41" i="136" a="1"/>
  <c r="DO43" i="134" a="1"/>
  <c r="BP39" i="129" a="1"/>
  <c r="DO37" i="137" a="1"/>
  <c r="DO42" i="127" a="1"/>
  <c r="DO34" i="135" a="1"/>
  <c r="DO33" i="137" a="1"/>
  <c r="DO11" i="135" a="1"/>
  <c r="DO17" i="134" a="1"/>
  <c r="DO64" i="135" a="1"/>
  <c r="DO40" i="136" a="1"/>
  <c r="BP5" i="128" a="1"/>
  <c r="DO14" i="127" a="1"/>
  <c r="BP8" i="130" a="1"/>
  <c r="BP37" i="131" a="1"/>
  <c r="DO15" i="136" a="1"/>
  <c r="DO9" i="127" a="1"/>
  <c r="DO11" i="136" a="1"/>
  <c r="BP15" i="129" a="1"/>
  <c r="DO49" i="134" a="1"/>
  <c r="BP28" i="130" a="1"/>
  <c r="DO52" i="127" a="1"/>
  <c r="DO56" i="127" a="1"/>
  <c r="BP26" i="132" a="1"/>
  <c r="DO13" i="127" a="1"/>
  <c r="BP49" i="129" a="1"/>
  <c r="BP32" i="128" a="1"/>
  <c r="DO40" i="137" a="1"/>
  <c r="BP9" i="130" a="1"/>
  <c r="DO41" i="134" a="1"/>
  <c r="DO43" i="127" a="1"/>
  <c r="BP46" i="130" a="1"/>
  <c r="BP30" i="130" a="1"/>
  <c r="BP28" i="129" a="1"/>
  <c r="DO58" i="127" a="1"/>
  <c r="BP43" i="128" a="1"/>
  <c r="BP47" i="128" a="1"/>
  <c r="DO8" i="127" a="1"/>
  <c r="DO51" i="136" a="1"/>
  <c r="DO23" i="127" a="1"/>
  <c r="DO11" i="127" a="1"/>
  <c r="BP44" i="131" a="1"/>
  <c r="DO20" i="134" a="1"/>
  <c r="BP30" i="132" a="1"/>
  <c r="BP20" i="131" a="1"/>
  <c r="BP11" i="131" a="1"/>
  <c r="DO45" i="127" a="1"/>
  <c r="DO58" i="135" a="1"/>
  <c r="DO31" i="137" a="1"/>
  <c r="DO9" i="136" a="1"/>
  <c r="DO41" i="127" a="1"/>
  <c r="DO14" i="136" a="1"/>
  <c r="DO30" i="135" a="1"/>
  <c r="BP27" i="129" a="1"/>
  <c r="DO42" i="135" a="1"/>
  <c r="DO47" i="135" a="1"/>
  <c r="DO54" i="127" a="1"/>
  <c r="BP5" i="130" a="1"/>
  <c r="BP29" i="128" a="1"/>
  <c r="BP14" i="131" a="1"/>
  <c r="DO19" i="127" a="1"/>
  <c r="BP11" i="128" a="1"/>
  <c r="BP31" i="132" a="1"/>
  <c r="DO26" i="134" a="1"/>
  <c r="DO21" i="127" a="1"/>
  <c r="DO76" i="135" a="1"/>
  <c r="DO52" i="136" a="1"/>
  <c r="DO25" i="136" a="1"/>
  <c r="DO53" i="135" a="1"/>
  <c r="DO29" i="127" a="1"/>
  <c r="BP10" i="130" a="1"/>
  <c r="DO30" i="134" a="1"/>
  <c r="BP7" i="128" a="1"/>
  <c r="DO45" i="136" a="1"/>
  <c r="BP10" i="128" a="1"/>
  <c r="DO50" i="134" a="1"/>
  <c r="BP36" i="130" a="1"/>
  <c r="DO51" i="127" a="1"/>
  <c r="BP29" i="132" a="1"/>
  <c r="DO14" i="137" a="1"/>
  <c r="DO59" i="135" a="1"/>
  <c r="DO48" i="135" a="1"/>
  <c r="DO18" i="137" a="1"/>
  <c r="BP22" i="128" a="1"/>
  <c r="DO53" i="127" a="1"/>
  <c r="DO63" i="127" a="1"/>
  <c r="BP36" i="128" a="1"/>
  <c r="BP5" i="132" a="1"/>
  <c r="BP13" i="130" a="1"/>
  <c r="DO9" i="134" a="1"/>
  <c r="BP26" i="130" a="1"/>
  <c r="DO46" i="135" a="1"/>
  <c r="BP19" i="130" a="1"/>
  <c r="DO13" i="136" a="1"/>
  <c r="DO26" i="135" a="1"/>
  <c r="DO31" i="135" a="1"/>
  <c r="BP22" i="129" a="1"/>
  <c r="DO50" i="135" a="1"/>
  <c r="DO33" i="134" a="1"/>
  <c r="DO15" i="134" a="1"/>
  <c r="BP45" i="129" a="1"/>
  <c r="DO57" i="127" a="1"/>
  <c r="BP46" i="131" a="1"/>
  <c r="BP21" i="130" a="1"/>
  <c r="DO71" i="135" a="1"/>
  <c r="DO63" i="137" a="1"/>
  <c r="DO16" i="127" a="1"/>
  <c r="BP9" i="132" a="1"/>
  <c r="DO35" i="137" a="1"/>
  <c r="DO42" i="137" a="1"/>
  <c r="BP31" i="129" a="1"/>
  <c r="DO7" i="136" a="1"/>
  <c r="DO23" i="134" a="1"/>
  <c r="DO23" i="136" a="1"/>
  <c r="BP11" i="129" a="1"/>
  <c r="DO32" i="135" a="1"/>
  <c r="BP25" i="132" a="1"/>
  <c r="BP13" i="132" a="1"/>
  <c r="BP25" i="131" a="1"/>
  <c r="BP15" i="131" a="1"/>
  <c r="DO38" i="134" a="1"/>
  <c r="DO27" i="127" a="1"/>
  <c r="DO19" i="134" a="1"/>
  <c r="DO60" i="134" a="1"/>
  <c r="DO33" i="135" a="1"/>
  <c r="BP49" i="131" a="1"/>
  <c r="BP44" i="129" a="1"/>
  <c r="DO22" i="134" a="1"/>
  <c r="DO35" i="135" a="1"/>
  <c r="BP20" i="129" a="1"/>
  <c r="DO34" i="127" a="1"/>
  <c r="BP10" i="131" a="1"/>
  <c r="BP47" i="130" a="1"/>
  <c r="BP17" i="130" a="1"/>
  <c r="DO36" i="127" a="1"/>
  <c r="DO56" i="136" a="1"/>
  <c r="BP7" i="130" a="1"/>
  <c r="DO61" i="136" a="1"/>
  <c r="BP40" i="130" a="1"/>
  <c r="DO66" i="135" a="1"/>
  <c r="BP42" i="129" a="1"/>
  <c r="BP8" i="131" a="1"/>
  <c r="BP32" i="132" a="1"/>
  <c r="BP39" i="131" a="1"/>
  <c r="BP46" i="132" a="1"/>
  <c r="BP24" i="131" a="1"/>
  <c r="BP46" i="128" a="1"/>
  <c r="DO49" i="136" a="1"/>
  <c r="BP15" i="128" a="1"/>
  <c r="DO64" i="127" a="1"/>
  <c r="DO29" i="134" a="1"/>
  <c r="BP25" i="128" a="1"/>
  <c r="DO57" i="134" a="1"/>
  <c r="BP41" i="131" a="1"/>
  <c r="DO50" i="136" a="1"/>
  <c r="DO59" i="137" a="1"/>
  <c r="DO60" i="137" a="1"/>
  <c r="DO59" i="136" a="1"/>
  <c r="BP50" i="128" a="1"/>
  <c r="DO28" i="136" a="1"/>
  <c r="BP18" i="132" a="1"/>
  <c r="DO31" i="136" a="1"/>
  <c r="BP41" i="129" a="1"/>
  <c r="DO53" i="136" a="1"/>
  <c r="DO44" i="134" a="1"/>
  <c r="DO31" i="134" a="1"/>
  <c r="DO59" i="127" a="1"/>
  <c r="BP35" i="129" a="1"/>
  <c r="BP35" i="128" a="1"/>
  <c r="BP21" i="132" a="1"/>
  <c r="BP13" i="129" a="1"/>
  <c r="BP17" i="129" a="1"/>
  <c r="DO19" i="136" a="1"/>
  <c r="DO52" i="137" a="1"/>
  <c r="DO37" i="127" a="1"/>
  <c r="DO27" i="136" a="1"/>
  <c r="DO40" i="134" a="1"/>
  <c r="BP44" i="132" a="1"/>
  <c r="DO40" i="127" a="1"/>
  <c r="BP28" i="128" a="1"/>
  <c r="BP48" i="129" a="1"/>
  <c r="BP20" i="128" a="1"/>
  <c r="DO27" i="135" a="1"/>
  <c r="DO69" i="135" a="1"/>
  <c r="DO41" i="135" a="1"/>
  <c r="DO73" i="135" a="1"/>
  <c r="BP18" i="130" a="1"/>
  <c r="DO14" i="134" a="1"/>
  <c r="DO34" i="134" a="1"/>
  <c r="BP21" i="131" a="1"/>
  <c r="BP33" i="128" a="1"/>
  <c r="DO47" i="136" a="1"/>
  <c r="BP49" i="128" a="1"/>
  <c r="BP38" i="129" a="1"/>
  <c r="DO72" i="135" a="1"/>
  <c r="BP49" i="132" a="1"/>
  <c r="BP47" i="129" a="1"/>
  <c r="BP6" i="128" a="1"/>
  <c r="DO30" i="127" a="1"/>
  <c r="DO52" i="135" a="1"/>
  <c r="DO39" i="137" a="1"/>
  <c r="DO40" i="135" a="1"/>
  <c r="BP40" i="132" a="1"/>
  <c r="BP41" i="130" a="1"/>
  <c r="DO18" i="134" a="1"/>
  <c r="BP45" i="132" a="1"/>
  <c r="BP15" i="130" a="1"/>
  <c r="BP24" i="130" a="1"/>
  <c r="BP18" i="128" a="1"/>
  <c r="DO10" i="137" a="1"/>
  <c r="DO37" i="135" a="1"/>
  <c r="BP8" i="132" a="1"/>
  <c r="DO34" i="136" a="1"/>
  <c r="DO12" i="134" a="1"/>
  <c r="BP39" i="128" a="1"/>
  <c r="DO37" i="134" a="1"/>
  <c r="BP34" i="131" a="1"/>
  <c r="BP26" i="131" a="1"/>
  <c r="DO44" i="135" a="1"/>
  <c r="DO44" i="127" a="1"/>
  <c r="DO18" i="136" a="1"/>
  <c r="BP12" i="128" a="1"/>
  <c r="DO22" i="136" a="1"/>
  <c r="BP22" i="130" a="1"/>
  <c r="BP13" i="128" a="1"/>
  <c r="BP5" i="129" a="1"/>
  <c r="BP49" i="130" a="1"/>
  <c r="DO58" i="134" a="1"/>
  <c r="DO38" i="137" a="1"/>
  <c r="DO65" i="135" a="1"/>
  <c r="DO48" i="134" a="1"/>
  <c r="DO10" i="134" a="1"/>
  <c r="DO28" i="137" a="1"/>
  <c r="BP22" i="131" a="1"/>
  <c r="BP43" i="132" a="1"/>
  <c r="BP26" i="129" a="1"/>
  <c r="BP45" i="131" a="1"/>
  <c r="DO43" i="136" a="1"/>
  <c r="BP36" i="131" a="1"/>
  <c r="BP30" i="131" a="1"/>
  <c r="BP24" i="128" a="1"/>
  <c r="DO16" i="134" a="1"/>
  <c r="DO22" i="137" a="1"/>
  <c r="BP7" i="132" a="1"/>
  <c r="DO29" i="136" a="1"/>
  <c r="BP19" i="128" a="1"/>
  <c r="BP30" i="129" a="1"/>
  <c r="DO44" i="136" a="1"/>
  <c r="BP9" i="128" a="1"/>
  <c r="BP21" i="128" a="1"/>
  <c r="DO35" i="127" a="1"/>
  <c r="BP23" i="132" a="1"/>
  <c r="BP8" i="128" a="1"/>
  <c r="DO77" i="135" a="1"/>
  <c r="DO32" i="137" a="1"/>
  <c r="DO32" i="134" a="1"/>
  <c r="BP45" i="130" a="1"/>
  <c r="DO48" i="136" a="1"/>
  <c r="DO28" i="135" a="1"/>
  <c r="BP39" i="132" a="1"/>
  <c r="DO42" i="134" a="1"/>
  <c r="DO19" i="137" a="1"/>
  <c r="DO12" i="137" a="1"/>
  <c r="DO17" i="136" a="1"/>
  <c r="BP14" i="132" a="1"/>
  <c r="BP17" i="132" a="1"/>
  <c r="DO39" i="127" a="1"/>
  <c r="BP32" i="131" a="1"/>
  <c r="BP24" i="132" a="1"/>
  <c r="DO50" i="127" a="1"/>
  <c r="BP47" i="131" a="1"/>
  <c r="DO47" i="127" a="1"/>
  <c r="BP42" i="128" a="1"/>
  <c r="DO57" i="135" a="1"/>
  <c r="DO12" i="127" a="1"/>
  <c r="DO59" i="134" a="1"/>
  <c r="BP48" i="128" a="1"/>
  <c r="BP22" i="132" a="1"/>
  <c r="DO41" i="137" a="1"/>
  <c r="BP16" i="132" a="1"/>
  <c r="DO58" i="137" a="1"/>
  <c r="DO67" i="135" a="1"/>
  <c r="BP26" i="128" a="1"/>
  <c r="DO10" i="127" a="1"/>
  <c r="BP34" i="128" a="1"/>
  <c r="DO43" i="135" a="1"/>
  <c r="BP31" i="128" a="1"/>
  <c r="BP31" i="131" a="1"/>
  <c r="BP14" i="129" a="1"/>
  <c r="DO60" i="127" a="1"/>
  <c r="DO42" i="136" a="1"/>
  <c r="BP45" i="128" a="1"/>
  <c r="BP37" i="130" a="1"/>
  <c r="DO8" i="136" a="1"/>
  <c r="BP6" i="130" a="1"/>
  <c r="DO24" i="135" a="1"/>
  <c r="BP27" i="130" a="1"/>
  <c r="DO55" i="134" a="1"/>
  <c r="DO50" i="137" a="1"/>
  <c r="DO55" i="127" a="1"/>
  <c r="BP40" i="129" a="1"/>
  <c r="BP19" i="131" a="1"/>
  <c r="DO24" i="136" a="1"/>
  <c r="DO9" i="137" a="1"/>
  <c r="BP9" i="131" a="1"/>
  <c r="DO16" i="136" a="1"/>
  <c r="BP11" i="132" a="1"/>
  <c r="DO25" i="137" a="1"/>
  <c r="DO56" i="137" a="1"/>
  <c r="BP34" i="130" a="1"/>
  <c r="DO54" i="134" a="1"/>
  <c r="DO38" i="135" a="1"/>
  <c r="DO26" i="137" a="1"/>
  <c r="DO49" i="137" a="1"/>
  <c r="BP17" i="131" a="1"/>
  <c r="DO7" i="137" a="1"/>
  <c r="DO58" i="136" a="1"/>
  <c r="DO45" i="137" a="1"/>
  <c r="DO54" i="137" a="1"/>
  <c r="DO46" i="137" a="1"/>
  <c r="DO30" i="137" a="1"/>
  <c r="BP28" i="132" a="1"/>
  <c r="BP43" i="129" a="1"/>
  <c r="DO56" i="135" a="1"/>
  <c r="DO46" i="127" a="1"/>
  <c r="DO24" i="137" a="1"/>
  <c r="BP16" i="129" a="1"/>
  <c r="DO36" i="137" a="1"/>
  <c r="DO53" i="137" a="1"/>
  <c r="DO8" i="137" a="1"/>
  <c r="BP21" i="129" a="1"/>
  <c r="DO18" i="127" a="1"/>
  <c r="BP18" i="131" a="1"/>
  <c r="BP42" i="130" a="1"/>
  <c r="BP33" i="131" a="1"/>
  <c r="DO70" i="135" a="1"/>
  <c r="BP11" i="130" a="1"/>
  <c r="BP33" i="130" a="1"/>
  <c r="BP15" i="132" a="1"/>
  <c r="DO17" i="137" a="1"/>
  <c r="DO27" i="137" a="1"/>
  <c r="DO51" i="137" a="1"/>
  <c r="DO20" i="127" a="1"/>
  <c r="DO32" i="136" a="1"/>
  <c r="BP23" i="128" a="1"/>
  <c r="BP41" i="128" a="1"/>
  <c r="DO61" i="134" a="1"/>
  <c r="DO43" i="137" a="1"/>
  <c r="DO48" i="137" a="1"/>
  <c r="DO27" i="134" a="1"/>
  <c r="DO57" i="136" a="1"/>
  <c r="DO45" i="135" a="1"/>
  <c r="BP43" i="131" a="1"/>
  <c r="DO36" i="134" a="1"/>
  <c r="DO47" i="137" a="1"/>
  <c r="DO7" i="134" a="1"/>
  <c r="DO39" i="134" a="1"/>
  <c r="BP29" i="129" a="1"/>
  <c r="DO7" i="135" a="1"/>
  <c r="DO49" i="135" a="1"/>
  <c r="BP42" i="131" a="1"/>
  <c r="DO10" i="136" a="1"/>
  <c r="BP31" i="130" a="1"/>
  <c r="BP36" i="132" a="1"/>
  <c r="DO22" i="127" a="1"/>
  <c r="DO34" i="137" a="1"/>
  <c r="BP43" i="130" a="1"/>
  <c r="BP40" i="128" a="1"/>
  <c r="BP28" i="131" a="1"/>
  <c r="DO29" i="137" a="1"/>
  <c r="DO11" i="134" a="1"/>
  <c r="BP30" i="128" a="1"/>
  <c r="DO21" i="137" a="1"/>
  <c r="DO53" i="134" a="1"/>
  <c r="BP5" i="131" a="1"/>
  <c r="BP33" i="129" a="1"/>
  <c r="BP38" i="130" a="1"/>
  <c r="DO37" i="136" a="1"/>
  <c r="DO44" i="137" a="1"/>
  <c r="DO46" i="136" a="1"/>
  <c r="BP12" i="131" a="1"/>
  <c r="BP39" i="130" a="1"/>
  <c r="BP27" i="132" a="1"/>
  <c r="BP25" i="129" a="1"/>
  <c r="BP17" i="128" a="1"/>
  <c r="DO39" i="135" a="1"/>
  <c r="DO28" i="127" a="1"/>
  <c r="BP47" i="132" a="1"/>
  <c r="BP13" i="131" a="1"/>
  <c r="BP16" i="128" a="1"/>
  <c r="BP10" i="129" a="1"/>
  <c r="DO7" i="127" a="1"/>
  <c r="BP23" i="130" a="1"/>
  <c r="BP48" i="131" a="1"/>
  <c r="BP42" i="132" a="1"/>
  <c r="BP27" i="128" a="1"/>
  <c r="DO78" i="135" a="1"/>
  <c r="DO49" i="127" a="1"/>
  <c r="BP37" i="129" a="1"/>
  <c r="DO57" i="137" a="1"/>
  <c r="BP14" i="128" a="1"/>
  <c r="DO13" i="134" a="1"/>
  <c r="DO12" i="136" a="1"/>
  <c r="DO31" i="127" a="1"/>
  <c r="BP20" i="132" a="1"/>
  <c r="DO62" i="135" a="1"/>
  <c r="BP7" i="129" a="1"/>
  <c r="DO47" i="134" a="1"/>
  <c r="BP38" i="131" a="1"/>
  <c r="DO54" i="135" a="1"/>
  <c r="BP19" i="132" a="1"/>
  <c r="DO8" i="134" a="1"/>
  <c r="BP44" i="128" a="1"/>
  <c r="BP18" i="129" a="1"/>
  <c r="DO33" i="136" a="1"/>
  <c r="BP37" i="132" a="1"/>
  <c r="DO38" i="127" a="1"/>
  <c r="BP12" i="130" a="1"/>
  <c r="BP23" i="131" a="1"/>
  <c r="BP33" i="132" a="1"/>
  <c r="DO24" i="134" a="1"/>
  <c r="DO55" i="135" a="1"/>
  <c r="DO29" i="135" a="1"/>
  <c r="DO64" i="137" a="1"/>
  <c r="DO28" i="134" a="1"/>
  <c r="BP6" i="132" a="1"/>
  <c r="BP12" i="132" a="1"/>
  <c r="DO15" i="137" a="1"/>
  <c r="BP44" i="130" a="1"/>
  <c r="BP29" i="131" a="1"/>
  <c r="DO25" i="127" a="1"/>
  <c r="BP48" i="132" a="1"/>
  <c r="BP24" i="129" a="1"/>
  <c r="BP27" i="131" a="1"/>
  <c r="DO36" i="135" a="1"/>
  <c r="DO75" i="135" a="1"/>
  <c r="DO32" i="127" a="1"/>
  <c r="BP41" i="132" a="1"/>
  <c r="BP19" i="129" a="1"/>
  <c r="DO38" i="136" a="1"/>
  <c r="DO17" i="127" a="1"/>
  <c r="DO55" i="136" a="1"/>
  <c r="DO39" i="136" a="1"/>
  <c r="BP32" i="130" a="1"/>
  <c r="DO21" i="134" a="1"/>
  <c r="BP7" i="131" a="1"/>
  <c r="DO60" i="136" a="1"/>
  <c r="BP6" i="129" a="1"/>
  <c r="BP35" i="130" a="1"/>
  <c r="DO13" i="137" a="1"/>
  <c r="BP23" i="129" a="1"/>
  <c r="BP35" i="132" a="1"/>
  <c r="BP46" i="129" a="1"/>
  <c r="BP50" i="131" a="1"/>
  <c r="BP34" i="129" a="1"/>
  <c r="DO36" i="136" a="1"/>
  <c r="BP29" i="130" a="1"/>
  <c r="DO30" i="136" a="1"/>
  <c r="DO61" i="127" a="1"/>
  <c r="DO10" i="135" a="1"/>
  <c r="DO33" i="127" a="1"/>
  <c r="DO24" i="127" a="1"/>
  <c r="DO25" i="134" a="1"/>
  <c r="DO61" i="137" a="1"/>
  <c r="DO11" i="137" a="1"/>
  <c r="BP50" i="130" a="1"/>
  <c r="BP16" i="131" a="1"/>
  <c r="BP16" i="130" a="1"/>
  <c r="DO16" i="137" a="1"/>
  <c r="DO26" i="136" a="1"/>
  <c r="BP10" i="132" a="1"/>
  <c r="BP25" i="130" a="1"/>
  <c r="DO46" i="134" a="1"/>
  <c r="BP9" i="129" a="1"/>
  <c r="BP9" i="129" l="1"/>
  <c r="DO46" i="134"/>
  <c r="BP25" i="130"/>
  <c r="BP10" i="132"/>
  <c r="DO26" i="136"/>
  <c r="DO16" i="137"/>
  <c r="BP16" i="130"/>
  <c r="BP16" i="131"/>
  <c r="BP50" i="130"/>
  <c r="DO11" i="137"/>
  <c r="DO61" i="137"/>
  <c r="DO25" i="134"/>
  <c r="DO24" i="127"/>
  <c r="DO33" i="127"/>
  <c r="DO10" i="135"/>
  <c r="DO61" i="127"/>
  <c r="DO30" i="136"/>
  <c r="BP29" i="130"/>
  <c r="DO36" i="136"/>
  <c r="BP34" i="129"/>
  <c r="BP50" i="131"/>
  <c r="BP46" i="129"/>
  <c r="BP35" i="132"/>
  <c r="BP23" i="129"/>
  <c r="DO13" i="137"/>
  <c r="BP35" i="130"/>
  <c r="BP6" i="129"/>
  <c r="DO60" i="136"/>
  <c r="BP7" i="131"/>
  <c r="DO21" i="134"/>
  <c r="BP32" i="130"/>
  <c r="DO39" i="136"/>
  <c r="DO55" i="136"/>
  <c r="DO17" i="127"/>
  <c r="DO38" i="136"/>
  <c r="BP19" i="129"/>
  <c r="BP41" i="132"/>
  <c r="DO32" i="127"/>
  <c r="DO75" i="135"/>
  <c r="DO36" i="135"/>
  <c r="BP27" i="131"/>
  <c r="BP24" i="129"/>
  <c r="BP48" i="132"/>
  <c r="DO25" i="127"/>
  <c r="BP29" i="131"/>
  <c r="BP44" i="130"/>
  <c r="DO15" i="137"/>
  <c r="BP12" i="132"/>
  <c r="BP6" i="132"/>
  <c r="DO28" i="134"/>
  <c r="DO64" i="137"/>
  <c r="DO29" i="135"/>
  <c r="DO55" i="135"/>
  <c r="DO24" i="134"/>
  <c r="BP33" i="132"/>
  <c r="BP23" i="131"/>
  <c r="BP12" i="130"/>
  <c r="DO38" i="127"/>
  <c r="BP37" i="132"/>
  <c r="DO33" i="136"/>
  <c r="BP18" i="129"/>
  <c r="BP44" i="128"/>
  <c r="DO8" i="134"/>
  <c r="BP19" i="132"/>
  <c r="DO54" i="135"/>
  <c r="BP38" i="131"/>
  <c r="DO47" i="134"/>
  <c r="BP7" i="129"/>
  <c r="DO62" i="135"/>
  <c r="BP20" i="132"/>
  <c r="DO31" i="127"/>
  <c r="DO12" i="136"/>
  <c r="DO13" i="134"/>
  <c r="BP14" i="128"/>
  <c r="DO57" i="137"/>
  <c r="BP37" i="129"/>
  <c r="DO49" i="127"/>
  <c r="DO78" i="135"/>
  <c r="BP27" i="128"/>
  <c r="BP42" i="132"/>
  <c r="BP48" i="131"/>
  <c r="BP23" i="130"/>
  <c r="DO7" i="127"/>
  <c r="BP10" i="129"/>
  <c r="BP16" i="128"/>
  <c r="BP13" i="131"/>
  <c r="BP47" i="132"/>
  <c r="DO28" i="127"/>
  <c r="DO39" i="135"/>
  <c r="BP17" i="128"/>
  <c r="BP25" i="129"/>
  <c r="BP27" i="132"/>
  <c r="BP39" i="130"/>
  <c r="BP12" i="131"/>
  <c r="DO46" i="136"/>
  <c r="DO44" i="137"/>
  <c r="DO37" i="136"/>
  <c r="BP38" i="130"/>
  <c r="BP33" i="129"/>
  <c r="BP5" i="131"/>
  <c r="DO53" i="134"/>
  <c r="DO21" i="137"/>
  <c r="BP30" i="128"/>
  <c r="DO11" i="134"/>
  <c r="DO29" i="137"/>
  <c r="BP28" i="131"/>
  <c r="BP40" i="128"/>
  <c r="BP43" i="130"/>
  <c r="DO34" i="137"/>
  <c r="DO22" i="127"/>
  <c r="BP36" i="132"/>
  <c r="BP31" i="130"/>
  <c r="DO10" i="136"/>
  <c r="BP42" i="131"/>
  <c r="DO49" i="135"/>
  <c r="DO7" i="135"/>
  <c r="BP29" i="129"/>
  <c r="DO39" i="134"/>
  <c r="DO7" i="134"/>
  <c r="DO47" i="137"/>
  <c r="DO36" i="134"/>
  <c r="BP43" i="131"/>
  <c r="DO45" i="135"/>
  <c r="DO57" i="136"/>
  <c r="DO27" i="134"/>
  <c r="DO48" i="137"/>
  <c r="DO43" i="137"/>
  <c r="DO61" i="134"/>
  <c r="BP41" i="128"/>
  <c r="BP23" i="128"/>
  <c r="DO32" i="136"/>
  <c r="DO20" i="127"/>
  <c r="DO51" i="137"/>
  <c r="DO27" i="137"/>
  <c r="DO17" i="137"/>
  <c r="BP15" i="132"/>
  <c r="BP33" i="130"/>
  <c r="BP11" i="130"/>
  <c r="DO70" i="135"/>
  <c r="BP33" i="131"/>
  <c r="BP42" i="130"/>
  <c r="BP18" i="131"/>
  <c r="DO18" i="127"/>
  <c r="BP21" i="129"/>
  <c r="DO8" i="137"/>
  <c r="DO53" i="137"/>
  <c r="DO36" i="137"/>
  <c r="BP16" i="129"/>
  <c r="DO24" i="137"/>
  <c r="DO46" i="127"/>
  <c r="DO56" i="135"/>
  <c r="BP43" i="129"/>
  <c r="BP28" i="132"/>
  <c r="DO30" i="137"/>
  <c r="DO46" i="137"/>
  <c r="DO54" i="137"/>
  <c r="DO45" i="137"/>
  <c r="DO58" i="136"/>
  <c r="DO7" i="137"/>
  <c r="BP17" i="131"/>
  <c r="DO49" i="137"/>
  <c r="DO26" i="137"/>
  <c r="DO38" i="135"/>
  <c r="DO54" i="134"/>
  <c r="BP34" i="130"/>
  <c r="DO56" i="137"/>
  <c r="DO25" i="137"/>
  <c r="BP11" i="132"/>
  <c r="DO16" i="136"/>
  <c r="BP9" i="131"/>
  <c r="DO9" i="137"/>
  <c r="DO24" i="136"/>
  <c r="BP19" i="131"/>
  <c r="BP40" i="129"/>
  <c r="DO55" i="127"/>
  <c r="DO50" i="137"/>
  <c r="DO55" i="134"/>
  <c r="BP27" i="130"/>
  <c r="DO24" i="135"/>
  <c r="BP6" i="130"/>
  <c r="DO8" i="136"/>
  <c r="BP37" i="130"/>
  <c r="BP45" i="128"/>
  <c r="DO42" i="136"/>
  <c r="DO60" i="127"/>
  <c r="BP14" i="129"/>
  <c r="BP31" i="131"/>
  <c r="BP31" i="128"/>
  <c r="DO43" i="135"/>
  <c r="BP34" i="128"/>
  <c r="DO10" i="127"/>
  <c r="BP26" i="128"/>
  <c r="DO67" i="135"/>
  <c r="DO58" i="137"/>
  <c r="BP16" i="132"/>
  <c r="DO41" i="137"/>
  <c r="BP22" i="132"/>
  <c r="BP48" i="128"/>
  <c r="DO59" i="134"/>
  <c r="DO12" i="127"/>
  <c r="DO57" i="135"/>
  <c r="BP42" i="128"/>
  <c r="DO47" i="127"/>
  <c r="BP47" i="131"/>
  <c r="DO50" i="127"/>
  <c r="BP24" i="132"/>
  <c r="BP32" i="131"/>
  <c r="DO39" i="127"/>
  <c r="BP17" i="132"/>
  <c r="BP14" i="132"/>
  <c r="DO17" i="136"/>
  <c r="DO12" i="137"/>
  <c r="DO19" i="137"/>
  <c r="DO42" i="134"/>
  <c r="BP39" i="132"/>
  <c r="DO28" i="135"/>
  <c r="DO48" i="136"/>
  <c r="BP45" i="130"/>
  <c r="DO32" i="134"/>
  <c r="DO32" i="137"/>
  <c r="DO77" i="135"/>
  <c r="BP8" i="128"/>
  <c r="BP23" i="132"/>
  <c r="DO35" i="127"/>
  <c r="BP21" i="128"/>
  <c r="BP9" i="128"/>
  <c r="DO44" i="136"/>
  <c r="BP30" i="129"/>
  <c r="BP19" i="128"/>
  <c r="DO29" i="136"/>
  <c r="BP7" i="132"/>
  <c r="DO22" i="137"/>
  <c r="DO16" i="134"/>
  <c r="BP24" i="128"/>
  <c r="BP30" i="131"/>
  <c r="BP36" i="131"/>
  <c r="DO43" i="136"/>
  <c r="BP45" i="131"/>
  <c r="BP26" i="129"/>
  <c r="BP43" i="132"/>
  <c r="BP22" i="131"/>
  <c r="DO28" i="137"/>
  <c r="DO10" i="134"/>
  <c r="DO48" i="134"/>
  <c r="DO65" i="135"/>
  <c r="DO38" i="137"/>
  <c r="DO58" i="134"/>
  <c r="BP49" i="130"/>
  <c r="BP5" i="129"/>
  <c r="BP13" i="128"/>
  <c r="BP22" i="130"/>
  <c r="DO22" i="136"/>
  <c r="BP12" i="128"/>
  <c r="DO18" i="136"/>
  <c r="DO44" i="127"/>
  <c r="DO44" i="135"/>
  <c r="BP26" i="131"/>
  <c r="BP34" i="131"/>
  <c r="DO37" i="134"/>
  <c r="BP39" i="128"/>
  <c r="DO12" i="134"/>
  <c r="DO34" i="136"/>
  <c r="BP8" i="132"/>
  <c r="DO37" i="135"/>
  <c r="DO10" i="137"/>
  <c r="BP18" i="128"/>
  <c r="BP24" i="130"/>
  <c r="BP15" i="130"/>
  <c r="BP45" i="132"/>
  <c r="DO18" i="134"/>
  <c r="BP41" i="130"/>
  <c r="BP40" i="132"/>
  <c r="DO40" i="135"/>
  <c r="DO39" i="137"/>
  <c r="DO52" i="135"/>
  <c r="DO30" i="127"/>
  <c r="BP6" i="128"/>
  <c r="BP47" i="129"/>
  <c r="BP49" i="132"/>
  <c r="DO72" i="135"/>
  <c r="BP38" i="129"/>
  <c r="BP49" i="128"/>
  <c r="DO47" i="136"/>
  <c r="BP33" i="128"/>
  <c r="BP21" i="131"/>
  <c r="DO34" i="134"/>
  <c r="DO14" i="134"/>
  <c r="BP18" i="130"/>
  <c r="DO73" i="135"/>
  <c r="DO41" i="135"/>
  <c r="DO69" i="135"/>
  <c r="DO27" i="135"/>
  <c r="BP20" i="128"/>
  <c r="BP48" i="129"/>
  <c r="BP28" i="128"/>
  <c r="DO40" i="127"/>
  <c r="BP44" i="132"/>
  <c r="DO40" i="134"/>
  <c r="DO27" i="136"/>
  <c r="DO37" i="127"/>
  <c r="DO52" i="137"/>
  <c r="DO19" i="136"/>
  <c r="BP17" i="129"/>
  <c r="BP13" i="129"/>
  <c r="BP21" i="132"/>
  <c r="BP35" i="128"/>
  <c r="BP35" i="129"/>
  <c r="DO59" i="127"/>
  <c r="DO31" i="134"/>
  <c r="DO44" i="134"/>
  <c r="DO53" i="136"/>
  <c r="BP41" i="129"/>
  <c r="DO31" i="136"/>
  <c r="BP18" i="132"/>
  <c r="DO28" i="136"/>
  <c r="BP50" i="128"/>
  <c r="DO59" i="136"/>
  <c r="DO60" i="137"/>
  <c r="DO59" i="137"/>
  <c r="DO50" i="136"/>
  <c r="BP41" i="131"/>
  <c r="DO57" i="134"/>
  <c r="BP25" i="128"/>
  <c r="DO29" i="134"/>
  <c r="DO64" i="127"/>
  <c r="BP15" i="128"/>
  <c r="DO49" i="136"/>
  <c r="BP46" i="128"/>
  <c r="BP24" i="131"/>
  <c r="BP46" i="132"/>
  <c r="BP39" i="131"/>
  <c r="BP32" i="132"/>
  <c r="BP8" i="131"/>
  <c r="BP42" i="129"/>
  <c r="DO66" i="135"/>
  <c r="BP40" i="130"/>
  <c r="DO61" i="136"/>
  <c r="BP7" i="130"/>
  <c r="DO56" i="136"/>
  <c r="DO36" i="127"/>
  <c r="BP17" i="130"/>
  <c r="BP47" i="130"/>
  <c r="BP10" i="131"/>
  <c r="DO34" i="127"/>
  <c r="BP20" i="129"/>
  <c r="DO35" i="135"/>
  <c r="DO22" i="134"/>
  <c r="BP44" i="129"/>
  <c r="BP49" i="131"/>
  <c r="DO33" i="135"/>
  <c r="DO60" i="134"/>
  <c r="DO19" i="134"/>
  <c r="DO27" i="127"/>
  <c r="DO38" i="134"/>
  <c r="BP15" i="131"/>
  <c r="BP25" i="131"/>
  <c r="BP13" i="132"/>
  <c r="BP25" i="132"/>
  <c r="DO32" i="135"/>
  <c r="BP11" i="129"/>
  <c r="DO23" i="136"/>
  <c r="DO23" i="134"/>
  <c r="DO7" i="136"/>
  <c r="BP31" i="129"/>
  <c r="DO42" i="137"/>
  <c r="DO35" i="137"/>
  <c r="BP9" i="132"/>
  <c r="DO16" i="127"/>
  <c r="DO63" i="137"/>
  <c r="DO71" i="135"/>
  <c r="BP21" i="130"/>
  <c r="BP46" i="131"/>
  <c r="DO57" i="127"/>
  <c r="BP45" i="129"/>
  <c r="DO15" i="134"/>
  <c r="DO33" i="134"/>
  <c r="DO50" i="135"/>
  <c r="BP22" i="129"/>
  <c r="DO31" i="135"/>
  <c r="DO26" i="135"/>
  <c r="DO13" i="136"/>
  <c r="BP19" i="130"/>
  <c r="DO46" i="135"/>
  <c r="BP26" i="130"/>
  <c r="DO9" i="134"/>
  <c r="BP13" i="130"/>
  <c r="BP5" i="132"/>
  <c r="BP36" i="128"/>
  <c r="DO63" i="127"/>
  <c r="DO53" i="127"/>
  <c r="BP22" i="128"/>
  <c r="DO18" i="137"/>
  <c r="DO48" i="135"/>
  <c r="DO59" i="135"/>
  <c r="DO14" i="137"/>
  <c r="BP29" i="132"/>
  <c r="DO51" i="127"/>
  <c r="BP36" i="130"/>
  <c r="DO50" i="134"/>
  <c r="BP10" i="128"/>
  <c r="DO45" i="136"/>
  <c r="BP7" i="128"/>
  <c r="DO30" i="134"/>
  <c r="BP10" i="130"/>
  <c r="DO29" i="127"/>
  <c r="DO53" i="135"/>
  <c r="DO25" i="136"/>
  <c r="DO52" i="136"/>
  <c r="DO76" i="135"/>
  <c r="DO21" i="127"/>
  <c r="DO26" i="134"/>
  <c r="BP31" i="132"/>
  <c r="BP11" i="128"/>
  <c r="DO19" i="127"/>
  <c r="BP14" i="131"/>
  <c r="BP29" i="128"/>
  <c r="BP5" i="130"/>
  <c r="DO54" i="127"/>
  <c r="DO47" i="135"/>
  <c r="DO42" i="135"/>
  <c r="BP27" i="129"/>
  <c r="DO30" i="135"/>
  <c r="DO14" i="136"/>
  <c r="DO41" i="127"/>
  <c r="DO9" i="136"/>
  <c r="DO31" i="137"/>
  <c r="DO58" i="135"/>
  <c r="DO45" i="127"/>
  <c r="BP11" i="131"/>
  <c r="BP20" i="131"/>
  <c r="BP30" i="132"/>
  <c r="DO20" i="134"/>
  <c r="BP44" i="131"/>
  <c r="DO11" i="127"/>
  <c r="DO23" i="127"/>
  <c r="DO51" i="136"/>
  <c r="DO8" i="127"/>
  <c r="BP47" i="128"/>
  <c r="BP43" i="128"/>
  <c r="DO58" i="127"/>
  <c r="BP28" i="129"/>
  <c r="BP30" i="130"/>
  <c r="BP46" i="130"/>
  <c r="DO43" i="127"/>
  <c r="DO41" i="134"/>
  <c r="BP9" i="130"/>
  <c r="DO40" i="137"/>
  <c r="BP32" i="128"/>
  <c r="BP49" i="129"/>
  <c r="DO13" i="127"/>
  <c r="BP26" i="132"/>
  <c r="DO56" i="127"/>
  <c r="DO52" i="127"/>
  <c r="BP28" i="130"/>
  <c r="DO49" i="134"/>
  <c r="BP15" i="129"/>
  <c r="DO11" i="136"/>
  <c r="DO9" i="127"/>
  <c r="DO15" i="136"/>
  <c r="BP37" i="131"/>
  <c r="BP8" i="130"/>
  <c r="DO14" i="127"/>
  <c r="BP5" i="128"/>
  <c r="DO40" i="136"/>
  <c r="DO64" i="135"/>
  <c r="DO17" i="134"/>
  <c r="DO11" i="135"/>
  <c r="DO33" i="137"/>
  <c r="DO34" i="135"/>
  <c r="DO42" i="127"/>
  <c r="DO37" i="137"/>
  <c r="BP39" i="129"/>
  <c r="DO43" i="134"/>
  <c r="DO41" i="136"/>
  <c r="DO54" i="136"/>
  <c r="BP50" i="132"/>
  <c r="DO51" i="135"/>
  <c r="BP48" i="130"/>
  <c r="BP38" i="132"/>
  <c r="BP6" i="131"/>
  <c r="DO68" i="135"/>
  <c r="DO20" i="137"/>
  <c r="BP34" i="132"/>
  <c r="DO45" i="134"/>
  <c r="DO15" i="127"/>
  <c r="BP36" i="129"/>
  <c r="DO48" i="127"/>
  <c r="BP35" i="131"/>
  <c r="DO56" i="134"/>
  <c r="BP14" i="130"/>
  <c r="DO23" i="137"/>
  <c r="DO35" i="134"/>
  <c r="BP20" i="130"/>
  <c r="BP8" i="129"/>
  <c r="BP40" i="131"/>
  <c r="DO26" i="127"/>
  <c r="DO35" i="136"/>
  <c r="DO55" i="137"/>
  <c r="DO62" i="127"/>
  <c r="BP32" i="129"/>
  <c r="BP37" i="128"/>
  <c r="DO61" i="135"/>
  <c r="BP38" i="128"/>
  <c r="DO51" i="134"/>
  <c r="DO52" i="134"/>
  <c r="DO21" i="136"/>
  <c r="DO25" i="135"/>
  <c r="DO20" i="136"/>
  <c r="DO60" i="135"/>
  <c r="BP12" i="129"/>
  <c r="DO62" i="137"/>
  <c r="DO63" i="135"/>
  <c r="A14" i="5"/>
  <c r="BP14" i="5"/>
  <c r="BU14" i="5" a="1"/>
  <c r="BU14" i="5"/>
  <c r="BV14" i="5" a="1"/>
  <c r="BV14" i="5"/>
  <c r="BW14" i="5" a="1"/>
  <c r="BW14" i="5"/>
  <c r="BX14" i="5" a="1"/>
  <c r="BX14" i="5"/>
  <c r="BY14" i="5" a="1"/>
  <c r="BY14" i="5"/>
  <c r="BZ14" i="5" a="1"/>
  <c r="BZ14" i="5"/>
  <c r="CA14" i="5" a="1"/>
  <c r="CA14" i="5"/>
  <c r="CB14" i="5" a="1"/>
  <c r="CB14" i="5"/>
  <c r="CC14" i="5" a="1"/>
  <c r="CC14" i="5"/>
  <c r="CD14" i="5" a="1"/>
  <c r="CD14" i="5" s="1"/>
  <c r="CE14" i="5"/>
  <c r="CG14" i="5"/>
  <c r="A15" i="5"/>
  <c r="BM15" i="5"/>
  <c r="BN15" i="5"/>
  <c r="BP15" i="5" l="1"/>
  <c r="BU15" i="5" a="1"/>
  <c r="BU15" i="5" s="1"/>
  <c r="BV15" i="5" a="1"/>
  <c r="BV15" i="5"/>
  <c r="BW15" i="5" a="1"/>
  <c r="BW15" i="5" s="1"/>
  <c r="BX15" i="5" a="1"/>
  <c r="BX15" i="5"/>
  <c r="BY15" i="5" a="1"/>
  <c r="BY15" i="5" s="1"/>
  <c r="BZ15" i="5" a="1"/>
  <c r="BZ15" i="5"/>
  <c r="CA15" i="5" a="1"/>
  <c r="CA15" i="5" s="1"/>
  <c r="CB15" i="5" a="1"/>
  <c r="CB15" i="5"/>
  <c r="CC15" i="5" a="1"/>
  <c r="CC15" i="5" s="1"/>
  <c r="CD15" i="5" a="1"/>
  <c r="CD15" i="5"/>
  <c r="CE15" i="5"/>
  <c r="CG15" i="5"/>
  <c r="BM16" i="5"/>
  <c r="BN16" i="5"/>
  <c r="A16" i="5" l="1"/>
  <c r="BP16" i="5"/>
  <c r="BU16" i="5" a="1"/>
  <c r="BU16" i="5"/>
  <c r="BV16" i="5" a="1"/>
  <c r="BV16" i="5"/>
  <c r="BW16" i="5" a="1"/>
  <c r="BW16" i="5"/>
  <c r="BX16" i="5" a="1"/>
  <c r="BX16" i="5"/>
  <c r="BY16" i="5" a="1"/>
  <c r="BY16" i="5"/>
  <c r="BZ16" i="5" a="1"/>
  <c r="BZ16" i="5"/>
  <c r="CA16" i="5" a="1"/>
  <c r="CA16" i="5"/>
  <c r="CB16" i="5" a="1"/>
  <c r="CB16" i="5"/>
  <c r="CC16" i="5" a="1"/>
  <c r="CC16" i="5"/>
  <c r="CD16" i="5" a="1"/>
  <c r="CD16" i="5" s="1"/>
  <c r="CE16" i="5"/>
  <c r="CG16" i="5"/>
  <c r="A17" i="5"/>
  <c r="BM17" i="5"/>
  <c r="BN17" i="5"/>
  <c r="BP17" i="5" l="1"/>
  <c r="BU17" i="5" a="1"/>
  <c r="BU17" i="5" s="1"/>
  <c r="BV17" i="5" a="1"/>
  <c r="BV17" i="5"/>
  <c r="BW17" i="5" a="1"/>
  <c r="BW17" i="5" s="1"/>
  <c r="BX17" i="5" a="1"/>
  <c r="BX17" i="5"/>
  <c r="BY17" i="5" a="1"/>
  <c r="BY17" i="5" s="1"/>
  <c r="BZ17" i="5" a="1"/>
  <c r="BZ17" i="5"/>
  <c r="CA17" i="5" a="1"/>
  <c r="CA17" i="5" s="1"/>
  <c r="CB17" i="5" a="1"/>
  <c r="CB17" i="5"/>
  <c r="CC17" i="5" a="1"/>
  <c r="CC17" i="5" s="1"/>
  <c r="CD17" i="5" a="1"/>
  <c r="CD17" i="5"/>
  <c r="CE17" i="5"/>
  <c r="CG17" i="5"/>
  <c r="CH21" i="52" l="1"/>
  <c r="BI21" i="52"/>
  <c r="CE21" i="52" s="1" a="1"/>
  <c r="CE21" i="52" s="1"/>
  <c r="BC21" i="52"/>
  <c r="CD21" i="52" s="1" a="1"/>
  <c r="CD21" i="52" s="1"/>
  <c r="AW21" i="52"/>
  <c r="CC21" i="52" s="1" a="1"/>
  <c r="CC21" i="52" s="1"/>
  <c r="AQ21" i="52"/>
  <c r="CB21" i="52" s="1" a="1"/>
  <c r="CB21" i="52" s="1"/>
  <c r="AK21" i="52"/>
  <c r="CA21" i="52" s="1" a="1"/>
  <c r="CA21" i="52" s="1"/>
  <c r="AE21" i="52"/>
  <c r="BZ21" i="52" s="1" a="1"/>
  <c r="BZ21" i="52" s="1"/>
  <c r="Y21" i="52"/>
  <c r="BY21" i="52" s="1" a="1"/>
  <c r="BY21" i="52" s="1"/>
  <c r="S21" i="52"/>
  <c r="BX21" i="52" s="1" a="1"/>
  <c r="BX21" i="52" s="1"/>
  <c r="M21" i="52"/>
  <c r="BW21" i="52" s="1" a="1"/>
  <c r="BW21" i="52" s="1"/>
  <c r="G21" i="52"/>
  <c r="CH20" i="52"/>
  <c r="BI20" i="52"/>
  <c r="CE20" i="52" s="1" a="1"/>
  <c r="CE20" i="52" s="1"/>
  <c r="BC20" i="52"/>
  <c r="CD20" i="52" s="1" a="1"/>
  <c r="CD20" i="52" s="1"/>
  <c r="AW20" i="52"/>
  <c r="CC20" i="52" s="1" a="1"/>
  <c r="CC20" i="52" s="1"/>
  <c r="AQ20" i="52"/>
  <c r="CB20" i="52" s="1" a="1"/>
  <c r="CB20" i="52" s="1"/>
  <c r="AK20" i="52"/>
  <c r="CA20" i="52" s="1" a="1"/>
  <c r="CA20" i="52" s="1"/>
  <c r="AE20" i="52"/>
  <c r="BZ20" i="52" s="1" a="1"/>
  <c r="BZ20" i="52" s="1"/>
  <c r="Y20" i="52"/>
  <c r="BY20" i="52" s="1" a="1"/>
  <c r="BY20" i="52" s="1"/>
  <c r="S20" i="52"/>
  <c r="BX20" i="52" s="1" a="1"/>
  <c r="BX20" i="52" s="1"/>
  <c r="M20" i="52"/>
  <c r="BW20" i="52" s="1" a="1"/>
  <c r="BW20" i="52" s="1"/>
  <c r="G20" i="52"/>
  <c r="CH19" i="52"/>
  <c r="BI19" i="52"/>
  <c r="CE19" i="52" s="1" a="1"/>
  <c r="CE19" i="52" s="1"/>
  <c r="BC19" i="52"/>
  <c r="CD19" i="52" s="1" a="1"/>
  <c r="CD19" i="52" s="1"/>
  <c r="AW19" i="52"/>
  <c r="CC19" i="52" s="1" a="1"/>
  <c r="CC19" i="52" s="1"/>
  <c r="AQ19" i="52"/>
  <c r="CB19" i="52" s="1" a="1"/>
  <c r="CB19" i="52" s="1"/>
  <c r="AK19" i="52"/>
  <c r="CA19" i="52" s="1" a="1"/>
  <c r="CA19" i="52" s="1"/>
  <c r="AE19" i="52"/>
  <c r="BZ19" i="52" s="1" a="1"/>
  <c r="BZ19" i="52" s="1"/>
  <c r="Y19" i="52"/>
  <c r="BY19" i="52" s="1" a="1"/>
  <c r="BY19" i="52" s="1"/>
  <c r="S19" i="52"/>
  <c r="BX19" i="52" s="1" a="1"/>
  <c r="BX19" i="52" s="1"/>
  <c r="M19" i="52"/>
  <c r="G19" i="52"/>
  <c r="CH18" i="52"/>
  <c r="BI18" i="52"/>
  <c r="CE18" i="52" s="1" a="1"/>
  <c r="CE18" i="52" s="1"/>
  <c r="BC18" i="52"/>
  <c r="CD18" i="52" s="1" a="1"/>
  <c r="CD18" i="52" s="1"/>
  <c r="AW18" i="52"/>
  <c r="CC18" i="52" s="1" a="1"/>
  <c r="CC18" i="52" s="1"/>
  <c r="AQ18" i="52"/>
  <c r="CB18" i="52" s="1" a="1"/>
  <c r="CB18" i="52" s="1"/>
  <c r="AK18" i="52"/>
  <c r="CA18" i="52" s="1" a="1"/>
  <c r="CA18" i="52" s="1"/>
  <c r="AE18" i="52"/>
  <c r="BZ18" i="52" s="1" a="1"/>
  <c r="BZ18" i="52" s="1"/>
  <c r="Y18" i="52"/>
  <c r="BY18" i="52" s="1" a="1"/>
  <c r="BY18" i="52" s="1"/>
  <c r="S18" i="52"/>
  <c r="BX18" i="52" s="1" a="1"/>
  <c r="BX18" i="52" s="1"/>
  <c r="M18" i="52"/>
  <c r="G18" i="52"/>
  <c r="B18" i="52" s="1"/>
  <c r="CH17" i="52"/>
  <c r="BI17" i="52"/>
  <c r="CE17" i="52" s="1" a="1"/>
  <c r="CE17" i="52" s="1"/>
  <c r="BC17" i="52"/>
  <c r="CD17" i="52" s="1" a="1"/>
  <c r="CD17" i="52" s="1"/>
  <c r="AW17" i="52"/>
  <c r="CC17" i="52" s="1" a="1"/>
  <c r="CC17" i="52" s="1"/>
  <c r="AQ17" i="52"/>
  <c r="CB17" i="52" s="1" a="1"/>
  <c r="CB17" i="52" s="1"/>
  <c r="AK17" i="52"/>
  <c r="CA17" i="52" s="1" a="1"/>
  <c r="CA17" i="52" s="1"/>
  <c r="AE17" i="52"/>
  <c r="BZ17" i="52" s="1" a="1"/>
  <c r="BZ17" i="52" s="1"/>
  <c r="Y17" i="52"/>
  <c r="BY17" i="52" s="1" a="1"/>
  <c r="BY17" i="52" s="1"/>
  <c r="S17" i="52"/>
  <c r="BX17" i="52" s="1" a="1"/>
  <c r="BX17" i="52" s="1"/>
  <c r="M17" i="52"/>
  <c r="BW17" i="52" s="1" a="1"/>
  <c r="BW17" i="52" s="1"/>
  <c r="G17" i="52"/>
  <c r="CH16" i="52"/>
  <c r="BI16" i="52"/>
  <c r="CE16" i="52" s="1" a="1"/>
  <c r="CE16" i="52" s="1"/>
  <c r="BC16" i="52"/>
  <c r="CD16" i="52" s="1" a="1"/>
  <c r="CD16" i="52" s="1"/>
  <c r="AW16" i="52"/>
  <c r="CC16" i="52" s="1" a="1"/>
  <c r="CC16" i="52" s="1"/>
  <c r="AQ16" i="52"/>
  <c r="CB16" i="52" s="1" a="1"/>
  <c r="CB16" i="52" s="1"/>
  <c r="AK16" i="52"/>
  <c r="CA16" i="52" s="1" a="1"/>
  <c r="CA16" i="52" s="1"/>
  <c r="AE16" i="52"/>
  <c r="BZ16" i="52" s="1" a="1"/>
  <c r="BZ16" i="52" s="1"/>
  <c r="Y16" i="52"/>
  <c r="BY16" i="52" s="1" a="1"/>
  <c r="BY16" i="52" s="1"/>
  <c r="S16" i="52"/>
  <c r="BX16" i="52" s="1" a="1"/>
  <c r="BX16" i="52" s="1"/>
  <c r="M16" i="52"/>
  <c r="G16" i="52"/>
  <c r="BV16" i="52" s="1" a="1"/>
  <c r="BV16" i="52" s="1"/>
  <c r="CH15" i="52"/>
  <c r="BI15" i="52"/>
  <c r="CE15" i="52" s="1" a="1"/>
  <c r="CE15" i="52" s="1"/>
  <c r="BC15" i="52"/>
  <c r="CD15" i="52" s="1" a="1"/>
  <c r="CD15" i="52" s="1"/>
  <c r="AW15" i="52"/>
  <c r="CC15" i="52" s="1" a="1"/>
  <c r="CC15" i="52" s="1"/>
  <c r="AQ15" i="52"/>
  <c r="CB15" i="52" s="1" a="1"/>
  <c r="CB15" i="52" s="1"/>
  <c r="AK15" i="52"/>
  <c r="CA15" i="52" s="1" a="1"/>
  <c r="CA15" i="52" s="1"/>
  <c r="AE15" i="52"/>
  <c r="BZ15" i="52" s="1" a="1"/>
  <c r="BZ15" i="52" s="1"/>
  <c r="Y15" i="52"/>
  <c r="BY15" i="52" s="1" a="1"/>
  <c r="BY15" i="52" s="1"/>
  <c r="S15" i="52"/>
  <c r="BX15" i="52" s="1" a="1"/>
  <c r="BX15" i="52" s="1"/>
  <c r="M15" i="52"/>
  <c r="BW15" i="52" s="1" a="1"/>
  <c r="BW15" i="52" s="1"/>
  <c r="G15" i="52"/>
  <c r="BV15" i="52" s="1" a="1"/>
  <c r="BV15" i="52" s="1"/>
  <c r="CH14" i="52"/>
  <c r="BI14" i="52"/>
  <c r="CE14" i="52" s="1" a="1"/>
  <c r="CE14" i="52" s="1"/>
  <c r="BC14" i="52"/>
  <c r="CD14" i="52" s="1" a="1"/>
  <c r="CD14" i="52" s="1"/>
  <c r="AW14" i="52"/>
  <c r="CC14" i="52" s="1" a="1"/>
  <c r="CC14" i="52" s="1"/>
  <c r="AQ14" i="52"/>
  <c r="CB14" i="52" s="1" a="1"/>
  <c r="CB14" i="52" s="1"/>
  <c r="AK14" i="52"/>
  <c r="CA14" i="52" s="1" a="1"/>
  <c r="CA14" i="52" s="1"/>
  <c r="AE14" i="52"/>
  <c r="BZ14" i="52" s="1" a="1"/>
  <c r="BZ14" i="52" s="1"/>
  <c r="Y14" i="52"/>
  <c r="BY14" i="52" s="1" a="1"/>
  <c r="BY14" i="52" s="1"/>
  <c r="S14" i="52"/>
  <c r="BX14" i="52" s="1" a="1"/>
  <c r="BX14" i="52" s="1"/>
  <c r="M14" i="52"/>
  <c r="BW14" i="52" s="1" a="1"/>
  <c r="BW14" i="52" s="1"/>
  <c r="G14" i="52"/>
  <c r="CH13" i="52"/>
  <c r="BI13" i="52"/>
  <c r="CE13" i="52" s="1" a="1"/>
  <c r="CE13" i="52" s="1"/>
  <c r="BC13" i="52"/>
  <c r="CD13" i="52" s="1" a="1"/>
  <c r="CD13" i="52" s="1"/>
  <c r="AW13" i="52"/>
  <c r="CC13" i="52" s="1" a="1"/>
  <c r="CC13" i="52" s="1"/>
  <c r="AQ13" i="52"/>
  <c r="CB13" i="52" s="1" a="1"/>
  <c r="CB13" i="52" s="1"/>
  <c r="AK13" i="52"/>
  <c r="CA13" i="52" s="1" a="1"/>
  <c r="CA13" i="52" s="1"/>
  <c r="AE13" i="52"/>
  <c r="BZ13" i="52" s="1" a="1"/>
  <c r="BZ13" i="52" s="1"/>
  <c r="Y13" i="52"/>
  <c r="BY13" i="52" s="1" a="1"/>
  <c r="BY13" i="52" s="1"/>
  <c r="S13" i="52"/>
  <c r="BX13" i="52" s="1" a="1"/>
  <c r="BX13" i="52" s="1"/>
  <c r="M13" i="52"/>
  <c r="BW13" i="52" s="1" a="1"/>
  <c r="BW13" i="52" s="1"/>
  <c r="G13" i="52"/>
  <c r="CH8" i="52"/>
  <c r="BI7" i="52"/>
  <c r="BC7" i="52"/>
  <c r="AW7" i="52"/>
  <c r="AQ7" i="52"/>
  <c r="AK7" i="52"/>
  <c r="AE7" i="52"/>
  <c r="Y7" i="52"/>
  <c r="S7" i="52"/>
  <c r="M7" i="52"/>
  <c r="G7" i="52"/>
  <c r="CH7" i="52"/>
  <c r="BI8" i="52"/>
  <c r="BC8" i="52"/>
  <c r="AW8" i="52"/>
  <c r="AQ8" i="52"/>
  <c r="AK8" i="52"/>
  <c r="AE8" i="52"/>
  <c r="Y8" i="52"/>
  <c r="S8" i="52"/>
  <c r="M8" i="52"/>
  <c r="G8" i="52"/>
  <c r="CH5" i="52"/>
  <c r="BI6" i="52"/>
  <c r="BC6" i="52"/>
  <c r="AW6" i="52"/>
  <c r="AQ6" i="52"/>
  <c r="AK6" i="52"/>
  <c r="AE6" i="52"/>
  <c r="Y6" i="52"/>
  <c r="S6" i="52"/>
  <c r="M6" i="52"/>
  <c r="G6" i="52"/>
  <c r="CH6" i="52"/>
  <c r="BI5" i="52"/>
  <c r="BC5" i="52"/>
  <c r="AW5" i="52"/>
  <c r="AQ5" i="52"/>
  <c r="AK5" i="52"/>
  <c r="AE5" i="52"/>
  <c r="Y5" i="52"/>
  <c r="S5" i="52"/>
  <c r="M5" i="52"/>
  <c r="BW6" i="52" l="1" a="1"/>
  <c r="BW6" i="52" s="1"/>
  <c r="CA6" i="52" a="1"/>
  <c r="CA6" i="52" s="1"/>
  <c r="CE6" i="52" a="1"/>
  <c r="CE6" i="52" s="1"/>
  <c r="BY7" i="52" a="1"/>
  <c r="BY7" i="52" s="1"/>
  <c r="CC7" i="52" a="1"/>
  <c r="CC7" i="52" s="1"/>
  <c r="BQ21" i="52"/>
  <c r="BY6" i="52" a="1"/>
  <c r="BY6" i="52" s="1"/>
  <c r="BW7" i="52" a="1"/>
  <c r="BW7" i="52" s="1"/>
  <c r="CA7" i="52" a="1"/>
  <c r="CA7" i="52" s="1"/>
  <c r="CE7" i="52" a="1"/>
  <c r="CE7" i="52" s="1"/>
  <c r="B19" i="52"/>
  <c r="B20" i="52"/>
  <c r="BX6" i="52" a="1"/>
  <c r="BX6" i="52" s="1"/>
  <c r="BZ6" i="52" a="1"/>
  <c r="BZ6" i="52" s="1"/>
  <c r="CB6" i="52" a="1"/>
  <c r="CB6" i="52" s="1"/>
  <c r="CD6" i="52" a="1"/>
  <c r="CD6" i="52" s="1"/>
  <c r="BX7" i="52" a="1"/>
  <c r="BX7" i="52" s="1"/>
  <c r="BZ7" i="52" a="1"/>
  <c r="BZ7" i="52" s="1"/>
  <c r="CB7" i="52" a="1"/>
  <c r="CB7" i="52" s="1"/>
  <c r="CD7" i="52" a="1"/>
  <c r="CD7" i="52" s="1"/>
  <c r="B21" i="52"/>
  <c r="CF14" i="52"/>
  <c r="B16" i="52"/>
  <c r="CC6" i="52" a="1"/>
  <c r="CC6" i="52" s="1"/>
  <c r="B13" i="52"/>
  <c r="BX8" i="52" a="1"/>
  <c r="BX8" i="52" s="1"/>
  <c r="BY8" i="52" a="1"/>
  <c r="BY8" i="52" s="1"/>
  <c r="BZ8" i="52" a="1"/>
  <c r="BZ8" i="52" s="1"/>
  <c r="CA8" i="52" a="1"/>
  <c r="CA8" i="52" s="1"/>
  <c r="CB8" i="52" a="1"/>
  <c r="CB8" i="52" s="1"/>
  <c r="CC8" i="52" a="1"/>
  <c r="CC8" i="52" s="1"/>
  <c r="CD8" i="52" a="1"/>
  <c r="CD8" i="52" s="1"/>
  <c r="CE8" i="52" a="1"/>
  <c r="CE8" i="52" s="1"/>
  <c r="BW5" i="52" a="1"/>
  <c r="BW5" i="52" s="1"/>
  <c r="BX5" i="52" a="1"/>
  <c r="BX5" i="52" s="1"/>
  <c r="BY5" i="52" a="1"/>
  <c r="BY5" i="52" s="1"/>
  <c r="BZ5" i="52" a="1"/>
  <c r="BZ5" i="52" s="1"/>
  <c r="CA5" i="52" a="1"/>
  <c r="CA5" i="52" s="1"/>
  <c r="CB5" i="52" a="1"/>
  <c r="CB5" i="52" s="1"/>
  <c r="CC5" i="52" a="1"/>
  <c r="CC5" i="52" s="1"/>
  <c r="CD5" i="52" a="1"/>
  <c r="CD5" i="52" s="1"/>
  <c r="CE5" i="52" a="1"/>
  <c r="CE5" i="52" s="1"/>
  <c r="CF16" i="52"/>
  <c r="CF19" i="52"/>
  <c r="BQ7" i="52"/>
  <c r="CF5" i="52"/>
  <c r="B7" i="52"/>
  <c r="BQ17" i="52"/>
  <c r="BQ18" i="52"/>
  <c r="BQ19" i="52"/>
  <c r="CF6" i="52"/>
  <c r="B8" i="52"/>
  <c r="BV7" i="52" a="1"/>
  <c r="BV7" i="52" s="1"/>
  <c r="BV8" i="52" a="1"/>
  <c r="BV8" i="52" s="1"/>
  <c r="BO17" i="52"/>
  <c r="BV18" i="52" a="1"/>
  <c r="BV18" i="52" s="1"/>
  <c r="BQ20" i="52"/>
  <c r="BV20" i="52" a="1"/>
  <c r="BV20" i="52" s="1"/>
  <c r="BO7" i="52"/>
  <c r="CF7" i="52"/>
  <c r="CF8" i="52"/>
  <c r="CF13" i="52"/>
  <c r="BV13" i="52" a="1"/>
  <c r="BV13" i="52" s="1"/>
  <c r="B14" i="52"/>
  <c r="B17" i="52"/>
  <c r="BV17" i="52" a="1"/>
  <c r="BV17" i="52" s="1"/>
  <c r="CF18" i="52"/>
  <c r="BV19" i="52" a="1"/>
  <c r="BV19" i="52" s="1"/>
  <c r="BN5" i="52"/>
  <c r="BQ6" i="52"/>
  <c r="BN6" i="52"/>
  <c r="BQ5" i="52"/>
  <c r="BW8" i="52" a="1"/>
  <c r="BW8" i="52" s="1"/>
  <c r="B5" i="52"/>
  <c r="BO6" i="52"/>
  <c r="BV6" i="52" a="1"/>
  <c r="BV6" i="52" s="1"/>
  <c r="B6" i="52"/>
  <c r="BO5" i="52"/>
  <c r="BV5" i="52" a="1"/>
  <c r="BV5" i="52" s="1"/>
  <c r="BQ8" i="52"/>
  <c r="BO8" i="52"/>
  <c r="BN8" i="52"/>
  <c r="BN7" i="52"/>
  <c r="BN13" i="52"/>
  <c r="BQ13" i="52"/>
  <c r="BN14" i="52"/>
  <c r="BQ14" i="52"/>
  <c r="BN15" i="52"/>
  <c r="BQ15" i="52"/>
  <c r="CF15" i="52"/>
  <c r="BW16" i="52" a="1"/>
  <c r="BW16" i="52" s="1"/>
  <c r="CF17" i="52"/>
  <c r="BW18" i="52" a="1"/>
  <c r="BW18" i="52" s="1"/>
  <c r="BO13" i="52"/>
  <c r="BO14" i="52"/>
  <c r="BV14" i="52" a="1"/>
  <c r="BV14" i="52" s="1"/>
  <c r="B15" i="52"/>
  <c r="BO15" i="52"/>
  <c r="BQ16" i="52"/>
  <c r="BO16" i="52"/>
  <c r="BO18" i="52"/>
  <c r="BO19" i="52"/>
  <c r="BW19" i="52" a="1"/>
  <c r="BW19" i="52" s="1"/>
  <c r="BO20" i="52"/>
  <c r="CF20" i="52"/>
  <c r="BO21" i="52"/>
  <c r="BV21" i="52" a="1"/>
  <c r="BV21" i="52" s="1"/>
  <c r="CF21" i="52"/>
  <c r="BN16" i="52"/>
  <c r="BN17" i="52"/>
  <c r="BN18" i="52"/>
  <c r="BN19" i="52"/>
  <c r="BN20" i="52"/>
  <c r="BN21" i="52"/>
  <c r="G6" i="68"/>
  <c r="G11" i="68"/>
  <c r="G9" i="68"/>
  <c r="G8" i="68"/>
  <c r="G18" i="68"/>
  <c r="G22" i="68"/>
  <c r="G21" i="68"/>
  <c r="G32" i="68"/>
  <c r="G27" i="68"/>
  <c r="G38" i="68"/>
  <c r="G50" i="68"/>
  <c r="M5" i="68"/>
  <c r="M6" i="68"/>
  <c r="M11" i="68"/>
  <c r="M9" i="68"/>
  <c r="M8" i="68"/>
  <c r="M18" i="68"/>
  <c r="BW18" i="68" s="1" a="1"/>
  <c r="BW18" i="68" s="1"/>
  <c r="M22" i="68"/>
  <c r="M21" i="68"/>
  <c r="BW20" i="68" s="1" a="1"/>
  <c r="BW20" i="68" s="1"/>
  <c r="M32" i="68"/>
  <c r="M27" i="68"/>
  <c r="BW26" i="68" s="1" a="1"/>
  <c r="BW26" i="68" s="1"/>
  <c r="M38" i="68"/>
  <c r="BW38" i="68" s="1" a="1"/>
  <c r="BW38" i="68" s="1"/>
  <c r="M50" i="68"/>
  <c r="S5" i="68"/>
  <c r="S6" i="68"/>
  <c r="S11" i="68"/>
  <c r="S9" i="68"/>
  <c r="S8" i="68"/>
  <c r="S18" i="68"/>
  <c r="BX18" i="68" s="1" a="1"/>
  <c r="BX18" i="68" s="1"/>
  <c r="S22" i="68"/>
  <c r="S21" i="68"/>
  <c r="BX20" i="68" s="1" a="1"/>
  <c r="BX20" i="68" s="1"/>
  <c r="S32" i="68"/>
  <c r="S27" i="68"/>
  <c r="BX26" i="68" s="1" a="1"/>
  <c r="BX26" i="68" s="1"/>
  <c r="S38" i="68"/>
  <c r="BX38" i="68" s="1" a="1"/>
  <c r="BX38" i="68" s="1"/>
  <c r="S50" i="68"/>
  <c r="Y5" i="68"/>
  <c r="Y6" i="68"/>
  <c r="Y11" i="68"/>
  <c r="Y9" i="68"/>
  <c r="Y8" i="68"/>
  <c r="Y18" i="68"/>
  <c r="BY18" i="68" s="1" a="1"/>
  <c r="BY18" i="68" s="1"/>
  <c r="Y22" i="68"/>
  <c r="Y21" i="68"/>
  <c r="BY20" i="68" s="1" a="1"/>
  <c r="BY20" i="68" s="1"/>
  <c r="Y32" i="68"/>
  <c r="Y27" i="68"/>
  <c r="BY26" i="68" s="1" a="1"/>
  <c r="BY26" i="68" s="1"/>
  <c r="Y38" i="68"/>
  <c r="BY38" i="68" s="1" a="1"/>
  <c r="BY38" i="68" s="1"/>
  <c r="Y50" i="68"/>
  <c r="AE5" i="68"/>
  <c r="AE6" i="68"/>
  <c r="AE11" i="68"/>
  <c r="AE9" i="68"/>
  <c r="AE8" i="68"/>
  <c r="AE18" i="68"/>
  <c r="BZ18" i="68" s="1" a="1"/>
  <c r="BZ18" i="68" s="1"/>
  <c r="AE22" i="68"/>
  <c r="AE21" i="68"/>
  <c r="BZ20" i="68" s="1" a="1"/>
  <c r="BZ20" i="68" s="1"/>
  <c r="AE32" i="68"/>
  <c r="AE27" i="68"/>
  <c r="BZ26" i="68" s="1" a="1"/>
  <c r="BZ26" i="68" s="1"/>
  <c r="AE38" i="68"/>
  <c r="BZ38" i="68" s="1" a="1"/>
  <c r="BZ38" i="68" s="1"/>
  <c r="AE50" i="68"/>
  <c r="AK5" i="68"/>
  <c r="AK6" i="68"/>
  <c r="AK11" i="68"/>
  <c r="AK9" i="68"/>
  <c r="AK8" i="68"/>
  <c r="AK18" i="68"/>
  <c r="CA18" i="68" s="1" a="1"/>
  <c r="CA18" i="68" s="1"/>
  <c r="AK22" i="68"/>
  <c r="AK21" i="68"/>
  <c r="CA20" i="68" s="1" a="1"/>
  <c r="CA20" i="68" s="1"/>
  <c r="AK32" i="68"/>
  <c r="AK27" i="68"/>
  <c r="CA26" i="68" s="1" a="1"/>
  <c r="CA26" i="68" s="1"/>
  <c r="AK38" i="68"/>
  <c r="CA38" i="68" s="1" a="1"/>
  <c r="CA38" i="68" s="1"/>
  <c r="AK50" i="68"/>
  <c r="AQ5" i="68"/>
  <c r="AQ6" i="68"/>
  <c r="AQ11" i="68"/>
  <c r="AQ9" i="68"/>
  <c r="AQ8" i="68"/>
  <c r="AQ18" i="68"/>
  <c r="CB18" i="68" s="1" a="1"/>
  <c r="CB18" i="68" s="1"/>
  <c r="AQ22" i="68"/>
  <c r="AQ21" i="68"/>
  <c r="CB20" i="68" s="1" a="1"/>
  <c r="CB20" i="68" s="1"/>
  <c r="AQ32" i="68"/>
  <c r="AQ27" i="68"/>
  <c r="CB26" i="68" s="1" a="1"/>
  <c r="CB26" i="68" s="1"/>
  <c r="AQ38" i="68"/>
  <c r="CB38" i="68" s="1" a="1"/>
  <c r="CB38" i="68" s="1"/>
  <c r="AQ50" i="68"/>
  <c r="AW5" i="68"/>
  <c r="AW6" i="68"/>
  <c r="AW11" i="68"/>
  <c r="AW9" i="68"/>
  <c r="AW8" i="68"/>
  <c r="AW18" i="68"/>
  <c r="CC18" i="68" s="1" a="1"/>
  <c r="CC18" i="68" s="1"/>
  <c r="AW22" i="68"/>
  <c r="AW21" i="68"/>
  <c r="CC20" i="68" s="1" a="1"/>
  <c r="CC20" i="68" s="1"/>
  <c r="AW32" i="68"/>
  <c r="AW27" i="68"/>
  <c r="CC26" i="68" s="1" a="1"/>
  <c r="CC26" i="68" s="1"/>
  <c r="AW38" i="68"/>
  <c r="CC38" i="68" s="1" a="1"/>
  <c r="CC38" i="68" s="1"/>
  <c r="AW50" i="68"/>
  <c r="BC5" i="68"/>
  <c r="BC6" i="68"/>
  <c r="BC11" i="68"/>
  <c r="BC9" i="68"/>
  <c r="BC8" i="68"/>
  <c r="BC18" i="68"/>
  <c r="CD18" i="68" s="1" a="1"/>
  <c r="CD18" i="68" s="1"/>
  <c r="BC22" i="68"/>
  <c r="BC21" i="68"/>
  <c r="CD20" i="68" s="1" a="1"/>
  <c r="CD20" i="68" s="1"/>
  <c r="BC32" i="68"/>
  <c r="BC27" i="68"/>
  <c r="CD26" i="68" s="1" a="1"/>
  <c r="CD26" i="68" s="1"/>
  <c r="BC38" i="68"/>
  <c r="CD38" i="68" s="1" a="1"/>
  <c r="CD38" i="68" s="1"/>
  <c r="BC50" i="68"/>
  <c r="BI5" i="68"/>
  <c r="BI6" i="68"/>
  <c r="BI11" i="68"/>
  <c r="BI9" i="68"/>
  <c r="BI8" i="68"/>
  <c r="BI18" i="68"/>
  <c r="CE18" i="68" s="1" a="1"/>
  <c r="CE18" i="68" s="1"/>
  <c r="BI22" i="68"/>
  <c r="BI21" i="68"/>
  <c r="CE20" i="68" s="1" a="1"/>
  <c r="CE20" i="68" s="1"/>
  <c r="BI32" i="68"/>
  <c r="BI27" i="68"/>
  <c r="CE26" i="68" s="1" a="1"/>
  <c r="CE26" i="68" s="1"/>
  <c r="BI38" i="68"/>
  <c r="CE38" i="68" s="1" a="1"/>
  <c r="CE38" i="68" s="1"/>
  <c r="BI50" i="68"/>
  <c r="DN67" i="25"/>
  <c r="DG67" i="25"/>
  <c r="EK67" i="25" s="1" a="1"/>
  <c r="EK67" i="25" s="1"/>
  <c r="DB67" i="25"/>
  <c r="EJ67" i="25" s="1" a="1"/>
  <c r="EJ67" i="25" s="1"/>
  <c r="CV67" i="25"/>
  <c r="EI67" i="25" s="1" a="1"/>
  <c r="EI67" i="25" s="1"/>
  <c r="CQ67" i="25"/>
  <c r="EH67" i="25" s="1" a="1"/>
  <c r="EH67" i="25" s="1"/>
  <c r="CK67" i="25"/>
  <c r="EG67" i="25" s="1" a="1"/>
  <c r="EG67" i="25" s="1"/>
  <c r="CF67" i="25"/>
  <c r="EF67" i="25" s="1" a="1"/>
  <c r="EF67" i="25" s="1"/>
  <c r="BZ67" i="25"/>
  <c r="EE67" i="25" s="1" a="1"/>
  <c r="EE67" i="25" s="1"/>
  <c r="BU67" i="25"/>
  <c r="ED67" i="25" s="1" a="1"/>
  <c r="ED67" i="25" s="1"/>
  <c r="BO67" i="25"/>
  <c r="EC67" i="25" s="1" a="1"/>
  <c r="EC67" i="25" s="1"/>
  <c r="BJ67" i="25"/>
  <c r="EB67" i="25" s="1" a="1"/>
  <c r="EB67" i="25" s="1"/>
  <c r="BD67" i="25"/>
  <c r="EA67" i="25" s="1" a="1"/>
  <c r="EA67" i="25" s="1"/>
  <c r="AY67" i="25"/>
  <c r="DZ67" i="25" s="1" a="1"/>
  <c r="DZ67" i="25" s="1"/>
  <c r="AS67" i="25"/>
  <c r="DY67" i="25" s="1" a="1"/>
  <c r="DY67" i="25" s="1"/>
  <c r="AN67" i="25"/>
  <c r="DX67" i="25" s="1" a="1"/>
  <c r="DX67" i="25" s="1"/>
  <c r="AH67" i="25"/>
  <c r="DW67" i="25" s="1" a="1"/>
  <c r="DW67" i="25" s="1"/>
  <c r="AC67" i="25"/>
  <c r="DV67" i="25" s="1" a="1"/>
  <c r="DV67" i="25" s="1"/>
  <c r="W67" i="25"/>
  <c r="DU67" i="25" s="1" a="1"/>
  <c r="DU67" i="25" s="1"/>
  <c r="R67" i="25"/>
  <c r="DT67" i="25" s="1" a="1"/>
  <c r="DT67" i="25" s="1"/>
  <c r="DS67" i="25" a="1"/>
  <c r="DS67" i="25" s="1"/>
  <c r="DR67" i="25" a="1"/>
  <c r="DR67" i="25" s="1"/>
  <c r="DN66" i="25"/>
  <c r="DG66" i="25"/>
  <c r="EK66" i="25" s="1" a="1"/>
  <c r="EK66" i="25" s="1"/>
  <c r="DB66" i="25"/>
  <c r="EJ66" i="25" s="1" a="1"/>
  <c r="EJ66" i="25" s="1"/>
  <c r="CV66" i="25"/>
  <c r="EI66" i="25" s="1" a="1"/>
  <c r="EI66" i="25" s="1"/>
  <c r="CQ66" i="25"/>
  <c r="EH66" i="25" s="1" a="1"/>
  <c r="EH66" i="25" s="1"/>
  <c r="CK66" i="25"/>
  <c r="EG66" i="25" s="1" a="1"/>
  <c r="EG66" i="25" s="1"/>
  <c r="CF66" i="25"/>
  <c r="EF66" i="25" s="1" a="1"/>
  <c r="EF66" i="25" s="1"/>
  <c r="BZ66" i="25"/>
  <c r="EE66" i="25" s="1" a="1"/>
  <c r="EE66" i="25" s="1"/>
  <c r="BU66" i="25"/>
  <c r="ED66" i="25" s="1" a="1"/>
  <c r="ED66" i="25" s="1"/>
  <c r="BO66" i="25"/>
  <c r="EC66" i="25" s="1" a="1"/>
  <c r="EC66" i="25" s="1"/>
  <c r="BJ66" i="25"/>
  <c r="EB66" i="25" s="1" a="1"/>
  <c r="EB66" i="25" s="1"/>
  <c r="BD66" i="25"/>
  <c r="EA66" i="25" s="1" a="1"/>
  <c r="EA66" i="25" s="1"/>
  <c r="AY66" i="25"/>
  <c r="DZ66" i="25" s="1" a="1"/>
  <c r="DZ66" i="25" s="1"/>
  <c r="AS66" i="25"/>
  <c r="DY66" i="25" s="1" a="1"/>
  <c r="DY66" i="25" s="1"/>
  <c r="AN66" i="25"/>
  <c r="DX66" i="25" s="1" a="1"/>
  <c r="DX66" i="25" s="1"/>
  <c r="AH66" i="25"/>
  <c r="DW66" i="25" s="1" a="1"/>
  <c r="DW66" i="25" s="1"/>
  <c r="AC66" i="25"/>
  <c r="DV66" i="25" s="1" a="1"/>
  <c r="DV66" i="25" s="1"/>
  <c r="W66" i="25"/>
  <c r="DU66" i="25" s="1" a="1"/>
  <c r="DU66" i="25" s="1"/>
  <c r="R66" i="25"/>
  <c r="DT66" i="25" s="1" a="1"/>
  <c r="DT66" i="25" s="1"/>
  <c r="DP66" i="25"/>
  <c r="DN31" i="25"/>
  <c r="DG31" i="25"/>
  <c r="DB31" i="25"/>
  <c r="CV31" i="25"/>
  <c r="CQ31" i="25"/>
  <c r="CK31" i="25"/>
  <c r="CF31" i="25"/>
  <c r="BZ31" i="25"/>
  <c r="BU31" i="25"/>
  <c r="BO31" i="25"/>
  <c r="BJ31" i="25"/>
  <c r="BD31" i="25"/>
  <c r="AY31" i="25"/>
  <c r="AS31" i="25"/>
  <c r="AN31" i="25"/>
  <c r="AH31" i="25"/>
  <c r="AC31" i="25"/>
  <c r="W31" i="25"/>
  <c r="R31" i="25"/>
  <c r="DN33" i="25"/>
  <c r="DG16" i="25"/>
  <c r="DB16" i="25"/>
  <c r="CV16" i="25"/>
  <c r="CQ16" i="25"/>
  <c r="CK16" i="25"/>
  <c r="CF16" i="25"/>
  <c r="BZ16" i="25"/>
  <c r="BU16" i="25"/>
  <c r="BO16" i="25"/>
  <c r="BJ16" i="25"/>
  <c r="BD16" i="25"/>
  <c r="AY16" i="25"/>
  <c r="AS16" i="25"/>
  <c r="AN16" i="25"/>
  <c r="AH16" i="25"/>
  <c r="AC16" i="25"/>
  <c r="W16" i="25"/>
  <c r="R16" i="25"/>
  <c r="DN34" i="25"/>
  <c r="DG23" i="25"/>
  <c r="DB23" i="25"/>
  <c r="CV23" i="25"/>
  <c r="CQ23" i="25"/>
  <c r="CK23" i="25"/>
  <c r="CF23" i="25"/>
  <c r="BZ23" i="25"/>
  <c r="BU23" i="25"/>
  <c r="BO23" i="25"/>
  <c r="BJ23" i="25"/>
  <c r="BD23" i="25"/>
  <c r="AY23" i="25"/>
  <c r="AS23" i="25"/>
  <c r="AN23" i="25"/>
  <c r="AH23" i="25"/>
  <c r="AC23" i="25"/>
  <c r="W23" i="25"/>
  <c r="R23" i="25"/>
  <c r="DN22" i="25"/>
  <c r="DG21" i="25"/>
  <c r="DB21" i="25"/>
  <c r="CV21" i="25"/>
  <c r="CQ21" i="25"/>
  <c r="CK21" i="25"/>
  <c r="CF21" i="25"/>
  <c r="BZ21" i="25"/>
  <c r="BU21" i="25"/>
  <c r="BO21" i="25"/>
  <c r="BJ21" i="25"/>
  <c r="BD21" i="25"/>
  <c r="AY21" i="25"/>
  <c r="AS21" i="25"/>
  <c r="AN21" i="25"/>
  <c r="AH21" i="25"/>
  <c r="AC21" i="25"/>
  <c r="W21" i="25"/>
  <c r="R21" i="25"/>
  <c r="DN26" i="25"/>
  <c r="DG42" i="25"/>
  <c r="DB42" i="25"/>
  <c r="CV42" i="25"/>
  <c r="CQ42" i="25"/>
  <c r="CK42" i="25"/>
  <c r="CF42" i="25"/>
  <c r="BZ42" i="25"/>
  <c r="BU42" i="25"/>
  <c r="BO42" i="25"/>
  <c r="BJ42" i="25"/>
  <c r="BD42" i="25"/>
  <c r="AY42" i="25"/>
  <c r="AS42" i="25"/>
  <c r="AN42" i="25"/>
  <c r="AH42" i="25"/>
  <c r="AC42" i="25"/>
  <c r="W42" i="25"/>
  <c r="R42" i="25"/>
  <c r="DN16" i="25"/>
  <c r="DG41" i="25"/>
  <c r="DB41" i="25"/>
  <c r="CV41" i="25"/>
  <c r="CQ41" i="25"/>
  <c r="CK41" i="25"/>
  <c r="CF41" i="25"/>
  <c r="BZ41" i="25"/>
  <c r="BU41" i="25"/>
  <c r="BO41" i="25"/>
  <c r="BJ41" i="25"/>
  <c r="BD41" i="25"/>
  <c r="AY41" i="25"/>
  <c r="AS41" i="25"/>
  <c r="AN41" i="25"/>
  <c r="AH41" i="25"/>
  <c r="AC41" i="25"/>
  <c r="W41" i="25"/>
  <c r="R41" i="25"/>
  <c r="DN13" i="25"/>
  <c r="DG12" i="25"/>
  <c r="DB12" i="25"/>
  <c r="CV12" i="25"/>
  <c r="CQ12" i="25"/>
  <c r="CK12" i="25"/>
  <c r="CF12" i="25"/>
  <c r="BZ12" i="25"/>
  <c r="BU12" i="25"/>
  <c r="BO12" i="25"/>
  <c r="BJ12" i="25"/>
  <c r="BD12" i="25"/>
  <c r="AY12" i="25"/>
  <c r="AS12" i="25"/>
  <c r="AN12" i="25"/>
  <c r="AH12" i="25"/>
  <c r="AC12" i="25"/>
  <c r="W12" i="25"/>
  <c r="R12" i="25"/>
  <c r="DN24" i="25"/>
  <c r="DG19" i="25"/>
  <c r="DB19" i="25"/>
  <c r="CV19" i="25"/>
  <c r="CQ19" i="25"/>
  <c r="CK19" i="25"/>
  <c r="CF19" i="25"/>
  <c r="BZ19" i="25"/>
  <c r="BU19" i="25"/>
  <c r="BO19" i="25"/>
  <c r="BJ19" i="25"/>
  <c r="BD19" i="25"/>
  <c r="AY19" i="25"/>
  <c r="AS19" i="25"/>
  <c r="AN19" i="25"/>
  <c r="AH19" i="25"/>
  <c r="AC19" i="25"/>
  <c r="W19" i="25"/>
  <c r="R19" i="25"/>
  <c r="DN10" i="25"/>
  <c r="DG43" i="25"/>
  <c r="EK42" i="25" s="1" a="1"/>
  <c r="EK42" i="25" s="1"/>
  <c r="DB43" i="25"/>
  <c r="EJ42" i="25" s="1" a="1"/>
  <c r="EJ42" i="25" s="1"/>
  <c r="CV43" i="25"/>
  <c r="EI42" i="25" s="1" a="1"/>
  <c r="EI42" i="25" s="1"/>
  <c r="CQ43" i="25"/>
  <c r="EH42" i="25" s="1" a="1"/>
  <c r="EH42" i="25" s="1"/>
  <c r="CK43" i="25"/>
  <c r="CF43" i="25"/>
  <c r="EF42" i="25" s="1" a="1"/>
  <c r="EF42" i="25" s="1"/>
  <c r="BZ43" i="25"/>
  <c r="EE42" i="25" s="1" a="1"/>
  <c r="EE42" i="25" s="1"/>
  <c r="BU43" i="25"/>
  <c r="ED42" i="25" s="1" a="1"/>
  <c r="ED42" i="25" s="1"/>
  <c r="BO43" i="25"/>
  <c r="EC42" i="25" s="1" a="1"/>
  <c r="EC42" i="25" s="1"/>
  <c r="BJ43" i="25"/>
  <c r="EB42" i="25" s="1" a="1"/>
  <c r="EB42" i="25" s="1"/>
  <c r="BD43" i="25"/>
  <c r="EA42" i="25" s="1" a="1"/>
  <c r="EA42" i="25" s="1"/>
  <c r="AY43" i="25"/>
  <c r="DZ42" i="25" s="1" a="1"/>
  <c r="DZ42" i="25" s="1"/>
  <c r="AS43" i="25"/>
  <c r="DY42" i="25" s="1" a="1"/>
  <c r="DY42" i="25" s="1"/>
  <c r="AN43" i="25"/>
  <c r="DX42" i="25" s="1" a="1"/>
  <c r="DX42" i="25" s="1"/>
  <c r="AH43" i="25"/>
  <c r="DW42" i="25" s="1" a="1"/>
  <c r="DW42" i="25" s="1"/>
  <c r="AC43" i="25"/>
  <c r="DV42" i="25" s="1" a="1"/>
  <c r="DV42" i="25" s="1"/>
  <c r="W43" i="25"/>
  <c r="R43" i="25"/>
  <c r="DT42" i="25" s="1" a="1"/>
  <c r="DT42" i="25" s="1"/>
  <c r="DN14" i="25"/>
  <c r="DG30" i="25"/>
  <c r="DB30" i="25"/>
  <c r="CV30" i="25"/>
  <c r="CQ30" i="25"/>
  <c r="CK30" i="25"/>
  <c r="CF30" i="25"/>
  <c r="BZ30" i="25"/>
  <c r="BU30" i="25"/>
  <c r="BO30" i="25"/>
  <c r="BJ30" i="25"/>
  <c r="BD30" i="25"/>
  <c r="AY30" i="25"/>
  <c r="AS30" i="25"/>
  <c r="AN30" i="25"/>
  <c r="AH30" i="25"/>
  <c r="AC30" i="25"/>
  <c r="W30" i="25"/>
  <c r="R30" i="25"/>
  <c r="DN18" i="25"/>
  <c r="DN19" i="25"/>
  <c r="DG28" i="25"/>
  <c r="DB28" i="25"/>
  <c r="CV28" i="25"/>
  <c r="CQ28" i="25"/>
  <c r="CK28" i="25"/>
  <c r="CF28" i="25"/>
  <c r="BZ28" i="25"/>
  <c r="BU28" i="25"/>
  <c r="BO28" i="25"/>
  <c r="BJ28" i="25"/>
  <c r="BD28" i="25"/>
  <c r="AY28" i="25"/>
  <c r="AS28" i="25"/>
  <c r="AN28" i="25"/>
  <c r="AH28" i="25"/>
  <c r="AC28" i="25"/>
  <c r="W28" i="25"/>
  <c r="R28" i="25"/>
  <c r="DN9" i="25"/>
  <c r="DG8" i="25"/>
  <c r="DB8" i="25"/>
  <c r="CV8" i="25"/>
  <c r="CQ8" i="25"/>
  <c r="CK8" i="25"/>
  <c r="CF8" i="25"/>
  <c r="BZ8" i="25"/>
  <c r="BU8" i="25"/>
  <c r="BO8" i="25"/>
  <c r="BJ8" i="25"/>
  <c r="BD8" i="25"/>
  <c r="AY8" i="25"/>
  <c r="AS8" i="25"/>
  <c r="AN8" i="25"/>
  <c r="AH8" i="25"/>
  <c r="AC8" i="25"/>
  <c r="W8" i="25"/>
  <c r="R8" i="25"/>
  <c r="DN8" i="25"/>
  <c r="DG10" i="25"/>
  <c r="DB10" i="25"/>
  <c r="CV10" i="25"/>
  <c r="CQ10" i="25"/>
  <c r="CK10" i="25"/>
  <c r="BZ10" i="25"/>
  <c r="BU10" i="25"/>
  <c r="BO10" i="25"/>
  <c r="BJ10" i="25"/>
  <c r="BD10" i="25"/>
  <c r="AY10" i="25"/>
  <c r="AS10" i="25"/>
  <c r="AN10" i="25"/>
  <c r="AH10" i="25"/>
  <c r="AC10" i="25"/>
  <c r="W10" i="25"/>
  <c r="R10" i="25"/>
  <c r="DN28" i="25"/>
  <c r="DG29" i="25"/>
  <c r="DB29" i="25"/>
  <c r="CV29" i="25"/>
  <c r="CQ29" i="25"/>
  <c r="CK29" i="25"/>
  <c r="CF29" i="25"/>
  <c r="BZ29" i="25"/>
  <c r="BU29" i="25"/>
  <c r="BO29" i="25"/>
  <c r="BJ29" i="25"/>
  <c r="BD29" i="25"/>
  <c r="AY29" i="25"/>
  <c r="AS29" i="25"/>
  <c r="AN29" i="25"/>
  <c r="AH29" i="25"/>
  <c r="AC29" i="25"/>
  <c r="W29" i="25"/>
  <c r="R29" i="25"/>
  <c r="DN27" i="25"/>
  <c r="DG38" i="25"/>
  <c r="DB38" i="25"/>
  <c r="CV38" i="25"/>
  <c r="CQ38" i="25"/>
  <c r="CK38" i="25"/>
  <c r="CF38" i="25"/>
  <c r="BZ38" i="25"/>
  <c r="BU38" i="25"/>
  <c r="BO38" i="25"/>
  <c r="BJ38" i="25"/>
  <c r="BD38" i="25"/>
  <c r="AY38" i="25"/>
  <c r="AS38" i="25"/>
  <c r="AN38" i="25"/>
  <c r="AH38" i="25"/>
  <c r="AC38" i="25"/>
  <c r="W38" i="25"/>
  <c r="R38" i="25"/>
  <c r="DG24" i="25"/>
  <c r="DB24" i="25"/>
  <c r="CV24" i="25"/>
  <c r="CQ24" i="25"/>
  <c r="CK24" i="25"/>
  <c r="CF24" i="25"/>
  <c r="BZ24" i="25"/>
  <c r="BU24" i="25"/>
  <c r="BO24" i="25"/>
  <c r="BJ24" i="25"/>
  <c r="BD24" i="25"/>
  <c r="AY24" i="25"/>
  <c r="AS24" i="25"/>
  <c r="AN24" i="25"/>
  <c r="AH24" i="25"/>
  <c r="AC24" i="25"/>
  <c r="W24" i="25"/>
  <c r="R24" i="25"/>
  <c r="DN17" i="25"/>
  <c r="DG17" i="25"/>
  <c r="DB17" i="25"/>
  <c r="CV17" i="25"/>
  <c r="CQ17" i="25"/>
  <c r="CK17" i="25"/>
  <c r="CF17" i="25"/>
  <c r="BZ17" i="25"/>
  <c r="BU17" i="25"/>
  <c r="BO17" i="25"/>
  <c r="BJ17" i="25"/>
  <c r="BD17" i="25"/>
  <c r="AY17" i="25"/>
  <c r="AS17" i="25"/>
  <c r="AN17" i="25"/>
  <c r="AH17" i="25"/>
  <c r="AC17" i="25"/>
  <c r="W17" i="25"/>
  <c r="R17" i="25"/>
  <c r="DN11" i="25"/>
  <c r="DG27" i="25"/>
  <c r="DB27" i="25"/>
  <c r="CV27" i="25"/>
  <c r="CQ27" i="25"/>
  <c r="CK27" i="25"/>
  <c r="CF27" i="25"/>
  <c r="BZ27" i="25"/>
  <c r="BU27" i="25"/>
  <c r="BO27" i="25"/>
  <c r="BJ27" i="25"/>
  <c r="BD27" i="25"/>
  <c r="AY27" i="25"/>
  <c r="AS27" i="25"/>
  <c r="AN27" i="25"/>
  <c r="AH27" i="25"/>
  <c r="AC27" i="25"/>
  <c r="W27" i="25"/>
  <c r="R27" i="25"/>
  <c r="DN12" i="25"/>
  <c r="DG9" i="25"/>
  <c r="DB9" i="25"/>
  <c r="CV9" i="25"/>
  <c r="CQ9" i="25"/>
  <c r="CK9" i="25"/>
  <c r="CF9" i="25"/>
  <c r="BZ9" i="25"/>
  <c r="BU9" i="25"/>
  <c r="BO9" i="25"/>
  <c r="BJ9" i="25"/>
  <c r="BD9" i="25"/>
  <c r="AY9" i="25"/>
  <c r="AS9" i="25"/>
  <c r="AN9" i="25"/>
  <c r="AH9" i="25"/>
  <c r="AC9" i="25"/>
  <c r="W9" i="25"/>
  <c r="R9" i="25"/>
  <c r="DN23" i="25"/>
  <c r="DG11" i="25"/>
  <c r="DB11" i="25"/>
  <c r="CV11" i="25"/>
  <c r="CQ11" i="25"/>
  <c r="CK11" i="25"/>
  <c r="CF11" i="25"/>
  <c r="BZ11" i="25"/>
  <c r="BU11" i="25"/>
  <c r="BO11" i="25"/>
  <c r="BJ11" i="25"/>
  <c r="BD11" i="25"/>
  <c r="AY11" i="25"/>
  <c r="AS11" i="25"/>
  <c r="AN11" i="25"/>
  <c r="AH11" i="25"/>
  <c r="AC11" i="25"/>
  <c r="W11" i="25"/>
  <c r="R11" i="25"/>
  <c r="DN21" i="25"/>
  <c r="DG7" i="25"/>
  <c r="DB7" i="25"/>
  <c r="CV7" i="25"/>
  <c r="CQ7" i="25"/>
  <c r="CK7" i="25"/>
  <c r="CF7" i="25"/>
  <c r="BZ7" i="25"/>
  <c r="BU7" i="25"/>
  <c r="BO7" i="25"/>
  <c r="BJ7" i="25"/>
  <c r="BD7" i="25"/>
  <c r="AY7" i="25"/>
  <c r="AS7" i="25"/>
  <c r="AN7" i="25"/>
  <c r="AH7" i="25"/>
  <c r="AC7" i="25"/>
  <c r="W7" i="25"/>
  <c r="R7" i="25"/>
  <c r="DN7" i="25"/>
  <c r="DG26" i="25"/>
  <c r="DB26" i="25"/>
  <c r="CV26" i="25"/>
  <c r="CQ26" i="25"/>
  <c r="CK26" i="25"/>
  <c r="CF26" i="25"/>
  <c r="BZ26" i="25"/>
  <c r="BU26" i="25"/>
  <c r="BO26" i="25"/>
  <c r="BJ26" i="25"/>
  <c r="BD26" i="25"/>
  <c r="AY26" i="25"/>
  <c r="AS26" i="25"/>
  <c r="AN26" i="25"/>
  <c r="AH26" i="25"/>
  <c r="AC26" i="25"/>
  <c r="W26" i="25"/>
  <c r="R26" i="25"/>
  <c r="DN15" i="25"/>
  <c r="DG22" i="25"/>
  <c r="DB22" i="25"/>
  <c r="CV22" i="25"/>
  <c r="EI7" i="25" s="1" a="1"/>
  <c r="EI7" i="25" s="1"/>
  <c r="CQ22" i="25"/>
  <c r="CK22" i="25"/>
  <c r="CF22" i="25"/>
  <c r="BZ22" i="25"/>
  <c r="BU22" i="25"/>
  <c r="ED7" i="25" s="1" a="1"/>
  <c r="ED7" i="25" s="1"/>
  <c r="BO22" i="25"/>
  <c r="BJ22" i="25"/>
  <c r="BD22" i="25"/>
  <c r="EA7" i="25" s="1" a="1"/>
  <c r="EA7" i="25" s="1"/>
  <c r="AY22" i="25"/>
  <c r="DZ7" i="25" s="1" a="1"/>
  <c r="DZ7" i="25" s="1"/>
  <c r="AS22" i="25"/>
  <c r="AN22" i="25"/>
  <c r="AH22" i="25"/>
  <c r="AC22" i="25"/>
  <c r="W22" i="25"/>
  <c r="R22" i="25"/>
  <c r="DS7" i="25" a="1"/>
  <c r="DS7" i="25" s="1"/>
  <c r="DR7" i="25" a="1"/>
  <c r="DR7" i="25" s="1"/>
  <c r="EH7" i="25" l="1" a="1"/>
  <c r="EH7" i="25" s="1"/>
  <c r="EG7" i="25" a="1"/>
  <c r="EG7" i="25" s="1"/>
  <c r="EF7" i="25" a="1"/>
  <c r="EF7" i="25" s="1"/>
  <c r="EE7" i="25" a="1"/>
  <c r="EE7" i="25" s="1"/>
  <c r="EC7" i="25" a="1"/>
  <c r="EC7" i="25" s="1"/>
  <c r="EB7" i="25" a="1"/>
  <c r="EB7" i="25" s="1"/>
  <c r="DY7" i="25" a="1"/>
  <c r="DY7" i="25" s="1"/>
  <c r="DX7" i="25" a="1"/>
  <c r="DX7" i="25" s="1"/>
  <c r="DV7" i="25" a="1"/>
  <c r="DV7" i="25" s="1"/>
  <c r="DU7" i="25" a="1"/>
  <c r="DU7" i="25" s="1"/>
  <c r="DT7" i="25" a="1"/>
  <c r="DT7" i="25" s="1"/>
  <c r="EK7" i="25" a="1"/>
  <c r="EK7" i="25" s="1"/>
  <c r="EJ7" i="25" a="1"/>
  <c r="EJ7" i="25" s="1"/>
  <c r="B24" i="25"/>
  <c r="B66" i="25"/>
  <c r="DW7" i="25" a="1"/>
  <c r="DW7" i="25" s="1"/>
  <c r="B8" i="25"/>
  <c r="B16" i="25"/>
  <c r="B29" i="25"/>
  <c r="B12" i="25"/>
  <c r="DU42" i="25" a="1"/>
  <c r="DU42" i="25" s="1"/>
  <c r="DS42" i="25" a="1"/>
  <c r="DS42" i="25" s="1"/>
  <c r="EG42" i="25" a="1"/>
  <c r="EG42" i="25" s="1"/>
  <c r="EG43" i="25" a="1"/>
  <c r="EG43" i="25" s="1"/>
  <c r="DS43" i="25" a="1"/>
  <c r="DS43" i="25" s="1"/>
  <c r="DT43" i="25" a="1"/>
  <c r="DT43" i="25" s="1"/>
  <c r="DU43" i="25" a="1"/>
  <c r="DU43" i="25" s="1"/>
  <c r="DV43" i="25" a="1"/>
  <c r="DV43" i="25" s="1"/>
  <c r="DW43" i="25" a="1"/>
  <c r="DW43" i="25" s="1"/>
  <c r="DX43" i="25" a="1"/>
  <c r="DX43" i="25" s="1"/>
  <c r="DY43" i="25" a="1"/>
  <c r="DY43" i="25" s="1"/>
  <c r="DZ43" i="25" a="1"/>
  <c r="DZ43" i="25" s="1"/>
  <c r="EA43" i="25" a="1"/>
  <c r="EA43" i="25" s="1"/>
  <c r="EB43" i="25" a="1"/>
  <c r="EB43" i="25" s="1"/>
  <c r="EC43" i="25" a="1"/>
  <c r="EC43" i="25" s="1"/>
  <c r="ED43" i="25" a="1"/>
  <c r="ED43" i="25" s="1"/>
  <c r="EE43" i="25" a="1"/>
  <c r="EE43" i="25" s="1"/>
  <c r="EF43" i="25" a="1"/>
  <c r="EF43" i="25" s="1"/>
  <c r="EH43" i="25" a="1"/>
  <c r="EH43" i="25" s="1"/>
  <c r="EI43" i="25" a="1"/>
  <c r="EI43" i="25" s="1"/>
  <c r="EJ43" i="25" a="1"/>
  <c r="EJ43" i="25" s="1"/>
  <c r="EK43" i="25" a="1"/>
  <c r="EK43" i="25" s="1"/>
  <c r="DR43" i="25" a="1"/>
  <c r="DR43" i="25" s="1"/>
  <c r="DM43" i="25"/>
  <c r="DP43" i="25"/>
  <c r="DR42" i="25" a="1"/>
  <c r="DR42" i="25" s="1"/>
  <c r="DM42" i="25"/>
  <c r="DP42" i="25"/>
  <c r="DR41" i="25" a="1"/>
  <c r="DR41" i="25" s="1"/>
  <c r="DM41" i="25"/>
  <c r="DP41" i="25"/>
  <c r="DS36" i="25" a="1"/>
  <c r="DS36" i="25" s="1"/>
  <c r="DS41" i="25" a="1"/>
  <c r="DS41" i="25" s="1"/>
  <c r="DT36" i="25" a="1"/>
  <c r="DT36" i="25" s="1"/>
  <c r="DT41" i="25" a="1"/>
  <c r="DT41" i="25" s="1"/>
  <c r="DU36" i="25" a="1"/>
  <c r="DU36" i="25" s="1"/>
  <c r="DU41" i="25" a="1"/>
  <c r="DU41" i="25" s="1"/>
  <c r="DV36" i="25" a="1"/>
  <c r="DV36" i="25" s="1"/>
  <c r="DV41" i="25" a="1"/>
  <c r="DV41" i="25" s="1"/>
  <c r="DW36" i="25" a="1"/>
  <c r="DW36" i="25" s="1"/>
  <c r="DW41" i="25" a="1"/>
  <c r="DW41" i="25" s="1"/>
  <c r="DX36" i="25" a="1"/>
  <c r="DX36" i="25" s="1"/>
  <c r="DX41" i="25" a="1"/>
  <c r="DX41" i="25" s="1"/>
  <c r="DY36" i="25" a="1"/>
  <c r="DY36" i="25" s="1"/>
  <c r="DY41" i="25" a="1"/>
  <c r="DY41" i="25" s="1"/>
  <c r="DZ36" i="25" a="1"/>
  <c r="DZ36" i="25" s="1"/>
  <c r="DZ41" i="25" a="1"/>
  <c r="DZ41" i="25" s="1"/>
  <c r="EA36" i="25" a="1"/>
  <c r="EA36" i="25" s="1"/>
  <c r="EA41" i="25" a="1"/>
  <c r="EA41" i="25" s="1"/>
  <c r="EB36" i="25" a="1"/>
  <c r="EB36" i="25" s="1"/>
  <c r="EB41" i="25" a="1"/>
  <c r="EB41" i="25" s="1"/>
  <c r="EC36" i="25" a="1"/>
  <c r="EC36" i="25" s="1"/>
  <c r="EC41" i="25" a="1"/>
  <c r="EC41" i="25" s="1"/>
  <c r="ED36" i="25" a="1"/>
  <c r="ED36" i="25" s="1"/>
  <c r="ED41" i="25" a="1"/>
  <c r="ED41" i="25" s="1"/>
  <c r="EE36" i="25" a="1"/>
  <c r="EE36" i="25" s="1"/>
  <c r="EE41" i="25" a="1"/>
  <c r="EE41" i="25" s="1"/>
  <c r="EF36" i="25" a="1"/>
  <c r="EF36" i="25" s="1"/>
  <c r="EF41" i="25" a="1"/>
  <c r="EF41" i="25" s="1"/>
  <c r="EG36" i="25" a="1"/>
  <c r="EG36" i="25" s="1"/>
  <c r="EG41" i="25" a="1"/>
  <c r="EG41" i="25" s="1"/>
  <c r="EH36" i="25" a="1"/>
  <c r="EH36" i="25" s="1"/>
  <c r="EH41" i="25" a="1"/>
  <c r="EH41" i="25" s="1"/>
  <c r="EI36" i="25" a="1"/>
  <c r="EI36" i="25" s="1"/>
  <c r="EI41" i="25" a="1"/>
  <c r="EI41" i="25" s="1"/>
  <c r="EJ36" i="25" a="1"/>
  <c r="EJ36" i="25" s="1"/>
  <c r="EJ41" i="25" a="1"/>
  <c r="EJ41" i="25" s="1"/>
  <c r="EK36" i="25" a="1"/>
  <c r="EK36" i="25" s="1"/>
  <c r="EK41" i="25" a="1"/>
  <c r="EK41" i="25" s="1"/>
  <c r="DR19" i="25" a="1"/>
  <c r="DR19" i="25" s="1"/>
  <c r="DS19" i="25" a="1"/>
  <c r="DS19" i="25" s="1"/>
  <c r="DT19" i="25" a="1"/>
  <c r="DT19" i="25" s="1"/>
  <c r="DU19" i="25" a="1"/>
  <c r="DU19" i="25" s="1"/>
  <c r="DV19" i="25" a="1"/>
  <c r="DV19" i="25" s="1"/>
  <c r="DW19" i="25" a="1"/>
  <c r="DW19" i="25" s="1"/>
  <c r="DX19" i="25" a="1"/>
  <c r="DX19" i="25" s="1"/>
  <c r="DY19" i="25" a="1"/>
  <c r="DY19" i="25" s="1"/>
  <c r="DZ19" i="25" a="1"/>
  <c r="DZ19" i="25" s="1"/>
  <c r="EA19" i="25" a="1"/>
  <c r="EA19" i="25" s="1"/>
  <c r="EB19" i="25" a="1"/>
  <c r="EB19" i="25" s="1"/>
  <c r="EC19" i="25" a="1"/>
  <c r="EC19" i="25" s="1"/>
  <c r="ED19" i="25" a="1"/>
  <c r="ED19" i="25" s="1"/>
  <c r="EE19" i="25" a="1"/>
  <c r="EE19" i="25" s="1"/>
  <c r="EF19" i="25" a="1"/>
  <c r="EF19" i="25" s="1"/>
  <c r="EG19" i="25" a="1"/>
  <c r="EG19" i="25" s="1"/>
  <c r="EH19" i="25" a="1"/>
  <c r="EH19" i="25" s="1"/>
  <c r="EI19" i="25" a="1"/>
  <c r="EI19" i="25" s="1"/>
  <c r="EJ19" i="25" a="1"/>
  <c r="EJ19" i="25" s="1"/>
  <c r="EK19" i="25" a="1"/>
  <c r="EK19" i="25" s="1"/>
  <c r="DR36" i="25" a="1"/>
  <c r="DR36" i="25" s="1"/>
  <c r="DM37" i="25"/>
  <c r="DP36" i="25"/>
  <c r="B19" i="25"/>
  <c r="EK11" i="25" a="1"/>
  <c r="EK11" i="25" s="1"/>
  <c r="EK14" i="25" a="1"/>
  <c r="EK14" i="25" s="1"/>
  <c r="B41" i="25"/>
  <c r="EI11" i="25" a="1"/>
  <c r="EI11" i="25" s="1"/>
  <c r="EI14" i="25" a="1"/>
  <c r="EI14" i="25" s="1"/>
  <c r="EG11" i="25" a="1"/>
  <c r="EG11" i="25" s="1"/>
  <c r="EG14" i="25" a="1"/>
  <c r="EG14" i="25" s="1"/>
  <c r="EE11" i="25" a="1"/>
  <c r="EE11" i="25" s="1"/>
  <c r="EE14" i="25" a="1"/>
  <c r="EE14" i="25" s="1"/>
  <c r="EC11" i="25" a="1"/>
  <c r="EC11" i="25" s="1"/>
  <c r="EC14" i="25" a="1"/>
  <c r="EC14" i="25" s="1"/>
  <c r="EA11" i="25" a="1"/>
  <c r="EA11" i="25" s="1"/>
  <c r="EA14" i="25" a="1"/>
  <c r="EA14" i="25" s="1"/>
  <c r="DY11" i="25" a="1"/>
  <c r="DY11" i="25" s="1"/>
  <c r="DY14" i="25" a="1"/>
  <c r="DY14" i="25" s="1"/>
  <c r="B42" i="25"/>
  <c r="DW11" i="25" a="1"/>
  <c r="DW11" i="25" s="1"/>
  <c r="DW14" i="25" a="1"/>
  <c r="DW14" i="25" s="1"/>
  <c r="B21" i="25"/>
  <c r="DU11" i="25" a="1"/>
  <c r="DU11" i="25" s="1"/>
  <c r="DU14" i="25" a="1"/>
  <c r="DU14" i="25" s="1"/>
  <c r="B23" i="25"/>
  <c r="B9" i="25"/>
  <c r="B7" i="25"/>
  <c r="B22" i="25"/>
  <c r="B17" i="25"/>
  <c r="CC21" i="68" a="1"/>
  <c r="CC21" i="68" s="1"/>
  <c r="CE21" i="68" a="1"/>
  <c r="CE21" i="68" s="1"/>
  <c r="CD21" i="68" a="1"/>
  <c r="CD21" i="68" s="1"/>
  <c r="CB21" i="68" a="1"/>
  <c r="CB21" i="68" s="1"/>
  <c r="CA21" i="68" a="1"/>
  <c r="CA21" i="68" s="1"/>
  <c r="BZ21" i="68" a="1"/>
  <c r="BZ21" i="68" s="1"/>
  <c r="BY21" i="68" a="1"/>
  <c r="BY21" i="68" s="1"/>
  <c r="BX21" i="68" a="1"/>
  <c r="BX21" i="68" s="1"/>
  <c r="BW21" i="68" a="1"/>
  <c r="BW21" i="68" s="1"/>
  <c r="CF38" i="68"/>
  <c r="BO38" i="68"/>
  <c r="BQ38" i="68"/>
  <c r="BV38" i="68" a="1"/>
  <c r="BV38" i="68" s="1"/>
  <c r="CF18" i="68"/>
  <c r="BO18" i="68"/>
  <c r="BQ18" i="68"/>
  <c r="BV18" i="68" a="1"/>
  <c r="BV18" i="68" s="1"/>
  <c r="CF21" i="68"/>
  <c r="BO21" i="68"/>
  <c r="BQ21" i="68"/>
  <c r="BV21" i="68" a="1"/>
  <c r="BV21" i="68" s="1"/>
  <c r="DR34" i="25" a="1"/>
  <c r="DR34" i="25" s="1"/>
  <c r="DM35" i="25"/>
  <c r="DP34" i="25"/>
  <c r="DS31" i="25" a="1"/>
  <c r="DS31" i="25" s="1"/>
  <c r="DS34" i="25" a="1"/>
  <c r="DS34" i="25" s="1"/>
  <c r="DT31" i="25" a="1"/>
  <c r="DT31" i="25" s="1"/>
  <c r="DT34" i="25" a="1"/>
  <c r="DT34" i="25" s="1"/>
  <c r="DU31" i="25" a="1"/>
  <c r="DU31" i="25" s="1"/>
  <c r="DU34" i="25" a="1"/>
  <c r="DU34" i="25" s="1"/>
  <c r="DV31" i="25" a="1"/>
  <c r="DV31" i="25" s="1"/>
  <c r="DV34" i="25" a="1"/>
  <c r="DV34" i="25" s="1"/>
  <c r="DW31" i="25" a="1"/>
  <c r="DW31" i="25" s="1"/>
  <c r="DW34" i="25" a="1"/>
  <c r="DW34" i="25" s="1"/>
  <c r="DX31" i="25" a="1"/>
  <c r="DX31" i="25" s="1"/>
  <c r="DX34" i="25" a="1"/>
  <c r="DX34" i="25" s="1"/>
  <c r="DY31" i="25" a="1"/>
  <c r="DY31" i="25" s="1"/>
  <c r="DY34" i="25" a="1"/>
  <c r="DY34" i="25" s="1"/>
  <c r="DZ31" i="25" a="1"/>
  <c r="DZ31" i="25" s="1"/>
  <c r="DZ34" i="25" a="1"/>
  <c r="DZ34" i="25" s="1"/>
  <c r="EA31" i="25" a="1"/>
  <c r="EA31" i="25" s="1"/>
  <c r="EA34" i="25" a="1"/>
  <c r="EA34" i="25" s="1"/>
  <c r="EB31" i="25" a="1"/>
  <c r="EB31" i="25" s="1"/>
  <c r="EB34" i="25" a="1"/>
  <c r="EB34" i="25" s="1"/>
  <c r="EC31" i="25" a="1"/>
  <c r="EC31" i="25" s="1"/>
  <c r="EC34" i="25" a="1"/>
  <c r="EC34" i="25" s="1"/>
  <c r="ED31" i="25" a="1"/>
  <c r="ED31" i="25" s="1"/>
  <c r="ED34" i="25" a="1"/>
  <c r="ED34" i="25" s="1"/>
  <c r="EE31" i="25" a="1"/>
  <c r="EE31" i="25" s="1"/>
  <c r="EE34" i="25" a="1"/>
  <c r="EE34" i="25" s="1"/>
  <c r="EF31" i="25" a="1"/>
  <c r="EF31" i="25" s="1"/>
  <c r="EF34" i="25" a="1"/>
  <c r="EF34" i="25" s="1"/>
  <c r="EG31" i="25" a="1"/>
  <c r="EG31" i="25" s="1"/>
  <c r="EG34" i="25" a="1"/>
  <c r="EG34" i="25" s="1"/>
  <c r="EH31" i="25" a="1"/>
  <c r="EH31" i="25" s="1"/>
  <c r="EH34" i="25" a="1"/>
  <c r="EH34" i="25" s="1"/>
  <c r="EI31" i="25" a="1"/>
  <c r="EI31" i="25" s="1"/>
  <c r="EI34" i="25" a="1"/>
  <c r="EI34" i="25" s="1"/>
  <c r="EJ31" i="25" a="1"/>
  <c r="EJ31" i="25" s="1"/>
  <c r="EJ34" i="25" a="1"/>
  <c r="EJ34" i="25" s="1"/>
  <c r="EK31" i="25" a="1"/>
  <c r="EK31" i="25" s="1"/>
  <c r="EK34" i="25" a="1"/>
  <c r="EK34" i="25" s="1"/>
  <c r="DR40" i="25" a="1"/>
  <c r="DR40" i="25" s="1"/>
  <c r="DM40" i="25"/>
  <c r="DP40" i="25"/>
  <c r="DS35" i="25" a="1"/>
  <c r="DS35" i="25" s="1"/>
  <c r="DS40" i="25" a="1"/>
  <c r="DS40" i="25" s="1"/>
  <c r="DT35" i="25" a="1"/>
  <c r="DT35" i="25" s="1"/>
  <c r="DT40" i="25" a="1"/>
  <c r="DT40" i="25" s="1"/>
  <c r="DU35" i="25" a="1"/>
  <c r="DU35" i="25" s="1"/>
  <c r="DU40" i="25" a="1"/>
  <c r="DU40" i="25" s="1"/>
  <c r="DV35" i="25" a="1"/>
  <c r="DV35" i="25" s="1"/>
  <c r="DV40" i="25" a="1"/>
  <c r="DV40" i="25" s="1"/>
  <c r="DW35" i="25" a="1"/>
  <c r="DW35" i="25" s="1"/>
  <c r="DW40" i="25" a="1"/>
  <c r="DW40" i="25" s="1"/>
  <c r="DX35" i="25" a="1"/>
  <c r="DX35" i="25" s="1"/>
  <c r="DX40" i="25" a="1"/>
  <c r="DX40" i="25" s="1"/>
  <c r="DY35" i="25" a="1"/>
  <c r="DY35" i="25" s="1"/>
  <c r="DY40" i="25" a="1"/>
  <c r="DY40" i="25" s="1"/>
  <c r="DZ35" i="25" a="1"/>
  <c r="DZ35" i="25" s="1"/>
  <c r="DZ40" i="25" a="1"/>
  <c r="DZ40" i="25" s="1"/>
  <c r="EA35" i="25" a="1"/>
  <c r="EA35" i="25" s="1"/>
  <c r="EA40" i="25" a="1"/>
  <c r="EA40" i="25" s="1"/>
  <c r="EB35" i="25" a="1"/>
  <c r="EB35" i="25" s="1"/>
  <c r="EB40" i="25" a="1"/>
  <c r="EB40" i="25" s="1"/>
  <c r="EC35" i="25" a="1"/>
  <c r="EC35" i="25" s="1"/>
  <c r="EC40" i="25" a="1"/>
  <c r="EC40" i="25" s="1"/>
  <c r="ED35" i="25" a="1"/>
  <c r="ED35" i="25" s="1"/>
  <c r="ED40" i="25" a="1"/>
  <c r="ED40" i="25" s="1"/>
  <c r="EE35" i="25" a="1"/>
  <c r="EE35" i="25" s="1"/>
  <c r="EE40" i="25" a="1"/>
  <c r="EE40" i="25" s="1"/>
  <c r="EF35" i="25" a="1"/>
  <c r="EF35" i="25" s="1"/>
  <c r="EF40" i="25" a="1"/>
  <c r="EF40" i="25" s="1"/>
  <c r="EG35" i="25" a="1"/>
  <c r="EG35" i="25" s="1"/>
  <c r="EG40" i="25" a="1"/>
  <c r="EG40" i="25" s="1"/>
  <c r="EH35" i="25" a="1"/>
  <c r="EH35" i="25" s="1"/>
  <c r="EH40" i="25" a="1"/>
  <c r="EH40" i="25" s="1"/>
  <c r="EI35" i="25" a="1"/>
  <c r="EI35" i="25" s="1"/>
  <c r="EI40" i="25" a="1"/>
  <c r="EI40" i="25" s="1"/>
  <c r="EJ35" i="25" a="1"/>
  <c r="EJ35" i="25" s="1"/>
  <c r="EJ40" i="25" a="1"/>
  <c r="EJ40" i="25" s="1"/>
  <c r="EK35" i="25" a="1"/>
  <c r="EK35" i="25" s="1"/>
  <c r="EK40" i="25" a="1"/>
  <c r="EK40" i="25" s="1"/>
  <c r="DR44" i="25" a="1"/>
  <c r="DR44" i="25" s="1"/>
  <c r="DM45" i="25"/>
  <c r="DP44" i="25"/>
  <c r="DS39" i="25" a="1"/>
  <c r="DS39" i="25" s="1"/>
  <c r="DS44" i="25" a="1"/>
  <c r="DS44" i="25" s="1"/>
  <c r="DT39" i="25" a="1"/>
  <c r="DT39" i="25" s="1"/>
  <c r="DT44" i="25" a="1"/>
  <c r="DT44" i="25" s="1"/>
  <c r="DU39" i="25" a="1"/>
  <c r="DU39" i="25" s="1"/>
  <c r="DU44" i="25" a="1"/>
  <c r="DU44" i="25" s="1"/>
  <c r="DV39" i="25" a="1"/>
  <c r="DV39" i="25" s="1"/>
  <c r="DV44" i="25" a="1"/>
  <c r="DV44" i="25" s="1"/>
  <c r="DW39" i="25" a="1"/>
  <c r="DW39" i="25" s="1"/>
  <c r="DW44" i="25" a="1"/>
  <c r="DW44" i="25" s="1"/>
  <c r="DX39" i="25" a="1"/>
  <c r="DX39" i="25" s="1"/>
  <c r="DX44" i="25" a="1"/>
  <c r="DX44" i="25" s="1"/>
  <c r="DY39" i="25" a="1"/>
  <c r="DY39" i="25" s="1"/>
  <c r="DY44" i="25" a="1"/>
  <c r="DY44" i="25" s="1"/>
  <c r="DZ39" i="25" a="1"/>
  <c r="DZ39" i="25" s="1"/>
  <c r="DZ44" i="25" a="1"/>
  <c r="DZ44" i="25" s="1"/>
  <c r="EA39" i="25" a="1"/>
  <c r="EA39" i="25" s="1"/>
  <c r="EA44" i="25" a="1"/>
  <c r="EA44" i="25" s="1"/>
  <c r="EB39" i="25" a="1"/>
  <c r="EB39" i="25" s="1"/>
  <c r="EB44" i="25" a="1"/>
  <c r="EB44" i="25" s="1"/>
  <c r="EC39" i="25" a="1"/>
  <c r="EC39" i="25" s="1"/>
  <c r="EC44" i="25" a="1"/>
  <c r="EC44" i="25" s="1"/>
  <c r="ED39" i="25" a="1"/>
  <c r="ED39" i="25" s="1"/>
  <c r="ED44" i="25" a="1"/>
  <c r="ED44" i="25" s="1"/>
  <c r="EE39" i="25" a="1"/>
  <c r="EE39" i="25" s="1"/>
  <c r="EE44" i="25" a="1"/>
  <c r="EE44" i="25" s="1"/>
  <c r="EF39" i="25" a="1"/>
  <c r="EF39" i="25" s="1"/>
  <c r="EF44" i="25" a="1"/>
  <c r="EF44" i="25" s="1"/>
  <c r="EG39" i="25" a="1"/>
  <c r="EG39" i="25" s="1"/>
  <c r="EG44" i="25" a="1"/>
  <c r="EG44" i="25" s="1"/>
  <c r="EH39" i="25" a="1"/>
  <c r="EH39" i="25" s="1"/>
  <c r="EH44" i="25" a="1"/>
  <c r="EH44" i="25" s="1"/>
  <c r="EI39" i="25" a="1"/>
  <c r="EI39" i="25" s="1"/>
  <c r="EI44" i="25" a="1"/>
  <c r="EI44" i="25" s="1"/>
  <c r="EJ39" i="25" a="1"/>
  <c r="EJ39" i="25" s="1"/>
  <c r="EJ44" i="25" a="1"/>
  <c r="EJ44" i="25" s="1"/>
  <c r="EK39" i="25" a="1"/>
  <c r="EK39" i="25" s="1"/>
  <c r="EK44" i="25" a="1"/>
  <c r="EK44" i="25" s="1"/>
  <c r="DR39" i="25" a="1"/>
  <c r="DR39" i="25" s="1"/>
  <c r="DM39" i="25"/>
  <c r="DP39" i="25"/>
  <c r="CE13" i="68" a="1"/>
  <c r="CE13" i="68" s="1"/>
  <c r="CD13" i="68" a="1"/>
  <c r="CD13" i="68" s="1"/>
  <c r="CC13" i="68" a="1"/>
  <c r="CC13" i="68" s="1"/>
  <c r="CB13" i="68" a="1"/>
  <c r="CB13" i="68" s="1"/>
  <c r="CA13" i="68" a="1"/>
  <c r="CA13" i="68" s="1"/>
  <c r="BZ13" i="68" a="1"/>
  <c r="BZ13" i="68" s="1"/>
  <c r="BY13" i="68" a="1"/>
  <c r="BY13" i="68" s="1"/>
  <c r="BX13" i="68" a="1"/>
  <c r="BX13" i="68" s="1"/>
  <c r="BW13" i="68" a="1"/>
  <c r="BW13" i="68" s="1"/>
  <c r="CF26" i="68"/>
  <c r="BO26" i="68"/>
  <c r="BQ26" i="68"/>
  <c r="BV26" i="68" a="1"/>
  <c r="BV26" i="68" s="1"/>
  <c r="DP8" i="25"/>
  <c r="DS8" i="25" a="1"/>
  <c r="DS8" i="25" s="1"/>
  <c r="DT8" i="25" a="1"/>
  <c r="DT8" i="25" s="1"/>
  <c r="DU8" i="25" a="1"/>
  <c r="DU8" i="25" s="1"/>
  <c r="DV8" i="25" a="1"/>
  <c r="DV8" i="25" s="1"/>
  <c r="DW8" i="25" a="1"/>
  <c r="DW8" i="25" s="1"/>
  <c r="DX8" i="25" a="1"/>
  <c r="DX8" i="25" s="1"/>
  <c r="DY8" i="25" a="1"/>
  <c r="DY8" i="25" s="1"/>
  <c r="DZ8" i="25" a="1"/>
  <c r="DZ8" i="25" s="1"/>
  <c r="EA8" i="25" a="1"/>
  <c r="EA8" i="25" s="1"/>
  <c r="EB8" i="25" a="1"/>
  <c r="EB8" i="25" s="1"/>
  <c r="EC8" i="25" a="1"/>
  <c r="EC8" i="25" s="1"/>
  <c r="ED8" i="25" a="1"/>
  <c r="ED8" i="25" s="1"/>
  <c r="EE8" i="25" a="1"/>
  <c r="EE8" i="25" s="1"/>
  <c r="EF8" i="25" a="1"/>
  <c r="EF8" i="25" s="1"/>
  <c r="EG8" i="25" a="1"/>
  <c r="EG8" i="25" s="1"/>
  <c r="EH8" i="25" a="1"/>
  <c r="EH8" i="25" s="1"/>
  <c r="EI8" i="25" a="1"/>
  <c r="EI8" i="25" s="1"/>
  <c r="EJ8" i="25" a="1"/>
  <c r="EJ8" i="25" s="1"/>
  <c r="EK8" i="25" a="1"/>
  <c r="EK8" i="25" s="1"/>
  <c r="DR31" i="25" a="1"/>
  <c r="DR31" i="25" s="1"/>
  <c r="DM32" i="25"/>
  <c r="DP31" i="25"/>
  <c r="DR35" i="25" a="1"/>
  <c r="DR35" i="25" s="1"/>
  <c r="DM36" i="25"/>
  <c r="DP35" i="25"/>
  <c r="CE33" i="68" a="1"/>
  <c r="CE33" i="68" s="1"/>
  <c r="CE34" i="68" a="1"/>
  <c r="CE34" i="68" s="1"/>
  <c r="CE29" i="68" a="1"/>
  <c r="CE29" i="68" s="1"/>
  <c r="CE27" i="68" a="1"/>
  <c r="CE27" i="68" s="1"/>
  <c r="CE22" i="68" a="1"/>
  <c r="CE22" i="68" s="1"/>
  <c r="CE28" i="68" a="1"/>
  <c r="CE28" i="68" s="1"/>
  <c r="CD33" i="68" a="1"/>
  <c r="CD33" i="68" s="1"/>
  <c r="CD34" i="68" a="1"/>
  <c r="CD34" i="68" s="1"/>
  <c r="CD29" i="68" a="1"/>
  <c r="CD29" i="68" s="1"/>
  <c r="CD27" i="68" a="1"/>
  <c r="CD27" i="68" s="1"/>
  <c r="CD22" i="68" a="1"/>
  <c r="CD22" i="68" s="1"/>
  <c r="CD28" i="68" a="1"/>
  <c r="CD28" i="68" s="1"/>
  <c r="CC33" i="68" a="1"/>
  <c r="CC33" i="68" s="1"/>
  <c r="CC34" i="68" a="1"/>
  <c r="CC34" i="68" s="1"/>
  <c r="CC29" i="68" a="1"/>
  <c r="CC29" i="68" s="1"/>
  <c r="CC27" i="68" a="1"/>
  <c r="CC27" i="68" s="1"/>
  <c r="CC22" i="68" a="1"/>
  <c r="CC22" i="68" s="1"/>
  <c r="CC28" i="68" a="1"/>
  <c r="CC28" i="68" s="1"/>
  <c r="CB33" i="68" a="1"/>
  <c r="CB33" i="68" s="1"/>
  <c r="CB34" i="68" a="1"/>
  <c r="CB34" i="68" s="1"/>
  <c r="CB29" i="68" a="1"/>
  <c r="CB29" i="68" s="1"/>
  <c r="CB27" i="68" a="1"/>
  <c r="CB27" i="68" s="1"/>
  <c r="CB22" i="68" a="1"/>
  <c r="CB22" i="68" s="1"/>
  <c r="CB28" i="68" a="1"/>
  <c r="CB28" i="68" s="1"/>
  <c r="CA33" i="68" a="1"/>
  <c r="CA33" i="68" s="1"/>
  <c r="CA34" i="68" a="1"/>
  <c r="CA34" i="68" s="1"/>
  <c r="CA29" i="68" a="1"/>
  <c r="CA29" i="68" s="1"/>
  <c r="CA27" i="68" a="1"/>
  <c r="CA27" i="68" s="1"/>
  <c r="CA22" i="68" a="1"/>
  <c r="CA22" i="68" s="1"/>
  <c r="CA28" i="68" a="1"/>
  <c r="CA28" i="68" s="1"/>
  <c r="BZ33" i="68" a="1"/>
  <c r="BZ33" i="68" s="1"/>
  <c r="BZ34" i="68" a="1"/>
  <c r="BZ34" i="68" s="1"/>
  <c r="BZ29" i="68" a="1"/>
  <c r="BZ29" i="68" s="1"/>
  <c r="BZ27" i="68" a="1"/>
  <c r="BZ27" i="68" s="1"/>
  <c r="BZ22" i="68" a="1"/>
  <c r="BZ22" i="68" s="1"/>
  <c r="BZ28" i="68" a="1"/>
  <c r="BZ28" i="68" s="1"/>
  <c r="BY33" i="68" a="1"/>
  <c r="BY33" i="68" s="1"/>
  <c r="BY34" i="68" a="1"/>
  <c r="BY34" i="68" s="1"/>
  <c r="BY29" i="68" a="1"/>
  <c r="BY29" i="68" s="1"/>
  <c r="BY27" i="68" a="1"/>
  <c r="BY27" i="68" s="1"/>
  <c r="BY22" i="68" a="1"/>
  <c r="BY22" i="68" s="1"/>
  <c r="BY28" i="68" a="1"/>
  <c r="BY28" i="68" s="1"/>
  <c r="BX33" i="68" a="1"/>
  <c r="BX33" i="68" s="1"/>
  <c r="BX34" i="68" a="1"/>
  <c r="BX34" i="68" s="1"/>
  <c r="BX29" i="68" a="1"/>
  <c r="BX29" i="68" s="1"/>
  <c r="BX27" i="68" a="1"/>
  <c r="BX27" i="68" s="1"/>
  <c r="BX22" i="68" a="1"/>
  <c r="BX22" i="68" s="1"/>
  <c r="BX28" i="68" a="1"/>
  <c r="BX28" i="68" s="1"/>
  <c r="BW33" i="68" a="1"/>
  <c r="BW33" i="68" s="1"/>
  <c r="BW34" i="68" a="1"/>
  <c r="BW34" i="68" s="1"/>
  <c r="BW29" i="68" a="1"/>
  <c r="BW29" i="68" s="1"/>
  <c r="BW27" i="68" a="1"/>
  <c r="BW27" i="68" s="1"/>
  <c r="BW22" i="68" a="1"/>
  <c r="BW22" i="68" s="1"/>
  <c r="BW28" i="68" a="1"/>
  <c r="BW28" i="68" s="1"/>
  <c r="CF34" i="68"/>
  <c r="BO34" i="68"/>
  <c r="BQ34" i="68"/>
  <c r="BV34" i="68" a="1"/>
  <c r="BV34" i="68" s="1"/>
  <c r="CF27" i="68"/>
  <c r="BO27" i="68"/>
  <c r="BQ27" i="68"/>
  <c r="BV27" i="68" a="1"/>
  <c r="BV27" i="68" s="1"/>
  <c r="CF28" i="68"/>
  <c r="BO28" i="68"/>
  <c r="BQ28" i="68"/>
  <c r="BV28" i="68" a="1"/>
  <c r="BV28" i="68" s="1"/>
  <c r="CF13" i="68"/>
  <c r="BO13" i="68"/>
  <c r="BQ13" i="68"/>
  <c r="BV13" i="68" a="1"/>
  <c r="BV13" i="68" s="1"/>
  <c r="DR28" i="25" a="1"/>
  <c r="DR28" i="25" s="1"/>
  <c r="DM25" i="25"/>
  <c r="DP28" i="25"/>
  <c r="DS28" i="25" a="1"/>
  <c r="DS28" i="25" s="1"/>
  <c r="DT28" i="25" a="1"/>
  <c r="DT28" i="25" s="1"/>
  <c r="DU28" i="25" a="1"/>
  <c r="DU28" i="25" s="1"/>
  <c r="DV28" i="25" a="1"/>
  <c r="DV28" i="25" s="1"/>
  <c r="DW28" i="25" a="1"/>
  <c r="DW28" i="25" s="1"/>
  <c r="DX28" i="25" a="1"/>
  <c r="DX28" i="25" s="1"/>
  <c r="DY28" i="25" a="1"/>
  <c r="DY28" i="25" s="1"/>
  <c r="DZ28" i="25" a="1"/>
  <c r="DZ28" i="25" s="1"/>
  <c r="EA28" i="25" a="1"/>
  <c r="EA28" i="25" s="1"/>
  <c r="EB28" i="25" a="1"/>
  <c r="EB28" i="25" s="1"/>
  <c r="EC28" i="25" a="1"/>
  <c r="EC28" i="25" s="1"/>
  <c r="ED28" i="25" a="1"/>
  <c r="ED28" i="25" s="1"/>
  <c r="EE28" i="25" a="1"/>
  <c r="EE28" i="25" s="1"/>
  <c r="EF28" i="25" a="1"/>
  <c r="EF28" i="25" s="1"/>
  <c r="EG28" i="25" a="1"/>
  <c r="EG28" i="25" s="1"/>
  <c r="EH28" i="25" a="1"/>
  <c r="EH28" i="25" s="1"/>
  <c r="EI28" i="25" a="1"/>
  <c r="EI28" i="25" s="1"/>
  <c r="EJ28" i="25" a="1"/>
  <c r="EJ28" i="25" s="1"/>
  <c r="EK28" i="25" a="1"/>
  <c r="EK28" i="25" s="1"/>
  <c r="DR38" i="25" a="1"/>
  <c r="DR38" i="25" s="1"/>
  <c r="DM38" i="25"/>
  <c r="DP38" i="25"/>
  <c r="DS37" i="25" a="1"/>
  <c r="DS37" i="25" s="1"/>
  <c r="DS38" i="25" a="1"/>
  <c r="DS38" i="25" s="1"/>
  <c r="DT37" i="25" a="1"/>
  <c r="DT37" i="25" s="1"/>
  <c r="DT38" i="25" a="1"/>
  <c r="DT38" i="25" s="1"/>
  <c r="DU37" i="25" a="1"/>
  <c r="DU37" i="25" s="1"/>
  <c r="DU38" i="25" a="1"/>
  <c r="DU38" i="25" s="1"/>
  <c r="DV37" i="25" a="1"/>
  <c r="DV37" i="25" s="1"/>
  <c r="DV38" i="25" a="1"/>
  <c r="DV38" i="25" s="1"/>
  <c r="DW37" i="25" a="1"/>
  <c r="DW37" i="25" s="1"/>
  <c r="DW38" i="25" a="1"/>
  <c r="DW38" i="25" s="1"/>
  <c r="DX37" i="25" a="1"/>
  <c r="DX37" i="25" s="1"/>
  <c r="DX38" i="25" a="1"/>
  <c r="DX38" i="25" s="1"/>
  <c r="DY37" i="25" a="1"/>
  <c r="DY37" i="25" s="1"/>
  <c r="DY38" i="25" a="1"/>
  <c r="DY38" i="25" s="1"/>
  <c r="DZ37" i="25" a="1"/>
  <c r="DZ37" i="25" s="1"/>
  <c r="DZ38" i="25" a="1"/>
  <c r="DZ38" i="25" s="1"/>
  <c r="EA37" i="25" a="1"/>
  <c r="EA37" i="25" s="1"/>
  <c r="EA38" i="25" a="1"/>
  <c r="EA38" i="25" s="1"/>
  <c r="EB37" i="25" a="1"/>
  <c r="EB37" i="25" s="1"/>
  <c r="EB38" i="25" a="1"/>
  <c r="EB38" i="25" s="1"/>
  <c r="EC37" i="25" a="1"/>
  <c r="EC37" i="25" s="1"/>
  <c r="EC38" i="25" a="1"/>
  <c r="EC38" i="25" s="1"/>
  <c r="ED37" i="25" a="1"/>
  <c r="ED37" i="25" s="1"/>
  <c r="ED38" i="25" a="1"/>
  <c r="ED38" i="25" s="1"/>
  <c r="EE37" i="25" a="1"/>
  <c r="EE37" i="25" s="1"/>
  <c r="EE38" i="25" a="1"/>
  <c r="EE38" i="25" s="1"/>
  <c r="EF37" i="25" a="1"/>
  <c r="EF37" i="25" s="1"/>
  <c r="EF38" i="25" a="1"/>
  <c r="EF38" i="25" s="1"/>
  <c r="EG37" i="25" a="1"/>
  <c r="EG37" i="25" s="1"/>
  <c r="EG38" i="25" a="1"/>
  <c r="EG38" i="25" s="1"/>
  <c r="EH37" i="25" a="1"/>
  <c r="EH37" i="25" s="1"/>
  <c r="EH38" i="25" a="1"/>
  <c r="EH38" i="25" s="1"/>
  <c r="EI37" i="25" a="1"/>
  <c r="EI37" i="25" s="1"/>
  <c r="EI38" i="25" a="1"/>
  <c r="EI38" i="25" s="1"/>
  <c r="EJ37" i="25" a="1"/>
  <c r="EJ37" i="25" s="1"/>
  <c r="EJ38" i="25" a="1"/>
  <c r="EJ38" i="25" s="1"/>
  <c r="EK37" i="25" a="1"/>
  <c r="EK37" i="25" s="1"/>
  <c r="EK38" i="25" a="1"/>
  <c r="EK38" i="25" s="1"/>
  <c r="CF33" i="68"/>
  <c r="BO33" i="68"/>
  <c r="BQ33" i="68"/>
  <c r="BV33" i="68" a="1"/>
  <c r="BV33" i="68" s="1"/>
  <c r="CF29" i="68"/>
  <c r="BO29" i="68"/>
  <c r="BQ29" i="68"/>
  <c r="BV29" i="68" a="1"/>
  <c r="BV29" i="68" s="1"/>
  <c r="DS9" i="25" a="1"/>
  <c r="DS9" i="25" s="1"/>
  <c r="DT9" i="25" a="1"/>
  <c r="DT9" i="25" s="1"/>
  <c r="DV9" i="25" a="1"/>
  <c r="DV9" i="25" s="1"/>
  <c r="DX9" i="25" a="1"/>
  <c r="DX9" i="25" s="1"/>
  <c r="DZ9" i="25" a="1"/>
  <c r="DZ9" i="25" s="1"/>
  <c r="EB9" i="25" a="1"/>
  <c r="EB9" i="25" s="1"/>
  <c r="ED9" i="25" a="1"/>
  <c r="ED9" i="25" s="1"/>
  <c r="EF9" i="25" a="1"/>
  <c r="EF9" i="25" s="1"/>
  <c r="EH9" i="25" a="1"/>
  <c r="EH9" i="25" s="1"/>
  <c r="EJ9" i="25" a="1"/>
  <c r="EJ9" i="25" s="1"/>
  <c r="DU9" i="25" a="1"/>
  <c r="DU9" i="25" s="1"/>
  <c r="DW9" i="25" a="1"/>
  <c r="DW9" i="25" s="1"/>
  <c r="DY9" i="25" a="1"/>
  <c r="DY9" i="25" s="1"/>
  <c r="EA9" i="25" a="1"/>
  <c r="EA9" i="25" s="1"/>
  <c r="EC9" i="25" a="1"/>
  <c r="EC9" i="25" s="1"/>
  <c r="EE9" i="25" a="1"/>
  <c r="EE9" i="25" s="1"/>
  <c r="EG9" i="25" a="1"/>
  <c r="EG9" i="25" s="1"/>
  <c r="EI9" i="25" a="1"/>
  <c r="EI9" i="25" s="1"/>
  <c r="EK9" i="25" a="1"/>
  <c r="EK9" i="25" s="1"/>
  <c r="DR27" i="25" a="1"/>
  <c r="DR27" i="25" s="1"/>
  <c r="DM29" i="25"/>
  <c r="DP27" i="25"/>
  <c r="DS33" i="25" a="1"/>
  <c r="DS33" i="25" s="1"/>
  <c r="DS27" i="25" a="1"/>
  <c r="DS27" i="25" s="1"/>
  <c r="DT33" i="25" a="1"/>
  <c r="DT33" i="25" s="1"/>
  <c r="DT27" i="25" a="1"/>
  <c r="DT27" i="25" s="1"/>
  <c r="DU33" i="25" a="1"/>
  <c r="DU33" i="25" s="1"/>
  <c r="DU27" i="25" a="1"/>
  <c r="DU27" i="25" s="1"/>
  <c r="DV33" i="25" a="1"/>
  <c r="DV33" i="25" s="1"/>
  <c r="DV27" i="25" a="1"/>
  <c r="DV27" i="25" s="1"/>
  <c r="DW33" i="25" a="1"/>
  <c r="DW33" i="25" s="1"/>
  <c r="DW27" i="25" a="1"/>
  <c r="DW27" i="25" s="1"/>
  <c r="DX33" i="25" a="1"/>
  <c r="DX33" i="25" s="1"/>
  <c r="DX27" i="25" a="1"/>
  <c r="DX27" i="25" s="1"/>
  <c r="DY33" i="25" a="1"/>
  <c r="DY33" i="25" s="1"/>
  <c r="DY27" i="25" a="1"/>
  <c r="DY27" i="25" s="1"/>
  <c r="DZ33" i="25" a="1"/>
  <c r="DZ33" i="25" s="1"/>
  <c r="DZ27" i="25" a="1"/>
  <c r="DZ27" i="25" s="1"/>
  <c r="EA33" i="25" a="1"/>
  <c r="EA33" i="25" s="1"/>
  <c r="EA27" i="25" a="1"/>
  <c r="EA27" i="25" s="1"/>
  <c r="EB33" i="25" a="1"/>
  <c r="EB33" i="25" s="1"/>
  <c r="EB27" i="25" a="1"/>
  <c r="EB27" i="25" s="1"/>
  <c r="EC33" i="25" a="1"/>
  <c r="EC33" i="25" s="1"/>
  <c r="EC27" i="25" a="1"/>
  <c r="EC27" i="25" s="1"/>
  <c r="ED33" i="25" a="1"/>
  <c r="ED33" i="25" s="1"/>
  <c r="ED27" i="25" a="1"/>
  <c r="ED27" i="25" s="1"/>
  <c r="EE33" i="25" a="1"/>
  <c r="EE33" i="25" s="1"/>
  <c r="EE27" i="25" a="1"/>
  <c r="EE27" i="25" s="1"/>
  <c r="EF33" i="25" a="1"/>
  <c r="EF33" i="25" s="1"/>
  <c r="EF27" i="25" a="1"/>
  <c r="EF27" i="25" s="1"/>
  <c r="EG33" i="25" a="1"/>
  <c r="EG33" i="25" s="1"/>
  <c r="EG27" i="25" a="1"/>
  <c r="EG27" i="25" s="1"/>
  <c r="EH33" i="25" a="1"/>
  <c r="EH33" i="25" s="1"/>
  <c r="EH27" i="25" a="1"/>
  <c r="EH27" i="25" s="1"/>
  <c r="EI33" i="25" a="1"/>
  <c r="EI33" i="25" s="1"/>
  <c r="EI27" i="25" a="1"/>
  <c r="EI27" i="25" s="1"/>
  <c r="EJ33" i="25" a="1"/>
  <c r="EJ33" i="25" s="1"/>
  <c r="EJ27" i="25" a="1"/>
  <c r="EJ27" i="25" s="1"/>
  <c r="EK33" i="25" a="1"/>
  <c r="EK33" i="25" s="1"/>
  <c r="EK27" i="25" a="1"/>
  <c r="EK27" i="25" s="1"/>
  <c r="DR37" i="25" a="1"/>
  <c r="DR37" i="25" s="1"/>
  <c r="DM30" i="25"/>
  <c r="DP37" i="25"/>
  <c r="CE16" i="68" a="1"/>
  <c r="CE16" i="68" s="1"/>
  <c r="CE25" i="68" a="1"/>
  <c r="CE25" i="68" s="1"/>
  <c r="CD16" i="68" a="1"/>
  <c r="CD16" i="68" s="1"/>
  <c r="CD25" i="68" a="1"/>
  <c r="CD25" i="68" s="1"/>
  <c r="CC16" i="68" a="1"/>
  <c r="CC16" i="68" s="1"/>
  <c r="CC25" i="68" a="1"/>
  <c r="CC25" i="68" s="1"/>
  <c r="CB16" i="68" a="1"/>
  <c r="CB16" i="68" s="1"/>
  <c r="CB25" i="68" a="1"/>
  <c r="CB25" i="68" s="1"/>
  <c r="CA16" i="68" a="1"/>
  <c r="CA16" i="68" s="1"/>
  <c r="CA25" i="68" a="1"/>
  <c r="CA25" i="68" s="1"/>
  <c r="BZ16" i="68" a="1"/>
  <c r="BZ16" i="68" s="1"/>
  <c r="BZ25" i="68" a="1"/>
  <c r="BZ25" i="68" s="1"/>
  <c r="BY16" i="68" a="1"/>
  <c r="BY16" i="68" s="1"/>
  <c r="BY25" i="68" a="1"/>
  <c r="BY25" i="68" s="1"/>
  <c r="BX16" i="68" a="1"/>
  <c r="BX16" i="68" s="1"/>
  <c r="BX25" i="68" a="1"/>
  <c r="BX25" i="68" s="1"/>
  <c r="BW16" i="68" a="1"/>
  <c r="BW16" i="68" s="1"/>
  <c r="BW25" i="68" a="1"/>
  <c r="BW25" i="68" s="1"/>
  <c r="CF25" i="68"/>
  <c r="BO25" i="68"/>
  <c r="BQ25" i="68"/>
  <c r="BV25" i="68" a="1"/>
  <c r="BV25" i="68" s="1"/>
  <c r="CF22" i="68"/>
  <c r="BO22" i="68"/>
  <c r="BQ22" i="68"/>
  <c r="BV22" i="68" a="1"/>
  <c r="BV22" i="68" s="1"/>
  <c r="CF20" i="68"/>
  <c r="BO20" i="68"/>
  <c r="BQ20" i="68"/>
  <c r="BV20" i="68" a="1"/>
  <c r="BV20" i="68" s="1"/>
  <c r="DR18" i="25" a="1"/>
  <c r="DR18" i="25" s="1"/>
  <c r="DS18" i="25" a="1"/>
  <c r="DS18" i="25" s="1"/>
  <c r="DT18" i="25" a="1"/>
  <c r="DT18" i="25" s="1"/>
  <c r="DU18" i="25" a="1"/>
  <c r="DU18" i="25" s="1"/>
  <c r="DV18" i="25" a="1"/>
  <c r="DV18" i="25" s="1"/>
  <c r="DW18" i="25" a="1"/>
  <c r="DW18" i="25" s="1"/>
  <c r="DX18" i="25" a="1"/>
  <c r="DX18" i="25" s="1"/>
  <c r="DY18" i="25" a="1"/>
  <c r="DY18" i="25" s="1"/>
  <c r="DZ18" i="25" a="1"/>
  <c r="DZ18" i="25" s="1"/>
  <c r="EA18" i="25" a="1"/>
  <c r="EA18" i="25" s="1"/>
  <c r="EB18" i="25" a="1"/>
  <c r="EB18" i="25" s="1"/>
  <c r="EC18" i="25" a="1"/>
  <c r="EC18" i="25" s="1"/>
  <c r="ED18" i="25" a="1"/>
  <c r="ED18" i="25" s="1"/>
  <c r="EE18" i="25" a="1"/>
  <c r="EE18" i="25" s="1"/>
  <c r="EF18" i="25" a="1"/>
  <c r="EF18" i="25" s="1"/>
  <c r="EG18" i="25" a="1"/>
  <c r="EG18" i="25" s="1"/>
  <c r="EH18" i="25" a="1"/>
  <c r="EH18" i="25" s="1"/>
  <c r="EI18" i="25" a="1"/>
  <c r="EI18" i="25" s="1"/>
  <c r="EJ18" i="25" a="1"/>
  <c r="EJ18" i="25" s="1"/>
  <c r="EK18" i="25" a="1"/>
  <c r="EK18" i="25" s="1"/>
  <c r="DP11" i="25"/>
  <c r="DS11" i="25" a="1"/>
  <c r="DS11" i="25" s="1"/>
  <c r="DT11" i="25" a="1"/>
  <c r="DT11" i="25" s="1"/>
  <c r="DV11" i="25" a="1"/>
  <c r="DV11" i="25" s="1"/>
  <c r="DX11" i="25" a="1"/>
  <c r="DX11" i="25" s="1"/>
  <c r="DZ11" i="25" a="1"/>
  <c r="DZ11" i="25" s="1"/>
  <c r="EB11" i="25" a="1"/>
  <c r="EB11" i="25" s="1"/>
  <c r="ED11" i="25" a="1"/>
  <c r="ED11" i="25" s="1"/>
  <c r="EF11" i="25" a="1"/>
  <c r="EF11" i="25" s="1"/>
  <c r="EH11" i="25" a="1"/>
  <c r="EH11" i="25" s="1"/>
  <c r="EJ11" i="25" a="1"/>
  <c r="EJ11" i="25" s="1"/>
  <c r="DR10" i="25" a="1"/>
  <c r="DR10" i="25" s="1"/>
  <c r="DS10" i="25" a="1"/>
  <c r="DS10" i="25" s="1"/>
  <c r="DT10" i="25" a="1"/>
  <c r="DT10" i="25" s="1"/>
  <c r="DU10" i="25" a="1"/>
  <c r="DU10" i="25" s="1"/>
  <c r="DV10" i="25" a="1"/>
  <c r="DV10" i="25" s="1"/>
  <c r="DW10" i="25" a="1"/>
  <c r="DW10" i="25" s="1"/>
  <c r="DX10" i="25" a="1"/>
  <c r="DX10" i="25" s="1"/>
  <c r="DY10" i="25" a="1"/>
  <c r="DY10" i="25" s="1"/>
  <c r="DZ10" i="25" a="1"/>
  <c r="DZ10" i="25" s="1"/>
  <c r="EA10" i="25" a="1"/>
  <c r="EA10" i="25" s="1"/>
  <c r="EB10" i="25" a="1"/>
  <c r="EB10" i="25" s="1"/>
  <c r="EC10" i="25" a="1"/>
  <c r="EC10" i="25" s="1"/>
  <c r="ED10" i="25" a="1"/>
  <c r="ED10" i="25" s="1"/>
  <c r="EE10" i="25" a="1"/>
  <c r="EE10" i="25" s="1"/>
  <c r="EF10" i="25" a="1"/>
  <c r="EF10" i="25" s="1"/>
  <c r="EG10" i="25" a="1"/>
  <c r="EG10" i="25" s="1"/>
  <c r="EH10" i="25" a="1"/>
  <c r="EH10" i="25" s="1"/>
  <c r="EI10" i="25" a="1"/>
  <c r="EI10" i="25" s="1"/>
  <c r="EJ10" i="25" a="1"/>
  <c r="EJ10" i="25" s="1"/>
  <c r="EK10" i="25" a="1"/>
  <c r="EK10" i="25" s="1"/>
  <c r="DR23" i="25" a="1"/>
  <c r="DR23" i="25" s="1"/>
  <c r="DS23" i="25" a="1"/>
  <c r="DS23" i="25" s="1"/>
  <c r="DT23" i="25" a="1"/>
  <c r="DT23" i="25" s="1"/>
  <c r="DU23" i="25" a="1"/>
  <c r="DU23" i="25" s="1"/>
  <c r="DV23" i="25" a="1"/>
  <c r="DV23" i="25" s="1"/>
  <c r="DW23" i="25" a="1"/>
  <c r="DW23" i="25" s="1"/>
  <c r="DX23" i="25" a="1"/>
  <c r="DX23" i="25" s="1"/>
  <c r="DY23" i="25" a="1"/>
  <c r="DY23" i="25" s="1"/>
  <c r="DZ23" i="25" a="1"/>
  <c r="DZ23" i="25" s="1"/>
  <c r="EA23" i="25" a="1"/>
  <c r="EA23" i="25" s="1"/>
  <c r="EB23" i="25" a="1"/>
  <c r="EB23" i="25" s="1"/>
  <c r="EC23" i="25" a="1"/>
  <c r="EC23" i="25" s="1"/>
  <c r="ED23" i="25" a="1"/>
  <c r="ED23" i="25" s="1"/>
  <c r="EE23" i="25" a="1"/>
  <c r="EE23" i="25" s="1"/>
  <c r="EF23" i="25" a="1"/>
  <c r="EF23" i="25" s="1"/>
  <c r="EG23" i="25" a="1"/>
  <c r="EG23" i="25" s="1"/>
  <c r="EH23" i="25" a="1"/>
  <c r="EH23" i="25" s="1"/>
  <c r="EI23" i="25" a="1"/>
  <c r="EI23" i="25" s="1"/>
  <c r="EJ23" i="25" a="1"/>
  <c r="EJ23" i="25" s="1"/>
  <c r="EK23" i="25" a="1"/>
  <c r="EK23" i="25" s="1"/>
  <c r="DP24" i="25"/>
  <c r="DS24" i="25" a="1"/>
  <c r="DS24" i="25" s="1"/>
  <c r="DT24" i="25" a="1"/>
  <c r="DT24" i="25" s="1"/>
  <c r="DU24" i="25" a="1"/>
  <c r="DU24" i="25" s="1"/>
  <c r="DV24" i="25" a="1"/>
  <c r="DV24" i="25" s="1"/>
  <c r="DW24" i="25" a="1"/>
  <c r="DW24" i="25" s="1"/>
  <c r="DX24" i="25" a="1"/>
  <c r="DX24" i="25" s="1"/>
  <c r="DY24" i="25" a="1"/>
  <c r="DY24" i="25" s="1"/>
  <c r="DZ24" i="25" a="1"/>
  <c r="DZ24" i="25" s="1"/>
  <c r="EA24" i="25" a="1"/>
  <c r="EA24" i="25" s="1"/>
  <c r="EB24" i="25" a="1"/>
  <c r="EB24" i="25" s="1"/>
  <c r="EC24" i="25" a="1"/>
  <c r="EC24" i="25" s="1"/>
  <c r="ED24" i="25" a="1"/>
  <c r="ED24" i="25" s="1"/>
  <c r="EE24" i="25" a="1"/>
  <c r="EE24" i="25" s="1"/>
  <c r="EF24" i="25" a="1"/>
  <c r="EF24" i="25" s="1"/>
  <c r="EG24" i="25" a="1"/>
  <c r="EG24" i="25" s="1"/>
  <c r="EH24" i="25" a="1"/>
  <c r="EH24" i="25" s="1"/>
  <c r="EI24" i="25" a="1"/>
  <c r="EI24" i="25" s="1"/>
  <c r="EJ24" i="25" a="1"/>
  <c r="EJ24" i="25" s="1"/>
  <c r="EK24" i="25" a="1"/>
  <c r="EK24" i="25" s="1"/>
  <c r="DS25" i="25" a="1"/>
  <c r="DS25" i="25" s="1"/>
  <c r="DT32" i="25" a="1"/>
  <c r="DT32" i="25" s="1"/>
  <c r="DU32" i="25" a="1"/>
  <c r="DU32" i="25" s="1"/>
  <c r="DV32" i="25" a="1"/>
  <c r="DV32" i="25" s="1"/>
  <c r="DW32" i="25" a="1"/>
  <c r="DW32" i="25" s="1"/>
  <c r="DX32" i="25" a="1"/>
  <c r="DX32" i="25" s="1"/>
  <c r="DY32" i="25" a="1"/>
  <c r="DY32" i="25" s="1"/>
  <c r="DZ32" i="25" a="1"/>
  <c r="DZ32" i="25" s="1"/>
  <c r="EA32" i="25" a="1"/>
  <c r="EA32" i="25" s="1"/>
  <c r="EB32" i="25" a="1"/>
  <c r="EB32" i="25" s="1"/>
  <c r="EC32" i="25" a="1"/>
  <c r="EC32" i="25" s="1"/>
  <c r="ED32" i="25" a="1"/>
  <c r="ED32" i="25" s="1"/>
  <c r="EE32" i="25" a="1"/>
  <c r="EE32" i="25" s="1"/>
  <c r="EF32" i="25" a="1"/>
  <c r="EF32" i="25" s="1"/>
  <c r="EG32" i="25" a="1"/>
  <c r="EG32" i="25" s="1"/>
  <c r="EH32" i="25" a="1"/>
  <c r="EH32" i="25" s="1"/>
  <c r="EI32" i="25" a="1"/>
  <c r="EI32" i="25" s="1"/>
  <c r="EJ32" i="25" a="1"/>
  <c r="EJ32" i="25" s="1"/>
  <c r="EK32" i="25" a="1"/>
  <c r="EK32" i="25" s="1"/>
  <c r="DR29" i="25" a="1"/>
  <c r="DR29" i="25" s="1"/>
  <c r="DR30" i="25" a="1"/>
  <c r="DR30" i="25" s="1"/>
  <c r="DM20" i="25"/>
  <c r="DP30" i="25"/>
  <c r="DS29" i="25" a="1"/>
  <c r="DS29" i="25" s="1"/>
  <c r="DS30" i="25" a="1"/>
  <c r="DS30" i="25" s="1"/>
  <c r="DT29" i="25" a="1"/>
  <c r="DT29" i="25" s="1"/>
  <c r="DT30" i="25" a="1"/>
  <c r="DT30" i="25" s="1"/>
  <c r="DU29" i="25" a="1"/>
  <c r="DU29" i="25" s="1"/>
  <c r="DU30" i="25" a="1"/>
  <c r="DU30" i="25" s="1"/>
  <c r="DV29" i="25" a="1"/>
  <c r="DV29" i="25" s="1"/>
  <c r="DV30" i="25" a="1"/>
  <c r="DV30" i="25" s="1"/>
  <c r="DW29" i="25" a="1"/>
  <c r="DW29" i="25" s="1"/>
  <c r="DW30" i="25" a="1"/>
  <c r="DW30" i="25" s="1"/>
  <c r="DX29" i="25" a="1"/>
  <c r="DX29" i="25" s="1"/>
  <c r="DX30" i="25" a="1"/>
  <c r="DX30" i="25" s="1"/>
  <c r="DY29" i="25" a="1"/>
  <c r="DY29" i="25" s="1"/>
  <c r="DY30" i="25" a="1"/>
  <c r="DY30" i="25" s="1"/>
  <c r="DZ29" i="25" a="1"/>
  <c r="DZ29" i="25" s="1"/>
  <c r="DZ30" i="25" a="1"/>
  <c r="DZ30" i="25" s="1"/>
  <c r="EA29" i="25" a="1"/>
  <c r="EA29" i="25" s="1"/>
  <c r="EA30" i="25" a="1"/>
  <c r="EA30" i="25" s="1"/>
  <c r="EB29" i="25" a="1"/>
  <c r="EB29" i="25" s="1"/>
  <c r="EB30" i="25" a="1"/>
  <c r="EB30" i="25" s="1"/>
  <c r="EC29" i="25" a="1"/>
  <c r="EC29" i="25" s="1"/>
  <c r="EC30" i="25" a="1"/>
  <c r="EC30" i="25" s="1"/>
  <c r="ED29" i="25" a="1"/>
  <c r="ED29" i="25" s="1"/>
  <c r="ED30" i="25" a="1"/>
  <c r="ED30" i="25" s="1"/>
  <c r="EE29" i="25" a="1"/>
  <c r="EE29" i="25" s="1"/>
  <c r="EE30" i="25" a="1"/>
  <c r="EE30" i="25" s="1"/>
  <c r="EF29" i="25" a="1"/>
  <c r="EF29" i="25" s="1"/>
  <c r="EF30" i="25" a="1"/>
  <c r="EF30" i="25" s="1"/>
  <c r="EG29" i="25" a="1"/>
  <c r="EG29" i="25" s="1"/>
  <c r="EG30" i="25" a="1"/>
  <c r="EG30" i="25" s="1"/>
  <c r="EH29" i="25" a="1"/>
  <c r="EH29" i="25" s="1"/>
  <c r="EH30" i="25" a="1"/>
  <c r="EH30" i="25" s="1"/>
  <c r="EI29" i="25" a="1"/>
  <c r="EI29" i="25" s="1"/>
  <c r="EI30" i="25" a="1"/>
  <c r="EI30" i="25" s="1"/>
  <c r="EJ29" i="25" a="1"/>
  <c r="EJ29" i="25" s="1"/>
  <c r="EJ30" i="25" a="1"/>
  <c r="EJ30" i="25" s="1"/>
  <c r="EK29" i="25" a="1"/>
  <c r="EK29" i="25" s="1"/>
  <c r="EK30" i="25" a="1"/>
  <c r="EK30" i="25" s="1"/>
  <c r="DP12" i="25"/>
  <c r="DS12" i="25" a="1"/>
  <c r="DS12" i="25" s="1"/>
  <c r="DT12" i="25" a="1"/>
  <c r="DT12" i="25" s="1"/>
  <c r="DU12" i="25" a="1"/>
  <c r="DU12" i="25" s="1"/>
  <c r="DV12" i="25" a="1"/>
  <c r="DV12" i="25" s="1"/>
  <c r="DW12" i="25" a="1"/>
  <c r="DW12" i="25" s="1"/>
  <c r="DX12" i="25" a="1"/>
  <c r="DX12" i="25" s="1"/>
  <c r="DY12" i="25" a="1"/>
  <c r="DY12" i="25" s="1"/>
  <c r="DZ12" i="25" a="1"/>
  <c r="DZ12" i="25" s="1"/>
  <c r="EA12" i="25" a="1"/>
  <c r="EA12" i="25" s="1"/>
  <c r="EB12" i="25" a="1"/>
  <c r="EB12" i="25" s="1"/>
  <c r="EC12" i="25" a="1"/>
  <c r="EC12" i="25" s="1"/>
  <c r="ED12" i="25" a="1"/>
  <c r="ED12" i="25" s="1"/>
  <c r="EE12" i="25" a="1"/>
  <c r="EE12" i="25" s="1"/>
  <c r="EF12" i="25" a="1"/>
  <c r="EF12" i="25" s="1"/>
  <c r="EG12" i="25" a="1"/>
  <c r="EG12" i="25" s="1"/>
  <c r="EH12" i="25" a="1"/>
  <c r="EH12" i="25" s="1"/>
  <c r="EI12" i="25" a="1"/>
  <c r="EI12" i="25" s="1"/>
  <c r="EJ12" i="25" a="1"/>
  <c r="EJ12" i="25" s="1"/>
  <c r="EK12" i="25" a="1"/>
  <c r="EK12" i="25" s="1"/>
  <c r="DR13" i="25" a="1"/>
  <c r="DR13" i="25" s="1"/>
  <c r="DS13" i="25" a="1"/>
  <c r="DS13" i="25" s="1"/>
  <c r="DT13" i="25" a="1"/>
  <c r="DT13" i="25" s="1"/>
  <c r="DU13" i="25" a="1"/>
  <c r="DU13" i="25" s="1"/>
  <c r="DV13" i="25" a="1"/>
  <c r="DV13" i="25" s="1"/>
  <c r="DW13" i="25" a="1"/>
  <c r="DW13" i="25" s="1"/>
  <c r="DX13" i="25" a="1"/>
  <c r="DX13" i="25" s="1"/>
  <c r="DY13" i="25" a="1"/>
  <c r="DY13" i="25" s="1"/>
  <c r="DZ13" i="25" a="1"/>
  <c r="DZ13" i="25" s="1"/>
  <c r="EA13" i="25" a="1"/>
  <c r="EA13" i="25" s="1"/>
  <c r="EB13" i="25" a="1"/>
  <c r="EB13" i="25" s="1"/>
  <c r="EC13" i="25" a="1"/>
  <c r="EC13" i="25" s="1"/>
  <c r="ED13" i="25" a="1"/>
  <c r="ED13" i="25" s="1"/>
  <c r="EE13" i="25" a="1"/>
  <c r="EE13" i="25" s="1"/>
  <c r="EF13" i="25" a="1"/>
  <c r="EF13" i="25" s="1"/>
  <c r="EG13" i="25" a="1"/>
  <c r="EG13" i="25" s="1"/>
  <c r="EH13" i="25" a="1"/>
  <c r="EH13" i="25" s="1"/>
  <c r="EI13" i="25" a="1"/>
  <c r="EI13" i="25" s="1"/>
  <c r="EJ13" i="25" a="1"/>
  <c r="EJ13" i="25" s="1"/>
  <c r="EK13" i="25" a="1"/>
  <c r="EK13" i="25" s="1"/>
  <c r="DP14" i="25"/>
  <c r="DS14" i="25" a="1"/>
  <c r="DS14" i="25" s="1"/>
  <c r="DT14" i="25" a="1"/>
  <c r="DT14" i="25" s="1"/>
  <c r="DV14" i="25" a="1"/>
  <c r="DV14" i="25" s="1"/>
  <c r="DX14" i="25" a="1"/>
  <c r="DX14" i="25" s="1"/>
  <c r="DZ14" i="25" a="1"/>
  <c r="DZ14" i="25" s="1"/>
  <c r="EB14" i="25" a="1"/>
  <c r="EB14" i="25" s="1"/>
  <c r="ED14" i="25" a="1"/>
  <c r="ED14" i="25" s="1"/>
  <c r="EF14" i="25" a="1"/>
  <c r="EF14" i="25" s="1"/>
  <c r="EH14" i="25" a="1"/>
  <c r="EH14" i="25" s="1"/>
  <c r="EJ14" i="25" a="1"/>
  <c r="EJ14" i="25" s="1"/>
  <c r="DR15" i="25" a="1"/>
  <c r="DR15" i="25" s="1"/>
  <c r="DS15" i="25" a="1"/>
  <c r="DS15" i="25" s="1"/>
  <c r="DT15" i="25" a="1"/>
  <c r="DT15" i="25" s="1"/>
  <c r="DU15" i="25" a="1"/>
  <c r="DU15" i="25" s="1"/>
  <c r="DV15" i="25" a="1"/>
  <c r="DV15" i="25" s="1"/>
  <c r="DW15" i="25" a="1"/>
  <c r="DW15" i="25" s="1"/>
  <c r="DX15" i="25" a="1"/>
  <c r="DX15" i="25" s="1"/>
  <c r="DY15" i="25" a="1"/>
  <c r="DY15" i="25" s="1"/>
  <c r="DZ15" i="25" a="1"/>
  <c r="DZ15" i="25" s="1"/>
  <c r="EA15" i="25" a="1"/>
  <c r="EA15" i="25" s="1"/>
  <c r="EB15" i="25" a="1"/>
  <c r="EB15" i="25" s="1"/>
  <c r="EC15" i="25" a="1"/>
  <c r="EC15" i="25" s="1"/>
  <c r="ED15" i="25" a="1"/>
  <c r="ED15" i="25" s="1"/>
  <c r="EE15" i="25" a="1"/>
  <c r="EE15" i="25" s="1"/>
  <c r="EF15" i="25" a="1"/>
  <c r="EF15" i="25" s="1"/>
  <c r="EG15" i="25" a="1"/>
  <c r="EG15" i="25" s="1"/>
  <c r="EH15" i="25" a="1"/>
  <c r="EH15" i="25" s="1"/>
  <c r="EI15" i="25" a="1"/>
  <c r="EI15" i="25" s="1"/>
  <c r="EJ15" i="25" a="1"/>
  <c r="EJ15" i="25" s="1"/>
  <c r="EK15" i="25" a="1"/>
  <c r="EK15" i="25" s="1"/>
  <c r="DP17" i="25"/>
  <c r="DS17" i="25" a="1"/>
  <c r="DS17" i="25" s="1"/>
  <c r="DT17" i="25" a="1"/>
  <c r="DT17" i="25" s="1"/>
  <c r="DV17" i="25" a="1"/>
  <c r="DV17" i="25" s="1"/>
  <c r="DX17" i="25" a="1"/>
  <c r="DX17" i="25" s="1"/>
  <c r="DZ17" i="25" a="1"/>
  <c r="DZ17" i="25" s="1"/>
  <c r="EB17" i="25" a="1"/>
  <c r="EB17" i="25" s="1"/>
  <c r="ED17" i="25" a="1"/>
  <c r="ED17" i="25" s="1"/>
  <c r="EF17" i="25" a="1"/>
  <c r="EF17" i="25" s="1"/>
  <c r="EH17" i="25" a="1"/>
  <c r="EH17" i="25" s="1"/>
  <c r="EJ17" i="25" a="1"/>
  <c r="EJ17" i="25" s="1"/>
  <c r="DU17" i="25" a="1"/>
  <c r="DU17" i="25" s="1"/>
  <c r="DW17" i="25" a="1"/>
  <c r="DW17" i="25" s="1"/>
  <c r="DY17" i="25" a="1"/>
  <c r="DY17" i="25" s="1"/>
  <c r="EA17" i="25" a="1"/>
  <c r="EA17" i="25" s="1"/>
  <c r="EC17" i="25" a="1"/>
  <c r="EC17" i="25" s="1"/>
  <c r="EE17" i="25" a="1"/>
  <c r="EE17" i="25" s="1"/>
  <c r="EG17" i="25" a="1"/>
  <c r="EG17" i="25" s="1"/>
  <c r="EI17" i="25" a="1"/>
  <c r="EI17" i="25" s="1"/>
  <c r="EK17" i="25" a="1"/>
  <c r="EK17" i="25" s="1"/>
  <c r="DR20" i="25" a="1"/>
  <c r="DR20" i="25" s="1"/>
  <c r="DS20" i="25" a="1"/>
  <c r="DS20" i="25" s="1"/>
  <c r="DT20" i="25" a="1"/>
  <c r="DT20" i="25" s="1"/>
  <c r="DU20" i="25" a="1"/>
  <c r="DU20" i="25" s="1"/>
  <c r="DV20" i="25" a="1"/>
  <c r="DV20" i="25" s="1"/>
  <c r="DW20" i="25" a="1"/>
  <c r="DW20" i="25" s="1"/>
  <c r="DX20" i="25" a="1"/>
  <c r="DX20" i="25" s="1"/>
  <c r="DY20" i="25" a="1"/>
  <c r="DY20" i="25" s="1"/>
  <c r="DZ20" i="25" a="1"/>
  <c r="DZ20" i="25" s="1"/>
  <c r="EA20" i="25" a="1"/>
  <c r="EA20" i="25" s="1"/>
  <c r="EB20" i="25" a="1"/>
  <c r="EB20" i="25" s="1"/>
  <c r="EC20" i="25" a="1"/>
  <c r="EC20" i="25" s="1"/>
  <c r="ED20" i="25" a="1"/>
  <c r="ED20" i="25" s="1"/>
  <c r="EE20" i="25" a="1"/>
  <c r="EE20" i="25" s="1"/>
  <c r="EF20" i="25" a="1"/>
  <c r="EF20" i="25" s="1"/>
  <c r="EG20" i="25" a="1"/>
  <c r="EG20" i="25" s="1"/>
  <c r="EH20" i="25" a="1"/>
  <c r="EH20" i="25" s="1"/>
  <c r="EI20" i="25" a="1"/>
  <c r="EI20" i="25" s="1"/>
  <c r="EJ20" i="25" a="1"/>
  <c r="EJ20" i="25" s="1"/>
  <c r="EK20" i="25" a="1"/>
  <c r="EK20" i="25" s="1"/>
  <c r="DP21" i="25"/>
  <c r="DS21" i="25" a="1"/>
  <c r="DS21" i="25" s="1"/>
  <c r="DT21" i="25" a="1"/>
  <c r="DT21" i="25" s="1"/>
  <c r="DV21" i="25" a="1"/>
  <c r="DV21" i="25" s="1"/>
  <c r="DX21" i="25" a="1"/>
  <c r="DX21" i="25" s="1"/>
  <c r="DZ21" i="25" a="1"/>
  <c r="DZ21" i="25" s="1"/>
  <c r="EB21" i="25" a="1"/>
  <c r="EB21" i="25" s="1"/>
  <c r="ED21" i="25" a="1"/>
  <c r="ED21" i="25" s="1"/>
  <c r="EE21" i="25" a="1"/>
  <c r="EE21" i="25" s="1"/>
  <c r="EF21" i="25" a="1"/>
  <c r="EF21" i="25" s="1"/>
  <c r="EG21" i="25" a="1"/>
  <c r="EG21" i="25" s="1"/>
  <c r="EH21" i="25" a="1"/>
  <c r="EH21" i="25" s="1"/>
  <c r="EI21" i="25" a="1"/>
  <c r="EI21" i="25" s="1"/>
  <c r="EJ21" i="25" a="1"/>
  <c r="EJ21" i="25" s="1"/>
  <c r="EK21" i="25" a="1"/>
  <c r="EK21" i="25" s="1"/>
  <c r="DU21" i="25" a="1"/>
  <c r="DU21" i="25" s="1"/>
  <c r="DW21" i="25" a="1"/>
  <c r="DW21" i="25" s="1"/>
  <c r="DY21" i="25" a="1"/>
  <c r="DY21" i="25" s="1"/>
  <c r="EA21" i="25" a="1"/>
  <c r="EA21" i="25" s="1"/>
  <c r="EC21" i="25" a="1"/>
  <c r="EC21" i="25" s="1"/>
  <c r="DT16" i="25" a="1"/>
  <c r="DT16" i="25" s="1"/>
  <c r="DU16" i="25" a="1"/>
  <c r="DU16" i="25" s="1"/>
  <c r="DV16" i="25" a="1"/>
  <c r="DV16" i="25" s="1"/>
  <c r="DW16" i="25" a="1"/>
  <c r="DW16" i="25" s="1"/>
  <c r="DX16" i="25" a="1"/>
  <c r="DX16" i="25" s="1"/>
  <c r="DY16" i="25" a="1"/>
  <c r="DY16" i="25" s="1"/>
  <c r="DZ16" i="25" a="1"/>
  <c r="DZ16" i="25" s="1"/>
  <c r="EA16" i="25" a="1"/>
  <c r="EA16" i="25" s="1"/>
  <c r="EB16" i="25" a="1"/>
  <c r="EB16" i="25" s="1"/>
  <c r="EC16" i="25" a="1"/>
  <c r="EC16" i="25" s="1"/>
  <c r="ED16" i="25" a="1"/>
  <c r="ED16" i="25" s="1"/>
  <c r="EE16" i="25" a="1"/>
  <c r="EE16" i="25" s="1"/>
  <c r="EF16" i="25" a="1"/>
  <c r="EF16" i="25" s="1"/>
  <c r="EG16" i="25" a="1"/>
  <c r="EG16" i="25" s="1"/>
  <c r="EH16" i="25" a="1"/>
  <c r="EH16" i="25" s="1"/>
  <c r="EI16" i="25" a="1"/>
  <c r="EI16" i="25" s="1"/>
  <c r="EJ16" i="25" a="1"/>
  <c r="EJ16" i="25" s="1"/>
  <c r="EK16" i="25" a="1"/>
  <c r="EK16" i="25" s="1"/>
  <c r="DR25" i="25" a="1"/>
  <c r="DR25" i="25" s="1"/>
  <c r="DT25" i="25" a="1"/>
  <c r="DT25" i="25" s="1"/>
  <c r="DU25" i="25" a="1"/>
  <c r="DU25" i="25" s="1"/>
  <c r="DV25" i="25" a="1"/>
  <c r="DV25" i="25" s="1"/>
  <c r="DW25" i="25" a="1"/>
  <c r="DW25" i="25" s="1"/>
  <c r="DX25" i="25" a="1"/>
  <c r="DX25" i="25" s="1"/>
  <c r="DY25" i="25" a="1"/>
  <c r="DY25" i="25" s="1"/>
  <c r="DZ25" i="25" a="1"/>
  <c r="DZ25" i="25" s="1"/>
  <c r="EA25" i="25" a="1"/>
  <c r="EA25" i="25" s="1"/>
  <c r="EB25" i="25" a="1"/>
  <c r="EB25" i="25" s="1"/>
  <c r="EC25" i="25" a="1"/>
  <c r="EC25" i="25" s="1"/>
  <c r="ED25" i="25" a="1"/>
  <c r="ED25" i="25" s="1"/>
  <c r="EE25" i="25" a="1"/>
  <c r="EE25" i="25" s="1"/>
  <c r="EF25" i="25" a="1"/>
  <c r="EF25" i="25" s="1"/>
  <c r="EG25" i="25" a="1"/>
  <c r="EG25" i="25" s="1"/>
  <c r="EH25" i="25" a="1"/>
  <c r="EH25" i="25" s="1"/>
  <c r="EI25" i="25" a="1"/>
  <c r="EI25" i="25" s="1"/>
  <c r="EJ25" i="25" a="1"/>
  <c r="EJ25" i="25" s="1"/>
  <c r="EK25" i="25" a="1"/>
  <c r="EK25" i="25" s="1"/>
  <c r="DP26" i="25"/>
  <c r="DS26" i="25" a="1"/>
  <c r="DS26" i="25" s="1"/>
  <c r="DT26" i="25" a="1"/>
  <c r="DT26" i="25" s="1"/>
  <c r="DU26" i="25" a="1"/>
  <c r="DU26" i="25" s="1"/>
  <c r="DV26" i="25" a="1"/>
  <c r="DV26" i="25" s="1"/>
  <c r="DW26" i="25" a="1"/>
  <c r="DW26" i="25" s="1"/>
  <c r="DX26" i="25" a="1"/>
  <c r="DX26" i="25" s="1"/>
  <c r="DY26" i="25" a="1"/>
  <c r="DY26" i="25" s="1"/>
  <c r="DZ26" i="25" a="1"/>
  <c r="DZ26" i="25" s="1"/>
  <c r="EA26" i="25" a="1"/>
  <c r="EA26" i="25" s="1"/>
  <c r="EB26" i="25" a="1"/>
  <c r="EB26" i="25" s="1"/>
  <c r="EC26" i="25" a="1"/>
  <c r="EC26" i="25" s="1"/>
  <c r="ED26" i="25" a="1"/>
  <c r="ED26" i="25" s="1"/>
  <c r="EE26" i="25" a="1"/>
  <c r="EE26" i="25" s="1"/>
  <c r="EF26" i="25" a="1"/>
  <c r="EF26" i="25" s="1"/>
  <c r="EG26" i="25" a="1"/>
  <c r="EG26" i="25" s="1"/>
  <c r="EH26" i="25" a="1"/>
  <c r="EH26" i="25" s="1"/>
  <c r="EI26" i="25" a="1"/>
  <c r="EI26" i="25" s="1"/>
  <c r="EJ26" i="25" a="1"/>
  <c r="EJ26" i="25" s="1"/>
  <c r="EK26" i="25" a="1"/>
  <c r="EK26" i="25" s="1"/>
  <c r="DR22" i="25" a="1"/>
  <c r="DR22" i="25" s="1"/>
  <c r="DS22" i="25" a="1"/>
  <c r="DS22" i="25" s="1"/>
  <c r="DT22" i="25" a="1"/>
  <c r="DT22" i="25" s="1"/>
  <c r="DU22" i="25" a="1"/>
  <c r="DU22" i="25" s="1"/>
  <c r="DV22" i="25" a="1"/>
  <c r="DV22" i="25" s="1"/>
  <c r="DW22" i="25" a="1"/>
  <c r="DW22" i="25" s="1"/>
  <c r="DX22" i="25" a="1"/>
  <c r="DX22" i="25" s="1"/>
  <c r="DY22" i="25" a="1"/>
  <c r="DY22" i="25" s="1"/>
  <c r="DZ22" i="25" a="1"/>
  <c r="DZ22" i="25" s="1"/>
  <c r="EA22" i="25" a="1"/>
  <c r="EA22" i="25" s="1"/>
  <c r="EB22" i="25" a="1"/>
  <c r="EB22" i="25" s="1"/>
  <c r="EC22" i="25" a="1"/>
  <c r="EC22" i="25" s="1"/>
  <c r="ED22" i="25" a="1"/>
  <c r="ED22" i="25" s="1"/>
  <c r="EE22" i="25" a="1"/>
  <c r="EE22" i="25" s="1"/>
  <c r="EF22" i="25" a="1"/>
  <c r="EF22" i="25" s="1"/>
  <c r="EG22" i="25" a="1"/>
  <c r="EG22" i="25" s="1"/>
  <c r="EH22" i="25" a="1"/>
  <c r="EH22" i="25" s="1"/>
  <c r="EI22" i="25" a="1"/>
  <c r="EI22" i="25" s="1"/>
  <c r="EJ22" i="25" a="1"/>
  <c r="EJ22" i="25" s="1"/>
  <c r="EK22" i="25" a="1"/>
  <c r="EK22" i="25" s="1"/>
  <c r="DM66" i="25"/>
  <c r="DS16" i="25" a="1"/>
  <c r="DS16" i="25" s="1"/>
  <c r="B43" i="25"/>
  <c r="CF16" i="68"/>
  <c r="BO16" i="68"/>
  <c r="BQ16" i="68"/>
  <c r="BV16" i="68" a="1"/>
  <c r="BV16" i="68" s="1"/>
  <c r="DM15" i="25"/>
  <c r="DP7" i="25"/>
  <c r="DL26" i="25"/>
  <c r="DR12" i="25" a="1"/>
  <c r="DR12" i="25" s="1"/>
  <c r="DM21" i="25"/>
  <c r="DP13" i="25"/>
  <c r="DL11" i="25"/>
  <c r="DR8" i="25" a="1"/>
  <c r="DR8" i="25" s="1"/>
  <c r="DM12" i="25"/>
  <c r="DP18" i="25"/>
  <c r="DL27" i="25"/>
  <c r="DR11" i="25" a="1"/>
  <c r="DR11" i="25" s="1"/>
  <c r="DM17" i="25"/>
  <c r="DP19" i="25"/>
  <c r="DL22" i="25"/>
  <c r="B26" i="25"/>
  <c r="DM7" i="25"/>
  <c r="DL7" i="25"/>
  <c r="B11" i="25"/>
  <c r="DM23" i="25"/>
  <c r="DL9" i="25"/>
  <c r="B27" i="25"/>
  <c r="DM11" i="25"/>
  <c r="DL17" i="25"/>
  <c r="DP9" i="25"/>
  <c r="DM27" i="25"/>
  <c r="B38" i="25"/>
  <c r="DR9" i="25" a="1"/>
  <c r="DR9" i="25" s="1"/>
  <c r="DL38" i="25"/>
  <c r="DM28" i="25"/>
  <c r="DP10" i="25"/>
  <c r="DL10" i="25"/>
  <c r="DR14" i="25" a="1"/>
  <c r="DR14" i="25" s="1"/>
  <c r="DM9" i="25"/>
  <c r="DP15" i="25"/>
  <c r="DL28" i="25"/>
  <c r="DR17" i="25" a="1"/>
  <c r="DR17" i="25" s="1"/>
  <c r="DM18" i="25"/>
  <c r="DP20" i="25"/>
  <c r="DL30" i="25"/>
  <c r="DL24" i="25"/>
  <c r="DL29" i="25"/>
  <c r="B10" i="25"/>
  <c r="DM8" i="25"/>
  <c r="DL8" i="25"/>
  <c r="B28" i="25"/>
  <c r="DM19" i="25"/>
  <c r="B30" i="25"/>
  <c r="DM14" i="25"/>
  <c r="DR21" i="25" a="1"/>
  <c r="DR21" i="25" s="1"/>
  <c r="DL43" i="25"/>
  <c r="DR16" i="25" a="1"/>
  <c r="DR16" i="25" s="1"/>
  <c r="DM24" i="25"/>
  <c r="DP23" i="25"/>
  <c r="DL12" i="25"/>
  <c r="DR24" i="25" a="1"/>
  <c r="DR24" i="25" s="1"/>
  <c r="DM16" i="25"/>
  <c r="DP25" i="25"/>
  <c r="DL42" i="25"/>
  <c r="DR26" i="25" a="1"/>
  <c r="DR26" i="25" s="1"/>
  <c r="DM22" i="25"/>
  <c r="DP22" i="25"/>
  <c r="DP33" i="25"/>
  <c r="DM34" i="25"/>
  <c r="DL23" i="25"/>
  <c r="DP32" i="25"/>
  <c r="DM10" i="25"/>
  <c r="DL19" i="25"/>
  <c r="DM13" i="25"/>
  <c r="DL41" i="25"/>
  <c r="DM26" i="25"/>
  <c r="DL21" i="25"/>
  <c r="DR33" i="25" a="1"/>
  <c r="DR33" i="25" s="1"/>
  <c r="DM33" i="25"/>
  <c r="DS32" i="25" a="1"/>
  <c r="DS32" i="25" s="1"/>
  <c r="DL16" i="25"/>
  <c r="DR32" i="25" a="1"/>
  <c r="DR32" i="25" s="1"/>
  <c r="B31" i="25"/>
  <c r="DM31" i="25"/>
  <c r="DP29" i="25"/>
  <c r="DL66" i="25"/>
  <c r="DR66" i="25" a="1"/>
  <c r="DR66" i="25" s="1"/>
  <c r="DS66" i="25" a="1"/>
  <c r="DS66" i="25" s="1"/>
  <c r="B67" i="25"/>
  <c r="DM67" i="25"/>
  <c r="DP67" i="25"/>
  <c r="DL31" i="25"/>
  <c r="DL67" i="25"/>
  <c r="DP16" i="25" l="1"/>
  <c r="AW6" i="61" l="1"/>
  <c r="AW7" i="61"/>
  <c r="AW8" i="61"/>
  <c r="AW9" i="61"/>
  <c r="CH32" i="68" l="1"/>
  <c r="CE32" i="68" a="1"/>
  <c r="CE32" i="68" s="1"/>
  <c r="CD32" i="68" a="1"/>
  <c r="CD32" i="68" s="1"/>
  <c r="CC32" i="68" a="1"/>
  <c r="CC32" i="68" s="1"/>
  <c r="CB32" i="68" a="1"/>
  <c r="CB32" i="68" s="1"/>
  <c r="CA32" i="68" a="1"/>
  <c r="CA32" i="68" s="1"/>
  <c r="BZ32" i="68" a="1"/>
  <c r="BZ32" i="68" s="1"/>
  <c r="BY32" i="68" a="1"/>
  <c r="BY32" i="68" s="1"/>
  <c r="BX32" i="68" a="1"/>
  <c r="BX32" i="68" s="1"/>
  <c r="BW32" i="68" a="1"/>
  <c r="BW32" i="68" s="1"/>
  <c r="CF32" i="68"/>
  <c r="B38" i="68"/>
  <c r="BN38" i="68" l="1"/>
  <c r="BO32" i="68"/>
  <c r="BQ32" i="68"/>
  <c r="BV32" i="68" a="1"/>
  <c r="BV32" i="68" s="1"/>
  <c r="CH19" i="68" l="1"/>
  <c r="CE19" i="68" a="1"/>
  <c r="CE19" i="68" s="1"/>
  <c r="CD19" i="68" a="1"/>
  <c r="CD19" i="68" s="1"/>
  <c r="CC19" i="68" a="1"/>
  <c r="CC19" i="68" s="1"/>
  <c r="CB19" i="68" a="1"/>
  <c r="CB19" i="68" s="1"/>
  <c r="CA19" i="68" a="1"/>
  <c r="CA19" i="68" s="1"/>
  <c r="BZ19" i="68" a="1"/>
  <c r="BZ19" i="68" s="1"/>
  <c r="BY19" i="68" a="1"/>
  <c r="BY19" i="68" s="1"/>
  <c r="BX19" i="68" a="1"/>
  <c r="BX19" i="68" s="1"/>
  <c r="BW19" i="68" a="1"/>
  <c r="BW19" i="68" s="1"/>
  <c r="CF19" i="68"/>
  <c r="B27" i="68"/>
  <c r="CR9" i="61"/>
  <c r="BR9" i="61"/>
  <c r="CO9" i="61" s="1" a="1"/>
  <c r="CO9" i="61" s="1"/>
  <c r="BK9" i="61"/>
  <c r="CN9" i="61" s="1" a="1"/>
  <c r="CN9" i="61" s="1"/>
  <c r="BD9" i="61"/>
  <c r="CM9" i="61" s="1" a="1"/>
  <c r="CM9" i="61" s="1"/>
  <c r="CL9" i="61" a="1"/>
  <c r="CL9" i="61" s="1"/>
  <c r="AP9" i="61"/>
  <c r="CK9" i="61" s="1" a="1"/>
  <c r="CK9" i="61" s="1"/>
  <c r="AI9" i="61"/>
  <c r="CJ9" i="61" s="1" a="1"/>
  <c r="CJ9" i="61" s="1"/>
  <c r="AB9" i="61"/>
  <c r="CI9" i="61" s="1" a="1"/>
  <c r="CI9" i="61" s="1"/>
  <c r="U9" i="61"/>
  <c r="CH9" i="61" s="1" a="1"/>
  <c r="CH9" i="61" s="1"/>
  <c r="N9" i="61"/>
  <c r="CG9" i="61" s="1" a="1"/>
  <c r="CG9" i="61" s="1"/>
  <c r="G9" i="61"/>
  <c r="CP9" i="61" l="1"/>
  <c r="B9" i="61"/>
  <c r="BN27" i="68"/>
  <c r="BO19" i="68"/>
  <c r="BQ19" i="68"/>
  <c r="BV19" i="68" a="1"/>
  <c r="BV19" i="68" s="1"/>
  <c r="BX9" i="61"/>
  <c r="BY9" i="61"/>
  <c r="CA9" i="61"/>
  <c r="CF9" i="61" a="1"/>
  <c r="CF9" i="61" s="1"/>
  <c r="CH14" i="68"/>
  <c r="CE14" i="68" a="1"/>
  <c r="CE14" i="68" s="1"/>
  <c r="CD14" i="68" a="1"/>
  <c r="CD14" i="68" s="1"/>
  <c r="CC14" i="68" a="1"/>
  <c r="CC14" i="68" s="1"/>
  <c r="CB14" i="68" a="1"/>
  <c r="CB14" i="68" s="1"/>
  <c r="CA14" i="68" a="1"/>
  <c r="CA14" i="68" s="1"/>
  <c r="BZ14" i="68" a="1"/>
  <c r="BZ14" i="68" s="1"/>
  <c r="BY14" i="68" a="1"/>
  <c r="BY14" i="68" s="1"/>
  <c r="BX14" i="68" a="1"/>
  <c r="BX14" i="68" s="1"/>
  <c r="BW14" i="68" a="1"/>
  <c r="BW14" i="68" s="1"/>
  <c r="CF14" i="68"/>
  <c r="B32" i="68"/>
  <c r="BN32" i="68" l="1"/>
  <c r="BO14" i="68"/>
  <c r="BQ14" i="68"/>
  <c r="BV14" i="68" a="1"/>
  <c r="BV14" i="68" s="1"/>
  <c r="CH10" i="68" l="1"/>
  <c r="B22" i="68"/>
  <c r="BN22" i="68" l="1"/>
  <c r="BO17" i="68"/>
  <c r="CH17" i="68" l="1"/>
  <c r="B21" i="68"/>
  <c r="CH15" i="68"/>
  <c r="CE15" i="68" a="1"/>
  <c r="CE15" i="68" s="1"/>
  <c r="CD15" i="68" a="1"/>
  <c r="CD15" i="68" s="1"/>
  <c r="CC15" i="68" a="1"/>
  <c r="CC15" i="68" s="1"/>
  <c r="CB15" i="68" a="1"/>
  <c r="CB15" i="68" s="1"/>
  <c r="CA15" i="68" a="1"/>
  <c r="CA15" i="68" s="1"/>
  <c r="BZ15" i="68" a="1"/>
  <c r="BZ15" i="68" s="1"/>
  <c r="BY15" i="68" a="1"/>
  <c r="BY15" i="68" s="1"/>
  <c r="BX15" i="68" a="1"/>
  <c r="BX15" i="68" s="1"/>
  <c r="BW15" i="68" a="1"/>
  <c r="BW15" i="68" s="1"/>
  <c r="CF15" i="68"/>
  <c r="B18" i="68"/>
  <c r="CH8" i="68"/>
  <c r="B6" i="68"/>
  <c r="CF17" i="68" l="1"/>
  <c r="CF10" i="68"/>
  <c r="BQ10" i="68"/>
  <c r="BV10" i="68" a="1"/>
  <c r="BV10" i="68" s="1"/>
  <c r="BW17" i="68" a="1"/>
  <c r="BW17" i="68" s="1"/>
  <c r="BW10" i="68" a="1"/>
  <c r="BW10" i="68" s="1"/>
  <c r="BX17" i="68" a="1"/>
  <c r="BX17" i="68" s="1"/>
  <c r="BX10" i="68" a="1"/>
  <c r="BX10" i="68" s="1"/>
  <c r="BY17" i="68" a="1"/>
  <c r="BY17" i="68" s="1"/>
  <c r="BY10" i="68" a="1"/>
  <c r="BY10" i="68" s="1"/>
  <c r="BZ17" i="68" a="1"/>
  <c r="BZ17" i="68" s="1"/>
  <c r="BZ10" i="68" a="1"/>
  <c r="BZ10" i="68" s="1"/>
  <c r="CA17" i="68" a="1"/>
  <c r="CA17" i="68" s="1"/>
  <c r="CA10" i="68" a="1"/>
  <c r="CA10" i="68" s="1"/>
  <c r="CB17" i="68" a="1"/>
  <c r="CB17" i="68" s="1"/>
  <c r="CB10" i="68" a="1"/>
  <c r="CB10" i="68" s="1"/>
  <c r="CC17" i="68" a="1"/>
  <c r="CC17" i="68" s="1"/>
  <c r="CC10" i="68" a="1"/>
  <c r="CC10" i="68" s="1"/>
  <c r="CD17" i="68" a="1"/>
  <c r="CD17" i="68" s="1"/>
  <c r="CD10" i="68" a="1"/>
  <c r="CD10" i="68" s="1"/>
  <c r="CE17" i="68" a="1"/>
  <c r="CE17" i="68" s="1"/>
  <c r="CE10" i="68" a="1"/>
  <c r="CE10" i="68" s="1"/>
  <c r="BN21" i="68"/>
  <c r="BO10" i="68"/>
  <c r="BQ17" i="68"/>
  <c r="BV17" i="68" a="1"/>
  <c r="BV17" i="68" s="1"/>
  <c r="BN18" i="68"/>
  <c r="BO15" i="68"/>
  <c r="BQ15" i="68"/>
  <c r="BV15" i="68" a="1"/>
  <c r="BV15" i="68" s="1"/>
  <c r="BN6" i="68"/>
  <c r="BO9" i="68"/>
  <c r="CH11" i="68" l="1"/>
  <c r="B11" i="68"/>
  <c r="BN11" i="68" l="1"/>
  <c r="CH50" i="68" l="1"/>
  <c r="CE50" i="68" a="1"/>
  <c r="CE50" i="68" s="1"/>
  <c r="CD50" i="68" a="1"/>
  <c r="CD50" i="68" s="1"/>
  <c r="CC50" i="68" a="1"/>
  <c r="CC50" i="68" s="1"/>
  <c r="CB50" i="68" a="1"/>
  <c r="CB50" i="68" s="1"/>
  <c r="CA50" i="68" a="1"/>
  <c r="CA50" i="68" s="1"/>
  <c r="BZ50" i="68" a="1"/>
  <c r="BZ50" i="68" s="1"/>
  <c r="BY50" i="68" a="1"/>
  <c r="BY50" i="68" s="1"/>
  <c r="BX50" i="68" a="1"/>
  <c r="BX50" i="68" s="1"/>
  <c r="BW50" i="68" a="1"/>
  <c r="BW50" i="68" s="1"/>
  <c r="BV50" i="68" a="1"/>
  <c r="BV50" i="68" s="1"/>
  <c r="B50" i="68"/>
  <c r="CH7" i="68"/>
  <c r="B5" i="68"/>
  <c r="CH9" i="68"/>
  <c r="CH6" i="68"/>
  <c r="B8" i="68"/>
  <c r="CH5" i="68"/>
  <c r="BI7" i="68"/>
  <c r="CE5" i="68" s="1" a="1"/>
  <c r="CE5" i="68" s="1"/>
  <c r="BC7" i="68"/>
  <c r="CD5" i="68" s="1" a="1"/>
  <c r="CD5" i="68" s="1"/>
  <c r="AW7" i="68"/>
  <c r="CC5" i="68" s="1" a="1"/>
  <c r="CC5" i="68" s="1"/>
  <c r="AQ7" i="68"/>
  <c r="CB5" i="68" s="1" a="1"/>
  <c r="CB5" i="68" s="1"/>
  <c r="AK7" i="68"/>
  <c r="CA5" i="68" s="1" a="1"/>
  <c r="CA5" i="68" s="1"/>
  <c r="AE7" i="68"/>
  <c r="BZ5" i="68" s="1" a="1"/>
  <c r="BZ5" i="68" s="1"/>
  <c r="Y7" i="68"/>
  <c r="BY5" i="68" s="1" a="1"/>
  <c r="BY5" i="68" s="1"/>
  <c r="S7" i="68"/>
  <c r="BX5" i="68" s="1" a="1"/>
  <c r="BX5" i="68" s="1"/>
  <c r="M7" i="68"/>
  <c r="G7" i="68"/>
  <c r="BV5" i="68" l="1" a="1"/>
  <c r="BV5" i="68" s="1"/>
  <c r="BO7" i="68"/>
  <c r="BX6" i="68" a="1"/>
  <c r="BX6" i="68" s="1"/>
  <c r="BY6" i="68" a="1"/>
  <c r="BY6" i="68" s="1"/>
  <c r="BZ6" i="68" a="1"/>
  <c r="BZ6" i="68" s="1"/>
  <c r="CA6" i="68" a="1"/>
  <c r="CA6" i="68" s="1"/>
  <c r="CB6" i="68" a="1"/>
  <c r="CB6" i="68" s="1"/>
  <c r="CC6" i="68" a="1"/>
  <c r="CC6" i="68" s="1"/>
  <c r="CD6" i="68" a="1"/>
  <c r="CD6" i="68" s="1"/>
  <c r="CE6" i="68" a="1"/>
  <c r="CE6" i="68" s="1"/>
  <c r="CF8" i="68"/>
  <c r="BQ8" i="68"/>
  <c r="BV8" i="68" a="1"/>
  <c r="BV8" i="68" s="1"/>
  <c r="BW11" i="68" a="1"/>
  <c r="BW11" i="68" s="1"/>
  <c r="BW8" i="68" a="1"/>
  <c r="BW8" i="68" s="1"/>
  <c r="BX11" i="68" a="1"/>
  <c r="BX11" i="68" s="1"/>
  <c r="BX8" i="68" a="1"/>
  <c r="BX8" i="68" s="1"/>
  <c r="BY11" i="68" a="1"/>
  <c r="BY11" i="68" s="1"/>
  <c r="BY8" i="68" a="1"/>
  <c r="BY8" i="68" s="1"/>
  <c r="BZ11" i="68" a="1"/>
  <c r="BZ11" i="68" s="1"/>
  <c r="BZ8" i="68" a="1"/>
  <c r="BZ8" i="68" s="1"/>
  <c r="CA11" i="68" a="1"/>
  <c r="CA11" i="68" s="1"/>
  <c r="CA8" i="68" a="1"/>
  <c r="CA8" i="68" s="1"/>
  <c r="CB11" i="68" a="1"/>
  <c r="CB11" i="68" s="1"/>
  <c r="CB8" i="68" a="1"/>
  <c r="CB8" i="68" s="1"/>
  <c r="CC11" i="68" a="1"/>
  <c r="CC11" i="68" s="1"/>
  <c r="CC8" i="68" a="1"/>
  <c r="CC8" i="68" s="1"/>
  <c r="CD11" i="68" a="1"/>
  <c r="CD11" i="68" s="1"/>
  <c r="CD8" i="68" a="1"/>
  <c r="CD8" i="68" s="1"/>
  <c r="CE11" i="68" a="1"/>
  <c r="CE11" i="68" s="1"/>
  <c r="CE8" i="68" a="1"/>
  <c r="CE8" i="68" s="1"/>
  <c r="CF11" i="68"/>
  <c r="BQ11" i="68"/>
  <c r="BV11" i="68" a="1"/>
  <c r="BV11" i="68" s="1"/>
  <c r="BW9" i="68" a="1"/>
  <c r="BW9" i="68" s="1"/>
  <c r="BX9" i="68" a="1"/>
  <c r="BX9" i="68" s="1"/>
  <c r="BY9" i="68" a="1"/>
  <c r="BY9" i="68" s="1"/>
  <c r="BZ9" i="68" a="1"/>
  <c r="BZ9" i="68" s="1"/>
  <c r="CA9" i="68" a="1"/>
  <c r="CA9" i="68" s="1"/>
  <c r="CB9" i="68" a="1"/>
  <c r="CB9" i="68" s="1"/>
  <c r="CC9" i="68" a="1"/>
  <c r="CC9" i="68" s="1"/>
  <c r="CD9" i="68" a="1"/>
  <c r="CD9" i="68" s="1"/>
  <c r="CE9" i="68" a="1"/>
  <c r="CE9" i="68" s="1"/>
  <c r="BQ7" i="68"/>
  <c r="BX7" i="68" a="1"/>
  <c r="BX7" i="68" s="1"/>
  <c r="BY7" i="68" a="1"/>
  <c r="BY7" i="68" s="1"/>
  <c r="BZ7" i="68" a="1"/>
  <c r="BZ7" i="68" s="1"/>
  <c r="CA7" i="68" a="1"/>
  <c r="CA7" i="68" s="1"/>
  <c r="CB7" i="68" a="1"/>
  <c r="CB7" i="68" s="1"/>
  <c r="CC7" i="68" a="1"/>
  <c r="CC7" i="68" s="1"/>
  <c r="CD7" i="68" a="1"/>
  <c r="CD7" i="68" s="1"/>
  <c r="CE7" i="68" a="1"/>
  <c r="CE7" i="68" s="1"/>
  <c r="BQ9" i="68"/>
  <c r="B9" i="68"/>
  <c r="BW5" i="68" a="1"/>
  <c r="BW5" i="68" s="1"/>
  <c r="B7" i="68"/>
  <c r="CF6" i="68"/>
  <c r="CF7" i="68"/>
  <c r="BO11" i="68"/>
  <c r="BV7" i="68" a="1"/>
  <c r="BV7" i="68" s="1"/>
  <c r="BQ6" i="68"/>
  <c r="BV6" i="68" a="1"/>
  <c r="BV6" i="68" s="1"/>
  <c r="BV9" i="68" a="1"/>
  <c r="BV9" i="68" s="1"/>
  <c r="BQ50" i="68"/>
  <c r="BO50" i="68"/>
  <c r="BN7" i="68"/>
  <c r="BQ5" i="68"/>
  <c r="CF5" i="68"/>
  <c r="BW6" i="68" a="1"/>
  <c r="BW6" i="68" s="1"/>
  <c r="CF9" i="68"/>
  <c r="BW7" i="68" a="1"/>
  <c r="BW7" i="68" s="1"/>
  <c r="CF50" i="68"/>
  <c r="BO5" i="68"/>
  <c r="BO8" i="68"/>
  <c r="BO6" i="68"/>
  <c r="BN8" i="68"/>
  <c r="BN9" i="68"/>
  <c r="BN5" i="68"/>
  <c r="BN50" i="68"/>
  <c r="BR7" i="61"/>
  <c r="BR6" i="61"/>
  <c r="BR8" i="61"/>
  <c r="BR10" i="61"/>
  <c r="BR11" i="61"/>
  <c r="BR12" i="61"/>
  <c r="BR13" i="61"/>
  <c r="BR14" i="61"/>
  <c r="BR15" i="61"/>
  <c r="BR16" i="61"/>
  <c r="BR17" i="61"/>
  <c r="BR18" i="61"/>
  <c r="BR19" i="61"/>
  <c r="BR20" i="61"/>
  <c r="BR21" i="61"/>
  <c r="BR22" i="61"/>
  <c r="BR23" i="61"/>
  <c r="BR5" i="61"/>
  <c r="BK7" i="61"/>
  <c r="BK6" i="61"/>
  <c r="BK8" i="61"/>
  <c r="BK10" i="61"/>
  <c r="BK11" i="61"/>
  <c r="BK12" i="61"/>
  <c r="BK13" i="61"/>
  <c r="BK14" i="61"/>
  <c r="BK15" i="61"/>
  <c r="BK16" i="61"/>
  <c r="BK17" i="61"/>
  <c r="BK18" i="61"/>
  <c r="BK19" i="61"/>
  <c r="BK20" i="61"/>
  <c r="BK21" i="61"/>
  <c r="BK22" i="61"/>
  <c r="BK23" i="61"/>
  <c r="BK5" i="61"/>
  <c r="BD5" i="61"/>
  <c r="BD7" i="61"/>
  <c r="BD6" i="61"/>
  <c r="BD8" i="61"/>
  <c r="BD10" i="61"/>
  <c r="BD11" i="61"/>
  <c r="BD12" i="61"/>
  <c r="BD13" i="61"/>
  <c r="BD14" i="61"/>
  <c r="BD15" i="61"/>
  <c r="BD16" i="61"/>
  <c r="BD17" i="61"/>
  <c r="BD18" i="61"/>
  <c r="BD19" i="61"/>
  <c r="BD20" i="61"/>
  <c r="BD21" i="61"/>
  <c r="BD22" i="61"/>
  <c r="BD23" i="61"/>
  <c r="AW10" i="61"/>
  <c r="AW11" i="61"/>
  <c r="AW12" i="61"/>
  <c r="AW13" i="61"/>
  <c r="AW14" i="61"/>
  <c r="AW15" i="61"/>
  <c r="AW16" i="61"/>
  <c r="AW17" i="61"/>
  <c r="AW18" i="61"/>
  <c r="AW19" i="61"/>
  <c r="AW20" i="61"/>
  <c r="AW21" i="61"/>
  <c r="AW22" i="61"/>
  <c r="AW23" i="61"/>
  <c r="AW5" i="61"/>
  <c r="AP7" i="61"/>
  <c r="AP6" i="61"/>
  <c r="AP8" i="61"/>
  <c r="AP10" i="61"/>
  <c r="AP11" i="61"/>
  <c r="AP12" i="61"/>
  <c r="AP13" i="61"/>
  <c r="AP14" i="61"/>
  <c r="AP15" i="61"/>
  <c r="AP16" i="61"/>
  <c r="AP17" i="61"/>
  <c r="AP18" i="61"/>
  <c r="AP19" i="61"/>
  <c r="AP20" i="61"/>
  <c r="AP21" i="61"/>
  <c r="AP22" i="61"/>
  <c r="AP23" i="61"/>
  <c r="AP5" i="61"/>
  <c r="AI7" i="61"/>
  <c r="AI6" i="61"/>
  <c r="AI8" i="61"/>
  <c r="AI10" i="61"/>
  <c r="AI11" i="61"/>
  <c r="AI12" i="61"/>
  <c r="AI13" i="61"/>
  <c r="AI14" i="61"/>
  <c r="AI15" i="61"/>
  <c r="AI16" i="61"/>
  <c r="AI17" i="61"/>
  <c r="AI18" i="61"/>
  <c r="AI19" i="61"/>
  <c r="AI20" i="61"/>
  <c r="AI21" i="61"/>
  <c r="AI22" i="61"/>
  <c r="AI23" i="61"/>
  <c r="AI5" i="61"/>
  <c r="AB7" i="61"/>
  <c r="AB6" i="61"/>
  <c r="AB8" i="61"/>
  <c r="AB10" i="61"/>
  <c r="AB11" i="61"/>
  <c r="AB12" i="61"/>
  <c r="AB13" i="61"/>
  <c r="AB14" i="61"/>
  <c r="AB15" i="61"/>
  <c r="AB16" i="61"/>
  <c r="AB17" i="61"/>
  <c r="AB18" i="61"/>
  <c r="AB19" i="61"/>
  <c r="AB20" i="61"/>
  <c r="AB21" i="61"/>
  <c r="AB22" i="61"/>
  <c r="AB23" i="61"/>
  <c r="AB5" i="61"/>
  <c r="U7" i="61"/>
  <c r="U6" i="61"/>
  <c r="U8" i="61"/>
  <c r="U10" i="61"/>
  <c r="U11" i="61"/>
  <c r="U12" i="61"/>
  <c r="U13" i="61"/>
  <c r="U14" i="61"/>
  <c r="U15" i="61"/>
  <c r="U16" i="61"/>
  <c r="U17" i="61"/>
  <c r="U18" i="61"/>
  <c r="U19" i="61"/>
  <c r="U20" i="61"/>
  <c r="U21" i="61"/>
  <c r="U22" i="61"/>
  <c r="U23" i="61"/>
  <c r="U5" i="61"/>
  <c r="N7" i="61"/>
  <c r="N6" i="61"/>
  <c r="N8" i="61"/>
  <c r="N10" i="61"/>
  <c r="N11" i="61"/>
  <c r="N12" i="61"/>
  <c r="N13" i="61"/>
  <c r="N14" i="61"/>
  <c r="N15" i="61"/>
  <c r="N16" i="61"/>
  <c r="N17" i="61"/>
  <c r="N18" i="61"/>
  <c r="N19" i="61"/>
  <c r="N20" i="61"/>
  <c r="N21" i="61"/>
  <c r="N22" i="61"/>
  <c r="N23" i="61"/>
  <c r="G7" i="61"/>
  <c r="G6" i="61"/>
  <c r="G8" i="61"/>
  <c r="G10" i="61"/>
  <c r="G11" i="61"/>
  <c r="G12" i="61"/>
  <c r="G13" i="61"/>
  <c r="G14" i="61"/>
  <c r="G15" i="61"/>
  <c r="G16" i="61"/>
  <c r="G17" i="61"/>
  <c r="G18" i="61"/>
  <c r="G19" i="61"/>
  <c r="G20" i="61"/>
  <c r="G21" i="61"/>
  <c r="G22" i="61"/>
  <c r="G23" i="61"/>
  <c r="N5" i="61"/>
  <c r="G5" i="61"/>
  <c r="BX5" i="61" l="1"/>
  <c r="B5" i="61"/>
  <c r="B8" i="61"/>
  <c r="B6" i="61"/>
  <c r="B7" i="61"/>
  <c r="CR23" i="61"/>
  <c r="CJ23" i="61" a="1"/>
  <c r="CJ23" i="61" s="1"/>
  <c r="CO23" i="61" a="1"/>
  <c r="CO23" i="61" s="1"/>
  <c r="CN23" i="61" a="1"/>
  <c r="CN23" i="61" s="1"/>
  <c r="CM23" i="61" a="1"/>
  <c r="CM23" i="61" s="1"/>
  <c r="CL23" i="61" a="1"/>
  <c r="CL23" i="61" s="1"/>
  <c r="CK23" i="61" a="1"/>
  <c r="CK23" i="61" s="1"/>
  <c r="CI23" i="61" a="1"/>
  <c r="CI23" i="61" s="1"/>
  <c r="CH23" i="61" a="1"/>
  <c r="CH23" i="61" s="1"/>
  <c r="CG23" i="61" a="1"/>
  <c r="CG23" i="61" s="1"/>
  <c r="CA23" i="61"/>
  <c r="CR22" i="61"/>
  <c r="CJ22" i="61" a="1"/>
  <c r="CJ22" i="61" s="1"/>
  <c r="CO22" i="61" a="1"/>
  <c r="CO22" i="61" s="1"/>
  <c r="CN22" i="61" a="1"/>
  <c r="CN22" i="61" s="1"/>
  <c r="CM22" i="61" a="1"/>
  <c r="CM22" i="61" s="1"/>
  <c r="CL22" i="61" a="1"/>
  <c r="CL22" i="61" s="1"/>
  <c r="CK22" i="61" a="1"/>
  <c r="CK22" i="61" s="1"/>
  <c r="CI22" i="61" a="1"/>
  <c r="CI22" i="61" s="1"/>
  <c r="CH22" i="61" a="1"/>
  <c r="CH22" i="61" s="1"/>
  <c r="CG22" i="61" a="1"/>
  <c r="CG22" i="61" s="1"/>
  <c r="CR21" i="61"/>
  <c r="CJ21" i="61" a="1"/>
  <c r="CJ21" i="61" s="1"/>
  <c r="CO21" i="61" a="1"/>
  <c r="CO21" i="61" s="1"/>
  <c r="CN21" i="61" a="1"/>
  <c r="CN21" i="61" s="1"/>
  <c r="CM21" i="61" a="1"/>
  <c r="CM21" i="61" s="1"/>
  <c r="CL21" i="61" a="1"/>
  <c r="CL21" i="61" s="1"/>
  <c r="CK21" i="61" a="1"/>
  <c r="CK21" i="61" s="1"/>
  <c r="CI21" i="61" a="1"/>
  <c r="CI21" i="61" s="1"/>
  <c r="CH21" i="61" a="1"/>
  <c r="CH21" i="61" s="1"/>
  <c r="CG21" i="61" a="1"/>
  <c r="CG21" i="61" s="1"/>
  <c r="CA21" i="61"/>
  <c r="CR20" i="61"/>
  <c r="CJ20" i="61" a="1"/>
  <c r="CJ20" i="61" s="1"/>
  <c r="CO20" i="61" a="1"/>
  <c r="CO20" i="61" s="1"/>
  <c r="CN20" i="61" a="1"/>
  <c r="CN20" i="61" s="1"/>
  <c r="CM20" i="61" a="1"/>
  <c r="CM20" i="61" s="1"/>
  <c r="CL20" i="61" a="1"/>
  <c r="CL20" i="61" s="1"/>
  <c r="CK20" i="61" a="1"/>
  <c r="CK20" i="61" s="1"/>
  <c r="CI20" i="61" a="1"/>
  <c r="CI20" i="61" s="1"/>
  <c r="CH20" i="61" a="1"/>
  <c r="CH20" i="61" s="1"/>
  <c r="CG20" i="61" a="1"/>
  <c r="CG20" i="61" s="1"/>
  <c r="CR19" i="61"/>
  <c r="CJ19" i="61" a="1"/>
  <c r="CJ19" i="61" s="1"/>
  <c r="CO19" i="61" a="1"/>
  <c r="CO19" i="61" s="1"/>
  <c r="CN19" i="61" a="1"/>
  <c r="CN19" i="61" s="1"/>
  <c r="CM19" i="61" a="1"/>
  <c r="CM19" i="61" s="1"/>
  <c r="CL19" i="61" a="1"/>
  <c r="CL19" i="61" s="1"/>
  <c r="CK19" i="61" a="1"/>
  <c r="CK19" i="61" s="1"/>
  <c r="CI19" i="61" a="1"/>
  <c r="CI19" i="61" s="1"/>
  <c r="CH19" i="61" a="1"/>
  <c r="CH19" i="61" s="1"/>
  <c r="CG19" i="61" a="1"/>
  <c r="CG19" i="61" s="1"/>
  <c r="CA19" i="61"/>
  <c r="CR18" i="61"/>
  <c r="CJ18" i="61" a="1"/>
  <c r="CJ18" i="61" s="1"/>
  <c r="CO18" i="61" a="1"/>
  <c r="CO18" i="61" s="1"/>
  <c r="CN18" i="61" a="1"/>
  <c r="CN18" i="61" s="1"/>
  <c r="CM18" i="61" a="1"/>
  <c r="CM18" i="61" s="1"/>
  <c r="CL18" i="61" a="1"/>
  <c r="CL18" i="61" s="1"/>
  <c r="CK18" i="61" a="1"/>
  <c r="CK18" i="61" s="1"/>
  <c r="CI18" i="61" a="1"/>
  <c r="CI18" i="61" s="1"/>
  <c r="CH18" i="61" a="1"/>
  <c r="CH18" i="61" s="1"/>
  <c r="CG18" i="61" a="1"/>
  <c r="CG18" i="61" s="1"/>
  <c r="CR17" i="61"/>
  <c r="CJ17" i="61" a="1"/>
  <c r="CJ17" i="61" s="1"/>
  <c r="CO17" i="61" a="1"/>
  <c r="CO17" i="61" s="1"/>
  <c r="CN17" i="61" a="1"/>
  <c r="CN17" i="61" s="1"/>
  <c r="CM17" i="61" a="1"/>
  <c r="CM17" i="61" s="1"/>
  <c r="CL17" i="61" a="1"/>
  <c r="CL17" i="61" s="1"/>
  <c r="CK17" i="61" a="1"/>
  <c r="CK17" i="61" s="1"/>
  <c r="CI17" i="61" a="1"/>
  <c r="CI17" i="61" s="1"/>
  <c r="CH17" i="61" a="1"/>
  <c r="CH17" i="61" s="1"/>
  <c r="CG17" i="61" a="1"/>
  <c r="CG17" i="61" s="1"/>
  <c r="CP17" i="61"/>
  <c r="CR16" i="61"/>
  <c r="CJ16" i="61" a="1"/>
  <c r="CJ16" i="61" s="1"/>
  <c r="CO16" i="61" a="1"/>
  <c r="CO16" i="61" s="1"/>
  <c r="CN16" i="61" a="1"/>
  <c r="CN16" i="61" s="1"/>
  <c r="CM16" i="61" a="1"/>
  <c r="CM16" i="61" s="1"/>
  <c r="CL16" i="61" a="1"/>
  <c r="CL16" i="61" s="1"/>
  <c r="CK16" i="61" a="1"/>
  <c r="CK16" i="61" s="1"/>
  <c r="CI16" i="61" a="1"/>
  <c r="CI16" i="61" s="1"/>
  <c r="CH16" i="61" a="1"/>
  <c r="CH16" i="61" s="1"/>
  <c r="CG16" i="61" a="1"/>
  <c r="CG16" i="61" s="1"/>
  <c r="CR15" i="61"/>
  <c r="CJ15" i="61" a="1"/>
  <c r="CJ15" i="61" s="1"/>
  <c r="CO15" i="61" a="1"/>
  <c r="CO15" i="61" s="1"/>
  <c r="CN15" i="61" a="1"/>
  <c r="CN15" i="61" s="1"/>
  <c r="CM15" i="61" a="1"/>
  <c r="CM15" i="61" s="1"/>
  <c r="CL15" i="61" a="1"/>
  <c r="CL15" i="61" s="1"/>
  <c r="CK15" i="61" a="1"/>
  <c r="CK15" i="61" s="1"/>
  <c r="CI15" i="61" a="1"/>
  <c r="CI15" i="61" s="1"/>
  <c r="CH15" i="61" a="1"/>
  <c r="CH15" i="61" s="1"/>
  <c r="CG15" i="61" a="1"/>
  <c r="CG15" i="61" s="1"/>
  <c r="CA15" i="61"/>
  <c r="CR14" i="61"/>
  <c r="CJ14" i="61" a="1"/>
  <c r="CJ14" i="61" s="1"/>
  <c r="CO14" i="61" a="1"/>
  <c r="CO14" i="61" s="1"/>
  <c r="CN14" i="61" a="1"/>
  <c r="CN14" i="61" s="1"/>
  <c r="CM14" i="61" a="1"/>
  <c r="CM14" i="61" s="1"/>
  <c r="CL14" i="61" a="1"/>
  <c r="CL14" i="61" s="1"/>
  <c r="CK14" i="61" a="1"/>
  <c r="CK14" i="61" s="1"/>
  <c r="CI14" i="61" a="1"/>
  <c r="CI14" i="61" s="1"/>
  <c r="CH14" i="61" a="1"/>
  <c r="CH14" i="61" s="1"/>
  <c r="CG14" i="61" a="1"/>
  <c r="CG14" i="61" s="1"/>
  <c r="CR13" i="61"/>
  <c r="CJ13" i="61" a="1"/>
  <c r="CJ13" i="61" s="1"/>
  <c r="CO13" i="61" a="1"/>
  <c r="CO13" i="61" s="1"/>
  <c r="CN13" i="61" a="1"/>
  <c r="CN13" i="61" s="1"/>
  <c r="CM13" i="61" a="1"/>
  <c r="CM13" i="61" s="1"/>
  <c r="CL13" i="61" a="1"/>
  <c r="CL13" i="61" s="1"/>
  <c r="CK13" i="61" a="1"/>
  <c r="CK13" i="61" s="1"/>
  <c r="CI13" i="61" a="1"/>
  <c r="CI13" i="61" s="1"/>
  <c r="CH13" i="61" a="1"/>
  <c r="CH13" i="61" s="1"/>
  <c r="CG13" i="61" a="1"/>
  <c r="CG13" i="61" s="1"/>
  <c r="CA13" i="61"/>
  <c r="CR12" i="61"/>
  <c r="CJ12" i="61" a="1"/>
  <c r="CJ12" i="61" s="1"/>
  <c r="CO12" i="61" a="1"/>
  <c r="CO12" i="61" s="1"/>
  <c r="CN12" i="61" a="1"/>
  <c r="CN12" i="61" s="1"/>
  <c r="CM12" i="61" a="1"/>
  <c r="CM12" i="61" s="1"/>
  <c r="CL12" i="61" a="1"/>
  <c r="CL12" i="61" s="1"/>
  <c r="CK12" i="61" a="1"/>
  <c r="CK12" i="61" s="1"/>
  <c r="CI12" i="61" a="1"/>
  <c r="CI12" i="61" s="1"/>
  <c r="CH12" i="61" a="1"/>
  <c r="CH12" i="61" s="1"/>
  <c r="CG12" i="61" a="1"/>
  <c r="CG12" i="61" s="1"/>
  <c r="CR11" i="61"/>
  <c r="CJ11" i="61" a="1"/>
  <c r="CJ11" i="61" s="1"/>
  <c r="CO11" i="61" a="1"/>
  <c r="CO11" i="61" s="1"/>
  <c r="CN11" i="61" a="1"/>
  <c r="CN11" i="61" s="1"/>
  <c r="CM11" i="61" a="1"/>
  <c r="CM11" i="61" s="1"/>
  <c r="CL11" i="61" a="1"/>
  <c r="CL11" i="61" s="1"/>
  <c r="CK11" i="61" a="1"/>
  <c r="CK11" i="61" s="1"/>
  <c r="CI11" i="61" a="1"/>
  <c r="CI11" i="61" s="1"/>
  <c r="CH11" i="61" a="1"/>
  <c r="CH11" i="61" s="1"/>
  <c r="CG11" i="61" a="1"/>
  <c r="CG11" i="61" s="1"/>
  <c r="BX11" i="61"/>
  <c r="CR10" i="61"/>
  <c r="CJ10" i="61" a="1"/>
  <c r="CJ10" i="61" s="1"/>
  <c r="CO10" i="61" a="1"/>
  <c r="CO10" i="61" s="1"/>
  <c r="CN10" i="61" a="1"/>
  <c r="CN10" i="61" s="1"/>
  <c r="CM10" i="61" a="1"/>
  <c r="CM10" i="61" s="1"/>
  <c r="CL10" i="61" a="1"/>
  <c r="CL10" i="61" s="1"/>
  <c r="CK10" i="61" a="1"/>
  <c r="CK10" i="61" s="1"/>
  <c r="CI10" i="61" a="1"/>
  <c r="CI10" i="61" s="1"/>
  <c r="CH10" i="61" a="1"/>
  <c r="CH10" i="61" s="1"/>
  <c r="CG10" i="61" a="1"/>
  <c r="CG10" i="61" s="1"/>
  <c r="CA10" i="61"/>
  <c r="CR8" i="61"/>
  <c r="CJ8" i="61" a="1"/>
  <c r="CJ8" i="61" s="1"/>
  <c r="CO8" i="61" a="1"/>
  <c r="CO8" i="61" s="1"/>
  <c r="CN8" i="61" a="1"/>
  <c r="CN8" i="61" s="1"/>
  <c r="CM8" i="61" a="1"/>
  <c r="CM8" i="61" s="1"/>
  <c r="CL8" i="61" a="1"/>
  <c r="CL8" i="61" s="1"/>
  <c r="CK8" i="61" a="1"/>
  <c r="CK8" i="61" s="1"/>
  <c r="CI8" i="61" a="1"/>
  <c r="CI8" i="61" s="1"/>
  <c r="CH8" i="61" a="1"/>
  <c r="CH8" i="61" s="1"/>
  <c r="CG8" i="61" a="1"/>
  <c r="CG8" i="61" s="1"/>
  <c r="CA8" i="61"/>
  <c r="CR7" i="61"/>
  <c r="CJ7" i="61" a="1"/>
  <c r="CJ7" i="61" s="1"/>
  <c r="CO7" i="61" a="1"/>
  <c r="CO7" i="61" s="1"/>
  <c r="CN7" i="61" a="1"/>
  <c r="CN7" i="61" s="1"/>
  <c r="CM7" i="61" a="1"/>
  <c r="CM7" i="61" s="1"/>
  <c r="CL7" i="61" a="1"/>
  <c r="CL7" i="61" s="1"/>
  <c r="CK7" i="61" a="1"/>
  <c r="CK7" i="61" s="1"/>
  <c r="CI7" i="61" a="1"/>
  <c r="CI7" i="61" s="1"/>
  <c r="CH7" i="61" a="1"/>
  <c r="CH7" i="61" s="1"/>
  <c r="CG7" i="61" a="1"/>
  <c r="CG7" i="61" s="1"/>
  <c r="CR6" i="61"/>
  <c r="CJ6" i="61" a="1"/>
  <c r="CJ6" i="61" s="1"/>
  <c r="CO6" i="61" a="1"/>
  <c r="CO6" i="61" s="1"/>
  <c r="CN6" i="61" a="1"/>
  <c r="CN6" i="61" s="1"/>
  <c r="CM6" i="61" a="1"/>
  <c r="CM6" i="61" s="1"/>
  <c r="CL6" i="61" a="1"/>
  <c r="CL6" i="61" s="1"/>
  <c r="CK6" i="61" a="1"/>
  <c r="CK6" i="61" s="1"/>
  <c r="CI6" i="61" a="1"/>
  <c r="CI6" i="61" s="1"/>
  <c r="CH6" i="61" a="1"/>
  <c r="CH6" i="61" s="1"/>
  <c r="CG6" i="61" a="1"/>
  <c r="CG6" i="61" s="1"/>
  <c r="CA6" i="61"/>
  <c r="CR5" i="61"/>
  <c r="CJ5" i="61" a="1"/>
  <c r="CJ5" i="61" s="1"/>
  <c r="CO5" i="61" a="1"/>
  <c r="CO5" i="61" s="1"/>
  <c r="CN5" i="61" a="1"/>
  <c r="CN5" i="61" s="1"/>
  <c r="CM5" i="61" a="1"/>
  <c r="CM5" i="61" s="1"/>
  <c r="CL5" i="61" a="1"/>
  <c r="CL5" i="61" s="1"/>
  <c r="CK5" i="61" a="1"/>
  <c r="CK5" i="61" s="1"/>
  <c r="CI5" i="61" a="1"/>
  <c r="CI5" i="61" s="1"/>
  <c r="CH5" i="61" a="1"/>
  <c r="CH5" i="61" s="1"/>
  <c r="CG5" i="61" a="1"/>
  <c r="CG5" i="61" s="1"/>
  <c r="CP12" i="61" l="1"/>
  <c r="CP14" i="61"/>
  <c r="CP16" i="61"/>
  <c r="CP18" i="61"/>
  <c r="CP20" i="61"/>
  <c r="CP22" i="61"/>
  <c r="CP5" i="61"/>
  <c r="CP7" i="61"/>
  <c r="CA5" i="61"/>
  <c r="BY7" i="61"/>
  <c r="CF6" i="61" a="1"/>
  <c r="CF6" i="61" s="1"/>
  <c r="CP6" i="61"/>
  <c r="BX6" i="61"/>
  <c r="CA7" i="61"/>
  <c r="BY8" i="61"/>
  <c r="CF8" i="61" a="1"/>
  <c r="CF8" i="61" s="1"/>
  <c r="CP8" i="61"/>
  <c r="BY10" i="61"/>
  <c r="CF10" i="61" a="1"/>
  <c r="CF10" i="61" s="1"/>
  <c r="CP10" i="61"/>
  <c r="B11" i="61"/>
  <c r="BY5" i="61"/>
  <c r="CF5" i="61" a="1"/>
  <c r="CF5" i="61" s="1"/>
  <c r="BX7" i="61"/>
  <c r="BY6" i="61"/>
  <c r="CF7" i="61" a="1"/>
  <c r="CF7" i="61" s="1"/>
  <c r="BX8" i="61"/>
  <c r="B10" i="61"/>
  <c r="BX10" i="61"/>
  <c r="CA11" i="61"/>
  <c r="CP11" i="61"/>
  <c r="CF11" i="61" a="1"/>
  <c r="CF11" i="61" s="1"/>
  <c r="BY11" i="61"/>
  <c r="B12" i="61"/>
  <c r="BX12" i="61"/>
  <c r="CA12" i="61"/>
  <c r="BY13" i="61"/>
  <c r="CF13" i="61" a="1"/>
  <c r="CF13" i="61" s="1"/>
  <c r="CP13" i="61"/>
  <c r="B14" i="61"/>
  <c r="BX14" i="61"/>
  <c r="CA14" i="61"/>
  <c r="BY15" i="61"/>
  <c r="CF15" i="61" a="1"/>
  <c r="CF15" i="61" s="1"/>
  <c r="CP15" i="61"/>
  <c r="B16" i="61"/>
  <c r="BX16" i="61"/>
  <c r="CA16" i="61"/>
  <c r="BY17" i="61"/>
  <c r="CF17" i="61" a="1"/>
  <c r="CF17" i="61" s="1"/>
  <c r="BY12" i="61"/>
  <c r="CF12" i="61" a="1"/>
  <c r="CF12" i="61" s="1"/>
  <c r="B13" i="61"/>
  <c r="BX13" i="61"/>
  <c r="BY14" i="61"/>
  <c r="CF14" i="61" a="1"/>
  <c r="CF14" i="61" s="1"/>
  <c r="B15" i="61"/>
  <c r="BX15" i="61"/>
  <c r="BY16" i="61"/>
  <c r="CF16" i="61" a="1"/>
  <c r="CF16" i="61" s="1"/>
  <c r="B17" i="61"/>
  <c r="BX17" i="61"/>
  <c r="CA17" i="61"/>
  <c r="B18" i="61"/>
  <c r="BX18" i="61"/>
  <c r="CA18" i="61"/>
  <c r="BY19" i="61"/>
  <c r="CF19" i="61" a="1"/>
  <c r="CF19" i="61" s="1"/>
  <c r="CP19" i="61"/>
  <c r="B20" i="61"/>
  <c r="BX20" i="61"/>
  <c r="CA20" i="61"/>
  <c r="BY21" i="61"/>
  <c r="CF21" i="61" a="1"/>
  <c r="CF21" i="61" s="1"/>
  <c r="CP21" i="61"/>
  <c r="B22" i="61"/>
  <c r="BX22" i="61"/>
  <c r="CA22" i="61"/>
  <c r="BY23" i="61"/>
  <c r="CF23" i="61" a="1"/>
  <c r="CF23" i="61" s="1"/>
  <c r="CP23" i="61"/>
  <c r="BY18" i="61"/>
  <c r="CF18" i="61" a="1"/>
  <c r="CF18" i="61" s="1"/>
  <c r="B19" i="61"/>
  <c r="BX19" i="61"/>
  <c r="BY20" i="61"/>
  <c r="CF20" i="61" a="1"/>
  <c r="CF20" i="61" s="1"/>
  <c r="B21" i="61"/>
  <c r="BX21" i="61"/>
  <c r="BY22" i="61"/>
  <c r="CF22" i="61" a="1"/>
  <c r="CF22" i="61" s="1"/>
  <c r="B23" i="61"/>
  <c r="BX23" i="61"/>
  <c r="AY54" i="37" l="1"/>
  <c r="BW54" i="37" s="1"/>
  <c r="AT54" i="37"/>
  <c r="BV54" i="37" s="1"/>
  <c r="AO54" i="37"/>
  <c r="BU54" i="37" s="1"/>
  <c r="AJ54" i="37"/>
  <c r="BT54" i="37" s="1"/>
  <c r="AE54" i="37"/>
  <c r="Z54" i="37"/>
  <c r="BR54" i="37" s="1"/>
  <c r="U54" i="37"/>
  <c r="BQ54" i="37" s="1"/>
  <c r="P54" i="37"/>
  <c r="BP54" i="37" s="1"/>
  <c r="K54" i="37"/>
  <c r="BO54" i="37" s="1"/>
  <c r="F54" i="37"/>
  <c r="AY53" i="37"/>
  <c r="BW53" i="37" s="1"/>
  <c r="AT53" i="37"/>
  <c r="BV53" i="37" s="1"/>
  <c r="AO53" i="37"/>
  <c r="BU53" i="37" s="1"/>
  <c r="AJ53" i="37"/>
  <c r="BT53" i="37" s="1"/>
  <c r="AE53" i="37"/>
  <c r="Z53" i="37"/>
  <c r="BR53" i="37" s="1"/>
  <c r="U53" i="37"/>
  <c r="BQ53" i="37" s="1"/>
  <c r="P53" i="37"/>
  <c r="BP53" i="37" s="1"/>
  <c r="K53" i="37"/>
  <c r="BO53" i="37" s="1"/>
  <c r="F53" i="37"/>
  <c r="AY52" i="37"/>
  <c r="BW52" i="37" s="1"/>
  <c r="AT52" i="37"/>
  <c r="BV52" i="37" s="1"/>
  <c r="AO52" i="37"/>
  <c r="BU52" i="37" s="1"/>
  <c r="AJ52" i="37"/>
  <c r="BT52" i="37" s="1"/>
  <c r="AE52" i="37"/>
  <c r="Z52" i="37"/>
  <c r="BR52" i="37" s="1"/>
  <c r="U52" i="37"/>
  <c r="BQ52" i="37" s="1"/>
  <c r="P52" i="37"/>
  <c r="BP52" i="37" s="1"/>
  <c r="K52" i="37"/>
  <c r="BO52" i="37" s="1"/>
  <c r="F52" i="37"/>
  <c r="AY51" i="37"/>
  <c r="BW51" i="37" s="1"/>
  <c r="AT51" i="37"/>
  <c r="BV51" i="37" s="1"/>
  <c r="AO51" i="37"/>
  <c r="BU51" i="37" s="1"/>
  <c r="AJ51" i="37"/>
  <c r="BT51" i="37" s="1"/>
  <c r="AE51" i="37"/>
  <c r="Z51" i="37"/>
  <c r="BR51" i="37" s="1"/>
  <c r="U51" i="37"/>
  <c r="BQ51" i="37" s="1"/>
  <c r="P51" i="37"/>
  <c r="BP51" i="37" s="1"/>
  <c r="K51" i="37"/>
  <c r="BO51" i="37" s="1"/>
  <c r="F51" i="37"/>
  <c r="AY50" i="37"/>
  <c r="BW50" i="37" s="1"/>
  <c r="AT50" i="37"/>
  <c r="BV50" i="37" s="1"/>
  <c r="AO50" i="37"/>
  <c r="BU50" i="37" s="1"/>
  <c r="AJ50" i="37"/>
  <c r="BT50" i="37" s="1"/>
  <c r="AE50" i="37"/>
  <c r="Z50" i="37"/>
  <c r="BR50" i="37" s="1"/>
  <c r="U50" i="37"/>
  <c r="BQ50" i="37" s="1"/>
  <c r="P50" i="37"/>
  <c r="BP50" i="37" s="1"/>
  <c r="K50" i="37"/>
  <c r="BO50" i="37" s="1"/>
  <c r="F50" i="37"/>
  <c r="AY49" i="37"/>
  <c r="BW49" i="37" s="1"/>
  <c r="AT49" i="37"/>
  <c r="BV49" i="37" s="1"/>
  <c r="AO49" i="37"/>
  <c r="BU49" i="37" s="1"/>
  <c r="AJ49" i="37"/>
  <c r="BT49" i="37" s="1"/>
  <c r="AE49" i="37"/>
  <c r="Z49" i="37"/>
  <c r="BR49" i="37" s="1"/>
  <c r="U49" i="37"/>
  <c r="BQ49" i="37" s="1"/>
  <c r="P49" i="37"/>
  <c r="BP49" i="37" s="1"/>
  <c r="K49" i="37"/>
  <c r="BO49" i="37" s="1"/>
  <c r="F49" i="37"/>
  <c r="AY48" i="37"/>
  <c r="BW48" i="37" s="1"/>
  <c r="AT48" i="37"/>
  <c r="BV48" i="37" s="1"/>
  <c r="AO48" i="37"/>
  <c r="BU48" i="37" s="1"/>
  <c r="AJ48" i="37"/>
  <c r="BT48" i="37" s="1"/>
  <c r="AE48" i="37"/>
  <c r="Z48" i="37"/>
  <c r="BR48" i="37" s="1"/>
  <c r="U48" i="37"/>
  <c r="BQ48" i="37" s="1"/>
  <c r="P48" i="37"/>
  <c r="BP48" i="37" s="1"/>
  <c r="K48" i="37"/>
  <c r="BO48" i="37" s="1"/>
  <c r="F48" i="37"/>
  <c r="AY47" i="37"/>
  <c r="BW47" i="37" s="1"/>
  <c r="AT47" i="37"/>
  <c r="BV47" i="37" s="1"/>
  <c r="AO47" i="37"/>
  <c r="BU47" i="37" s="1"/>
  <c r="AJ47" i="37"/>
  <c r="BT47" i="37" s="1"/>
  <c r="AE47" i="37"/>
  <c r="Z47" i="37"/>
  <c r="BR47" i="37" s="1"/>
  <c r="U47" i="37"/>
  <c r="BQ47" i="37" s="1"/>
  <c r="P47" i="37"/>
  <c r="BP47" i="37" s="1"/>
  <c r="K47" i="37"/>
  <c r="BO47" i="37" s="1"/>
  <c r="F47" i="37"/>
  <c r="AY46" i="37"/>
  <c r="BW46" i="37" s="1"/>
  <c r="AT46" i="37"/>
  <c r="BV46" i="37" s="1"/>
  <c r="AO46" i="37"/>
  <c r="BU46" i="37" s="1"/>
  <c r="AJ46" i="37"/>
  <c r="BT46" i="37" s="1"/>
  <c r="AE46" i="37"/>
  <c r="Z46" i="37"/>
  <c r="BR46" i="37" s="1"/>
  <c r="U46" i="37"/>
  <c r="BQ46" i="37" s="1"/>
  <c r="P46" i="37"/>
  <c r="BP46" i="37" s="1"/>
  <c r="K46" i="37"/>
  <c r="BO46" i="37" s="1"/>
  <c r="F46" i="37"/>
  <c r="AY45" i="37"/>
  <c r="BW45" i="37" s="1"/>
  <c r="AT45" i="37"/>
  <c r="BV45" i="37" s="1"/>
  <c r="AO45" i="37"/>
  <c r="BU45" i="37" s="1"/>
  <c r="AJ45" i="37"/>
  <c r="BT45" i="37" s="1"/>
  <c r="AE45" i="37"/>
  <c r="Z45" i="37"/>
  <c r="BR45" i="37" s="1"/>
  <c r="U45" i="37"/>
  <c r="BQ45" i="37" s="1"/>
  <c r="P45" i="37"/>
  <c r="BP45" i="37" s="1"/>
  <c r="K45" i="37"/>
  <c r="BO45" i="37" s="1"/>
  <c r="F45" i="37"/>
  <c r="AY44" i="37"/>
  <c r="BW44" i="37" s="1"/>
  <c r="AT44" i="37"/>
  <c r="BV44" i="37" s="1"/>
  <c r="AO44" i="37"/>
  <c r="BU44" i="37" s="1"/>
  <c r="AJ44" i="37"/>
  <c r="BT44" i="37" s="1"/>
  <c r="AE44" i="37"/>
  <c r="Z44" i="37"/>
  <c r="BR44" i="37" s="1"/>
  <c r="U44" i="37"/>
  <c r="BQ44" i="37" s="1"/>
  <c r="P44" i="37"/>
  <c r="BP44" i="37" s="1"/>
  <c r="K44" i="37"/>
  <c r="BO44" i="37" s="1"/>
  <c r="F44" i="37"/>
  <c r="AY43" i="37"/>
  <c r="BW43" i="37" s="1"/>
  <c r="AT43" i="37"/>
  <c r="BV43" i="37" s="1"/>
  <c r="AO43" i="37"/>
  <c r="BU43" i="37" s="1"/>
  <c r="AJ43" i="37"/>
  <c r="BT43" i="37" s="1"/>
  <c r="AE43" i="37"/>
  <c r="Z43" i="37"/>
  <c r="BR43" i="37" s="1"/>
  <c r="U43" i="37"/>
  <c r="BQ43" i="37" s="1"/>
  <c r="P43" i="37"/>
  <c r="BP43" i="37" s="1"/>
  <c r="K43" i="37"/>
  <c r="BO43" i="37" s="1"/>
  <c r="F43" i="37"/>
  <c r="AY42" i="37"/>
  <c r="BW42" i="37" s="1"/>
  <c r="AT42" i="37"/>
  <c r="BV42" i="37" s="1"/>
  <c r="AO42" i="37"/>
  <c r="BU42" i="37" s="1"/>
  <c r="AJ42" i="37"/>
  <c r="BT42" i="37" s="1"/>
  <c r="AE42" i="37"/>
  <c r="Z42" i="37"/>
  <c r="BR42" i="37" s="1"/>
  <c r="U42" i="37"/>
  <c r="BQ42" i="37" s="1"/>
  <c r="P42" i="37"/>
  <c r="BP42" i="37" s="1"/>
  <c r="K42" i="37"/>
  <c r="BO42" i="37" s="1"/>
  <c r="F42" i="37"/>
  <c r="AY41" i="37"/>
  <c r="BW41" i="37" s="1"/>
  <c r="AT41" i="37"/>
  <c r="BV41" i="37" s="1"/>
  <c r="AO41" i="37"/>
  <c r="BU41" i="37" s="1"/>
  <c r="AJ41" i="37"/>
  <c r="BT41" i="37" s="1"/>
  <c r="AE41" i="37"/>
  <c r="Z41" i="37"/>
  <c r="BR41" i="37" s="1"/>
  <c r="U41" i="37"/>
  <c r="BQ41" i="37" s="1"/>
  <c r="P41" i="37"/>
  <c r="BP41" i="37" s="1"/>
  <c r="K41" i="37"/>
  <c r="BO41" i="37" s="1"/>
  <c r="F41" i="37"/>
  <c r="AY40" i="37"/>
  <c r="BW40" i="37" s="1"/>
  <c r="AT40" i="37"/>
  <c r="BV40" i="37" s="1"/>
  <c r="AO40" i="37"/>
  <c r="BU40" i="37" s="1"/>
  <c r="AJ40" i="37"/>
  <c r="BT40" i="37" s="1"/>
  <c r="AE40" i="37"/>
  <c r="Z40" i="37"/>
  <c r="BR40" i="37" s="1"/>
  <c r="U40" i="37"/>
  <c r="BQ40" i="37" s="1"/>
  <c r="P40" i="37"/>
  <c r="BP40" i="37" s="1"/>
  <c r="K40" i="37"/>
  <c r="BO40" i="37" s="1"/>
  <c r="F40" i="37"/>
  <c r="AY39" i="37"/>
  <c r="BW39" i="37" s="1"/>
  <c r="AT39" i="37"/>
  <c r="BV39" i="37" s="1"/>
  <c r="AO39" i="37"/>
  <c r="BU39" i="37" s="1"/>
  <c r="AJ39" i="37"/>
  <c r="BT39" i="37" s="1"/>
  <c r="AE39" i="37"/>
  <c r="Z39" i="37"/>
  <c r="BR39" i="37" s="1"/>
  <c r="U39" i="37"/>
  <c r="BQ39" i="37" s="1"/>
  <c r="P39" i="37"/>
  <c r="BP39" i="37" s="1"/>
  <c r="K39" i="37"/>
  <c r="BO39" i="37" s="1"/>
  <c r="F39" i="37"/>
  <c r="AY38" i="37"/>
  <c r="BW38" i="37" s="1"/>
  <c r="AT38" i="37"/>
  <c r="BV38" i="37" s="1"/>
  <c r="AO38" i="37"/>
  <c r="BU38" i="37" s="1"/>
  <c r="AJ38" i="37"/>
  <c r="BT38" i="37" s="1"/>
  <c r="AE38" i="37"/>
  <c r="Z38" i="37"/>
  <c r="BR38" i="37" s="1"/>
  <c r="U38" i="37"/>
  <c r="BQ38" i="37" s="1"/>
  <c r="P38" i="37"/>
  <c r="BP38" i="37" s="1"/>
  <c r="K38" i="37"/>
  <c r="BO38" i="37" s="1"/>
  <c r="F38" i="37"/>
  <c r="AY37" i="37"/>
  <c r="BW37" i="37" s="1"/>
  <c r="AT37" i="37"/>
  <c r="BV37" i="37" s="1"/>
  <c r="AO37" i="37"/>
  <c r="BU37" i="37" s="1"/>
  <c r="AJ37" i="37"/>
  <c r="BT37" i="37" s="1"/>
  <c r="AE37" i="37"/>
  <c r="Z37" i="37"/>
  <c r="BR37" i="37" s="1"/>
  <c r="U37" i="37"/>
  <c r="BQ37" i="37" s="1"/>
  <c r="P37" i="37"/>
  <c r="BP37" i="37" s="1"/>
  <c r="K37" i="37"/>
  <c r="BO37" i="37" s="1"/>
  <c r="F37" i="37"/>
  <c r="AY36" i="37"/>
  <c r="BW36" i="37" s="1"/>
  <c r="AT36" i="37"/>
  <c r="BV36" i="37" s="1"/>
  <c r="AO36" i="37"/>
  <c r="BU36" i="37" s="1"/>
  <c r="AJ36" i="37"/>
  <c r="BT36" i="37" s="1"/>
  <c r="AE36" i="37"/>
  <c r="Z36" i="37"/>
  <c r="BR36" i="37" s="1"/>
  <c r="U36" i="37"/>
  <c r="BQ36" i="37" s="1"/>
  <c r="P36" i="37"/>
  <c r="BP36" i="37" s="1"/>
  <c r="K36" i="37"/>
  <c r="BO36" i="37" s="1"/>
  <c r="F36" i="37"/>
  <c r="AY35" i="37"/>
  <c r="BW35" i="37" s="1"/>
  <c r="AT35" i="37"/>
  <c r="BV35" i="37" s="1"/>
  <c r="AO35" i="37"/>
  <c r="BU35" i="37" s="1"/>
  <c r="AJ35" i="37"/>
  <c r="BT35" i="37" s="1"/>
  <c r="AE35" i="37"/>
  <c r="Z35" i="37"/>
  <c r="BR35" i="37" s="1"/>
  <c r="U35" i="37"/>
  <c r="BQ35" i="37" s="1"/>
  <c r="P35" i="37"/>
  <c r="BP35" i="37" s="1"/>
  <c r="K35" i="37"/>
  <c r="BO35" i="37" s="1"/>
  <c r="F35" i="37"/>
  <c r="AY34" i="37"/>
  <c r="BW34" i="37" s="1"/>
  <c r="AT34" i="37"/>
  <c r="BV34" i="37" s="1"/>
  <c r="AO34" i="37"/>
  <c r="BU34" i="37" s="1"/>
  <c r="AJ34" i="37"/>
  <c r="BT34" i="37" s="1"/>
  <c r="AE34" i="37"/>
  <c r="Z34" i="37"/>
  <c r="BR34" i="37" s="1"/>
  <c r="U34" i="37"/>
  <c r="BQ34" i="37" s="1"/>
  <c r="P34" i="37"/>
  <c r="BP34" i="37" s="1"/>
  <c r="K34" i="37"/>
  <c r="BO34" i="37" s="1"/>
  <c r="F34" i="37"/>
  <c r="AY33" i="37"/>
  <c r="BW33" i="37" s="1"/>
  <c r="AT33" i="37"/>
  <c r="BV33" i="37" s="1"/>
  <c r="AO33" i="37"/>
  <c r="BU33" i="37" s="1"/>
  <c r="AJ33" i="37"/>
  <c r="BT33" i="37" s="1"/>
  <c r="AE33" i="37"/>
  <c r="Z33" i="37"/>
  <c r="BR33" i="37" s="1"/>
  <c r="U33" i="37"/>
  <c r="BQ33" i="37" s="1"/>
  <c r="P33" i="37"/>
  <c r="BP33" i="37" s="1"/>
  <c r="K33" i="37"/>
  <c r="BO33" i="37" s="1"/>
  <c r="F33" i="37"/>
  <c r="AY32" i="37"/>
  <c r="BW32" i="37" s="1"/>
  <c r="AT32" i="37"/>
  <c r="BV32" i="37" s="1"/>
  <c r="AO32" i="37"/>
  <c r="BU32" i="37" s="1"/>
  <c r="AJ32" i="37"/>
  <c r="BT32" i="37" s="1"/>
  <c r="AE32" i="37"/>
  <c r="Z32" i="37"/>
  <c r="BR32" i="37" s="1"/>
  <c r="U32" i="37"/>
  <c r="BQ32" i="37" s="1"/>
  <c r="P32" i="37"/>
  <c r="BP32" i="37" s="1"/>
  <c r="K32" i="37"/>
  <c r="BO32" i="37" s="1"/>
  <c r="F32" i="37"/>
  <c r="AY31" i="37"/>
  <c r="BW31" i="37" s="1"/>
  <c r="AT31" i="37"/>
  <c r="BV31" i="37" s="1"/>
  <c r="AO31" i="37"/>
  <c r="BU31" i="37" s="1"/>
  <c r="AJ31" i="37"/>
  <c r="BT31" i="37" s="1"/>
  <c r="AE31" i="37"/>
  <c r="Z31" i="37"/>
  <c r="BR31" i="37" s="1"/>
  <c r="U31" i="37"/>
  <c r="BQ31" i="37" s="1"/>
  <c r="P31" i="37"/>
  <c r="BP31" i="37" s="1"/>
  <c r="K31" i="37"/>
  <c r="BO31" i="37" s="1"/>
  <c r="F31" i="37"/>
  <c r="AY30" i="37"/>
  <c r="BW30" i="37" s="1"/>
  <c r="AT30" i="37"/>
  <c r="BV30" i="37" s="1"/>
  <c r="AO30" i="37"/>
  <c r="BU30" i="37" s="1"/>
  <c r="AJ30" i="37"/>
  <c r="BT30" i="37" s="1"/>
  <c r="AE30" i="37"/>
  <c r="Z30" i="37"/>
  <c r="BR30" i="37" s="1"/>
  <c r="U30" i="37"/>
  <c r="BQ30" i="37" s="1"/>
  <c r="P30" i="37"/>
  <c r="BP30" i="37" s="1"/>
  <c r="K30" i="37"/>
  <c r="BO30" i="37" s="1"/>
  <c r="F30" i="37"/>
  <c r="AY29" i="37"/>
  <c r="BW29" i="37" s="1"/>
  <c r="AT29" i="37"/>
  <c r="BV29" i="37" s="1"/>
  <c r="AO29" i="37"/>
  <c r="BU29" i="37" s="1"/>
  <c r="AJ29" i="37"/>
  <c r="BT29" i="37" s="1"/>
  <c r="AE29" i="37"/>
  <c r="Z29" i="37"/>
  <c r="BR29" i="37" s="1"/>
  <c r="U29" i="37"/>
  <c r="BQ29" i="37" s="1"/>
  <c r="P29" i="37"/>
  <c r="BP29" i="37" s="1"/>
  <c r="K29" i="37"/>
  <c r="BO29" i="37" s="1"/>
  <c r="F29" i="37"/>
  <c r="AY28" i="37"/>
  <c r="BW28" i="37" s="1"/>
  <c r="AT28" i="37"/>
  <c r="BV28" i="37" s="1"/>
  <c r="AO28" i="37"/>
  <c r="BU28" i="37" s="1"/>
  <c r="AJ28" i="37"/>
  <c r="BT28" i="37" s="1"/>
  <c r="AE28" i="37"/>
  <c r="Z28" i="37"/>
  <c r="BR28" i="37" s="1"/>
  <c r="U28" i="37"/>
  <c r="BQ28" i="37" s="1"/>
  <c r="P28" i="37"/>
  <c r="BP28" i="37" s="1"/>
  <c r="K28" i="37"/>
  <c r="F28" i="37"/>
  <c r="AY27" i="37"/>
  <c r="BW27" i="37" s="1"/>
  <c r="AT27" i="37"/>
  <c r="BV27" i="37" s="1"/>
  <c r="AO27" i="37"/>
  <c r="BU27" i="37" s="1"/>
  <c r="AJ27" i="37"/>
  <c r="BT27" i="37" s="1"/>
  <c r="AE27" i="37"/>
  <c r="Z27" i="37"/>
  <c r="BR27" i="37" s="1"/>
  <c r="U27" i="37"/>
  <c r="BQ27" i="37" s="1"/>
  <c r="P27" i="37"/>
  <c r="BP27" i="37" s="1"/>
  <c r="K27" i="37"/>
  <c r="BO27" i="37" s="1"/>
  <c r="F27" i="37"/>
  <c r="AY26" i="37"/>
  <c r="BW26" i="37" s="1"/>
  <c r="AT26" i="37"/>
  <c r="BV26" i="37" s="1"/>
  <c r="AO26" i="37"/>
  <c r="BU26" i="37" s="1"/>
  <c r="AJ26" i="37"/>
  <c r="BT26" i="37" s="1"/>
  <c r="AE26" i="37"/>
  <c r="Z26" i="37"/>
  <c r="BR26" i="37" s="1"/>
  <c r="U26" i="37"/>
  <c r="BQ26" i="37" s="1"/>
  <c r="P26" i="37"/>
  <c r="BP26" i="37" s="1"/>
  <c r="K26" i="37"/>
  <c r="BO26" i="37" s="1"/>
  <c r="F26" i="37"/>
  <c r="AY25" i="37"/>
  <c r="BW25" i="37" s="1"/>
  <c r="AT25" i="37"/>
  <c r="BV25" i="37" s="1"/>
  <c r="AO25" i="37"/>
  <c r="BU25" i="37" s="1"/>
  <c r="AJ25" i="37"/>
  <c r="BT25" i="37" s="1"/>
  <c r="AE25" i="37"/>
  <c r="Z25" i="37"/>
  <c r="BR25" i="37" s="1"/>
  <c r="U25" i="37"/>
  <c r="BQ25" i="37" s="1"/>
  <c r="P25" i="37"/>
  <c r="BP25" i="37" s="1"/>
  <c r="K25" i="37"/>
  <c r="BO25" i="37" s="1"/>
  <c r="F25" i="37"/>
  <c r="AY24" i="37"/>
  <c r="BW24" i="37" s="1"/>
  <c r="AT24" i="37"/>
  <c r="BV24" i="37" s="1"/>
  <c r="AO24" i="37"/>
  <c r="BU24" i="37" s="1"/>
  <c r="AJ24" i="37"/>
  <c r="BT24" i="37" s="1"/>
  <c r="AE24" i="37"/>
  <c r="Z24" i="37"/>
  <c r="BR24" i="37" s="1"/>
  <c r="U24" i="37"/>
  <c r="BQ24" i="37" s="1"/>
  <c r="P24" i="37"/>
  <c r="BP24" i="37" s="1"/>
  <c r="K24" i="37"/>
  <c r="BO24" i="37" s="1"/>
  <c r="F24" i="37"/>
  <c r="AY23" i="37"/>
  <c r="BW23" i="37" s="1"/>
  <c r="AT23" i="37"/>
  <c r="BV23" i="37" s="1"/>
  <c r="AO23" i="37"/>
  <c r="BU23" i="37" s="1"/>
  <c r="AJ23" i="37"/>
  <c r="BT23" i="37" s="1"/>
  <c r="AE23" i="37"/>
  <c r="Z23" i="37"/>
  <c r="BR23" i="37" s="1"/>
  <c r="U23" i="37"/>
  <c r="BQ23" i="37" s="1"/>
  <c r="P23" i="37"/>
  <c r="BP23" i="37" s="1"/>
  <c r="K23" i="37"/>
  <c r="BO23" i="37" s="1"/>
  <c r="F23" i="37"/>
  <c r="AY22" i="37"/>
  <c r="BW22" i="37" s="1"/>
  <c r="AT22" i="37"/>
  <c r="BV22" i="37" s="1"/>
  <c r="AO22" i="37"/>
  <c r="BU22" i="37" s="1"/>
  <c r="AJ22" i="37"/>
  <c r="BT22" i="37" s="1"/>
  <c r="AE22" i="37"/>
  <c r="Z22" i="37"/>
  <c r="BR22" i="37" s="1"/>
  <c r="U22" i="37"/>
  <c r="BQ22" i="37" s="1"/>
  <c r="P22" i="37"/>
  <c r="BP22" i="37" s="1"/>
  <c r="K22" i="37"/>
  <c r="BO22" i="37" s="1"/>
  <c r="F22" i="37"/>
  <c r="AY21" i="37"/>
  <c r="BW21" i="37" s="1"/>
  <c r="AT21" i="37"/>
  <c r="BV21" i="37" s="1"/>
  <c r="AO21" i="37"/>
  <c r="BU21" i="37" s="1"/>
  <c r="AJ21" i="37"/>
  <c r="BT21" i="37" s="1"/>
  <c r="AE21" i="37"/>
  <c r="Z21" i="37"/>
  <c r="BR21" i="37" s="1"/>
  <c r="U21" i="37"/>
  <c r="BQ21" i="37" s="1"/>
  <c r="P21" i="37"/>
  <c r="BP21" i="37" s="1"/>
  <c r="K21" i="37"/>
  <c r="BO21" i="37" s="1"/>
  <c r="F21" i="37"/>
  <c r="AY20" i="37"/>
  <c r="BW20" i="37" s="1"/>
  <c r="AT20" i="37"/>
  <c r="BV20" i="37" s="1"/>
  <c r="AO20" i="37"/>
  <c r="BU20" i="37" s="1"/>
  <c r="AJ20" i="37"/>
  <c r="BT20" i="37" s="1"/>
  <c r="AE20" i="37"/>
  <c r="Z20" i="37"/>
  <c r="BR20" i="37" s="1"/>
  <c r="U20" i="37"/>
  <c r="BQ20" i="37" s="1"/>
  <c r="P20" i="37"/>
  <c r="BP20" i="37" s="1"/>
  <c r="K20" i="37"/>
  <c r="BO20" i="37" s="1"/>
  <c r="F20" i="37"/>
  <c r="AY19" i="37"/>
  <c r="BW19" i="37" s="1"/>
  <c r="AT19" i="37"/>
  <c r="BV19" i="37" s="1"/>
  <c r="AO19" i="37"/>
  <c r="BU19" i="37" s="1"/>
  <c r="AJ19" i="37"/>
  <c r="BT19" i="37" s="1"/>
  <c r="AE19" i="37"/>
  <c r="Z19" i="37"/>
  <c r="BR19" i="37" s="1"/>
  <c r="U19" i="37"/>
  <c r="BQ19" i="37" s="1"/>
  <c r="P19" i="37"/>
  <c r="BP19" i="37" s="1"/>
  <c r="K19" i="37"/>
  <c r="BO19" i="37" s="1"/>
  <c r="F19" i="37"/>
  <c r="AY18" i="37"/>
  <c r="BW18" i="37" s="1"/>
  <c r="AT18" i="37"/>
  <c r="BV18" i="37" s="1"/>
  <c r="AO18" i="37"/>
  <c r="BU18" i="37" s="1"/>
  <c r="AJ18" i="37"/>
  <c r="BT18" i="37" s="1"/>
  <c r="AE18" i="37"/>
  <c r="Z18" i="37"/>
  <c r="BR18" i="37" s="1"/>
  <c r="U18" i="37"/>
  <c r="BQ18" i="37" s="1"/>
  <c r="P18" i="37"/>
  <c r="BP18" i="37" s="1"/>
  <c r="K18" i="37"/>
  <c r="BO18" i="37" s="1"/>
  <c r="F18" i="37"/>
  <c r="AY17" i="37"/>
  <c r="BW17" i="37" s="1"/>
  <c r="AT17" i="37"/>
  <c r="BV17" i="37" s="1"/>
  <c r="AO17" i="37"/>
  <c r="BU17" i="37" s="1"/>
  <c r="AJ17" i="37"/>
  <c r="BT17" i="37" s="1"/>
  <c r="AE17" i="37"/>
  <c r="Z17" i="37"/>
  <c r="BR17" i="37" s="1"/>
  <c r="U17" i="37"/>
  <c r="BQ17" i="37" s="1"/>
  <c r="P17" i="37"/>
  <c r="BP17" i="37" s="1"/>
  <c r="K17" i="37"/>
  <c r="BO17" i="37" s="1"/>
  <c r="F17" i="37"/>
  <c r="AY16" i="37"/>
  <c r="BW16" i="37" s="1"/>
  <c r="AT16" i="37"/>
  <c r="BV16" i="37" s="1"/>
  <c r="AO16" i="37"/>
  <c r="BU16" i="37" s="1"/>
  <c r="AJ16" i="37"/>
  <c r="BT16" i="37" s="1"/>
  <c r="AE16" i="37"/>
  <c r="Z16" i="37"/>
  <c r="BR16" i="37" s="1"/>
  <c r="U16" i="37"/>
  <c r="BQ16" i="37" s="1"/>
  <c r="P16" i="37"/>
  <c r="BP16" i="37" s="1"/>
  <c r="K16" i="37"/>
  <c r="BO16" i="37" s="1"/>
  <c r="F16" i="37"/>
  <c r="AY15" i="37"/>
  <c r="BW15" i="37" s="1"/>
  <c r="AT15" i="37"/>
  <c r="BV15" i="37" s="1"/>
  <c r="AO15" i="37"/>
  <c r="BU15" i="37" s="1"/>
  <c r="AJ15" i="37"/>
  <c r="BT15" i="37" s="1"/>
  <c r="AE15" i="37"/>
  <c r="Z15" i="37"/>
  <c r="BR15" i="37" s="1"/>
  <c r="U15" i="37"/>
  <c r="BQ15" i="37" s="1"/>
  <c r="P15" i="37"/>
  <c r="BP15" i="37" s="1"/>
  <c r="K15" i="37"/>
  <c r="BO15" i="37" s="1"/>
  <c r="F15" i="37"/>
  <c r="AY14" i="37"/>
  <c r="BW14" i="37" s="1"/>
  <c r="AT14" i="37"/>
  <c r="BV14" i="37" s="1"/>
  <c r="AO14" i="37"/>
  <c r="BU14" i="37" s="1"/>
  <c r="AJ14" i="37"/>
  <c r="BT14" i="37" s="1"/>
  <c r="AE14" i="37"/>
  <c r="Z14" i="37"/>
  <c r="BR14" i="37" s="1"/>
  <c r="U14" i="37"/>
  <c r="BQ14" i="37" s="1"/>
  <c r="P14" i="37"/>
  <c r="BP14" i="37" s="1"/>
  <c r="K14" i="37"/>
  <c r="BO14" i="37" s="1"/>
  <c r="F14" i="37"/>
  <c r="AY13" i="37"/>
  <c r="BW13" i="37" s="1"/>
  <c r="AT13" i="37"/>
  <c r="BV13" i="37" s="1"/>
  <c r="AO13" i="37"/>
  <c r="BU13" i="37" s="1"/>
  <c r="AJ13" i="37"/>
  <c r="BT13" i="37" s="1"/>
  <c r="AE13" i="37"/>
  <c r="Z13" i="37"/>
  <c r="BR13" i="37" s="1"/>
  <c r="U13" i="37"/>
  <c r="BQ13" i="37" s="1"/>
  <c r="P13" i="37"/>
  <c r="BP13" i="37" s="1"/>
  <c r="K13" i="37"/>
  <c r="BO13" i="37" s="1"/>
  <c r="F13" i="37"/>
  <c r="AY12" i="37"/>
  <c r="BW12" i="37" s="1"/>
  <c r="AT12" i="37"/>
  <c r="BV12" i="37" s="1"/>
  <c r="AO12" i="37"/>
  <c r="BU12" i="37" s="1"/>
  <c r="AJ12" i="37"/>
  <c r="BT12" i="37" s="1"/>
  <c r="AE12" i="37"/>
  <c r="Z12" i="37"/>
  <c r="BR12" i="37" s="1"/>
  <c r="U12" i="37"/>
  <c r="BQ12" i="37" s="1"/>
  <c r="P12" i="37"/>
  <c r="BP12" i="37" s="1"/>
  <c r="K12" i="37"/>
  <c r="BO12" i="37" s="1"/>
  <c r="F12" i="37"/>
  <c r="AY11" i="37"/>
  <c r="BW11" i="37" s="1"/>
  <c r="AT11" i="37"/>
  <c r="BV11" i="37" s="1"/>
  <c r="AO11" i="37"/>
  <c r="BU11" i="37" s="1"/>
  <c r="AJ11" i="37"/>
  <c r="BT11" i="37" s="1"/>
  <c r="AE11" i="37"/>
  <c r="Z11" i="37"/>
  <c r="BR11" i="37" s="1"/>
  <c r="U11" i="37"/>
  <c r="BQ11" i="37" s="1"/>
  <c r="P11" i="37"/>
  <c r="BP11" i="37" s="1"/>
  <c r="K11" i="37"/>
  <c r="BO11" i="37" s="1"/>
  <c r="F11" i="37"/>
  <c r="AY10" i="37"/>
  <c r="BW10" i="37" s="1"/>
  <c r="AT10" i="37"/>
  <c r="BV10" i="37" s="1"/>
  <c r="AO10" i="37"/>
  <c r="BU10" i="37" s="1"/>
  <c r="AJ10" i="37"/>
  <c r="BT10" i="37" s="1"/>
  <c r="AE10" i="37"/>
  <c r="Z10" i="37"/>
  <c r="BR10" i="37" s="1"/>
  <c r="U10" i="37"/>
  <c r="BQ10" i="37" s="1"/>
  <c r="P10" i="37"/>
  <c r="BP10" i="37" s="1"/>
  <c r="K10" i="37"/>
  <c r="BO10" i="37" s="1"/>
  <c r="F10" i="37"/>
  <c r="AY9" i="37"/>
  <c r="BW9" i="37" s="1"/>
  <c r="AT9" i="37"/>
  <c r="BV9" i="37" s="1"/>
  <c r="AO9" i="37"/>
  <c r="BU9" i="37" s="1"/>
  <c r="AJ9" i="37"/>
  <c r="BT9" i="37" s="1"/>
  <c r="AE9" i="37"/>
  <c r="Z9" i="37"/>
  <c r="BR9" i="37" s="1"/>
  <c r="U9" i="37"/>
  <c r="BQ9" i="37" s="1"/>
  <c r="P9" i="37"/>
  <c r="BP9" i="37" s="1"/>
  <c r="K9" i="37"/>
  <c r="BO9" i="37" s="1"/>
  <c r="F9" i="37"/>
  <c r="AY8" i="37"/>
  <c r="BW8" i="37" s="1"/>
  <c r="AT8" i="37"/>
  <c r="BV8" i="37" s="1"/>
  <c r="AO8" i="37"/>
  <c r="BU8" i="37" s="1"/>
  <c r="AJ8" i="37"/>
  <c r="BT8" i="37" s="1"/>
  <c r="AE8" i="37"/>
  <c r="Z8" i="37"/>
  <c r="BR8" i="37" s="1"/>
  <c r="U8" i="37"/>
  <c r="BQ8" i="37" s="1"/>
  <c r="P8" i="37"/>
  <c r="BP8" i="37" s="1"/>
  <c r="K8" i="37"/>
  <c r="BO8" i="37" s="1"/>
  <c r="F8" i="37"/>
  <c r="AY7" i="37"/>
  <c r="BW7" i="37" s="1"/>
  <c r="AT7" i="37"/>
  <c r="BV7" i="37" s="1"/>
  <c r="AO7" i="37"/>
  <c r="BU7" i="37" s="1"/>
  <c r="AJ7" i="37"/>
  <c r="BT7" i="37" s="1"/>
  <c r="AE7" i="37"/>
  <c r="Z7" i="37"/>
  <c r="BR7" i="37" s="1"/>
  <c r="U7" i="37"/>
  <c r="BQ7" i="37" s="1"/>
  <c r="P7" i="37"/>
  <c r="BP7" i="37" s="1"/>
  <c r="K7" i="37"/>
  <c r="BO7" i="37" s="1"/>
  <c r="F7" i="37"/>
  <c r="AY6" i="37"/>
  <c r="BW6" i="37" s="1"/>
  <c r="AT6" i="37"/>
  <c r="BV6" i="37" s="1"/>
  <c r="AO6" i="37"/>
  <c r="BU6" i="37" s="1"/>
  <c r="AJ6" i="37"/>
  <c r="BT6" i="37" s="1"/>
  <c r="AE6" i="37"/>
  <c r="Z6" i="37"/>
  <c r="BR6" i="37" s="1"/>
  <c r="U6" i="37"/>
  <c r="BQ6" i="37" s="1"/>
  <c r="P6" i="37"/>
  <c r="BP6" i="37" s="1"/>
  <c r="K6" i="37"/>
  <c r="BO6" i="37" s="1"/>
  <c r="F6" i="37"/>
  <c r="AY5" i="37"/>
  <c r="BW5" i="37" s="1"/>
  <c r="AT5" i="37"/>
  <c r="BV5" i="37" s="1"/>
  <c r="AO5" i="37"/>
  <c r="BU5" i="37" s="1"/>
  <c r="AJ5" i="37"/>
  <c r="BT5" i="37" s="1"/>
  <c r="AE5" i="37"/>
  <c r="Z5" i="37"/>
  <c r="BR5" i="37" s="1"/>
  <c r="U5" i="37"/>
  <c r="BQ5" i="37" s="1"/>
  <c r="P5" i="37"/>
  <c r="BP5" i="37" s="1"/>
  <c r="K5" i="37"/>
  <c r="BO5" i="37" s="1"/>
  <c r="F5" i="37"/>
  <c r="A12" i="37" l="1"/>
  <c r="A26" i="37"/>
  <c r="BS6" i="37"/>
  <c r="BM6" i="37" s="1"/>
  <c r="BG6" i="37"/>
  <c r="BF6" i="37"/>
  <c r="BK6" i="37"/>
  <c r="BS8" i="37"/>
  <c r="BM8" i="37" s="1"/>
  <c r="BG8" i="37"/>
  <c r="BF8" i="37"/>
  <c r="BK8" i="37"/>
  <c r="BS10" i="37"/>
  <c r="BM10" i="37" s="1"/>
  <c r="BG10" i="37"/>
  <c r="BF10" i="37"/>
  <c r="BK10" i="37"/>
  <c r="BS27" i="37"/>
  <c r="BM27" i="37" s="1"/>
  <c r="BF27" i="37"/>
  <c r="BH27" i="37" s="1"/>
  <c r="BK27" i="37"/>
  <c r="BG27" i="37"/>
  <c r="BS29" i="37"/>
  <c r="BM29" i="37" s="1"/>
  <c r="BF29" i="37"/>
  <c r="BH29" i="37" s="1"/>
  <c r="BK29" i="37"/>
  <c r="BG29" i="37"/>
  <c r="BS31" i="37"/>
  <c r="BM31" i="37" s="1"/>
  <c r="BF31" i="37"/>
  <c r="BH31" i="37" s="1"/>
  <c r="BK31" i="37"/>
  <c r="BG31" i="37"/>
  <c r="BS33" i="37"/>
  <c r="BM33" i="37" s="1"/>
  <c r="BF33" i="37"/>
  <c r="BH33" i="37" s="1"/>
  <c r="BK33" i="37"/>
  <c r="BG33" i="37"/>
  <c r="BS35" i="37"/>
  <c r="BM35" i="37" s="1"/>
  <c r="BF35" i="37"/>
  <c r="BH35" i="37" s="1"/>
  <c r="BK35" i="37"/>
  <c r="BG35" i="37"/>
  <c r="BS38" i="37"/>
  <c r="BM38" i="37" s="1"/>
  <c r="BG38" i="37"/>
  <c r="BF38" i="37"/>
  <c r="BK38" i="37"/>
  <c r="BS40" i="37"/>
  <c r="BM40" i="37" s="1"/>
  <c r="BG40" i="37"/>
  <c r="BF40" i="37"/>
  <c r="BK40" i="37"/>
  <c r="BS42" i="37"/>
  <c r="BM42" i="37" s="1"/>
  <c r="BG42" i="37"/>
  <c r="BF42" i="37"/>
  <c r="BK42" i="37"/>
  <c r="BS43" i="37"/>
  <c r="BM43" i="37" s="1"/>
  <c r="BF43" i="37"/>
  <c r="BH43" i="37" s="1"/>
  <c r="BK43" i="37"/>
  <c r="BG43" i="37"/>
  <c r="BS45" i="37"/>
  <c r="BM45" i="37" s="1"/>
  <c r="BF45" i="37"/>
  <c r="BH45" i="37" s="1"/>
  <c r="BK45" i="37"/>
  <c r="BG45" i="37"/>
  <c r="BS47" i="37"/>
  <c r="BM47" i="37" s="1"/>
  <c r="BF47" i="37"/>
  <c r="BH47" i="37" s="1"/>
  <c r="BK47" i="37"/>
  <c r="BG47" i="37"/>
  <c r="BS51" i="37"/>
  <c r="BM51" i="37" s="1"/>
  <c r="BF51" i="37"/>
  <c r="BH51" i="37" s="1"/>
  <c r="BK51" i="37"/>
  <c r="BG51" i="37"/>
  <c r="BS53" i="37"/>
  <c r="BM53" i="37" s="1"/>
  <c r="BF53" i="37"/>
  <c r="BG53" i="37"/>
  <c r="BK53" i="37"/>
  <c r="BC54" i="37"/>
  <c r="BJ5" i="37"/>
  <c r="BC6" i="37"/>
  <c r="BC8" i="37"/>
  <c r="BC9" i="37"/>
  <c r="BC10" i="37"/>
  <c r="BS12" i="37"/>
  <c r="BM12" i="37" s="1"/>
  <c r="BG12" i="37"/>
  <c r="BF12" i="37"/>
  <c r="BK12" i="37"/>
  <c r="BS13" i="37"/>
  <c r="BM13" i="37" s="1"/>
  <c r="BF13" i="37"/>
  <c r="BH13" i="37" s="1"/>
  <c r="BK13" i="37"/>
  <c r="BG13" i="37"/>
  <c r="BS14" i="37"/>
  <c r="BM14" i="37" s="1"/>
  <c r="BG14" i="37"/>
  <c r="BF14" i="37"/>
  <c r="BK14" i="37"/>
  <c r="BS15" i="37"/>
  <c r="BM15" i="37" s="1"/>
  <c r="BF15" i="37"/>
  <c r="BH15" i="37" s="1"/>
  <c r="BK15" i="37"/>
  <c r="BG15" i="37"/>
  <c r="BS16" i="37"/>
  <c r="BM16" i="37" s="1"/>
  <c r="BG16" i="37"/>
  <c r="BF16" i="37"/>
  <c r="BK16" i="37"/>
  <c r="BS17" i="37"/>
  <c r="BM17" i="37" s="1"/>
  <c r="BF17" i="37"/>
  <c r="BH17" i="37" s="1"/>
  <c r="BK17" i="37"/>
  <c r="BG17" i="37"/>
  <c r="BS18" i="37"/>
  <c r="BM18" i="37" s="1"/>
  <c r="BG18" i="37"/>
  <c r="BF18" i="37"/>
  <c r="BK18" i="37"/>
  <c r="BS19" i="37"/>
  <c r="BM19" i="37" s="1"/>
  <c r="BF19" i="37"/>
  <c r="BH19" i="37" s="1"/>
  <c r="BK19" i="37"/>
  <c r="BG19" i="37"/>
  <c r="BS20" i="37"/>
  <c r="BM20" i="37" s="1"/>
  <c r="BG20" i="37"/>
  <c r="BF20" i="37"/>
  <c r="BK20" i="37"/>
  <c r="BS21" i="37"/>
  <c r="BM21" i="37" s="1"/>
  <c r="BF21" i="37"/>
  <c r="BH21" i="37" s="1"/>
  <c r="BK21" i="37"/>
  <c r="BG21" i="37"/>
  <c r="BS22" i="37"/>
  <c r="BM22" i="37" s="1"/>
  <c r="BG22" i="37"/>
  <c r="BF22" i="37"/>
  <c r="BK22" i="37"/>
  <c r="BS23" i="37"/>
  <c r="BM23" i="37" s="1"/>
  <c r="BF23" i="37"/>
  <c r="BH23" i="37" s="1"/>
  <c r="BK23" i="37"/>
  <c r="BG23" i="37"/>
  <c r="BS24" i="37"/>
  <c r="BM24" i="37" s="1"/>
  <c r="BG24" i="37"/>
  <c r="BF24" i="37"/>
  <c r="BK24" i="37"/>
  <c r="BS25" i="37"/>
  <c r="BM25" i="37" s="1"/>
  <c r="BF25" i="37"/>
  <c r="BH25" i="37" s="1"/>
  <c r="BK25" i="37"/>
  <c r="BG25" i="37"/>
  <c r="BC43" i="37"/>
  <c r="BC44" i="37"/>
  <c r="BC45" i="37"/>
  <c r="BC47" i="37"/>
  <c r="BC50" i="37"/>
  <c r="BC51" i="37"/>
  <c r="A54" i="37"/>
  <c r="BS54" i="37"/>
  <c r="BM54" i="37" s="1"/>
  <c r="BF54" i="37"/>
  <c r="BG54" i="37"/>
  <c r="BK54" i="37"/>
  <c r="BS7" i="37"/>
  <c r="BM7" i="37" s="1"/>
  <c r="BF7" i="37"/>
  <c r="BK7" i="37"/>
  <c r="BG7" i="37"/>
  <c r="BS9" i="37"/>
  <c r="BM9" i="37" s="1"/>
  <c r="BF9" i="37"/>
  <c r="BK9" i="37"/>
  <c r="BG9" i="37"/>
  <c r="BS11" i="37"/>
  <c r="BM11" i="37" s="1"/>
  <c r="BF11" i="37"/>
  <c r="BK11" i="37"/>
  <c r="BG11" i="37"/>
  <c r="BS26" i="37"/>
  <c r="BM26" i="37" s="1"/>
  <c r="BG26" i="37"/>
  <c r="BF26" i="37"/>
  <c r="BK26" i="37"/>
  <c r="BS28" i="37"/>
  <c r="BM28" i="37" s="1"/>
  <c r="BG28" i="37"/>
  <c r="BF28" i="37"/>
  <c r="BK28" i="37"/>
  <c r="BS30" i="37"/>
  <c r="BM30" i="37" s="1"/>
  <c r="BG30" i="37"/>
  <c r="BF30" i="37"/>
  <c r="BK30" i="37"/>
  <c r="BS32" i="37"/>
  <c r="BM32" i="37" s="1"/>
  <c r="BG32" i="37"/>
  <c r="BF32" i="37"/>
  <c r="BK32" i="37"/>
  <c r="BS34" i="37"/>
  <c r="BM34" i="37" s="1"/>
  <c r="BG34" i="37"/>
  <c r="BF34" i="37"/>
  <c r="BK34" i="37"/>
  <c r="BS36" i="37"/>
  <c r="BM36" i="37" s="1"/>
  <c r="BG36" i="37"/>
  <c r="BF36" i="37"/>
  <c r="BK36" i="37"/>
  <c r="BS37" i="37"/>
  <c r="BM37" i="37" s="1"/>
  <c r="BF37" i="37"/>
  <c r="BK37" i="37"/>
  <c r="BG37" i="37"/>
  <c r="BS39" i="37"/>
  <c r="BM39" i="37" s="1"/>
  <c r="BF39" i="37"/>
  <c r="BK39" i="37"/>
  <c r="BG39" i="37"/>
  <c r="BS41" i="37"/>
  <c r="BM41" i="37" s="1"/>
  <c r="BF41" i="37"/>
  <c r="BK41" i="37"/>
  <c r="BG41" i="37"/>
  <c r="BS44" i="37"/>
  <c r="BM44" i="37" s="1"/>
  <c r="BG44" i="37"/>
  <c r="BF44" i="37"/>
  <c r="BK44" i="37"/>
  <c r="BS46" i="37"/>
  <c r="BM46" i="37" s="1"/>
  <c r="BG46" i="37"/>
  <c r="BF46" i="37"/>
  <c r="BK46" i="37"/>
  <c r="BS48" i="37"/>
  <c r="BM48" i="37" s="1"/>
  <c r="BG48" i="37"/>
  <c r="BF48" i="37"/>
  <c r="BK48" i="37"/>
  <c r="BS49" i="37"/>
  <c r="BM49" i="37" s="1"/>
  <c r="BF49" i="37"/>
  <c r="BK49" i="37"/>
  <c r="BG49" i="37"/>
  <c r="BS50" i="37"/>
  <c r="BM50" i="37" s="1"/>
  <c r="BG50" i="37"/>
  <c r="BF50" i="37"/>
  <c r="BK50" i="37"/>
  <c r="BS52" i="37"/>
  <c r="BM52" i="37" s="1"/>
  <c r="BF52" i="37"/>
  <c r="BG52" i="37"/>
  <c r="BK52" i="37"/>
  <c r="BK5" i="37"/>
  <c r="BF5" i="37"/>
  <c r="BG5" i="37"/>
  <c r="BD5" i="37"/>
  <c r="BC5" i="37"/>
  <c r="A7" i="37"/>
  <c r="BC7" i="37"/>
  <c r="A11" i="37"/>
  <c r="BC11" i="37"/>
  <c r="BN24" i="37"/>
  <c r="BL24" i="37" s="1"/>
  <c r="BC24" i="37"/>
  <c r="A25" i="37"/>
  <c r="BC25" i="37"/>
  <c r="BS5" i="37"/>
  <c r="BM5" i="37" s="1"/>
  <c r="BC12" i="37"/>
  <c r="A13" i="37"/>
  <c r="BC13" i="37"/>
  <c r="A14" i="37"/>
  <c r="BC14" i="37"/>
  <c r="BC15" i="37"/>
  <c r="BC16" i="37"/>
  <c r="BC17" i="37"/>
  <c r="BC18" i="37"/>
  <c r="BC19" i="37"/>
  <c r="BC20" i="37"/>
  <c r="BC21" i="37"/>
  <c r="BC22" i="37"/>
  <c r="A23" i="37"/>
  <c r="BC23" i="37"/>
  <c r="A24" i="37"/>
  <c r="BN26" i="37"/>
  <c r="BL26" i="37" s="1"/>
  <c r="BC26" i="37"/>
  <c r="BC27" i="37"/>
  <c r="A28" i="37"/>
  <c r="BC28" i="37"/>
  <c r="BC29" i="37"/>
  <c r="A30" i="37"/>
  <c r="BC30" i="37"/>
  <c r="BC31" i="37"/>
  <c r="BN32" i="37"/>
  <c r="BL32" i="37" s="1"/>
  <c r="BC32" i="37"/>
  <c r="BC33" i="37"/>
  <c r="A34" i="37"/>
  <c r="BC34" i="37"/>
  <c r="BC35" i="37"/>
  <c r="BN36" i="37"/>
  <c r="BL36" i="37" s="1"/>
  <c r="BC36" i="37"/>
  <c r="BC37" i="37"/>
  <c r="A38" i="37"/>
  <c r="BC38" i="37"/>
  <c r="BC39" i="37"/>
  <c r="BN40" i="37"/>
  <c r="BL40" i="37" s="1"/>
  <c r="BC40" i="37"/>
  <c r="BC41" i="37"/>
  <c r="A42" i="37"/>
  <c r="BC42" i="37"/>
  <c r="A46" i="37"/>
  <c r="BC46" i="37"/>
  <c r="BN48" i="37"/>
  <c r="BL48" i="37" s="1"/>
  <c r="BC48" i="37"/>
  <c r="A49" i="37"/>
  <c r="BC49" i="37"/>
  <c r="BN52" i="37"/>
  <c r="BL52" i="37" s="1"/>
  <c r="BC52" i="37"/>
  <c r="A53" i="37"/>
  <c r="BC53" i="37"/>
  <c r="A9" i="37"/>
  <c r="A27" i="37"/>
  <c r="BJ28" i="37"/>
  <c r="A15" i="37"/>
  <c r="A48" i="37"/>
  <c r="A5" i="37"/>
  <c r="A8" i="37"/>
  <c r="A10" i="37"/>
  <c r="BN49" i="37"/>
  <c r="BL49" i="37" s="1"/>
  <c r="A50" i="37"/>
  <c r="A52" i="37"/>
  <c r="BN5" i="37"/>
  <c r="BL5" i="37" s="1"/>
  <c r="BN6" i="37"/>
  <c r="BL6" i="37" s="1"/>
  <c r="BN7" i="37"/>
  <c r="BL7" i="37" s="1"/>
  <c r="BN8" i="37"/>
  <c r="BL8" i="37" s="1"/>
  <c r="BN9" i="37"/>
  <c r="BL9" i="37" s="1"/>
  <c r="BN10" i="37"/>
  <c r="BL10" i="37" s="1"/>
  <c r="BN11" i="37"/>
  <c r="BL11" i="37" s="1"/>
  <c r="BN12" i="37"/>
  <c r="BL12" i="37" s="1"/>
  <c r="BN13" i="37"/>
  <c r="BL13" i="37" s="1"/>
  <c r="BN14" i="37"/>
  <c r="BL14" i="37" s="1"/>
  <c r="BN15" i="37"/>
  <c r="BL15" i="37" s="1"/>
  <c r="BN16" i="37"/>
  <c r="BL16" i="37" s="1"/>
  <c r="BN17" i="37"/>
  <c r="BL17" i="37" s="1"/>
  <c r="BN18" i="37"/>
  <c r="BL18" i="37" s="1"/>
  <c r="BN19" i="37"/>
  <c r="BL19" i="37" s="1"/>
  <c r="BN20" i="37"/>
  <c r="BL20" i="37" s="1"/>
  <c r="BN21" i="37"/>
  <c r="BL21" i="37" s="1"/>
  <c r="A6" i="37"/>
  <c r="A16" i="37"/>
  <c r="A17" i="37"/>
  <c r="A18" i="37"/>
  <c r="A19" i="37"/>
  <c r="A20" i="37"/>
  <c r="A21" i="37"/>
  <c r="A22" i="37"/>
  <c r="BN23" i="37"/>
  <c r="BL23" i="37" s="1"/>
  <c r="BN25" i="37"/>
  <c r="BL25" i="37" s="1"/>
  <c r="BN27" i="37"/>
  <c r="BL27" i="37" s="1"/>
  <c r="BN28" i="37"/>
  <c r="A29" i="37"/>
  <c r="BN29" i="37"/>
  <c r="BL29" i="37" s="1"/>
  <c r="BN30" i="37"/>
  <c r="BL30" i="37" s="1"/>
  <c r="BD31" i="37"/>
  <c r="A32" i="37"/>
  <c r="A33" i="37"/>
  <c r="BN33" i="37"/>
  <c r="BL33" i="37" s="1"/>
  <c r="BN34" i="37"/>
  <c r="BL34" i="37" s="1"/>
  <c r="BD35" i="37"/>
  <c r="A36" i="37"/>
  <c r="A37" i="37"/>
  <c r="BN37" i="37"/>
  <c r="BL37" i="37" s="1"/>
  <c r="BN38" i="37"/>
  <c r="BL38" i="37" s="1"/>
  <c r="BD39" i="37"/>
  <c r="A40" i="37"/>
  <c r="A41" i="37"/>
  <c r="BN41" i="37"/>
  <c r="BL41" i="37" s="1"/>
  <c r="BN42" i="37"/>
  <c r="BL42" i="37" s="1"/>
  <c r="BN43" i="37"/>
  <c r="BL43" i="37" s="1"/>
  <c r="BN44" i="37"/>
  <c r="BL44" i="37" s="1"/>
  <c r="BN45" i="37"/>
  <c r="BL45" i="37" s="1"/>
  <c r="BN46" i="37"/>
  <c r="BL46" i="37" s="1"/>
  <c r="BD47" i="37"/>
  <c r="BN50" i="37"/>
  <c r="BL50" i="37" s="1"/>
  <c r="BD51" i="37"/>
  <c r="BD29" i="37"/>
  <c r="A31" i="37"/>
  <c r="BN31" i="37"/>
  <c r="BL31" i="37" s="1"/>
  <c r="BD33" i="37"/>
  <c r="A35" i="37"/>
  <c r="BN35" i="37"/>
  <c r="BL35" i="37" s="1"/>
  <c r="BD37" i="37"/>
  <c r="A39" i="37"/>
  <c r="BN39" i="37"/>
  <c r="BL39" i="37" s="1"/>
  <c r="BD41" i="37"/>
  <c r="A43" i="37"/>
  <c r="A44" i="37"/>
  <c r="A45" i="37"/>
  <c r="A47" i="37"/>
  <c r="BN47" i="37"/>
  <c r="BL47" i="37" s="1"/>
  <c r="BD49" i="37"/>
  <c r="A51" i="37"/>
  <c r="BN51" i="37"/>
  <c r="BL51" i="37" s="1"/>
  <c r="BN53" i="37"/>
  <c r="BL53" i="37" s="1"/>
  <c r="BJ6" i="37"/>
  <c r="BE6" i="37" s="1"/>
  <c r="BD7" i="37"/>
  <c r="BJ8" i="37"/>
  <c r="BE8" i="37" s="1"/>
  <c r="BD9" i="37"/>
  <c r="BD10" i="37"/>
  <c r="BD11" i="37"/>
  <c r="BJ12" i="37"/>
  <c r="BJ13" i="37"/>
  <c r="BJ14" i="37"/>
  <c r="BJ15" i="37"/>
  <c r="BJ16" i="37"/>
  <c r="BJ17" i="37"/>
  <c r="BJ18" i="37"/>
  <c r="BD19" i="37"/>
  <c r="BJ19" i="37"/>
  <c r="BD20" i="37"/>
  <c r="BJ20" i="37"/>
  <c r="BD21" i="37"/>
  <c r="BJ21" i="37"/>
  <c r="BD22" i="37"/>
  <c r="BJ22" i="37"/>
  <c r="BN22" i="37"/>
  <c r="BL22" i="37" s="1"/>
  <c r="BJ23" i="37"/>
  <c r="BD24" i="37"/>
  <c r="BJ25" i="37"/>
  <c r="BD26" i="37"/>
  <c r="BJ27" i="37"/>
  <c r="BD6" i="37"/>
  <c r="BJ7" i="37"/>
  <c r="BD8" i="37"/>
  <c r="BJ9" i="37"/>
  <c r="BE9" i="37" s="1"/>
  <c r="BJ10" i="37"/>
  <c r="BE10" i="37" s="1"/>
  <c r="BJ11" i="37"/>
  <c r="BD12" i="37"/>
  <c r="BD13" i="37"/>
  <c r="BD14" i="37"/>
  <c r="BD15" i="37"/>
  <c r="BD16" i="37"/>
  <c r="BD17" i="37"/>
  <c r="BD18" i="37"/>
  <c r="BD23" i="37"/>
  <c r="BJ24" i="37"/>
  <c r="BD25" i="37"/>
  <c r="BJ26" i="37"/>
  <c r="BD27" i="37"/>
  <c r="BO28" i="37"/>
  <c r="BJ29" i="37"/>
  <c r="BD30" i="37"/>
  <c r="BJ31" i="37"/>
  <c r="BD32" i="37"/>
  <c r="BJ33" i="37"/>
  <c r="BD34" i="37"/>
  <c r="BJ35" i="37"/>
  <c r="BD36" i="37"/>
  <c r="BJ37" i="37"/>
  <c r="BD38" i="37"/>
  <c r="BJ39" i="37"/>
  <c r="BD40" i="37"/>
  <c r="BJ41" i="37"/>
  <c r="BD42" i="37"/>
  <c r="BD28" i="37"/>
  <c r="BJ30" i="37"/>
  <c r="BJ32" i="37"/>
  <c r="BJ34" i="37"/>
  <c r="BJ36" i="37"/>
  <c r="BJ38" i="37"/>
  <c r="BJ40" i="37"/>
  <c r="BJ42" i="37"/>
  <c r="BD43" i="37"/>
  <c r="BJ43" i="37"/>
  <c r="BD44" i="37"/>
  <c r="BJ44" i="37"/>
  <c r="BE44" i="37" s="1"/>
  <c r="BD45" i="37"/>
  <c r="BJ45" i="37"/>
  <c r="BE45" i="37" s="1"/>
  <c r="BJ46" i="37"/>
  <c r="BJ48" i="37"/>
  <c r="BJ50" i="37"/>
  <c r="BE50" i="37" s="1"/>
  <c r="BJ52" i="37"/>
  <c r="BD46" i="37"/>
  <c r="BJ47" i="37"/>
  <c r="BE47" i="37" s="1"/>
  <c r="BD48" i="37"/>
  <c r="BJ49" i="37"/>
  <c r="BD50" i="37"/>
  <c r="BJ51" i="37"/>
  <c r="BD52" i="37"/>
  <c r="BD53" i="37"/>
  <c r="BJ53" i="37"/>
  <c r="BD54" i="37"/>
  <c r="BJ54" i="37"/>
  <c r="BN54" i="37"/>
  <c r="BL54" i="37" s="1"/>
  <c r="BE43" i="37" l="1"/>
  <c r="BH50" i="37"/>
  <c r="BH48" i="37"/>
  <c r="BH46" i="37"/>
  <c r="BH44" i="37"/>
  <c r="BI44" i="37" s="1"/>
  <c r="BH36" i="37"/>
  <c r="BH34" i="37"/>
  <c r="BH32" i="37"/>
  <c r="BH30" i="37"/>
  <c r="BH28" i="37"/>
  <c r="BH26" i="37"/>
  <c r="BE51" i="37"/>
  <c r="BE54" i="37"/>
  <c r="BL28" i="37"/>
  <c r="BH5" i="37"/>
  <c r="BH52" i="37"/>
  <c r="BH49" i="37"/>
  <c r="BH41" i="37"/>
  <c r="BH39" i="37"/>
  <c r="BH37" i="37"/>
  <c r="BH11" i="37"/>
  <c r="BH9" i="37"/>
  <c r="BI9" i="37" s="1"/>
  <c r="BH7" i="37"/>
  <c r="BH54" i="37"/>
  <c r="BH24" i="37"/>
  <c r="BH22" i="37"/>
  <c r="BH20" i="37"/>
  <c r="BH18" i="37"/>
  <c r="BH16" i="37"/>
  <c r="BH14" i="37"/>
  <c r="BH12" i="37"/>
  <c r="BH42" i="37"/>
  <c r="BH40" i="37"/>
  <c r="BH38" i="37"/>
  <c r="BH10" i="37"/>
  <c r="BI10" i="37" s="1"/>
  <c r="BH8" i="37"/>
  <c r="BI8" i="37" s="1"/>
  <c r="BH6" i="37"/>
  <c r="BI6" i="37" s="1"/>
  <c r="BE5" i="37"/>
  <c r="BI50" i="37"/>
  <c r="BH53" i="37"/>
  <c r="BI51" i="37"/>
  <c r="BI47" i="37"/>
  <c r="BI45" i="37"/>
  <c r="BI43" i="37"/>
  <c r="BE46" i="37"/>
  <c r="BI46" i="37" s="1"/>
  <c r="BE40" i="37"/>
  <c r="BE39" i="37"/>
  <c r="BE36" i="37"/>
  <c r="BE35" i="37"/>
  <c r="BI35" i="37" s="1"/>
  <c r="BE32" i="37"/>
  <c r="BI32" i="37" s="1"/>
  <c r="BE31" i="37"/>
  <c r="BI31" i="37" s="1"/>
  <c r="BE28" i="37"/>
  <c r="BE27" i="37"/>
  <c r="BI27" i="37" s="1"/>
  <c r="BE23" i="37"/>
  <c r="BI23" i="37" s="1"/>
  <c r="BE22" i="37"/>
  <c r="BE20" i="37"/>
  <c r="BE18" i="37"/>
  <c r="BE16" i="37"/>
  <c r="BE14" i="37"/>
  <c r="BE13" i="37"/>
  <c r="BI13" i="37" s="1"/>
  <c r="BE12" i="37"/>
  <c r="BE53" i="37"/>
  <c r="BE52" i="37"/>
  <c r="BE49" i="37"/>
  <c r="BE48" i="37"/>
  <c r="BI48" i="37" s="1"/>
  <c r="BE42" i="37"/>
  <c r="BE41" i="37"/>
  <c r="BE38" i="37"/>
  <c r="BE37" i="37"/>
  <c r="BE34" i="37"/>
  <c r="BI34" i="37" s="1"/>
  <c r="BE33" i="37"/>
  <c r="BI33" i="37" s="1"/>
  <c r="BE30" i="37"/>
  <c r="BI30" i="37" s="1"/>
  <c r="BE29" i="37"/>
  <c r="BI29" i="37" s="1"/>
  <c r="BE26" i="37"/>
  <c r="BI26" i="37" s="1"/>
  <c r="BE21" i="37"/>
  <c r="BI21" i="37" s="1"/>
  <c r="BE19" i="37"/>
  <c r="BI19" i="37" s="1"/>
  <c r="BE17" i="37"/>
  <c r="BI17" i="37" s="1"/>
  <c r="BE15" i="37"/>
  <c r="BI15" i="37" s="1"/>
  <c r="BE25" i="37"/>
  <c r="BI25" i="37" s="1"/>
  <c r="BE24" i="37"/>
  <c r="BE11" i="37"/>
  <c r="BE7" i="37"/>
  <c r="BI28" i="37" l="1"/>
  <c r="BI36" i="37"/>
  <c r="BI54" i="37"/>
  <c r="BI5" i="37"/>
  <c r="BI53" i="37"/>
  <c r="BI38" i="37"/>
  <c r="BI42" i="37"/>
  <c r="BI14" i="37"/>
  <c r="BI18" i="37"/>
  <c r="BI22" i="37"/>
  <c r="BI7" i="37"/>
  <c r="BI11" i="37"/>
  <c r="BI39" i="37"/>
  <c r="BI49" i="37"/>
  <c r="BI40" i="37"/>
  <c r="BI12" i="37"/>
  <c r="BI16" i="37"/>
  <c r="BI20" i="37"/>
  <c r="BI24" i="37"/>
  <c r="BI37" i="37"/>
  <c r="BI41" i="37"/>
  <c r="BI52" i="37"/>
  <c r="DO54" i="101" a="1"/>
  <c r="DO21" i="119" a="1"/>
  <c r="DO32" i="111" a="1"/>
  <c r="DO56" i="114" a="1"/>
  <c r="DO48" i="113" a="1"/>
  <c r="DO67" i="98" a="1"/>
  <c r="DO47" i="119" a="1"/>
  <c r="DO65" i="25" a="1"/>
  <c r="DO26" i="101" a="1"/>
  <c r="DO53" i="115" a="1"/>
  <c r="DO44" i="84" a="1"/>
  <c r="BP37" i="68" a="1"/>
  <c r="BP9" i="77" a="1"/>
  <c r="BP45" i="92" a="1"/>
  <c r="DO33" i="100" a="1"/>
  <c r="BP6" i="103" a="1"/>
  <c r="BP49" i="105" a="1"/>
  <c r="BP8" i="68" a="1"/>
  <c r="DO52" i="98" a="1"/>
  <c r="DO45" i="100" a="1"/>
  <c r="BP12" i="87" a="1"/>
  <c r="DO33" i="120" a="1"/>
  <c r="BP30" i="105" a="1"/>
  <c r="DO21" i="114" a="1"/>
  <c r="DO14" i="117" a="1"/>
  <c r="DO13" i="114" a="1"/>
  <c r="DO100" i="98" a="1"/>
  <c r="DO60" i="101" a="1"/>
  <c r="DO22" i="117" a="1"/>
  <c r="BP7" i="107" a="1"/>
  <c r="DO55" i="114" a="1"/>
  <c r="BP31" i="68" a="1"/>
  <c r="BP41" i="105" a="1"/>
  <c r="DO42" i="100" a="1"/>
  <c r="DO8" i="84" a="1"/>
  <c r="DO23" i="118" a="1"/>
  <c r="BP30" i="88" a="1"/>
  <c r="BP14" i="92" a="1"/>
  <c r="DO21" i="76" a="1"/>
  <c r="BP20" i="52" a="1"/>
  <c r="BO9" i="5" a="1"/>
  <c r="DO31" i="115" a="1"/>
  <c r="DO30" i="100" a="1"/>
  <c r="DO54" i="120" a="1"/>
  <c r="BP11" i="68" a="1"/>
  <c r="DO10" i="84" a="1"/>
  <c r="DO12" i="115" a="1"/>
  <c r="DO19" i="111" a="1"/>
  <c r="DO50" i="97" a="1"/>
  <c r="DO14" i="100" a="1"/>
  <c r="DO20" i="114" a="1"/>
  <c r="DO60" i="100" a="1"/>
  <c r="DO53" i="119" a="1"/>
  <c r="BP5" i="77" a="1"/>
  <c r="BP8" i="87" a="1"/>
  <c r="DO73" i="98" a="1"/>
  <c r="BP46" i="105" a="1"/>
  <c r="DO53" i="118" a="1"/>
  <c r="DO7" i="98" a="1"/>
  <c r="DO50" i="25" a="1"/>
  <c r="BP50" i="68" a="1"/>
  <c r="DO27" i="120" a="1"/>
  <c r="DO17" i="97" a="1"/>
  <c r="DO47" i="97" a="1"/>
  <c r="DO17" i="25" a="1"/>
  <c r="BP39" i="92" a="1"/>
  <c r="DO25" i="114" a="1"/>
  <c r="DO50" i="98" a="1"/>
  <c r="DO26" i="97" a="1"/>
  <c r="DO56" i="117" a="1"/>
  <c r="DO24" i="97" a="1"/>
  <c r="DO44" i="119" a="1"/>
  <c r="DO52" i="119" a="1"/>
  <c r="BP16" i="52" a="1"/>
  <c r="DO31" i="113" a="1"/>
  <c r="DO16" i="111" a="1"/>
  <c r="BP18" i="52" a="1"/>
  <c r="BP39" i="68" a="1"/>
  <c r="BP51" i="77" a="1"/>
  <c r="DO76" i="98" a="1"/>
  <c r="BO14" i="5" a="1"/>
  <c r="DO29" i="120" a="1"/>
  <c r="BZ15" i="61" a="1"/>
  <c r="BP24" i="105" a="1"/>
  <c r="DO42" i="101" a="1"/>
  <c r="DO22" i="25" a="1"/>
  <c r="DO18" i="120" a="1"/>
  <c r="DO66" i="25" a="1"/>
  <c r="DO47" i="114" a="1"/>
  <c r="BP26" i="107" a="1"/>
  <c r="BP41" i="103" a="1"/>
  <c r="DO34" i="98" a="1"/>
  <c r="BP38" i="88" a="1"/>
  <c r="BP29" i="107" a="1"/>
  <c r="DO27" i="98" a="1"/>
  <c r="DO43" i="113" a="1"/>
  <c r="DO15" i="25" a="1"/>
  <c r="BP35" i="107" a="1"/>
  <c r="DO8" i="114" a="1"/>
  <c r="BP43" i="68" a="1"/>
  <c r="DO7" i="120" a="1"/>
  <c r="BP20" i="103" a="1"/>
  <c r="DO22" i="115" a="1"/>
  <c r="DO35" i="25" a="1"/>
  <c r="BP17" i="106" a="1"/>
  <c r="DO17" i="113" a="1"/>
  <c r="BP50" i="105" a="1"/>
  <c r="DO29" i="101" a="1"/>
  <c r="DO62" i="100" a="1"/>
  <c r="BP10" i="88" a="1"/>
  <c r="DO7" i="76" a="1"/>
  <c r="BP42" i="92" a="1"/>
  <c r="BP36" i="77" a="1"/>
  <c r="DO7" i="100" a="1"/>
  <c r="DO15" i="100" a="1"/>
  <c r="DO41" i="120" a="1"/>
  <c r="BP12" i="92" a="1"/>
  <c r="DO10" i="74" a="1"/>
  <c r="DO31" i="118" a="1"/>
  <c r="BP32" i="106" a="1"/>
  <c r="BP42" i="105" a="1"/>
  <c r="BP37" i="92" a="1"/>
  <c r="DO56" i="119" a="1"/>
  <c r="DO24" i="119" a="1"/>
  <c r="DO55" i="118" a="1"/>
  <c r="DO63" i="114" a="1"/>
  <c r="DO47" i="100" a="1"/>
  <c r="DO32" i="118" a="1"/>
  <c r="BP26" i="103" a="1"/>
  <c r="DO39" i="113" a="1"/>
  <c r="DO11" i="25" a="1"/>
  <c r="DO45" i="84" a="1"/>
  <c r="BP7" i="103" a="1"/>
  <c r="DO67" i="25" a="1"/>
  <c r="BP40" i="68" a="1"/>
  <c r="DO45" i="113" a="1"/>
  <c r="BO8" i="5" a="1"/>
  <c r="DO62" i="115" a="1"/>
  <c r="DO36" i="113" a="1"/>
  <c r="DO11" i="100" a="1"/>
  <c r="BP6" i="88" a="1"/>
  <c r="BO16" i="5" a="1"/>
  <c r="BP27" i="68" a="1"/>
  <c r="DO11" i="120" a="1"/>
  <c r="DO62" i="84" a="1"/>
  <c r="DO46" i="98" a="1"/>
  <c r="DO24" i="118" a="1"/>
  <c r="BP21" i="88" a="1"/>
  <c r="DO38" i="120" a="1"/>
  <c r="BZ8" i="61" a="1"/>
  <c r="BP16" i="88" a="1"/>
  <c r="BP46" i="77" a="1"/>
  <c r="DO42" i="97" a="1"/>
  <c r="DO37" i="101" a="1"/>
  <c r="BP22" i="88" a="1"/>
  <c r="DO39" i="117" a="1"/>
  <c r="DO20" i="76" a="1"/>
  <c r="DO32" i="84" a="1"/>
  <c r="BP18" i="107" a="1"/>
  <c r="DO32" i="97" a="1"/>
  <c r="DO22" i="101" a="1"/>
  <c r="DO32" i="115" a="1"/>
  <c r="DO57" i="118" a="1"/>
  <c r="DO53" i="101" a="1"/>
  <c r="BP36" i="103" a="1"/>
  <c r="BP43" i="92" a="1"/>
  <c r="DO64" i="114" a="1"/>
  <c r="DO64" i="100" a="1"/>
  <c r="DO62" i="97" a="1"/>
  <c r="DO55" i="100" a="1"/>
  <c r="BP9" i="87" a="1"/>
  <c r="BZ14" i="61" a="1"/>
  <c r="BP40" i="77" a="1"/>
  <c r="BP6" i="68" a="1"/>
  <c r="DO50" i="100" a="1"/>
  <c r="DO41" i="101" a="1"/>
  <c r="DO12" i="84" a="1"/>
  <c r="BP41" i="107" a="1"/>
  <c r="DO54" i="119" a="1"/>
  <c r="DO42" i="115" a="1"/>
  <c r="DO37" i="97" a="1"/>
  <c r="DO20" i="101" a="1"/>
  <c r="BZ17" i="61" a="1"/>
  <c r="BP24" i="107" a="1"/>
  <c r="BP29" i="105" a="1"/>
  <c r="DO9" i="120" a="1"/>
  <c r="DO38" i="115" a="1"/>
  <c r="BP23" i="88" a="1"/>
  <c r="BP16" i="87" a="1"/>
  <c r="DO18" i="118" a="1"/>
  <c r="BP30" i="68" a="1"/>
  <c r="DO17" i="76" a="1"/>
  <c r="DO29" i="25" a="1"/>
  <c r="DO49" i="113" a="1"/>
  <c r="DO37" i="118" a="1"/>
  <c r="DO51" i="117" a="1"/>
  <c r="BP55" i="77" a="1"/>
  <c r="DO29" i="119" a="1"/>
  <c r="BP10" i="107" a="1"/>
  <c r="BP12" i="105" a="1"/>
  <c r="DO56" i="98" a="1"/>
  <c r="BP6" i="77" a="1"/>
  <c r="DO48" i="119" a="1"/>
  <c r="BP31" i="106" a="1"/>
  <c r="DO27" i="119" a="1"/>
  <c r="BP5" i="92" a="1"/>
  <c r="DO53" i="117" a="1"/>
  <c r="BZ20" i="61" a="1"/>
  <c r="BP13" i="87" a="1"/>
  <c r="BP19" i="103" a="1"/>
  <c r="BP15" i="106" a="1"/>
  <c r="BP11" i="103" a="1"/>
  <c r="BP38" i="103" a="1"/>
  <c r="DO46" i="97" a="1"/>
  <c r="BP34" i="105" a="1"/>
  <c r="DO60" i="25" a="1"/>
  <c r="DO98" i="98" a="1"/>
  <c r="DO9" i="117" a="1"/>
  <c r="BP49" i="106" a="1"/>
  <c r="DO46" i="113" a="1"/>
  <c r="DO28" i="114" a="1"/>
  <c r="BP28" i="103" a="1"/>
  <c r="DO51" i="25" a="1"/>
  <c r="BP7" i="52" a="1"/>
  <c r="DO38" i="117" a="1"/>
  <c r="DO60" i="84" a="1"/>
  <c r="DO21" i="98" a="1"/>
  <c r="DO39" i="115" a="1"/>
  <c r="BP23" i="77" a="1"/>
  <c r="DO13" i="118" a="1"/>
  <c r="DO18" i="117" a="1"/>
  <c r="DO17" i="119" a="1"/>
  <c r="DO88" i="98" a="1"/>
  <c r="DO32" i="25" a="1"/>
  <c r="DO56" i="25" a="1"/>
  <c r="DO77" i="98" a="1"/>
  <c r="BP54" i="77" a="1"/>
  <c r="DO16" i="84" a="1"/>
  <c r="BP23" i="68" a="1"/>
  <c r="BP25" i="103" a="1"/>
  <c r="BP40" i="105" a="1"/>
  <c r="DO10" i="98" a="1"/>
  <c r="BP19" i="107" a="1"/>
  <c r="DO37" i="114" a="1"/>
  <c r="DO14" i="113" a="1"/>
  <c r="BP34" i="107" a="1"/>
  <c r="DO42" i="98" a="1"/>
  <c r="BP46" i="92" a="1"/>
  <c r="DO30" i="120" a="1"/>
  <c r="DO25" i="118" a="1"/>
  <c r="DO33" i="84" a="1"/>
  <c r="BP26" i="77" a="1"/>
  <c r="DO20" i="100" a="1"/>
  <c r="DO34" i="101" a="1"/>
  <c r="DO27" i="100" a="1"/>
  <c r="BP37" i="105" a="1"/>
  <c r="DO59" i="98" a="1"/>
  <c r="DO30" i="98" a="1"/>
  <c r="DO25" i="76" a="1"/>
  <c r="DO54" i="98" a="1"/>
  <c r="BP48" i="107" a="1"/>
  <c r="DO40" i="98" a="1"/>
  <c r="DO29" i="100" a="1"/>
  <c r="DO29" i="111" a="1"/>
  <c r="DO31" i="114" a="1"/>
  <c r="DO23" i="97" a="1"/>
  <c r="DO63" i="84" a="1"/>
  <c r="DO72" i="98" a="1"/>
  <c r="BP9" i="103" a="1"/>
  <c r="DO34" i="100" a="1"/>
  <c r="BP18" i="103" a="1"/>
  <c r="BP13" i="77" a="1"/>
  <c r="BP42" i="68" a="1"/>
  <c r="BP14" i="103" a="1"/>
  <c r="DO21" i="118" a="1"/>
  <c r="DO46" i="115" a="1"/>
  <c r="DO33" i="115" a="1"/>
  <c r="BP6" i="92" a="1"/>
  <c r="BP14" i="52" a="1"/>
  <c r="DO18" i="111" a="1"/>
  <c r="DO64" i="119" a="1"/>
  <c r="DO16" i="119" a="1"/>
  <c r="DO23" i="120" a="1"/>
  <c r="DO64" i="84" a="1"/>
  <c r="DO59" i="100" a="1"/>
  <c r="DO19" i="84" a="1"/>
  <c r="DO40" i="114" a="1"/>
  <c r="DO43" i="100" a="1"/>
  <c r="DO23" i="111" a="1"/>
  <c r="DO35" i="115" a="1"/>
  <c r="BP24" i="106" a="1"/>
  <c r="DO8" i="119" a="1"/>
  <c r="DO18" i="74" a="1"/>
  <c r="DO39" i="98" a="1"/>
  <c r="DO10" i="120" a="1"/>
  <c r="DO9" i="118" a="1"/>
  <c r="DO33" i="117" a="1"/>
  <c r="DO55" i="115" a="1"/>
  <c r="BP22" i="77" a="1"/>
  <c r="DO30" i="97" a="1"/>
  <c r="DO49" i="84" a="1"/>
  <c r="BP32" i="68" a="1"/>
  <c r="DO22" i="113" a="1"/>
  <c r="BP12" i="52" a="1"/>
  <c r="BP16" i="77" a="1"/>
  <c r="DO20" i="115" a="1"/>
  <c r="DO40" i="119" a="1"/>
  <c r="BP9" i="107" a="1"/>
  <c r="DO23" i="100" a="1"/>
  <c r="BP25" i="106" a="1"/>
  <c r="BP28" i="92" a="1"/>
  <c r="BP43" i="106" a="1"/>
  <c r="BP33" i="103" a="1"/>
  <c r="DO58" i="117" a="1"/>
  <c r="DO54" i="97" a="1"/>
  <c r="BP34" i="68" a="1"/>
  <c r="DO18" i="84" a="1"/>
  <c r="DO17" i="114" a="1"/>
  <c r="DO8" i="120" a="1"/>
  <c r="BP40" i="103" a="1"/>
  <c r="BP8" i="88" a="1"/>
  <c r="BP33" i="105" a="1"/>
  <c r="BP41" i="88" a="1"/>
  <c r="BP19" i="68" a="1"/>
  <c r="DO15" i="114" a="1"/>
  <c r="DO45" i="25" a="1"/>
  <c r="DO19" i="113" a="1"/>
  <c r="BP29" i="92" a="1"/>
  <c r="BP16" i="103" a="1"/>
  <c r="BP24" i="68" a="1"/>
  <c r="DO59" i="113" a="1"/>
  <c r="BP47" i="106" a="1"/>
  <c r="BP40" i="92" a="1"/>
  <c r="BP43" i="77" a="1"/>
  <c r="DO65" i="114" a="1"/>
  <c r="BP11" i="107" a="1"/>
  <c r="DO43" i="114" a="1"/>
  <c r="DO31" i="100" a="1"/>
  <c r="DO53" i="98" a="1"/>
  <c r="DO24" i="76" a="1"/>
  <c r="DO61" i="117" a="1"/>
  <c r="BP18" i="77" a="1"/>
  <c r="BP13" i="68" a="1"/>
  <c r="DO9" i="119" a="1"/>
  <c r="DO54" i="114" a="1"/>
  <c r="DO7" i="118" a="1"/>
  <c r="DO63" i="113" a="1"/>
  <c r="BP10" i="52" a="1"/>
  <c r="BP35" i="88" a="1"/>
  <c r="DO64" i="120" a="1"/>
  <c r="BP22" i="106" a="1"/>
  <c r="DO43" i="97" a="1"/>
  <c r="DO38" i="101" a="1"/>
  <c r="DO12" i="120" a="1"/>
  <c r="DO56" i="120" a="1"/>
  <c r="BP35" i="106" a="1"/>
  <c r="DO37" i="117" a="1"/>
  <c r="BP21" i="87" a="1"/>
  <c r="DO14" i="74" a="1"/>
  <c r="DO35" i="114" a="1"/>
  <c r="DO34" i="120" a="1"/>
  <c r="DO15" i="119" a="1"/>
  <c r="BP28" i="105" a="1"/>
  <c r="DO15" i="117" a="1"/>
  <c r="DO47" i="98" a="1"/>
  <c r="DO35" i="84" a="1"/>
  <c r="DO44" i="98" a="1"/>
  <c r="DO7" i="119" a="1"/>
  <c r="BO7" i="5" a="1"/>
  <c r="DO60" i="118" a="1"/>
  <c r="DO26" i="98" a="1"/>
  <c r="DO58" i="97" a="1"/>
  <c r="DO50" i="115" a="1"/>
  <c r="DO30" i="117" a="1"/>
  <c r="DO28" i="113" a="1"/>
  <c r="DO40" i="115" a="1"/>
  <c r="BP5" i="68" a="1"/>
  <c r="DO52" i="120" a="1"/>
  <c r="DO40" i="118" a="1"/>
  <c r="DO41" i="25" a="1"/>
  <c r="DO19" i="98" a="1"/>
  <c r="DO57" i="114" a="1"/>
  <c r="DO41" i="115" a="1"/>
  <c r="DO53" i="100" a="1"/>
  <c r="DO17" i="84" a="1"/>
  <c r="BP25" i="88" a="1"/>
  <c r="DO13" i="115" a="1"/>
  <c r="BP35" i="105" a="1"/>
  <c r="DO33" i="118" a="1"/>
  <c r="BP33" i="106" a="1"/>
  <c r="DO60" i="97" a="1"/>
  <c r="DO23" i="119" a="1"/>
  <c r="DO31" i="25" a="1"/>
  <c r="DO51" i="113" a="1"/>
  <c r="BP30" i="92" a="1"/>
  <c r="DO47" i="84" a="1"/>
  <c r="BP12" i="106" a="1"/>
  <c r="BP15" i="52" a="1"/>
  <c r="DO85" i="98" a="1"/>
  <c r="BZ7" i="61" a="1"/>
  <c r="BP43" i="88" a="1"/>
  <c r="BP41" i="77" a="1"/>
  <c r="DO12" i="25" a="1"/>
  <c r="BP29" i="88" a="1"/>
  <c r="DO36" i="114" a="1"/>
  <c r="DO58" i="118" a="1"/>
  <c r="BP23" i="92" a="1"/>
  <c r="DO50" i="114" a="1"/>
  <c r="DO62" i="120" a="1"/>
  <c r="DO19" i="120" a="1"/>
  <c r="DO63" i="120" a="1"/>
  <c r="DO58" i="115" a="1"/>
  <c r="DO49" i="97" a="1"/>
  <c r="DO44" i="118" a="1"/>
  <c r="DO18" i="113" a="1"/>
  <c r="DO22" i="119" a="1"/>
  <c r="DO57" i="84" a="1"/>
  <c r="DO26" i="115" a="1"/>
  <c r="BP36" i="92" a="1"/>
  <c r="BP25" i="68" a="1"/>
  <c r="DO21" i="100" a="1"/>
  <c r="DO24" i="114" a="1"/>
  <c r="DO69" i="98" a="1"/>
  <c r="BP27" i="103" a="1"/>
  <c r="DO55" i="101" a="1"/>
  <c r="DO29" i="113" a="1"/>
  <c r="BP21" i="105" a="1"/>
  <c r="DO89" i="98" a="1"/>
  <c r="BP20" i="87" a="1"/>
  <c r="BP35" i="103" a="1"/>
  <c r="DO27" i="25" a="1"/>
  <c r="BP8" i="77" a="1"/>
  <c r="DO41" i="118" a="1"/>
  <c r="DO14" i="114" a="1"/>
  <c r="BP39" i="107" a="1"/>
  <c r="DO52" i="115" a="1"/>
  <c r="BP20" i="68" a="1"/>
  <c r="DO24" i="120" a="1"/>
  <c r="DO9" i="115" a="1"/>
  <c r="DO26" i="117" a="1"/>
  <c r="DO24" i="115" a="1"/>
  <c r="BP32" i="107" a="1"/>
  <c r="DO26" i="114" a="1"/>
  <c r="DO61" i="25" a="1"/>
  <c r="DO10" i="115" a="1"/>
  <c r="DO59" i="118" a="1"/>
  <c r="DO61" i="118" a="1"/>
  <c r="BP19" i="77" a="1"/>
  <c r="DO34" i="115" a="1"/>
  <c r="DO36" i="97" a="1"/>
  <c r="BP10" i="92" a="1"/>
  <c r="DO63" i="119" a="1"/>
  <c r="DO17" i="100" a="1"/>
  <c r="DO93" i="98" a="1"/>
  <c r="BP6" i="87" a="1"/>
  <c r="DO24" i="74" a="1"/>
  <c r="BP49" i="107" a="1"/>
  <c r="DO39" i="101" a="1"/>
  <c r="DO16" i="120" a="1"/>
  <c r="DO32" i="113" a="1"/>
  <c r="DO37" i="100" a="1"/>
  <c r="DO26" i="25" a="1"/>
  <c r="DO15" i="74" a="1"/>
  <c r="DO29" i="114" a="1"/>
  <c r="DO68" i="113" a="1"/>
  <c r="BZ13" i="61" a="1"/>
  <c r="DO20" i="74" a="1"/>
  <c r="DO34" i="118" a="1"/>
  <c r="DO43" i="120" a="1"/>
  <c r="DO38" i="113" a="1"/>
  <c r="BP22" i="105" a="1"/>
  <c r="DO11" i="76" a="1"/>
  <c r="DO11" i="119" a="1"/>
  <c r="DO91" i="98" a="1"/>
  <c r="DO48" i="98" a="1"/>
  <c r="BP47" i="77" a="1"/>
  <c r="BP16" i="105" a="1"/>
  <c r="DO30" i="114" a="1"/>
  <c r="BP29" i="68" a="1"/>
  <c r="DO32" i="101" a="1"/>
  <c r="DO18" i="114" a="1"/>
  <c r="DO101" i="98" a="1"/>
  <c r="DO23" i="98" a="1"/>
  <c r="DO42" i="114" a="1"/>
  <c r="BP48" i="77" a="1"/>
  <c r="DO16" i="98" a="1"/>
  <c r="DO50" i="117" a="1"/>
  <c r="DO17" i="74" a="1"/>
  <c r="DO42" i="84" a="1"/>
  <c r="DO15" i="76" a="1"/>
  <c r="BP27" i="88" a="1"/>
  <c r="DO71" i="98" a="1"/>
  <c r="DO46" i="120" a="1"/>
  <c r="DO94" i="98" a="1"/>
  <c r="DO59" i="84" a="1"/>
  <c r="DO52" i="118" a="1"/>
  <c r="BP12" i="103" a="1"/>
  <c r="DO13" i="25" a="1"/>
  <c r="BP42" i="77" a="1"/>
  <c r="DO26" i="111" a="1"/>
  <c r="DO51" i="101" a="1"/>
  <c r="DO59" i="114" a="1"/>
  <c r="DO51" i="100" a="1"/>
  <c r="DO66" i="115" a="1"/>
  <c r="BP5" i="87" a="1"/>
  <c r="DO28" i="118" a="1"/>
  <c r="DO39" i="97" a="1"/>
  <c r="BP42" i="107" a="1"/>
  <c r="BP32" i="105" a="1"/>
  <c r="DO39" i="100" a="1"/>
  <c r="DO30" i="115" a="1"/>
  <c r="DO36" i="101" a="1"/>
  <c r="DO52" i="97" a="1"/>
  <c r="BP45" i="77" a="1"/>
  <c r="DO18" i="25" a="1"/>
  <c r="DO7" i="84" a="1"/>
  <c r="BP14" i="88" a="1"/>
  <c r="DO25" i="84" a="1"/>
  <c r="BP16" i="106" a="1"/>
  <c r="DO36" i="120" a="1"/>
  <c r="BP38" i="92" a="1"/>
  <c r="DO11" i="113" a="1"/>
  <c r="BP35" i="92" a="1"/>
  <c r="DO8" i="117" a="1"/>
  <c r="DO27" i="113" a="1"/>
  <c r="DO30" i="118" a="1"/>
  <c r="DO57" i="97" a="1"/>
  <c r="DO32" i="120" a="1"/>
  <c r="DO48" i="120" a="1"/>
  <c r="DO15" i="97" a="1"/>
  <c r="BP14" i="77" a="1"/>
  <c r="DO27" i="111" a="1"/>
  <c r="BP23" i="106" a="1"/>
  <c r="DO67" i="114" a="1"/>
  <c r="DO37" i="111" a="1"/>
  <c r="DO41" i="117" a="1"/>
  <c r="DO97" i="98" a="1"/>
  <c r="DO47" i="120" a="1"/>
  <c r="DO64" i="118" a="1"/>
  <c r="DO43" i="115" a="1"/>
  <c r="DO28" i="101" a="1"/>
  <c r="DO8" i="113" a="1"/>
  <c r="BP37" i="106" a="1"/>
  <c r="DO32" i="117" a="1"/>
  <c r="DO7" i="114" a="1"/>
  <c r="BP46" i="68" a="1"/>
  <c r="DO58" i="84" a="1"/>
  <c r="DO28" i="120" a="1"/>
  <c r="DO27" i="97" a="1"/>
  <c r="DO11" i="114" a="1"/>
  <c r="BP27" i="106" a="1"/>
  <c r="DO18" i="100" a="1"/>
  <c r="DO42" i="120" a="1"/>
  <c r="DO16" i="100" a="1"/>
  <c r="DO66" i="114" a="1"/>
  <c r="BP13" i="105" a="1"/>
  <c r="BP25" i="92" a="1"/>
  <c r="BP10" i="68" a="1"/>
  <c r="DO47" i="113" a="1"/>
  <c r="BP49" i="88" a="1"/>
  <c r="BP40" i="107" a="1"/>
  <c r="BP27" i="77" a="1"/>
  <c r="DO54" i="117" a="1"/>
  <c r="DO61" i="97" a="1"/>
  <c r="DO31" i="119" a="1"/>
  <c r="BP34" i="106" a="1"/>
  <c r="BP21" i="52" a="1"/>
  <c r="DO37" i="98" a="1"/>
  <c r="BP38" i="107" a="1"/>
  <c r="DO57" i="119" a="1"/>
  <c r="DO18" i="76" a="1"/>
  <c r="BP50" i="92" a="1"/>
  <c r="DO10" i="100" a="1"/>
  <c r="DO59" i="119" a="1"/>
  <c r="DO46" i="101" a="1"/>
  <c r="BP17" i="87" a="1"/>
  <c r="BP14" i="107" a="1"/>
  <c r="BP15" i="103" a="1"/>
  <c r="BP40" i="106" a="1"/>
  <c r="BP48" i="68" a="1"/>
  <c r="DO12" i="114" a="1"/>
  <c r="DO14" i="97" a="1"/>
  <c r="BP6" i="107" a="1"/>
  <c r="DO9" i="74" a="1"/>
  <c r="DO34" i="119" a="1"/>
  <c r="DO45" i="118" a="1"/>
  <c r="BP27" i="92" a="1"/>
  <c r="BP13" i="106" a="1"/>
  <c r="DO40" i="97" a="1"/>
  <c r="DO28" i="100" a="1"/>
  <c r="BP20" i="105" a="1"/>
  <c r="DO30" i="84" a="1"/>
  <c r="DO37" i="119" a="1"/>
  <c r="BP13" i="52" a="1"/>
  <c r="DO52" i="117" a="1"/>
  <c r="DO57" i="115" a="1"/>
  <c r="BP49" i="103" a="1"/>
  <c r="DO51" i="114" a="1"/>
  <c r="DO21" i="84" a="1"/>
  <c r="DO58" i="25" a="1"/>
  <c r="DO35" i="100" a="1"/>
  <c r="BP18" i="92" a="1"/>
  <c r="BP20" i="77" a="1"/>
  <c r="DO19" i="118" a="1"/>
  <c r="BP8" i="106" a="1"/>
  <c r="DO10" i="117" a="1"/>
  <c r="DO58" i="101" a="1"/>
  <c r="BP45" i="107" a="1"/>
  <c r="DO25" i="111" a="1"/>
  <c r="DO58" i="98" a="1"/>
  <c r="DO57" i="100" a="1"/>
  <c r="DO55" i="97" a="1"/>
  <c r="DO67" i="113" a="1"/>
  <c r="BP19" i="106" a="1"/>
  <c r="DO24" i="113" a="1"/>
  <c r="BP28" i="106" a="1"/>
  <c r="DO12" i="76" a="1"/>
  <c r="DO42" i="119" a="1"/>
  <c r="BZ16" i="61" a="1"/>
  <c r="BP42" i="106" a="1"/>
  <c r="DO65" i="115" a="1"/>
  <c r="BP15" i="88" a="1"/>
  <c r="BP17" i="105" a="1"/>
  <c r="DO20" i="97" a="1"/>
  <c r="BP19" i="92" a="1"/>
  <c r="DO11" i="74" a="1"/>
  <c r="DO48" i="115" a="1"/>
  <c r="BP44" i="103" a="1"/>
  <c r="BP44" i="92" a="1"/>
  <c r="DO9" i="114" a="1"/>
  <c r="BP44" i="77" a="1"/>
  <c r="DO45" i="98" a="1"/>
  <c r="DO26" i="120" a="1"/>
  <c r="BP31" i="103" a="1"/>
  <c r="DO33" i="114" a="1"/>
  <c r="DO28" i="97" a="1"/>
  <c r="BP21" i="68" a="1"/>
  <c r="DO11" i="84" a="1"/>
  <c r="DO19" i="76" a="1"/>
  <c r="DO13" i="120" a="1"/>
  <c r="BP10" i="87" a="1"/>
  <c r="DO49" i="120" a="1"/>
  <c r="BP15" i="87" a="1"/>
  <c r="DO9" i="98" a="1"/>
  <c r="DO15" i="115" a="1"/>
  <c r="DO42" i="118" a="1"/>
  <c r="DO7" i="74" a="1"/>
  <c r="DO19" i="117" a="1"/>
  <c r="DO40" i="84" a="1"/>
  <c r="DO64" i="115" a="1"/>
  <c r="DO38" i="25" a="1"/>
  <c r="DO56" i="97" a="1"/>
  <c r="DO58" i="120" a="1"/>
  <c r="DO22" i="100" a="1"/>
  <c r="BP18" i="87" a="1"/>
  <c r="BP47" i="92" a="1"/>
  <c r="DO36" i="119" a="1"/>
  <c r="DO57" i="120" a="1"/>
  <c r="DO11" i="117" a="1"/>
  <c r="DO16" i="74" a="1"/>
  <c r="DO8" i="25" a="1"/>
  <c r="DO8" i="97" a="1"/>
  <c r="BP8" i="105" a="1"/>
  <c r="DO12" i="100" a="1"/>
  <c r="BP39" i="106" a="1"/>
  <c r="BP20" i="88" a="1"/>
  <c r="DO13" i="97" a="1"/>
  <c r="DO44" i="117" a="1"/>
  <c r="DO20" i="119" a="1"/>
  <c r="DO61" i="120" a="1"/>
  <c r="DO19" i="74" a="1"/>
  <c r="DO57" i="25" a="1"/>
  <c r="DO7" i="113" a="1"/>
  <c r="DO38" i="98" a="1"/>
  <c r="DO44" i="25" a="1"/>
  <c r="DO33" i="25" a="1"/>
  <c r="BP8" i="107" a="1"/>
  <c r="BP45" i="106" a="1"/>
  <c r="DO49" i="98" a="1"/>
  <c r="DO70" i="98" a="1"/>
  <c r="DO9" i="100" a="1"/>
  <c r="DO15" i="84" a="1"/>
  <c r="DO47" i="117" a="1"/>
  <c r="BP15" i="92" a="1"/>
  <c r="BP12" i="107" a="1"/>
  <c r="DO7" i="25" a="1"/>
  <c r="BP12" i="88" a="1"/>
  <c r="BZ23" i="61" a="1"/>
  <c r="DO18" i="115" a="1"/>
  <c r="DO57" i="113" a="1"/>
  <c r="DO61" i="114" a="1"/>
  <c r="DO55" i="25" a="1"/>
  <c r="DO48" i="97" a="1"/>
  <c r="DO11" i="111" a="1"/>
  <c r="DO43" i="98" a="1"/>
  <c r="BO15" i="5" a="1"/>
  <c r="DO49" i="114" a="1"/>
  <c r="DO30" i="119" a="1"/>
  <c r="BP49" i="77" a="1"/>
  <c r="DO20" i="118" a="1"/>
  <c r="BP22" i="103" a="1"/>
  <c r="DO53" i="113" a="1"/>
  <c r="BP7" i="68" a="1"/>
  <c r="DO21" i="101" a="1"/>
  <c r="BP45" i="105" a="1"/>
  <c r="DO51" i="115" a="1"/>
  <c r="BP38" i="106" a="1"/>
  <c r="DO55" i="120" a="1"/>
  <c r="DO20" i="117" a="1"/>
  <c r="BP46" i="88" a="1"/>
  <c r="DO39" i="25" a="1"/>
  <c r="BP34" i="92" a="1"/>
  <c r="DO48" i="100" a="1"/>
  <c r="DO36" i="118" a="1"/>
  <c r="BP48" i="106" a="1"/>
  <c r="DO8" i="100" a="1"/>
  <c r="DO14" i="115" a="1"/>
  <c r="DO16" i="25" a="1"/>
  <c r="DO43" i="101" a="1"/>
  <c r="DO45" i="119" a="1"/>
  <c r="DO35" i="117" a="1"/>
  <c r="DO37" i="115" a="1"/>
  <c r="DO10" i="25" a="1"/>
  <c r="DO92" i="98" a="1"/>
  <c r="DO56" i="113" a="1"/>
  <c r="BP23" i="107" a="1"/>
  <c r="DO22" i="120" a="1"/>
  <c r="BP32" i="77" a="1"/>
  <c r="BZ5" i="61" a="1"/>
  <c r="DO60" i="114" a="1"/>
  <c r="DO26" i="118" a="1"/>
  <c r="DO24" i="100" a="1"/>
  <c r="DO54" i="113" a="1"/>
  <c r="DO22" i="114" a="1"/>
  <c r="DO20" i="120" a="1"/>
  <c r="DO41" i="84" a="1"/>
  <c r="BP39" i="77" a="1"/>
  <c r="DO36" i="117" a="1"/>
  <c r="DO9" i="25" a="1"/>
  <c r="DO30" i="25" a="1"/>
  <c r="DO74" i="98" a="1"/>
  <c r="BP45" i="68" a="1"/>
  <c r="BP46" i="103" a="1"/>
  <c r="DO16" i="115" a="1"/>
  <c r="DO13" i="74" a="1"/>
  <c r="DO49" i="117" a="1"/>
  <c r="DO33" i="98" a="1"/>
  <c r="BP14" i="106" a="1"/>
  <c r="DO50" i="118" a="1"/>
  <c r="DO43" i="25" a="1"/>
  <c r="BP18" i="106" a="1"/>
  <c r="DO48" i="117" a="1"/>
  <c r="DO23" i="101" a="1"/>
  <c r="DO25" i="113" a="1"/>
  <c r="BP41" i="68" a="1"/>
  <c r="BP47" i="107" a="1"/>
  <c r="DO37" i="113" a="1"/>
  <c r="BP56" i="77" a="1"/>
  <c r="DO102" i="98" a="1"/>
  <c r="BP42" i="103" a="1"/>
  <c r="DO8" i="76" a="1"/>
  <c r="BP7" i="105" a="1"/>
  <c r="DO64" i="113" a="1"/>
  <c r="DO22" i="76" a="1"/>
  <c r="BP22" i="68" a="1"/>
  <c r="BP57" i="77" a="1"/>
  <c r="DO32" i="119" a="1"/>
  <c r="DO49" i="100" a="1"/>
  <c r="DO24" i="111" a="1"/>
  <c r="BP18" i="105" a="1"/>
  <c r="DO40" i="25" a="1"/>
  <c r="DO44" i="115" a="1"/>
  <c r="DO41" i="98" a="1"/>
  <c r="BP17" i="92" a="1"/>
  <c r="DO39" i="119" a="1"/>
  <c r="DO18" i="97" a="1"/>
  <c r="DO62" i="114" a="1"/>
  <c r="DO60" i="119" a="1"/>
  <c r="BP11" i="52" a="1"/>
  <c r="BP13" i="103" a="1"/>
  <c r="DO8" i="118" a="1"/>
  <c r="DO55" i="119" a="1"/>
  <c r="BP5" i="106" a="1"/>
  <c r="DO44" i="113" a="1"/>
  <c r="DO16" i="76" a="1"/>
  <c r="BP30" i="103" a="1"/>
  <c r="BP43" i="103" a="1"/>
  <c r="BP26" i="88" a="1"/>
  <c r="DO29" i="98" a="1"/>
  <c r="DO24" i="101" a="1"/>
  <c r="BP53" i="77" a="1"/>
  <c r="BP13" i="92" a="1"/>
  <c r="DO32" i="98" a="1"/>
  <c r="BP36" i="106" a="1"/>
  <c r="BP33" i="88" a="1"/>
  <c r="DO30" i="113" a="1"/>
  <c r="BP25" i="77" a="1"/>
  <c r="DO51" i="120" a="1"/>
  <c r="DO48" i="84" a="1"/>
  <c r="DO23" i="113" a="1"/>
  <c r="BP48" i="92" a="1"/>
  <c r="DO33" i="97" a="1"/>
  <c r="DO59" i="115" a="1"/>
  <c r="BP10" i="77" a="1"/>
  <c r="DO22" i="118" a="1"/>
  <c r="BP15" i="77" a="1"/>
  <c r="DO21" i="115" a="1"/>
  <c r="DO15" i="111" a="1"/>
  <c r="DO51" i="98" a="1"/>
  <c r="DO11" i="98" a="1"/>
  <c r="DO48" i="101" a="1"/>
  <c r="BP44" i="105" a="1"/>
  <c r="BP44" i="107" a="1"/>
  <c r="DO12" i="118" a="1"/>
  <c r="BP35" i="77" a="1"/>
  <c r="BP9" i="88" a="1"/>
  <c r="BP48" i="88" a="1"/>
  <c r="BP31" i="88" a="1"/>
  <c r="DO43" i="117" a="1"/>
  <c r="BP17" i="52" a="1"/>
  <c r="DO60" i="117" a="1"/>
  <c r="DO29" i="84" a="1"/>
  <c r="DO56" i="84" a="1"/>
  <c r="DO46" i="114" a="1"/>
  <c r="DO42" i="25" a="1"/>
  <c r="DO45" i="114" a="1"/>
  <c r="BP30" i="106" a="1"/>
  <c r="BP12" i="77" a="1"/>
  <c r="BP27" i="107" a="1"/>
  <c r="BP8" i="52" a="1"/>
  <c r="DO12" i="113" a="1"/>
  <c r="BP37" i="77" a="1"/>
  <c r="DO40" i="117" a="1"/>
  <c r="DO23" i="74" a="1"/>
  <c r="DO52" i="25" a="1"/>
  <c r="DO12" i="119" a="1"/>
  <c r="BP22" i="92" a="1"/>
  <c r="DO44" i="101" a="1"/>
  <c r="BP21" i="77" a="1"/>
  <c r="BP26" i="68" a="1"/>
  <c r="BP58" i="77" a="1"/>
  <c r="BP21" i="92" a="1"/>
  <c r="DO63" i="115" a="1"/>
  <c r="DO12" i="74" a="1"/>
  <c r="DO7" i="117" a="1"/>
  <c r="DO48" i="114" a="1"/>
  <c r="DO95" i="98" a="1"/>
  <c r="DO8" i="115" a="1"/>
  <c r="DO65" i="120" a="1"/>
  <c r="BP33" i="92" a="1"/>
  <c r="DO17" i="115" a="1"/>
  <c r="BP14" i="87" a="1"/>
  <c r="DO59" i="120" a="1"/>
  <c r="DO27" i="114" a="1"/>
  <c r="DO35" i="101" a="1"/>
  <c r="DO31" i="101" a="1"/>
  <c r="DO40" i="120" a="1"/>
  <c r="DO16" i="114" a="1"/>
  <c r="DO34" i="25" a="1"/>
  <c r="BP11" i="92" a="1"/>
  <c r="DO27" i="117" a="1"/>
  <c r="DO25" i="98" a="1"/>
  <c r="BP15" i="107" a="1"/>
  <c r="DO51" i="118" a="1"/>
  <c r="BP10" i="103" a="1"/>
  <c r="DO84" i="98" a="1"/>
  <c r="BP9" i="105" a="1"/>
  <c r="BP13" i="107" a="1"/>
  <c r="DO22" i="74" a="1"/>
  <c r="BP28" i="107" a="1"/>
  <c r="DO51" i="119" a="1"/>
  <c r="BO5" i="5" a="1"/>
  <c r="DO60" i="120" a="1"/>
  <c r="DO14" i="101" a="1"/>
  <c r="DO25" i="115" a="1"/>
  <c r="BP17" i="107" a="1"/>
  <c r="DO44" i="100" a="1"/>
  <c r="DO8" i="98" a="1"/>
  <c r="DO13" i="76" a="1"/>
  <c r="DO58" i="113" a="1"/>
  <c r="DO36" i="98" a="1"/>
  <c r="DO63" i="25" a="1"/>
  <c r="DO14" i="118" a="1"/>
  <c r="BP8" i="92" a="1"/>
  <c r="BP6" i="106" a="1"/>
  <c r="DO86" i="98" a="1"/>
  <c r="DO46" i="84" a="1"/>
  <c r="DO34" i="97" a="1"/>
  <c r="DO75" i="98" a="1"/>
  <c r="DO31" i="111" a="1"/>
  <c r="DO36" i="115" a="1"/>
  <c r="DO31" i="97" a="1"/>
  <c r="DO13" i="84" a="1"/>
  <c r="DO59" i="25" a="1"/>
  <c r="DO20" i="25" a="1"/>
  <c r="DO53" i="114" a="1"/>
  <c r="DO53" i="84" a="1"/>
  <c r="DO39" i="120" a="1"/>
  <c r="DO54" i="84" a="1"/>
  <c r="DO13" i="117" a="1"/>
  <c r="DO50" i="101" a="1"/>
  <c r="DO14" i="76" a="1"/>
  <c r="DO24" i="117" a="1"/>
  <c r="DO26" i="74" a="1"/>
  <c r="DO35" i="119" a="1"/>
  <c r="DO68" i="98" a="1"/>
  <c r="DO7" i="115" a="1"/>
  <c r="DO37" i="25" a="1"/>
  <c r="BP49" i="92" a="1"/>
  <c r="DO33" i="101" a="1"/>
  <c r="DO50" i="113" a="1"/>
  <c r="BP5" i="88" a="1"/>
  <c r="BP18" i="88" a="1"/>
  <c r="DO28" i="84" a="1"/>
  <c r="DO17" i="120" a="1"/>
  <c r="BP34" i="103" a="1"/>
  <c r="DO45" i="115" a="1"/>
  <c r="BP45" i="88" a="1"/>
  <c r="DO52" i="100" a="1"/>
  <c r="BP19" i="105" a="1"/>
  <c r="BP50" i="77" a="1"/>
  <c r="DO62" i="113" a="1"/>
  <c r="DO38" i="84" a="1"/>
  <c r="BP45" i="103" a="1"/>
  <c r="DO23" i="115" a="1"/>
  <c r="BP42" i="88" a="1"/>
  <c r="DO11" i="118" a="1"/>
  <c r="DO57" i="98" a="1"/>
  <c r="BP14" i="105" a="1"/>
  <c r="DO20" i="111" a="1"/>
  <c r="DO16" i="117" a="1"/>
  <c r="DO38" i="114" a="1"/>
  <c r="DO53" i="25" a="1"/>
  <c r="BP48" i="103" a="1"/>
  <c r="DO32" i="114" a="1"/>
  <c r="DO8" i="74" a="1"/>
  <c r="BP11" i="105" a="1"/>
  <c r="BP26" i="105" a="1"/>
  <c r="DO54" i="100" a="1"/>
  <c r="DO27" i="115" a="1"/>
  <c r="BP10" i="105" a="1"/>
  <c r="BP17" i="77" a="1"/>
  <c r="DO43" i="119" a="1"/>
  <c r="BO11" i="5" a="1"/>
  <c r="BP46" i="107" a="1"/>
  <c r="DO34" i="113" a="1"/>
  <c r="DO38" i="100" a="1"/>
  <c r="BP13" i="88" a="1"/>
  <c r="DO37" i="120" a="1"/>
  <c r="DO63" i="100" a="1"/>
  <c r="BP39" i="103" a="1"/>
  <c r="DO19" i="97" a="1"/>
  <c r="BP39" i="88" a="1"/>
  <c r="DO67" i="115" a="1"/>
  <c r="DO10" i="119" a="1"/>
  <c r="DO49" i="25" a="1"/>
  <c r="DO12" i="98" a="1"/>
  <c r="DO21" i="120" a="1"/>
  <c r="DO31" i="117" a="1"/>
  <c r="DO29" i="117" a="1"/>
  <c r="DO48" i="118" a="1"/>
  <c r="BP31" i="105" a="1"/>
  <c r="BP29" i="103" a="1"/>
  <c r="BP31" i="107" a="1"/>
  <c r="DO26" i="76" a="1"/>
  <c r="DO56" i="101" a="1"/>
  <c r="DO52" i="84" a="1"/>
  <c r="DO39" i="84" a="1"/>
  <c r="BP37" i="107" a="1"/>
  <c r="BP17" i="88" a="1"/>
  <c r="DO18" i="98" a="1"/>
  <c r="DO27" i="118" a="1"/>
  <c r="DO11" i="97" a="1"/>
  <c r="BP23" i="103" a="1"/>
  <c r="BP24" i="103" a="1"/>
  <c r="BP9" i="68" a="1"/>
  <c r="BP22" i="107" a="1"/>
  <c r="DO30" i="111" a="1"/>
  <c r="DO14" i="111" a="1"/>
  <c r="BZ19" i="61" a="1"/>
  <c r="DO19" i="119" a="1"/>
  <c r="DO17" i="111" a="1"/>
  <c r="DO33" i="119" a="1"/>
  <c r="BZ9" i="61" a="1"/>
  <c r="DO64" i="25" a="1"/>
  <c r="DO14" i="119" a="1"/>
  <c r="DO22" i="98" a="1"/>
  <c r="BP26" i="106" a="1"/>
  <c r="BP50" i="106" a="1"/>
  <c r="DO13" i="113" a="1"/>
  <c r="BP12" i="68" a="1"/>
  <c r="DO9" i="97" a="1"/>
  <c r="BP34" i="88" a="1"/>
  <c r="BP16" i="92" a="1"/>
  <c r="DO41" i="119" a="1"/>
  <c r="BP39" i="105" a="1"/>
  <c r="BP36" i="107" a="1"/>
  <c r="DO10" i="76" a="1"/>
  <c r="BP9" i="52" a="1"/>
  <c r="DO49" i="101" a="1"/>
  <c r="DO41" i="97" a="1"/>
  <c r="DO38" i="118" a="1"/>
  <c r="DO32" i="100" a="1"/>
  <c r="DO55" i="113" a="1"/>
  <c r="BP11" i="88" a="1"/>
  <c r="DO34" i="114" a="1"/>
  <c r="DO12" i="117" a="1"/>
  <c r="DO23" i="76" a="1"/>
  <c r="DO43" i="84" a="1"/>
  <c r="DO25" i="119" a="1"/>
  <c r="BZ21" i="61" a="1"/>
  <c r="BP16" i="68" a="1"/>
  <c r="BO17" i="5" a="1"/>
  <c r="DO23" i="25" a="1"/>
  <c r="BP33" i="68" a="1"/>
  <c r="DO25" i="100" a="1"/>
  <c r="BP38" i="105" a="1"/>
  <c r="DO28" i="119" a="1"/>
  <c r="DO45" i="97" a="1"/>
  <c r="DO33" i="113" a="1"/>
  <c r="DO46" i="25" a="1"/>
  <c r="BP32" i="103" a="1"/>
  <c r="BP7" i="88" a="1"/>
  <c r="BP30" i="77" a="1"/>
  <c r="BP21" i="106" a="1"/>
  <c r="DO39" i="118" a="1"/>
  <c r="BP31" i="92" a="1"/>
  <c r="BP5" i="52" a="1"/>
  <c r="BZ12" i="61" a="1"/>
  <c r="DO60" i="115" a="1"/>
  <c r="DO25" i="117" a="1"/>
  <c r="DO9" i="84" a="1"/>
  <c r="BZ11" i="61" a="1"/>
  <c r="DO10" i="114" a="1"/>
  <c r="DO29" i="115" a="1"/>
  <c r="DO10" i="97" a="1"/>
  <c r="DO24" i="84" a="1"/>
  <c r="DO17" i="117" a="1"/>
  <c r="DO58" i="114" a="1"/>
  <c r="DO39" i="114" a="1"/>
  <c r="DO25" i="97" a="1"/>
  <c r="BP6" i="105" a="1"/>
  <c r="BP20" i="107" a="1"/>
  <c r="BP25" i="107" a="1"/>
  <c r="DO49" i="119" a="1"/>
  <c r="DO18" i="119" a="1"/>
  <c r="DO24" i="25" a="1"/>
  <c r="DO57" i="101" a="1"/>
  <c r="DO66" i="98" a="1"/>
  <c r="DO23" i="84" a="1"/>
  <c r="BP34" i="77" a="1"/>
  <c r="BP7" i="87" a="1"/>
  <c r="DO31" i="120" a="1"/>
  <c r="BP32" i="88" a="1"/>
  <c r="DO16" i="113" a="1"/>
  <c r="DO49" i="118" a="1"/>
  <c r="BP36" i="105" a="1"/>
  <c r="BP36" i="68" a="1"/>
  <c r="DO15" i="113" a="1"/>
  <c r="DO61" i="119" a="1"/>
  <c r="DO65" i="113" a="1"/>
  <c r="BP28" i="68" a="1"/>
  <c r="DO46" i="118" a="1"/>
  <c r="DO50" i="120" a="1"/>
  <c r="BZ6" i="61" a="1"/>
  <c r="BP11" i="87" a="1"/>
  <c r="BP9" i="106" a="1"/>
  <c r="BZ18" i="61" a="1"/>
  <c r="DO50" i="84" a="1"/>
  <c r="DO25" i="101" a="1"/>
  <c r="DO10" i="118" a="1"/>
  <c r="BP37" i="103" a="1"/>
  <c r="BP28" i="77" a="1"/>
  <c r="DO62" i="119" a="1"/>
  <c r="BP48" i="105" a="1"/>
  <c r="DO13" i="119" a="1"/>
  <c r="DO42" i="117" a="1"/>
  <c r="DO54" i="25" a="1"/>
  <c r="BP7" i="92" a="1"/>
  <c r="DO68" i="115" a="1"/>
  <c r="DO44" i="97" a="1"/>
  <c r="BP21" i="107" a="1"/>
  <c r="BP50" i="88" a="1"/>
  <c r="DO55" i="117" a="1"/>
  <c r="DO10" i="111" a="1"/>
  <c r="DO21" i="111" a="1"/>
  <c r="DO38" i="119" a="1"/>
  <c r="DO35" i="118" a="1"/>
  <c r="BP11" i="77" a="1"/>
  <c r="DO12" i="97" a="1"/>
  <c r="DO42" i="113" a="1"/>
  <c r="DO62" i="118" a="1"/>
  <c r="BP49" i="68" a="1"/>
  <c r="DO26" i="84" a="1"/>
  <c r="DO47" i="115" a="1"/>
  <c r="DO56" i="100" a="1"/>
  <c r="BP19" i="87" a="1"/>
  <c r="DO40" i="101" a="1"/>
  <c r="DO36" i="100" a="1"/>
  <c r="DO22" i="97" a="1"/>
  <c r="BP46" i="106" a="1"/>
  <c r="DO58" i="100" a="1"/>
  <c r="BP5" i="107" a="1"/>
  <c r="DO21" i="117" a="1"/>
  <c r="BO10" i="5" a="1"/>
  <c r="DO44" i="120" a="1"/>
  <c r="BP14" i="68" a="1"/>
  <c r="BP24" i="77" a="1"/>
  <c r="BP16" i="107" a="1"/>
  <c r="BP25" i="105" a="1"/>
  <c r="BP33" i="107" a="1"/>
  <c r="BP43" i="107" a="1"/>
  <c r="DO41" i="114" a="1"/>
  <c r="BP20" i="92" a="1"/>
  <c r="DO40" i="100" a="1"/>
  <c r="BP8" i="103" a="1"/>
  <c r="DO57" i="117" a="1"/>
  <c r="DO19" i="115" a="1"/>
  <c r="BP38" i="68" a="1"/>
  <c r="DO63" i="97" a="1"/>
  <c r="BP50" i="107" a="1"/>
  <c r="DO22" i="84" a="1"/>
  <c r="DO56" i="118" a="1"/>
  <c r="DO26" i="113" a="1"/>
  <c r="BO12" i="5" a="1"/>
  <c r="DO21" i="25" a="1"/>
  <c r="DO64" i="97" a="1"/>
  <c r="DO40" i="113" a="1"/>
  <c r="DO25" i="25" a="1"/>
  <c r="DO61" i="84" a="1"/>
  <c r="DO31" i="84" a="1"/>
  <c r="DO47" i="118" a="1"/>
  <c r="DO45" i="120" a="1"/>
  <c r="BP19" i="52" a="1"/>
  <c r="DO41" i="113" a="1"/>
  <c r="DO37" i="84" a="1"/>
  <c r="BP23" i="105" a="1"/>
  <c r="DO47" i="25" a="1"/>
  <c r="BP6" i="52" a="1"/>
  <c r="DO63" i="118" a="1"/>
  <c r="DO9" i="113" a="1"/>
  <c r="BP9" i="92" a="1"/>
  <c r="BP36" i="88" a="1"/>
  <c r="BP20" i="106" a="1"/>
  <c r="DO36" i="84" a="1"/>
  <c r="BP15" i="68" a="1"/>
  <c r="DO27" i="101" a="1"/>
  <c r="DO38" i="97" a="1"/>
  <c r="DO56" i="115" a="1"/>
  <c r="DO27" i="84" a="1"/>
  <c r="DO24" i="98" a="1"/>
  <c r="BP24" i="92" a="1"/>
  <c r="DO16" i="118" a="1"/>
  <c r="DO35" i="120" a="1"/>
  <c r="DO61" i="115" a="1"/>
  <c r="DO30" i="101" a="1"/>
  <c r="BP18" i="68" a="1"/>
  <c r="DO58" i="119" a="1"/>
  <c r="DO46" i="119" a="1"/>
  <c r="DO26" i="100" a="1"/>
  <c r="DO16" i="97" a="1"/>
  <c r="DO35" i="97" a="1"/>
  <c r="DO36" i="25" a="1"/>
  <c r="DO31" i="98" a="1"/>
  <c r="DO45" i="101" a="1"/>
  <c r="BP17" i="68" a="1"/>
  <c r="BP35" i="68" a="1"/>
  <c r="DO41" i="100" a="1"/>
  <c r="BP15" i="105" a="1"/>
  <c r="DO9" i="76" a="1"/>
  <c r="DO14" i="84" a="1"/>
  <c r="DO7" i="97" a="1"/>
  <c r="BP24" i="88" a="1"/>
  <c r="DO55" i="98" a="1"/>
  <c r="DO22" i="111" a="1"/>
  <c r="DO99" i="98" a="1"/>
  <c r="BP52" i="77" a="1"/>
  <c r="DO59" i="101" a="1"/>
  <c r="DO34" i="84" a="1"/>
  <c r="DO68" i="114" a="1"/>
  <c r="BP40" i="88" a="1"/>
  <c r="BP43" i="105" a="1"/>
  <c r="DO52" i="101" a="1"/>
  <c r="BP27" i="105" a="1"/>
  <c r="BP47" i="68" a="1"/>
  <c r="DO46" i="117" a="1"/>
  <c r="BO13" i="5" a="1"/>
  <c r="DO103" i="98" a="1"/>
  <c r="DO44" i="114" a="1"/>
  <c r="BP21" i="103" a="1"/>
  <c r="DO60" i="113" a="1"/>
  <c r="DO11" i="115" a="1"/>
  <c r="DO50" i="119" a="1"/>
  <c r="BP50" i="103" a="1"/>
  <c r="BP47" i="103" a="1"/>
  <c r="BP41" i="92" a="1"/>
  <c r="DO15" i="118" a="1"/>
  <c r="BP5" i="105" a="1"/>
  <c r="BP7" i="77" a="1"/>
  <c r="DO52" i="113" a="1"/>
  <c r="DO25" i="74" a="1"/>
  <c r="DO48" i="25" a="1"/>
  <c r="DO90" i="98" a="1"/>
  <c r="BZ22" i="61" a="1"/>
  <c r="BP44" i="88" a="1"/>
  <c r="BP37" i="88" a="1"/>
  <c r="BP44" i="106" a="1"/>
  <c r="DO28" i="111" a="1"/>
  <c r="DO28" i="117" a="1"/>
  <c r="DO13" i="100" a="1"/>
  <c r="DO28" i="115" a="1"/>
  <c r="BP47" i="105" a="1"/>
  <c r="BP30" i="107" a="1"/>
  <c r="DO28" i="25" a="1"/>
  <c r="DO17" i="118" a="1"/>
  <c r="DO51" i="84" a="1"/>
  <c r="BP5" i="103" a="1"/>
  <c r="DO23" i="114" a="1"/>
  <c r="DO19" i="100" a="1"/>
  <c r="BP29" i="77" a="1"/>
  <c r="DO25" i="120" a="1"/>
  <c r="DO96" i="98" a="1"/>
  <c r="DO21" i="97" a="1"/>
  <c r="DO21" i="74" a="1"/>
  <c r="DO10" i="113" a="1"/>
  <c r="DO53" i="97" a="1"/>
  <c r="BP29" i="106" a="1"/>
  <c r="DO55" i="84" a="1"/>
  <c r="DO17" i="98" a="1"/>
  <c r="DO20" i="113" a="1"/>
  <c r="DO52" i="114" a="1"/>
  <c r="DO14" i="25" a="1"/>
  <c r="DO46" i="100" a="1"/>
  <c r="DO61" i="100" a="1"/>
  <c r="BP7" i="106" a="1"/>
  <c r="DO87" i="98" a="1"/>
  <c r="DO43" i="118" a="1"/>
  <c r="BZ10" i="61" a="1"/>
  <c r="DO20" i="84" a="1"/>
  <c r="DO49" i="115" a="1"/>
  <c r="DO34" i="117" a="1"/>
  <c r="BP28" i="88" a="1"/>
  <c r="DO35" i="113" a="1"/>
  <c r="BP10" i="106" a="1"/>
  <c r="DO19" i="114" a="1"/>
  <c r="BP41" i="106" a="1"/>
  <c r="DO62" i="25" a="1"/>
  <c r="BP47" i="88" a="1"/>
  <c r="DO19" i="25" a="1"/>
  <c r="BP32" i="92" a="1"/>
  <c r="DO54" i="118" a="1"/>
  <c r="DO53" i="120" a="1"/>
  <c r="DO59" i="97" a="1"/>
  <c r="BP17" i="103" a="1"/>
  <c r="DO21" i="113" a="1"/>
  <c r="DO15" i="120" a="1"/>
  <c r="BP11" i="106" a="1"/>
  <c r="DO29" i="97" a="1"/>
  <c r="DO47" i="101" a="1"/>
  <c r="DO59" i="117" a="1"/>
  <c r="BP44" i="68" a="1"/>
  <c r="BP38" i="77" a="1"/>
  <c r="DO51" i="97" a="1"/>
  <c r="DO29" i="118" a="1"/>
  <c r="BP26" i="92" a="1"/>
  <c r="DO66" i="113" a="1"/>
  <c r="DO61" i="113" a="1"/>
  <c r="DO54" i="115" a="1"/>
  <c r="DO45" i="117" a="1"/>
  <c r="DO26" i="119" a="1"/>
  <c r="BP19" i="88" a="1"/>
  <c r="BO6" i="5" a="1"/>
  <c r="BO6" i="5" l="1"/>
  <c r="BP19" i="88"/>
  <c r="DO26" i="119"/>
  <c r="DO45" i="117"/>
  <c r="DO54" i="115"/>
  <c r="DO61" i="113"/>
  <c r="DO66" i="113"/>
  <c r="BP26" i="92"/>
  <c r="DO29" i="118"/>
  <c r="DO51" i="97"/>
  <c r="BP38" i="77"/>
  <c r="BP44" i="68"/>
  <c r="DO59" i="117"/>
  <c r="DO47" i="101"/>
  <c r="DO29" i="97"/>
  <c r="BP11" i="106"/>
  <c r="DO15" i="120"/>
  <c r="DO21" i="113"/>
  <c r="BP17" i="103"/>
  <c r="DO59" i="97"/>
  <c r="DO53" i="120"/>
  <c r="DO54" i="118"/>
  <c r="BP32" i="92"/>
  <c r="DO19" i="25"/>
  <c r="BP47" i="88"/>
  <c r="DO62" i="25"/>
  <c r="BP41" i="106"/>
  <c r="DO19" i="114"/>
  <c r="BP10" i="106"/>
  <c r="DO35" i="113"/>
  <c r="BP28" i="88"/>
  <c r="DO34" i="117"/>
  <c r="DO49" i="115"/>
  <c r="DO20" i="84"/>
  <c r="BZ10" i="61"/>
  <c r="DO43" i="118"/>
  <c r="DO87" i="98"/>
  <c r="BP7" i="106"/>
  <c r="DO61" i="100"/>
  <c r="DO46" i="100"/>
  <c r="DO14" i="25"/>
  <c r="DO52" i="114"/>
  <c r="DO20" i="113"/>
  <c r="DO17" i="98"/>
  <c r="DO55" i="84"/>
  <c r="BP29" i="106"/>
  <c r="DO53" i="97"/>
  <c r="DO10" i="113"/>
  <c r="DO21" i="74"/>
  <c r="DO21" i="97"/>
  <c r="DO96" i="98"/>
  <c r="DO25" i="120"/>
  <c r="BP29" i="77"/>
  <c r="DO19" i="100"/>
  <c r="DO23" i="114"/>
  <c r="BP5" i="103"/>
  <c r="DO51" i="84"/>
  <c r="DO17" i="118"/>
  <c r="DO28" i="25"/>
  <c r="BP30" i="107"/>
  <c r="BP47" i="105"/>
  <c r="DO28" i="115"/>
  <c r="DO13" i="100"/>
  <c r="DO28" i="117"/>
  <c r="DO28" i="111"/>
  <c r="BP44" i="106"/>
  <c r="BP37" i="88"/>
  <c r="BP44" i="88"/>
  <c r="BZ22" i="61"/>
  <c r="DO90" i="98"/>
  <c r="DO48" i="25"/>
  <c r="DO25" i="74"/>
  <c r="DO52" i="113"/>
  <c r="BP7" i="77"/>
  <c r="BP5" i="105"/>
  <c r="DO15" i="118"/>
  <c r="BP41" i="92"/>
  <c r="BP47" i="103"/>
  <c r="BP50" i="103"/>
  <c r="DO50" i="119"/>
  <c r="DO11" i="115"/>
  <c r="DO60" i="113"/>
  <c r="BP21" i="103"/>
  <c r="DO44" i="114"/>
  <c r="DO103" i="98"/>
  <c r="BO13" i="5"/>
  <c r="DO46" i="117"/>
  <c r="BP47" i="68"/>
  <c r="BP27" i="105"/>
  <c r="DO52" i="101"/>
  <c r="BP43" i="105"/>
  <c r="BP40" i="88"/>
  <c r="DO68" i="114"/>
  <c r="DO34" i="84"/>
  <c r="DO59" i="101"/>
  <c r="BP52" i="77"/>
  <c r="DO99" i="98"/>
  <c r="DO22" i="111"/>
  <c r="DO55" i="98"/>
  <c r="BP24" i="88"/>
  <c r="DO7" i="97"/>
  <c r="DO14" i="84"/>
  <c r="DO9" i="76"/>
  <c r="BP15" i="105"/>
  <c r="DO41" i="100"/>
  <c r="BP35" i="68"/>
  <c r="BP17" i="68"/>
  <c r="DO45" i="101"/>
  <c r="DO31" i="98"/>
  <c r="DO36" i="25"/>
  <c r="DO35" i="97"/>
  <c r="DO16" i="97"/>
  <c r="DO26" i="100"/>
  <c r="DO46" i="119"/>
  <c r="DO58" i="119"/>
  <c r="BP18" i="68"/>
  <c r="DO30" i="101"/>
  <c r="DO61" i="115"/>
  <c r="DO35" i="120"/>
  <c r="DO16" i="118"/>
  <c r="BP24" i="92"/>
  <c r="DO24" i="98"/>
  <c r="DO27" i="84"/>
  <c r="DO56" i="115"/>
  <c r="DO38" i="97"/>
  <c r="DO27" i="101"/>
  <c r="BP15" i="68"/>
  <c r="DO36" i="84"/>
  <c r="BP20" i="106"/>
  <c r="BP36" i="88"/>
  <c r="BP9" i="92"/>
  <c r="DO9" i="113"/>
  <c r="DO63" i="118"/>
  <c r="BP6" i="52"/>
  <c r="DO47" i="25"/>
  <c r="BP23" i="105"/>
  <c r="DO37" i="84"/>
  <c r="DO41" i="113"/>
  <c r="BP19" i="52"/>
  <c r="DO45" i="120"/>
  <c r="DO47" i="118"/>
  <c r="DO31" i="84"/>
  <c r="DO61" i="84"/>
  <c r="DO25" i="25"/>
  <c r="DO40" i="113"/>
  <c r="DO64" i="97"/>
  <c r="DO21" i="25"/>
  <c r="BO12" i="5"/>
  <c r="DO26" i="113"/>
  <c r="DO56" i="118"/>
  <c r="DO22" i="84"/>
  <c r="BP50" i="107"/>
  <c r="DO63" i="97"/>
  <c r="BP38" i="68"/>
  <c r="DO19" i="115"/>
  <c r="DO57" i="117"/>
  <c r="BP8" i="103"/>
  <c r="DO40" i="100"/>
  <c r="BP20" i="92"/>
  <c r="DO41" i="114"/>
  <c r="BP43" i="107"/>
  <c r="BP33" i="107"/>
  <c r="BP25" i="105"/>
  <c r="BP16" i="107"/>
  <c r="BP24" i="77"/>
  <c r="BP14" i="68"/>
  <c r="DO44" i="120"/>
  <c r="BO10" i="5"/>
  <c r="DO21" i="117"/>
  <c r="BP5" i="107"/>
  <c r="DO58" i="100"/>
  <c r="BP46" i="106"/>
  <c r="DO22" i="97"/>
  <c r="DO36" i="100"/>
  <c r="DO40" i="101"/>
  <c r="BP19" i="87"/>
  <c r="DO56" i="100"/>
  <c r="DO47" i="115"/>
  <c r="DO26" i="84"/>
  <c r="BP49" i="68"/>
  <c r="DO62" i="118"/>
  <c r="DO42" i="113"/>
  <c r="DO12" i="97"/>
  <c r="BP11" i="77"/>
  <c r="DO35" i="118"/>
  <c r="DO38" i="119"/>
  <c r="DO21" i="111"/>
  <c r="DO10" i="111"/>
  <c r="DO55" i="117"/>
  <c r="BP50" i="88"/>
  <c r="BP21" i="107"/>
  <c r="DO44" i="97"/>
  <c r="DO68" i="115"/>
  <c r="BP7" i="92"/>
  <c r="DO54" i="25"/>
  <c r="DO42" i="117"/>
  <c r="DO13" i="119"/>
  <c r="BP48" i="105"/>
  <c r="DO62" i="119"/>
  <c r="BP28" i="77"/>
  <c r="BP37" i="103"/>
  <c r="DO10" i="118"/>
  <c r="DO25" i="101"/>
  <c r="DO50" i="84"/>
  <c r="BZ18" i="61"/>
  <c r="BP9" i="106"/>
  <c r="BP11" i="87"/>
  <c r="BZ6" i="61"/>
  <c r="DO50" i="120"/>
  <c r="DO46" i="118"/>
  <c r="BP28" i="68"/>
  <c r="DO65" i="113"/>
  <c r="DO61" i="119"/>
  <c r="DO15" i="113"/>
  <c r="BP36" i="68"/>
  <c r="BP36" i="105"/>
  <c r="DO49" i="118"/>
  <c r="DO16" i="113"/>
  <c r="BP32" i="88"/>
  <c r="DO31" i="120"/>
  <c r="BP7" i="87"/>
  <c r="BP34" i="77"/>
  <c r="DO23" i="84"/>
  <c r="DO66" i="98"/>
  <c r="DO57" i="101"/>
  <c r="DO24" i="25"/>
  <c r="DO18" i="119"/>
  <c r="DO49" i="119"/>
  <c r="BP25" i="107"/>
  <c r="BP20" i="107"/>
  <c r="BP6" i="105"/>
  <c r="DO25" i="97"/>
  <c r="DO39" i="114"/>
  <c r="DO58" i="114"/>
  <c r="DO17" i="117"/>
  <c r="DO24" i="84"/>
  <c r="DO10" i="97"/>
  <c r="DO29" i="115"/>
  <c r="DO10" i="114"/>
  <c r="BZ11" i="61"/>
  <c r="DO9" i="84"/>
  <c r="DO25" i="117"/>
  <c r="DO60" i="115"/>
  <c r="BZ12" i="61"/>
  <c r="BP5" i="52"/>
  <c r="BP31" i="92"/>
  <c r="DO39" i="118"/>
  <c r="BP21" i="106"/>
  <c r="BP30" i="77"/>
  <c r="BP7" i="88"/>
  <c r="BP32" i="103"/>
  <c r="DO46" i="25"/>
  <c r="DO33" i="113"/>
  <c r="DO45" i="97"/>
  <c r="DO28" i="119"/>
  <c r="BP38" i="105"/>
  <c r="DO25" i="100"/>
  <c r="BP33" i="68"/>
  <c r="DO23" i="25"/>
  <c r="BO17" i="5"/>
  <c r="BP16" i="68"/>
  <c r="BZ21" i="61"/>
  <c r="DO25" i="119"/>
  <c r="DO43" i="84"/>
  <c r="DO23" i="76"/>
  <c r="DO12" i="117"/>
  <c r="DO34" i="114"/>
  <c r="BP11" i="88"/>
  <c r="DO55" i="113"/>
  <c r="DO32" i="100"/>
  <c r="DO38" i="118"/>
  <c r="DO41" i="97"/>
  <c r="DO49" i="101"/>
  <c r="BP9" i="52"/>
  <c r="DO10" i="76"/>
  <c r="BP36" i="107"/>
  <c r="BP39" i="105"/>
  <c r="DO41" i="119"/>
  <c r="BP16" i="92"/>
  <c r="BP34" i="88"/>
  <c r="DO9" i="97"/>
  <c r="BP12" i="68"/>
  <c r="DO13" i="113"/>
  <c r="BP50" i="106"/>
  <c r="BP26" i="106"/>
  <c r="DO22" i="98"/>
  <c r="DO14" i="119"/>
  <c r="DO64" i="25"/>
  <c r="BZ9" i="61"/>
  <c r="DO33" i="119"/>
  <c r="DO17" i="111"/>
  <c r="DO19" i="119"/>
  <c r="BZ19" i="61"/>
  <c r="DO14" i="111"/>
  <c r="DO30" i="111"/>
  <c r="BP22" i="107"/>
  <c r="BP9" i="68"/>
  <c r="BP24" i="103"/>
  <c r="BP23" i="103"/>
  <c r="DO11" i="97"/>
  <c r="DO27" i="118"/>
  <c r="DO18" i="98"/>
  <c r="BP17" i="88"/>
  <c r="BP37" i="107"/>
  <c r="DO39" i="84"/>
  <c r="DO52" i="84"/>
  <c r="DO56" i="101"/>
  <c r="DO26" i="76"/>
  <c r="BP31" i="107"/>
  <c r="BP29" i="103"/>
  <c r="BP31" i="105"/>
  <c r="DO48" i="118"/>
  <c r="DO29" i="117"/>
  <c r="DO31" i="117"/>
  <c r="DO21" i="120"/>
  <c r="DO12" i="98"/>
  <c r="DO49" i="25"/>
  <c r="DO10" i="119"/>
  <c r="DO67" i="115"/>
  <c r="BP39" i="88"/>
  <c r="DO19" i="97"/>
  <c r="BP39" i="103"/>
  <c r="DO63" i="100"/>
  <c r="DO37" i="120"/>
  <c r="BP13" i="88"/>
  <c r="DO38" i="100"/>
  <c r="DO34" i="113"/>
  <c r="BP46" i="107"/>
  <c r="BO11" i="5"/>
  <c r="DO43" i="119"/>
  <c r="BP17" i="77"/>
  <c r="BP10" i="105"/>
  <c r="DO27" i="115"/>
  <c r="DO54" i="100"/>
  <c r="BP26" i="105"/>
  <c r="BP11" i="105"/>
  <c r="DO8" i="74"/>
  <c r="DO32" i="114"/>
  <c r="BP48" i="103"/>
  <c r="DO53" i="25"/>
  <c r="DO38" i="114"/>
  <c r="DO16" i="117"/>
  <c r="DO20" i="111"/>
  <c r="BP14" i="105"/>
  <c r="DO57" i="98"/>
  <c r="DO11" i="118"/>
  <c r="BP42" i="88"/>
  <c r="DO23" i="115"/>
  <c r="BP45" i="103"/>
  <c r="DO38" i="84"/>
  <c r="DO62" i="113"/>
  <c r="BP50" i="77"/>
  <c r="BP19" i="105"/>
  <c r="DO52" i="100"/>
  <c r="BP45" i="88"/>
  <c r="DO45" i="115"/>
  <c r="BP34" i="103"/>
  <c r="DO17" i="120"/>
  <c r="DO28" i="84"/>
  <c r="BP18" i="88"/>
  <c r="BP5" i="88"/>
  <c r="DO50" i="113"/>
  <c r="DO33" i="101"/>
  <c r="BP49" i="92"/>
  <c r="DO37" i="25"/>
  <c r="DO7" i="115"/>
  <c r="DO68" i="98"/>
  <c r="DO35" i="119"/>
  <c r="DO26" i="74"/>
  <c r="DO24" i="117"/>
  <c r="DO14" i="76"/>
  <c r="DO50" i="101"/>
  <c r="DO13" i="117"/>
  <c r="DO54" i="84"/>
  <c r="DO39" i="120"/>
  <c r="DO53" i="84"/>
  <c r="DO53" i="114"/>
  <c r="DO20" i="25"/>
  <c r="DO59" i="25"/>
  <c r="DO13" i="84"/>
  <c r="DO31" i="97"/>
  <c r="DO36" i="115"/>
  <c r="DO31" i="111"/>
  <c r="DO75" i="98"/>
  <c r="DO34" i="97"/>
  <c r="DO46" i="84"/>
  <c r="DO86" i="98"/>
  <c r="BP6" i="106"/>
  <c r="BP8" i="92"/>
  <c r="DO14" i="118"/>
  <c r="DO63" i="25"/>
  <c r="DO36" i="98"/>
  <c r="DO58" i="113"/>
  <c r="DO13" i="76"/>
  <c r="DO8" i="98"/>
  <c r="DO44" i="100"/>
  <c r="BP17" i="107"/>
  <c r="DO25" i="115"/>
  <c r="DO14" i="101"/>
  <c r="DO60" i="120"/>
  <c r="BO5" i="5"/>
  <c r="DO51" i="119"/>
  <c r="BP28" i="107"/>
  <c r="DO22" i="74"/>
  <c r="BP13" i="107"/>
  <c r="BP9" i="105"/>
  <c r="DO84" i="98"/>
  <c r="BP10" i="103"/>
  <c r="DO51" i="118"/>
  <c r="BP15" i="107"/>
  <c r="DO25" i="98"/>
  <c r="DO27" i="117"/>
  <c r="BP11" i="92"/>
  <c r="DO34" i="25"/>
  <c r="DO16" i="114"/>
  <c r="DO40" i="120"/>
  <c r="DO31" i="101"/>
  <c r="DO35" i="101"/>
  <c r="DO27" i="114"/>
  <c r="DO59" i="120"/>
  <c r="BP14" i="87"/>
  <c r="DO17" i="115"/>
  <c r="BP33" i="92"/>
  <c r="DO65" i="120"/>
  <c r="DO8" i="115"/>
  <c r="DO95" i="98"/>
  <c r="DO48" i="114"/>
  <c r="DO7" i="117"/>
  <c r="DO12" i="74"/>
  <c r="DO63" i="115"/>
  <c r="BP21" i="92"/>
  <c r="BP58" i="77"/>
  <c r="BP26" i="68"/>
  <c r="BP21" i="77"/>
  <c r="DO44" i="101"/>
  <c r="BP22" i="92"/>
  <c r="DO12" i="119"/>
  <c r="DO52" i="25"/>
  <c r="DO23" i="74"/>
  <c r="DO40" i="117"/>
  <c r="BP37" i="77"/>
  <c r="DO12" i="113"/>
  <c r="BP8" i="52"/>
  <c r="BP27" i="107"/>
  <c r="BP12" i="77"/>
  <c r="BP30" i="106"/>
  <c r="DO45" i="114"/>
  <c r="DO42" i="25"/>
  <c r="DO46" i="114"/>
  <c r="DO56" i="84"/>
  <c r="DO29" i="84"/>
  <c r="DO60" i="117"/>
  <c r="BP17" i="52"/>
  <c r="DO43" i="117"/>
  <c r="BP31" i="88"/>
  <c r="BP48" i="88"/>
  <c r="BP9" i="88"/>
  <c r="BP35" i="77"/>
  <c r="DO12" i="118"/>
  <c r="BP44" i="107"/>
  <c r="BP44" i="105"/>
  <c r="DO48" i="101"/>
  <c r="DO11" i="98"/>
  <c r="DO51" i="98"/>
  <c r="DO15" i="111"/>
  <c r="DO21" i="115"/>
  <c r="BP15" i="77"/>
  <c r="DO22" i="118"/>
  <c r="BP10" i="77"/>
  <c r="DO59" i="115"/>
  <c r="DO33" i="97"/>
  <c r="BP48" i="92"/>
  <c r="DO23" i="113"/>
  <c r="DO48" i="84"/>
  <c r="DO51" i="120"/>
  <c r="BP25" i="77"/>
  <c r="DO30" i="113"/>
  <c r="BP33" i="88"/>
  <c r="BP36" i="106"/>
  <c r="DO32" i="98"/>
  <c r="BP13" i="92"/>
  <c r="BP53" i="77"/>
  <c r="DO24" i="101"/>
  <c r="DO29" i="98"/>
  <c r="BP26" i="88"/>
  <c r="BP43" i="103"/>
  <c r="BP30" i="103"/>
  <c r="DO16" i="76"/>
  <c r="DO44" i="113"/>
  <c r="BP5" i="106"/>
  <c r="DO55" i="119"/>
  <c r="DO8" i="118"/>
  <c r="BP13" i="103"/>
  <c r="BP11" i="52"/>
  <c r="DO60" i="119"/>
  <c r="DO62" i="114"/>
  <c r="DO18" i="97"/>
  <c r="DO39" i="119"/>
  <c r="BP17" i="92"/>
  <c r="DO41" i="98"/>
  <c r="DO44" i="115"/>
  <c r="DO40" i="25"/>
  <c r="BP18" i="105"/>
  <c r="DO24" i="111"/>
  <c r="DO49" i="100"/>
  <c r="DO32" i="119"/>
  <c r="BP57" i="77"/>
  <c r="BP22" i="68"/>
  <c r="DO22" i="76"/>
  <c r="DO64" i="113"/>
  <c r="BP7" i="105"/>
  <c r="DO8" i="76"/>
  <c r="BP42" i="103"/>
  <c r="DO102" i="98"/>
  <c r="BP56" i="77"/>
  <c r="DO37" i="113"/>
  <c r="BP47" i="107"/>
  <c r="BP41" i="68"/>
  <c r="DO25" i="113"/>
  <c r="DO23" i="101"/>
  <c r="DO48" i="117"/>
  <c r="BP18" i="106"/>
  <c r="DO43" i="25"/>
  <c r="DO50" i="118"/>
  <c r="BP14" i="106"/>
  <c r="DO33" i="98"/>
  <c r="DO49" i="117"/>
  <c r="DO13" i="74"/>
  <c r="DO16" i="115"/>
  <c r="BP46" i="103"/>
  <c r="BP45" i="68"/>
  <c r="DO74" i="98"/>
  <c r="DO30" i="25"/>
  <c r="DO9" i="25"/>
  <c r="DO36" i="117"/>
  <c r="BP39" i="77"/>
  <c r="DO41" i="84"/>
  <c r="DO20" i="120"/>
  <c r="DO22" i="114"/>
  <c r="DO54" i="113"/>
  <c r="DO24" i="100"/>
  <c r="DO26" i="118"/>
  <c r="DO60" i="114"/>
  <c r="BZ5" i="61"/>
  <c r="BP32" i="77"/>
  <c r="DO22" i="120"/>
  <c r="BP23" i="107"/>
  <c r="DO56" i="113"/>
  <c r="DO92" i="98"/>
  <c r="DO10" i="25"/>
  <c r="DO37" i="115"/>
  <c r="DO35" i="117"/>
  <c r="DO45" i="119"/>
  <c r="DO43" i="101"/>
  <c r="DO16" i="25"/>
  <c r="DO14" i="115"/>
  <c r="DO8" i="100"/>
  <c r="BP48" i="106"/>
  <c r="DO36" i="118"/>
  <c r="DO48" i="100"/>
  <c r="BP34" i="92"/>
  <c r="DO39" i="25"/>
  <c r="BP46" i="88"/>
  <c r="DO20" i="117"/>
  <c r="DO55" i="120"/>
  <c r="BP38" i="106"/>
  <c r="DO51" i="115"/>
  <c r="BP45" i="105"/>
  <c r="DO21" i="101"/>
  <c r="BP7" i="68"/>
  <c r="DO53" i="113"/>
  <c r="BP22" i="103"/>
  <c r="DO20" i="118"/>
  <c r="BP49" i="77"/>
  <c r="DO30" i="119"/>
  <c r="DO49" i="114"/>
  <c r="BO15" i="5"/>
  <c r="DO43" i="98"/>
  <c r="DO11" i="111"/>
  <c r="DO48" i="97"/>
  <c r="DO55" i="25"/>
  <c r="DO61" i="114"/>
  <c r="DO57" i="113"/>
  <c r="DO18" i="115"/>
  <c r="BZ23" i="61"/>
  <c r="BP12" i="88"/>
  <c r="DO7" i="25"/>
  <c r="BP12" i="107"/>
  <c r="BP15" i="92"/>
  <c r="DO47" i="117"/>
  <c r="DO15" i="84"/>
  <c r="DO9" i="100"/>
  <c r="DO70" i="98"/>
  <c r="DO49" i="98"/>
  <c r="BP45" i="106"/>
  <c r="BP8" i="107"/>
  <c r="DO33" i="25"/>
  <c r="DO44" i="25"/>
  <c r="DO38" i="98"/>
  <c r="DO7" i="113"/>
  <c r="DO57" i="25"/>
  <c r="DO19" i="74"/>
  <c r="DO61" i="120"/>
  <c r="DO20" i="119"/>
  <c r="DO44" i="117"/>
  <c r="DO13" i="97"/>
  <c r="BP20" i="88"/>
  <c r="BP39" i="106"/>
  <c r="DO12" i="100"/>
  <c r="BP8" i="105"/>
  <c r="DO8" i="97"/>
  <c r="DO8" i="25"/>
  <c r="DO16" i="74"/>
  <c r="DO11" i="117"/>
  <c r="DO57" i="120"/>
  <c r="DO36" i="119"/>
  <c r="BP47" i="92"/>
  <c r="BP18" i="87"/>
  <c r="DO22" i="100"/>
  <c r="DO58" i="120"/>
  <c r="DO56" i="97"/>
  <c r="DO38" i="25"/>
  <c r="DO64" i="115"/>
  <c r="DO40" i="84"/>
  <c r="DO19" i="117"/>
  <c r="DO7" i="74"/>
  <c r="DO42" i="118"/>
  <c r="DO15" i="115"/>
  <c r="DO9" i="98"/>
  <c r="BP15" i="87"/>
  <c r="DO49" i="120"/>
  <c r="BP10" i="87"/>
  <c r="DO13" i="120"/>
  <c r="DO19" i="76"/>
  <c r="DO11" i="84"/>
  <c r="BP21" i="68"/>
  <c r="DO28" i="97"/>
  <c r="DO33" i="114"/>
  <c r="BP31" i="103"/>
  <c r="DO26" i="120"/>
  <c r="DO45" i="98"/>
  <c r="BP44" i="77"/>
  <c r="DO9" i="114"/>
  <c r="BP44" i="92"/>
  <c r="BP44" i="103"/>
  <c r="DO48" i="115"/>
  <c r="DO11" i="74"/>
  <c r="BP19" i="92"/>
  <c r="DO20" i="97"/>
  <c r="BP17" i="105"/>
  <c r="BP15" i="88"/>
  <c r="DO65" i="115"/>
  <c r="BP42" i="106"/>
  <c r="BZ16" i="61"/>
  <c r="DO42" i="119"/>
  <c r="DO12" i="76"/>
  <c r="BP28" i="106"/>
  <c r="DO24" i="113"/>
  <c r="BP19" i="106"/>
  <c r="DO67" i="113"/>
  <c r="DO55" i="97"/>
  <c r="DO57" i="100"/>
  <c r="DO58" i="98"/>
  <c r="DO25" i="111"/>
  <c r="BP45" i="107"/>
  <c r="DO58" i="101"/>
  <c r="DO10" i="117"/>
  <c r="BP8" i="106"/>
  <c r="DO19" i="118"/>
  <c r="BP20" i="77"/>
  <c r="BP18" i="92"/>
  <c r="DO35" i="100"/>
  <c r="DO58" i="25"/>
  <c r="DO21" i="84"/>
  <c r="DO51" i="114"/>
  <c r="BP49" i="103"/>
  <c r="DO57" i="115"/>
  <c r="DO52" i="117"/>
  <c r="BP13" i="52"/>
  <c r="DO37" i="119"/>
  <c r="DO30" i="84"/>
  <c r="BP20" i="105"/>
  <c r="DO28" i="100"/>
  <c r="DO40" i="97"/>
  <c r="BP13" i="106"/>
  <c r="BP27" i="92"/>
  <c r="DO45" i="118"/>
  <c r="DO34" i="119"/>
  <c r="DO9" i="74"/>
  <c r="BP6" i="107"/>
  <c r="DO14" i="97"/>
  <c r="DO12" i="114"/>
  <c r="BP48" i="68"/>
  <c r="BP40" i="106"/>
  <c r="BP15" i="103"/>
  <c r="BP14" i="107"/>
  <c r="BP17" i="87"/>
  <c r="DO46" i="101"/>
  <c r="DO59" i="119"/>
  <c r="DO10" i="100"/>
  <c r="BP50" i="92"/>
  <c r="DO18" i="76"/>
  <c r="DO57" i="119"/>
  <c r="BP38" i="107"/>
  <c r="DO37" i="98"/>
  <c r="BP21" i="52"/>
  <c r="BP34" i="106"/>
  <c r="DO31" i="119"/>
  <c r="DO61" i="97"/>
  <c r="DO54" i="117"/>
  <c r="BP27" i="77"/>
  <c r="BP40" i="107"/>
  <c r="BP49" i="88"/>
  <c r="DO47" i="113"/>
  <c r="BP10" i="68"/>
  <c r="BP25" i="92"/>
  <c r="BP13" i="105"/>
  <c r="DO66" i="114"/>
  <c r="DO16" i="100"/>
  <c r="DO42" i="120"/>
  <c r="DO18" i="100"/>
  <c r="BP27" i="106"/>
  <c r="DO11" i="114"/>
  <c r="DO27" i="97"/>
  <c r="DO28" i="120"/>
  <c r="DO58" i="84"/>
  <c r="BP46" i="68"/>
  <c r="DO7" i="114"/>
  <c r="DO32" i="117"/>
  <c r="BP37" i="106"/>
  <c r="DO8" i="113"/>
  <c r="DO28" i="101"/>
  <c r="DO43" i="115"/>
  <c r="DO64" i="118"/>
  <c r="DO47" i="120"/>
  <c r="DO97" i="98"/>
  <c r="DO41" i="117"/>
  <c r="DO37" i="111"/>
  <c r="DO67" i="114"/>
  <c r="BP23" i="106"/>
  <c r="DO27" i="111"/>
  <c r="BP14" i="77"/>
  <c r="DO15" i="97"/>
  <c r="DO48" i="120"/>
  <c r="DO32" i="120"/>
  <c r="DO57" i="97"/>
  <c r="DO30" i="118"/>
  <c r="DO27" i="113"/>
  <c r="DO8" i="117"/>
  <c r="BP35" i="92"/>
  <c r="DO11" i="113"/>
  <c r="BP38" i="92"/>
  <c r="DO36" i="120"/>
  <c r="BP16" i="106"/>
  <c r="DO25" i="84"/>
  <c r="BP14" i="88"/>
  <c r="DO7" i="84"/>
  <c r="DO18" i="25"/>
  <c r="BP45" i="77"/>
  <c r="DO52" i="97"/>
  <c r="DO36" i="101"/>
  <c r="DO30" i="115"/>
  <c r="DO39" i="100"/>
  <c r="BP32" i="105"/>
  <c r="BP42" i="107"/>
  <c r="DO39" i="97"/>
  <c r="DO28" i="118"/>
  <c r="BP5" i="87"/>
  <c r="DO66" i="115"/>
  <c r="DO51" i="100"/>
  <c r="DO59" i="114"/>
  <c r="DO51" i="101"/>
  <c r="DO26" i="111"/>
  <c r="BP42" i="77"/>
  <c r="DO13" i="25"/>
  <c r="BP12" i="103"/>
  <c r="DO52" i="118"/>
  <c r="DO59" i="84"/>
  <c r="DO94" i="98"/>
  <c r="DO46" i="120"/>
  <c r="DO71" i="98"/>
  <c r="BP27" i="88"/>
  <c r="DO15" i="76"/>
  <c r="DO42" i="84"/>
  <c r="DO17" i="74"/>
  <c r="DO50" i="117"/>
  <c r="DO16" i="98"/>
  <c r="BP48" i="77"/>
  <c r="DO42" i="114"/>
  <c r="DO23" i="98"/>
  <c r="DO101" i="98"/>
  <c r="DO18" i="114"/>
  <c r="DO32" i="101"/>
  <c r="BP29" i="68"/>
  <c r="DO30" i="114"/>
  <c r="BP16" i="105"/>
  <c r="BP47" i="77"/>
  <c r="DO48" i="98"/>
  <c r="DO91" i="98"/>
  <c r="DO11" i="119"/>
  <c r="DO11" i="76"/>
  <c r="BP22" i="105"/>
  <c r="DO38" i="113"/>
  <c r="DO43" i="120"/>
  <c r="DO34" i="118"/>
  <c r="DO20" i="74"/>
  <c r="BZ13" i="61"/>
  <c r="DO68" i="113"/>
  <c r="DO29" i="114"/>
  <c r="DO15" i="74"/>
  <c r="DO26" i="25"/>
  <c r="DO37" i="100"/>
  <c r="DO32" i="113"/>
  <c r="DO16" i="120"/>
  <c r="DO39" i="101"/>
  <c r="BP49" i="107"/>
  <c r="DO24" i="74"/>
  <c r="BP6" i="87"/>
  <c r="DO93" i="98"/>
  <c r="DO17" i="100"/>
  <c r="DO63" i="119"/>
  <c r="BP10" i="92"/>
  <c r="DO36" i="97"/>
  <c r="DO34" i="115"/>
  <c r="BP19" i="77"/>
  <c r="DO61" i="118"/>
  <c r="DO59" i="118"/>
  <c r="DO10" i="115"/>
  <c r="DO61" i="25"/>
  <c r="DO26" i="114"/>
  <c r="BP32" i="107"/>
  <c r="DO24" i="115"/>
  <c r="DO26" i="117"/>
  <c r="DO9" i="115"/>
  <c r="DO24" i="120"/>
  <c r="BP20" i="68"/>
  <c r="DO52" i="115"/>
  <c r="BP39" i="107"/>
  <c r="DO14" i="114"/>
  <c r="DO41" i="118"/>
  <c r="BP8" i="77"/>
  <c r="DO27" i="25"/>
  <c r="BP35" i="103"/>
  <c r="BP20" i="87"/>
  <c r="DO89" i="98"/>
  <c r="BP21" i="105"/>
  <c r="DO29" i="113"/>
  <c r="DO55" i="101"/>
  <c r="BP27" i="103"/>
  <c r="DO69" i="98"/>
  <c r="DO24" i="114"/>
  <c r="DO21" i="100"/>
  <c r="BP25" i="68"/>
  <c r="BP36" i="92"/>
  <c r="DO26" i="115"/>
  <c r="DO57" i="84"/>
  <c r="DO22" i="119"/>
  <c r="DO18" i="113"/>
  <c r="DO44" i="118"/>
  <c r="DO49" i="97"/>
  <c r="DO58" i="115"/>
  <c r="DO63" i="120"/>
  <c r="DO19" i="120"/>
  <c r="DO62" i="120"/>
  <c r="DO50" i="114"/>
  <c r="BP23" i="92"/>
  <c r="DO58" i="118"/>
  <c r="DO36" i="114"/>
  <c r="BP29" i="88"/>
  <c r="DO12" i="25"/>
  <c r="BP41" i="77"/>
  <c r="BP43" i="88"/>
  <c r="BZ7" i="61"/>
  <c r="DO85" i="98"/>
  <c r="BP15" i="52"/>
  <c r="BP12" i="106"/>
  <c r="DO47" i="84"/>
  <c r="BP30" i="92"/>
  <c r="DO51" i="113"/>
  <c r="DO31" i="25"/>
  <c r="DO23" i="119"/>
  <c r="DO60" i="97"/>
  <c r="BP33" i="106"/>
  <c r="DO33" i="118"/>
  <c r="BP35" i="105"/>
  <c r="DO13" i="115"/>
  <c r="BP25" i="88"/>
  <c r="DO17" i="84"/>
  <c r="DO53" i="100"/>
  <c r="DO41" i="115"/>
  <c r="DO57" i="114"/>
  <c r="DO19" i="98"/>
  <c r="DO41" i="25"/>
  <c r="DO40" i="118"/>
  <c r="DO52" i="120"/>
  <c r="BP5" i="68"/>
  <c r="DO40" i="115"/>
  <c r="DO28" i="113"/>
  <c r="DO30" i="117"/>
  <c r="DO50" i="115"/>
  <c r="DO58" i="97"/>
  <c r="DO26" i="98"/>
  <c r="DO60" i="118"/>
  <c r="BO7" i="5"/>
  <c r="DO7" i="119"/>
  <c r="DO44" i="98"/>
  <c r="DO35" i="84"/>
  <c r="DO47" i="98"/>
  <c r="DO15" i="117"/>
  <c r="BP28" i="105"/>
  <c r="DO15" i="119"/>
  <c r="DO34" i="120"/>
  <c r="DO35" i="114"/>
  <c r="DO14" i="74"/>
  <c r="BP21" i="87"/>
  <c r="DO37" i="117"/>
  <c r="BP35" i="106"/>
  <c r="DO56" i="120"/>
  <c r="DO12" i="120"/>
  <c r="DO38" i="101"/>
  <c r="DO43" i="97"/>
  <c r="BP22" i="106"/>
  <c r="DO64" i="120"/>
  <c r="BP35" i="88"/>
  <c r="BP10" i="52"/>
  <c r="DO63" i="113"/>
  <c r="DO7" i="118"/>
  <c r="DO54" i="114"/>
  <c r="DO9" i="119"/>
  <c r="BP13" i="68"/>
  <c r="BP18" i="77"/>
  <c r="DO61" i="117"/>
  <c r="DO24" i="76"/>
  <c r="DO53" i="98"/>
  <c r="DO31" i="100"/>
  <c r="DO43" i="114"/>
  <c r="BP11" i="107"/>
  <c r="DO65" i="114"/>
  <c r="BP43" i="77"/>
  <c r="BP40" i="92"/>
  <c r="BP47" i="106"/>
  <c r="DO59" i="113"/>
  <c r="BP24" i="68"/>
  <c r="BP16" i="103"/>
  <c r="BP29" i="92"/>
  <c r="DO19" i="113"/>
  <c r="DO45" i="25"/>
  <c r="DO15" i="114"/>
  <c r="BP19" i="68"/>
  <c r="BP41" i="88"/>
  <c r="BP33" i="105"/>
  <c r="BP8" i="88"/>
  <c r="BP40" i="103"/>
  <c r="DO8" i="120"/>
  <c r="DO17" i="114"/>
  <c r="DO18" i="84"/>
  <c r="BP34" i="68"/>
  <c r="DO54" i="97"/>
  <c r="DO58" i="117"/>
  <c r="BP33" i="103"/>
  <c r="BP43" i="106"/>
  <c r="BP28" i="92"/>
  <c r="BP25" i="106"/>
  <c r="DO23" i="100"/>
  <c r="BP9" i="107"/>
  <c r="DO40" i="119"/>
  <c r="DO20" i="115"/>
  <c r="BP16" i="77"/>
  <c r="BP12" i="52"/>
  <c r="DO22" i="113"/>
  <c r="BP32" i="68"/>
  <c r="DO49" i="84"/>
  <c r="DO30" i="97"/>
  <c r="BP22" i="77"/>
  <c r="DO55" i="115"/>
  <c r="DO33" i="117"/>
  <c r="DO9" i="118"/>
  <c r="DO10" i="120"/>
  <c r="DO39" i="98"/>
  <c r="DO18" i="74"/>
  <c r="DO8" i="119"/>
  <c r="BP24" i="106"/>
  <c r="DO35" i="115"/>
  <c r="DO23" i="111"/>
  <c r="DO43" i="100"/>
  <c r="DO40" i="114"/>
  <c r="DO19" i="84"/>
  <c r="DO59" i="100"/>
  <c r="DO64" i="84"/>
  <c r="DO23" i="120"/>
  <c r="DO16" i="119"/>
  <c r="DO64" i="119"/>
  <c r="DO18" i="111"/>
  <c r="BP14" i="52"/>
  <c r="BP6" i="92"/>
  <c r="DO33" i="115"/>
  <c r="DO46" i="115"/>
  <c r="DO21" i="118"/>
  <c r="BP14" i="103"/>
  <c r="BP42" i="68"/>
  <c r="BP13" i="77"/>
  <c r="BP18" i="103"/>
  <c r="DO34" i="100"/>
  <c r="BP9" i="103"/>
  <c r="DO72" i="98"/>
  <c r="DO63" i="84"/>
  <c r="DO23" i="97"/>
  <c r="DO31" i="114"/>
  <c r="DO29" i="111"/>
  <c r="DO29" i="100"/>
  <c r="DO40" i="98"/>
  <c r="BP48" i="107"/>
  <c r="DO54" i="98"/>
  <c r="DO25" i="76"/>
  <c r="DO30" i="98"/>
  <c r="DO59" i="98"/>
  <c r="BP37" i="105"/>
  <c r="DO27" i="100"/>
  <c r="DO34" i="101"/>
  <c r="DO20" i="100"/>
  <c r="BP26" i="77"/>
  <c r="DO33" i="84"/>
  <c r="DO25" i="118"/>
  <c r="DO30" i="120"/>
  <c r="BP46" i="92"/>
  <c r="DO42" i="98"/>
  <c r="BP34" i="107"/>
  <c r="DO14" i="113"/>
  <c r="DO37" i="114"/>
  <c r="BP19" i="107"/>
  <c r="DO10" i="98"/>
  <c r="BP40" i="105"/>
  <c r="BP25" i="103"/>
  <c r="BP23" i="68"/>
  <c r="DO16" i="84"/>
  <c r="BP54" i="77"/>
  <c r="DO77" i="98"/>
  <c r="DO56" i="25"/>
  <c r="DO32" i="25"/>
  <c r="DO88" i="98"/>
  <c r="DO17" i="119"/>
  <c r="DO18" i="117"/>
  <c r="DO13" i="118"/>
  <c r="BP23" i="77"/>
  <c r="DO39" i="115"/>
  <c r="DO21" i="98"/>
  <c r="DO60" i="84"/>
  <c r="DO38" i="117"/>
  <c r="BP7" i="52"/>
  <c r="DO51" i="25"/>
  <c r="BP28" i="103"/>
  <c r="DO28" i="114"/>
  <c r="DO46" i="113"/>
  <c r="BP49" i="106"/>
  <c r="DO9" i="117"/>
  <c r="DO98" i="98"/>
  <c r="DO60" i="25"/>
  <c r="BP34" i="105"/>
  <c r="DO46" i="97"/>
  <c r="BP38" i="103"/>
  <c r="BP11" i="103"/>
  <c r="BP15" i="106"/>
  <c r="BP19" i="103"/>
  <c r="BP13" i="87"/>
  <c r="BZ20" i="61"/>
  <c r="DO53" i="117"/>
  <c r="BP5" i="92"/>
  <c r="DO27" i="119"/>
  <c r="BP31" i="106"/>
  <c r="DO48" i="119"/>
  <c r="BP6" i="77"/>
  <c r="DO56" i="98"/>
  <c r="BP12" i="105"/>
  <c r="BP10" i="107"/>
  <c r="DO29" i="119"/>
  <c r="BP55" i="77"/>
  <c r="DO51" i="117"/>
  <c r="DO37" i="118"/>
  <c r="DO49" i="113"/>
  <c r="DO29" i="25"/>
  <c r="DO17" i="76"/>
  <c r="BP30" i="68"/>
  <c r="DO18" i="118"/>
  <c r="BP16" i="87"/>
  <c r="BP23" i="88"/>
  <c r="DO38" i="115"/>
  <c r="DO9" i="120"/>
  <c r="BP29" i="105"/>
  <c r="BP24" i="107"/>
  <c r="BZ17" i="61"/>
  <c r="DO20" i="101"/>
  <c r="DO37" i="97"/>
  <c r="DO42" i="115"/>
  <c r="DO54" i="119"/>
  <c r="BP41" i="107"/>
  <c r="DO12" i="84"/>
  <c r="DO41" i="101"/>
  <c r="DO50" i="100"/>
  <c r="BP6" i="68"/>
  <c r="BP40" i="77"/>
  <c r="BZ14" i="61"/>
  <c r="BP9" i="87"/>
  <c r="DO55" i="100"/>
  <c r="DO62" i="97"/>
  <c r="DO64" i="100"/>
  <c r="DO64" i="114"/>
  <c r="BP43" i="92"/>
  <c r="BP36" i="103"/>
  <c r="DO53" i="101"/>
  <c r="DO57" i="118"/>
  <c r="DO32" i="115"/>
  <c r="DO22" i="101"/>
  <c r="DO32" i="97"/>
  <c r="BP18" i="107"/>
  <c r="DO32" i="84"/>
  <c r="DO20" i="76"/>
  <c r="DO39" i="117"/>
  <c r="BP22" i="88"/>
  <c r="DO37" i="101"/>
  <c r="DO42" i="97"/>
  <c r="BP46" i="77"/>
  <c r="BP16" i="88"/>
  <c r="BZ8" i="61"/>
  <c r="DO38" i="120"/>
  <c r="BP21" i="88"/>
  <c r="DO24" i="118"/>
  <c r="DO46" i="98"/>
  <c r="DO62" i="84"/>
  <c r="DO11" i="120"/>
  <c r="BP27" i="68"/>
  <c r="BO16" i="5"/>
  <c r="BP6" i="88"/>
  <c r="DO11" i="100"/>
  <c r="DO36" i="113"/>
  <c r="DO62" i="115"/>
  <c r="BO8" i="5"/>
  <c r="DO45" i="113"/>
  <c r="BP40" i="68"/>
  <c r="DO67" i="25"/>
  <c r="BP7" i="103"/>
  <c r="DO45" i="84"/>
  <c r="DO11" i="25"/>
  <c r="DO39" i="113"/>
  <c r="BP26" i="103"/>
  <c r="DO32" i="118"/>
  <c r="DO47" i="100"/>
  <c r="DO63" i="114"/>
  <c r="DO55" i="118"/>
  <c r="DO24" i="119"/>
  <c r="DO56" i="119"/>
  <c r="BP37" i="92"/>
  <c r="BP42" i="105"/>
  <c r="BP32" i="106"/>
  <c r="DO31" i="118"/>
  <c r="DO10" i="74"/>
  <c r="BP12" i="92"/>
  <c r="DO41" i="120"/>
  <c r="DO15" i="100"/>
  <c r="DO7" i="100"/>
  <c r="BP36" i="77"/>
  <c r="BP42" i="92"/>
  <c r="DO7" i="76"/>
  <c r="BP10" i="88"/>
  <c r="DO62" i="100"/>
  <c r="DO29" i="101"/>
  <c r="BP50" i="105"/>
  <c r="DO17" i="113"/>
  <c r="BP17" i="106"/>
  <c r="DO35" i="25"/>
  <c r="DO22" i="115"/>
  <c r="BP20" i="103"/>
  <c r="DO7" i="120"/>
  <c r="BP43" i="68"/>
  <c r="DO8" i="114"/>
  <c r="BP35" i="107"/>
  <c r="DO15" i="25"/>
  <c r="DO43" i="113"/>
  <c r="DO27" i="98"/>
  <c r="BP29" i="107"/>
  <c r="BP38" i="88"/>
  <c r="DO34" i="98"/>
  <c r="BP41" i="103"/>
  <c r="BP26" i="107"/>
  <c r="DO47" i="114"/>
  <c r="DO66" i="25"/>
  <c r="DO18" i="120"/>
  <c r="DO22" i="25"/>
  <c r="DO42" i="101"/>
  <c r="BP24" i="105"/>
  <c r="BZ15" i="61"/>
  <c r="DO29" i="120"/>
  <c r="BO14" i="5"/>
  <c r="DO76" i="98"/>
  <c r="BP51" i="77"/>
  <c r="BP39" i="68"/>
  <c r="BP18" i="52"/>
  <c r="DO16" i="111"/>
  <c r="DO31" i="113"/>
  <c r="BP16" i="52"/>
  <c r="DO52" i="119"/>
  <c r="DO44" i="119"/>
  <c r="DO24" i="97"/>
  <c r="DO56" i="117"/>
  <c r="DO26" i="97"/>
  <c r="DO50" i="98"/>
  <c r="DO25" i="114"/>
  <c r="BP39" i="92"/>
  <c r="DO17" i="25"/>
  <c r="DO47" i="97"/>
  <c r="DO17" i="97"/>
  <c r="DO27" i="120"/>
  <c r="BP50" i="68"/>
  <c r="DO50" i="25"/>
  <c r="DO7" i="98"/>
  <c r="DO53" i="118"/>
  <c r="BP46" i="105"/>
  <c r="DO73" i="98"/>
  <c r="BP8" i="87"/>
  <c r="BP5" i="77"/>
  <c r="DO53" i="119"/>
  <c r="DO60" i="100"/>
  <c r="DO20" i="114"/>
  <c r="DO14" i="100"/>
  <c r="DO50" i="97"/>
  <c r="DO19" i="111"/>
  <c r="DO12" i="115"/>
  <c r="DO10" i="84"/>
  <c r="BP11" i="68"/>
  <c r="DO54" i="120"/>
  <c r="DO30" i="100"/>
  <c r="DO31" i="115"/>
  <c r="BO9" i="5"/>
  <c r="BP20" i="52"/>
  <c r="DO21" i="76"/>
  <c r="BP14" i="92"/>
  <c r="BP30" i="88"/>
  <c r="DO23" i="118"/>
  <c r="DO8" i="84"/>
  <c r="DO42" i="100"/>
  <c r="BP41" i="105"/>
  <c r="BP31" i="68"/>
  <c r="DO55" i="114"/>
  <c r="BP7" i="107"/>
  <c r="DO22" i="117"/>
  <c r="DO60" i="101"/>
  <c r="DO100" i="98"/>
  <c r="DO13" i="114"/>
  <c r="DO14" i="117"/>
  <c r="DO21" i="114"/>
  <c r="BP30" i="105"/>
  <c r="DO33" i="120"/>
  <c r="BP12" i="87"/>
  <c r="DO45" i="100"/>
  <c r="DO52" i="98"/>
  <c r="BP8" i="68"/>
  <c r="BP49" i="105"/>
  <c r="BP6" i="103"/>
  <c r="DO33" i="100"/>
  <c r="BP45" i="92"/>
  <c r="BP9" i="77"/>
  <c r="BP37" i="68"/>
  <c r="DO44" i="84"/>
  <c r="DO53" i="115"/>
  <c r="DO26" i="101"/>
  <c r="DO65" i="25"/>
  <c r="DO47" i="119"/>
  <c r="DO67" i="98"/>
  <c r="DO48" i="113"/>
  <c r="DO56" i="114"/>
  <c r="DO32" i="111"/>
  <c r="DO21" i="119"/>
  <c r="DO54" i="101"/>
</calcChain>
</file>

<file path=xl/sharedStrings.xml><?xml version="1.0" encoding="utf-8"?>
<sst xmlns="http://schemas.openxmlformats.org/spreadsheetml/2006/main" count="7528" uniqueCount="454">
  <si>
    <t>Total</t>
  </si>
  <si>
    <t>PONTOS</t>
  </si>
  <si>
    <t>Lugar</t>
  </si>
  <si>
    <t>Pontos</t>
  </si>
  <si>
    <t>CLASS</t>
  </si>
  <si>
    <t>PEN</t>
  </si>
  <si>
    <t>PP_MV</t>
  </si>
  <si>
    <t>PILOTO</t>
  </si>
  <si>
    <t>DESCARTE</t>
  </si>
  <si>
    <t>PENALIZAÇÕES</t>
  </si>
  <si>
    <t>EXCLUIDO</t>
  </si>
  <si>
    <t>ADVERTIDO</t>
  </si>
  <si>
    <t>DESCLASIFICADO</t>
  </si>
  <si>
    <t>E</t>
  </si>
  <si>
    <t>A</t>
  </si>
  <si>
    <t>D</t>
  </si>
  <si>
    <t>NULL</t>
  </si>
  <si>
    <t>Total s/ desc</t>
  </si>
  <si>
    <t>Pontução 01 Bateria</t>
  </si>
  <si>
    <t>10ª ETAPA</t>
  </si>
  <si>
    <t xml:space="preserve">9ª ETAPA </t>
  </si>
  <si>
    <t>1ª ETAPA</t>
  </si>
  <si>
    <t>2ª ETAPA</t>
  </si>
  <si>
    <t xml:space="preserve">3ª ETAPA </t>
  </si>
  <si>
    <t>4ª ETAPA</t>
  </si>
  <si>
    <t>5ª ETAPA</t>
  </si>
  <si>
    <t>6ª ETAPA</t>
  </si>
  <si>
    <t xml:space="preserve">7ª ETAPA </t>
  </si>
  <si>
    <t xml:space="preserve">8ª ETAPA </t>
  </si>
  <si>
    <t>1ª BATERIA</t>
  </si>
  <si>
    <t>2ª BATERIA</t>
  </si>
  <si>
    <t xml:space="preserve">Pontuação 2ª Bateria </t>
  </si>
  <si>
    <t>INSC</t>
  </si>
  <si>
    <t>I</t>
  </si>
  <si>
    <t>N</t>
  </si>
  <si>
    <t>Particip.</t>
  </si>
  <si>
    <t>Particip</t>
  </si>
  <si>
    <t>INSCRITO</t>
  </si>
  <si>
    <t>SIM</t>
  </si>
  <si>
    <t>NÃO</t>
  </si>
  <si>
    <t>TOTAL</t>
  </si>
  <si>
    <t>3ª ETAPA</t>
  </si>
  <si>
    <t>7ª ETAPA</t>
  </si>
  <si>
    <t>8ª ETAPA</t>
  </si>
  <si>
    <t>9ª ETAPA</t>
  </si>
  <si>
    <t>FORMULA VEE</t>
  </si>
  <si>
    <t>CLASSICOS COMP DIV-A</t>
  </si>
  <si>
    <t xml:space="preserve"> até a 5ª</t>
  </si>
  <si>
    <t xml:space="preserve">Total </t>
  </si>
  <si>
    <t>até a 5ª</t>
  </si>
  <si>
    <t>menor ate a 5</t>
  </si>
  <si>
    <t>6ª a 10ª</t>
  </si>
  <si>
    <t xml:space="preserve"> 6ª a 10º</t>
  </si>
  <si>
    <t>menor 6_10</t>
  </si>
  <si>
    <t>pen_0_5</t>
  </si>
  <si>
    <t>pen_6_10</t>
  </si>
  <si>
    <t>1ª a 10ª</t>
  </si>
  <si>
    <t>GTS</t>
  </si>
  <si>
    <t>B</t>
  </si>
  <si>
    <t>C</t>
  </si>
  <si>
    <t>Pen</t>
  </si>
  <si>
    <t>e ou d</t>
  </si>
  <si>
    <t>n-1</t>
  </si>
  <si>
    <t>PP</t>
  </si>
  <si>
    <t>MV</t>
  </si>
  <si>
    <t>1-SUPER</t>
  </si>
  <si>
    <t>2-LIGHT</t>
  </si>
  <si>
    <t>3-NOVATO</t>
  </si>
  <si>
    <t>Hot Car Cup</t>
  </si>
  <si>
    <t>TA.......................</t>
  </si>
  <si>
    <t>TA1.......................</t>
  </si>
  <si>
    <t>TB....................</t>
  </si>
  <si>
    <t>GT1..................</t>
  </si>
  <si>
    <t>PROTÓTIPO A</t>
  </si>
  <si>
    <t>PROTÓTIPO B</t>
  </si>
  <si>
    <t>CLASSIC  CUP</t>
  </si>
  <si>
    <t>GT</t>
  </si>
  <si>
    <t>TL</t>
  </si>
  <si>
    <t xml:space="preserve">TS </t>
  </si>
  <si>
    <t>CO</t>
  </si>
  <si>
    <t xml:space="preserve">MARCAS  </t>
  </si>
  <si>
    <t>SPEED 1600</t>
  </si>
  <si>
    <t>Super Cars LIGHT</t>
  </si>
  <si>
    <t>SUper Cars MASTER</t>
  </si>
  <si>
    <t>SUper Cars V8</t>
  </si>
  <si>
    <t>STOQ JR PRO</t>
  </si>
  <si>
    <t>STOQ MASTER</t>
  </si>
  <si>
    <t>HISTORICOS -V8</t>
  </si>
  <si>
    <t>TCMP</t>
  </si>
  <si>
    <t>CLASS COMP</t>
  </si>
  <si>
    <t xml:space="preserve">SPYDER RACE </t>
  </si>
  <si>
    <t>P1</t>
  </si>
  <si>
    <t>P2</t>
  </si>
  <si>
    <t>P3</t>
  </si>
  <si>
    <t>N-4</t>
  </si>
  <si>
    <t>n-2</t>
  </si>
  <si>
    <t>n-3</t>
  </si>
  <si>
    <t>n-4</t>
  </si>
  <si>
    <t>n-6</t>
  </si>
  <si>
    <t>pont</t>
  </si>
  <si>
    <t>1 desc na5</t>
  </si>
  <si>
    <t>1 desc na6</t>
  </si>
  <si>
    <t>parte 1</t>
  </si>
  <si>
    <t>parte2</t>
  </si>
  <si>
    <t>ultima pontua em dobro</t>
  </si>
  <si>
    <t>RD</t>
  </si>
  <si>
    <t>BN</t>
  </si>
  <si>
    <t>BONUS</t>
  </si>
  <si>
    <t>HISTÓRICOS V8 5000</t>
  </si>
  <si>
    <t>CLASSIC CUP GTL</t>
  </si>
  <si>
    <t>CLASSIC CUP TL</t>
  </si>
  <si>
    <t xml:space="preserve"> RD</t>
  </si>
  <si>
    <t>SUPER CARS MASTER</t>
  </si>
  <si>
    <t>CLASSICOS COMP -A</t>
  </si>
  <si>
    <t>00/00/2014</t>
  </si>
  <si>
    <t>MARCAS E PILOTOS SUPER</t>
  </si>
  <si>
    <t>Carro</t>
  </si>
  <si>
    <t>CLASSIC CUP CO1</t>
  </si>
  <si>
    <t>CLASSIC CUP CO2</t>
  </si>
  <si>
    <t>CLASSIC CUP CO3</t>
  </si>
  <si>
    <t>v</t>
  </si>
  <si>
    <t>SPYDER RACE P1</t>
  </si>
  <si>
    <t>SPYDER RACE P2</t>
  </si>
  <si>
    <t>TURISMO N</t>
  </si>
  <si>
    <t>FAUSTINO LABRA</t>
  </si>
  <si>
    <t>NC</t>
  </si>
  <si>
    <t>EMILIO PADRON</t>
  </si>
  <si>
    <t>MARCELO FORTES</t>
  </si>
  <si>
    <t>CLASSICOS COMP E</t>
  </si>
  <si>
    <t>HUGO DORIA</t>
  </si>
  <si>
    <t>MARCO VALE</t>
  </si>
  <si>
    <t>WILLIAN ZAZA DAULISIO</t>
  </si>
  <si>
    <t>EDUARDO DIAS</t>
  </si>
  <si>
    <t>GABRIEL LUSQUINOS</t>
  </si>
  <si>
    <t>MARCOS PIMENTEL</t>
  </si>
  <si>
    <t>BRUNO FURLAN DE A LEME</t>
  </si>
  <si>
    <t>THOMAZ SOUBIHE</t>
  </si>
  <si>
    <t>RENAN GUERRA</t>
  </si>
  <si>
    <t>LUIZ MENEZES JR</t>
  </si>
  <si>
    <t>JOSE EBEL</t>
  </si>
  <si>
    <t>THIAGO FELIPPE</t>
  </si>
  <si>
    <t>ALEXANDRE BONILHA</t>
  </si>
  <si>
    <t>CLAUDIO DANIEL R FILHO</t>
  </si>
  <si>
    <t>JAYME BARBARISE</t>
  </si>
  <si>
    <t>RAFAEL SEIBEL</t>
  </si>
  <si>
    <t>EDUARDO VOLANTE</t>
  </si>
  <si>
    <t>EDUARDO LEAL</t>
  </si>
  <si>
    <t>ALAOR ESPOSITO</t>
  </si>
  <si>
    <t>ANDRE MORAES JR</t>
  </si>
  <si>
    <t>FABIO FARIAS</t>
  </si>
  <si>
    <t>CARLOS FREITAS</t>
  </si>
  <si>
    <t>GLAUCIO DORETO</t>
  </si>
  <si>
    <t>RENATO MARLIA</t>
  </si>
  <si>
    <t>SAMER GHOSN</t>
  </si>
  <si>
    <t>Formula 1600</t>
  </si>
  <si>
    <t>ANDERSON MAIA</t>
  </si>
  <si>
    <t>LUIZ CARLOS FINOTTI</t>
  </si>
  <si>
    <t>OLD  MAN(ACIMA 55)</t>
  </si>
  <si>
    <t>LUAN GIRALDI</t>
  </si>
  <si>
    <t>68/7</t>
  </si>
  <si>
    <t>78/97</t>
  </si>
  <si>
    <t>SANDRO FREITAS</t>
  </si>
  <si>
    <t>Formula 1600 (LIGHT)</t>
  </si>
  <si>
    <t>CLAUDIO DANIEL RODRIGUES Fº</t>
  </si>
  <si>
    <t>74</t>
  </si>
  <si>
    <t>SILVIO RAMOS</t>
  </si>
  <si>
    <t>MARCIO RAMOS</t>
  </si>
  <si>
    <t>ANTONIO MARCONDES</t>
  </si>
  <si>
    <t>PAULO CESTARI</t>
  </si>
  <si>
    <t>OTTO BAUNGART</t>
  </si>
  <si>
    <t>52</t>
  </si>
  <si>
    <t>6</t>
  </si>
  <si>
    <t>PEDRO SERRANO</t>
  </si>
  <si>
    <t>DANIEL GAIDEX</t>
  </si>
  <si>
    <t>EDSON FERREIRA</t>
  </si>
  <si>
    <t>MARCELO CASELLATO</t>
  </si>
  <si>
    <t>DANILSON SANDOR</t>
  </si>
  <si>
    <t>CLASSE GERAL</t>
  </si>
  <si>
    <t>68/69</t>
  </si>
  <si>
    <t>JOSE GABIZO</t>
  </si>
  <si>
    <t>3ª Prova</t>
  </si>
  <si>
    <t>4ª Prova</t>
  </si>
  <si>
    <t>5ª Prova</t>
  </si>
  <si>
    <t>6ª Prova</t>
  </si>
  <si>
    <t>7ª Prova</t>
  </si>
  <si>
    <t>8ª Prova</t>
  </si>
  <si>
    <t>CLASSIC CUP GT0</t>
  </si>
  <si>
    <t>11ª PROVA</t>
  </si>
  <si>
    <t>12ª PROVA</t>
  </si>
  <si>
    <t>13ª PROVA</t>
  </si>
  <si>
    <t>14ª PROVA</t>
  </si>
  <si>
    <t>15ª PROVA</t>
  </si>
  <si>
    <t>16ª PROVA</t>
  </si>
  <si>
    <t>17ª PROVA</t>
  </si>
  <si>
    <t>1ª PROVA</t>
  </si>
  <si>
    <t>2ª PROVA</t>
  </si>
  <si>
    <t>9ª Prova</t>
  </si>
  <si>
    <t>10ª Prova</t>
  </si>
  <si>
    <t>18ª PROVA</t>
  </si>
  <si>
    <t>19ª PROVA</t>
  </si>
  <si>
    <t>20ª PROVA</t>
  </si>
  <si>
    <t>CARLOS EDUARDO HARMEL</t>
  </si>
  <si>
    <t>Ultima dobro</t>
  </si>
  <si>
    <t>Formula 1600 Light</t>
  </si>
  <si>
    <t>FORMULA INTER</t>
  </si>
  <si>
    <t>P/I</t>
  </si>
  <si>
    <t>MARCAS E PILOTOS LIGHT</t>
  </si>
  <si>
    <t>MARCAS E PILOTOS NOVATOS</t>
  </si>
  <si>
    <t>FORÇA LIVRE PII</t>
  </si>
  <si>
    <t>FORÇA LIVRE PIII</t>
  </si>
  <si>
    <t>FORÇA LIVRE PI</t>
  </si>
  <si>
    <t>Spirit</t>
  </si>
  <si>
    <t>DENISIO CASARINI</t>
  </si>
  <si>
    <t>ANGELO SINNO</t>
  </si>
  <si>
    <t>STANLEY WESSLER</t>
  </si>
  <si>
    <t>PAULO PLUTARCHO</t>
  </si>
  <si>
    <t xml:space="preserve"> </t>
  </si>
  <si>
    <t>EDRAS SOARES</t>
  </si>
  <si>
    <t>CARLOS ANTUNES FILHO</t>
  </si>
  <si>
    <t>DAVI CHOINIERE PLUTARCHO</t>
  </si>
  <si>
    <t>EDUARDO DORIGUEL</t>
  </si>
  <si>
    <t>CLAUDIO RAMENZONI</t>
  </si>
  <si>
    <t>PEDRO LEONEL PIMENTA</t>
  </si>
  <si>
    <t>STANLEY DE B  WESSLER</t>
  </si>
  <si>
    <t>62</t>
  </si>
  <si>
    <t>ALEXANDRE GREGOSKI</t>
  </si>
  <si>
    <t>HUGO DORIA NETTO</t>
  </si>
  <si>
    <t>CLASSICOS COMP -B</t>
  </si>
  <si>
    <t>CLASSICOS COMP - D</t>
  </si>
  <si>
    <t>SANDERLEI S SAPUCAIA</t>
  </si>
  <si>
    <t>LUIZ ERNANI FINOTTI</t>
  </si>
  <si>
    <t>CLASSIC CUP GTS</t>
  </si>
  <si>
    <t>CLASSIC CUP TS</t>
  </si>
  <si>
    <t>GEORGES LEMONIAS</t>
  </si>
  <si>
    <t>JORGE CLAUDIO SCHUBACK</t>
  </si>
  <si>
    <t>VINICIUS PIMENTEL</t>
  </si>
  <si>
    <t>MARCELO COSTA</t>
  </si>
  <si>
    <t>RUY QUINTELA</t>
  </si>
  <si>
    <t>RICARDO ABUD</t>
  </si>
  <si>
    <t>CLASSICOS COMP -E</t>
  </si>
  <si>
    <t>MARCELO CASLINI</t>
  </si>
  <si>
    <t>25/29</t>
  </si>
  <si>
    <t>LUIZ CARLOS ZAPPELINI</t>
  </si>
  <si>
    <t>FAUSTO CAMACHO</t>
  </si>
  <si>
    <t>FORÇA LIVRE Turismo</t>
  </si>
  <si>
    <t>CARLOS AURICCHIO</t>
  </si>
  <si>
    <t>ROBERTO ZIGROSSI</t>
  </si>
  <si>
    <t>LISANDRO GONÇALVES</t>
  </si>
  <si>
    <t>JOSE PLUTARCHO</t>
  </si>
  <si>
    <t>FORÇA LIVRE STOCK 6CC</t>
  </si>
  <si>
    <t>FORÇA LIVRE STOCK V8</t>
  </si>
  <si>
    <t>FORÇA LIVRE TURISMO 4CC</t>
  </si>
  <si>
    <t>FORÇA LIVRE TURISMO6CC</t>
  </si>
  <si>
    <t>29/3</t>
  </si>
  <si>
    <t>ANDERSON DINIZ</t>
  </si>
  <si>
    <t>TURISMO N/AR</t>
  </si>
  <si>
    <t>FORÇA LIVRE GT</t>
  </si>
  <si>
    <t>FELIPE KLEMANN</t>
  </si>
  <si>
    <t>91/173</t>
  </si>
  <si>
    <t>REINALDO RENA</t>
  </si>
  <si>
    <t>FRANCISCO PAIVA JR</t>
  </si>
  <si>
    <t>MARCOS SCALAMANDRE</t>
  </si>
  <si>
    <t>RODRIGO GARCIA</t>
  </si>
  <si>
    <t>ALEXANDRE PEPPE</t>
  </si>
  <si>
    <t>NEY FAUSTINI</t>
  </si>
  <si>
    <t>DOUGLAS S CARVALHO JR</t>
  </si>
  <si>
    <t>DUILIOS SQUASSONI</t>
  </si>
  <si>
    <t>DENIS MARCOLIN</t>
  </si>
  <si>
    <t>MARCAS 1.4</t>
  </si>
  <si>
    <t>GIOVANI ALMEIDA</t>
  </si>
  <si>
    <t>LUCIANO DINIZ MONTEIRO</t>
  </si>
  <si>
    <t>HUGO DORIA NETO</t>
  </si>
  <si>
    <t>GUSTAVO PASSARELLI</t>
  </si>
  <si>
    <t>VICENTE PASSARELLI</t>
  </si>
  <si>
    <t>RODRIGO MORENO</t>
  </si>
  <si>
    <t>LUIS G R FILGUEIRAS</t>
  </si>
  <si>
    <t>CARLOS ASCIUTTI</t>
  </si>
  <si>
    <t>CEZAR MARTINS</t>
  </si>
  <si>
    <t>ALGACIR SERMANN FILHO</t>
  </si>
  <si>
    <t>HEITOR NOGUEIRA FILHO</t>
  </si>
  <si>
    <t>CESAR GALAGI</t>
  </si>
  <si>
    <t>LELIO ASSUMPÇÃO</t>
  </si>
  <si>
    <t>CRISTIANO DENARDI</t>
  </si>
  <si>
    <t>OSCAR MORAES NETO</t>
  </si>
  <si>
    <t>GABRIEL PAULINO ALMEIDA</t>
  </si>
  <si>
    <t>RODRIGO LEAL GIMENES</t>
  </si>
  <si>
    <t>AUGUSTO VICENTE SANTIN</t>
  </si>
  <si>
    <t>MEGAN GILKES</t>
  </si>
  <si>
    <t>DAVE ANDRADE SHARP</t>
  </si>
  <si>
    <t>BRENT GILKES</t>
  </si>
  <si>
    <t>GUSTAVO A de O CONSOLI</t>
  </si>
  <si>
    <t>NATHAN MAIA BRITO</t>
  </si>
  <si>
    <t>AMARO BRANDÃO</t>
  </si>
  <si>
    <t>SILVIO ZAMBELO</t>
  </si>
  <si>
    <t>LEONARDO DE ALMEIDA</t>
  </si>
  <si>
    <t>ROBERTO CALIL</t>
  </si>
  <si>
    <t xml:space="preserve">CAIO LACERDA </t>
  </si>
  <si>
    <t>ANDRE MELLO</t>
  </si>
  <si>
    <t>GIOVANI DE ALMEIDA</t>
  </si>
  <si>
    <t>ANTONIO CHAMBEL</t>
  </si>
  <si>
    <t>VALTER SOUSA JUNIOR</t>
  </si>
  <si>
    <t>FUSCA CUP</t>
  </si>
  <si>
    <t>GUSTAVO LIMA</t>
  </si>
  <si>
    <t>LUCIANO MONTEIRO</t>
  </si>
  <si>
    <t>THIAGO PEREZ</t>
  </si>
  <si>
    <t>MARCO FABIO INGLESE</t>
  </si>
  <si>
    <t>GILBERTO KOIKE</t>
  </si>
  <si>
    <t>MAURO KERN JR</t>
  </si>
  <si>
    <t>CAIO LACERDA</t>
  </si>
  <si>
    <t>ROBERTO ROSSATTI</t>
  </si>
  <si>
    <t>ELOI ROGERIO ANTONIAZI</t>
  </si>
  <si>
    <t>GABRIEL SILVA</t>
  </si>
  <si>
    <t>BRUNO LEME</t>
  </si>
  <si>
    <t>GUSTAVO FAVORETTO</t>
  </si>
  <si>
    <t>IGOR COSTA</t>
  </si>
  <si>
    <t>ANDRE BEISERT</t>
  </si>
  <si>
    <t>RICARDO HAAG</t>
  </si>
  <si>
    <t>CLAUDIO RODRIGUES FILHO</t>
  </si>
  <si>
    <t>EMERSON PINHEIRO</t>
  </si>
  <si>
    <t>BRUNO PINHEIRO</t>
  </si>
  <si>
    <t>32</t>
  </si>
  <si>
    <t>DANIEL EBEL</t>
  </si>
  <si>
    <t>ALVARO PAES</t>
  </si>
  <si>
    <t>GUILHERME SILVA</t>
  </si>
  <si>
    <t>17</t>
  </si>
  <si>
    <t>ROBERTO DALLA COSTA</t>
  </si>
  <si>
    <t>DAVID CAROL PRIOR</t>
  </si>
  <si>
    <t>4</t>
  </si>
  <si>
    <t>LUCIANO ZANGIROLAMI</t>
  </si>
  <si>
    <t>ALEX SEID</t>
  </si>
  <si>
    <t>DENISIO CASARINI FILHO</t>
  </si>
  <si>
    <t>FAUSTINO SEABRA</t>
  </si>
  <si>
    <t>ROGERIO MENDES</t>
  </si>
  <si>
    <t>913</t>
  </si>
  <si>
    <t>HUMBERTO GUERRA JR</t>
  </si>
  <si>
    <t>777/3</t>
  </si>
  <si>
    <t>53</t>
  </si>
  <si>
    <t>FERNANDO ALCOFORADO</t>
  </si>
  <si>
    <t>12</t>
  </si>
  <si>
    <t>PAULO SOUSA</t>
  </si>
  <si>
    <t>TIEL ANDRADE</t>
  </si>
  <si>
    <t>SERGIO PISTILLI</t>
  </si>
  <si>
    <t>ODAIR DOS SANTOS</t>
  </si>
  <si>
    <t>GIULIO BORLENGHI</t>
  </si>
  <si>
    <t>RODRIGO GIMENES</t>
  </si>
  <si>
    <t>ROGERIO TEIXEIRA</t>
  </si>
  <si>
    <t>CARLOS IORIO</t>
  </si>
  <si>
    <t>99/19</t>
  </si>
  <si>
    <t>GABRIEL MARQUES FARIAS</t>
  </si>
  <si>
    <t>FELIPE ANDRADE</t>
  </si>
  <si>
    <t>FERNANDO SEABRA</t>
  </si>
  <si>
    <t>RAFAEL CARVALHO</t>
  </si>
  <si>
    <t>ERICK VARGA</t>
  </si>
  <si>
    <t>JOÃO MANOEL OLIVEIRA</t>
  </si>
  <si>
    <t>DARIO JARDIM CRUVINEL</t>
  </si>
  <si>
    <t>LUIZ PORTO SILVA</t>
  </si>
  <si>
    <t>DIMAS JORGE SAHIUM</t>
  </si>
  <si>
    <t>GUILHERME FILGUEIRAS</t>
  </si>
  <si>
    <t>NUNO PAGLIATO</t>
  </si>
  <si>
    <t>PAULO LANFREDI NETO</t>
  </si>
  <si>
    <t>FERNANDO BRUNATTO</t>
  </si>
  <si>
    <t>DJALMA FOGAÇA</t>
  </si>
  <si>
    <t>RODRIGO LEITE</t>
  </si>
  <si>
    <t>MARCOS PHILIPPI</t>
  </si>
  <si>
    <t>MOLLY ROBSON</t>
  </si>
  <si>
    <t>EDSON ARAÚJO DE SOUZA</t>
  </si>
  <si>
    <t>AMAURI BIEM</t>
  </si>
  <si>
    <t>EVERSON DE PAULA</t>
  </si>
  <si>
    <t>RAFAEL LOPES DE SOUZA</t>
  </si>
  <si>
    <t>78</t>
  </si>
  <si>
    <t>RICARDO CESAR ALVAREZ</t>
  </si>
  <si>
    <t>DANIEL KELEMEN</t>
  </si>
  <si>
    <t>MARCIO RIBEIRO</t>
  </si>
  <si>
    <t>RODRIGO HELAL</t>
  </si>
  <si>
    <t>RONALDO A PAULINO (CHINA)</t>
  </si>
  <si>
    <t>23</t>
  </si>
  <si>
    <t>FABIO FRANZONI</t>
  </si>
  <si>
    <t>KARIN MACHATA NETO</t>
  </si>
  <si>
    <t>FABIO MENCARELLI</t>
  </si>
  <si>
    <t>MARCO ANTONIO MARAGNO</t>
  </si>
  <si>
    <t>PAULO DE MELO GOMES</t>
  </si>
  <si>
    <t>VINICIUS LEITE PIMENTEL</t>
  </si>
  <si>
    <t>ARNALDO ROBERTO DOS SANTOS</t>
  </si>
  <si>
    <t>FELIPE MATOS PAIVA SILVA</t>
  </si>
  <si>
    <t>ANDRE BARACHI</t>
  </si>
  <si>
    <t>OLD 250</t>
  </si>
  <si>
    <t>ANDERSON ALONSO GOMES</t>
  </si>
  <si>
    <t>SIDNEY MENDES</t>
  </si>
  <si>
    <t>BRUNO MATRAI</t>
  </si>
  <si>
    <t>JOSÉ RODRIGO DE ANGELO</t>
  </si>
  <si>
    <t>DANIEL KLAUSNER</t>
  </si>
  <si>
    <t>RAPHAEL PIRES</t>
  </si>
  <si>
    <t>ALBERTO SCARASAT</t>
  </si>
  <si>
    <t>ROGERIO RASCIO</t>
  </si>
  <si>
    <t>ANDERSON GIOVANNI</t>
  </si>
  <si>
    <t>PEDRO AGUIAR NEVES</t>
  </si>
  <si>
    <t>RAPHAEL FROSSARD</t>
  </si>
  <si>
    <t>MARCELO ACKEL PINTO ZEBRA</t>
  </si>
  <si>
    <t>7</t>
  </si>
  <si>
    <t>N/D</t>
  </si>
  <si>
    <t>NÃO DESCARTA</t>
  </si>
  <si>
    <t>EB</t>
  </si>
  <si>
    <t>EXC BRIEFING</t>
  </si>
  <si>
    <t>MP</t>
  </si>
  <si>
    <t>MULT/PEN</t>
  </si>
  <si>
    <t>AE</t>
  </si>
  <si>
    <t>ADVERV</t>
  </si>
  <si>
    <t>AV</t>
  </si>
  <si>
    <t>ADV</t>
  </si>
  <si>
    <t>2/22</t>
  </si>
  <si>
    <t>2</t>
  </si>
  <si>
    <t>DAVI PLUTARCHO</t>
  </si>
  <si>
    <t>TURISMO N - AR</t>
  </si>
  <si>
    <t>ROBERTO SALLES DAL PONT</t>
  </si>
  <si>
    <t>PAULO TOTARO</t>
  </si>
  <si>
    <t>30/35</t>
  </si>
  <si>
    <t>RAFAEL CINTRA</t>
  </si>
  <si>
    <t>AMANDIO FERREIRA</t>
  </si>
  <si>
    <t>IAGO GARCIA</t>
  </si>
  <si>
    <t>JEFFERSON L Z GIASSI</t>
  </si>
  <si>
    <t>ESIO VICHIESE</t>
  </si>
  <si>
    <t>FERNANDO FORTES</t>
  </si>
  <si>
    <t>ANDREY VALERIO</t>
  </si>
  <si>
    <t>EDSON DAVID O SCHIMIT JR</t>
  </si>
  <si>
    <t>78/33</t>
  </si>
  <si>
    <t>FORMULA VEE JR</t>
  </si>
  <si>
    <t>ELISIO MORAES NETO</t>
  </si>
  <si>
    <t>JOÃO PEDRO GUEDES</t>
  </si>
  <si>
    <t>ANDERSON SCOVOLI</t>
  </si>
  <si>
    <t>CARLOS FREITAS GOUVEIA</t>
  </si>
  <si>
    <t>GUSTAVO FILGUEIRAS</t>
  </si>
  <si>
    <t>GUSTAVO MASCARENHAS</t>
  </si>
  <si>
    <t>ALEXANDRE SOUZA</t>
  </si>
  <si>
    <t>LUIS PICCOLO</t>
  </si>
  <si>
    <t>RINALDO PALACE JR</t>
  </si>
  <si>
    <t>EDGARD AMARAL</t>
  </si>
  <si>
    <t>LUIZ HENRIQUE CIRINO</t>
  </si>
  <si>
    <t>RAMON PEREZ SALA</t>
  </si>
  <si>
    <t>ADELINO CORREIA</t>
  </si>
  <si>
    <t>LUIZ EDUARDO SILVA</t>
  </si>
  <si>
    <t>GUSTAVO V DE S COELHO</t>
  </si>
  <si>
    <t>MARCELO HENRIQUES</t>
  </si>
  <si>
    <t>VINICIUS A PARREIRA</t>
  </si>
  <si>
    <t>NIKOLAS GAIGALAS</t>
  </si>
  <si>
    <t>GABRIEL SALOMÃO NETO</t>
  </si>
  <si>
    <t>JOÃO OMETTO NETO</t>
  </si>
  <si>
    <t>TIAGO GONÇALVES</t>
  </si>
  <si>
    <t>GLAUCO BARROS</t>
  </si>
  <si>
    <t>RODRIGO DIMAS</t>
  </si>
  <si>
    <t>HENRIQUE LAMBERT</t>
  </si>
  <si>
    <t>JOSÉ DE OLIVEIRA</t>
  </si>
  <si>
    <t>CARLOS GOMES</t>
  </si>
  <si>
    <t>CARLOS ALBERTO G DE MORAES</t>
  </si>
  <si>
    <t>JOSE ROBERTO DE OLIVEIRA</t>
  </si>
</sst>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theme="1"/>
      <name val="Calibri"/>
      <family val="2"/>
      <scheme val="minor"/>
    </font>
    <font>
      <sz val="11"/>
      <color theme="1"/>
      <name val="Calibri"/>
      <family val="2"/>
      <scheme val="minor"/>
    </font>
    <font>
      <sz val="11"/>
      <color rgb="FF3F3F76"/>
      <name val="Calibri"/>
      <family val="2"/>
      <scheme val="minor"/>
    </font>
    <font>
      <sz val="11"/>
      <color theme="0"/>
      <name val="Calibri"/>
      <family val="2"/>
      <scheme val="minor"/>
    </font>
    <font>
      <b/>
      <sz val="12"/>
      <color rgb="FF3F3F76"/>
      <name val="Cambria"/>
      <family val="1"/>
      <scheme val="major"/>
    </font>
    <font>
      <sz val="12"/>
      <color theme="1"/>
      <name val="Cambria"/>
      <family val="1"/>
      <scheme val="major"/>
    </font>
    <font>
      <sz val="12"/>
      <color rgb="FF3F3F76"/>
      <name val="Cambria"/>
      <family val="1"/>
      <scheme val="major"/>
    </font>
    <font>
      <b/>
      <sz val="12"/>
      <color theme="3"/>
      <name val="Cambria"/>
      <family val="1"/>
      <scheme val="major"/>
    </font>
    <font>
      <b/>
      <i/>
      <sz val="18"/>
      <color theme="3"/>
      <name val="Cambria"/>
      <family val="1"/>
      <scheme val="major"/>
    </font>
    <font>
      <b/>
      <sz val="14"/>
      <color theme="3"/>
      <name val="Cambria"/>
      <family val="1"/>
      <scheme val="major"/>
    </font>
    <font>
      <sz val="11"/>
      <color rgb="FF3F3F76"/>
      <name val="Cambria"/>
      <family val="1"/>
      <scheme val="major"/>
    </font>
    <font>
      <b/>
      <sz val="11"/>
      <color rgb="FF3F3F76"/>
      <name val="Cambria"/>
      <family val="1"/>
      <scheme val="major"/>
    </font>
    <font>
      <b/>
      <sz val="11"/>
      <color rgb="FF3F3F76"/>
      <name val="Calibri"/>
      <family val="2"/>
      <scheme val="minor"/>
    </font>
    <font>
      <b/>
      <sz val="11"/>
      <color theme="3"/>
      <name val="Calibri"/>
      <family val="2"/>
      <scheme val="minor"/>
    </font>
    <font>
      <sz val="11"/>
      <color theme="3"/>
      <name val="Calibri"/>
      <family val="2"/>
      <scheme val="minor"/>
    </font>
    <font>
      <b/>
      <sz val="18"/>
      <color theme="3"/>
      <name val="Cambria"/>
      <family val="2"/>
      <scheme val="major"/>
    </font>
    <font>
      <b/>
      <sz val="13"/>
      <color theme="3"/>
      <name val="Calibri"/>
      <family val="2"/>
      <scheme val="minor"/>
    </font>
    <font>
      <b/>
      <sz val="11"/>
      <color theme="3"/>
      <name val="Cambria"/>
      <family val="1"/>
      <scheme val="major"/>
    </font>
    <font>
      <b/>
      <sz val="13"/>
      <color theme="3"/>
      <name val="Cambria"/>
      <family val="1"/>
      <scheme val="major"/>
    </font>
    <font>
      <sz val="11"/>
      <color rgb="FFFF0000"/>
      <name val="Calibri"/>
      <family val="2"/>
      <scheme val="minor"/>
    </font>
    <font>
      <b/>
      <sz val="11"/>
      <color theme="1"/>
      <name val="Calibri"/>
      <family val="2"/>
      <scheme val="minor"/>
    </font>
    <font>
      <b/>
      <sz val="11"/>
      <color rgb="FFFF0000"/>
      <name val="Calibri"/>
      <family val="2"/>
      <scheme val="minor"/>
    </font>
    <font>
      <b/>
      <sz val="8"/>
      <color theme="3"/>
      <name val="Cambria"/>
      <family val="1"/>
      <scheme val="major"/>
    </font>
    <font>
      <b/>
      <sz val="9"/>
      <color theme="3"/>
      <name val="Cambria"/>
      <family val="1"/>
      <scheme val="major"/>
    </font>
    <font>
      <b/>
      <sz val="11"/>
      <color rgb="FFFA7D00"/>
      <name val="Calibri"/>
      <family val="2"/>
      <scheme val="minor"/>
    </font>
    <font>
      <sz val="11"/>
      <color theme="3"/>
      <name val="Cambria"/>
      <family val="1"/>
      <scheme val="major"/>
    </font>
    <font>
      <b/>
      <sz val="14"/>
      <color theme="3"/>
      <name val="Cambria"/>
      <family val="2"/>
      <scheme val="major"/>
    </font>
    <font>
      <sz val="14"/>
      <color theme="1"/>
      <name val="Calibri"/>
      <family val="2"/>
      <scheme val="minor"/>
    </font>
    <font>
      <b/>
      <sz val="16"/>
      <color theme="3"/>
      <name val="Calibri"/>
      <family val="2"/>
      <scheme val="minor"/>
    </font>
    <font>
      <b/>
      <sz val="11"/>
      <name val="Calibri"/>
      <family val="2"/>
      <scheme val="minor"/>
    </font>
    <font>
      <b/>
      <sz val="9"/>
      <color rgb="FF3F3F76"/>
      <name val="Cambria"/>
      <family val="1"/>
      <scheme val="major"/>
    </font>
    <font>
      <sz val="18"/>
      <color theme="1"/>
      <name val="Cambria"/>
      <family val="1"/>
      <scheme val="major"/>
    </font>
    <font>
      <b/>
      <i/>
      <sz val="12"/>
      <color theme="3"/>
      <name val="Cambria"/>
      <family val="1"/>
      <scheme val="major"/>
    </font>
  </fonts>
  <fills count="24">
    <fill>
      <patternFill patternType="none"/>
    </fill>
    <fill>
      <patternFill patternType="gray125"/>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5" tint="0.39997558519241921"/>
        <bgColor indexed="65"/>
      </patternFill>
    </fill>
    <fill>
      <patternFill patternType="solid">
        <fgColor rgb="FFF2F2F2"/>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top/>
      <bottom style="thick">
        <color theme="4" tint="0.499984740745262"/>
      </bottom>
      <diagonal/>
    </border>
    <border>
      <left style="thin">
        <color auto="1"/>
      </left>
      <right/>
      <top/>
      <bottom/>
      <diagonal/>
    </border>
    <border>
      <left/>
      <right/>
      <top/>
      <bottom style="thin">
        <color rgb="FF7F7F7F"/>
      </bottom>
      <diagonal/>
    </border>
    <border>
      <left style="thin">
        <color rgb="FFB2B2B2"/>
      </left>
      <right/>
      <top style="thin">
        <color rgb="FFB2B2B2"/>
      </top>
      <bottom style="thin">
        <color rgb="FFB2B2B2"/>
      </bottom>
      <diagonal/>
    </border>
    <border>
      <left style="thin">
        <color auto="1"/>
      </left>
      <right style="double">
        <color theme="3"/>
      </right>
      <top style="thin">
        <color auto="1"/>
      </top>
      <bottom style="thin">
        <color auto="1"/>
      </bottom>
      <diagonal/>
    </border>
    <border>
      <left style="double">
        <color theme="3"/>
      </left>
      <right style="thin">
        <color auto="1"/>
      </right>
      <top style="thin">
        <color auto="1"/>
      </top>
      <bottom style="thin">
        <color auto="1"/>
      </bottom>
      <diagonal/>
    </border>
    <border>
      <left style="double">
        <color theme="3"/>
      </left>
      <right style="thin">
        <color auto="1"/>
      </right>
      <top/>
      <bottom style="thin">
        <color auto="1"/>
      </bottom>
      <diagonal/>
    </border>
    <border>
      <left style="thin">
        <color auto="1"/>
      </left>
      <right style="double">
        <color theme="3"/>
      </right>
      <top/>
      <bottom style="thin">
        <color auto="1"/>
      </bottom>
      <diagonal/>
    </border>
    <border>
      <left/>
      <right style="double">
        <color theme="3"/>
      </right>
      <top/>
      <bottom/>
      <diagonal/>
    </border>
    <border>
      <left style="double">
        <color theme="3"/>
      </left>
      <right/>
      <top/>
      <bottom/>
      <diagonal/>
    </border>
    <border>
      <left style="double">
        <color theme="3"/>
      </left>
      <right/>
      <top/>
      <bottom style="double">
        <color theme="3"/>
      </bottom>
      <diagonal/>
    </border>
    <border>
      <left/>
      <right/>
      <top/>
      <bottom style="double">
        <color theme="3"/>
      </bottom>
      <diagonal/>
    </border>
    <border>
      <left/>
      <right style="double">
        <color theme="3"/>
      </right>
      <top/>
      <bottom style="double">
        <color theme="3"/>
      </bottom>
      <diagonal/>
    </border>
    <border>
      <left style="thin">
        <color auto="1"/>
      </left>
      <right/>
      <top/>
      <bottom style="double">
        <color theme="3"/>
      </bottom>
      <diagonal/>
    </border>
    <border>
      <left style="thin">
        <color auto="1"/>
      </left>
      <right style="double">
        <color theme="3"/>
      </right>
      <top/>
      <bottom/>
      <diagonal/>
    </border>
    <border>
      <left style="thin">
        <color rgb="FF7F7F7F"/>
      </left>
      <right/>
      <top style="thin">
        <color rgb="FFB2B2B2"/>
      </top>
      <bottom style="thin">
        <color rgb="FFB2B2B2"/>
      </bottom>
      <diagonal/>
    </border>
    <border>
      <left/>
      <right/>
      <top style="thin">
        <color rgb="FFB2B2B2"/>
      </top>
      <bottom style="thin">
        <color rgb="FFB2B2B2"/>
      </bottom>
      <diagonal/>
    </border>
    <border>
      <left/>
      <right style="thin">
        <color auto="1"/>
      </right>
      <top style="thin">
        <color rgb="FFB2B2B2"/>
      </top>
      <bottom style="thin">
        <color rgb="FFB2B2B2"/>
      </bottom>
      <diagonal/>
    </border>
    <border>
      <left/>
      <right style="thin">
        <color auto="1"/>
      </right>
      <top/>
      <bottom/>
      <diagonal/>
    </border>
    <border>
      <left/>
      <right style="double">
        <color theme="3"/>
      </right>
      <top style="thin">
        <color rgb="FFB2B2B2"/>
      </top>
      <bottom style="thin">
        <color rgb="FFB2B2B2"/>
      </bottom>
      <diagonal/>
    </border>
    <border>
      <left/>
      <right style="thin">
        <color auto="1"/>
      </right>
      <top/>
      <bottom style="double">
        <color theme="3"/>
      </bottom>
      <diagonal/>
    </border>
    <border>
      <left/>
      <right/>
      <top style="thin">
        <color auto="1"/>
      </top>
      <bottom style="thin">
        <color auto="1"/>
      </bottom>
      <diagonal/>
    </border>
    <border>
      <left/>
      <right/>
      <top style="double">
        <color theme="3"/>
      </top>
      <bottom/>
      <diagonal/>
    </border>
    <border>
      <left style="thin">
        <color auto="1"/>
      </left>
      <right/>
      <top style="double">
        <color theme="3"/>
      </top>
      <bottom/>
      <diagonal/>
    </border>
    <border>
      <left/>
      <right style="double">
        <color theme="3"/>
      </right>
      <top style="double">
        <color theme="3"/>
      </top>
      <bottom/>
      <diagonal/>
    </border>
    <border>
      <left/>
      <right style="double">
        <color theme="3"/>
      </right>
      <top/>
      <bottom style="thin">
        <color auto="1"/>
      </bottom>
      <diagonal/>
    </border>
    <border>
      <left style="double">
        <color theme="3"/>
      </left>
      <right/>
      <top style="double">
        <color theme="3"/>
      </top>
      <bottom/>
      <diagonal/>
    </border>
    <border>
      <left style="double">
        <color theme="3"/>
      </left>
      <right/>
      <top/>
      <bottom style="thin">
        <color auto="1"/>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top/>
      <bottom/>
      <diagonal/>
    </border>
    <border>
      <left/>
      <right style="thin">
        <color rgb="FF7F7F7F"/>
      </right>
      <top/>
      <bottom/>
      <diagonal/>
    </border>
    <border>
      <left/>
      <right style="thin">
        <color auto="1"/>
      </right>
      <top style="double">
        <color theme="3"/>
      </top>
      <bottom/>
      <diagonal/>
    </border>
    <border>
      <left/>
      <right style="thin">
        <color auto="1"/>
      </right>
      <top style="thin">
        <color auto="1"/>
      </top>
      <bottom style="thin">
        <color auto="1"/>
      </bottom>
      <diagonal/>
    </border>
    <border>
      <left/>
      <right style="double">
        <color theme="3"/>
      </right>
      <top style="thin">
        <color rgb="FFB2B2B2"/>
      </top>
      <bottom/>
      <diagonal/>
    </border>
    <border>
      <left style="double">
        <color theme="3"/>
      </left>
      <right style="double">
        <color theme="3"/>
      </right>
      <top style="thin">
        <color auto="1"/>
      </top>
      <bottom style="thin">
        <color auto="1"/>
      </bottom>
      <diagonal/>
    </border>
    <border>
      <left/>
      <right style="double">
        <color theme="3"/>
      </right>
      <top style="thin">
        <color auto="1"/>
      </top>
      <bottom style="thin">
        <color auto="1"/>
      </bottom>
      <diagonal/>
    </border>
    <border>
      <left style="thin">
        <color auto="1"/>
      </left>
      <right style="double">
        <color theme="3"/>
      </right>
      <top/>
      <bottom style="double">
        <color theme="3"/>
      </bottom>
      <diagonal/>
    </border>
    <border>
      <left style="thin">
        <color rgb="FF7F7F7F"/>
      </left>
      <right/>
      <top style="double">
        <color theme="3"/>
      </top>
      <bottom/>
      <diagonal/>
    </border>
    <border>
      <left/>
      <right style="thin">
        <color theme="3"/>
      </right>
      <top/>
      <bottom style="double">
        <color theme="3"/>
      </bottom>
      <diagonal/>
    </border>
    <border>
      <left style="thin">
        <color rgb="FF7F7F7F"/>
      </left>
      <right style="thin">
        <color rgb="FF7F7F7F"/>
      </right>
      <top style="thin">
        <color rgb="FF7F7F7F"/>
      </top>
      <bottom style="thin">
        <color theme="3"/>
      </bottom>
      <diagonal/>
    </border>
    <border>
      <left/>
      <right style="thin">
        <color theme="3"/>
      </right>
      <top/>
      <bottom/>
      <diagonal/>
    </border>
    <border>
      <left/>
      <right style="thin">
        <color rgb="FF7F7F7F"/>
      </right>
      <top style="thin">
        <color rgb="FF7F7F7F"/>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style="double">
        <color theme="3"/>
      </bottom>
      <diagonal/>
    </border>
    <border>
      <left style="thin">
        <color rgb="FF7F7F7F"/>
      </left>
      <right style="thin">
        <color rgb="FF7F7F7F"/>
      </right>
      <top style="thin">
        <color theme="3"/>
      </top>
      <bottom style="thin">
        <color theme="3"/>
      </bottom>
      <diagonal/>
    </border>
    <border>
      <left style="thin">
        <color theme="3"/>
      </left>
      <right/>
      <top/>
      <bottom/>
      <diagonal/>
    </border>
    <border>
      <left/>
      <right style="thin">
        <color theme="4"/>
      </right>
      <top/>
      <bottom/>
      <diagonal/>
    </border>
    <border>
      <left style="thin">
        <color rgb="FF7F7F7F"/>
      </left>
      <right/>
      <top style="thin">
        <color rgb="FF7F7F7F"/>
      </top>
      <bottom style="thin">
        <color auto="1"/>
      </bottom>
      <diagonal/>
    </border>
    <border>
      <left/>
      <right/>
      <top style="thin">
        <color rgb="FF7F7F7F"/>
      </top>
      <bottom style="thin">
        <color auto="1"/>
      </bottom>
      <diagonal/>
    </border>
    <border>
      <left/>
      <right style="thin">
        <color rgb="FF7F7F7F"/>
      </right>
      <top style="thin">
        <color rgb="FF7F7F7F"/>
      </top>
      <bottom style="thin">
        <color auto="1"/>
      </bottom>
      <diagonal/>
    </border>
    <border>
      <left style="thin">
        <color rgb="FF7F7F7F"/>
      </left>
      <right/>
      <top/>
      <bottom style="thin">
        <color auto="1"/>
      </bottom>
      <diagonal/>
    </border>
    <border>
      <left/>
      <right style="thin">
        <color rgb="FF7F7F7F"/>
      </right>
      <top/>
      <bottom style="thin">
        <color auto="1"/>
      </bottom>
      <diagonal/>
    </border>
    <border>
      <left style="double">
        <color theme="3"/>
      </left>
      <right style="thin">
        <color auto="1"/>
      </right>
      <top style="thin">
        <color auto="1"/>
      </top>
      <bottom style="double">
        <color theme="3"/>
      </bottom>
      <diagonal/>
    </border>
    <border>
      <left style="thin">
        <color auto="1"/>
      </left>
      <right style="thin">
        <color auto="1"/>
      </right>
      <top style="thin">
        <color auto="1"/>
      </top>
      <bottom style="double">
        <color theme="3"/>
      </bottom>
      <diagonal/>
    </border>
    <border>
      <left style="thin">
        <color auto="1"/>
      </left>
      <right style="double">
        <color theme="3"/>
      </right>
      <top style="thin">
        <color auto="1"/>
      </top>
      <bottom style="double">
        <color theme="3"/>
      </bottom>
      <diagonal/>
    </border>
    <border>
      <left style="double">
        <color theme="3"/>
      </left>
      <right style="thin">
        <color theme="3"/>
      </right>
      <top style="double">
        <color theme="3"/>
      </top>
      <bottom/>
      <diagonal/>
    </border>
    <border>
      <left style="double">
        <color theme="3"/>
      </left>
      <right style="thin">
        <color theme="3"/>
      </right>
      <top/>
      <bottom/>
      <diagonal/>
    </border>
    <border>
      <left style="double">
        <color theme="3"/>
      </left>
      <right style="thin">
        <color theme="3"/>
      </right>
      <top/>
      <bottom style="thin">
        <color auto="1"/>
      </bottom>
      <diagonal/>
    </border>
    <border>
      <left style="thin">
        <color auto="1"/>
      </left>
      <right style="double">
        <color theme="3"/>
      </right>
      <top style="double">
        <color theme="3"/>
      </top>
      <bottom/>
      <diagonal/>
    </border>
    <border>
      <left style="thin">
        <color auto="1"/>
      </left>
      <right style="thin">
        <color auto="1"/>
      </right>
      <top style="double">
        <color theme="3"/>
      </top>
      <bottom/>
      <diagonal/>
    </border>
    <border>
      <left style="double">
        <color theme="3"/>
      </left>
      <right style="thin">
        <color auto="1"/>
      </right>
      <top style="double">
        <color theme="3"/>
      </top>
      <bottom/>
      <diagonal/>
    </border>
    <border>
      <left style="double">
        <color theme="3"/>
      </left>
      <right style="thin">
        <color auto="1"/>
      </right>
      <top/>
      <bottom/>
      <diagonal/>
    </border>
    <border>
      <left style="double">
        <color theme="3"/>
      </left>
      <right/>
      <top/>
      <bottom style="thin">
        <color rgb="FF7F7F7F"/>
      </bottom>
      <diagonal/>
    </border>
    <border>
      <left/>
      <right style="thin">
        <color rgb="FF7F7F7F"/>
      </right>
      <top style="thin">
        <color rgb="FF7F7F7F"/>
      </top>
      <bottom/>
      <diagonal/>
    </border>
    <border>
      <left/>
      <right/>
      <top style="thin">
        <color rgb="FF7F7F7F"/>
      </top>
      <bottom/>
      <diagonal/>
    </border>
    <border>
      <left/>
      <right/>
      <top style="thin">
        <color rgb="FF7F7F7F"/>
      </top>
      <bottom style="thin">
        <color rgb="FF7F7F7F"/>
      </bottom>
      <diagonal/>
    </border>
  </borders>
  <cellStyleXfs count="18">
    <xf numFmtId="0" fontId="0" fillId="0" borderId="0"/>
    <xf numFmtId="0" fontId="2" fillId="2" borderId="1" applyNumberFormat="0" applyAlignment="0" applyProtection="0"/>
    <xf numFmtId="0" fontId="1" fillId="3" borderId="2" applyNumberFormat="0" applyFont="0" applyAlignment="0" applyProtection="0"/>
    <xf numFmtId="0" fontId="1" fillId="4" borderId="0" applyNumberFormat="0" applyBorder="0" applyAlignment="0" applyProtection="0"/>
    <xf numFmtId="0" fontId="3"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 fillId="15" borderId="0" applyNumberFormat="0" applyBorder="0" applyAlignment="0" applyProtection="0"/>
    <xf numFmtId="0" fontId="15" fillId="0" borderId="0" applyNumberFormat="0" applyFill="0" applyBorder="0" applyAlignment="0" applyProtection="0"/>
    <xf numFmtId="0" fontId="16" fillId="0" borderId="15" applyNumberFormat="0" applyFill="0" applyAlignment="0" applyProtection="0"/>
    <xf numFmtId="0" fontId="24" fillId="16" borderId="1" applyNumberFormat="0" applyAlignment="0" applyProtection="0"/>
  </cellStyleXfs>
  <cellXfs count="1136">
    <xf numFmtId="0" fontId="0" fillId="0" borderId="0" xfId="0"/>
    <xf numFmtId="0" fontId="6" fillId="2" borderId="1" xfId="1" applyFont="1" applyAlignment="1">
      <alignment horizontal="center"/>
    </xf>
    <xf numFmtId="0" fontId="5" fillId="0" borderId="0" xfId="0" applyFont="1"/>
    <xf numFmtId="0" fontId="1" fillId="6" borderId="3" xfId="5" applyBorder="1" applyAlignment="1">
      <alignment horizontal="center" vertical="center"/>
    </xf>
    <xf numFmtId="0" fontId="1" fillId="7" borderId="3" xfId="6" applyBorder="1" applyAlignment="1">
      <alignment horizontal="center" vertical="center"/>
    </xf>
    <xf numFmtId="0" fontId="1" fillId="8" borderId="3" xfId="7" applyBorder="1" applyAlignment="1">
      <alignment horizontal="center" vertical="center"/>
    </xf>
    <xf numFmtId="0" fontId="1" fillId="9" borderId="3" xfId="8" applyBorder="1" applyAlignment="1">
      <alignment horizontal="center" vertical="center"/>
    </xf>
    <xf numFmtId="0" fontId="1" fillId="10" borderId="3" xfId="9" applyBorder="1" applyAlignment="1">
      <alignment horizontal="center" vertical="center"/>
    </xf>
    <xf numFmtId="0" fontId="1" fillId="11" borderId="3" xfId="10" applyBorder="1" applyAlignment="1">
      <alignment horizontal="center" vertical="center"/>
    </xf>
    <xf numFmtId="0" fontId="1" fillId="12" borderId="3" xfId="11" applyBorder="1" applyAlignment="1">
      <alignment horizontal="center" vertical="center"/>
    </xf>
    <xf numFmtId="0" fontId="1" fillId="13" borderId="3" xfId="12" applyBorder="1" applyAlignment="1">
      <alignment horizontal="center" vertical="center"/>
    </xf>
    <xf numFmtId="0" fontId="1" fillId="14" borderId="3" xfId="13" applyBorder="1" applyAlignment="1">
      <alignment horizontal="center" vertical="center"/>
    </xf>
    <xf numFmtId="0" fontId="7" fillId="4" borderId="3" xfId="3" applyFont="1" applyBorder="1" applyAlignment="1">
      <alignment horizontal="center" vertical="center"/>
    </xf>
    <xf numFmtId="0" fontId="7" fillId="6" borderId="3" xfId="5" applyFont="1" applyBorder="1" applyAlignment="1">
      <alignment horizontal="center" vertical="center"/>
    </xf>
    <xf numFmtId="0" fontId="7" fillId="7" borderId="3" xfId="6" applyFont="1" applyBorder="1" applyAlignment="1">
      <alignment horizontal="center" vertical="center"/>
    </xf>
    <xf numFmtId="0" fontId="7" fillId="8" borderId="3" xfId="7" applyFont="1" applyBorder="1" applyAlignment="1">
      <alignment horizontal="center" vertical="center"/>
    </xf>
    <xf numFmtId="0" fontId="7" fillId="9" borderId="3" xfId="8" applyFont="1" applyBorder="1" applyAlignment="1">
      <alignment horizontal="center" vertical="center"/>
    </xf>
    <xf numFmtId="0" fontId="7" fillId="10" borderId="3" xfId="9" applyFont="1" applyBorder="1" applyAlignment="1">
      <alignment horizontal="center" vertical="center"/>
    </xf>
    <xf numFmtId="0" fontId="7" fillId="11" borderId="3" xfId="10" applyFont="1" applyBorder="1" applyAlignment="1">
      <alignment horizontal="center" vertical="center"/>
    </xf>
    <xf numFmtId="0" fontId="7" fillId="12" borderId="3" xfId="11" applyFont="1" applyBorder="1" applyAlignment="1">
      <alignment horizontal="center" vertical="center"/>
    </xf>
    <xf numFmtId="0" fontId="7" fillId="13" borderId="3" xfId="12" applyFont="1" applyBorder="1" applyAlignment="1">
      <alignment horizontal="center" vertical="center"/>
    </xf>
    <xf numFmtId="0" fontId="7" fillId="14" borderId="3" xfId="13" applyFont="1" applyBorder="1" applyAlignment="1">
      <alignment horizontal="center" vertical="center"/>
    </xf>
    <xf numFmtId="0" fontId="0" fillId="4" borderId="3" xfId="3" applyFont="1" applyBorder="1" applyAlignment="1">
      <alignment horizontal="center" vertical="center"/>
    </xf>
    <xf numFmtId="0" fontId="2" fillId="2" borderId="1" xfId="1" applyAlignment="1">
      <alignment horizontal="center"/>
    </xf>
    <xf numFmtId="0" fontId="11" fillId="2" borderId="1" xfId="1" applyFont="1" applyAlignment="1">
      <alignment horizontal="center"/>
    </xf>
    <xf numFmtId="0" fontId="10" fillId="2" borderId="1" xfId="1" applyFont="1" applyAlignment="1">
      <alignment horizontal="center" vertical="center"/>
    </xf>
    <xf numFmtId="0" fontId="2" fillId="2" borderId="1" xfId="1" applyFont="1" applyAlignment="1">
      <alignment horizontal="center" vertical="center"/>
    </xf>
    <xf numFmtId="0" fontId="2" fillId="2" borderId="1" xfId="1" applyAlignment="1">
      <alignment horizontal="center" vertical="center"/>
    </xf>
    <xf numFmtId="0" fontId="12" fillId="2" borderId="1" xfId="1" applyFont="1" applyAlignment="1">
      <alignment horizontal="center" vertical="center"/>
    </xf>
    <xf numFmtId="0" fontId="3" fillId="15" borderId="3" xfId="14" applyBorder="1" applyAlignment="1">
      <alignment horizontal="center" vertical="center"/>
    </xf>
    <xf numFmtId="0" fontId="3" fillId="5" borderId="3" xfId="4" applyBorder="1" applyAlignment="1">
      <alignment horizontal="center" vertical="center"/>
    </xf>
    <xf numFmtId="0" fontId="0" fillId="0" borderId="0" xfId="0" applyAlignment="1">
      <alignment horizontal="center" vertical="center"/>
    </xf>
    <xf numFmtId="0" fontId="14" fillId="0" borderId="0" xfId="0" applyFont="1"/>
    <xf numFmtId="0" fontId="5" fillId="0" borderId="0" xfId="0" applyFont="1" applyAlignment="1">
      <alignment horizontal="center" vertical="center"/>
    </xf>
    <xf numFmtId="0" fontId="0" fillId="4" borderId="16" xfId="3" applyFont="1" applyBorder="1" applyAlignment="1">
      <alignment vertical="top"/>
    </xf>
    <xf numFmtId="0" fontId="0" fillId="4" borderId="5" xfId="3" applyFont="1" applyBorder="1" applyAlignment="1">
      <alignment vertical="top"/>
    </xf>
    <xf numFmtId="0" fontId="0" fillId="4" borderId="4" xfId="3" applyFont="1" applyBorder="1" applyAlignment="1">
      <alignment vertical="top"/>
    </xf>
    <xf numFmtId="0" fontId="0" fillId="4" borderId="0" xfId="3" applyFont="1" applyBorder="1" applyAlignment="1">
      <alignment vertical="top"/>
    </xf>
    <xf numFmtId="0" fontId="4" fillId="3" borderId="32" xfId="2" applyFont="1" applyBorder="1" applyAlignment="1"/>
    <xf numFmtId="0" fontId="0" fillId="4" borderId="6" xfId="3" applyFont="1" applyBorder="1" applyAlignment="1">
      <alignment vertical="top"/>
    </xf>
    <xf numFmtId="0" fontId="0" fillId="4" borderId="33" xfId="3" applyFont="1" applyBorder="1" applyAlignment="1">
      <alignment vertical="top"/>
    </xf>
    <xf numFmtId="0" fontId="0" fillId="4" borderId="7" xfId="3" applyFont="1" applyBorder="1" applyAlignment="1">
      <alignment vertical="top"/>
    </xf>
    <xf numFmtId="0" fontId="0" fillId="4" borderId="9" xfId="3" applyFont="1" applyBorder="1" applyAlignment="1">
      <alignment vertical="top"/>
    </xf>
    <xf numFmtId="0" fontId="0" fillId="4" borderId="8" xfId="3" applyFont="1" applyBorder="1" applyAlignment="1">
      <alignment vertical="top"/>
    </xf>
    <xf numFmtId="0" fontId="1" fillId="7" borderId="4" xfId="6" applyBorder="1" applyAlignment="1">
      <alignment vertical="top"/>
    </xf>
    <xf numFmtId="0" fontId="0" fillId="7" borderId="5" xfId="6" applyFont="1" applyBorder="1" applyAlignment="1">
      <alignment vertical="top"/>
    </xf>
    <xf numFmtId="0" fontId="1" fillId="7" borderId="16" xfId="6" applyBorder="1" applyAlignment="1">
      <alignment vertical="top"/>
    </xf>
    <xf numFmtId="0" fontId="1" fillId="7" borderId="0" xfId="6" applyBorder="1" applyAlignment="1">
      <alignment vertical="top"/>
    </xf>
    <xf numFmtId="0" fontId="1" fillId="7" borderId="7" xfId="6" applyBorder="1" applyAlignment="1">
      <alignment vertical="top"/>
    </xf>
    <xf numFmtId="0" fontId="1" fillId="7" borderId="9" xfId="6" applyBorder="1" applyAlignment="1">
      <alignment vertical="top"/>
    </xf>
    <xf numFmtId="0" fontId="0" fillId="7" borderId="16" xfId="6" applyFont="1" applyBorder="1" applyAlignment="1">
      <alignment vertical="top"/>
    </xf>
    <xf numFmtId="0" fontId="1" fillId="7" borderId="0" xfId="6"/>
    <xf numFmtId="0" fontId="1" fillId="13" borderId="0" xfId="12"/>
    <xf numFmtId="0" fontId="1" fillId="8" borderId="0" xfId="7"/>
    <xf numFmtId="0" fontId="1" fillId="9" borderId="0" xfId="8"/>
    <xf numFmtId="0" fontId="1" fillId="10" borderId="0" xfId="9"/>
    <xf numFmtId="0" fontId="1" fillId="11" borderId="0" xfId="10"/>
    <xf numFmtId="0" fontId="1" fillId="12" borderId="0" xfId="11"/>
    <xf numFmtId="0" fontId="1" fillId="14" borderId="0" xfId="13"/>
    <xf numFmtId="0" fontId="1" fillId="8" borderId="6" xfId="7" applyBorder="1" applyAlignment="1">
      <alignment vertical="top"/>
    </xf>
    <xf numFmtId="0" fontId="1" fillId="8" borderId="33" xfId="7" applyBorder="1" applyAlignment="1">
      <alignment vertical="top"/>
    </xf>
    <xf numFmtId="0" fontId="1" fillId="8" borderId="8" xfId="7" applyBorder="1" applyAlignment="1">
      <alignment vertical="top"/>
    </xf>
    <xf numFmtId="0" fontId="1" fillId="9" borderId="4" xfId="8" applyBorder="1" applyAlignment="1">
      <alignment vertical="top"/>
    </xf>
    <xf numFmtId="0" fontId="1" fillId="9" borderId="6" xfId="8" applyBorder="1" applyAlignment="1">
      <alignment vertical="top"/>
    </xf>
    <xf numFmtId="0" fontId="1" fillId="9" borderId="16" xfId="8" applyBorder="1" applyAlignment="1">
      <alignment vertical="top"/>
    </xf>
    <xf numFmtId="0" fontId="1" fillId="9" borderId="0" xfId="8" applyBorder="1" applyAlignment="1">
      <alignment vertical="top"/>
    </xf>
    <xf numFmtId="0" fontId="1" fillId="9" borderId="33" xfId="8" applyBorder="1" applyAlignment="1">
      <alignment vertical="top"/>
    </xf>
    <xf numFmtId="0" fontId="1" fillId="9" borderId="7" xfId="8" applyBorder="1" applyAlignment="1">
      <alignment vertical="top"/>
    </xf>
    <xf numFmtId="0" fontId="1" fillId="9" borderId="9" xfId="8" applyBorder="1" applyAlignment="1">
      <alignment vertical="top"/>
    </xf>
    <xf numFmtId="0" fontId="1" fillId="9" borderId="8" xfId="8" applyBorder="1" applyAlignment="1">
      <alignment vertical="top"/>
    </xf>
    <xf numFmtId="0" fontId="0" fillId="9" borderId="5" xfId="8" applyFont="1" applyBorder="1" applyAlignment="1">
      <alignment vertical="top"/>
    </xf>
    <xf numFmtId="0" fontId="0" fillId="9" borderId="16" xfId="8" applyFont="1" applyBorder="1" applyAlignment="1">
      <alignment vertical="top"/>
    </xf>
    <xf numFmtId="0" fontId="4" fillId="3" borderId="30" xfId="2" applyFont="1" applyBorder="1" applyAlignment="1"/>
    <xf numFmtId="0" fontId="4" fillId="3" borderId="31" xfId="2" applyFont="1" applyBorder="1" applyAlignment="1"/>
    <xf numFmtId="0" fontId="1" fillId="10" borderId="6" xfId="9" applyBorder="1" applyAlignment="1">
      <alignment vertical="top"/>
    </xf>
    <xf numFmtId="0" fontId="1" fillId="10" borderId="33" xfId="9" applyBorder="1" applyAlignment="1">
      <alignment vertical="top"/>
    </xf>
    <xf numFmtId="0" fontId="1" fillId="10" borderId="8" xfId="9" applyBorder="1" applyAlignment="1">
      <alignment vertical="top"/>
    </xf>
    <xf numFmtId="0" fontId="1" fillId="11" borderId="6" xfId="10" applyBorder="1" applyAlignment="1">
      <alignment vertical="top"/>
    </xf>
    <xf numFmtId="0" fontId="1" fillId="11" borderId="33" xfId="10" applyBorder="1" applyAlignment="1">
      <alignment vertical="top"/>
    </xf>
    <xf numFmtId="0" fontId="1" fillId="11" borderId="8" xfId="10" applyBorder="1" applyAlignment="1">
      <alignment vertical="top"/>
    </xf>
    <xf numFmtId="0" fontId="1" fillId="12" borderId="6" xfId="11" applyBorder="1" applyAlignment="1">
      <alignment vertical="top"/>
    </xf>
    <xf numFmtId="0" fontId="1" fillId="12" borderId="33" xfId="11" applyBorder="1" applyAlignment="1">
      <alignment vertical="top"/>
    </xf>
    <xf numFmtId="0" fontId="1" fillId="12" borderId="8" xfId="11" applyBorder="1" applyAlignment="1">
      <alignment vertical="top"/>
    </xf>
    <xf numFmtId="0" fontId="1" fillId="13" borderId="6" xfId="12" applyBorder="1" applyAlignment="1">
      <alignment vertical="top"/>
    </xf>
    <xf numFmtId="0" fontId="1" fillId="13" borderId="33" xfId="12" applyBorder="1" applyAlignment="1">
      <alignment vertical="top"/>
    </xf>
    <xf numFmtId="0" fontId="1" fillId="13" borderId="8" xfId="12" applyBorder="1" applyAlignment="1">
      <alignment vertical="top"/>
    </xf>
    <xf numFmtId="0" fontId="1" fillId="14" borderId="6" xfId="13" applyBorder="1" applyAlignment="1">
      <alignment vertical="top"/>
    </xf>
    <xf numFmtId="0" fontId="1" fillId="14" borderId="33" xfId="13" applyBorder="1" applyAlignment="1">
      <alignment vertical="top"/>
    </xf>
    <xf numFmtId="0" fontId="1" fillId="14" borderId="8" xfId="13" applyBorder="1" applyAlignment="1">
      <alignment vertical="top"/>
    </xf>
    <xf numFmtId="0" fontId="1" fillId="7" borderId="10" xfId="6" applyBorder="1" applyAlignment="1">
      <alignment horizontal="center" vertical="center"/>
    </xf>
    <xf numFmtId="0" fontId="23" fillId="2" borderId="1" xfId="1" applyFont="1" applyAlignment="1">
      <alignment horizontal="center" vertical="center"/>
    </xf>
    <xf numFmtId="0" fontId="17" fillId="14" borderId="3" xfId="13" applyFont="1" applyBorder="1" applyAlignment="1">
      <alignment horizontal="center" vertical="center"/>
    </xf>
    <xf numFmtId="0" fontId="17" fillId="13" borderId="3" xfId="12" applyFont="1" applyBorder="1" applyAlignment="1">
      <alignment horizontal="center" vertical="center"/>
    </xf>
    <xf numFmtId="0" fontId="17" fillId="12" borderId="3" xfId="11" applyFont="1" applyBorder="1" applyAlignment="1">
      <alignment horizontal="center" vertical="center"/>
    </xf>
    <xf numFmtId="0" fontId="17" fillId="11" borderId="3" xfId="10" applyFont="1" applyBorder="1" applyAlignment="1">
      <alignment horizontal="center" vertical="center"/>
    </xf>
    <xf numFmtId="0" fontId="17" fillId="10" borderId="3" xfId="9" applyFont="1" applyBorder="1" applyAlignment="1">
      <alignment horizontal="center" vertical="center"/>
    </xf>
    <xf numFmtId="0" fontId="17" fillId="9" borderId="3" xfId="8" applyFont="1" applyBorder="1" applyAlignment="1">
      <alignment horizontal="center" vertical="center"/>
    </xf>
    <xf numFmtId="0" fontId="17" fillId="8" borderId="3" xfId="7" applyFont="1" applyBorder="1" applyAlignment="1">
      <alignment horizontal="center" vertical="center"/>
    </xf>
    <xf numFmtId="0" fontId="17" fillId="7" borderId="3" xfId="6" applyFont="1" applyBorder="1" applyAlignment="1">
      <alignment horizontal="center" vertical="center"/>
    </xf>
    <xf numFmtId="0" fontId="17" fillId="6" borderId="3" xfId="5" applyFont="1" applyBorder="1" applyAlignment="1">
      <alignment horizontal="center" vertical="center"/>
    </xf>
    <xf numFmtId="0" fontId="1" fillId="8" borderId="10" xfId="7" applyBorder="1" applyAlignment="1">
      <alignment horizontal="center" vertical="center"/>
    </xf>
    <xf numFmtId="0" fontId="0" fillId="7" borderId="3" xfId="6" applyFont="1" applyBorder="1" applyAlignment="1">
      <alignment horizontal="center" vertical="center"/>
    </xf>
    <xf numFmtId="0" fontId="0" fillId="11" borderId="3" xfId="10" applyFont="1" applyBorder="1" applyAlignment="1">
      <alignment horizontal="center" vertical="center"/>
    </xf>
    <xf numFmtId="0" fontId="0" fillId="12" borderId="3" xfId="11" applyFont="1" applyBorder="1" applyAlignment="1">
      <alignment horizontal="center" vertical="center"/>
    </xf>
    <xf numFmtId="0" fontId="0" fillId="13" borderId="3" xfId="12" applyFont="1" applyBorder="1" applyAlignment="1">
      <alignment horizontal="center" vertical="center"/>
    </xf>
    <xf numFmtId="0" fontId="0" fillId="14" borderId="3" xfId="13" applyFont="1" applyBorder="1" applyAlignment="1">
      <alignment horizontal="center" vertical="center"/>
    </xf>
    <xf numFmtId="0" fontId="12" fillId="2" borderId="1" xfId="1" applyFont="1" applyAlignment="1">
      <alignment horizontal="center" wrapText="1"/>
    </xf>
    <xf numFmtId="0" fontId="0" fillId="0" borderId="0" xfId="0"/>
    <xf numFmtId="0" fontId="0" fillId="0" borderId="0" xfId="0" applyAlignment="1">
      <alignment horizontal="center"/>
    </xf>
    <xf numFmtId="0" fontId="0" fillId="0" borderId="0" xfId="0"/>
    <xf numFmtId="0" fontId="25" fillId="5" borderId="12" xfId="4" applyFont="1" applyBorder="1" applyAlignment="1">
      <alignment horizontal="center" vertical="center"/>
    </xf>
    <xf numFmtId="0" fontId="1" fillId="12" borderId="12" xfId="11" applyBorder="1" applyAlignment="1">
      <alignment horizontal="center" vertical="center"/>
    </xf>
    <xf numFmtId="0" fontId="3" fillId="15" borderId="12" xfId="14" applyBorder="1" applyAlignment="1">
      <alignment horizontal="center" vertical="center"/>
    </xf>
    <xf numFmtId="0" fontId="1" fillId="12" borderId="7" xfId="11" applyBorder="1" applyAlignment="1">
      <alignment horizontal="center" vertical="center"/>
    </xf>
    <xf numFmtId="0" fontId="0" fillId="0" borderId="0" xfId="0"/>
    <xf numFmtId="0" fontId="0" fillId="0" borderId="0" xfId="0" applyAlignment="1">
      <alignment wrapText="1"/>
    </xf>
    <xf numFmtId="0" fontId="0" fillId="0" borderId="0" xfId="0"/>
    <xf numFmtId="0" fontId="14" fillId="0" borderId="0" xfId="0" applyFont="1" applyProtection="1">
      <protection locked="0" hidden="1"/>
    </xf>
    <xf numFmtId="0" fontId="0" fillId="0" borderId="0" xfId="0" applyProtection="1">
      <protection locked="0" hidden="1"/>
    </xf>
    <xf numFmtId="0" fontId="0" fillId="0" borderId="0" xfId="0" applyAlignment="1" applyProtection="1">
      <alignment horizontal="center" vertical="center"/>
      <protection locked="0" hidden="1"/>
    </xf>
    <xf numFmtId="0" fontId="23" fillId="2" borderId="1" xfId="1" applyFont="1" applyAlignment="1" applyProtection="1">
      <alignment horizontal="center" vertical="center"/>
      <protection locked="0" hidden="1"/>
    </xf>
    <xf numFmtId="0" fontId="7" fillId="4" borderId="3" xfId="3" applyFont="1" applyBorder="1" applyAlignment="1" applyProtection="1">
      <alignment horizontal="center" vertical="center"/>
      <protection locked="0" hidden="1"/>
    </xf>
    <xf numFmtId="0" fontId="7" fillId="6" borderId="3" xfId="5" applyFont="1" applyBorder="1" applyAlignment="1" applyProtection="1">
      <alignment horizontal="center" vertical="center"/>
      <protection locked="0" hidden="1"/>
    </xf>
    <xf numFmtId="0" fontId="17" fillId="6" borderId="3" xfId="5" applyFont="1" applyBorder="1" applyAlignment="1" applyProtection="1">
      <alignment horizontal="center" vertical="center"/>
      <protection locked="0" hidden="1"/>
    </xf>
    <xf numFmtId="0" fontId="7" fillId="7" borderId="3" xfId="6" applyFont="1" applyBorder="1" applyAlignment="1" applyProtection="1">
      <alignment horizontal="center" vertical="center"/>
      <protection locked="0" hidden="1"/>
    </xf>
    <xf numFmtId="0" fontId="7" fillId="8" borderId="3" xfId="7" applyFont="1" applyBorder="1" applyAlignment="1" applyProtection="1">
      <alignment horizontal="center" vertical="center"/>
      <protection locked="0" hidden="1"/>
    </xf>
    <xf numFmtId="0" fontId="17" fillId="8" borderId="3" xfId="7" applyFont="1" applyBorder="1" applyAlignment="1" applyProtection="1">
      <alignment horizontal="center" vertical="center"/>
      <protection locked="0" hidden="1"/>
    </xf>
    <xf numFmtId="0" fontId="7" fillId="9" borderId="3" xfId="8" applyFont="1" applyBorder="1" applyAlignment="1" applyProtection="1">
      <alignment horizontal="center" vertical="center"/>
      <protection locked="0" hidden="1"/>
    </xf>
    <xf numFmtId="0" fontId="17" fillId="9" borderId="3" xfId="8" applyFont="1" applyBorder="1" applyAlignment="1" applyProtection="1">
      <alignment horizontal="center" vertical="center"/>
      <protection locked="0" hidden="1"/>
    </xf>
    <xf numFmtId="0" fontId="7" fillId="10" borderId="3" xfId="9" applyFont="1" applyBorder="1" applyAlignment="1" applyProtection="1">
      <alignment horizontal="center" vertical="center"/>
      <protection locked="0" hidden="1"/>
    </xf>
    <xf numFmtId="0" fontId="17" fillId="10" borderId="3" xfId="9" applyFont="1" applyBorder="1" applyAlignment="1" applyProtection="1">
      <alignment horizontal="center" vertical="center"/>
      <protection locked="0" hidden="1"/>
    </xf>
    <xf numFmtId="0" fontId="7" fillId="11" borderId="3" xfId="10" applyFont="1" applyBorder="1" applyAlignment="1" applyProtection="1">
      <alignment horizontal="center" vertical="center"/>
      <protection locked="0" hidden="1"/>
    </xf>
    <xf numFmtId="0" fontId="17" fillId="11" borderId="3" xfId="10" applyFont="1" applyBorder="1" applyAlignment="1" applyProtection="1">
      <alignment horizontal="center" vertical="center"/>
      <protection locked="0" hidden="1"/>
    </xf>
    <xf numFmtId="0" fontId="7" fillId="12" borderId="3" xfId="11" applyFont="1" applyBorder="1" applyAlignment="1" applyProtection="1">
      <alignment horizontal="center" vertical="center"/>
      <protection locked="0" hidden="1"/>
    </xf>
    <xf numFmtId="0" fontId="17" fillId="12" borderId="3" xfId="11" applyFont="1" applyBorder="1" applyAlignment="1" applyProtection="1">
      <alignment horizontal="center" vertical="center"/>
      <protection locked="0" hidden="1"/>
    </xf>
    <xf numFmtId="0" fontId="7" fillId="13" borderId="3" xfId="12" applyFont="1" applyBorder="1" applyAlignment="1" applyProtection="1">
      <alignment horizontal="center" vertical="center"/>
      <protection locked="0" hidden="1"/>
    </xf>
    <xf numFmtId="0" fontId="17" fillId="13" borderId="3" xfId="12" applyFont="1" applyBorder="1" applyAlignment="1" applyProtection="1">
      <alignment horizontal="center" vertical="center"/>
      <protection locked="0" hidden="1"/>
    </xf>
    <xf numFmtId="0" fontId="7" fillId="14" borderId="3" xfId="13" applyFont="1" applyBorder="1" applyAlignment="1" applyProtection="1">
      <alignment horizontal="center" vertical="center"/>
      <protection locked="0" hidden="1"/>
    </xf>
    <xf numFmtId="0" fontId="17" fillId="14" borderId="3" xfId="13" applyFont="1" applyBorder="1" applyAlignment="1" applyProtection="1">
      <alignment horizontal="center" vertical="center"/>
      <protection locked="0" hidden="1"/>
    </xf>
    <xf numFmtId="0" fontId="5" fillId="0" borderId="0" xfId="0" applyFont="1" applyAlignment="1" applyProtection="1">
      <alignment horizontal="center" vertical="center"/>
      <protection locked="0" hidden="1"/>
    </xf>
    <xf numFmtId="0" fontId="5" fillId="0" borderId="0" xfId="0" applyFont="1" applyAlignment="1" applyProtection="1">
      <alignment vertical="center"/>
      <protection locked="0" hidden="1"/>
    </xf>
    <xf numFmtId="0" fontId="6" fillId="2" borderId="1" xfId="1" applyFont="1" applyAlignment="1" applyProtection="1">
      <alignment horizontal="center"/>
      <protection locked="0" hidden="1"/>
    </xf>
    <xf numFmtId="0" fontId="4" fillId="3" borderId="30" xfId="2" applyFont="1" applyBorder="1" applyAlignment="1" applyProtection="1">
      <protection locked="0" hidden="1"/>
    </xf>
    <xf numFmtId="0" fontId="4" fillId="3" borderId="31" xfId="2" applyFont="1" applyBorder="1" applyAlignment="1" applyProtection="1">
      <protection locked="0" hidden="1"/>
    </xf>
    <xf numFmtId="0" fontId="4" fillId="3" borderId="32" xfId="2" applyFont="1" applyBorder="1" applyAlignment="1" applyProtection="1">
      <protection locked="0" hidden="1"/>
    </xf>
    <xf numFmtId="0" fontId="1" fillId="4" borderId="3" xfId="3" applyBorder="1" applyAlignment="1" applyProtection="1">
      <alignment horizontal="center" vertical="center"/>
      <protection locked="0" hidden="1"/>
    </xf>
    <xf numFmtId="0" fontId="1" fillId="6" borderId="3" xfId="5" applyBorder="1" applyAlignment="1" applyProtection="1">
      <alignment horizontal="center" vertical="center"/>
      <protection locked="0" hidden="1"/>
    </xf>
    <xf numFmtId="0" fontId="1" fillId="7" borderId="3" xfId="6" applyBorder="1" applyAlignment="1" applyProtection="1">
      <alignment horizontal="center" vertical="center"/>
      <protection locked="0" hidden="1"/>
    </xf>
    <xf numFmtId="0" fontId="1" fillId="8" borderId="3" xfId="7" applyBorder="1" applyAlignment="1" applyProtection="1">
      <alignment horizontal="center" vertical="center"/>
      <protection locked="0" hidden="1"/>
    </xf>
    <xf numFmtId="0" fontId="1" fillId="9" borderId="3" xfId="8" applyBorder="1" applyAlignment="1" applyProtection="1">
      <alignment horizontal="center" vertical="center"/>
      <protection locked="0" hidden="1"/>
    </xf>
    <xf numFmtId="0" fontId="1" fillId="10" borderId="3" xfId="9" applyBorder="1" applyAlignment="1" applyProtection="1">
      <alignment horizontal="center" vertical="center"/>
      <protection locked="0" hidden="1"/>
    </xf>
    <xf numFmtId="0" fontId="1" fillId="11" borderId="3" xfId="10" applyBorder="1" applyAlignment="1" applyProtection="1">
      <alignment horizontal="center" vertical="center"/>
      <protection locked="0" hidden="1"/>
    </xf>
    <xf numFmtId="0" fontId="1" fillId="12" borderId="3" xfId="11" applyBorder="1" applyAlignment="1" applyProtection="1">
      <alignment horizontal="center" vertical="center"/>
      <protection locked="0" hidden="1"/>
    </xf>
    <xf numFmtId="0" fontId="1" fillId="13" borderId="3" xfId="12" applyBorder="1" applyAlignment="1" applyProtection="1">
      <alignment horizontal="center" vertical="center"/>
      <protection locked="0" hidden="1"/>
    </xf>
    <xf numFmtId="0" fontId="1" fillId="14" borderId="3" xfId="13" applyBorder="1" applyAlignment="1" applyProtection="1">
      <alignment horizontal="center" vertical="center"/>
      <protection locked="0" hidden="1"/>
    </xf>
    <xf numFmtId="0" fontId="14" fillId="6" borderId="3" xfId="5" applyFont="1" applyBorder="1" applyAlignment="1" applyProtection="1">
      <alignment horizontal="center" vertical="center"/>
      <protection locked="0" hidden="1"/>
    </xf>
    <xf numFmtId="0" fontId="14" fillId="15" borderId="3" xfId="14" applyFont="1" applyBorder="1" applyAlignment="1" applyProtection="1">
      <alignment horizontal="center" vertical="center"/>
      <protection locked="0" hidden="1"/>
    </xf>
    <xf numFmtId="0" fontId="3" fillId="5" borderId="3" xfId="4" applyBorder="1" applyAlignment="1" applyProtection="1">
      <alignment horizontal="center" vertical="center"/>
      <protection locked="0" hidden="1"/>
    </xf>
    <xf numFmtId="0" fontId="5" fillId="0" borderId="0" xfId="0" applyFont="1" applyProtection="1">
      <protection locked="0" hidden="1"/>
    </xf>
    <xf numFmtId="0" fontId="0" fillId="14" borderId="3" xfId="13" applyFont="1" applyBorder="1" applyAlignment="1" applyProtection="1">
      <alignment horizontal="center" vertical="center"/>
      <protection locked="0" hidden="1"/>
    </xf>
    <xf numFmtId="0" fontId="0" fillId="4" borderId="4" xfId="3" applyFont="1" applyBorder="1" applyAlignment="1" applyProtection="1">
      <alignment vertical="top"/>
      <protection locked="0" hidden="1"/>
    </xf>
    <xf numFmtId="0" fontId="0" fillId="4" borderId="6" xfId="3" applyFont="1" applyBorder="1" applyAlignment="1" applyProtection="1">
      <alignment vertical="top"/>
      <protection locked="0" hidden="1"/>
    </xf>
    <xf numFmtId="0" fontId="1" fillId="6" borderId="4" xfId="5" applyBorder="1" applyAlignment="1" applyProtection="1">
      <alignment vertical="top"/>
      <protection locked="0" hidden="1"/>
    </xf>
    <xf numFmtId="0" fontId="1" fillId="6" borderId="6" xfId="5" applyBorder="1" applyAlignment="1" applyProtection="1">
      <alignment vertical="top"/>
      <protection locked="0" hidden="1"/>
    </xf>
    <xf numFmtId="0" fontId="1" fillId="7" borderId="4" xfId="6" applyBorder="1" applyAlignment="1" applyProtection="1">
      <alignment vertical="top"/>
      <protection locked="0" hidden="1"/>
    </xf>
    <xf numFmtId="0" fontId="1" fillId="8" borderId="4" xfId="7" applyBorder="1" applyAlignment="1" applyProtection="1">
      <alignment vertical="top"/>
      <protection locked="0" hidden="1"/>
    </xf>
    <xf numFmtId="0" fontId="1" fillId="8" borderId="6" xfId="7" applyBorder="1" applyAlignment="1" applyProtection="1">
      <alignment vertical="top"/>
      <protection locked="0" hidden="1"/>
    </xf>
    <xf numFmtId="0" fontId="1" fillId="9" borderId="4" xfId="8" applyBorder="1" applyAlignment="1" applyProtection="1">
      <alignment vertical="top"/>
      <protection locked="0" hidden="1"/>
    </xf>
    <xf numFmtId="0" fontId="1" fillId="10" borderId="6" xfId="9" applyBorder="1" applyAlignment="1" applyProtection="1">
      <alignment vertical="top"/>
      <protection locked="0" hidden="1"/>
    </xf>
    <xf numFmtId="0" fontId="1" fillId="11" borderId="6" xfId="10" applyBorder="1" applyAlignment="1" applyProtection="1">
      <alignment vertical="top"/>
      <protection locked="0" hidden="1"/>
    </xf>
    <xf numFmtId="0" fontId="1" fillId="12" borderId="4" xfId="11" applyBorder="1" applyAlignment="1" applyProtection="1">
      <alignment vertical="top"/>
      <protection locked="0" hidden="1"/>
    </xf>
    <xf numFmtId="0" fontId="1" fillId="12" borderId="6" xfId="11" applyBorder="1" applyAlignment="1" applyProtection="1">
      <alignment vertical="top"/>
      <protection locked="0" hidden="1"/>
    </xf>
    <xf numFmtId="0" fontId="1" fillId="14" borderId="6" xfId="13" applyBorder="1" applyAlignment="1" applyProtection="1">
      <alignment vertical="top"/>
      <protection locked="0" hidden="1"/>
    </xf>
    <xf numFmtId="0" fontId="11" fillId="2" borderId="1" xfId="1" applyFont="1" applyAlignment="1" applyProtection="1">
      <alignment horizontal="center"/>
      <protection locked="0" hidden="1"/>
    </xf>
    <xf numFmtId="0" fontId="0" fillId="4" borderId="16" xfId="3" applyFont="1" applyBorder="1" applyAlignment="1" applyProtection="1">
      <alignment vertical="top"/>
      <protection locked="0" hidden="1"/>
    </xf>
    <xf numFmtId="0" fontId="0" fillId="4" borderId="0" xfId="3" applyFont="1" applyBorder="1" applyAlignment="1" applyProtection="1">
      <alignment vertical="top"/>
      <protection locked="0" hidden="1"/>
    </xf>
    <xf numFmtId="0" fontId="0" fillId="4" borderId="33" xfId="3" applyFont="1" applyBorder="1" applyAlignment="1" applyProtection="1">
      <alignment vertical="top"/>
      <protection locked="0" hidden="1"/>
    </xf>
    <xf numFmtId="0" fontId="0" fillId="6" borderId="16" xfId="5" applyFont="1" applyBorder="1" applyAlignment="1" applyProtection="1">
      <alignment vertical="top"/>
      <protection locked="0" hidden="1"/>
    </xf>
    <xf numFmtId="0" fontId="1" fillId="6" borderId="0" xfId="5" applyBorder="1" applyAlignment="1" applyProtection="1">
      <alignment vertical="top"/>
      <protection locked="0" hidden="1"/>
    </xf>
    <xf numFmtId="0" fontId="1" fillId="6" borderId="33" xfId="5" applyBorder="1" applyAlignment="1" applyProtection="1">
      <alignment vertical="top"/>
      <protection locked="0" hidden="1"/>
    </xf>
    <xf numFmtId="0" fontId="0" fillId="7" borderId="16" xfId="6" applyFont="1" applyBorder="1" applyAlignment="1" applyProtection="1">
      <alignment vertical="top"/>
      <protection locked="0" hidden="1"/>
    </xf>
    <xf numFmtId="0" fontId="1" fillId="7" borderId="0" xfId="6" applyBorder="1" applyAlignment="1" applyProtection="1">
      <alignment vertical="top"/>
      <protection locked="0" hidden="1"/>
    </xf>
    <xf numFmtId="0" fontId="0" fillId="8" borderId="16" xfId="7" applyFont="1" applyBorder="1" applyAlignment="1" applyProtection="1">
      <alignment vertical="top"/>
      <protection locked="0" hidden="1"/>
    </xf>
    <xf numFmtId="0" fontId="1" fillId="8" borderId="0" xfId="7" applyBorder="1" applyAlignment="1" applyProtection="1">
      <alignment vertical="top"/>
      <protection locked="0" hidden="1"/>
    </xf>
    <xf numFmtId="0" fontId="1" fillId="8" borderId="33" xfId="7" applyBorder="1" applyAlignment="1" applyProtection="1">
      <alignment vertical="top"/>
      <protection locked="0" hidden="1"/>
    </xf>
    <xf numFmtId="0" fontId="0" fillId="9" borderId="16" xfId="8" applyFont="1" applyBorder="1" applyAlignment="1" applyProtection="1">
      <alignment vertical="top"/>
      <protection locked="0" hidden="1"/>
    </xf>
    <xf numFmtId="0" fontId="1" fillId="9" borderId="0" xfId="8" applyBorder="1" applyAlignment="1" applyProtection="1">
      <alignment vertical="top"/>
      <protection locked="0" hidden="1"/>
    </xf>
    <xf numFmtId="0" fontId="1" fillId="10" borderId="33" xfId="9" applyBorder="1" applyAlignment="1" applyProtection="1">
      <alignment vertical="top"/>
      <protection locked="0" hidden="1"/>
    </xf>
    <xf numFmtId="0" fontId="1" fillId="11" borderId="33" xfId="10" applyBorder="1" applyAlignment="1" applyProtection="1">
      <alignment vertical="top"/>
      <protection locked="0" hidden="1"/>
    </xf>
    <xf numFmtId="0" fontId="0" fillId="12" borderId="16" xfId="11" applyFont="1" applyBorder="1" applyAlignment="1" applyProtection="1">
      <alignment vertical="top"/>
      <protection locked="0" hidden="1"/>
    </xf>
    <xf numFmtId="0" fontId="1" fillId="12" borderId="0" xfId="11" applyBorder="1" applyAlignment="1" applyProtection="1">
      <alignment vertical="top"/>
      <protection locked="0" hidden="1"/>
    </xf>
    <xf numFmtId="0" fontId="1" fillId="12" borderId="33" xfId="11" applyBorder="1" applyAlignment="1" applyProtection="1">
      <alignment vertical="top"/>
      <protection locked="0" hidden="1"/>
    </xf>
    <xf numFmtId="0" fontId="1" fillId="14" borderId="33" xfId="13" applyBorder="1" applyAlignment="1" applyProtection="1">
      <alignment vertical="top"/>
      <protection locked="0" hidden="1"/>
    </xf>
    <xf numFmtId="0" fontId="2" fillId="2" borderId="1" xfId="1" applyFont="1" applyAlignment="1" applyProtection="1">
      <alignment horizontal="center" vertical="center"/>
      <protection locked="0" hidden="1"/>
    </xf>
    <xf numFmtId="0" fontId="10" fillId="2" borderId="1" xfId="1" applyFont="1" applyAlignment="1" applyProtection="1">
      <alignment horizontal="center" vertical="center"/>
      <protection locked="0" hidden="1"/>
    </xf>
    <xf numFmtId="0" fontId="0" fillId="0" borderId="0" xfId="0" applyAlignment="1" applyProtection="1">
      <alignment horizontal="center"/>
      <protection locked="0" hidden="1"/>
    </xf>
    <xf numFmtId="0" fontId="2" fillId="2" borderId="1" xfId="1" applyAlignment="1" applyProtection="1">
      <alignment horizontal="center" vertical="center"/>
      <protection locked="0" hidden="1"/>
    </xf>
    <xf numFmtId="0" fontId="1" fillId="6" borderId="16" xfId="5" applyBorder="1" applyAlignment="1" applyProtection="1">
      <alignment vertical="top"/>
      <protection locked="0" hidden="1"/>
    </xf>
    <xf numFmtId="0" fontId="1" fillId="8" borderId="16" xfId="7" applyBorder="1" applyAlignment="1" applyProtection="1">
      <alignment vertical="top"/>
      <protection locked="0" hidden="1"/>
    </xf>
    <xf numFmtId="0" fontId="1" fillId="12" borderId="16" xfId="11" applyBorder="1" applyAlignment="1" applyProtection="1">
      <alignment vertical="top"/>
      <protection locked="0" hidden="1"/>
    </xf>
    <xf numFmtId="0" fontId="1" fillId="9" borderId="16" xfId="8" applyBorder="1" applyAlignment="1" applyProtection="1">
      <alignment vertical="top"/>
      <protection locked="0" hidden="1"/>
    </xf>
    <xf numFmtId="0" fontId="1" fillId="7" borderId="16" xfId="6" applyBorder="1" applyAlignment="1" applyProtection="1">
      <alignment vertical="top"/>
      <protection locked="0" hidden="1"/>
    </xf>
    <xf numFmtId="0" fontId="12" fillId="2" borderId="1" xfId="1" applyFont="1" applyAlignment="1" applyProtection="1">
      <alignment horizontal="center" vertical="center"/>
      <protection locked="0" hidden="1"/>
    </xf>
    <xf numFmtId="0" fontId="0" fillId="4" borderId="7" xfId="3" applyFont="1" applyBorder="1" applyAlignment="1" applyProtection="1">
      <alignment vertical="top"/>
      <protection locked="0" hidden="1"/>
    </xf>
    <xf numFmtId="0" fontId="0" fillId="4" borderId="9" xfId="3" applyFont="1" applyBorder="1" applyAlignment="1" applyProtection="1">
      <alignment vertical="top"/>
      <protection locked="0" hidden="1"/>
    </xf>
    <xf numFmtId="0" fontId="0" fillId="4" borderId="8" xfId="3" applyFont="1" applyBorder="1" applyAlignment="1" applyProtection="1">
      <alignment vertical="top"/>
      <protection locked="0" hidden="1"/>
    </xf>
    <xf numFmtId="0" fontId="1" fillId="6" borderId="7" xfId="5" applyBorder="1" applyAlignment="1" applyProtection="1">
      <alignment vertical="top"/>
      <protection locked="0" hidden="1"/>
    </xf>
    <xf numFmtId="0" fontId="1" fillId="6" borderId="9" xfId="5" applyBorder="1" applyAlignment="1" applyProtection="1">
      <alignment vertical="top"/>
      <protection locked="0" hidden="1"/>
    </xf>
    <xf numFmtId="0" fontId="1" fillId="6" borderId="8" xfId="5" applyBorder="1" applyAlignment="1" applyProtection="1">
      <alignment vertical="top"/>
      <protection locked="0" hidden="1"/>
    </xf>
    <xf numFmtId="0" fontId="1" fillId="7" borderId="7" xfId="6" applyBorder="1" applyAlignment="1" applyProtection="1">
      <alignment vertical="top"/>
      <protection locked="0" hidden="1"/>
    </xf>
    <xf numFmtId="0" fontId="1" fillId="7" borderId="9" xfId="6" applyBorder="1" applyAlignment="1" applyProtection="1">
      <alignment vertical="top"/>
      <protection locked="0" hidden="1"/>
    </xf>
    <xf numFmtId="0" fontId="1" fillId="8" borderId="7" xfId="7" applyBorder="1" applyAlignment="1" applyProtection="1">
      <alignment vertical="top"/>
      <protection locked="0" hidden="1"/>
    </xf>
    <xf numFmtId="0" fontId="1" fillId="8" borderId="9" xfId="7" applyBorder="1" applyAlignment="1" applyProtection="1">
      <alignment vertical="top"/>
      <protection locked="0" hidden="1"/>
    </xf>
    <xf numFmtId="0" fontId="1" fillId="8" borderId="8" xfId="7" applyBorder="1" applyAlignment="1" applyProtection="1">
      <alignment vertical="top"/>
      <protection locked="0" hidden="1"/>
    </xf>
    <xf numFmtId="0" fontId="1" fillId="9" borderId="7" xfId="8" applyBorder="1" applyAlignment="1" applyProtection="1">
      <alignment vertical="top"/>
      <protection locked="0" hidden="1"/>
    </xf>
    <xf numFmtId="0" fontId="1" fillId="9" borderId="9" xfId="8" applyBorder="1" applyAlignment="1" applyProtection="1">
      <alignment vertical="top"/>
      <protection locked="0" hidden="1"/>
    </xf>
    <xf numFmtId="0" fontId="1" fillId="10" borderId="8" xfId="9" applyBorder="1" applyAlignment="1" applyProtection="1">
      <alignment vertical="top"/>
      <protection locked="0" hidden="1"/>
    </xf>
    <xf numFmtId="0" fontId="1" fillId="11" borderId="8" xfId="10" applyBorder="1" applyAlignment="1" applyProtection="1">
      <alignment vertical="top"/>
      <protection locked="0" hidden="1"/>
    </xf>
    <xf numFmtId="0" fontId="1" fillId="12" borderId="7" xfId="11" applyBorder="1" applyAlignment="1" applyProtection="1">
      <alignment vertical="top"/>
      <protection locked="0" hidden="1"/>
    </xf>
    <xf numFmtId="0" fontId="1" fillId="12" borderId="9" xfId="11" applyBorder="1" applyAlignment="1" applyProtection="1">
      <alignment vertical="top"/>
      <protection locked="0" hidden="1"/>
    </xf>
    <xf numFmtId="0" fontId="1" fillId="12" borderId="8" xfId="11" applyBorder="1" applyAlignment="1" applyProtection="1">
      <alignment vertical="top"/>
      <protection locked="0" hidden="1"/>
    </xf>
    <xf numFmtId="0" fontId="1" fillId="14" borderId="8" xfId="13" applyBorder="1" applyAlignment="1" applyProtection="1">
      <alignment vertical="top"/>
      <protection locked="0" hidden="1"/>
    </xf>
    <xf numFmtId="0" fontId="1" fillId="8" borderId="0" xfId="7" applyProtection="1">
      <protection locked="0" hidden="1"/>
    </xf>
    <xf numFmtId="0" fontId="1" fillId="9" borderId="0" xfId="8" applyProtection="1">
      <protection locked="0" hidden="1"/>
    </xf>
    <xf numFmtId="0" fontId="1" fillId="10" borderId="0" xfId="9" applyProtection="1">
      <protection locked="0" hidden="1"/>
    </xf>
    <xf numFmtId="0" fontId="2" fillId="2" borderId="1" xfId="1" applyAlignment="1" applyProtection="1">
      <alignment horizontal="center"/>
      <protection locked="0" hidden="1"/>
    </xf>
    <xf numFmtId="0" fontId="12" fillId="2" borderId="13" xfId="1" applyFont="1" applyBorder="1" applyAlignment="1" applyProtection="1">
      <protection locked="0" hidden="1"/>
    </xf>
    <xf numFmtId="0" fontId="12" fillId="2" borderId="14" xfId="1" applyFont="1" applyBorder="1" applyAlignment="1" applyProtection="1">
      <protection locked="0" hidden="1"/>
    </xf>
    <xf numFmtId="0" fontId="2" fillId="2" borderId="13" xfId="1" applyFont="1" applyBorder="1" applyAlignment="1" applyProtection="1">
      <alignment wrapText="1"/>
      <protection locked="0" hidden="1"/>
    </xf>
    <xf numFmtId="0" fontId="12" fillId="2" borderId="1" xfId="1" applyFont="1" applyAlignment="1" applyProtection="1">
      <alignment horizontal="center" wrapText="1"/>
      <protection locked="0" hidden="1"/>
    </xf>
    <xf numFmtId="0" fontId="3" fillId="0" borderId="0" xfId="0" applyFont="1" applyProtection="1">
      <protection locked="0" hidden="1"/>
    </xf>
    <xf numFmtId="0" fontId="2" fillId="2" borderId="13" xfId="1" applyBorder="1" applyAlignment="1" applyProtection="1">
      <protection locked="0" hidden="1"/>
    </xf>
    <xf numFmtId="0" fontId="1" fillId="11" borderId="0" xfId="10" applyProtection="1">
      <protection locked="0" hidden="1"/>
    </xf>
    <xf numFmtId="0" fontId="1" fillId="12" borderId="0" xfId="11" applyProtection="1">
      <protection locked="0" hidden="1"/>
    </xf>
    <xf numFmtId="0" fontId="1" fillId="13" borderId="0" xfId="12" applyProtection="1">
      <protection locked="0" hidden="1"/>
    </xf>
    <xf numFmtId="0" fontId="1" fillId="14" borderId="0" xfId="13" applyProtection="1">
      <protection locked="0" hidden="1"/>
    </xf>
    <xf numFmtId="0" fontId="0" fillId="0" borderId="53" xfId="0" applyBorder="1" applyProtection="1">
      <protection locked="0" hidden="1"/>
    </xf>
    <xf numFmtId="0" fontId="0" fillId="0" borderId="37" xfId="0" applyBorder="1" applyProtection="1">
      <protection locked="0" hidden="1"/>
    </xf>
    <xf numFmtId="0" fontId="0" fillId="0" borderId="59" xfId="0" applyBorder="1" applyProtection="1">
      <protection locked="0" hidden="1"/>
    </xf>
    <xf numFmtId="0" fontId="22" fillId="2" borderId="1" xfId="1" applyFont="1" applyAlignment="1" applyProtection="1">
      <alignment horizontal="center" vertical="center"/>
      <protection locked="0" hidden="1"/>
    </xf>
    <xf numFmtId="0" fontId="17" fillId="4" borderId="21" xfId="3" applyFont="1" applyBorder="1" applyAlignment="1" applyProtection="1">
      <alignment horizontal="center" vertical="center"/>
      <protection locked="0" hidden="1"/>
    </xf>
    <xf numFmtId="0" fontId="17" fillId="4" borderId="12" xfId="3" applyFont="1" applyBorder="1" applyAlignment="1" applyProtection="1">
      <alignment horizontal="center" vertical="center"/>
      <protection locked="0" hidden="1"/>
    </xf>
    <xf numFmtId="0" fontId="17" fillId="4" borderId="7" xfId="3" applyFont="1" applyBorder="1" applyAlignment="1" applyProtection="1">
      <alignment horizontal="center" vertical="center"/>
      <protection locked="0" hidden="1"/>
    </xf>
    <xf numFmtId="0" fontId="17" fillId="4" borderId="3" xfId="3" applyFont="1" applyBorder="1" applyAlignment="1" applyProtection="1">
      <alignment horizontal="center" vertical="center"/>
      <protection locked="0" hidden="1"/>
    </xf>
    <xf numFmtId="0" fontId="17" fillId="4" borderId="19" xfId="3" applyFont="1" applyBorder="1" applyAlignment="1" applyProtection="1">
      <alignment horizontal="center" vertical="center"/>
      <protection locked="0" hidden="1"/>
    </xf>
    <xf numFmtId="0" fontId="17" fillId="6" borderId="8" xfId="5" applyFont="1" applyBorder="1" applyAlignment="1" applyProtection="1">
      <alignment horizontal="center" vertical="center"/>
      <protection locked="0" hidden="1"/>
    </xf>
    <xf numFmtId="0" fontId="17" fillId="6" borderId="12" xfId="5" applyFont="1" applyBorder="1" applyAlignment="1" applyProtection="1">
      <alignment horizontal="center" vertical="center"/>
      <protection locked="0" hidden="1"/>
    </xf>
    <xf numFmtId="0" fontId="17" fillId="6" borderId="22" xfId="5" applyFont="1" applyBorder="1" applyAlignment="1" applyProtection="1">
      <alignment horizontal="center" vertical="center"/>
      <protection locked="0" hidden="1"/>
    </xf>
    <xf numFmtId="0" fontId="17" fillId="6" borderId="50" xfId="5" applyFont="1" applyBorder="1" applyAlignment="1" applyProtection="1">
      <alignment horizontal="center" vertical="center"/>
      <protection locked="0" hidden="1"/>
    </xf>
    <xf numFmtId="0" fontId="17" fillId="7" borderId="12" xfId="6" applyFont="1" applyBorder="1" applyAlignment="1" applyProtection="1">
      <alignment horizontal="center" vertical="center"/>
      <protection locked="0" hidden="1"/>
    </xf>
    <xf numFmtId="0" fontId="17" fillId="7" borderId="3" xfId="6" applyFont="1" applyBorder="1" applyAlignment="1" applyProtection="1">
      <alignment horizontal="center" vertical="center"/>
      <protection locked="0" hidden="1"/>
    </xf>
    <xf numFmtId="0" fontId="17" fillId="7" borderId="19" xfId="6" applyFont="1" applyBorder="1" applyAlignment="1" applyProtection="1">
      <alignment horizontal="center" vertical="center"/>
      <protection locked="0" hidden="1"/>
    </xf>
    <xf numFmtId="0" fontId="17" fillId="8" borderId="8" xfId="7" applyFont="1" applyBorder="1" applyAlignment="1" applyProtection="1">
      <alignment horizontal="center" vertical="center"/>
      <protection locked="0" hidden="1"/>
    </xf>
    <xf numFmtId="0" fontId="17" fillId="8" borderId="12" xfId="7" applyFont="1" applyBorder="1" applyAlignment="1" applyProtection="1">
      <alignment horizontal="center" vertical="center"/>
      <protection locked="0" hidden="1"/>
    </xf>
    <xf numFmtId="0" fontId="17" fillId="8" borderId="22" xfId="7" applyFont="1" applyBorder="1" applyAlignment="1" applyProtection="1">
      <alignment horizontal="center" vertical="center"/>
      <protection locked="0" hidden="1"/>
    </xf>
    <xf numFmtId="0" fontId="17" fillId="8" borderId="50" xfId="7" applyFont="1" applyBorder="1" applyAlignment="1" applyProtection="1">
      <alignment horizontal="center" vertical="center"/>
      <protection locked="0" hidden="1"/>
    </xf>
    <xf numFmtId="0" fontId="17" fillId="9" borderId="8" xfId="8" applyFont="1" applyBorder="1" applyAlignment="1" applyProtection="1">
      <alignment horizontal="center" vertical="center"/>
      <protection locked="0" hidden="1"/>
    </xf>
    <xf numFmtId="0" fontId="17" fillId="9" borderId="12" xfId="8" applyFont="1" applyBorder="1" applyAlignment="1" applyProtection="1">
      <alignment horizontal="center" vertical="center"/>
      <protection locked="0" hidden="1"/>
    </xf>
    <xf numFmtId="0" fontId="17" fillId="9" borderId="22" xfId="8" applyFont="1" applyBorder="1" applyAlignment="1" applyProtection="1">
      <alignment horizontal="center" vertical="center"/>
      <protection locked="0" hidden="1"/>
    </xf>
    <xf numFmtId="0" fontId="17" fillId="9" borderId="50" xfId="8" applyFont="1" applyBorder="1" applyAlignment="1" applyProtection="1">
      <alignment horizontal="center" vertical="center"/>
      <protection locked="0" hidden="1"/>
    </xf>
    <xf numFmtId="0" fontId="17" fillId="10" borderId="8" xfId="9" applyFont="1" applyBorder="1" applyAlignment="1" applyProtection="1">
      <alignment horizontal="center" vertical="center"/>
      <protection locked="0" hidden="1"/>
    </xf>
    <xf numFmtId="0" fontId="17" fillId="10" borderId="12" xfId="9" applyFont="1" applyBorder="1" applyAlignment="1" applyProtection="1">
      <alignment horizontal="center" vertical="center"/>
      <protection locked="0" hidden="1"/>
    </xf>
    <xf numFmtId="0" fontId="17" fillId="10" borderId="19" xfId="9" applyFont="1" applyBorder="1" applyAlignment="1" applyProtection="1">
      <alignment horizontal="center" vertical="center"/>
      <protection locked="0" hidden="1"/>
    </xf>
    <xf numFmtId="0" fontId="17" fillId="11" borderId="8" xfId="10" applyFont="1" applyBorder="1" applyAlignment="1" applyProtection="1">
      <alignment horizontal="center" vertical="center"/>
      <protection locked="0" hidden="1"/>
    </xf>
    <xf numFmtId="0" fontId="17" fillId="11" borderId="12" xfId="10" applyFont="1" applyBorder="1" applyAlignment="1" applyProtection="1">
      <alignment horizontal="center" vertical="center"/>
      <protection locked="0" hidden="1"/>
    </xf>
    <xf numFmtId="0" fontId="17" fillId="11" borderId="19" xfId="10" applyFont="1" applyBorder="1" applyAlignment="1" applyProtection="1">
      <alignment horizontal="center" vertical="center"/>
      <protection locked="0" hidden="1"/>
    </xf>
    <xf numFmtId="0" fontId="17" fillId="12" borderId="8" xfId="11" applyFont="1" applyBorder="1" applyAlignment="1" applyProtection="1">
      <alignment horizontal="center" vertical="center"/>
      <protection locked="0" hidden="1"/>
    </xf>
    <xf numFmtId="0" fontId="17" fillId="12" borderId="12" xfId="11" applyFont="1" applyBorder="1" applyAlignment="1" applyProtection="1">
      <alignment horizontal="center" vertical="center"/>
      <protection locked="0" hidden="1"/>
    </xf>
    <xf numFmtId="0" fontId="17" fillId="12" borderId="19" xfId="11" applyFont="1" applyBorder="1" applyAlignment="1" applyProtection="1">
      <alignment horizontal="center" vertical="center"/>
      <protection locked="0" hidden="1"/>
    </xf>
    <xf numFmtId="0" fontId="17" fillId="13" borderId="8" xfId="12" applyFont="1" applyBorder="1" applyAlignment="1" applyProtection="1">
      <alignment horizontal="center" vertical="center"/>
      <protection locked="0" hidden="1"/>
    </xf>
    <xf numFmtId="0" fontId="17" fillId="13" borderId="12" xfId="12" applyFont="1" applyBorder="1" applyAlignment="1" applyProtection="1">
      <alignment horizontal="center" vertical="center"/>
      <protection locked="0" hidden="1"/>
    </xf>
    <xf numFmtId="0" fontId="17" fillId="13" borderId="9" xfId="12" applyFont="1" applyBorder="1" applyAlignment="1" applyProtection="1">
      <alignment horizontal="center" vertical="center"/>
      <protection locked="0" hidden="1"/>
    </xf>
    <xf numFmtId="0" fontId="17" fillId="14" borderId="21" xfId="13" applyFont="1" applyBorder="1" applyAlignment="1" applyProtection="1">
      <alignment horizontal="center" vertical="center"/>
      <protection locked="0" hidden="1"/>
    </xf>
    <xf numFmtId="0" fontId="17" fillId="14" borderId="12" xfId="13" applyFont="1" applyBorder="1" applyAlignment="1" applyProtection="1">
      <alignment horizontal="center" vertical="center"/>
      <protection locked="0" hidden="1"/>
    </xf>
    <xf numFmtId="0" fontId="17" fillId="14" borderId="9" xfId="13" applyFont="1" applyBorder="1" applyAlignment="1" applyProtection="1">
      <alignment horizontal="center" vertical="center"/>
      <protection locked="0" hidden="1"/>
    </xf>
    <xf numFmtId="0" fontId="5" fillId="0" borderId="63" xfId="0" applyFont="1" applyBorder="1" applyAlignment="1" applyProtection="1">
      <alignment horizontal="center"/>
      <protection locked="0" hidden="1"/>
    </xf>
    <xf numFmtId="0" fontId="5" fillId="0" borderId="0" xfId="0" applyFont="1" applyAlignment="1" applyProtection="1">
      <alignment horizontal="center"/>
      <protection locked="0" hidden="1"/>
    </xf>
    <xf numFmtId="0" fontId="4" fillId="3" borderId="34" xfId="2" applyFont="1" applyBorder="1" applyAlignment="1" applyProtection="1">
      <protection locked="0" hidden="1"/>
    </xf>
    <xf numFmtId="0" fontId="1" fillId="6" borderId="48" xfId="5" applyBorder="1" applyAlignment="1" applyProtection="1">
      <alignment horizontal="center" vertical="center"/>
      <protection locked="0" hidden="1"/>
    </xf>
    <xf numFmtId="0" fontId="1" fillId="7" borderId="48" xfId="6" applyBorder="1" applyAlignment="1" applyProtection="1">
      <alignment horizontal="center" vertical="center"/>
      <protection locked="0" hidden="1"/>
    </xf>
    <xf numFmtId="0" fontId="1" fillId="7" borderId="19" xfId="6" applyBorder="1" applyAlignment="1" applyProtection="1">
      <alignment horizontal="center" vertical="center"/>
      <protection locked="0" hidden="1"/>
    </xf>
    <xf numFmtId="0" fontId="1" fillId="8" borderId="48" xfId="7" applyBorder="1" applyAlignment="1" applyProtection="1">
      <alignment horizontal="center" vertical="center"/>
      <protection locked="0" hidden="1"/>
    </xf>
    <xf numFmtId="0" fontId="1" fillId="8" borderId="51" xfId="7" applyBorder="1" applyAlignment="1" applyProtection="1">
      <alignment horizontal="center" vertical="center"/>
      <protection locked="0" hidden="1"/>
    </xf>
    <xf numFmtId="0" fontId="1" fillId="9" borderId="48" xfId="8" applyBorder="1" applyAlignment="1" applyProtection="1">
      <alignment horizontal="center" vertical="center"/>
      <protection locked="0" hidden="1"/>
    </xf>
    <xf numFmtId="0" fontId="1" fillId="9" borderId="51" xfId="8" applyBorder="1" applyAlignment="1" applyProtection="1">
      <alignment horizontal="center" vertical="center"/>
      <protection locked="0" hidden="1"/>
    </xf>
    <xf numFmtId="0" fontId="1" fillId="10" borderId="48" xfId="9" applyBorder="1" applyAlignment="1" applyProtection="1">
      <alignment horizontal="center" vertical="center"/>
      <protection locked="0" hidden="1"/>
    </xf>
    <xf numFmtId="0" fontId="1" fillId="10" borderId="19" xfId="9" applyBorder="1" applyAlignment="1" applyProtection="1">
      <alignment horizontal="center" vertical="center"/>
      <protection locked="0" hidden="1"/>
    </xf>
    <xf numFmtId="0" fontId="1" fillId="11" borderId="48" xfId="10" applyBorder="1" applyAlignment="1" applyProtection="1">
      <alignment horizontal="center" vertical="center"/>
      <protection locked="0" hidden="1"/>
    </xf>
    <xf numFmtId="0" fontId="1" fillId="11" borderId="51" xfId="10" applyBorder="1" applyAlignment="1" applyProtection="1">
      <alignment horizontal="center" vertical="center"/>
      <protection locked="0" hidden="1"/>
    </xf>
    <xf numFmtId="0" fontId="1" fillId="12" borderId="48" xfId="11" applyBorder="1" applyAlignment="1" applyProtection="1">
      <alignment horizontal="center" vertical="center"/>
      <protection locked="0" hidden="1"/>
    </xf>
    <xf numFmtId="0" fontId="1" fillId="12" borderId="19" xfId="11" applyBorder="1" applyAlignment="1" applyProtection="1">
      <alignment horizontal="center" vertical="center"/>
      <protection locked="0" hidden="1"/>
    </xf>
    <xf numFmtId="0" fontId="1" fillId="13" borderId="48" xfId="12" applyBorder="1" applyAlignment="1" applyProtection="1">
      <alignment horizontal="center" vertical="center"/>
      <protection locked="0" hidden="1"/>
    </xf>
    <xf numFmtId="0" fontId="1" fillId="13" borderId="19" xfId="12" applyBorder="1" applyAlignment="1" applyProtection="1">
      <alignment horizontal="center" vertical="center"/>
      <protection locked="0" hidden="1"/>
    </xf>
    <xf numFmtId="0" fontId="1" fillId="14" borderId="48" xfId="13" applyBorder="1" applyAlignment="1" applyProtection="1">
      <alignment horizontal="center" vertical="center"/>
      <protection locked="0" hidden="1"/>
    </xf>
    <xf numFmtId="0" fontId="14" fillId="6" borderId="20" xfId="5" applyFont="1" applyBorder="1" applyAlignment="1" applyProtection="1">
      <alignment horizontal="center" vertical="center"/>
      <protection locked="0" hidden="1"/>
    </xf>
    <xf numFmtId="0" fontId="14" fillId="15" borderId="43" xfId="14" applyFont="1" applyBorder="1" applyAlignment="1" applyProtection="1">
      <alignment horizontal="center" vertical="center"/>
      <protection locked="0" hidden="1"/>
    </xf>
    <xf numFmtId="0" fontId="3" fillId="5" borderId="50" xfId="4" applyBorder="1" applyAlignment="1" applyProtection="1">
      <alignment horizontal="center" vertical="center"/>
      <protection locked="0" hidden="1"/>
    </xf>
    <xf numFmtId="0" fontId="0" fillId="0" borderId="49" xfId="0" applyBorder="1" applyProtection="1">
      <protection locked="0" hidden="1"/>
    </xf>
    <xf numFmtId="0" fontId="1" fillId="4" borderId="37" xfId="3" applyBorder="1" applyAlignment="1" applyProtection="1">
      <alignment vertical="top"/>
      <protection locked="0" hidden="1"/>
    </xf>
    <xf numFmtId="0" fontId="1" fillId="4" borderId="39" xfId="3" applyBorder="1" applyAlignment="1" applyProtection="1">
      <alignment vertical="top"/>
      <protection locked="0" hidden="1"/>
    </xf>
    <xf numFmtId="0" fontId="0" fillId="6" borderId="37" xfId="5" applyFont="1" applyBorder="1" applyAlignment="1" applyProtection="1">
      <alignment vertical="top"/>
      <protection locked="0" hidden="1"/>
    </xf>
    <xf numFmtId="0" fontId="1" fillId="6" borderId="37" xfId="5" applyBorder="1" applyAlignment="1" applyProtection="1">
      <alignment vertical="top"/>
      <protection locked="0" hidden="1"/>
    </xf>
    <xf numFmtId="0" fontId="1" fillId="6" borderId="39" xfId="5" applyBorder="1" applyAlignment="1" applyProtection="1">
      <alignment vertical="top"/>
      <protection locked="0" hidden="1"/>
    </xf>
    <xf numFmtId="0" fontId="0" fillId="7" borderId="37" xfId="6" applyFont="1" applyBorder="1" applyAlignment="1" applyProtection="1">
      <alignment vertical="top"/>
      <protection locked="0" hidden="1"/>
    </xf>
    <xf numFmtId="0" fontId="1" fillId="8" borderId="37" xfId="7" applyBorder="1" applyAlignment="1" applyProtection="1">
      <alignment vertical="top"/>
      <protection locked="0" hidden="1"/>
    </xf>
    <xf numFmtId="0" fontId="1" fillId="8" borderId="39" xfId="7" applyBorder="1" applyAlignment="1" applyProtection="1">
      <alignment horizontal="left" vertical="top"/>
      <protection locked="0" hidden="1"/>
    </xf>
    <xf numFmtId="0" fontId="0" fillId="9" borderId="37" xfId="8" applyFont="1" applyBorder="1" applyAlignment="1" applyProtection="1">
      <alignment vertical="top"/>
      <protection locked="0" hidden="1"/>
    </xf>
    <xf numFmtId="0" fontId="1" fillId="9" borderId="37" xfId="8" applyBorder="1" applyAlignment="1" applyProtection="1">
      <alignment vertical="top"/>
      <protection locked="0" hidden="1"/>
    </xf>
    <xf numFmtId="0" fontId="1" fillId="9" borderId="39" xfId="8" applyBorder="1" applyAlignment="1" applyProtection="1">
      <alignment vertical="top"/>
      <protection locked="0" hidden="1"/>
    </xf>
    <xf numFmtId="0" fontId="1" fillId="11" borderId="37" xfId="10" applyBorder="1" applyAlignment="1" applyProtection="1">
      <alignment vertical="top"/>
      <protection locked="0" hidden="1"/>
    </xf>
    <xf numFmtId="0" fontId="1" fillId="11" borderId="39" xfId="10" applyBorder="1" applyAlignment="1" applyProtection="1">
      <alignment horizontal="center" vertical="top"/>
      <protection locked="0" hidden="1"/>
    </xf>
    <xf numFmtId="0" fontId="1" fillId="12" borderId="37" xfId="11" applyBorder="1" applyAlignment="1" applyProtection="1">
      <alignment vertical="top"/>
      <protection locked="0" hidden="1"/>
    </xf>
    <xf numFmtId="0" fontId="1" fillId="12" borderId="47" xfId="11" applyBorder="1" applyAlignment="1" applyProtection="1">
      <alignment vertical="top"/>
      <protection locked="0" hidden="1"/>
    </xf>
    <xf numFmtId="0" fontId="1" fillId="13" borderId="37" xfId="12" applyBorder="1" applyAlignment="1" applyProtection="1">
      <alignment vertical="top"/>
      <protection locked="0" hidden="1"/>
    </xf>
    <xf numFmtId="0" fontId="0" fillId="14" borderId="37" xfId="13" applyFont="1" applyBorder="1" applyAlignment="1" applyProtection="1">
      <alignment vertical="top"/>
      <protection locked="0" hidden="1"/>
    </xf>
    <xf numFmtId="0" fontId="1" fillId="14" borderId="37" xfId="13" applyBorder="1" applyAlignment="1" applyProtection="1">
      <alignment vertical="top"/>
      <protection locked="0" hidden="1"/>
    </xf>
    <xf numFmtId="0" fontId="1" fillId="14" borderId="39" xfId="13" applyBorder="1" applyAlignment="1" applyProtection="1">
      <alignment horizontal="left" vertical="top"/>
      <protection locked="0" hidden="1"/>
    </xf>
    <xf numFmtId="0" fontId="0" fillId="0" borderId="24" xfId="0" applyBorder="1" applyProtection="1">
      <protection locked="0" hidden="1"/>
    </xf>
    <xf numFmtId="0" fontId="0" fillId="0" borderId="23" xfId="0" applyBorder="1" applyProtection="1">
      <protection locked="0" hidden="1"/>
    </xf>
    <xf numFmtId="0" fontId="0" fillId="4" borderId="24" xfId="3" applyFont="1" applyBorder="1" applyAlignment="1" applyProtection="1">
      <alignment vertical="top"/>
      <protection locked="0" hidden="1"/>
    </xf>
    <xf numFmtId="0" fontId="1" fillId="4" borderId="0" xfId="3" applyBorder="1" applyAlignment="1" applyProtection="1">
      <alignment vertical="top"/>
      <protection locked="0" hidden="1"/>
    </xf>
    <xf numFmtId="0" fontId="1" fillId="4" borderId="23" xfId="3" applyBorder="1" applyAlignment="1" applyProtection="1">
      <alignment vertical="top"/>
      <protection locked="0" hidden="1"/>
    </xf>
    <xf numFmtId="0" fontId="0" fillId="6" borderId="0" xfId="5" applyFont="1" applyBorder="1" applyAlignment="1" applyProtection="1">
      <alignment vertical="top"/>
      <protection locked="0" hidden="1"/>
    </xf>
    <xf numFmtId="0" fontId="1" fillId="6" borderId="23" xfId="5" applyBorder="1" applyAlignment="1" applyProtection="1">
      <alignment vertical="top"/>
      <protection locked="0" hidden="1"/>
    </xf>
    <xf numFmtId="0" fontId="0" fillId="7" borderId="0" xfId="6" applyFont="1" applyBorder="1" applyAlignment="1" applyProtection="1">
      <alignment vertical="top"/>
      <protection locked="0" hidden="1"/>
    </xf>
    <xf numFmtId="0" fontId="0" fillId="8" borderId="0" xfId="7" applyFont="1" applyBorder="1" applyAlignment="1" applyProtection="1">
      <alignment vertical="top"/>
      <protection locked="0" hidden="1"/>
    </xf>
    <xf numFmtId="0" fontId="1" fillId="8" borderId="23" xfId="7" applyBorder="1" applyAlignment="1" applyProtection="1">
      <alignment horizontal="left" vertical="top"/>
      <protection locked="0" hidden="1"/>
    </xf>
    <xf numFmtId="0" fontId="0" fillId="9" borderId="0" xfId="8" applyFont="1" applyBorder="1" applyAlignment="1" applyProtection="1">
      <alignment vertical="top"/>
      <protection locked="0" hidden="1"/>
    </xf>
    <xf numFmtId="0" fontId="1" fillId="9" borderId="23" xfId="8" applyBorder="1" applyAlignment="1" applyProtection="1">
      <alignment vertical="top"/>
      <protection locked="0" hidden="1"/>
    </xf>
    <xf numFmtId="0" fontId="0" fillId="11" borderId="16" xfId="10" applyFont="1" applyBorder="1" applyAlignment="1" applyProtection="1">
      <alignment vertical="top"/>
      <protection locked="0" hidden="1"/>
    </xf>
    <xf numFmtId="0" fontId="1" fillId="11" borderId="0" xfId="10" applyBorder="1" applyAlignment="1" applyProtection="1">
      <alignment vertical="top"/>
      <protection locked="0" hidden="1"/>
    </xf>
    <xf numFmtId="0" fontId="1" fillId="11" borderId="23" xfId="10" applyBorder="1" applyAlignment="1" applyProtection="1">
      <alignment horizontal="center" vertical="top"/>
      <protection locked="0" hidden="1"/>
    </xf>
    <xf numFmtId="0" fontId="0" fillId="12" borderId="0" xfId="11" applyFont="1" applyBorder="1" applyAlignment="1" applyProtection="1">
      <alignment vertical="top"/>
      <protection locked="0" hidden="1"/>
    </xf>
    <xf numFmtId="0" fontId="1" fillId="12" borderId="29" xfId="11" applyBorder="1" applyAlignment="1" applyProtection="1">
      <alignment horizontal="left" vertical="top"/>
      <protection locked="0" hidden="1"/>
    </xf>
    <xf numFmtId="0" fontId="0" fillId="13" borderId="0" xfId="12" applyFont="1" applyBorder="1" applyAlignment="1" applyProtection="1">
      <alignment vertical="top"/>
      <protection locked="0" hidden="1"/>
    </xf>
    <xf numFmtId="0" fontId="1" fillId="13" borderId="0" xfId="12" applyBorder="1" applyAlignment="1" applyProtection="1">
      <alignment vertical="top"/>
      <protection locked="0" hidden="1"/>
    </xf>
    <xf numFmtId="0" fontId="0" fillId="14" borderId="0" xfId="13" applyFont="1" applyBorder="1" applyAlignment="1" applyProtection="1">
      <alignment vertical="top"/>
      <protection locked="0" hidden="1"/>
    </xf>
    <xf numFmtId="0" fontId="1" fillId="14" borderId="0" xfId="13" applyBorder="1" applyAlignment="1" applyProtection="1">
      <alignment vertical="top"/>
      <protection locked="0" hidden="1"/>
    </xf>
    <xf numFmtId="0" fontId="1" fillId="14" borderId="23" xfId="13" applyBorder="1" applyAlignment="1" applyProtection="1">
      <alignment horizontal="left" vertical="top"/>
      <protection locked="0" hidden="1"/>
    </xf>
    <xf numFmtId="0" fontId="0" fillId="0" borderId="23" xfId="0" applyBorder="1" applyAlignment="1" applyProtection="1">
      <alignment horizontal="center"/>
      <protection locked="0" hidden="1"/>
    </xf>
    <xf numFmtId="0" fontId="1" fillId="4" borderId="24" xfId="3" applyBorder="1" applyAlignment="1" applyProtection="1">
      <alignment vertical="top"/>
      <protection locked="0" hidden="1"/>
    </xf>
    <xf numFmtId="0" fontId="1" fillId="11" borderId="16" xfId="10" applyBorder="1" applyAlignment="1" applyProtection="1">
      <alignment vertical="top"/>
      <protection locked="0" hidden="1"/>
    </xf>
    <xf numFmtId="0" fontId="1" fillId="4" borderId="25" xfId="3" applyBorder="1" applyAlignment="1" applyProtection="1">
      <alignment vertical="top"/>
      <protection locked="0" hidden="1"/>
    </xf>
    <xf numFmtId="0" fontId="1" fillId="4" borderId="26" xfId="3" applyBorder="1" applyAlignment="1" applyProtection="1">
      <alignment vertical="top"/>
      <protection locked="0" hidden="1"/>
    </xf>
    <xf numFmtId="0" fontId="1" fillId="4" borderId="27" xfId="3" applyBorder="1" applyAlignment="1" applyProtection="1">
      <alignment vertical="top"/>
      <protection locked="0" hidden="1"/>
    </xf>
    <xf numFmtId="0" fontId="1" fillId="6" borderId="26" xfId="5" applyBorder="1" applyAlignment="1" applyProtection="1">
      <alignment vertical="top"/>
      <protection locked="0" hidden="1"/>
    </xf>
    <xf numFmtId="0" fontId="1" fillId="6" borderId="27" xfId="5" applyBorder="1" applyAlignment="1" applyProtection="1">
      <alignment vertical="top"/>
      <protection locked="0" hidden="1"/>
    </xf>
    <xf numFmtId="0" fontId="1" fillId="7" borderId="26" xfId="6" applyBorder="1" applyAlignment="1" applyProtection="1">
      <alignment vertical="top"/>
      <protection locked="0" hidden="1"/>
    </xf>
    <xf numFmtId="0" fontId="0" fillId="8" borderId="26" xfId="7" applyFont="1" applyBorder="1" applyAlignment="1" applyProtection="1">
      <alignment vertical="top"/>
      <protection locked="0" hidden="1"/>
    </xf>
    <xf numFmtId="0" fontId="1" fillId="8" borderId="26" xfId="7" applyBorder="1" applyAlignment="1" applyProtection="1">
      <alignment vertical="top"/>
      <protection locked="0" hidden="1"/>
    </xf>
    <xf numFmtId="0" fontId="1" fillId="8" borderId="27" xfId="7" applyBorder="1" applyAlignment="1" applyProtection="1">
      <alignment horizontal="left" vertical="top"/>
      <protection locked="0" hidden="1"/>
    </xf>
    <xf numFmtId="0" fontId="1" fillId="9" borderId="26" xfId="8" applyBorder="1" applyAlignment="1" applyProtection="1">
      <alignment vertical="top"/>
      <protection locked="0" hidden="1"/>
    </xf>
    <xf numFmtId="0" fontId="1" fillId="9" borderId="27" xfId="8" applyBorder="1" applyAlignment="1" applyProtection="1">
      <alignment vertical="top"/>
      <protection locked="0" hidden="1"/>
    </xf>
    <xf numFmtId="0" fontId="1" fillId="11" borderId="28" xfId="10" applyBorder="1" applyAlignment="1" applyProtection="1">
      <alignment vertical="top"/>
      <protection locked="0" hidden="1"/>
    </xf>
    <xf numFmtId="0" fontId="1" fillId="11" borderId="26" xfId="10" applyBorder="1" applyAlignment="1" applyProtection="1">
      <alignment vertical="top"/>
      <protection locked="0" hidden="1"/>
    </xf>
    <xf numFmtId="0" fontId="1" fillId="11" borderId="27" xfId="10" applyBorder="1" applyAlignment="1" applyProtection="1">
      <alignment horizontal="center" vertical="top"/>
      <protection locked="0" hidden="1"/>
    </xf>
    <xf numFmtId="0" fontId="1" fillId="12" borderId="26" xfId="11" applyBorder="1" applyAlignment="1" applyProtection="1">
      <alignment vertical="top"/>
      <protection locked="0" hidden="1"/>
    </xf>
    <xf numFmtId="0" fontId="1" fillId="12" borderId="35" xfId="11" applyBorder="1" applyAlignment="1" applyProtection="1">
      <alignment vertical="top"/>
      <protection locked="0" hidden="1"/>
    </xf>
    <xf numFmtId="0" fontId="1" fillId="12" borderId="52" xfId="11" applyBorder="1" applyAlignment="1" applyProtection="1">
      <alignment horizontal="left" vertical="top"/>
      <protection locked="0" hidden="1"/>
    </xf>
    <xf numFmtId="0" fontId="1" fillId="13" borderId="26" xfId="12" applyBorder="1" applyAlignment="1" applyProtection="1">
      <alignment vertical="top"/>
      <protection locked="0" hidden="1"/>
    </xf>
    <xf numFmtId="0" fontId="1" fillId="14" borderId="26" xfId="13" applyBorder="1" applyAlignment="1" applyProtection="1">
      <alignment vertical="top"/>
      <protection locked="0" hidden="1"/>
    </xf>
    <xf numFmtId="0" fontId="1" fillId="14" borderId="27" xfId="13" applyBorder="1" applyAlignment="1" applyProtection="1">
      <alignment horizontal="left" vertical="top"/>
      <protection locked="0" hidden="1"/>
    </xf>
    <xf numFmtId="0" fontId="2" fillId="2" borderId="1" xfId="1" applyBorder="1" applyAlignment="1" applyProtection="1">
      <alignment horizontal="center" vertical="center"/>
      <protection locked="0" hidden="1"/>
    </xf>
    <xf numFmtId="0" fontId="14" fillId="0" borderId="0" xfId="0" applyFont="1" applyProtection="1">
      <protection locked="0"/>
    </xf>
    <xf numFmtId="0" fontId="0" fillId="0" borderId="0" xfId="0" applyProtection="1">
      <protection locked="0"/>
    </xf>
    <xf numFmtId="0" fontId="0" fillId="0" borderId="0" xfId="0" applyAlignment="1" applyProtection="1">
      <alignment horizontal="center" vertical="center"/>
      <protection locked="0"/>
    </xf>
    <xf numFmtId="0" fontId="23" fillId="2" borderId="1" xfId="1" applyFont="1" applyAlignment="1" applyProtection="1">
      <alignment horizontal="center" vertical="center"/>
      <protection locked="0"/>
    </xf>
    <xf numFmtId="0" fontId="7" fillId="4" borderId="3" xfId="3" applyFont="1" applyBorder="1" applyAlignment="1" applyProtection="1">
      <alignment horizontal="center" vertical="center"/>
      <protection locked="0"/>
    </xf>
    <xf numFmtId="0" fontId="7" fillId="6" borderId="3" xfId="5" applyFont="1" applyBorder="1" applyAlignment="1" applyProtection="1">
      <alignment horizontal="center" vertical="center"/>
      <protection locked="0"/>
    </xf>
    <xf numFmtId="0" fontId="17" fillId="6" borderId="3" xfId="5" applyFont="1" applyBorder="1" applyAlignment="1" applyProtection="1">
      <alignment horizontal="center" vertical="center"/>
      <protection locked="0"/>
    </xf>
    <xf numFmtId="0" fontId="7" fillId="7" borderId="3" xfId="6" applyFont="1" applyBorder="1" applyAlignment="1" applyProtection="1">
      <alignment horizontal="center" vertical="center"/>
      <protection locked="0"/>
    </xf>
    <xf numFmtId="0" fontId="7" fillId="8" borderId="3" xfId="7" applyFont="1" applyBorder="1" applyAlignment="1" applyProtection="1">
      <alignment horizontal="center" vertical="center"/>
      <protection locked="0"/>
    </xf>
    <xf numFmtId="0" fontId="17" fillId="8" borderId="3" xfId="7" applyFont="1" applyBorder="1" applyAlignment="1" applyProtection="1">
      <alignment horizontal="center" vertical="center"/>
      <protection locked="0"/>
    </xf>
    <xf numFmtId="0" fontId="7" fillId="9" borderId="3" xfId="8" applyFont="1" applyBorder="1" applyAlignment="1" applyProtection="1">
      <alignment horizontal="center" vertical="center"/>
      <protection locked="0"/>
    </xf>
    <xf numFmtId="0" fontId="17" fillId="9" borderId="3" xfId="8" applyFont="1" applyBorder="1" applyAlignment="1" applyProtection="1">
      <alignment horizontal="center" vertical="center"/>
      <protection locked="0"/>
    </xf>
    <xf numFmtId="0" fontId="7" fillId="10" borderId="3" xfId="9" applyFont="1" applyBorder="1" applyAlignment="1" applyProtection="1">
      <alignment horizontal="center" vertical="center"/>
      <protection locked="0"/>
    </xf>
    <xf numFmtId="0" fontId="17" fillId="10" borderId="3" xfId="9" applyFont="1" applyBorder="1" applyAlignment="1" applyProtection="1">
      <alignment horizontal="center" vertical="center"/>
      <protection locked="0"/>
    </xf>
    <xf numFmtId="0" fontId="7" fillId="11" borderId="3" xfId="10" applyFont="1" applyBorder="1" applyAlignment="1" applyProtection="1">
      <alignment horizontal="center" vertical="center"/>
      <protection locked="0"/>
    </xf>
    <xf numFmtId="0" fontId="17" fillId="11" borderId="3" xfId="10" applyFont="1" applyBorder="1" applyAlignment="1" applyProtection="1">
      <alignment horizontal="center" vertical="center"/>
      <protection locked="0"/>
    </xf>
    <xf numFmtId="0" fontId="7" fillId="12" borderId="3" xfId="11" applyFont="1" applyBorder="1" applyAlignment="1" applyProtection="1">
      <alignment horizontal="center" vertical="center"/>
      <protection locked="0"/>
    </xf>
    <xf numFmtId="0" fontId="17" fillId="12" borderId="3" xfId="11" applyFont="1" applyBorder="1" applyAlignment="1" applyProtection="1">
      <alignment horizontal="center" vertical="center"/>
      <protection locked="0"/>
    </xf>
    <xf numFmtId="0" fontId="7" fillId="13" borderId="3" xfId="12" applyFont="1" applyBorder="1" applyAlignment="1" applyProtection="1">
      <alignment horizontal="center" vertical="center"/>
      <protection locked="0"/>
    </xf>
    <xf numFmtId="0" fontId="17" fillId="13" borderId="3" xfId="12" applyFont="1" applyBorder="1" applyAlignment="1" applyProtection="1">
      <alignment horizontal="center" vertical="center"/>
      <protection locked="0"/>
    </xf>
    <xf numFmtId="0" fontId="7" fillId="14" borderId="3" xfId="13" applyFont="1" applyBorder="1" applyAlignment="1" applyProtection="1">
      <alignment horizontal="center" vertical="center"/>
      <protection locked="0"/>
    </xf>
    <xf numFmtId="0" fontId="17" fillId="14" borderId="3" xfId="13" applyFont="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0" xfId="0" applyFont="1" applyAlignment="1" applyProtection="1">
      <alignment vertical="center"/>
      <protection locked="0"/>
    </xf>
    <xf numFmtId="0" fontId="6" fillId="2" borderId="1" xfId="1" applyFont="1" applyAlignment="1" applyProtection="1">
      <alignment horizontal="center"/>
      <protection locked="0"/>
    </xf>
    <xf numFmtId="0" fontId="4" fillId="3" borderId="30" xfId="2" applyFont="1" applyBorder="1" applyAlignment="1" applyProtection="1">
      <protection locked="0"/>
    </xf>
    <xf numFmtId="0" fontId="4" fillId="3" borderId="31" xfId="2" applyFont="1" applyBorder="1" applyAlignment="1" applyProtection="1">
      <protection locked="0"/>
    </xf>
    <xf numFmtId="0" fontId="4" fillId="3" borderId="32" xfId="2" applyFont="1" applyBorder="1" applyAlignment="1" applyProtection="1">
      <protection locked="0"/>
    </xf>
    <xf numFmtId="0" fontId="1" fillId="4" borderId="3" xfId="3" applyBorder="1" applyAlignment="1" applyProtection="1">
      <alignment horizontal="center" vertical="center"/>
      <protection locked="0"/>
    </xf>
    <xf numFmtId="0" fontId="1" fillId="6" borderId="3" xfId="5" applyBorder="1" applyAlignment="1" applyProtection="1">
      <alignment horizontal="center" vertical="center"/>
      <protection locked="0"/>
    </xf>
    <xf numFmtId="0" fontId="1" fillId="7" borderId="3" xfId="6" applyBorder="1" applyAlignment="1" applyProtection="1">
      <alignment horizontal="center" vertical="center"/>
      <protection locked="0"/>
    </xf>
    <xf numFmtId="0" fontId="1" fillId="8" borderId="3" xfId="7" applyBorder="1" applyAlignment="1" applyProtection="1">
      <alignment horizontal="center" vertical="center"/>
      <protection locked="0"/>
    </xf>
    <xf numFmtId="0" fontId="1" fillId="9" borderId="3" xfId="8" applyBorder="1" applyAlignment="1" applyProtection="1">
      <alignment horizontal="center" vertical="center"/>
      <protection locked="0"/>
    </xf>
    <xf numFmtId="0" fontId="1" fillId="10" borderId="3" xfId="9" applyBorder="1" applyAlignment="1" applyProtection="1">
      <alignment horizontal="center" vertical="center"/>
      <protection locked="0"/>
    </xf>
    <xf numFmtId="0" fontId="1" fillId="11" borderId="3" xfId="10" applyBorder="1" applyAlignment="1" applyProtection="1">
      <alignment horizontal="center" vertical="center"/>
      <protection locked="0"/>
    </xf>
    <xf numFmtId="0" fontId="1" fillId="12" borderId="3" xfId="11" applyBorder="1" applyAlignment="1" applyProtection="1">
      <alignment horizontal="center" vertical="center"/>
      <protection locked="0"/>
    </xf>
    <xf numFmtId="0" fontId="1" fillId="13" borderId="3" xfId="12" applyBorder="1" applyAlignment="1" applyProtection="1">
      <alignment horizontal="center" vertical="center"/>
      <protection locked="0"/>
    </xf>
    <xf numFmtId="0" fontId="1" fillId="14" borderId="3" xfId="13" applyBorder="1" applyAlignment="1" applyProtection="1">
      <alignment horizontal="center" vertical="center"/>
      <protection locked="0"/>
    </xf>
    <xf numFmtId="0" fontId="14" fillId="6" borderId="3" xfId="5" applyFont="1" applyBorder="1" applyAlignment="1" applyProtection="1">
      <alignment horizontal="center" vertical="center"/>
      <protection locked="0"/>
    </xf>
    <xf numFmtId="0" fontId="14" fillId="15" borderId="3" xfId="14" applyFont="1" applyBorder="1" applyAlignment="1" applyProtection="1">
      <alignment horizontal="center" vertical="center"/>
      <protection locked="0"/>
    </xf>
    <xf numFmtId="0" fontId="3" fillId="5" borderId="3" xfId="4" applyBorder="1" applyAlignment="1" applyProtection="1">
      <alignment horizontal="center" vertical="center"/>
      <protection locked="0"/>
    </xf>
    <xf numFmtId="0" fontId="5" fillId="0" borderId="0" xfId="0" applyFont="1" applyProtection="1">
      <protection locked="0"/>
    </xf>
    <xf numFmtId="0" fontId="0" fillId="14" borderId="3" xfId="13" applyFont="1" applyBorder="1" applyAlignment="1" applyProtection="1">
      <alignment horizontal="center" vertical="center"/>
      <protection locked="0"/>
    </xf>
    <xf numFmtId="0" fontId="11" fillId="2" borderId="1" xfId="1" applyFont="1" applyAlignment="1" applyProtection="1">
      <alignment horizontal="center"/>
      <protection locked="0"/>
    </xf>
    <xf numFmtId="0" fontId="0" fillId="4" borderId="16" xfId="3" applyFont="1" applyBorder="1" applyAlignment="1" applyProtection="1">
      <alignment vertical="top"/>
      <protection locked="0"/>
    </xf>
    <xf numFmtId="0" fontId="2" fillId="2" borderId="1" xfId="1" applyFont="1" applyAlignment="1" applyProtection="1">
      <alignment horizontal="center" vertical="center"/>
      <protection locked="0"/>
    </xf>
    <xf numFmtId="0" fontId="10" fillId="2" borderId="1" xfId="1" applyFont="1" applyAlignment="1" applyProtection="1">
      <alignment horizontal="center" vertical="center"/>
      <protection locked="0"/>
    </xf>
    <xf numFmtId="0" fontId="0" fillId="0" borderId="0" xfId="0" applyAlignment="1" applyProtection="1">
      <alignment horizontal="center"/>
      <protection locked="0"/>
    </xf>
    <xf numFmtId="0" fontId="2" fillId="2" borderId="1" xfId="1" applyAlignment="1" applyProtection="1">
      <alignment horizontal="center" vertical="center"/>
      <protection locked="0"/>
    </xf>
    <xf numFmtId="0" fontId="12" fillId="2" borderId="1" xfId="1" applyFont="1" applyAlignment="1" applyProtection="1">
      <alignment horizontal="center" vertical="center"/>
      <protection locked="0"/>
    </xf>
    <xf numFmtId="0" fontId="1" fillId="8" borderId="0" xfId="7" applyProtection="1">
      <protection locked="0"/>
    </xf>
    <xf numFmtId="0" fontId="1" fillId="9" borderId="0" xfId="8" applyProtection="1">
      <protection locked="0"/>
    </xf>
    <xf numFmtId="0" fontId="1" fillId="10" borderId="0" xfId="9" applyProtection="1">
      <protection locked="0"/>
    </xf>
    <xf numFmtId="0" fontId="2" fillId="2" borderId="1" xfId="1" applyAlignment="1" applyProtection="1">
      <alignment horizontal="center"/>
      <protection locked="0"/>
    </xf>
    <xf numFmtId="0" fontId="12" fillId="2" borderId="13" xfId="1" applyFont="1" applyBorder="1" applyAlignment="1" applyProtection="1">
      <protection locked="0"/>
    </xf>
    <xf numFmtId="0" fontId="12" fillId="2" borderId="14" xfId="1" applyFont="1" applyBorder="1" applyAlignment="1" applyProtection="1">
      <protection locked="0"/>
    </xf>
    <xf numFmtId="0" fontId="2" fillId="2" borderId="13" xfId="1" applyFont="1" applyBorder="1" applyAlignment="1" applyProtection="1">
      <alignment wrapText="1"/>
      <protection locked="0"/>
    </xf>
    <xf numFmtId="0" fontId="12" fillId="2" borderId="1" xfId="1" applyFont="1" applyAlignment="1" applyProtection="1">
      <alignment horizontal="center" wrapText="1"/>
      <protection locked="0"/>
    </xf>
    <xf numFmtId="0" fontId="3" fillId="0" borderId="0" xfId="0" applyFont="1" applyProtection="1">
      <protection locked="0"/>
    </xf>
    <xf numFmtId="0" fontId="2" fillId="2" borderId="13" xfId="1" applyBorder="1" applyAlignment="1" applyProtection="1">
      <protection locked="0"/>
    </xf>
    <xf numFmtId="0" fontId="1" fillId="11" borderId="0" xfId="10" applyProtection="1">
      <protection locked="0"/>
    </xf>
    <xf numFmtId="0" fontId="1" fillId="12" borderId="0" xfId="11" applyProtection="1">
      <protection locked="0"/>
    </xf>
    <xf numFmtId="0" fontId="1" fillId="13" borderId="0" xfId="12" applyProtection="1">
      <protection locked="0"/>
    </xf>
    <xf numFmtId="0" fontId="1" fillId="14" borderId="0" xfId="13" applyProtection="1">
      <protection locked="0"/>
    </xf>
    <xf numFmtId="0" fontId="0" fillId="4" borderId="19" xfId="3" applyFont="1" applyBorder="1" applyAlignment="1" applyProtection="1">
      <alignment horizontal="center" vertical="center"/>
      <protection locked="0" hidden="1"/>
    </xf>
    <xf numFmtId="0" fontId="0" fillId="0" borderId="0" xfId="0" applyProtection="1">
      <protection locked="0" hidden="1"/>
    </xf>
    <xf numFmtId="0" fontId="3" fillId="5" borderId="0" xfId="4" applyProtection="1">
      <protection locked="0"/>
    </xf>
    <xf numFmtId="0" fontId="21" fillId="6" borderId="5" xfId="5" applyFont="1" applyBorder="1" applyAlignment="1" applyProtection="1">
      <alignment vertical="top"/>
      <protection locked="0" hidden="1"/>
    </xf>
    <xf numFmtId="0" fontId="1" fillId="7" borderId="3" xfId="6" applyBorder="1" applyAlignment="1" applyProtection="1">
      <alignment horizontal="center"/>
      <protection locked="0"/>
    </xf>
    <xf numFmtId="0" fontId="0" fillId="0" borderId="0" xfId="0" applyProtection="1">
      <protection locked="0" hidden="1"/>
    </xf>
    <xf numFmtId="0" fontId="0" fillId="0" borderId="0" xfId="0" applyAlignment="1" applyProtection="1">
      <alignment horizontal="center"/>
      <protection locked="0" hidden="1"/>
    </xf>
    <xf numFmtId="0" fontId="1" fillId="7" borderId="3" xfId="6" applyBorder="1" applyAlignment="1" applyProtection="1">
      <alignment horizontal="center"/>
      <protection locked="0" hidden="1"/>
    </xf>
    <xf numFmtId="0" fontId="1" fillId="7" borderId="0" xfId="6" applyAlignment="1" applyProtection="1">
      <alignment horizontal="center"/>
      <protection locked="0" hidden="1"/>
    </xf>
    <xf numFmtId="0" fontId="0" fillId="0" borderId="4" xfId="0" applyBorder="1" applyAlignment="1" applyProtection="1">
      <alignment horizontal="center"/>
      <protection locked="0" hidden="1"/>
    </xf>
    <xf numFmtId="0" fontId="21" fillId="7" borderId="5" xfId="6" applyFont="1" applyBorder="1" applyAlignment="1" applyProtection="1">
      <alignment vertical="top"/>
      <protection locked="0" hidden="1"/>
    </xf>
    <xf numFmtId="0" fontId="21" fillId="4" borderId="41" xfId="3" applyFont="1" applyBorder="1" applyAlignment="1" applyProtection="1">
      <alignment vertical="top"/>
      <protection locked="0" hidden="1"/>
    </xf>
    <xf numFmtId="0" fontId="1" fillId="7" borderId="23" xfId="6" applyBorder="1" applyAlignment="1" applyProtection="1">
      <alignment vertical="top"/>
      <protection locked="0" hidden="1"/>
    </xf>
    <xf numFmtId="0" fontId="1" fillId="7" borderId="27" xfId="6" applyBorder="1" applyAlignment="1" applyProtection="1">
      <alignment vertical="top"/>
      <protection locked="0" hidden="1"/>
    </xf>
    <xf numFmtId="0" fontId="21" fillId="4" borderId="5" xfId="3" applyFont="1" applyBorder="1" applyAlignment="1" applyProtection="1">
      <alignment vertical="top"/>
      <protection locked="0" hidden="1"/>
    </xf>
    <xf numFmtId="0" fontId="0" fillId="0" borderId="0" xfId="0" applyProtection="1">
      <protection locked="0" hidden="1"/>
    </xf>
    <xf numFmtId="0" fontId="20" fillId="7" borderId="5" xfId="6" applyFont="1" applyBorder="1" applyAlignment="1" applyProtection="1">
      <alignment vertical="top"/>
      <protection locked="0" hidden="1"/>
    </xf>
    <xf numFmtId="0" fontId="20" fillId="4" borderId="5" xfId="3" applyFont="1" applyBorder="1" applyAlignment="1" applyProtection="1">
      <alignment vertical="top"/>
      <protection locked="0" hidden="1"/>
    </xf>
    <xf numFmtId="0" fontId="20" fillId="8" borderId="37" xfId="7" applyFont="1" applyBorder="1" applyAlignment="1" applyProtection="1">
      <alignment vertical="top"/>
      <protection locked="0" hidden="1"/>
    </xf>
    <xf numFmtId="0" fontId="20" fillId="8" borderId="0" xfId="7" applyFont="1" applyBorder="1" applyAlignment="1" applyProtection="1">
      <alignment vertical="top"/>
      <protection locked="0" hidden="1"/>
    </xf>
    <xf numFmtId="0" fontId="29" fillId="9" borderId="5" xfId="8" applyFont="1" applyBorder="1" applyAlignment="1" applyProtection="1">
      <alignment vertical="top"/>
      <protection locked="0" hidden="1"/>
    </xf>
    <xf numFmtId="0" fontId="20" fillId="9" borderId="37" xfId="8" applyFont="1" applyBorder="1" applyAlignment="1" applyProtection="1">
      <alignment vertical="top"/>
      <protection locked="0" hidden="1"/>
    </xf>
    <xf numFmtId="0" fontId="21" fillId="8" borderId="5" xfId="7" applyFont="1" applyBorder="1" applyAlignment="1" applyProtection="1">
      <alignment vertical="top"/>
      <protection locked="0" hidden="1"/>
    </xf>
    <xf numFmtId="0" fontId="21" fillId="9" borderId="5" xfId="8" applyFont="1" applyBorder="1" applyAlignment="1" applyProtection="1">
      <alignment vertical="top"/>
      <protection locked="0" hidden="1"/>
    </xf>
    <xf numFmtId="0" fontId="1" fillId="18" borderId="4" xfId="8" applyFill="1" applyBorder="1" applyAlignment="1" applyProtection="1">
      <alignment vertical="top"/>
      <protection locked="0" hidden="1"/>
    </xf>
    <xf numFmtId="0" fontId="0" fillId="18" borderId="16" xfId="8" applyFont="1" applyFill="1" applyBorder="1" applyAlignment="1" applyProtection="1">
      <alignment vertical="top"/>
      <protection locked="0" hidden="1"/>
    </xf>
    <xf numFmtId="0" fontId="1" fillId="18" borderId="0" xfId="8" applyFill="1" applyBorder="1" applyAlignment="1" applyProtection="1">
      <alignment vertical="top"/>
      <protection locked="0" hidden="1"/>
    </xf>
    <xf numFmtId="0" fontId="1" fillId="18" borderId="16" xfId="8" applyFill="1" applyBorder="1" applyAlignment="1" applyProtection="1">
      <alignment vertical="top"/>
      <protection locked="0" hidden="1"/>
    </xf>
    <xf numFmtId="0" fontId="1" fillId="18" borderId="7" xfId="8" applyFill="1" applyBorder="1" applyAlignment="1" applyProtection="1">
      <alignment vertical="top"/>
      <protection locked="0" hidden="1"/>
    </xf>
    <xf numFmtId="0" fontId="1" fillId="18" borderId="9" xfId="8" applyFill="1" applyBorder="1" applyAlignment="1" applyProtection="1">
      <alignment vertical="top"/>
      <protection locked="0" hidden="1"/>
    </xf>
    <xf numFmtId="0" fontId="1" fillId="18" borderId="37" xfId="8" applyFill="1" applyBorder="1" applyAlignment="1" applyProtection="1">
      <alignment vertical="top"/>
      <protection locked="0" hidden="1"/>
    </xf>
    <xf numFmtId="0" fontId="0" fillId="18" borderId="37" xfId="8" applyFont="1" applyFill="1" applyBorder="1" applyAlignment="1" applyProtection="1">
      <alignment vertical="top"/>
      <protection locked="0" hidden="1"/>
    </xf>
    <xf numFmtId="0" fontId="1" fillId="18" borderId="39" xfId="8" applyFill="1" applyBorder="1" applyAlignment="1" applyProtection="1">
      <alignment vertical="top"/>
      <protection locked="0" hidden="1"/>
    </xf>
    <xf numFmtId="0" fontId="0" fillId="18" borderId="0" xfId="8" applyFont="1" applyFill="1" applyBorder="1" applyAlignment="1" applyProtection="1">
      <alignment vertical="top"/>
      <protection locked="0" hidden="1"/>
    </xf>
    <xf numFmtId="0" fontId="1" fillId="18" borderId="23" xfId="8" applyFill="1" applyBorder="1" applyAlignment="1" applyProtection="1">
      <alignment vertical="top"/>
      <protection locked="0" hidden="1"/>
    </xf>
    <xf numFmtId="0" fontId="1" fillId="18" borderId="26" xfId="8" applyFill="1" applyBorder="1" applyAlignment="1" applyProtection="1">
      <alignment vertical="top"/>
      <protection locked="0" hidden="1"/>
    </xf>
    <xf numFmtId="0" fontId="1" fillId="18" borderId="27" xfId="8" applyFill="1" applyBorder="1" applyAlignment="1" applyProtection="1">
      <alignment vertical="top"/>
      <protection locked="0" hidden="1"/>
    </xf>
    <xf numFmtId="0" fontId="20" fillId="18" borderId="16" xfId="8" applyFont="1" applyFill="1" applyBorder="1" applyAlignment="1" applyProtection="1">
      <alignment vertical="top"/>
      <protection locked="0" hidden="1"/>
    </xf>
    <xf numFmtId="0" fontId="20" fillId="18" borderId="5" xfId="8" applyFont="1" applyFill="1" applyBorder="1" applyAlignment="1" applyProtection="1">
      <alignment vertical="top"/>
      <protection locked="0" hidden="1"/>
    </xf>
    <xf numFmtId="0" fontId="20" fillId="18" borderId="37" xfId="8" applyFont="1" applyFill="1" applyBorder="1" applyAlignment="1" applyProtection="1">
      <alignment vertical="top"/>
      <protection locked="0" hidden="1"/>
    </xf>
    <xf numFmtId="0" fontId="20" fillId="18" borderId="0" xfId="8" applyFont="1" applyFill="1" applyBorder="1" applyAlignment="1" applyProtection="1">
      <alignment vertical="top"/>
      <protection locked="0" hidden="1"/>
    </xf>
    <xf numFmtId="0" fontId="0" fillId="0" borderId="0" xfId="0" applyProtection="1">
      <protection locked="0" hidden="1"/>
    </xf>
    <xf numFmtId="0" fontId="1" fillId="19" borderId="4" xfId="8" applyFill="1" applyBorder="1" applyAlignment="1" applyProtection="1">
      <alignment vertical="top"/>
      <protection locked="0" hidden="1"/>
    </xf>
    <xf numFmtId="0" fontId="1" fillId="19" borderId="0" xfId="8" applyFill="1" applyBorder="1" applyAlignment="1" applyProtection="1">
      <alignment vertical="top"/>
      <protection locked="0" hidden="1"/>
    </xf>
    <xf numFmtId="0" fontId="0" fillId="19" borderId="16" xfId="8" applyFont="1" applyFill="1" applyBorder="1" applyAlignment="1" applyProtection="1">
      <alignment vertical="top"/>
      <protection locked="0" hidden="1"/>
    </xf>
    <xf numFmtId="0" fontId="1" fillId="19" borderId="16" xfId="8" applyFill="1" applyBorder="1" applyAlignment="1" applyProtection="1">
      <alignment vertical="top"/>
      <protection locked="0" hidden="1"/>
    </xf>
    <xf numFmtId="0" fontId="1" fillId="19" borderId="7" xfId="8" applyFill="1" applyBorder="1" applyAlignment="1" applyProtection="1">
      <alignment vertical="top"/>
      <protection locked="0" hidden="1"/>
    </xf>
    <xf numFmtId="0" fontId="1" fillId="19" borderId="9" xfId="8" applyFill="1" applyBorder="1" applyAlignment="1" applyProtection="1">
      <alignment vertical="top"/>
      <protection locked="0" hidden="1"/>
    </xf>
    <xf numFmtId="0" fontId="20" fillId="19" borderId="5" xfId="8" applyFont="1" applyFill="1" applyBorder="1" applyAlignment="1" applyProtection="1">
      <alignment vertical="top"/>
      <protection locked="0" hidden="1"/>
    </xf>
    <xf numFmtId="0" fontId="20" fillId="19" borderId="16" xfId="8" applyFont="1" applyFill="1" applyBorder="1" applyAlignment="1" applyProtection="1">
      <alignment vertical="top"/>
      <protection locked="0" hidden="1"/>
    </xf>
    <xf numFmtId="0" fontId="20" fillId="11" borderId="38" xfId="10" applyFont="1" applyBorder="1" applyAlignment="1" applyProtection="1">
      <alignment vertical="top"/>
      <protection locked="0" hidden="1"/>
    </xf>
    <xf numFmtId="0" fontId="20" fillId="11" borderId="16" xfId="10" applyFont="1" applyBorder="1" applyAlignment="1" applyProtection="1">
      <alignment vertical="top"/>
      <protection locked="0" hidden="1"/>
    </xf>
    <xf numFmtId="0" fontId="20" fillId="4" borderId="16" xfId="3" applyFont="1" applyBorder="1" applyAlignment="1" applyProtection="1">
      <alignment vertical="top"/>
      <protection locked="0" hidden="1"/>
    </xf>
    <xf numFmtId="0" fontId="0" fillId="0" borderId="0" xfId="0" applyProtection="1">
      <protection locked="0" hidden="1"/>
    </xf>
    <xf numFmtId="0" fontId="20" fillId="12" borderId="37" xfId="11" applyFont="1" applyBorder="1" applyAlignment="1" applyProtection="1">
      <alignment vertical="top"/>
      <protection locked="0" hidden="1"/>
    </xf>
    <xf numFmtId="0" fontId="20" fillId="12" borderId="0" xfId="11" applyFont="1" applyBorder="1" applyAlignment="1" applyProtection="1">
      <alignment vertical="top"/>
      <protection locked="0" hidden="1"/>
    </xf>
    <xf numFmtId="0" fontId="21" fillId="12" borderId="5" xfId="11" applyFont="1" applyBorder="1" applyAlignment="1" applyProtection="1">
      <alignment vertical="top"/>
      <protection locked="0" hidden="1"/>
    </xf>
    <xf numFmtId="0" fontId="1" fillId="20" borderId="4" xfId="11" applyFill="1" applyBorder="1" applyAlignment="1" applyProtection="1">
      <alignment vertical="top"/>
      <protection locked="0" hidden="1"/>
    </xf>
    <xf numFmtId="0" fontId="1" fillId="20" borderId="6" xfId="11" applyFill="1" applyBorder="1" applyAlignment="1" applyProtection="1">
      <alignment vertical="top"/>
      <protection locked="0" hidden="1"/>
    </xf>
    <xf numFmtId="0" fontId="0" fillId="20" borderId="16" xfId="11" applyFont="1" applyFill="1" applyBorder="1" applyAlignment="1" applyProtection="1">
      <alignment vertical="top"/>
      <protection locked="0" hidden="1"/>
    </xf>
    <xf numFmtId="0" fontId="1" fillId="20" borderId="0" xfId="11" applyFill="1" applyBorder="1" applyAlignment="1" applyProtection="1">
      <alignment vertical="top"/>
      <protection locked="0" hidden="1"/>
    </xf>
    <xf numFmtId="0" fontId="1" fillId="20" borderId="33" xfId="11" applyFill="1" applyBorder="1" applyAlignment="1" applyProtection="1">
      <alignment vertical="top"/>
      <protection locked="0" hidden="1"/>
    </xf>
    <xf numFmtId="0" fontId="1" fillId="20" borderId="16" xfId="11" applyFill="1" applyBorder="1" applyAlignment="1" applyProtection="1">
      <alignment vertical="top"/>
      <protection locked="0" hidden="1"/>
    </xf>
    <xf numFmtId="0" fontId="1" fillId="20" borderId="7" xfId="11" applyFill="1" applyBorder="1" applyAlignment="1" applyProtection="1">
      <alignment vertical="top"/>
      <protection locked="0" hidden="1"/>
    </xf>
    <xf numFmtId="0" fontId="1" fillId="20" borderId="9" xfId="11" applyFill="1" applyBorder="1" applyAlignment="1" applyProtection="1">
      <alignment vertical="top"/>
      <protection locked="0" hidden="1"/>
    </xf>
    <xf numFmtId="0" fontId="1" fillId="20" borderId="8" xfId="11" applyFill="1" applyBorder="1" applyAlignment="1" applyProtection="1">
      <alignment vertical="top"/>
      <protection locked="0" hidden="1"/>
    </xf>
    <xf numFmtId="0" fontId="20" fillId="20" borderId="5" xfId="11" applyFont="1" applyFill="1" applyBorder="1" applyAlignment="1" applyProtection="1">
      <alignment vertical="top"/>
      <protection locked="0" hidden="1"/>
    </xf>
    <xf numFmtId="0" fontId="20" fillId="13" borderId="41" xfId="12" applyFont="1" applyBorder="1" applyAlignment="1" applyProtection="1">
      <alignment vertical="top"/>
      <protection locked="0" hidden="1"/>
    </xf>
    <xf numFmtId="0" fontId="1" fillId="13" borderId="39" xfId="12" applyBorder="1" applyAlignment="1" applyProtection="1">
      <alignment horizontal="left" vertical="top"/>
      <protection locked="0" hidden="1"/>
    </xf>
    <xf numFmtId="0" fontId="1" fillId="13" borderId="23" xfId="12" applyBorder="1" applyAlignment="1" applyProtection="1">
      <alignment horizontal="left" vertical="top"/>
      <protection locked="0" hidden="1"/>
    </xf>
    <xf numFmtId="0" fontId="1" fillId="13" borderId="27" xfId="12" applyBorder="1" applyAlignment="1" applyProtection="1">
      <alignment horizontal="left" vertical="top"/>
      <protection locked="0" hidden="1"/>
    </xf>
    <xf numFmtId="0" fontId="0" fillId="20" borderId="16" xfId="8" applyFont="1" applyFill="1" applyBorder="1" applyAlignment="1" applyProtection="1">
      <alignment vertical="top"/>
      <protection locked="0" hidden="1"/>
    </xf>
    <xf numFmtId="0" fontId="1" fillId="20" borderId="0" xfId="8" applyFill="1" applyBorder="1" applyAlignment="1" applyProtection="1">
      <alignment vertical="top"/>
      <protection locked="0" hidden="1"/>
    </xf>
    <xf numFmtId="0" fontId="1" fillId="20" borderId="16" xfId="8" applyFill="1" applyBorder="1" applyAlignment="1" applyProtection="1">
      <alignment vertical="top"/>
      <protection locked="0" hidden="1"/>
    </xf>
    <xf numFmtId="0" fontId="1" fillId="20" borderId="7" xfId="8" applyFill="1" applyBorder="1" applyAlignment="1" applyProtection="1">
      <alignment vertical="top"/>
      <protection locked="0" hidden="1"/>
    </xf>
    <xf numFmtId="0" fontId="1" fillId="20" borderId="9" xfId="8" applyFill="1" applyBorder="1" applyAlignment="1" applyProtection="1">
      <alignment vertical="top"/>
      <protection locked="0" hidden="1"/>
    </xf>
    <xf numFmtId="0" fontId="20" fillId="20" borderId="5" xfId="6" applyFont="1" applyFill="1" applyBorder="1" applyAlignment="1" applyProtection="1">
      <alignment vertical="top"/>
      <protection locked="0" hidden="1"/>
    </xf>
    <xf numFmtId="0" fontId="1" fillId="20" borderId="4" xfId="6" applyFill="1" applyBorder="1" applyAlignment="1" applyProtection="1">
      <alignment vertical="top"/>
      <protection locked="0" hidden="1"/>
    </xf>
    <xf numFmtId="0" fontId="1" fillId="20" borderId="0" xfId="6" applyFill="1" applyAlignment="1" applyProtection="1">
      <alignment horizontal="center"/>
      <protection locked="0" hidden="1"/>
    </xf>
    <xf numFmtId="0" fontId="0" fillId="20" borderId="16" xfId="6" applyFont="1" applyFill="1" applyBorder="1" applyAlignment="1" applyProtection="1">
      <alignment vertical="top"/>
      <protection locked="0" hidden="1"/>
    </xf>
    <xf numFmtId="0" fontId="1" fillId="20" borderId="0" xfId="6" applyFill="1" applyBorder="1" applyAlignment="1" applyProtection="1">
      <alignment vertical="top"/>
      <protection locked="0" hidden="1"/>
    </xf>
    <xf numFmtId="0" fontId="0" fillId="0" borderId="0" xfId="0" applyProtection="1">
      <protection locked="0" hidden="1"/>
    </xf>
    <xf numFmtId="0" fontId="0" fillId="0" borderId="0" xfId="0" applyProtection="1">
      <protection locked="0" hidden="1"/>
    </xf>
    <xf numFmtId="0" fontId="12" fillId="2" borderId="1" xfId="1" applyFont="1" applyAlignment="1" applyProtection="1">
      <alignment horizontal="center" wrapText="1"/>
      <protection locked="0" hidden="1"/>
    </xf>
    <xf numFmtId="0" fontId="1" fillId="4" borderId="48" xfId="3" applyBorder="1" applyAlignment="1" applyProtection="1">
      <alignment horizontal="center" vertical="center"/>
      <protection locked="0" hidden="1"/>
    </xf>
    <xf numFmtId="0" fontId="1" fillId="11" borderId="64" xfId="10" applyBorder="1" applyAlignment="1" applyProtection="1">
      <alignment vertical="top"/>
      <protection locked="0" hidden="1"/>
    </xf>
    <xf numFmtId="0" fontId="1" fillId="12" borderId="38" xfId="11" applyBorder="1" applyAlignment="1" applyProtection="1">
      <alignment horizontal="left" vertical="top"/>
      <protection locked="0" hidden="1"/>
    </xf>
    <xf numFmtId="0" fontId="0" fillId="0" borderId="63" xfId="0" applyBorder="1" applyProtection="1">
      <protection locked="0" hidden="1"/>
    </xf>
    <xf numFmtId="0" fontId="0" fillId="0" borderId="0" xfId="0" applyBorder="1" applyProtection="1">
      <protection locked="0" hidden="1"/>
    </xf>
    <xf numFmtId="0" fontId="5" fillId="0" borderId="24" xfId="0" applyFont="1" applyBorder="1" applyAlignment="1" applyProtection="1">
      <alignment vertical="center"/>
      <protection locked="0" hidden="1"/>
    </xf>
    <xf numFmtId="0" fontId="0" fillId="7" borderId="41" xfId="6" applyFont="1" applyBorder="1" applyAlignment="1" applyProtection="1">
      <alignment vertical="top"/>
      <protection locked="0" hidden="1"/>
    </xf>
    <xf numFmtId="0" fontId="1" fillId="6" borderId="36" xfId="5" applyBorder="1" applyAlignment="1" applyProtection="1">
      <alignment horizontal="center" vertical="center"/>
      <protection locked="0" hidden="1"/>
    </xf>
    <xf numFmtId="0" fontId="17" fillId="7" borderId="33" xfId="6" applyFont="1" applyBorder="1" applyAlignment="1" applyProtection="1">
      <alignment horizontal="center" vertical="center"/>
      <protection locked="0" hidden="1"/>
    </xf>
    <xf numFmtId="0" fontId="12" fillId="2" borderId="1" xfId="1" applyFont="1" applyAlignment="1" applyProtection="1">
      <alignment horizontal="center" wrapText="1"/>
      <protection locked="0" hidden="1"/>
    </xf>
    <xf numFmtId="0" fontId="0" fillId="0" borderId="0" xfId="0" applyAlignment="1" applyProtection="1">
      <alignment horizontal="center"/>
      <protection locked="0" hidden="1"/>
    </xf>
    <xf numFmtId="0" fontId="0" fillId="0" borderId="0" xfId="0" applyProtection="1">
      <protection locked="0" hidden="1"/>
    </xf>
    <xf numFmtId="0" fontId="30" fillId="2" borderId="1" xfId="1" applyFont="1" applyAlignment="1" applyProtection="1">
      <alignment horizontal="center" vertical="center"/>
      <protection locked="0"/>
    </xf>
    <xf numFmtId="0" fontId="0" fillId="0" borderId="0" xfId="0" applyProtection="1">
      <protection locked="0" hidden="1"/>
    </xf>
    <xf numFmtId="0" fontId="4" fillId="3" borderId="30" xfId="2" applyFont="1" applyBorder="1" applyAlignment="1" applyProtection="1">
      <alignment horizontal="center"/>
      <protection locked="0" hidden="1"/>
    </xf>
    <xf numFmtId="0" fontId="4" fillId="3" borderId="31" xfId="2" applyFont="1" applyBorder="1" applyAlignment="1" applyProtection="1">
      <alignment horizontal="center"/>
      <protection locked="0" hidden="1"/>
    </xf>
    <xf numFmtId="0" fontId="4" fillId="3" borderId="32" xfId="2" applyFont="1" applyBorder="1" applyAlignment="1" applyProtection="1">
      <alignment horizontal="center"/>
      <protection locked="0" hidden="1"/>
    </xf>
    <xf numFmtId="0" fontId="4" fillId="3" borderId="30" xfId="2" applyFont="1" applyBorder="1" applyAlignment="1" applyProtection="1">
      <alignment horizontal="left"/>
      <protection locked="0" hidden="1"/>
    </xf>
    <xf numFmtId="0" fontId="4" fillId="3" borderId="31" xfId="2" applyFont="1" applyBorder="1" applyAlignment="1" applyProtection="1">
      <alignment horizontal="left"/>
      <protection locked="0" hidden="1"/>
    </xf>
    <xf numFmtId="0" fontId="4" fillId="3" borderId="32" xfId="2" applyFont="1" applyBorder="1" applyAlignment="1" applyProtection="1">
      <alignment horizontal="left"/>
      <protection locked="0" hidden="1"/>
    </xf>
    <xf numFmtId="0" fontId="5" fillId="0" borderId="0" xfId="0" applyFont="1" applyAlignment="1" applyProtection="1">
      <alignment horizontal="center"/>
      <protection locked="0"/>
    </xf>
    <xf numFmtId="17" fontId="2" fillId="2" borderId="1" xfId="1" applyNumberFormat="1" applyAlignment="1" applyProtection="1">
      <alignment horizontal="center"/>
      <protection locked="0"/>
    </xf>
    <xf numFmtId="0" fontId="0" fillId="0" borderId="0" xfId="0" applyProtection="1">
      <protection locked="0" hidden="1"/>
    </xf>
    <xf numFmtId="0" fontId="1" fillId="17" borderId="3" xfId="5" applyFill="1" applyBorder="1" applyAlignment="1" applyProtection="1">
      <alignment horizontal="center" vertical="center"/>
      <protection locked="0"/>
    </xf>
    <xf numFmtId="0" fontId="0" fillId="0" borderId="0" xfId="0"/>
    <xf numFmtId="0" fontId="0" fillId="0" borderId="0" xfId="0" applyProtection="1">
      <protection locked="0" hidden="1"/>
    </xf>
    <xf numFmtId="0" fontId="12" fillId="2" borderId="1" xfId="1" applyFont="1" applyAlignment="1" applyProtection="1">
      <alignment horizontal="center" wrapText="1"/>
      <protection locked="0" hidden="1"/>
    </xf>
    <xf numFmtId="0" fontId="0" fillId="0" borderId="63" xfId="0" applyBorder="1" applyProtection="1">
      <protection locked="0" hidden="1"/>
    </xf>
    <xf numFmtId="0" fontId="0" fillId="0" borderId="0" xfId="0" applyBorder="1" applyProtection="1">
      <protection locked="0" hidden="1"/>
    </xf>
    <xf numFmtId="0" fontId="0" fillId="0" borderId="0" xfId="0" applyProtection="1">
      <protection locked="0" hidden="1"/>
    </xf>
    <xf numFmtId="0" fontId="0" fillId="0" borderId="0" xfId="0" applyProtection="1">
      <protection locked="0" hidden="1"/>
    </xf>
    <xf numFmtId="0" fontId="1" fillId="21" borderId="3" xfId="5" applyFill="1" applyBorder="1" applyAlignment="1" applyProtection="1">
      <alignment horizontal="center" vertical="center"/>
      <protection locked="0"/>
    </xf>
    <xf numFmtId="0" fontId="2" fillId="2" borderId="1" xfId="1" applyNumberFormat="1" applyAlignment="1" applyProtection="1">
      <alignment horizontal="center"/>
      <protection locked="0"/>
    </xf>
    <xf numFmtId="0" fontId="14" fillId="15" borderId="3" xfId="14" applyFont="1" applyBorder="1" applyAlignment="1" applyProtection="1">
      <alignment horizontal="left" vertical="center"/>
      <protection locked="0" hidden="1"/>
    </xf>
    <xf numFmtId="0" fontId="3" fillId="5" borderId="3" xfId="4" applyBorder="1" applyAlignment="1" applyProtection="1">
      <alignment horizontal="left" vertical="center"/>
      <protection locked="0" hidden="1"/>
    </xf>
    <xf numFmtId="0" fontId="5" fillId="0" borderId="0" xfId="0" applyFont="1" applyAlignment="1" applyProtection="1">
      <alignment horizontal="left"/>
      <protection locked="0" hidden="1"/>
    </xf>
    <xf numFmtId="0" fontId="0" fillId="0" borderId="0" xfId="0" applyAlignment="1" applyProtection="1">
      <alignment horizontal="left"/>
      <protection locked="0" hidden="1"/>
    </xf>
    <xf numFmtId="0" fontId="4" fillId="3" borderId="34" xfId="2" applyFont="1" applyBorder="1" applyAlignment="1" applyProtection="1">
      <protection locked="0"/>
    </xf>
    <xf numFmtId="0" fontId="1" fillId="22" borderId="3" xfId="9" applyFill="1" applyBorder="1" applyAlignment="1" applyProtection="1">
      <alignment horizontal="center" vertical="center"/>
      <protection locked="0"/>
    </xf>
    <xf numFmtId="0" fontId="0" fillId="0" borderId="0" xfId="0" applyProtection="1">
      <protection locked="0" hidden="1"/>
    </xf>
    <xf numFmtId="16" fontId="2" fillId="2" borderId="1" xfId="1" applyNumberFormat="1" applyAlignment="1" applyProtection="1">
      <alignment horizontal="center"/>
      <protection locked="0"/>
    </xf>
    <xf numFmtId="0" fontId="0" fillId="0" borderId="0" xfId="0" applyProtection="1">
      <protection locked="0" hidden="1"/>
    </xf>
    <xf numFmtId="0" fontId="0" fillId="0" borderId="0" xfId="0"/>
    <xf numFmtId="0" fontId="12" fillId="2" borderId="1" xfId="1" applyFont="1" applyAlignment="1" applyProtection="1">
      <alignment horizontal="center" wrapText="1"/>
      <protection locked="0" hidden="1"/>
    </xf>
    <xf numFmtId="0" fontId="0" fillId="0" borderId="0" xfId="0" applyAlignment="1" applyProtection="1">
      <alignment horizontal="center"/>
      <protection locked="0" hidden="1"/>
    </xf>
    <xf numFmtId="0" fontId="0" fillId="0" borderId="0" xfId="0" applyProtection="1">
      <protection locked="0" hidden="1"/>
    </xf>
    <xf numFmtId="0" fontId="0" fillId="0" borderId="63" xfId="0" applyBorder="1" applyProtection="1">
      <protection locked="0" hidden="1"/>
    </xf>
    <xf numFmtId="0" fontId="0" fillId="0" borderId="0" xfId="0" applyBorder="1" applyProtection="1">
      <protection locked="0" hidden="1"/>
    </xf>
    <xf numFmtId="0" fontId="0" fillId="0" borderId="0" xfId="0" applyAlignment="1" applyProtection="1">
      <alignment horizontal="center"/>
      <protection locked="0" hidden="1"/>
    </xf>
    <xf numFmtId="0" fontId="12" fillId="2" borderId="1" xfId="1" applyFont="1" applyAlignment="1" applyProtection="1">
      <alignment horizontal="center" wrapText="1"/>
      <protection locked="0" hidden="1"/>
    </xf>
    <xf numFmtId="0" fontId="0" fillId="7" borderId="19" xfId="6" applyFont="1" applyBorder="1" applyAlignment="1" applyProtection="1">
      <alignment horizontal="center" vertical="center"/>
      <protection locked="0" hidden="1"/>
    </xf>
    <xf numFmtId="0" fontId="0" fillId="10" borderId="19" xfId="9" applyFont="1" applyBorder="1" applyAlignment="1" applyProtection="1">
      <alignment horizontal="center" vertical="center"/>
      <protection locked="0" hidden="1"/>
    </xf>
    <xf numFmtId="0" fontId="1" fillId="6" borderId="19" xfId="5" applyBorder="1" applyAlignment="1" applyProtection="1">
      <alignment horizontal="center" vertical="center"/>
      <protection locked="0" hidden="1"/>
    </xf>
    <xf numFmtId="0" fontId="1" fillId="7" borderId="12" xfId="6" applyBorder="1" applyAlignment="1" applyProtection="1">
      <alignment horizontal="center" vertical="center"/>
      <protection locked="0" hidden="1"/>
    </xf>
    <xf numFmtId="0" fontId="1" fillId="7" borderId="22" xfId="6" applyBorder="1" applyAlignment="1" applyProtection="1">
      <alignment horizontal="center" vertical="center"/>
      <protection locked="0" hidden="1"/>
    </xf>
    <xf numFmtId="0" fontId="1" fillId="7" borderId="70" xfId="6" applyBorder="1" applyAlignment="1" applyProtection="1">
      <alignment horizontal="center" vertical="center"/>
      <protection locked="0" hidden="1"/>
    </xf>
    <xf numFmtId="0" fontId="1" fillId="7" borderId="71" xfId="6" applyBorder="1" applyAlignment="1" applyProtection="1">
      <alignment horizontal="center" vertical="center"/>
      <protection locked="0" hidden="1"/>
    </xf>
    <xf numFmtId="0" fontId="0" fillId="7" borderId="72" xfId="6" applyFont="1" applyBorder="1" applyAlignment="1" applyProtection="1">
      <alignment horizontal="center" vertical="center"/>
      <protection locked="0" hidden="1"/>
    </xf>
    <xf numFmtId="0" fontId="0" fillId="10" borderId="3" xfId="9" applyFont="1" applyBorder="1" applyAlignment="1" applyProtection="1">
      <alignment horizontal="center" vertical="center"/>
      <protection locked="0"/>
    </xf>
    <xf numFmtId="0" fontId="0" fillId="0" borderId="0" xfId="0" applyAlignment="1"/>
    <xf numFmtId="49" fontId="2" fillId="2" borderId="1" xfId="1" applyNumberFormat="1" applyAlignment="1" applyProtection="1">
      <alignment horizontal="center"/>
      <protection locked="0"/>
    </xf>
    <xf numFmtId="0" fontId="0" fillId="0" borderId="0" xfId="0"/>
    <xf numFmtId="0" fontId="0" fillId="0" borderId="63" xfId="0" applyBorder="1" applyProtection="1">
      <protection locked="0" hidden="1"/>
    </xf>
    <xf numFmtId="0" fontId="0" fillId="0" borderId="0" xfId="0" applyBorder="1" applyProtection="1">
      <protection locked="0" hidden="1"/>
    </xf>
    <xf numFmtId="0" fontId="12" fillId="2" borderId="1" xfId="1" applyFont="1" applyAlignment="1" applyProtection="1">
      <alignment horizontal="center" wrapText="1"/>
      <protection locked="0" hidden="1"/>
    </xf>
    <xf numFmtId="0" fontId="0" fillId="0" borderId="0" xfId="0"/>
    <xf numFmtId="0" fontId="12" fillId="2" borderId="1" xfId="1" applyFont="1" applyAlignment="1" applyProtection="1">
      <alignment horizontal="center" wrapText="1"/>
      <protection locked="0" hidden="1"/>
    </xf>
    <xf numFmtId="0" fontId="0" fillId="0" borderId="63" xfId="0" applyBorder="1" applyProtection="1">
      <protection locked="0" hidden="1"/>
    </xf>
    <xf numFmtId="0" fontId="0" fillId="0" borderId="0" xfId="0" applyBorder="1" applyProtection="1">
      <protection locked="0" hidden="1"/>
    </xf>
    <xf numFmtId="0" fontId="0" fillId="0" borderId="0" xfId="0"/>
    <xf numFmtId="0" fontId="12" fillId="2" borderId="1" xfId="1" applyFont="1" applyAlignment="1" applyProtection="1">
      <alignment horizontal="center" wrapText="1"/>
      <protection locked="0" hidden="1"/>
    </xf>
    <xf numFmtId="0" fontId="0" fillId="0" borderId="63" xfId="0" applyBorder="1" applyProtection="1">
      <protection locked="0" hidden="1"/>
    </xf>
    <xf numFmtId="0" fontId="0" fillId="0" borderId="0" xfId="0" applyBorder="1" applyProtection="1">
      <protection locked="0" hidden="1"/>
    </xf>
    <xf numFmtId="0" fontId="4" fillId="3" borderId="34" xfId="2" applyFont="1" applyBorder="1" applyAlignment="1" applyProtection="1">
      <alignment horizontal="center"/>
      <protection locked="0" hidden="1"/>
    </xf>
    <xf numFmtId="0" fontId="0" fillId="0" borderId="0" xfId="0"/>
    <xf numFmtId="0" fontId="12" fillId="2" borderId="1" xfId="1" applyFont="1" applyAlignment="1" applyProtection="1">
      <alignment horizontal="center" wrapText="1"/>
      <protection locked="0" hidden="1"/>
    </xf>
    <xf numFmtId="0" fontId="0" fillId="0" borderId="63" xfId="0" applyBorder="1" applyProtection="1">
      <protection locked="0" hidden="1"/>
    </xf>
    <xf numFmtId="0" fontId="0" fillId="0" borderId="0" xfId="0" applyBorder="1" applyProtection="1">
      <protection locked="0" hidden="1"/>
    </xf>
    <xf numFmtId="0" fontId="9" fillId="3" borderId="30" xfId="2" applyFont="1" applyBorder="1" applyAlignment="1" applyProtection="1">
      <protection locked="0" hidden="1"/>
    </xf>
    <xf numFmtId="0" fontId="9" fillId="3" borderId="31" xfId="2" applyFont="1" applyBorder="1" applyAlignment="1" applyProtection="1">
      <protection locked="0" hidden="1"/>
    </xf>
    <xf numFmtId="0" fontId="9" fillId="3" borderId="34" xfId="2" applyFont="1" applyBorder="1" applyAlignment="1" applyProtection="1">
      <protection locked="0" hidden="1"/>
    </xf>
    <xf numFmtId="0" fontId="4" fillId="3" borderId="34" xfId="2" applyFont="1" applyBorder="1" applyAlignment="1" applyProtection="1">
      <alignment horizontal="left"/>
      <protection locked="0" hidden="1"/>
    </xf>
    <xf numFmtId="0" fontId="0" fillId="0" borderId="0" xfId="0" applyAlignment="1" applyProtection="1">
      <alignment horizontal="center"/>
      <protection locked="0" hidden="1"/>
    </xf>
    <xf numFmtId="0" fontId="12" fillId="2" borderId="1" xfId="1" applyFont="1" applyAlignment="1" applyProtection="1">
      <alignment horizontal="center" wrapText="1"/>
      <protection locked="0" hidden="1"/>
    </xf>
    <xf numFmtId="0" fontId="9" fillId="3" borderId="34" xfId="2" applyFont="1" applyBorder="1" applyAlignment="1" applyProtection="1">
      <alignment horizontal="center"/>
      <protection locked="0" hidden="1"/>
    </xf>
    <xf numFmtId="0" fontId="0" fillId="4" borderId="3" xfId="3" applyFont="1" applyBorder="1" applyAlignment="1" applyProtection="1">
      <alignment horizontal="center" vertical="center"/>
      <protection locked="0" hidden="1"/>
    </xf>
    <xf numFmtId="0" fontId="0" fillId="0" borderId="0" xfId="0" applyAlignment="1" applyProtection="1">
      <alignment horizontal="center"/>
      <protection locked="0" hidden="1"/>
    </xf>
    <xf numFmtId="0" fontId="12" fillId="2" borderId="1" xfId="1" applyFont="1" applyAlignment="1" applyProtection="1">
      <alignment horizontal="center" wrapText="1"/>
      <protection locked="0" hidden="1"/>
    </xf>
    <xf numFmtId="0" fontId="9" fillId="3" borderId="30" xfId="2" applyFont="1" applyBorder="1" applyAlignment="1" applyProtection="1">
      <alignment horizontal="center"/>
      <protection locked="0" hidden="1"/>
    </xf>
    <xf numFmtId="0" fontId="0" fillId="0" borderId="0" xfId="0"/>
    <xf numFmtId="0" fontId="12" fillId="2" borderId="1" xfId="1" applyFont="1" applyAlignment="1" applyProtection="1">
      <alignment horizontal="center" wrapText="1"/>
      <protection locked="0" hidden="1"/>
    </xf>
    <xf numFmtId="0" fontId="0" fillId="0" borderId="63" xfId="0" applyBorder="1" applyProtection="1">
      <protection locked="0" hidden="1"/>
    </xf>
    <xf numFmtId="0" fontId="0" fillId="0" borderId="0" xfId="0" applyBorder="1" applyProtection="1">
      <protection locked="0" hidden="1"/>
    </xf>
    <xf numFmtId="0" fontId="0" fillId="0" borderId="0" xfId="0"/>
    <xf numFmtId="0" fontId="12" fillId="2" borderId="1" xfId="1" applyFont="1" applyAlignment="1" applyProtection="1">
      <alignment horizontal="center" wrapText="1"/>
      <protection locked="0" hidden="1"/>
    </xf>
    <xf numFmtId="0" fontId="0" fillId="0" borderId="63" xfId="0" applyBorder="1" applyProtection="1">
      <protection locked="0" hidden="1"/>
    </xf>
    <xf numFmtId="0" fontId="0" fillId="0" borderId="0" xfId="0" applyBorder="1" applyProtection="1">
      <protection locked="0" hidden="1"/>
    </xf>
    <xf numFmtId="0" fontId="3" fillId="0" borderId="0" xfId="0" applyFont="1"/>
    <xf numFmtId="0" fontId="0" fillId="11" borderId="51" xfId="10" applyFont="1" applyBorder="1" applyAlignment="1" applyProtection="1">
      <alignment horizontal="center" vertical="center"/>
      <protection locked="0" hidden="1"/>
    </xf>
    <xf numFmtId="0" fontId="0" fillId="0" borderId="0" xfId="0"/>
    <xf numFmtId="0" fontId="0" fillId="0" borderId="63" xfId="0" applyBorder="1" applyProtection="1">
      <protection locked="0" hidden="1"/>
    </xf>
    <xf numFmtId="0" fontId="0" fillId="0" borderId="0" xfId="0" applyBorder="1" applyProtection="1">
      <protection locked="0" hidden="1"/>
    </xf>
    <xf numFmtId="0" fontId="12" fillId="2" borderId="1" xfId="1" applyFont="1" applyAlignment="1" applyProtection="1">
      <alignment horizontal="center" wrapText="1"/>
      <protection locked="0" hidden="1"/>
    </xf>
    <xf numFmtId="0" fontId="12" fillId="2" borderId="1" xfId="1" applyFont="1" applyAlignment="1" applyProtection="1">
      <alignment horizontal="center" wrapText="1"/>
      <protection locked="0" hidden="1"/>
    </xf>
    <xf numFmtId="0" fontId="0" fillId="0" borderId="0" xfId="0" applyAlignment="1" applyProtection="1">
      <alignment horizontal="center"/>
      <protection locked="0" hidden="1"/>
    </xf>
    <xf numFmtId="0" fontId="12" fillId="2" borderId="1" xfId="1" applyFont="1" applyAlignment="1" applyProtection="1">
      <alignment horizontal="center" wrapText="1"/>
      <protection locked="0" hidden="1"/>
    </xf>
    <xf numFmtId="0" fontId="0" fillId="0" borderId="0" xfId="0" applyAlignment="1" applyProtection="1">
      <alignment horizontal="center"/>
      <protection locked="0" hidden="1"/>
    </xf>
    <xf numFmtId="0" fontId="12" fillId="2" borderId="1" xfId="1" applyFont="1" applyAlignment="1" applyProtection="1">
      <alignment horizontal="center" wrapText="1"/>
      <protection locked="0" hidden="1"/>
    </xf>
    <xf numFmtId="0" fontId="0" fillId="0" borderId="0" xfId="0" applyAlignment="1" applyProtection="1">
      <alignment horizontal="center"/>
      <protection locked="0" hidden="1"/>
    </xf>
    <xf numFmtId="0" fontId="0" fillId="0" borderId="0" xfId="0"/>
    <xf numFmtId="0" fontId="12" fillId="2" borderId="1" xfId="1" applyFont="1" applyAlignment="1" applyProtection="1">
      <alignment horizontal="center" wrapText="1"/>
      <protection locked="0" hidden="1"/>
    </xf>
    <xf numFmtId="0" fontId="0" fillId="0" borderId="63" xfId="0" applyBorder="1" applyProtection="1">
      <protection locked="0" hidden="1"/>
    </xf>
    <xf numFmtId="0" fontId="0" fillId="0" borderId="0" xfId="0" applyBorder="1" applyProtection="1">
      <protection locked="0" hidden="1"/>
    </xf>
    <xf numFmtId="0" fontId="0" fillId="0" borderId="0" xfId="0"/>
    <xf numFmtId="0" fontId="0" fillId="0" borderId="63" xfId="0" applyBorder="1" applyProtection="1">
      <protection locked="0" hidden="1"/>
    </xf>
    <xf numFmtId="0" fontId="0" fillId="0" borderId="0" xfId="0" applyBorder="1" applyProtection="1">
      <protection locked="0" hidden="1"/>
    </xf>
    <xf numFmtId="0" fontId="12" fillId="2" borderId="1" xfId="1" applyFont="1" applyAlignment="1" applyProtection="1">
      <alignment horizontal="center" wrapText="1"/>
      <protection locked="0" hidden="1"/>
    </xf>
    <xf numFmtId="0" fontId="0" fillId="10" borderId="3" xfId="9" applyFont="1" applyBorder="1" applyAlignment="1" applyProtection="1">
      <alignment horizontal="center" vertical="center"/>
      <protection locked="0" hidden="1"/>
    </xf>
    <xf numFmtId="0" fontId="0" fillId="0" borderId="0" xfId="0"/>
    <xf numFmtId="0" fontId="0" fillId="0" borderId="0" xfId="0"/>
    <xf numFmtId="0" fontId="0" fillId="0" borderId="0" xfId="0"/>
    <xf numFmtId="0" fontId="12" fillId="2" borderId="1" xfId="1" applyFont="1" applyAlignment="1">
      <alignment horizontal="center" wrapText="1"/>
    </xf>
    <xf numFmtId="0" fontId="1" fillId="10" borderId="10" xfId="9" applyBorder="1" applyAlignment="1" applyProtection="1">
      <alignment horizontal="center" vertical="center"/>
      <protection locked="0"/>
    </xf>
    <xf numFmtId="0" fontId="1" fillId="23" borderId="0" xfId="9" applyFill="1" applyBorder="1" applyAlignment="1" applyProtection="1">
      <alignment horizontal="center" vertical="center"/>
      <protection locked="0"/>
    </xf>
    <xf numFmtId="0" fontId="1" fillId="9" borderId="43" xfId="8" applyBorder="1" applyAlignment="1" applyProtection="1">
      <alignment horizontal="center" vertical="center"/>
      <protection locked="0"/>
    </xf>
    <xf numFmtId="0" fontId="1" fillId="10" borderId="48" xfId="9" applyBorder="1" applyAlignment="1" applyProtection="1">
      <alignment horizontal="center" vertical="center"/>
      <protection locked="0"/>
    </xf>
    <xf numFmtId="0" fontId="19" fillId="0" borderId="0" xfId="0" applyFont="1" applyAlignment="1">
      <alignment horizontal="left"/>
    </xf>
    <xf numFmtId="0" fontId="12" fillId="2" borderId="1" xfId="1" applyFont="1" applyAlignment="1" applyProtection="1">
      <alignment horizontal="center" wrapText="1"/>
      <protection locked="0" hidden="1"/>
    </xf>
    <xf numFmtId="0" fontId="0" fillId="0" borderId="0" xfId="0" applyAlignment="1" applyProtection="1">
      <alignment horizontal="center"/>
      <protection locked="0" hidden="1"/>
    </xf>
    <xf numFmtId="0" fontId="0" fillId="0" borderId="0" xfId="0"/>
    <xf numFmtId="0" fontId="0" fillId="0" borderId="63" xfId="0" applyBorder="1" applyProtection="1">
      <protection locked="0" hidden="1"/>
    </xf>
    <xf numFmtId="0" fontId="0" fillId="0" borderId="0" xfId="0" applyBorder="1" applyProtection="1">
      <protection locked="0" hidden="1"/>
    </xf>
    <xf numFmtId="0" fontId="12" fillId="2" borderId="1" xfId="1" applyFont="1" applyAlignment="1" applyProtection="1">
      <alignment horizontal="center" wrapText="1"/>
      <protection locked="0" hidden="1"/>
    </xf>
    <xf numFmtId="0" fontId="0" fillId="0" borderId="0" xfId="0"/>
    <xf numFmtId="0" fontId="0" fillId="6" borderId="3" xfId="5" applyFont="1" applyBorder="1" applyAlignment="1" applyProtection="1">
      <alignment horizontal="center" vertical="center"/>
      <protection locked="0"/>
    </xf>
    <xf numFmtId="0" fontId="0" fillId="7" borderId="3" xfId="6" applyFont="1" applyBorder="1" applyAlignment="1" applyProtection="1">
      <alignment horizontal="center" vertical="center"/>
      <protection locked="0"/>
    </xf>
    <xf numFmtId="0" fontId="13" fillId="6" borderId="10" xfId="5" applyFont="1" applyBorder="1" applyAlignment="1" applyProtection="1">
      <alignment horizontal="center" vertical="center"/>
      <protection locked="0"/>
    </xf>
    <xf numFmtId="0" fontId="13" fillId="6" borderId="11" xfId="5" applyFont="1" applyBorder="1" applyAlignment="1" applyProtection="1">
      <alignment horizontal="center" vertical="center"/>
      <protection locked="0"/>
    </xf>
    <xf numFmtId="0" fontId="13" fillId="6" borderId="12" xfId="5" applyFont="1" applyBorder="1" applyAlignment="1" applyProtection="1">
      <alignment horizontal="center" vertical="center"/>
      <protection locked="0"/>
    </xf>
    <xf numFmtId="0" fontId="9" fillId="3" borderId="2" xfId="2" applyFont="1" applyAlignment="1" applyProtection="1">
      <alignment horizontal="center" vertical="center"/>
      <protection locked="0"/>
    </xf>
    <xf numFmtId="14" fontId="24" fillId="16" borderId="4" xfId="17" applyNumberFormat="1" applyBorder="1" applyAlignment="1" applyProtection="1">
      <alignment horizontal="center"/>
      <protection locked="0"/>
    </xf>
    <xf numFmtId="14" fontId="24" fillId="16" borderId="0" xfId="17" applyNumberFormat="1" applyBorder="1" applyAlignment="1" applyProtection="1">
      <alignment horizontal="center"/>
      <protection locked="0"/>
    </xf>
    <xf numFmtId="14" fontId="24" fillId="16" borderId="9" xfId="17" applyNumberFormat="1" applyBorder="1" applyAlignment="1" applyProtection="1">
      <alignment horizontal="center"/>
      <protection locked="0"/>
    </xf>
    <xf numFmtId="0" fontId="8" fillId="0" borderId="0" xfId="0" applyFont="1" applyAlignment="1" applyProtection="1">
      <alignment horizontal="center" vertical="center"/>
      <protection locked="0"/>
    </xf>
    <xf numFmtId="0" fontId="14" fillId="15" borderId="10" xfId="14" applyFont="1" applyBorder="1" applyAlignment="1" applyProtection="1">
      <alignment horizontal="center" vertical="center" textRotation="45"/>
      <protection locked="0"/>
    </xf>
    <xf numFmtId="0" fontId="14" fillId="15" borderId="11" xfId="14" applyFont="1" applyBorder="1" applyAlignment="1" applyProtection="1">
      <alignment horizontal="center" vertical="center" textRotation="45"/>
      <protection locked="0"/>
    </xf>
    <xf numFmtId="0" fontId="14" fillId="15" borderId="12" xfId="14" applyFont="1" applyBorder="1" applyAlignment="1" applyProtection="1">
      <alignment horizontal="center" vertical="center" textRotation="45"/>
      <protection locked="0"/>
    </xf>
    <xf numFmtId="0" fontId="9" fillId="5" borderId="10" xfId="4" applyFont="1" applyBorder="1" applyAlignment="1" applyProtection="1">
      <alignment horizontal="center" vertical="center"/>
      <protection locked="0"/>
    </xf>
    <xf numFmtId="0" fontId="9" fillId="5" borderId="11" xfId="4" applyFont="1" applyBorder="1" applyAlignment="1" applyProtection="1">
      <alignment horizontal="center" vertical="center"/>
      <protection locked="0"/>
    </xf>
    <xf numFmtId="0" fontId="9" fillId="5" borderId="12" xfId="4" applyFont="1" applyBorder="1" applyAlignment="1" applyProtection="1">
      <alignment horizontal="center" vertical="center"/>
      <protection locked="0"/>
    </xf>
    <xf numFmtId="0" fontId="0" fillId="0" borderId="0" xfId="0"/>
    <xf numFmtId="0" fontId="9" fillId="10" borderId="5" xfId="9" applyFont="1" applyBorder="1" applyAlignment="1" applyProtection="1">
      <alignment horizontal="center" vertical="center"/>
      <protection locked="0"/>
    </xf>
    <xf numFmtId="0" fontId="9" fillId="10" borderId="4" xfId="9" applyFont="1" applyBorder="1" applyAlignment="1" applyProtection="1">
      <alignment horizontal="center" vertical="center"/>
      <protection locked="0"/>
    </xf>
    <xf numFmtId="0" fontId="9" fillId="10" borderId="6" xfId="9" applyFont="1" applyBorder="1" applyAlignment="1" applyProtection="1">
      <alignment horizontal="center" vertical="center"/>
      <protection locked="0"/>
    </xf>
    <xf numFmtId="0" fontId="9" fillId="10" borderId="7" xfId="9" applyFont="1" applyBorder="1" applyAlignment="1" applyProtection="1">
      <alignment horizontal="center" vertical="center"/>
      <protection locked="0"/>
    </xf>
    <xf numFmtId="0" fontId="9" fillId="10" borderId="9" xfId="9" applyFont="1" applyBorder="1" applyAlignment="1" applyProtection="1">
      <alignment horizontal="center" vertical="center"/>
      <protection locked="0"/>
    </xf>
    <xf numFmtId="0" fontId="9" fillId="10" borderId="8" xfId="9" applyFont="1" applyBorder="1" applyAlignment="1" applyProtection="1">
      <alignment horizontal="center" vertical="center"/>
      <protection locked="0"/>
    </xf>
    <xf numFmtId="0" fontId="9" fillId="11" borderId="5" xfId="10" applyFont="1" applyBorder="1" applyAlignment="1" applyProtection="1">
      <alignment horizontal="center" vertical="center"/>
      <protection locked="0"/>
    </xf>
    <xf numFmtId="0" fontId="9" fillId="11" borderId="4" xfId="10" applyFont="1" applyBorder="1" applyAlignment="1" applyProtection="1">
      <alignment horizontal="center" vertical="center"/>
      <protection locked="0"/>
    </xf>
    <xf numFmtId="0" fontId="9" fillId="11" borderId="6" xfId="10" applyFont="1" applyBorder="1" applyAlignment="1" applyProtection="1">
      <alignment horizontal="center" vertical="center"/>
      <protection locked="0"/>
    </xf>
    <xf numFmtId="0" fontId="9" fillId="11" borderId="7" xfId="10" applyFont="1" applyBorder="1" applyAlignment="1" applyProtection="1">
      <alignment horizontal="center" vertical="center"/>
      <protection locked="0"/>
    </xf>
    <xf numFmtId="0" fontId="9" fillId="11" borderId="9" xfId="10" applyFont="1" applyBorder="1" applyAlignment="1" applyProtection="1">
      <alignment horizontal="center" vertical="center"/>
      <protection locked="0"/>
    </xf>
    <xf numFmtId="0" fontId="9" fillId="11" borderId="8" xfId="10" applyFont="1" applyBorder="1" applyAlignment="1" applyProtection="1">
      <alignment horizontal="center" vertical="center"/>
      <protection locked="0"/>
    </xf>
    <xf numFmtId="0" fontId="9" fillId="12" borderId="5" xfId="11" applyFont="1" applyBorder="1" applyAlignment="1" applyProtection="1">
      <alignment horizontal="center" vertical="center"/>
      <protection locked="0"/>
    </xf>
    <xf numFmtId="0" fontId="9" fillId="12" borderId="4" xfId="11" applyFont="1" applyBorder="1" applyAlignment="1" applyProtection="1">
      <alignment horizontal="center" vertical="center"/>
      <protection locked="0"/>
    </xf>
    <xf numFmtId="0" fontId="9" fillId="12" borderId="6" xfId="11" applyFont="1" applyBorder="1" applyAlignment="1" applyProtection="1">
      <alignment horizontal="center" vertical="center"/>
      <protection locked="0"/>
    </xf>
    <xf numFmtId="0" fontId="9" fillId="12" borderId="7" xfId="11" applyFont="1" applyBorder="1" applyAlignment="1" applyProtection="1">
      <alignment horizontal="center" vertical="center"/>
      <protection locked="0"/>
    </xf>
    <xf numFmtId="0" fontId="9" fillId="12" borderId="9" xfId="11" applyFont="1" applyBorder="1" applyAlignment="1" applyProtection="1">
      <alignment horizontal="center" vertical="center"/>
      <protection locked="0"/>
    </xf>
    <xf numFmtId="0" fontId="9" fillId="12" borderId="8" xfId="11" applyFont="1" applyBorder="1" applyAlignment="1" applyProtection="1">
      <alignment horizontal="center" vertical="center"/>
      <protection locked="0"/>
    </xf>
    <xf numFmtId="0" fontId="9" fillId="13" borderId="5" xfId="12" applyFont="1" applyBorder="1" applyAlignment="1" applyProtection="1">
      <alignment horizontal="center" vertical="center"/>
      <protection locked="0"/>
    </xf>
    <xf numFmtId="0" fontId="9" fillId="13" borderId="4" xfId="12" applyFont="1" applyBorder="1" applyAlignment="1" applyProtection="1">
      <alignment horizontal="center" vertical="center"/>
      <protection locked="0"/>
    </xf>
    <xf numFmtId="0" fontId="9" fillId="13" borderId="6" xfId="12" applyFont="1" applyBorder="1" applyAlignment="1" applyProtection="1">
      <alignment horizontal="center" vertical="center"/>
      <protection locked="0"/>
    </xf>
    <xf numFmtId="0" fontId="9" fillId="13" borderId="7" xfId="12" applyFont="1" applyBorder="1" applyAlignment="1" applyProtection="1">
      <alignment horizontal="center" vertical="center"/>
      <protection locked="0"/>
    </xf>
    <xf numFmtId="0" fontId="9" fillId="13" borderId="9" xfId="12" applyFont="1" applyBorder="1" applyAlignment="1" applyProtection="1">
      <alignment horizontal="center" vertical="center"/>
      <protection locked="0"/>
    </xf>
    <xf numFmtId="0" fontId="9" fillId="13" borderId="8" xfId="12" applyFont="1" applyBorder="1" applyAlignment="1" applyProtection="1">
      <alignment horizontal="center" vertical="center"/>
      <protection locked="0"/>
    </xf>
    <xf numFmtId="0" fontId="9" fillId="14" borderId="5" xfId="13" applyFont="1" applyBorder="1" applyAlignment="1" applyProtection="1">
      <alignment horizontal="center" vertical="center" wrapText="1"/>
      <protection locked="0"/>
    </xf>
    <xf numFmtId="0" fontId="9" fillId="14" borderId="4" xfId="13" applyFont="1" applyBorder="1" applyAlignment="1" applyProtection="1">
      <alignment horizontal="center" vertical="center" wrapText="1"/>
      <protection locked="0"/>
    </xf>
    <xf numFmtId="0" fontId="9" fillId="14" borderId="6" xfId="13" applyFont="1" applyBorder="1" applyAlignment="1" applyProtection="1">
      <alignment horizontal="center" vertical="center" wrapText="1"/>
      <protection locked="0"/>
    </xf>
    <xf numFmtId="0" fontId="9" fillId="14" borderId="7" xfId="13" applyFont="1" applyBorder="1" applyAlignment="1" applyProtection="1">
      <alignment horizontal="center" vertical="center" wrapText="1"/>
      <protection locked="0"/>
    </xf>
    <xf numFmtId="0" fontId="9" fillId="14" borderId="9" xfId="13" applyFont="1" applyBorder="1" applyAlignment="1" applyProtection="1">
      <alignment horizontal="center" vertical="center" wrapText="1"/>
      <protection locked="0"/>
    </xf>
    <xf numFmtId="0" fontId="9" fillId="14" borderId="8" xfId="13" applyFont="1" applyBorder="1" applyAlignment="1" applyProtection="1">
      <alignment horizontal="center" vertical="center" wrapText="1"/>
      <protection locked="0"/>
    </xf>
    <xf numFmtId="0" fontId="9" fillId="4" borderId="5" xfId="3" applyFont="1" applyBorder="1" applyAlignment="1" applyProtection="1">
      <alignment horizontal="center" vertic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9" xfId="0" applyBorder="1" applyProtection="1">
      <protection locked="0"/>
    </xf>
    <xf numFmtId="0" fontId="0" fillId="0" borderId="8" xfId="0" applyBorder="1" applyProtection="1">
      <protection locked="0"/>
    </xf>
    <xf numFmtId="0" fontId="9" fillId="6" borderId="5" xfId="5" applyFont="1" applyBorder="1" applyAlignment="1" applyProtection="1">
      <alignment horizontal="center" vertical="center"/>
      <protection locked="0"/>
    </xf>
    <xf numFmtId="0" fontId="9" fillId="6" borderId="4" xfId="5" applyFont="1" applyBorder="1" applyAlignment="1" applyProtection="1">
      <alignment horizontal="center" vertical="center"/>
      <protection locked="0"/>
    </xf>
    <xf numFmtId="0" fontId="9" fillId="6" borderId="6" xfId="5" applyFont="1" applyBorder="1" applyAlignment="1" applyProtection="1">
      <alignment horizontal="center" vertical="center"/>
      <protection locked="0"/>
    </xf>
    <xf numFmtId="0" fontId="9" fillId="6" borderId="7" xfId="5" applyFont="1" applyBorder="1" applyAlignment="1" applyProtection="1">
      <alignment horizontal="center" vertical="center"/>
      <protection locked="0"/>
    </xf>
    <xf numFmtId="0" fontId="9" fillId="6" borderId="9" xfId="5" applyFont="1" applyBorder="1" applyAlignment="1" applyProtection="1">
      <alignment horizontal="center" vertical="center"/>
      <protection locked="0"/>
    </xf>
    <xf numFmtId="0" fontId="9" fillId="6" borderId="8" xfId="5" applyFont="1" applyBorder="1" applyAlignment="1" applyProtection="1">
      <alignment horizontal="center" vertical="center"/>
      <protection locked="0"/>
    </xf>
    <xf numFmtId="0" fontId="9" fillId="7" borderId="5" xfId="6" applyFont="1" applyBorder="1" applyAlignment="1" applyProtection="1">
      <alignment horizontal="center" vertical="center"/>
      <protection locked="0"/>
    </xf>
    <xf numFmtId="0" fontId="9" fillId="7" borderId="4" xfId="6" applyFont="1" applyBorder="1" applyAlignment="1" applyProtection="1">
      <alignment horizontal="center" vertical="center"/>
      <protection locked="0"/>
    </xf>
    <xf numFmtId="0" fontId="9" fillId="7" borderId="6" xfId="6" applyFont="1" applyBorder="1" applyAlignment="1" applyProtection="1">
      <alignment horizontal="center" vertical="center"/>
      <protection locked="0"/>
    </xf>
    <xf numFmtId="0" fontId="9" fillId="7" borderId="7" xfId="6" applyFont="1" applyBorder="1" applyAlignment="1" applyProtection="1">
      <alignment horizontal="center" vertical="center"/>
      <protection locked="0"/>
    </xf>
    <xf numFmtId="0" fontId="9" fillId="7" borderId="9" xfId="6" applyFont="1" applyBorder="1" applyAlignment="1" applyProtection="1">
      <alignment horizontal="center" vertical="center"/>
      <protection locked="0"/>
    </xf>
    <xf numFmtId="0" fontId="9" fillId="7" borderId="8" xfId="6" applyFont="1" applyBorder="1" applyAlignment="1" applyProtection="1">
      <alignment horizontal="center" vertical="center"/>
      <protection locked="0"/>
    </xf>
    <xf numFmtId="0" fontId="9" fillId="8" borderId="5" xfId="7" applyFont="1" applyBorder="1" applyAlignment="1" applyProtection="1">
      <alignment horizontal="center" vertical="center"/>
      <protection locked="0"/>
    </xf>
    <xf numFmtId="0" fontId="9" fillId="8" borderId="4" xfId="7" applyFont="1" applyBorder="1" applyAlignment="1" applyProtection="1">
      <alignment horizontal="center" vertical="center"/>
      <protection locked="0"/>
    </xf>
    <xf numFmtId="0" fontId="9" fillId="8" borderId="6" xfId="7" applyFont="1" applyBorder="1" applyAlignment="1" applyProtection="1">
      <alignment horizontal="center" vertical="center"/>
      <protection locked="0"/>
    </xf>
    <xf numFmtId="0" fontId="9" fillId="8" borderId="7" xfId="7" applyFont="1" applyBorder="1" applyAlignment="1" applyProtection="1">
      <alignment horizontal="center" vertical="center"/>
      <protection locked="0"/>
    </xf>
    <xf numFmtId="0" fontId="9" fillId="8" borderId="9" xfId="7" applyFont="1" applyBorder="1" applyAlignment="1" applyProtection="1">
      <alignment horizontal="center" vertical="center"/>
      <protection locked="0"/>
    </xf>
    <xf numFmtId="0" fontId="9" fillId="8" borderId="8" xfId="7" applyFont="1" applyBorder="1" applyAlignment="1" applyProtection="1">
      <alignment horizontal="center" vertical="center"/>
      <protection locked="0"/>
    </xf>
    <xf numFmtId="0" fontId="9" fillId="9" borderId="5" xfId="8" applyFont="1" applyBorder="1" applyAlignment="1" applyProtection="1">
      <alignment horizontal="center" vertical="center"/>
      <protection locked="0"/>
    </xf>
    <xf numFmtId="0" fontId="9" fillId="9" borderId="4" xfId="8" applyFont="1" applyBorder="1" applyAlignment="1" applyProtection="1">
      <alignment horizontal="center" vertical="center"/>
      <protection locked="0"/>
    </xf>
    <xf numFmtId="0" fontId="9" fillId="9" borderId="6" xfId="8" applyFont="1" applyBorder="1" applyAlignment="1" applyProtection="1">
      <alignment horizontal="center" vertical="center"/>
      <protection locked="0"/>
    </xf>
    <xf numFmtId="0" fontId="9" fillId="9" borderId="7" xfId="8" applyFont="1" applyBorder="1" applyAlignment="1" applyProtection="1">
      <alignment horizontal="center" vertical="center"/>
      <protection locked="0"/>
    </xf>
    <xf numFmtId="0" fontId="9" fillId="9" borderId="9" xfId="8" applyFont="1" applyBorder="1" applyAlignment="1" applyProtection="1">
      <alignment horizontal="center" vertical="center"/>
      <protection locked="0"/>
    </xf>
    <xf numFmtId="0" fontId="9" fillId="9" borderId="8" xfId="8" applyFont="1" applyBorder="1" applyAlignment="1" applyProtection="1">
      <alignment horizontal="center" vertical="center"/>
      <protection locked="0"/>
    </xf>
    <xf numFmtId="14" fontId="24" fillId="16" borderId="1" xfId="17" applyNumberFormat="1" applyAlignment="1" applyProtection="1">
      <alignment horizontal="center"/>
      <protection locked="0"/>
    </xf>
    <xf numFmtId="14" fontId="24" fillId="16" borderId="45" xfId="17" applyNumberFormat="1" applyBorder="1" applyAlignment="1" applyProtection="1">
      <alignment horizontal="center"/>
      <protection locked="0"/>
    </xf>
    <xf numFmtId="14" fontId="24" fillId="16" borderId="46" xfId="17" applyNumberFormat="1" applyBorder="1" applyAlignment="1" applyProtection="1">
      <alignment horizontal="center"/>
      <protection locked="0"/>
    </xf>
    <xf numFmtId="14" fontId="24" fillId="16" borderId="1" xfId="17" applyNumberFormat="1" applyAlignment="1" applyProtection="1">
      <alignment horizontal="center"/>
      <protection locked="0" hidden="1"/>
    </xf>
    <xf numFmtId="14" fontId="24" fillId="16" borderId="45" xfId="17" applyNumberFormat="1" applyBorder="1" applyAlignment="1" applyProtection="1">
      <alignment horizontal="center"/>
      <protection locked="0" hidden="1"/>
    </xf>
    <xf numFmtId="14" fontId="24" fillId="16" borderId="0" xfId="17" applyNumberFormat="1" applyBorder="1" applyAlignment="1" applyProtection="1">
      <alignment horizontal="center"/>
      <protection locked="0" hidden="1"/>
    </xf>
    <xf numFmtId="14" fontId="24" fillId="16" borderId="46" xfId="17" applyNumberFormat="1" applyBorder="1" applyAlignment="1" applyProtection="1">
      <alignment horizontal="center"/>
      <protection locked="0" hidden="1"/>
    </xf>
    <xf numFmtId="14" fontId="24" fillId="16" borderId="65" xfId="17" applyNumberFormat="1" applyBorder="1" applyAlignment="1" applyProtection="1">
      <alignment horizontal="center"/>
      <protection locked="0" hidden="1"/>
    </xf>
    <xf numFmtId="14" fontId="24" fillId="16" borderId="66" xfId="17" applyNumberFormat="1" applyBorder="1" applyAlignment="1" applyProtection="1">
      <alignment horizontal="center"/>
      <protection locked="0" hidden="1"/>
    </xf>
    <xf numFmtId="14" fontId="24" fillId="16" borderId="67" xfId="17" applyNumberFormat="1" applyBorder="1" applyAlignment="1" applyProtection="1">
      <alignment horizontal="center"/>
      <protection locked="0" hidden="1"/>
    </xf>
    <xf numFmtId="0" fontId="14" fillId="15" borderId="10" xfId="14" applyFont="1" applyBorder="1" applyAlignment="1" applyProtection="1">
      <alignment horizontal="center" vertical="center" textRotation="45"/>
      <protection locked="0" hidden="1"/>
    </xf>
    <xf numFmtId="0" fontId="14" fillId="15" borderId="11" xfId="14" applyFont="1" applyBorder="1" applyAlignment="1" applyProtection="1">
      <alignment horizontal="center" vertical="center" textRotation="45"/>
      <protection locked="0" hidden="1"/>
    </xf>
    <xf numFmtId="0" fontId="14" fillId="15" borderId="12" xfId="14" applyFont="1" applyBorder="1" applyAlignment="1" applyProtection="1">
      <alignment horizontal="center" vertical="center" textRotation="45"/>
      <protection locked="0" hidden="1"/>
    </xf>
    <xf numFmtId="0" fontId="9" fillId="5" borderId="10" xfId="4" applyFont="1" applyBorder="1" applyAlignment="1" applyProtection="1">
      <alignment horizontal="center" vertical="center"/>
      <protection locked="0" hidden="1"/>
    </xf>
    <xf numFmtId="0" fontId="9" fillId="5" borderId="11" xfId="4" applyFont="1" applyBorder="1" applyAlignment="1" applyProtection="1">
      <alignment horizontal="center" vertical="center"/>
      <protection locked="0" hidden="1"/>
    </xf>
    <xf numFmtId="0" fontId="9" fillId="5" borderId="12" xfId="4" applyFont="1" applyBorder="1" applyAlignment="1" applyProtection="1">
      <alignment horizontal="center" vertical="center"/>
      <protection locked="0" hidden="1"/>
    </xf>
    <xf numFmtId="0" fontId="9" fillId="3" borderId="2" xfId="2" applyFont="1" applyAlignment="1" applyProtection="1">
      <alignment horizontal="center" vertical="center"/>
      <protection locked="0" hidden="1"/>
    </xf>
    <xf numFmtId="0" fontId="1" fillId="14" borderId="5" xfId="13" applyBorder="1" applyAlignment="1" applyProtection="1">
      <alignment horizontal="left" vertical="top"/>
      <protection locked="0" hidden="1"/>
    </xf>
    <xf numFmtId="0" fontId="1" fillId="14" borderId="4" xfId="13" applyBorder="1" applyAlignment="1" applyProtection="1">
      <alignment horizontal="left" vertical="top"/>
      <protection locked="0" hidden="1"/>
    </xf>
    <xf numFmtId="0" fontId="1" fillId="14" borderId="16" xfId="13" applyBorder="1" applyAlignment="1" applyProtection="1">
      <alignment horizontal="left" vertical="top"/>
      <protection locked="0" hidden="1"/>
    </xf>
    <xf numFmtId="0" fontId="1" fillId="14" borderId="0" xfId="13" applyBorder="1" applyAlignment="1" applyProtection="1">
      <alignment horizontal="left" vertical="top"/>
      <protection locked="0" hidden="1"/>
    </xf>
    <xf numFmtId="0" fontId="1" fillId="14" borderId="7" xfId="13" applyBorder="1" applyAlignment="1" applyProtection="1">
      <alignment horizontal="left" vertical="top"/>
      <protection locked="0" hidden="1"/>
    </xf>
    <xf numFmtId="0" fontId="1" fillId="14" borderId="9" xfId="13" applyBorder="1" applyAlignment="1" applyProtection="1">
      <alignment horizontal="left" vertical="top"/>
      <protection locked="0" hidden="1"/>
    </xf>
    <xf numFmtId="0" fontId="9" fillId="10" borderId="5" xfId="9" applyFont="1" applyBorder="1" applyAlignment="1" applyProtection="1">
      <alignment horizontal="center" vertical="center"/>
      <protection locked="0" hidden="1"/>
    </xf>
    <xf numFmtId="0" fontId="9" fillId="10" borderId="4" xfId="9" applyFont="1" applyBorder="1" applyAlignment="1" applyProtection="1">
      <alignment horizontal="center" vertical="center"/>
      <protection locked="0" hidden="1"/>
    </xf>
    <xf numFmtId="0" fontId="9" fillId="10" borderId="6" xfId="9" applyFont="1" applyBorder="1" applyAlignment="1" applyProtection="1">
      <alignment horizontal="center" vertical="center"/>
      <protection locked="0" hidden="1"/>
    </xf>
    <xf numFmtId="0" fontId="9" fillId="10" borderId="7" xfId="9" applyFont="1" applyBorder="1" applyAlignment="1" applyProtection="1">
      <alignment horizontal="center" vertical="center"/>
      <protection locked="0" hidden="1"/>
    </xf>
    <xf numFmtId="0" fontId="9" fillId="10" borderId="9" xfId="9" applyFont="1" applyBorder="1" applyAlignment="1" applyProtection="1">
      <alignment horizontal="center" vertical="center"/>
      <protection locked="0" hidden="1"/>
    </xf>
    <xf numFmtId="0" fontId="9" fillId="10" borderId="8" xfId="9" applyFont="1" applyBorder="1" applyAlignment="1" applyProtection="1">
      <alignment horizontal="center" vertical="center"/>
      <protection locked="0" hidden="1"/>
    </xf>
    <xf numFmtId="0" fontId="9" fillId="11" borderId="5" xfId="10" applyFont="1" applyBorder="1" applyAlignment="1" applyProtection="1">
      <alignment horizontal="center" vertical="center"/>
      <protection locked="0" hidden="1"/>
    </xf>
    <xf numFmtId="0" fontId="9" fillId="11" borderId="4" xfId="10" applyFont="1" applyBorder="1" applyAlignment="1" applyProtection="1">
      <alignment horizontal="center" vertical="center"/>
      <protection locked="0" hidden="1"/>
    </xf>
    <xf numFmtId="0" fontId="9" fillId="11" borderId="6" xfId="10" applyFont="1" applyBorder="1" applyAlignment="1" applyProtection="1">
      <alignment horizontal="center" vertical="center"/>
      <protection locked="0" hidden="1"/>
    </xf>
    <xf numFmtId="0" fontId="9" fillId="11" borderId="7" xfId="10" applyFont="1" applyBorder="1" applyAlignment="1" applyProtection="1">
      <alignment horizontal="center" vertical="center"/>
      <protection locked="0" hidden="1"/>
    </xf>
    <xf numFmtId="0" fontId="9" fillId="11" borderId="9" xfId="10" applyFont="1" applyBorder="1" applyAlignment="1" applyProtection="1">
      <alignment horizontal="center" vertical="center"/>
      <protection locked="0" hidden="1"/>
    </xf>
    <xf numFmtId="0" fontId="9" fillId="11" borderId="8" xfId="10" applyFont="1" applyBorder="1" applyAlignment="1" applyProtection="1">
      <alignment horizontal="center" vertical="center"/>
      <protection locked="0" hidden="1"/>
    </xf>
    <xf numFmtId="0" fontId="9" fillId="12" borderId="5" xfId="11" applyFont="1" applyBorder="1" applyAlignment="1" applyProtection="1">
      <alignment horizontal="center" vertical="center"/>
      <protection locked="0" hidden="1"/>
    </xf>
    <xf numFmtId="0" fontId="9" fillId="12" borderId="4" xfId="11" applyFont="1" applyBorder="1" applyAlignment="1" applyProtection="1">
      <alignment horizontal="center" vertical="center"/>
      <protection locked="0" hidden="1"/>
    </xf>
    <xf numFmtId="0" fontId="9" fillId="12" borderId="6" xfId="11" applyFont="1" applyBorder="1" applyAlignment="1" applyProtection="1">
      <alignment horizontal="center" vertical="center"/>
      <protection locked="0" hidden="1"/>
    </xf>
    <xf numFmtId="0" fontId="9" fillId="12" borderId="7" xfId="11" applyFont="1" applyBorder="1" applyAlignment="1" applyProtection="1">
      <alignment horizontal="center" vertical="center"/>
      <protection locked="0" hidden="1"/>
    </xf>
    <xf numFmtId="0" fontId="9" fillId="12" borderId="9" xfId="11" applyFont="1" applyBorder="1" applyAlignment="1" applyProtection="1">
      <alignment horizontal="center" vertical="center"/>
      <protection locked="0" hidden="1"/>
    </xf>
    <xf numFmtId="0" fontId="9" fillId="12" borderId="8" xfId="11" applyFont="1" applyBorder="1" applyAlignment="1" applyProtection="1">
      <alignment horizontal="center" vertical="center"/>
      <protection locked="0" hidden="1"/>
    </xf>
    <xf numFmtId="0" fontId="9" fillId="13" borderId="5" xfId="12" applyFont="1" applyBorder="1" applyAlignment="1" applyProtection="1">
      <alignment horizontal="center" vertical="center"/>
      <protection locked="0" hidden="1"/>
    </xf>
    <xf numFmtId="0" fontId="9" fillId="13" borderId="4" xfId="12" applyFont="1" applyBorder="1" applyAlignment="1" applyProtection="1">
      <alignment horizontal="center" vertical="center"/>
      <protection locked="0" hidden="1"/>
    </xf>
    <xf numFmtId="0" fontId="9" fillId="13" borderId="6" xfId="12" applyFont="1" applyBorder="1" applyAlignment="1" applyProtection="1">
      <alignment horizontal="center" vertical="center"/>
      <protection locked="0" hidden="1"/>
    </xf>
    <xf numFmtId="0" fontId="9" fillId="13" borderId="7" xfId="12" applyFont="1" applyBorder="1" applyAlignment="1" applyProtection="1">
      <alignment horizontal="center" vertical="center"/>
      <protection locked="0" hidden="1"/>
    </xf>
    <xf numFmtId="0" fontId="9" fillId="13" borderId="9" xfId="12" applyFont="1" applyBorder="1" applyAlignment="1" applyProtection="1">
      <alignment horizontal="center" vertical="center"/>
      <protection locked="0" hidden="1"/>
    </xf>
    <xf numFmtId="0" fontId="9" fillId="13" borderId="8" xfId="12" applyFont="1" applyBorder="1" applyAlignment="1" applyProtection="1">
      <alignment horizontal="center" vertical="center"/>
      <protection locked="0" hidden="1"/>
    </xf>
    <xf numFmtId="0" fontId="9" fillId="14" borderId="5" xfId="13" applyFont="1" applyBorder="1" applyAlignment="1" applyProtection="1">
      <alignment horizontal="center" vertical="center" wrapText="1"/>
      <protection locked="0" hidden="1"/>
    </xf>
    <xf numFmtId="0" fontId="9" fillId="14" borderId="4" xfId="13" applyFont="1" applyBorder="1" applyAlignment="1" applyProtection="1">
      <alignment horizontal="center" vertical="center" wrapText="1"/>
      <protection locked="0" hidden="1"/>
    </xf>
    <xf numFmtId="0" fontId="9" fillId="14" borderId="6" xfId="13" applyFont="1" applyBorder="1" applyAlignment="1" applyProtection="1">
      <alignment horizontal="center" vertical="center" wrapText="1"/>
      <protection locked="0" hidden="1"/>
    </xf>
    <xf numFmtId="0" fontId="9" fillId="14" borderId="7" xfId="13" applyFont="1" applyBorder="1" applyAlignment="1" applyProtection="1">
      <alignment horizontal="center" vertical="center" wrapText="1"/>
      <protection locked="0" hidden="1"/>
    </xf>
    <xf numFmtId="0" fontId="9" fillId="14" borderId="9" xfId="13" applyFont="1" applyBorder="1" applyAlignment="1" applyProtection="1">
      <alignment horizontal="center" vertical="center" wrapText="1"/>
      <protection locked="0" hidden="1"/>
    </xf>
    <xf numFmtId="0" fontId="9" fillId="14" borderId="8" xfId="13" applyFont="1" applyBorder="1" applyAlignment="1" applyProtection="1">
      <alignment horizontal="center" vertical="center" wrapText="1"/>
      <protection locked="0" hidden="1"/>
    </xf>
    <xf numFmtId="0" fontId="13" fillId="6" borderId="3" xfId="5" applyFont="1" applyBorder="1" applyAlignment="1" applyProtection="1">
      <alignment horizontal="center" vertical="center"/>
      <protection locked="0" hidden="1"/>
    </xf>
    <xf numFmtId="0" fontId="9" fillId="4" borderId="5" xfId="3" applyFont="1" applyBorder="1" applyAlignment="1" applyProtection="1">
      <alignment horizontal="center" vertical="center"/>
      <protection locked="0" hidden="1"/>
    </xf>
    <xf numFmtId="0" fontId="0" fillId="0" borderId="4" xfId="0" applyBorder="1" applyProtection="1">
      <protection locked="0" hidden="1"/>
    </xf>
    <xf numFmtId="0" fontId="0" fillId="0" borderId="6" xfId="0" applyBorder="1" applyProtection="1">
      <protection locked="0" hidden="1"/>
    </xf>
    <xf numFmtId="0" fontId="0" fillId="0" borderId="7" xfId="0" applyBorder="1" applyProtection="1">
      <protection locked="0" hidden="1"/>
    </xf>
    <xf numFmtId="0" fontId="0" fillId="0" borderId="9" xfId="0" applyBorder="1" applyProtection="1">
      <protection locked="0" hidden="1"/>
    </xf>
    <xf numFmtId="0" fontId="0" fillId="0" borderId="8" xfId="0" applyBorder="1" applyProtection="1">
      <protection locked="0" hidden="1"/>
    </xf>
    <xf numFmtId="0" fontId="9" fillId="6" borderId="5" xfId="5" applyFont="1" applyBorder="1" applyAlignment="1" applyProtection="1">
      <alignment horizontal="center" vertical="center"/>
      <protection locked="0" hidden="1"/>
    </xf>
    <xf numFmtId="0" fontId="9" fillId="6" borderId="4" xfId="5" applyFont="1" applyBorder="1" applyAlignment="1" applyProtection="1">
      <alignment horizontal="center" vertical="center"/>
      <protection locked="0" hidden="1"/>
    </xf>
    <xf numFmtId="0" fontId="9" fillId="6" borderId="6" xfId="5" applyFont="1" applyBorder="1" applyAlignment="1" applyProtection="1">
      <alignment horizontal="center" vertical="center"/>
      <protection locked="0" hidden="1"/>
    </xf>
    <xf numFmtId="0" fontId="9" fillId="6" borderId="7" xfId="5" applyFont="1" applyBorder="1" applyAlignment="1" applyProtection="1">
      <alignment horizontal="center" vertical="center"/>
      <protection locked="0" hidden="1"/>
    </xf>
    <xf numFmtId="0" fontId="9" fillId="6" borderId="9" xfId="5" applyFont="1" applyBorder="1" applyAlignment="1" applyProtection="1">
      <alignment horizontal="center" vertical="center"/>
      <protection locked="0" hidden="1"/>
    </xf>
    <xf numFmtId="0" fontId="9" fillId="6" borderId="8" xfId="5" applyFont="1" applyBorder="1" applyAlignment="1" applyProtection="1">
      <alignment horizontal="center" vertical="center"/>
      <protection locked="0" hidden="1"/>
    </xf>
    <xf numFmtId="0" fontId="9" fillId="7" borderId="5" xfId="6" applyFont="1" applyBorder="1" applyAlignment="1" applyProtection="1">
      <alignment horizontal="center" vertical="center"/>
      <protection locked="0" hidden="1"/>
    </xf>
    <xf numFmtId="0" fontId="9" fillId="7" borderId="4" xfId="6" applyFont="1" applyBorder="1" applyAlignment="1" applyProtection="1">
      <alignment horizontal="center" vertical="center"/>
      <protection locked="0" hidden="1"/>
    </xf>
    <xf numFmtId="0" fontId="9" fillId="7" borderId="6" xfId="6" applyFont="1" applyBorder="1" applyAlignment="1" applyProtection="1">
      <alignment horizontal="center" vertical="center"/>
      <protection locked="0" hidden="1"/>
    </xf>
    <xf numFmtId="0" fontId="9" fillId="7" borderId="7" xfId="6" applyFont="1" applyBorder="1" applyAlignment="1" applyProtection="1">
      <alignment horizontal="center" vertical="center"/>
      <protection locked="0" hidden="1"/>
    </xf>
    <xf numFmtId="0" fontId="9" fillId="7" borderId="9" xfId="6" applyFont="1" applyBorder="1" applyAlignment="1" applyProtection="1">
      <alignment horizontal="center" vertical="center"/>
      <protection locked="0" hidden="1"/>
    </xf>
    <xf numFmtId="0" fontId="9" fillId="7" borderId="8" xfId="6" applyFont="1" applyBorder="1" applyAlignment="1" applyProtection="1">
      <alignment horizontal="center" vertical="center"/>
      <protection locked="0" hidden="1"/>
    </xf>
    <xf numFmtId="0" fontId="9" fillId="8" borderId="5" xfId="7" applyFont="1" applyBorder="1" applyAlignment="1" applyProtection="1">
      <alignment horizontal="center" vertical="center"/>
      <protection locked="0" hidden="1"/>
    </xf>
    <xf numFmtId="0" fontId="9" fillId="8" borderId="4" xfId="7" applyFont="1" applyBorder="1" applyAlignment="1" applyProtection="1">
      <alignment horizontal="center" vertical="center"/>
      <protection locked="0" hidden="1"/>
    </xf>
    <xf numFmtId="0" fontId="9" fillId="8" borderId="6" xfId="7" applyFont="1" applyBorder="1" applyAlignment="1" applyProtection="1">
      <alignment horizontal="center" vertical="center"/>
      <protection locked="0" hidden="1"/>
    </xf>
    <xf numFmtId="0" fontId="9" fillId="8" borderId="7" xfId="7" applyFont="1" applyBorder="1" applyAlignment="1" applyProtection="1">
      <alignment horizontal="center" vertical="center"/>
      <protection locked="0" hidden="1"/>
    </xf>
    <xf numFmtId="0" fontId="9" fillId="8" borderId="9" xfId="7" applyFont="1" applyBorder="1" applyAlignment="1" applyProtection="1">
      <alignment horizontal="center" vertical="center"/>
      <protection locked="0" hidden="1"/>
    </xf>
    <xf numFmtId="0" fontId="9" fillId="8" borderId="8" xfId="7" applyFont="1" applyBorder="1" applyAlignment="1" applyProtection="1">
      <alignment horizontal="center" vertical="center"/>
      <protection locked="0" hidden="1"/>
    </xf>
    <xf numFmtId="0" fontId="9" fillId="9" borderId="5" xfId="8" applyFont="1" applyBorder="1" applyAlignment="1" applyProtection="1">
      <alignment horizontal="center" vertical="center"/>
      <protection locked="0" hidden="1"/>
    </xf>
    <xf numFmtId="0" fontId="9" fillId="9" borderId="4" xfId="8" applyFont="1" applyBorder="1" applyAlignment="1" applyProtection="1">
      <alignment horizontal="center" vertical="center"/>
      <protection locked="0" hidden="1"/>
    </xf>
    <xf numFmtId="0" fontId="9" fillId="9" borderId="6" xfId="8" applyFont="1" applyBorder="1" applyAlignment="1" applyProtection="1">
      <alignment horizontal="center" vertical="center"/>
      <protection locked="0" hidden="1"/>
    </xf>
    <xf numFmtId="0" fontId="9" fillId="9" borderId="7" xfId="8" applyFont="1" applyBorder="1" applyAlignment="1" applyProtection="1">
      <alignment horizontal="center" vertical="center"/>
      <protection locked="0" hidden="1"/>
    </xf>
    <xf numFmtId="0" fontId="9" fillId="9" borderId="9" xfId="8" applyFont="1" applyBorder="1" applyAlignment="1" applyProtection="1">
      <alignment horizontal="center" vertical="center"/>
      <protection locked="0" hidden="1"/>
    </xf>
    <xf numFmtId="0" fontId="9" fillId="9" borderId="8" xfId="8" applyFont="1" applyBorder="1" applyAlignment="1" applyProtection="1">
      <alignment horizontal="center" vertical="center"/>
      <protection locked="0" hidden="1"/>
    </xf>
    <xf numFmtId="0" fontId="8" fillId="0" borderId="0" xfId="0" applyFont="1" applyAlignment="1" applyProtection="1">
      <alignment horizontal="center" vertical="center"/>
      <protection locked="0" hidden="1"/>
    </xf>
    <xf numFmtId="0" fontId="18" fillId="6" borderId="37" xfId="16" applyFont="1" applyFill="1" applyBorder="1" applyAlignment="1" applyProtection="1">
      <alignment horizontal="center" vertical="center"/>
      <protection locked="0" hidden="1"/>
    </xf>
    <xf numFmtId="0" fontId="18" fillId="6" borderId="9" xfId="16" applyFont="1" applyFill="1" applyBorder="1" applyAlignment="1" applyProtection="1">
      <alignment horizontal="center" vertical="center"/>
      <protection locked="0" hidden="1"/>
    </xf>
    <xf numFmtId="0" fontId="18" fillId="6" borderId="38" xfId="16" applyFont="1" applyFill="1" applyBorder="1" applyAlignment="1" applyProtection="1">
      <alignment horizontal="center" vertical="center"/>
      <protection locked="0" hidden="1"/>
    </xf>
    <xf numFmtId="0" fontId="18" fillId="6" borderId="39" xfId="16" applyFont="1" applyFill="1" applyBorder="1" applyAlignment="1" applyProtection="1">
      <alignment horizontal="center" vertical="center"/>
      <protection locked="0" hidden="1"/>
    </xf>
    <xf numFmtId="0" fontId="18" fillId="6" borderId="7" xfId="16" applyFont="1" applyFill="1" applyBorder="1" applyAlignment="1" applyProtection="1">
      <alignment horizontal="center" vertical="center"/>
      <protection locked="0" hidden="1"/>
    </xf>
    <xf numFmtId="0" fontId="18" fillId="6" borderId="40" xfId="16" applyFont="1" applyFill="1" applyBorder="1" applyAlignment="1" applyProtection="1">
      <alignment horizontal="center" vertical="center"/>
      <protection locked="0" hidden="1"/>
    </xf>
    <xf numFmtId="0" fontId="26" fillId="4" borderId="0" xfId="15" applyFont="1" applyFill="1" applyBorder="1" applyAlignment="1" applyProtection="1">
      <alignment horizontal="center" vertical="center"/>
      <protection locked="0" hidden="1"/>
    </xf>
    <xf numFmtId="0" fontId="26" fillId="4" borderId="26" xfId="15" applyFont="1" applyFill="1" applyBorder="1" applyAlignment="1" applyProtection="1">
      <alignment horizontal="center" vertical="center"/>
      <protection locked="0" hidden="1"/>
    </xf>
    <xf numFmtId="0" fontId="26" fillId="6" borderId="58" xfId="15" applyFont="1" applyFill="1" applyBorder="1" applyAlignment="1" applyProtection="1">
      <alignment horizontal="center" vertical="center"/>
      <protection locked="0" hidden="1"/>
    </xf>
    <xf numFmtId="0" fontId="26" fillId="6" borderId="59" xfId="15" applyFont="1" applyFill="1" applyBorder="1" applyAlignment="1" applyProtection="1">
      <alignment horizontal="center" vertical="center"/>
      <protection locked="0" hidden="1"/>
    </xf>
    <xf numFmtId="0" fontId="26" fillId="6" borderId="60" xfId="15" applyFont="1" applyFill="1" applyBorder="1" applyAlignment="1" applyProtection="1">
      <alignment horizontal="center" vertical="center"/>
      <protection locked="0" hidden="1"/>
    </xf>
    <xf numFmtId="0" fontId="26" fillId="6" borderId="61" xfId="15" applyFont="1" applyFill="1" applyBorder="1" applyAlignment="1" applyProtection="1">
      <alignment horizontal="center" vertical="center"/>
      <protection locked="0" hidden="1"/>
    </xf>
    <xf numFmtId="0" fontId="26" fillId="6" borderId="26" xfId="15" applyFont="1" applyFill="1" applyBorder="1" applyAlignment="1" applyProtection="1">
      <alignment horizontal="center" vertical="center"/>
      <protection locked="0" hidden="1"/>
    </xf>
    <xf numFmtId="0" fontId="26" fillId="6" borderId="54" xfId="15" applyFont="1" applyFill="1" applyBorder="1" applyAlignment="1" applyProtection="1">
      <alignment horizontal="center" vertical="center"/>
      <protection locked="0" hidden="1"/>
    </xf>
    <xf numFmtId="0" fontId="26" fillId="7" borderId="59" xfId="15" applyFont="1" applyFill="1" applyBorder="1" applyAlignment="1" applyProtection="1">
      <alignment horizontal="center" vertical="center"/>
      <protection locked="0" hidden="1"/>
    </xf>
    <xf numFmtId="0" fontId="26" fillId="7" borderId="26" xfId="15" applyFont="1" applyFill="1" applyBorder="1" applyAlignment="1" applyProtection="1">
      <alignment horizontal="center" vertical="center"/>
      <protection locked="0" hidden="1"/>
    </xf>
    <xf numFmtId="0" fontId="26" fillId="9" borderId="58" xfId="15" applyFont="1" applyFill="1" applyBorder="1" applyAlignment="1" applyProtection="1">
      <alignment horizontal="center" vertical="center"/>
      <protection locked="0" hidden="1"/>
    </xf>
    <xf numFmtId="0" fontId="26" fillId="9" borderId="59" xfId="15" applyFont="1" applyFill="1" applyBorder="1" applyAlignment="1" applyProtection="1">
      <alignment horizontal="center" vertical="center"/>
      <protection locked="0" hidden="1"/>
    </xf>
    <xf numFmtId="0" fontId="26" fillId="9" borderId="60" xfId="15" applyFont="1" applyFill="1" applyBorder="1" applyAlignment="1" applyProtection="1">
      <alignment horizontal="center" vertical="center"/>
      <protection locked="0" hidden="1"/>
    </xf>
    <xf numFmtId="0" fontId="26" fillId="9" borderId="61" xfId="15" applyFont="1" applyFill="1" applyBorder="1" applyAlignment="1" applyProtection="1">
      <alignment horizontal="center" vertical="center"/>
      <protection locked="0" hidden="1"/>
    </xf>
    <xf numFmtId="0" fontId="26" fillId="9" borderId="26" xfId="15" applyFont="1" applyFill="1" applyBorder="1" applyAlignment="1" applyProtection="1">
      <alignment horizontal="center" vertical="center"/>
      <protection locked="0" hidden="1"/>
    </xf>
    <xf numFmtId="0" fontId="26" fillId="9" borderId="54" xfId="15" applyFont="1" applyFill="1" applyBorder="1" applyAlignment="1" applyProtection="1">
      <alignment horizontal="center" vertical="center"/>
      <protection locked="0" hidden="1"/>
    </xf>
    <xf numFmtId="0" fontId="0" fillId="0" borderId="63" xfId="0" applyBorder="1" applyProtection="1">
      <protection locked="0" hidden="1"/>
    </xf>
    <xf numFmtId="0" fontId="0" fillId="0" borderId="0" xfId="0" applyBorder="1" applyProtection="1">
      <protection locked="0" hidden="1"/>
    </xf>
    <xf numFmtId="0" fontId="0" fillId="0" borderId="61" xfId="0" applyBorder="1" applyProtection="1">
      <protection locked="0" hidden="1"/>
    </xf>
    <xf numFmtId="0" fontId="0" fillId="0" borderId="26" xfId="0" applyBorder="1" applyProtection="1">
      <protection locked="0" hidden="1"/>
    </xf>
    <xf numFmtId="14" fontId="24" fillId="16" borderId="55" xfId="17" applyNumberFormat="1" applyBorder="1" applyAlignment="1" applyProtection="1">
      <alignment horizontal="center"/>
      <protection locked="0" hidden="1"/>
    </xf>
    <xf numFmtId="0" fontId="24" fillId="16" borderId="55" xfId="17" applyBorder="1" applyAlignment="1" applyProtection="1">
      <alignment horizontal="center"/>
      <protection locked="0" hidden="1"/>
    </xf>
    <xf numFmtId="14" fontId="24" fillId="16" borderId="44" xfId="17" applyNumberFormat="1" applyBorder="1" applyAlignment="1" applyProtection="1">
      <alignment horizontal="center"/>
      <protection locked="0" hidden="1"/>
    </xf>
    <xf numFmtId="0" fontId="24" fillId="16" borderId="44" xfId="17" applyBorder="1" applyAlignment="1" applyProtection="1">
      <alignment horizontal="center"/>
      <protection locked="0" hidden="1"/>
    </xf>
    <xf numFmtId="14" fontId="24" fillId="16" borderId="62" xfId="17" applyNumberFormat="1" applyBorder="1" applyAlignment="1" applyProtection="1">
      <alignment horizontal="center"/>
      <protection locked="0" hidden="1"/>
    </xf>
    <xf numFmtId="0" fontId="24" fillId="16" borderId="62" xfId="17" applyBorder="1" applyAlignment="1" applyProtection="1">
      <alignment horizontal="center"/>
      <protection locked="0" hidden="1"/>
    </xf>
    <xf numFmtId="0" fontId="26" fillId="10" borderId="58" xfId="15" applyFont="1" applyFill="1" applyBorder="1" applyAlignment="1" applyProtection="1">
      <alignment horizontal="center" vertical="center"/>
      <protection locked="0" hidden="1"/>
    </xf>
    <xf numFmtId="0" fontId="26" fillId="10" borderId="59" xfId="15" applyFont="1" applyFill="1" applyBorder="1" applyAlignment="1" applyProtection="1">
      <alignment horizontal="center" vertical="center"/>
      <protection locked="0" hidden="1"/>
    </xf>
    <xf numFmtId="0" fontId="26" fillId="10" borderId="60" xfId="15" applyFont="1" applyFill="1" applyBorder="1" applyAlignment="1" applyProtection="1">
      <alignment horizontal="center" vertical="center"/>
      <protection locked="0" hidden="1"/>
    </xf>
    <xf numFmtId="0" fontId="26" fillId="10" borderId="61" xfId="15" applyFont="1" applyFill="1" applyBorder="1" applyAlignment="1" applyProtection="1">
      <alignment horizontal="center" vertical="center"/>
      <protection locked="0" hidden="1"/>
    </xf>
    <xf numFmtId="0" fontId="26" fillId="10" borderId="26" xfId="15" applyFont="1" applyFill="1" applyBorder="1" applyAlignment="1" applyProtection="1">
      <alignment horizontal="center" vertical="center"/>
      <protection locked="0" hidden="1"/>
    </xf>
    <xf numFmtId="0" fontId="26" fillId="10" borderId="54" xfId="15" applyFont="1" applyFill="1" applyBorder="1" applyAlignment="1" applyProtection="1">
      <alignment horizontal="center" vertical="center"/>
      <protection locked="0" hidden="1"/>
    </xf>
    <xf numFmtId="0" fontId="26" fillId="11" borderId="0" xfId="15" applyFont="1" applyFill="1" applyBorder="1" applyAlignment="1" applyProtection="1">
      <alignment horizontal="center" vertical="center"/>
      <protection locked="0" hidden="1"/>
    </xf>
    <xf numFmtId="0" fontId="26" fillId="11" borderId="26" xfId="15" applyFont="1" applyFill="1" applyBorder="1" applyAlignment="1" applyProtection="1">
      <alignment horizontal="center" vertical="center"/>
      <protection locked="0" hidden="1"/>
    </xf>
    <xf numFmtId="0" fontId="26" fillId="12" borderId="58" xfId="15" applyFont="1" applyFill="1" applyBorder="1" applyAlignment="1" applyProtection="1">
      <alignment horizontal="center" vertical="center"/>
      <protection locked="0" hidden="1"/>
    </xf>
    <xf numFmtId="0" fontId="26" fillId="12" borderId="59" xfId="15" applyFont="1" applyFill="1" applyBorder="1" applyAlignment="1" applyProtection="1">
      <alignment horizontal="center" vertical="center"/>
      <protection locked="0" hidden="1"/>
    </xf>
    <xf numFmtId="0" fontId="26" fillId="12" borderId="60" xfId="15" applyFont="1" applyFill="1" applyBorder="1" applyAlignment="1" applyProtection="1">
      <alignment horizontal="center" vertical="center"/>
      <protection locked="0" hidden="1"/>
    </xf>
    <xf numFmtId="0" fontId="26" fillId="12" borderId="61" xfId="15" applyFont="1" applyFill="1" applyBorder="1" applyAlignment="1" applyProtection="1">
      <alignment horizontal="center" vertical="center"/>
      <protection locked="0" hidden="1"/>
    </xf>
    <xf numFmtId="0" fontId="26" fillId="12" borderId="26" xfId="15" applyFont="1" applyFill="1" applyBorder="1" applyAlignment="1" applyProtection="1">
      <alignment horizontal="center" vertical="center"/>
      <protection locked="0" hidden="1"/>
    </xf>
    <xf numFmtId="0" fontId="26" fillId="12" borderId="54" xfId="15" applyFont="1" applyFill="1" applyBorder="1" applyAlignment="1" applyProtection="1">
      <alignment horizontal="center" vertical="center"/>
      <protection locked="0" hidden="1"/>
    </xf>
    <xf numFmtId="0" fontId="26" fillId="13" borderId="58" xfId="15" applyFont="1" applyFill="1" applyBorder="1" applyAlignment="1" applyProtection="1">
      <alignment horizontal="center" vertical="center"/>
      <protection locked="0" hidden="1"/>
    </xf>
    <xf numFmtId="0" fontId="26" fillId="13" borderId="59" xfId="15" applyFont="1" applyFill="1" applyBorder="1" applyAlignment="1" applyProtection="1">
      <alignment horizontal="center" vertical="center"/>
      <protection locked="0" hidden="1"/>
    </xf>
    <xf numFmtId="0" fontId="26" fillId="13" borderId="60" xfId="15" applyFont="1" applyFill="1" applyBorder="1" applyAlignment="1" applyProtection="1">
      <alignment horizontal="center" vertical="center"/>
      <protection locked="0" hidden="1"/>
    </xf>
    <xf numFmtId="0" fontId="26" fillId="13" borderId="61" xfId="15" applyFont="1" applyFill="1" applyBorder="1" applyAlignment="1" applyProtection="1">
      <alignment horizontal="center" vertical="center"/>
      <protection locked="0" hidden="1"/>
    </xf>
    <xf numFmtId="0" fontId="26" fillId="13" borderId="26" xfId="15" applyFont="1" applyFill="1" applyBorder="1" applyAlignment="1" applyProtection="1">
      <alignment horizontal="center" vertical="center"/>
      <protection locked="0" hidden="1"/>
    </xf>
    <xf numFmtId="0" fontId="26" fillId="13" borderId="54" xfId="15" applyFont="1" applyFill="1" applyBorder="1" applyAlignment="1" applyProtection="1">
      <alignment horizontal="center" vertical="center"/>
      <protection locked="0" hidden="1"/>
    </xf>
    <xf numFmtId="0" fontId="26" fillId="14" borderId="58" xfId="15" applyFont="1" applyFill="1" applyBorder="1" applyAlignment="1" applyProtection="1">
      <alignment horizontal="center" vertical="center"/>
      <protection locked="0" hidden="1"/>
    </xf>
    <xf numFmtId="0" fontId="27" fillId="0" borderId="59" xfId="0" applyFont="1" applyBorder="1" applyProtection="1">
      <protection locked="0" hidden="1"/>
    </xf>
    <xf numFmtId="0" fontId="27" fillId="0" borderId="60" xfId="0" applyFont="1" applyBorder="1" applyProtection="1">
      <protection locked="0" hidden="1"/>
    </xf>
    <xf numFmtId="0" fontId="27" fillId="0" borderId="61" xfId="0" applyFont="1" applyBorder="1" applyProtection="1">
      <protection locked="0" hidden="1"/>
    </xf>
    <xf numFmtId="0" fontId="27" fillId="0" borderId="26" xfId="0" applyFont="1" applyBorder="1" applyProtection="1">
      <protection locked="0" hidden="1"/>
    </xf>
    <xf numFmtId="0" fontId="27" fillId="0" borderId="54" xfId="0" applyFont="1" applyBorder="1" applyProtection="1">
      <protection locked="0" hidden="1"/>
    </xf>
    <xf numFmtId="0" fontId="12" fillId="2" borderId="1" xfId="1" applyFont="1" applyAlignment="1" applyProtection="1">
      <alignment horizontal="center" wrapText="1"/>
      <protection locked="0" hidden="1"/>
    </xf>
    <xf numFmtId="0" fontId="18" fillId="13" borderId="41" xfId="16" applyFont="1" applyFill="1" applyBorder="1" applyAlignment="1" applyProtection="1">
      <alignment horizontal="center" vertical="center"/>
      <protection locked="0" hidden="1"/>
    </xf>
    <xf numFmtId="0" fontId="18" fillId="13" borderId="37" xfId="16" applyFont="1" applyFill="1" applyBorder="1" applyAlignment="1" applyProtection="1">
      <alignment horizontal="center" vertical="center"/>
      <protection locked="0" hidden="1"/>
    </xf>
    <xf numFmtId="0" fontId="18" fillId="13" borderId="42" xfId="16" applyFont="1" applyFill="1" applyBorder="1" applyAlignment="1" applyProtection="1">
      <alignment horizontal="center" vertical="center"/>
      <protection locked="0" hidden="1"/>
    </xf>
    <xf numFmtId="0" fontId="18" fillId="13" borderId="9" xfId="16" applyFont="1" applyFill="1" applyBorder="1" applyAlignment="1" applyProtection="1">
      <alignment horizontal="center" vertical="center"/>
      <protection locked="0" hidden="1"/>
    </xf>
    <xf numFmtId="0" fontId="18" fillId="13" borderId="38" xfId="16" applyFont="1" applyFill="1" applyBorder="1" applyAlignment="1" applyProtection="1">
      <alignment horizontal="center" vertical="center"/>
      <protection locked="0" hidden="1"/>
    </xf>
    <xf numFmtId="0" fontId="18" fillId="13" borderId="39" xfId="16" applyFont="1" applyFill="1" applyBorder="1" applyAlignment="1" applyProtection="1">
      <alignment horizontal="center" vertical="center"/>
      <protection locked="0" hidden="1"/>
    </xf>
    <xf numFmtId="0" fontId="18" fillId="13" borderId="7" xfId="16" applyFont="1" applyFill="1" applyBorder="1" applyAlignment="1" applyProtection="1">
      <alignment horizontal="center" vertical="center"/>
      <protection locked="0" hidden="1"/>
    </xf>
    <xf numFmtId="0" fontId="18" fillId="13" borderId="40" xfId="16" applyFont="1" applyFill="1" applyBorder="1" applyAlignment="1" applyProtection="1">
      <alignment horizontal="center" vertical="center"/>
      <protection locked="0" hidden="1"/>
    </xf>
    <xf numFmtId="0" fontId="18" fillId="14" borderId="41" xfId="16" applyFont="1" applyFill="1" applyBorder="1" applyAlignment="1" applyProtection="1">
      <alignment horizontal="center" vertical="center"/>
      <protection locked="0" hidden="1"/>
    </xf>
    <xf numFmtId="0" fontId="18" fillId="14" borderId="37" xfId="16" applyFont="1" applyFill="1" applyBorder="1" applyAlignment="1" applyProtection="1">
      <alignment horizontal="center" vertical="center"/>
      <protection locked="0" hidden="1"/>
    </xf>
    <xf numFmtId="0" fontId="18" fillId="14" borderId="42" xfId="16" applyFont="1" applyFill="1" applyBorder="1" applyAlignment="1" applyProtection="1">
      <alignment horizontal="center" vertical="center"/>
      <protection locked="0" hidden="1"/>
    </xf>
    <xf numFmtId="0" fontId="18" fillId="14" borderId="9" xfId="16" applyFont="1" applyFill="1" applyBorder="1" applyAlignment="1" applyProtection="1">
      <alignment horizontal="center" vertical="center"/>
      <protection locked="0" hidden="1"/>
    </xf>
    <xf numFmtId="0" fontId="18" fillId="14" borderId="38" xfId="16" applyFont="1" applyFill="1" applyBorder="1" applyAlignment="1" applyProtection="1">
      <alignment horizontal="center" vertical="center"/>
      <protection locked="0" hidden="1"/>
    </xf>
    <xf numFmtId="0" fontId="18" fillId="14" borderId="39" xfId="16" applyFont="1" applyFill="1" applyBorder="1" applyAlignment="1" applyProtection="1">
      <alignment horizontal="center" vertical="center"/>
      <protection locked="0" hidden="1"/>
    </xf>
    <xf numFmtId="0" fontId="18" fillId="14" borderId="7" xfId="16" applyFont="1" applyFill="1" applyBorder="1" applyAlignment="1" applyProtection="1">
      <alignment horizontal="center" vertical="center"/>
      <protection locked="0" hidden="1"/>
    </xf>
    <xf numFmtId="0" fontId="18" fillId="14" borderId="40" xfId="16" applyFont="1" applyFill="1" applyBorder="1" applyAlignment="1" applyProtection="1">
      <alignment horizontal="center" vertical="center"/>
      <protection locked="0" hidden="1"/>
    </xf>
    <xf numFmtId="0" fontId="18" fillId="10" borderId="37" xfId="16" applyFont="1" applyFill="1" applyBorder="1" applyAlignment="1" applyProtection="1">
      <alignment horizontal="center" vertical="center"/>
      <protection locked="0" hidden="1"/>
    </xf>
    <xf numFmtId="0" fontId="18" fillId="10" borderId="9" xfId="16" applyFont="1" applyFill="1" applyBorder="1" applyAlignment="1" applyProtection="1">
      <alignment horizontal="center" vertical="center"/>
      <protection locked="0" hidden="1"/>
    </xf>
    <xf numFmtId="0" fontId="18" fillId="10" borderId="38" xfId="16" applyFont="1" applyFill="1" applyBorder="1" applyAlignment="1" applyProtection="1">
      <alignment horizontal="center" vertical="center"/>
      <protection locked="0" hidden="1"/>
    </xf>
    <xf numFmtId="0" fontId="18" fillId="10" borderId="39" xfId="16" applyFont="1" applyFill="1" applyBorder="1" applyAlignment="1" applyProtection="1">
      <alignment horizontal="center" vertical="center"/>
      <protection locked="0" hidden="1"/>
    </xf>
    <xf numFmtId="0" fontId="18" fillId="10" borderId="7" xfId="16" applyFont="1" applyFill="1" applyBorder="1" applyAlignment="1" applyProtection="1">
      <alignment horizontal="center" vertical="center"/>
      <protection locked="0" hidden="1"/>
    </xf>
    <xf numFmtId="0" fontId="18" fillId="10" borderId="40" xfId="16" applyFont="1" applyFill="1" applyBorder="1" applyAlignment="1" applyProtection="1">
      <alignment horizontal="center" vertical="center"/>
      <protection locked="0" hidden="1"/>
    </xf>
    <xf numFmtId="0" fontId="18" fillId="11" borderId="37" xfId="16" applyFont="1" applyFill="1" applyBorder="1" applyAlignment="1" applyProtection="1">
      <alignment horizontal="center" vertical="center"/>
      <protection locked="0" hidden="1"/>
    </xf>
    <xf numFmtId="0" fontId="18" fillId="11" borderId="9" xfId="16" applyFont="1" applyFill="1" applyBorder="1" applyAlignment="1" applyProtection="1">
      <alignment horizontal="center" vertical="center"/>
      <protection locked="0" hidden="1"/>
    </xf>
    <xf numFmtId="0" fontId="18" fillId="11" borderId="38" xfId="16" applyFont="1" applyFill="1" applyBorder="1" applyAlignment="1" applyProtection="1">
      <alignment horizontal="center" vertical="center"/>
      <protection locked="0" hidden="1"/>
    </xf>
    <xf numFmtId="0" fontId="18" fillId="11" borderId="39" xfId="16" applyFont="1" applyFill="1" applyBorder="1" applyAlignment="1" applyProtection="1">
      <alignment horizontal="center" vertical="center"/>
      <protection locked="0" hidden="1"/>
    </xf>
    <xf numFmtId="0" fontId="18" fillId="11" borderId="7" xfId="16" applyFont="1" applyFill="1" applyBorder="1" applyAlignment="1" applyProtection="1">
      <alignment horizontal="center" vertical="center"/>
      <protection locked="0" hidden="1"/>
    </xf>
    <xf numFmtId="0" fontId="18" fillId="11" borderId="40" xfId="16" applyFont="1" applyFill="1" applyBorder="1" applyAlignment="1" applyProtection="1">
      <alignment horizontal="center" vertical="center"/>
      <protection locked="0" hidden="1"/>
    </xf>
    <xf numFmtId="0" fontId="18" fillId="12" borderId="37" xfId="16" applyFont="1" applyFill="1" applyBorder="1" applyAlignment="1" applyProtection="1">
      <alignment horizontal="center" vertical="center"/>
      <protection locked="0" hidden="1"/>
    </xf>
    <xf numFmtId="0" fontId="18" fillId="12" borderId="9" xfId="16" applyFont="1" applyFill="1" applyBorder="1" applyAlignment="1" applyProtection="1">
      <alignment horizontal="center" vertical="center"/>
      <protection locked="0" hidden="1"/>
    </xf>
    <xf numFmtId="0" fontId="18" fillId="12" borderId="38" xfId="16" applyFont="1" applyFill="1" applyBorder="1" applyAlignment="1" applyProtection="1">
      <alignment horizontal="center" vertical="center"/>
      <protection locked="0" hidden="1"/>
    </xf>
    <xf numFmtId="0" fontId="18" fillId="12" borderId="39" xfId="16" applyFont="1" applyFill="1" applyBorder="1" applyAlignment="1" applyProtection="1">
      <alignment horizontal="center" vertical="center"/>
      <protection locked="0" hidden="1"/>
    </xf>
    <xf numFmtId="0" fontId="18" fillId="12" borderId="7" xfId="16" applyFont="1" applyFill="1" applyBorder="1" applyAlignment="1" applyProtection="1">
      <alignment horizontal="center" vertical="center"/>
      <protection locked="0" hidden="1"/>
    </xf>
    <xf numFmtId="0" fontId="18" fillId="12" borderId="40" xfId="16" applyFont="1" applyFill="1" applyBorder="1" applyAlignment="1" applyProtection="1">
      <alignment horizontal="center" vertical="center"/>
      <protection locked="0" hidden="1"/>
    </xf>
    <xf numFmtId="0" fontId="18" fillId="7" borderId="37" xfId="16" applyFont="1" applyFill="1" applyBorder="1" applyAlignment="1" applyProtection="1">
      <alignment horizontal="center" vertical="center"/>
      <protection locked="0" hidden="1"/>
    </xf>
    <xf numFmtId="0" fontId="18" fillId="7" borderId="9" xfId="16" applyFont="1" applyFill="1" applyBorder="1" applyAlignment="1" applyProtection="1">
      <alignment horizontal="center" vertical="center"/>
      <protection locked="0" hidden="1"/>
    </xf>
    <xf numFmtId="0" fontId="18" fillId="7" borderId="38" xfId="16" applyFont="1" applyFill="1" applyBorder="1" applyAlignment="1" applyProtection="1">
      <alignment horizontal="center" vertical="center"/>
      <protection locked="0" hidden="1"/>
    </xf>
    <xf numFmtId="0" fontId="18" fillId="7" borderId="39" xfId="16" applyFont="1" applyFill="1" applyBorder="1" applyAlignment="1" applyProtection="1">
      <alignment horizontal="center" vertical="center"/>
      <protection locked="0" hidden="1"/>
    </xf>
    <xf numFmtId="0" fontId="18" fillId="7" borderId="7" xfId="16" applyFont="1" applyFill="1" applyBorder="1" applyAlignment="1" applyProtection="1">
      <alignment horizontal="center" vertical="center"/>
      <protection locked="0" hidden="1"/>
    </xf>
    <xf numFmtId="0" fontId="18" fillId="7" borderId="40" xfId="16" applyFont="1" applyFill="1" applyBorder="1" applyAlignment="1" applyProtection="1">
      <alignment horizontal="center" vertical="center"/>
      <protection locked="0" hidden="1"/>
    </xf>
    <xf numFmtId="0" fontId="18" fillId="8" borderId="37" xfId="16" applyFont="1" applyFill="1" applyBorder="1" applyAlignment="1" applyProtection="1">
      <alignment horizontal="center" vertical="center"/>
      <protection locked="0" hidden="1"/>
    </xf>
    <xf numFmtId="0" fontId="18" fillId="8" borderId="9" xfId="16" applyFont="1" applyFill="1" applyBorder="1" applyAlignment="1" applyProtection="1">
      <alignment horizontal="center" vertical="center"/>
      <protection locked="0" hidden="1"/>
    </xf>
    <xf numFmtId="0" fontId="18" fillId="8" borderId="38" xfId="16" applyFont="1" applyFill="1" applyBorder="1" applyAlignment="1" applyProtection="1">
      <alignment horizontal="center" vertical="center"/>
      <protection locked="0" hidden="1"/>
    </xf>
    <xf numFmtId="0" fontId="18" fillId="8" borderId="39" xfId="16" applyFont="1" applyFill="1" applyBorder="1" applyAlignment="1" applyProtection="1">
      <alignment horizontal="center" vertical="center"/>
      <protection locked="0" hidden="1"/>
    </xf>
    <xf numFmtId="0" fontId="18" fillId="8" borderId="7" xfId="16" applyFont="1" applyFill="1" applyBorder="1" applyAlignment="1" applyProtection="1">
      <alignment horizontal="center" vertical="center"/>
      <protection locked="0" hidden="1"/>
    </xf>
    <xf numFmtId="0" fontId="18" fillId="8" borderId="40" xfId="16" applyFont="1" applyFill="1" applyBorder="1" applyAlignment="1" applyProtection="1">
      <alignment horizontal="center" vertical="center"/>
      <protection locked="0" hidden="1"/>
    </xf>
    <xf numFmtId="0" fontId="18" fillId="9" borderId="41" xfId="16" applyFont="1" applyFill="1" applyBorder="1" applyAlignment="1" applyProtection="1">
      <alignment horizontal="center" vertical="center"/>
      <protection locked="0" hidden="1"/>
    </xf>
    <xf numFmtId="0" fontId="18" fillId="9" borderId="37" xfId="16" applyFont="1" applyFill="1" applyBorder="1" applyAlignment="1" applyProtection="1">
      <alignment horizontal="center" vertical="center"/>
      <protection locked="0" hidden="1"/>
    </xf>
    <xf numFmtId="0" fontId="18" fillId="9" borderId="42" xfId="16" applyFont="1" applyFill="1" applyBorder="1" applyAlignment="1" applyProtection="1">
      <alignment horizontal="center" vertical="center"/>
      <protection locked="0" hidden="1"/>
    </xf>
    <xf numFmtId="0" fontId="18" fillId="9" borderId="9" xfId="16" applyFont="1" applyFill="1" applyBorder="1" applyAlignment="1" applyProtection="1">
      <alignment horizontal="center" vertical="center"/>
      <protection locked="0" hidden="1"/>
    </xf>
    <xf numFmtId="0" fontId="14" fillId="15" borderId="16" xfId="14" applyFont="1" applyBorder="1" applyAlignment="1" applyProtection="1">
      <alignment horizontal="center" vertical="center"/>
      <protection locked="0" hidden="1"/>
    </xf>
    <xf numFmtId="0" fontId="14" fillId="15" borderId="7" xfId="14" applyFont="1" applyBorder="1" applyAlignment="1" applyProtection="1">
      <alignment horizontal="center" vertical="center"/>
      <protection locked="0" hidden="1"/>
    </xf>
    <xf numFmtId="0" fontId="9" fillId="5" borderId="24" xfId="4" applyFont="1" applyBorder="1" applyAlignment="1" applyProtection="1">
      <alignment horizontal="center" vertical="center"/>
      <protection locked="0" hidden="1"/>
    </xf>
    <xf numFmtId="0" fontId="9" fillId="5" borderId="42" xfId="4" applyFont="1" applyBorder="1" applyAlignment="1" applyProtection="1">
      <alignment horizontal="center" vertical="center"/>
      <protection locked="0" hidden="1"/>
    </xf>
    <xf numFmtId="0" fontId="19" fillId="0" borderId="17" xfId="0" applyFont="1" applyBorder="1" applyAlignment="1" applyProtection="1">
      <alignment horizontal="center"/>
      <protection locked="0" hidden="1"/>
    </xf>
    <xf numFmtId="0" fontId="0" fillId="0" borderId="0" xfId="0" applyAlignment="1" applyProtection="1">
      <alignment horizontal="center"/>
      <protection locked="0" hidden="1"/>
    </xf>
    <xf numFmtId="0" fontId="13" fillId="6" borderId="21" xfId="5" applyFont="1" applyBorder="1" applyAlignment="1" applyProtection="1">
      <alignment horizontal="center" vertical="center"/>
      <protection locked="0" hidden="1"/>
    </xf>
    <xf numFmtId="0" fontId="13" fillId="6" borderId="20" xfId="5" applyFont="1" applyBorder="1" applyAlignment="1" applyProtection="1">
      <alignment horizontal="center" vertical="center"/>
      <protection locked="0" hidden="1"/>
    </xf>
    <xf numFmtId="0" fontId="18" fillId="9" borderId="38" xfId="16" applyFont="1" applyFill="1" applyBorder="1" applyAlignment="1" applyProtection="1">
      <alignment horizontal="center" vertical="center"/>
      <protection locked="0" hidden="1"/>
    </xf>
    <xf numFmtId="0" fontId="18" fillId="9" borderId="39" xfId="16" applyFont="1" applyFill="1" applyBorder="1" applyAlignment="1" applyProtection="1">
      <alignment horizontal="center" vertical="center"/>
      <protection locked="0" hidden="1"/>
    </xf>
    <xf numFmtId="0" fontId="18" fillId="9" borderId="7" xfId="16" applyFont="1" applyFill="1" applyBorder="1" applyAlignment="1" applyProtection="1">
      <alignment horizontal="center" vertical="center"/>
      <protection locked="0" hidden="1"/>
    </xf>
    <xf numFmtId="0" fontId="18" fillId="9" borderId="40" xfId="16" applyFont="1" applyFill="1" applyBorder="1" applyAlignment="1" applyProtection="1">
      <alignment horizontal="center" vertical="center"/>
      <protection locked="0" hidden="1"/>
    </xf>
    <xf numFmtId="0" fontId="8" fillId="0" borderId="0" xfId="0" applyFont="1" applyBorder="1" applyAlignment="1" applyProtection="1">
      <alignment horizontal="center" vertical="center"/>
      <protection locked="0" hidden="1"/>
    </xf>
    <xf numFmtId="0" fontId="8" fillId="0" borderId="56" xfId="0" applyFont="1" applyBorder="1" applyAlignment="1" applyProtection="1">
      <alignment horizontal="center" vertical="center"/>
      <protection locked="0" hidden="1"/>
    </xf>
    <xf numFmtId="14" fontId="24" fillId="16" borderId="57" xfId="17" applyNumberFormat="1" applyBorder="1" applyAlignment="1" applyProtection="1">
      <alignment horizontal="center"/>
      <protection locked="0" hidden="1"/>
    </xf>
    <xf numFmtId="0" fontId="18" fillId="4" borderId="37" xfId="16" applyFont="1" applyFill="1" applyBorder="1" applyAlignment="1" applyProtection="1">
      <alignment horizontal="center" vertical="center"/>
      <protection locked="0" hidden="1"/>
    </xf>
    <xf numFmtId="0" fontId="18" fillId="4" borderId="9" xfId="16" applyFont="1" applyFill="1" applyBorder="1" applyAlignment="1" applyProtection="1">
      <alignment horizontal="center" vertical="center"/>
      <protection locked="0" hidden="1"/>
    </xf>
    <xf numFmtId="0" fontId="18" fillId="4" borderId="38" xfId="16" applyFont="1" applyFill="1" applyBorder="1" applyAlignment="1" applyProtection="1">
      <alignment horizontal="center" vertical="center"/>
      <protection locked="0" hidden="1"/>
    </xf>
    <xf numFmtId="0" fontId="18" fillId="4" borderId="39" xfId="16" applyFont="1" applyFill="1" applyBorder="1" applyAlignment="1" applyProtection="1">
      <alignment horizontal="center" vertical="center"/>
      <protection locked="0" hidden="1"/>
    </xf>
    <xf numFmtId="0" fontId="18" fillId="4" borderId="7" xfId="16" applyFont="1" applyFill="1" applyBorder="1" applyAlignment="1" applyProtection="1">
      <alignment horizontal="center" vertical="center"/>
      <protection locked="0" hidden="1"/>
    </xf>
    <xf numFmtId="0" fontId="18" fillId="4" borderId="40" xfId="16" applyFont="1" applyFill="1" applyBorder="1" applyAlignment="1" applyProtection="1">
      <alignment horizontal="center" vertical="center"/>
      <protection locked="0" hidden="1"/>
    </xf>
    <xf numFmtId="0" fontId="26" fillId="8" borderId="58" xfId="15" applyFont="1" applyFill="1" applyBorder="1" applyAlignment="1" applyProtection="1">
      <alignment horizontal="center" vertical="center"/>
      <protection locked="0" hidden="1"/>
    </xf>
    <xf numFmtId="0" fontId="26" fillId="8" borderId="59" xfId="15" applyFont="1" applyFill="1" applyBorder="1" applyAlignment="1" applyProtection="1">
      <alignment horizontal="center" vertical="center"/>
      <protection locked="0" hidden="1"/>
    </xf>
    <xf numFmtId="0" fontId="26" fillId="8" borderId="61" xfId="15" applyFont="1" applyFill="1" applyBorder="1" applyAlignment="1" applyProtection="1">
      <alignment horizontal="center" vertical="center"/>
      <protection locked="0" hidden="1"/>
    </xf>
    <xf numFmtId="0" fontId="26" fillId="8" borderId="26" xfId="15" applyFont="1" applyFill="1" applyBorder="1" applyAlignment="1" applyProtection="1">
      <alignment horizontal="center" vertical="center"/>
      <protection locked="0" hidden="1"/>
    </xf>
    <xf numFmtId="0" fontId="2" fillId="2" borderId="13" xfId="1" applyFont="1" applyBorder="1" applyAlignment="1" applyProtection="1">
      <alignment horizontal="center" wrapText="1"/>
      <protection locked="0" hidden="1"/>
    </xf>
    <xf numFmtId="0" fontId="2" fillId="2" borderId="14" xfId="1" applyFont="1" applyBorder="1" applyAlignment="1" applyProtection="1">
      <alignment horizontal="center" wrapText="1"/>
      <protection locked="0" hidden="1"/>
    </xf>
    <xf numFmtId="0" fontId="2" fillId="2" borderId="13" xfId="1" applyBorder="1" applyAlignment="1" applyProtection="1">
      <alignment horizontal="center"/>
      <protection locked="0" hidden="1"/>
    </xf>
    <xf numFmtId="0" fontId="2" fillId="2" borderId="14" xfId="1" applyBorder="1" applyAlignment="1" applyProtection="1">
      <alignment horizontal="center"/>
      <protection locked="0" hidden="1"/>
    </xf>
    <xf numFmtId="0" fontId="19" fillId="0" borderId="17" xfId="0" applyFont="1" applyBorder="1" applyAlignment="1" applyProtection="1">
      <alignment horizontal="center" wrapText="1"/>
      <protection locked="0" hidden="1"/>
    </xf>
    <xf numFmtId="0" fontId="9" fillId="5" borderId="73" xfId="4" applyFont="1" applyBorder="1" applyAlignment="1" applyProtection="1">
      <alignment horizontal="center" vertical="center"/>
      <protection locked="0" hidden="1"/>
    </xf>
    <xf numFmtId="0" fontId="9" fillId="5" borderId="74" xfId="4" applyFont="1" applyBorder="1" applyAlignment="1" applyProtection="1">
      <alignment horizontal="center" vertical="center"/>
      <protection locked="0" hidden="1"/>
    </xf>
    <xf numFmtId="0" fontId="9" fillId="5" borderId="75" xfId="4" applyFont="1" applyBorder="1" applyAlignment="1" applyProtection="1">
      <alignment horizontal="center" vertical="center"/>
      <protection locked="0" hidden="1"/>
    </xf>
    <xf numFmtId="0" fontId="14" fillId="15" borderId="77" xfId="14" applyFont="1" applyBorder="1" applyAlignment="1" applyProtection="1">
      <alignment horizontal="center" vertical="center" textRotation="45"/>
      <protection locked="0" hidden="1"/>
    </xf>
    <xf numFmtId="0" fontId="13" fillId="6" borderId="78" xfId="5" applyFont="1" applyBorder="1" applyAlignment="1" applyProtection="1">
      <alignment horizontal="center" vertical="center"/>
      <protection locked="0" hidden="1"/>
    </xf>
    <xf numFmtId="0" fontId="13" fillId="6" borderId="79" xfId="5" applyFont="1" applyBorder="1" applyAlignment="1" applyProtection="1">
      <alignment horizontal="center" vertical="center"/>
      <protection locked="0" hidden="1"/>
    </xf>
    <xf numFmtId="0" fontId="14" fillId="15" borderId="76" xfId="14" applyFont="1" applyBorder="1" applyAlignment="1" applyProtection="1">
      <alignment horizontal="center" vertical="center"/>
      <protection locked="0" hidden="1"/>
    </xf>
    <xf numFmtId="0" fontId="14" fillId="15" borderId="29" xfId="14" applyFont="1" applyBorder="1" applyAlignment="1" applyProtection="1">
      <alignment horizontal="center" vertical="center"/>
      <protection locked="0" hidden="1"/>
    </xf>
    <xf numFmtId="0" fontId="14" fillId="15" borderId="22" xfId="14" applyFont="1" applyBorder="1" applyAlignment="1" applyProtection="1">
      <alignment horizontal="center" vertical="center"/>
      <protection locked="0" hidden="1"/>
    </xf>
    <xf numFmtId="0" fontId="32" fillId="0" borderId="0" xfId="0" applyFont="1" applyBorder="1" applyAlignment="1" applyProtection="1">
      <alignment horizontal="center" vertical="center"/>
      <protection locked="0" hidden="1"/>
    </xf>
    <xf numFmtId="0" fontId="32" fillId="0" borderId="56" xfId="0" applyFont="1" applyBorder="1" applyAlignment="1" applyProtection="1">
      <alignment horizontal="center" vertical="center"/>
      <protection locked="0" hidden="1"/>
    </xf>
    <xf numFmtId="0" fontId="0" fillId="0" borderId="80" xfId="0" applyBorder="1" applyAlignment="1" applyProtection="1">
      <alignment horizontal="center"/>
      <protection locked="0" hidden="1"/>
    </xf>
    <xf numFmtId="0" fontId="0" fillId="0" borderId="17" xfId="0" applyBorder="1" applyAlignment="1" applyProtection="1">
      <alignment horizontal="center"/>
      <protection locked="0" hidden="1"/>
    </xf>
    <xf numFmtId="0" fontId="9" fillId="3" borderId="2" xfId="2" applyFont="1" applyAlignment="1" applyProtection="1">
      <alignment horizontal="center"/>
      <protection locked="0" hidden="1"/>
    </xf>
    <xf numFmtId="0" fontId="9" fillId="3" borderId="18" xfId="2" applyFont="1" applyBorder="1" applyAlignment="1" applyProtection="1">
      <alignment horizontal="center"/>
      <protection locked="0" hidden="1"/>
    </xf>
    <xf numFmtId="0" fontId="28" fillId="5" borderId="10" xfId="4" applyFont="1" applyBorder="1" applyAlignment="1" applyProtection="1">
      <alignment horizontal="center" vertical="center"/>
      <protection locked="0"/>
    </xf>
    <xf numFmtId="0" fontId="28" fillId="5" borderId="11" xfId="4" applyFont="1" applyBorder="1" applyAlignment="1" applyProtection="1">
      <alignment horizontal="center" vertical="center"/>
      <protection locked="0"/>
    </xf>
    <xf numFmtId="0" fontId="28" fillId="5" borderId="12" xfId="4" applyFont="1" applyBorder="1" applyAlignment="1" applyProtection="1">
      <alignment horizontal="center" vertical="center"/>
      <protection locked="0"/>
    </xf>
    <xf numFmtId="0" fontId="13" fillId="6" borderId="3" xfId="5" applyFont="1" applyBorder="1" applyAlignment="1" applyProtection="1">
      <alignment horizontal="center" vertical="center"/>
      <protection locked="0"/>
    </xf>
    <xf numFmtId="0" fontId="8" fillId="0" borderId="0" xfId="0" applyFont="1" applyAlignment="1">
      <alignment horizontal="center" vertical="center"/>
    </xf>
    <xf numFmtId="0" fontId="31" fillId="0" borderId="0" xfId="0" applyFont="1" applyAlignment="1">
      <alignment horizontal="center" vertical="center"/>
    </xf>
    <xf numFmtId="0" fontId="31" fillId="0" borderId="33" xfId="0" applyFont="1" applyBorder="1" applyAlignment="1">
      <alignment horizontal="center" vertical="center"/>
    </xf>
    <xf numFmtId="0" fontId="21" fillId="11" borderId="5" xfId="10" applyFont="1" applyBorder="1" applyAlignment="1" applyProtection="1">
      <alignment horizontal="left" vertical="top"/>
      <protection locked="0" hidden="1"/>
    </xf>
    <xf numFmtId="0" fontId="21" fillId="11" borderId="4" xfId="10" applyFont="1" applyBorder="1" applyAlignment="1" applyProtection="1">
      <alignment horizontal="left" vertical="top"/>
      <protection locked="0" hidden="1"/>
    </xf>
    <xf numFmtId="0" fontId="21" fillId="11" borderId="16" xfId="10" applyFont="1" applyBorder="1" applyAlignment="1" applyProtection="1">
      <alignment horizontal="left" vertical="top"/>
      <protection locked="0" hidden="1"/>
    </xf>
    <xf numFmtId="0" fontId="21" fillId="11" borderId="0" xfId="10" applyFont="1" applyBorder="1" applyAlignment="1" applyProtection="1">
      <alignment horizontal="left" vertical="top"/>
      <protection locked="0" hidden="1"/>
    </xf>
    <xf numFmtId="0" fontId="21" fillId="11" borderId="7" xfId="10" applyFont="1" applyBorder="1" applyAlignment="1" applyProtection="1">
      <alignment horizontal="left" vertical="top"/>
      <protection locked="0" hidden="1"/>
    </xf>
    <xf numFmtId="0" fontId="21" fillId="11" borderId="9" xfId="10" applyFont="1" applyBorder="1" applyAlignment="1" applyProtection="1">
      <alignment horizontal="left" vertical="top"/>
      <protection locked="0" hidden="1"/>
    </xf>
    <xf numFmtId="0" fontId="9" fillId="3" borderId="30" xfId="2" applyFont="1" applyBorder="1" applyAlignment="1" applyProtection="1">
      <alignment horizontal="center" vertical="center"/>
      <protection locked="0" hidden="1"/>
    </xf>
    <xf numFmtId="0" fontId="9" fillId="3" borderId="31" xfId="2" applyFont="1" applyBorder="1" applyAlignment="1" applyProtection="1">
      <alignment horizontal="center" vertical="center"/>
      <protection locked="0" hidden="1"/>
    </xf>
    <xf numFmtId="0" fontId="9" fillId="3" borderId="32" xfId="2" applyFont="1" applyBorder="1" applyAlignment="1" applyProtection="1">
      <alignment horizontal="center" vertical="center"/>
      <protection locked="0" hidden="1"/>
    </xf>
    <xf numFmtId="0" fontId="21" fillId="10" borderId="5" xfId="9" applyFont="1" applyBorder="1" applyAlignment="1" applyProtection="1">
      <alignment horizontal="left" vertical="top"/>
      <protection locked="0" hidden="1"/>
    </xf>
    <xf numFmtId="0" fontId="21" fillId="10" borderId="4" xfId="9" applyFont="1" applyBorder="1" applyAlignment="1" applyProtection="1">
      <alignment horizontal="left" vertical="top"/>
      <protection locked="0" hidden="1"/>
    </xf>
    <xf numFmtId="0" fontId="21" fillId="10" borderId="16" xfId="9" applyFont="1" applyBorder="1" applyAlignment="1" applyProtection="1">
      <alignment horizontal="left" vertical="top"/>
      <protection locked="0" hidden="1"/>
    </xf>
    <xf numFmtId="0" fontId="21" fillId="10" borderId="0" xfId="9" applyFont="1" applyBorder="1" applyAlignment="1" applyProtection="1">
      <alignment horizontal="left" vertical="top"/>
      <protection locked="0" hidden="1"/>
    </xf>
    <xf numFmtId="0" fontId="21" fillId="10" borderId="7" xfId="9" applyFont="1" applyBorder="1" applyAlignment="1" applyProtection="1">
      <alignment horizontal="left" vertical="top"/>
      <protection locked="0" hidden="1"/>
    </xf>
    <xf numFmtId="0" fontId="21" fillId="10" borderId="9" xfId="9" applyFont="1" applyBorder="1" applyAlignment="1" applyProtection="1">
      <alignment horizontal="left" vertical="top"/>
      <protection locked="0" hidden="1"/>
    </xf>
    <xf numFmtId="0" fontId="9" fillId="4" borderId="4" xfId="3" applyFont="1" applyBorder="1" applyAlignment="1" applyProtection="1">
      <alignment horizontal="center" vertical="center"/>
      <protection locked="0" hidden="1"/>
    </xf>
    <xf numFmtId="0" fontId="9" fillId="4" borderId="6" xfId="3" applyFont="1" applyBorder="1" applyAlignment="1" applyProtection="1">
      <alignment horizontal="center" vertical="center"/>
      <protection locked="0" hidden="1"/>
    </xf>
    <xf numFmtId="0" fontId="9" fillId="4" borderId="7" xfId="3" applyFont="1" applyBorder="1" applyAlignment="1" applyProtection="1">
      <alignment horizontal="center" vertical="center"/>
      <protection locked="0" hidden="1"/>
    </xf>
    <xf numFmtId="0" fontId="9" fillId="4" borderId="9" xfId="3" applyFont="1" applyBorder="1" applyAlignment="1" applyProtection="1">
      <alignment horizontal="center" vertical="center"/>
      <protection locked="0" hidden="1"/>
    </xf>
    <xf numFmtId="0" fontId="9" fillId="4" borderId="8" xfId="3" applyFont="1" applyBorder="1" applyAlignment="1" applyProtection="1">
      <alignment horizontal="center" vertical="center"/>
      <protection locked="0" hidden="1"/>
    </xf>
    <xf numFmtId="14" fontId="24" fillId="16" borderId="68" xfId="17" applyNumberFormat="1" applyBorder="1" applyAlignment="1" applyProtection="1">
      <alignment horizontal="center"/>
      <protection locked="0" hidden="1"/>
    </xf>
    <xf numFmtId="14" fontId="24" fillId="16" borderId="9" xfId="17" applyNumberFormat="1" applyBorder="1" applyAlignment="1" applyProtection="1">
      <alignment horizontal="center"/>
      <protection locked="0" hidden="1"/>
    </xf>
    <xf numFmtId="14" fontId="24" fillId="16" borderId="69" xfId="17" applyNumberFormat="1" applyBorder="1" applyAlignment="1" applyProtection="1">
      <alignment horizontal="center"/>
      <protection locked="0" hidden="1"/>
    </xf>
    <xf numFmtId="0" fontId="13" fillId="6" borderId="10" xfId="5" applyFont="1" applyBorder="1" applyAlignment="1" applyProtection="1">
      <alignment horizontal="center" vertical="center"/>
      <protection locked="0" hidden="1"/>
    </xf>
    <xf numFmtId="0" fontId="13" fillId="6" borderId="11" xfId="5" applyFont="1" applyBorder="1" applyAlignment="1" applyProtection="1">
      <alignment horizontal="center" vertical="center"/>
      <protection locked="0" hidden="1"/>
    </xf>
    <xf numFmtId="0" fontId="13" fillId="6" borderId="12" xfId="5" applyFont="1" applyBorder="1" applyAlignment="1" applyProtection="1">
      <alignment horizontal="center" vertical="center"/>
      <protection locked="0" hidden="1"/>
    </xf>
    <xf numFmtId="0" fontId="2" fillId="2" borderId="13" xfId="1" applyBorder="1" applyAlignment="1">
      <alignment horizontal="center"/>
    </xf>
    <xf numFmtId="0" fontId="2" fillId="2" borderId="14" xfId="1" applyBorder="1" applyAlignment="1">
      <alignment horizontal="center"/>
    </xf>
    <xf numFmtId="0" fontId="1" fillId="12" borderId="10" xfId="11" applyBorder="1" applyAlignment="1">
      <alignment horizontal="center" vertical="center"/>
    </xf>
    <xf numFmtId="0" fontId="1" fillId="12" borderId="11" xfId="11" applyBorder="1" applyAlignment="1">
      <alignment horizontal="center" vertical="center"/>
    </xf>
    <xf numFmtId="0" fontId="1" fillId="12" borderId="5" xfId="11" applyBorder="1" applyAlignment="1">
      <alignment horizontal="center" vertical="center"/>
    </xf>
    <xf numFmtId="0" fontId="1" fillId="12" borderId="16" xfId="11" applyBorder="1" applyAlignment="1">
      <alignment horizontal="center" vertical="center"/>
    </xf>
    <xf numFmtId="0" fontId="12" fillId="2" borderId="1" xfId="1" applyFont="1" applyAlignment="1">
      <alignment horizontal="center" wrapText="1"/>
    </xf>
    <xf numFmtId="0" fontId="2" fillId="2" borderId="13" xfId="1" applyFont="1" applyBorder="1" applyAlignment="1">
      <alignment horizontal="center" wrapText="1"/>
    </xf>
    <xf numFmtId="0" fontId="2" fillId="2" borderId="14" xfId="1" applyFont="1" applyBorder="1" applyAlignment="1">
      <alignment horizontal="center" wrapText="1"/>
    </xf>
    <xf numFmtId="0" fontId="1" fillId="11" borderId="5" xfId="10" applyBorder="1" applyAlignment="1">
      <alignment horizontal="left" vertical="top"/>
    </xf>
    <xf numFmtId="0" fontId="1" fillId="11" borderId="4" xfId="10" applyBorder="1" applyAlignment="1">
      <alignment horizontal="left" vertical="top"/>
    </xf>
    <xf numFmtId="0" fontId="1" fillId="11" borderId="6" xfId="10" applyBorder="1" applyAlignment="1">
      <alignment horizontal="left" vertical="top"/>
    </xf>
    <xf numFmtId="0" fontId="1" fillId="11" borderId="16" xfId="10" applyBorder="1" applyAlignment="1">
      <alignment horizontal="left" vertical="top"/>
    </xf>
    <xf numFmtId="0" fontId="1" fillId="11" borderId="0" xfId="10" applyBorder="1" applyAlignment="1">
      <alignment horizontal="left" vertical="top"/>
    </xf>
    <xf numFmtId="0" fontId="1" fillId="11" borderId="33" xfId="10" applyBorder="1" applyAlignment="1">
      <alignment horizontal="left" vertical="top"/>
    </xf>
    <xf numFmtId="0" fontId="1" fillId="11" borderId="7" xfId="10" applyBorder="1" applyAlignment="1">
      <alignment horizontal="left" vertical="top"/>
    </xf>
    <xf numFmtId="0" fontId="1" fillId="11" borderId="9" xfId="10" applyBorder="1" applyAlignment="1">
      <alignment horizontal="left" vertical="top"/>
    </xf>
    <xf numFmtId="0" fontId="1" fillId="11" borderId="8" xfId="10" applyBorder="1" applyAlignment="1">
      <alignment horizontal="left" vertical="top"/>
    </xf>
    <xf numFmtId="0" fontId="1" fillId="12" borderId="5" xfId="11" applyBorder="1" applyAlignment="1">
      <alignment horizontal="left" vertical="top"/>
    </xf>
    <xf numFmtId="0" fontId="1" fillId="12" borderId="4" xfId="11" applyBorder="1" applyAlignment="1">
      <alignment horizontal="left" vertical="top"/>
    </xf>
    <xf numFmtId="0" fontId="1" fillId="12" borderId="6" xfId="11" applyBorder="1" applyAlignment="1">
      <alignment horizontal="left" vertical="top"/>
    </xf>
    <xf numFmtId="0" fontId="1" fillId="12" borderId="16" xfId="11" applyBorder="1" applyAlignment="1">
      <alignment horizontal="left" vertical="top"/>
    </xf>
    <xf numFmtId="0" fontId="1" fillId="12" borderId="0" xfId="11" applyBorder="1" applyAlignment="1">
      <alignment horizontal="left" vertical="top"/>
    </xf>
    <xf numFmtId="0" fontId="1" fillId="12" borderId="33" xfId="11" applyBorder="1" applyAlignment="1">
      <alignment horizontal="left" vertical="top"/>
    </xf>
    <xf numFmtId="0" fontId="1" fillId="12" borderId="7" xfId="11" applyBorder="1" applyAlignment="1">
      <alignment horizontal="left" vertical="top"/>
    </xf>
    <xf numFmtId="0" fontId="1" fillId="12" borderId="9" xfId="11" applyBorder="1" applyAlignment="1">
      <alignment horizontal="left" vertical="top"/>
    </xf>
    <xf numFmtId="0" fontId="1" fillId="12" borderId="8" xfId="11" applyBorder="1" applyAlignment="1">
      <alignment horizontal="left" vertical="top"/>
    </xf>
    <xf numFmtId="0" fontId="1" fillId="13" borderId="5" xfId="12" applyBorder="1" applyAlignment="1">
      <alignment horizontal="left" vertical="top"/>
    </xf>
    <xf numFmtId="0" fontId="1" fillId="13" borderId="4" xfId="12" applyBorder="1" applyAlignment="1">
      <alignment horizontal="left" vertical="top"/>
    </xf>
    <xf numFmtId="0" fontId="1" fillId="13" borderId="6" xfId="12" applyBorder="1" applyAlignment="1">
      <alignment horizontal="left" vertical="top"/>
    </xf>
    <xf numFmtId="0" fontId="1" fillId="13" borderId="16" xfId="12" applyBorder="1" applyAlignment="1">
      <alignment horizontal="left" vertical="top"/>
    </xf>
    <xf numFmtId="0" fontId="1" fillId="13" borderId="0" xfId="12" applyBorder="1" applyAlignment="1">
      <alignment horizontal="left" vertical="top"/>
    </xf>
    <xf numFmtId="0" fontId="1" fillId="13" borderId="33" xfId="12" applyBorder="1" applyAlignment="1">
      <alignment horizontal="left" vertical="top"/>
    </xf>
    <xf numFmtId="0" fontId="1" fillId="13" borderId="7" xfId="12" applyBorder="1" applyAlignment="1">
      <alignment horizontal="left" vertical="top"/>
    </xf>
    <xf numFmtId="0" fontId="1" fillId="13" borderId="9" xfId="12" applyBorder="1" applyAlignment="1">
      <alignment horizontal="left" vertical="top"/>
    </xf>
    <xf numFmtId="0" fontId="1" fillId="13" borderId="8" xfId="12" applyBorder="1" applyAlignment="1">
      <alignment horizontal="left" vertical="top"/>
    </xf>
    <xf numFmtId="0" fontId="1" fillId="14" borderId="5" xfId="13" applyBorder="1" applyAlignment="1">
      <alignment horizontal="left" vertical="top"/>
    </xf>
    <xf numFmtId="0" fontId="1" fillId="14" borderId="4" xfId="13" applyBorder="1" applyAlignment="1">
      <alignment horizontal="left" vertical="top"/>
    </xf>
    <xf numFmtId="0" fontId="1" fillId="14" borderId="6" xfId="13" applyBorder="1" applyAlignment="1">
      <alignment horizontal="left" vertical="top"/>
    </xf>
    <xf numFmtId="0" fontId="1" fillId="14" borderId="16" xfId="13" applyBorder="1" applyAlignment="1">
      <alignment horizontal="left" vertical="top"/>
    </xf>
    <xf numFmtId="0" fontId="1" fillId="14" borderId="0" xfId="13" applyBorder="1" applyAlignment="1">
      <alignment horizontal="left" vertical="top"/>
    </xf>
    <xf numFmtId="0" fontId="1" fillId="14" borderId="33" xfId="13" applyBorder="1" applyAlignment="1">
      <alignment horizontal="left" vertical="top"/>
    </xf>
    <xf numFmtId="0" fontId="1" fillId="14" borderId="7" xfId="13" applyBorder="1" applyAlignment="1">
      <alignment horizontal="left" vertical="top"/>
    </xf>
    <xf numFmtId="0" fontId="1" fillId="14" borderId="9" xfId="13" applyBorder="1" applyAlignment="1">
      <alignment horizontal="left" vertical="top"/>
    </xf>
    <xf numFmtId="0" fontId="1" fillId="14" borderId="8" xfId="13" applyBorder="1" applyAlignment="1">
      <alignment horizontal="left" vertical="top"/>
    </xf>
    <xf numFmtId="0" fontId="4" fillId="3" borderId="2" xfId="2" applyFont="1" applyAlignment="1">
      <alignment horizontal="left"/>
    </xf>
    <xf numFmtId="0" fontId="1" fillId="6" borderId="5" xfId="5" applyBorder="1" applyAlignment="1">
      <alignment horizontal="center" vertical="top"/>
    </xf>
    <xf numFmtId="0" fontId="1" fillId="6" borderId="4" xfId="5" applyBorder="1" applyAlignment="1">
      <alignment horizontal="center" vertical="top"/>
    </xf>
    <xf numFmtId="0" fontId="1" fillId="6" borderId="16" xfId="5" applyBorder="1" applyAlignment="1">
      <alignment horizontal="center" vertical="top"/>
    </xf>
    <xf numFmtId="0" fontId="1" fillId="6" borderId="0" xfId="5" applyBorder="1" applyAlignment="1">
      <alignment horizontal="center" vertical="top"/>
    </xf>
    <xf numFmtId="0" fontId="1" fillId="6" borderId="7" xfId="5" applyBorder="1" applyAlignment="1">
      <alignment horizontal="center" vertical="top"/>
    </xf>
    <xf numFmtId="0" fontId="1" fillId="6" borderId="9" xfId="5" applyBorder="1" applyAlignment="1">
      <alignment horizontal="center" vertical="top"/>
    </xf>
    <xf numFmtId="0" fontId="1" fillId="8" borderId="5" xfId="7" applyBorder="1" applyAlignment="1">
      <alignment horizontal="left" vertical="top"/>
    </xf>
    <xf numFmtId="0" fontId="1" fillId="8" borderId="4" xfId="7" applyBorder="1" applyAlignment="1">
      <alignment horizontal="left" vertical="top"/>
    </xf>
    <xf numFmtId="0" fontId="1" fillId="8" borderId="16" xfId="7" applyBorder="1" applyAlignment="1">
      <alignment horizontal="left" vertical="top"/>
    </xf>
    <xf numFmtId="0" fontId="1" fillId="8" borderId="0" xfId="7" applyBorder="1" applyAlignment="1">
      <alignment horizontal="left" vertical="top"/>
    </xf>
    <xf numFmtId="0" fontId="1" fillId="8" borderId="7" xfId="7" applyBorder="1" applyAlignment="1">
      <alignment horizontal="left" vertical="top"/>
    </xf>
    <xf numFmtId="0" fontId="1" fillId="8" borderId="9" xfId="7" applyBorder="1" applyAlignment="1">
      <alignment horizontal="left" vertical="top"/>
    </xf>
    <xf numFmtId="0" fontId="1" fillId="10" borderId="5" xfId="9" applyBorder="1" applyAlignment="1">
      <alignment horizontal="left" vertical="top"/>
    </xf>
    <xf numFmtId="0" fontId="1" fillId="10" borderId="4" xfId="9" applyBorder="1" applyAlignment="1">
      <alignment horizontal="left" vertical="top"/>
    </xf>
    <xf numFmtId="0" fontId="1" fillId="10" borderId="6" xfId="9" applyBorder="1" applyAlignment="1">
      <alignment horizontal="left" vertical="top"/>
    </xf>
    <xf numFmtId="0" fontId="1" fillId="10" borderId="16" xfId="9" applyBorder="1" applyAlignment="1">
      <alignment horizontal="left" vertical="top"/>
    </xf>
    <xf numFmtId="0" fontId="1" fillId="10" borderId="0" xfId="9" applyBorder="1" applyAlignment="1">
      <alignment horizontal="left" vertical="top"/>
    </xf>
    <xf numFmtId="0" fontId="1" fillId="10" borderId="33" xfId="9" applyBorder="1" applyAlignment="1">
      <alignment horizontal="left" vertical="top"/>
    </xf>
    <xf numFmtId="0" fontId="1" fillId="10" borderId="7" xfId="9" applyBorder="1" applyAlignment="1">
      <alignment horizontal="left" vertical="top"/>
    </xf>
    <xf numFmtId="0" fontId="1" fillId="10" borderId="9" xfId="9" applyBorder="1" applyAlignment="1">
      <alignment horizontal="left" vertical="top"/>
    </xf>
    <xf numFmtId="0" fontId="1" fillId="10" borderId="8" xfId="9" applyBorder="1" applyAlignment="1">
      <alignment horizontal="left" vertical="top"/>
    </xf>
    <xf numFmtId="0" fontId="9" fillId="3" borderId="2" xfId="2" applyFont="1" applyAlignment="1">
      <alignment horizontal="center" vertical="center"/>
    </xf>
    <xf numFmtId="0" fontId="9" fillId="10" borderId="5" xfId="9" applyFont="1" applyBorder="1" applyAlignment="1">
      <alignment horizontal="center" vertical="center"/>
    </xf>
    <xf numFmtId="0" fontId="9" fillId="10" borderId="4" xfId="9" applyFont="1" applyBorder="1" applyAlignment="1">
      <alignment horizontal="center" vertical="center"/>
    </xf>
    <xf numFmtId="0" fontId="9" fillId="10" borderId="6" xfId="9" applyFont="1" applyBorder="1" applyAlignment="1">
      <alignment horizontal="center" vertical="center"/>
    </xf>
    <xf numFmtId="0" fontId="9" fillId="10" borderId="7" xfId="9" applyFont="1" applyBorder="1" applyAlignment="1">
      <alignment horizontal="center" vertical="center"/>
    </xf>
    <xf numFmtId="0" fontId="9" fillId="10" borderId="9" xfId="9" applyFont="1" applyBorder="1" applyAlignment="1">
      <alignment horizontal="center" vertical="center"/>
    </xf>
    <xf numFmtId="0" fontId="9" fillId="10" borderId="8" xfId="9" applyFont="1" applyBorder="1" applyAlignment="1">
      <alignment horizontal="center" vertical="center"/>
    </xf>
    <xf numFmtId="0" fontId="9" fillId="4" borderId="5" xfId="3" applyFont="1" applyBorder="1" applyAlignment="1">
      <alignment horizontal="center" vertical="center"/>
    </xf>
    <xf numFmtId="0" fontId="0" fillId="0" borderId="4" xfId="0" applyBorder="1"/>
    <xf numFmtId="0" fontId="0" fillId="0" borderId="6" xfId="0" applyBorder="1"/>
    <xf numFmtId="0" fontId="0" fillId="0" borderId="7" xfId="0" applyBorder="1"/>
    <xf numFmtId="0" fontId="0" fillId="0" borderId="9" xfId="0" applyBorder="1"/>
    <xf numFmtId="0" fontId="0" fillId="0" borderId="8" xfId="0" applyBorder="1"/>
    <xf numFmtId="0" fontId="9" fillId="6" borderId="5" xfId="5" applyFont="1" applyBorder="1" applyAlignment="1">
      <alignment horizontal="center" vertical="center"/>
    </xf>
    <xf numFmtId="0" fontId="9" fillId="6" borderId="4" xfId="5" applyFont="1" applyBorder="1" applyAlignment="1">
      <alignment horizontal="center" vertical="center"/>
    </xf>
    <xf numFmtId="0" fontId="9" fillId="6" borderId="6" xfId="5" applyFont="1" applyBorder="1" applyAlignment="1">
      <alignment horizontal="center" vertical="center"/>
    </xf>
    <xf numFmtId="0" fontId="9" fillId="6" borderId="7" xfId="5" applyFont="1" applyBorder="1" applyAlignment="1">
      <alignment horizontal="center" vertical="center"/>
    </xf>
    <xf numFmtId="0" fontId="9" fillId="6" borderId="9" xfId="5" applyFont="1" applyBorder="1" applyAlignment="1">
      <alignment horizontal="center" vertical="center"/>
    </xf>
    <xf numFmtId="0" fontId="9" fillId="6" borderId="8" xfId="5" applyFont="1" applyBorder="1" applyAlignment="1">
      <alignment horizontal="center" vertical="center"/>
    </xf>
    <xf numFmtId="0" fontId="9" fillId="7" borderId="5" xfId="6" applyFont="1" applyBorder="1" applyAlignment="1">
      <alignment horizontal="center" vertical="center"/>
    </xf>
    <xf numFmtId="0" fontId="9" fillId="7" borderId="4" xfId="6" applyFont="1" applyBorder="1" applyAlignment="1">
      <alignment horizontal="center" vertical="center"/>
    </xf>
    <xf numFmtId="0" fontId="9" fillId="7" borderId="6" xfId="6" applyFont="1" applyBorder="1" applyAlignment="1">
      <alignment horizontal="center" vertical="center"/>
    </xf>
    <xf numFmtId="0" fontId="9" fillId="7" borderId="7" xfId="6" applyFont="1" applyBorder="1" applyAlignment="1">
      <alignment horizontal="center" vertical="center"/>
    </xf>
    <xf numFmtId="0" fontId="9" fillId="7" borderId="9" xfId="6" applyFont="1" applyBorder="1" applyAlignment="1">
      <alignment horizontal="center" vertical="center"/>
    </xf>
    <xf numFmtId="0" fontId="9" fillId="7" borderId="8" xfId="6" applyFont="1" applyBorder="1" applyAlignment="1">
      <alignment horizontal="center" vertical="center"/>
    </xf>
    <xf numFmtId="0" fontId="9" fillId="8" borderId="5" xfId="7" applyFont="1" applyBorder="1" applyAlignment="1">
      <alignment horizontal="center" vertical="center"/>
    </xf>
    <xf numFmtId="0" fontId="9" fillId="8" borderId="4" xfId="7" applyFont="1" applyBorder="1" applyAlignment="1">
      <alignment horizontal="center" vertical="center"/>
    </xf>
    <xf numFmtId="0" fontId="9" fillId="8" borderId="6" xfId="7" applyFont="1" applyBorder="1" applyAlignment="1">
      <alignment horizontal="center" vertical="center"/>
    </xf>
    <xf numFmtId="0" fontId="9" fillId="8" borderId="7" xfId="7" applyFont="1" applyBorder="1" applyAlignment="1">
      <alignment horizontal="center" vertical="center"/>
    </xf>
    <xf numFmtId="0" fontId="9" fillId="8" borderId="9" xfId="7" applyFont="1" applyBorder="1" applyAlignment="1">
      <alignment horizontal="center" vertical="center"/>
    </xf>
    <xf numFmtId="0" fontId="9" fillId="8" borderId="8" xfId="7" applyFont="1" applyBorder="1" applyAlignment="1">
      <alignment horizontal="center" vertical="center"/>
    </xf>
    <xf numFmtId="0" fontId="9" fillId="9" borderId="5" xfId="8" applyFont="1" applyBorder="1" applyAlignment="1">
      <alignment horizontal="center" vertical="center"/>
    </xf>
    <xf numFmtId="0" fontId="9" fillId="9" borderId="4" xfId="8" applyFont="1" applyBorder="1" applyAlignment="1">
      <alignment horizontal="center" vertical="center"/>
    </xf>
    <xf numFmtId="0" fontId="9" fillId="9" borderId="6" xfId="8" applyFont="1" applyBorder="1" applyAlignment="1">
      <alignment horizontal="center" vertical="center"/>
    </xf>
    <xf numFmtId="0" fontId="9" fillId="9" borderId="7" xfId="8" applyFont="1" applyBorder="1" applyAlignment="1">
      <alignment horizontal="center" vertical="center"/>
    </xf>
    <xf numFmtId="0" fontId="9" fillId="9" borderId="9" xfId="8" applyFont="1" applyBorder="1" applyAlignment="1">
      <alignment horizontal="center" vertical="center"/>
    </xf>
    <xf numFmtId="0" fontId="9" fillId="9" borderId="8" xfId="8" applyFont="1" applyBorder="1" applyAlignment="1">
      <alignment horizontal="center" vertical="center"/>
    </xf>
    <xf numFmtId="14" fontId="24" fillId="16" borderId="1" xfId="17" applyNumberFormat="1" applyAlignment="1">
      <alignment horizontal="center"/>
    </xf>
    <xf numFmtId="0" fontId="3" fillId="15" borderId="10" xfId="14" applyBorder="1" applyAlignment="1">
      <alignment horizontal="center" vertical="center"/>
    </xf>
    <xf numFmtId="0" fontId="3" fillId="15" borderId="11" xfId="14" applyBorder="1" applyAlignment="1">
      <alignment horizontal="center" vertical="center"/>
    </xf>
    <xf numFmtId="0" fontId="17" fillId="5" borderId="10" xfId="4" applyFont="1" applyBorder="1" applyAlignment="1">
      <alignment horizontal="center" vertical="center"/>
    </xf>
    <xf numFmtId="0" fontId="17" fillId="5" borderId="11" xfId="4" applyFont="1" applyBorder="1" applyAlignment="1">
      <alignment horizontal="center" vertical="center"/>
    </xf>
    <xf numFmtId="0" fontId="9" fillId="11" borderId="5" xfId="10" applyFont="1" applyBorder="1" applyAlignment="1">
      <alignment horizontal="center" vertical="center"/>
    </xf>
    <xf numFmtId="0" fontId="9" fillId="11" borderId="4" xfId="10" applyFont="1" applyBorder="1" applyAlignment="1">
      <alignment horizontal="center" vertical="center"/>
    </xf>
    <xf numFmtId="0" fontId="9" fillId="11" borderId="6" xfId="10" applyFont="1" applyBorder="1" applyAlignment="1">
      <alignment horizontal="center" vertical="center"/>
    </xf>
    <xf numFmtId="0" fontId="9" fillId="11" borderId="7" xfId="10" applyFont="1" applyBorder="1" applyAlignment="1">
      <alignment horizontal="center" vertical="center"/>
    </xf>
    <xf numFmtId="0" fontId="9" fillId="11" borderId="9" xfId="10" applyFont="1" applyBorder="1" applyAlignment="1">
      <alignment horizontal="center" vertical="center"/>
    </xf>
    <xf numFmtId="0" fontId="9" fillId="11" borderId="8" xfId="10" applyFont="1" applyBorder="1" applyAlignment="1">
      <alignment horizontal="center" vertical="center"/>
    </xf>
    <xf numFmtId="0" fontId="9" fillId="12" borderId="5" xfId="11" applyFont="1" applyBorder="1" applyAlignment="1">
      <alignment horizontal="center" vertical="center"/>
    </xf>
    <xf numFmtId="0" fontId="9" fillId="12" borderId="4" xfId="11" applyFont="1" applyBorder="1" applyAlignment="1">
      <alignment horizontal="center" vertical="center"/>
    </xf>
    <xf numFmtId="0" fontId="9" fillId="12" borderId="6" xfId="11" applyFont="1" applyBorder="1" applyAlignment="1">
      <alignment horizontal="center" vertical="center"/>
    </xf>
    <xf numFmtId="0" fontId="9" fillId="12" borderId="7" xfId="11" applyFont="1" applyBorder="1" applyAlignment="1">
      <alignment horizontal="center" vertical="center"/>
    </xf>
    <xf numFmtId="0" fontId="9" fillId="12" borderId="9" xfId="11" applyFont="1" applyBorder="1" applyAlignment="1">
      <alignment horizontal="center" vertical="center"/>
    </xf>
    <xf numFmtId="0" fontId="9" fillId="12" borderId="8" xfId="11" applyFont="1" applyBorder="1" applyAlignment="1">
      <alignment horizontal="center" vertical="center"/>
    </xf>
    <xf numFmtId="0" fontId="9" fillId="13" borderId="5" xfId="12" applyFont="1" applyBorder="1" applyAlignment="1">
      <alignment horizontal="center" vertical="center"/>
    </xf>
    <xf numFmtId="0" fontId="9" fillId="13" borderId="4" xfId="12" applyFont="1" applyBorder="1" applyAlignment="1">
      <alignment horizontal="center" vertical="center"/>
    </xf>
    <xf numFmtId="0" fontId="9" fillId="13" borderId="6" xfId="12" applyFont="1" applyBorder="1" applyAlignment="1">
      <alignment horizontal="center" vertical="center"/>
    </xf>
    <xf numFmtId="0" fontId="9" fillId="13" borderId="7" xfId="12" applyFont="1" applyBorder="1" applyAlignment="1">
      <alignment horizontal="center" vertical="center"/>
    </xf>
    <xf numFmtId="0" fontId="9" fillId="13" borderId="9" xfId="12" applyFont="1" applyBorder="1" applyAlignment="1">
      <alignment horizontal="center" vertical="center"/>
    </xf>
    <xf numFmtId="0" fontId="9" fillId="13" borderId="8" xfId="12" applyFont="1" applyBorder="1" applyAlignment="1">
      <alignment horizontal="center" vertical="center"/>
    </xf>
    <xf numFmtId="0" fontId="9" fillId="14" borderId="5" xfId="13" applyFont="1" applyBorder="1" applyAlignment="1">
      <alignment horizontal="center" vertical="center" wrapText="1"/>
    </xf>
    <xf numFmtId="0" fontId="9" fillId="14" borderId="4" xfId="13" applyFont="1" applyBorder="1" applyAlignment="1">
      <alignment horizontal="center" vertical="center" wrapText="1"/>
    </xf>
    <xf numFmtId="0" fontId="9" fillId="14" borderId="6" xfId="13" applyFont="1" applyBorder="1" applyAlignment="1">
      <alignment horizontal="center" vertical="center" wrapText="1"/>
    </xf>
    <xf numFmtId="0" fontId="9" fillId="14" borderId="7" xfId="13" applyFont="1" applyBorder="1" applyAlignment="1">
      <alignment horizontal="center" vertical="center" wrapText="1"/>
    </xf>
    <xf numFmtId="0" fontId="9" fillId="14" borderId="9" xfId="13" applyFont="1" applyBorder="1" applyAlignment="1">
      <alignment horizontal="center" vertical="center" wrapText="1"/>
    </xf>
    <xf numFmtId="0" fontId="9" fillId="14" borderId="8" xfId="13" applyFont="1" applyBorder="1" applyAlignment="1">
      <alignment horizontal="center" vertical="center" wrapText="1"/>
    </xf>
    <xf numFmtId="0" fontId="2" fillId="2" borderId="82" xfId="1" applyBorder="1" applyAlignment="1">
      <alignment horizontal="center" vertical="center"/>
    </xf>
    <xf numFmtId="0" fontId="2" fillId="2" borderId="81" xfId="1" applyBorder="1" applyAlignment="1">
      <alignment horizontal="center" vertical="center"/>
    </xf>
    <xf numFmtId="0" fontId="12" fillId="2" borderId="13" xfId="1" applyFont="1" applyBorder="1" applyAlignment="1">
      <alignment horizontal="center" wrapText="1"/>
    </xf>
    <xf numFmtId="0" fontId="12" fillId="2" borderId="83" xfId="1" applyFont="1" applyBorder="1" applyAlignment="1">
      <alignment horizontal="center" wrapText="1"/>
    </xf>
    <xf numFmtId="0" fontId="12" fillId="2" borderId="14" xfId="1" applyFont="1" applyBorder="1" applyAlignment="1">
      <alignment horizontal="center" wrapText="1"/>
    </xf>
    <xf numFmtId="0" fontId="2" fillId="2" borderId="13" xfId="1" applyFont="1" applyBorder="1" applyAlignment="1">
      <alignment horizontal="center" vertical="center" wrapText="1"/>
    </xf>
    <xf numFmtId="0" fontId="2" fillId="2" borderId="14" xfId="1" applyFont="1" applyBorder="1" applyAlignment="1">
      <alignment horizontal="center" vertical="center" wrapText="1"/>
    </xf>
    <xf numFmtId="0" fontId="2" fillId="2" borderId="13" xfId="1" applyBorder="1" applyAlignment="1">
      <alignment horizontal="center" vertical="center"/>
    </xf>
    <xf numFmtId="0" fontId="2" fillId="2" borderId="14" xfId="1" applyBorder="1" applyAlignment="1">
      <alignment horizontal="center" vertical="center"/>
    </xf>
  </cellXfs>
  <cellStyles count="18">
    <cellStyle name="20% - Ênfase1" xfId="3" builtinId="30"/>
    <cellStyle name="20% - Ênfase2" xfId="5" builtinId="34"/>
    <cellStyle name="20% - Ênfase3" xfId="6" builtinId="38"/>
    <cellStyle name="20% - Ênfase4" xfId="7" builtinId="42"/>
    <cellStyle name="20% - Ênfase5" xfId="8" builtinId="46"/>
    <cellStyle name="20% - Ênfase6" xfId="9" builtinId="50"/>
    <cellStyle name="40% - Ênfase1" xfId="10" builtinId="31"/>
    <cellStyle name="40% - Ênfase2" xfId="11" builtinId="35"/>
    <cellStyle name="40% - Ênfase3" xfId="12" builtinId="39"/>
    <cellStyle name="40% - Ênfase4" xfId="13" builtinId="43"/>
    <cellStyle name="60% - Ênfase2" xfId="14" builtinId="36"/>
    <cellStyle name="Cálculo" xfId="17" builtinId="22"/>
    <cellStyle name="Ênfase2" xfId="4" builtinId="33"/>
    <cellStyle name="Entrada" xfId="1" builtinId="20"/>
    <cellStyle name="Normal" xfId="0" builtinId="0"/>
    <cellStyle name="Nota" xfId="2" builtinId="10"/>
    <cellStyle name="Título" xfId="15" builtinId="15"/>
    <cellStyle name="Título 2" xfId="16" builtinId="17"/>
  </cellStyles>
  <dxfs count="2520">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FFC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FFC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FFC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FFC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FFC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FFC000"/>
        </patternFill>
      </fill>
    </dxf>
    <dxf>
      <fill>
        <patternFill>
          <bgColor rgb="FF92D050"/>
        </patternFill>
      </fill>
    </dxf>
    <dxf>
      <fill>
        <patternFill>
          <bgColor rgb="FFFFFF00"/>
        </patternFill>
      </fill>
    </dxf>
    <dxf>
      <fill>
        <patternFill patternType="solid">
          <fgColor auto="1"/>
          <bgColor rgb="FFFF0000"/>
        </patternFill>
      </fill>
    </dxf>
    <dxf>
      <fill>
        <patternFill>
          <bgColor rgb="FFFFC000"/>
        </patternFill>
      </fill>
    </dxf>
    <dxf>
      <fill>
        <patternFill>
          <bgColor rgb="FF92D050"/>
        </patternFill>
      </fill>
    </dxf>
    <dxf>
      <fill>
        <patternFill>
          <bgColor rgb="FFFFFF00"/>
        </patternFill>
      </fill>
    </dxf>
    <dxf>
      <fill>
        <patternFill patternType="solid">
          <fgColor auto="1"/>
          <bgColor rgb="FFFF0000"/>
        </patternFill>
      </fill>
    </dxf>
    <dxf>
      <fill>
        <patternFill>
          <bgColor rgb="FFFFC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FFC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
      <fill>
        <patternFill>
          <bgColor rgb="FF92D050"/>
        </patternFill>
      </fill>
    </dxf>
    <dxf>
      <fill>
        <patternFill>
          <bgColor rgb="FFFFFF00"/>
        </patternFill>
      </fill>
    </dxf>
    <dxf>
      <fill>
        <patternFill patternType="solid">
          <fgColor auto="1"/>
          <bgColor rgb="FFFF0000"/>
        </patternFill>
      </fill>
    </dxf>
  </dxfs>
  <tableStyles count="0" defaultTableStyle="TableStyleMedium9"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oneCellAnchor>
    <xdr:from>
      <xdr:col>12</xdr:col>
      <xdr:colOff>19439</xdr:colOff>
      <xdr:row>46</xdr:row>
      <xdr:rowOff>48598</xdr:rowOff>
    </xdr:from>
    <xdr:ext cx="2420128" cy="787270"/>
    <xdr:sp macro="" textlink="">
      <xdr:nvSpPr>
        <xdr:cNvPr id="2" name="CaixaDeTexto 1"/>
        <xdr:cNvSpPr txBox="1"/>
      </xdr:nvSpPr>
      <xdr:spPr>
        <a:xfrm>
          <a:off x="6395357" y="4373726"/>
          <a:ext cx="2420128" cy="7872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xdr:col>
      <xdr:colOff>38877</xdr:colOff>
      <xdr:row>46</xdr:row>
      <xdr:rowOff>29158</xdr:rowOff>
    </xdr:from>
    <xdr:ext cx="2390970" cy="816429"/>
    <xdr:sp macro="" textlink="">
      <xdr:nvSpPr>
        <xdr:cNvPr id="3" name="CaixaDeTexto 2"/>
        <xdr:cNvSpPr txBox="1"/>
      </xdr:nvSpPr>
      <xdr:spPr>
        <a:xfrm>
          <a:off x="3946071" y="4354286"/>
          <a:ext cx="2390970" cy="81642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19</xdr:col>
      <xdr:colOff>9720</xdr:colOff>
      <xdr:row>46</xdr:row>
      <xdr:rowOff>19439</xdr:rowOff>
    </xdr:from>
    <xdr:ext cx="2192539" cy="865025"/>
    <xdr:sp macro="" textlink="">
      <xdr:nvSpPr>
        <xdr:cNvPr id="4" name="CaixaDeTexto 3"/>
        <xdr:cNvSpPr txBox="1"/>
      </xdr:nvSpPr>
      <xdr:spPr>
        <a:xfrm>
          <a:off x="8854363" y="4752781"/>
          <a:ext cx="2192539" cy="8650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rgbClr val="FF0000"/>
            </a:solidFill>
          </a:endParaRPr>
        </a:p>
      </xdr:txBody>
    </xdr:sp>
    <xdr:clientData/>
  </xdr:oneCellAnchor>
  <xdr:oneCellAnchor>
    <xdr:from>
      <xdr:col>26</xdr:col>
      <xdr:colOff>29159</xdr:colOff>
      <xdr:row>46</xdr:row>
      <xdr:rowOff>48598</xdr:rowOff>
    </xdr:from>
    <xdr:ext cx="2158194" cy="845586"/>
    <xdr:sp macro="" textlink="">
      <xdr:nvSpPr>
        <xdr:cNvPr id="5" name="CaixaDeTexto 4"/>
        <xdr:cNvSpPr txBox="1"/>
      </xdr:nvSpPr>
      <xdr:spPr>
        <a:xfrm>
          <a:off x="11118980" y="4781940"/>
          <a:ext cx="2158194" cy="8455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33</xdr:col>
      <xdr:colOff>29158</xdr:colOff>
      <xdr:row>46</xdr:row>
      <xdr:rowOff>38879</xdr:rowOff>
    </xdr:from>
    <xdr:ext cx="2157704" cy="894183"/>
    <xdr:sp macro="" textlink="">
      <xdr:nvSpPr>
        <xdr:cNvPr id="6" name="CaixaDeTexto 5"/>
        <xdr:cNvSpPr txBox="1"/>
      </xdr:nvSpPr>
      <xdr:spPr>
        <a:xfrm>
          <a:off x="13344719" y="5588649"/>
          <a:ext cx="2157704" cy="8941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40</xdr:col>
      <xdr:colOff>73269</xdr:colOff>
      <xdr:row>46</xdr:row>
      <xdr:rowOff>81207</xdr:rowOff>
    </xdr:from>
    <xdr:ext cx="2067622" cy="890731"/>
    <xdr:sp macro="" textlink="">
      <xdr:nvSpPr>
        <xdr:cNvPr id="7" name="CaixaDeTexto 6"/>
        <xdr:cNvSpPr txBox="1"/>
      </xdr:nvSpPr>
      <xdr:spPr>
        <a:xfrm>
          <a:off x="15614570" y="6039192"/>
          <a:ext cx="2067622" cy="89073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73269</xdr:colOff>
      <xdr:row>46</xdr:row>
      <xdr:rowOff>81208</xdr:rowOff>
    </xdr:from>
    <xdr:ext cx="2067622" cy="910169"/>
    <xdr:sp macro="" textlink="">
      <xdr:nvSpPr>
        <xdr:cNvPr id="8" name="CaixaDeTexto 7"/>
        <xdr:cNvSpPr txBox="1"/>
      </xdr:nvSpPr>
      <xdr:spPr>
        <a:xfrm>
          <a:off x="17918065" y="6039193"/>
          <a:ext cx="2067622" cy="91016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54</xdr:col>
      <xdr:colOff>73269</xdr:colOff>
      <xdr:row>46</xdr:row>
      <xdr:rowOff>81208</xdr:rowOff>
    </xdr:from>
    <xdr:ext cx="2067622" cy="910169"/>
    <xdr:sp macro="" textlink="">
      <xdr:nvSpPr>
        <xdr:cNvPr id="9" name="CaixaDeTexto 8"/>
        <xdr:cNvSpPr txBox="1"/>
      </xdr:nvSpPr>
      <xdr:spPr>
        <a:xfrm>
          <a:off x="20143805" y="6039193"/>
          <a:ext cx="2067622" cy="91016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61</xdr:col>
      <xdr:colOff>73269</xdr:colOff>
      <xdr:row>46</xdr:row>
      <xdr:rowOff>81208</xdr:rowOff>
    </xdr:from>
    <xdr:ext cx="2067622" cy="910169"/>
    <xdr:sp macro="" textlink="">
      <xdr:nvSpPr>
        <xdr:cNvPr id="10" name="CaixaDeTexto 9"/>
        <xdr:cNvSpPr txBox="1"/>
      </xdr:nvSpPr>
      <xdr:spPr>
        <a:xfrm>
          <a:off x="22369545" y="6039193"/>
          <a:ext cx="2067622" cy="91016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68</xdr:col>
      <xdr:colOff>73269</xdr:colOff>
      <xdr:row>46</xdr:row>
      <xdr:rowOff>81208</xdr:rowOff>
    </xdr:from>
    <xdr:ext cx="2067622" cy="910169"/>
    <xdr:sp macro="" textlink="">
      <xdr:nvSpPr>
        <xdr:cNvPr id="11" name="CaixaDeTexto 10"/>
        <xdr:cNvSpPr txBox="1"/>
      </xdr:nvSpPr>
      <xdr:spPr>
        <a:xfrm>
          <a:off x="24595284" y="6039193"/>
          <a:ext cx="2067622" cy="91016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5</xdr:col>
      <xdr:colOff>47625</xdr:colOff>
      <xdr:row>64</xdr:row>
      <xdr:rowOff>57148</xdr:rowOff>
    </xdr:from>
    <xdr:ext cx="5172075" cy="1981201"/>
    <xdr:sp macro="" textlink="">
      <xdr:nvSpPr>
        <xdr:cNvPr id="2" name="CaixaDeTexto 1"/>
        <xdr:cNvSpPr txBox="1"/>
      </xdr:nvSpPr>
      <xdr:spPr>
        <a:xfrm>
          <a:off x="3571875" y="11487148"/>
          <a:ext cx="5172075" cy="198120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28575</xdr:colOff>
      <xdr:row>64</xdr:row>
      <xdr:rowOff>47623</xdr:rowOff>
    </xdr:from>
    <xdr:ext cx="5267325" cy="2047877"/>
    <xdr:sp macro="" textlink="">
      <xdr:nvSpPr>
        <xdr:cNvPr id="3" name="CaixaDeTexto 2"/>
        <xdr:cNvSpPr txBox="1"/>
      </xdr:nvSpPr>
      <xdr:spPr>
        <a:xfrm>
          <a:off x="8839200" y="11477623"/>
          <a:ext cx="5267325" cy="204787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2ª ETAPA</a:t>
          </a:r>
        </a:p>
        <a:p>
          <a:r>
            <a:rPr lang="pt-BR" sz="1100" b="1">
              <a:solidFill>
                <a:sysClr val="windowText" lastClr="000000"/>
              </a:solidFill>
            </a:rPr>
            <a:t>PROVA</a:t>
          </a:r>
        </a:p>
        <a:p>
          <a:r>
            <a:rPr lang="pt-BR" sz="1100" b="1">
              <a:solidFill>
                <a:sysClr val="windowText" lastClr="000000"/>
              </a:solidFill>
            </a:rPr>
            <a:t>1ª</a:t>
          </a:r>
          <a:r>
            <a:rPr lang="pt-BR" sz="1100" b="1" baseline="0">
              <a:solidFill>
                <a:sysClr val="windowText" lastClr="000000"/>
              </a:solidFill>
            </a:rPr>
            <a:t> BATERIA</a:t>
          </a:r>
        </a:p>
        <a:p>
          <a:r>
            <a:rPr lang="pt-BR" sz="1100" b="1" baseline="0">
              <a:solidFill>
                <a:sysClr val="windowText" lastClr="000000"/>
              </a:solidFill>
            </a:rPr>
            <a:t>Nº 26 - </a:t>
          </a:r>
          <a:r>
            <a:rPr lang="pt-BR" sz="1100" baseline="0">
              <a:solidFill>
                <a:sysClr val="windowText" lastClr="000000"/>
              </a:solidFill>
            </a:rPr>
            <a:t>Fabio Farias - Prova - Acrescido 20 (vinte) seg. ao tempo final de prova por queima da largada (decisão 05).</a:t>
          </a:r>
        </a:p>
        <a:p>
          <a:endParaRPr lang="pt-BR" sz="1100">
            <a:solidFill>
              <a:sysClr val="windowText" lastClr="000000"/>
            </a:solidFill>
          </a:endParaRPr>
        </a:p>
      </xdr:txBody>
    </xdr:sp>
    <xdr:clientData/>
  </xdr:oneCellAnchor>
  <xdr:oneCellAnchor>
    <xdr:from>
      <xdr:col>27</xdr:col>
      <xdr:colOff>38099</xdr:colOff>
      <xdr:row>64</xdr:row>
      <xdr:rowOff>47624</xdr:rowOff>
    </xdr:from>
    <xdr:ext cx="4600576" cy="1925411"/>
    <xdr:sp macro="" textlink="">
      <xdr:nvSpPr>
        <xdr:cNvPr id="4" name="CaixaDeTexto 3"/>
        <xdr:cNvSpPr txBox="1"/>
      </xdr:nvSpPr>
      <xdr:spPr>
        <a:xfrm>
          <a:off x="14135099" y="11477624"/>
          <a:ext cx="46005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3ª ETAPA</a:t>
          </a:r>
        </a:p>
        <a:p>
          <a:r>
            <a:rPr lang="pt-BR" sz="1100" b="1">
              <a:solidFill>
                <a:sysClr val="windowText" lastClr="000000"/>
              </a:solidFill>
            </a:rPr>
            <a:t>2ª BATERIA</a:t>
          </a:r>
        </a:p>
        <a:p>
          <a:pPr marL="0" marR="0" indent="0" defTabSz="914400" eaLnBrk="1" fontAlgn="auto" latinLnBrk="0" hangingPunct="1">
            <a:lnSpc>
              <a:spcPct val="100000"/>
            </a:lnSpc>
            <a:spcBef>
              <a:spcPts val="0"/>
            </a:spcBef>
            <a:spcAft>
              <a:spcPts val="0"/>
            </a:spcAft>
            <a:buClrTx/>
            <a:buSzTx/>
            <a:buFontTx/>
            <a:buNone/>
            <a:tabLst/>
            <a:defRPr/>
          </a:pPr>
          <a:r>
            <a:rPr lang="pt-BR" sz="1100" b="1" baseline="0">
              <a:solidFill>
                <a:schemeClr val="tx1"/>
              </a:solidFill>
              <a:effectLst/>
              <a:latin typeface="+mn-lt"/>
              <a:ea typeface="+mn-ea"/>
              <a:cs typeface="+mn-cs"/>
            </a:rPr>
            <a:t>Nº 89</a:t>
          </a:r>
          <a:r>
            <a:rPr lang="pt-BR" sz="1100" baseline="0">
              <a:solidFill>
                <a:schemeClr val="tx1"/>
              </a:solidFill>
              <a:effectLst/>
              <a:latin typeface="+mn-lt"/>
              <a:ea typeface="+mn-ea"/>
              <a:cs typeface="+mn-cs"/>
            </a:rPr>
            <a:t> - Glaucio Doreto - Prova - Penalizados em 20 (vinte) seg. por ultrapassagem em safety car.</a:t>
          </a:r>
          <a:endParaRPr lang="pt-BR">
            <a:effectLst/>
          </a:endParaRPr>
        </a:p>
      </xdr:txBody>
    </xdr:sp>
    <xdr:clientData/>
  </xdr:oneCellAnchor>
  <xdr:oneCellAnchor>
    <xdr:from>
      <xdr:col>38</xdr:col>
      <xdr:colOff>73932</xdr:colOff>
      <xdr:row>64</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64</xdr:row>
      <xdr:rowOff>28574</xdr:rowOff>
    </xdr:from>
    <xdr:ext cx="4200526" cy="2066925"/>
    <xdr:sp macro="" textlink="">
      <xdr:nvSpPr>
        <xdr:cNvPr id="6" name="CaixaDeTexto 5"/>
        <xdr:cNvSpPr txBox="1"/>
      </xdr:nvSpPr>
      <xdr:spPr>
        <a:xfrm>
          <a:off x="23069549" y="11458574"/>
          <a:ext cx="4200526" cy="20669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5ª ETAPA</a:t>
          </a:r>
        </a:p>
        <a:p>
          <a:r>
            <a:rPr lang="pt-BR" sz="1100" b="1" baseline="0">
              <a:solidFill>
                <a:sysClr val="windowText" lastClr="000000"/>
              </a:solidFill>
            </a:rPr>
            <a:t>1ª PROVA</a:t>
          </a:r>
        </a:p>
        <a:p>
          <a:r>
            <a:rPr lang="pt-BR" sz="1100" b="1">
              <a:solidFill>
                <a:sysClr val="windowText" lastClr="000000"/>
              </a:solidFill>
            </a:rPr>
            <a:t>Nº</a:t>
          </a:r>
          <a:r>
            <a:rPr lang="pt-BR" sz="1100" b="1" baseline="0">
              <a:solidFill>
                <a:sysClr val="windowText" lastClr="000000"/>
              </a:solidFill>
            </a:rPr>
            <a:t> 32 </a:t>
          </a:r>
          <a:r>
            <a:rPr lang="pt-BR" sz="1100" baseline="0">
              <a:solidFill>
                <a:sysClr val="windowText" lastClr="000000"/>
              </a:solidFill>
            </a:rPr>
            <a:t>- Jose Ebel - Prova - Penalizado em 10 (dez) seg. por queima de largada.</a:t>
          </a:r>
        </a:p>
        <a:p>
          <a:endParaRPr lang="pt-BR" sz="1100">
            <a:solidFill>
              <a:sysClr val="windowText" lastClr="000000"/>
            </a:solidFill>
          </a:endParaRPr>
        </a:p>
      </xdr:txBody>
    </xdr:sp>
    <xdr:clientData/>
  </xdr:oneCellAnchor>
  <xdr:oneCellAnchor>
    <xdr:from>
      <xdr:col>60</xdr:col>
      <xdr:colOff>38099</xdr:colOff>
      <xdr:row>64</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64</xdr:row>
      <xdr:rowOff>47625</xdr:rowOff>
    </xdr:from>
    <xdr:ext cx="4079876" cy="1925411"/>
    <xdr:sp macro="" textlink="">
      <xdr:nvSpPr>
        <xdr:cNvPr id="8" name="CaixaDeTexto 7"/>
        <xdr:cNvSpPr txBox="1"/>
      </xdr:nvSpPr>
      <xdr:spPr>
        <a:xfrm>
          <a:off x="31689675" y="11477625"/>
          <a:ext cx="40798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0</xdr:colOff>
      <xdr:row>64</xdr:row>
      <xdr:rowOff>90714</xdr:rowOff>
    </xdr:from>
    <xdr:ext cx="4114800" cy="1904999"/>
    <xdr:sp macro="" textlink="">
      <xdr:nvSpPr>
        <xdr:cNvPr id="9" name="CaixaDeTexto 8"/>
        <xdr:cNvSpPr txBox="1"/>
      </xdr:nvSpPr>
      <xdr:spPr>
        <a:xfrm>
          <a:off x="35909250" y="11520714"/>
          <a:ext cx="4114800" cy="190499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64</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64</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5</xdr:col>
      <xdr:colOff>28292</xdr:colOff>
      <xdr:row>49</xdr:row>
      <xdr:rowOff>9429</xdr:rowOff>
    </xdr:from>
    <xdr:ext cx="2546287" cy="3913739"/>
    <xdr:sp macro="" textlink="">
      <xdr:nvSpPr>
        <xdr:cNvPr id="2" name="CaixaDeTexto 1"/>
        <xdr:cNvSpPr txBox="1"/>
      </xdr:nvSpPr>
      <xdr:spPr>
        <a:xfrm>
          <a:off x="3470495" y="9939949"/>
          <a:ext cx="2546287" cy="391373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1ª ETAPA</a:t>
          </a:r>
        </a:p>
        <a:p>
          <a:endParaRPr lang="pt-BR" sz="1100" b="1">
            <a:solidFill>
              <a:sysClr val="windowText" lastClr="000000"/>
            </a:solidFill>
          </a:endParaRPr>
        </a:p>
        <a:p>
          <a:r>
            <a:rPr lang="pt-BR" sz="1100" b="1">
              <a:solidFill>
                <a:sysClr val="windowText" lastClr="000000"/>
              </a:solidFill>
            </a:rPr>
            <a:t>TREINO CLASSIFICATÓRIO</a:t>
          </a:r>
        </a:p>
        <a:p>
          <a:r>
            <a:rPr lang="pt-BR" sz="1100" b="1">
              <a:solidFill>
                <a:sysClr val="windowText" lastClr="000000"/>
              </a:solidFill>
            </a:rPr>
            <a:t>Nº 100 </a:t>
          </a:r>
          <a:r>
            <a:rPr lang="pt-BR" sz="1100">
              <a:solidFill>
                <a:sysClr val="windowText" lastClr="000000"/>
              </a:solidFill>
            </a:rPr>
            <a:t>- Hugo Doria - Treino Classificatório - Penalizado,</a:t>
          </a:r>
          <a:r>
            <a:rPr lang="pt-BR" sz="1100" baseline="0">
              <a:solidFill>
                <a:sysClr val="windowText" lastClr="000000"/>
              </a:solidFill>
            </a:rPr>
            <a:t> largará ao final do grid e terá 20 (vinte) seg. acrescidos ao final da prova por efetuar mais 02 (duas) voltas ao tempo inferior 2.20.</a:t>
          </a:r>
        </a:p>
        <a:p>
          <a:endParaRPr lang="pt-BR" sz="1100">
            <a:solidFill>
              <a:sysClr val="windowText" lastClr="000000"/>
            </a:solidFill>
          </a:endParaRPr>
        </a:p>
        <a:p>
          <a:r>
            <a:rPr lang="pt-BR" sz="1100" b="1">
              <a:solidFill>
                <a:sysClr val="windowText" lastClr="000000"/>
              </a:solidFill>
            </a:rPr>
            <a:t>PROVA</a:t>
          </a:r>
        </a:p>
        <a:p>
          <a:r>
            <a:rPr lang="pt-BR" sz="1100" b="1">
              <a:solidFill>
                <a:sysClr val="windowText" lastClr="000000"/>
              </a:solidFill>
            </a:rPr>
            <a:t>Nº 100</a:t>
          </a:r>
          <a:r>
            <a:rPr lang="pt-BR" sz="1100">
              <a:solidFill>
                <a:sysClr val="windowText" lastClr="000000"/>
              </a:solidFill>
            </a:rPr>
            <a:t> - Hugo</a:t>
          </a:r>
          <a:r>
            <a:rPr lang="pt-BR" sz="1100" baseline="0">
              <a:solidFill>
                <a:sysClr val="windowText" lastClr="000000"/>
              </a:solidFill>
            </a:rPr>
            <a:t> Doria - Prova - Penalizado em 20 (vinte) seg. por efetuar 01 (uma) volta abaixo do tempo mínimo estabelecido 2.20.</a:t>
          </a:r>
        </a:p>
        <a:p>
          <a:r>
            <a:rPr lang="pt-BR" sz="1100" b="1">
              <a:solidFill>
                <a:sysClr val="windowText" lastClr="000000"/>
              </a:solidFill>
            </a:rPr>
            <a:t>Nº 83 </a:t>
          </a:r>
          <a:r>
            <a:rPr lang="pt-BR" sz="1100">
              <a:solidFill>
                <a:sysClr val="windowText" lastClr="000000"/>
              </a:solidFill>
            </a:rPr>
            <a:t>- Alexandre Gregoski - Prova - Desclassificado por irregularidade</a:t>
          </a:r>
          <a:r>
            <a:rPr lang="pt-BR" sz="1100" baseline="0">
              <a:solidFill>
                <a:sysClr val="windowText" lastClr="000000"/>
              </a:solidFill>
            </a:rPr>
            <a:t> Técnica.</a:t>
          </a:r>
        </a:p>
        <a:p>
          <a:r>
            <a:rPr lang="pt-BR" sz="1100" b="1">
              <a:solidFill>
                <a:schemeClr val="tx1"/>
              </a:solidFill>
              <a:effectLst/>
              <a:latin typeface="+mn-lt"/>
              <a:ea typeface="+mn-ea"/>
              <a:cs typeface="+mn-cs"/>
            </a:rPr>
            <a:t>Nº 100 </a:t>
          </a:r>
          <a:r>
            <a:rPr lang="pt-BR" sz="1100">
              <a:solidFill>
                <a:schemeClr val="tx1"/>
              </a:solidFill>
              <a:effectLst/>
              <a:latin typeface="+mn-lt"/>
              <a:ea typeface="+mn-ea"/>
              <a:cs typeface="+mn-cs"/>
            </a:rPr>
            <a:t>- Hugo Doria - Prova - Desclassificado por irregularidade técnica.</a:t>
          </a:r>
          <a:endParaRPr lang="pt-BR" sz="1100">
            <a:solidFill>
              <a:sysClr val="windowText" lastClr="000000"/>
            </a:solidFill>
          </a:endParaRPr>
        </a:p>
      </xdr:txBody>
    </xdr:sp>
    <xdr:clientData/>
  </xdr:oneCellAnchor>
  <xdr:oneCellAnchor>
    <xdr:from>
      <xdr:col>11</xdr:col>
      <xdr:colOff>38101</xdr:colOff>
      <xdr:row>49</xdr:row>
      <xdr:rowOff>57150</xdr:rowOff>
    </xdr:from>
    <xdr:ext cx="2498660" cy="2028825"/>
    <xdr:sp macro="" textlink="">
      <xdr:nvSpPr>
        <xdr:cNvPr id="3" name="CaixaDeTexto 2"/>
        <xdr:cNvSpPr txBox="1"/>
      </xdr:nvSpPr>
      <xdr:spPr>
        <a:xfrm>
          <a:off x="5724526" y="10086975"/>
          <a:ext cx="2498660" cy="20288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19051</xdr:colOff>
      <xdr:row>49</xdr:row>
      <xdr:rowOff>0</xdr:rowOff>
    </xdr:from>
    <xdr:ext cx="2562224" cy="2133600"/>
    <xdr:sp macro="" textlink="">
      <xdr:nvSpPr>
        <xdr:cNvPr id="4" name="CaixaDeTexto 3"/>
        <xdr:cNvSpPr txBox="1"/>
      </xdr:nvSpPr>
      <xdr:spPr>
        <a:xfrm>
          <a:off x="8277226" y="10029825"/>
          <a:ext cx="2562224" cy="21336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19049</xdr:colOff>
      <xdr:row>49</xdr:row>
      <xdr:rowOff>66676</xdr:rowOff>
    </xdr:from>
    <xdr:ext cx="2533651" cy="2041070"/>
    <xdr:sp macro="" textlink="">
      <xdr:nvSpPr>
        <xdr:cNvPr id="5" name="CaixaDeTexto 4"/>
        <xdr:cNvSpPr txBox="1"/>
      </xdr:nvSpPr>
      <xdr:spPr>
        <a:xfrm>
          <a:off x="10877549" y="10096501"/>
          <a:ext cx="2533651"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48596</xdr:colOff>
      <xdr:row>49</xdr:row>
      <xdr:rowOff>58317</xdr:rowOff>
    </xdr:from>
    <xdr:ext cx="2485054" cy="2037183"/>
    <xdr:sp macro="" textlink="">
      <xdr:nvSpPr>
        <xdr:cNvPr id="6" name="CaixaDeTexto 5"/>
        <xdr:cNvSpPr txBox="1"/>
      </xdr:nvSpPr>
      <xdr:spPr>
        <a:xfrm>
          <a:off x="13478846" y="10088142"/>
          <a:ext cx="2485054" cy="20371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49</xdr:row>
      <xdr:rowOff>58316</xdr:rowOff>
    </xdr:from>
    <xdr:ext cx="2478445" cy="2002194"/>
    <xdr:sp macro="" textlink="">
      <xdr:nvSpPr>
        <xdr:cNvPr id="7" name="CaixaDeTexto 6"/>
        <xdr:cNvSpPr txBox="1"/>
      </xdr:nvSpPr>
      <xdr:spPr>
        <a:xfrm>
          <a:off x="16040876" y="10088141"/>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213826</xdr:colOff>
      <xdr:row>49</xdr:row>
      <xdr:rowOff>9720</xdr:rowOff>
    </xdr:from>
    <xdr:ext cx="2321035" cy="2183781"/>
    <xdr:sp macro="" textlink="">
      <xdr:nvSpPr>
        <xdr:cNvPr id="8" name="CaixaDeTexto 7"/>
        <xdr:cNvSpPr txBox="1"/>
      </xdr:nvSpPr>
      <xdr:spPr>
        <a:xfrm>
          <a:off x="18787576" y="10039545"/>
          <a:ext cx="232103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48596</xdr:colOff>
      <xdr:row>49</xdr:row>
      <xdr:rowOff>29158</xdr:rowOff>
    </xdr:from>
    <xdr:ext cx="2449287" cy="2079949"/>
    <xdr:sp macro="" textlink="">
      <xdr:nvSpPr>
        <xdr:cNvPr id="9" name="CaixaDeTexto 8"/>
        <xdr:cNvSpPr txBox="1"/>
      </xdr:nvSpPr>
      <xdr:spPr>
        <a:xfrm>
          <a:off x="21194096" y="10058983"/>
          <a:ext cx="2449287"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19439</xdr:colOff>
      <xdr:row>49</xdr:row>
      <xdr:rowOff>29158</xdr:rowOff>
    </xdr:from>
    <xdr:ext cx="2536760" cy="2070230"/>
    <xdr:sp macro="" textlink="">
      <xdr:nvSpPr>
        <xdr:cNvPr id="10" name="CaixaDeTexto 9"/>
        <xdr:cNvSpPr txBox="1"/>
      </xdr:nvSpPr>
      <xdr:spPr>
        <a:xfrm>
          <a:off x="23736689" y="10058983"/>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48597</xdr:colOff>
      <xdr:row>49</xdr:row>
      <xdr:rowOff>9720</xdr:rowOff>
    </xdr:from>
    <xdr:ext cx="2167759" cy="2183781"/>
    <xdr:sp macro="" textlink="">
      <xdr:nvSpPr>
        <xdr:cNvPr id="11" name="CaixaDeTexto 10"/>
        <xdr:cNvSpPr txBox="1"/>
      </xdr:nvSpPr>
      <xdr:spPr>
        <a:xfrm>
          <a:off x="26337597" y="10039545"/>
          <a:ext cx="2167759"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5</xdr:col>
      <xdr:colOff>9431</xdr:colOff>
      <xdr:row>50</xdr:row>
      <xdr:rowOff>9430</xdr:rowOff>
    </xdr:from>
    <xdr:ext cx="2565148" cy="2057495"/>
    <xdr:sp macro="" textlink="">
      <xdr:nvSpPr>
        <xdr:cNvPr id="2" name="CaixaDeTexto 1"/>
        <xdr:cNvSpPr txBox="1"/>
      </xdr:nvSpPr>
      <xdr:spPr>
        <a:xfrm>
          <a:off x="3112129" y="9939950"/>
          <a:ext cx="2565148" cy="205749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10</xdr:col>
      <xdr:colOff>405519</xdr:colOff>
      <xdr:row>49</xdr:row>
      <xdr:rowOff>198044</xdr:rowOff>
    </xdr:from>
    <xdr:ext cx="2593441" cy="4140075"/>
    <xdr:sp macro="" textlink="">
      <xdr:nvSpPr>
        <xdr:cNvPr id="3" name="CaixaDeTexto 2"/>
        <xdr:cNvSpPr txBox="1"/>
      </xdr:nvSpPr>
      <xdr:spPr>
        <a:xfrm>
          <a:off x="5686707" y="9930519"/>
          <a:ext cx="2593441" cy="41400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19051</xdr:colOff>
      <xdr:row>50</xdr:row>
      <xdr:rowOff>0</xdr:rowOff>
    </xdr:from>
    <xdr:ext cx="2562224" cy="2133600"/>
    <xdr:sp macro="" textlink="">
      <xdr:nvSpPr>
        <xdr:cNvPr id="4" name="CaixaDeTexto 3"/>
        <xdr:cNvSpPr txBox="1"/>
      </xdr:nvSpPr>
      <xdr:spPr>
        <a:xfrm>
          <a:off x="8277226" y="10029825"/>
          <a:ext cx="2562224" cy="21336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19049</xdr:colOff>
      <xdr:row>50</xdr:row>
      <xdr:rowOff>66676</xdr:rowOff>
    </xdr:from>
    <xdr:ext cx="2533651" cy="2041070"/>
    <xdr:sp macro="" textlink="">
      <xdr:nvSpPr>
        <xdr:cNvPr id="5" name="CaixaDeTexto 4"/>
        <xdr:cNvSpPr txBox="1"/>
      </xdr:nvSpPr>
      <xdr:spPr>
        <a:xfrm>
          <a:off x="10877549" y="10096501"/>
          <a:ext cx="2533651"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28289</xdr:colOff>
      <xdr:row>50</xdr:row>
      <xdr:rowOff>18861</xdr:rowOff>
    </xdr:from>
    <xdr:ext cx="2536857" cy="5120867"/>
    <xdr:sp macro="" textlink="">
      <xdr:nvSpPr>
        <xdr:cNvPr id="6" name="CaixaDeTexto 5"/>
        <xdr:cNvSpPr txBox="1"/>
      </xdr:nvSpPr>
      <xdr:spPr>
        <a:xfrm>
          <a:off x="13448165" y="9949381"/>
          <a:ext cx="2536857" cy="512086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50</xdr:row>
      <xdr:rowOff>58316</xdr:rowOff>
    </xdr:from>
    <xdr:ext cx="2478445" cy="2002194"/>
    <xdr:sp macro="" textlink="">
      <xdr:nvSpPr>
        <xdr:cNvPr id="7" name="CaixaDeTexto 6"/>
        <xdr:cNvSpPr txBox="1"/>
      </xdr:nvSpPr>
      <xdr:spPr>
        <a:xfrm>
          <a:off x="16040876" y="10088141"/>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47154</xdr:colOff>
      <xdr:row>50</xdr:row>
      <xdr:rowOff>9720</xdr:rowOff>
    </xdr:from>
    <xdr:ext cx="2487707" cy="3130701"/>
    <xdr:sp macro="" textlink="">
      <xdr:nvSpPr>
        <xdr:cNvPr id="8" name="CaixaDeTexto 7"/>
        <xdr:cNvSpPr txBox="1"/>
      </xdr:nvSpPr>
      <xdr:spPr>
        <a:xfrm>
          <a:off x="18597327" y="9940240"/>
          <a:ext cx="2487707" cy="313070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48596</xdr:colOff>
      <xdr:row>50</xdr:row>
      <xdr:rowOff>29158</xdr:rowOff>
    </xdr:from>
    <xdr:ext cx="2449287" cy="2079949"/>
    <xdr:sp macro="" textlink="">
      <xdr:nvSpPr>
        <xdr:cNvPr id="9" name="CaixaDeTexto 8"/>
        <xdr:cNvSpPr txBox="1"/>
      </xdr:nvSpPr>
      <xdr:spPr>
        <a:xfrm>
          <a:off x="21194096" y="10058983"/>
          <a:ext cx="2449287"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19439</xdr:colOff>
      <xdr:row>50</xdr:row>
      <xdr:rowOff>29158</xdr:rowOff>
    </xdr:from>
    <xdr:ext cx="2536760" cy="2070230"/>
    <xdr:sp macro="" textlink="">
      <xdr:nvSpPr>
        <xdr:cNvPr id="10" name="CaixaDeTexto 9"/>
        <xdr:cNvSpPr txBox="1"/>
      </xdr:nvSpPr>
      <xdr:spPr>
        <a:xfrm>
          <a:off x="23736689" y="10058983"/>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48597</xdr:colOff>
      <xdr:row>50</xdr:row>
      <xdr:rowOff>9720</xdr:rowOff>
    </xdr:from>
    <xdr:ext cx="2167759" cy="2183781"/>
    <xdr:sp macro="" textlink="">
      <xdr:nvSpPr>
        <xdr:cNvPr id="11" name="CaixaDeTexto 10"/>
        <xdr:cNvSpPr txBox="1"/>
      </xdr:nvSpPr>
      <xdr:spPr>
        <a:xfrm>
          <a:off x="26337597" y="10039545"/>
          <a:ext cx="2167759"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5</xdr:col>
      <xdr:colOff>18861</xdr:colOff>
      <xdr:row>50</xdr:row>
      <xdr:rowOff>37723</xdr:rowOff>
    </xdr:from>
    <xdr:ext cx="2555718" cy="2029202"/>
    <xdr:sp macro="" textlink="">
      <xdr:nvSpPr>
        <xdr:cNvPr id="2" name="CaixaDeTexto 1"/>
        <xdr:cNvSpPr txBox="1"/>
      </xdr:nvSpPr>
      <xdr:spPr>
        <a:xfrm>
          <a:off x="3121559" y="9968243"/>
          <a:ext cx="2555718" cy="202920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1ª ETAPA</a:t>
          </a:r>
        </a:p>
        <a:p>
          <a:endParaRPr lang="pt-BR" sz="1100" b="1">
            <a:solidFill>
              <a:sysClr val="windowText" lastClr="000000"/>
            </a:solidFill>
          </a:endParaRPr>
        </a:p>
        <a:p>
          <a:r>
            <a:rPr lang="pt-BR" sz="1100" b="1">
              <a:solidFill>
                <a:sysClr val="windowText" lastClr="000000"/>
              </a:solidFill>
            </a:rPr>
            <a:t>TREINO CLASSIFICATÓRIO</a:t>
          </a:r>
        </a:p>
        <a:p>
          <a:r>
            <a:rPr lang="pt-BR" sz="1100" b="1">
              <a:solidFill>
                <a:sysClr val="windowText" lastClr="000000"/>
              </a:solidFill>
            </a:rPr>
            <a:t>Nº 91 </a:t>
          </a:r>
          <a:r>
            <a:rPr lang="pt-BR" sz="1100">
              <a:solidFill>
                <a:sysClr val="windowText" lastClr="000000"/>
              </a:solidFill>
            </a:rPr>
            <a:t>- Luis Finotti -</a:t>
          </a:r>
          <a:r>
            <a:rPr lang="pt-BR" sz="1100" baseline="0">
              <a:solidFill>
                <a:sysClr val="windowText" lastClr="000000"/>
              </a:solidFill>
            </a:rPr>
            <a:t> Treino Classificatório - Penalizado, largará ao final do grid por efetuar 01 (uma) volta com tempo inferior 2.20.</a:t>
          </a:r>
        </a:p>
        <a:p>
          <a:endParaRPr lang="pt-BR" sz="1100">
            <a:solidFill>
              <a:sysClr val="windowText" lastClr="000000"/>
            </a:solidFill>
          </a:endParaRPr>
        </a:p>
      </xdr:txBody>
    </xdr:sp>
    <xdr:clientData/>
  </xdr:oneCellAnchor>
  <xdr:oneCellAnchor>
    <xdr:from>
      <xdr:col>11</xdr:col>
      <xdr:colOff>38101</xdr:colOff>
      <xdr:row>50</xdr:row>
      <xdr:rowOff>57150</xdr:rowOff>
    </xdr:from>
    <xdr:ext cx="2498660" cy="2028825"/>
    <xdr:sp macro="" textlink="">
      <xdr:nvSpPr>
        <xdr:cNvPr id="3" name="CaixaDeTexto 2"/>
        <xdr:cNvSpPr txBox="1"/>
      </xdr:nvSpPr>
      <xdr:spPr>
        <a:xfrm>
          <a:off x="5724526" y="10086975"/>
          <a:ext cx="2498660" cy="20288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19051</xdr:colOff>
      <xdr:row>50</xdr:row>
      <xdr:rowOff>0</xdr:rowOff>
    </xdr:from>
    <xdr:ext cx="2562224" cy="2133600"/>
    <xdr:sp macro="" textlink="">
      <xdr:nvSpPr>
        <xdr:cNvPr id="4" name="CaixaDeTexto 3"/>
        <xdr:cNvSpPr txBox="1"/>
      </xdr:nvSpPr>
      <xdr:spPr>
        <a:xfrm>
          <a:off x="8277226" y="10029825"/>
          <a:ext cx="2562224" cy="21336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19049</xdr:colOff>
      <xdr:row>50</xdr:row>
      <xdr:rowOff>66676</xdr:rowOff>
    </xdr:from>
    <xdr:ext cx="2533651" cy="2041070"/>
    <xdr:sp macro="" textlink="">
      <xdr:nvSpPr>
        <xdr:cNvPr id="5" name="CaixaDeTexto 4"/>
        <xdr:cNvSpPr txBox="1"/>
      </xdr:nvSpPr>
      <xdr:spPr>
        <a:xfrm>
          <a:off x="10877549" y="10096501"/>
          <a:ext cx="2533651"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48596</xdr:colOff>
      <xdr:row>50</xdr:row>
      <xdr:rowOff>58317</xdr:rowOff>
    </xdr:from>
    <xdr:ext cx="2485054" cy="2037183"/>
    <xdr:sp macro="" textlink="">
      <xdr:nvSpPr>
        <xdr:cNvPr id="6" name="CaixaDeTexto 5"/>
        <xdr:cNvSpPr txBox="1"/>
      </xdr:nvSpPr>
      <xdr:spPr>
        <a:xfrm>
          <a:off x="13478846" y="10088142"/>
          <a:ext cx="2485054" cy="20371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50</xdr:row>
      <xdr:rowOff>58316</xdr:rowOff>
    </xdr:from>
    <xdr:ext cx="2478445" cy="2002194"/>
    <xdr:sp macro="" textlink="">
      <xdr:nvSpPr>
        <xdr:cNvPr id="7" name="CaixaDeTexto 6"/>
        <xdr:cNvSpPr txBox="1"/>
      </xdr:nvSpPr>
      <xdr:spPr>
        <a:xfrm>
          <a:off x="16040876" y="10088141"/>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37724</xdr:colOff>
      <xdr:row>50</xdr:row>
      <xdr:rowOff>9720</xdr:rowOff>
    </xdr:from>
    <xdr:ext cx="2497138" cy="4639612"/>
    <xdr:sp macro="" textlink="">
      <xdr:nvSpPr>
        <xdr:cNvPr id="8" name="CaixaDeTexto 7"/>
        <xdr:cNvSpPr txBox="1"/>
      </xdr:nvSpPr>
      <xdr:spPr>
        <a:xfrm>
          <a:off x="18587897" y="9940240"/>
          <a:ext cx="2497138" cy="46396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7ª ETAPA</a:t>
          </a:r>
        </a:p>
        <a:p>
          <a:endParaRPr lang="pt-BR" sz="1100" b="1">
            <a:solidFill>
              <a:sysClr val="windowText" lastClr="000000"/>
            </a:solidFill>
          </a:endParaRPr>
        </a:p>
        <a:p>
          <a:r>
            <a:rPr lang="pt-BR" sz="1100" b="1">
              <a:solidFill>
                <a:sysClr val="windowText" lastClr="000000"/>
              </a:solidFill>
            </a:rPr>
            <a:t>CLASSIFICAÇÃO</a:t>
          </a:r>
        </a:p>
        <a:p>
          <a:r>
            <a:rPr lang="pt-BR" sz="1100" b="1">
              <a:solidFill>
                <a:sysClr val="windowText" lastClr="000000"/>
              </a:solidFill>
            </a:rPr>
            <a:t>Nº</a:t>
          </a:r>
          <a:r>
            <a:rPr lang="pt-BR" sz="1100" b="1" baseline="0">
              <a:solidFill>
                <a:sysClr val="windowText" lastClr="000000"/>
              </a:solidFill>
            </a:rPr>
            <a:t> 173 </a:t>
          </a:r>
          <a:r>
            <a:rPr lang="pt-BR" sz="1100" baseline="0">
              <a:solidFill>
                <a:sysClr val="windowText" lastClr="000000"/>
              </a:solidFill>
            </a:rPr>
            <a:t>- Ricardo Abud - Classificação - Penalizado em 20 (vinte) seg. na prova por virar mais de 01 (uma) volta abaixo de 02:20 e largará no final do grid.</a:t>
          </a:r>
        </a:p>
        <a:p>
          <a:endParaRPr lang="pt-BR" sz="1100">
            <a:solidFill>
              <a:sysClr val="windowText" lastClr="000000"/>
            </a:solidFill>
          </a:endParaRPr>
        </a:p>
        <a:p>
          <a:r>
            <a:rPr lang="pt-BR" sz="1100" b="1">
              <a:solidFill>
                <a:sysClr val="windowText" lastClr="000000"/>
              </a:solidFill>
            </a:rPr>
            <a:t>PROVA</a:t>
          </a:r>
        </a:p>
        <a:p>
          <a:r>
            <a:rPr lang="pt-BR" sz="1100" b="1">
              <a:solidFill>
                <a:sysClr val="windowText" lastClr="000000"/>
              </a:solidFill>
            </a:rPr>
            <a:t>Nº 173 </a:t>
          </a:r>
          <a:r>
            <a:rPr lang="pt-BR" sz="1100">
              <a:solidFill>
                <a:sysClr val="windowText" lastClr="000000"/>
              </a:solidFill>
            </a:rPr>
            <a:t>- Ricardo Abud</a:t>
          </a:r>
          <a:r>
            <a:rPr lang="pt-BR" sz="1100" baseline="0">
              <a:solidFill>
                <a:sysClr val="windowText" lastClr="000000"/>
              </a:solidFill>
            </a:rPr>
            <a:t> - Prova - Penalizado em 20 (vinte) seg. no tempo total da prova por virar 01 (uma) volta abaixo de 02:20.</a:t>
          </a:r>
        </a:p>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tx1"/>
              </a:solidFill>
              <a:effectLst/>
              <a:latin typeface="+mn-lt"/>
              <a:ea typeface="+mn-ea"/>
              <a:cs typeface="+mn-cs"/>
            </a:rPr>
            <a:t>Nº 173 </a:t>
          </a:r>
          <a:r>
            <a:rPr lang="pt-BR" sz="1100">
              <a:solidFill>
                <a:schemeClr val="tx1"/>
              </a:solidFill>
              <a:effectLst/>
              <a:latin typeface="+mn-lt"/>
              <a:ea typeface="+mn-ea"/>
              <a:cs typeface="+mn-cs"/>
            </a:rPr>
            <a:t>- Ricardo Abud</a:t>
          </a:r>
          <a:r>
            <a:rPr lang="pt-BR" sz="1100" baseline="0">
              <a:solidFill>
                <a:schemeClr val="tx1"/>
              </a:solidFill>
              <a:effectLst/>
              <a:latin typeface="+mn-lt"/>
              <a:ea typeface="+mn-ea"/>
              <a:cs typeface="+mn-cs"/>
            </a:rPr>
            <a:t> - Prova - Penalizado em 20 (vinte) seg. no tempo total da prova por virar 01 (uma) volta abaixo de 02:20.</a:t>
          </a:r>
          <a:endParaRPr lang="pt-BR">
            <a:effectLst/>
          </a:endParaRPr>
        </a:p>
        <a:p>
          <a:r>
            <a:rPr lang="pt-BR" sz="1100" b="1">
              <a:solidFill>
                <a:schemeClr val="tx1"/>
              </a:solidFill>
              <a:effectLst/>
              <a:latin typeface="+mn-lt"/>
              <a:ea typeface="+mn-ea"/>
              <a:cs typeface="+mn-cs"/>
            </a:rPr>
            <a:t>Nº 173 </a:t>
          </a:r>
          <a:r>
            <a:rPr lang="pt-BR" sz="1100">
              <a:solidFill>
                <a:schemeClr val="tx1"/>
              </a:solidFill>
              <a:effectLst/>
              <a:latin typeface="+mn-lt"/>
              <a:ea typeface="+mn-ea"/>
              <a:cs typeface="+mn-cs"/>
            </a:rPr>
            <a:t>- Ricardo Abud</a:t>
          </a:r>
          <a:r>
            <a:rPr lang="pt-BR" sz="1100" baseline="0">
              <a:solidFill>
                <a:schemeClr val="tx1"/>
              </a:solidFill>
              <a:effectLst/>
              <a:latin typeface="+mn-lt"/>
              <a:ea typeface="+mn-ea"/>
              <a:cs typeface="+mn-cs"/>
            </a:rPr>
            <a:t> - Prova - Penalizado em 20 (vinte) seg. por não obedecer por 02 (duas) vezes a sinalização com bandeira quadriculada no PSDP.</a:t>
          </a:r>
        </a:p>
        <a:p>
          <a:endParaRPr lang="pt-BR" sz="1100">
            <a:solidFill>
              <a:sysClr val="windowText" lastClr="000000"/>
            </a:solidFill>
          </a:endParaRPr>
        </a:p>
      </xdr:txBody>
    </xdr:sp>
    <xdr:clientData/>
  </xdr:oneCellAnchor>
  <xdr:oneCellAnchor>
    <xdr:from>
      <xdr:col>47</xdr:col>
      <xdr:colOff>48596</xdr:colOff>
      <xdr:row>50</xdr:row>
      <xdr:rowOff>29158</xdr:rowOff>
    </xdr:from>
    <xdr:ext cx="2449287" cy="2079949"/>
    <xdr:sp macro="" textlink="">
      <xdr:nvSpPr>
        <xdr:cNvPr id="9" name="CaixaDeTexto 8"/>
        <xdr:cNvSpPr txBox="1"/>
      </xdr:nvSpPr>
      <xdr:spPr>
        <a:xfrm>
          <a:off x="21194096" y="10058983"/>
          <a:ext cx="2449287"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19439</xdr:colOff>
      <xdr:row>50</xdr:row>
      <xdr:rowOff>29158</xdr:rowOff>
    </xdr:from>
    <xdr:ext cx="2536760" cy="2070230"/>
    <xdr:sp macro="" textlink="">
      <xdr:nvSpPr>
        <xdr:cNvPr id="10" name="CaixaDeTexto 9"/>
        <xdr:cNvSpPr txBox="1"/>
      </xdr:nvSpPr>
      <xdr:spPr>
        <a:xfrm>
          <a:off x="23736689" y="10058983"/>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48597</xdr:colOff>
      <xdr:row>50</xdr:row>
      <xdr:rowOff>9720</xdr:rowOff>
    </xdr:from>
    <xdr:ext cx="2167759" cy="2183781"/>
    <xdr:sp macro="" textlink="">
      <xdr:nvSpPr>
        <xdr:cNvPr id="11" name="CaixaDeTexto 10"/>
        <xdr:cNvSpPr txBox="1"/>
      </xdr:nvSpPr>
      <xdr:spPr>
        <a:xfrm>
          <a:off x="26337597" y="10039545"/>
          <a:ext cx="2167759"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5</xdr:col>
      <xdr:colOff>66675</xdr:colOff>
      <xdr:row>50</xdr:row>
      <xdr:rowOff>57150</xdr:rowOff>
    </xdr:from>
    <xdr:ext cx="2507904" cy="2009775"/>
    <xdr:sp macro="" textlink="">
      <xdr:nvSpPr>
        <xdr:cNvPr id="2" name="CaixaDeTexto 1"/>
        <xdr:cNvSpPr txBox="1"/>
      </xdr:nvSpPr>
      <xdr:spPr>
        <a:xfrm>
          <a:off x="3152775" y="10086975"/>
          <a:ext cx="2507904" cy="20097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9808</xdr:colOff>
      <xdr:row>50</xdr:row>
      <xdr:rowOff>18862</xdr:rowOff>
    </xdr:from>
    <xdr:ext cx="2555339" cy="2076544"/>
    <xdr:sp macro="" textlink="">
      <xdr:nvSpPr>
        <xdr:cNvPr id="3" name="CaixaDeTexto 2"/>
        <xdr:cNvSpPr txBox="1"/>
      </xdr:nvSpPr>
      <xdr:spPr>
        <a:xfrm>
          <a:off x="5705947" y="9949382"/>
          <a:ext cx="2555339" cy="207654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2ª ETAPA</a:t>
          </a:r>
        </a:p>
        <a:p>
          <a:endParaRPr lang="pt-BR" sz="1100" b="1">
            <a:solidFill>
              <a:sysClr val="windowText" lastClr="000000"/>
            </a:solidFill>
          </a:endParaRPr>
        </a:p>
        <a:p>
          <a:r>
            <a:rPr lang="pt-BR" sz="1100" b="1">
              <a:solidFill>
                <a:sysClr val="windowText" lastClr="000000"/>
              </a:solidFill>
            </a:rPr>
            <a:t>PROVA</a:t>
          </a:r>
        </a:p>
        <a:p>
          <a:r>
            <a:rPr lang="pt-BR" sz="1100" b="1">
              <a:solidFill>
                <a:sysClr val="windowText" lastClr="000000"/>
              </a:solidFill>
            </a:rPr>
            <a:t>Nº 100</a:t>
          </a:r>
          <a:r>
            <a:rPr lang="pt-BR" sz="1100">
              <a:solidFill>
                <a:sysClr val="windowText" lastClr="000000"/>
              </a:solidFill>
            </a:rPr>
            <a:t> - Hugo Doria - Prova - Penalizado em 40 (quarenta) seg.</a:t>
          </a:r>
          <a:r>
            <a:rPr lang="pt-BR" sz="1100" baseline="0">
              <a:solidFill>
                <a:sysClr val="windowText" lastClr="000000"/>
              </a:solidFill>
            </a:rPr>
            <a:t> por fazer 02 (duas) voltas abaixo de 02:20.</a:t>
          </a:r>
        </a:p>
        <a:p>
          <a:endParaRPr lang="pt-BR" sz="1100">
            <a:solidFill>
              <a:sysClr val="windowText" lastClr="000000"/>
            </a:solidFill>
          </a:endParaRPr>
        </a:p>
      </xdr:txBody>
    </xdr:sp>
    <xdr:clientData/>
  </xdr:oneCellAnchor>
  <xdr:oneCellAnchor>
    <xdr:from>
      <xdr:col>17</xdr:col>
      <xdr:colOff>19051</xdr:colOff>
      <xdr:row>50</xdr:row>
      <xdr:rowOff>0</xdr:rowOff>
    </xdr:from>
    <xdr:ext cx="2562224" cy="2133600"/>
    <xdr:sp macro="" textlink="">
      <xdr:nvSpPr>
        <xdr:cNvPr id="4" name="CaixaDeTexto 3"/>
        <xdr:cNvSpPr txBox="1"/>
      </xdr:nvSpPr>
      <xdr:spPr>
        <a:xfrm>
          <a:off x="8277226" y="10029825"/>
          <a:ext cx="2562224" cy="21336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19049</xdr:colOff>
      <xdr:row>50</xdr:row>
      <xdr:rowOff>66676</xdr:rowOff>
    </xdr:from>
    <xdr:ext cx="2533651" cy="2041070"/>
    <xdr:sp macro="" textlink="">
      <xdr:nvSpPr>
        <xdr:cNvPr id="5" name="CaixaDeTexto 4"/>
        <xdr:cNvSpPr txBox="1"/>
      </xdr:nvSpPr>
      <xdr:spPr>
        <a:xfrm>
          <a:off x="10877549" y="10096501"/>
          <a:ext cx="2533651"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48596</xdr:colOff>
      <xdr:row>50</xdr:row>
      <xdr:rowOff>58317</xdr:rowOff>
    </xdr:from>
    <xdr:ext cx="2485054" cy="2037183"/>
    <xdr:sp macro="" textlink="">
      <xdr:nvSpPr>
        <xdr:cNvPr id="6" name="CaixaDeTexto 5"/>
        <xdr:cNvSpPr txBox="1"/>
      </xdr:nvSpPr>
      <xdr:spPr>
        <a:xfrm>
          <a:off x="13478846" y="10088142"/>
          <a:ext cx="2485054" cy="20371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50</xdr:row>
      <xdr:rowOff>58316</xdr:rowOff>
    </xdr:from>
    <xdr:ext cx="2478445" cy="2002194"/>
    <xdr:sp macro="" textlink="">
      <xdr:nvSpPr>
        <xdr:cNvPr id="7" name="CaixaDeTexto 6"/>
        <xdr:cNvSpPr txBox="1"/>
      </xdr:nvSpPr>
      <xdr:spPr>
        <a:xfrm>
          <a:off x="16040876" y="10088141"/>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213826</xdr:colOff>
      <xdr:row>50</xdr:row>
      <xdr:rowOff>9720</xdr:rowOff>
    </xdr:from>
    <xdr:ext cx="2321035" cy="2183781"/>
    <xdr:sp macro="" textlink="">
      <xdr:nvSpPr>
        <xdr:cNvPr id="8" name="CaixaDeTexto 7"/>
        <xdr:cNvSpPr txBox="1"/>
      </xdr:nvSpPr>
      <xdr:spPr>
        <a:xfrm>
          <a:off x="18787576" y="10039545"/>
          <a:ext cx="232103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48596</xdr:colOff>
      <xdr:row>50</xdr:row>
      <xdr:rowOff>29158</xdr:rowOff>
    </xdr:from>
    <xdr:ext cx="2449287" cy="2079949"/>
    <xdr:sp macro="" textlink="">
      <xdr:nvSpPr>
        <xdr:cNvPr id="9" name="CaixaDeTexto 8"/>
        <xdr:cNvSpPr txBox="1"/>
      </xdr:nvSpPr>
      <xdr:spPr>
        <a:xfrm>
          <a:off x="21194096" y="10058983"/>
          <a:ext cx="2449287"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19439</xdr:colOff>
      <xdr:row>50</xdr:row>
      <xdr:rowOff>29158</xdr:rowOff>
    </xdr:from>
    <xdr:ext cx="2536760" cy="2070230"/>
    <xdr:sp macro="" textlink="">
      <xdr:nvSpPr>
        <xdr:cNvPr id="10" name="CaixaDeTexto 9"/>
        <xdr:cNvSpPr txBox="1"/>
      </xdr:nvSpPr>
      <xdr:spPr>
        <a:xfrm>
          <a:off x="23736689" y="10058983"/>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48597</xdr:colOff>
      <xdr:row>50</xdr:row>
      <xdr:rowOff>9720</xdr:rowOff>
    </xdr:from>
    <xdr:ext cx="2167759" cy="2183781"/>
    <xdr:sp macro="" textlink="">
      <xdr:nvSpPr>
        <xdr:cNvPr id="11" name="CaixaDeTexto 10"/>
        <xdr:cNvSpPr txBox="1"/>
      </xdr:nvSpPr>
      <xdr:spPr>
        <a:xfrm>
          <a:off x="26337597" y="10039545"/>
          <a:ext cx="2167759"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5</xdr:col>
      <xdr:colOff>47626</xdr:colOff>
      <xdr:row>60</xdr:row>
      <xdr:rowOff>57148</xdr:rowOff>
    </xdr:from>
    <xdr:ext cx="4772024" cy="1981201"/>
    <xdr:sp macro="" textlink="">
      <xdr:nvSpPr>
        <xdr:cNvPr id="2" name="CaixaDeTexto 1"/>
        <xdr:cNvSpPr txBox="1"/>
      </xdr:nvSpPr>
      <xdr:spPr>
        <a:xfrm>
          <a:off x="3305176" y="10687048"/>
          <a:ext cx="4772024" cy="198120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chemeClr val="tx1"/>
              </a:solidFill>
              <a:effectLst/>
              <a:latin typeface="+mn-lt"/>
              <a:ea typeface="+mn-ea"/>
              <a:cs typeface="+mn-cs"/>
            </a:rPr>
            <a:t>1ª ETAPA</a:t>
          </a:r>
        </a:p>
        <a:p>
          <a:endParaRPr lang="pt-BR">
            <a:effectLst/>
          </a:endParaRPr>
        </a:p>
        <a:p>
          <a:r>
            <a:rPr lang="pt-BR" sz="1100" b="1">
              <a:solidFill>
                <a:schemeClr val="tx1"/>
              </a:solidFill>
              <a:effectLst/>
              <a:latin typeface="+mn-lt"/>
              <a:ea typeface="+mn-ea"/>
              <a:cs typeface="+mn-cs"/>
            </a:rPr>
            <a:t>TREINO CLASSIFICATÓRIO</a:t>
          </a:r>
          <a:endParaRPr lang="pt-BR">
            <a:effectLst/>
          </a:endParaRPr>
        </a:p>
        <a:p>
          <a:r>
            <a:rPr lang="pt-BR" sz="1100" b="1">
              <a:solidFill>
                <a:schemeClr val="tx1"/>
              </a:solidFill>
              <a:effectLst/>
              <a:latin typeface="+mn-lt"/>
              <a:ea typeface="+mn-ea"/>
              <a:cs typeface="+mn-cs"/>
            </a:rPr>
            <a:t>Nº 97 </a:t>
          </a:r>
          <a:r>
            <a:rPr lang="pt-BR" sz="1100">
              <a:solidFill>
                <a:schemeClr val="tx1"/>
              </a:solidFill>
              <a:effectLst/>
              <a:latin typeface="+mn-lt"/>
              <a:ea typeface="+mn-ea"/>
              <a:cs typeface="+mn-cs"/>
            </a:rPr>
            <a:t>- Thomaz Heitor Soubihe Filho - Treino Classificatório - Desclassificado, irergularidade tecnica, carro abaixo do</a:t>
          </a:r>
          <a:r>
            <a:rPr lang="pt-BR" sz="1100" baseline="0">
              <a:solidFill>
                <a:schemeClr val="tx1"/>
              </a:solidFill>
              <a:effectLst/>
              <a:latin typeface="+mn-lt"/>
              <a:ea typeface="+mn-ea"/>
              <a:cs typeface="+mn-cs"/>
            </a:rPr>
            <a:t> peso permitido.</a:t>
          </a:r>
          <a:endParaRPr lang="pt-BR">
            <a:effectLst/>
          </a:endParaRPr>
        </a:p>
        <a:p>
          <a:r>
            <a:rPr lang="pt-BR" sz="1100" b="1">
              <a:solidFill>
                <a:sysClr val="windowText" lastClr="000000"/>
              </a:solidFill>
            </a:rPr>
            <a:t>Nº 11 </a:t>
          </a:r>
          <a:r>
            <a:rPr lang="pt-BR" sz="1100">
              <a:solidFill>
                <a:sysClr val="windowText" lastClr="000000"/>
              </a:solidFill>
            </a:rPr>
            <a:t>- Luan Cesar Giraldi - Treino Classificatório</a:t>
          </a:r>
          <a:r>
            <a:rPr lang="pt-BR" sz="1100" baseline="0">
              <a:solidFill>
                <a:sysClr val="windowText" lastClr="000000"/>
              </a:solidFill>
            </a:rPr>
            <a:t> - Perda de 10 (dez) posições no grid de largada por troca de cambio após o treino classificatorio.</a:t>
          </a:r>
        </a:p>
        <a:p>
          <a:endParaRPr lang="pt-BR" sz="1100">
            <a:solidFill>
              <a:sysClr val="windowText" lastClr="000000"/>
            </a:solidFill>
          </a:endParaRPr>
        </a:p>
        <a:p>
          <a:r>
            <a:rPr lang="pt-BR" sz="1100" b="1">
              <a:solidFill>
                <a:sysClr val="windowText" lastClr="000000"/>
              </a:solidFill>
            </a:rPr>
            <a:t>2ª PROVA</a:t>
          </a:r>
        </a:p>
        <a:p>
          <a:r>
            <a:rPr lang="pt-BR" sz="1100" b="1">
              <a:solidFill>
                <a:sysClr val="windowText" lastClr="000000"/>
              </a:solidFill>
            </a:rPr>
            <a:t>Nº</a:t>
          </a:r>
          <a:r>
            <a:rPr lang="pt-BR" sz="1100" b="1" baseline="0">
              <a:solidFill>
                <a:sysClr val="windowText" lastClr="000000"/>
              </a:solidFill>
            </a:rPr>
            <a:t> 32 </a:t>
          </a:r>
          <a:r>
            <a:rPr lang="pt-BR" sz="1100" baseline="0">
              <a:solidFill>
                <a:sysClr val="windowText" lastClr="000000"/>
              </a:solidFill>
            </a:rPr>
            <a:t>- Jose Daniel Ebel - Prova - Desclassificado, irregularidade técnica.</a:t>
          </a:r>
          <a:endParaRPr lang="pt-BR" sz="1100">
            <a:solidFill>
              <a:sysClr val="windowText" lastClr="000000"/>
            </a:solidFill>
          </a:endParaRPr>
        </a:p>
      </xdr:txBody>
    </xdr:sp>
    <xdr:clientData/>
  </xdr:oneCellAnchor>
  <xdr:oneCellAnchor>
    <xdr:from>
      <xdr:col>16</xdr:col>
      <xdr:colOff>28575</xdr:colOff>
      <xdr:row>60</xdr:row>
      <xdr:rowOff>47623</xdr:rowOff>
    </xdr:from>
    <xdr:ext cx="5267325" cy="2047877"/>
    <xdr:sp macro="" textlink="">
      <xdr:nvSpPr>
        <xdr:cNvPr id="3" name="CaixaDeTexto 2"/>
        <xdr:cNvSpPr txBox="1"/>
      </xdr:nvSpPr>
      <xdr:spPr>
        <a:xfrm>
          <a:off x="8839200" y="11477623"/>
          <a:ext cx="5267325" cy="204787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60</xdr:row>
      <xdr:rowOff>47624</xdr:rowOff>
    </xdr:from>
    <xdr:ext cx="4600576" cy="2016126"/>
    <xdr:sp macro="" textlink="">
      <xdr:nvSpPr>
        <xdr:cNvPr id="4" name="CaixaDeTexto 3"/>
        <xdr:cNvSpPr txBox="1"/>
      </xdr:nvSpPr>
      <xdr:spPr>
        <a:xfrm>
          <a:off x="13719463" y="11780692"/>
          <a:ext cx="4600576" cy="20161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b="1">
              <a:effectLst/>
            </a:rPr>
            <a:t>3ª ETAPA</a:t>
          </a:r>
        </a:p>
        <a:p>
          <a:endParaRPr lang="pt-BR" b="1">
            <a:effectLst/>
          </a:endParaRPr>
        </a:p>
        <a:p>
          <a:r>
            <a:rPr lang="pt-BR" b="1">
              <a:effectLst/>
            </a:rPr>
            <a:t>1º TREINO</a:t>
          </a:r>
        </a:p>
        <a:p>
          <a:r>
            <a:rPr lang="pt-BR" b="1">
              <a:effectLst/>
            </a:rPr>
            <a:t>Nº</a:t>
          </a:r>
          <a:r>
            <a:rPr lang="pt-BR" b="1" baseline="0">
              <a:effectLst/>
            </a:rPr>
            <a:t> 97 </a:t>
          </a:r>
          <a:r>
            <a:rPr lang="pt-BR" baseline="0">
              <a:effectLst/>
            </a:rPr>
            <a:t>- Thomas Soubihe - Treino - Advertencia verbal, deu duas bandeiradas quadriculadas.</a:t>
          </a:r>
        </a:p>
        <a:p>
          <a:endParaRPr lang="pt-BR">
            <a:effectLst/>
          </a:endParaRPr>
        </a:p>
      </xdr:txBody>
    </xdr:sp>
    <xdr:clientData/>
  </xdr:oneCellAnchor>
  <xdr:oneCellAnchor>
    <xdr:from>
      <xdr:col>38</xdr:col>
      <xdr:colOff>73932</xdr:colOff>
      <xdr:row>60</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60</xdr:row>
      <xdr:rowOff>28574</xdr:rowOff>
    </xdr:from>
    <xdr:ext cx="4200526" cy="2066925"/>
    <xdr:sp macro="" textlink="">
      <xdr:nvSpPr>
        <xdr:cNvPr id="6" name="CaixaDeTexto 5"/>
        <xdr:cNvSpPr txBox="1"/>
      </xdr:nvSpPr>
      <xdr:spPr>
        <a:xfrm>
          <a:off x="23069549" y="11458574"/>
          <a:ext cx="4200526" cy="20669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60</xdr:row>
      <xdr:rowOff>38099</xdr:rowOff>
    </xdr:from>
    <xdr:ext cx="4238625" cy="2069307"/>
    <xdr:sp macro="" textlink="">
      <xdr:nvSpPr>
        <xdr:cNvPr id="7" name="CaixaDeTexto 6"/>
        <xdr:cNvSpPr txBox="1"/>
      </xdr:nvSpPr>
      <xdr:spPr>
        <a:xfrm>
          <a:off x="27029568" y="11801474"/>
          <a:ext cx="4238625" cy="206930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47624</xdr:colOff>
      <xdr:row>60</xdr:row>
      <xdr:rowOff>47625</xdr:rowOff>
    </xdr:from>
    <xdr:ext cx="4162425" cy="2057400"/>
    <xdr:sp macro="" textlink="">
      <xdr:nvSpPr>
        <xdr:cNvPr id="8" name="CaixaDeTexto 7"/>
        <xdr:cNvSpPr txBox="1"/>
      </xdr:nvSpPr>
      <xdr:spPr>
        <a:xfrm>
          <a:off x="29203649" y="10477500"/>
          <a:ext cx="4162425" cy="2057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865</xdr:colOff>
      <xdr:row>60</xdr:row>
      <xdr:rowOff>38099</xdr:rowOff>
    </xdr:from>
    <xdr:ext cx="4219575" cy="2040083"/>
    <xdr:sp macro="" textlink="">
      <xdr:nvSpPr>
        <xdr:cNvPr id="9" name="CaixaDeTexto 8"/>
        <xdr:cNvSpPr txBox="1"/>
      </xdr:nvSpPr>
      <xdr:spPr>
        <a:xfrm>
          <a:off x="35488706" y="11771167"/>
          <a:ext cx="4219575" cy="20400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60</xdr:row>
      <xdr:rowOff>47625</xdr:rowOff>
    </xdr:from>
    <xdr:ext cx="4171950" cy="2044989"/>
    <xdr:sp macro="" textlink="">
      <xdr:nvSpPr>
        <xdr:cNvPr id="10" name="CaixaDeTexto 9"/>
        <xdr:cNvSpPr txBox="1"/>
      </xdr:nvSpPr>
      <xdr:spPr>
        <a:xfrm>
          <a:off x="39768895" y="11780693"/>
          <a:ext cx="4171950" cy="20449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60</xdr:row>
      <xdr:rowOff>56697</xdr:rowOff>
    </xdr:from>
    <xdr:ext cx="4191000" cy="2021485"/>
    <xdr:sp macro="" textlink="">
      <xdr:nvSpPr>
        <xdr:cNvPr id="11" name="CaixaDeTexto 10"/>
        <xdr:cNvSpPr txBox="1"/>
      </xdr:nvSpPr>
      <xdr:spPr>
        <a:xfrm>
          <a:off x="43973750" y="11789765"/>
          <a:ext cx="4191000" cy="202148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a:p>
          <a:endParaRPr lang="pt-BR" sz="1100">
            <a:solidFill>
              <a:sysClr val="windowText" lastClr="000000"/>
            </a:solidFill>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5</xdr:col>
      <xdr:colOff>47626</xdr:colOff>
      <xdr:row>37</xdr:row>
      <xdr:rowOff>57148</xdr:rowOff>
    </xdr:from>
    <xdr:ext cx="4762500" cy="2876552"/>
    <xdr:sp macro="" textlink="">
      <xdr:nvSpPr>
        <xdr:cNvPr id="2" name="CaixaDeTexto 1"/>
        <xdr:cNvSpPr txBox="1"/>
      </xdr:nvSpPr>
      <xdr:spPr>
        <a:xfrm>
          <a:off x="3143251" y="5476873"/>
          <a:ext cx="4762500" cy="287655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chemeClr val="tx1"/>
              </a:solidFill>
              <a:effectLst/>
              <a:latin typeface="+mn-lt"/>
              <a:ea typeface="+mn-ea"/>
              <a:cs typeface="+mn-cs"/>
            </a:rPr>
            <a:t>1ª ETAPA</a:t>
          </a:r>
        </a:p>
        <a:p>
          <a:endParaRPr lang="pt-BR">
            <a:effectLst/>
          </a:endParaRPr>
        </a:p>
        <a:p>
          <a:r>
            <a:rPr lang="pt-BR" sz="1100" b="1">
              <a:solidFill>
                <a:schemeClr val="tx1"/>
              </a:solidFill>
              <a:effectLst/>
              <a:latin typeface="+mn-lt"/>
              <a:ea typeface="+mn-ea"/>
              <a:cs typeface="+mn-cs"/>
            </a:rPr>
            <a:t>TREINO CLASSIFICATÓRIO</a:t>
          </a:r>
          <a:endParaRPr lang="pt-BR">
            <a:effectLst/>
          </a:endParaRPr>
        </a:p>
        <a:p>
          <a:r>
            <a:rPr lang="pt-BR" sz="1100" b="1">
              <a:solidFill>
                <a:schemeClr val="tx1"/>
              </a:solidFill>
              <a:effectLst/>
              <a:latin typeface="+mn-lt"/>
              <a:ea typeface="+mn-ea"/>
              <a:cs typeface="+mn-cs"/>
            </a:rPr>
            <a:t>Nº 14 </a:t>
          </a:r>
          <a:r>
            <a:rPr lang="pt-BR" sz="1100">
              <a:solidFill>
                <a:schemeClr val="tx1"/>
              </a:solidFill>
              <a:effectLst/>
              <a:latin typeface="+mn-lt"/>
              <a:ea typeface="+mn-ea"/>
              <a:cs typeface="+mn-cs"/>
            </a:rPr>
            <a:t>- Alvaro Celso Paes - Treino Classificatório - Desclassificado, irergularidade tecnica, carro abaixo do</a:t>
          </a:r>
          <a:r>
            <a:rPr lang="pt-BR" sz="1100" baseline="0">
              <a:solidFill>
                <a:schemeClr val="tx1"/>
              </a:solidFill>
              <a:effectLst/>
              <a:latin typeface="+mn-lt"/>
              <a:ea typeface="+mn-ea"/>
              <a:cs typeface="+mn-cs"/>
            </a:rPr>
            <a:t> peso permitido.</a:t>
          </a:r>
          <a:endParaRPr lang="pt-BR">
            <a:effectLst/>
          </a:endParaRPr>
        </a:p>
        <a:p>
          <a:endParaRPr lang="pt-BR" sz="1100">
            <a:solidFill>
              <a:sysClr val="windowText" lastClr="000000"/>
            </a:solidFill>
          </a:endParaRPr>
        </a:p>
        <a:p>
          <a:r>
            <a:rPr lang="pt-BR" sz="1100" b="1">
              <a:solidFill>
                <a:sysClr val="windowText" lastClr="000000"/>
              </a:solidFill>
            </a:rPr>
            <a:t>1ª PROVA</a:t>
          </a:r>
        </a:p>
        <a:p>
          <a:r>
            <a:rPr lang="pt-BR" sz="1100" b="1">
              <a:solidFill>
                <a:sysClr val="windowText" lastClr="000000"/>
              </a:solidFill>
            </a:rPr>
            <a:t>Nº 84 </a:t>
          </a:r>
          <a:r>
            <a:rPr lang="pt-BR" sz="1100">
              <a:solidFill>
                <a:sysClr val="windowText" lastClr="000000"/>
              </a:solidFill>
            </a:rPr>
            <a:t>- Felipe Klemann - Prova - Acréscimo de 20</a:t>
          </a:r>
          <a:r>
            <a:rPr lang="pt-BR" sz="1100" baseline="0">
              <a:solidFill>
                <a:sysClr val="windowText" lastClr="000000"/>
              </a:solidFill>
            </a:rPr>
            <a:t> (vinte) seg. no tempo total de prova por queima de largada conforme anexo 1 "tabela de penalizações".</a:t>
          </a:r>
        </a:p>
        <a:p>
          <a:endParaRPr lang="pt-BR" sz="1100" baseline="0">
            <a:solidFill>
              <a:sysClr val="windowText" lastClr="000000"/>
            </a:solidFill>
          </a:endParaRPr>
        </a:p>
        <a:p>
          <a:r>
            <a:rPr lang="pt-BR" sz="1100" b="1" baseline="0">
              <a:solidFill>
                <a:sysClr val="windowText" lastClr="000000"/>
              </a:solidFill>
            </a:rPr>
            <a:t>2ª PROVA</a:t>
          </a:r>
        </a:p>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tx1"/>
              </a:solidFill>
              <a:effectLst/>
              <a:latin typeface="+mn-lt"/>
              <a:ea typeface="+mn-ea"/>
              <a:cs typeface="+mn-cs"/>
            </a:rPr>
            <a:t>Nº 84 </a:t>
          </a:r>
          <a:r>
            <a:rPr lang="pt-BR" sz="1100">
              <a:solidFill>
                <a:schemeClr val="tx1"/>
              </a:solidFill>
              <a:effectLst/>
              <a:latin typeface="+mn-lt"/>
              <a:ea typeface="+mn-ea"/>
              <a:cs typeface="+mn-cs"/>
            </a:rPr>
            <a:t>- Felipe Klemann - Prova - Acréscimo de 20</a:t>
          </a:r>
          <a:r>
            <a:rPr lang="pt-BR" sz="1100" baseline="0">
              <a:solidFill>
                <a:schemeClr val="tx1"/>
              </a:solidFill>
              <a:effectLst/>
              <a:latin typeface="+mn-lt"/>
              <a:ea typeface="+mn-ea"/>
              <a:cs typeface="+mn-cs"/>
            </a:rPr>
            <a:t> (vinte) seg. no tempo total de prova por queima de largada conforme anexo 1 "tabela de penalizações".</a:t>
          </a:r>
          <a:endParaRPr lang="pt-BR">
            <a:effectLst/>
          </a:endParaRPr>
        </a:p>
        <a:p>
          <a:endParaRPr lang="pt-BR" sz="1100">
            <a:solidFill>
              <a:sysClr val="windowText" lastClr="000000"/>
            </a:solidFill>
          </a:endParaRPr>
        </a:p>
      </xdr:txBody>
    </xdr:sp>
    <xdr:clientData/>
  </xdr:oneCellAnchor>
  <xdr:oneCellAnchor>
    <xdr:from>
      <xdr:col>16</xdr:col>
      <xdr:colOff>28575</xdr:colOff>
      <xdr:row>37</xdr:row>
      <xdr:rowOff>47623</xdr:rowOff>
    </xdr:from>
    <xdr:ext cx="5267325" cy="2047877"/>
    <xdr:sp macro="" textlink="">
      <xdr:nvSpPr>
        <xdr:cNvPr id="3" name="CaixaDeTexto 2"/>
        <xdr:cNvSpPr txBox="1"/>
      </xdr:nvSpPr>
      <xdr:spPr>
        <a:xfrm>
          <a:off x="8401050" y="11677648"/>
          <a:ext cx="5267325" cy="204787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oneCellAnchor>
    <xdr:from>
      <xdr:col>27</xdr:col>
      <xdr:colOff>38099</xdr:colOff>
      <xdr:row>37</xdr:row>
      <xdr:rowOff>47623</xdr:rowOff>
    </xdr:from>
    <xdr:ext cx="4533901" cy="2476501"/>
    <xdr:sp macro="" textlink="">
      <xdr:nvSpPr>
        <xdr:cNvPr id="4" name="CaixaDeTexto 3"/>
        <xdr:cNvSpPr txBox="1"/>
      </xdr:nvSpPr>
      <xdr:spPr>
        <a:xfrm>
          <a:off x="13201649" y="5076823"/>
          <a:ext cx="4533901" cy="247650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b="1">
              <a:effectLst/>
            </a:rPr>
            <a:t>3ª ETAPA</a:t>
          </a:r>
        </a:p>
        <a:p>
          <a:endParaRPr lang="pt-BR" b="1">
            <a:effectLst/>
          </a:endParaRPr>
        </a:p>
        <a:p>
          <a:r>
            <a:rPr lang="pt-BR" b="1">
              <a:effectLst/>
            </a:rPr>
            <a:t>1º</a:t>
          </a:r>
          <a:r>
            <a:rPr lang="pt-BR" b="1" baseline="0">
              <a:effectLst/>
            </a:rPr>
            <a:t> TREINO</a:t>
          </a:r>
        </a:p>
        <a:p>
          <a:r>
            <a:rPr lang="pt-BR" b="1" baseline="0">
              <a:effectLst/>
            </a:rPr>
            <a:t>Nº 18 </a:t>
          </a:r>
          <a:r>
            <a:rPr lang="pt-BR" baseline="0">
              <a:effectLst/>
            </a:rPr>
            <a:t>- Iago Garcia - Treino - Advertencia verbal, circulou de ré na área de box.</a:t>
          </a:r>
        </a:p>
        <a:p>
          <a:endParaRPr lang="pt-BR" baseline="0">
            <a:effectLst/>
          </a:endParaRPr>
        </a:p>
        <a:p>
          <a:r>
            <a:rPr lang="pt-BR" b="1" baseline="0">
              <a:effectLst/>
            </a:rPr>
            <a:t>1ª BATERIA</a:t>
          </a:r>
        </a:p>
        <a:p>
          <a:r>
            <a:rPr lang="pt-BR" b="1" baseline="0">
              <a:effectLst/>
            </a:rPr>
            <a:t>Nº 04</a:t>
          </a:r>
          <a:r>
            <a:rPr lang="pt-BR" baseline="0">
              <a:effectLst/>
            </a:rPr>
            <a:t> - Jeferson Giassi Tho - Prova - Desclassificado por irregularidade tecnica, carro abaixo do peso permitido.</a:t>
          </a:r>
        </a:p>
        <a:p>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r>
            <a:rPr lang="pt-BR" sz="1100" b="1" baseline="0">
              <a:solidFill>
                <a:schemeClr val="tx1"/>
              </a:solidFill>
              <a:effectLst/>
              <a:latin typeface="+mn-lt"/>
              <a:ea typeface="+mn-ea"/>
              <a:cs typeface="+mn-cs"/>
            </a:rPr>
            <a:t>2ª BATERIA</a:t>
          </a:r>
          <a:endParaRPr lang="pt-BR">
            <a:effectLst/>
          </a:endParaRPr>
        </a:p>
        <a:p>
          <a:r>
            <a:rPr lang="pt-BR">
              <a:effectLst/>
            </a:rPr>
            <a:t>Nº</a:t>
          </a:r>
          <a:r>
            <a:rPr lang="pt-BR" baseline="0">
              <a:effectLst/>
            </a:rPr>
            <a:t> 03 - Rogerio Teixeira - Prova - Acrescimo de 20 (vinte) seg. no tempo total de prova por não obedecer a bandeira amrela.</a:t>
          </a:r>
        </a:p>
        <a:p>
          <a:endParaRPr lang="pt-BR">
            <a:effectLst/>
          </a:endParaRPr>
        </a:p>
      </xdr:txBody>
    </xdr:sp>
    <xdr:clientData/>
  </xdr:oneCellAnchor>
  <xdr:oneCellAnchor>
    <xdr:from>
      <xdr:col>38</xdr:col>
      <xdr:colOff>19050</xdr:colOff>
      <xdr:row>37</xdr:row>
      <xdr:rowOff>28575</xdr:rowOff>
    </xdr:from>
    <xdr:ext cx="4210050" cy="2447925"/>
    <xdr:sp macro="" textlink="">
      <xdr:nvSpPr>
        <xdr:cNvPr id="5" name="CaixaDeTexto 4"/>
        <xdr:cNvSpPr txBox="1"/>
      </xdr:nvSpPr>
      <xdr:spPr>
        <a:xfrm>
          <a:off x="18335625" y="11658600"/>
          <a:ext cx="4210050" cy="24479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xdr:txBody>
    </xdr:sp>
    <xdr:clientData/>
  </xdr:oneCellAnchor>
  <xdr:oneCellAnchor>
    <xdr:from>
      <xdr:col>49</xdr:col>
      <xdr:colOff>66674</xdr:colOff>
      <xdr:row>37</xdr:row>
      <xdr:rowOff>28574</xdr:rowOff>
    </xdr:from>
    <xdr:ext cx="4200526" cy="2066925"/>
    <xdr:sp macro="" textlink="">
      <xdr:nvSpPr>
        <xdr:cNvPr id="6" name="CaixaDeTexto 5"/>
        <xdr:cNvSpPr txBox="1"/>
      </xdr:nvSpPr>
      <xdr:spPr>
        <a:xfrm>
          <a:off x="22631399" y="11658599"/>
          <a:ext cx="4200526" cy="20669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37</xdr:row>
      <xdr:rowOff>38099</xdr:rowOff>
    </xdr:from>
    <xdr:ext cx="4238625" cy="2069307"/>
    <xdr:sp macro="" textlink="">
      <xdr:nvSpPr>
        <xdr:cNvPr id="7" name="CaixaDeTexto 6"/>
        <xdr:cNvSpPr txBox="1"/>
      </xdr:nvSpPr>
      <xdr:spPr>
        <a:xfrm>
          <a:off x="26936699" y="11668124"/>
          <a:ext cx="4238625" cy="206930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47624</xdr:colOff>
      <xdr:row>37</xdr:row>
      <xdr:rowOff>47625</xdr:rowOff>
    </xdr:from>
    <xdr:ext cx="4162425" cy="2057400"/>
    <xdr:sp macro="" textlink="">
      <xdr:nvSpPr>
        <xdr:cNvPr id="8" name="CaixaDeTexto 7"/>
        <xdr:cNvSpPr txBox="1"/>
      </xdr:nvSpPr>
      <xdr:spPr>
        <a:xfrm>
          <a:off x="31251524" y="11677650"/>
          <a:ext cx="4162425" cy="2057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865</xdr:colOff>
      <xdr:row>37</xdr:row>
      <xdr:rowOff>38099</xdr:rowOff>
    </xdr:from>
    <xdr:ext cx="4219575" cy="2040083"/>
    <xdr:sp macro="" textlink="">
      <xdr:nvSpPr>
        <xdr:cNvPr id="9" name="CaixaDeTexto 8"/>
        <xdr:cNvSpPr txBox="1"/>
      </xdr:nvSpPr>
      <xdr:spPr>
        <a:xfrm>
          <a:off x="35471965" y="11668124"/>
          <a:ext cx="4219575" cy="20400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37</xdr:row>
      <xdr:rowOff>47625</xdr:rowOff>
    </xdr:from>
    <xdr:ext cx="4171950" cy="2044989"/>
    <xdr:sp macro="" textlink="">
      <xdr:nvSpPr>
        <xdr:cNvPr id="10" name="CaixaDeTexto 9"/>
        <xdr:cNvSpPr txBox="1"/>
      </xdr:nvSpPr>
      <xdr:spPr>
        <a:xfrm>
          <a:off x="39766875" y="11677650"/>
          <a:ext cx="4171950" cy="20449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37</xdr:row>
      <xdr:rowOff>56697</xdr:rowOff>
    </xdr:from>
    <xdr:ext cx="4191000" cy="2724603"/>
    <xdr:sp macro="" textlink="">
      <xdr:nvSpPr>
        <xdr:cNvPr id="11" name="CaixaDeTexto 10"/>
        <xdr:cNvSpPr txBox="1"/>
      </xdr:nvSpPr>
      <xdr:spPr>
        <a:xfrm>
          <a:off x="43995975" y="5476422"/>
          <a:ext cx="4191000" cy="272460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5</xdr:col>
      <xdr:colOff>47625</xdr:colOff>
      <xdr:row>64</xdr:row>
      <xdr:rowOff>57148</xdr:rowOff>
    </xdr:from>
    <xdr:ext cx="5172075" cy="1981201"/>
    <xdr:sp macro="" textlink="">
      <xdr:nvSpPr>
        <xdr:cNvPr id="2" name="CaixaDeTexto 1"/>
        <xdr:cNvSpPr txBox="1"/>
      </xdr:nvSpPr>
      <xdr:spPr>
        <a:xfrm>
          <a:off x="3571875" y="11487148"/>
          <a:ext cx="5172075" cy="198120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28575</xdr:colOff>
      <xdr:row>64</xdr:row>
      <xdr:rowOff>47623</xdr:rowOff>
    </xdr:from>
    <xdr:ext cx="5267325" cy="2047877"/>
    <xdr:sp macro="" textlink="">
      <xdr:nvSpPr>
        <xdr:cNvPr id="3" name="CaixaDeTexto 2"/>
        <xdr:cNvSpPr txBox="1"/>
      </xdr:nvSpPr>
      <xdr:spPr>
        <a:xfrm>
          <a:off x="8839200" y="11477623"/>
          <a:ext cx="5267325" cy="204787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64</xdr:row>
      <xdr:rowOff>47624</xdr:rowOff>
    </xdr:from>
    <xdr:ext cx="4588329" cy="1925411"/>
    <xdr:sp macro="" textlink="">
      <xdr:nvSpPr>
        <xdr:cNvPr id="4" name="CaixaDeTexto 3"/>
        <xdr:cNvSpPr txBox="1"/>
      </xdr:nvSpPr>
      <xdr:spPr>
        <a:xfrm>
          <a:off x="14140931" y="11701170"/>
          <a:ext cx="4588329"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chemeClr val="tx1"/>
              </a:solidFill>
              <a:effectLst/>
              <a:latin typeface="+mn-lt"/>
              <a:ea typeface="+mn-ea"/>
              <a:cs typeface="+mn-cs"/>
            </a:rPr>
            <a:t>3ª ETAPA</a:t>
          </a:r>
          <a:endParaRPr lang="pt-BR" b="1">
            <a:effectLst/>
          </a:endParaRPr>
        </a:p>
        <a:p>
          <a:r>
            <a:rPr lang="pt-BR" sz="1100" b="1">
              <a:solidFill>
                <a:schemeClr val="tx1"/>
              </a:solidFill>
              <a:effectLst/>
              <a:latin typeface="+mn-lt"/>
              <a:ea typeface="+mn-ea"/>
              <a:cs typeface="+mn-cs"/>
            </a:rPr>
            <a:t>2ª BATERIA</a:t>
          </a:r>
          <a:endParaRPr lang="pt-BR" b="1">
            <a:effectLst/>
          </a:endParaRPr>
        </a:p>
        <a:p>
          <a:r>
            <a:rPr lang="pt-BR" sz="1100" b="1">
              <a:solidFill>
                <a:schemeClr val="tx1"/>
              </a:solidFill>
              <a:effectLst/>
              <a:latin typeface="+mn-lt"/>
              <a:ea typeface="+mn-ea"/>
              <a:cs typeface="+mn-cs"/>
            </a:rPr>
            <a:t>Nº 13</a:t>
          </a:r>
          <a:r>
            <a:rPr lang="pt-BR" sz="1100">
              <a:solidFill>
                <a:schemeClr val="tx1"/>
              </a:solidFill>
              <a:effectLst/>
              <a:latin typeface="+mn-lt"/>
              <a:ea typeface="+mn-ea"/>
              <a:cs typeface="+mn-cs"/>
            </a:rPr>
            <a:t> - Jayme</a:t>
          </a:r>
          <a:r>
            <a:rPr lang="pt-BR" sz="1100" baseline="0">
              <a:solidFill>
                <a:schemeClr val="tx1"/>
              </a:solidFill>
              <a:effectLst/>
              <a:latin typeface="+mn-lt"/>
              <a:ea typeface="+mn-ea"/>
              <a:cs typeface="+mn-cs"/>
            </a:rPr>
            <a:t> Barbarise - Prova - Penalizado em 20 (vinte) seg. por queima de largada.</a:t>
          </a:r>
          <a:endParaRPr lang="pt-BR">
            <a:effectLst/>
          </a:endParaRPr>
        </a:p>
        <a:p>
          <a:r>
            <a:rPr lang="pt-BR" sz="1100" b="1" baseline="0">
              <a:solidFill>
                <a:schemeClr val="tx1"/>
              </a:solidFill>
              <a:effectLst/>
              <a:latin typeface="+mn-lt"/>
              <a:ea typeface="+mn-ea"/>
              <a:cs typeface="+mn-cs"/>
            </a:rPr>
            <a:t>Nº 14 </a:t>
          </a:r>
          <a:r>
            <a:rPr lang="pt-BR" sz="1100" baseline="0">
              <a:solidFill>
                <a:schemeClr val="tx1"/>
              </a:solidFill>
              <a:effectLst/>
              <a:latin typeface="+mn-lt"/>
              <a:ea typeface="+mn-ea"/>
              <a:cs typeface="+mn-cs"/>
            </a:rPr>
            <a:t>- Daniel Gaidex / Edson Ferreira - Prova - Penalizados em 20 (vinte) seg. por ultrapassagem em safety car.</a:t>
          </a:r>
          <a:endParaRPr lang="pt-BR">
            <a:effectLst/>
          </a:endParaRPr>
        </a:p>
        <a:p>
          <a:r>
            <a:rPr lang="pt-BR" sz="1100" b="1">
              <a:solidFill>
                <a:sysClr val="windowText" lastClr="000000"/>
              </a:solidFill>
            </a:rPr>
            <a:t>Nº 03 </a:t>
          </a:r>
          <a:r>
            <a:rPr lang="pt-BR" sz="1100">
              <a:solidFill>
                <a:sysClr val="windowText" lastClr="000000"/>
              </a:solidFill>
            </a:rPr>
            <a:t>- Andre Moraes Junior - Prova - Penalizado em 20 (vinte) seg. por queima de largada.</a:t>
          </a:r>
        </a:p>
        <a:p>
          <a:r>
            <a:rPr lang="pt-BR" sz="1100" b="1">
              <a:solidFill>
                <a:sysClr val="windowText" lastClr="000000"/>
              </a:solidFill>
            </a:rPr>
            <a:t>Nº 47 </a:t>
          </a:r>
          <a:r>
            <a:rPr lang="pt-BR" sz="1100">
              <a:solidFill>
                <a:sysClr val="windowText" lastClr="000000"/>
              </a:solidFill>
            </a:rPr>
            <a:t>- Claudio Daniel - Prova - Penalizado em 20 (vinte)</a:t>
          </a:r>
          <a:r>
            <a:rPr lang="pt-BR" sz="1100" baseline="0">
              <a:solidFill>
                <a:sysClr val="windowText" lastClr="000000"/>
              </a:solidFill>
            </a:rPr>
            <a:t> seg. por retorno perigoso a pista.</a:t>
          </a:r>
        </a:p>
        <a:p>
          <a:endParaRPr lang="pt-BR" sz="1100">
            <a:solidFill>
              <a:sysClr val="windowText" lastClr="000000"/>
            </a:solidFill>
          </a:endParaRPr>
        </a:p>
      </xdr:txBody>
    </xdr:sp>
    <xdr:clientData/>
  </xdr:oneCellAnchor>
  <xdr:oneCellAnchor>
    <xdr:from>
      <xdr:col>38</xdr:col>
      <xdr:colOff>73932</xdr:colOff>
      <xdr:row>64</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64</xdr:row>
      <xdr:rowOff>28575</xdr:rowOff>
    </xdr:from>
    <xdr:ext cx="4200526" cy="1967140"/>
    <xdr:sp macro="" textlink="">
      <xdr:nvSpPr>
        <xdr:cNvPr id="6" name="CaixaDeTexto 5"/>
        <xdr:cNvSpPr txBox="1"/>
      </xdr:nvSpPr>
      <xdr:spPr>
        <a:xfrm>
          <a:off x="23069549" y="11458575"/>
          <a:ext cx="4200526" cy="19671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5ª ETAPA</a:t>
          </a:r>
        </a:p>
        <a:p>
          <a:r>
            <a:rPr lang="pt-BR" sz="1100" b="1">
              <a:solidFill>
                <a:schemeClr val="tx1"/>
              </a:solidFill>
              <a:effectLst/>
              <a:latin typeface="+mn-lt"/>
              <a:ea typeface="+mn-ea"/>
              <a:cs typeface="+mn-cs"/>
            </a:rPr>
            <a:t>CLASSIFICAÇÃO</a:t>
          </a:r>
          <a:endParaRPr lang="pt-BR">
            <a:effectLst/>
          </a:endParaRPr>
        </a:p>
        <a:p>
          <a:r>
            <a:rPr lang="pt-BR" sz="1100" b="1">
              <a:solidFill>
                <a:schemeClr val="tx1"/>
              </a:solidFill>
              <a:effectLst/>
              <a:latin typeface="+mn-lt"/>
              <a:ea typeface="+mn-ea"/>
              <a:cs typeface="+mn-cs"/>
            </a:rPr>
            <a:t>Nº</a:t>
          </a:r>
          <a:r>
            <a:rPr lang="pt-BR" sz="1100" b="1" baseline="0">
              <a:solidFill>
                <a:schemeClr val="tx1"/>
              </a:solidFill>
              <a:effectLst/>
              <a:latin typeface="+mn-lt"/>
              <a:ea typeface="+mn-ea"/>
              <a:cs typeface="+mn-cs"/>
            </a:rPr>
            <a:t> 01 </a:t>
          </a:r>
          <a:r>
            <a:rPr lang="pt-BR" sz="1100" baseline="0">
              <a:solidFill>
                <a:schemeClr val="tx1"/>
              </a:solidFill>
              <a:effectLst/>
              <a:latin typeface="+mn-lt"/>
              <a:ea typeface="+mn-ea"/>
              <a:cs typeface="+mn-cs"/>
            </a:rPr>
            <a:t>- Jose Gabizo - Classificação - Desclassificado, faltou peso.</a:t>
          </a:r>
          <a:endParaRPr lang="pt-BR">
            <a:effectLst/>
          </a:endParaRPr>
        </a:p>
        <a:p>
          <a:endParaRPr lang="pt-BR" sz="1100">
            <a:solidFill>
              <a:sysClr val="windowText" lastClr="000000"/>
            </a:solidFill>
          </a:endParaRPr>
        </a:p>
      </xdr:txBody>
    </xdr:sp>
    <xdr:clientData/>
  </xdr:oneCellAnchor>
  <xdr:oneCellAnchor>
    <xdr:from>
      <xdr:col>60</xdr:col>
      <xdr:colOff>38099</xdr:colOff>
      <xdr:row>64</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64</xdr:row>
      <xdr:rowOff>47625</xdr:rowOff>
    </xdr:from>
    <xdr:ext cx="4079876" cy="1925411"/>
    <xdr:sp macro="" textlink="">
      <xdr:nvSpPr>
        <xdr:cNvPr id="8" name="CaixaDeTexto 7"/>
        <xdr:cNvSpPr txBox="1"/>
      </xdr:nvSpPr>
      <xdr:spPr>
        <a:xfrm>
          <a:off x="31689675" y="11477625"/>
          <a:ext cx="40798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0</xdr:colOff>
      <xdr:row>64</xdr:row>
      <xdr:rowOff>90714</xdr:rowOff>
    </xdr:from>
    <xdr:ext cx="4114800" cy="1904999"/>
    <xdr:sp macro="" textlink="">
      <xdr:nvSpPr>
        <xdr:cNvPr id="9" name="CaixaDeTexto 8"/>
        <xdr:cNvSpPr txBox="1"/>
      </xdr:nvSpPr>
      <xdr:spPr>
        <a:xfrm>
          <a:off x="35909250" y="11520714"/>
          <a:ext cx="4114800" cy="190499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64</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64</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5</xdr:col>
      <xdr:colOff>47625</xdr:colOff>
      <xdr:row>68</xdr:row>
      <xdr:rowOff>57149</xdr:rowOff>
    </xdr:from>
    <xdr:ext cx="3457575" cy="3362326"/>
    <xdr:sp macro="" textlink="">
      <xdr:nvSpPr>
        <xdr:cNvPr id="2" name="CaixaDeTexto 1"/>
        <xdr:cNvSpPr txBox="1"/>
      </xdr:nvSpPr>
      <xdr:spPr>
        <a:xfrm>
          <a:off x="3762375" y="13782674"/>
          <a:ext cx="3457575" cy="33623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1ª ETAPA</a:t>
          </a:r>
        </a:p>
        <a:p>
          <a:endParaRPr lang="pt-BR" sz="1100" b="1">
            <a:solidFill>
              <a:sysClr val="windowText" lastClr="000000"/>
            </a:solidFill>
          </a:endParaRPr>
        </a:p>
        <a:p>
          <a:r>
            <a:rPr lang="pt-BR" sz="1100" b="1">
              <a:solidFill>
                <a:sysClr val="windowText" lastClr="000000"/>
              </a:solidFill>
            </a:rPr>
            <a:t>TREINO CLASSIFICATÓRIO</a:t>
          </a:r>
        </a:p>
        <a:p>
          <a:r>
            <a:rPr lang="pt-BR" sz="1100" b="1">
              <a:solidFill>
                <a:sysClr val="windowText" lastClr="000000"/>
              </a:solidFill>
            </a:rPr>
            <a:t>Nº 88 </a:t>
          </a:r>
          <a:r>
            <a:rPr lang="pt-BR" sz="1100">
              <a:solidFill>
                <a:sysClr val="windowText" lastClr="000000"/>
              </a:solidFill>
            </a:rPr>
            <a:t>- Oscar Moares e Silva Neto - Treino Classificatório - Desclassificado, irergularidade tecnica, carro abaixo do</a:t>
          </a:r>
          <a:r>
            <a:rPr lang="pt-BR" sz="1100" baseline="0">
              <a:solidFill>
                <a:sysClr val="windowText" lastClr="000000"/>
              </a:solidFill>
            </a:rPr>
            <a:t> peso permitido.</a:t>
          </a:r>
        </a:p>
        <a:p>
          <a:endParaRPr lang="pt-BR" sz="1100">
            <a:solidFill>
              <a:sysClr val="windowText" lastClr="000000"/>
            </a:solidFill>
          </a:endParaRPr>
        </a:p>
        <a:p>
          <a:r>
            <a:rPr lang="pt-BR" sz="1100" b="1">
              <a:solidFill>
                <a:sysClr val="windowText" lastClr="000000"/>
              </a:solidFill>
            </a:rPr>
            <a:t>1ª PROVA</a:t>
          </a:r>
        </a:p>
        <a:p>
          <a:r>
            <a:rPr lang="pt-BR" sz="1100" b="1">
              <a:solidFill>
                <a:sysClr val="windowText" lastClr="000000"/>
              </a:solidFill>
            </a:rPr>
            <a:t>Nº 77 </a:t>
          </a:r>
          <a:r>
            <a:rPr lang="pt-BR" sz="1100">
              <a:solidFill>
                <a:sysClr val="windowText" lastClr="000000"/>
              </a:solidFill>
            </a:rPr>
            <a:t>- Nathan Maia</a:t>
          </a:r>
          <a:r>
            <a:rPr lang="pt-BR" sz="1100" baseline="0">
              <a:solidFill>
                <a:sysClr val="windowText" lastClr="000000"/>
              </a:solidFill>
            </a:rPr>
            <a:t> Brito - Prova - Desclassificado, irregularidade técnica, carro suspensao traseira modificada.</a:t>
          </a:r>
        </a:p>
        <a:p>
          <a:r>
            <a:rPr lang="pt-BR" sz="1100" b="1" baseline="0">
              <a:solidFill>
                <a:sysClr val="windowText" lastClr="000000"/>
              </a:solidFill>
            </a:rPr>
            <a:t>Nº 11 </a:t>
          </a:r>
          <a:r>
            <a:rPr lang="pt-BR" sz="1100" baseline="0">
              <a:solidFill>
                <a:sysClr val="windowText" lastClr="000000"/>
              </a:solidFill>
            </a:rPr>
            <a:t>- Gustavo A. de O. Consoli - Prova - Desclassificado, irergularidade técnica, carro abaixo do peso permitido.</a:t>
          </a:r>
        </a:p>
        <a:p>
          <a:r>
            <a:rPr lang="pt-BR" sz="1100" b="1">
              <a:solidFill>
                <a:sysClr val="windowText" lastClr="000000"/>
              </a:solidFill>
            </a:rPr>
            <a:t>Nº 77 </a:t>
          </a:r>
          <a:r>
            <a:rPr lang="pt-BR" sz="1100">
              <a:solidFill>
                <a:sysClr val="windowText" lastClr="000000"/>
              </a:solidFill>
            </a:rPr>
            <a:t>- Natahan Maia Brito - Prova - Desclassificado,</a:t>
          </a:r>
          <a:r>
            <a:rPr lang="pt-BR" sz="1100" baseline="0">
              <a:solidFill>
                <a:sysClr val="windowText" lastClr="000000"/>
              </a:solidFill>
            </a:rPr>
            <a:t> irregularidade técnica, carro abaixo do peso permitido.</a:t>
          </a:r>
        </a:p>
        <a:p>
          <a:endParaRPr lang="pt-BR" sz="1100">
            <a:solidFill>
              <a:sysClr val="windowText" lastClr="000000"/>
            </a:solidFill>
          </a:endParaRPr>
        </a:p>
      </xdr:txBody>
    </xdr:sp>
    <xdr:clientData/>
  </xdr:oneCellAnchor>
  <xdr:oneCellAnchor>
    <xdr:from>
      <xdr:col>16</xdr:col>
      <xdr:colOff>19050</xdr:colOff>
      <xdr:row>68</xdr:row>
      <xdr:rowOff>47623</xdr:rowOff>
    </xdr:from>
    <xdr:ext cx="5200650" cy="2714627"/>
    <xdr:sp macro="" textlink="">
      <xdr:nvSpPr>
        <xdr:cNvPr id="3" name="CaixaDeTexto 2"/>
        <xdr:cNvSpPr txBox="1"/>
      </xdr:nvSpPr>
      <xdr:spPr>
        <a:xfrm>
          <a:off x="9020175" y="12353923"/>
          <a:ext cx="5200650" cy="27146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68</xdr:row>
      <xdr:rowOff>47624</xdr:rowOff>
    </xdr:from>
    <xdr:ext cx="4600576" cy="2638426"/>
    <xdr:sp macro="" textlink="">
      <xdr:nvSpPr>
        <xdr:cNvPr id="4" name="CaixaDeTexto 3"/>
        <xdr:cNvSpPr txBox="1"/>
      </xdr:nvSpPr>
      <xdr:spPr>
        <a:xfrm>
          <a:off x="14325599" y="12353924"/>
          <a:ext cx="4600576" cy="26384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pt-BR" b="1">
              <a:effectLst/>
            </a:rPr>
            <a:t>3ª</a:t>
          </a:r>
          <a:r>
            <a:rPr lang="pt-BR" b="1" baseline="0">
              <a:effectLst/>
            </a:rPr>
            <a:t> ETAPA</a:t>
          </a:r>
        </a:p>
        <a:p>
          <a:pPr marL="0" marR="0" indent="0" defTabSz="914400" eaLnBrk="1" fontAlgn="auto" latinLnBrk="0" hangingPunct="1">
            <a:lnSpc>
              <a:spcPct val="100000"/>
            </a:lnSpc>
            <a:spcBef>
              <a:spcPts val="0"/>
            </a:spcBef>
            <a:spcAft>
              <a:spcPts val="0"/>
            </a:spcAft>
            <a:buClrTx/>
            <a:buSzTx/>
            <a:buFontTx/>
            <a:buNone/>
            <a:tabLst/>
            <a:defRPr/>
          </a:pPr>
          <a:endParaRPr lang="pt-BR" b="1" baseline="0">
            <a:effectLst/>
          </a:endParaRPr>
        </a:p>
        <a:p>
          <a:pPr marL="0" marR="0" indent="0" defTabSz="914400" eaLnBrk="1" fontAlgn="auto" latinLnBrk="0" hangingPunct="1">
            <a:lnSpc>
              <a:spcPct val="100000"/>
            </a:lnSpc>
            <a:spcBef>
              <a:spcPts val="0"/>
            </a:spcBef>
            <a:spcAft>
              <a:spcPts val="0"/>
            </a:spcAft>
            <a:buClrTx/>
            <a:buSzTx/>
            <a:buFontTx/>
            <a:buNone/>
            <a:tabLst/>
            <a:defRPr/>
          </a:pPr>
          <a:r>
            <a:rPr lang="pt-BR" b="1" baseline="0">
              <a:effectLst/>
            </a:rPr>
            <a:t>2ª BATERIA</a:t>
          </a:r>
        </a:p>
        <a:p>
          <a:pPr marL="0" marR="0" indent="0" defTabSz="914400" eaLnBrk="1" fontAlgn="auto" latinLnBrk="0" hangingPunct="1">
            <a:lnSpc>
              <a:spcPct val="100000"/>
            </a:lnSpc>
            <a:spcBef>
              <a:spcPts val="0"/>
            </a:spcBef>
            <a:spcAft>
              <a:spcPts val="0"/>
            </a:spcAft>
            <a:buClrTx/>
            <a:buSzTx/>
            <a:buFontTx/>
            <a:buNone/>
            <a:tabLst/>
            <a:defRPr/>
          </a:pPr>
          <a:r>
            <a:rPr lang="pt-BR" b="1" baseline="0">
              <a:effectLst/>
            </a:rPr>
            <a:t>Nº 33 </a:t>
          </a:r>
          <a:r>
            <a:rPr lang="pt-BR" baseline="0">
              <a:effectLst/>
            </a:rPr>
            <a:t>- Augusto Vicente Santin - Prova - Perda de 10 (dez) posicoes no grid de largada por irregularidade tecnica, troca de motor conforme artigo 6 do regulamento desp. geral 2018.</a:t>
          </a:r>
        </a:p>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38</xdr:col>
      <xdr:colOff>73931</xdr:colOff>
      <xdr:row>68</xdr:row>
      <xdr:rowOff>79375</xdr:rowOff>
    </xdr:from>
    <xdr:ext cx="4156289" cy="2007721"/>
    <xdr:sp macro="" textlink="">
      <xdr:nvSpPr>
        <xdr:cNvPr id="5" name="CaixaDeTexto 4"/>
        <xdr:cNvSpPr txBox="1"/>
      </xdr:nvSpPr>
      <xdr:spPr>
        <a:xfrm>
          <a:off x="19009631" y="12385675"/>
          <a:ext cx="4156289" cy="200772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30727</xdr:colOff>
      <xdr:row>68</xdr:row>
      <xdr:rowOff>28574</xdr:rowOff>
    </xdr:from>
    <xdr:ext cx="4325560" cy="2086535"/>
    <xdr:sp macro="" textlink="">
      <xdr:nvSpPr>
        <xdr:cNvPr id="6" name="CaixaDeTexto 5"/>
        <xdr:cNvSpPr txBox="1"/>
      </xdr:nvSpPr>
      <xdr:spPr>
        <a:xfrm>
          <a:off x="23224102" y="12334874"/>
          <a:ext cx="4325560" cy="208653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68</xdr:row>
      <xdr:rowOff>38100</xdr:rowOff>
    </xdr:from>
    <xdr:ext cx="4238625" cy="2077010"/>
    <xdr:sp macro="" textlink="">
      <xdr:nvSpPr>
        <xdr:cNvPr id="7" name="CaixaDeTexto 6"/>
        <xdr:cNvSpPr txBox="1"/>
      </xdr:nvSpPr>
      <xdr:spPr>
        <a:xfrm>
          <a:off x="27565349" y="12344400"/>
          <a:ext cx="4238625" cy="207701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68</xdr:row>
      <xdr:rowOff>47625</xdr:rowOff>
    </xdr:from>
    <xdr:ext cx="4171950" cy="2095500"/>
    <xdr:sp macro="" textlink="">
      <xdr:nvSpPr>
        <xdr:cNvPr id="8" name="CaixaDeTexto 7"/>
        <xdr:cNvSpPr txBox="1"/>
      </xdr:nvSpPr>
      <xdr:spPr>
        <a:xfrm>
          <a:off x="31880175" y="12353925"/>
          <a:ext cx="4171950" cy="20955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oneCellAnchor>
    <xdr:from>
      <xdr:col>81</xdr:col>
      <xdr:colOff>390524</xdr:colOff>
      <xdr:row>68</xdr:row>
      <xdr:rowOff>19049</xdr:rowOff>
    </xdr:from>
    <xdr:ext cx="4238625" cy="2138083"/>
    <xdr:sp macro="" textlink="">
      <xdr:nvSpPr>
        <xdr:cNvPr id="9" name="CaixaDeTexto 8"/>
        <xdr:cNvSpPr txBox="1"/>
      </xdr:nvSpPr>
      <xdr:spPr>
        <a:xfrm>
          <a:off x="36099749" y="12325349"/>
          <a:ext cx="4238625" cy="21380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chemeClr val="tx1"/>
            </a:solidFill>
            <a:effectLst/>
            <a:latin typeface="+mn-lt"/>
            <a:ea typeface="+mn-ea"/>
            <a:cs typeface="+mn-cs"/>
          </a:endParaRPr>
        </a:p>
      </xdr:txBody>
    </xdr:sp>
    <xdr:clientData/>
  </xdr:oneCellAnchor>
  <xdr:oneCellAnchor>
    <xdr:from>
      <xdr:col>93</xdr:col>
      <xdr:colOff>38100</xdr:colOff>
      <xdr:row>68</xdr:row>
      <xdr:rowOff>47625</xdr:rowOff>
    </xdr:from>
    <xdr:ext cx="4171950" cy="2123515"/>
    <xdr:sp macro="" textlink="">
      <xdr:nvSpPr>
        <xdr:cNvPr id="10" name="CaixaDeTexto 9"/>
        <xdr:cNvSpPr txBox="1"/>
      </xdr:nvSpPr>
      <xdr:spPr>
        <a:xfrm>
          <a:off x="40395525" y="12353925"/>
          <a:ext cx="4171950" cy="212351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68</xdr:row>
      <xdr:rowOff>56696</xdr:rowOff>
    </xdr:from>
    <xdr:ext cx="4191000" cy="2128451"/>
    <xdr:sp macro="" textlink="">
      <xdr:nvSpPr>
        <xdr:cNvPr id="11" name="CaixaDeTexto 10"/>
        <xdr:cNvSpPr txBox="1"/>
      </xdr:nvSpPr>
      <xdr:spPr>
        <a:xfrm>
          <a:off x="44615100" y="12362996"/>
          <a:ext cx="4191000" cy="212845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5</xdr:col>
      <xdr:colOff>47625</xdr:colOff>
      <xdr:row>68</xdr:row>
      <xdr:rowOff>57149</xdr:rowOff>
    </xdr:from>
    <xdr:ext cx="3457575" cy="3362326"/>
    <xdr:sp macro="" textlink="">
      <xdr:nvSpPr>
        <xdr:cNvPr id="2" name="CaixaDeTexto 1"/>
        <xdr:cNvSpPr txBox="1"/>
      </xdr:nvSpPr>
      <xdr:spPr>
        <a:xfrm>
          <a:off x="3762375" y="13782674"/>
          <a:ext cx="3457575" cy="33623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1ª ETAPA</a:t>
          </a:r>
        </a:p>
        <a:p>
          <a:endParaRPr lang="pt-BR" sz="1100" b="1">
            <a:solidFill>
              <a:sysClr val="windowText" lastClr="000000"/>
            </a:solidFill>
          </a:endParaRPr>
        </a:p>
        <a:p>
          <a:r>
            <a:rPr lang="pt-BR" sz="1100" b="1">
              <a:solidFill>
                <a:sysClr val="windowText" lastClr="000000"/>
              </a:solidFill>
            </a:rPr>
            <a:t>TREINO CLASSIFICATÓRIO</a:t>
          </a:r>
        </a:p>
        <a:p>
          <a:r>
            <a:rPr lang="pt-BR" sz="1100" b="1">
              <a:solidFill>
                <a:sysClr val="windowText" lastClr="000000"/>
              </a:solidFill>
            </a:rPr>
            <a:t>Nº 88 </a:t>
          </a:r>
          <a:r>
            <a:rPr lang="pt-BR" sz="1100">
              <a:solidFill>
                <a:sysClr val="windowText" lastClr="000000"/>
              </a:solidFill>
            </a:rPr>
            <a:t>- Oscar Moares e Silva Neto - Treino Classificatório - Desclassificado, irergularidade tecnica, carro abaixo do</a:t>
          </a:r>
          <a:r>
            <a:rPr lang="pt-BR" sz="1100" baseline="0">
              <a:solidFill>
                <a:sysClr val="windowText" lastClr="000000"/>
              </a:solidFill>
            </a:rPr>
            <a:t> peso permitido.</a:t>
          </a:r>
        </a:p>
        <a:p>
          <a:endParaRPr lang="pt-BR" sz="1100">
            <a:solidFill>
              <a:sysClr val="windowText" lastClr="000000"/>
            </a:solidFill>
          </a:endParaRPr>
        </a:p>
        <a:p>
          <a:r>
            <a:rPr lang="pt-BR" sz="1100" b="1">
              <a:solidFill>
                <a:sysClr val="windowText" lastClr="000000"/>
              </a:solidFill>
            </a:rPr>
            <a:t>1ª PROVA</a:t>
          </a:r>
        </a:p>
        <a:p>
          <a:r>
            <a:rPr lang="pt-BR" sz="1100" b="1">
              <a:solidFill>
                <a:sysClr val="windowText" lastClr="000000"/>
              </a:solidFill>
            </a:rPr>
            <a:t>Nº 77 </a:t>
          </a:r>
          <a:r>
            <a:rPr lang="pt-BR" sz="1100">
              <a:solidFill>
                <a:sysClr val="windowText" lastClr="000000"/>
              </a:solidFill>
            </a:rPr>
            <a:t>- Nathan Maia</a:t>
          </a:r>
          <a:r>
            <a:rPr lang="pt-BR" sz="1100" baseline="0">
              <a:solidFill>
                <a:sysClr val="windowText" lastClr="000000"/>
              </a:solidFill>
            </a:rPr>
            <a:t> Brito - Prova - Desclassificado, irregularidade técnica, carro suspensao traseira modificada.</a:t>
          </a:r>
        </a:p>
        <a:p>
          <a:r>
            <a:rPr lang="pt-BR" sz="1100" b="1" baseline="0">
              <a:solidFill>
                <a:sysClr val="windowText" lastClr="000000"/>
              </a:solidFill>
            </a:rPr>
            <a:t>Nº 11 </a:t>
          </a:r>
          <a:r>
            <a:rPr lang="pt-BR" sz="1100" baseline="0">
              <a:solidFill>
                <a:sysClr val="windowText" lastClr="000000"/>
              </a:solidFill>
            </a:rPr>
            <a:t>- Gustavo A. de O. Consoli - Prova - Desclassificado, irergularidade técnica, carro abaixo do peso permitido.</a:t>
          </a:r>
        </a:p>
        <a:p>
          <a:r>
            <a:rPr lang="pt-BR" sz="1100" b="1">
              <a:solidFill>
                <a:sysClr val="windowText" lastClr="000000"/>
              </a:solidFill>
            </a:rPr>
            <a:t>Nº 77 </a:t>
          </a:r>
          <a:r>
            <a:rPr lang="pt-BR" sz="1100">
              <a:solidFill>
                <a:sysClr val="windowText" lastClr="000000"/>
              </a:solidFill>
            </a:rPr>
            <a:t>- Natahan Maia Brito - Prova - Desclassificado,</a:t>
          </a:r>
          <a:r>
            <a:rPr lang="pt-BR" sz="1100" baseline="0">
              <a:solidFill>
                <a:sysClr val="windowText" lastClr="000000"/>
              </a:solidFill>
            </a:rPr>
            <a:t> irregularidade técnica, carro abaixo do peso permitido.</a:t>
          </a:r>
        </a:p>
        <a:p>
          <a:endParaRPr lang="pt-BR" sz="1100">
            <a:solidFill>
              <a:sysClr val="windowText" lastClr="000000"/>
            </a:solidFill>
          </a:endParaRPr>
        </a:p>
      </xdr:txBody>
    </xdr:sp>
    <xdr:clientData/>
  </xdr:oneCellAnchor>
  <xdr:oneCellAnchor>
    <xdr:from>
      <xdr:col>16</xdr:col>
      <xdr:colOff>19050</xdr:colOff>
      <xdr:row>68</xdr:row>
      <xdr:rowOff>47623</xdr:rowOff>
    </xdr:from>
    <xdr:ext cx="5200650" cy="2714627"/>
    <xdr:sp macro="" textlink="">
      <xdr:nvSpPr>
        <xdr:cNvPr id="3" name="CaixaDeTexto 2"/>
        <xdr:cNvSpPr txBox="1"/>
      </xdr:nvSpPr>
      <xdr:spPr>
        <a:xfrm>
          <a:off x="7229475" y="13773148"/>
          <a:ext cx="5200650" cy="27146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68</xdr:row>
      <xdr:rowOff>47624</xdr:rowOff>
    </xdr:from>
    <xdr:ext cx="4600576" cy="2638426"/>
    <xdr:sp macro="" textlink="">
      <xdr:nvSpPr>
        <xdr:cNvPr id="4" name="CaixaDeTexto 3"/>
        <xdr:cNvSpPr txBox="1"/>
      </xdr:nvSpPr>
      <xdr:spPr>
        <a:xfrm>
          <a:off x="12534899" y="13773149"/>
          <a:ext cx="4600576" cy="26384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38</xdr:col>
      <xdr:colOff>73931</xdr:colOff>
      <xdr:row>68</xdr:row>
      <xdr:rowOff>79375</xdr:rowOff>
    </xdr:from>
    <xdr:ext cx="4156289" cy="2007721"/>
    <xdr:sp macro="" textlink="">
      <xdr:nvSpPr>
        <xdr:cNvPr id="5" name="CaixaDeTexto 4"/>
        <xdr:cNvSpPr txBox="1"/>
      </xdr:nvSpPr>
      <xdr:spPr>
        <a:xfrm>
          <a:off x="17218931" y="13804900"/>
          <a:ext cx="4156289" cy="200772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30727</xdr:colOff>
      <xdr:row>68</xdr:row>
      <xdr:rowOff>28574</xdr:rowOff>
    </xdr:from>
    <xdr:ext cx="4325560" cy="2086535"/>
    <xdr:sp macro="" textlink="">
      <xdr:nvSpPr>
        <xdr:cNvPr id="6" name="CaixaDeTexto 5"/>
        <xdr:cNvSpPr txBox="1"/>
      </xdr:nvSpPr>
      <xdr:spPr>
        <a:xfrm>
          <a:off x="21433402" y="13754099"/>
          <a:ext cx="4325560" cy="208653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68</xdr:row>
      <xdr:rowOff>38100</xdr:rowOff>
    </xdr:from>
    <xdr:ext cx="4238625" cy="2077010"/>
    <xdr:sp macro="" textlink="">
      <xdr:nvSpPr>
        <xdr:cNvPr id="7" name="CaixaDeTexto 6"/>
        <xdr:cNvSpPr txBox="1"/>
      </xdr:nvSpPr>
      <xdr:spPr>
        <a:xfrm>
          <a:off x="25774649" y="13763625"/>
          <a:ext cx="4238625" cy="207701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68</xdr:row>
      <xdr:rowOff>47625</xdr:rowOff>
    </xdr:from>
    <xdr:ext cx="4171950" cy="2095500"/>
    <xdr:sp macro="" textlink="">
      <xdr:nvSpPr>
        <xdr:cNvPr id="8" name="CaixaDeTexto 7"/>
        <xdr:cNvSpPr txBox="1"/>
      </xdr:nvSpPr>
      <xdr:spPr>
        <a:xfrm>
          <a:off x="30089475" y="13773150"/>
          <a:ext cx="4171950" cy="20955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oneCellAnchor>
    <xdr:from>
      <xdr:col>81</xdr:col>
      <xdr:colOff>390524</xdr:colOff>
      <xdr:row>68</xdr:row>
      <xdr:rowOff>19049</xdr:rowOff>
    </xdr:from>
    <xdr:ext cx="4238625" cy="2138083"/>
    <xdr:sp macro="" textlink="">
      <xdr:nvSpPr>
        <xdr:cNvPr id="9" name="CaixaDeTexto 8"/>
        <xdr:cNvSpPr txBox="1"/>
      </xdr:nvSpPr>
      <xdr:spPr>
        <a:xfrm>
          <a:off x="34309049" y="13744574"/>
          <a:ext cx="4238625" cy="21380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chemeClr val="tx1"/>
            </a:solidFill>
            <a:effectLst/>
            <a:latin typeface="+mn-lt"/>
            <a:ea typeface="+mn-ea"/>
            <a:cs typeface="+mn-cs"/>
          </a:endParaRPr>
        </a:p>
      </xdr:txBody>
    </xdr:sp>
    <xdr:clientData/>
  </xdr:oneCellAnchor>
  <xdr:oneCellAnchor>
    <xdr:from>
      <xdr:col>93</xdr:col>
      <xdr:colOff>38100</xdr:colOff>
      <xdr:row>68</xdr:row>
      <xdr:rowOff>47625</xdr:rowOff>
    </xdr:from>
    <xdr:ext cx="4171950" cy="2123515"/>
    <xdr:sp macro="" textlink="">
      <xdr:nvSpPr>
        <xdr:cNvPr id="10" name="CaixaDeTexto 9"/>
        <xdr:cNvSpPr txBox="1"/>
      </xdr:nvSpPr>
      <xdr:spPr>
        <a:xfrm>
          <a:off x="38604825" y="13773150"/>
          <a:ext cx="4171950" cy="212351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68</xdr:row>
      <xdr:rowOff>56696</xdr:rowOff>
    </xdr:from>
    <xdr:ext cx="4191000" cy="2128451"/>
    <xdr:sp macro="" textlink="">
      <xdr:nvSpPr>
        <xdr:cNvPr id="11" name="CaixaDeTexto 10"/>
        <xdr:cNvSpPr txBox="1"/>
      </xdr:nvSpPr>
      <xdr:spPr>
        <a:xfrm>
          <a:off x="42824400" y="13782221"/>
          <a:ext cx="4191000" cy="212845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66675</xdr:colOff>
      <xdr:row>50</xdr:row>
      <xdr:rowOff>57150</xdr:rowOff>
    </xdr:from>
    <xdr:ext cx="2933700" cy="2009775"/>
    <xdr:sp macro="" textlink="">
      <xdr:nvSpPr>
        <xdr:cNvPr id="2" name="CaixaDeTexto 1"/>
        <xdr:cNvSpPr txBox="1"/>
      </xdr:nvSpPr>
      <xdr:spPr>
        <a:xfrm>
          <a:off x="3152775" y="10086975"/>
          <a:ext cx="2933700" cy="20097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38101</xdr:colOff>
      <xdr:row>50</xdr:row>
      <xdr:rowOff>57150</xdr:rowOff>
    </xdr:from>
    <xdr:ext cx="2498660" cy="2028825"/>
    <xdr:sp macro="" textlink="">
      <xdr:nvSpPr>
        <xdr:cNvPr id="3" name="CaixaDeTexto 2"/>
        <xdr:cNvSpPr txBox="1"/>
      </xdr:nvSpPr>
      <xdr:spPr>
        <a:xfrm>
          <a:off x="5724526" y="10086975"/>
          <a:ext cx="2498660" cy="20288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19051</xdr:colOff>
      <xdr:row>50</xdr:row>
      <xdr:rowOff>0</xdr:rowOff>
    </xdr:from>
    <xdr:ext cx="2562224" cy="2133600"/>
    <xdr:sp macro="" textlink="">
      <xdr:nvSpPr>
        <xdr:cNvPr id="4" name="CaixaDeTexto 3"/>
        <xdr:cNvSpPr txBox="1"/>
      </xdr:nvSpPr>
      <xdr:spPr>
        <a:xfrm>
          <a:off x="8277226" y="10029825"/>
          <a:ext cx="2562224" cy="21336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19049</xdr:colOff>
      <xdr:row>50</xdr:row>
      <xdr:rowOff>66676</xdr:rowOff>
    </xdr:from>
    <xdr:ext cx="2533651" cy="2041070"/>
    <xdr:sp macro="" textlink="">
      <xdr:nvSpPr>
        <xdr:cNvPr id="5" name="CaixaDeTexto 4"/>
        <xdr:cNvSpPr txBox="1"/>
      </xdr:nvSpPr>
      <xdr:spPr>
        <a:xfrm>
          <a:off x="10877549" y="10096501"/>
          <a:ext cx="2533651"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48596</xdr:colOff>
      <xdr:row>50</xdr:row>
      <xdr:rowOff>58317</xdr:rowOff>
    </xdr:from>
    <xdr:ext cx="2485054" cy="2037183"/>
    <xdr:sp macro="" textlink="">
      <xdr:nvSpPr>
        <xdr:cNvPr id="6" name="CaixaDeTexto 5"/>
        <xdr:cNvSpPr txBox="1"/>
      </xdr:nvSpPr>
      <xdr:spPr>
        <a:xfrm>
          <a:off x="13478846" y="10088142"/>
          <a:ext cx="2485054" cy="20371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50</xdr:row>
      <xdr:rowOff>58316</xdr:rowOff>
    </xdr:from>
    <xdr:ext cx="2478445" cy="2002194"/>
    <xdr:sp macro="" textlink="">
      <xdr:nvSpPr>
        <xdr:cNvPr id="7" name="CaixaDeTexto 6"/>
        <xdr:cNvSpPr txBox="1"/>
      </xdr:nvSpPr>
      <xdr:spPr>
        <a:xfrm>
          <a:off x="16040876" y="10088141"/>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213826</xdr:colOff>
      <xdr:row>50</xdr:row>
      <xdr:rowOff>9720</xdr:rowOff>
    </xdr:from>
    <xdr:ext cx="2321035" cy="2183781"/>
    <xdr:sp macro="" textlink="">
      <xdr:nvSpPr>
        <xdr:cNvPr id="8" name="CaixaDeTexto 7"/>
        <xdr:cNvSpPr txBox="1"/>
      </xdr:nvSpPr>
      <xdr:spPr>
        <a:xfrm>
          <a:off x="18787576" y="10039545"/>
          <a:ext cx="232103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48596</xdr:colOff>
      <xdr:row>50</xdr:row>
      <xdr:rowOff>29158</xdr:rowOff>
    </xdr:from>
    <xdr:ext cx="2449287" cy="2079949"/>
    <xdr:sp macro="" textlink="">
      <xdr:nvSpPr>
        <xdr:cNvPr id="9" name="CaixaDeTexto 8"/>
        <xdr:cNvSpPr txBox="1"/>
      </xdr:nvSpPr>
      <xdr:spPr>
        <a:xfrm>
          <a:off x="21194096" y="10058983"/>
          <a:ext cx="2449287"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19439</xdr:colOff>
      <xdr:row>50</xdr:row>
      <xdr:rowOff>29158</xdr:rowOff>
    </xdr:from>
    <xdr:ext cx="2536760" cy="2070230"/>
    <xdr:sp macro="" textlink="">
      <xdr:nvSpPr>
        <xdr:cNvPr id="10" name="CaixaDeTexto 9"/>
        <xdr:cNvSpPr txBox="1"/>
      </xdr:nvSpPr>
      <xdr:spPr>
        <a:xfrm>
          <a:off x="23736689" y="10058983"/>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38101</xdr:colOff>
      <xdr:row>50</xdr:row>
      <xdr:rowOff>28575</xdr:rowOff>
    </xdr:from>
    <xdr:ext cx="2514600" cy="2145876"/>
    <xdr:sp macro="" textlink="">
      <xdr:nvSpPr>
        <xdr:cNvPr id="11" name="CaixaDeTexto 10"/>
        <xdr:cNvSpPr txBox="1"/>
      </xdr:nvSpPr>
      <xdr:spPr>
        <a:xfrm>
          <a:off x="26327101" y="10058400"/>
          <a:ext cx="2514600" cy="214587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5</xdr:col>
      <xdr:colOff>9526</xdr:colOff>
      <xdr:row>21</xdr:row>
      <xdr:rowOff>28575</xdr:rowOff>
    </xdr:from>
    <xdr:ext cx="2420570" cy="1716593"/>
    <xdr:sp macro="" textlink="">
      <xdr:nvSpPr>
        <xdr:cNvPr id="2" name="CaixaDeTexto 1"/>
        <xdr:cNvSpPr txBox="1"/>
      </xdr:nvSpPr>
      <xdr:spPr>
        <a:xfrm>
          <a:off x="4019551" y="2657475"/>
          <a:ext cx="2420570" cy="17165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19049</xdr:colOff>
      <xdr:row>21</xdr:row>
      <xdr:rowOff>28575</xdr:rowOff>
    </xdr:from>
    <xdr:ext cx="2325567" cy="1621227"/>
    <xdr:sp macro="" textlink="">
      <xdr:nvSpPr>
        <xdr:cNvPr id="3" name="CaixaDeTexto 2"/>
        <xdr:cNvSpPr txBox="1"/>
      </xdr:nvSpPr>
      <xdr:spPr>
        <a:xfrm>
          <a:off x="6572249" y="2657475"/>
          <a:ext cx="2325567" cy="16212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9525</xdr:colOff>
      <xdr:row>21</xdr:row>
      <xdr:rowOff>38101</xdr:rowOff>
    </xdr:from>
    <xdr:ext cx="2347302" cy="1647092"/>
    <xdr:sp macro="" textlink="">
      <xdr:nvSpPr>
        <xdr:cNvPr id="4" name="CaixaDeTexto 3"/>
        <xdr:cNvSpPr txBox="1"/>
      </xdr:nvSpPr>
      <xdr:spPr>
        <a:xfrm>
          <a:off x="9086850" y="2667001"/>
          <a:ext cx="2347302" cy="164709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170961</xdr:colOff>
      <xdr:row>21</xdr:row>
      <xdr:rowOff>24422</xdr:rowOff>
    </xdr:from>
    <xdr:ext cx="1876425" cy="1780171"/>
    <xdr:sp macro="" textlink="">
      <xdr:nvSpPr>
        <xdr:cNvPr id="5" name="CaixaDeTexto 4"/>
        <xdr:cNvSpPr txBox="1"/>
      </xdr:nvSpPr>
      <xdr:spPr>
        <a:xfrm>
          <a:off x="11791461" y="2653322"/>
          <a:ext cx="1876425" cy="178017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29</xdr:col>
      <xdr:colOff>28575</xdr:colOff>
      <xdr:row>21</xdr:row>
      <xdr:rowOff>38100</xdr:rowOff>
    </xdr:from>
    <xdr:ext cx="1847850" cy="1780171"/>
    <xdr:sp macro="" textlink="">
      <xdr:nvSpPr>
        <xdr:cNvPr id="6" name="CaixaDeTexto 5"/>
        <xdr:cNvSpPr txBox="1"/>
      </xdr:nvSpPr>
      <xdr:spPr>
        <a:xfrm>
          <a:off x="14173200" y="2667000"/>
          <a:ext cx="1847850" cy="178017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0</xdr:colOff>
      <xdr:row>13</xdr:row>
      <xdr:rowOff>0</xdr:rowOff>
    </xdr:from>
    <xdr:ext cx="1933575" cy="2002692"/>
    <xdr:sp macro="" textlink="">
      <xdr:nvSpPr>
        <xdr:cNvPr id="7" name="CaixaDeTexto 6"/>
        <xdr:cNvSpPr txBox="1"/>
      </xdr:nvSpPr>
      <xdr:spPr>
        <a:xfrm>
          <a:off x="16668750" y="2628900"/>
          <a:ext cx="1933575" cy="200269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0</xdr:colOff>
      <xdr:row>21</xdr:row>
      <xdr:rowOff>0</xdr:rowOff>
    </xdr:from>
    <xdr:ext cx="1876425" cy="2183781"/>
    <xdr:sp macro="" textlink="">
      <xdr:nvSpPr>
        <xdr:cNvPr id="8" name="CaixaDeTexto 7"/>
        <xdr:cNvSpPr txBox="1"/>
      </xdr:nvSpPr>
      <xdr:spPr>
        <a:xfrm>
          <a:off x="19192875" y="2628900"/>
          <a:ext cx="187642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0</xdr:colOff>
      <xdr:row>21</xdr:row>
      <xdr:rowOff>0</xdr:rowOff>
    </xdr:from>
    <xdr:ext cx="1876425" cy="2183781"/>
    <xdr:sp macro="" textlink="">
      <xdr:nvSpPr>
        <xdr:cNvPr id="9" name="CaixaDeTexto 8"/>
        <xdr:cNvSpPr txBox="1"/>
      </xdr:nvSpPr>
      <xdr:spPr>
        <a:xfrm>
          <a:off x="21717000" y="2628900"/>
          <a:ext cx="187642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0</xdr:colOff>
      <xdr:row>21</xdr:row>
      <xdr:rowOff>0</xdr:rowOff>
    </xdr:from>
    <xdr:ext cx="2219325" cy="2183781"/>
    <xdr:sp macro="" textlink="">
      <xdr:nvSpPr>
        <xdr:cNvPr id="10" name="CaixaDeTexto 9"/>
        <xdr:cNvSpPr txBox="1"/>
      </xdr:nvSpPr>
      <xdr:spPr>
        <a:xfrm>
          <a:off x="24241125" y="2628900"/>
          <a:ext cx="221932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0</xdr:colOff>
      <xdr:row>21</xdr:row>
      <xdr:rowOff>0</xdr:rowOff>
    </xdr:from>
    <xdr:ext cx="1876425" cy="2183781"/>
    <xdr:sp macro="" textlink="">
      <xdr:nvSpPr>
        <xdr:cNvPr id="11" name="CaixaDeTexto 10"/>
        <xdr:cNvSpPr txBox="1"/>
      </xdr:nvSpPr>
      <xdr:spPr>
        <a:xfrm>
          <a:off x="26765250" y="2628900"/>
          <a:ext cx="187642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5</xdr:col>
      <xdr:colOff>47625</xdr:colOff>
      <xdr:row>61</xdr:row>
      <xdr:rowOff>57148</xdr:rowOff>
    </xdr:from>
    <xdr:ext cx="5210175" cy="2247901"/>
    <xdr:sp macro="" textlink="">
      <xdr:nvSpPr>
        <xdr:cNvPr id="2" name="CaixaDeTexto 1"/>
        <xdr:cNvSpPr txBox="1"/>
      </xdr:nvSpPr>
      <xdr:spPr>
        <a:xfrm>
          <a:off x="3571875" y="11487148"/>
          <a:ext cx="5210175" cy="224790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oneCellAnchor>
    <xdr:from>
      <xdr:col>16</xdr:col>
      <xdr:colOff>85724</xdr:colOff>
      <xdr:row>61</xdr:row>
      <xdr:rowOff>47624</xdr:rowOff>
    </xdr:from>
    <xdr:ext cx="5133976" cy="1925412"/>
    <xdr:sp macro="" textlink="">
      <xdr:nvSpPr>
        <xdr:cNvPr id="3" name="CaixaDeTexto 2"/>
        <xdr:cNvSpPr txBox="1"/>
      </xdr:nvSpPr>
      <xdr:spPr>
        <a:xfrm>
          <a:off x="8896349" y="11477624"/>
          <a:ext cx="5133976" cy="19254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61</xdr:row>
      <xdr:rowOff>47624</xdr:rowOff>
    </xdr:from>
    <xdr:ext cx="4600576" cy="2000251"/>
    <xdr:sp macro="" textlink="">
      <xdr:nvSpPr>
        <xdr:cNvPr id="4" name="CaixaDeTexto 3"/>
        <xdr:cNvSpPr txBox="1"/>
      </xdr:nvSpPr>
      <xdr:spPr>
        <a:xfrm>
          <a:off x="14135099" y="10877549"/>
          <a:ext cx="4600576" cy="200025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38</xdr:col>
      <xdr:colOff>73932</xdr:colOff>
      <xdr:row>61</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61</xdr:row>
      <xdr:rowOff>28575</xdr:rowOff>
    </xdr:from>
    <xdr:ext cx="4200526" cy="1967140"/>
    <xdr:sp macro="" textlink="">
      <xdr:nvSpPr>
        <xdr:cNvPr id="6" name="CaixaDeTexto 5"/>
        <xdr:cNvSpPr txBox="1"/>
      </xdr:nvSpPr>
      <xdr:spPr>
        <a:xfrm>
          <a:off x="23069549" y="11458575"/>
          <a:ext cx="4200526" cy="19671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61</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61</xdr:row>
      <xdr:rowOff>47625</xdr:rowOff>
    </xdr:from>
    <xdr:ext cx="4079876" cy="1925411"/>
    <xdr:sp macro="" textlink="">
      <xdr:nvSpPr>
        <xdr:cNvPr id="8" name="CaixaDeTexto 7"/>
        <xdr:cNvSpPr txBox="1"/>
      </xdr:nvSpPr>
      <xdr:spPr>
        <a:xfrm>
          <a:off x="31689675" y="11477625"/>
          <a:ext cx="40798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19050</xdr:colOff>
      <xdr:row>61</xdr:row>
      <xdr:rowOff>9526</xdr:rowOff>
    </xdr:from>
    <xdr:ext cx="4200525" cy="2295524"/>
    <xdr:sp macro="" textlink="">
      <xdr:nvSpPr>
        <xdr:cNvPr id="9" name="CaixaDeTexto 8"/>
        <xdr:cNvSpPr txBox="1"/>
      </xdr:nvSpPr>
      <xdr:spPr>
        <a:xfrm>
          <a:off x="35928300" y="11439526"/>
          <a:ext cx="4200525" cy="22955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61</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61</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5</xdr:col>
      <xdr:colOff>47625</xdr:colOff>
      <xdr:row>65</xdr:row>
      <xdr:rowOff>57149</xdr:rowOff>
    </xdr:from>
    <xdr:ext cx="5172075" cy="1825172"/>
    <xdr:sp macro="" textlink="">
      <xdr:nvSpPr>
        <xdr:cNvPr id="2" name="CaixaDeTexto 1"/>
        <xdr:cNvSpPr txBox="1"/>
      </xdr:nvSpPr>
      <xdr:spPr>
        <a:xfrm>
          <a:off x="3571875" y="11487149"/>
          <a:ext cx="5172075" cy="182517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85724</xdr:colOff>
      <xdr:row>65</xdr:row>
      <xdr:rowOff>47624</xdr:rowOff>
    </xdr:from>
    <xdr:ext cx="5133976" cy="1925412"/>
    <xdr:sp macro="" textlink="">
      <xdr:nvSpPr>
        <xdr:cNvPr id="3" name="CaixaDeTexto 2"/>
        <xdr:cNvSpPr txBox="1"/>
      </xdr:nvSpPr>
      <xdr:spPr>
        <a:xfrm>
          <a:off x="8896349" y="11477624"/>
          <a:ext cx="5133976" cy="19254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65</xdr:row>
      <xdr:rowOff>47624</xdr:rowOff>
    </xdr:from>
    <xdr:ext cx="4474937" cy="1925411"/>
    <xdr:sp macro="" textlink="">
      <xdr:nvSpPr>
        <xdr:cNvPr id="4" name="CaixaDeTexto 3"/>
        <xdr:cNvSpPr txBox="1"/>
      </xdr:nvSpPr>
      <xdr:spPr>
        <a:xfrm>
          <a:off x="14135099" y="11477624"/>
          <a:ext cx="4474937"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38</xdr:col>
      <xdr:colOff>73932</xdr:colOff>
      <xdr:row>65</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65</xdr:row>
      <xdr:rowOff>28575</xdr:rowOff>
    </xdr:from>
    <xdr:ext cx="4200526" cy="1967140"/>
    <xdr:sp macro="" textlink="">
      <xdr:nvSpPr>
        <xdr:cNvPr id="6" name="CaixaDeTexto 5"/>
        <xdr:cNvSpPr txBox="1"/>
      </xdr:nvSpPr>
      <xdr:spPr>
        <a:xfrm>
          <a:off x="23069549" y="11458575"/>
          <a:ext cx="4200526" cy="19671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65</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65</xdr:row>
      <xdr:rowOff>47625</xdr:rowOff>
    </xdr:from>
    <xdr:ext cx="4079876" cy="1925411"/>
    <xdr:sp macro="" textlink="">
      <xdr:nvSpPr>
        <xdr:cNvPr id="8" name="CaixaDeTexto 7"/>
        <xdr:cNvSpPr txBox="1"/>
      </xdr:nvSpPr>
      <xdr:spPr>
        <a:xfrm>
          <a:off x="31689675" y="11477625"/>
          <a:ext cx="40798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47626</xdr:colOff>
      <xdr:row>76</xdr:row>
      <xdr:rowOff>57150</xdr:rowOff>
    </xdr:from>
    <xdr:ext cx="4171950" cy="2657475"/>
    <xdr:sp macro="" textlink="">
      <xdr:nvSpPr>
        <xdr:cNvPr id="9" name="CaixaDeTexto 8"/>
        <xdr:cNvSpPr txBox="1"/>
      </xdr:nvSpPr>
      <xdr:spPr>
        <a:xfrm>
          <a:off x="35956876" y="13601700"/>
          <a:ext cx="4171950" cy="2657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65</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65</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5</xdr:col>
      <xdr:colOff>47625</xdr:colOff>
      <xdr:row>64</xdr:row>
      <xdr:rowOff>57149</xdr:rowOff>
    </xdr:from>
    <xdr:ext cx="5172075" cy="1825172"/>
    <xdr:sp macro="" textlink="">
      <xdr:nvSpPr>
        <xdr:cNvPr id="2" name="CaixaDeTexto 1"/>
        <xdr:cNvSpPr txBox="1"/>
      </xdr:nvSpPr>
      <xdr:spPr>
        <a:xfrm>
          <a:off x="3571875" y="11487149"/>
          <a:ext cx="5172075" cy="182517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85724</xdr:colOff>
      <xdr:row>64</xdr:row>
      <xdr:rowOff>47624</xdr:rowOff>
    </xdr:from>
    <xdr:ext cx="5133976" cy="1925412"/>
    <xdr:sp macro="" textlink="">
      <xdr:nvSpPr>
        <xdr:cNvPr id="3" name="CaixaDeTexto 2"/>
        <xdr:cNvSpPr txBox="1"/>
      </xdr:nvSpPr>
      <xdr:spPr>
        <a:xfrm>
          <a:off x="8896349" y="11477624"/>
          <a:ext cx="5133976" cy="19254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64</xdr:row>
      <xdr:rowOff>47624</xdr:rowOff>
    </xdr:from>
    <xdr:ext cx="4591051" cy="1925411"/>
    <xdr:sp macro="" textlink="">
      <xdr:nvSpPr>
        <xdr:cNvPr id="4" name="CaixaDeTexto 3"/>
        <xdr:cNvSpPr txBox="1"/>
      </xdr:nvSpPr>
      <xdr:spPr>
        <a:xfrm>
          <a:off x="14135099" y="11477624"/>
          <a:ext cx="4591051"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38</xdr:col>
      <xdr:colOff>73932</xdr:colOff>
      <xdr:row>64</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64</xdr:row>
      <xdr:rowOff>28575</xdr:rowOff>
    </xdr:from>
    <xdr:ext cx="4200526" cy="1967140"/>
    <xdr:sp macro="" textlink="">
      <xdr:nvSpPr>
        <xdr:cNvPr id="6" name="CaixaDeTexto 5"/>
        <xdr:cNvSpPr txBox="1"/>
      </xdr:nvSpPr>
      <xdr:spPr>
        <a:xfrm>
          <a:off x="23069549" y="11458575"/>
          <a:ext cx="4200526" cy="19671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64</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64</xdr:row>
      <xdr:rowOff>47625</xdr:rowOff>
    </xdr:from>
    <xdr:ext cx="4079876" cy="1925411"/>
    <xdr:sp macro="" textlink="">
      <xdr:nvSpPr>
        <xdr:cNvPr id="8" name="CaixaDeTexto 7"/>
        <xdr:cNvSpPr txBox="1"/>
      </xdr:nvSpPr>
      <xdr:spPr>
        <a:xfrm>
          <a:off x="31689675" y="11477625"/>
          <a:ext cx="40798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19050</xdr:colOff>
      <xdr:row>64</xdr:row>
      <xdr:rowOff>9526</xdr:rowOff>
    </xdr:from>
    <xdr:ext cx="4200525" cy="2295524"/>
    <xdr:sp macro="" textlink="">
      <xdr:nvSpPr>
        <xdr:cNvPr id="9" name="CaixaDeTexto 8"/>
        <xdr:cNvSpPr txBox="1"/>
      </xdr:nvSpPr>
      <xdr:spPr>
        <a:xfrm>
          <a:off x="35928300" y="11439526"/>
          <a:ext cx="4200525" cy="22955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64</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64</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5</xdr:col>
      <xdr:colOff>47625</xdr:colOff>
      <xdr:row>64</xdr:row>
      <xdr:rowOff>57149</xdr:rowOff>
    </xdr:from>
    <xdr:ext cx="5172075" cy="1825172"/>
    <xdr:sp macro="" textlink="">
      <xdr:nvSpPr>
        <xdr:cNvPr id="2" name="CaixaDeTexto 1"/>
        <xdr:cNvSpPr txBox="1"/>
      </xdr:nvSpPr>
      <xdr:spPr>
        <a:xfrm>
          <a:off x="3571875" y="11487149"/>
          <a:ext cx="5172075" cy="182517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85724</xdr:colOff>
      <xdr:row>64</xdr:row>
      <xdr:rowOff>47624</xdr:rowOff>
    </xdr:from>
    <xdr:ext cx="5133976" cy="1925412"/>
    <xdr:sp macro="" textlink="">
      <xdr:nvSpPr>
        <xdr:cNvPr id="3" name="CaixaDeTexto 2"/>
        <xdr:cNvSpPr txBox="1"/>
      </xdr:nvSpPr>
      <xdr:spPr>
        <a:xfrm>
          <a:off x="8896349" y="11477624"/>
          <a:ext cx="5133976" cy="19254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64</xdr:row>
      <xdr:rowOff>47624</xdr:rowOff>
    </xdr:from>
    <xdr:ext cx="4474937" cy="1925411"/>
    <xdr:sp macro="" textlink="">
      <xdr:nvSpPr>
        <xdr:cNvPr id="4" name="CaixaDeTexto 3"/>
        <xdr:cNvSpPr txBox="1"/>
      </xdr:nvSpPr>
      <xdr:spPr>
        <a:xfrm>
          <a:off x="14135099" y="11477624"/>
          <a:ext cx="4474937"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38</xdr:col>
      <xdr:colOff>73932</xdr:colOff>
      <xdr:row>64</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64</xdr:row>
      <xdr:rowOff>28575</xdr:rowOff>
    </xdr:from>
    <xdr:ext cx="4200526" cy="1967140"/>
    <xdr:sp macro="" textlink="">
      <xdr:nvSpPr>
        <xdr:cNvPr id="6" name="CaixaDeTexto 5"/>
        <xdr:cNvSpPr txBox="1"/>
      </xdr:nvSpPr>
      <xdr:spPr>
        <a:xfrm>
          <a:off x="23069549" y="11458575"/>
          <a:ext cx="4200526" cy="19671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64</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64</xdr:row>
      <xdr:rowOff>47625</xdr:rowOff>
    </xdr:from>
    <xdr:ext cx="4079876" cy="1925411"/>
    <xdr:sp macro="" textlink="">
      <xdr:nvSpPr>
        <xdr:cNvPr id="8" name="CaixaDeTexto 7"/>
        <xdr:cNvSpPr txBox="1"/>
      </xdr:nvSpPr>
      <xdr:spPr>
        <a:xfrm>
          <a:off x="31689675" y="11477625"/>
          <a:ext cx="40798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19050</xdr:colOff>
      <xdr:row>64</xdr:row>
      <xdr:rowOff>9526</xdr:rowOff>
    </xdr:from>
    <xdr:ext cx="4200525" cy="2295524"/>
    <xdr:sp macro="" textlink="">
      <xdr:nvSpPr>
        <xdr:cNvPr id="9" name="CaixaDeTexto 8"/>
        <xdr:cNvSpPr txBox="1"/>
      </xdr:nvSpPr>
      <xdr:spPr>
        <a:xfrm>
          <a:off x="35928300" y="11439526"/>
          <a:ext cx="4200525" cy="22955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64</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64</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5</xdr:col>
      <xdr:colOff>47625</xdr:colOff>
      <xdr:row>61</xdr:row>
      <xdr:rowOff>57149</xdr:rowOff>
    </xdr:from>
    <xdr:ext cx="5172075" cy="1825172"/>
    <xdr:sp macro="" textlink="">
      <xdr:nvSpPr>
        <xdr:cNvPr id="2" name="CaixaDeTexto 1"/>
        <xdr:cNvSpPr txBox="1"/>
      </xdr:nvSpPr>
      <xdr:spPr>
        <a:xfrm>
          <a:off x="3571875" y="11487149"/>
          <a:ext cx="5172075" cy="182517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85724</xdr:colOff>
      <xdr:row>61</xdr:row>
      <xdr:rowOff>47624</xdr:rowOff>
    </xdr:from>
    <xdr:ext cx="5133976" cy="1925412"/>
    <xdr:sp macro="" textlink="">
      <xdr:nvSpPr>
        <xdr:cNvPr id="3" name="CaixaDeTexto 2"/>
        <xdr:cNvSpPr txBox="1"/>
      </xdr:nvSpPr>
      <xdr:spPr>
        <a:xfrm>
          <a:off x="8896349" y="11477624"/>
          <a:ext cx="5133976" cy="19254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61</xdr:row>
      <xdr:rowOff>47624</xdr:rowOff>
    </xdr:from>
    <xdr:ext cx="4474937" cy="1925411"/>
    <xdr:sp macro="" textlink="">
      <xdr:nvSpPr>
        <xdr:cNvPr id="4" name="CaixaDeTexto 3"/>
        <xdr:cNvSpPr txBox="1"/>
      </xdr:nvSpPr>
      <xdr:spPr>
        <a:xfrm>
          <a:off x="14135099" y="11477624"/>
          <a:ext cx="4474937"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38</xdr:col>
      <xdr:colOff>73932</xdr:colOff>
      <xdr:row>61</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61</xdr:row>
      <xdr:rowOff>28575</xdr:rowOff>
    </xdr:from>
    <xdr:ext cx="4200526" cy="1967140"/>
    <xdr:sp macro="" textlink="">
      <xdr:nvSpPr>
        <xdr:cNvPr id="6" name="CaixaDeTexto 5"/>
        <xdr:cNvSpPr txBox="1"/>
      </xdr:nvSpPr>
      <xdr:spPr>
        <a:xfrm>
          <a:off x="23069549" y="11458575"/>
          <a:ext cx="4200526" cy="19671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61</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61</xdr:row>
      <xdr:rowOff>47625</xdr:rowOff>
    </xdr:from>
    <xdr:ext cx="4171950" cy="1925411"/>
    <xdr:sp macro="" textlink="">
      <xdr:nvSpPr>
        <xdr:cNvPr id="8" name="CaixaDeTexto 7"/>
        <xdr:cNvSpPr txBox="1"/>
      </xdr:nvSpPr>
      <xdr:spPr>
        <a:xfrm>
          <a:off x="31689675" y="10877550"/>
          <a:ext cx="4171950"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oneCellAnchor>
    <xdr:from>
      <xdr:col>82</xdr:col>
      <xdr:colOff>19050</xdr:colOff>
      <xdr:row>61</xdr:row>
      <xdr:rowOff>9526</xdr:rowOff>
    </xdr:from>
    <xdr:ext cx="4200525" cy="2295524"/>
    <xdr:sp macro="" textlink="">
      <xdr:nvSpPr>
        <xdr:cNvPr id="9" name="CaixaDeTexto 8"/>
        <xdr:cNvSpPr txBox="1"/>
      </xdr:nvSpPr>
      <xdr:spPr>
        <a:xfrm>
          <a:off x="35928300" y="11439526"/>
          <a:ext cx="4200525" cy="22955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61</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61</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5</xdr:col>
      <xdr:colOff>47625</xdr:colOff>
      <xdr:row>64</xdr:row>
      <xdr:rowOff>57149</xdr:rowOff>
    </xdr:from>
    <xdr:ext cx="5172075" cy="1825172"/>
    <xdr:sp macro="" textlink="">
      <xdr:nvSpPr>
        <xdr:cNvPr id="2" name="CaixaDeTexto 1"/>
        <xdr:cNvSpPr txBox="1"/>
      </xdr:nvSpPr>
      <xdr:spPr>
        <a:xfrm>
          <a:off x="3571875" y="11487149"/>
          <a:ext cx="5172075" cy="182517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85724</xdr:colOff>
      <xdr:row>64</xdr:row>
      <xdr:rowOff>47624</xdr:rowOff>
    </xdr:from>
    <xdr:ext cx="5133976" cy="1925412"/>
    <xdr:sp macro="" textlink="">
      <xdr:nvSpPr>
        <xdr:cNvPr id="3" name="CaixaDeTexto 2"/>
        <xdr:cNvSpPr txBox="1"/>
      </xdr:nvSpPr>
      <xdr:spPr>
        <a:xfrm>
          <a:off x="8896349" y="11477624"/>
          <a:ext cx="5133976" cy="19254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64</xdr:row>
      <xdr:rowOff>47624</xdr:rowOff>
    </xdr:from>
    <xdr:ext cx="4474937" cy="1925411"/>
    <xdr:sp macro="" textlink="">
      <xdr:nvSpPr>
        <xdr:cNvPr id="4" name="CaixaDeTexto 3"/>
        <xdr:cNvSpPr txBox="1"/>
      </xdr:nvSpPr>
      <xdr:spPr>
        <a:xfrm>
          <a:off x="14135099" y="11477624"/>
          <a:ext cx="4474937"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38</xdr:col>
      <xdr:colOff>73932</xdr:colOff>
      <xdr:row>64</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64</xdr:row>
      <xdr:rowOff>28575</xdr:rowOff>
    </xdr:from>
    <xdr:ext cx="4200526" cy="1967140"/>
    <xdr:sp macro="" textlink="">
      <xdr:nvSpPr>
        <xdr:cNvPr id="6" name="CaixaDeTexto 5"/>
        <xdr:cNvSpPr txBox="1"/>
      </xdr:nvSpPr>
      <xdr:spPr>
        <a:xfrm>
          <a:off x="23069549" y="11458575"/>
          <a:ext cx="4200526" cy="19671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64</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64</xdr:row>
      <xdr:rowOff>47625</xdr:rowOff>
    </xdr:from>
    <xdr:ext cx="4079876" cy="1925411"/>
    <xdr:sp macro="" textlink="">
      <xdr:nvSpPr>
        <xdr:cNvPr id="8" name="CaixaDeTexto 7"/>
        <xdr:cNvSpPr txBox="1"/>
      </xdr:nvSpPr>
      <xdr:spPr>
        <a:xfrm>
          <a:off x="31689675" y="11477625"/>
          <a:ext cx="40798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19050</xdr:colOff>
      <xdr:row>64</xdr:row>
      <xdr:rowOff>9526</xdr:rowOff>
    </xdr:from>
    <xdr:ext cx="4200525" cy="2295524"/>
    <xdr:sp macro="" textlink="">
      <xdr:nvSpPr>
        <xdr:cNvPr id="9" name="CaixaDeTexto 8"/>
        <xdr:cNvSpPr txBox="1"/>
      </xdr:nvSpPr>
      <xdr:spPr>
        <a:xfrm>
          <a:off x="35928300" y="11439526"/>
          <a:ext cx="4200525" cy="22955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64</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64</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5</xdr:col>
      <xdr:colOff>47625</xdr:colOff>
      <xdr:row>61</xdr:row>
      <xdr:rowOff>57149</xdr:rowOff>
    </xdr:from>
    <xdr:ext cx="5172075" cy="1825172"/>
    <xdr:sp macro="" textlink="">
      <xdr:nvSpPr>
        <xdr:cNvPr id="2" name="CaixaDeTexto 1"/>
        <xdr:cNvSpPr txBox="1"/>
      </xdr:nvSpPr>
      <xdr:spPr>
        <a:xfrm>
          <a:off x="3571875" y="11487149"/>
          <a:ext cx="5172075" cy="182517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85724</xdr:colOff>
      <xdr:row>61</xdr:row>
      <xdr:rowOff>47624</xdr:rowOff>
    </xdr:from>
    <xdr:ext cx="5133976" cy="1925412"/>
    <xdr:sp macro="" textlink="">
      <xdr:nvSpPr>
        <xdr:cNvPr id="3" name="CaixaDeTexto 2"/>
        <xdr:cNvSpPr txBox="1"/>
      </xdr:nvSpPr>
      <xdr:spPr>
        <a:xfrm>
          <a:off x="8896349" y="11477624"/>
          <a:ext cx="5133976" cy="19254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61</xdr:row>
      <xdr:rowOff>47624</xdr:rowOff>
    </xdr:from>
    <xdr:ext cx="4474937" cy="1925411"/>
    <xdr:sp macro="" textlink="">
      <xdr:nvSpPr>
        <xdr:cNvPr id="4" name="CaixaDeTexto 3"/>
        <xdr:cNvSpPr txBox="1"/>
      </xdr:nvSpPr>
      <xdr:spPr>
        <a:xfrm>
          <a:off x="14135099" y="11477624"/>
          <a:ext cx="4474937"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38</xdr:col>
      <xdr:colOff>73932</xdr:colOff>
      <xdr:row>61</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61</xdr:row>
      <xdr:rowOff>28575</xdr:rowOff>
    </xdr:from>
    <xdr:ext cx="4200526" cy="1967140"/>
    <xdr:sp macro="" textlink="">
      <xdr:nvSpPr>
        <xdr:cNvPr id="6" name="CaixaDeTexto 5"/>
        <xdr:cNvSpPr txBox="1"/>
      </xdr:nvSpPr>
      <xdr:spPr>
        <a:xfrm>
          <a:off x="23069549" y="11458575"/>
          <a:ext cx="4200526" cy="19671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61</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61</xdr:row>
      <xdr:rowOff>47625</xdr:rowOff>
    </xdr:from>
    <xdr:ext cx="4079876" cy="1925411"/>
    <xdr:sp macro="" textlink="">
      <xdr:nvSpPr>
        <xdr:cNvPr id="8" name="CaixaDeTexto 7"/>
        <xdr:cNvSpPr txBox="1"/>
      </xdr:nvSpPr>
      <xdr:spPr>
        <a:xfrm>
          <a:off x="31689675" y="11477625"/>
          <a:ext cx="40798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19050</xdr:colOff>
      <xdr:row>61</xdr:row>
      <xdr:rowOff>9526</xdr:rowOff>
    </xdr:from>
    <xdr:ext cx="4200525" cy="2295524"/>
    <xdr:sp macro="" textlink="">
      <xdr:nvSpPr>
        <xdr:cNvPr id="9" name="CaixaDeTexto 8"/>
        <xdr:cNvSpPr txBox="1"/>
      </xdr:nvSpPr>
      <xdr:spPr>
        <a:xfrm>
          <a:off x="35928300" y="11439526"/>
          <a:ext cx="4200525" cy="22955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61</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61</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5</xdr:col>
      <xdr:colOff>47625</xdr:colOff>
      <xdr:row>78</xdr:row>
      <xdr:rowOff>57149</xdr:rowOff>
    </xdr:from>
    <xdr:ext cx="5172075" cy="1825172"/>
    <xdr:sp macro="" textlink="">
      <xdr:nvSpPr>
        <xdr:cNvPr id="2" name="CaixaDeTexto 1"/>
        <xdr:cNvSpPr txBox="1"/>
      </xdr:nvSpPr>
      <xdr:spPr>
        <a:xfrm>
          <a:off x="3571875" y="11487149"/>
          <a:ext cx="5172075" cy="182517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85724</xdr:colOff>
      <xdr:row>78</xdr:row>
      <xdr:rowOff>47624</xdr:rowOff>
    </xdr:from>
    <xdr:ext cx="5133976" cy="1925412"/>
    <xdr:sp macro="" textlink="">
      <xdr:nvSpPr>
        <xdr:cNvPr id="3" name="CaixaDeTexto 2"/>
        <xdr:cNvSpPr txBox="1"/>
      </xdr:nvSpPr>
      <xdr:spPr>
        <a:xfrm>
          <a:off x="8896349" y="11477624"/>
          <a:ext cx="5133976" cy="19254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78</xdr:row>
      <xdr:rowOff>47624</xdr:rowOff>
    </xdr:from>
    <xdr:ext cx="4474937" cy="1925411"/>
    <xdr:sp macro="" textlink="">
      <xdr:nvSpPr>
        <xdr:cNvPr id="4" name="CaixaDeTexto 3"/>
        <xdr:cNvSpPr txBox="1"/>
      </xdr:nvSpPr>
      <xdr:spPr>
        <a:xfrm>
          <a:off x="14135099" y="11477624"/>
          <a:ext cx="4474937"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38</xdr:col>
      <xdr:colOff>73932</xdr:colOff>
      <xdr:row>78</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78</xdr:row>
      <xdr:rowOff>28575</xdr:rowOff>
    </xdr:from>
    <xdr:ext cx="4200526" cy="1967140"/>
    <xdr:sp macro="" textlink="">
      <xdr:nvSpPr>
        <xdr:cNvPr id="6" name="CaixaDeTexto 5"/>
        <xdr:cNvSpPr txBox="1"/>
      </xdr:nvSpPr>
      <xdr:spPr>
        <a:xfrm>
          <a:off x="23069549" y="11458575"/>
          <a:ext cx="4200526" cy="19671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78</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78</xdr:row>
      <xdr:rowOff>47625</xdr:rowOff>
    </xdr:from>
    <xdr:ext cx="4079876" cy="1925411"/>
    <xdr:sp macro="" textlink="">
      <xdr:nvSpPr>
        <xdr:cNvPr id="8" name="CaixaDeTexto 7"/>
        <xdr:cNvSpPr txBox="1"/>
      </xdr:nvSpPr>
      <xdr:spPr>
        <a:xfrm>
          <a:off x="31689675" y="11477625"/>
          <a:ext cx="40798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19050</xdr:colOff>
      <xdr:row>78</xdr:row>
      <xdr:rowOff>9526</xdr:rowOff>
    </xdr:from>
    <xdr:ext cx="4200525" cy="2295524"/>
    <xdr:sp macro="" textlink="">
      <xdr:nvSpPr>
        <xdr:cNvPr id="9" name="CaixaDeTexto 8"/>
        <xdr:cNvSpPr txBox="1"/>
      </xdr:nvSpPr>
      <xdr:spPr>
        <a:xfrm>
          <a:off x="35928300" y="11439526"/>
          <a:ext cx="4200525" cy="22955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78</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78</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5</xdr:col>
      <xdr:colOff>47625</xdr:colOff>
      <xdr:row>64</xdr:row>
      <xdr:rowOff>57149</xdr:rowOff>
    </xdr:from>
    <xdr:ext cx="5172075" cy="1825172"/>
    <xdr:sp macro="" textlink="">
      <xdr:nvSpPr>
        <xdr:cNvPr id="2" name="CaixaDeTexto 1"/>
        <xdr:cNvSpPr txBox="1"/>
      </xdr:nvSpPr>
      <xdr:spPr>
        <a:xfrm>
          <a:off x="3571875" y="11487149"/>
          <a:ext cx="5172075" cy="182517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85724</xdr:colOff>
      <xdr:row>64</xdr:row>
      <xdr:rowOff>47624</xdr:rowOff>
    </xdr:from>
    <xdr:ext cx="5133976" cy="1925412"/>
    <xdr:sp macro="" textlink="">
      <xdr:nvSpPr>
        <xdr:cNvPr id="3" name="CaixaDeTexto 2"/>
        <xdr:cNvSpPr txBox="1"/>
      </xdr:nvSpPr>
      <xdr:spPr>
        <a:xfrm>
          <a:off x="8896349" y="11477624"/>
          <a:ext cx="5133976" cy="192541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64</xdr:row>
      <xdr:rowOff>47624</xdr:rowOff>
    </xdr:from>
    <xdr:ext cx="4474937" cy="1925411"/>
    <xdr:sp macro="" textlink="">
      <xdr:nvSpPr>
        <xdr:cNvPr id="4" name="CaixaDeTexto 3"/>
        <xdr:cNvSpPr txBox="1"/>
      </xdr:nvSpPr>
      <xdr:spPr>
        <a:xfrm>
          <a:off x="14135099" y="11477624"/>
          <a:ext cx="4474937"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38</xdr:col>
      <xdr:colOff>73932</xdr:colOff>
      <xdr:row>64</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64</xdr:row>
      <xdr:rowOff>28575</xdr:rowOff>
    </xdr:from>
    <xdr:ext cx="4200526" cy="1967140"/>
    <xdr:sp macro="" textlink="">
      <xdr:nvSpPr>
        <xdr:cNvPr id="6" name="CaixaDeTexto 5"/>
        <xdr:cNvSpPr txBox="1"/>
      </xdr:nvSpPr>
      <xdr:spPr>
        <a:xfrm>
          <a:off x="23069549" y="11458575"/>
          <a:ext cx="4200526" cy="19671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64</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64</xdr:row>
      <xdr:rowOff>47625</xdr:rowOff>
    </xdr:from>
    <xdr:ext cx="4079876" cy="1925411"/>
    <xdr:sp macro="" textlink="">
      <xdr:nvSpPr>
        <xdr:cNvPr id="8" name="CaixaDeTexto 7"/>
        <xdr:cNvSpPr txBox="1"/>
      </xdr:nvSpPr>
      <xdr:spPr>
        <a:xfrm>
          <a:off x="31689675" y="11477625"/>
          <a:ext cx="40798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19050</xdr:colOff>
      <xdr:row>64</xdr:row>
      <xdr:rowOff>9526</xdr:rowOff>
    </xdr:from>
    <xdr:ext cx="4200525" cy="2295524"/>
    <xdr:sp macro="" textlink="">
      <xdr:nvSpPr>
        <xdr:cNvPr id="9" name="CaixaDeTexto 8"/>
        <xdr:cNvSpPr txBox="1"/>
      </xdr:nvSpPr>
      <xdr:spPr>
        <a:xfrm>
          <a:off x="35928300" y="11439526"/>
          <a:ext cx="4200525" cy="22955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64</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64</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66675</xdr:colOff>
      <xdr:row>50</xdr:row>
      <xdr:rowOff>57150</xdr:rowOff>
    </xdr:from>
    <xdr:ext cx="2933700" cy="2009775"/>
    <xdr:sp macro="" textlink="">
      <xdr:nvSpPr>
        <xdr:cNvPr id="2" name="CaixaDeTexto 1"/>
        <xdr:cNvSpPr txBox="1"/>
      </xdr:nvSpPr>
      <xdr:spPr>
        <a:xfrm>
          <a:off x="3152775" y="10086975"/>
          <a:ext cx="2933700" cy="20097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38101</xdr:colOff>
      <xdr:row>50</xdr:row>
      <xdr:rowOff>9526</xdr:rowOff>
    </xdr:from>
    <xdr:ext cx="2524124" cy="2076450"/>
    <xdr:sp macro="" textlink="">
      <xdr:nvSpPr>
        <xdr:cNvPr id="3" name="CaixaDeTexto 2"/>
        <xdr:cNvSpPr txBox="1"/>
      </xdr:nvSpPr>
      <xdr:spPr>
        <a:xfrm>
          <a:off x="5724526" y="10039351"/>
          <a:ext cx="2524124" cy="20764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19051</xdr:colOff>
      <xdr:row>50</xdr:row>
      <xdr:rowOff>28574</xdr:rowOff>
    </xdr:from>
    <xdr:ext cx="2562224" cy="2962276"/>
    <xdr:sp macro="" textlink="">
      <xdr:nvSpPr>
        <xdr:cNvPr id="4" name="CaixaDeTexto 3"/>
        <xdr:cNvSpPr txBox="1"/>
      </xdr:nvSpPr>
      <xdr:spPr>
        <a:xfrm>
          <a:off x="8277226" y="10058399"/>
          <a:ext cx="2562224" cy="296227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19049</xdr:colOff>
      <xdr:row>50</xdr:row>
      <xdr:rowOff>66676</xdr:rowOff>
    </xdr:from>
    <xdr:ext cx="2533651" cy="2041070"/>
    <xdr:sp macro="" textlink="">
      <xdr:nvSpPr>
        <xdr:cNvPr id="5" name="CaixaDeTexto 4"/>
        <xdr:cNvSpPr txBox="1"/>
      </xdr:nvSpPr>
      <xdr:spPr>
        <a:xfrm>
          <a:off x="10877549" y="10096501"/>
          <a:ext cx="2533651"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48596</xdr:colOff>
      <xdr:row>50</xdr:row>
      <xdr:rowOff>58317</xdr:rowOff>
    </xdr:from>
    <xdr:ext cx="2485054" cy="2037183"/>
    <xdr:sp macro="" textlink="">
      <xdr:nvSpPr>
        <xdr:cNvPr id="6" name="CaixaDeTexto 5"/>
        <xdr:cNvSpPr txBox="1"/>
      </xdr:nvSpPr>
      <xdr:spPr>
        <a:xfrm>
          <a:off x="13478846" y="10088142"/>
          <a:ext cx="2485054" cy="20371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50</xdr:row>
      <xdr:rowOff>58316</xdr:rowOff>
    </xdr:from>
    <xdr:ext cx="2478445" cy="2002194"/>
    <xdr:sp macro="" textlink="">
      <xdr:nvSpPr>
        <xdr:cNvPr id="7" name="CaixaDeTexto 6"/>
        <xdr:cNvSpPr txBox="1"/>
      </xdr:nvSpPr>
      <xdr:spPr>
        <a:xfrm>
          <a:off x="16040876" y="10088141"/>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213826</xdr:colOff>
      <xdr:row>50</xdr:row>
      <xdr:rowOff>9720</xdr:rowOff>
    </xdr:from>
    <xdr:ext cx="2321035" cy="2183781"/>
    <xdr:sp macro="" textlink="">
      <xdr:nvSpPr>
        <xdr:cNvPr id="8" name="CaixaDeTexto 7"/>
        <xdr:cNvSpPr txBox="1"/>
      </xdr:nvSpPr>
      <xdr:spPr>
        <a:xfrm>
          <a:off x="18787576" y="10039545"/>
          <a:ext cx="232103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48596</xdr:colOff>
      <xdr:row>50</xdr:row>
      <xdr:rowOff>29158</xdr:rowOff>
    </xdr:from>
    <xdr:ext cx="2449287" cy="2079949"/>
    <xdr:sp macro="" textlink="">
      <xdr:nvSpPr>
        <xdr:cNvPr id="9" name="CaixaDeTexto 8"/>
        <xdr:cNvSpPr txBox="1"/>
      </xdr:nvSpPr>
      <xdr:spPr>
        <a:xfrm>
          <a:off x="21194096" y="10058983"/>
          <a:ext cx="2449287"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19439</xdr:colOff>
      <xdr:row>50</xdr:row>
      <xdr:rowOff>29158</xdr:rowOff>
    </xdr:from>
    <xdr:ext cx="2536760" cy="2070230"/>
    <xdr:sp macro="" textlink="">
      <xdr:nvSpPr>
        <xdr:cNvPr id="10" name="CaixaDeTexto 9"/>
        <xdr:cNvSpPr txBox="1"/>
      </xdr:nvSpPr>
      <xdr:spPr>
        <a:xfrm>
          <a:off x="23736689" y="10058983"/>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48597</xdr:colOff>
      <xdr:row>50</xdr:row>
      <xdr:rowOff>9720</xdr:rowOff>
    </xdr:from>
    <xdr:ext cx="2167759" cy="2183781"/>
    <xdr:sp macro="" textlink="">
      <xdr:nvSpPr>
        <xdr:cNvPr id="11" name="CaixaDeTexto 10"/>
        <xdr:cNvSpPr txBox="1"/>
      </xdr:nvSpPr>
      <xdr:spPr>
        <a:xfrm>
          <a:off x="26337597" y="10039545"/>
          <a:ext cx="2167759"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5</xdr:col>
      <xdr:colOff>47625</xdr:colOff>
      <xdr:row>68</xdr:row>
      <xdr:rowOff>57149</xdr:rowOff>
    </xdr:from>
    <xdr:ext cx="5172075" cy="3362326"/>
    <xdr:sp macro="" textlink="">
      <xdr:nvSpPr>
        <xdr:cNvPr id="2" name="CaixaDeTexto 1"/>
        <xdr:cNvSpPr txBox="1"/>
      </xdr:nvSpPr>
      <xdr:spPr>
        <a:xfrm>
          <a:off x="3762375" y="12363449"/>
          <a:ext cx="5172075" cy="33623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19050</xdr:colOff>
      <xdr:row>68</xdr:row>
      <xdr:rowOff>47623</xdr:rowOff>
    </xdr:from>
    <xdr:ext cx="5200650" cy="2714627"/>
    <xdr:sp macro="" textlink="">
      <xdr:nvSpPr>
        <xdr:cNvPr id="3" name="CaixaDeTexto 2"/>
        <xdr:cNvSpPr txBox="1"/>
      </xdr:nvSpPr>
      <xdr:spPr>
        <a:xfrm>
          <a:off x="9020175" y="12353923"/>
          <a:ext cx="5200650" cy="27146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68</xdr:row>
      <xdr:rowOff>47624</xdr:rowOff>
    </xdr:from>
    <xdr:ext cx="4600576" cy="2638426"/>
    <xdr:sp macro="" textlink="">
      <xdr:nvSpPr>
        <xdr:cNvPr id="4" name="CaixaDeTexto 3"/>
        <xdr:cNvSpPr txBox="1"/>
      </xdr:nvSpPr>
      <xdr:spPr>
        <a:xfrm>
          <a:off x="14325599" y="12353924"/>
          <a:ext cx="4600576" cy="26384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38</xdr:col>
      <xdr:colOff>73931</xdr:colOff>
      <xdr:row>68</xdr:row>
      <xdr:rowOff>79375</xdr:rowOff>
    </xdr:from>
    <xdr:ext cx="4156289" cy="2007721"/>
    <xdr:sp macro="" textlink="">
      <xdr:nvSpPr>
        <xdr:cNvPr id="5" name="CaixaDeTexto 4"/>
        <xdr:cNvSpPr txBox="1"/>
      </xdr:nvSpPr>
      <xdr:spPr>
        <a:xfrm>
          <a:off x="19009631" y="12385675"/>
          <a:ext cx="4156289" cy="200772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66673</xdr:colOff>
      <xdr:row>68</xdr:row>
      <xdr:rowOff>28574</xdr:rowOff>
    </xdr:from>
    <xdr:ext cx="4289613" cy="2086535"/>
    <xdr:sp macro="" textlink="">
      <xdr:nvSpPr>
        <xdr:cNvPr id="6" name="CaixaDeTexto 5"/>
        <xdr:cNvSpPr txBox="1"/>
      </xdr:nvSpPr>
      <xdr:spPr>
        <a:xfrm>
          <a:off x="23260048" y="12334874"/>
          <a:ext cx="4289613" cy="208653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68</xdr:row>
      <xdr:rowOff>38100</xdr:rowOff>
    </xdr:from>
    <xdr:ext cx="4238625" cy="2077010"/>
    <xdr:sp macro="" textlink="">
      <xdr:nvSpPr>
        <xdr:cNvPr id="7" name="CaixaDeTexto 6"/>
        <xdr:cNvSpPr txBox="1"/>
      </xdr:nvSpPr>
      <xdr:spPr>
        <a:xfrm>
          <a:off x="27565349" y="12344400"/>
          <a:ext cx="4238625" cy="207701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68</xdr:row>
      <xdr:rowOff>47625</xdr:rowOff>
    </xdr:from>
    <xdr:ext cx="4171950" cy="2095500"/>
    <xdr:sp macro="" textlink="">
      <xdr:nvSpPr>
        <xdr:cNvPr id="8" name="CaixaDeTexto 7"/>
        <xdr:cNvSpPr txBox="1"/>
      </xdr:nvSpPr>
      <xdr:spPr>
        <a:xfrm>
          <a:off x="31880175" y="12353925"/>
          <a:ext cx="4171950" cy="20955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oneCellAnchor>
    <xdr:from>
      <xdr:col>81</xdr:col>
      <xdr:colOff>390524</xdr:colOff>
      <xdr:row>68</xdr:row>
      <xdr:rowOff>19049</xdr:rowOff>
    </xdr:from>
    <xdr:ext cx="4238625" cy="2138083"/>
    <xdr:sp macro="" textlink="">
      <xdr:nvSpPr>
        <xdr:cNvPr id="9" name="CaixaDeTexto 8"/>
        <xdr:cNvSpPr txBox="1"/>
      </xdr:nvSpPr>
      <xdr:spPr>
        <a:xfrm>
          <a:off x="36099749" y="12325349"/>
          <a:ext cx="4238625" cy="21380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chemeClr val="tx1"/>
            </a:solidFill>
            <a:effectLst/>
            <a:latin typeface="+mn-lt"/>
            <a:ea typeface="+mn-ea"/>
            <a:cs typeface="+mn-cs"/>
          </a:endParaRPr>
        </a:p>
      </xdr:txBody>
    </xdr:sp>
    <xdr:clientData/>
  </xdr:oneCellAnchor>
  <xdr:oneCellAnchor>
    <xdr:from>
      <xdr:col>93</xdr:col>
      <xdr:colOff>38100</xdr:colOff>
      <xdr:row>68</xdr:row>
      <xdr:rowOff>47625</xdr:rowOff>
    </xdr:from>
    <xdr:ext cx="4171950" cy="2123515"/>
    <xdr:sp macro="" textlink="">
      <xdr:nvSpPr>
        <xdr:cNvPr id="10" name="CaixaDeTexto 9"/>
        <xdr:cNvSpPr txBox="1"/>
      </xdr:nvSpPr>
      <xdr:spPr>
        <a:xfrm>
          <a:off x="40395525" y="12353925"/>
          <a:ext cx="4171950" cy="212351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68</xdr:row>
      <xdr:rowOff>56696</xdr:rowOff>
    </xdr:from>
    <xdr:ext cx="4191000" cy="2128451"/>
    <xdr:sp macro="" textlink="">
      <xdr:nvSpPr>
        <xdr:cNvPr id="11" name="CaixaDeTexto 10"/>
        <xdr:cNvSpPr txBox="1"/>
      </xdr:nvSpPr>
      <xdr:spPr>
        <a:xfrm>
          <a:off x="44615100" y="12362996"/>
          <a:ext cx="4191000" cy="212845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5</xdr:col>
      <xdr:colOff>47625</xdr:colOff>
      <xdr:row>68</xdr:row>
      <xdr:rowOff>57149</xdr:rowOff>
    </xdr:from>
    <xdr:ext cx="5172075" cy="3362326"/>
    <xdr:sp macro="" textlink="">
      <xdr:nvSpPr>
        <xdr:cNvPr id="2" name="CaixaDeTexto 1"/>
        <xdr:cNvSpPr txBox="1"/>
      </xdr:nvSpPr>
      <xdr:spPr>
        <a:xfrm>
          <a:off x="3762375" y="12363449"/>
          <a:ext cx="5172075" cy="33623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19050</xdr:colOff>
      <xdr:row>68</xdr:row>
      <xdr:rowOff>47623</xdr:rowOff>
    </xdr:from>
    <xdr:ext cx="5200650" cy="2714627"/>
    <xdr:sp macro="" textlink="">
      <xdr:nvSpPr>
        <xdr:cNvPr id="3" name="CaixaDeTexto 2"/>
        <xdr:cNvSpPr txBox="1"/>
      </xdr:nvSpPr>
      <xdr:spPr>
        <a:xfrm>
          <a:off x="9020175" y="12353923"/>
          <a:ext cx="5200650" cy="27146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26</xdr:col>
      <xdr:colOff>446312</xdr:colOff>
      <xdr:row>68</xdr:row>
      <xdr:rowOff>47624</xdr:rowOff>
    </xdr:from>
    <xdr:ext cx="4600576" cy="2638426"/>
    <xdr:sp macro="" textlink="">
      <xdr:nvSpPr>
        <xdr:cNvPr id="4" name="CaixaDeTexto 3"/>
        <xdr:cNvSpPr txBox="1"/>
      </xdr:nvSpPr>
      <xdr:spPr>
        <a:xfrm>
          <a:off x="14296440" y="12595354"/>
          <a:ext cx="4600576" cy="26384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aseline="0">
            <a:effectLst/>
          </a:endParaRPr>
        </a:p>
      </xdr:txBody>
    </xdr:sp>
    <xdr:clientData/>
  </xdr:oneCellAnchor>
  <xdr:oneCellAnchor>
    <xdr:from>
      <xdr:col>38</xdr:col>
      <xdr:colOff>73931</xdr:colOff>
      <xdr:row>68</xdr:row>
      <xdr:rowOff>79375</xdr:rowOff>
    </xdr:from>
    <xdr:ext cx="4156289" cy="2007721"/>
    <xdr:sp macro="" textlink="">
      <xdr:nvSpPr>
        <xdr:cNvPr id="5" name="CaixaDeTexto 4"/>
        <xdr:cNvSpPr txBox="1"/>
      </xdr:nvSpPr>
      <xdr:spPr>
        <a:xfrm>
          <a:off x="19009631" y="12385675"/>
          <a:ext cx="4156289" cy="200772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38879</xdr:colOff>
      <xdr:row>68</xdr:row>
      <xdr:rowOff>48596</xdr:rowOff>
    </xdr:from>
    <xdr:ext cx="4276529" cy="2915817"/>
    <xdr:sp macro="" textlink="">
      <xdr:nvSpPr>
        <xdr:cNvPr id="6" name="CaixaDeTexto 5"/>
        <xdr:cNvSpPr txBox="1"/>
      </xdr:nvSpPr>
      <xdr:spPr>
        <a:xfrm>
          <a:off x="23229338" y="12596326"/>
          <a:ext cx="4276529" cy="291581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68</xdr:row>
      <xdr:rowOff>38100</xdr:rowOff>
    </xdr:from>
    <xdr:ext cx="4238625" cy="2077010"/>
    <xdr:sp macro="" textlink="">
      <xdr:nvSpPr>
        <xdr:cNvPr id="7" name="CaixaDeTexto 6"/>
        <xdr:cNvSpPr txBox="1"/>
      </xdr:nvSpPr>
      <xdr:spPr>
        <a:xfrm>
          <a:off x="27565349" y="12344400"/>
          <a:ext cx="4238625" cy="207701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68</xdr:row>
      <xdr:rowOff>47625</xdr:rowOff>
    </xdr:from>
    <xdr:ext cx="4171950" cy="2095500"/>
    <xdr:sp macro="" textlink="">
      <xdr:nvSpPr>
        <xdr:cNvPr id="8" name="CaixaDeTexto 7"/>
        <xdr:cNvSpPr txBox="1"/>
      </xdr:nvSpPr>
      <xdr:spPr>
        <a:xfrm>
          <a:off x="31880175" y="12353925"/>
          <a:ext cx="4171950" cy="20955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oneCellAnchor>
    <xdr:from>
      <xdr:col>81</xdr:col>
      <xdr:colOff>390524</xdr:colOff>
      <xdr:row>68</xdr:row>
      <xdr:rowOff>19049</xdr:rowOff>
    </xdr:from>
    <xdr:ext cx="4238625" cy="2138083"/>
    <xdr:sp macro="" textlink="">
      <xdr:nvSpPr>
        <xdr:cNvPr id="9" name="CaixaDeTexto 8"/>
        <xdr:cNvSpPr txBox="1"/>
      </xdr:nvSpPr>
      <xdr:spPr>
        <a:xfrm>
          <a:off x="36099749" y="12325349"/>
          <a:ext cx="4238625" cy="21380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chemeClr val="tx1"/>
            </a:solidFill>
            <a:effectLst/>
            <a:latin typeface="+mn-lt"/>
            <a:ea typeface="+mn-ea"/>
            <a:cs typeface="+mn-cs"/>
          </a:endParaRPr>
        </a:p>
      </xdr:txBody>
    </xdr:sp>
    <xdr:clientData/>
  </xdr:oneCellAnchor>
  <xdr:oneCellAnchor>
    <xdr:from>
      <xdr:col>93</xdr:col>
      <xdr:colOff>38100</xdr:colOff>
      <xdr:row>68</xdr:row>
      <xdr:rowOff>47625</xdr:rowOff>
    </xdr:from>
    <xdr:ext cx="4171950" cy="2123515"/>
    <xdr:sp macro="" textlink="">
      <xdr:nvSpPr>
        <xdr:cNvPr id="10" name="CaixaDeTexto 9"/>
        <xdr:cNvSpPr txBox="1"/>
      </xdr:nvSpPr>
      <xdr:spPr>
        <a:xfrm>
          <a:off x="40395525" y="12353925"/>
          <a:ext cx="4171950" cy="212351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68</xdr:row>
      <xdr:rowOff>56696</xdr:rowOff>
    </xdr:from>
    <xdr:ext cx="4191000" cy="2128451"/>
    <xdr:sp macro="" textlink="">
      <xdr:nvSpPr>
        <xdr:cNvPr id="11" name="CaixaDeTexto 10"/>
        <xdr:cNvSpPr txBox="1"/>
      </xdr:nvSpPr>
      <xdr:spPr>
        <a:xfrm>
          <a:off x="44615100" y="12362996"/>
          <a:ext cx="4191000" cy="212845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5</xdr:col>
      <xdr:colOff>47625</xdr:colOff>
      <xdr:row>68</xdr:row>
      <xdr:rowOff>57149</xdr:rowOff>
    </xdr:from>
    <xdr:ext cx="5172075" cy="3362326"/>
    <xdr:sp macro="" textlink="">
      <xdr:nvSpPr>
        <xdr:cNvPr id="2" name="CaixaDeTexto 1"/>
        <xdr:cNvSpPr txBox="1"/>
      </xdr:nvSpPr>
      <xdr:spPr>
        <a:xfrm>
          <a:off x="3762375" y="12363449"/>
          <a:ext cx="5172075" cy="33623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19050</xdr:colOff>
      <xdr:row>68</xdr:row>
      <xdr:rowOff>47623</xdr:rowOff>
    </xdr:from>
    <xdr:ext cx="5200650" cy="2714627"/>
    <xdr:sp macro="" textlink="">
      <xdr:nvSpPr>
        <xdr:cNvPr id="3" name="CaixaDeTexto 2"/>
        <xdr:cNvSpPr txBox="1"/>
      </xdr:nvSpPr>
      <xdr:spPr>
        <a:xfrm>
          <a:off x="9020175" y="12353923"/>
          <a:ext cx="5200650" cy="27146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38099</xdr:colOff>
      <xdr:row>68</xdr:row>
      <xdr:rowOff>47624</xdr:rowOff>
    </xdr:from>
    <xdr:ext cx="4600576" cy="2638426"/>
    <xdr:sp macro="" textlink="">
      <xdr:nvSpPr>
        <xdr:cNvPr id="4" name="CaixaDeTexto 3"/>
        <xdr:cNvSpPr txBox="1"/>
      </xdr:nvSpPr>
      <xdr:spPr>
        <a:xfrm>
          <a:off x="14325599" y="12353924"/>
          <a:ext cx="4600576" cy="26384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pt-BR" b="1">
              <a:effectLst/>
            </a:rPr>
            <a:t>3ª ETAPA</a:t>
          </a:r>
        </a:p>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pPr marL="0" marR="0" indent="0" defTabSz="914400" eaLnBrk="1" fontAlgn="auto" latinLnBrk="0" hangingPunct="1">
            <a:lnSpc>
              <a:spcPct val="100000"/>
            </a:lnSpc>
            <a:spcBef>
              <a:spcPts val="0"/>
            </a:spcBef>
            <a:spcAft>
              <a:spcPts val="0"/>
            </a:spcAft>
            <a:buClrTx/>
            <a:buSzTx/>
            <a:buFontTx/>
            <a:buNone/>
            <a:tabLst/>
            <a:defRPr/>
          </a:pPr>
          <a:r>
            <a:rPr lang="pt-BR" b="1">
              <a:effectLst/>
            </a:rPr>
            <a:t>1ª BATERIA</a:t>
          </a:r>
        </a:p>
        <a:p>
          <a:pPr marL="0" marR="0" indent="0" defTabSz="914400" eaLnBrk="1" fontAlgn="auto" latinLnBrk="0" hangingPunct="1">
            <a:lnSpc>
              <a:spcPct val="100000"/>
            </a:lnSpc>
            <a:spcBef>
              <a:spcPts val="0"/>
            </a:spcBef>
            <a:spcAft>
              <a:spcPts val="0"/>
            </a:spcAft>
            <a:buClrTx/>
            <a:buSzTx/>
            <a:buFontTx/>
            <a:buNone/>
            <a:tabLst/>
            <a:defRPr/>
          </a:pPr>
          <a:r>
            <a:rPr lang="pt-BR" b="1">
              <a:effectLst/>
            </a:rPr>
            <a:t>Nº 96</a:t>
          </a:r>
          <a:r>
            <a:rPr lang="pt-BR">
              <a:effectLst/>
            </a:rPr>
            <a:t> - Gustavo Filgueiras - Prova - Desclassificado</a:t>
          </a:r>
          <a:r>
            <a:rPr lang="pt-BR" baseline="0">
              <a:effectLst/>
            </a:rPr>
            <a:t> por irregularidade tecnica.</a:t>
          </a:r>
        </a:p>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38</xdr:col>
      <xdr:colOff>73931</xdr:colOff>
      <xdr:row>68</xdr:row>
      <xdr:rowOff>79375</xdr:rowOff>
    </xdr:from>
    <xdr:ext cx="4156289" cy="2007721"/>
    <xdr:sp macro="" textlink="">
      <xdr:nvSpPr>
        <xdr:cNvPr id="5" name="CaixaDeTexto 4"/>
        <xdr:cNvSpPr txBox="1"/>
      </xdr:nvSpPr>
      <xdr:spPr>
        <a:xfrm>
          <a:off x="19009631" y="12385675"/>
          <a:ext cx="4156289" cy="200772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30727</xdr:colOff>
      <xdr:row>68</xdr:row>
      <xdr:rowOff>28574</xdr:rowOff>
    </xdr:from>
    <xdr:ext cx="4325560" cy="2086535"/>
    <xdr:sp macro="" textlink="">
      <xdr:nvSpPr>
        <xdr:cNvPr id="6" name="CaixaDeTexto 5"/>
        <xdr:cNvSpPr txBox="1"/>
      </xdr:nvSpPr>
      <xdr:spPr>
        <a:xfrm>
          <a:off x="23228711" y="12574945"/>
          <a:ext cx="4325560" cy="208653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68</xdr:row>
      <xdr:rowOff>38100</xdr:rowOff>
    </xdr:from>
    <xdr:ext cx="4238625" cy="2077010"/>
    <xdr:sp macro="" textlink="">
      <xdr:nvSpPr>
        <xdr:cNvPr id="7" name="CaixaDeTexto 6"/>
        <xdr:cNvSpPr txBox="1"/>
      </xdr:nvSpPr>
      <xdr:spPr>
        <a:xfrm>
          <a:off x="27565349" y="12344400"/>
          <a:ext cx="4238625" cy="207701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68</xdr:row>
      <xdr:rowOff>47625</xdr:rowOff>
    </xdr:from>
    <xdr:ext cx="4171950" cy="2095500"/>
    <xdr:sp macro="" textlink="">
      <xdr:nvSpPr>
        <xdr:cNvPr id="8" name="CaixaDeTexto 7"/>
        <xdr:cNvSpPr txBox="1"/>
      </xdr:nvSpPr>
      <xdr:spPr>
        <a:xfrm>
          <a:off x="31880175" y="12353925"/>
          <a:ext cx="4171950" cy="20955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oneCellAnchor>
    <xdr:from>
      <xdr:col>81</xdr:col>
      <xdr:colOff>390524</xdr:colOff>
      <xdr:row>68</xdr:row>
      <xdr:rowOff>19049</xdr:rowOff>
    </xdr:from>
    <xdr:ext cx="4238625" cy="2138083"/>
    <xdr:sp macro="" textlink="">
      <xdr:nvSpPr>
        <xdr:cNvPr id="9" name="CaixaDeTexto 8"/>
        <xdr:cNvSpPr txBox="1"/>
      </xdr:nvSpPr>
      <xdr:spPr>
        <a:xfrm>
          <a:off x="36099749" y="12325349"/>
          <a:ext cx="4238625" cy="21380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chemeClr val="tx1"/>
            </a:solidFill>
            <a:effectLst/>
            <a:latin typeface="+mn-lt"/>
            <a:ea typeface="+mn-ea"/>
            <a:cs typeface="+mn-cs"/>
          </a:endParaRPr>
        </a:p>
      </xdr:txBody>
    </xdr:sp>
    <xdr:clientData/>
  </xdr:oneCellAnchor>
  <xdr:oneCellAnchor>
    <xdr:from>
      <xdr:col>93</xdr:col>
      <xdr:colOff>38100</xdr:colOff>
      <xdr:row>68</xdr:row>
      <xdr:rowOff>47625</xdr:rowOff>
    </xdr:from>
    <xdr:ext cx="4171950" cy="2123515"/>
    <xdr:sp macro="" textlink="">
      <xdr:nvSpPr>
        <xdr:cNvPr id="10" name="CaixaDeTexto 9"/>
        <xdr:cNvSpPr txBox="1"/>
      </xdr:nvSpPr>
      <xdr:spPr>
        <a:xfrm>
          <a:off x="40395525" y="12353925"/>
          <a:ext cx="4171950" cy="212351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68</xdr:row>
      <xdr:rowOff>56696</xdr:rowOff>
    </xdr:from>
    <xdr:ext cx="4191000" cy="2128451"/>
    <xdr:sp macro="" textlink="">
      <xdr:nvSpPr>
        <xdr:cNvPr id="11" name="CaixaDeTexto 10"/>
        <xdr:cNvSpPr txBox="1"/>
      </xdr:nvSpPr>
      <xdr:spPr>
        <a:xfrm>
          <a:off x="44615100" y="12362996"/>
          <a:ext cx="4191000" cy="212845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5</xdr:col>
      <xdr:colOff>47625</xdr:colOff>
      <xdr:row>67</xdr:row>
      <xdr:rowOff>57149</xdr:rowOff>
    </xdr:from>
    <xdr:ext cx="5172075" cy="3362326"/>
    <xdr:sp macro="" textlink="">
      <xdr:nvSpPr>
        <xdr:cNvPr id="2" name="CaixaDeTexto 1"/>
        <xdr:cNvSpPr txBox="1"/>
      </xdr:nvSpPr>
      <xdr:spPr>
        <a:xfrm>
          <a:off x="3571875" y="11487149"/>
          <a:ext cx="5172075" cy="33623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1ª ETAPA</a:t>
          </a:r>
        </a:p>
        <a:p>
          <a:endParaRPr lang="pt-BR" sz="1100" b="1">
            <a:solidFill>
              <a:sysClr val="windowText" lastClr="000000"/>
            </a:solidFill>
          </a:endParaRPr>
        </a:p>
        <a:p>
          <a:r>
            <a:rPr lang="pt-BR" sz="1100" b="1">
              <a:solidFill>
                <a:sysClr val="windowText" lastClr="000000"/>
              </a:solidFill>
            </a:rPr>
            <a:t>TREINO CLASIFICATÓRIO</a:t>
          </a:r>
        </a:p>
        <a:p>
          <a:r>
            <a:rPr lang="pt-BR" sz="1100" b="1">
              <a:solidFill>
                <a:sysClr val="windowText" lastClr="000000"/>
              </a:solidFill>
            </a:rPr>
            <a:t>Nº 74 </a:t>
          </a:r>
          <a:r>
            <a:rPr lang="pt-BR" sz="1100">
              <a:solidFill>
                <a:sysClr val="windowText" lastClr="000000"/>
              </a:solidFill>
            </a:rPr>
            <a:t>- Francisco A. de Paiva Júnior - Treino Classificatório - Perda de 10 (dez) posições</a:t>
          </a:r>
          <a:r>
            <a:rPr lang="pt-BR" sz="1100" baseline="0">
              <a:solidFill>
                <a:sysClr val="windowText" lastClr="000000"/>
              </a:solidFill>
            </a:rPr>
            <a:t> no grid de largada por irregularidade técnica "Troca de Cambio" conforme artigo 6 do regulamento desportivo geral 2018.</a:t>
          </a:r>
        </a:p>
        <a:p>
          <a:endParaRPr lang="pt-BR" sz="1100">
            <a:solidFill>
              <a:sysClr val="windowText" lastClr="000000"/>
            </a:solidFill>
          </a:endParaRPr>
        </a:p>
        <a:p>
          <a:r>
            <a:rPr lang="pt-BR" sz="1100" b="1">
              <a:solidFill>
                <a:sysClr val="windowText" lastClr="000000"/>
              </a:solidFill>
            </a:rPr>
            <a:t>2ª PROVA</a:t>
          </a:r>
        </a:p>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tx1"/>
              </a:solidFill>
              <a:effectLst/>
              <a:latin typeface="+mn-lt"/>
              <a:ea typeface="+mn-ea"/>
              <a:cs typeface="+mn-cs"/>
            </a:rPr>
            <a:t>Nº 74 </a:t>
          </a:r>
          <a:r>
            <a:rPr lang="pt-BR" sz="1100">
              <a:solidFill>
                <a:schemeClr val="tx1"/>
              </a:solidFill>
              <a:effectLst/>
              <a:latin typeface="+mn-lt"/>
              <a:ea typeface="+mn-ea"/>
              <a:cs typeface="+mn-cs"/>
            </a:rPr>
            <a:t>- Francisco A. de Paiva Júnior - Prova - Perda de 10 (dez) posições</a:t>
          </a:r>
          <a:r>
            <a:rPr lang="pt-BR" sz="1100" baseline="0">
              <a:solidFill>
                <a:schemeClr val="tx1"/>
              </a:solidFill>
              <a:effectLst/>
              <a:latin typeface="+mn-lt"/>
              <a:ea typeface="+mn-ea"/>
              <a:cs typeface="+mn-cs"/>
            </a:rPr>
            <a:t> no grid de largada por irregularidade técnica "Troca de Cambio" conforme artigo 6 do regulamento desportivo geral 2018.</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tx1"/>
              </a:solidFill>
              <a:effectLst/>
              <a:latin typeface="+mn-lt"/>
              <a:ea typeface="+mn-ea"/>
              <a:cs typeface="+mn-cs"/>
            </a:rPr>
            <a:t>Nº 80 </a:t>
          </a:r>
          <a:r>
            <a:rPr lang="pt-BR" sz="1100">
              <a:solidFill>
                <a:schemeClr val="tx1"/>
              </a:solidFill>
              <a:effectLst/>
              <a:latin typeface="+mn-lt"/>
              <a:ea typeface="+mn-ea"/>
              <a:cs typeface="+mn-cs"/>
            </a:rPr>
            <a:t>- Carlos</a:t>
          </a:r>
          <a:r>
            <a:rPr lang="pt-BR" sz="1100" baseline="0">
              <a:solidFill>
                <a:schemeClr val="tx1"/>
              </a:solidFill>
              <a:effectLst/>
              <a:latin typeface="+mn-lt"/>
              <a:ea typeface="+mn-ea"/>
              <a:cs typeface="+mn-cs"/>
            </a:rPr>
            <a:t> Asciutti / Cesar Martins</a:t>
          </a:r>
          <a:r>
            <a:rPr lang="pt-BR" sz="1100">
              <a:solidFill>
                <a:schemeClr val="tx1"/>
              </a:solidFill>
              <a:effectLst/>
              <a:latin typeface="+mn-lt"/>
              <a:ea typeface="+mn-ea"/>
              <a:cs typeface="+mn-cs"/>
            </a:rPr>
            <a:t> - Prova - Perda de 10 (dez) posições</a:t>
          </a:r>
          <a:r>
            <a:rPr lang="pt-BR" sz="1100" baseline="0">
              <a:solidFill>
                <a:schemeClr val="tx1"/>
              </a:solidFill>
              <a:effectLst/>
              <a:latin typeface="+mn-lt"/>
              <a:ea typeface="+mn-ea"/>
              <a:cs typeface="+mn-cs"/>
            </a:rPr>
            <a:t> no grid de largada por irregularidade técnica "Troca de Cambio" conforme artigo 6 do regulamento desportivo geral 2018.</a:t>
          </a:r>
          <a:endParaRPr lang="pt-BR">
            <a:effectLst/>
          </a:endParaRPr>
        </a:p>
        <a:p>
          <a:endParaRPr lang="pt-BR" sz="1100">
            <a:solidFill>
              <a:sysClr val="windowText" lastClr="000000"/>
            </a:solidFill>
          </a:endParaRPr>
        </a:p>
      </xdr:txBody>
    </xdr:sp>
    <xdr:clientData/>
  </xdr:oneCellAnchor>
  <xdr:oneCellAnchor>
    <xdr:from>
      <xdr:col>16</xdr:col>
      <xdr:colOff>19049</xdr:colOff>
      <xdr:row>67</xdr:row>
      <xdr:rowOff>47623</xdr:rowOff>
    </xdr:from>
    <xdr:ext cx="5274845" cy="2714627"/>
    <xdr:sp macro="" textlink="">
      <xdr:nvSpPr>
        <xdr:cNvPr id="3" name="CaixaDeTexto 2"/>
        <xdr:cNvSpPr txBox="1"/>
      </xdr:nvSpPr>
      <xdr:spPr>
        <a:xfrm>
          <a:off x="9062786" y="12189491"/>
          <a:ext cx="5274845" cy="27146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28574</xdr:colOff>
      <xdr:row>67</xdr:row>
      <xdr:rowOff>28574</xdr:rowOff>
    </xdr:from>
    <xdr:ext cx="4600576" cy="2638426"/>
    <xdr:sp macro="" textlink="">
      <xdr:nvSpPr>
        <xdr:cNvPr id="4" name="CaixaDeTexto 3"/>
        <xdr:cNvSpPr txBox="1"/>
      </xdr:nvSpPr>
      <xdr:spPr>
        <a:xfrm>
          <a:off x="14316074" y="12134849"/>
          <a:ext cx="4600576" cy="26384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pt-BR" b="1">
              <a:effectLst/>
            </a:rPr>
            <a:t>3ª ETAPA</a:t>
          </a:r>
        </a:p>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pPr marL="0" marR="0" indent="0" defTabSz="914400" eaLnBrk="1" fontAlgn="auto" latinLnBrk="0" hangingPunct="1">
            <a:lnSpc>
              <a:spcPct val="100000"/>
            </a:lnSpc>
            <a:spcBef>
              <a:spcPts val="0"/>
            </a:spcBef>
            <a:spcAft>
              <a:spcPts val="0"/>
            </a:spcAft>
            <a:buClrTx/>
            <a:buSzTx/>
            <a:buFontTx/>
            <a:buNone/>
            <a:tabLst/>
            <a:defRPr/>
          </a:pPr>
          <a:r>
            <a:rPr lang="pt-BR" b="1">
              <a:effectLst/>
            </a:rPr>
            <a:t>TREINO</a:t>
          </a:r>
          <a:r>
            <a:rPr lang="pt-BR" b="1" baseline="0">
              <a:effectLst/>
            </a:rPr>
            <a:t> CLASSIFICATORIO</a:t>
          </a:r>
        </a:p>
        <a:p>
          <a:pPr marL="0" marR="0" indent="0" defTabSz="914400" eaLnBrk="1" fontAlgn="auto" latinLnBrk="0" hangingPunct="1">
            <a:lnSpc>
              <a:spcPct val="100000"/>
            </a:lnSpc>
            <a:spcBef>
              <a:spcPts val="0"/>
            </a:spcBef>
            <a:spcAft>
              <a:spcPts val="0"/>
            </a:spcAft>
            <a:buClrTx/>
            <a:buSzTx/>
            <a:buFontTx/>
            <a:buNone/>
            <a:tabLst/>
            <a:defRPr/>
          </a:pPr>
          <a:r>
            <a:rPr lang="pt-BR" b="1" baseline="0">
              <a:effectLst/>
            </a:rPr>
            <a:t>Nº 171 </a:t>
          </a:r>
          <a:r>
            <a:rPr lang="pt-BR" baseline="0">
              <a:effectLst/>
            </a:rPr>
            <a:t>- Alexandre Nunes de Souza - Treino Classificatorio - Desclassificado por irregularidade tecnica, carro abaixo do peso permitido 5 kg.</a:t>
          </a:r>
        </a:p>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r>
            <a:rPr lang="pt-BR" b="1">
              <a:effectLst/>
            </a:rPr>
            <a:t>2ª BATERIA</a:t>
          </a:r>
        </a:p>
        <a:p>
          <a:pPr marL="0" marR="0" indent="0" defTabSz="914400" eaLnBrk="1" fontAlgn="auto" latinLnBrk="0" hangingPunct="1">
            <a:lnSpc>
              <a:spcPct val="100000"/>
            </a:lnSpc>
            <a:spcBef>
              <a:spcPts val="0"/>
            </a:spcBef>
            <a:spcAft>
              <a:spcPts val="0"/>
            </a:spcAft>
            <a:buClrTx/>
            <a:buSzTx/>
            <a:buFontTx/>
            <a:buNone/>
            <a:tabLst/>
            <a:defRPr/>
          </a:pPr>
          <a:r>
            <a:rPr lang="pt-BR" b="1">
              <a:effectLst/>
            </a:rPr>
            <a:t>Nº 92 </a:t>
          </a:r>
          <a:r>
            <a:rPr lang="pt-BR">
              <a:effectLst/>
            </a:rPr>
            <a:t>- Luis Picolo / Rinaldo Palaco - Prova - Perda</a:t>
          </a:r>
          <a:r>
            <a:rPr lang="pt-BR" baseline="0">
              <a:effectLst/>
            </a:rPr>
            <a:t> de 10 (dez) posicoes no grid de largada por irregularidade tecnica, troca de cambio conforme artigo 6 do regulamento desp. geral 2018.</a:t>
          </a:r>
        </a:p>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tx1"/>
              </a:solidFill>
              <a:effectLst/>
              <a:latin typeface="+mn-lt"/>
              <a:ea typeface="+mn-ea"/>
              <a:cs typeface="+mn-cs"/>
            </a:rPr>
            <a:t>Nº 36 </a:t>
          </a:r>
          <a:r>
            <a:rPr lang="pt-BR" sz="1100">
              <a:solidFill>
                <a:schemeClr val="tx1"/>
              </a:solidFill>
              <a:effectLst/>
              <a:latin typeface="+mn-lt"/>
              <a:ea typeface="+mn-ea"/>
              <a:cs typeface="+mn-cs"/>
            </a:rPr>
            <a:t>- Carlos Aurichio - Prova - Perda</a:t>
          </a:r>
          <a:r>
            <a:rPr lang="pt-BR" sz="1100" baseline="0">
              <a:solidFill>
                <a:schemeClr val="tx1"/>
              </a:solidFill>
              <a:effectLst/>
              <a:latin typeface="+mn-lt"/>
              <a:ea typeface="+mn-ea"/>
              <a:cs typeface="+mn-cs"/>
            </a:rPr>
            <a:t> de 10 (dez) posicoes no grid de largada por irregularidade tecnica, troca de motor conforme artigo 6 do regulamento desp. geral 2018.</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38</xdr:col>
      <xdr:colOff>20053</xdr:colOff>
      <xdr:row>67</xdr:row>
      <xdr:rowOff>20053</xdr:rowOff>
    </xdr:from>
    <xdr:ext cx="4210168" cy="2067043"/>
    <xdr:sp macro="" textlink="">
      <xdr:nvSpPr>
        <xdr:cNvPr id="5" name="CaixaDeTexto 4"/>
        <xdr:cNvSpPr txBox="1"/>
      </xdr:nvSpPr>
      <xdr:spPr>
        <a:xfrm>
          <a:off x="19029948" y="12161921"/>
          <a:ext cx="4210168" cy="206704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sz="1100" b="0" baseline="0">
            <a:solidFill>
              <a:schemeClr val="tx1"/>
            </a:solidFill>
            <a:effectLst/>
            <a:latin typeface="+mn-lt"/>
            <a:ea typeface="+mn-ea"/>
            <a:cs typeface="+mn-cs"/>
          </a:endParaRPr>
        </a:p>
      </xdr:txBody>
    </xdr:sp>
    <xdr:clientData/>
  </xdr:oneCellAnchor>
  <xdr:oneCellAnchor>
    <xdr:from>
      <xdr:col>49</xdr:col>
      <xdr:colOff>10027</xdr:colOff>
      <xdr:row>67</xdr:row>
      <xdr:rowOff>28574</xdr:rowOff>
    </xdr:from>
    <xdr:ext cx="4346260" cy="2748716"/>
    <xdr:sp macro="" textlink="">
      <xdr:nvSpPr>
        <xdr:cNvPr id="6" name="CaixaDeTexto 5"/>
        <xdr:cNvSpPr txBox="1"/>
      </xdr:nvSpPr>
      <xdr:spPr>
        <a:xfrm>
          <a:off x="23281106" y="12170442"/>
          <a:ext cx="4346260" cy="274871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67</xdr:row>
      <xdr:rowOff>38100</xdr:rowOff>
    </xdr:from>
    <xdr:ext cx="4238625" cy="2077010"/>
    <xdr:sp macro="" textlink="">
      <xdr:nvSpPr>
        <xdr:cNvPr id="7" name="CaixaDeTexto 6"/>
        <xdr:cNvSpPr txBox="1"/>
      </xdr:nvSpPr>
      <xdr:spPr>
        <a:xfrm>
          <a:off x="27646592" y="12182475"/>
          <a:ext cx="4238625" cy="207701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67</xdr:row>
      <xdr:rowOff>47624</xdr:rowOff>
    </xdr:from>
    <xdr:ext cx="4171950" cy="2752725"/>
    <xdr:sp macro="" textlink="">
      <xdr:nvSpPr>
        <xdr:cNvPr id="8" name="CaixaDeTexto 7"/>
        <xdr:cNvSpPr txBox="1"/>
      </xdr:nvSpPr>
      <xdr:spPr>
        <a:xfrm>
          <a:off x="31880175" y="12153899"/>
          <a:ext cx="4171950" cy="27527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oneCellAnchor>
    <xdr:from>
      <xdr:col>81</xdr:col>
      <xdr:colOff>390524</xdr:colOff>
      <xdr:row>67</xdr:row>
      <xdr:rowOff>19049</xdr:rowOff>
    </xdr:from>
    <xdr:ext cx="4238625" cy="2138083"/>
    <xdr:sp macro="" textlink="">
      <xdr:nvSpPr>
        <xdr:cNvPr id="9" name="CaixaDeTexto 8"/>
        <xdr:cNvSpPr txBox="1"/>
      </xdr:nvSpPr>
      <xdr:spPr>
        <a:xfrm>
          <a:off x="36193318" y="12163424"/>
          <a:ext cx="4238625" cy="21380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chemeClr val="tx1"/>
            </a:solidFill>
            <a:effectLst/>
            <a:latin typeface="+mn-lt"/>
            <a:ea typeface="+mn-ea"/>
            <a:cs typeface="+mn-cs"/>
          </a:endParaRPr>
        </a:p>
      </xdr:txBody>
    </xdr:sp>
    <xdr:clientData/>
  </xdr:oneCellAnchor>
  <xdr:oneCellAnchor>
    <xdr:from>
      <xdr:col>93</xdr:col>
      <xdr:colOff>38100</xdr:colOff>
      <xdr:row>67</xdr:row>
      <xdr:rowOff>47625</xdr:rowOff>
    </xdr:from>
    <xdr:ext cx="4171950" cy="2123515"/>
    <xdr:sp macro="" textlink="">
      <xdr:nvSpPr>
        <xdr:cNvPr id="10" name="CaixaDeTexto 9"/>
        <xdr:cNvSpPr txBox="1"/>
      </xdr:nvSpPr>
      <xdr:spPr>
        <a:xfrm>
          <a:off x="40505343" y="12192000"/>
          <a:ext cx="4171950" cy="212351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67</xdr:row>
      <xdr:rowOff>56696</xdr:rowOff>
    </xdr:from>
    <xdr:ext cx="4191000" cy="2128451"/>
    <xdr:sp macro="" textlink="">
      <xdr:nvSpPr>
        <xdr:cNvPr id="11" name="CaixaDeTexto 10"/>
        <xdr:cNvSpPr txBox="1"/>
      </xdr:nvSpPr>
      <xdr:spPr>
        <a:xfrm>
          <a:off x="44711471" y="12201071"/>
          <a:ext cx="4191000" cy="212845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5</xdr:col>
      <xdr:colOff>28574</xdr:colOff>
      <xdr:row>58</xdr:row>
      <xdr:rowOff>28575</xdr:rowOff>
    </xdr:from>
    <xdr:ext cx="2495551" cy="2038350"/>
    <xdr:sp macro="" textlink="">
      <xdr:nvSpPr>
        <xdr:cNvPr id="2" name="CaixaDeTexto 1"/>
        <xdr:cNvSpPr txBox="1"/>
      </xdr:nvSpPr>
      <xdr:spPr>
        <a:xfrm>
          <a:off x="4038599" y="7991475"/>
          <a:ext cx="2495551" cy="20383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19050</xdr:colOff>
      <xdr:row>58</xdr:row>
      <xdr:rowOff>28574</xdr:rowOff>
    </xdr:from>
    <xdr:ext cx="2520950" cy="2480699"/>
    <xdr:sp macro="" textlink="">
      <xdr:nvSpPr>
        <xdr:cNvPr id="3" name="CaixaDeTexto 2"/>
        <xdr:cNvSpPr txBox="1"/>
      </xdr:nvSpPr>
      <xdr:spPr>
        <a:xfrm>
          <a:off x="6666066" y="10823574"/>
          <a:ext cx="2520950" cy="248069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20484</xdr:colOff>
      <xdr:row>58</xdr:row>
      <xdr:rowOff>38101</xdr:rowOff>
    </xdr:from>
    <xdr:ext cx="2522691" cy="2419964"/>
    <xdr:sp macro="" textlink="">
      <xdr:nvSpPr>
        <xdr:cNvPr id="4" name="CaixaDeTexto 3"/>
        <xdr:cNvSpPr txBox="1"/>
      </xdr:nvSpPr>
      <xdr:spPr>
        <a:xfrm>
          <a:off x="9187016" y="10833101"/>
          <a:ext cx="2522691" cy="241996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28575</xdr:colOff>
      <xdr:row>58</xdr:row>
      <xdr:rowOff>24422</xdr:rowOff>
    </xdr:from>
    <xdr:ext cx="2466975" cy="2071078"/>
    <xdr:sp macro="" textlink="">
      <xdr:nvSpPr>
        <xdr:cNvPr id="5" name="CaixaDeTexto 4"/>
        <xdr:cNvSpPr txBox="1"/>
      </xdr:nvSpPr>
      <xdr:spPr>
        <a:xfrm>
          <a:off x="11649075" y="7987322"/>
          <a:ext cx="2466975" cy="2071078"/>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29</xdr:col>
      <xdr:colOff>28574</xdr:colOff>
      <xdr:row>58</xdr:row>
      <xdr:rowOff>38099</xdr:rowOff>
    </xdr:from>
    <xdr:ext cx="2505075" cy="4027950"/>
    <xdr:sp macro="" textlink="">
      <xdr:nvSpPr>
        <xdr:cNvPr id="6" name="CaixaDeTexto 5"/>
        <xdr:cNvSpPr txBox="1"/>
      </xdr:nvSpPr>
      <xdr:spPr>
        <a:xfrm>
          <a:off x="14254622" y="10628260"/>
          <a:ext cx="2505075" cy="40279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38100</xdr:colOff>
      <xdr:row>58</xdr:row>
      <xdr:rowOff>38099</xdr:rowOff>
    </xdr:from>
    <xdr:ext cx="2516332" cy="2047875"/>
    <xdr:sp macro="" textlink="">
      <xdr:nvSpPr>
        <xdr:cNvPr id="7" name="CaixaDeTexto 6"/>
        <xdr:cNvSpPr txBox="1"/>
      </xdr:nvSpPr>
      <xdr:spPr>
        <a:xfrm>
          <a:off x="16721282" y="10688781"/>
          <a:ext cx="2516332" cy="20478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0</xdr:colOff>
      <xdr:row>50</xdr:row>
      <xdr:rowOff>0</xdr:rowOff>
    </xdr:from>
    <xdr:ext cx="2511136" cy="2107045"/>
    <xdr:sp macro="" textlink="">
      <xdr:nvSpPr>
        <xdr:cNvPr id="8" name="CaixaDeTexto 7"/>
        <xdr:cNvSpPr txBox="1"/>
      </xdr:nvSpPr>
      <xdr:spPr>
        <a:xfrm>
          <a:off x="19208750" y="10650682"/>
          <a:ext cx="2511136" cy="210704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10241</xdr:colOff>
      <xdr:row>58</xdr:row>
      <xdr:rowOff>40968</xdr:rowOff>
    </xdr:from>
    <xdr:ext cx="2505075" cy="4373306"/>
    <xdr:sp macro="" textlink="">
      <xdr:nvSpPr>
        <xdr:cNvPr id="9" name="CaixaDeTexto 8"/>
        <xdr:cNvSpPr txBox="1"/>
      </xdr:nvSpPr>
      <xdr:spPr>
        <a:xfrm>
          <a:off x="21917741" y="10631129"/>
          <a:ext cx="2505075" cy="437330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0</xdr:colOff>
      <xdr:row>50</xdr:row>
      <xdr:rowOff>0</xdr:rowOff>
    </xdr:from>
    <xdr:ext cx="2524125" cy="2114550"/>
    <xdr:sp macro="" textlink="">
      <xdr:nvSpPr>
        <xdr:cNvPr id="10" name="CaixaDeTexto 9"/>
        <xdr:cNvSpPr txBox="1"/>
      </xdr:nvSpPr>
      <xdr:spPr>
        <a:xfrm>
          <a:off x="24231600" y="10563225"/>
          <a:ext cx="2524125" cy="21145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0</xdr:colOff>
      <xdr:row>50</xdr:row>
      <xdr:rowOff>0</xdr:rowOff>
    </xdr:from>
    <xdr:ext cx="2543175" cy="2095500"/>
    <xdr:sp macro="" textlink="">
      <xdr:nvSpPr>
        <xdr:cNvPr id="11" name="CaixaDeTexto 10"/>
        <xdr:cNvSpPr txBox="1"/>
      </xdr:nvSpPr>
      <xdr:spPr>
        <a:xfrm>
          <a:off x="26755725" y="10563225"/>
          <a:ext cx="2543175" cy="20955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5</xdr:col>
      <xdr:colOff>28574</xdr:colOff>
      <xdr:row>53</xdr:row>
      <xdr:rowOff>28575</xdr:rowOff>
    </xdr:from>
    <xdr:ext cx="2495551" cy="2038350"/>
    <xdr:sp macro="" textlink="">
      <xdr:nvSpPr>
        <xdr:cNvPr id="2" name="CaixaDeTexto 1"/>
        <xdr:cNvSpPr txBox="1"/>
      </xdr:nvSpPr>
      <xdr:spPr>
        <a:xfrm>
          <a:off x="4257674" y="7191375"/>
          <a:ext cx="2495551" cy="20383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19050</xdr:colOff>
      <xdr:row>53</xdr:row>
      <xdr:rowOff>28574</xdr:rowOff>
    </xdr:from>
    <xdr:ext cx="2520950" cy="2480699"/>
    <xdr:sp macro="" textlink="">
      <xdr:nvSpPr>
        <xdr:cNvPr id="3" name="CaixaDeTexto 2"/>
        <xdr:cNvSpPr txBox="1"/>
      </xdr:nvSpPr>
      <xdr:spPr>
        <a:xfrm>
          <a:off x="6791325" y="7191374"/>
          <a:ext cx="2520950" cy="248069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20484</xdr:colOff>
      <xdr:row>53</xdr:row>
      <xdr:rowOff>38101</xdr:rowOff>
    </xdr:from>
    <xdr:ext cx="2522691" cy="2419964"/>
    <xdr:sp macro="" textlink="">
      <xdr:nvSpPr>
        <xdr:cNvPr id="4" name="CaixaDeTexto 3"/>
        <xdr:cNvSpPr txBox="1"/>
      </xdr:nvSpPr>
      <xdr:spPr>
        <a:xfrm>
          <a:off x="9316884" y="7200901"/>
          <a:ext cx="2522691" cy="241996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28575</xdr:colOff>
      <xdr:row>53</xdr:row>
      <xdr:rowOff>24422</xdr:rowOff>
    </xdr:from>
    <xdr:ext cx="2466975" cy="2071078"/>
    <xdr:sp macro="" textlink="">
      <xdr:nvSpPr>
        <xdr:cNvPr id="5" name="CaixaDeTexto 4"/>
        <xdr:cNvSpPr txBox="1"/>
      </xdr:nvSpPr>
      <xdr:spPr>
        <a:xfrm>
          <a:off x="11839575" y="7187222"/>
          <a:ext cx="2466975" cy="2071078"/>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29</xdr:col>
      <xdr:colOff>28574</xdr:colOff>
      <xdr:row>53</xdr:row>
      <xdr:rowOff>38099</xdr:rowOff>
    </xdr:from>
    <xdr:ext cx="2505075" cy="4027950"/>
    <xdr:sp macro="" textlink="">
      <xdr:nvSpPr>
        <xdr:cNvPr id="6" name="CaixaDeTexto 5"/>
        <xdr:cNvSpPr txBox="1"/>
      </xdr:nvSpPr>
      <xdr:spPr>
        <a:xfrm>
          <a:off x="11839575" y="7200899"/>
          <a:ext cx="2505075" cy="40279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38100</xdr:colOff>
      <xdr:row>53</xdr:row>
      <xdr:rowOff>38099</xdr:rowOff>
    </xdr:from>
    <xdr:ext cx="2516332" cy="2047875"/>
    <xdr:sp macro="" textlink="">
      <xdr:nvSpPr>
        <xdr:cNvPr id="7" name="CaixaDeTexto 6"/>
        <xdr:cNvSpPr txBox="1"/>
      </xdr:nvSpPr>
      <xdr:spPr>
        <a:xfrm>
          <a:off x="11839575" y="7200899"/>
          <a:ext cx="2516332" cy="20478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0</xdr:colOff>
      <xdr:row>45</xdr:row>
      <xdr:rowOff>0</xdr:rowOff>
    </xdr:from>
    <xdr:ext cx="2511136" cy="2107045"/>
    <xdr:sp macro="" textlink="">
      <xdr:nvSpPr>
        <xdr:cNvPr id="8" name="CaixaDeTexto 7"/>
        <xdr:cNvSpPr txBox="1"/>
      </xdr:nvSpPr>
      <xdr:spPr>
        <a:xfrm>
          <a:off x="11839575" y="7162800"/>
          <a:ext cx="2511136" cy="210704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10241</xdr:colOff>
      <xdr:row>53</xdr:row>
      <xdr:rowOff>40968</xdr:rowOff>
    </xdr:from>
    <xdr:ext cx="2505075" cy="4373306"/>
    <xdr:sp macro="" textlink="">
      <xdr:nvSpPr>
        <xdr:cNvPr id="9" name="CaixaDeTexto 8"/>
        <xdr:cNvSpPr txBox="1"/>
      </xdr:nvSpPr>
      <xdr:spPr>
        <a:xfrm>
          <a:off x="11839575" y="7203768"/>
          <a:ext cx="2505075" cy="437330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0</xdr:colOff>
      <xdr:row>45</xdr:row>
      <xdr:rowOff>0</xdr:rowOff>
    </xdr:from>
    <xdr:ext cx="2524125" cy="2114550"/>
    <xdr:sp macro="" textlink="">
      <xdr:nvSpPr>
        <xdr:cNvPr id="10" name="CaixaDeTexto 9"/>
        <xdr:cNvSpPr txBox="1"/>
      </xdr:nvSpPr>
      <xdr:spPr>
        <a:xfrm>
          <a:off x="11839575" y="7162800"/>
          <a:ext cx="2524125" cy="21145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0</xdr:colOff>
      <xdr:row>45</xdr:row>
      <xdr:rowOff>0</xdr:rowOff>
    </xdr:from>
    <xdr:ext cx="2543175" cy="2095500"/>
    <xdr:sp macro="" textlink="">
      <xdr:nvSpPr>
        <xdr:cNvPr id="11" name="CaixaDeTexto 10"/>
        <xdr:cNvSpPr txBox="1"/>
      </xdr:nvSpPr>
      <xdr:spPr>
        <a:xfrm>
          <a:off x="11839575" y="7162800"/>
          <a:ext cx="2543175" cy="20955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5</xdr:col>
      <xdr:colOff>9526</xdr:colOff>
      <xdr:row>21</xdr:row>
      <xdr:rowOff>28576</xdr:rowOff>
    </xdr:from>
    <xdr:ext cx="2638424" cy="514350"/>
    <xdr:sp macro="" textlink="">
      <xdr:nvSpPr>
        <xdr:cNvPr id="2" name="CaixaDeTexto 1"/>
        <xdr:cNvSpPr txBox="1"/>
      </xdr:nvSpPr>
      <xdr:spPr>
        <a:xfrm>
          <a:off x="4019551" y="1857376"/>
          <a:ext cx="2638424" cy="5143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19049</xdr:colOff>
      <xdr:row>21</xdr:row>
      <xdr:rowOff>28575</xdr:rowOff>
    </xdr:from>
    <xdr:ext cx="2600325" cy="485775"/>
    <xdr:sp macro="" textlink="">
      <xdr:nvSpPr>
        <xdr:cNvPr id="3" name="CaixaDeTexto 2"/>
        <xdr:cNvSpPr txBox="1"/>
      </xdr:nvSpPr>
      <xdr:spPr>
        <a:xfrm>
          <a:off x="6038849" y="1857375"/>
          <a:ext cx="2600325" cy="4857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9525</xdr:colOff>
      <xdr:row>21</xdr:row>
      <xdr:rowOff>38101</xdr:rowOff>
    </xdr:from>
    <xdr:ext cx="2609850" cy="1066800"/>
    <xdr:sp macro="" textlink="">
      <xdr:nvSpPr>
        <xdr:cNvPr id="4" name="CaixaDeTexto 3"/>
        <xdr:cNvSpPr txBox="1"/>
      </xdr:nvSpPr>
      <xdr:spPr>
        <a:xfrm>
          <a:off x="9353550" y="1866901"/>
          <a:ext cx="2609850" cy="10668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0</xdr:colOff>
      <xdr:row>13</xdr:row>
      <xdr:rowOff>1</xdr:rowOff>
    </xdr:from>
    <xdr:ext cx="1876425" cy="533400"/>
    <xdr:sp macro="" textlink="">
      <xdr:nvSpPr>
        <xdr:cNvPr id="5" name="CaixaDeTexto 4"/>
        <xdr:cNvSpPr txBox="1"/>
      </xdr:nvSpPr>
      <xdr:spPr>
        <a:xfrm>
          <a:off x="12011025" y="1828801"/>
          <a:ext cx="1876425" cy="533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29</xdr:col>
      <xdr:colOff>28575</xdr:colOff>
      <xdr:row>21</xdr:row>
      <xdr:rowOff>38101</xdr:rowOff>
    </xdr:from>
    <xdr:ext cx="1847850" cy="533400"/>
    <xdr:sp macro="" textlink="">
      <xdr:nvSpPr>
        <xdr:cNvPr id="6" name="CaixaDeTexto 5"/>
        <xdr:cNvSpPr txBox="1"/>
      </xdr:nvSpPr>
      <xdr:spPr>
        <a:xfrm>
          <a:off x="13954125" y="2667001"/>
          <a:ext cx="1847850" cy="533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0</xdr:colOff>
      <xdr:row>13</xdr:row>
      <xdr:rowOff>0</xdr:rowOff>
    </xdr:from>
    <xdr:ext cx="1933575" cy="600075"/>
    <xdr:sp macro="" textlink="">
      <xdr:nvSpPr>
        <xdr:cNvPr id="7" name="CaixaDeTexto 6"/>
        <xdr:cNvSpPr txBox="1"/>
      </xdr:nvSpPr>
      <xdr:spPr>
        <a:xfrm>
          <a:off x="15859125" y="2628900"/>
          <a:ext cx="1933575" cy="6000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0</xdr:colOff>
      <xdr:row>21</xdr:row>
      <xdr:rowOff>0</xdr:rowOff>
    </xdr:from>
    <xdr:ext cx="1876425" cy="2183781"/>
    <xdr:sp macro="" textlink="">
      <xdr:nvSpPr>
        <xdr:cNvPr id="8" name="CaixaDeTexto 7"/>
        <xdr:cNvSpPr txBox="1"/>
      </xdr:nvSpPr>
      <xdr:spPr>
        <a:xfrm>
          <a:off x="15535275" y="3429000"/>
          <a:ext cx="187642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0</xdr:colOff>
      <xdr:row>21</xdr:row>
      <xdr:rowOff>0</xdr:rowOff>
    </xdr:from>
    <xdr:ext cx="1876425" cy="2183781"/>
    <xdr:sp macro="" textlink="">
      <xdr:nvSpPr>
        <xdr:cNvPr id="9" name="CaixaDeTexto 8"/>
        <xdr:cNvSpPr txBox="1"/>
      </xdr:nvSpPr>
      <xdr:spPr>
        <a:xfrm>
          <a:off x="17468850" y="3429000"/>
          <a:ext cx="187642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0</xdr:colOff>
      <xdr:row>21</xdr:row>
      <xdr:rowOff>0</xdr:rowOff>
    </xdr:from>
    <xdr:ext cx="2219325" cy="2183781"/>
    <xdr:sp macro="" textlink="">
      <xdr:nvSpPr>
        <xdr:cNvPr id="10" name="CaixaDeTexto 9"/>
        <xdr:cNvSpPr txBox="1"/>
      </xdr:nvSpPr>
      <xdr:spPr>
        <a:xfrm>
          <a:off x="19383375" y="3429000"/>
          <a:ext cx="221932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0</xdr:colOff>
      <xdr:row>21</xdr:row>
      <xdr:rowOff>0</xdr:rowOff>
    </xdr:from>
    <xdr:ext cx="1876425" cy="2183781"/>
    <xdr:sp macro="" textlink="">
      <xdr:nvSpPr>
        <xdr:cNvPr id="11" name="CaixaDeTexto 10"/>
        <xdr:cNvSpPr txBox="1"/>
      </xdr:nvSpPr>
      <xdr:spPr>
        <a:xfrm>
          <a:off x="21688425" y="3429000"/>
          <a:ext cx="187642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5</xdr:col>
      <xdr:colOff>47625</xdr:colOff>
      <xdr:row>64</xdr:row>
      <xdr:rowOff>57149</xdr:rowOff>
    </xdr:from>
    <xdr:ext cx="5172075" cy="1825172"/>
    <xdr:sp macro="" textlink="">
      <xdr:nvSpPr>
        <xdr:cNvPr id="2" name="CaixaDeTexto 1"/>
        <xdr:cNvSpPr txBox="1"/>
      </xdr:nvSpPr>
      <xdr:spPr>
        <a:xfrm>
          <a:off x="3571875" y="11487149"/>
          <a:ext cx="5172075" cy="182517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38099</xdr:colOff>
      <xdr:row>64</xdr:row>
      <xdr:rowOff>47623</xdr:rowOff>
    </xdr:from>
    <xdr:ext cx="5229225" cy="2057401"/>
    <xdr:sp macro="" textlink="">
      <xdr:nvSpPr>
        <xdr:cNvPr id="3" name="CaixaDeTexto 2"/>
        <xdr:cNvSpPr txBox="1"/>
      </xdr:nvSpPr>
      <xdr:spPr>
        <a:xfrm>
          <a:off x="8848724" y="11477623"/>
          <a:ext cx="5229225" cy="205740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2ª ETAPA</a:t>
          </a:r>
        </a:p>
        <a:p>
          <a:endParaRPr lang="pt-BR" sz="1100" b="1">
            <a:solidFill>
              <a:sysClr val="windowText" lastClr="000000"/>
            </a:solidFill>
          </a:endParaRPr>
        </a:p>
        <a:p>
          <a:r>
            <a:rPr lang="pt-BR" sz="1100" b="1">
              <a:solidFill>
                <a:sysClr val="windowText" lastClr="000000"/>
              </a:solidFill>
            </a:rPr>
            <a:t>1ª PROVA</a:t>
          </a:r>
        </a:p>
        <a:p>
          <a:pPr marL="0" marR="0" indent="0" defTabSz="914400" eaLnBrk="1" fontAlgn="auto" latinLnBrk="0" hangingPunct="1">
            <a:lnSpc>
              <a:spcPct val="100000"/>
            </a:lnSpc>
            <a:spcBef>
              <a:spcPts val="0"/>
            </a:spcBef>
            <a:spcAft>
              <a:spcPts val="0"/>
            </a:spcAft>
            <a:buClrTx/>
            <a:buSzTx/>
            <a:buFontTx/>
            <a:buNone/>
            <a:tabLst/>
            <a:defRPr/>
          </a:pPr>
          <a:r>
            <a:rPr lang="pt-BR" sz="1100" b="1">
              <a:solidFill>
                <a:sysClr val="windowText" lastClr="000000"/>
              </a:solidFill>
            </a:rPr>
            <a:t>Nº 04 </a:t>
          </a:r>
          <a:r>
            <a:rPr lang="pt-BR" sz="1100">
              <a:solidFill>
                <a:sysClr val="windowText" lastClr="000000"/>
              </a:solidFill>
            </a:rPr>
            <a:t>- tarquinio Pimentel - </a:t>
          </a:r>
          <a:r>
            <a:rPr lang="pt-BR" sz="1100">
              <a:solidFill>
                <a:schemeClr val="tx1"/>
              </a:solidFill>
              <a:effectLst/>
              <a:latin typeface="+mn-lt"/>
              <a:ea typeface="+mn-ea"/>
              <a:cs typeface="+mn-cs"/>
            </a:rPr>
            <a:t>Prova - 20 (vinte) seg .por queima de largada.</a:t>
          </a:r>
          <a:endParaRPr lang="pt-BR">
            <a:effectLst/>
          </a:endParaRPr>
        </a:p>
        <a:p>
          <a:endParaRPr lang="pt-BR" sz="1100">
            <a:solidFill>
              <a:sysClr val="windowText" lastClr="000000"/>
            </a:solidFill>
          </a:endParaRPr>
        </a:p>
      </xdr:txBody>
    </xdr:sp>
    <xdr:clientData/>
  </xdr:oneCellAnchor>
  <xdr:oneCellAnchor>
    <xdr:from>
      <xdr:col>27</xdr:col>
      <xdr:colOff>38099</xdr:colOff>
      <xdr:row>64</xdr:row>
      <xdr:rowOff>47624</xdr:rowOff>
    </xdr:from>
    <xdr:ext cx="4474937" cy="1925411"/>
    <xdr:sp macro="" textlink="">
      <xdr:nvSpPr>
        <xdr:cNvPr id="4" name="CaixaDeTexto 3"/>
        <xdr:cNvSpPr txBox="1"/>
      </xdr:nvSpPr>
      <xdr:spPr>
        <a:xfrm>
          <a:off x="14135099" y="11477624"/>
          <a:ext cx="4474937"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38</xdr:col>
      <xdr:colOff>73932</xdr:colOff>
      <xdr:row>64</xdr:row>
      <xdr:rowOff>79375</xdr:rowOff>
    </xdr:from>
    <xdr:ext cx="4114800" cy="1927679"/>
    <xdr:sp macro="" textlink="">
      <xdr:nvSpPr>
        <xdr:cNvPr id="5" name="CaixaDeTexto 4"/>
        <xdr:cNvSpPr txBox="1"/>
      </xdr:nvSpPr>
      <xdr:spPr>
        <a:xfrm>
          <a:off x="18819132" y="11509375"/>
          <a:ext cx="4114800" cy="192767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b="1">
            <a:effectLst/>
          </a:endParaRPr>
        </a:p>
        <a:p>
          <a:endParaRPr lang="pt-BR" sz="1100" b="1" baseline="0">
            <a:solidFill>
              <a:sysClr val="windowText" lastClr="000000"/>
            </a:solidFill>
          </a:endParaRPr>
        </a:p>
        <a:p>
          <a:endParaRPr lang="pt-BR" sz="1100" b="1" baseline="0">
            <a:solidFill>
              <a:sysClr val="windowText" lastClr="000000"/>
            </a:solidFill>
          </a:endParaRPr>
        </a:p>
        <a:p>
          <a:endParaRPr lang="pt-BR" sz="1100" b="1">
            <a:solidFill>
              <a:sysClr val="windowText" lastClr="000000"/>
            </a:solidFill>
          </a:endParaRPr>
        </a:p>
      </xdr:txBody>
    </xdr:sp>
    <xdr:clientData/>
  </xdr:oneCellAnchor>
  <xdr:oneCellAnchor>
    <xdr:from>
      <xdr:col>49</xdr:col>
      <xdr:colOff>66674</xdr:colOff>
      <xdr:row>64</xdr:row>
      <xdr:rowOff>28575</xdr:rowOff>
    </xdr:from>
    <xdr:ext cx="4200526" cy="1967140"/>
    <xdr:sp macro="" textlink="">
      <xdr:nvSpPr>
        <xdr:cNvPr id="6" name="CaixaDeTexto 5"/>
        <xdr:cNvSpPr txBox="1"/>
      </xdr:nvSpPr>
      <xdr:spPr>
        <a:xfrm>
          <a:off x="23069549" y="11458575"/>
          <a:ext cx="4200526" cy="196714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38099</xdr:colOff>
      <xdr:row>64</xdr:row>
      <xdr:rowOff>38100</xdr:rowOff>
    </xdr:from>
    <xdr:ext cx="4238625" cy="1934936"/>
    <xdr:sp macro="" textlink="">
      <xdr:nvSpPr>
        <xdr:cNvPr id="7" name="CaixaDeTexto 6"/>
        <xdr:cNvSpPr txBox="1"/>
      </xdr:nvSpPr>
      <xdr:spPr>
        <a:xfrm>
          <a:off x="27374849" y="11468100"/>
          <a:ext cx="4238625" cy="193493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71</xdr:col>
      <xdr:colOff>47625</xdr:colOff>
      <xdr:row>64</xdr:row>
      <xdr:rowOff>47625</xdr:rowOff>
    </xdr:from>
    <xdr:ext cx="4079876" cy="1925411"/>
    <xdr:sp macro="" textlink="">
      <xdr:nvSpPr>
        <xdr:cNvPr id="8" name="CaixaDeTexto 7"/>
        <xdr:cNvSpPr txBox="1"/>
      </xdr:nvSpPr>
      <xdr:spPr>
        <a:xfrm>
          <a:off x="31689675" y="11477625"/>
          <a:ext cx="4079876" cy="192541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19050</xdr:colOff>
      <xdr:row>64</xdr:row>
      <xdr:rowOff>9526</xdr:rowOff>
    </xdr:from>
    <xdr:ext cx="4200525" cy="2295524"/>
    <xdr:sp macro="" textlink="">
      <xdr:nvSpPr>
        <xdr:cNvPr id="9" name="CaixaDeTexto 8"/>
        <xdr:cNvSpPr txBox="1"/>
      </xdr:nvSpPr>
      <xdr:spPr>
        <a:xfrm>
          <a:off x="35928300" y="11439526"/>
          <a:ext cx="4200525" cy="229552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93</xdr:col>
      <xdr:colOff>38100</xdr:colOff>
      <xdr:row>64</xdr:row>
      <xdr:rowOff>47625</xdr:rowOff>
    </xdr:from>
    <xdr:ext cx="4171950" cy="1948089"/>
    <xdr:sp macro="" textlink="">
      <xdr:nvSpPr>
        <xdr:cNvPr id="10" name="CaixaDeTexto 9"/>
        <xdr:cNvSpPr txBox="1"/>
      </xdr:nvSpPr>
      <xdr:spPr>
        <a:xfrm>
          <a:off x="40205025" y="11477625"/>
          <a:ext cx="4171950" cy="194808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a:effectLst/>
          </a:endParaRPr>
        </a:p>
      </xdr:txBody>
    </xdr:sp>
    <xdr:clientData/>
  </xdr:oneCellAnchor>
  <xdr:oneCellAnchor>
    <xdr:from>
      <xdr:col>104</xdr:col>
      <xdr:colOff>0</xdr:colOff>
      <xdr:row>64</xdr:row>
      <xdr:rowOff>56697</xdr:rowOff>
    </xdr:from>
    <xdr:ext cx="4191000" cy="1950357"/>
    <xdr:sp macro="" textlink="">
      <xdr:nvSpPr>
        <xdr:cNvPr id="11" name="CaixaDeTexto 10"/>
        <xdr:cNvSpPr txBox="1"/>
      </xdr:nvSpPr>
      <xdr:spPr>
        <a:xfrm>
          <a:off x="44424600" y="11486697"/>
          <a:ext cx="4191000" cy="195035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5</xdr:col>
      <xdr:colOff>44930</xdr:colOff>
      <xdr:row>103</xdr:row>
      <xdr:rowOff>127186</xdr:rowOff>
    </xdr:from>
    <xdr:ext cx="5247736" cy="1960565"/>
    <xdr:sp macro="" textlink="">
      <xdr:nvSpPr>
        <xdr:cNvPr id="2" name="CaixaDeTexto 1"/>
        <xdr:cNvSpPr txBox="1"/>
      </xdr:nvSpPr>
      <xdr:spPr>
        <a:xfrm>
          <a:off x="3378680" y="16466224"/>
          <a:ext cx="5247736" cy="196056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19050</xdr:colOff>
      <xdr:row>77</xdr:row>
      <xdr:rowOff>28575</xdr:rowOff>
    </xdr:from>
    <xdr:ext cx="5257800" cy="2254495"/>
    <xdr:sp macro="" textlink="">
      <xdr:nvSpPr>
        <xdr:cNvPr id="3" name="CaixaDeTexto 2"/>
        <xdr:cNvSpPr txBox="1"/>
      </xdr:nvSpPr>
      <xdr:spPr>
        <a:xfrm>
          <a:off x="8658225" y="17487900"/>
          <a:ext cx="5257800" cy="225449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27</xdr:col>
      <xdr:colOff>12657</xdr:colOff>
      <xdr:row>77</xdr:row>
      <xdr:rowOff>47625</xdr:rowOff>
    </xdr:from>
    <xdr:ext cx="4616493" cy="5353050"/>
    <xdr:sp macro="" textlink="">
      <xdr:nvSpPr>
        <xdr:cNvPr id="4" name="CaixaDeTexto 3"/>
        <xdr:cNvSpPr txBox="1"/>
      </xdr:nvSpPr>
      <xdr:spPr>
        <a:xfrm>
          <a:off x="13957257" y="17506950"/>
          <a:ext cx="4616493" cy="53530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baseline="0">
              <a:solidFill>
                <a:sysClr val="windowText" lastClr="000000"/>
              </a:solidFill>
            </a:rPr>
            <a:t>3ª ETAPA</a:t>
          </a:r>
        </a:p>
        <a:p>
          <a:endParaRPr lang="pt-BR" sz="1100" b="1" baseline="0">
            <a:solidFill>
              <a:sysClr val="windowText" lastClr="000000"/>
            </a:solidFill>
          </a:endParaRPr>
        </a:p>
        <a:p>
          <a:r>
            <a:rPr lang="pt-BR" sz="1100" b="1" baseline="0">
              <a:solidFill>
                <a:sysClr val="windowText" lastClr="000000"/>
              </a:solidFill>
            </a:rPr>
            <a:t>TREINO CLASSIFICATORIO</a:t>
          </a:r>
        </a:p>
        <a:p>
          <a:r>
            <a:rPr lang="pt-BR" sz="1100" b="1" baseline="0">
              <a:solidFill>
                <a:sysClr val="windowText" lastClr="000000"/>
              </a:solidFill>
            </a:rPr>
            <a:t>Nº 64 - </a:t>
          </a:r>
          <a:r>
            <a:rPr lang="pt-BR" sz="1100" baseline="0">
              <a:solidFill>
                <a:sysClr val="windowText" lastClr="000000"/>
              </a:solidFill>
            </a:rPr>
            <a:t>Marcos Philippi Alves - Treino Classificatorio - Desclassificado por irreguilaridade tecnica, carro abaixo do peso permitido.</a:t>
          </a:r>
        </a:p>
        <a:p>
          <a:pPr marL="0" marR="0" indent="0" defTabSz="914400" eaLnBrk="1" fontAlgn="auto" latinLnBrk="0" hangingPunct="1">
            <a:lnSpc>
              <a:spcPct val="100000"/>
            </a:lnSpc>
            <a:spcBef>
              <a:spcPts val="0"/>
            </a:spcBef>
            <a:spcAft>
              <a:spcPts val="0"/>
            </a:spcAft>
            <a:buClrTx/>
            <a:buSzTx/>
            <a:buFontTx/>
            <a:buNone/>
            <a:tabLst/>
            <a:defRPr/>
          </a:pPr>
          <a:r>
            <a:rPr lang="pt-BR" sz="1100" b="1" baseline="0">
              <a:solidFill>
                <a:schemeClr val="tx1"/>
              </a:solidFill>
              <a:effectLst/>
              <a:latin typeface="+mn-lt"/>
              <a:ea typeface="+mn-ea"/>
              <a:cs typeface="+mn-cs"/>
            </a:rPr>
            <a:t>Nº 75 </a:t>
          </a:r>
          <a:r>
            <a:rPr lang="pt-BR" sz="1100" baseline="0">
              <a:solidFill>
                <a:schemeClr val="tx1"/>
              </a:solidFill>
              <a:effectLst/>
              <a:latin typeface="+mn-lt"/>
              <a:ea typeface="+mn-ea"/>
              <a:cs typeface="+mn-cs"/>
            </a:rPr>
            <a:t>- Joao Ometto Neto - Treino Classificatorio - Desclassificado por irreguilaridade tecnica, carro abaixo do peso permitido.</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r>
            <a:rPr lang="pt-BR" sz="1100" b="1" baseline="0">
              <a:solidFill>
                <a:schemeClr val="tx1"/>
              </a:solidFill>
              <a:effectLst/>
              <a:latin typeface="+mn-lt"/>
              <a:ea typeface="+mn-ea"/>
              <a:cs typeface="+mn-cs"/>
            </a:rPr>
            <a:t>Nº 172 </a:t>
          </a:r>
          <a:r>
            <a:rPr lang="pt-BR" sz="1100" baseline="0">
              <a:solidFill>
                <a:schemeClr val="tx1"/>
              </a:solidFill>
              <a:effectLst/>
              <a:latin typeface="+mn-lt"/>
              <a:ea typeface="+mn-ea"/>
              <a:cs typeface="+mn-cs"/>
            </a:rPr>
            <a:t>- Glauco C. de barros - Treino Classificatorio - Desclassificado por irreguilaridade tecnica, carro abaixo do peso permitido.</a:t>
          </a:r>
          <a:endParaRPr lang="pt-BR">
            <a:effectLst/>
          </a:endParaRPr>
        </a:p>
        <a:p>
          <a:endParaRPr lang="pt-BR" sz="1100" baseline="0">
            <a:solidFill>
              <a:sysClr val="windowText" lastClr="000000"/>
            </a:solidFill>
          </a:endParaRPr>
        </a:p>
        <a:p>
          <a:r>
            <a:rPr lang="pt-BR" sz="1100" b="1" baseline="0">
              <a:solidFill>
                <a:sysClr val="windowText" lastClr="000000"/>
              </a:solidFill>
            </a:rPr>
            <a:t>1ª BATERIA</a:t>
          </a:r>
        </a:p>
        <a:p>
          <a:r>
            <a:rPr lang="pt-BR" sz="1100" b="1" baseline="0">
              <a:solidFill>
                <a:sysClr val="windowText" lastClr="000000"/>
              </a:solidFill>
            </a:rPr>
            <a:t>Nº 11 </a:t>
          </a:r>
          <a:r>
            <a:rPr lang="pt-BR" sz="1100" baseline="0">
              <a:solidFill>
                <a:sysClr val="windowText" lastClr="000000"/>
              </a:solidFill>
            </a:rPr>
            <a:t>- Tiago Goncalves - Prova - Acrescimo de 20 segundos no tempo total de prova por atitude anti-desportiva.</a:t>
          </a:r>
        </a:p>
        <a:p>
          <a:pPr marL="0" marR="0" indent="0" defTabSz="914400" eaLnBrk="1" fontAlgn="auto" latinLnBrk="0" hangingPunct="1">
            <a:lnSpc>
              <a:spcPct val="100000"/>
            </a:lnSpc>
            <a:spcBef>
              <a:spcPts val="0"/>
            </a:spcBef>
            <a:spcAft>
              <a:spcPts val="0"/>
            </a:spcAft>
            <a:buClrTx/>
            <a:buSzTx/>
            <a:buFontTx/>
            <a:buNone/>
            <a:tabLst/>
            <a:defRPr/>
          </a:pPr>
          <a:r>
            <a:rPr lang="pt-BR" sz="1100" b="1" baseline="0">
              <a:solidFill>
                <a:schemeClr val="tx1"/>
              </a:solidFill>
              <a:effectLst/>
              <a:latin typeface="+mn-lt"/>
              <a:ea typeface="+mn-ea"/>
              <a:cs typeface="+mn-cs"/>
            </a:rPr>
            <a:t>Nº 09 </a:t>
          </a:r>
          <a:r>
            <a:rPr lang="pt-BR" sz="1100" baseline="0">
              <a:solidFill>
                <a:schemeClr val="tx1"/>
              </a:solidFill>
              <a:effectLst/>
              <a:latin typeface="+mn-lt"/>
              <a:ea typeface="+mn-ea"/>
              <a:cs typeface="+mn-cs"/>
            </a:rPr>
            <a:t>- Amauri Biem - Prova - Acrescimo de 20 segundos no tempo total de prova por atitude anti-desportiva.</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r>
            <a:rPr lang="pt-BR" sz="1100" b="1" baseline="0">
              <a:solidFill>
                <a:schemeClr val="tx1"/>
              </a:solidFill>
              <a:effectLst/>
              <a:latin typeface="+mn-lt"/>
              <a:ea typeface="+mn-ea"/>
              <a:cs typeface="+mn-cs"/>
            </a:rPr>
            <a:t>Nº 18 </a:t>
          </a:r>
          <a:r>
            <a:rPr lang="pt-BR" sz="1100" baseline="0">
              <a:solidFill>
                <a:schemeClr val="tx1"/>
              </a:solidFill>
              <a:effectLst/>
              <a:latin typeface="+mn-lt"/>
              <a:ea typeface="+mn-ea"/>
              <a:cs typeface="+mn-cs"/>
            </a:rPr>
            <a:t>- Georges A. E Lemonias - Prova - Acrescimo de 20 segundos no tempo total de prova por atitude anti-desportiva.</a:t>
          </a:r>
          <a:endParaRPr lang="pt-BR">
            <a:effectLst/>
          </a:endParaRPr>
        </a:p>
        <a:p>
          <a:r>
            <a:rPr lang="pt-BR" sz="1100" b="1" baseline="0">
              <a:solidFill>
                <a:sysClr val="windowText" lastClr="000000"/>
              </a:solidFill>
            </a:rPr>
            <a:t>Nº 22 </a:t>
          </a:r>
          <a:r>
            <a:rPr lang="pt-BR" sz="1100" baseline="0">
              <a:solidFill>
                <a:sysClr val="windowText" lastClr="000000"/>
              </a:solidFill>
            </a:rPr>
            <a:t>- Rodrigo Dimas - Prova - Exclusao da 1ª prova por desrespeito a bandeira do box.</a:t>
          </a:r>
        </a:p>
        <a:p>
          <a:endParaRPr lang="pt-BR" sz="1100" baseline="0">
            <a:solidFill>
              <a:sysClr val="windowText" lastClr="000000"/>
            </a:solidFill>
          </a:endParaRPr>
        </a:p>
        <a:p>
          <a:r>
            <a:rPr lang="pt-BR" sz="1100" b="1" baseline="0">
              <a:solidFill>
                <a:sysClr val="windowText" lastClr="000000"/>
              </a:solidFill>
            </a:rPr>
            <a:t>2ª BATERIA</a:t>
          </a:r>
        </a:p>
        <a:p>
          <a:r>
            <a:rPr lang="pt-BR" sz="1100" b="1" baseline="0">
              <a:solidFill>
                <a:sysClr val="windowText" lastClr="000000"/>
              </a:solidFill>
            </a:rPr>
            <a:t>Nº 172 </a:t>
          </a:r>
          <a:r>
            <a:rPr lang="pt-BR" sz="1100" baseline="0">
              <a:solidFill>
                <a:sysClr val="windowText" lastClr="000000"/>
              </a:solidFill>
            </a:rPr>
            <a:t>- Carlos Gomes - Prova - Drive Throught por queima de largada.</a:t>
          </a:r>
        </a:p>
        <a:p>
          <a:endParaRPr lang="pt-BR" sz="1100" baseline="0">
            <a:solidFill>
              <a:sysClr val="windowText" lastClr="000000"/>
            </a:solidFill>
          </a:endParaRPr>
        </a:p>
      </xdr:txBody>
    </xdr:sp>
    <xdr:clientData/>
  </xdr:oneCellAnchor>
  <xdr:oneCellAnchor>
    <xdr:from>
      <xdr:col>38</xdr:col>
      <xdr:colOff>28575</xdr:colOff>
      <xdr:row>77</xdr:row>
      <xdr:rowOff>28574</xdr:rowOff>
    </xdr:from>
    <xdr:ext cx="4467225" cy="6010276"/>
    <xdr:sp macro="" textlink="">
      <xdr:nvSpPr>
        <xdr:cNvPr id="5" name="CaixaDeTexto 4"/>
        <xdr:cNvSpPr txBox="1"/>
      </xdr:nvSpPr>
      <xdr:spPr>
        <a:xfrm>
          <a:off x="18621375" y="17487899"/>
          <a:ext cx="4467225" cy="601027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a:solidFill>
              <a:sysClr val="windowText" lastClr="000000"/>
            </a:solidFill>
          </a:endParaRPr>
        </a:p>
      </xdr:txBody>
    </xdr:sp>
    <xdr:clientData/>
  </xdr:oneCellAnchor>
  <xdr:oneCellAnchor>
    <xdr:from>
      <xdr:col>60</xdr:col>
      <xdr:colOff>77970</xdr:colOff>
      <xdr:row>103</xdr:row>
      <xdr:rowOff>99691</xdr:rowOff>
    </xdr:from>
    <xdr:ext cx="4246380" cy="5186684"/>
    <xdr:sp macro="" textlink="">
      <xdr:nvSpPr>
        <xdr:cNvPr id="7" name="CaixaDeTexto 6"/>
        <xdr:cNvSpPr txBox="1"/>
      </xdr:nvSpPr>
      <xdr:spPr>
        <a:xfrm>
          <a:off x="27519495" y="17749516"/>
          <a:ext cx="4246380" cy="518668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b="1">
            <a:effectLst/>
          </a:endParaRPr>
        </a:p>
      </xdr:txBody>
    </xdr:sp>
    <xdr:clientData/>
  </xdr:oneCellAnchor>
  <xdr:oneCellAnchor>
    <xdr:from>
      <xdr:col>71</xdr:col>
      <xdr:colOff>38707</xdr:colOff>
      <xdr:row>103</xdr:row>
      <xdr:rowOff>47625</xdr:rowOff>
    </xdr:from>
    <xdr:ext cx="4496500" cy="2990850"/>
    <xdr:sp macro="" textlink="">
      <xdr:nvSpPr>
        <xdr:cNvPr id="8" name="CaixaDeTexto 7"/>
        <xdr:cNvSpPr txBox="1"/>
      </xdr:nvSpPr>
      <xdr:spPr>
        <a:xfrm>
          <a:off x="31785532" y="17697450"/>
          <a:ext cx="4496500" cy="29908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oneCellAnchor>
    <xdr:from>
      <xdr:col>82</xdr:col>
      <xdr:colOff>9525</xdr:colOff>
      <xdr:row>103</xdr:row>
      <xdr:rowOff>19050</xdr:rowOff>
    </xdr:from>
    <xdr:ext cx="4237159" cy="2461073"/>
    <xdr:sp macro="" textlink="">
      <xdr:nvSpPr>
        <xdr:cNvPr id="9" name="CaixaDeTexto 8"/>
        <xdr:cNvSpPr txBox="1"/>
      </xdr:nvSpPr>
      <xdr:spPr>
        <a:xfrm>
          <a:off x="37109400" y="17668875"/>
          <a:ext cx="4237159" cy="246107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a:effectLst/>
          </a:endParaRPr>
        </a:p>
      </xdr:txBody>
    </xdr:sp>
    <xdr:clientData/>
  </xdr:oneCellAnchor>
  <xdr:oneCellAnchor>
    <xdr:from>
      <xdr:col>93</xdr:col>
      <xdr:colOff>20043</xdr:colOff>
      <xdr:row>103</xdr:row>
      <xdr:rowOff>130419</xdr:rowOff>
    </xdr:from>
    <xdr:ext cx="4232335" cy="2380430"/>
    <xdr:sp macro="" textlink="">
      <xdr:nvSpPr>
        <xdr:cNvPr id="10" name="CaixaDeTexto 9"/>
        <xdr:cNvSpPr txBox="1"/>
      </xdr:nvSpPr>
      <xdr:spPr>
        <a:xfrm>
          <a:off x="40354755" y="16469457"/>
          <a:ext cx="4232335" cy="23804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103</xdr:col>
      <xdr:colOff>436684</xdr:colOff>
      <xdr:row>77</xdr:row>
      <xdr:rowOff>44695</xdr:rowOff>
    </xdr:from>
    <xdr:ext cx="4250306" cy="4889255"/>
    <xdr:sp macro="" textlink="">
      <xdr:nvSpPr>
        <xdr:cNvPr id="11" name="CaixaDeTexto 10"/>
        <xdr:cNvSpPr txBox="1"/>
      </xdr:nvSpPr>
      <xdr:spPr>
        <a:xfrm>
          <a:off x="45613759" y="14503645"/>
          <a:ext cx="4250306" cy="4889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49</xdr:col>
      <xdr:colOff>36638</xdr:colOff>
      <xdr:row>77</xdr:row>
      <xdr:rowOff>28575</xdr:rowOff>
    </xdr:from>
    <xdr:ext cx="4306761" cy="5429250"/>
    <xdr:sp macro="" textlink="">
      <xdr:nvSpPr>
        <xdr:cNvPr id="12" name="CaixaDeTexto 11"/>
        <xdr:cNvSpPr txBox="1"/>
      </xdr:nvSpPr>
      <xdr:spPr>
        <a:xfrm>
          <a:off x="23144288" y="17487900"/>
          <a:ext cx="4306761" cy="54292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a:effectLst/>
          </a:endParaRP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17</xdr:col>
      <xdr:colOff>0</xdr:colOff>
      <xdr:row>23</xdr:row>
      <xdr:rowOff>0</xdr:rowOff>
    </xdr:from>
    <xdr:ext cx="1990725" cy="5353050"/>
    <xdr:sp macro="" textlink="">
      <xdr:nvSpPr>
        <xdr:cNvPr id="2" name="CaixaDeTexto 1"/>
        <xdr:cNvSpPr txBox="1"/>
      </xdr:nvSpPr>
      <xdr:spPr>
        <a:xfrm>
          <a:off x="8543925" y="4629150"/>
          <a:ext cx="1990725" cy="535305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baseline="0">
              <a:solidFill>
                <a:sysClr val="windowText" lastClr="000000"/>
              </a:solidFill>
            </a:rPr>
            <a:t>3ª ETAPA</a:t>
          </a:r>
        </a:p>
        <a:p>
          <a:endParaRPr lang="pt-BR" sz="1100" b="1" baseline="0">
            <a:solidFill>
              <a:sysClr val="windowText" lastClr="000000"/>
            </a:solidFill>
          </a:endParaRPr>
        </a:p>
        <a:p>
          <a:r>
            <a:rPr lang="pt-BR" sz="1100" b="1" baseline="0">
              <a:solidFill>
                <a:sysClr val="windowText" lastClr="000000"/>
              </a:solidFill>
            </a:rPr>
            <a:t>TREINO CLASSIFICATORIO</a:t>
          </a:r>
        </a:p>
        <a:p>
          <a:r>
            <a:rPr lang="pt-BR" sz="1100" b="1" baseline="0">
              <a:solidFill>
                <a:sysClr val="windowText" lastClr="000000"/>
              </a:solidFill>
            </a:rPr>
            <a:t>Nº 53 - </a:t>
          </a:r>
          <a:r>
            <a:rPr lang="pt-BR" sz="1100" baseline="0">
              <a:solidFill>
                <a:sysClr val="windowText" lastClr="000000"/>
              </a:solidFill>
            </a:rPr>
            <a:t>Anderson Alonso Gomes - Treino Classificatorio - Desclassificado por irregularidade tecnico, carro abaixo do peso permitido.</a:t>
          </a:r>
        </a:p>
        <a:p>
          <a:endParaRPr lang="pt-BR" sz="1100" baseline="0">
            <a:solidFill>
              <a:sysClr val="windowText" lastClr="000000"/>
            </a:solidFill>
          </a:endParaRPr>
        </a:p>
        <a:p>
          <a:r>
            <a:rPr lang="pt-BR" sz="1100" b="1" baseline="0">
              <a:solidFill>
                <a:sysClr val="windowText" lastClr="000000"/>
              </a:solidFill>
            </a:rPr>
            <a:t>1ª BATERIA</a:t>
          </a:r>
        </a:p>
        <a:p>
          <a:r>
            <a:rPr lang="pt-BR" sz="1100" b="1" baseline="0">
              <a:solidFill>
                <a:sysClr val="windowText" lastClr="000000"/>
              </a:solidFill>
            </a:rPr>
            <a:t>Nº 69 </a:t>
          </a:r>
          <a:r>
            <a:rPr lang="pt-BR" sz="1100" baseline="0">
              <a:solidFill>
                <a:sysClr val="windowText" lastClr="000000"/>
              </a:solidFill>
            </a:rPr>
            <a:t>- Luiz Eduardo O. Silva - Prova - Desclassificado por irregularidade tecnica, carro abaixo do peso permitido.</a:t>
          </a:r>
        </a:p>
        <a:p>
          <a:endParaRPr lang="pt-BR" sz="1100" baseline="0">
            <a:solidFill>
              <a:sysClr val="windowText" lastClr="000000"/>
            </a:solidFill>
          </a:endParaRPr>
        </a:p>
        <a:p>
          <a:endParaRPr lang="pt-BR" sz="1100" baseline="0">
            <a:solidFill>
              <a:sysClr val="windowText" lastClr="000000"/>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66675</xdr:colOff>
      <xdr:row>50</xdr:row>
      <xdr:rowOff>57150</xdr:rowOff>
    </xdr:from>
    <xdr:ext cx="2933700" cy="2009775"/>
    <xdr:sp macro="" textlink="">
      <xdr:nvSpPr>
        <xdr:cNvPr id="2" name="CaixaDeTexto 1"/>
        <xdr:cNvSpPr txBox="1"/>
      </xdr:nvSpPr>
      <xdr:spPr>
        <a:xfrm>
          <a:off x="3152775" y="10086975"/>
          <a:ext cx="2933700" cy="20097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38101</xdr:colOff>
      <xdr:row>50</xdr:row>
      <xdr:rowOff>57150</xdr:rowOff>
    </xdr:from>
    <xdr:ext cx="2498660" cy="2028825"/>
    <xdr:sp macro="" textlink="">
      <xdr:nvSpPr>
        <xdr:cNvPr id="3" name="CaixaDeTexto 2"/>
        <xdr:cNvSpPr txBox="1"/>
      </xdr:nvSpPr>
      <xdr:spPr>
        <a:xfrm>
          <a:off x="5724526" y="10086975"/>
          <a:ext cx="2498660" cy="20288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9526</xdr:colOff>
      <xdr:row>50</xdr:row>
      <xdr:rowOff>57150</xdr:rowOff>
    </xdr:from>
    <xdr:ext cx="2562224" cy="2095499"/>
    <xdr:sp macro="" textlink="">
      <xdr:nvSpPr>
        <xdr:cNvPr id="4" name="CaixaDeTexto 3"/>
        <xdr:cNvSpPr txBox="1"/>
      </xdr:nvSpPr>
      <xdr:spPr>
        <a:xfrm>
          <a:off x="8267701" y="10086975"/>
          <a:ext cx="2562224" cy="209549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3ª ETAPA</a:t>
          </a:r>
        </a:p>
        <a:p>
          <a:endParaRPr lang="pt-BR" sz="1100" b="1">
            <a:solidFill>
              <a:sysClr val="windowText" lastClr="000000"/>
            </a:solidFill>
          </a:endParaRPr>
        </a:p>
        <a:p>
          <a:r>
            <a:rPr lang="pt-BR" sz="1100" b="1">
              <a:solidFill>
                <a:sysClr val="windowText" lastClr="000000"/>
              </a:solidFill>
            </a:rPr>
            <a:t>PROV</a:t>
          </a:r>
        </a:p>
        <a:p>
          <a:r>
            <a:rPr lang="pt-BR" sz="1100" b="1">
              <a:solidFill>
                <a:sysClr val="windowText" lastClr="000000"/>
              </a:solidFill>
            </a:rPr>
            <a:t>Nº 177 -</a:t>
          </a:r>
          <a:r>
            <a:rPr lang="pt-BR" sz="1100" b="1" baseline="0">
              <a:solidFill>
                <a:sysClr val="windowText" lastClr="000000"/>
              </a:solidFill>
            </a:rPr>
            <a:t> </a:t>
          </a:r>
          <a:r>
            <a:rPr lang="pt-BR" sz="1100" b="0" baseline="0">
              <a:solidFill>
                <a:sysClr val="windowText" lastClr="000000"/>
              </a:solidFill>
            </a:rPr>
            <a:t>Roberto Kalil </a:t>
          </a:r>
          <a:r>
            <a:rPr lang="pt-BR" sz="1100" baseline="0">
              <a:solidFill>
                <a:sysClr val="windowText" lastClr="000000"/>
              </a:solidFill>
            </a:rPr>
            <a:t>- Prova - Desclassificado por irregularidade tecnica, suspensao.</a:t>
          </a:r>
        </a:p>
        <a:p>
          <a:endParaRPr lang="pt-BR" sz="1100">
            <a:solidFill>
              <a:sysClr val="windowText" lastClr="000000"/>
            </a:solidFill>
          </a:endParaRPr>
        </a:p>
      </xdr:txBody>
    </xdr:sp>
    <xdr:clientData/>
  </xdr:oneCellAnchor>
  <xdr:oneCellAnchor>
    <xdr:from>
      <xdr:col>23</xdr:col>
      <xdr:colOff>19049</xdr:colOff>
      <xdr:row>50</xdr:row>
      <xdr:rowOff>66676</xdr:rowOff>
    </xdr:from>
    <xdr:ext cx="2533651" cy="2041070"/>
    <xdr:sp macro="" textlink="">
      <xdr:nvSpPr>
        <xdr:cNvPr id="5" name="CaixaDeTexto 4"/>
        <xdr:cNvSpPr txBox="1"/>
      </xdr:nvSpPr>
      <xdr:spPr>
        <a:xfrm>
          <a:off x="10877549" y="10096501"/>
          <a:ext cx="2533651"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48596</xdr:colOff>
      <xdr:row>50</xdr:row>
      <xdr:rowOff>58317</xdr:rowOff>
    </xdr:from>
    <xdr:ext cx="2485054" cy="2037183"/>
    <xdr:sp macro="" textlink="">
      <xdr:nvSpPr>
        <xdr:cNvPr id="6" name="CaixaDeTexto 5"/>
        <xdr:cNvSpPr txBox="1"/>
      </xdr:nvSpPr>
      <xdr:spPr>
        <a:xfrm>
          <a:off x="13478846" y="10088142"/>
          <a:ext cx="2485054" cy="20371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50</xdr:row>
      <xdr:rowOff>58316</xdr:rowOff>
    </xdr:from>
    <xdr:ext cx="2478445" cy="2002194"/>
    <xdr:sp macro="" textlink="">
      <xdr:nvSpPr>
        <xdr:cNvPr id="7" name="CaixaDeTexto 6"/>
        <xdr:cNvSpPr txBox="1"/>
      </xdr:nvSpPr>
      <xdr:spPr>
        <a:xfrm>
          <a:off x="16040876" y="10088141"/>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213826</xdr:colOff>
      <xdr:row>50</xdr:row>
      <xdr:rowOff>9720</xdr:rowOff>
    </xdr:from>
    <xdr:ext cx="2321035" cy="2183781"/>
    <xdr:sp macro="" textlink="">
      <xdr:nvSpPr>
        <xdr:cNvPr id="8" name="CaixaDeTexto 7"/>
        <xdr:cNvSpPr txBox="1"/>
      </xdr:nvSpPr>
      <xdr:spPr>
        <a:xfrm>
          <a:off x="18787576" y="10039545"/>
          <a:ext cx="232103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48596</xdr:colOff>
      <xdr:row>50</xdr:row>
      <xdr:rowOff>29158</xdr:rowOff>
    </xdr:from>
    <xdr:ext cx="2449287" cy="2079949"/>
    <xdr:sp macro="" textlink="">
      <xdr:nvSpPr>
        <xdr:cNvPr id="9" name="CaixaDeTexto 8"/>
        <xdr:cNvSpPr txBox="1"/>
      </xdr:nvSpPr>
      <xdr:spPr>
        <a:xfrm>
          <a:off x="21194096" y="10058983"/>
          <a:ext cx="2449287"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19439</xdr:colOff>
      <xdr:row>50</xdr:row>
      <xdr:rowOff>29158</xdr:rowOff>
    </xdr:from>
    <xdr:ext cx="2536760" cy="2070230"/>
    <xdr:sp macro="" textlink="">
      <xdr:nvSpPr>
        <xdr:cNvPr id="10" name="CaixaDeTexto 9"/>
        <xdr:cNvSpPr txBox="1"/>
      </xdr:nvSpPr>
      <xdr:spPr>
        <a:xfrm>
          <a:off x="23736689" y="10058983"/>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48597</xdr:colOff>
      <xdr:row>50</xdr:row>
      <xdr:rowOff>9720</xdr:rowOff>
    </xdr:from>
    <xdr:ext cx="2589828" cy="2183781"/>
    <xdr:sp macro="" textlink="">
      <xdr:nvSpPr>
        <xdr:cNvPr id="11" name="CaixaDeTexto 10"/>
        <xdr:cNvSpPr txBox="1"/>
      </xdr:nvSpPr>
      <xdr:spPr>
        <a:xfrm>
          <a:off x="26337597" y="10039545"/>
          <a:ext cx="2589828"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5</xdr:col>
      <xdr:colOff>44931</xdr:colOff>
      <xdr:row>26</xdr:row>
      <xdr:rowOff>53916</xdr:rowOff>
    </xdr:from>
    <xdr:ext cx="4309356" cy="1960565"/>
    <xdr:sp macro="" textlink="">
      <xdr:nvSpPr>
        <xdr:cNvPr id="2" name="CaixaDeTexto 1"/>
        <xdr:cNvSpPr txBox="1"/>
      </xdr:nvSpPr>
      <xdr:spPr>
        <a:xfrm>
          <a:off x="3805450" y="3047487"/>
          <a:ext cx="4309356" cy="196056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53915</xdr:colOff>
      <xdr:row>26</xdr:row>
      <xdr:rowOff>26958</xdr:rowOff>
    </xdr:from>
    <xdr:ext cx="4250892" cy="1992342"/>
    <xdr:sp macro="" textlink="">
      <xdr:nvSpPr>
        <xdr:cNvPr id="3" name="CaixaDeTexto 2"/>
        <xdr:cNvSpPr txBox="1"/>
      </xdr:nvSpPr>
      <xdr:spPr>
        <a:xfrm>
          <a:off x="8292421" y="3020529"/>
          <a:ext cx="4250892" cy="199234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26</xdr:col>
      <xdr:colOff>422334</xdr:colOff>
      <xdr:row>26</xdr:row>
      <xdr:rowOff>37111</xdr:rowOff>
    </xdr:from>
    <xdr:ext cx="4582783" cy="2109560"/>
    <xdr:sp macro="" textlink="">
      <xdr:nvSpPr>
        <xdr:cNvPr id="4" name="CaixaDeTexto 3"/>
        <xdr:cNvSpPr txBox="1"/>
      </xdr:nvSpPr>
      <xdr:spPr>
        <a:xfrm>
          <a:off x="14177918" y="5207825"/>
          <a:ext cx="4582783" cy="210956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37</xdr:col>
      <xdr:colOff>512193</xdr:colOff>
      <xdr:row>26</xdr:row>
      <xdr:rowOff>0</xdr:rowOff>
    </xdr:from>
    <xdr:ext cx="4232335" cy="2183781"/>
    <xdr:sp macro="" textlink="">
      <xdr:nvSpPr>
        <xdr:cNvPr id="5" name="CaixaDeTexto 4"/>
        <xdr:cNvSpPr txBox="1"/>
      </xdr:nvSpPr>
      <xdr:spPr>
        <a:xfrm>
          <a:off x="18876393" y="5029200"/>
          <a:ext cx="423233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49</xdr:col>
      <xdr:colOff>0</xdr:colOff>
      <xdr:row>26</xdr:row>
      <xdr:rowOff>0</xdr:rowOff>
    </xdr:from>
    <xdr:ext cx="4304222" cy="2183781"/>
    <xdr:sp macro="" textlink="">
      <xdr:nvSpPr>
        <xdr:cNvPr id="6" name="CaixaDeTexto 5"/>
        <xdr:cNvSpPr txBox="1"/>
      </xdr:nvSpPr>
      <xdr:spPr>
        <a:xfrm>
          <a:off x="23136225" y="5029200"/>
          <a:ext cx="4304222"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9525</xdr:colOff>
      <xdr:row>26</xdr:row>
      <xdr:rowOff>38100</xdr:rowOff>
    </xdr:from>
    <xdr:ext cx="4250305" cy="1928751"/>
    <xdr:sp macro="" textlink="">
      <xdr:nvSpPr>
        <xdr:cNvPr id="7" name="CaixaDeTexto 6"/>
        <xdr:cNvSpPr txBox="1"/>
      </xdr:nvSpPr>
      <xdr:spPr>
        <a:xfrm>
          <a:off x="26159980" y="3031671"/>
          <a:ext cx="4250305" cy="192875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endParaRPr lang="pt-BR" sz="1100">
            <a:solidFill>
              <a:sysClr val="windowText" lastClr="000000"/>
            </a:solidFill>
          </a:endParaRPr>
        </a:p>
      </xdr:txBody>
    </xdr:sp>
    <xdr:clientData/>
  </xdr:oneCellAnchor>
  <xdr:oneCellAnchor>
    <xdr:from>
      <xdr:col>70</xdr:col>
      <xdr:colOff>368419</xdr:colOff>
      <xdr:row>15</xdr:row>
      <xdr:rowOff>0</xdr:rowOff>
    </xdr:from>
    <xdr:ext cx="4332231" cy="2028702"/>
    <xdr:sp macro="" textlink="">
      <xdr:nvSpPr>
        <xdr:cNvPr id="8" name="CaixaDeTexto 7"/>
        <xdr:cNvSpPr txBox="1"/>
      </xdr:nvSpPr>
      <xdr:spPr>
        <a:xfrm>
          <a:off x="30601016" y="2993571"/>
          <a:ext cx="4332231" cy="202870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47624</xdr:colOff>
      <xdr:row>26</xdr:row>
      <xdr:rowOff>38101</xdr:rowOff>
    </xdr:from>
    <xdr:ext cx="4269551" cy="2052452"/>
    <xdr:sp macro="" textlink="">
      <xdr:nvSpPr>
        <xdr:cNvPr id="9" name="CaixaDeTexto 8"/>
        <xdr:cNvSpPr txBox="1"/>
      </xdr:nvSpPr>
      <xdr:spPr>
        <a:xfrm>
          <a:off x="35154053" y="3031672"/>
          <a:ext cx="4269551" cy="205245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92</xdr:col>
      <xdr:colOff>386390</xdr:colOff>
      <xdr:row>26</xdr:row>
      <xdr:rowOff>0</xdr:rowOff>
    </xdr:from>
    <xdr:ext cx="4232335" cy="2183781"/>
    <xdr:sp macro="" textlink="">
      <xdr:nvSpPr>
        <xdr:cNvPr id="10" name="CaixaDeTexto 9"/>
        <xdr:cNvSpPr txBox="1"/>
      </xdr:nvSpPr>
      <xdr:spPr>
        <a:xfrm>
          <a:off x="40296140" y="5029200"/>
          <a:ext cx="423233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104</xdr:col>
      <xdr:colOff>-1</xdr:colOff>
      <xdr:row>15</xdr:row>
      <xdr:rowOff>0</xdr:rowOff>
    </xdr:from>
    <xdr:ext cx="4366655" cy="2003961"/>
    <xdr:sp macro="" textlink="">
      <xdr:nvSpPr>
        <xdr:cNvPr id="11" name="CaixaDeTexto 10"/>
        <xdr:cNvSpPr txBox="1"/>
      </xdr:nvSpPr>
      <xdr:spPr>
        <a:xfrm>
          <a:off x="44062402" y="2993571"/>
          <a:ext cx="4366655" cy="200396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5</xdr:col>
      <xdr:colOff>44930</xdr:colOff>
      <xdr:row>26</xdr:row>
      <xdr:rowOff>53916</xdr:rowOff>
    </xdr:from>
    <xdr:ext cx="5247736" cy="1960565"/>
    <xdr:sp macro="" textlink="">
      <xdr:nvSpPr>
        <xdr:cNvPr id="2" name="CaixaDeTexto 1"/>
        <xdr:cNvSpPr txBox="1"/>
      </xdr:nvSpPr>
      <xdr:spPr>
        <a:xfrm>
          <a:off x="4007330" y="5283141"/>
          <a:ext cx="5247736" cy="196056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16</xdr:col>
      <xdr:colOff>53914</xdr:colOff>
      <xdr:row>26</xdr:row>
      <xdr:rowOff>26958</xdr:rowOff>
    </xdr:from>
    <xdr:ext cx="5157877" cy="1992342"/>
    <xdr:sp macro="" textlink="">
      <xdr:nvSpPr>
        <xdr:cNvPr id="3" name="CaixaDeTexto 2"/>
        <xdr:cNvSpPr txBox="1"/>
      </xdr:nvSpPr>
      <xdr:spPr>
        <a:xfrm>
          <a:off x="9350314" y="5256183"/>
          <a:ext cx="5157877" cy="199234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26</xdr:col>
      <xdr:colOff>422334</xdr:colOff>
      <xdr:row>26</xdr:row>
      <xdr:rowOff>37111</xdr:rowOff>
    </xdr:from>
    <xdr:ext cx="4582783" cy="2109560"/>
    <xdr:sp macro="" textlink="">
      <xdr:nvSpPr>
        <xdr:cNvPr id="4" name="CaixaDeTexto 3"/>
        <xdr:cNvSpPr txBox="1"/>
      </xdr:nvSpPr>
      <xdr:spPr>
        <a:xfrm>
          <a:off x="14557434" y="5266336"/>
          <a:ext cx="4582783" cy="210956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37</xdr:col>
      <xdr:colOff>512193</xdr:colOff>
      <xdr:row>26</xdr:row>
      <xdr:rowOff>19050</xdr:rowOff>
    </xdr:from>
    <xdr:ext cx="4232335" cy="752475"/>
    <xdr:sp macro="" textlink="">
      <xdr:nvSpPr>
        <xdr:cNvPr id="5" name="CaixaDeTexto 4"/>
        <xdr:cNvSpPr txBox="1"/>
      </xdr:nvSpPr>
      <xdr:spPr>
        <a:xfrm>
          <a:off x="19028793" y="5248275"/>
          <a:ext cx="4232335" cy="752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a:solidFill>
              <a:sysClr val="windowText" lastClr="000000"/>
            </a:solidFill>
          </a:endParaRPr>
        </a:p>
      </xdr:txBody>
    </xdr:sp>
    <xdr:clientData/>
  </xdr:oneCellAnchor>
  <xdr:oneCellAnchor>
    <xdr:from>
      <xdr:col>49</xdr:col>
      <xdr:colOff>0</xdr:colOff>
      <xdr:row>26</xdr:row>
      <xdr:rowOff>0</xdr:rowOff>
    </xdr:from>
    <xdr:ext cx="4304222" cy="2183781"/>
    <xdr:sp macro="" textlink="">
      <xdr:nvSpPr>
        <xdr:cNvPr id="6" name="CaixaDeTexto 5"/>
        <xdr:cNvSpPr txBox="1"/>
      </xdr:nvSpPr>
      <xdr:spPr>
        <a:xfrm>
          <a:off x="23488650" y="5229225"/>
          <a:ext cx="4304222"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60</xdr:col>
      <xdr:colOff>3234</xdr:colOff>
      <xdr:row>26</xdr:row>
      <xdr:rowOff>1</xdr:rowOff>
    </xdr:from>
    <xdr:ext cx="4304221" cy="381000"/>
    <xdr:sp macro="" textlink="">
      <xdr:nvSpPr>
        <xdr:cNvPr id="7" name="CaixaDeTexto 6"/>
        <xdr:cNvSpPr txBox="1"/>
      </xdr:nvSpPr>
      <xdr:spPr>
        <a:xfrm>
          <a:off x="27625734" y="5229226"/>
          <a:ext cx="4304221" cy="3810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70</xdr:col>
      <xdr:colOff>368419</xdr:colOff>
      <xdr:row>26</xdr:row>
      <xdr:rowOff>0</xdr:rowOff>
    </xdr:from>
    <xdr:ext cx="4268279" cy="2183781"/>
    <xdr:sp macro="" textlink="">
      <xdr:nvSpPr>
        <xdr:cNvPr id="8" name="CaixaDeTexto 7"/>
        <xdr:cNvSpPr txBox="1"/>
      </xdr:nvSpPr>
      <xdr:spPr>
        <a:xfrm>
          <a:off x="32124769" y="5229225"/>
          <a:ext cx="4268279"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82</xdr:col>
      <xdr:colOff>0</xdr:colOff>
      <xdr:row>26</xdr:row>
      <xdr:rowOff>0</xdr:rowOff>
    </xdr:from>
    <xdr:ext cx="4268278" cy="2183781"/>
    <xdr:sp macro="" textlink="">
      <xdr:nvSpPr>
        <xdr:cNvPr id="9" name="CaixaDeTexto 8"/>
        <xdr:cNvSpPr txBox="1"/>
      </xdr:nvSpPr>
      <xdr:spPr>
        <a:xfrm>
          <a:off x="36395025" y="5229225"/>
          <a:ext cx="4268278"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92</xdr:col>
      <xdr:colOff>386390</xdr:colOff>
      <xdr:row>26</xdr:row>
      <xdr:rowOff>0</xdr:rowOff>
    </xdr:from>
    <xdr:ext cx="4232335" cy="2183781"/>
    <xdr:sp macro="" textlink="">
      <xdr:nvSpPr>
        <xdr:cNvPr id="10" name="CaixaDeTexto 9"/>
        <xdr:cNvSpPr txBox="1"/>
      </xdr:nvSpPr>
      <xdr:spPr>
        <a:xfrm>
          <a:off x="40648565" y="5229225"/>
          <a:ext cx="423233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104</xdr:col>
      <xdr:colOff>0</xdr:colOff>
      <xdr:row>26</xdr:row>
      <xdr:rowOff>0</xdr:rowOff>
    </xdr:from>
    <xdr:ext cx="4250306" cy="2183781"/>
    <xdr:sp macro="" textlink="">
      <xdr:nvSpPr>
        <xdr:cNvPr id="11" name="CaixaDeTexto 10"/>
        <xdr:cNvSpPr txBox="1"/>
      </xdr:nvSpPr>
      <xdr:spPr>
        <a:xfrm>
          <a:off x="44910375" y="5229225"/>
          <a:ext cx="4250306"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66675</xdr:colOff>
      <xdr:row>50</xdr:row>
      <xdr:rowOff>57150</xdr:rowOff>
    </xdr:from>
    <xdr:ext cx="2933700" cy="2009775"/>
    <xdr:sp macro="" textlink="">
      <xdr:nvSpPr>
        <xdr:cNvPr id="2" name="CaixaDeTexto 1"/>
        <xdr:cNvSpPr txBox="1"/>
      </xdr:nvSpPr>
      <xdr:spPr>
        <a:xfrm>
          <a:off x="3152775" y="10086975"/>
          <a:ext cx="2933700" cy="20097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38100</xdr:colOff>
      <xdr:row>50</xdr:row>
      <xdr:rowOff>28292</xdr:rowOff>
    </xdr:from>
    <xdr:ext cx="2527047" cy="2057684"/>
    <xdr:sp macro="" textlink="">
      <xdr:nvSpPr>
        <xdr:cNvPr id="3" name="CaixaDeTexto 2"/>
        <xdr:cNvSpPr txBox="1"/>
      </xdr:nvSpPr>
      <xdr:spPr>
        <a:xfrm>
          <a:off x="5734239" y="9958812"/>
          <a:ext cx="2527047" cy="205768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19051</xdr:colOff>
      <xdr:row>50</xdr:row>
      <xdr:rowOff>0</xdr:rowOff>
    </xdr:from>
    <xdr:ext cx="2562224" cy="2133600"/>
    <xdr:sp macro="" textlink="">
      <xdr:nvSpPr>
        <xdr:cNvPr id="4" name="CaixaDeTexto 3"/>
        <xdr:cNvSpPr txBox="1"/>
      </xdr:nvSpPr>
      <xdr:spPr>
        <a:xfrm>
          <a:off x="8277226" y="10029825"/>
          <a:ext cx="2562224" cy="21336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19049</xdr:colOff>
      <xdr:row>50</xdr:row>
      <xdr:rowOff>66676</xdr:rowOff>
    </xdr:from>
    <xdr:ext cx="2533651" cy="2041070"/>
    <xdr:sp macro="" textlink="">
      <xdr:nvSpPr>
        <xdr:cNvPr id="5" name="CaixaDeTexto 4"/>
        <xdr:cNvSpPr txBox="1"/>
      </xdr:nvSpPr>
      <xdr:spPr>
        <a:xfrm>
          <a:off x="10877549" y="10096501"/>
          <a:ext cx="2533651"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48596</xdr:colOff>
      <xdr:row>50</xdr:row>
      <xdr:rowOff>58317</xdr:rowOff>
    </xdr:from>
    <xdr:ext cx="2485054" cy="2037183"/>
    <xdr:sp macro="" textlink="">
      <xdr:nvSpPr>
        <xdr:cNvPr id="6" name="CaixaDeTexto 5"/>
        <xdr:cNvSpPr txBox="1"/>
      </xdr:nvSpPr>
      <xdr:spPr>
        <a:xfrm>
          <a:off x="13478846" y="10088142"/>
          <a:ext cx="2485054" cy="20371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50</xdr:row>
      <xdr:rowOff>58316</xdr:rowOff>
    </xdr:from>
    <xdr:ext cx="2478445" cy="2002194"/>
    <xdr:sp macro="" textlink="">
      <xdr:nvSpPr>
        <xdr:cNvPr id="7" name="CaixaDeTexto 6"/>
        <xdr:cNvSpPr txBox="1"/>
      </xdr:nvSpPr>
      <xdr:spPr>
        <a:xfrm>
          <a:off x="16040876" y="10088141"/>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9432</xdr:colOff>
      <xdr:row>50</xdr:row>
      <xdr:rowOff>9720</xdr:rowOff>
    </xdr:from>
    <xdr:ext cx="2525430" cy="2183781"/>
    <xdr:sp macro="" textlink="">
      <xdr:nvSpPr>
        <xdr:cNvPr id="8" name="CaixaDeTexto 7"/>
        <xdr:cNvSpPr txBox="1"/>
      </xdr:nvSpPr>
      <xdr:spPr>
        <a:xfrm>
          <a:off x="18559605" y="9940240"/>
          <a:ext cx="2525430"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aseline="0">
            <a:solidFill>
              <a:sysClr val="windowText" lastClr="000000"/>
            </a:solidFill>
          </a:endParaRPr>
        </a:p>
      </xdr:txBody>
    </xdr:sp>
    <xdr:clientData/>
  </xdr:oneCellAnchor>
  <xdr:oneCellAnchor>
    <xdr:from>
      <xdr:col>47</xdr:col>
      <xdr:colOff>48596</xdr:colOff>
      <xdr:row>50</xdr:row>
      <xdr:rowOff>29158</xdr:rowOff>
    </xdr:from>
    <xdr:ext cx="2449287" cy="2079949"/>
    <xdr:sp macro="" textlink="">
      <xdr:nvSpPr>
        <xdr:cNvPr id="9" name="CaixaDeTexto 8"/>
        <xdr:cNvSpPr txBox="1"/>
      </xdr:nvSpPr>
      <xdr:spPr>
        <a:xfrm>
          <a:off x="21194096" y="10058983"/>
          <a:ext cx="2449287"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19439</xdr:colOff>
      <xdr:row>50</xdr:row>
      <xdr:rowOff>29158</xdr:rowOff>
    </xdr:from>
    <xdr:ext cx="2536760" cy="2070230"/>
    <xdr:sp macro="" textlink="">
      <xdr:nvSpPr>
        <xdr:cNvPr id="10" name="CaixaDeTexto 9"/>
        <xdr:cNvSpPr txBox="1"/>
      </xdr:nvSpPr>
      <xdr:spPr>
        <a:xfrm>
          <a:off x="23736689" y="10058983"/>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48597</xdr:colOff>
      <xdr:row>50</xdr:row>
      <xdr:rowOff>9720</xdr:rowOff>
    </xdr:from>
    <xdr:ext cx="2497690" cy="2183781"/>
    <xdr:sp macro="" textlink="">
      <xdr:nvSpPr>
        <xdr:cNvPr id="11" name="CaixaDeTexto 10"/>
        <xdr:cNvSpPr txBox="1"/>
      </xdr:nvSpPr>
      <xdr:spPr>
        <a:xfrm>
          <a:off x="26294216" y="9940240"/>
          <a:ext cx="2497690"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5</xdr:col>
      <xdr:colOff>66675</xdr:colOff>
      <xdr:row>50</xdr:row>
      <xdr:rowOff>57150</xdr:rowOff>
    </xdr:from>
    <xdr:ext cx="2507904" cy="2009775"/>
    <xdr:sp macro="" textlink="">
      <xdr:nvSpPr>
        <xdr:cNvPr id="2" name="CaixaDeTexto 1"/>
        <xdr:cNvSpPr txBox="1"/>
      </xdr:nvSpPr>
      <xdr:spPr>
        <a:xfrm>
          <a:off x="3169373" y="9987670"/>
          <a:ext cx="2507904" cy="20097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38101</xdr:colOff>
      <xdr:row>50</xdr:row>
      <xdr:rowOff>57150</xdr:rowOff>
    </xdr:from>
    <xdr:ext cx="2498660" cy="2028825"/>
    <xdr:sp macro="" textlink="">
      <xdr:nvSpPr>
        <xdr:cNvPr id="3" name="CaixaDeTexto 2"/>
        <xdr:cNvSpPr txBox="1"/>
      </xdr:nvSpPr>
      <xdr:spPr>
        <a:xfrm>
          <a:off x="5724526" y="10086975"/>
          <a:ext cx="2498660" cy="202882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19051</xdr:colOff>
      <xdr:row>50</xdr:row>
      <xdr:rowOff>0</xdr:rowOff>
    </xdr:from>
    <xdr:ext cx="2562224" cy="2133600"/>
    <xdr:sp macro="" textlink="">
      <xdr:nvSpPr>
        <xdr:cNvPr id="4" name="CaixaDeTexto 3"/>
        <xdr:cNvSpPr txBox="1"/>
      </xdr:nvSpPr>
      <xdr:spPr>
        <a:xfrm>
          <a:off x="8277226" y="10029825"/>
          <a:ext cx="2562224" cy="21336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19049</xdr:colOff>
      <xdr:row>50</xdr:row>
      <xdr:rowOff>66676</xdr:rowOff>
    </xdr:from>
    <xdr:ext cx="2533651" cy="2041070"/>
    <xdr:sp macro="" textlink="">
      <xdr:nvSpPr>
        <xdr:cNvPr id="5" name="CaixaDeTexto 4"/>
        <xdr:cNvSpPr txBox="1"/>
      </xdr:nvSpPr>
      <xdr:spPr>
        <a:xfrm>
          <a:off x="10877549" y="10096501"/>
          <a:ext cx="2533651"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48596</xdr:colOff>
      <xdr:row>50</xdr:row>
      <xdr:rowOff>58317</xdr:rowOff>
    </xdr:from>
    <xdr:ext cx="2485054" cy="2037183"/>
    <xdr:sp macro="" textlink="">
      <xdr:nvSpPr>
        <xdr:cNvPr id="6" name="CaixaDeTexto 5"/>
        <xdr:cNvSpPr txBox="1"/>
      </xdr:nvSpPr>
      <xdr:spPr>
        <a:xfrm>
          <a:off x="13478846" y="10088142"/>
          <a:ext cx="2485054" cy="203718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50</xdr:row>
      <xdr:rowOff>58316</xdr:rowOff>
    </xdr:from>
    <xdr:ext cx="2478445" cy="2002194"/>
    <xdr:sp macro="" textlink="">
      <xdr:nvSpPr>
        <xdr:cNvPr id="7" name="CaixaDeTexto 6"/>
        <xdr:cNvSpPr txBox="1"/>
      </xdr:nvSpPr>
      <xdr:spPr>
        <a:xfrm>
          <a:off x="16040876" y="10088141"/>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213826</xdr:colOff>
      <xdr:row>50</xdr:row>
      <xdr:rowOff>9720</xdr:rowOff>
    </xdr:from>
    <xdr:ext cx="2321035" cy="2183781"/>
    <xdr:sp macro="" textlink="">
      <xdr:nvSpPr>
        <xdr:cNvPr id="8" name="CaixaDeTexto 7"/>
        <xdr:cNvSpPr txBox="1"/>
      </xdr:nvSpPr>
      <xdr:spPr>
        <a:xfrm>
          <a:off x="18787576" y="10039545"/>
          <a:ext cx="2321035"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48596</xdr:colOff>
      <xdr:row>50</xdr:row>
      <xdr:rowOff>29158</xdr:rowOff>
    </xdr:from>
    <xdr:ext cx="2449287" cy="2079949"/>
    <xdr:sp macro="" textlink="">
      <xdr:nvSpPr>
        <xdr:cNvPr id="9" name="CaixaDeTexto 8"/>
        <xdr:cNvSpPr txBox="1"/>
      </xdr:nvSpPr>
      <xdr:spPr>
        <a:xfrm>
          <a:off x="21194096" y="10058983"/>
          <a:ext cx="2449287"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19439</xdr:colOff>
      <xdr:row>50</xdr:row>
      <xdr:rowOff>29158</xdr:rowOff>
    </xdr:from>
    <xdr:ext cx="2536760" cy="2070230"/>
    <xdr:sp macro="" textlink="">
      <xdr:nvSpPr>
        <xdr:cNvPr id="10" name="CaixaDeTexto 9"/>
        <xdr:cNvSpPr txBox="1"/>
      </xdr:nvSpPr>
      <xdr:spPr>
        <a:xfrm>
          <a:off x="23736689" y="10058983"/>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48597</xdr:colOff>
      <xdr:row>50</xdr:row>
      <xdr:rowOff>9720</xdr:rowOff>
    </xdr:from>
    <xdr:ext cx="2167759" cy="2183781"/>
    <xdr:sp macro="" textlink="">
      <xdr:nvSpPr>
        <xdr:cNvPr id="11" name="CaixaDeTexto 10"/>
        <xdr:cNvSpPr txBox="1"/>
      </xdr:nvSpPr>
      <xdr:spPr>
        <a:xfrm>
          <a:off x="26337597" y="10039545"/>
          <a:ext cx="2167759"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66675</xdr:colOff>
      <xdr:row>50</xdr:row>
      <xdr:rowOff>57150</xdr:rowOff>
    </xdr:from>
    <xdr:ext cx="2543175" cy="2009775"/>
    <xdr:sp macro="" textlink="">
      <xdr:nvSpPr>
        <xdr:cNvPr id="2" name="CaixaDeTexto 1"/>
        <xdr:cNvSpPr txBox="1"/>
      </xdr:nvSpPr>
      <xdr:spPr>
        <a:xfrm>
          <a:off x="3152775" y="10086975"/>
          <a:ext cx="2543175" cy="20097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38101</xdr:colOff>
      <xdr:row>50</xdr:row>
      <xdr:rowOff>57151</xdr:rowOff>
    </xdr:from>
    <xdr:ext cx="2498660" cy="2057400"/>
    <xdr:sp macro="" textlink="">
      <xdr:nvSpPr>
        <xdr:cNvPr id="3" name="CaixaDeTexto 2"/>
        <xdr:cNvSpPr txBox="1"/>
      </xdr:nvSpPr>
      <xdr:spPr>
        <a:xfrm>
          <a:off x="5724526" y="10086976"/>
          <a:ext cx="2498660" cy="2057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19051</xdr:colOff>
      <xdr:row>50</xdr:row>
      <xdr:rowOff>57150</xdr:rowOff>
    </xdr:from>
    <xdr:ext cx="2543174" cy="2047875"/>
    <xdr:sp macro="" textlink="">
      <xdr:nvSpPr>
        <xdr:cNvPr id="4" name="CaixaDeTexto 3"/>
        <xdr:cNvSpPr txBox="1"/>
      </xdr:nvSpPr>
      <xdr:spPr>
        <a:xfrm>
          <a:off x="8277226" y="10086975"/>
          <a:ext cx="2543174" cy="20478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19049</xdr:colOff>
      <xdr:row>50</xdr:row>
      <xdr:rowOff>66676</xdr:rowOff>
    </xdr:from>
    <xdr:ext cx="2533651" cy="2041070"/>
    <xdr:sp macro="" textlink="">
      <xdr:nvSpPr>
        <xdr:cNvPr id="5" name="CaixaDeTexto 4"/>
        <xdr:cNvSpPr txBox="1"/>
      </xdr:nvSpPr>
      <xdr:spPr>
        <a:xfrm>
          <a:off x="10877549" y="10096501"/>
          <a:ext cx="2533651"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48596</xdr:colOff>
      <xdr:row>50</xdr:row>
      <xdr:rowOff>58317</xdr:rowOff>
    </xdr:from>
    <xdr:ext cx="2485054" cy="2027658"/>
    <xdr:sp macro="" textlink="">
      <xdr:nvSpPr>
        <xdr:cNvPr id="6" name="CaixaDeTexto 5"/>
        <xdr:cNvSpPr txBox="1"/>
      </xdr:nvSpPr>
      <xdr:spPr>
        <a:xfrm>
          <a:off x="13478846" y="10088142"/>
          <a:ext cx="2485054" cy="2027658"/>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50</xdr:row>
      <xdr:rowOff>58316</xdr:rowOff>
    </xdr:from>
    <xdr:ext cx="2478445" cy="2002194"/>
    <xdr:sp macro="" textlink="">
      <xdr:nvSpPr>
        <xdr:cNvPr id="7" name="CaixaDeTexto 6"/>
        <xdr:cNvSpPr txBox="1"/>
      </xdr:nvSpPr>
      <xdr:spPr>
        <a:xfrm>
          <a:off x="16040876" y="10088141"/>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28576</xdr:colOff>
      <xdr:row>50</xdr:row>
      <xdr:rowOff>9720</xdr:rowOff>
    </xdr:from>
    <xdr:ext cx="2506286" cy="2095305"/>
    <xdr:sp macro="" textlink="">
      <xdr:nvSpPr>
        <xdr:cNvPr id="8" name="CaixaDeTexto 7"/>
        <xdr:cNvSpPr txBox="1"/>
      </xdr:nvSpPr>
      <xdr:spPr>
        <a:xfrm>
          <a:off x="18602326" y="10039545"/>
          <a:ext cx="2506286" cy="209530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19050</xdr:colOff>
      <xdr:row>50</xdr:row>
      <xdr:rowOff>29158</xdr:rowOff>
    </xdr:from>
    <xdr:ext cx="2552700" cy="2079949"/>
    <xdr:sp macro="" textlink="">
      <xdr:nvSpPr>
        <xdr:cNvPr id="9" name="CaixaDeTexto 8"/>
        <xdr:cNvSpPr txBox="1"/>
      </xdr:nvSpPr>
      <xdr:spPr>
        <a:xfrm>
          <a:off x="21164550" y="10058983"/>
          <a:ext cx="2552700"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chemeClr val="tx1"/>
              </a:solidFill>
              <a:effectLst/>
              <a:latin typeface="+mn-lt"/>
              <a:ea typeface="+mn-ea"/>
              <a:cs typeface="+mn-cs"/>
            </a:rPr>
            <a:t>8ª ETAPA</a:t>
          </a:r>
          <a:endParaRPr lang="pt-BR">
            <a:effectLst/>
          </a:endParaRPr>
        </a:p>
        <a:p>
          <a:r>
            <a:rPr lang="pt-BR" sz="1100" b="1">
              <a:solidFill>
                <a:schemeClr val="tx1"/>
              </a:solidFill>
              <a:effectLst/>
              <a:latin typeface="+mn-lt"/>
              <a:ea typeface="+mn-ea"/>
              <a:cs typeface="+mn-cs"/>
            </a:rPr>
            <a:t>TREINO LIVRE</a:t>
          </a:r>
          <a:endParaRPr lang="pt-BR">
            <a:effectLst/>
          </a:endParaRPr>
        </a:p>
        <a:p>
          <a:r>
            <a:rPr lang="pt-BR" sz="1100" b="1">
              <a:solidFill>
                <a:sysClr val="windowText" lastClr="000000"/>
              </a:solidFill>
            </a:rPr>
            <a:t>Nº</a:t>
          </a:r>
          <a:r>
            <a:rPr lang="pt-BR" sz="1100" b="1" baseline="0">
              <a:solidFill>
                <a:sysClr val="windowText" lastClr="000000"/>
              </a:solidFill>
            </a:rPr>
            <a:t> 73 </a:t>
          </a:r>
          <a:r>
            <a:rPr lang="pt-BR" sz="1100" baseline="0">
              <a:solidFill>
                <a:sysClr val="windowText" lastClr="000000"/>
              </a:solidFill>
            </a:rPr>
            <a:t>- Marcelo Forte - Treino Livre - Advertido verbalmente por conduta anti-desportiva.</a:t>
          </a:r>
        </a:p>
        <a:p>
          <a:endParaRPr lang="pt-BR" sz="1100">
            <a:solidFill>
              <a:sysClr val="windowText" lastClr="000000"/>
            </a:solidFill>
          </a:endParaRPr>
        </a:p>
      </xdr:txBody>
    </xdr:sp>
    <xdr:clientData/>
  </xdr:oneCellAnchor>
  <xdr:oneCellAnchor>
    <xdr:from>
      <xdr:col>53</xdr:col>
      <xdr:colOff>19439</xdr:colOff>
      <xdr:row>50</xdr:row>
      <xdr:rowOff>29158</xdr:rowOff>
    </xdr:from>
    <xdr:ext cx="2536760" cy="2070230"/>
    <xdr:sp macro="" textlink="">
      <xdr:nvSpPr>
        <xdr:cNvPr id="10" name="CaixaDeTexto 9"/>
        <xdr:cNvSpPr txBox="1"/>
      </xdr:nvSpPr>
      <xdr:spPr>
        <a:xfrm>
          <a:off x="23736689" y="10058983"/>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48597</xdr:colOff>
      <xdr:row>50</xdr:row>
      <xdr:rowOff>9721</xdr:rowOff>
    </xdr:from>
    <xdr:ext cx="2551728" cy="2057204"/>
    <xdr:sp macro="" textlink="">
      <xdr:nvSpPr>
        <xdr:cNvPr id="11" name="CaixaDeTexto 10"/>
        <xdr:cNvSpPr txBox="1"/>
      </xdr:nvSpPr>
      <xdr:spPr>
        <a:xfrm>
          <a:off x="26337597" y="10039546"/>
          <a:ext cx="2551728" cy="205720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5</xdr:col>
      <xdr:colOff>66675</xdr:colOff>
      <xdr:row>50</xdr:row>
      <xdr:rowOff>57150</xdr:rowOff>
    </xdr:from>
    <xdr:ext cx="2529354" cy="2009775"/>
    <xdr:sp macro="" textlink="">
      <xdr:nvSpPr>
        <xdr:cNvPr id="2" name="CaixaDeTexto 1"/>
        <xdr:cNvSpPr txBox="1"/>
      </xdr:nvSpPr>
      <xdr:spPr>
        <a:xfrm>
          <a:off x="3036234" y="10329209"/>
          <a:ext cx="2529354" cy="20097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38100</xdr:colOff>
      <xdr:row>50</xdr:row>
      <xdr:rowOff>57150</xdr:rowOff>
    </xdr:from>
    <xdr:ext cx="2514600" cy="1983921"/>
    <xdr:sp macro="" textlink="">
      <xdr:nvSpPr>
        <xdr:cNvPr id="3" name="CaixaDeTexto 2"/>
        <xdr:cNvSpPr txBox="1"/>
      </xdr:nvSpPr>
      <xdr:spPr>
        <a:xfrm>
          <a:off x="5610225" y="10086975"/>
          <a:ext cx="2514600" cy="198392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17</xdr:col>
      <xdr:colOff>19051</xdr:colOff>
      <xdr:row>50</xdr:row>
      <xdr:rowOff>57150</xdr:rowOff>
    </xdr:from>
    <xdr:ext cx="2427567" cy="1954763"/>
    <xdr:sp macro="" textlink="">
      <xdr:nvSpPr>
        <xdr:cNvPr id="4" name="CaixaDeTexto 3"/>
        <xdr:cNvSpPr txBox="1"/>
      </xdr:nvSpPr>
      <xdr:spPr>
        <a:xfrm>
          <a:off x="8124639" y="10329209"/>
          <a:ext cx="2427567" cy="195476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0</xdr:colOff>
      <xdr:row>50</xdr:row>
      <xdr:rowOff>1</xdr:rowOff>
    </xdr:from>
    <xdr:ext cx="2543175" cy="2041070"/>
    <xdr:sp macro="" textlink="">
      <xdr:nvSpPr>
        <xdr:cNvPr id="5" name="CaixaDeTexto 4"/>
        <xdr:cNvSpPr txBox="1"/>
      </xdr:nvSpPr>
      <xdr:spPr>
        <a:xfrm>
          <a:off x="10858500" y="10029826"/>
          <a:ext cx="2543175"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48596</xdr:colOff>
      <xdr:row>50</xdr:row>
      <xdr:rowOff>58317</xdr:rowOff>
    </xdr:from>
    <xdr:ext cx="2494579" cy="2018133"/>
    <xdr:sp macro="" textlink="">
      <xdr:nvSpPr>
        <xdr:cNvPr id="6" name="CaixaDeTexto 5"/>
        <xdr:cNvSpPr txBox="1"/>
      </xdr:nvSpPr>
      <xdr:spPr>
        <a:xfrm>
          <a:off x="13364546" y="10088142"/>
          <a:ext cx="2494579" cy="201813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50</xdr:row>
      <xdr:rowOff>58316</xdr:rowOff>
    </xdr:from>
    <xdr:ext cx="2478445" cy="2002194"/>
    <xdr:sp macro="" textlink="">
      <xdr:nvSpPr>
        <xdr:cNvPr id="7" name="CaixaDeTexto 6"/>
        <xdr:cNvSpPr txBox="1"/>
      </xdr:nvSpPr>
      <xdr:spPr>
        <a:xfrm>
          <a:off x="16040876" y="10088141"/>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28576</xdr:colOff>
      <xdr:row>50</xdr:row>
      <xdr:rowOff>9720</xdr:rowOff>
    </xdr:from>
    <xdr:ext cx="2506286" cy="2095305"/>
    <xdr:sp macro="" textlink="">
      <xdr:nvSpPr>
        <xdr:cNvPr id="8" name="CaixaDeTexto 7"/>
        <xdr:cNvSpPr txBox="1"/>
      </xdr:nvSpPr>
      <xdr:spPr>
        <a:xfrm>
          <a:off x="18488026" y="10039545"/>
          <a:ext cx="2506286" cy="209530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47</xdr:col>
      <xdr:colOff>48596</xdr:colOff>
      <xdr:row>50</xdr:row>
      <xdr:rowOff>29158</xdr:rowOff>
    </xdr:from>
    <xdr:ext cx="2494579" cy="2079949"/>
    <xdr:sp macro="" textlink="">
      <xdr:nvSpPr>
        <xdr:cNvPr id="9" name="CaixaDeTexto 8"/>
        <xdr:cNvSpPr txBox="1"/>
      </xdr:nvSpPr>
      <xdr:spPr>
        <a:xfrm>
          <a:off x="21079796" y="10058983"/>
          <a:ext cx="2494579"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19439</xdr:colOff>
      <xdr:row>50</xdr:row>
      <xdr:rowOff>29158</xdr:rowOff>
    </xdr:from>
    <xdr:ext cx="2536760" cy="2070230"/>
    <xdr:sp macro="" textlink="">
      <xdr:nvSpPr>
        <xdr:cNvPr id="10" name="CaixaDeTexto 9"/>
        <xdr:cNvSpPr txBox="1"/>
      </xdr:nvSpPr>
      <xdr:spPr>
        <a:xfrm>
          <a:off x="23736689" y="10058983"/>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48597</xdr:colOff>
      <xdr:row>50</xdr:row>
      <xdr:rowOff>9721</xdr:rowOff>
    </xdr:from>
    <xdr:ext cx="2475528" cy="2095304"/>
    <xdr:sp macro="" textlink="">
      <xdr:nvSpPr>
        <xdr:cNvPr id="11" name="CaixaDeTexto 10"/>
        <xdr:cNvSpPr txBox="1"/>
      </xdr:nvSpPr>
      <xdr:spPr>
        <a:xfrm>
          <a:off x="26223297" y="10039546"/>
          <a:ext cx="2475528" cy="209530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5</xdr:col>
      <xdr:colOff>66675</xdr:colOff>
      <xdr:row>50</xdr:row>
      <xdr:rowOff>57150</xdr:rowOff>
    </xdr:from>
    <xdr:ext cx="2933700" cy="2009775"/>
    <xdr:sp macro="" textlink="">
      <xdr:nvSpPr>
        <xdr:cNvPr id="2" name="CaixaDeTexto 1"/>
        <xdr:cNvSpPr txBox="1"/>
      </xdr:nvSpPr>
      <xdr:spPr>
        <a:xfrm>
          <a:off x="4067175" y="7286625"/>
          <a:ext cx="2933700" cy="20097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11</xdr:col>
      <xdr:colOff>38100</xdr:colOff>
      <xdr:row>50</xdr:row>
      <xdr:rowOff>57150</xdr:rowOff>
    </xdr:from>
    <xdr:ext cx="2527818" cy="2139432"/>
    <xdr:sp macro="" textlink="">
      <xdr:nvSpPr>
        <xdr:cNvPr id="3" name="CaixaDeTexto 2"/>
        <xdr:cNvSpPr txBox="1"/>
      </xdr:nvSpPr>
      <xdr:spPr>
        <a:xfrm>
          <a:off x="5723942" y="10281946"/>
          <a:ext cx="2527818" cy="213943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100" b="1">
              <a:solidFill>
                <a:sysClr val="windowText" lastClr="000000"/>
              </a:solidFill>
            </a:rPr>
            <a:t>2ª ETAPA</a:t>
          </a:r>
        </a:p>
        <a:p>
          <a:r>
            <a:rPr lang="pt-BR" sz="1100" b="1">
              <a:solidFill>
                <a:sysClr val="windowText" lastClr="000000"/>
              </a:solidFill>
            </a:rPr>
            <a:t>PROVA</a:t>
          </a:r>
        </a:p>
        <a:p>
          <a:r>
            <a:rPr lang="pt-BR" sz="1100" b="1">
              <a:solidFill>
                <a:sysClr val="windowText" lastClr="000000"/>
              </a:solidFill>
            </a:rPr>
            <a:t>Nº 02 </a:t>
          </a:r>
          <a:r>
            <a:rPr lang="pt-BR" sz="1100">
              <a:solidFill>
                <a:sysClr val="windowText" lastClr="000000"/>
              </a:solidFill>
            </a:rPr>
            <a:t>- Hugo Doria</a:t>
          </a:r>
          <a:r>
            <a:rPr lang="pt-BR" sz="1100" baseline="0">
              <a:solidFill>
                <a:sysClr val="windowText" lastClr="000000"/>
              </a:solidFill>
            </a:rPr>
            <a:t> - Prova - Acrescidos 20 (vinte) segundos ao tempo final de prova por queima de largada (decisão 18).</a:t>
          </a:r>
        </a:p>
        <a:p>
          <a:endParaRPr lang="pt-BR" sz="1100">
            <a:solidFill>
              <a:sysClr val="windowText" lastClr="000000"/>
            </a:solidFill>
          </a:endParaRPr>
        </a:p>
      </xdr:txBody>
    </xdr:sp>
    <xdr:clientData/>
  </xdr:oneCellAnchor>
  <xdr:oneCellAnchor>
    <xdr:from>
      <xdr:col>17</xdr:col>
      <xdr:colOff>19050</xdr:colOff>
      <xdr:row>50</xdr:row>
      <xdr:rowOff>57150</xdr:rowOff>
    </xdr:from>
    <xdr:ext cx="2925925" cy="1954763"/>
    <xdr:sp macro="" textlink="">
      <xdr:nvSpPr>
        <xdr:cNvPr id="4" name="CaixaDeTexto 3"/>
        <xdr:cNvSpPr txBox="1"/>
      </xdr:nvSpPr>
      <xdr:spPr>
        <a:xfrm>
          <a:off x="9203871" y="10281946"/>
          <a:ext cx="2925925" cy="195476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23</xdr:col>
      <xdr:colOff>0</xdr:colOff>
      <xdr:row>50</xdr:row>
      <xdr:rowOff>1</xdr:rowOff>
    </xdr:from>
    <xdr:ext cx="2474309" cy="2041070"/>
    <xdr:sp macro="" textlink="">
      <xdr:nvSpPr>
        <xdr:cNvPr id="5" name="CaixaDeTexto 4"/>
        <xdr:cNvSpPr txBox="1"/>
      </xdr:nvSpPr>
      <xdr:spPr>
        <a:xfrm>
          <a:off x="12265867" y="10224797"/>
          <a:ext cx="2474309" cy="204107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b="1" baseline="0">
            <a:solidFill>
              <a:sysClr val="windowText" lastClr="000000"/>
            </a:solidFill>
          </a:endParaRPr>
        </a:p>
      </xdr:txBody>
    </xdr:sp>
    <xdr:clientData/>
  </xdr:oneCellAnchor>
  <xdr:oneCellAnchor>
    <xdr:from>
      <xdr:col>29</xdr:col>
      <xdr:colOff>48596</xdr:colOff>
      <xdr:row>50</xdr:row>
      <xdr:rowOff>58317</xdr:rowOff>
    </xdr:from>
    <xdr:ext cx="2381251" cy="2099388"/>
    <xdr:sp macro="" textlink="">
      <xdr:nvSpPr>
        <xdr:cNvPr id="6" name="CaixaDeTexto 5"/>
        <xdr:cNvSpPr txBox="1"/>
      </xdr:nvSpPr>
      <xdr:spPr>
        <a:xfrm>
          <a:off x="14812346" y="10283113"/>
          <a:ext cx="2381251" cy="2099388"/>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35</xdr:col>
      <xdr:colOff>38876</xdr:colOff>
      <xdr:row>50</xdr:row>
      <xdr:rowOff>58316</xdr:rowOff>
    </xdr:from>
    <xdr:ext cx="2478445" cy="2002194"/>
    <xdr:sp macro="" textlink="">
      <xdr:nvSpPr>
        <xdr:cNvPr id="7" name="CaixaDeTexto 6"/>
        <xdr:cNvSpPr txBox="1"/>
      </xdr:nvSpPr>
      <xdr:spPr>
        <a:xfrm>
          <a:off x="17368544" y="10283112"/>
          <a:ext cx="2478445" cy="200219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41</xdr:col>
      <xdr:colOff>28575</xdr:colOff>
      <xdr:row>50</xdr:row>
      <xdr:rowOff>28770</xdr:rowOff>
    </xdr:from>
    <xdr:ext cx="2533649" cy="2183781"/>
    <xdr:sp macro="" textlink="">
      <xdr:nvSpPr>
        <xdr:cNvPr id="8" name="CaixaDeTexto 7"/>
        <xdr:cNvSpPr txBox="1"/>
      </xdr:nvSpPr>
      <xdr:spPr>
        <a:xfrm>
          <a:off x="18602325" y="10058595"/>
          <a:ext cx="2533649"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eaLnBrk="1" fontAlgn="auto" latinLnBrk="0" hangingPunct="1"/>
          <a:r>
            <a:rPr lang="pt-BR" sz="1100" b="1">
              <a:solidFill>
                <a:schemeClr val="tx1"/>
              </a:solidFill>
              <a:effectLst/>
              <a:latin typeface="+mn-lt"/>
              <a:ea typeface="+mn-ea"/>
              <a:cs typeface="+mn-cs"/>
            </a:rPr>
            <a:t>TREINO CLASSIFICATÓRIO</a:t>
          </a:r>
          <a:endParaRPr lang="pt-BR" b="1">
            <a:effectLst/>
          </a:endParaRPr>
        </a:p>
        <a:p>
          <a:r>
            <a:rPr lang="pt-BR" sz="1100" b="1">
              <a:solidFill>
                <a:schemeClr val="tx1"/>
              </a:solidFill>
              <a:effectLst/>
              <a:latin typeface="+mn-lt"/>
              <a:ea typeface="+mn-ea"/>
              <a:cs typeface="+mn-cs"/>
            </a:rPr>
            <a:t>Nº 02 </a:t>
          </a:r>
          <a:r>
            <a:rPr lang="pt-BR" sz="1100">
              <a:solidFill>
                <a:schemeClr val="tx1"/>
              </a:solidFill>
              <a:effectLst/>
              <a:latin typeface="+mn-lt"/>
              <a:ea typeface="+mn-ea"/>
              <a:cs typeface="+mn-cs"/>
            </a:rPr>
            <a:t>- Hugo Doria - Treino Classificatório - </a:t>
          </a:r>
          <a:r>
            <a:rPr lang="pt-BR" sz="1100" baseline="0">
              <a:solidFill>
                <a:schemeClr val="tx1"/>
              </a:solidFill>
              <a:effectLst/>
              <a:latin typeface="+mn-lt"/>
              <a:ea typeface="+mn-ea"/>
              <a:cs typeface="+mn-cs"/>
            </a:rPr>
            <a:t>Larga no final do grid por virar abaixo de 02:15.</a:t>
          </a:r>
          <a:endParaRPr lang="pt-BR">
            <a:effectLst/>
          </a:endParaRPr>
        </a:p>
        <a:p>
          <a:endParaRPr lang="pt-BR" sz="1100">
            <a:solidFill>
              <a:sysClr val="windowText" lastClr="000000"/>
            </a:solidFill>
          </a:endParaRPr>
        </a:p>
      </xdr:txBody>
    </xdr:sp>
    <xdr:clientData/>
  </xdr:oneCellAnchor>
  <xdr:oneCellAnchor>
    <xdr:from>
      <xdr:col>47</xdr:col>
      <xdr:colOff>48596</xdr:colOff>
      <xdr:row>50</xdr:row>
      <xdr:rowOff>29158</xdr:rowOff>
    </xdr:from>
    <xdr:ext cx="2449287" cy="2079949"/>
    <xdr:sp macro="" textlink="">
      <xdr:nvSpPr>
        <xdr:cNvPr id="9" name="CaixaDeTexto 8"/>
        <xdr:cNvSpPr txBox="1"/>
      </xdr:nvSpPr>
      <xdr:spPr>
        <a:xfrm>
          <a:off x="22510101" y="10253954"/>
          <a:ext cx="2449287" cy="2079949"/>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53</xdr:col>
      <xdr:colOff>19439</xdr:colOff>
      <xdr:row>50</xdr:row>
      <xdr:rowOff>29158</xdr:rowOff>
    </xdr:from>
    <xdr:ext cx="2536760" cy="2070230"/>
    <xdr:sp macro="" textlink="">
      <xdr:nvSpPr>
        <xdr:cNvPr id="10" name="CaixaDeTexto 9"/>
        <xdr:cNvSpPr txBox="1"/>
      </xdr:nvSpPr>
      <xdr:spPr>
        <a:xfrm>
          <a:off x="25046862" y="10253954"/>
          <a:ext cx="2536760" cy="207023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oneCellAnchor>
    <xdr:from>
      <xdr:col>59</xdr:col>
      <xdr:colOff>48597</xdr:colOff>
      <xdr:row>50</xdr:row>
      <xdr:rowOff>9720</xdr:rowOff>
    </xdr:from>
    <xdr:ext cx="2167759" cy="2183781"/>
    <xdr:sp macro="" textlink="">
      <xdr:nvSpPr>
        <xdr:cNvPr id="11" name="CaixaDeTexto 10"/>
        <xdr:cNvSpPr txBox="1"/>
      </xdr:nvSpPr>
      <xdr:spPr>
        <a:xfrm>
          <a:off x="27641939" y="10234516"/>
          <a:ext cx="2167759" cy="218378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pt-BR" sz="1100">
            <a:solidFill>
              <a:sysClr val="windowText" lastClr="000000"/>
            </a:solidFill>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7\PONTUACAO\AUTOM&#211;VEL\automovel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IC CUP (CO)"/>
      <sheetName val="CLASSIC CUP (Gtl) "/>
      <sheetName val="CLASSIC CUP (GTS)"/>
      <sheetName val="CLASSIC CUP (TL)"/>
      <sheetName val="CLASSIC CUP (TS)"/>
      <sheetName val="CLASSICOS_COMP_A"/>
      <sheetName val="CLASSIC CUP (GT0)"/>
      <sheetName val="CASSICOS COMP -A"/>
      <sheetName val="CASSICOS COMP -E"/>
      <sheetName val="FORMULA1600"/>
      <sheetName val="CLASSICOS_COMP_B"/>
      <sheetName val="CLASSICOS_COMP_C"/>
      <sheetName val="CLASSICOS_COMP_D"/>
      <sheetName val="CLASSICOS_COMP_E"/>
      <sheetName val="FORMULA1600 "/>
      <sheetName val="FORMULA1600 Light)"/>
      <sheetName val="FORMULA1600 (LIGHT)"/>
      <sheetName val="FORMULA INTER"/>
      <sheetName val="FORMULA VEE"/>
      <sheetName val="HOSTORICOS V8 "/>
      <sheetName val="FORÇA LIVRE GT"/>
      <sheetName val="FORÇA LIVRE PI"/>
      <sheetName val="FORÇA LIVRE PII"/>
      <sheetName val="FORÇA LIVRE PIII"/>
      <sheetName val="FORÇA LIVRE TS"/>
      <sheetName val="FORÇA LIVRE STCK 6CC"/>
      <sheetName val="FORÇA LIVRE T4CC"/>
      <sheetName val="FORÇA LIVRE T6CC"/>
      <sheetName val="FORÇA LIVRE STCK V8"/>
      <sheetName val="FORÇA LIVRE Turismo"/>
      <sheetName val="MARCAS E PILOTOS MODERNOS"/>
      <sheetName val="MARCAS E PILOTOS LIGHT)"/>
      <sheetName val="MARCAS E PILOTOS NOVATOS"/>
      <sheetName val="MARCAS E PILOTOS SUPER"/>
      <sheetName val="TURISMO N"/>
      <sheetName val="SPEED 1600"/>
      <sheetName val="SUPER CARS MASTER"/>
      <sheetName val="TESTES"/>
      <sheetName val="regt"/>
      <sheetName val="SPIRIT"/>
      <sheetName val="OLD_STOCK"/>
      <sheetName val="OLD_STOCK_CAR"/>
      <sheetName val="Parametros"/>
      <sheetName val="SPYDER_P1"/>
      <sheetName val="SPYDER_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6">
          <cell r="B26">
            <v>0</v>
          </cell>
          <cell r="C26">
            <v>0</v>
          </cell>
        </row>
        <row r="27">
          <cell r="B27">
            <v>1</v>
          </cell>
          <cell r="C27">
            <v>30</v>
          </cell>
        </row>
        <row r="28">
          <cell r="B28">
            <v>2</v>
          </cell>
          <cell r="C28">
            <v>27</v>
          </cell>
        </row>
        <row r="29">
          <cell r="B29">
            <v>3</v>
          </cell>
          <cell r="C29">
            <v>25</v>
          </cell>
        </row>
        <row r="30">
          <cell r="B30">
            <v>4</v>
          </cell>
          <cell r="C30">
            <v>23</v>
          </cell>
        </row>
        <row r="31">
          <cell r="B31">
            <v>5</v>
          </cell>
          <cell r="C31">
            <v>21</v>
          </cell>
          <cell r="D31">
            <v>3</v>
          </cell>
        </row>
        <row r="32">
          <cell r="B32">
            <v>6</v>
          </cell>
          <cell r="C32">
            <v>19</v>
          </cell>
        </row>
        <row r="33">
          <cell r="B33">
            <v>7</v>
          </cell>
          <cell r="C33">
            <v>17</v>
          </cell>
        </row>
        <row r="34">
          <cell r="B34">
            <v>8</v>
          </cell>
          <cell r="C34">
            <v>15</v>
          </cell>
        </row>
        <row r="35">
          <cell r="B35">
            <v>9</v>
          </cell>
          <cell r="C35">
            <v>13</v>
          </cell>
        </row>
        <row r="36">
          <cell r="B36">
            <v>10</v>
          </cell>
          <cell r="C36">
            <v>11</v>
          </cell>
        </row>
        <row r="37">
          <cell r="B37">
            <v>11</v>
          </cell>
          <cell r="C37">
            <v>10</v>
          </cell>
        </row>
        <row r="38">
          <cell r="B38">
            <v>12</v>
          </cell>
          <cell r="C38">
            <v>9</v>
          </cell>
        </row>
        <row r="39">
          <cell r="B39">
            <v>13</v>
          </cell>
          <cell r="C39">
            <v>8</v>
          </cell>
        </row>
        <row r="40">
          <cell r="B40">
            <v>14</v>
          </cell>
          <cell r="C40">
            <v>7</v>
          </cell>
        </row>
        <row r="41">
          <cell r="B41">
            <v>15</v>
          </cell>
          <cell r="C41">
            <v>6</v>
          </cell>
        </row>
        <row r="42">
          <cell r="B42">
            <v>16</v>
          </cell>
          <cell r="C42">
            <v>5</v>
          </cell>
        </row>
        <row r="43">
          <cell r="B43">
            <v>17</v>
          </cell>
          <cell r="C43">
            <v>4</v>
          </cell>
        </row>
        <row r="44">
          <cell r="B44">
            <v>18</v>
          </cell>
          <cell r="C44">
            <v>3</v>
          </cell>
        </row>
        <row r="45">
          <cell r="B45">
            <v>19</v>
          </cell>
          <cell r="C45">
            <v>2</v>
          </cell>
        </row>
        <row r="46">
          <cell r="B46">
            <v>20</v>
          </cell>
          <cell r="C46">
            <v>1</v>
          </cell>
        </row>
        <row r="47">
          <cell r="B47">
            <v>21</v>
          </cell>
          <cell r="C47">
            <v>0</v>
          </cell>
        </row>
        <row r="48">
          <cell r="B48">
            <v>22</v>
          </cell>
          <cell r="C48">
            <v>0</v>
          </cell>
        </row>
        <row r="49">
          <cell r="B49">
            <v>23</v>
          </cell>
          <cell r="C49">
            <v>0</v>
          </cell>
        </row>
        <row r="50">
          <cell r="B50">
            <v>24</v>
          </cell>
          <cell r="C50">
            <v>0</v>
          </cell>
        </row>
        <row r="51">
          <cell r="B51">
            <v>25</v>
          </cell>
          <cell r="C51">
            <v>0</v>
          </cell>
        </row>
        <row r="52">
          <cell r="B52">
            <v>26</v>
          </cell>
          <cell r="C52">
            <v>0</v>
          </cell>
        </row>
        <row r="53">
          <cell r="B53">
            <v>27</v>
          </cell>
          <cell r="C53">
            <v>0</v>
          </cell>
        </row>
        <row r="54">
          <cell r="B54">
            <v>28</v>
          </cell>
          <cell r="C54">
            <v>0</v>
          </cell>
        </row>
        <row r="55">
          <cell r="B55">
            <v>29</v>
          </cell>
          <cell r="C55">
            <v>0</v>
          </cell>
        </row>
        <row r="56">
          <cell r="B56">
            <v>30</v>
          </cell>
          <cell r="C56">
            <v>0</v>
          </cell>
        </row>
        <row r="57">
          <cell r="B57">
            <v>31</v>
          </cell>
          <cell r="C57">
            <v>0</v>
          </cell>
        </row>
        <row r="58">
          <cell r="B58">
            <v>32</v>
          </cell>
          <cell r="C58">
            <v>0</v>
          </cell>
        </row>
        <row r="59">
          <cell r="B59">
            <v>33</v>
          </cell>
          <cell r="C59">
            <v>0</v>
          </cell>
        </row>
        <row r="60">
          <cell r="B60">
            <v>34</v>
          </cell>
          <cell r="C60">
            <v>0</v>
          </cell>
        </row>
        <row r="61">
          <cell r="B61">
            <v>35</v>
          </cell>
          <cell r="C61">
            <v>0</v>
          </cell>
        </row>
        <row r="62">
          <cell r="B62">
            <v>36</v>
          </cell>
          <cell r="C62">
            <v>0</v>
          </cell>
        </row>
        <row r="63">
          <cell r="B63">
            <v>37</v>
          </cell>
          <cell r="C63">
            <v>0</v>
          </cell>
        </row>
        <row r="64">
          <cell r="B64">
            <v>38</v>
          </cell>
          <cell r="C64">
            <v>0</v>
          </cell>
        </row>
        <row r="65">
          <cell r="B65">
            <v>39</v>
          </cell>
          <cell r="C65">
            <v>0</v>
          </cell>
        </row>
        <row r="66">
          <cell r="B66">
            <v>40</v>
          </cell>
          <cell r="C66">
            <v>0</v>
          </cell>
        </row>
        <row r="67">
          <cell r="B67">
            <v>41</v>
          </cell>
          <cell r="C67">
            <v>0</v>
          </cell>
        </row>
        <row r="68">
          <cell r="B68">
            <v>42</v>
          </cell>
          <cell r="C68">
            <v>0</v>
          </cell>
        </row>
        <row r="69">
          <cell r="B69">
            <v>43</v>
          </cell>
          <cell r="C69">
            <v>0</v>
          </cell>
        </row>
        <row r="70">
          <cell r="B70">
            <v>44</v>
          </cell>
          <cell r="C70">
            <v>0</v>
          </cell>
        </row>
        <row r="71">
          <cell r="B71">
            <v>45</v>
          </cell>
          <cell r="C71">
            <v>0</v>
          </cell>
        </row>
        <row r="72">
          <cell r="B72">
            <v>46</v>
          </cell>
          <cell r="C72">
            <v>0</v>
          </cell>
        </row>
        <row r="73">
          <cell r="B73">
            <v>47</v>
          </cell>
          <cell r="C73">
            <v>0</v>
          </cell>
        </row>
        <row r="74">
          <cell r="B74">
            <v>48</v>
          </cell>
          <cell r="C74">
            <v>0</v>
          </cell>
        </row>
        <row r="75">
          <cell r="B75">
            <v>49</v>
          </cell>
          <cell r="C75">
            <v>0</v>
          </cell>
        </row>
        <row r="76">
          <cell r="B76">
            <v>50</v>
          </cell>
          <cell r="C76">
            <v>0</v>
          </cell>
        </row>
        <row r="77">
          <cell r="B77">
            <v>51</v>
          </cell>
          <cell r="C77">
            <v>0</v>
          </cell>
        </row>
        <row r="78">
          <cell r="B78">
            <v>52</v>
          </cell>
          <cell r="C78">
            <v>0</v>
          </cell>
        </row>
        <row r="79">
          <cell r="B79">
            <v>53</v>
          </cell>
          <cell r="C79">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rgb="FF00B050"/>
  </sheetPr>
  <dimension ref="A1:DA221"/>
  <sheetViews>
    <sheetView zoomScale="98" zoomScaleNormal="98" zoomScaleSheetLayoutView="30" workbookViewId="0">
      <pane xSplit="5" ySplit="3" topLeftCell="F4" activePane="bottomRight" state="frozen"/>
      <selection pane="topRight" activeCell="E1" sqref="E1"/>
      <selection pane="bottomLeft" activeCell="A4" sqref="A4"/>
      <selection pane="bottomRight" sqref="A1:E3"/>
    </sheetView>
  </sheetViews>
  <sheetFormatPr defaultRowHeight="15" x14ac:dyDescent="0.25"/>
  <cols>
    <col min="1" max="1" width="6.85546875" style="410" bestFit="1" customWidth="1"/>
    <col min="2" max="2" width="7.7109375" style="364" bestFit="1" customWidth="1"/>
    <col min="3" max="3" width="9.28515625" style="364" bestFit="1" customWidth="1"/>
    <col min="4" max="4" width="9.85546875" style="364" bestFit="1" customWidth="1"/>
    <col min="5" max="5" width="26" style="364" customWidth="1"/>
    <col min="6" max="6" width="6.7109375" style="364" customWidth="1"/>
    <col min="7" max="7" width="10.140625" style="364" bestFit="1" customWidth="1"/>
    <col min="8" max="9" width="6.7109375" style="364" hidden="1" customWidth="1"/>
    <col min="10" max="13" width="6.7109375" style="364" customWidth="1"/>
    <col min="14" max="14" width="10.140625" style="364" bestFit="1" customWidth="1"/>
    <col min="15" max="15" width="6.7109375" style="364" hidden="1" customWidth="1"/>
    <col min="16" max="16" width="4.85546875" style="364" hidden="1" customWidth="1"/>
    <col min="17" max="19" width="6.7109375" style="364" customWidth="1"/>
    <col min="20" max="20" width="7.5703125" style="364" bestFit="1" customWidth="1"/>
    <col min="21" max="21" width="10.140625" style="364" bestFit="1" customWidth="1"/>
    <col min="22" max="22" width="4.140625" style="364" hidden="1" customWidth="1"/>
    <col min="23" max="23" width="4.7109375" style="364" hidden="1" customWidth="1"/>
    <col min="24" max="24" width="4.28515625" style="364" bestFit="1" customWidth="1"/>
    <col min="25" max="25" width="5.5703125" style="364" customWidth="1"/>
    <col min="26" max="26" width="6.140625" style="410" bestFit="1" customWidth="1"/>
    <col min="27" max="27" width="7.5703125" style="364" bestFit="1" customWidth="1"/>
    <col min="28" max="28" width="10.140625" style="364" bestFit="1" customWidth="1"/>
    <col min="29" max="29" width="4.140625" style="364" hidden="1" customWidth="1"/>
    <col min="30" max="30" width="4.7109375" style="364" hidden="1" customWidth="1"/>
    <col min="31" max="31" width="4.28515625" style="364" bestFit="1" customWidth="1"/>
    <col min="32" max="32" width="5.5703125" style="364" bestFit="1" customWidth="1"/>
    <col min="33" max="33" width="5.85546875" style="413" bestFit="1" customWidth="1"/>
    <col min="34" max="34" width="7.5703125" style="364" bestFit="1" customWidth="1"/>
    <col min="35" max="35" width="10.140625" style="364" bestFit="1" customWidth="1"/>
    <col min="36" max="36" width="4.140625" style="364" hidden="1" customWidth="1"/>
    <col min="37" max="37" width="4.7109375" style="364" hidden="1" customWidth="1"/>
    <col min="38" max="38" width="4.28515625" style="364" bestFit="1" customWidth="1"/>
    <col min="39" max="39" width="5.5703125" style="364" bestFit="1" customWidth="1"/>
    <col min="40" max="40" width="5.85546875" style="414" bestFit="1" customWidth="1"/>
    <col min="41" max="41" width="7.5703125" style="364" bestFit="1" customWidth="1"/>
    <col min="42" max="42" width="10.140625" style="364" bestFit="1" customWidth="1"/>
    <col min="43" max="43" width="4.140625" style="364" hidden="1" customWidth="1"/>
    <col min="44" max="44" width="4.7109375" style="364" hidden="1" customWidth="1"/>
    <col min="45" max="45" width="4.28515625" style="364" bestFit="1" customWidth="1"/>
    <col min="46" max="46" width="5.5703125" style="364" bestFit="1" customWidth="1"/>
    <col min="47" max="47" width="5.85546875" style="415" bestFit="1" customWidth="1"/>
    <col min="48" max="48" width="7.5703125" style="364" bestFit="1" customWidth="1"/>
    <col min="49" max="49" width="10.140625" style="364" bestFit="1" customWidth="1"/>
    <col min="50" max="50" width="4.140625" style="364" hidden="1" customWidth="1"/>
    <col min="51" max="51" width="4.7109375" style="364" hidden="1" customWidth="1"/>
    <col min="52" max="52" width="4.28515625" style="364" bestFit="1" customWidth="1"/>
    <col min="53" max="53" width="5.5703125" style="364" bestFit="1" customWidth="1"/>
    <col min="54" max="54" width="5.85546875" style="423" bestFit="1" customWidth="1"/>
    <col min="55" max="55" width="7.5703125" style="364" bestFit="1" customWidth="1"/>
    <col min="56" max="56" width="10.140625" style="364" bestFit="1" customWidth="1"/>
    <col min="57" max="57" width="4.140625" style="364" hidden="1" customWidth="1"/>
    <col min="58" max="58" width="4.7109375" style="364" hidden="1" customWidth="1"/>
    <col min="59" max="59" width="4.28515625" style="364" bestFit="1" customWidth="1"/>
    <col min="60" max="60" width="5.5703125" style="364" customWidth="1"/>
    <col min="61" max="61" width="5.85546875" style="424" bestFit="1" customWidth="1"/>
    <col min="62" max="62" width="7.5703125" style="364" bestFit="1" customWidth="1"/>
    <col min="63" max="63" width="10.140625" style="364" bestFit="1" customWidth="1"/>
    <col min="64" max="64" width="4.140625" style="364" hidden="1" customWidth="1"/>
    <col min="65" max="65" width="4.7109375" style="364" hidden="1" customWidth="1"/>
    <col min="66" max="66" width="4.28515625" style="364" bestFit="1" customWidth="1"/>
    <col min="67" max="67" width="5.5703125" style="364" bestFit="1" customWidth="1"/>
    <col min="68" max="68" width="5.85546875" style="425" bestFit="1" customWidth="1"/>
    <col min="69" max="69" width="7.5703125" style="364" bestFit="1" customWidth="1"/>
    <col min="70" max="70" width="10.140625" style="364" bestFit="1" customWidth="1"/>
    <col min="71" max="71" width="4.140625" style="364" hidden="1" customWidth="1"/>
    <col min="72" max="72" width="4.7109375" style="364" hidden="1" customWidth="1"/>
    <col min="73" max="73" width="4.28515625" style="364" bestFit="1" customWidth="1"/>
    <col min="74" max="74" width="5.5703125" style="364" bestFit="1" customWidth="1"/>
    <col min="75" max="75" width="5.85546875" style="426" bestFit="1" customWidth="1"/>
    <col min="76" max="76" width="6.85546875" style="363" customWidth="1"/>
    <col min="77" max="77" width="6.85546875" style="364" hidden="1" customWidth="1"/>
    <col min="78" max="78" width="7.140625" style="365" hidden="1" customWidth="1"/>
    <col min="79" max="79" width="3.5703125" style="364" hidden="1" customWidth="1"/>
    <col min="80" max="80" width="3" style="364" hidden="1" customWidth="1"/>
    <col min="81" max="81" width="1.5703125" style="364" hidden="1" customWidth="1"/>
    <col min="82" max="82" width="1.140625" style="364" hidden="1" customWidth="1"/>
    <col min="83" max="83" width="1.28515625" style="364" hidden="1" customWidth="1"/>
    <col min="84" max="84" width="1.5703125" style="364" hidden="1" customWidth="1"/>
    <col min="85" max="85" width="1.140625" style="364" hidden="1" customWidth="1"/>
    <col min="86" max="86" width="3.5703125" style="364" hidden="1" customWidth="1"/>
    <col min="87" max="87" width="1.28515625" style="364" hidden="1" customWidth="1"/>
    <col min="88" max="88" width="1.140625" style="364" hidden="1" customWidth="1"/>
    <col min="89" max="89" width="3.85546875" style="364" hidden="1" customWidth="1"/>
    <col min="90" max="90" width="3" style="364" hidden="1" customWidth="1"/>
    <col min="91" max="92" width="1.85546875" style="364" hidden="1" customWidth="1"/>
    <col min="93" max="93" width="2.42578125" style="364" hidden="1" customWidth="1"/>
    <col min="94" max="94" width="3.140625" style="364" hidden="1" customWidth="1"/>
    <col min="95" max="95" width="8.5703125" style="364" hidden="1" customWidth="1"/>
    <col min="96" max="96" width="4.5703125" style="364" hidden="1" customWidth="1"/>
    <col min="97" max="97" width="5.5703125" style="364" bestFit="1" customWidth="1"/>
    <col min="98" max="98" width="3.5703125" style="364" bestFit="1" customWidth="1"/>
    <col min="99" max="99" width="5.5703125" style="364" bestFit="1" customWidth="1"/>
    <col min="100" max="100" width="4.42578125" style="364" bestFit="1" customWidth="1"/>
    <col min="101" max="101" width="5.5703125" style="364" bestFit="1" customWidth="1"/>
    <col min="102" max="102" width="3.7109375" style="364" bestFit="1" customWidth="1"/>
    <col min="103" max="103" width="5.5703125" style="364" bestFit="1" customWidth="1"/>
    <col min="104" max="16384" width="9.140625" style="364"/>
  </cols>
  <sheetData>
    <row r="1" spans="1:105" ht="15" customHeight="1" x14ac:dyDescent="0.25">
      <c r="A1" s="654" t="s">
        <v>117</v>
      </c>
      <c r="B1" s="654"/>
      <c r="C1" s="654"/>
      <c r="D1" s="654"/>
      <c r="E1" s="654"/>
      <c r="F1" s="722"/>
      <c r="G1" s="722"/>
      <c r="H1" s="722"/>
      <c r="I1" s="722"/>
      <c r="J1" s="722"/>
      <c r="K1" s="722"/>
      <c r="L1" s="722"/>
      <c r="M1" s="722"/>
      <c r="N1" s="722"/>
      <c r="O1" s="722"/>
      <c r="P1" s="722"/>
      <c r="Q1" s="722"/>
      <c r="R1" s="722"/>
      <c r="S1" s="722"/>
      <c r="T1" s="723"/>
      <c r="U1" s="652"/>
      <c r="V1" s="652"/>
      <c r="W1" s="652"/>
      <c r="X1" s="652"/>
      <c r="Y1" s="652"/>
      <c r="Z1" s="724"/>
      <c r="AA1" s="722"/>
      <c r="AB1" s="722"/>
      <c r="AC1" s="722"/>
      <c r="AD1" s="722"/>
      <c r="AE1" s="722"/>
      <c r="AF1" s="722"/>
      <c r="AG1" s="722"/>
      <c r="AH1" s="722"/>
      <c r="AI1" s="722"/>
      <c r="AJ1" s="722"/>
      <c r="AK1" s="722"/>
      <c r="AL1" s="722"/>
      <c r="AM1" s="722"/>
      <c r="AN1" s="722"/>
      <c r="AO1" s="722"/>
      <c r="AP1" s="722"/>
      <c r="AQ1" s="722"/>
      <c r="AR1" s="722"/>
      <c r="AS1" s="722"/>
      <c r="AT1" s="722"/>
      <c r="AU1" s="722"/>
      <c r="AV1" s="722"/>
      <c r="AW1" s="722"/>
      <c r="AX1" s="722"/>
      <c r="AY1" s="722"/>
      <c r="AZ1" s="722"/>
      <c r="BA1" s="722"/>
      <c r="BB1" s="722"/>
      <c r="BC1" s="722">
        <v>41993</v>
      </c>
      <c r="BD1" s="722"/>
      <c r="BE1" s="722"/>
      <c r="BF1" s="722"/>
      <c r="BG1" s="722"/>
      <c r="BH1" s="722"/>
      <c r="BI1" s="722"/>
      <c r="BJ1" s="722"/>
      <c r="BK1" s="722"/>
      <c r="BL1" s="722"/>
      <c r="BM1" s="722"/>
      <c r="BN1" s="722"/>
      <c r="BO1" s="722"/>
      <c r="BP1" s="722"/>
      <c r="BQ1" s="722"/>
      <c r="BR1" s="722"/>
      <c r="BS1" s="722"/>
      <c r="BT1" s="722"/>
      <c r="BU1" s="722"/>
      <c r="BV1" s="722"/>
      <c r="BW1" s="722"/>
    </row>
    <row r="2" spans="1:105" x14ac:dyDescent="0.25">
      <c r="A2" s="654"/>
      <c r="B2" s="654"/>
      <c r="C2" s="654"/>
      <c r="D2" s="654"/>
      <c r="E2" s="654"/>
      <c r="F2" s="692" t="s">
        <v>21</v>
      </c>
      <c r="G2" s="693"/>
      <c r="H2" s="693"/>
      <c r="I2" s="693"/>
      <c r="J2" s="693"/>
      <c r="K2" s="693"/>
      <c r="L2" s="694"/>
      <c r="M2" s="698" t="s">
        <v>22</v>
      </c>
      <c r="N2" s="699"/>
      <c r="O2" s="699"/>
      <c r="P2" s="699"/>
      <c r="Q2" s="699"/>
      <c r="R2" s="699"/>
      <c r="S2" s="700"/>
      <c r="T2" s="704" t="s">
        <v>41</v>
      </c>
      <c r="U2" s="705"/>
      <c r="V2" s="705"/>
      <c r="W2" s="705"/>
      <c r="X2" s="705"/>
      <c r="Y2" s="705"/>
      <c r="Z2" s="706"/>
      <c r="AA2" s="710" t="s">
        <v>24</v>
      </c>
      <c r="AB2" s="711"/>
      <c r="AC2" s="711"/>
      <c r="AD2" s="711"/>
      <c r="AE2" s="711"/>
      <c r="AF2" s="711"/>
      <c r="AG2" s="712"/>
      <c r="AH2" s="716" t="s">
        <v>25</v>
      </c>
      <c r="AI2" s="717"/>
      <c r="AJ2" s="717"/>
      <c r="AK2" s="717"/>
      <c r="AL2" s="717"/>
      <c r="AM2" s="717"/>
      <c r="AN2" s="718"/>
      <c r="AO2" s="662" t="s">
        <v>26</v>
      </c>
      <c r="AP2" s="663"/>
      <c r="AQ2" s="663"/>
      <c r="AR2" s="663"/>
      <c r="AS2" s="663"/>
      <c r="AT2" s="663"/>
      <c r="AU2" s="664"/>
      <c r="AV2" s="668" t="s">
        <v>42</v>
      </c>
      <c r="AW2" s="669"/>
      <c r="AX2" s="669"/>
      <c r="AY2" s="669"/>
      <c r="AZ2" s="669"/>
      <c r="BA2" s="669"/>
      <c r="BB2" s="670"/>
      <c r="BC2" s="674" t="s">
        <v>43</v>
      </c>
      <c r="BD2" s="675"/>
      <c r="BE2" s="675"/>
      <c r="BF2" s="675"/>
      <c r="BG2" s="675"/>
      <c r="BH2" s="675"/>
      <c r="BI2" s="676"/>
      <c r="BJ2" s="680" t="s">
        <v>44</v>
      </c>
      <c r="BK2" s="681"/>
      <c r="BL2" s="681"/>
      <c r="BM2" s="681"/>
      <c r="BN2" s="681"/>
      <c r="BO2" s="681"/>
      <c r="BP2" s="682"/>
      <c r="BQ2" s="686" t="s">
        <v>19</v>
      </c>
      <c r="BR2" s="687"/>
      <c r="BS2" s="687"/>
      <c r="BT2" s="687"/>
      <c r="BU2" s="687"/>
      <c r="BV2" s="687"/>
      <c r="BW2" s="688"/>
      <c r="BX2" s="647" t="s">
        <v>0</v>
      </c>
      <c r="BY2" s="655" t="s">
        <v>5</v>
      </c>
      <c r="BZ2" s="658" t="s">
        <v>0</v>
      </c>
    </row>
    <row r="3" spans="1:105" ht="3.75" hidden="1" customHeight="1" x14ac:dyDescent="0.25">
      <c r="A3" s="654"/>
      <c r="B3" s="654"/>
      <c r="C3" s="654"/>
      <c r="D3" s="654"/>
      <c r="E3" s="654"/>
      <c r="F3" s="695"/>
      <c r="G3" s="696"/>
      <c r="H3" s="696"/>
      <c r="I3" s="696"/>
      <c r="J3" s="696"/>
      <c r="K3" s="696"/>
      <c r="L3" s="697"/>
      <c r="M3" s="701"/>
      <c r="N3" s="702"/>
      <c r="O3" s="702"/>
      <c r="P3" s="702"/>
      <c r="Q3" s="702"/>
      <c r="R3" s="702"/>
      <c r="S3" s="703"/>
      <c r="T3" s="707"/>
      <c r="U3" s="708"/>
      <c r="V3" s="708"/>
      <c r="W3" s="708"/>
      <c r="X3" s="708"/>
      <c r="Y3" s="708"/>
      <c r="Z3" s="709"/>
      <c r="AA3" s="713"/>
      <c r="AB3" s="714"/>
      <c r="AC3" s="714"/>
      <c r="AD3" s="714"/>
      <c r="AE3" s="714"/>
      <c r="AF3" s="714"/>
      <c r="AG3" s="715"/>
      <c r="AH3" s="719"/>
      <c r="AI3" s="720"/>
      <c r="AJ3" s="720"/>
      <c r="AK3" s="720"/>
      <c r="AL3" s="720"/>
      <c r="AM3" s="720"/>
      <c r="AN3" s="721"/>
      <c r="AO3" s="665"/>
      <c r="AP3" s="666"/>
      <c r="AQ3" s="666"/>
      <c r="AR3" s="666"/>
      <c r="AS3" s="666"/>
      <c r="AT3" s="666"/>
      <c r="AU3" s="667"/>
      <c r="AV3" s="671"/>
      <c r="AW3" s="672"/>
      <c r="AX3" s="672"/>
      <c r="AY3" s="672"/>
      <c r="AZ3" s="672"/>
      <c r="BA3" s="672"/>
      <c r="BB3" s="673"/>
      <c r="BC3" s="677"/>
      <c r="BD3" s="678"/>
      <c r="BE3" s="678"/>
      <c r="BF3" s="678"/>
      <c r="BG3" s="678"/>
      <c r="BH3" s="678"/>
      <c r="BI3" s="679"/>
      <c r="BJ3" s="683"/>
      <c r="BK3" s="684"/>
      <c r="BL3" s="684"/>
      <c r="BM3" s="684"/>
      <c r="BN3" s="684"/>
      <c r="BO3" s="684"/>
      <c r="BP3" s="685"/>
      <c r="BQ3" s="689"/>
      <c r="BR3" s="690"/>
      <c r="BS3" s="690"/>
      <c r="BT3" s="690"/>
      <c r="BU3" s="690"/>
      <c r="BV3" s="690"/>
      <c r="BW3" s="691"/>
      <c r="BX3" s="648"/>
      <c r="BY3" s="656"/>
      <c r="BZ3" s="659"/>
    </row>
    <row r="4" spans="1:105" s="385" customFormat="1" ht="20.25" customHeight="1" x14ac:dyDescent="0.25">
      <c r="A4" s="523" t="s">
        <v>116</v>
      </c>
      <c r="B4" s="366" t="s">
        <v>35</v>
      </c>
      <c r="C4" s="650" t="s">
        <v>7</v>
      </c>
      <c r="D4" s="650"/>
      <c r="E4" s="650"/>
      <c r="F4" s="367" t="s">
        <v>4</v>
      </c>
      <c r="G4" s="367" t="s">
        <v>1</v>
      </c>
      <c r="H4" s="367" t="s">
        <v>63</v>
      </c>
      <c r="I4" s="367" t="s">
        <v>64</v>
      </c>
      <c r="J4" s="367" t="s">
        <v>106</v>
      </c>
      <c r="K4" s="367" t="s">
        <v>5</v>
      </c>
      <c r="L4" s="367" t="s">
        <v>32</v>
      </c>
      <c r="M4" s="368" t="s">
        <v>4</v>
      </c>
      <c r="N4" s="368" t="s">
        <v>1</v>
      </c>
      <c r="O4" s="368" t="s">
        <v>63</v>
      </c>
      <c r="P4" s="368" t="s">
        <v>64</v>
      </c>
      <c r="Q4" s="368" t="s">
        <v>106</v>
      </c>
      <c r="R4" s="368" t="s">
        <v>5</v>
      </c>
      <c r="S4" s="369" t="s">
        <v>32</v>
      </c>
      <c r="T4" s="370" t="s">
        <v>4</v>
      </c>
      <c r="U4" s="370" t="s">
        <v>1</v>
      </c>
      <c r="V4" s="370" t="s">
        <v>63</v>
      </c>
      <c r="W4" s="370" t="s">
        <v>64</v>
      </c>
      <c r="X4" s="370" t="s">
        <v>106</v>
      </c>
      <c r="Y4" s="370" t="s">
        <v>5</v>
      </c>
      <c r="Z4" s="370" t="s">
        <v>32</v>
      </c>
      <c r="AA4" s="371" t="s">
        <v>4</v>
      </c>
      <c r="AB4" s="371" t="s">
        <v>1</v>
      </c>
      <c r="AC4" s="371" t="s">
        <v>63</v>
      </c>
      <c r="AD4" s="371" t="s">
        <v>64</v>
      </c>
      <c r="AE4" s="371" t="s">
        <v>106</v>
      </c>
      <c r="AF4" s="371" t="s">
        <v>5</v>
      </c>
      <c r="AG4" s="372" t="s">
        <v>32</v>
      </c>
      <c r="AH4" s="373" t="s">
        <v>4</v>
      </c>
      <c r="AI4" s="373" t="s">
        <v>1</v>
      </c>
      <c r="AJ4" s="373" t="s">
        <v>63</v>
      </c>
      <c r="AK4" s="373" t="s">
        <v>64</v>
      </c>
      <c r="AL4" s="373" t="s">
        <v>106</v>
      </c>
      <c r="AM4" s="373" t="s">
        <v>5</v>
      </c>
      <c r="AN4" s="374" t="s">
        <v>32</v>
      </c>
      <c r="AO4" s="375" t="s">
        <v>4</v>
      </c>
      <c r="AP4" s="375" t="s">
        <v>1</v>
      </c>
      <c r="AQ4" s="375" t="s">
        <v>63</v>
      </c>
      <c r="AR4" s="375" t="s">
        <v>64</v>
      </c>
      <c r="AS4" s="375" t="s">
        <v>106</v>
      </c>
      <c r="AT4" s="375" t="s">
        <v>5</v>
      </c>
      <c r="AU4" s="376" t="s">
        <v>32</v>
      </c>
      <c r="AV4" s="377" t="s">
        <v>4</v>
      </c>
      <c r="AW4" s="377" t="s">
        <v>1</v>
      </c>
      <c r="AX4" s="377" t="s">
        <v>63</v>
      </c>
      <c r="AY4" s="377" t="s">
        <v>64</v>
      </c>
      <c r="AZ4" s="377" t="s">
        <v>106</v>
      </c>
      <c r="BA4" s="377" t="s">
        <v>5</v>
      </c>
      <c r="BB4" s="378" t="s">
        <v>32</v>
      </c>
      <c r="BC4" s="379" t="s">
        <v>4</v>
      </c>
      <c r="BD4" s="379" t="s">
        <v>1</v>
      </c>
      <c r="BE4" s="379" t="s">
        <v>63</v>
      </c>
      <c r="BF4" s="379" t="s">
        <v>64</v>
      </c>
      <c r="BG4" s="379" t="s">
        <v>106</v>
      </c>
      <c r="BH4" s="379" t="s">
        <v>5</v>
      </c>
      <c r="BI4" s="380" t="s">
        <v>32</v>
      </c>
      <c r="BJ4" s="381" t="s">
        <v>4</v>
      </c>
      <c r="BK4" s="381" t="s">
        <v>1</v>
      </c>
      <c r="BL4" s="381" t="s">
        <v>63</v>
      </c>
      <c r="BM4" s="381" t="s">
        <v>64</v>
      </c>
      <c r="BN4" s="381" t="s">
        <v>106</v>
      </c>
      <c r="BO4" s="381" t="s">
        <v>5</v>
      </c>
      <c r="BP4" s="382" t="s">
        <v>32</v>
      </c>
      <c r="BQ4" s="383" t="s">
        <v>4</v>
      </c>
      <c r="BR4" s="383" t="s">
        <v>1</v>
      </c>
      <c r="BS4" s="383" t="s">
        <v>63</v>
      </c>
      <c r="BT4" s="383" t="s">
        <v>64</v>
      </c>
      <c r="BU4" s="383" t="s">
        <v>106</v>
      </c>
      <c r="BV4" s="383" t="s">
        <v>5</v>
      </c>
      <c r="BW4" s="384" t="s">
        <v>32</v>
      </c>
      <c r="BX4" s="649"/>
      <c r="BY4" s="657"/>
      <c r="BZ4" s="660"/>
      <c r="CB4" s="364"/>
      <c r="CC4" s="364"/>
      <c r="CD4" s="364"/>
      <c r="CF4" s="385">
        <v>1</v>
      </c>
      <c r="CG4" s="385">
        <v>2</v>
      </c>
      <c r="CH4" s="385">
        <v>3</v>
      </c>
      <c r="CI4" s="385">
        <v>4</v>
      </c>
      <c r="CJ4" s="385">
        <v>5</v>
      </c>
      <c r="CK4" s="385">
        <v>6</v>
      </c>
      <c r="CL4" s="385">
        <v>7</v>
      </c>
      <c r="CM4" s="385">
        <v>8</v>
      </c>
      <c r="CN4" s="385">
        <v>9</v>
      </c>
      <c r="CO4" s="385">
        <v>10</v>
      </c>
      <c r="CP4" s="386" t="s">
        <v>61</v>
      </c>
      <c r="CQ4" s="386"/>
      <c r="CR4" s="386" t="s">
        <v>62</v>
      </c>
      <c r="CS4" s="386"/>
      <c r="CT4" s="386"/>
      <c r="CU4" s="386"/>
      <c r="CV4" s="386"/>
      <c r="CW4" s="386"/>
      <c r="CX4" s="386"/>
      <c r="CY4" s="386"/>
      <c r="DA4" s="386"/>
    </row>
    <row r="5" spans="1:105" s="404" customFormat="1" ht="15.75" x14ac:dyDescent="0.25">
      <c r="A5" s="416"/>
      <c r="B5" s="387">
        <f t="shared" ref="B5:B10" si="0">SUMPRODUCT(--(G5:BW5="I"))</f>
        <v>0</v>
      </c>
      <c r="C5" s="388"/>
      <c r="D5" s="389"/>
      <c r="E5" s="390"/>
      <c r="F5" s="391"/>
      <c r="G5" s="391">
        <f>IF(OR(K5="E",K5="D"),0,VLOOKUP(F5,'CLASSIC CUP (CO)'!$B$49:$C$61,2)+I5+H5+J5)</f>
        <v>0</v>
      </c>
      <c r="H5" s="391"/>
      <c r="I5" s="391"/>
      <c r="J5" s="391"/>
      <c r="K5" s="391"/>
      <c r="L5" s="391"/>
      <c r="M5" s="392"/>
      <c r="N5" s="392">
        <f>IF(OR(R5="E",R5="D"),0,VLOOKUP(M5,'CLASSIC CUP (CO)'!$B$49:$C$61,2)+O5+P5+Q5)</f>
        <v>0</v>
      </c>
      <c r="O5" s="392"/>
      <c r="P5" s="392"/>
      <c r="Q5" s="392"/>
      <c r="R5" s="392"/>
      <c r="S5" s="392"/>
      <c r="T5" s="393"/>
      <c r="U5" s="393">
        <f>IF(OR(Y5="E",Y5="D"),0,VLOOKUP(T5,'CLASSIC CUP (CO)'!$B$49:$C$61,2)+V5+W5+X5)</f>
        <v>0</v>
      </c>
      <c r="V5" s="393"/>
      <c r="W5" s="393"/>
      <c r="X5" s="393"/>
      <c r="Y5" s="393"/>
      <c r="Z5" s="431"/>
      <c r="AA5" s="394"/>
      <c r="AB5" s="394">
        <f>IF(OR(AF5="E",AF5="D"),0,VLOOKUP(AA5,'CLASSIC CUP (CO)'!$B$49:$C$61,2)+AC5+AD5+AE5)</f>
        <v>0</v>
      </c>
      <c r="AC5" s="394"/>
      <c r="AD5" s="394"/>
      <c r="AE5" s="394"/>
      <c r="AF5" s="394"/>
      <c r="AG5" s="394"/>
      <c r="AH5" s="395"/>
      <c r="AI5" s="395">
        <f>IF(OR(AM5="E",AM5="D"),0,VLOOKUP(AH5,'CLASSIC CUP (CO)'!$B$49:$C$61,2)+AJ5+AK5+AL5)</f>
        <v>0</v>
      </c>
      <c r="AJ5" s="395"/>
      <c r="AK5" s="395"/>
      <c r="AL5" s="395"/>
      <c r="AM5" s="395"/>
      <c r="AN5" s="395"/>
      <c r="AO5" s="396"/>
      <c r="AP5" s="396">
        <f>IF(OR(AT5="E",AT5="D"),0,VLOOKUP(AO5,'CLASSIC CUP (CO)'!$B$49:$C$61,2)+AQ5+AR5+AS5)</f>
        <v>0</v>
      </c>
      <c r="AQ5" s="396"/>
      <c r="AR5" s="396"/>
      <c r="AS5" s="396"/>
      <c r="AT5" s="396"/>
      <c r="AU5" s="396"/>
      <c r="AV5" s="397">
        <v>0</v>
      </c>
      <c r="AW5" s="397">
        <f>IF(OR(BA5="E",BA5="D"),0,VLOOKUP(AV5,'CLASSIC CUP (CO)'!$B$49:$C$61,2)+AX5+AY5+AZ5)</f>
        <v>0</v>
      </c>
      <c r="AX5" s="397"/>
      <c r="AY5" s="397"/>
      <c r="AZ5" s="397"/>
      <c r="BA5" s="397"/>
      <c r="BB5" s="397"/>
      <c r="BC5" s="398">
        <v>0</v>
      </c>
      <c r="BD5" s="398">
        <f>IF(OR(BH5="E",BH5="D"),0,VLOOKUP(BC5,'CLASSIC CUP (CO)'!$B$49:$C$61,2)+BE5+BF5+BG5)</f>
        <v>0</v>
      </c>
      <c r="BE5" s="398"/>
      <c r="BF5" s="398"/>
      <c r="BG5" s="398"/>
      <c r="BH5" s="398"/>
      <c r="BI5" s="398"/>
      <c r="BJ5" s="399"/>
      <c r="BK5" s="399">
        <f>IF(OR(BO5="E",BO5="D"),0,VLOOKUP(BJ5,'CLASSIC CUP (CO)'!$B$49:$C$61,2)+BL5+BM5+BN5)</f>
        <v>0</v>
      </c>
      <c r="BL5" s="399"/>
      <c r="BM5" s="399"/>
      <c r="BN5" s="399"/>
      <c r="BO5" s="399"/>
      <c r="BP5" s="399"/>
      <c r="BQ5" s="400"/>
      <c r="BR5" s="400">
        <f>IF(OR(BV5="E",BV5="D"),0,VLOOKUP(BQ5,'CLASSIC CUP (CO)'!$B$49:$C$61,2)+BS5+BT5+BU5)</f>
        <v>0</v>
      </c>
      <c r="BS5" s="400"/>
      <c r="BT5" s="400"/>
      <c r="BU5" s="400"/>
      <c r="BV5" s="400"/>
      <c r="BW5" s="400"/>
      <c r="BX5" s="401">
        <f t="shared" ref="BX5:BX10" si="1">G5+N5+U5+AB5+AI5+AP5+AW5+BD5+BK5+BR5</f>
        <v>0</v>
      </c>
      <c r="BY5" s="402">
        <f t="shared" ref="BY5:BY10" si="2">SUMPRODUCT(--(G5:BV5="E")--(G5:BV5="D"))</f>
        <v>0</v>
      </c>
      <c r="BZ5" s="403">
        <f t="array" aca="1" ref="BZ5" ca="1">SUM(LARGE(CF5:CO5,ROW(INDIRECT("1:"&amp;COUNT(CF5:CO5)-D$54))))+SUM(IF(ISNUMBER(VALUE(MID(IF(LEN(IF(ISNUMBER(CF5:CO5),0,CF5:CO5))&gt;1,CF5:CO5,0),1,LEN(IF(LEN(IF(ISNUMBER(CF5:CO5),0,CF5:CO5))&gt;1,CF5:CO5,0))-1)))=FALSE,0,VALUE(MID(IF(LEN(IF(ISNUMBER(CF5:CO5),0,CF5:CO5))&gt;1,CF5:CO5,0),1,LEN(IF(LEN(IF(ISNUMBER(CF5:CO5),0,CF5:CO5))&gt;1,CF5:CO5,0))-1))))</f>
        <v>0</v>
      </c>
      <c r="CA5" s="404">
        <f t="shared" ref="CA5:CA23" si="3">SUMPRODUCT(--(G5:BV5="E")--(G5:BV5="D"))</f>
        <v>0</v>
      </c>
      <c r="CB5" s="364"/>
      <c r="CC5" s="364"/>
      <c r="CD5" s="364"/>
      <c r="CF5" s="404">
        <f t="array" ref="CF5">IF(OR(K5="D",K5="E"),IF(H5+I5&gt;0,H5+I5 &amp;"X","X"),G5)</f>
        <v>0</v>
      </c>
      <c r="CG5" s="404">
        <f t="array" ref="CG5">IF(OR(R5="D",R5="E"),IF(O5+P5&gt;0,O5+P5&amp;"X","X"),N5)</f>
        <v>0</v>
      </c>
      <c r="CH5" s="404">
        <f t="array" ref="CH5">IF(OR(Y5="D",Y5="E"),IF(V5+W5&gt;0,V5+W5&amp;"X","X"),U5)</f>
        <v>0</v>
      </c>
      <c r="CI5" s="404">
        <f t="array" ref="CI5">IF(OR(AF5="D",AF5="E"),IF(AC5+AD5&gt;0,AC5+AD5&amp;"X","X"),AB5)</f>
        <v>0</v>
      </c>
      <c r="CJ5" s="404">
        <f t="array" ref="CJ5">IF(OR(AM5="D",AM5="E"),IF(AJ5+AK5&gt;0,AJ5+AK5&amp;"X","X"),AI5)</f>
        <v>0</v>
      </c>
      <c r="CK5" s="404">
        <f t="array" ref="CK5">IF(OR(AT5="D",AT5="E"),IF(AQ5+AR5&gt;0,AQ5+AR5&amp;"X","X"),AP5)</f>
        <v>0</v>
      </c>
      <c r="CL5" s="404">
        <f t="array" ref="CL5">IF(OR(BA5="D",BA5="E"),IF(AX5+AY5&gt;0,AX5+AY5&amp;"X","X"),AW5)</f>
        <v>0</v>
      </c>
      <c r="CM5" s="404">
        <f t="array" ref="CM5">IF(OR(BH5="D",BH5="E"),IF(BE5+BF5&gt;0,BE5+BF5&amp;"X","X"),BD5)</f>
        <v>0</v>
      </c>
      <c r="CN5" s="404">
        <f t="array" ref="CN5">IF(OR(BO5="D",BO5="E"),IF(BL5+BM5&gt;0,BL5+BM5&amp;"X","X"),BK5)</f>
        <v>0</v>
      </c>
      <c r="CO5" s="404">
        <f t="array" ref="CO5">IF(OR(BV5="D",BV5="E"),IF(BS5+BT5&gt;0,BS5+BT5&amp;"X","X"),BR5)</f>
        <v>0</v>
      </c>
      <c r="CP5" s="404">
        <f t="shared" ref="CP5:CP23" si="4">SUMPRODUCT(--(G5:BV5="E")--(G5:BV5="D"))</f>
        <v>0</v>
      </c>
      <c r="CR5" s="404">
        <f>'CLASSIC CUP (CO)'!D$54</f>
        <v>0</v>
      </c>
    </row>
    <row r="6" spans="1:105" s="404" customFormat="1" ht="15.75" x14ac:dyDescent="0.25">
      <c r="A6" s="416"/>
      <c r="B6" s="387">
        <f t="shared" si="0"/>
        <v>0</v>
      </c>
      <c r="C6" s="388"/>
      <c r="D6" s="389"/>
      <c r="E6" s="390"/>
      <c r="F6" s="391"/>
      <c r="G6" s="391">
        <f>IF(OR(K6="E",K6="D"),0,VLOOKUP(F6,'CLASSIC CUP (CO)'!$B$49:$C$61,2)+I6+H6+J6)</f>
        <v>0</v>
      </c>
      <c r="H6" s="391"/>
      <c r="I6" s="391"/>
      <c r="J6" s="391"/>
      <c r="K6" s="391"/>
      <c r="L6" s="391"/>
      <c r="M6" s="392"/>
      <c r="N6" s="392">
        <f>IF(OR(R6="E",R6="D"),0,VLOOKUP(M6,'CLASSIC CUP (CO)'!$B$49:$C$61,2)+O6+P6+Q6)</f>
        <v>0</v>
      </c>
      <c r="O6" s="392"/>
      <c r="P6" s="392"/>
      <c r="Q6" s="392"/>
      <c r="R6" s="392"/>
      <c r="S6" s="392"/>
      <c r="T6" s="393"/>
      <c r="U6" s="393">
        <f>IF(OR(Y6="E",Y6="D"),0,VLOOKUP(T6,'CLASSIC CUP (CO)'!$B$49:$C$61,2)+V6+W6+X6)</f>
        <v>0</v>
      </c>
      <c r="V6" s="393"/>
      <c r="W6" s="393"/>
      <c r="X6" s="393"/>
      <c r="Y6" s="393"/>
      <c r="Z6" s="431"/>
      <c r="AA6" s="394"/>
      <c r="AB6" s="394">
        <f>IF(OR(AF6="E",AF6="D"),0,VLOOKUP(AA6,'CLASSIC CUP (CO)'!$B$49:$C$61,2)+AC6+AD6+AE6)</f>
        <v>0</v>
      </c>
      <c r="AC6" s="394"/>
      <c r="AD6" s="394"/>
      <c r="AE6" s="394"/>
      <c r="AF6" s="394"/>
      <c r="AG6" s="394"/>
      <c r="AH6" s="395"/>
      <c r="AI6" s="395">
        <f>IF(OR(AM6="E",AM6="D"),0,VLOOKUP(AH6,'CLASSIC CUP (CO)'!$B$49:$C$61,2)+AJ6+AK6+AL6)</f>
        <v>0</v>
      </c>
      <c r="AJ6" s="395"/>
      <c r="AK6" s="395"/>
      <c r="AL6" s="395"/>
      <c r="AM6" s="395"/>
      <c r="AN6" s="395"/>
      <c r="AO6" s="396"/>
      <c r="AP6" s="396">
        <f>IF(OR(AT6="E",AT6="D"),0,VLOOKUP(AO6,'CLASSIC CUP (CO)'!$B$49:$C$61,2)+AQ6+AR6+AS6)</f>
        <v>0</v>
      </c>
      <c r="AQ6" s="396"/>
      <c r="AR6" s="396"/>
      <c r="AS6" s="396"/>
      <c r="AT6" s="396"/>
      <c r="AU6" s="396"/>
      <c r="AV6" s="397"/>
      <c r="AW6" s="397">
        <f>IF(OR(BA6="E",BA6="D"),0,VLOOKUP(AV6,'CLASSIC CUP (CO)'!$B$49:$C$61,2)+AX6+AY6+AZ6)</f>
        <v>0</v>
      </c>
      <c r="AX6" s="397"/>
      <c r="AY6" s="397"/>
      <c r="AZ6" s="397"/>
      <c r="BA6" s="397"/>
      <c r="BB6" s="397"/>
      <c r="BC6" s="398">
        <v>0</v>
      </c>
      <c r="BD6" s="398">
        <f>IF(OR(BH6="E",BH6="D"),0,VLOOKUP(BC6,'CLASSIC CUP (CO)'!$B$49:$C$61,2)+BE6+BF6+BG6)</f>
        <v>0</v>
      </c>
      <c r="BE6" s="398"/>
      <c r="BF6" s="398"/>
      <c r="BG6" s="398"/>
      <c r="BH6" s="398"/>
      <c r="BI6" s="398"/>
      <c r="BJ6" s="399"/>
      <c r="BK6" s="399">
        <f>IF(OR(BO6="E",BO6="D"),0,VLOOKUP(BJ6,'CLASSIC CUP (CO)'!$B$49:$C$61,2)+BL6+BM6+BN6)</f>
        <v>0</v>
      </c>
      <c r="BL6" s="399"/>
      <c r="BM6" s="399"/>
      <c r="BN6" s="399"/>
      <c r="BO6" s="399"/>
      <c r="BP6" s="399"/>
      <c r="BQ6" s="400"/>
      <c r="BR6" s="400">
        <f>IF(OR(BV6="E",BV6="D"),0,VLOOKUP(BQ6,'CLASSIC CUP (CO)'!$B$49:$C$61,2)+BS6+BT6+BU6)</f>
        <v>0</v>
      </c>
      <c r="BS6" s="400"/>
      <c r="BT6" s="400"/>
      <c r="BU6" s="400"/>
      <c r="BV6" s="400"/>
      <c r="BW6" s="400"/>
      <c r="BX6" s="401">
        <f t="shared" si="1"/>
        <v>0</v>
      </c>
      <c r="BY6" s="402">
        <f t="shared" si="2"/>
        <v>0</v>
      </c>
      <c r="BZ6" s="403">
        <f t="array" aca="1" ref="BZ6" ca="1">SUM(LARGE(CF6:CO6,ROW(INDIRECT("1:"&amp;COUNT(CF6:CO6)-D$54))))+SUM(IF(ISNUMBER(VALUE(MID(IF(LEN(IF(ISNUMBER(CF6:CO6),0,CF6:CO6))&gt;1,CF6:CO6,0),1,LEN(IF(LEN(IF(ISNUMBER(CF6:CO6),0,CF6:CO6))&gt;1,CF6:CO6,0))-1)))=FALSE,0,VALUE(MID(IF(LEN(IF(ISNUMBER(CF6:CO6),0,CF6:CO6))&gt;1,CF6:CO6,0),1,LEN(IF(LEN(IF(ISNUMBER(CF6:CO6),0,CF6:CO6))&gt;1,CF6:CO6,0))-1))))</f>
        <v>0</v>
      </c>
      <c r="CA6" s="404">
        <f t="shared" si="3"/>
        <v>0</v>
      </c>
      <c r="CB6" s="364"/>
      <c r="CC6" s="364"/>
      <c r="CD6" s="364"/>
      <c r="CF6" s="404">
        <f t="array" ref="CF6">IF(OR(K6="D",K6="E"),IF(H6+I6&gt;0,H6+I6 &amp;"X","X"),G6)</f>
        <v>0</v>
      </c>
      <c r="CG6" s="404">
        <f t="array" ref="CG6">IF(OR(R6="D",R6="E"),IF(O6+P6&gt;0,O6+P6&amp;"X","X"),N6)</f>
        <v>0</v>
      </c>
      <c r="CH6" s="404">
        <f t="array" ref="CH6">IF(OR(Y6="D",Y6="E"),IF(V6+W6&gt;0,V6+W6&amp;"X","X"),U6)</f>
        <v>0</v>
      </c>
      <c r="CI6" s="404">
        <f t="array" ref="CI6">IF(OR(AF6="D",AF6="E"),IF(AC6+AD6&gt;0,AC6+AD6&amp;"X","X"),AB6)</f>
        <v>0</v>
      </c>
      <c r="CJ6" s="404">
        <f t="array" ref="CJ6">IF(OR(AM6="D",AM6="E"),IF(AJ6+AK6&gt;0,AJ6+AK6&amp;"X","X"),AI6)</f>
        <v>0</v>
      </c>
      <c r="CK6" s="404">
        <f t="array" ref="CK6">IF(OR(AT6="D",AT6="E"),IF(AQ6+AR6&gt;0,AQ6+AR6&amp;"X","X"),AP6)</f>
        <v>0</v>
      </c>
      <c r="CL6" s="404">
        <f t="array" ref="CL6">IF(OR(BA6="D",BA6="E"),IF(AX6+AY6&gt;0,AX6+AY6&amp;"X","X"),AW6)</f>
        <v>0</v>
      </c>
      <c r="CM6" s="404">
        <f t="array" ref="CM6">IF(OR(BH6="D",BH6="E"),IF(BE6+BF6&gt;0,BE6+BF6&amp;"X","X"),BD6)</f>
        <v>0</v>
      </c>
      <c r="CN6" s="404">
        <f t="array" ref="CN6">IF(OR(BO6="D",BO6="E"),IF(BL6+BM6&gt;0,BL6+BM6&amp;"X","X"),BK6)</f>
        <v>0</v>
      </c>
      <c r="CO6" s="404">
        <f t="array" ref="CO6">IF(OR(BV6="D",BV6="E"),IF(BS6+BT6&gt;0,BS6+BT6&amp;"X","X"),BR6)</f>
        <v>0</v>
      </c>
      <c r="CP6" s="404">
        <f t="shared" si="4"/>
        <v>0</v>
      </c>
      <c r="CR6" s="404">
        <f>'CLASSIC CUP (CO)'!D$54</f>
        <v>0</v>
      </c>
    </row>
    <row r="7" spans="1:105" s="404" customFormat="1" ht="15.75" x14ac:dyDescent="0.25">
      <c r="A7" s="416"/>
      <c r="B7" s="387">
        <f t="shared" si="0"/>
        <v>0</v>
      </c>
      <c r="C7" s="388"/>
      <c r="D7" s="389"/>
      <c r="E7" s="390"/>
      <c r="F7" s="391"/>
      <c r="G7" s="391">
        <f>IF(OR(K7="E",K7="D"),0,VLOOKUP(F7,'CLASSIC CUP (CO)'!$B$49:$C$61,2)+I7+H7+J7)</f>
        <v>0</v>
      </c>
      <c r="H7" s="391"/>
      <c r="I7" s="391"/>
      <c r="J7" s="391"/>
      <c r="K7" s="391"/>
      <c r="L7" s="391"/>
      <c r="M7" s="392"/>
      <c r="N7" s="392">
        <f>IF(OR(R7="E",R7="D"),0,VLOOKUP(M7,'CLASSIC CUP (CO)'!$B$49:$C$61,2)+O7+P7+Q7)</f>
        <v>0</v>
      </c>
      <c r="O7" s="392"/>
      <c r="P7" s="392"/>
      <c r="Q7" s="392"/>
      <c r="R7" s="392"/>
      <c r="S7" s="392"/>
      <c r="T7" s="393"/>
      <c r="U7" s="393">
        <f>IF(OR(Y7="E",Y7="D"),0,VLOOKUP(T7,'CLASSIC CUP (CO)'!$B$49:$C$61,2)+V7+W7+X7)</f>
        <v>0</v>
      </c>
      <c r="V7" s="393"/>
      <c r="W7" s="393"/>
      <c r="X7" s="393"/>
      <c r="Y7" s="393"/>
      <c r="Z7" s="431"/>
      <c r="AA7" s="394"/>
      <c r="AB7" s="394">
        <f>IF(OR(AF7="E",AF7="D"),0,VLOOKUP(AA7,'CLASSIC CUP (CO)'!$B$49:$C$61,2)+AC7+AD7+AE7)</f>
        <v>0</v>
      </c>
      <c r="AC7" s="394"/>
      <c r="AD7" s="394"/>
      <c r="AE7" s="394"/>
      <c r="AF7" s="394"/>
      <c r="AG7" s="394"/>
      <c r="AH7" s="395"/>
      <c r="AI7" s="395">
        <f>IF(OR(AM7="E",AM7="D"),0,VLOOKUP(AH7,'CLASSIC CUP (CO)'!$B$49:$C$61,2)+AJ7+AK7+AL7)</f>
        <v>0</v>
      </c>
      <c r="AJ7" s="395"/>
      <c r="AK7" s="395"/>
      <c r="AL7" s="395"/>
      <c r="AM7" s="395"/>
      <c r="AN7" s="395"/>
      <c r="AO7" s="396"/>
      <c r="AP7" s="396">
        <f>IF(OR(AT7="E",AT7="D"),0,VLOOKUP(AO7,'CLASSIC CUP (CO)'!$B$49:$C$61,2)+AQ7+AR7+AS7)</f>
        <v>0</v>
      </c>
      <c r="AQ7" s="396"/>
      <c r="AR7" s="396"/>
      <c r="AS7" s="396"/>
      <c r="AT7" s="396"/>
      <c r="AU7" s="396"/>
      <c r="AV7" s="397"/>
      <c r="AW7" s="397">
        <f>IF(OR(BA7="E",BA7="D"),0,VLOOKUP(AV7,'CLASSIC CUP (CO)'!$B$49:$C$61,2)+AX7+AY7+AZ7)</f>
        <v>0</v>
      </c>
      <c r="AX7" s="397"/>
      <c r="AY7" s="397"/>
      <c r="AZ7" s="397"/>
      <c r="BA7" s="397"/>
      <c r="BB7" s="397"/>
      <c r="BC7" s="398">
        <v>0</v>
      </c>
      <c r="BD7" s="398">
        <f>IF(OR(BH7="E",BH7="D"),0,VLOOKUP(BC7,'CLASSIC CUP (CO)'!$B$49:$C$61,2)+BE7+BF7+BG7)</f>
        <v>0</v>
      </c>
      <c r="BE7" s="398"/>
      <c r="BF7" s="398"/>
      <c r="BG7" s="398"/>
      <c r="BH7" s="398"/>
      <c r="BI7" s="398"/>
      <c r="BJ7" s="399"/>
      <c r="BK7" s="399">
        <f>IF(OR(BO7="E",BO7="D"),0,VLOOKUP(BJ7,'CLASSIC CUP (CO)'!$B$49:$C$61,2)+BL7+BM7+BN7)</f>
        <v>0</v>
      </c>
      <c r="BL7" s="399"/>
      <c r="BM7" s="399"/>
      <c r="BN7" s="399"/>
      <c r="BO7" s="399"/>
      <c r="BP7" s="399"/>
      <c r="BQ7" s="400"/>
      <c r="BR7" s="400">
        <f>IF(OR(BV7="E",BV7="D"),0,VLOOKUP(BQ7,'CLASSIC CUP (CO)'!$B$49:$C$61,2)+BS7+BT7+BU7)</f>
        <v>0</v>
      </c>
      <c r="BS7" s="400"/>
      <c r="BT7" s="400"/>
      <c r="BU7" s="400"/>
      <c r="BV7" s="400"/>
      <c r="BW7" s="400"/>
      <c r="BX7" s="401">
        <f t="shared" si="1"/>
        <v>0</v>
      </c>
      <c r="BY7" s="402">
        <f t="shared" si="2"/>
        <v>0</v>
      </c>
      <c r="BZ7" s="403">
        <f t="array" aca="1" ref="BZ7" ca="1">SUM(LARGE(CF7:CO7,ROW(INDIRECT("1:"&amp;COUNT(CF7:CO7)-D$54))))+SUM(IF(ISNUMBER(VALUE(MID(IF(LEN(IF(ISNUMBER(CF7:CO7),0,CF7:CO7))&gt;1,CF7:CO7,0),1,LEN(IF(LEN(IF(ISNUMBER(CF7:CO7),0,CF7:CO7))&gt;1,CF7:CO7,0))-1)))=FALSE,0,VALUE(MID(IF(LEN(IF(ISNUMBER(CF7:CO7),0,CF7:CO7))&gt;1,CF7:CO7,0),1,LEN(IF(LEN(IF(ISNUMBER(CF7:CO7),0,CF7:CO7))&gt;1,CF7:CO7,0))-1))))</f>
        <v>0</v>
      </c>
      <c r="CA7" s="404">
        <f t="shared" si="3"/>
        <v>0</v>
      </c>
      <c r="CB7" s="364"/>
      <c r="CC7" s="364"/>
      <c r="CD7" s="364"/>
      <c r="CF7" s="404">
        <f t="array" ref="CF7">IF(OR(K7="D",K7="E"),IF(H7+I7&gt;0,H7+I7 &amp;"X","X"),G7)</f>
        <v>0</v>
      </c>
      <c r="CG7" s="404">
        <f t="array" ref="CG7">IF(OR(R7="D",R7="E"),IF(O7+P7&gt;0,O7+P7&amp;"X","X"),N7)</f>
        <v>0</v>
      </c>
      <c r="CH7" s="404">
        <f t="array" ref="CH7">IF(OR(Y7="D",Y7="E"),IF(V7+W7&gt;0,V7+W7&amp;"X","X"),U7)</f>
        <v>0</v>
      </c>
      <c r="CI7" s="404">
        <f t="array" ref="CI7">IF(OR(AF7="D",AF7="E"),IF(AC7+AD7&gt;0,AC7+AD7&amp;"X","X"),AB7)</f>
        <v>0</v>
      </c>
      <c r="CJ7" s="404">
        <f t="array" ref="CJ7">IF(OR(AM7="D",AM7="E"),IF(AJ7+AK7&gt;0,AJ7+AK7&amp;"X","X"),AI7)</f>
        <v>0</v>
      </c>
      <c r="CK7" s="404">
        <f t="array" ref="CK7">IF(OR(AT7="D",AT7="E"),IF(AQ7+AR7&gt;0,AQ7+AR7&amp;"X","X"),AP7)</f>
        <v>0</v>
      </c>
      <c r="CL7" s="404">
        <f t="array" ref="CL7">IF(OR(BA7="D",BA7="E"),IF(AX7+AY7&gt;0,AX7+AY7&amp;"X","X"),AW7)</f>
        <v>0</v>
      </c>
      <c r="CM7" s="404">
        <f t="array" ref="CM7">IF(OR(BH7="D",BH7="E"),IF(BE7+BF7&gt;0,BE7+BF7&amp;"X","X"),BD7)</f>
        <v>0</v>
      </c>
      <c r="CN7" s="404">
        <f t="array" ref="CN7">IF(OR(BO7="D",BO7="E"),IF(BL7+BM7&gt;0,BL7+BM7&amp;"X","X"),BK7)</f>
        <v>0</v>
      </c>
      <c r="CO7" s="404">
        <f t="array" ref="CO7">IF(OR(BV7="D",BV7="E"),IF(BS7+BT7&gt;0,BS7+BT7&amp;"X","X"),BR7)</f>
        <v>0</v>
      </c>
      <c r="CP7" s="404">
        <f t="shared" si="4"/>
        <v>0</v>
      </c>
      <c r="CR7" s="404">
        <f>'CLASSIC CUP (CO)'!D$54</f>
        <v>0</v>
      </c>
    </row>
    <row r="8" spans="1:105" s="404" customFormat="1" ht="15.75" x14ac:dyDescent="0.25">
      <c r="A8" s="416"/>
      <c r="B8" s="387">
        <f t="shared" si="0"/>
        <v>0</v>
      </c>
      <c r="C8" s="388"/>
      <c r="D8" s="389"/>
      <c r="E8" s="390"/>
      <c r="F8" s="391"/>
      <c r="G8" s="391">
        <f>IF(OR(K8="E",K8="D"),0,VLOOKUP(F8,'CLASSIC CUP (CO)'!$B$49:$C$61,2)+I8+H8+J8)</f>
        <v>0</v>
      </c>
      <c r="H8" s="391"/>
      <c r="I8" s="391"/>
      <c r="J8" s="391"/>
      <c r="K8" s="391"/>
      <c r="L8" s="391"/>
      <c r="M8" s="392"/>
      <c r="N8" s="392">
        <f>IF(OR(R8="E",R8="D"),0,VLOOKUP(M8,'CLASSIC CUP (CO)'!$B$49:$C$61,2)+O8+P8+Q8)</f>
        <v>0</v>
      </c>
      <c r="O8" s="392"/>
      <c r="P8" s="392"/>
      <c r="Q8" s="392"/>
      <c r="R8" s="392"/>
      <c r="S8" s="392"/>
      <c r="T8" s="393"/>
      <c r="U8" s="393">
        <f>IF(OR(Y8="E",Y8="D"),0,VLOOKUP(T8,'CLASSIC CUP (CO)'!$B$49:$C$61,2)+V8+W8+X8)</f>
        <v>0</v>
      </c>
      <c r="V8" s="393"/>
      <c r="W8" s="393"/>
      <c r="X8" s="393"/>
      <c r="Y8" s="393"/>
      <c r="Z8" s="431"/>
      <c r="AA8" s="394"/>
      <c r="AB8" s="394">
        <f>IF(OR(AF8="E",AF8="D"),0,VLOOKUP(AA8,'CLASSIC CUP (CO)'!$B$49:$C$61,2)+AC8+AD8+AE8)</f>
        <v>0</v>
      </c>
      <c r="AC8" s="394"/>
      <c r="AD8" s="394"/>
      <c r="AE8" s="394"/>
      <c r="AF8" s="394"/>
      <c r="AG8" s="394"/>
      <c r="AH8" s="395"/>
      <c r="AI8" s="395">
        <f>IF(OR(AM8="E",AM8="D"),0,VLOOKUP(AH8,'CLASSIC CUP (CO)'!$B$49:$C$61,2)+AJ8+AK8+AL8)</f>
        <v>0</v>
      </c>
      <c r="AJ8" s="395"/>
      <c r="AK8" s="395"/>
      <c r="AL8" s="395"/>
      <c r="AM8" s="395"/>
      <c r="AN8" s="395"/>
      <c r="AO8" s="396"/>
      <c r="AP8" s="396">
        <f>IF(OR(AT8="E",AT8="D"),0,VLOOKUP(AO8,'CLASSIC CUP (CO)'!$B$49:$C$61,2)+AQ8+AR8+AS8)</f>
        <v>0</v>
      </c>
      <c r="AQ8" s="396"/>
      <c r="AR8" s="396"/>
      <c r="AS8" s="396"/>
      <c r="AT8" s="396"/>
      <c r="AU8" s="396"/>
      <c r="AV8" s="397"/>
      <c r="AW8" s="397">
        <f>IF(OR(BA8="E",BA8="D"),0,VLOOKUP(AV8,'CLASSIC CUP (CO)'!$B$49:$C$61,2)+AX8+AY8+AZ8)</f>
        <v>0</v>
      </c>
      <c r="AX8" s="397"/>
      <c r="AY8" s="397"/>
      <c r="AZ8" s="397"/>
      <c r="BA8" s="397"/>
      <c r="BB8" s="397"/>
      <c r="BC8" s="398">
        <v>0</v>
      </c>
      <c r="BD8" s="398">
        <f>IF(OR(BH8="E",BH8="D"),0,VLOOKUP(BC8,'CLASSIC CUP (CO)'!$B$49:$C$61,2)+BE8+BF8+BG8)</f>
        <v>0</v>
      </c>
      <c r="BE8" s="398"/>
      <c r="BF8" s="398"/>
      <c r="BG8" s="398"/>
      <c r="BH8" s="398"/>
      <c r="BI8" s="398"/>
      <c r="BJ8" s="399"/>
      <c r="BK8" s="399">
        <f>IF(OR(BO8="E",BO8="D"),0,VLOOKUP(BJ8,'CLASSIC CUP (CO)'!$B$49:$C$61,2)+BL8+BM8+BN8)</f>
        <v>0</v>
      </c>
      <c r="BL8" s="399"/>
      <c r="BM8" s="399"/>
      <c r="BN8" s="399"/>
      <c r="BO8" s="399"/>
      <c r="BP8" s="399"/>
      <c r="BQ8" s="400"/>
      <c r="BR8" s="400">
        <f>IF(OR(BV8="E",BV8="D"),0,VLOOKUP(BQ8,'CLASSIC CUP (CO)'!$B$49:$C$61,2)+BS8+BT8+BU8)</f>
        <v>0</v>
      </c>
      <c r="BS8" s="400"/>
      <c r="BT8" s="400"/>
      <c r="BU8" s="400"/>
      <c r="BV8" s="400"/>
      <c r="BW8" s="400"/>
      <c r="BX8" s="401">
        <f t="shared" si="1"/>
        <v>0</v>
      </c>
      <c r="BY8" s="402">
        <f t="shared" si="2"/>
        <v>0</v>
      </c>
      <c r="BZ8" s="403">
        <f t="array" aca="1" ref="BZ8" ca="1">SUM(LARGE(CF8:CO8,ROW(INDIRECT("1:"&amp;COUNT(CF8:CO8)-D$54))))+SUM(IF(ISNUMBER(VALUE(MID(IF(LEN(IF(ISNUMBER(CF8:CO8),0,CF8:CO8))&gt;1,CF8:CO8,0),1,LEN(IF(LEN(IF(ISNUMBER(CF8:CO8),0,CF8:CO8))&gt;1,CF8:CO8,0))-1)))=FALSE,0,VALUE(MID(IF(LEN(IF(ISNUMBER(CF8:CO8),0,CF8:CO8))&gt;1,CF8:CO8,0),1,LEN(IF(LEN(IF(ISNUMBER(CF8:CO8),0,CF8:CO8))&gt;1,CF8:CO8,0))-1))))</f>
        <v>0</v>
      </c>
      <c r="CA8" s="404">
        <f t="shared" si="3"/>
        <v>0</v>
      </c>
      <c r="CB8" s="364"/>
      <c r="CC8" s="364"/>
      <c r="CD8" s="364"/>
      <c r="CF8" s="404">
        <f t="array" ref="CF8">IF(OR(K8="D",K8="E"),IF(H8+I8&gt;0,H8+I8 &amp;"X","X"),G8)</f>
        <v>0</v>
      </c>
      <c r="CG8" s="404">
        <f t="array" ref="CG8">IF(OR(R8="D",R8="E"),IF(O8+P8&gt;0,O8+P8&amp;"X","X"),N8)</f>
        <v>0</v>
      </c>
      <c r="CH8" s="404">
        <f t="array" ref="CH8">IF(OR(Y8="D",Y8="E"),IF(V8+W8&gt;0,V8+W8&amp;"X","X"),U8)</f>
        <v>0</v>
      </c>
      <c r="CI8" s="404">
        <f t="array" ref="CI8">IF(OR(AF8="D",AF8="E"),IF(AC8+AD8&gt;0,AC8+AD8&amp;"X","X"),AB8)</f>
        <v>0</v>
      </c>
      <c r="CJ8" s="404">
        <f t="array" ref="CJ8">IF(OR(AM8="D",AM8="E"),IF(AJ8+AK8&gt;0,AJ8+AK8&amp;"X","X"),AI8)</f>
        <v>0</v>
      </c>
      <c r="CK8" s="404">
        <f t="array" ref="CK8">IF(OR(AT8="D",AT8="E"),IF(AQ8+AR8&gt;0,AQ8+AR8&amp;"X","X"),AP8)</f>
        <v>0</v>
      </c>
      <c r="CL8" s="404">
        <f t="array" ref="CL8">IF(OR(BA8="D",BA8="E"),IF(AX8+AY8&gt;0,AX8+AY8&amp;"X","X"),AW8)</f>
        <v>0</v>
      </c>
      <c r="CM8" s="404">
        <f t="array" ref="CM8">IF(OR(BH8="D",BH8="E"),IF(BE8+BF8&gt;0,BE8+BF8&amp;"X","X"),BD8)</f>
        <v>0</v>
      </c>
      <c r="CN8" s="404">
        <f t="array" ref="CN8">IF(OR(BO8="D",BO8="E"),IF(BL8+BM8&gt;0,BL8+BM8&amp;"X","X"),BK8)</f>
        <v>0</v>
      </c>
      <c r="CO8" s="404">
        <f t="array" ref="CO8">IF(OR(BV8="D",BV8="E"),IF(BS8+BT8&gt;0,BS8+BT8&amp;"X","X"),BR8)</f>
        <v>0</v>
      </c>
      <c r="CP8" s="404">
        <f t="shared" si="4"/>
        <v>0</v>
      </c>
      <c r="CR8" s="404">
        <f>'CLASSIC CUP (CO)'!D$54</f>
        <v>0</v>
      </c>
    </row>
    <row r="9" spans="1:105" s="404" customFormat="1" ht="15.75" x14ac:dyDescent="0.25">
      <c r="A9" s="416"/>
      <c r="B9" s="387">
        <f t="shared" si="0"/>
        <v>0</v>
      </c>
      <c r="C9" s="388"/>
      <c r="D9" s="389"/>
      <c r="E9" s="390"/>
      <c r="F9" s="391"/>
      <c r="G9" s="391">
        <f>IF(OR(K9="E",K9="D"),0,VLOOKUP(F9,'CLASSIC CUP (CO)'!$B$49:$C$61,2)+I9+H9+J9)</f>
        <v>0</v>
      </c>
      <c r="H9" s="391"/>
      <c r="I9" s="391"/>
      <c r="J9" s="391"/>
      <c r="K9" s="391"/>
      <c r="L9" s="391"/>
      <c r="M9" s="392"/>
      <c r="N9" s="392">
        <f>IF(OR(R9="E",R9="D"),0,VLOOKUP(M9,'CLASSIC CUP (CO)'!$B$49:$C$61,2)+O9+P9+Q9)</f>
        <v>0</v>
      </c>
      <c r="O9" s="392"/>
      <c r="P9" s="392"/>
      <c r="Q9" s="392"/>
      <c r="R9" s="392"/>
      <c r="S9" s="392"/>
      <c r="T9" s="393"/>
      <c r="U9" s="393">
        <f>IF(OR(Y9="E",Y9="D"),0,VLOOKUP(T9,'CLASSIC CUP (CO)'!$B$49:$C$61,2)+V9+W9+X9)</f>
        <v>0</v>
      </c>
      <c r="V9" s="393"/>
      <c r="W9" s="393"/>
      <c r="X9" s="393"/>
      <c r="Y9" s="393"/>
      <c r="Z9" s="431"/>
      <c r="AA9" s="394"/>
      <c r="AB9" s="394">
        <f>IF(OR(AF9="E",AF9="D"),0,VLOOKUP(AA9,'CLASSIC CUP (CO)'!$B$49:$C$61,2)+AC9+AD9+AE9)</f>
        <v>0</v>
      </c>
      <c r="AC9" s="394"/>
      <c r="AD9" s="394"/>
      <c r="AE9" s="394"/>
      <c r="AF9" s="394"/>
      <c r="AG9" s="394"/>
      <c r="AH9" s="395"/>
      <c r="AI9" s="395">
        <f>IF(OR(AM9="E",AM9="D"),0,VLOOKUP(AH9,'CLASSIC CUP (CO)'!$B$49:$C$61,2)+AJ9+AK9+AL9)</f>
        <v>0</v>
      </c>
      <c r="AJ9" s="395"/>
      <c r="AK9" s="395"/>
      <c r="AL9" s="395"/>
      <c r="AM9" s="395"/>
      <c r="AN9" s="395"/>
      <c r="AO9" s="396"/>
      <c r="AP9" s="396">
        <f>IF(OR(AT9="E",AT9="D"),0,VLOOKUP(AO9,'CLASSIC CUP (CO)'!$B$49:$C$61,2)+AQ9+AR9+AS9)</f>
        <v>0</v>
      </c>
      <c r="AQ9" s="396"/>
      <c r="AR9" s="396"/>
      <c r="AS9" s="396"/>
      <c r="AT9" s="396"/>
      <c r="AU9" s="396"/>
      <c r="AV9" s="397"/>
      <c r="AW9" s="397">
        <f>IF(OR(BA9="E",BA9="D"),0,VLOOKUP(AV9,'CLASSIC CUP (CO)'!$B$49:$C$61,2)+AX9+AY9+AZ9)</f>
        <v>0</v>
      </c>
      <c r="AX9" s="397"/>
      <c r="AY9" s="397"/>
      <c r="AZ9" s="397"/>
      <c r="BA9" s="397"/>
      <c r="BB9" s="397"/>
      <c r="BC9" s="398">
        <v>0</v>
      </c>
      <c r="BD9" s="398">
        <f>IF(OR(BH9="E",BH9="D"),0,VLOOKUP(BC9,'CLASSIC CUP (CO)'!$B$49:$C$61,2)+BE9+BF9+BG9)</f>
        <v>0</v>
      </c>
      <c r="BE9" s="398"/>
      <c r="BF9" s="398"/>
      <c r="BG9" s="398"/>
      <c r="BH9" s="398"/>
      <c r="BI9" s="398"/>
      <c r="BJ9" s="399"/>
      <c r="BK9" s="399">
        <f>IF(OR(BO9="E",BO9="D"),0,VLOOKUP(BJ9,'CLASSIC CUP (CO)'!$B$49:$C$61,2)+BL9+BM9+BN9)</f>
        <v>0</v>
      </c>
      <c r="BL9" s="399"/>
      <c r="BM9" s="399"/>
      <c r="BN9" s="399"/>
      <c r="BO9" s="399"/>
      <c r="BP9" s="399"/>
      <c r="BQ9" s="400"/>
      <c r="BR9" s="400">
        <f>IF(OR(BV9="E",BV9="D"),0,VLOOKUP(BQ9,'CLASSIC CUP (CO)'!$B$49:$C$61,2)+BS9+BT9+BU9)</f>
        <v>0</v>
      </c>
      <c r="BS9" s="400"/>
      <c r="BT9" s="400"/>
      <c r="BU9" s="400"/>
      <c r="BV9" s="400"/>
      <c r="BW9" s="400"/>
      <c r="BX9" s="401">
        <f t="shared" si="1"/>
        <v>0</v>
      </c>
      <c r="BY9" s="402">
        <f t="shared" si="2"/>
        <v>0</v>
      </c>
      <c r="BZ9" s="403">
        <f t="array" aca="1" ref="BZ9" ca="1">SUM(LARGE(CF9:CO9,ROW(INDIRECT("1:"&amp;COUNT(CF9:CO9)-D$54))))+SUM(IF(ISNUMBER(VALUE(MID(IF(LEN(IF(ISNUMBER(CF9:CO9),0,CF9:CO9))&gt;1,CF9:CO9,0),1,LEN(IF(LEN(IF(ISNUMBER(CF9:CO9),0,CF9:CO9))&gt;1,CF9:CO9,0))-1)))=FALSE,0,VALUE(MID(IF(LEN(IF(ISNUMBER(CF9:CO9),0,CF9:CO9))&gt;1,CF9:CO9,0),1,LEN(IF(LEN(IF(ISNUMBER(CF9:CO9),0,CF9:CO9))&gt;1,CF9:CO9,0))-1))))</f>
        <v>0</v>
      </c>
      <c r="CA9" s="404">
        <f>SUMPRODUCT(--(G9:BV9="E")--(G9:BV9="D"))</f>
        <v>0</v>
      </c>
      <c r="CB9" s="364"/>
      <c r="CC9" s="364"/>
      <c r="CD9" s="364"/>
      <c r="CF9" s="404">
        <f t="array" ref="CF9">IF(OR(K9="D",K9="E"),IF(H9+I9&gt;0,H9+I9 &amp;"X","X"),G9)</f>
        <v>0</v>
      </c>
      <c r="CG9" s="404">
        <f t="array" ref="CG9">IF(OR(R9="D",R9="E"),IF(O9+P9&gt;0,O9+P9&amp;"X","X"),N9)</f>
        <v>0</v>
      </c>
      <c r="CH9" s="404">
        <f t="array" ref="CH9">IF(OR(Y9="D",Y9="E"),IF(V9+W9&gt;0,V9+W9&amp;"X","X"),U9)</f>
        <v>0</v>
      </c>
      <c r="CI9" s="404">
        <f t="array" ref="CI9">IF(OR(AF9="D",AF9="E"),IF(AC9+AD9&gt;0,AC9+AD9&amp;"X","X"),AB9)</f>
        <v>0</v>
      </c>
      <c r="CJ9" s="404">
        <f t="array" ref="CJ9">IF(OR(AM9="D",AM9="E"),IF(AJ9+AK9&gt;0,AJ9+AK9&amp;"X","X"),AI9)</f>
        <v>0</v>
      </c>
      <c r="CK9" s="404">
        <f t="array" ref="CK9">IF(OR(AT9="D",AT9="E"),IF(AQ9+AR9&gt;0,AQ9+AR9&amp;"X","X"),AP9)</f>
        <v>0</v>
      </c>
      <c r="CL9" s="404">
        <f t="array" ref="CL9">IF(OR(BA9="D",BA9="E"),IF(AX9+AY9&gt;0,AX9+AY9&amp;"X","X"),AW9)</f>
        <v>0</v>
      </c>
      <c r="CM9" s="404">
        <f t="array" ref="CM9">IF(OR(BH9="D",BH9="E"),IF(BE9+BF9&gt;0,BE9+BF9&amp;"X","X"),BD9)</f>
        <v>0</v>
      </c>
      <c r="CN9" s="404">
        <f t="array" ref="CN9">IF(OR(BO9="D",BO9="E"),IF(BL9+BM9&gt;0,BL9+BM9&amp;"X","X"),BK9)</f>
        <v>0</v>
      </c>
      <c r="CO9" s="404">
        <f t="array" ref="CO9">IF(OR(BV9="D",BV9="E"),IF(BS9+BT9&gt;0,BS9+BT9&amp;"X","X"),BR9)</f>
        <v>0</v>
      </c>
      <c r="CP9" s="404">
        <f>SUMPRODUCT(--(G9:BV9="E")--(G9:BV9="D"))</f>
        <v>0</v>
      </c>
      <c r="CR9" s="404">
        <f>'CLASSIC CUP (CO)'!D$54</f>
        <v>0</v>
      </c>
    </row>
    <row r="10" spans="1:105" s="404" customFormat="1" ht="15.75" hidden="1" x14ac:dyDescent="0.25">
      <c r="A10" s="531"/>
      <c r="B10" s="387">
        <f t="shared" si="0"/>
        <v>0</v>
      </c>
      <c r="C10" s="388"/>
      <c r="D10" s="389"/>
      <c r="E10" s="390"/>
      <c r="F10" s="391"/>
      <c r="G10" s="391">
        <f>IF(OR(K10="E",K10="D"),0,VLOOKUP(F10,'CLASSIC CUP (CO)'!$B$49:$C$61,2)+I10+H10+J10)</f>
        <v>0</v>
      </c>
      <c r="H10" s="391"/>
      <c r="I10" s="391"/>
      <c r="J10" s="391"/>
      <c r="K10" s="391"/>
      <c r="L10" s="391"/>
      <c r="M10" s="392"/>
      <c r="N10" s="392">
        <f>IF(OR(R10="E",R10="D"),0,VLOOKUP(M10,'CLASSIC CUP (CO)'!$B$49:$C$61,2)+O10+P10+Q10)</f>
        <v>0</v>
      </c>
      <c r="O10" s="392"/>
      <c r="P10" s="392"/>
      <c r="Q10" s="392"/>
      <c r="R10" s="392"/>
      <c r="S10" s="392"/>
      <c r="T10" s="393"/>
      <c r="U10" s="393">
        <f>IF(OR(Y10="E",Y10="D"),0,VLOOKUP(T10,'CLASSIC CUP (CO)'!$B$49:$C$61,2)+V10+W10+X10)</f>
        <v>0</v>
      </c>
      <c r="V10" s="393"/>
      <c r="W10" s="393"/>
      <c r="X10" s="393"/>
      <c r="Y10" s="393"/>
      <c r="Z10" s="431"/>
      <c r="AA10" s="394"/>
      <c r="AB10" s="394">
        <f>IF(OR(AF10="E",AF10="D"),0,VLOOKUP(AA10,'CLASSIC CUP (CO)'!$B$49:$C$61,2)+AC10+AD10+AE10)</f>
        <v>0</v>
      </c>
      <c r="AC10" s="394"/>
      <c r="AD10" s="394"/>
      <c r="AE10" s="394"/>
      <c r="AF10" s="394"/>
      <c r="AG10" s="394"/>
      <c r="AH10" s="395"/>
      <c r="AI10" s="395">
        <f>IF(OR(AM10="E",AM10="D"),0,VLOOKUP(AH10,'CLASSIC CUP (CO)'!$B$49:$C$61,2)+AJ10+AK10+AL10)</f>
        <v>0</v>
      </c>
      <c r="AJ10" s="395"/>
      <c r="AK10" s="395"/>
      <c r="AL10" s="395"/>
      <c r="AM10" s="395"/>
      <c r="AN10" s="395"/>
      <c r="AO10" s="396"/>
      <c r="AP10" s="396">
        <f>IF(OR(AT10="E",AT10="D"),0,VLOOKUP(AO10,'CLASSIC CUP (CO)'!$B$49:$C$61,2)+AQ10+AR10+AS10)</f>
        <v>0</v>
      </c>
      <c r="AQ10" s="396"/>
      <c r="AR10" s="396"/>
      <c r="AS10" s="396"/>
      <c r="AT10" s="396"/>
      <c r="AU10" s="396"/>
      <c r="AV10" s="397"/>
      <c r="AW10" s="397">
        <f>IF(OR(BA10="E",BA10="D"),0,VLOOKUP(AV10,'CLASSIC CUP (CO)'!$B$49:$C$61,2)+AX10+AY10+AZ10)</f>
        <v>0</v>
      </c>
      <c r="AX10" s="397"/>
      <c r="AY10" s="397"/>
      <c r="AZ10" s="397"/>
      <c r="BA10" s="397"/>
      <c r="BB10" s="397"/>
      <c r="BC10" s="398"/>
      <c r="BD10" s="398">
        <f>IF(OR(BH10="E",BH10="D"),0,VLOOKUP(BC10,'CLASSIC CUP (CO)'!$B$49:$C$61,2)+BE10+BF10+BG10)</f>
        <v>0</v>
      </c>
      <c r="BE10" s="398"/>
      <c r="BF10" s="398"/>
      <c r="BG10" s="398"/>
      <c r="BH10" s="398"/>
      <c r="BI10" s="398"/>
      <c r="BJ10" s="399"/>
      <c r="BK10" s="399">
        <f>IF(OR(BO10="E",BO10="D"),0,VLOOKUP(BJ10,'CLASSIC CUP (CO)'!$B$49:$C$61,2)+BL10+BM10+BN10)</f>
        <v>0</v>
      </c>
      <c r="BL10" s="399"/>
      <c r="BM10" s="399"/>
      <c r="BN10" s="399"/>
      <c r="BO10" s="399"/>
      <c r="BP10" s="399"/>
      <c r="BQ10" s="400"/>
      <c r="BR10" s="400">
        <f>IF(OR(BV10="E",BV10="D"),0,VLOOKUP(BQ10,'CLASSIC CUP (CO)'!$B$49:$C$61,2)+BS10+BT10+BU10)</f>
        <v>0</v>
      </c>
      <c r="BS10" s="400"/>
      <c r="BT10" s="400"/>
      <c r="BU10" s="400"/>
      <c r="BV10" s="400"/>
      <c r="BW10" s="400"/>
      <c r="BX10" s="401">
        <f t="shared" si="1"/>
        <v>0</v>
      </c>
      <c r="BY10" s="402">
        <f t="shared" si="2"/>
        <v>0</v>
      </c>
      <c r="BZ10" s="403">
        <f t="array" aca="1" ref="BZ10" ca="1">SUM(LARGE(CF10:CO10,ROW(INDIRECT("1:"&amp;COUNT(CF10:CO10)-D$54))))+SUM(IF(ISNUMBER(VALUE(MID(IF(LEN(IF(ISNUMBER(CF10:CO10),0,CF10:CO10))&gt;1,CF10:CO10,0),1,LEN(IF(LEN(IF(ISNUMBER(CF10:CO10),0,CF10:CO10))&gt;1,CF10:CO10,0))-1)))=FALSE,0,VALUE(MID(IF(LEN(IF(ISNUMBER(CF10:CO10),0,CF10:CO10))&gt;1,CF10:CO10,0),1,LEN(IF(LEN(IF(ISNUMBER(CF10:CO10),0,CF10:CO10))&gt;1,CF10:CO10,0))-1))))</f>
        <v>0</v>
      </c>
      <c r="CA10" s="404">
        <f t="shared" si="3"/>
        <v>0</v>
      </c>
      <c r="CB10" s="364"/>
      <c r="CC10" s="364"/>
      <c r="CD10" s="364"/>
      <c r="CF10" s="404">
        <f t="array" ref="CF10">IF(OR(K10="D",K10="E"),IF(H10+I10&gt;0,H10+I10 &amp;"X","X"),G10)</f>
        <v>0</v>
      </c>
      <c r="CG10" s="404">
        <f t="array" ref="CG10">IF(OR(R10="D",R10="E"),IF(O10+P10&gt;0,O10+P10&amp;"X","X"),N10)</f>
        <v>0</v>
      </c>
      <c r="CH10" s="404">
        <f t="array" ref="CH10">IF(OR(Y10="D",Y10="E"),IF(V10+W10&gt;0,V10+W10&amp;"X","X"),U10)</f>
        <v>0</v>
      </c>
      <c r="CI10" s="404">
        <f t="array" ref="CI10">IF(OR(AF10="D",AF10="E"),IF(AC10+AD10&gt;0,AC10+AD10&amp;"X","X"),AB10)</f>
        <v>0</v>
      </c>
      <c r="CJ10" s="404">
        <f t="array" ref="CJ10">IF(OR(AM10="D",AM10="E"),IF(AJ10+AK10&gt;0,AJ10+AK10&amp;"X","X"),AI10)</f>
        <v>0</v>
      </c>
      <c r="CK10" s="404">
        <f t="array" ref="CK10">IF(OR(AT10="D",AT10="E"),IF(AQ10+AR10&gt;0,AQ10+AR10&amp;"X","X"),AP10)</f>
        <v>0</v>
      </c>
      <c r="CL10" s="404">
        <f t="array" ref="CL10">IF(OR(BA10="D",BA10="E"),IF(AX10+AY10&gt;0,AX10+AY10&amp;"X","X"),AW10)</f>
        <v>0</v>
      </c>
      <c r="CM10" s="404">
        <f t="array" ref="CM10">IF(OR(BH10="D",BH10="E"),IF(BE10+BF10&gt;0,BE10+BF10&amp;"X","X"),BD10)</f>
        <v>0</v>
      </c>
      <c r="CN10" s="404">
        <f t="array" ref="CN10">IF(OR(BO10="D",BO10="E"),IF(BL10+BM10&gt;0,BL10+BM10&amp;"X","X"),BK10)</f>
        <v>0</v>
      </c>
      <c r="CO10" s="404">
        <f t="array" ref="CO10">IF(OR(BV10="D",BV10="E"),IF(BS10+BT10&gt;0,BS10+BT10&amp;"X","X"),BR10)</f>
        <v>0</v>
      </c>
      <c r="CP10" s="404">
        <f t="shared" si="4"/>
        <v>0</v>
      </c>
      <c r="CR10" s="404">
        <f>'CLASSIC CUP (CO)'!D$54</f>
        <v>0</v>
      </c>
    </row>
    <row r="11" spans="1:105" s="404" customFormat="1" ht="15.75" hidden="1" x14ac:dyDescent="0.25">
      <c r="A11" s="531"/>
      <c r="B11" s="387">
        <f t="shared" ref="B11:B23" si="5">SUMPRODUCT(--(G11:BW11="I"))</f>
        <v>0</v>
      </c>
      <c r="C11" s="388"/>
      <c r="D11" s="389"/>
      <c r="E11" s="390"/>
      <c r="F11" s="391"/>
      <c r="G11" s="391">
        <f>IF(OR(K11="E",K11="D"),0,VLOOKUP(F11,'CLASSIC CUP (CO)'!$B$49:$C$61,2)+I11+H11+J11)</f>
        <v>0</v>
      </c>
      <c r="H11" s="391"/>
      <c r="I11" s="391"/>
      <c r="J11" s="391"/>
      <c r="K11" s="391"/>
      <c r="L11" s="391"/>
      <c r="M11" s="392"/>
      <c r="N11" s="392">
        <f>IF(OR(R11="E",R11="D"),0,VLOOKUP(M11,'CLASSIC CUP (CO)'!$B$49:$C$61,2)+O11+P11+Q11)</f>
        <v>0</v>
      </c>
      <c r="O11" s="392"/>
      <c r="P11" s="392"/>
      <c r="Q11" s="392"/>
      <c r="R11" s="392"/>
      <c r="S11" s="392"/>
      <c r="T11" s="393"/>
      <c r="U11" s="393">
        <f>IF(OR(Y11="E",Y11="D"),0,VLOOKUP(T11,'CLASSIC CUP (CO)'!$B$49:$C$61,2)+V11+W11+X11)</f>
        <v>0</v>
      </c>
      <c r="V11" s="393"/>
      <c r="W11" s="393"/>
      <c r="X11" s="393"/>
      <c r="Y11" s="393"/>
      <c r="Z11" s="431"/>
      <c r="AA11" s="394"/>
      <c r="AB11" s="394">
        <f>IF(OR(AF11="E",AF11="D"),0,VLOOKUP(AA11,'CLASSIC CUP (CO)'!$B$49:$C$61,2)+AC11+AD11+AE11)</f>
        <v>0</v>
      </c>
      <c r="AC11" s="394"/>
      <c r="AD11" s="394"/>
      <c r="AE11" s="394"/>
      <c r="AF11" s="394"/>
      <c r="AG11" s="394"/>
      <c r="AH11" s="395"/>
      <c r="AI11" s="395">
        <f>IF(OR(AM11="E",AM11="D"),0,VLOOKUP(AH11,'CLASSIC CUP (CO)'!$B$49:$C$61,2)+AJ11+AK11+AL11)</f>
        <v>0</v>
      </c>
      <c r="AJ11" s="395"/>
      <c r="AK11" s="395"/>
      <c r="AL11" s="395"/>
      <c r="AM11" s="395"/>
      <c r="AN11" s="395"/>
      <c r="AO11" s="396"/>
      <c r="AP11" s="396">
        <f>IF(OR(AT11="E",AT11="D"),0,VLOOKUP(AO11,'CLASSIC CUP (CO)'!$B$49:$C$61,2)+AQ11+AR11+AS11)</f>
        <v>0</v>
      </c>
      <c r="AQ11" s="396"/>
      <c r="AR11" s="396"/>
      <c r="AS11" s="396"/>
      <c r="AT11" s="396"/>
      <c r="AU11" s="396"/>
      <c r="AV11" s="397"/>
      <c r="AW11" s="397">
        <f>IF(OR(BA11="E",BA11="D"),0,VLOOKUP(AV11,'CLASSIC CUP (CO)'!$B$49:$C$61,2)+AX11+AY11+AZ11)</f>
        <v>0</v>
      </c>
      <c r="AX11" s="397"/>
      <c r="AY11" s="397"/>
      <c r="AZ11" s="397"/>
      <c r="BA11" s="397"/>
      <c r="BB11" s="397"/>
      <c r="BC11" s="398"/>
      <c r="BD11" s="398">
        <f>IF(OR(BH11="E",BH11="D"),0,VLOOKUP(BC11,'CLASSIC CUP (CO)'!$B$49:$C$61,2)+BE11+BF11+BG11)</f>
        <v>0</v>
      </c>
      <c r="BE11" s="398"/>
      <c r="BF11" s="398"/>
      <c r="BG11" s="398"/>
      <c r="BH11" s="398"/>
      <c r="BI11" s="398"/>
      <c r="BJ11" s="399"/>
      <c r="BK11" s="399">
        <f>IF(OR(BO11="E",BO11="D"),0,VLOOKUP(BJ11,'CLASSIC CUP (CO)'!$B$49:$C$61,2)+BL11+BM11+BN11)</f>
        <v>0</v>
      </c>
      <c r="BL11" s="399"/>
      <c r="BM11" s="399"/>
      <c r="BN11" s="399"/>
      <c r="BO11" s="399"/>
      <c r="BP11" s="399"/>
      <c r="BQ11" s="400"/>
      <c r="BR11" s="400">
        <f>IF(OR(BV11="E",BV11="D"),0,VLOOKUP(BQ11,'CLASSIC CUP (CO)'!$B$49:$C$61,2)+BS11+BT11+BU11)</f>
        <v>0</v>
      </c>
      <c r="BS11" s="400"/>
      <c r="BT11" s="400"/>
      <c r="BU11" s="400"/>
      <c r="BV11" s="400"/>
      <c r="BW11" s="400"/>
      <c r="BX11" s="401">
        <f t="shared" ref="BX11:BX23" si="6">G11+N11+U11+AB11+AI11+AP11+AW11+BD11+BK11+BR11</f>
        <v>0</v>
      </c>
      <c r="BY11" s="402">
        <f t="shared" ref="BY11:BY23" si="7">SUMPRODUCT(--(G11:BV11="E")--(G11:BV11="D"))</f>
        <v>0</v>
      </c>
      <c r="BZ11" s="403">
        <f t="array" aca="1" ref="BZ11" ca="1">SUM(LARGE(CF11:CO11,ROW(INDIRECT("1:"&amp;COUNT(CF11:CO11)-CR11))))+SUM(IF(ISNUMBER(VALUE(MID(IF(LEN(IF(ISNUMBER(CF11:CO11),0,CF11:CO11))&gt;1,CF11:CO11,0),1,LEN(IF(LEN(IF(ISNUMBER(CF11:CO11),0,CF11:CO11))&gt;1,CF11:CO11,0))-1)))=FALSE,0,VALUE(MID(IF(LEN(IF(ISNUMBER(CF11:CO11),0,CF11:CO11))&gt;1,CF11:CO11,0),1,LEN(IF(LEN(IF(ISNUMBER(CF11:CO11),0,CF11:CO11))&gt;1,CF11:CO11,0))-1))))</f>
        <v>0</v>
      </c>
      <c r="CA11" s="404">
        <f t="shared" si="3"/>
        <v>0</v>
      </c>
      <c r="CB11" s="364"/>
      <c r="CC11" s="364"/>
      <c r="CD11" s="364"/>
      <c r="CF11" s="404">
        <f t="array" ref="CF11">IF(OR(K11="D",K11="E"),IF(H11+I11&gt;0,H11+I11 &amp;"X","X"),G11)</f>
        <v>0</v>
      </c>
      <c r="CG11" s="404">
        <f t="array" ref="CG11">IF(OR(R11="D",R11="E"),IF(O11+P11&gt;0,O11+P11&amp;"X","X"),N11)</f>
        <v>0</v>
      </c>
      <c r="CH11" s="404">
        <f t="array" ref="CH11">IF(OR(Y11="D",Y11="E"),IF(V11+W11&gt;0,V11+W11&amp;"X","X"),U11)</f>
        <v>0</v>
      </c>
      <c r="CI11" s="404">
        <f t="array" ref="CI11">IF(OR(AF11="D",AF11="E"),IF(AC11+AD11&gt;0,AC11+AD11&amp;"X","X"),AB11)</f>
        <v>0</v>
      </c>
      <c r="CJ11" s="404">
        <f t="array" ref="CJ11">IF(OR(AM11="D",AM11="E"),IF(AJ11+AK11&gt;0,AJ11+AK11&amp;"X","X"),AI11)</f>
        <v>0</v>
      </c>
      <c r="CK11" s="404">
        <f t="array" ref="CK11">IF(OR(AT11="D",AT11="E"),IF(AQ11+AR11&gt;0,AQ11+AR11&amp;"X","X"),AP11)</f>
        <v>0</v>
      </c>
      <c r="CL11" s="404">
        <f t="array" ref="CL11">IF(OR(BA11="D",BA11="E"),IF(AX11+AY11&gt;0,AX11+AY11&amp;"X","X"),AW11)</f>
        <v>0</v>
      </c>
      <c r="CM11" s="404">
        <f t="array" ref="CM11">IF(OR(BH11="D",BH11="E"),IF(BE11+BF11&gt;0,BE11+BF11&amp;"X","X"),BD11)</f>
        <v>0</v>
      </c>
      <c r="CN11" s="404">
        <f t="array" ref="CN11">IF(OR(BO11="D",BO11="E"),IF(BL11+BM11&gt;0,BL11+BM11&amp;"X","X"),BK11)</f>
        <v>0</v>
      </c>
      <c r="CO11" s="404">
        <f t="array" ref="CO11">IF(OR(BV11="D",BV11="E"),IF(BS11+BT11&gt;0,BS11+BT11&amp;"X","X"),BR11)</f>
        <v>0</v>
      </c>
      <c r="CP11" s="404">
        <f t="shared" si="4"/>
        <v>0</v>
      </c>
      <c r="CR11" s="404">
        <f>'CLASSIC CUP (CO)'!D$54</f>
        <v>0</v>
      </c>
    </row>
    <row r="12" spans="1:105" s="404" customFormat="1" ht="15.75" hidden="1" x14ac:dyDescent="0.25">
      <c r="A12" s="531"/>
      <c r="B12" s="387">
        <f t="shared" si="5"/>
        <v>0</v>
      </c>
      <c r="C12" s="388"/>
      <c r="D12" s="389"/>
      <c r="E12" s="390"/>
      <c r="F12" s="391"/>
      <c r="G12" s="391">
        <f>IF(OR(K12="E",K12="D"),0,VLOOKUP(F12,'CLASSIC CUP (CO)'!$B$49:$C$61,2)+I12+H12+J12)</f>
        <v>0</v>
      </c>
      <c r="H12" s="391"/>
      <c r="I12" s="391"/>
      <c r="J12" s="391"/>
      <c r="K12" s="391"/>
      <c r="L12" s="391"/>
      <c r="M12" s="392"/>
      <c r="N12" s="392">
        <f>IF(OR(R12="E",R12="D"),0,VLOOKUP(M12,'CLASSIC CUP (CO)'!$B$49:$C$61,2)+O12+P12+Q12)</f>
        <v>0</v>
      </c>
      <c r="O12" s="392"/>
      <c r="P12" s="392"/>
      <c r="Q12" s="392"/>
      <c r="R12" s="392"/>
      <c r="S12" s="392"/>
      <c r="T12" s="393"/>
      <c r="U12" s="393">
        <f>IF(OR(Y12="E",Y12="D"),0,VLOOKUP(T12,'CLASSIC CUP (CO)'!$B$49:$C$61,2)+V12+W12+X12)</f>
        <v>0</v>
      </c>
      <c r="V12" s="393"/>
      <c r="W12" s="393"/>
      <c r="X12" s="393"/>
      <c r="Y12" s="393"/>
      <c r="Z12" s="431"/>
      <c r="AA12" s="394"/>
      <c r="AB12" s="394">
        <f>IF(OR(AF12="E",AF12="D"),0,VLOOKUP(AA12,'CLASSIC CUP (CO)'!$B$49:$C$61,2)+AC12+AD12+AE12)</f>
        <v>0</v>
      </c>
      <c r="AC12" s="394"/>
      <c r="AD12" s="394"/>
      <c r="AE12" s="394"/>
      <c r="AF12" s="394"/>
      <c r="AG12" s="394"/>
      <c r="AH12" s="395"/>
      <c r="AI12" s="395">
        <f>IF(OR(AM12="E",AM12="D"),0,VLOOKUP(AH12,'CLASSIC CUP (CO)'!$B$49:$C$61,2)+AJ12+AK12+AL12)</f>
        <v>0</v>
      </c>
      <c r="AJ12" s="395"/>
      <c r="AK12" s="395"/>
      <c r="AL12" s="395"/>
      <c r="AM12" s="395"/>
      <c r="AN12" s="395"/>
      <c r="AO12" s="396"/>
      <c r="AP12" s="396">
        <f>IF(OR(AT12="E",AT12="D"),0,VLOOKUP(AO12,'CLASSIC CUP (CO)'!$B$49:$C$61,2)+AQ12+AR12+AS12)</f>
        <v>0</v>
      </c>
      <c r="AQ12" s="396"/>
      <c r="AR12" s="396"/>
      <c r="AS12" s="396"/>
      <c r="AT12" s="396"/>
      <c r="AU12" s="396"/>
      <c r="AV12" s="397"/>
      <c r="AW12" s="397">
        <f>IF(OR(BA12="E",BA12="D"),0,VLOOKUP(AV12,'CLASSIC CUP (CO)'!$B$49:$C$61,2)+AX12+AY12+AZ12)</f>
        <v>0</v>
      </c>
      <c r="AX12" s="397"/>
      <c r="AY12" s="397"/>
      <c r="AZ12" s="397"/>
      <c r="BA12" s="397"/>
      <c r="BB12" s="397"/>
      <c r="BC12" s="398"/>
      <c r="BD12" s="398">
        <f>IF(OR(BH12="E",BH12="D"),0,VLOOKUP(BC12,'CLASSIC CUP (CO)'!$B$49:$C$61,2)+BE12+BF12+BG12)</f>
        <v>0</v>
      </c>
      <c r="BE12" s="398"/>
      <c r="BF12" s="398"/>
      <c r="BG12" s="398"/>
      <c r="BH12" s="398"/>
      <c r="BI12" s="398"/>
      <c r="BJ12" s="399"/>
      <c r="BK12" s="399">
        <f>IF(OR(BO12="E",BO12="D"),0,VLOOKUP(BJ12,'CLASSIC CUP (CO)'!$B$49:$C$61,2)+BL12+BM12+BN12)</f>
        <v>0</v>
      </c>
      <c r="BL12" s="399"/>
      <c r="BM12" s="399"/>
      <c r="BN12" s="399"/>
      <c r="BO12" s="399"/>
      <c r="BP12" s="399"/>
      <c r="BQ12" s="400"/>
      <c r="BR12" s="400">
        <f>IF(OR(BV12="E",BV12="D"),0,VLOOKUP(BQ12,'CLASSIC CUP (CO)'!$B$49:$C$61,2)+BS12+BT12+BU12)</f>
        <v>0</v>
      </c>
      <c r="BS12" s="400"/>
      <c r="BT12" s="400"/>
      <c r="BU12" s="400"/>
      <c r="BV12" s="400"/>
      <c r="BW12" s="400"/>
      <c r="BX12" s="401">
        <f t="shared" si="6"/>
        <v>0</v>
      </c>
      <c r="BY12" s="402">
        <f t="shared" si="7"/>
        <v>0</v>
      </c>
      <c r="BZ12" s="403">
        <f t="array" aca="1" ref="BZ12" ca="1">SUM(LARGE(CF12:CO12,ROW(INDIRECT("1:"&amp;COUNT(CF12:CO12)-CR12))))+SUM(IF(ISNUMBER(VALUE(MID(IF(LEN(IF(ISNUMBER(CF12:CO12),0,CF12:CO12))&gt;1,CF12:CO12,0),1,LEN(IF(LEN(IF(ISNUMBER(CF12:CO12),0,CF12:CO12))&gt;1,CF12:CO12,0))-1)))=FALSE,0,VALUE(MID(IF(LEN(IF(ISNUMBER(CF12:CO12),0,CF12:CO12))&gt;1,CF12:CO12,0),1,LEN(IF(LEN(IF(ISNUMBER(CF12:CO12),0,CF12:CO12))&gt;1,CF12:CO12,0))-1))))</f>
        <v>0</v>
      </c>
      <c r="CA12" s="404">
        <f t="shared" si="3"/>
        <v>0</v>
      </c>
      <c r="CB12" s="364"/>
      <c r="CC12" s="364"/>
      <c r="CD12" s="364"/>
      <c r="CF12" s="404">
        <f t="array" ref="CF12">IF(OR(K12="D",K12="E"),IF(H12+I12&gt;0,H12+I12 &amp;"X","X"),G12)</f>
        <v>0</v>
      </c>
      <c r="CG12" s="404">
        <f t="array" ref="CG12">IF(OR(R12="D",R12="E"),IF(O12+P12&gt;0,O12+P12&amp;"X","X"),N12)</f>
        <v>0</v>
      </c>
      <c r="CH12" s="404">
        <f t="array" ref="CH12">IF(OR(Y12="D",Y12="E"),IF(V12+W12&gt;0,V12+W12&amp;"X","X"),U12)</f>
        <v>0</v>
      </c>
      <c r="CI12" s="404">
        <f t="array" ref="CI12">IF(OR(AF12="D",AF12="E"),IF(AC12+AD12&gt;0,AC12+AD12&amp;"X","X"),AB12)</f>
        <v>0</v>
      </c>
      <c r="CJ12" s="404">
        <f t="array" ref="CJ12">IF(OR(AM12="D",AM12="E"),IF(AJ12+AK12&gt;0,AJ12+AK12&amp;"X","X"),AI12)</f>
        <v>0</v>
      </c>
      <c r="CK12" s="404">
        <f t="array" ref="CK12">IF(OR(AT12="D",AT12="E"),IF(AQ12+AR12&gt;0,AQ12+AR12&amp;"X","X"),AP12)</f>
        <v>0</v>
      </c>
      <c r="CL12" s="404">
        <f t="array" ref="CL12">IF(OR(BA12="D",BA12="E"),IF(AX12+AY12&gt;0,AX12+AY12&amp;"X","X"),AW12)</f>
        <v>0</v>
      </c>
      <c r="CM12" s="404">
        <f t="array" ref="CM12">IF(OR(BH12="D",BH12="E"),IF(BE12+BF12&gt;0,BE12+BF12&amp;"X","X"),BD12)</f>
        <v>0</v>
      </c>
      <c r="CN12" s="404">
        <f t="array" ref="CN12">IF(OR(BO12="D",BO12="E"),IF(BL12+BM12&gt;0,BL12+BM12&amp;"X","X"),BK12)</f>
        <v>0</v>
      </c>
      <c r="CO12" s="404">
        <f t="array" ref="CO12">IF(OR(BV12="D",BV12="E"),IF(BS12+BT12&gt;0,BS12+BT12&amp;"X","X"),BR12)</f>
        <v>0</v>
      </c>
      <c r="CP12" s="404">
        <f t="shared" si="4"/>
        <v>0</v>
      </c>
      <c r="CR12" s="404">
        <f>'CLASSIC CUP (CO)'!D$54</f>
        <v>0</v>
      </c>
    </row>
    <row r="13" spans="1:105" s="404" customFormat="1" ht="15.75" hidden="1" x14ac:dyDescent="0.25">
      <c r="A13" s="531"/>
      <c r="B13" s="387">
        <f t="shared" si="5"/>
        <v>0</v>
      </c>
      <c r="C13" s="388"/>
      <c r="D13" s="389"/>
      <c r="E13" s="390"/>
      <c r="F13" s="391"/>
      <c r="G13" s="391">
        <f>IF(OR(K13="E",K13="D"),0,VLOOKUP(F13,'CLASSIC CUP (CO)'!$B$49:$C$61,2)+I13+H13+J13)</f>
        <v>0</v>
      </c>
      <c r="H13" s="391"/>
      <c r="I13" s="391"/>
      <c r="J13" s="391"/>
      <c r="K13" s="391"/>
      <c r="L13" s="391"/>
      <c r="M13" s="392"/>
      <c r="N13" s="392">
        <f>IF(OR(R13="E",R13="D"),0,VLOOKUP(M13,'CLASSIC CUP (CO)'!$B$49:$C$61,2)+O13+P13+Q13)</f>
        <v>0</v>
      </c>
      <c r="O13" s="392"/>
      <c r="P13" s="392"/>
      <c r="Q13" s="392"/>
      <c r="R13" s="392"/>
      <c r="S13" s="392"/>
      <c r="T13" s="393"/>
      <c r="U13" s="393">
        <f>IF(OR(Y13="E",Y13="D"),0,VLOOKUP(T13,'CLASSIC CUP (CO)'!$B$49:$C$61,2)+V13+W13+X13)</f>
        <v>0</v>
      </c>
      <c r="V13" s="393"/>
      <c r="W13" s="393"/>
      <c r="X13" s="393"/>
      <c r="Y13" s="393"/>
      <c r="Z13" s="431"/>
      <c r="AA13" s="394"/>
      <c r="AB13" s="394">
        <f>IF(OR(AF13="E",AF13="D"),0,VLOOKUP(AA13,'CLASSIC CUP (CO)'!$B$49:$C$61,2)+AC13+AD13+AE13)</f>
        <v>0</v>
      </c>
      <c r="AC13" s="394"/>
      <c r="AD13" s="394"/>
      <c r="AE13" s="394"/>
      <c r="AF13" s="394"/>
      <c r="AG13" s="394"/>
      <c r="AH13" s="395"/>
      <c r="AI13" s="395">
        <f>IF(OR(AM13="E",AM13="D"),0,VLOOKUP(AH13,'CLASSIC CUP (CO)'!$B$49:$C$61,2)+AJ13+AK13+AL13)</f>
        <v>0</v>
      </c>
      <c r="AJ13" s="395"/>
      <c r="AK13" s="395"/>
      <c r="AL13" s="395"/>
      <c r="AM13" s="395"/>
      <c r="AN13" s="395"/>
      <c r="AO13" s="396"/>
      <c r="AP13" s="396">
        <f>IF(OR(AT13="E",AT13="D"),0,VLOOKUP(AO13,'CLASSIC CUP (CO)'!$B$49:$C$61,2)+AQ13+AR13+AS13)</f>
        <v>0</v>
      </c>
      <c r="AQ13" s="396"/>
      <c r="AR13" s="396"/>
      <c r="AS13" s="396"/>
      <c r="AT13" s="396"/>
      <c r="AU13" s="396"/>
      <c r="AV13" s="397"/>
      <c r="AW13" s="397">
        <f>IF(OR(BA13="E",BA13="D"),0,VLOOKUP(AV13,'CLASSIC CUP (CO)'!$B$49:$C$61,2)+AX13+AY13+AZ13)</f>
        <v>0</v>
      </c>
      <c r="AX13" s="397"/>
      <c r="AY13" s="397"/>
      <c r="AZ13" s="397"/>
      <c r="BA13" s="397"/>
      <c r="BB13" s="397"/>
      <c r="BC13" s="398"/>
      <c r="BD13" s="398">
        <f>IF(OR(BH13="E",BH13="D"),0,VLOOKUP(BC13,'CLASSIC CUP (CO)'!$B$49:$C$61,2)+BE13+BF13+BG13)</f>
        <v>0</v>
      </c>
      <c r="BE13" s="398"/>
      <c r="BF13" s="398"/>
      <c r="BG13" s="398"/>
      <c r="BH13" s="398"/>
      <c r="BI13" s="398"/>
      <c r="BJ13" s="399"/>
      <c r="BK13" s="399">
        <f>IF(OR(BO13="E",BO13="D"),0,VLOOKUP(BJ13,'CLASSIC CUP (CO)'!$B$49:$C$61,2)+BL13+BM13+BN13)</f>
        <v>0</v>
      </c>
      <c r="BL13" s="399"/>
      <c r="BM13" s="399"/>
      <c r="BN13" s="399"/>
      <c r="BO13" s="399"/>
      <c r="BP13" s="399"/>
      <c r="BQ13" s="400"/>
      <c r="BR13" s="400">
        <f>IF(OR(BV13="E",BV13="D"),0,VLOOKUP(BQ13,'CLASSIC CUP (CO)'!$B$49:$C$61,2)+BS13+BT13+BU13)</f>
        <v>0</v>
      </c>
      <c r="BS13" s="400"/>
      <c r="BT13" s="400"/>
      <c r="BU13" s="400"/>
      <c r="BV13" s="400"/>
      <c r="BW13" s="400"/>
      <c r="BX13" s="401">
        <f t="shared" si="6"/>
        <v>0</v>
      </c>
      <c r="BY13" s="402">
        <f t="shared" si="7"/>
        <v>0</v>
      </c>
      <c r="BZ13" s="403">
        <f t="array" aca="1" ref="BZ13" ca="1">SUM(LARGE(CF13:CO13,ROW(INDIRECT("1:"&amp;COUNT(CF13:CO13)-CR13))))+SUM(IF(ISNUMBER(VALUE(MID(IF(LEN(IF(ISNUMBER(CF13:CO13),0,CF13:CO13))&gt;1,CF13:CO13,0),1,LEN(IF(LEN(IF(ISNUMBER(CF13:CO13),0,CF13:CO13))&gt;1,CF13:CO13,0))-1)))=FALSE,0,VALUE(MID(IF(LEN(IF(ISNUMBER(CF13:CO13),0,CF13:CO13))&gt;1,CF13:CO13,0),1,LEN(IF(LEN(IF(ISNUMBER(CF13:CO13),0,CF13:CO13))&gt;1,CF13:CO13,0))-1))))</f>
        <v>0</v>
      </c>
      <c r="CA13" s="404">
        <f t="shared" si="3"/>
        <v>0</v>
      </c>
      <c r="CB13" s="364"/>
      <c r="CC13" s="364"/>
      <c r="CD13" s="364"/>
      <c r="CF13" s="404">
        <f t="array" ref="CF13">IF(OR(K13="D",K13="E"),IF(H13+I13&gt;0,H13+I13 &amp;"X","X"),G13)</f>
        <v>0</v>
      </c>
      <c r="CG13" s="404">
        <f t="array" ref="CG13">IF(OR(R13="D",R13="E"),IF(O13+P13&gt;0,O13+P13&amp;"X","X"),N13)</f>
        <v>0</v>
      </c>
      <c r="CH13" s="404">
        <f t="array" ref="CH13">IF(OR(Y13="D",Y13="E"),IF(V13+W13&gt;0,V13+W13&amp;"X","X"),U13)</f>
        <v>0</v>
      </c>
      <c r="CI13" s="404">
        <f t="array" ref="CI13">IF(OR(AF13="D",AF13="E"),IF(AC13+AD13&gt;0,AC13+AD13&amp;"X","X"),AB13)</f>
        <v>0</v>
      </c>
      <c r="CJ13" s="404">
        <f t="array" ref="CJ13">IF(OR(AM13="D",AM13="E"),IF(AJ13+AK13&gt;0,AJ13+AK13&amp;"X","X"),AI13)</f>
        <v>0</v>
      </c>
      <c r="CK13" s="404">
        <f t="array" ref="CK13">IF(OR(AT13="D",AT13="E"),IF(AQ13+AR13&gt;0,AQ13+AR13&amp;"X","X"),AP13)</f>
        <v>0</v>
      </c>
      <c r="CL13" s="404">
        <f t="array" ref="CL13">IF(OR(BA13="D",BA13="E"),IF(AX13+AY13&gt;0,AX13+AY13&amp;"X","X"),AW13)</f>
        <v>0</v>
      </c>
      <c r="CM13" s="404">
        <f t="array" ref="CM13">IF(OR(BH13="D",BH13="E"),IF(BE13+BF13&gt;0,BE13+BF13&amp;"X","X"),BD13)</f>
        <v>0</v>
      </c>
      <c r="CN13" s="404">
        <f t="array" ref="CN13">IF(OR(BO13="D",BO13="E"),IF(BL13+BM13&gt;0,BL13+BM13&amp;"X","X"),BK13)</f>
        <v>0</v>
      </c>
      <c r="CO13" s="404">
        <f t="array" ref="CO13">IF(OR(BV13="D",BV13="E"),IF(BS13+BT13&gt;0,BS13+BT13&amp;"X","X"),BR13)</f>
        <v>0</v>
      </c>
      <c r="CP13" s="404">
        <f t="shared" si="4"/>
        <v>0</v>
      </c>
      <c r="CR13" s="404">
        <f>'CLASSIC CUP (CO)'!D$54</f>
        <v>0</v>
      </c>
    </row>
    <row r="14" spans="1:105" s="404" customFormat="1" ht="15.75" hidden="1" x14ac:dyDescent="0.25">
      <c r="A14" s="531"/>
      <c r="B14" s="387">
        <f t="shared" si="5"/>
        <v>0</v>
      </c>
      <c r="C14" s="388"/>
      <c r="D14" s="389"/>
      <c r="E14" s="390"/>
      <c r="F14" s="391"/>
      <c r="G14" s="391">
        <f>IF(OR(K14="E",K14="D"),0,VLOOKUP(F14,'CLASSIC CUP (CO)'!$B$49:$C$61,2)+I14+H14+J14)</f>
        <v>0</v>
      </c>
      <c r="H14" s="391"/>
      <c r="I14" s="391"/>
      <c r="J14" s="391"/>
      <c r="K14" s="391"/>
      <c r="L14" s="391"/>
      <c r="M14" s="392"/>
      <c r="N14" s="392">
        <f>IF(OR(R14="E",R14="D"),0,VLOOKUP(M14,'CLASSIC CUP (CO)'!$B$49:$C$61,2)+O14+P14+Q14)</f>
        <v>0</v>
      </c>
      <c r="O14" s="392"/>
      <c r="P14" s="392"/>
      <c r="Q14" s="392"/>
      <c r="R14" s="392"/>
      <c r="S14" s="392"/>
      <c r="T14" s="393"/>
      <c r="U14" s="393">
        <f>IF(OR(Y14="E",Y14="D"),0,VLOOKUP(T14,'CLASSIC CUP (CO)'!$B$49:$C$61,2)+V14+W14+X14)</f>
        <v>0</v>
      </c>
      <c r="V14" s="393"/>
      <c r="W14" s="393"/>
      <c r="X14" s="393"/>
      <c r="Y14" s="393"/>
      <c r="Z14" s="431"/>
      <c r="AA14" s="394"/>
      <c r="AB14" s="394">
        <f>IF(OR(AF14="E",AF14="D"),0,VLOOKUP(AA14,'CLASSIC CUP (CO)'!$B$49:$C$61,2)+AC14+AD14+AE14)</f>
        <v>0</v>
      </c>
      <c r="AC14" s="394"/>
      <c r="AD14" s="394"/>
      <c r="AE14" s="394"/>
      <c r="AF14" s="394"/>
      <c r="AG14" s="394"/>
      <c r="AH14" s="395"/>
      <c r="AI14" s="395">
        <f>IF(OR(AM14="E",AM14="D"),0,VLOOKUP(AH14,'CLASSIC CUP (CO)'!$B$49:$C$61,2)+AJ14+AK14+AL14)</f>
        <v>0</v>
      </c>
      <c r="AJ14" s="395"/>
      <c r="AK14" s="395"/>
      <c r="AL14" s="395"/>
      <c r="AM14" s="395"/>
      <c r="AN14" s="395"/>
      <c r="AO14" s="396"/>
      <c r="AP14" s="396">
        <f>IF(OR(AT14="E",AT14="D"),0,VLOOKUP(AO14,'CLASSIC CUP (CO)'!$B$49:$C$61,2)+AQ14+AR14+AS14)</f>
        <v>0</v>
      </c>
      <c r="AQ14" s="396"/>
      <c r="AR14" s="396"/>
      <c r="AS14" s="396"/>
      <c r="AT14" s="396"/>
      <c r="AU14" s="396"/>
      <c r="AV14" s="397"/>
      <c r="AW14" s="397">
        <f>IF(OR(BA14="E",BA14="D"),0,VLOOKUP(AV14,'CLASSIC CUP (CO)'!$B$49:$C$61,2)+AX14+AY14+AZ14)</f>
        <v>0</v>
      </c>
      <c r="AX14" s="397"/>
      <c r="AY14" s="397"/>
      <c r="AZ14" s="397"/>
      <c r="BA14" s="397"/>
      <c r="BB14" s="397"/>
      <c r="BC14" s="398"/>
      <c r="BD14" s="398">
        <f>IF(OR(BH14="E",BH14="D"),0,VLOOKUP(BC14,'CLASSIC CUP (CO)'!$B$49:$C$61,2)+BE14+BF14+BG14)</f>
        <v>0</v>
      </c>
      <c r="BE14" s="398"/>
      <c r="BF14" s="398"/>
      <c r="BG14" s="398"/>
      <c r="BH14" s="398"/>
      <c r="BI14" s="398"/>
      <c r="BJ14" s="399"/>
      <c r="BK14" s="399">
        <f>IF(OR(BO14="E",BO14="D"),0,VLOOKUP(BJ14,'CLASSIC CUP (CO)'!$B$49:$C$61,2)+BL14+BM14+BN14)</f>
        <v>0</v>
      </c>
      <c r="BL14" s="399"/>
      <c r="BM14" s="399"/>
      <c r="BN14" s="399"/>
      <c r="BO14" s="399"/>
      <c r="BP14" s="399"/>
      <c r="BQ14" s="400"/>
      <c r="BR14" s="400">
        <f>IF(OR(BV14="E",BV14="D"),0,VLOOKUP(BQ14,'CLASSIC CUP (CO)'!$B$49:$C$61,2)+BS14+BT14+BU14)</f>
        <v>0</v>
      </c>
      <c r="BS14" s="400"/>
      <c r="BT14" s="400"/>
      <c r="BU14" s="400"/>
      <c r="BV14" s="400"/>
      <c r="BW14" s="400"/>
      <c r="BX14" s="401">
        <f t="shared" si="6"/>
        <v>0</v>
      </c>
      <c r="BY14" s="402">
        <f t="shared" si="7"/>
        <v>0</v>
      </c>
      <c r="BZ14" s="403">
        <f t="array" aca="1" ref="BZ14" ca="1">SUM(LARGE(CF14:CO14,ROW(INDIRECT("1:"&amp;COUNT(CF14:CO14)-CR14))))+SUM(IF(ISNUMBER(VALUE(MID(IF(LEN(IF(ISNUMBER(CF14:CO14),0,CF14:CO14))&gt;1,CF14:CO14,0),1,LEN(IF(LEN(IF(ISNUMBER(CF14:CO14),0,CF14:CO14))&gt;1,CF14:CO14,0))-1)))=FALSE,0,VALUE(MID(IF(LEN(IF(ISNUMBER(CF14:CO14),0,CF14:CO14))&gt;1,CF14:CO14,0),1,LEN(IF(LEN(IF(ISNUMBER(CF14:CO14),0,CF14:CO14))&gt;1,CF14:CO14,0))-1))))</f>
        <v>0</v>
      </c>
      <c r="CA14" s="404">
        <f t="shared" si="3"/>
        <v>0</v>
      </c>
      <c r="CB14" s="364"/>
      <c r="CC14" s="364"/>
      <c r="CD14" s="364"/>
      <c r="CF14" s="404">
        <f t="array" ref="CF14">IF(OR(K14="D",K14="E"),IF(H14+I14&gt;0,H14+I14 &amp;"X","X"),G14)</f>
        <v>0</v>
      </c>
      <c r="CG14" s="404">
        <f t="array" ref="CG14">IF(OR(R14="D",R14="E"),IF(O14+P14&gt;0,O14+P14&amp;"X","X"),N14)</f>
        <v>0</v>
      </c>
      <c r="CH14" s="404">
        <f t="array" ref="CH14">IF(OR(Y14="D",Y14="E"),IF(V14+W14&gt;0,V14+W14&amp;"X","X"),U14)</f>
        <v>0</v>
      </c>
      <c r="CI14" s="404">
        <f t="array" ref="CI14">IF(OR(AF14="D",AF14="E"),IF(AC14+AD14&gt;0,AC14+AD14&amp;"X","X"),AB14)</f>
        <v>0</v>
      </c>
      <c r="CJ14" s="404">
        <f t="array" ref="CJ14">IF(OR(AM14="D",AM14="E"),IF(AJ14+AK14&gt;0,AJ14+AK14&amp;"X","X"),AI14)</f>
        <v>0</v>
      </c>
      <c r="CK14" s="404">
        <f t="array" ref="CK14">IF(OR(AT14="D",AT14="E"),IF(AQ14+AR14&gt;0,AQ14+AR14&amp;"X","X"),AP14)</f>
        <v>0</v>
      </c>
      <c r="CL14" s="404">
        <f t="array" ref="CL14">IF(OR(BA14="D",BA14="E"),IF(AX14+AY14&gt;0,AX14+AY14&amp;"X","X"),AW14)</f>
        <v>0</v>
      </c>
      <c r="CM14" s="404">
        <f t="array" ref="CM14">IF(OR(BH14="D",BH14="E"),IF(BE14+BF14&gt;0,BE14+BF14&amp;"X","X"),BD14)</f>
        <v>0</v>
      </c>
      <c r="CN14" s="404">
        <f t="array" ref="CN14">IF(OR(BO14="D",BO14="E"),IF(BL14+BM14&gt;0,BL14+BM14&amp;"X","X"),BK14)</f>
        <v>0</v>
      </c>
      <c r="CO14" s="404">
        <f t="array" ref="CO14">IF(OR(BV14="D",BV14="E"),IF(BS14+BT14&gt;0,BS14+BT14&amp;"X","X"),BR14)</f>
        <v>0</v>
      </c>
      <c r="CP14" s="404">
        <f t="shared" si="4"/>
        <v>0</v>
      </c>
      <c r="CR14" s="404">
        <f>'CLASSIC CUP (CO)'!D$54</f>
        <v>0</v>
      </c>
    </row>
    <row r="15" spans="1:105" s="404" customFormat="1" ht="15.75" hidden="1" x14ac:dyDescent="0.25">
      <c r="A15" s="531"/>
      <c r="B15" s="387">
        <f t="shared" si="5"/>
        <v>0</v>
      </c>
      <c r="C15" s="388"/>
      <c r="D15" s="389"/>
      <c r="E15" s="390"/>
      <c r="F15" s="391"/>
      <c r="G15" s="391">
        <f>IF(OR(K15="E",K15="D"),0,VLOOKUP(F15,'CLASSIC CUP (CO)'!$B$49:$C$61,2)+I15+H15+J15)</f>
        <v>0</v>
      </c>
      <c r="H15" s="391"/>
      <c r="I15" s="391"/>
      <c r="J15" s="391"/>
      <c r="K15" s="391"/>
      <c r="L15" s="391"/>
      <c r="M15" s="392"/>
      <c r="N15" s="392">
        <f>IF(OR(R15="E",R15="D"),0,VLOOKUP(M15,'CLASSIC CUP (CO)'!$B$49:$C$61,2)+O15+P15+Q15)</f>
        <v>0</v>
      </c>
      <c r="O15" s="392"/>
      <c r="P15" s="392"/>
      <c r="Q15" s="392"/>
      <c r="R15" s="392"/>
      <c r="S15" s="392"/>
      <c r="T15" s="393"/>
      <c r="U15" s="393">
        <f>IF(OR(Y15="E",Y15="D"),0,VLOOKUP(T15,'CLASSIC CUP (CO)'!$B$49:$C$61,2)+V15+W15+X15)</f>
        <v>0</v>
      </c>
      <c r="V15" s="393"/>
      <c r="W15" s="393"/>
      <c r="X15" s="393"/>
      <c r="Y15" s="393"/>
      <c r="Z15" s="431"/>
      <c r="AA15" s="394"/>
      <c r="AB15" s="394">
        <f>IF(OR(AF15="E",AF15="D"),0,VLOOKUP(AA15,'CLASSIC CUP (CO)'!$B$49:$C$61,2)+AC15+AD15+AE15)</f>
        <v>0</v>
      </c>
      <c r="AC15" s="394"/>
      <c r="AD15" s="394"/>
      <c r="AE15" s="394"/>
      <c r="AF15" s="394"/>
      <c r="AG15" s="394"/>
      <c r="AH15" s="395"/>
      <c r="AI15" s="395">
        <f>IF(OR(AM15="E",AM15="D"),0,VLOOKUP(AH15,'CLASSIC CUP (CO)'!$B$49:$C$61,2)+AJ15+AK15+AL15)</f>
        <v>0</v>
      </c>
      <c r="AJ15" s="395"/>
      <c r="AK15" s="395"/>
      <c r="AL15" s="395"/>
      <c r="AM15" s="395"/>
      <c r="AN15" s="395"/>
      <c r="AO15" s="396"/>
      <c r="AP15" s="396">
        <f>IF(OR(AT15="E",AT15="D"),0,VLOOKUP(AO15,'CLASSIC CUP (CO)'!$B$49:$C$61,2)+AQ15+AR15+AS15)</f>
        <v>0</v>
      </c>
      <c r="AQ15" s="396"/>
      <c r="AR15" s="396"/>
      <c r="AS15" s="396"/>
      <c r="AT15" s="396"/>
      <c r="AU15" s="396"/>
      <c r="AV15" s="397"/>
      <c r="AW15" s="397">
        <f>IF(OR(BA15="E",BA15="D"),0,VLOOKUP(AV15,'CLASSIC CUP (CO)'!$B$49:$C$61,2)+AX15+AY15+AZ15)</f>
        <v>0</v>
      </c>
      <c r="AX15" s="397"/>
      <c r="AY15" s="397"/>
      <c r="AZ15" s="397"/>
      <c r="BA15" s="397"/>
      <c r="BB15" s="397"/>
      <c r="BC15" s="398"/>
      <c r="BD15" s="398">
        <f>IF(OR(BH15="E",BH15="D"),0,VLOOKUP(BC15,'CLASSIC CUP (CO)'!$B$49:$C$61,2)+BE15+BF15+BG15)</f>
        <v>0</v>
      </c>
      <c r="BE15" s="398"/>
      <c r="BF15" s="398"/>
      <c r="BG15" s="398"/>
      <c r="BH15" s="398"/>
      <c r="BI15" s="398"/>
      <c r="BJ15" s="399"/>
      <c r="BK15" s="399">
        <f>IF(OR(BO15="E",BO15="D"),0,VLOOKUP(BJ15,'CLASSIC CUP (CO)'!$B$49:$C$61,2)+BL15+BM15+BN15)</f>
        <v>0</v>
      </c>
      <c r="BL15" s="399"/>
      <c r="BM15" s="399"/>
      <c r="BN15" s="399"/>
      <c r="BO15" s="399"/>
      <c r="BP15" s="399"/>
      <c r="BQ15" s="400"/>
      <c r="BR15" s="400">
        <f>IF(OR(BV15="E",BV15="D"),0,VLOOKUP(BQ15,'CLASSIC CUP (CO)'!$B$49:$C$61,2)+BS15+BT15+BU15)</f>
        <v>0</v>
      </c>
      <c r="BS15" s="400"/>
      <c r="BT15" s="400"/>
      <c r="BU15" s="400"/>
      <c r="BV15" s="400"/>
      <c r="BW15" s="400"/>
      <c r="BX15" s="401">
        <f t="shared" si="6"/>
        <v>0</v>
      </c>
      <c r="BY15" s="402">
        <f t="shared" si="7"/>
        <v>0</v>
      </c>
      <c r="BZ15" s="403">
        <f t="array" aca="1" ref="BZ15" ca="1">SUM(LARGE(CF15:CO15,ROW(INDIRECT("1:"&amp;COUNT(CF15:CO15)-CR15))))+SUM(IF(ISNUMBER(VALUE(MID(IF(LEN(IF(ISNUMBER(CF15:CO15),0,CF15:CO15))&gt;1,CF15:CO15,0),1,LEN(IF(LEN(IF(ISNUMBER(CF15:CO15),0,CF15:CO15))&gt;1,CF15:CO15,0))-1)))=FALSE,0,VALUE(MID(IF(LEN(IF(ISNUMBER(CF15:CO15),0,CF15:CO15))&gt;1,CF15:CO15,0),1,LEN(IF(LEN(IF(ISNUMBER(CF15:CO15),0,CF15:CO15))&gt;1,CF15:CO15,0))-1))))</f>
        <v>0</v>
      </c>
      <c r="CA15" s="404">
        <f t="shared" si="3"/>
        <v>0</v>
      </c>
      <c r="CB15" s="364"/>
      <c r="CC15" s="364"/>
      <c r="CD15" s="364"/>
      <c r="CF15" s="404">
        <f t="array" ref="CF15">IF(OR(K15="D",K15="E"),IF(H15+I15&gt;0,H15+I15 &amp;"X","X"),G15)</f>
        <v>0</v>
      </c>
      <c r="CG15" s="404">
        <f t="array" ref="CG15">IF(OR(R15="D",R15="E"),IF(O15+P15&gt;0,O15+P15&amp;"X","X"),N15)</f>
        <v>0</v>
      </c>
      <c r="CH15" s="404">
        <f t="array" ref="CH15">IF(OR(Y15="D",Y15="E"),IF(V15+W15&gt;0,V15+W15&amp;"X","X"),U15)</f>
        <v>0</v>
      </c>
      <c r="CI15" s="404">
        <f t="array" ref="CI15">IF(OR(AF15="D",AF15="E"),IF(AC15+AD15&gt;0,AC15+AD15&amp;"X","X"),AB15)</f>
        <v>0</v>
      </c>
      <c r="CJ15" s="404">
        <f t="array" ref="CJ15">IF(OR(AM15="D",AM15="E"),IF(AJ15+AK15&gt;0,AJ15+AK15&amp;"X","X"),AI15)</f>
        <v>0</v>
      </c>
      <c r="CK15" s="404">
        <f t="array" ref="CK15">IF(OR(AT15="D",AT15="E"),IF(AQ15+AR15&gt;0,AQ15+AR15&amp;"X","X"),AP15)</f>
        <v>0</v>
      </c>
      <c r="CL15" s="404">
        <f t="array" ref="CL15">IF(OR(BA15="D",BA15="E"),IF(AX15+AY15&gt;0,AX15+AY15&amp;"X","X"),AW15)</f>
        <v>0</v>
      </c>
      <c r="CM15" s="404">
        <f t="array" ref="CM15">IF(OR(BH15="D",BH15="E"),IF(BE15+BF15&gt;0,BE15+BF15&amp;"X","X"),BD15)</f>
        <v>0</v>
      </c>
      <c r="CN15" s="404">
        <f t="array" ref="CN15">IF(OR(BO15="D",BO15="E"),IF(BL15+BM15&gt;0,BL15+BM15&amp;"X","X"),BK15)</f>
        <v>0</v>
      </c>
      <c r="CO15" s="404">
        <f t="array" ref="CO15">IF(OR(BV15="D",BV15="E"),IF(BS15+BT15&gt;0,BS15+BT15&amp;"X","X"),BR15)</f>
        <v>0</v>
      </c>
      <c r="CP15" s="404">
        <f t="shared" si="4"/>
        <v>0</v>
      </c>
      <c r="CR15" s="404">
        <f>'CLASSIC CUP (CO)'!D$54</f>
        <v>0</v>
      </c>
    </row>
    <row r="16" spans="1:105" s="404" customFormat="1" ht="15.75" hidden="1" x14ac:dyDescent="0.25">
      <c r="A16" s="531"/>
      <c r="B16" s="387">
        <f t="shared" si="5"/>
        <v>0</v>
      </c>
      <c r="C16" s="388"/>
      <c r="D16" s="389"/>
      <c r="E16" s="390"/>
      <c r="F16" s="391"/>
      <c r="G16" s="391">
        <f>IF(OR(K16="E",K16="D"),0,VLOOKUP(F16,'CLASSIC CUP (CO)'!$B$49:$C$61,2)+I16+H16+J16)</f>
        <v>0</v>
      </c>
      <c r="H16" s="391"/>
      <c r="I16" s="391"/>
      <c r="J16" s="391"/>
      <c r="K16" s="391"/>
      <c r="L16" s="391"/>
      <c r="M16" s="392"/>
      <c r="N16" s="392">
        <f>IF(OR(R16="E",R16="D"),0,VLOOKUP(M16,'CLASSIC CUP (CO)'!$B$49:$C$61,2)+O16+P16+Q16)</f>
        <v>0</v>
      </c>
      <c r="O16" s="392"/>
      <c r="P16" s="392"/>
      <c r="Q16" s="392"/>
      <c r="R16" s="392"/>
      <c r="S16" s="392"/>
      <c r="T16" s="393"/>
      <c r="U16" s="393">
        <f>IF(OR(Y16="E",Y16="D"),0,VLOOKUP(T16,'CLASSIC CUP (CO)'!$B$49:$C$61,2)+V16+W16+X16)</f>
        <v>0</v>
      </c>
      <c r="V16" s="393"/>
      <c r="W16" s="393"/>
      <c r="X16" s="393"/>
      <c r="Y16" s="393"/>
      <c r="Z16" s="431"/>
      <c r="AA16" s="394"/>
      <c r="AB16" s="394">
        <f>IF(OR(AF16="E",AF16="D"),0,VLOOKUP(AA16,'CLASSIC CUP (CO)'!$B$49:$C$61,2)+AC16+AD16+AE16)</f>
        <v>0</v>
      </c>
      <c r="AC16" s="394"/>
      <c r="AD16" s="394"/>
      <c r="AE16" s="394"/>
      <c r="AF16" s="394"/>
      <c r="AG16" s="394"/>
      <c r="AH16" s="395"/>
      <c r="AI16" s="395">
        <f>IF(OR(AM16="E",AM16="D"),0,VLOOKUP(AH16,'CLASSIC CUP (CO)'!$B$49:$C$61,2)+AJ16+AK16+AL16)</f>
        <v>0</v>
      </c>
      <c r="AJ16" s="395"/>
      <c r="AK16" s="395"/>
      <c r="AL16" s="395"/>
      <c r="AM16" s="395"/>
      <c r="AN16" s="395"/>
      <c r="AO16" s="396"/>
      <c r="AP16" s="396">
        <f>IF(OR(AT16="E",AT16="D"),0,VLOOKUP(AO16,'CLASSIC CUP (CO)'!$B$49:$C$61,2)+AQ16+AR16+AS16)</f>
        <v>0</v>
      </c>
      <c r="AQ16" s="396"/>
      <c r="AR16" s="396"/>
      <c r="AS16" s="396"/>
      <c r="AT16" s="396"/>
      <c r="AU16" s="396"/>
      <c r="AV16" s="397"/>
      <c r="AW16" s="397">
        <f>IF(OR(BA16="E",BA16="D"),0,VLOOKUP(AV16,'CLASSIC CUP (CO)'!$B$49:$C$61,2)+AX16+AY16+AZ16)</f>
        <v>0</v>
      </c>
      <c r="AX16" s="397"/>
      <c r="AY16" s="397"/>
      <c r="AZ16" s="397"/>
      <c r="BA16" s="397"/>
      <c r="BB16" s="397"/>
      <c r="BC16" s="398"/>
      <c r="BD16" s="398">
        <f>IF(OR(BH16="E",BH16="D"),0,VLOOKUP(BC16,'CLASSIC CUP (CO)'!$B$49:$C$61,2)+BE16+BF16+BG16)</f>
        <v>0</v>
      </c>
      <c r="BE16" s="398"/>
      <c r="BF16" s="398"/>
      <c r="BG16" s="398"/>
      <c r="BH16" s="398"/>
      <c r="BI16" s="398"/>
      <c r="BJ16" s="399"/>
      <c r="BK16" s="399">
        <f>IF(OR(BO16="E",BO16="D"),0,VLOOKUP(BJ16,'CLASSIC CUP (CO)'!$B$49:$C$61,2)+BL16+BM16+BN16)</f>
        <v>0</v>
      </c>
      <c r="BL16" s="399"/>
      <c r="BM16" s="399"/>
      <c r="BN16" s="399"/>
      <c r="BO16" s="399"/>
      <c r="BP16" s="399"/>
      <c r="BQ16" s="400"/>
      <c r="BR16" s="400">
        <f>IF(OR(BV16="E",BV16="D"),0,VLOOKUP(BQ16,'CLASSIC CUP (CO)'!$B$49:$C$61,2)+BS16+BT16+BU16)</f>
        <v>0</v>
      </c>
      <c r="BS16" s="400"/>
      <c r="BT16" s="400"/>
      <c r="BU16" s="400"/>
      <c r="BV16" s="400"/>
      <c r="BW16" s="400"/>
      <c r="BX16" s="401">
        <f t="shared" si="6"/>
        <v>0</v>
      </c>
      <c r="BY16" s="402">
        <f t="shared" si="7"/>
        <v>0</v>
      </c>
      <c r="BZ16" s="403">
        <f t="array" aca="1" ref="BZ16" ca="1">SUM(LARGE(CF16:CO16,ROW(INDIRECT("1:"&amp;COUNT(CF16:CO16)-CR16))))+SUM(IF(ISNUMBER(VALUE(MID(IF(LEN(IF(ISNUMBER(CF16:CO16),0,CF16:CO16))&gt;1,CF16:CO16,0),1,LEN(IF(LEN(IF(ISNUMBER(CF16:CO16),0,CF16:CO16))&gt;1,CF16:CO16,0))-1)))=FALSE,0,VALUE(MID(IF(LEN(IF(ISNUMBER(CF16:CO16),0,CF16:CO16))&gt;1,CF16:CO16,0),1,LEN(IF(LEN(IF(ISNUMBER(CF16:CO16),0,CF16:CO16))&gt;1,CF16:CO16,0))-1))))</f>
        <v>0</v>
      </c>
      <c r="CA16" s="404">
        <f t="shared" si="3"/>
        <v>0</v>
      </c>
      <c r="CB16" s="364"/>
      <c r="CC16" s="364"/>
      <c r="CD16" s="364"/>
      <c r="CF16" s="404">
        <f t="array" ref="CF16">IF(OR(K16="D",K16="E"),IF(H16+I16&gt;0,H16+I16 &amp;"X","X"),G16)</f>
        <v>0</v>
      </c>
      <c r="CG16" s="404">
        <f t="array" ref="CG16">IF(OR(R16="D",R16="E"),IF(O16+P16&gt;0,O16+P16&amp;"X","X"),N16)</f>
        <v>0</v>
      </c>
      <c r="CH16" s="404">
        <f t="array" ref="CH16">IF(OR(Y16="D",Y16="E"),IF(V16+W16&gt;0,V16+W16&amp;"X","X"),U16)</f>
        <v>0</v>
      </c>
      <c r="CI16" s="404">
        <f t="array" ref="CI16">IF(OR(AF16="D",AF16="E"),IF(AC16+AD16&gt;0,AC16+AD16&amp;"X","X"),AB16)</f>
        <v>0</v>
      </c>
      <c r="CJ16" s="404">
        <f t="array" ref="CJ16">IF(OR(AM16="D",AM16="E"),IF(AJ16+AK16&gt;0,AJ16+AK16&amp;"X","X"),AI16)</f>
        <v>0</v>
      </c>
      <c r="CK16" s="404">
        <f t="array" ref="CK16">IF(OR(AT16="D",AT16="E"),IF(AQ16+AR16&gt;0,AQ16+AR16&amp;"X","X"),AP16)</f>
        <v>0</v>
      </c>
      <c r="CL16" s="404">
        <f t="array" ref="CL16">IF(OR(BA16="D",BA16="E"),IF(AX16+AY16&gt;0,AX16+AY16&amp;"X","X"),AW16)</f>
        <v>0</v>
      </c>
      <c r="CM16" s="404">
        <f t="array" ref="CM16">IF(OR(BH16="D",BH16="E"),IF(BE16+BF16&gt;0,BE16+BF16&amp;"X","X"),BD16)</f>
        <v>0</v>
      </c>
      <c r="CN16" s="404">
        <f t="array" ref="CN16">IF(OR(BO16="D",BO16="E"),IF(BL16+BM16&gt;0,BL16+BM16&amp;"X","X"),BK16)</f>
        <v>0</v>
      </c>
      <c r="CO16" s="404">
        <f t="array" ref="CO16">IF(OR(BV16="D",BV16="E"),IF(BS16+BT16&gt;0,BS16+BT16&amp;"X","X"),BR16)</f>
        <v>0</v>
      </c>
      <c r="CP16" s="404">
        <f t="shared" si="4"/>
        <v>0</v>
      </c>
      <c r="CR16" s="404">
        <f>'CLASSIC CUP (CO)'!D$54</f>
        <v>0</v>
      </c>
    </row>
    <row r="17" spans="1:96" s="404" customFormat="1" ht="15.75" hidden="1" x14ac:dyDescent="0.25">
      <c r="A17" s="531"/>
      <c r="B17" s="387">
        <f t="shared" si="5"/>
        <v>0</v>
      </c>
      <c r="C17" s="388"/>
      <c r="D17" s="389"/>
      <c r="E17" s="390"/>
      <c r="F17" s="391"/>
      <c r="G17" s="391">
        <f>IF(OR(K17="E",K17="D"),0,VLOOKUP(F17,'CLASSIC CUP (CO)'!$B$49:$C$61,2)+I17+H17+J17)</f>
        <v>0</v>
      </c>
      <c r="H17" s="391"/>
      <c r="I17" s="391"/>
      <c r="J17" s="391"/>
      <c r="K17" s="391"/>
      <c r="L17" s="391"/>
      <c r="M17" s="392"/>
      <c r="N17" s="392">
        <f>IF(OR(R17="E",R17="D"),0,VLOOKUP(M17,'CLASSIC CUP (CO)'!$B$49:$C$61,2)+O17+P17+Q17)</f>
        <v>0</v>
      </c>
      <c r="O17" s="392"/>
      <c r="P17" s="392"/>
      <c r="Q17" s="392"/>
      <c r="R17" s="392"/>
      <c r="S17" s="392"/>
      <c r="T17" s="393"/>
      <c r="U17" s="393">
        <f>IF(OR(Y17="E",Y17="D"),0,VLOOKUP(T17,'CLASSIC CUP (CO)'!$B$49:$C$61,2)+V17+W17+X17)</f>
        <v>0</v>
      </c>
      <c r="V17" s="393"/>
      <c r="W17" s="393"/>
      <c r="X17" s="393"/>
      <c r="Y17" s="393"/>
      <c r="Z17" s="431"/>
      <c r="AA17" s="394"/>
      <c r="AB17" s="394">
        <f>IF(OR(AF17="E",AF17="D"),0,VLOOKUP(AA17,'CLASSIC CUP (CO)'!$B$49:$C$61,2)+AC17+AD17+AE17)</f>
        <v>0</v>
      </c>
      <c r="AC17" s="394"/>
      <c r="AD17" s="394"/>
      <c r="AE17" s="394"/>
      <c r="AF17" s="394"/>
      <c r="AG17" s="394"/>
      <c r="AH17" s="395"/>
      <c r="AI17" s="395">
        <f>IF(OR(AM17="E",AM17="D"),0,VLOOKUP(AH17,'CLASSIC CUP (CO)'!$B$49:$C$61,2)+AJ17+AK17+AL17)</f>
        <v>0</v>
      </c>
      <c r="AJ17" s="395"/>
      <c r="AK17" s="395"/>
      <c r="AL17" s="395"/>
      <c r="AM17" s="395"/>
      <c r="AN17" s="395"/>
      <c r="AO17" s="396"/>
      <c r="AP17" s="396">
        <f>IF(OR(AT17="E",AT17="D"),0,VLOOKUP(AO17,'CLASSIC CUP (CO)'!$B$49:$C$61,2)+AQ17+AR17+AS17)</f>
        <v>0</v>
      </c>
      <c r="AQ17" s="396"/>
      <c r="AR17" s="396"/>
      <c r="AS17" s="396"/>
      <c r="AT17" s="396"/>
      <c r="AU17" s="396"/>
      <c r="AV17" s="397"/>
      <c r="AW17" s="397">
        <f>IF(OR(BA17="E",BA17="D"),0,VLOOKUP(AV17,'CLASSIC CUP (CO)'!$B$49:$C$61,2)+AX17+AY17+AZ17)</f>
        <v>0</v>
      </c>
      <c r="AX17" s="397"/>
      <c r="AY17" s="397"/>
      <c r="AZ17" s="397"/>
      <c r="BA17" s="397"/>
      <c r="BB17" s="397"/>
      <c r="BC17" s="398"/>
      <c r="BD17" s="398">
        <f>IF(OR(BH17="E",BH17="D"),0,VLOOKUP(BC17,'CLASSIC CUP (CO)'!$B$49:$C$61,2)+BE17+BF17+BG17)</f>
        <v>0</v>
      </c>
      <c r="BE17" s="398"/>
      <c r="BF17" s="398"/>
      <c r="BG17" s="398"/>
      <c r="BH17" s="398"/>
      <c r="BI17" s="398"/>
      <c r="BJ17" s="399"/>
      <c r="BK17" s="399">
        <f>IF(OR(BO17="E",BO17="D"),0,VLOOKUP(BJ17,'CLASSIC CUP (CO)'!$B$49:$C$61,2)+BL17+BM17+BN17)</f>
        <v>0</v>
      </c>
      <c r="BL17" s="399"/>
      <c r="BM17" s="399"/>
      <c r="BN17" s="399"/>
      <c r="BO17" s="399"/>
      <c r="BP17" s="399"/>
      <c r="BQ17" s="400"/>
      <c r="BR17" s="400">
        <f>IF(OR(BV17="E",BV17="D"),0,VLOOKUP(BQ17,'CLASSIC CUP (CO)'!$B$49:$C$61,2)+BS17+BT17+BU17)</f>
        <v>0</v>
      </c>
      <c r="BS17" s="400"/>
      <c r="BT17" s="400"/>
      <c r="BU17" s="400"/>
      <c r="BV17" s="400"/>
      <c r="BW17" s="400"/>
      <c r="BX17" s="401">
        <f t="shared" si="6"/>
        <v>0</v>
      </c>
      <c r="BY17" s="402">
        <f t="shared" si="7"/>
        <v>0</v>
      </c>
      <c r="BZ17" s="403">
        <f t="array" aca="1" ref="BZ17" ca="1">SUM(LARGE(CF17:CO17,ROW(INDIRECT("1:"&amp;COUNT(CF17:CO17)-CR17))))+SUM(IF(ISNUMBER(VALUE(MID(IF(LEN(IF(ISNUMBER(CF17:CO17),0,CF17:CO17))&gt;1,CF17:CO17,0),1,LEN(IF(LEN(IF(ISNUMBER(CF17:CO17),0,CF17:CO17))&gt;1,CF17:CO17,0))-1)))=FALSE,0,VALUE(MID(IF(LEN(IF(ISNUMBER(CF17:CO17),0,CF17:CO17))&gt;1,CF17:CO17,0),1,LEN(IF(LEN(IF(ISNUMBER(CF17:CO17),0,CF17:CO17))&gt;1,CF17:CO17,0))-1))))</f>
        <v>0</v>
      </c>
      <c r="CA17" s="404">
        <f t="shared" si="3"/>
        <v>0</v>
      </c>
      <c r="CB17" s="364"/>
      <c r="CC17" s="364"/>
      <c r="CD17" s="364"/>
      <c r="CF17" s="404">
        <f t="array" ref="CF17">IF(OR(K17="D",K17="E"),IF(H17+I17&gt;0,H17+I17 &amp;"X","X"),G17)</f>
        <v>0</v>
      </c>
      <c r="CG17" s="404">
        <f t="array" ref="CG17">IF(OR(R17="D",R17="E"),IF(O17+P17&gt;0,O17+P17&amp;"X","X"),N17)</f>
        <v>0</v>
      </c>
      <c r="CH17" s="404">
        <f t="array" ref="CH17">IF(OR(Y17="D",Y17="E"),IF(V17+W17&gt;0,V17+W17&amp;"X","X"),U17)</f>
        <v>0</v>
      </c>
      <c r="CI17" s="404">
        <f t="array" ref="CI17">IF(OR(AF17="D",AF17="E"),IF(AC17+AD17&gt;0,AC17+AD17&amp;"X","X"),AB17)</f>
        <v>0</v>
      </c>
      <c r="CJ17" s="404">
        <f t="array" ref="CJ17">IF(OR(AM17="D",AM17="E"),IF(AJ17+AK17&gt;0,AJ17+AK17&amp;"X","X"),AI17)</f>
        <v>0</v>
      </c>
      <c r="CK17" s="404">
        <f t="array" ref="CK17">IF(OR(AT17="D",AT17="E"),IF(AQ17+AR17&gt;0,AQ17+AR17&amp;"X","X"),AP17)</f>
        <v>0</v>
      </c>
      <c r="CL17" s="404">
        <f t="array" ref="CL17">IF(OR(BA17="D",BA17="E"),IF(AX17+AY17&gt;0,AX17+AY17&amp;"X","X"),AW17)</f>
        <v>0</v>
      </c>
      <c r="CM17" s="404">
        <f t="array" ref="CM17">IF(OR(BH17="D",BH17="E"),IF(BE17+BF17&gt;0,BE17+BF17&amp;"X","X"),BD17)</f>
        <v>0</v>
      </c>
      <c r="CN17" s="404">
        <f t="array" ref="CN17">IF(OR(BO17="D",BO17="E"),IF(BL17+BM17&gt;0,BL17+BM17&amp;"X","X"),BK17)</f>
        <v>0</v>
      </c>
      <c r="CO17" s="404">
        <f t="array" ref="CO17">IF(OR(BV17="D",BV17="E"),IF(BS17+BT17&gt;0,BS17+BT17&amp;"X","X"),BR17)</f>
        <v>0</v>
      </c>
      <c r="CP17" s="404">
        <f t="shared" si="4"/>
        <v>0</v>
      </c>
      <c r="CR17" s="404">
        <f>'CLASSIC CUP (CO)'!D$54</f>
        <v>0</v>
      </c>
    </row>
    <row r="18" spans="1:96" s="404" customFormat="1" ht="15.75" hidden="1" x14ac:dyDescent="0.25">
      <c r="A18" s="531"/>
      <c r="B18" s="387">
        <f t="shared" si="5"/>
        <v>0</v>
      </c>
      <c r="C18" s="388"/>
      <c r="D18" s="389"/>
      <c r="E18" s="390"/>
      <c r="F18" s="391"/>
      <c r="G18" s="391">
        <f>IF(OR(K18="E",K18="D"),0,VLOOKUP(F18,'CLASSIC CUP (CO)'!$B$49:$C$61,2)+I18+H18+J18)</f>
        <v>0</v>
      </c>
      <c r="H18" s="391"/>
      <c r="I18" s="391"/>
      <c r="J18" s="391"/>
      <c r="K18" s="391"/>
      <c r="L18" s="391"/>
      <c r="M18" s="392"/>
      <c r="N18" s="392">
        <f>IF(OR(R18="E",R18="D"),0,VLOOKUP(M18,'CLASSIC CUP (CO)'!$B$49:$C$61,2)+O18+P18+Q18)</f>
        <v>0</v>
      </c>
      <c r="O18" s="392"/>
      <c r="P18" s="392"/>
      <c r="Q18" s="392"/>
      <c r="R18" s="392"/>
      <c r="S18" s="392"/>
      <c r="T18" s="393"/>
      <c r="U18" s="393">
        <f>IF(OR(Y18="E",Y18="D"),0,VLOOKUP(T18,'CLASSIC CUP (CO)'!$B$49:$C$61,2)+V18+W18+X18)</f>
        <v>0</v>
      </c>
      <c r="V18" s="393"/>
      <c r="W18" s="393"/>
      <c r="X18" s="393"/>
      <c r="Y18" s="393"/>
      <c r="Z18" s="431"/>
      <c r="AA18" s="394"/>
      <c r="AB18" s="394">
        <f>IF(OR(AF18="E",AF18="D"),0,VLOOKUP(AA18,'CLASSIC CUP (CO)'!$B$49:$C$61,2)+AC18+AD18+AE18)</f>
        <v>0</v>
      </c>
      <c r="AC18" s="394"/>
      <c r="AD18" s="394"/>
      <c r="AE18" s="394"/>
      <c r="AF18" s="394"/>
      <c r="AG18" s="394"/>
      <c r="AH18" s="395"/>
      <c r="AI18" s="395">
        <f>IF(OR(AM18="E",AM18="D"),0,VLOOKUP(AH18,'CLASSIC CUP (CO)'!$B$49:$C$61,2)+AJ18+AK18+AL18)</f>
        <v>0</v>
      </c>
      <c r="AJ18" s="395"/>
      <c r="AK18" s="395"/>
      <c r="AL18" s="395"/>
      <c r="AM18" s="395"/>
      <c r="AN18" s="395"/>
      <c r="AO18" s="396"/>
      <c r="AP18" s="396">
        <f>IF(OR(AT18="E",AT18="D"),0,VLOOKUP(AO18,'CLASSIC CUP (CO)'!$B$49:$C$61,2)+AQ18+AR18+AS18)</f>
        <v>0</v>
      </c>
      <c r="AQ18" s="396"/>
      <c r="AR18" s="396"/>
      <c r="AS18" s="396"/>
      <c r="AT18" s="396"/>
      <c r="AU18" s="396"/>
      <c r="AV18" s="397"/>
      <c r="AW18" s="397">
        <f>IF(OR(BA18="E",BA18="D"),0,VLOOKUP(AV18,'CLASSIC CUP (CO)'!$B$49:$C$61,2)+AX18+AY18+AZ18)</f>
        <v>0</v>
      </c>
      <c r="AX18" s="397"/>
      <c r="AY18" s="397"/>
      <c r="AZ18" s="397"/>
      <c r="BA18" s="397"/>
      <c r="BB18" s="397"/>
      <c r="BC18" s="398"/>
      <c r="BD18" s="398">
        <f>IF(OR(BH18="E",BH18="D"),0,VLOOKUP(BC18,'CLASSIC CUP (CO)'!$B$49:$C$61,2)+BE18+BF18+BG18)</f>
        <v>0</v>
      </c>
      <c r="BE18" s="398"/>
      <c r="BF18" s="398"/>
      <c r="BG18" s="398"/>
      <c r="BH18" s="398"/>
      <c r="BI18" s="398"/>
      <c r="BJ18" s="399"/>
      <c r="BK18" s="399">
        <f>IF(OR(BO18="E",BO18="D"),0,VLOOKUP(BJ18,'CLASSIC CUP (CO)'!$B$49:$C$61,2)+BL18+BM18+BN18)</f>
        <v>0</v>
      </c>
      <c r="BL18" s="399"/>
      <c r="BM18" s="399"/>
      <c r="BN18" s="399"/>
      <c r="BO18" s="399"/>
      <c r="BP18" s="399"/>
      <c r="BQ18" s="400"/>
      <c r="BR18" s="400">
        <f>IF(OR(BV18="E",BV18="D"),0,VLOOKUP(BQ18,'CLASSIC CUP (CO)'!$B$49:$C$61,2)+BS18+BT18+BU18)</f>
        <v>0</v>
      </c>
      <c r="BS18" s="400"/>
      <c r="BT18" s="400"/>
      <c r="BU18" s="400"/>
      <c r="BV18" s="400"/>
      <c r="BW18" s="400"/>
      <c r="BX18" s="401">
        <f t="shared" si="6"/>
        <v>0</v>
      </c>
      <c r="BY18" s="402">
        <f t="shared" si="7"/>
        <v>0</v>
      </c>
      <c r="BZ18" s="403">
        <f t="array" aca="1" ref="BZ18" ca="1">SUM(LARGE(CF18:CO18,ROW(INDIRECT("1:"&amp;COUNT(CF18:CO18)-CR18))))+SUM(IF(ISNUMBER(VALUE(MID(IF(LEN(IF(ISNUMBER(CF18:CO18),0,CF18:CO18))&gt;1,CF18:CO18,0),1,LEN(IF(LEN(IF(ISNUMBER(CF18:CO18),0,CF18:CO18))&gt;1,CF18:CO18,0))-1)))=FALSE,0,VALUE(MID(IF(LEN(IF(ISNUMBER(CF18:CO18),0,CF18:CO18))&gt;1,CF18:CO18,0),1,LEN(IF(LEN(IF(ISNUMBER(CF18:CO18),0,CF18:CO18))&gt;1,CF18:CO18,0))-1))))</f>
        <v>0</v>
      </c>
      <c r="CA18" s="404">
        <f t="shared" si="3"/>
        <v>0</v>
      </c>
      <c r="CB18" s="364"/>
      <c r="CC18" s="364"/>
      <c r="CD18" s="364"/>
      <c r="CF18" s="404">
        <f t="array" ref="CF18">IF(OR(K18="D",K18="E"),IF(H18+I18&gt;0,H18+I18 &amp;"X","X"),G18)</f>
        <v>0</v>
      </c>
      <c r="CG18" s="404">
        <f t="array" ref="CG18">IF(OR(R18="D",R18="E"),IF(O18+P18&gt;0,O18+P18&amp;"X","X"),N18)</f>
        <v>0</v>
      </c>
      <c r="CH18" s="404">
        <f t="array" ref="CH18">IF(OR(Y18="D",Y18="E"),IF(V18+W18&gt;0,V18+W18&amp;"X","X"),U18)</f>
        <v>0</v>
      </c>
      <c r="CI18" s="404">
        <f t="array" ref="CI18">IF(OR(AF18="D",AF18="E"),IF(AC18+AD18&gt;0,AC18+AD18&amp;"X","X"),AB18)</f>
        <v>0</v>
      </c>
      <c r="CJ18" s="404">
        <f t="array" ref="CJ18">IF(OR(AM18="D",AM18="E"),IF(AJ18+AK18&gt;0,AJ18+AK18&amp;"X","X"),AI18)</f>
        <v>0</v>
      </c>
      <c r="CK18" s="404">
        <f t="array" ref="CK18">IF(OR(AT18="D",AT18="E"),IF(AQ18+AR18&gt;0,AQ18+AR18&amp;"X","X"),AP18)</f>
        <v>0</v>
      </c>
      <c r="CL18" s="404">
        <f t="array" ref="CL18">IF(OR(BA18="D",BA18="E"),IF(AX18+AY18&gt;0,AX18+AY18&amp;"X","X"),AW18)</f>
        <v>0</v>
      </c>
      <c r="CM18" s="404">
        <f t="array" ref="CM18">IF(OR(BH18="D",BH18="E"),IF(BE18+BF18&gt;0,BE18+BF18&amp;"X","X"),BD18)</f>
        <v>0</v>
      </c>
      <c r="CN18" s="404">
        <f t="array" ref="CN18">IF(OR(BO18="D",BO18="E"),IF(BL18+BM18&gt;0,BL18+BM18&amp;"X","X"),BK18)</f>
        <v>0</v>
      </c>
      <c r="CO18" s="404">
        <f t="array" ref="CO18">IF(OR(BV18="D",BV18="E"),IF(BS18+BT18&gt;0,BS18+BT18&amp;"X","X"),BR18)</f>
        <v>0</v>
      </c>
      <c r="CP18" s="404">
        <f t="shared" si="4"/>
        <v>0</v>
      </c>
      <c r="CR18" s="404">
        <f>'CLASSIC CUP (CO)'!D$54</f>
        <v>0</v>
      </c>
    </row>
    <row r="19" spans="1:96" s="404" customFormat="1" ht="15.75" hidden="1" x14ac:dyDescent="0.25">
      <c r="A19" s="531"/>
      <c r="B19" s="387">
        <f t="shared" si="5"/>
        <v>0</v>
      </c>
      <c r="C19" s="388"/>
      <c r="D19" s="389"/>
      <c r="E19" s="390"/>
      <c r="F19" s="391"/>
      <c r="G19" s="391">
        <f>IF(OR(K19="E",K19="D"),0,VLOOKUP(F19,'CLASSIC CUP (CO)'!$B$49:$C$61,2)+I19+H19+J19)</f>
        <v>0</v>
      </c>
      <c r="H19" s="391"/>
      <c r="I19" s="391"/>
      <c r="J19" s="391"/>
      <c r="K19" s="391"/>
      <c r="L19" s="391"/>
      <c r="M19" s="392"/>
      <c r="N19" s="392">
        <f>IF(OR(R19="E",R19="D"),0,VLOOKUP(M19,'CLASSIC CUP (CO)'!$B$49:$C$61,2)+O19+P19+Q19)</f>
        <v>0</v>
      </c>
      <c r="O19" s="392"/>
      <c r="P19" s="392"/>
      <c r="Q19" s="392"/>
      <c r="R19" s="392"/>
      <c r="S19" s="392"/>
      <c r="T19" s="393"/>
      <c r="U19" s="393">
        <f>IF(OR(Y19="E",Y19="D"),0,VLOOKUP(T19,'CLASSIC CUP (CO)'!$B$49:$C$61,2)+V19+W19+X19)</f>
        <v>0</v>
      </c>
      <c r="V19" s="393"/>
      <c r="W19" s="393"/>
      <c r="X19" s="393"/>
      <c r="Y19" s="393"/>
      <c r="Z19" s="431"/>
      <c r="AA19" s="394"/>
      <c r="AB19" s="394">
        <f>IF(OR(AF19="E",AF19="D"),0,VLOOKUP(AA19,'CLASSIC CUP (CO)'!$B$49:$C$61,2)+AC19+AD19+AE19)</f>
        <v>0</v>
      </c>
      <c r="AC19" s="394"/>
      <c r="AD19" s="394"/>
      <c r="AE19" s="394"/>
      <c r="AF19" s="394"/>
      <c r="AG19" s="394"/>
      <c r="AH19" s="395"/>
      <c r="AI19" s="395">
        <f>IF(OR(AM19="E",AM19="D"),0,VLOOKUP(AH19,'CLASSIC CUP (CO)'!$B$49:$C$61,2)+AJ19+AK19+AL19)</f>
        <v>0</v>
      </c>
      <c r="AJ19" s="395"/>
      <c r="AK19" s="395"/>
      <c r="AL19" s="395"/>
      <c r="AM19" s="395"/>
      <c r="AN19" s="395"/>
      <c r="AO19" s="396"/>
      <c r="AP19" s="396">
        <f>IF(OR(AT19="E",AT19="D"),0,VLOOKUP(AO19,'CLASSIC CUP (CO)'!$B$49:$C$61,2)+AQ19+AR19+AS19)</f>
        <v>0</v>
      </c>
      <c r="AQ19" s="396"/>
      <c r="AR19" s="396"/>
      <c r="AS19" s="396"/>
      <c r="AT19" s="396"/>
      <c r="AU19" s="396"/>
      <c r="AV19" s="397"/>
      <c r="AW19" s="397">
        <f>IF(OR(BA19="E",BA19="D"),0,VLOOKUP(AV19,'CLASSIC CUP (CO)'!$B$49:$C$61,2)+AX19+AY19+AZ19)</f>
        <v>0</v>
      </c>
      <c r="AX19" s="397"/>
      <c r="AY19" s="397"/>
      <c r="AZ19" s="397"/>
      <c r="BA19" s="397"/>
      <c r="BB19" s="397"/>
      <c r="BC19" s="398"/>
      <c r="BD19" s="398">
        <f>IF(OR(BH19="E",BH19="D"),0,VLOOKUP(BC19,'CLASSIC CUP (CO)'!$B$49:$C$61,2)+BE19+BF19+BG19)</f>
        <v>0</v>
      </c>
      <c r="BE19" s="398"/>
      <c r="BF19" s="398"/>
      <c r="BG19" s="398"/>
      <c r="BH19" s="398"/>
      <c r="BI19" s="398"/>
      <c r="BJ19" s="399"/>
      <c r="BK19" s="399">
        <f>IF(OR(BO19="E",BO19="D"),0,VLOOKUP(BJ19,'CLASSIC CUP (CO)'!$B$49:$C$61,2)+BL19+BM19+BN19)</f>
        <v>0</v>
      </c>
      <c r="BL19" s="399"/>
      <c r="BM19" s="399"/>
      <c r="BN19" s="399"/>
      <c r="BO19" s="399"/>
      <c r="BP19" s="399"/>
      <c r="BQ19" s="400"/>
      <c r="BR19" s="400">
        <f>IF(OR(BV19="E",BV19="D"),0,VLOOKUP(BQ19,'CLASSIC CUP (CO)'!$B$49:$C$61,2)+BS19+BT19+BU19)</f>
        <v>0</v>
      </c>
      <c r="BS19" s="400"/>
      <c r="BT19" s="400"/>
      <c r="BU19" s="400"/>
      <c r="BV19" s="400"/>
      <c r="BW19" s="400"/>
      <c r="BX19" s="401">
        <f t="shared" si="6"/>
        <v>0</v>
      </c>
      <c r="BY19" s="402">
        <f t="shared" si="7"/>
        <v>0</v>
      </c>
      <c r="BZ19" s="403">
        <f t="array" aca="1" ref="BZ19" ca="1">SUM(LARGE(CF19:CO19,ROW(INDIRECT("1:"&amp;COUNT(CF19:CO19)-CR19))))+SUM(IF(ISNUMBER(VALUE(MID(IF(LEN(IF(ISNUMBER(CF19:CO19),0,CF19:CO19))&gt;1,CF19:CO19,0),1,LEN(IF(LEN(IF(ISNUMBER(CF19:CO19),0,CF19:CO19))&gt;1,CF19:CO19,0))-1)))=FALSE,0,VALUE(MID(IF(LEN(IF(ISNUMBER(CF19:CO19),0,CF19:CO19))&gt;1,CF19:CO19,0),1,LEN(IF(LEN(IF(ISNUMBER(CF19:CO19),0,CF19:CO19))&gt;1,CF19:CO19,0))-1))))</f>
        <v>0</v>
      </c>
      <c r="CA19" s="404">
        <f t="shared" si="3"/>
        <v>0</v>
      </c>
      <c r="CB19" s="364"/>
      <c r="CC19" s="364"/>
      <c r="CD19" s="364"/>
      <c r="CF19" s="404">
        <f t="array" ref="CF19">IF(OR(K19="D",K19="E"),IF(H19+I19&gt;0,H19+I19 &amp;"X","X"),G19)</f>
        <v>0</v>
      </c>
      <c r="CG19" s="404">
        <f t="array" ref="CG19">IF(OR(R19="D",R19="E"),IF(O19+P19&gt;0,O19+P19&amp;"X","X"),N19)</f>
        <v>0</v>
      </c>
      <c r="CH19" s="404">
        <f t="array" ref="CH19">IF(OR(Y19="D",Y19="E"),IF(V19+W19&gt;0,V19+W19&amp;"X","X"),U19)</f>
        <v>0</v>
      </c>
      <c r="CI19" s="404">
        <f t="array" ref="CI19">IF(OR(AF19="D",AF19="E"),IF(AC19+AD19&gt;0,AC19+AD19&amp;"X","X"),AB19)</f>
        <v>0</v>
      </c>
      <c r="CJ19" s="404">
        <f t="array" ref="CJ19">IF(OR(AM19="D",AM19="E"),IF(AJ19+AK19&gt;0,AJ19+AK19&amp;"X","X"),AI19)</f>
        <v>0</v>
      </c>
      <c r="CK19" s="404">
        <f t="array" ref="CK19">IF(OR(AT19="D",AT19="E"),IF(AQ19+AR19&gt;0,AQ19+AR19&amp;"X","X"),AP19)</f>
        <v>0</v>
      </c>
      <c r="CL19" s="404">
        <f t="array" ref="CL19">IF(OR(BA19="D",BA19="E"),IF(AX19+AY19&gt;0,AX19+AY19&amp;"X","X"),AW19)</f>
        <v>0</v>
      </c>
      <c r="CM19" s="404">
        <f t="array" ref="CM19">IF(OR(BH19="D",BH19="E"),IF(BE19+BF19&gt;0,BE19+BF19&amp;"X","X"),BD19)</f>
        <v>0</v>
      </c>
      <c r="CN19" s="404">
        <f t="array" ref="CN19">IF(OR(BO19="D",BO19="E"),IF(BL19+BM19&gt;0,BL19+BM19&amp;"X","X"),BK19)</f>
        <v>0</v>
      </c>
      <c r="CO19" s="404">
        <f t="array" ref="CO19">IF(OR(BV19="D",BV19="E"),IF(BS19+BT19&gt;0,BS19+BT19&amp;"X","X"),BR19)</f>
        <v>0</v>
      </c>
      <c r="CP19" s="404">
        <f t="shared" si="4"/>
        <v>0</v>
      </c>
      <c r="CR19" s="404">
        <f>'CLASSIC CUP (CO)'!D$54</f>
        <v>0</v>
      </c>
    </row>
    <row r="20" spans="1:96" s="404" customFormat="1" ht="15.75" hidden="1" x14ac:dyDescent="0.25">
      <c r="A20" s="531"/>
      <c r="B20" s="387">
        <f t="shared" si="5"/>
        <v>0</v>
      </c>
      <c r="C20" s="388"/>
      <c r="D20" s="389"/>
      <c r="E20" s="390"/>
      <c r="F20" s="391"/>
      <c r="G20" s="391">
        <f>IF(OR(K20="E",K20="D"),0,VLOOKUP(F20,'CLASSIC CUP (CO)'!$B$49:$C$61,2)+I20+H20+J20)</f>
        <v>0</v>
      </c>
      <c r="H20" s="391"/>
      <c r="I20" s="391"/>
      <c r="J20" s="391"/>
      <c r="K20" s="391"/>
      <c r="L20" s="391"/>
      <c r="M20" s="392"/>
      <c r="N20" s="392">
        <f>IF(OR(R20="E",R20="D"),0,VLOOKUP(M20,'CLASSIC CUP (CO)'!$B$49:$C$61,2)+O20+P20+Q20)</f>
        <v>0</v>
      </c>
      <c r="O20" s="392"/>
      <c r="P20" s="392"/>
      <c r="Q20" s="392"/>
      <c r="R20" s="392"/>
      <c r="S20" s="392"/>
      <c r="T20" s="393"/>
      <c r="U20" s="393">
        <f>IF(OR(Y20="E",Y20="D"),0,VLOOKUP(T20,'CLASSIC CUP (CO)'!$B$49:$C$61,2)+V20+W20+X20)</f>
        <v>0</v>
      </c>
      <c r="V20" s="393"/>
      <c r="W20" s="393"/>
      <c r="X20" s="393"/>
      <c r="Y20" s="393"/>
      <c r="Z20" s="431"/>
      <c r="AA20" s="394"/>
      <c r="AB20" s="394">
        <f>IF(OR(AF20="E",AF20="D"),0,VLOOKUP(AA20,'CLASSIC CUP (CO)'!$B$49:$C$61,2)+AC20+AD20+AE20)</f>
        <v>0</v>
      </c>
      <c r="AC20" s="394"/>
      <c r="AD20" s="394"/>
      <c r="AE20" s="394"/>
      <c r="AF20" s="394"/>
      <c r="AG20" s="394"/>
      <c r="AH20" s="395"/>
      <c r="AI20" s="395">
        <f>IF(OR(AM20="E",AM20="D"),0,VLOOKUP(AH20,'CLASSIC CUP (CO)'!$B$49:$C$61,2)+AJ20+AK20+AL20)</f>
        <v>0</v>
      </c>
      <c r="AJ20" s="395"/>
      <c r="AK20" s="395"/>
      <c r="AL20" s="395"/>
      <c r="AM20" s="395"/>
      <c r="AN20" s="395"/>
      <c r="AO20" s="396"/>
      <c r="AP20" s="396">
        <f>IF(OR(AT20="E",AT20="D"),0,VLOOKUP(AO20,'CLASSIC CUP (CO)'!$B$49:$C$61,2)+AQ20+AR20+AS20)</f>
        <v>0</v>
      </c>
      <c r="AQ20" s="396"/>
      <c r="AR20" s="396"/>
      <c r="AS20" s="396"/>
      <c r="AT20" s="396"/>
      <c r="AU20" s="396"/>
      <c r="AV20" s="397"/>
      <c r="AW20" s="397">
        <f>IF(OR(BA20="E",BA20="D"),0,VLOOKUP(AV20,'CLASSIC CUP (CO)'!$B$49:$C$61,2)+AX20+AY20+AZ20)</f>
        <v>0</v>
      </c>
      <c r="AX20" s="397"/>
      <c r="AY20" s="397"/>
      <c r="AZ20" s="397"/>
      <c r="BA20" s="397"/>
      <c r="BB20" s="397"/>
      <c r="BC20" s="398"/>
      <c r="BD20" s="398">
        <f>IF(OR(BH20="E",BH20="D"),0,VLOOKUP(BC20,'CLASSIC CUP (CO)'!$B$49:$C$61,2)+BE20+BF20+BG20)</f>
        <v>0</v>
      </c>
      <c r="BE20" s="398"/>
      <c r="BF20" s="398"/>
      <c r="BG20" s="398"/>
      <c r="BH20" s="398"/>
      <c r="BI20" s="398"/>
      <c r="BJ20" s="399"/>
      <c r="BK20" s="399">
        <f>IF(OR(BO20="E",BO20="D"),0,VLOOKUP(BJ20,'CLASSIC CUP (CO)'!$B$49:$C$61,2)+BL20+BM20+BN20)</f>
        <v>0</v>
      </c>
      <c r="BL20" s="399"/>
      <c r="BM20" s="399"/>
      <c r="BN20" s="399"/>
      <c r="BO20" s="399"/>
      <c r="BP20" s="399"/>
      <c r="BQ20" s="400"/>
      <c r="BR20" s="400">
        <f>IF(OR(BV20="E",BV20="D"),0,VLOOKUP(BQ20,'CLASSIC CUP (CO)'!$B$49:$C$61,2)+BS20+BT20+BU20)</f>
        <v>0</v>
      </c>
      <c r="BS20" s="400"/>
      <c r="BT20" s="400"/>
      <c r="BU20" s="400"/>
      <c r="BV20" s="400"/>
      <c r="BW20" s="400"/>
      <c r="BX20" s="401">
        <f t="shared" si="6"/>
        <v>0</v>
      </c>
      <c r="BY20" s="402">
        <f t="shared" si="7"/>
        <v>0</v>
      </c>
      <c r="BZ20" s="403">
        <f t="array" aca="1" ref="BZ20" ca="1">SUM(LARGE(CF20:CO20,ROW(INDIRECT("1:"&amp;COUNT(CF20:CO20)-CR20))))+SUM(IF(ISNUMBER(VALUE(MID(IF(LEN(IF(ISNUMBER(CF20:CO20),0,CF20:CO20))&gt;1,CF20:CO20,0),1,LEN(IF(LEN(IF(ISNUMBER(CF20:CO20),0,CF20:CO20))&gt;1,CF20:CO20,0))-1)))=FALSE,0,VALUE(MID(IF(LEN(IF(ISNUMBER(CF20:CO20),0,CF20:CO20))&gt;1,CF20:CO20,0),1,LEN(IF(LEN(IF(ISNUMBER(CF20:CO20),0,CF20:CO20))&gt;1,CF20:CO20,0))-1))))</f>
        <v>0</v>
      </c>
      <c r="CA20" s="404">
        <f t="shared" si="3"/>
        <v>0</v>
      </c>
      <c r="CB20" s="364"/>
      <c r="CC20" s="364"/>
      <c r="CD20" s="364"/>
      <c r="CF20" s="404">
        <f t="array" ref="CF20">IF(OR(K20="D",K20="E"),IF(H20+I20&gt;0,H20+I20 &amp;"X","X"),G20)</f>
        <v>0</v>
      </c>
      <c r="CG20" s="404">
        <f t="array" ref="CG20">IF(OR(R20="D",R20="E"),IF(O20+P20&gt;0,O20+P20&amp;"X","X"),N20)</f>
        <v>0</v>
      </c>
      <c r="CH20" s="404">
        <f t="array" ref="CH20">IF(OR(Y20="D",Y20="E"),IF(V20+W20&gt;0,V20+W20&amp;"X","X"),U20)</f>
        <v>0</v>
      </c>
      <c r="CI20" s="404">
        <f t="array" ref="CI20">IF(OR(AF20="D",AF20="E"),IF(AC20+AD20&gt;0,AC20+AD20&amp;"X","X"),AB20)</f>
        <v>0</v>
      </c>
      <c r="CJ20" s="404">
        <f t="array" ref="CJ20">IF(OR(AM20="D",AM20="E"),IF(AJ20+AK20&gt;0,AJ20+AK20&amp;"X","X"),AI20)</f>
        <v>0</v>
      </c>
      <c r="CK20" s="404">
        <f t="array" ref="CK20">IF(OR(AT20="D",AT20="E"),IF(AQ20+AR20&gt;0,AQ20+AR20&amp;"X","X"),AP20)</f>
        <v>0</v>
      </c>
      <c r="CL20" s="404">
        <f t="array" ref="CL20">IF(OR(BA20="D",BA20="E"),IF(AX20+AY20&gt;0,AX20+AY20&amp;"X","X"),AW20)</f>
        <v>0</v>
      </c>
      <c r="CM20" s="404">
        <f t="array" ref="CM20">IF(OR(BH20="D",BH20="E"),IF(BE20+BF20&gt;0,BE20+BF20&amp;"X","X"),BD20)</f>
        <v>0</v>
      </c>
      <c r="CN20" s="404">
        <f t="array" ref="CN20">IF(OR(BO20="D",BO20="E"),IF(BL20+BM20&gt;0,BL20+BM20&amp;"X","X"),BK20)</f>
        <v>0</v>
      </c>
      <c r="CO20" s="404">
        <f t="array" ref="CO20">IF(OR(BV20="D",BV20="E"),IF(BS20+BT20&gt;0,BS20+BT20&amp;"X","X"),BR20)</f>
        <v>0</v>
      </c>
      <c r="CP20" s="404">
        <f t="shared" si="4"/>
        <v>0</v>
      </c>
      <c r="CR20" s="404">
        <f>'CLASSIC CUP (CO)'!D$54</f>
        <v>0</v>
      </c>
    </row>
    <row r="21" spans="1:96" s="404" customFormat="1" ht="15.75" hidden="1" x14ac:dyDescent="0.25">
      <c r="A21" s="531"/>
      <c r="B21" s="387">
        <f t="shared" si="5"/>
        <v>0</v>
      </c>
      <c r="C21" s="388"/>
      <c r="D21" s="389"/>
      <c r="E21" s="390"/>
      <c r="F21" s="391"/>
      <c r="G21" s="391">
        <f>IF(OR(K21="E",K21="D"),0,VLOOKUP(F21,'CLASSIC CUP (CO)'!$B$49:$C$61,2)+I21+H21+J21)</f>
        <v>0</v>
      </c>
      <c r="H21" s="391"/>
      <c r="I21" s="391"/>
      <c r="J21" s="391"/>
      <c r="K21" s="391"/>
      <c r="L21" s="391"/>
      <c r="M21" s="392"/>
      <c r="N21" s="392">
        <f>IF(OR(R21="E",R21="D"),0,VLOOKUP(M21,'CLASSIC CUP (CO)'!$B$49:$C$61,2)+O21+P21+Q21)</f>
        <v>0</v>
      </c>
      <c r="O21" s="392"/>
      <c r="P21" s="392"/>
      <c r="Q21" s="392"/>
      <c r="R21" s="392"/>
      <c r="S21" s="392"/>
      <c r="T21" s="393"/>
      <c r="U21" s="393">
        <f>IF(OR(Y21="E",Y21="D"),0,VLOOKUP(T21,'CLASSIC CUP (CO)'!$B$49:$C$61,2)+V21+W21+X21)</f>
        <v>0</v>
      </c>
      <c r="V21" s="393"/>
      <c r="W21" s="393"/>
      <c r="X21" s="393"/>
      <c r="Y21" s="393"/>
      <c r="Z21" s="431"/>
      <c r="AA21" s="394"/>
      <c r="AB21" s="394">
        <f>IF(OR(AF21="E",AF21="D"),0,VLOOKUP(AA21,'CLASSIC CUP (CO)'!$B$49:$C$61,2)+AC21+AD21+AE21)</f>
        <v>0</v>
      </c>
      <c r="AC21" s="394"/>
      <c r="AD21" s="394"/>
      <c r="AE21" s="394"/>
      <c r="AF21" s="394"/>
      <c r="AG21" s="394"/>
      <c r="AH21" s="395"/>
      <c r="AI21" s="395">
        <f>IF(OR(AM21="E",AM21="D"),0,VLOOKUP(AH21,'CLASSIC CUP (CO)'!$B$49:$C$61,2)+AJ21+AK21+AL21)</f>
        <v>0</v>
      </c>
      <c r="AJ21" s="395"/>
      <c r="AK21" s="395"/>
      <c r="AL21" s="395"/>
      <c r="AM21" s="395"/>
      <c r="AN21" s="395"/>
      <c r="AO21" s="396"/>
      <c r="AP21" s="396">
        <f>IF(OR(AT21="E",AT21="D"),0,VLOOKUP(AO21,'CLASSIC CUP (CO)'!$B$49:$C$61,2)+AQ21+AR21+AS21)</f>
        <v>0</v>
      </c>
      <c r="AQ21" s="396"/>
      <c r="AR21" s="396"/>
      <c r="AS21" s="396"/>
      <c r="AT21" s="396"/>
      <c r="AU21" s="396"/>
      <c r="AV21" s="397"/>
      <c r="AW21" s="397">
        <f>IF(OR(BA21="E",BA21="D"),0,VLOOKUP(AV21,'CLASSIC CUP (CO)'!$B$49:$C$61,2)+AX21+AY21+AZ21)</f>
        <v>0</v>
      </c>
      <c r="AX21" s="397"/>
      <c r="AY21" s="397"/>
      <c r="AZ21" s="397"/>
      <c r="BA21" s="397"/>
      <c r="BB21" s="397"/>
      <c r="BC21" s="398"/>
      <c r="BD21" s="398">
        <f>IF(OR(BH21="E",BH21="D"),0,VLOOKUP(BC21,'CLASSIC CUP (CO)'!$B$49:$C$61,2)+BE21+BF21+BG21)</f>
        <v>0</v>
      </c>
      <c r="BE21" s="398"/>
      <c r="BF21" s="398"/>
      <c r="BG21" s="398"/>
      <c r="BH21" s="398"/>
      <c r="BI21" s="398"/>
      <c r="BJ21" s="399"/>
      <c r="BK21" s="399">
        <f>IF(OR(BO21="E",BO21="D"),0,VLOOKUP(BJ21,'CLASSIC CUP (CO)'!$B$49:$C$61,2)+BL21+BM21+BN21)</f>
        <v>0</v>
      </c>
      <c r="BL21" s="399"/>
      <c r="BM21" s="399"/>
      <c r="BN21" s="399"/>
      <c r="BO21" s="399"/>
      <c r="BP21" s="399"/>
      <c r="BQ21" s="400"/>
      <c r="BR21" s="400">
        <f>IF(OR(BV21="E",BV21="D"),0,VLOOKUP(BQ21,'CLASSIC CUP (CO)'!$B$49:$C$61,2)+BS21+BT21+BU21)</f>
        <v>0</v>
      </c>
      <c r="BS21" s="400"/>
      <c r="BT21" s="400"/>
      <c r="BU21" s="400"/>
      <c r="BV21" s="400"/>
      <c r="BW21" s="400"/>
      <c r="BX21" s="401">
        <f t="shared" si="6"/>
        <v>0</v>
      </c>
      <c r="BY21" s="402">
        <f t="shared" si="7"/>
        <v>0</v>
      </c>
      <c r="BZ21" s="403">
        <f t="array" aca="1" ref="BZ21" ca="1">SUM(LARGE(CF21:CO21,ROW(INDIRECT("1:"&amp;COUNT(CF21:CO21)-CR21))))+SUM(IF(ISNUMBER(VALUE(MID(IF(LEN(IF(ISNUMBER(CF21:CO21),0,CF21:CO21))&gt;1,CF21:CO21,0),1,LEN(IF(LEN(IF(ISNUMBER(CF21:CO21),0,CF21:CO21))&gt;1,CF21:CO21,0))-1)))=FALSE,0,VALUE(MID(IF(LEN(IF(ISNUMBER(CF21:CO21),0,CF21:CO21))&gt;1,CF21:CO21,0),1,LEN(IF(LEN(IF(ISNUMBER(CF21:CO21),0,CF21:CO21))&gt;1,CF21:CO21,0))-1))))</f>
        <v>0</v>
      </c>
      <c r="CA21" s="404">
        <f t="shared" si="3"/>
        <v>0</v>
      </c>
      <c r="CB21" s="364"/>
      <c r="CC21" s="364"/>
      <c r="CD21" s="364"/>
      <c r="CF21" s="404">
        <f t="array" ref="CF21">IF(OR(K21="D",K21="E"),IF(H21+I21&gt;0,H21+I21 &amp;"X","X"),G21)</f>
        <v>0</v>
      </c>
      <c r="CG21" s="404">
        <f t="array" ref="CG21">IF(OR(R21="D",R21="E"),IF(O21+P21&gt;0,O21+P21&amp;"X","X"),N21)</f>
        <v>0</v>
      </c>
      <c r="CH21" s="404">
        <f t="array" ref="CH21">IF(OR(Y21="D",Y21="E"),IF(V21+W21&gt;0,V21+W21&amp;"X","X"),U21)</f>
        <v>0</v>
      </c>
      <c r="CI21" s="404">
        <f t="array" ref="CI21">IF(OR(AF21="D",AF21="E"),IF(AC21+AD21&gt;0,AC21+AD21&amp;"X","X"),AB21)</f>
        <v>0</v>
      </c>
      <c r="CJ21" s="404">
        <f t="array" ref="CJ21">IF(OR(AM21="D",AM21="E"),IF(AJ21+AK21&gt;0,AJ21+AK21&amp;"X","X"),AI21)</f>
        <v>0</v>
      </c>
      <c r="CK21" s="404">
        <f t="array" ref="CK21">IF(OR(AT21="D",AT21="E"),IF(AQ21+AR21&gt;0,AQ21+AR21&amp;"X","X"),AP21)</f>
        <v>0</v>
      </c>
      <c r="CL21" s="404">
        <f t="array" ref="CL21">IF(OR(BA21="D",BA21="E"),IF(AX21+AY21&gt;0,AX21+AY21&amp;"X","X"),AW21)</f>
        <v>0</v>
      </c>
      <c r="CM21" s="404">
        <f t="array" ref="CM21">IF(OR(BH21="D",BH21="E"),IF(BE21+BF21&gt;0,BE21+BF21&amp;"X","X"),BD21)</f>
        <v>0</v>
      </c>
      <c r="CN21" s="404">
        <f t="array" ref="CN21">IF(OR(BO21="D",BO21="E"),IF(BL21+BM21&gt;0,BL21+BM21&amp;"X","X"),BK21)</f>
        <v>0</v>
      </c>
      <c r="CO21" s="404">
        <f t="array" ref="CO21">IF(OR(BV21="D",BV21="E"),IF(BS21+BT21&gt;0,BS21+BT21&amp;"X","X"),BR21)</f>
        <v>0</v>
      </c>
      <c r="CP21" s="404">
        <f t="shared" si="4"/>
        <v>0</v>
      </c>
      <c r="CR21" s="404">
        <f>'CLASSIC CUP (CO)'!D$54</f>
        <v>0</v>
      </c>
    </row>
    <row r="22" spans="1:96" s="404" customFormat="1" ht="15.75" hidden="1" x14ac:dyDescent="0.25">
      <c r="A22" s="531"/>
      <c r="B22" s="387">
        <f t="shared" si="5"/>
        <v>0</v>
      </c>
      <c r="C22" s="388"/>
      <c r="D22" s="389"/>
      <c r="E22" s="390"/>
      <c r="F22" s="391"/>
      <c r="G22" s="391">
        <f>IF(OR(K22="E",K22="D"),0,VLOOKUP(F22,'CLASSIC CUP (CO)'!$B$49:$C$61,2)+I22+H22+J22)</f>
        <v>0</v>
      </c>
      <c r="H22" s="391"/>
      <c r="I22" s="391"/>
      <c r="J22" s="391"/>
      <c r="K22" s="391"/>
      <c r="L22" s="391"/>
      <c r="M22" s="392"/>
      <c r="N22" s="392">
        <f>IF(OR(R22="E",R22="D"),0,VLOOKUP(M22,'CLASSIC CUP (CO)'!$B$49:$C$61,2)+O22+P22+Q22)</f>
        <v>0</v>
      </c>
      <c r="O22" s="392"/>
      <c r="P22" s="392"/>
      <c r="Q22" s="392"/>
      <c r="R22" s="392"/>
      <c r="S22" s="392"/>
      <c r="T22" s="393"/>
      <c r="U22" s="393">
        <f>IF(OR(Y22="E",Y22="D"),0,VLOOKUP(T22,'CLASSIC CUP (CO)'!$B$49:$C$61,2)+V22+W22+X22)</f>
        <v>0</v>
      </c>
      <c r="V22" s="393"/>
      <c r="W22" s="393"/>
      <c r="X22" s="393"/>
      <c r="Y22" s="393"/>
      <c r="Z22" s="431"/>
      <c r="AA22" s="394"/>
      <c r="AB22" s="394">
        <f>IF(OR(AF22="E",AF22="D"),0,VLOOKUP(AA22,'CLASSIC CUP (CO)'!$B$49:$C$61,2)+AC22+AD22+AE22)</f>
        <v>0</v>
      </c>
      <c r="AC22" s="394"/>
      <c r="AD22" s="394"/>
      <c r="AE22" s="394"/>
      <c r="AF22" s="394"/>
      <c r="AG22" s="394"/>
      <c r="AH22" s="395"/>
      <c r="AI22" s="395">
        <f>IF(OR(AM22="E",AM22="D"),0,VLOOKUP(AH22,'CLASSIC CUP (CO)'!$B$49:$C$61,2)+AJ22+AK22+AL22)</f>
        <v>0</v>
      </c>
      <c r="AJ22" s="395"/>
      <c r="AK22" s="395"/>
      <c r="AL22" s="395"/>
      <c r="AM22" s="395"/>
      <c r="AN22" s="395"/>
      <c r="AO22" s="396"/>
      <c r="AP22" s="396">
        <f>IF(OR(AT22="E",AT22="D"),0,VLOOKUP(AO22,'CLASSIC CUP (CO)'!$B$49:$C$61,2)+AQ22+AR22+AS22)</f>
        <v>0</v>
      </c>
      <c r="AQ22" s="396"/>
      <c r="AR22" s="396"/>
      <c r="AS22" s="396"/>
      <c r="AT22" s="396"/>
      <c r="AU22" s="396"/>
      <c r="AV22" s="397"/>
      <c r="AW22" s="397">
        <f>IF(OR(BA22="E",BA22="D"),0,VLOOKUP(AV22,'CLASSIC CUP (CO)'!$B$49:$C$61,2)+AX22+AY22+AZ22)</f>
        <v>0</v>
      </c>
      <c r="AX22" s="397"/>
      <c r="AY22" s="397"/>
      <c r="AZ22" s="397"/>
      <c r="BA22" s="397"/>
      <c r="BB22" s="397"/>
      <c r="BC22" s="398"/>
      <c r="BD22" s="398">
        <f>IF(OR(BH22="E",BH22="D"),0,VLOOKUP(BC22,'CLASSIC CUP (CO)'!$B$49:$C$61,2)+BE22+BF22+BG22)</f>
        <v>0</v>
      </c>
      <c r="BE22" s="398"/>
      <c r="BF22" s="398"/>
      <c r="BG22" s="398"/>
      <c r="BH22" s="398"/>
      <c r="BI22" s="398"/>
      <c r="BJ22" s="399"/>
      <c r="BK22" s="399">
        <f>IF(OR(BO22="E",BO22="D"),0,VLOOKUP(BJ22,'CLASSIC CUP (CO)'!$B$49:$C$61,2)+BL22+BM22+BN22)</f>
        <v>0</v>
      </c>
      <c r="BL22" s="399"/>
      <c r="BM22" s="399"/>
      <c r="BN22" s="399"/>
      <c r="BO22" s="399"/>
      <c r="BP22" s="399"/>
      <c r="BQ22" s="400"/>
      <c r="BR22" s="400">
        <f>IF(OR(BV22="E",BV22="D"),0,VLOOKUP(BQ22,'CLASSIC CUP (CO)'!$B$49:$C$61,2)+BS22+BT22+BU22)</f>
        <v>0</v>
      </c>
      <c r="BS22" s="400"/>
      <c r="BT22" s="400"/>
      <c r="BU22" s="400"/>
      <c r="BV22" s="400"/>
      <c r="BW22" s="400"/>
      <c r="BX22" s="401">
        <f t="shared" si="6"/>
        <v>0</v>
      </c>
      <c r="BY22" s="402">
        <f t="shared" si="7"/>
        <v>0</v>
      </c>
      <c r="BZ22" s="403">
        <f t="array" aca="1" ref="BZ22" ca="1">SUM(LARGE(CF22:CO22,ROW(INDIRECT("1:"&amp;COUNT(CF22:CO22)-CR22))))+SUM(IF(ISNUMBER(VALUE(MID(IF(LEN(IF(ISNUMBER(CF22:CO22),0,CF22:CO22))&gt;1,CF22:CO22,0),1,LEN(IF(LEN(IF(ISNUMBER(CF22:CO22),0,CF22:CO22))&gt;1,CF22:CO22,0))-1)))=FALSE,0,VALUE(MID(IF(LEN(IF(ISNUMBER(CF22:CO22),0,CF22:CO22))&gt;1,CF22:CO22,0),1,LEN(IF(LEN(IF(ISNUMBER(CF22:CO22),0,CF22:CO22))&gt;1,CF22:CO22,0))-1))))</f>
        <v>0</v>
      </c>
      <c r="CA22" s="404">
        <f t="shared" si="3"/>
        <v>0</v>
      </c>
      <c r="CB22" s="364"/>
      <c r="CC22" s="364"/>
      <c r="CD22" s="364"/>
      <c r="CF22" s="404">
        <f t="array" ref="CF22">IF(OR(K22="D",K22="E"),IF(H22+I22&gt;0,H22+I22 &amp;"X","X"),G22)</f>
        <v>0</v>
      </c>
      <c r="CG22" s="404">
        <f t="array" ref="CG22">IF(OR(R22="D",R22="E"),IF(O22+P22&gt;0,O22+P22&amp;"X","X"),N22)</f>
        <v>0</v>
      </c>
      <c r="CH22" s="404">
        <f t="array" ref="CH22">IF(OR(Y22="D",Y22="E"),IF(V22+W22&gt;0,V22+W22&amp;"X","X"),U22)</f>
        <v>0</v>
      </c>
      <c r="CI22" s="404">
        <f t="array" ref="CI22">IF(OR(AF22="D",AF22="E"),IF(AC22+AD22&gt;0,AC22+AD22&amp;"X","X"),AB22)</f>
        <v>0</v>
      </c>
      <c r="CJ22" s="404">
        <f t="array" ref="CJ22">IF(OR(AM22="D",AM22="E"),IF(AJ22+AK22&gt;0,AJ22+AK22&amp;"X","X"),AI22)</f>
        <v>0</v>
      </c>
      <c r="CK22" s="404">
        <f t="array" ref="CK22">IF(OR(AT22="D",AT22="E"),IF(AQ22+AR22&gt;0,AQ22+AR22&amp;"X","X"),AP22)</f>
        <v>0</v>
      </c>
      <c r="CL22" s="404">
        <f t="array" ref="CL22">IF(OR(BA22="D",BA22="E"),IF(AX22+AY22&gt;0,AX22+AY22&amp;"X","X"),AW22)</f>
        <v>0</v>
      </c>
      <c r="CM22" s="404">
        <f t="array" ref="CM22">IF(OR(BH22="D",BH22="E"),IF(BE22+BF22&gt;0,BE22+BF22&amp;"X","X"),BD22)</f>
        <v>0</v>
      </c>
      <c r="CN22" s="404">
        <f t="array" ref="CN22">IF(OR(BO22="D",BO22="E"),IF(BL22+BM22&gt;0,BL22+BM22&amp;"X","X"),BK22)</f>
        <v>0</v>
      </c>
      <c r="CO22" s="404">
        <f t="array" ref="CO22">IF(OR(BV22="D",BV22="E"),IF(BS22+BT22&gt;0,BS22+BT22&amp;"X","X"),BR22)</f>
        <v>0</v>
      </c>
      <c r="CP22" s="404">
        <f t="shared" si="4"/>
        <v>0</v>
      </c>
      <c r="CR22" s="404">
        <f>'CLASSIC CUP (CO)'!D$54</f>
        <v>0</v>
      </c>
    </row>
    <row r="23" spans="1:96" s="404" customFormat="1" ht="15.75" hidden="1" x14ac:dyDescent="0.25">
      <c r="A23" s="531"/>
      <c r="B23" s="387">
        <f t="shared" si="5"/>
        <v>0</v>
      </c>
      <c r="C23" s="388"/>
      <c r="D23" s="389"/>
      <c r="E23" s="390"/>
      <c r="F23" s="391"/>
      <c r="G23" s="391">
        <f>IF(OR(K23="E",K23="D"),0,VLOOKUP(F23,'CLASSIC CUP (CO)'!$B$49:$C$61,2)+I23+H23+J23)</f>
        <v>0</v>
      </c>
      <c r="H23" s="391"/>
      <c r="I23" s="391"/>
      <c r="J23" s="391"/>
      <c r="K23" s="391"/>
      <c r="L23" s="391"/>
      <c r="M23" s="392"/>
      <c r="N23" s="392">
        <f>IF(OR(R23="E",R23="D"),0,VLOOKUP(M23,'CLASSIC CUP (CO)'!$B$49:$C$61,2)+O23+P23+Q23)</f>
        <v>0</v>
      </c>
      <c r="O23" s="392"/>
      <c r="P23" s="392"/>
      <c r="Q23" s="392"/>
      <c r="R23" s="392"/>
      <c r="S23" s="392"/>
      <c r="T23" s="393"/>
      <c r="U23" s="393">
        <f>IF(OR(Y23="E",Y23="D"),0,VLOOKUP(T23,'CLASSIC CUP (CO)'!$B$49:$C$61,2)+V23+W23+X23)</f>
        <v>0</v>
      </c>
      <c r="V23" s="393"/>
      <c r="W23" s="393"/>
      <c r="X23" s="393"/>
      <c r="Y23" s="393"/>
      <c r="Z23" s="431"/>
      <c r="AA23" s="394"/>
      <c r="AB23" s="394">
        <f>IF(OR(AF23="E",AF23="D"),0,VLOOKUP(AA23,'CLASSIC CUP (CO)'!$B$49:$C$61,2)+AC23+AD23+AE23)</f>
        <v>0</v>
      </c>
      <c r="AC23" s="394"/>
      <c r="AD23" s="394"/>
      <c r="AE23" s="394"/>
      <c r="AF23" s="394"/>
      <c r="AG23" s="394"/>
      <c r="AH23" s="395"/>
      <c r="AI23" s="395">
        <f>IF(OR(AM23="E",AM23="D"),0,VLOOKUP(AH23,'CLASSIC CUP (CO)'!$B$49:$C$61,2)+AJ23+AK23+AL23)</f>
        <v>0</v>
      </c>
      <c r="AJ23" s="395"/>
      <c r="AK23" s="395"/>
      <c r="AL23" s="395"/>
      <c r="AM23" s="395"/>
      <c r="AN23" s="395"/>
      <c r="AO23" s="396"/>
      <c r="AP23" s="396">
        <f>IF(OR(AT23="E",AT23="D"),0,VLOOKUP(AO23,'CLASSIC CUP (CO)'!$B$49:$C$61,2)+AQ23+AR23+AS23)</f>
        <v>0</v>
      </c>
      <c r="AQ23" s="396"/>
      <c r="AR23" s="396"/>
      <c r="AS23" s="396"/>
      <c r="AT23" s="396"/>
      <c r="AU23" s="396"/>
      <c r="AV23" s="397"/>
      <c r="AW23" s="397">
        <f>IF(OR(BA23="E",BA23="D"),0,VLOOKUP(AV23,'CLASSIC CUP (CO)'!$B$49:$C$61,2)+AX23+AY23+AZ23)</f>
        <v>0</v>
      </c>
      <c r="AX23" s="397"/>
      <c r="AY23" s="397"/>
      <c r="AZ23" s="397"/>
      <c r="BA23" s="397"/>
      <c r="BB23" s="397"/>
      <c r="BC23" s="398"/>
      <c r="BD23" s="398">
        <f>IF(OR(BH23="E",BH23="D"),0,VLOOKUP(BC23,'CLASSIC CUP (CO)'!$B$49:$C$61,2)+BE23+BF23+BG23)</f>
        <v>0</v>
      </c>
      <c r="BE23" s="398"/>
      <c r="BF23" s="398"/>
      <c r="BG23" s="398"/>
      <c r="BH23" s="398"/>
      <c r="BI23" s="398"/>
      <c r="BJ23" s="399"/>
      <c r="BK23" s="399">
        <f>IF(OR(BO23="E",BO23="D"),0,VLOOKUP(BJ23,'CLASSIC CUP (CO)'!$B$49:$C$61,2)+BL23+BM23+BN23)</f>
        <v>0</v>
      </c>
      <c r="BL23" s="399"/>
      <c r="BM23" s="399"/>
      <c r="BN23" s="399"/>
      <c r="BO23" s="399"/>
      <c r="BP23" s="399"/>
      <c r="BQ23" s="400"/>
      <c r="BR23" s="400">
        <f>IF(OR(BV23="E",BV23="D"),0,VLOOKUP(BQ23,'CLASSIC CUP (CO)'!$B$49:$C$61,2)+BS23+BT23+BU23)</f>
        <v>0</v>
      </c>
      <c r="BS23" s="400"/>
      <c r="BT23" s="400"/>
      <c r="BU23" s="400"/>
      <c r="BV23" s="400"/>
      <c r="BW23" s="400"/>
      <c r="BX23" s="401">
        <f t="shared" si="6"/>
        <v>0</v>
      </c>
      <c r="BY23" s="402">
        <f t="shared" si="7"/>
        <v>0</v>
      </c>
      <c r="BZ23" s="403">
        <f t="array" aca="1" ref="BZ23" ca="1">SUM(LARGE(CF23:CO23,ROW(INDIRECT("1:"&amp;COUNT(CF23:CO23)-CR23))))+SUM(IF(ISNUMBER(VALUE(MID(IF(LEN(IF(ISNUMBER(CF23:CO23),0,CF23:CO23))&gt;1,CF23:CO23,0),1,LEN(IF(LEN(IF(ISNUMBER(CF23:CO23),0,CF23:CO23))&gt;1,CF23:CO23,0))-1)))=FALSE,0,VALUE(MID(IF(LEN(IF(ISNUMBER(CF23:CO23),0,CF23:CO23))&gt;1,CF23:CO23,0),1,LEN(IF(LEN(IF(ISNUMBER(CF23:CO23),0,CF23:CO23))&gt;1,CF23:CO23,0))-1))))</f>
        <v>0</v>
      </c>
      <c r="CA23" s="404">
        <f t="shared" si="3"/>
        <v>0</v>
      </c>
      <c r="CB23" s="364"/>
      <c r="CC23" s="364"/>
      <c r="CD23" s="364"/>
      <c r="CF23" s="404">
        <f t="array" ref="CF23">IF(OR(K23="D",K23="E"),IF(H23+I23&gt;0,H23+I23 &amp;"X","X"),G23)</f>
        <v>0</v>
      </c>
      <c r="CG23" s="404">
        <f t="array" ref="CG23">IF(OR(R23="D",R23="E"),IF(O23+P23&gt;0,O23+P23&amp;"X","X"),N23)</f>
        <v>0</v>
      </c>
      <c r="CH23" s="404">
        <f t="array" ref="CH23">IF(OR(Y23="D",Y23="E"),IF(V23+W23&gt;0,V23+W23&amp;"X","X"),U23)</f>
        <v>0</v>
      </c>
      <c r="CI23" s="404">
        <f t="array" ref="CI23">IF(OR(AF23="D",AF23="E"),IF(AC23+AD23&gt;0,AC23+AD23&amp;"X","X"),AB23)</f>
        <v>0</v>
      </c>
      <c r="CJ23" s="404">
        <f t="array" ref="CJ23">IF(OR(AM23="D",AM23="E"),IF(AJ23+AK23&gt;0,AJ23+AK23&amp;"X","X"),AI23)</f>
        <v>0</v>
      </c>
      <c r="CK23" s="404">
        <f t="array" ref="CK23">IF(OR(AT23="D",AT23="E"),IF(AQ23+AR23&gt;0,AQ23+AR23&amp;"X","X"),AP23)</f>
        <v>0</v>
      </c>
      <c r="CL23" s="404">
        <f t="array" ref="CL23">IF(OR(BA23="D",BA23="E"),IF(AX23+AY23&gt;0,AX23+AY23&amp;"X","X"),AW23)</f>
        <v>0</v>
      </c>
      <c r="CM23" s="404">
        <f t="array" ref="CM23">IF(OR(BH23="D",BH23="E"),IF(BE23+BF23&gt;0,BE23+BF23&amp;"X","X"),BD23)</f>
        <v>0</v>
      </c>
      <c r="CN23" s="404">
        <f t="array" ref="CN23">IF(OR(BO23="D",BO23="E"),IF(BL23+BM23&gt;0,BL23+BM23&amp;"X","X"),BK23)</f>
        <v>0</v>
      </c>
      <c r="CO23" s="404">
        <f t="array" ref="CO23">IF(OR(BV23="D",BV23="E"),IF(BS23+BT23&gt;0,BS23+BT23&amp;"X","X"),BR23)</f>
        <v>0</v>
      </c>
      <c r="CP23" s="404">
        <f t="shared" si="4"/>
        <v>0</v>
      </c>
      <c r="CR23" s="404">
        <f>'CLASSIC CUP (CO)'!D$54</f>
        <v>0</v>
      </c>
    </row>
    <row r="24" spans="1:96" x14ac:dyDescent="0.25">
      <c r="A24" s="654" t="s">
        <v>118</v>
      </c>
      <c r="B24" s="654"/>
      <c r="C24" s="654"/>
      <c r="D24" s="654"/>
      <c r="E24" s="654"/>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c r="AF24" s="651"/>
      <c r="AG24" s="651"/>
      <c r="AH24" s="651"/>
      <c r="AI24" s="651"/>
      <c r="AJ24" s="651"/>
      <c r="AK24" s="651"/>
      <c r="AL24" s="651"/>
      <c r="AM24" s="651"/>
      <c r="AN24" s="651"/>
      <c r="AO24" s="651"/>
      <c r="AP24" s="651"/>
      <c r="AQ24" s="651"/>
      <c r="AR24" s="651"/>
      <c r="AS24" s="651"/>
      <c r="AT24" s="651"/>
      <c r="AU24" s="651"/>
      <c r="AV24" s="651"/>
      <c r="AW24" s="651"/>
      <c r="AX24" s="651"/>
      <c r="AY24" s="651"/>
      <c r="AZ24" s="651"/>
      <c r="BA24" s="651"/>
      <c r="BB24" s="651"/>
      <c r="BC24" s="651"/>
      <c r="BD24" s="651"/>
      <c r="BE24" s="651"/>
      <c r="BF24" s="651"/>
      <c r="BG24" s="651"/>
      <c r="BH24" s="651"/>
      <c r="BI24" s="651"/>
      <c r="BJ24" s="651"/>
      <c r="BK24" s="651"/>
      <c r="BL24" s="651"/>
      <c r="BM24" s="651"/>
      <c r="BN24" s="651"/>
      <c r="BO24" s="651"/>
      <c r="BP24" s="651"/>
      <c r="BQ24" s="651"/>
      <c r="BR24" s="651"/>
      <c r="BS24" s="651"/>
      <c r="BT24" s="651"/>
      <c r="BU24" s="651"/>
      <c r="BV24" s="651"/>
      <c r="BW24" s="651"/>
    </row>
    <row r="25" spans="1:96" x14ac:dyDescent="0.25">
      <c r="A25" s="654"/>
      <c r="B25" s="654"/>
      <c r="C25" s="654"/>
      <c r="D25" s="654"/>
      <c r="E25" s="654"/>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652"/>
      <c r="AP25" s="652"/>
      <c r="AQ25" s="652"/>
      <c r="AR25" s="652"/>
      <c r="AS25" s="652"/>
      <c r="AT25" s="652"/>
      <c r="AU25" s="652"/>
      <c r="AV25" s="652"/>
      <c r="AW25" s="652"/>
      <c r="AX25" s="652"/>
      <c r="AY25" s="652"/>
      <c r="AZ25" s="652"/>
      <c r="BA25" s="652"/>
      <c r="BB25" s="652"/>
      <c r="BC25" s="652"/>
      <c r="BD25" s="652"/>
      <c r="BE25" s="652"/>
      <c r="BF25" s="652"/>
      <c r="BG25" s="652"/>
      <c r="BH25" s="652"/>
      <c r="BI25" s="652"/>
      <c r="BJ25" s="652"/>
      <c r="BK25" s="652"/>
      <c r="BL25" s="652"/>
      <c r="BM25" s="652"/>
      <c r="BN25" s="652"/>
      <c r="BO25" s="652"/>
      <c r="BP25" s="652"/>
      <c r="BQ25" s="652"/>
      <c r="BR25" s="652"/>
      <c r="BS25" s="652"/>
      <c r="BT25" s="652"/>
      <c r="BU25" s="652"/>
      <c r="BV25" s="652"/>
      <c r="BW25" s="652"/>
      <c r="BX25" s="647" t="s">
        <v>0</v>
      </c>
    </row>
    <row r="26" spans="1:96" ht="6" hidden="1" customHeight="1" x14ac:dyDescent="0.25">
      <c r="A26" s="654"/>
      <c r="B26" s="654"/>
      <c r="C26" s="654"/>
      <c r="D26" s="654"/>
      <c r="E26" s="654"/>
      <c r="F26" s="653"/>
      <c r="G26" s="653"/>
      <c r="H26" s="653"/>
      <c r="I26" s="653"/>
      <c r="J26" s="653"/>
      <c r="K26" s="653"/>
      <c r="L26" s="653"/>
      <c r="M26" s="653"/>
      <c r="N26" s="653"/>
      <c r="O26" s="653"/>
      <c r="P26" s="653"/>
      <c r="Q26" s="653"/>
      <c r="R26" s="653"/>
      <c r="S26" s="653"/>
      <c r="T26" s="653"/>
      <c r="U26" s="653"/>
      <c r="V26" s="653"/>
      <c r="W26" s="653"/>
      <c r="X26" s="653"/>
      <c r="Y26" s="653"/>
      <c r="Z26" s="653"/>
      <c r="AA26" s="653"/>
      <c r="AB26" s="653"/>
      <c r="AC26" s="653"/>
      <c r="AD26" s="653"/>
      <c r="AE26" s="653"/>
      <c r="AF26" s="653"/>
      <c r="AG26" s="653"/>
      <c r="AH26" s="653"/>
      <c r="AI26" s="653"/>
      <c r="AJ26" s="653"/>
      <c r="AK26" s="653"/>
      <c r="AL26" s="653"/>
      <c r="AM26" s="653"/>
      <c r="AN26" s="653"/>
      <c r="AO26" s="653"/>
      <c r="AP26" s="653"/>
      <c r="AQ26" s="653"/>
      <c r="AR26" s="653"/>
      <c r="AS26" s="653"/>
      <c r="AT26" s="653"/>
      <c r="AU26" s="653"/>
      <c r="AV26" s="653"/>
      <c r="AW26" s="653"/>
      <c r="AX26" s="653"/>
      <c r="AY26" s="653"/>
      <c r="AZ26" s="653"/>
      <c r="BA26" s="653"/>
      <c r="BB26" s="653"/>
      <c r="BC26" s="653"/>
      <c r="BD26" s="653"/>
      <c r="BE26" s="653"/>
      <c r="BF26" s="653"/>
      <c r="BG26" s="653"/>
      <c r="BH26" s="653"/>
      <c r="BI26" s="653"/>
      <c r="BJ26" s="653"/>
      <c r="BK26" s="653"/>
      <c r="BL26" s="653"/>
      <c r="BM26" s="653"/>
      <c r="BN26" s="653"/>
      <c r="BO26" s="653"/>
      <c r="BP26" s="653"/>
      <c r="BQ26" s="653"/>
      <c r="BR26" s="653"/>
      <c r="BS26" s="653"/>
      <c r="BT26" s="653"/>
      <c r="BU26" s="653"/>
      <c r="BV26" s="653"/>
      <c r="BW26" s="653"/>
      <c r="BX26" s="648"/>
    </row>
    <row r="27" spans="1:96" ht="18" x14ac:dyDescent="0.25">
      <c r="A27" s="523" t="s">
        <v>116</v>
      </c>
      <c r="B27" s="366" t="s">
        <v>35</v>
      </c>
      <c r="C27" s="650" t="s">
        <v>7</v>
      </c>
      <c r="D27" s="650"/>
      <c r="E27" s="650"/>
      <c r="F27" s="367" t="s">
        <v>4</v>
      </c>
      <c r="G27" s="367" t="s">
        <v>1</v>
      </c>
      <c r="H27" s="367" t="s">
        <v>63</v>
      </c>
      <c r="I27" s="367" t="s">
        <v>64</v>
      </c>
      <c r="J27" s="367" t="s">
        <v>106</v>
      </c>
      <c r="K27" s="367" t="s">
        <v>5</v>
      </c>
      <c r="L27" s="367" t="s">
        <v>32</v>
      </c>
      <c r="M27" s="368" t="s">
        <v>4</v>
      </c>
      <c r="N27" s="368" t="s">
        <v>1</v>
      </c>
      <c r="O27" s="368" t="s">
        <v>63</v>
      </c>
      <c r="P27" s="368" t="s">
        <v>64</v>
      </c>
      <c r="Q27" s="368" t="s">
        <v>106</v>
      </c>
      <c r="R27" s="368" t="s">
        <v>5</v>
      </c>
      <c r="S27" s="369" t="s">
        <v>32</v>
      </c>
      <c r="T27" s="370" t="s">
        <v>4</v>
      </c>
      <c r="U27" s="370" t="s">
        <v>1</v>
      </c>
      <c r="V27" s="370" t="s">
        <v>63</v>
      </c>
      <c r="W27" s="370" t="s">
        <v>64</v>
      </c>
      <c r="X27" s="370" t="s">
        <v>106</v>
      </c>
      <c r="Y27" s="370" t="s">
        <v>5</v>
      </c>
      <c r="Z27" s="370" t="s">
        <v>32</v>
      </c>
      <c r="AA27" s="371" t="s">
        <v>4</v>
      </c>
      <c r="AB27" s="371" t="s">
        <v>1</v>
      </c>
      <c r="AC27" s="371" t="s">
        <v>63</v>
      </c>
      <c r="AD27" s="371" t="s">
        <v>64</v>
      </c>
      <c r="AE27" s="371" t="s">
        <v>106</v>
      </c>
      <c r="AF27" s="371" t="s">
        <v>5</v>
      </c>
      <c r="AG27" s="372" t="s">
        <v>32</v>
      </c>
      <c r="AH27" s="373" t="s">
        <v>4</v>
      </c>
      <c r="AI27" s="373" t="s">
        <v>1</v>
      </c>
      <c r="AJ27" s="373" t="s">
        <v>63</v>
      </c>
      <c r="AK27" s="373" t="s">
        <v>64</v>
      </c>
      <c r="AL27" s="373" t="s">
        <v>106</v>
      </c>
      <c r="AM27" s="373" t="s">
        <v>5</v>
      </c>
      <c r="AN27" s="374" t="s">
        <v>32</v>
      </c>
      <c r="AO27" s="375" t="s">
        <v>4</v>
      </c>
      <c r="AP27" s="375" t="s">
        <v>1</v>
      </c>
      <c r="AQ27" s="375" t="s">
        <v>63</v>
      </c>
      <c r="AR27" s="375" t="s">
        <v>64</v>
      </c>
      <c r="AS27" s="375" t="s">
        <v>106</v>
      </c>
      <c r="AT27" s="375" t="s">
        <v>5</v>
      </c>
      <c r="AU27" s="376" t="s">
        <v>32</v>
      </c>
      <c r="AV27" s="377" t="s">
        <v>4</v>
      </c>
      <c r="AW27" s="377" t="s">
        <v>1</v>
      </c>
      <c r="AX27" s="377" t="s">
        <v>63</v>
      </c>
      <c r="AY27" s="377" t="s">
        <v>64</v>
      </c>
      <c r="AZ27" s="377" t="s">
        <v>106</v>
      </c>
      <c r="BA27" s="377" t="s">
        <v>5</v>
      </c>
      <c r="BB27" s="378" t="s">
        <v>32</v>
      </c>
      <c r="BC27" s="379" t="s">
        <v>4</v>
      </c>
      <c r="BD27" s="379" t="s">
        <v>1</v>
      </c>
      <c r="BE27" s="379" t="s">
        <v>63</v>
      </c>
      <c r="BF27" s="379" t="s">
        <v>64</v>
      </c>
      <c r="BG27" s="379" t="s">
        <v>106</v>
      </c>
      <c r="BH27" s="379" t="s">
        <v>5</v>
      </c>
      <c r="BI27" s="380" t="s">
        <v>32</v>
      </c>
      <c r="BJ27" s="381" t="s">
        <v>4</v>
      </c>
      <c r="BK27" s="381" t="s">
        <v>1</v>
      </c>
      <c r="BL27" s="381" t="s">
        <v>63</v>
      </c>
      <c r="BM27" s="381" t="s">
        <v>64</v>
      </c>
      <c r="BN27" s="381" t="s">
        <v>106</v>
      </c>
      <c r="BO27" s="381" t="s">
        <v>5</v>
      </c>
      <c r="BP27" s="382" t="s">
        <v>32</v>
      </c>
      <c r="BQ27" s="383" t="s">
        <v>4</v>
      </c>
      <c r="BR27" s="383" t="s">
        <v>1</v>
      </c>
      <c r="BS27" s="383" t="s">
        <v>63</v>
      </c>
      <c r="BT27" s="383" t="s">
        <v>64</v>
      </c>
      <c r="BU27" s="383" t="s">
        <v>106</v>
      </c>
      <c r="BV27" s="383" t="s">
        <v>5</v>
      </c>
      <c r="BW27" s="384" t="s">
        <v>32</v>
      </c>
      <c r="BX27" s="649"/>
    </row>
    <row r="28" spans="1:96" ht="15.75" x14ac:dyDescent="0.25">
      <c r="A28" s="416"/>
      <c r="B28" s="387">
        <f>SUMPRODUCT(--(G28:BW28="I"))</f>
        <v>0</v>
      </c>
      <c r="C28" s="388"/>
      <c r="D28" s="389"/>
      <c r="E28" s="390"/>
      <c r="F28" s="391">
        <v>0</v>
      </c>
      <c r="G28" s="391">
        <f>IF(OR(K28="E",K28="D"),0,VLOOKUP(F28,'CLASSIC CUP (CO)'!$B$49:$C$61,2)+I28+H28+J28)</f>
        <v>0</v>
      </c>
      <c r="H28" s="391"/>
      <c r="I28" s="391"/>
      <c r="J28" s="391"/>
      <c r="K28" s="391"/>
      <c r="L28" s="391"/>
      <c r="M28" s="392">
        <v>0</v>
      </c>
      <c r="N28" s="392">
        <f>IF(OR(R28="E",R28="D"),0,VLOOKUP(M28,'CLASSIC CUP (CO)'!$B$49:$C$61,2)+O28+P28+Q28)</f>
        <v>0</v>
      </c>
      <c r="O28" s="392"/>
      <c r="P28" s="392"/>
      <c r="Q28" s="392"/>
      <c r="R28" s="392"/>
      <c r="S28" s="392"/>
      <c r="T28" s="393">
        <v>0</v>
      </c>
      <c r="U28" s="393">
        <f>IF(OR(Y28="E",Y28="D"),0,VLOOKUP(T28,'CLASSIC CUP (CO)'!$B$49:$C$61,2)+V28+W28+X28)</f>
        <v>0</v>
      </c>
      <c r="V28" s="393"/>
      <c r="W28" s="393"/>
      <c r="X28" s="393"/>
      <c r="Y28" s="393"/>
      <c r="Z28" s="431"/>
      <c r="AA28" s="394"/>
      <c r="AB28" s="394">
        <f>IF(OR(AF28="E",AF28="D"),0,VLOOKUP(AA28,'CLASSIC CUP (CO)'!$B$49:$C$61,2)+AC28+AD28+AE28)</f>
        <v>0</v>
      </c>
      <c r="AC28" s="394"/>
      <c r="AD28" s="394"/>
      <c r="AE28" s="394"/>
      <c r="AF28" s="394"/>
      <c r="AG28" s="394"/>
      <c r="AH28" s="395"/>
      <c r="AI28" s="395">
        <f>IF(OR(AM28="E",AM28="D"),0,VLOOKUP(AH28,'CLASSIC CUP (CO)'!$B$49:$C$61,2)+AJ28+AK28+AL28)</f>
        <v>0</v>
      </c>
      <c r="AJ28" s="395"/>
      <c r="AK28" s="395"/>
      <c r="AL28" s="395"/>
      <c r="AM28" s="395"/>
      <c r="AN28" s="395" t="s">
        <v>34</v>
      </c>
      <c r="AO28" s="396"/>
      <c r="AP28" s="396">
        <f>IF(OR(AT28="E",AT28="D"),0,VLOOKUP(AO28,'CLASSIC CUP (CO)'!$B$49:$C$61,2)+AQ28+AR28+AS28)</f>
        <v>0</v>
      </c>
      <c r="AQ28" s="396"/>
      <c r="AR28" s="396"/>
      <c r="AS28" s="396"/>
      <c r="AT28" s="396"/>
      <c r="AU28" s="396"/>
      <c r="AV28" s="397">
        <v>0</v>
      </c>
      <c r="AW28" s="397">
        <f>IF(OR(BA28="E",BA28="D"),0,VLOOKUP(AV28,'CLASSIC CUP (CO)'!$B$49:$C$61,2)+AX28+AY28+AZ28)</f>
        <v>0</v>
      </c>
      <c r="AX28" s="397"/>
      <c r="AY28" s="397"/>
      <c r="AZ28" s="397"/>
      <c r="BA28" s="397"/>
      <c r="BB28" s="397"/>
      <c r="BC28" s="398">
        <v>0</v>
      </c>
      <c r="BD28" s="398">
        <f>IF(OR(BH28="E",BH28="D"),0,VLOOKUP(BC28,'CLASSIC CUP (CO)'!$B$49:$C$61,2)+BE28+BF28+BG28)</f>
        <v>0</v>
      </c>
      <c r="BE28" s="398"/>
      <c r="BF28" s="398"/>
      <c r="BG28" s="398"/>
      <c r="BH28" s="398"/>
      <c r="BI28" s="398"/>
      <c r="BJ28" s="399"/>
      <c r="BK28" s="399">
        <f>IF(OR(BO28="E",BO28="D"),0,VLOOKUP(BJ28,'CLASSIC CUP (CO)'!$B$49:$C$61,2)+BL28+BM28+BN28)</f>
        <v>0</v>
      </c>
      <c r="BL28" s="399"/>
      <c r="BM28" s="399"/>
      <c r="BN28" s="399"/>
      <c r="BO28" s="399"/>
      <c r="BP28" s="399"/>
      <c r="BQ28" s="400"/>
      <c r="BR28" s="400">
        <f>IF(OR(BV28="E",BV28="D"),0,VLOOKUP(BQ28,'CLASSIC CUP (CO)'!$B$49:$C$61,2)+BS28+BT28+BU28)</f>
        <v>0</v>
      </c>
      <c r="BS28" s="400"/>
      <c r="BT28" s="400"/>
      <c r="BU28" s="400"/>
      <c r="BV28" s="400"/>
      <c r="BW28" s="400"/>
      <c r="BX28" s="401">
        <f>G28+N28+U28+AB28+AI28+AP28+AW28+BD28+BK28+BR28</f>
        <v>0</v>
      </c>
    </row>
    <row r="29" spans="1:96" ht="15.75" x14ac:dyDescent="0.25">
      <c r="A29" s="416"/>
      <c r="B29" s="387">
        <f>SUMPRODUCT(--(G29:BW29="I"))</f>
        <v>0</v>
      </c>
      <c r="C29" s="388"/>
      <c r="D29" s="389"/>
      <c r="E29" s="390"/>
      <c r="F29" s="391"/>
      <c r="G29" s="391">
        <f>IF(OR(K29="E",K29="D"),0,VLOOKUP(F29,'CLASSIC CUP (CO)'!$B$49:$C$61,2)+I29+H29+J29)</f>
        <v>0</v>
      </c>
      <c r="H29" s="391"/>
      <c r="I29" s="391"/>
      <c r="J29" s="391"/>
      <c r="K29" s="391"/>
      <c r="L29" s="391"/>
      <c r="M29" s="392"/>
      <c r="N29" s="392">
        <f>IF(OR(R29="E",R29="D"),0,VLOOKUP(M29,'CLASSIC CUP (CO)'!$B$49:$C$61,2)+O29+P29+Q29)</f>
        <v>0</v>
      </c>
      <c r="O29" s="392"/>
      <c r="P29" s="392"/>
      <c r="Q29" s="392"/>
      <c r="R29" s="392"/>
      <c r="S29" s="392"/>
      <c r="T29" s="393"/>
      <c r="U29" s="393">
        <f>IF(OR(Y29="E",Y29="D"),0,VLOOKUP(T29,'CLASSIC CUP (CO)'!$B$49:$C$61,2)+V29+W29+X29)</f>
        <v>0</v>
      </c>
      <c r="V29" s="393"/>
      <c r="W29" s="393"/>
      <c r="X29" s="393"/>
      <c r="Y29" s="393"/>
      <c r="Z29" s="431"/>
      <c r="AA29" s="394"/>
      <c r="AB29" s="394">
        <f>IF(OR(AF29="E",AF29="D"),0,VLOOKUP(AA29,'CLASSIC CUP (CO)'!$B$49:$C$61,2)+AC29+AD29+AE29)</f>
        <v>0</v>
      </c>
      <c r="AC29" s="394"/>
      <c r="AD29" s="394"/>
      <c r="AE29" s="394"/>
      <c r="AF29" s="394"/>
      <c r="AG29" s="394"/>
      <c r="AH29" s="395"/>
      <c r="AI29" s="395">
        <f>IF(OR(AM29="E",AM29="D"),0,VLOOKUP(AH29,'CLASSIC CUP (CO)'!$B$49:$C$61,2)+AJ29+AK29+AL29)</f>
        <v>0</v>
      </c>
      <c r="AJ29" s="395"/>
      <c r="AK29" s="395"/>
      <c r="AL29" s="395"/>
      <c r="AM29" s="395"/>
      <c r="AN29" s="395" t="s">
        <v>34</v>
      </c>
      <c r="AO29" s="396"/>
      <c r="AP29" s="396">
        <f>IF(OR(AT29="E",AT29="D"),0,VLOOKUP(AO29,'CLASSIC CUP (CO)'!$B$49:$C$61,2)+AQ29+AR29+AS29)</f>
        <v>0</v>
      </c>
      <c r="AQ29" s="396"/>
      <c r="AR29" s="396"/>
      <c r="AS29" s="396"/>
      <c r="AT29" s="396"/>
      <c r="AU29" s="396"/>
      <c r="AV29" s="397">
        <v>0</v>
      </c>
      <c r="AW29" s="397">
        <f>IF(OR(BA29="E",BA29="D"),0,VLOOKUP(AV29,'CLASSIC CUP (CO)'!$B$49:$C$61,2)+AX29+AY29+AZ29)</f>
        <v>0</v>
      </c>
      <c r="AX29" s="397"/>
      <c r="AY29" s="397"/>
      <c r="AZ29" s="397"/>
      <c r="BA29" s="397"/>
      <c r="BB29" s="397"/>
      <c r="BC29" s="398">
        <v>0</v>
      </c>
      <c r="BD29" s="398">
        <f>IF(OR(BH29="E",BH29="D"),0,VLOOKUP(BC29,'CLASSIC CUP (CO)'!$B$49:$C$61,2)+BE29+BF29+BG29)</f>
        <v>0</v>
      </c>
      <c r="BE29" s="398"/>
      <c r="BF29" s="398"/>
      <c r="BG29" s="398"/>
      <c r="BH29" s="398"/>
      <c r="BI29" s="398"/>
      <c r="BJ29" s="399"/>
      <c r="BK29" s="399">
        <f>IF(OR(BO29="E",BO29="D"),0,VLOOKUP(BJ29,'CLASSIC CUP (CO)'!$B$49:$C$61,2)+BL29+BM29+BN29)</f>
        <v>0</v>
      </c>
      <c r="BL29" s="399"/>
      <c r="BM29" s="399"/>
      <c r="BN29" s="399"/>
      <c r="BO29" s="399"/>
      <c r="BP29" s="399"/>
      <c r="BQ29" s="400"/>
      <c r="BR29" s="400">
        <f>IF(OR(BV29="E",BV29="D"),0,VLOOKUP(BQ29,'CLASSIC CUP (CO)'!$B$49:$C$61,2)+BS29+BT29+BU29)</f>
        <v>0</v>
      </c>
      <c r="BS29" s="400"/>
      <c r="BT29" s="400"/>
      <c r="BU29" s="400"/>
      <c r="BV29" s="400"/>
      <c r="BW29" s="400"/>
      <c r="BX29" s="401">
        <f>G29+N29+U29+AB29+AI29+AP29+AW29+BD29+BK29+BR29</f>
        <v>0</v>
      </c>
    </row>
    <row r="30" spans="1:96" ht="15.75" x14ac:dyDescent="0.25">
      <c r="A30" s="416"/>
      <c r="B30" s="387">
        <f>SUMPRODUCT(--(G30:BW30="I"))</f>
        <v>0</v>
      </c>
      <c r="C30" s="388"/>
      <c r="D30" s="389"/>
      <c r="E30" s="390"/>
      <c r="F30" s="391"/>
      <c r="G30" s="391">
        <f>IF(OR(K30="E",K30="D"),0,VLOOKUP(F30,'CLASSIC CUP (CO)'!$B$49:$C$61,2)+I30+H30+J30)</f>
        <v>0</v>
      </c>
      <c r="H30" s="391"/>
      <c r="I30" s="391"/>
      <c r="J30" s="391"/>
      <c r="K30" s="391"/>
      <c r="L30" s="391"/>
      <c r="M30" s="392"/>
      <c r="N30" s="392">
        <f>IF(OR(R30="E",R30="D"),0,VLOOKUP(M30,'CLASSIC CUP (CO)'!$B$49:$C$61,2)+O30+P30+Q30)</f>
        <v>0</v>
      </c>
      <c r="O30" s="392"/>
      <c r="P30" s="392"/>
      <c r="Q30" s="392"/>
      <c r="R30" s="392"/>
      <c r="S30" s="392"/>
      <c r="T30" s="393"/>
      <c r="U30" s="393">
        <f>IF(OR(Y30="E",Y30="D"),0,VLOOKUP(T30,'CLASSIC CUP (CO)'!$B$49:$C$61,2)+V30+W30+X30)</f>
        <v>0</v>
      </c>
      <c r="V30" s="393"/>
      <c r="W30" s="393"/>
      <c r="X30" s="393"/>
      <c r="Y30" s="393"/>
      <c r="Z30" s="431"/>
      <c r="AA30" s="394"/>
      <c r="AB30" s="394">
        <f>IF(OR(AF30="E",AF30="D"),0,VLOOKUP(AA30,'CLASSIC CUP (CO)'!$B$49:$C$61,2)+AC30+AD30+AE30)</f>
        <v>0</v>
      </c>
      <c r="AC30" s="394"/>
      <c r="AD30" s="394"/>
      <c r="AE30" s="394"/>
      <c r="AF30" s="394"/>
      <c r="AG30" s="394"/>
      <c r="AH30" s="395"/>
      <c r="AI30" s="395">
        <f>IF(OR(AM30="E",AM30="D"),0,VLOOKUP(AH30,'CLASSIC CUP (CO)'!$B$49:$C$61,2)+AJ30+AK30+AL30)</f>
        <v>0</v>
      </c>
      <c r="AJ30" s="395"/>
      <c r="AK30" s="395"/>
      <c r="AL30" s="395"/>
      <c r="AM30" s="395"/>
      <c r="AN30" s="395" t="s">
        <v>34</v>
      </c>
      <c r="AO30" s="396"/>
      <c r="AP30" s="396">
        <f>IF(OR(AT30="E",AT30="D"),0,VLOOKUP(AO30,'CLASSIC CUP (CO)'!$B$49:$C$61,2)+AQ30+AR30+AS30)</f>
        <v>0</v>
      </c>
      <c r="AQ30" s="396"/>
      <c r="AR30" s="396"/>
      <c r="AS30" s="396"/>
      <c r="AT30" s="396"/>
      <c r="AU30" s="396"/>
      <c r="AV30" s="397"/>
      <c r="AW30" s="397">
        <f>IF(OR(BA30="E",BA30="D"),0,VLOOKUP(AV30,'CLASSIC CUP (CO)'!$B$49:$C$61,2)+AX30+AY30+AZ30)</f>
        <v>0</v>
      </c>
      <c r="AX30" s="397"/>
      <c r="AY30" s="397"/>
      <c r="AZ30" s="397"/>
      <c r="BA30" s="397"/>
      <c r="BB30" s="397"/>
      <c r="BC30" s="398">
        <v>0</v>
      </c>
      <c r="BD30" s="398">
        <f>IF(OR(BH30="E",BH30="D"),0,VLOOKUP(BC30,'CLASSIC CUP (CO)'!$B$49:$C$61,2)+BE30+BF30+BG30)</f>
        <v>0</v>
      </c>
      <c r="BE30" s="398"/>
      <c r="BF30" s="398"/>
      <c r="BG30" s="398"/>
      <c r="BH30" s="398"/>
      <c r="BI30" s="398"/>
      <c r="BJ30" s="399"/>
      <c r="BK30" s="399">
        <f>IF(OR(BO30="E",BO30="D"),0,VLOOKUP(BJ30,'CLASSIC CUP (CO)'!$B$49:$C$61,2)+BL30+BM30+BN30)</f>
        <v>0</v>
      </c>
      <c r="BL30" s="399"/>
      <c r="BM30" s="399"/>
      <c r="BN30" s="399"/>
      <c r="BO30" s="399"/>
      <c r="BP30" s="399"/>
      <c r="BQ30" s="400"/>
      <c r="BR30" s="400">
        <f>IF(OR(BV30="E",BV30="D"),0,VLOOKUP(BQ30,'CLASSIC CUP (CO)'!$B$49:$C$61,2)+BS30+BT30+BU30)</f>
        <v>0</v>
      </c>
      <c r="BS30" s="400"/>
      <c r="BT30" s="400"/>
      <c r="BU30" s="400"/>
      <c r="BV30" s="400"/>
      <c r="BW30" s="400"/>
      <c r="BX30" s="401">
        <f>G30+N30+U30+AB30+AI30+AP30+AW30+BD30+BK30+BR30</f>
        <v>0</v>
      </c>
    </row>
    <row r="31" spans="1:96" ht="15.75" x14ac:dyDescent="0.25">
      <c r="A31" s="416"/>
      <c r="B31" s="387">
        <f>SUMPRODUCT(--(G31:BW31="I"))</f>
        <v>0</v>
      </c>
      <c r="C31" s="388"/>
      <c r="D31" s="389"/>
      <c r="E31" s="390"/>
      <c r="F31" s="391"/>
      <c r="G31" s="391">
        <f>IF(OR(K31="E",K31="D"),0,VLOOKUP(F31,'CLASSIC CUP (CO)'!$B$49:$C$61,2)+I31+H31+J31)</f>
        <v>0</v>
      </c>
      <c r="H31" s="391"/>
      <c r="I31" s="391"/>
      <c r="J31" s="391"/>
      <c r="K31" s="391"/>
      <c r="L31" s="391"/>
      <c r="M31" s="392"/>
      <c r="N31" s="392">
        <f>IF(OR(R31="E",R31="D"),0,VLOOKUP(M31,'CLASSIC CUP (CO)'!$B$49:$C$61,2)+O31+P31+Q31)</f>
        <v>0</v>
      </c>
      <c r="O31" s="392"/>
      <c r="P31" s="392"/>
      <c r="Q31" s="392"/>
      <c r="R31" s="392"/>
      <c r="S31" s="392"/>
      <c r="T31" s="393"/>
      <c r="U31" s="393">
        <f>IF(OR(Y31="E",Y31="D"),0,VLOOKUP(T31,'CLASSIC CUP (CO)'!$B$49:$C$61,2)+V31+W31+X31)</f>
        <v>0</v>
      </c>
      <c r="V31" s="393"/>
      <c r="W31" s="393"/>
      <c r="X31" s="393"/>
      <c r="Y31" s="393"/>
      <c r="Z31" s="431"/>
      <c r="AA31" s="394"/>
      <c r="AB31" s="394">
        <f>IF(OR(AF31="E",AF31="D"),0,VLOOKUP(AA31,'CLASSIC CUP (CO)'!$B$49:$C$61,2)+AC31+AD31+AE31)</f>
        <v>0</v>
      </c>
      <c r="AC31" s="394"/>
      <c r="AD31" s="394"/>
      <c r="AE31" s="394"/>
      <c r="AF31" s="394"/>
      <c r="AG31" s="394"/>
      <c r="AH31" s="395"/>
      <c r="AI31" s="395">
        <f>IF(OR(AM31="E",AM31="D"),0,VLOOKUP(AH31,'CLASSIC CUP (CO)'!$B$49:$C$61,2)+AJ31+AK31+AL31)</f>
        <v>0</v>
      </c>
      <c r="AJ31" s="395"/>
      <c r="AK31" s="395"/>
      <c r="AL31" s="395"/>
      <c r="AM31" s="395"/>
      <c r="AN31" s="395" t="s">
        <v>34</v>
      </c>
      <c r="AO31" s="396"/>
      <c r="AP31" s="396">
        <f>IF(OR(AT31="E",AT31="D"),0,VLOOKUP(AO31,'CLASSIC CUP (CO)'!$B$49:$C$61,2)+AQ31+AR31+AS31)</f>
        <v>0</v>
      </c>
      <c r="AQ31" s="396"/>
      <c r="AR31" s="396"/>
      <c r="AS31" s="396"/>
      <c r="AT31" s="396"/>
      <c r="AU31" s="396"/>
      <c r="AV31" s="397"/>
      <c r="AW31" s="397">
        <f>IF(OR(BA31="E",BA31="D"),0,VLOOKUP(AV31,'CLASSIC CUP (CO)'!$B$49:$C$61,2)+AX31+AY31+AZ31)</f>
        <v>0</v>
      </c>
      <c r="AX31" s="397"/>
      <c r="AY31" s="397"/>
      <c r="AZ31" s="397"/>
      <c r="BA31" s="397"/>
      <c r="BB31" s="397" t="s">
        <v>34</v>
      </c>
      <c r="BC31" s="398">
        <v>0</v>
      </c>
      <c r="BD31" s="398">
        <f>IF(OR(BH31="E",BH31="D"),0,VLOOKUP(BC31,'CLASSIC CUP (CO)'!$B$49:$C$61,2)+BE31+BF31+BG31)</f>
        <v>0</v>
      </c>
      <c r="BE31" s="398"/>
      <c r="BF31" s="398"/>
      <c r="BG31" s="398"/>
      <c r="BH31" s="398"/>
      <c r="BI31" s="398"/>
      <c r="BJ31" s="399"/>
      <c r="BK31" s="399">
        <f>IF(OR(BO31="E",BO31="D"),0,VLOOKUP(BJ31,'CLASSIC CUP (CO)'!$B$49:$C$61,2)+BL31+BM31+BN31)</f>
        <v>0</v>
      </c>
      <c r="BL31" s="399"/>
      <c r="BM31" s="399"/>
      <c r="BN31" s="399"/>
      <c r="BO31" s="399"/>
      <c r="BP31" s="399"/>
      <c r="BQ31" s="400"/>
      <c r="BR31" s="400">
        <f>IF(OR(BV31="E",BV31="D"),0,VLOOKUP(BQ31,'CLASSIC CUP (CO)'!$B$49:$C$61,2)+BS31+BT31+BU31)</f>
        <v>0</v>
      </c>
      <c r="BS31" s="400"/>
      <c r="BT31" s="400"/>
      <c r="BU31" s="400"/>
      <c r="BV31" s="400"/>
      <c r="BW31" s="400"/>
      <c r="BX31" s="401">
        <f>G31+N31+U31+AB31+AI31+AP31+AW31+BD31+BK31+BR31</f>
        <v>0</v>
      </c>
    </row>
    <row r="32" spans="1:96" x14ac:dyDescent="0.25">
      <c r="A32" s="654" t="s">
        <v>119</v>
      </c>
      <c r="B32" s="654"/>
      <c r="C32" s="654"/>
      <c r="D32" s="654"/>
      <c r="E32" s="654"/>
      <c r="F32" s="651"/>
      <c r="G32" s="651"/>
      <c r="H32" s="651"/>
      <c r="I32" s="651"/>
      <c r="J32" s="651"/>
      <c r="K32" s="651"/>
      <c r="L32" s="651"/>
      <c r="M32" s="651"/>
      <c r="N32" s="651"/>
      <c r="O32" s="651"/>
      <c r="P32" s="651"/>
      <c r="Q32" s="651"/>
      <c r="R32" s="651"/>
      <c r="S32" s="651"/>
      <c r="T32" s="651"/>
      <c r="U32" s="651"/>
      <c r="V32" s="651"/>
      <c r="W32" s="651"/>
      <c r="X32" s="651"/>
      <c r="Y32" s="651"/>
      <c r="Z32" s="651"/>
      <c r="AA32" s="651"/>
      <c r="AB32" s="651"/>
      <c r="AC32" s="651"/>
      <c r="AD32" s="651"/>
      <c r="AE32" s="651"/>
      <c r="AF32" s="651"/>
      <c r="AG32" s="651"/>
      <c r="AH32" s="651"/>
      <c r="AI32" s="651"/>
      <c r="AJ32" s="651"/>
      <c r="AK32" s="651"/>
      <c r="AL32" s="651"/>
      <c r="AM32" s="651"/>
      <c r="AN32" s="651"/>
      <c r="AO32" s="651"/>
      <c r="AP32" s="651"/>
      <c r="AQ32" s="651"/>
      <c r="AR32" s="651"/>
      <c r="AS32" s="651"/>
      <c r="AT32" s="651"/>
      <c r="AU32" s="651"/>
      <c r="AV32" s="651"/>
      <c r="AW32" s="651"/>
      <c r="AX32" s="651"/>
      <c r="AY32" s="651"/>
      <c r="AZ32" s="651"/>
      <c r="BA32" s="651"/>
      <c r="BB32" s="651"/>
      <c r="BC32" s="651"/>
      <c r="BD32" s="651"/>
      <c r="BE32" s="651"/>
      <c r="BF32" s="651"/>
      <c r="BG32" s="651"/>
      <c r="BH32" s="651"/>
      <c r="BI32" s="651"/>
      <c r="BJ32" s="651"/>
      <c r="BK32" s="651"/>
      <c r="BL32" s="651"/>
      <c r="BM32" s="651"/>
      <c r="BN32" s="651"/>
      <c r="BO32" s="651"/>
      <c r="BP32" s="651"/>
      <c r="BQ32" s="651"/>
      <c r="BR32" s="651"/>
      <c r="BS32" s="651"/>
      <c r="BT32" s="651"/>
      <c r="BU32" s="651"/>
      <c r="BV32" s="651"/>
      <c r="BW32" s="651"/>
      <c r="BZ32" s="364"/>
    </row>
    <row r="33" spans="1:101" x14ac:dyDescent="0.25">
      <c r="A33" s="654"/>
      <c r="B33" s="654"/>
      <c r="C33" s="654"/>
      <c r="D33" s="654"/>
      <c r="E33" s="654"/>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652"/>
      <c r="AP33" s="652"/>
      <c r="AQ33" s="652"/>
      <c r="AR33" s="652"/>
      <c r="AS33" s="652"/>
      <c r="AT33" s="652"/>
      <c r="AU33" s="652"/>
      <c r="AV33" s="652"/>
      <c r="AW33" s="652"/>
      <c r="AX33" s="652"/>
      <c r="AY33" s="652"/>
      <c r="AZ33" s="652"/>
      <c r="BA33" s="652"/>
      <c r="BB33" s="652"/>
      <c r="BC33" s="652"/>
      <c r="BD33" s="652"/>
      <c r="BE33" s="652"/>
      <c r="BF33" s="652"/>
      <c r="BG33" s="652"/>
      <c r="BH33" s="652"/>
      <c r="BI33" s="652"/>
      <c r="BJ33" s="652"/>
      <c r="BK33" s="652"/>
      <c r="BL33" s="652"/>
      <c r="BM33" s="652"/>
      <c r="BN33" s="652"/>
      <c r="BO33" s="652"/>
      <c r="BP33" s="652"/>
      <c r="BQ33" s="652"/>
      <c r="BR33" s="652"/>
      <c r="BS33" s="652"/>
      <c r="BT33" s="652"/>
      <c r="BU33" s="652"/>
      <c r="BV33" s="652"/>
      <c r="BW33" s="652"/>
      <c r="BX33" s="647" t="s">
        <v>0</v>
      </c>
      <c r="BZ33" s="364"/>
    </row>
    <row r="34" spans="1:101" ht="15" hidden="1" customHeight="1" x14ac:dyDescent="0.25">
      <c r="A34" s="654"/>
      <c r="B34" s="654"/>
      <c r="C34" s="654"/>
      <c r="D34" s="654"/>
      <c r="E34" s="654"/>
      <c r="F34" s="653"/>
      <c r="G34" s="653"/>
      <c r="H34" s="653"/>
      <c r="I34" s="653"/>
      <c r="J34" s="653"/>
      <c r="K34" s="653"/>
      <c r="L34" s="653"/>
      <c r="M34" s="653"/>
      <c r="N34" s="653"/>
      <c r="O34" s="653"/>
      <c r="P34" s="653"/>
      <c r="Q34" s="653"/>
      <c r="R34" s="653"/>
      <c r="S34" s="653"/>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653"/>
      <c r="AU34" s="653"/>
      <c r="AV34" s="653"/>
      <c r="AW34" s="653"/>
      <c r="AX34" s="653"/>
      <c r="AY34" s="653"/>
      <c r="AZ34" s="653"/>
      <c r="BA34" s="653"/>
      <c r="BB34" s="653"/>
      <c r="BC34" s="653"/>
      <c r="BD34" s="653"/>
      <c r="BE34" s="653"/>
      <c r="BF34" s="653"/>
      <c r="BG34" s="653"/>
      <c r="BH34" s="653"/>
      <c r="BI34" s="653"/>
      <c r="BJ34" s="653"/>
      <c r="BK34" s="653"/>
      <c r="BL34" s="653"/>
      <c r="BM34" s="653"/>
      <c r="BN34" s="653"/>
      <c r="BO34" s="653"/>
      <c r="BP34" s="653"/>
      <c r="BQ34" s="653"/>
      <c r="BR34" s="653"/>
      <c r="BS34" s="653"/>
      <c r="BT34" s="653"/>
      <c r="BU34" s="653"/>
      <c r="BV34" s="653"/>
      <c r="BW34" s="653"/>
      <c r="BX34" s="648"/>
      <c r="BZ34" s="364"/>
    </row>
    <row r="35" spans="1:101" ht="18" x14ac:dyDescent="0.25">
      <c r="A35" s="523" t="s">
        <v>116</v>
      </c>
      <c r="B35" s="366" t="s">
        <v>35</v>
      </c>
      <c r="C35" s="650" t="s">
        <v>7</v>
      </c>
      <c r="D35" s="650"/>
      <c r="E35" s="650"/>
      <c r="F35" s="367" t="s">
        <v>4</v>
      </c>
      <c r="G35" s="367" t="s">
        <v>1</v>
      </c>
      <c r="H35" s="367" t="s">
        <v>63</v>
      </c>
      <c r="I35" s="367" t="s">
        <v>64</v>
      </c>
      <c r="J35" s="367" t="s">
        <v>106</v>
      </c>
      <c r="K35" s="367" t="s">
        <v>5</v>
      </c>
      <c r="L35" s="367" t="s">
        <v>32</v>
      </c>
      <c r="M35" s="368" t="s">
        <v>4</v>
      </c>
      <c r="N35" s="368" t="s">
        <v>1</v>
      </c>
      <c r="O35" s="368" t="s">
        <v>63</v>
      </c>
      <c r="P35" s="368" t="s">
        <v>64</v>
      </c>
      <c r="Q35" s="368" t="s">
        <v>106</v>
      </c>
      <c r="R35" s="368" t="s">
        <v>5</v>
      </c>
      <c r="S35" s="369" t="s">
        <v>32</v>
      </c>
      <c r="T35" s="370" t="s">
        <v>4</v>
      </c>
      <c r="U35" s="370" t="s">
        <v>1</v>
      </c>
      <c r="V35" s="370" t="s">
        <v>63</v>
      </c>
      <c r="W35" s="370" t="s">
        <v>64</v>
      </c>
      <c r="X35" s="370" t="s">
        <v>106</v>
      </c>
      <c r="Y35" s="370" t="s">
        <v>5</v>
      </c>
      <c r="Z35" s="370" t="s">
        <v>32</v>
      </c>
      <c r="AA35" s="371" t="s">
        <v>4</v>
      </c>
      <c r="AB35" s="371" t="s">
        <v>1</v>
      </c>
      <c r="AC35" s="371" t="s">
        <v>63</v>
      </c>
      <c r="AD35" s="371" t="s">
        <v>64</v>
      </c>
      <c r="AE35" s="371" t="s">
        <v>106</v>
      </c>
      <c r="AF35" s="371" t="s">
        <v>5</v>
      </c>
      <c r="AG35" s="372" t="s">
        <v>32</v>
      </c>
      <c r="AH35" s="373" t="s">
        <v>4</v>
      </c>
      <c r="AI35" s="373" t="s">
        <v>1</v>
      </c>
      <c r="AJ35" s="373" t="s">
        <v>63</v>
      </c>
      <c r="AK35" s="373" t="s">
        <v>64</v>
      </c>
      <c r="AL35" s="373" t="s">
        <v>106</v>
      </c>
      <c r="AM35" s="373" t="s">
        <v>5</v>
      </c>
      <c r="AN35" s="374" t="s">
        <v>32</v>
      </c>
      <c r="AO35" s="375" t="s">
        <v>4</v>
      </c>
      <c r="AP35" s="375" t="s">
        <v>1</v>
      </c>
      <c r="AQ35" s="375" t="s">
        <v>63</v>
      </c>
      <c r="AR35" s="375" t="s">
        <v>64</v>
      </c>
      <c r="AS35" s="375" t="s">
        <v>106</v>
      </c>
      <c r="AT35" s="375" t="s">
        <v>5</v>
      </c>
      <c r="AU35" s="376" t="s">
        <v>32</v>
      </c>
      <c r="AV35" s="377" t="s">
        <v>4</v>
      </c>
      <c r="AW35" s="377" t="s">
        <v>1</v>
      </c>
      <c r="AX35" s="377" t="s">
        <v>63</v>
      </c>
      <c r="AY35" s="377" t="s">
        <v>64</v>
      </c>
      <c r="AZ35" s="377" t="s">
        <v>106</v>
      </c>
      <c r="BA35" s="377" t="s">
        <v>5</v>
      </c>
      <c r="BB35" s="378" t="s">
        <v>32</v>
      </c>
      <c r="BC35" s="379" t="s">
        <v>4</v>
      </c>
      <c r="BD35" s="379" t="s">
        <v>1</v>
      </c>
      <c r="BE35" s="379" t="s">
        <v>63</v>
      </c>
      <c r="BF35" s="379" t="s">
        <v>64</v>
      </c>
      <c r="BG35" s="379" t="s">
        <v>106</v>
      </c>
      <c r="BH35" s="379" t="s">
        <v>5</v>
      </c>
      <c r="BI35" s="380" t="s">
        <v>32</v>
      </c>
      <c r="BJ35" s="381" t="s">
        <v>4</v>
      </c>
      <c r="BK35" s="381" t="s">
        <v>1</v>
      </c>
      <c r="BL35" s="381" t="s">
        <v>63</v>
      </c>
      <c r="BM35" s="381" t="s">
        <v>64</v>
      </c>
      <c r="BN35" s="381" t="s">
        <v>106</v>
      </c>
      <c r="BO35" s="381" t="s">
        <v>5</v>
      </c>
      <c r="BP35" s="382" t="s">
        <v>32</v>
      </c>
      <c r="BQ35" s="383" t="s">
        <v>4</v>
      </c>
      <c r="BR35" s="383" t="s">
        <v>1</v>
      </c>
      <c r="BS35" s="383" t="s">
        <v>63</v>
      </c>
      <c r="BT35" s="383" t="s">
        <v>64</v>
      </c>
      <c r="BU35" s="383" t="s">
        <v>106</v>
      </c>
      <c r="BV35" s="383" t="s">
        <v>5</v>
      </c>
      <c r="BW35" s="384" t="s">
        <v>32</v>
      </c>
      <c r="BX35" s="649"/>
    </row>
    <row r="36" spans="1:101" ht="15" customHeight="1" x14ac:dyDescent="0.25">
      <c r="A36" s="416"/>
      <c r="B36" s="387">
        <f t="shared" ref="B36:B46" si="8">SUMPRODUCT(--(G36:BW36="I"))</f>
        <v>0</v>
      </c>
      <c r="C36" s="388"/>
      <c r="D36" s="389"/>
      <c r="E36" s="390"/>
      <c r="F36" s="391"/>
      <c r="G36" s="391">
        <f>IF(OR(K36="E",K36="D"),0,VLOOKUP(F36,'CLASSIC CUP (CO)'!$B$49:$C$61,2)+I36+H36+J36)</f>
        <v>0</v>
      </c>
      <c r="H36" s="391"/>
      <c r="I36" s="391"/>
      <c r="J36" s="391"/>
      <c r="K36" s="391"/>
      <c r="L36" s="391"/>
      <c r="M36" s="392"/>
      <c r="N36" s="392">
        <f>IF(OR(R36="E",R36="D"),0,VLOOKUP(M36,'CLASSIC CUP (CO)'!$B$49:$C$61,2)+O36+P36+Q36)</f>
        <v>0</v>
      </c>
      <c r="O36" s="392"/>
      <c r="P36" s="392"/>
      <c r="Q36" s="392"/>
      <c r="R36" s="392"/>
      <c r="S36" s="392"/>
      <c r="T36" s="393"/>
      <c r="U36" s="393">
        <f>IF(OR(Y36="E",Y36="D"),0,VLOOKUP(T36,'CLASSIC CUP (CO)'!$B$49:$C$61,2)+V36+W36+X36)</f>
        <v>0</v>
      </c>
      <c r="V36" s="393"/>
      <c r="W36" s="393"/>
      <c r="X36" s="393"/>
      <c r="Y36" s="393"/>
      <c r="Z36" s="431"/>
      <c r="AA36" s="394"/>
      <c r="AB36" s="394">
        <f>IF(OR(AF36="E",AF36="D"),0,VLOOKUP(AA36,'CLASSIC CUP (CO)'!$B$49:$C$61,2)+AC36+AD36+AE36)</f>
        <v>0</v>
      </c>
      <c r="AC36" s="394"/>
      <c r="AD36" s="394"/>
      <c r="AE36" s="394"/>
      <c r="AF36" s="394"/>
      <c r="AG36" s="394"/>
      <c r="AH36" s="395"/>
      <c r="AI36" s="395">
        <f>IF(OR(AM36="E",AM36="D"),0,VLOOKUP(AH36,'CLASSIC CUP (CO)'!$B$49:$C$61,2)+AJ36+AK36+AL36)</f>
        <v>0</v>
      </c>
      <c r="AJ36" s="395"/>
      <c r="AK36" s="395"/>
      <c r="AL36" s="395"/>
      <c r="AM36" s="395"/>
      <c r="AN36" s="395"/>
      <c r="AO36" s="396"/>
      <c r="AP36" s="396">
        <f>IF(OR(AT36="E",AT36="D"),0,VLOOKUP(AO36,'CLASSIC CUP (CO)'!$B$49:$C$61,2)+AQ36+AR36+AS36)</f>
        <v>0</v>
      </c>
      <c r="AQ36" s="396"/>
      <c r="AR36" s="396"/>
      <c r="AS36" s="396"/>
      <c r="AT36" s="396"/>
      <c r="AU36" s="396"/>
      <c r="AV36" s="397"/>
      <c r="AW36" s="397">
        <f>IF(OR(BA36="E",BA36="D"),0,VLOOKUP(AV36,'CLASSIC CUP (CO)'!$B$49:$C$61,2)+AX36+AY36+AZ36)</f>
        <v>0</v>
      </c>
      <c r="AX36" s="397"/>
      <c r="AY36" s="397"/>
      <c r="AZ36" s="397"/>
      <c r="BA36" s="397"/>
      <c r="BB36" s="397"/>
      <c r="BC36" s="398"/>
      <c r="BD36" s="398">
        <f>IF(OR(BH36="E",BH36="D"),0,VLOOKUP(BC36,'CLASSIC CUP (CO)'!$B$49:$C$61,2)+BE36+BF36+BG36)</f>
        <v>0</v>
      </c>
      <c r="BE36" s="398"/>
      <c r="BF36" s="398"/>
      <c r="BG36" s="398"/>
      <c r="BH36" s="398"/>
      <c r="BI36" s="398"/>
      <c r="BJ36" s="399"/>
      <c r="BK36" s="399">
        <f>IF(OR(BO36="E",BO36="D"),0,VLOOKUP(BJ36,'CLASSIC CUP (CO)'!$B$49:$C$61,2)+BL36+BM36+BN36)</f>
        <v>0</v>
      </c>
      <c r="BL36" s="399"/>
      <c r="BM36" s="399"/>
      <c r="BN36" s="399"/>
      <c r="BO36" s="399"/>
      <c r="BP36" s="399"/>
      <c r="BQ36" s="400"/>
      <c r="BR36" s="400">
        <f>IF(OR(BV36="E",BV36="D"),0,VLOOKUP(BQ36,'CLASSIC CUP (CO)'!$B$49:$C$61,2)+BS36+BT36+BU36)</f>
        <v>0</v>
      </c>
      <c r="BS36" s="400"/>
      <c r="BT36" s="400"/>
      <c r="BU36" s="400"/>
      <c r="BV36" s="400"/>
      <c r="BW36" s="400"/>
      <c r="BX36" s="401">
        <f t="shared" ref="BX36:BX46" si="9">G36+N36+U36+AB36+AI36+AP36+AW36+BD36+BK36+BR36</f>
        <v>0</v>
      </c>
      <c r="BZ36" s="364"/>
    </row>
    <row r="37" spans="1:101" ht="15.75" x14ac:dyDescent="0.25">
      <c r="A37" s="416"/>
      <c r="B37" s="387">
        <f t="shared" si="8"/>
        <v>0</v>
      </c>
      <c r="C37" s="388"/>
      <c r="D37" s="389"/>
      <c r="E37" s="390"/>
      <c r="F37" s="391"/>
      <c r="G37" s="391">
        <f>IF(OR(K37="E",K37="D"),0,VLOOKUP(F37,'CLASSIC CUP (CO)'!$B$49:$C$61,2)+I37+H37+J37)</f>
        <v>0</v>
      </c>
      <c r="H37" s="391"/>
      <c r="I37" s="391"/>
      <c r="J37" s="391"/>
      <c r="K37" s="391"/>
      <c r="L37" s="391"/>
      <c r="M37" s="392"/>
      <c r="N37" s="392">
        <f>IF(OR(R37="E",R37="D"),0,VLOOKUP(M37,'CLASSIC CUP (CO)'!$B$49:$C$61,2)+O37+P37+Q37)</f>
        <v>0</v>
      </c>
      <c r="O37" s="392"/>
      <c r="P37" s="392"/>
      <c r="Q37" s="392"/>
      <c r="R37" s="392"/>
      <c r="S37" s="392"/>
      <c r="T37" s="393"/>
      <c r="U37" s="393">
        <f>IF(OR(Y37="E",Y37="D"),0,VLOOKUP(T37,'CLASSIC CUP (CO)'!$B$49:$C$61,2)+V37+W37+X37)</f>
        <v>0</v>
      </c>
      <c r="V37" s="393"/>
      <c r="W37" s="393"/>
      <c r="X37" s="534"/>
      <c r="Y37" s="393"/>
      <c r="Z37" s="431"/>
      <c r="AA37" s="394"/>
      <c r="AB37" s="394">
        <f>IF(OR(AF37="E",AF37="D"),0,VLOOKUP(AA37,'CLASSIC CUP (CO)'!$B$49:$C$61,2)+AC37+AD37+AE37)</f>
        <v>0</v>
      </c>
      <c r="AC37" s="394"/>
      <c r="AD37" s="394"/>
      <c r="AE37" s="542"/>
      <c r="AF37" s="394"/>
      <c r="AG37" s="394"/>
      <c r="AH37" s="395"/>
      <c r="AI37" s="395">
        <f>IF(OR(AM37="E",AM37="D"),0,VLOOKUP(AH37,'CLASSIC CUP (CO)'!$B$49:$C$61,2)+AJ37+AK37+AL37)</f>
        <v>0</v>
      </c>
      <c r="AJ37" s="395"/>
      <c r="AK37" s="395"/>
      <c r="AL37" s="395"/>
      <c r="AM37" s="395"/>
      <c r="AN37" s="395"/>
      <c r="AO37" s="396"/>
      <c r="AP37" s="396">
        <f>IF(OR(AT37="E",AT37="D"),0,VLOOKUP(AO37,'CLASSIC CUP (CO)'!$B$49:$C$61,2)+AQ37+AR37+AS37)</f>
        <v>0</v>
      </c>
      <c r="AQ37" s="396"/>
      <c r="AR37" s="396"/>
      <c r="AS37" s="396"/>
      <c r="AT37" s="396"/>
      <c r="AU37" s="396"/>
      <c r="AV37" s="397"/>
      <c r="AW37" s="397">
        <f>IF(OR(BA37="E",BA37="D"),0,VLOOKUP(AV37,'CLASSIC CUP (CO)'!$B$49:$C$61,2)+AX37+AY37+AZ37)</f>
        <v>0</v>
      </c>
      <c r="AX37" s="397"/>
      <c r="AY37" s="397"/>
      <c r="AZ37" s="397"/>
      <c r="BA37" s="397"/>
      <c r="BB37" s="397"/>
      <c r="BC37" s="398"/>
      <c r="BD37" s="398">
        <f>IF(OR(BH37="E",BH37="D"),0,VLOOKUP(BC37,'CLASSIC CUP (CO)'!$B$49:$C$61,2)+BE37+BF37+BG37)</f>
        <v>0</v>
      </c>
      <c r="BE37" s="398"/>
      <c r="BF37" s="398"/>
      <c r="BG37" s="398"/>
      <c r="BH37" s="398"/>
      <c r="BI37" s="398"/>
      <c r="BJ37" s="399"/>
      <c r="BK37" s="399">
        <f>IF(OR(BO37="E",BO37="D"),0,VLOOKUP(BJ37,'CLASSIC CUP (CO)'!$B$49:$C$61,2)+BL37+BM37+BN37)</f>
        <v>0</v>
      </c>
      <c r="BL37" s="399"/>
      <c r="BM37" s="399"/>
      <c r="BN37" s="399"/>
      <c r="BO37" s="399"/>
      <c r="BP37" s="399"/>
      <c r="BQ37" s="400"/>
      <c r="BR37" s="400">
        <f>IF(OR(BV37="E",BV37="D"),0,VLOOKUP(BQ37,'CLASSIC CUP (CO)'!$B$49:$C$61,2)+BS37+BT37+BU37)</f>
        <v>0</v>
      </c>
      <c r="BS37" s="400"/>
      <c r="BT37" s="400"/>
      <c r="BU37" s="400"/>
      <c r="BV37" s="400"/>
      <c r="BW37" s="400"/>
      <c r="BX37" s="401">
        <f t="shared" si="9"/>
        <v>0</v>
      </c>
      <c r="BZ37" s="364"/>
    </row>
    <row r="38" spans="1:101" ht="15.75" x14ac:dyDescent="0.25">
      <c r="A38" s="416"/>
      <c r="B38" s="387">
        <f t="shared" si="8"/>
        <v>0</v>
      </c>
      <c r="C38" s="388"/>
      <c r="D38" s="389"/>
      <c r="E38" s="390"/>
      <c r="F38" s="391"/>
      <c r="G38" s="391">
        <f>IF(OR(K38="E",K38="D"),0,VLOOKUP(F38,'CLASSIC CUP (CO)'!$B$49:$C$61,2)+I38+H38+J38)</f>
        <v>0</v>
      </c>
      <c r="H38" s="391"/>
      <c r="I38" s="391"/>
      <c r="J38" s="391"/>
      <c r="K38" s="391"/>
      <c r="L38" s="391"/>
      <c r="M38" s="392"/>
      <c r="N38" s="392">
        <f>IF(OR(R38="E",R38="D"),0,VLOOKUP(M38,'CLASSIC CUP (CO)'!$B$49:$C$61,2)+O38+P38+Q38)</f>
        <v>0</v>
      </c>
      <c r="O38" s="392"/>
      <c r="P38" s="392"/>
      <c r="Q38" s="392"/>
      <c r="R38" s="392"/>
      <c r="S38" s="392"/>
      <c r="T38" s="393"/>
      <c r="U38" s="393">
        <f>IF(OR(Y38="E",Y38="D"),0,VLOOKUP(T38,'CLASSIC CUP (CO)'!$B$49:$C$61,2)+V38+W38+X38)</f>
        <v>0</v>
      </c>
      <c r="V38" s="393"/>
      <c r="W38" s="393"/>
      <c r="X38" s="393"/>
      <c r="Y38" s="393"/>
      <c r="Z38" s="431"/>
      <c r="AA38" s="394"/>
      <c r="AB38" s="394">
        <f>IF(OR(AF38="E",AF38="D"),0,VLOOKUP(AA38,'CLASSIC CUP (CO)'!$B$49:$C$61,2)+AC38+AD38+AE38)</f>
        <v>0</v>
      </c>
      <c r="AC38" s="394"/>
      <c r="AD38" s="394"/>
      <c r="AE38" s="394"/>
      <c r="AF38" s="394"/>
      <c r="AG38" s="394"/>
      <c r="AH38" s="395"/>
      <c r="AI38" s="395">
        <f>IF(OR(AM38="E",AM38="D"),0,VLOOKUP(AH38,'CLASSIC CUP (CO)'!$B$49:$C$61,2)+AJ38+AK38+AL38)</f>
        <v>0</v>
      </c>
      <c r="AJ38" s="395"/>
      <c r="AK38" s="395"/>
      <c r="AL38" s="395"/>
      <c r="AM38" s="395"/>
      <c r="AN38" s="395"/>
      <c r="AO38" s="396"/>
      <c r="AP38" s="396">
        <f>IF(OR(AT38="E",AT38="D"),0,VLOOKUP(AO38,'CLASSIC CUP (CO)'!$B$49:$C$61,2)+AQ38+AR38+AS38)</f>
        <v>0</v>
      </c>
      <c r="AQ38" s="396"/>
      <c r="AR38" s="396"/>
      <c r="AS38" s="396"/>
      <c r="AT38" s="396"/>
      <c r="AU38" s="396"/>
      <c r="AV38" s="397"/>
      <c r="AW38" s="397">
        <f>IF(OR(BA38="E",BA38="D"),0,VLOOKUP(AV38,'CLASSIC CUP (CO)'!$B$49:$C$61,2)+AX38+AY38+AZ38)</f>
        <v>0</v>
      </c>
      <c r="AX38" s="397"/>
      <c r="AY38" s="397"/>
      <c r="AZ38" s="397"/>
      <c r="BA38" s="397"/>
      <c r="BB38" s="397"/>
      <c r="BC38" s="398"/>
      <c r="BD38" s="398">
        <f>IF(OR(BH38="E",BH38="D"),0,VLOOKUP(BC38,'CLASSIC CUP (CO)'!$B$49:$C$61,2)+BE38+BF38+BG38)</f>
        <v>0</v>
      </c>
      <c r="BE38" s="398"/>
      <c r="BF38" s="398"/>
      <c r="BG38" s="398"/>
      <c r="BH38" s="398"/>
      <c r="BI38" s="398"/>
      <c r="BJ38" s="399"/>
      <c r="BK38" s="399">
        <f>IF(OR(BO38="E",BO38="D"),0,VLOOKUP(BJ38,'CLASSIC CUP (CO)'!$B$49:$C$61,2)+BL38+BM38+BN38)</f>
        <v>0</v>
      </c>
      <c r="BL38" s="399"/>
      <c r="BM38" s="399"/>
      <c r="BN38" s="399"/>
      <c r="BO38" s="399"/>
      <c r="BP38" s="399"/>
      <c r="BQ38" s="400"/>
      <c r="BR38" s="400">
        <f>IF(OR(BV38="E",BV38="D"),0,VLOOKUP(BQ38,'CLASSIC CUP (CO)'!$B$49:$C$61,2)+BS38+BT38+BU38)</f>
        <v>0</v>
      </c>
      <c r="BS38" s="400"/>
      <c r="BT38" s="400"/>
      <c r="BU38" s="400"/>
      <c r="BV38" s="400"/>
      <c r="BW38" s="400"/>
      <c r="BX38" s="401">
        <f t="shared" si="9"/>
        <v>0</v>
      </c>
      <c r="BZ38" s="364"/>
    </row>
    <row r="39" spans="1:101" ht="15.75" x14ac:dyDescent="0.25">
      <c r="A39" s="416"/>
      <c r="B39" s="387">
        <f t="shared" si="8"/>
        <v>0</v>
      </c>
      <c r="C39" s="388"/>
      <c r="D39" s="389"/>
      <c r="E39" s="390"/>
      <c r="F39" s="391"/>
      <c r="G39" s="391">
        <f>IF(OR(K39="E",K39="D"),0,VLOOKUP(F39,'CLASSIC CUP (CO)'!$B$49:$C$61,2)+I39+H39+J39)</f>
        <v>0</v>
      </c>
      <c r="H39" s="391"/>
      <c r="I39" s="391"/>
      <c r="J39" s="391"/>
      <c r="K39" s="391"/>
      <c r="L39" s="391"/>
      <c r="M39" s="392"/>
      <c r="N39" s="392">
        <f>IF(OR(R39="E",R39="D"),0,VLOOKUP(M39,'CLASSIC CUP (CO)'!$B$49:$C$61,2)+O39+P39+Q39)</f>
        <v>0</v>
      </c>
      <c r="O39" s="392"/>
      <c r="P39" s="392"/>
      <c r="Q39" s="392"/>
      <c r="R39" s="392"/>
      <c r="S39" s="392"/>
      <c r="T39" s="393"/>
      <c r="U39" s="393">
        <f>IF(OR(Y39="E",Y39="D"),0,VLOOKUP(T39,'CLASSIC CUP (CO)'!$B$49:$C$61,2)+V39+W39+X39)</f>
        <v>0</v>
      </c>
      <c r="V39" s="393"/>
      <c r="W39" s="393"/>
      <c r="X39" s="393"/>
      <c r="Y39" s="393"/>
      <c r="Z39" s="431"/>
      <c r="AA39" s="394"/>
      <c r="AB39" s="394">
        <f>IF(OR(AF39="E",AF39="D"),0,VLOOKUP(AA39,'CLASSIC CUP (CO)'!$B$49:$C$61,2)+AC39+AD39+AE39)</f>
        <v>0</v>
      </c>
      <c r="AC39" s="394"/>
      <c r="AD39" s="394"/>
      <c r="AE39" s="394"/>
      <c r="AF39" s="394"/>
      <c r="AG39" s="394"/>
      <c r="AH39" s="395"/>
      <c r="AI39" s="395">
        <f>IF(OR(AM39="E",AM39="D"),0,VLOOKUP(AH39,'CLASSIC CUP (CO)'!$B$49:$C$61,2)+AJ39+AK39+AL39)</f>
        <v>0</v>
      </c>
      <c r="AJ39" s="395"/>
      <c r="AK39" s="395"/>
      <c r="AL39" s="549"/>
      <c r="AM39" s="395"/>
      <c r="AN39" s="395"/>
      <c r="AO39" s="396"/>
      <c r="AP39" s="396">
        <f>IF(OR(AT39="E",AT39="D"),0,VLOOKUP(AO39,'CLASSIC CUP (CO)'!$B$49:$C$61,2)+AQ39+AR39+AS39)</f>
        <v>0</v>
      </c>
      <c r="AQ39" s="396"/>
      <c r="AR39" s="396"/>
      <c r="AS39" s="396"/>
      <c r="AT39" s="396"/>
      <c r="AU39" s="396"/>
      <c r="AV39" s="397"/>
      <c r="AW39" s="397">
        <f>IF(OR(BA39="E",BA39="D"),0,VLOOKUP(AV39,'CLASSIC CUP (CO)'!$B$49:$C$61,2)+AX39+AY39+AZ39)</f>
        <v>0</v>
      </c>
      <c r="AX39" s="397"/>
      <c r="AY39" s="397"/>
      <c r="AZ39" s="397"/>
      <c r="BA39" s="397"/>
      <c r="BB39" s="397"/>
      <c r="BC39" s="398"/>
      <c r="BD39" s="398">
        <f>IF(OR(BH39="E",BH39="D"),0,VLOOKUP(BC39,'CLASSIC CUP (CO)'!$B$49:$C$61,2)+BE39+BF39+BG39)</f>
        <v>0</v>
      </c>
      <c r="BE39" s="398"/>
      <c r="BF39" s="398"/>
      <c r="BG39" s="398"/>
      <c r="BH39" s="398"/>
      <c r="BI39" s="398"/>
      <c r="BJ39" s="399"/>
      <c r="BK39" s="399">
        <f>IF(OR(BO39="E",BO39="D"),0,VLOOKUP(BJ39,'CLASSIC CUP (CO)'!$B$49:$C$61,2)+BL39+BM39+BN39)</f>
        <v>0</v>
      </c>
      <c r="BL39" s="399"/>
      <c r="BM39" s="399"/>
      <c r="BN39" s="399"/>
      <c r="BO39" s="399"/>
      <c r="BP39" s="399"/>
      <c r="BQ39" s="400"/>
      <c r="BR39" s="400">
        <f>IF(OR(BV39="E",BV39="D"),0,VLOOKUP(BQ39,'CLASSIC CUP (CO)'!$B$49:$C$61,2)+BS39+BT39+BU39)</f>
        <v>0</v>
      </c>
      <c r="BS39" s="400"/>
      <c r="BT39" s="400"/>
      <c r="BU39" s="400"/>
      <c r="BV39" s="400"/>
      <c r="BW39" s="400"/>
      <c r="BX39" s="401">
        <f t="shared" si="9"/>
        <v>0</v>
      </c>
      <c r="BZ39" s="364"/>
    </row>
    <row r="40" spans="1:101" ht="15.75" x14ac:dyDescent="0.25">
      <c r="A40" s="416"/>
      <c r="B40" s="387">
        <f t="shared" si="8"/>
        <v>0</v>
      </c>
      <c r="C40" s="388"/>
      <c r="D40" s="389"/>
      <c r="E40" s="390"/>
      <c r="F40" s="391"/>
      <c r="G40" s="391">
        <f>IF(OR(K40="E",K40="D"),0,VLOOKUP(F40,'CLASSIC CUP (CO)'!$B$49:$C$61,2)+I40+H40+J40)</f>
        <v>0</v>
      </c>
      <c r="H40" s="391"/>
      <c r="I40" s="391"/>
      <c r="J40" s="391"/>
      <c r="K40" s="391"/>
      <c r="L40" s="391"/>
      <c r="M40" s="392"/>
      <c r="N40" s="392">
        <f>IF(OR(R40="E",R40="D"),0,VLOOKUP(M40,'CLASSIC CUP (CO)'!$B$49:$C$61,2)+O40+P40+Q40)</f>
        <v>0</v>
      </c>
      <c r="O40" s="392"/>
      <c r="P40" s="392"/>
      <c r="Q40" s="392"/>
      <c r="R40" s="392"/>
      <c r="S40" s="392"/>
      <c r="T40" s="393"/>
      <c r="U40" s="393">
        <f>IF(OR(Y40="E",Y40="D"),0,VLOOKUP(T40,'CLASSIC CUP (CO)'!$B$49:$C$61,2)+V40+W40+X40)</f>
        <v>0</v>
      </c>
      <c r="V40" s="393"/>
      <c r="W40" s="393"/>
      <c r="X40" s="393"/>
      <c r="Y40" s="393"/>
      <c r="Z40" s="431"/>
      <c r="AA40" s="394"/>
      <c r="AB40" s="394">
        <f>IF(OR(AF40="E",AF40="D"),0,VLOOKUP(AA40,'CLASSIC CUP (CO)'!$B$49:$C$61,2)+AC40+AD40+AE40)</f>
        <v>0</v>
      </c>
      <c r="AC40" s="394"/>
      <c r="AD40" s="394"/>
      <c r="AE40" s="394"/>
      <c r="AF40" s="394"/>
      <c r="AG40" s="394"/>
      <c r="AH40" s="395"/>
      <c r="AI40" s="395">
        <f>IF(OR(AM40="E",AM40="D"),0,VLOOKUP(AH40,'CLASSIC CUP (CO)'!$B$49:$C$61,2)+AJ40+AK40+AL40)</f>
        <v>0</v>
      </c>
      <c r="AJ40" s="395"/>
      <c r="AK40" s="395"/>
      <c r="AL40" s="395"/>
      <c r="AM40" s="395"/>
      <c r="AN40" s="395"/>
      <c r="AO40" s="396"/>
      <c r="AP40" s="396">
        <f>IF(OR(AT40="E",AT40="D"),0,VLOOKUP(AO40,'CLASSIC CUP (CO)'!$B$49:$C$61,2)+AQ40+AR40+AS40)</f>
        <v>0</v>
      </c>
      <c r="AQ40" s="396"/>
      <c r="AR40" s="396"/>
      <c r="AS40" s="396"/>
      <c r="AT40" s="396"/>
      <c r="AU40" s="396"/>
      <c r="AV40" s="397"/>
      <c r="AW40" s="397">
        <f>IF(OR(BA40="E",BA40="D"),0,VLOOKUP(AV40,'CLASSIC CUP (CO)'!$B$49:$C$61,2)+AX40+AY40+AZ40)</f>
        <v>0</v>
      </c>
      <c r="AX40" s="397"/>
      <c r="AY40" s="397"/>
      <c r="AZ40" s="397"/>
      <c r="BA40" s="397"/>
      <c r="BB40" s="397"/>
      <c r="BC40" s="398"/>
      <c r="BD40" s="398">
        <f>IF(OR(BH40="E",BH40="D"),0,VLOOKUP(BC40,'CLASSIC CUP (CO)'!$B$49:$C$61,2)+BE40+BF40+BG40)</f>
        <v>0</v>
      </c>
      <c r="BE40" s="398"/>
      <c r="BF40" s="398"/>
      <c r="BG40" s="398"/>
      <c r="BH40" s="398"/>
      <c r="BI40" s="398"/>
      <c r="BJ40" s="399"/>
      <c r="BK40" s="399">
        <f>IF(OR(BO40="E",BO40="D"),0,VLOOKUP(BJ40,'CLASSIC CUP (CO)'!$B$49:$C$61,2)+BL40+BM40+BN40)</f>
        <v>0</v>
      </c>
      <c r="BL40" s="399"/>
      <c r="BM40" s="399"/>
      <c r="BN40" s="399"/>
      <c r="BO40" s="399"/>
      <c r="BP40" s="399"/>
      <c r="BQ40" s="400"/>
      <c r="BR40" s="400">
        <f>IF(OR(BV40="E",BV40="D"),0,VLOOKUP(BQ40,'CLASSIC CUP (CO)'!$B$49:$C$61,2)+BS40+BT40+BU40)</f>
        <v>0</v>
      </c>
      <c r="BS40" s="400"/>
      <c r="BT40" s="400"/>
      <c r="BU40" s="400"/>
      <c r="BV40" s="400"/>
      <c r="BW40" s="400"/>
      <c r="BX40" s="401">
        <f t="shared" si="9"/>
        <v>0</v>
      </c>
      <c r="BZ40" s="364"/>
    </row>
    <row r="41" spans="1:101" ht="15.75" x14ac:dyDescent="0.25">
      <c r="A41" s="416"/>
      <c r="B41" s="387">
        <f t="shared" si="8"/>
        <v>0</v>
      </c>
      <c r="C41" s="388"/>
      <c r="D41" s="389"/>
      <c r="E41" s="390"/>
      <c r="F41" s="391"/>
      <c r="G41" s="391">
        <f>IF(OR(K41="E",K41="D"),0,VLOOKUP(F41,'CLASSIC CUP (CO)'!$B$49:$C$61,2)+I41+H41+J41)</f>
        <v>0</v>
      </c>
      <c r="H41" s="391"/>
      <c r="I41" s="391"/>
      <c r="J41" s="391"/>
      <c r="K41" s="391"/>
      <c r="L41" s="391"/>
      <c r="M41" s="392"/>
      <c r="N41" s="392">
        <f>IF(OR(R41="E",R41="D"),0,VLOOKUP(M41,'CLASSIC CUP (CO)'!$B$49:$C$61,2)+O41+P41+Q41)</f>
        <v>0</v>
      </c>
      <c r="O41" s="392"/>
      <c r="P41" s="392"/>
      <c r="Q41" s="392"/>
      <c r="R41" s="392"/>
      <c r="S41" s="392"/>
      <c r="T41" s="393"/>
      <c r="U41" s="393">
        <f>IF(OR(Y41="E",Y41="D"),0,VLOOKUP(T41,'CLASSIC CUP (CO)'!$B$49:$C$61,2)+V41+W41+X41)</f>
        <v>0</v>
      </c>
      <c r="V41" s="393"/>
      <c r="W41" s="393"/>
      <c r="X41" s="393"/>
      <c r="Y41" s="393"/>
      <c r="Z41" s="431"/>
      <c r="AA41" s="394"/>
      <c r="AB41" s="394">
        <f>IF(OR(AF41="E",AF41="D"),0,VLOOKUP(AA41,'CLASSIC CUP (CO)'!$B$49:$C$61,2)+AC41+AD41+AE41)</f>
        <v>0</v>
      </c>
      <c r="AC41" s="394"/>
      <c r="AD41" s="394"/>
      <c r="AE41" s="394"/>
      <c r="AF41" s="394"/>
      <c r="AG41" s="394"/>
      <c r="AH41" s="395"/>
      <c r="AI41" s="395">
        <f>IF(OR(AM41="E",AM41="D"),0,VLOOKUP(AH41,'CLASSIC CUP (CO)'!$B$49:$C$61,2)+AJ41+AK41+AL41)</f>
        <v>0</v>
      </c>
      <c r="AJ41" s="395"/>
      <c r="AK41" s="395"/>
      <c r="AL41" s="395"/>
      <c r="AM41" s="395"/>
      <c r="AN41" s="395"/>
      <c r="AO41" s="396"/>
      <c r="AP41" s="396">
        <f>IF(OR(AT41="E",AT41="D"),0,VLOOKUP(AO41,'CLASSIC CUP (CO)'!$B$49:$C$61,2)+AQ41+AR41+AS41)</f>
        <v>0</v>
      </c>
      <c r="AQ41" s="396"/>
      <c r="AR41" s="396"/>
      <c r="AS41" s="396"/>
      <c r="AT41" s="396"/>
      <c r="AU41" s="396"/>
      <c r="AV41" s="397"/>
      <c r="AW41" s="397">
        <f>IF(OR(BA41="E",BA41="D"),0,VLOOKUP(AV41,'CLASSIC CUP (CO)'!$B$49:$C$61,2)+AX41+AY41+AZ41)</f>
        <v>0</v>
      </c>
      <c r="AX41" s="397"/>
      <c r="AY41" s="397"/>
      <c r="AZ41" s="397"/>
      <c r="BA41" s="397"/>
      <c r="BB41" s="397"/>
      <c r="BC41" s="398"/>
      <c r="BD41" s="398">
        <f>IF(OR(BH41="E",BH41="D"),0,VLOOKUP(BC41,'CLASSIC CUP (CO)'!$B$49:$C$61,2)+BE41+BF41+BG41)</f>
        <v>0</v>
      </c>
      <c r="BE41" s="398"/>
      <c r="BF41" s="398"/>
      <c r="BG41" s="398"/>
      <c r="BH41" s="398"/>
      <c r="BI41" s="398"/>
      <c r="BJ41" s="399"/>
      <c r="BK41" s="399">
        <f>IF(OR(BO41="E",BO41="D"),0,VLOOKUP(BJ41,'CLASSIC CUP (CO)'!$B$49:$C$61,2)+BL41+BM41+BN41)</f>
        <v>0</v>
      </c>
      <c r="BL41" s="399"/>
      <c r="BM41" s="399"/>
      <c r="BN41" s="399"/>
      <c r="BO41" s="399"/>
      <c r="BP41" s="399"/>
      <c r="BQ41" s="400"/>
      <c r="BR41" s="400">
        <f>IF(OR(BV41="E",BV41="D"),0,VLOOKUP(BQ41,'CLASSIC CUP (CO)'!$B$49:$C$61,2)+BS41+BT41+BU41)</f>
        <v>0</v>
      </c>
      <c r="BS41" s="400"/>
      <c r="BT41" s="400"/>
      <c r="BU41" s="400"/>
      <c r="BV41" s="400"/>
      <c r="BW41" s="400"/>
      <c r="BX41" s="401">
        <f t="shared" si="9"/>
        <v>0</v>
      </c>
      <c r="BZ41" s="364"/>
    </row>
    <row r="42" spans="1:101" ht="15.75" x14ac:dyDescent="0.25">
      <c r="A42" s="416"/>
      <c r="B42" s="387">
        <f t="shared" si="8"/>
        <v>0</v>
      </c>
      <c r="C42" s="388"/>
      <c r="D42" s="389"/>
      <c r="E42" s="390"/>
      <c r="F42" s="391"/>
      <c r="G42" s="391">
        <f>IF(OR(K42="E",K42="D"),0,VLOOKUP(F42,'CLASSIC CUP (CO)'!$B$49:$C$61,2)+I42+H42+J42)</f>
        <v>0</v>
      </c>
      <c r="H42" s="391"/>
      <c r="I42" s="391"/>
      <c r="J42" s="391"/>
      <c r="K42" s="391"/>
      <c r="L42" s="391"/>
      <c r="M42" s="392"/>
      <c r="N42" s="392">
        <f>IF(OR(R42="E",R42="D"),0,VLOOKUP(M42,'CLASSIC CUP (CO)'!$B$49:$C$61,2)+O42+P42+Q42)</f>
        <v>0</v>
      </c>
      <c r="O42" s="392"/>
      <c r="P42" s="392"/>
      <c r="Q42" s="392"/>
      <c r="R42" s="392"/>
      <c r="S42" s="392"/>
      <c r="T42" s="393"/>
      <c r="U42" s="393">
        <f>IF(OR(Y42="E",Y42="D"),0,VLOOKUP(T42,'CLASSIC CUP (CO)'!$B$49:$C$61,2)+V42+W42+X42)</f>
        <v>0</v>
      </c>
      <c r="V42" s="393"/>
      <c r="W42" s="393"/>
      <c r="X42" s="393"/>
      <c r="Y42" s="393"/>
      <c r="Z42" s="431"/>
      <c r="AA42" s="394"/>
      <c r="AB42" s="394">
        <f>IF(OR(AF42="E",AF42="D"),0,VLOOKUP(AA42,'CLASSIC CUP (CO)'!$B$49:$C$61,2)+AC42+AD42+AE42)</f>
        <v>0</v>
      </c>
      <c r="AC42" s="394"/>
      <c r="AD42" s="394"/>
      <c r="AE42" s="394"/>
      <c r="AF42" s="394"/>
      <c r="AG42" s="394"/>
      <c r="AH42" s="395"/>
      <c r="AI42" s="395">
        <f>IF(OR(AM42="E",AM42="D"),0,VLOOKUP(AH42,'CLASSIC CUP (CO)'!$B$49:$C$61,2)+AJ42+AK42+AL42)</f>
        <v>0</v>
      </c>
      <c r="AJ42" s="395"/>
      <c r="AK42" s="395"/>
      <c r="AL42" s="395"/>
      <c r="AM42" s="395"/>
      <c r="AN42" s="395"/>
      <c r="AO42" s="396"/>
      <c r="AP42" s="396">
        <f>IF(OR(AT42="E",AT42="D"),0,VLOOKUP(AO42,'CLASSIC CUP (CO)'!$B$49:$C$61,2)+AQ42+AR42+AS42)</f>
        <v>0</v>
      </c>
      <c r="AQ42" s="396"/>
      <c r="AR42" s="396"/>
      <c r="AS42" s="396"/>
      <c r="AT42" s="396"/>
      <c r="AU42" s="396"/>
      <c r="AV42" s="397"/>
      <c r="AW42" s="397">
        <f>IF(OR(BA42="E",BA42="D"),0,VLOOKUP(AV42,'CLASSIC CUP (CO)'!$B$49:$C$61,2)+AX42+AY42+AZ42)</f>
        <v>0</v>
      </c>
      <c r="AX42" s="397"/>
      <c r="AY42" s="397"/>
      <c r="AZ42" s="397"/>
      <c r="BA42" s="397"/>
      <c r="BB42" s="397"/>
      <c r="BC42" s="398"/>
      <c r="BD42" s="398">
        <f>IF(OR(BH42="E",BH42="D"),0,VLOOKUP(BC42,'CLASSIC CUP (CO)'!$B$49:$C$61,2)+BE42+BF42+BG42)</f>
        <v>0</v>
      </c>
      <c r="BE42" s="398"/>
      <c r="BF42" s="398"/>
      <c r="BG42" s="398"/>
      <c r="BH42" s="398"/>
      <c r="BI42" s="398"/>
      <c r="BJ42" s="399"/>
      <c r="BK42" s="399">
        <f>IF(OR(BO42="E",BO42="D"),0,VLOOKUP(BJ42,'CLASSIC CUP (CO)'!$B$49:$C$61,2)+BL42+BM42+BN42)</f>
        <v>0</v>
      </c>
      <c r="BL42" s="399"/>
      <c r="BM42" s="399"/>
      <c r="BN42" s="399"/>
      <c r="BO42" s="399"/>
      <c r="BP42" s="399"/>
      <c r="BQ42" s="400"/>
      <c r="BR42" s="400">
        <f>IF(OR(BV42="E",BV42="D"),0,VLOOKUP(BQ42,'CLASSIC CUP (CO)'!$B$49:$C$61,2)+BS42+BT42+BU42)</f>
        <v>0</v>
      </c>
      <c r="BS42" s="400"/>
      <c r="BT42" s="400"/>
      <c r="BU42" s="400"/>
      <c r="BV42" s="400"/>
      <c r="BW42" s="400"/>
      <c r="BX42" s="401">
        <f t="shared" si="9"/>
        <v>0</v>
      </c>
      <c r="BZ42" s="364"/>
    </row>
    <row r="43" spans="1:101" ht="15.75" x14ac:dyDescent="0.25">
      <c r="A43" s="416"/>
      <c r="B43" s="387">
        <f t="shared" si="8"/>
        <v>0</v>
      </c>
      <c r="C43" s="388"/>
      <c r="D43" s="389"/>
      <c r="E43" s="390"/>
      <c r="F43" s="391"/>
      <c r="G43" s="391">
        <f>IF(OR(K43="E",K43="D"),0,VLOOKUP(F43,'CLASSIC CUP (CO)'!$B$49:$C$61,2)+I43+H43+J43)</f>
        <v>0</v>
      </c>
      <c r="H43" s="391"/>
      <c r="I43" s="391"/>
      <c r="J43" s="391"/>
      <c r="K43" s="391"/>
      <c r="L43" s="391"/>
      <c r="M43" s="392"/>
      <c r="N43" s="392">
        <f>IF(OR(R43="E",R43="D"),0,VLOOKUP(M43,'CLASSIC CUP (CO)'!$B$49:$C$61,2)+O43+P43+Q43)</f>
        <v>0</v>
      </c>
      <c r="O43" s="392"/>
      <c r="P43" s="392"/>
      <c r="Q43" s="392"/>
      <c r="R43" s="392"/>
      <c r="S43" s="392"/>
      <c r="T43" s="393"/>
      <c r="U43" s="393">
        <f>IF(OR(Y43="E",Y43="D"),0,VLOOKUP(T43,'CLASSIC CUP (CO)'!$B$49:$C$61,2)+V43+W43+X43)</f>
        <v>0</v>
      </c>
      <c r="V43" s="393"/>
      <c r="W43" s="393"/>
      <c r="X43" s="393"/>
      <c r="Y43" s="393"/>
      <c r="Z43" s="431"/>
      <c r="AA43" s="394"/>
      <c r="AB43" s="394">
        <f>IF(OR(AF43="E",AF43="D"),0,VLOOKUP(AA43,'CLASSIC CUP (CO)'!$B$49:$C$61,2)+AC43+AD43+AE43)</f>
        <v>0</v>
      </c>
      <c r="AC43" s="394"/>
      <c r="AD43" s="394"/>
      <c r="AE43" s="394"/>
      <c r="AF43" s="394"/>
      <c r="AG43" s="394"/>
      <c r="AH43" s="395"/>
      <c r="AI43" s="395">
        <f>IF(OR(AM43="E",AM43="D"),0,VLOOKUP(AH43,'CLASSIC CUP (CO)'!$B$49:$C$61,2)+AJ43+AK43+AL43)</f>
        <v>0</v>
      </c>
      <c r="AJ43" s="395"/>
      <c r="AK43" s="395"/>
      <c r="AL43" s="395"/>
      <c r="AM43" s="395"/>
      <c r="AN43" s="395"/>
      <c r="AO43" s="396"/>
      <c r="AP43" s="396">
        <f>IF(OR(AT43="E",AT43="D"),0,VLOOKUP(AO43,'CLASSIC CUP (CO)'!$B$49:$C$61,2)+AQ43+AR43+AS43)</f>
        <v>0</v>
      </c>
      <c r="AQ43" s="396"/>
      <c r="AR43" s="396"/>
      <c r="AS43" s="396"/>
      <c r="AT43" s="396"/>
      <c r="AU43" s="396"/>
      <c r="AV43" s="397"/>
      <c r="AW43" s="397">
        <f>IF(OR(BA43="E",BA43="D"),0,VLOOKUP(AV43,'CLASSIC CUP (CO)'!$B$49:$C$61,2)+AX43+AY43+AZ43)</f>
        <v>0</v>
      </c>
      <c r="AX43" s="397"/>
      <c r="AY43" s="397"/>
      <c r="AZ43" s="397"/>
      <c r="BA43" s="397"/>
      <c r="BB43" s="397"/>
      <c r="BC43" s="398"/>
      <c r="BD43" s="398">
        <f>IF(OR(BH43="E",BH43="D"),0,VLOOKUP(BC43,'CLASSIC CUP (CO)'!$B$49:$C$61,2)+BE43+BF43+BG43)</f>
        <v>0</v>
      </c>
      <c r="BE43" s="398"/>
      <c r="BF43" s="398"/>
      <c r="BG43" s="398"/>
      <c r="BH43" s="398"/>
      <c r="BI43" s="398"/>
      <c r="BJ43" s="399"/>
      <c r="BK43" s="399">
        <f>IF(OR(BO43="E",BO43="D"),0,VLOOKUP(BJ43,'CLASSIC CUP (CO)'!$B$49:$C$61,2)+BL43+BM43+BN43)</f>
        <v>0</v>
      </c>
      <c r="BL43" s="399"/>
      <c r="BM43" s="399"/>
      <c r="BN43" s="399"/>
      <c r="BO43" s="399"/>
      <c r="BP43" s="399"/>
      <c r="BQ43" s="400"/>
      <c r="BR43" s="400">
        <f>IF(OR(BV43="E",BV43="D"),0,VLOOKUP(BQ43,'CLASSIC CUP (CO)'!$B$49:$C$61,2)+BS43+BT43+BU43)</f>
        <v>0</v>
      </c>
      <c r="BS43" s="400"/>
      <c r="BT43" s="400"/>
      <c r="BU43" s="400"/>
      <c r="BV43" s="400"/>
      <c r="BW43" s="400"/>
      <c r="BX43" s="401">
        <f t="shared" si="9"/>
        <v>0</v>
      </c>
      <c r="BZ43" s="364"/>
    </row>
    <row r="44" spans="1:101" ht="15.75" x14ac:dyDescent="0.25">
      <c r="A44" s="416"/>
      <c r="B44" s="387">
        <f t="shared" si="8"/>
        <v>0</v>
      </c>
      <c r="C44" s="388"/>
      <c r="D44" s="389"/>
      <c r="E44" s="390"/>
      <c r="F44" s="391"/>
      <c r="G44" s="391">
        <f>IF(OR(K44="E",K44="D"),0,VLOOKUP(F44,'CLASSIC CUP (CO)'!$B$49:$C$61,2)+I44+H44+J44)</f>
        <v>0</v>
      </c>
      <c r="H44" s="391"/>
      <c r="I44" s="391"/>
      <c r="J44" s="391"/>
      <c r="K44" s="391"/>
      <c r="L44" s="391"/>
      <c r="M44" s="392"/>
      <c r="N44" s="392">
        <f>IF(OR(R44="E",R44="D"),0,VLOOKUP(M44,'CLASSIC CUP (CO)'!$B$49:$C$61,2)+O44+P44+Q44)</f>
        <v>0</v>
      </c>
      <c r="O44" s="392"/>
      <c r="P44" s="392"/>
      <c r="Q44" s="392"/>
      <c r="R44" s="392"/>
      <c r="S44" s="392"/>
      <c r="T44" s="393"/>
      <c r="U44" s="393">
        <f>IF(OR(Y44="E",Y44="D"),0,VLOOKUP(T44,'CLASSIC CUP (CO)'!$B$49:$C$61,2)+V44+W44+X44)</f>
        <v>0</v>
      </c>
      <c r="V44" s="393"/>
      <c r="W44" s="393"/>
      <c r="X44" s="393"/>
      <c r="Y44" s="393"/>
      <c r="Z44" s="431"/>
      <c r="AA44" s="394"/>
      <c r="AB44" s="394">
        <f>IF(OR(AF44="E",AF44="D"),0,VLOOKUP(AA44,'CLASSIC CUP (CO)'!$B$49:$C$61,2)+AC44+AD44+AE44)</f>
        <v>0</v>
      </c>
      <c r="AC44" s="394"/>
      <c r="AD44" s="394"/>
      <c r="AE44" s="394"/>
      <c r="AF44" s="394"/>
      <c r="AG44" s="394"/>
      <c r="AH44" s="395"/>
      <c r="AI44" s="395">
        <f>IF(OR(AM44="E",AM44="D"),0,VLOOKUP(AH44,'CLASSIC CUP (CO)'!$B$49:$C$61,2)+AJ44+AK44+AL44)</f>
        <v>0</v>
      </c>
      <c r="AJ44" s="395"/>
      <c r="AK44" s="395"/>
      <c r="AL44" s="395"/>
      <c r="AM44" s="395"/>
      <c r="AN44" s="395"/>
      <c r="AO44" s="396"/>
      <c r="AP44" s="396">
        <f>IF(OR(AT44="E",AT44="D"),0,VLOOKUP(AO44,'CLASSIC CUP (CO)'!$B$49:$C$61,2)+AQ44+AR44+AS44)</f>
        <v>0</v>
      </c>
      <c r="AQ44" s="396"/>
      <c r="AR44" s="396"/>
      <c r="AS44" s="396"/>
      <c r="AT44" s="396"/>
      <c r="AU44" s="396"/>
      <c r="AV44" s="397"/>
      <c r="AW44" s="397">
        <f>IF(OR(BA44="E",BA44="D"),0,VLOOKUP(AV44,'CLASSIC CUP (CO)'!$B$49:$C$61,2)+AX44+AY44+AZ44)</f>
        <v>0</v>
      </c>
      <c r="AX44" s="397"/>
      <c r="AY44" s="397"/>
      <c r="AZ44" s="397"/>
      <c r="BA44" s="397"/>
      <c r="BB44" s="397"/>
      <c r="BC44" s="398"/>
      <c r="BD44" s="398">
        <f>IF(OR(BH44="E",BH44="D"),0,VLOOKUP(BC44,'CLASSIC CUP (CO)'!$B$49:$C$61,2)+BE44+BF44+BG44)</f>
        <v>0</v>
      </c>
      <c r="BE44" s="398"/>
      <c r="BF44" s="398"/>
      <c r="BG44" s="398"/>
      <c r="BH44" s="398"/>
      <c r="BI44" s="398"/>
      <c r="BJ44" s="399"/>
      <c r="BK44" s="399">
        <f>IF(OR(BO44="E",BO44="D"),0,VLOOKUP(BJ44,'CLASSIC CUP (CO)'!$B$49:$C$61,2)+BL44+BM44+BN44)</f>
        <v>0</v>
      </c>
      <c r="BL44" s="399"/>
      <c r="BM44" s="399"/>
      <c r="BN44" s="399"/>
      <c r="BO44" s="399"/>
      <c r="BP44" s="399"/>
      <c r="BQ44" s="400"/>
      <c r="BR44" s="400">
        <f>IF(OR(BV44="E",BV44="D"),0,VLOOKUP(BQ44,'CLASSIC CUP (CO)'!$B$49:$C$61,2)+BS44+BT44+BU44)</f>
        <v>0</v>
      </c>
      <c r="BS44" s="400"/>
      <c r="BT44" s="400"/>
      <c r="BU44" s="400"/>
      <c r="BV44" s="400"/>
      <c r="BW44" s="400"/>
      <c r="BX44" s="401">
        <f t="shared" si="9"/>
        <v>0</v>
      </c>
      <c r="BZ44" s="364"/>
    </row>
    <row r="45" spans="1:101" ht="15.75" x14ac:dyDescent="0.25">
      <c r="A45" s="416"/>
      <c r="B45" s="387">
        <f t="shared" si="8"/>
        <v>0</v>
      </c>
      <c r="C45" s="388"/>
      <c r="D45" s="389"/>
      <c r="E45" s="390"/>
      <c r="F45" s="391"/>
      <c r="G45" s="391">
        <f>IF(OR(K45="E",K45="D"),0,VLOOKUP(F45,'CLASSIC CUP (CO)'!$B$49:$C$61,2)+I45+H45+J45)</f>
        <v>0</v>
      </c>
      <c r="H45" s="391"/>
      <c r="I45" s="391"/>
      <c r="J45" s="391"/>
      <c r="K45" s="391"/>
      <c r="L45" s="391"/>
      <c r="M45" s="392"/>
      <c r="N45" s="392">
        <f>IF(OR(R45="E",R45="D"),0,VLOOKUP(M45,'CLASSIC CUP (CO)'!$B$49:$C$61,2)+O45+P45+Q45)</f>
        <v>0</v>
      </c>
      <c r="O45" s="392"/>
      <c r="P45" s="392"/>
      <c r="Q45" s="392"/>
      <c r="R45" s="392"/>
      <c r="S45" s="392"/>
      <c r="T45" s="393"/>
      <c r="U45" s="393">
        <f>IF(OR(Y45="E",Y45="D"),0,VLOOKUP(T45,'CLASSIC CUP (CO)'!$B$49:$C$61,2)+V45+W45+X45)</f>
        <v>0</v>
      </c>
      <c r="V45" s="393"/>
      <c r="W45" s="393"/>
      <c r="X45" s="393"/>
      <c r="Y45" s="393"/>
      <c r="Z45" s="431"/>
      <c r="AA45" s="394"/>
      <c r="AB45" s="394">
        <f>IF(OR(AF45="E",AF45="D"),0,VLOOKUP(AA45,'CLASSIC CUP (CO)'!$B$49:$C$61,2)+AC45+AD45+AE45)</f>
        <v>0</v>
      </c>
      <c r="AC45" s="394"/>
      <c r="AD45" s="394"/>
      <c r="AE45" s="394"/>
      <c r="AF45" s="394"/>
      <c r="AG45" s="394"/>
      <c r="AH45" s="395"/>
      <c r="AI45" s="395">
        <f>IF(OR(AM45="E",AM45="D"),0,VLOOKUP(AH45,'CLASSIC CUP (CO)'!$B$49:$C$61,2)+AJ45+AK45+AL45)</f>
        <v>0</v>
      </c>
      <c r="AJ45" s="395"/>
      <c r="AK45" s="395"/>
      <c r="AL45" s="395"/>
      <c r="AM45" s="395"/>
      <c r="AN45" s="395"/>
      <c r="AO45" s="396"/>
      <c r="AP45" s="396">
        <f>IF(OR(AT45="E",AT45="D"),0,VLOOKUP(AO45,'CLASSIC CUP (CO)'!$B$49:$C$61,2)+AQ45+AR45+AS45)</f>
        <v>0</v>
      </c>
      <c r="AQ45" s="396"/>
      <c r="AR45" s="396"/>
      <c r="AS45" s="396"/>
      <c r="AT45" s="396"/>
      <c r="AU45" s="396"/>
      <c r="AV45" s="397"/>
      <c r="AW45" s="397">
        <f>IF(OR(BA45="E",BA45="D"),0,VLOOKUP(AV45,'CLASSIC CUP (CO)'!$B$49:$C$61,2)+AX45+AY45+AZ45)</f>
        <v>0</v>
      </c>
      <c r="AX45" s="397"/>
      <c r="AY45" s="397"/>
      <c r="AZ45" s="397"/>
      <c r="BA45" s="397"/>
      <c r="BB45" s="397"/>
      <c r="BC45" s="398"/>
      <c r="BD45" s="398">
        <f>IF(OR(BH45="E",BH45="D"),0,VLOOKUP(BC45,'CLASSIC CUP (CO)'!$B$49:$C$61,2)+BE45+BF45+BG45)</f>
        <v>0</v>
      </c>
      <c r="BE45" s="398"/>
      <c r="BF45" s="398"/>
      <c r="BG45" s="398"/>
      <c r="BH45" s="398"/>
      <c r="BI45" s="398"/>
      <c r="BJ45" s="399"/>
      <c r="BK45" s="399">
        <f>IF(OR(BO45="E",BO45="D"),0,VLOOKUP(BJ45,'CLASSIC CUP (CO)'!$B$49:$C$61,2)+BL45+BM45+BN45)</f>
        <v>0</v>
      </c>
      <c r="BL45" s="399"/>
      <c r="BM45" s="399"/>
      <c r="BN45" s="399"/>
      <c r="BO45" s="399"/>
      <c r="BP45" s="399"/>
      <c r="BQ45" s="400"/>
      <c r="BR45" s="400">
        <f>IF(OR(BV45="E",BV45="D"),0,VLOOKUP(BQ45,'CLASSIC CUP (CO)'!$B$49:$C$61,2)+BS45+BT45+BU45)</f>
        <v>0</v>
      </c>
      <c r="BS45" s="400"/>
      <c r="BT45" s="400"/>
      <c r="BU45" s="400"/>
      <c r="BV45" s="400"/>
      <c r="BW45" s="400"/>
      <c r="BX45" s="401">
        <f t="shared" si="9"/>
        <v>0</v>
      </c>
      <c r="BZ45" s="364"/>
    </row>
    <row r="46" spans="1:101" ht="15.75" x14ac:dyDescent="0.25">
      <c r="A46" s="416"/>
      <c r="B46" s="387">
        <f t="shared" si="8"/>
        <v>0</v>
      </c>
      <c r="C46" s="388"/>
      <c r="D46" s="389"/>
      <c r="E46" s="390"/>
      <c r="F46" s="391"/>
      <c r="G46" s="391">
        <f>IF(OR(K46="E",K46="D"),0,VLOOKUP(F46,'CLASSIC CUP (CO)'!$B$49:$C$61,2)+I46+H46+J46)</f>
        <v>0</v>
      </c>
      <c r="H46" s="391"/>
      <c r="I46" s="391"/>
      <c r="J46" s="391"/>
      <c r="K46" s="391"/>
      <c r="L46" s="391"/>
      <c r="M46" s="392"/>
      <c r="N46" s="392">
        <f>IF(OR(R46="E",R46="D"),0,VLOOKUP(M46,'CLASSIC CUP (CO)'!$B$49:$C$61,2)+O46+P46+Q46)</f>
        <v>0</v>
      </c>
      <c r="O46" s="392"/>
      <c r="P46" s="392"/>
      <c r="Q46" s="392"/>
      <c r="R46" s="392"/>
      <c r="S46" s="392"/>
      <c r="T46" s="393"/>
      <c r="U46" s="393">
        <f>IF(OR(Y46="E",Y46="D"),0,VLOOKUP(T46,'CLASSIC CUP (CO)'!$B$49:$C$61,2)+V46+W46+X46)</f>
        <v>0</v>
      </c>
      <c r="V46" s="393"/>
      <c r="W46" s="393"/>
      <c r="X46" s="393"/>
      <c r="Y46" s="393"/>
      <c r="Z46" s="431"/>
      <c r="AA46" s="394"/>
      <c r="AB46" s="394">
        <f>IF(OR(AF46="E",AF46="D"),0,VLOOKUP(AA46,'CLASSIC CUP (CO)'!$B$49:$C$61,2)+AC46+AD46+AE46)</f>
        <v>0</v>
      </c>
      <c r="AC46" s="394"/>
      <c r="AD46" s="394"/>
      <c r="AE46" s="394"/>
      <c r="AF46" s="394"/>
      <c r="AG46" s="394"/>
      <c r="AH46" s="395"/>
      <c r="AI46" s="395">
        <f>IF(OR(AM46="E",AM46="D"),0,VLOOKUP(AH46,'CLASSIC CUP (CO)'!$B$49:$C$61,2)+AJ46+AK46+AL46)</f>
        <v>0</v>
      </c>
      <c r="AJ46" s="395"/>
      <c r="AK46" s="395"/>
      <c r="AL46" s="395"/>
      <c r="AM46" s="395"/>
      <c r="AN46" s="395"/>
      <c r="AO46" s="396"/>
      <c r="AP46" s="396">
        <f>IF(OR(AT46="E",AT46="D"),0,VLOOKUP(AO46,'CLASSIC CUP (CO)'!$B$49:$C$61,2)+AQ46+AR46+AS46)</f>
        <v>0</v>
      </c>
      <c r="AQ46" s="396"/>
      <c r="AR46" s="396"/>
      <c r="AS46" s="396"/>
      <c r="AT46" s="396"/>
      <c r="AU46" s="396"/>
      <c r="AV46" s="397"/>
      <c r="AW46" s="397">
        <f>IF(OR(BA46="E",BA46="D"),0,VLOOKUP(AV46,'CLASSIC CUP (CO)'!$B$49:$C$61,2)+AX46+AY46+AZ46)</f>
        <v>0</v>
      </c>
      <c r="AX46" s="397"/>
      <c r="AY46" s="397"/>
      <c r="AZ46" s="397"/>
      <c r="BA46" s="397"/>
      <c r="BB46" s="397"/>
      <c r="BC46" s="398">
        <v>0</v>
      </c>
      <c r="BD46" s="398">
        <f>IF(OR(BH46="E",BH46="D"),0,VLOOKUP(BC46,'CLASSIC CUP (CO)'!$B$49:$C$61,2)+BE46+BF46+BG46)</f>
        <v>0</v>
      </c>
      <c r="BE46" s="398"/>
      <c r="BF46" s="398"/>
      <c r="BG46" s="398"/>
      <c r="BH46" s="398"/>
      <c r="BI46" s="398"/>
      <c r="BJ46" s="399"/>
      <c r="BK46" s="399">
        <f>IF(OR(BO46="E",BO46="D"),0,VLOOKUP(BJ46,'CLASSIC CUP (CO)'!$B$49:$C$61,2)+BL46+BM46+BN46)</f>
        <v>0</v>
      </c>
      <c r="BL46" s="399"/>
      <c r="BM46" s="399"/>
      <c r="BN46" s="399"/>
      <c r="BO46" s="399"/>
      <c r="BP46" s="399"/>
      <c r="BQ46" s="400"/>
      <c r="BR46" s="400">
        <f>IF(OR(BV46="E",BV46="D"),0,VLOOKUP(BQ46,'CLASSIC CUP (CO)'!$B$49:$C$61,2)+BS46+BT46+BU46)</f>
        <v>0</v>
      </c>
      <c r="BS46" s="400"/>
      <c r="BT46" s="400"/>
      <c r="BU46" s="400"/>
      <c r="BV46" s="400"/>
      <c r="BW46" s="400"/>
      <c r="BX46" s="401">
        <f t="shared" si="9"/>
        <v>0</v>
      </c>
      <c r="BZ46" s="364"/>
    </row>
    <row r="47" spans="1:101" x14ac:dyDescent="0.25">
      <c r="F47" s="116"/>
      <c r="G47" s="116"/>
      <c r="H47" s="116"/>
      <c r="I47" s="116"/>
      <c r="J47" s="116"/>
      <c r="K47" s="116"/>
      <c r="L47" s="116"/>
      <c r="M47" s="392"/>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661"/>
      <c r="BK47" s="661"/>
      <c r="BL47" s="661"/>
      <c r="BM47" s="661"/>
      <c r="BN47" s="661"/>
      <c r="BO47" s="661"/>
      <c r="BP47" s="116"/>
      <c r="BQ47" s="661"/>
      <c r="BR47" s="661"/>
      <c r="BS47" s="661"/>
      <c r="BT47" s="661"/>
      <c r="BU47" s="661"/>
      <c r="BV47" s="661"/>
      <c r="BW47" s="116"/>
      <c r="BX47" s="116"/>
      <c r="BY47" s="116"/>
      <c r="BZ47" s="116"/>
      <c r="CA47" s="116"/>
      <c r="CB47" s="116"/>
      <c r="CC47" s="116"/>
      <c r="CD47" s="116"/>
      <c r="CE47" s="116"/>
      <c r="CF47" s="116"/>
      <c r="CG47" s="116"/>
      <c r="CH47" s="116"/>
      <c r="CI47" s="116"/>
      <c r="CJ47" s="116"/>
      <c r="CK47" s="116"/>
      <c r="CL47" s="116"/>
      <c r="CM47" s="116"/>
      <c r="CN47" s="116"/>
      <c r="CO47" s="116"/>
      <c r="CP47" s="116"/>
      <c r="CQ47" s="116"/>
      <c r="CR47" s="116"/>
      <c r="CS47" s="116"/>
      <c r="CT47" s="116"/>
      <c r="CU47" s="116"/>
      <c r="CV47" s="116"/>
      <c r="CW47" s="116"/>
    </row>
    <row r="48" spans="1:101" x14ac:dyDescent="0.25">
      <c r="B48" s="406" t="s">
        <v>2</v>
      </c>
      <c r="C48" s="406" t="s">
        <v>3</v>
      </c>
      <c r="D48" s="406" t="s">
        <v>6</v>
      </c>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c r="AU48" s="116"/>
      <c r="AV48" s="116"/>
      <c r="AW48" s="116"/>
      <c r="AX48" s="116"/>
      <c r="AY48" s="116"/>
      <c r="AZ48" s="116"/>
      <c r="BA48" s="116"/>
      <c r="BB48" s="116"/>
      <c r="BC48" s="116"/>
      <c r="BD48" s="116"/>
      <c r="BE48" s="116"/>
      <c r="BF48" s="116"/>
      <c r="BG48" s="116"/>
      <c r="BH48" s="116"/>
      <c r="BI48" s="116"/>
      <c r="BJ48" s="661"/>
      <c r="BK48" s="661"/>
      <c r="BL48" s="661"/>
      <c r="BM48" s="661"/>
      <c r="BN48" s="661"/>
      <c r="BO48" s="661"/>
      <c r="BP48" s="116"/>
      <c r="BQ48" s="661"/>
      <c r="BR48" s="661"/>
      <c r="BS48" s="661"/>
      <c r="BT48" s="661"/>
      <c r="BU48" s="661"/>
      <c r="BV48" s="661"/>
      <c r="BW48" s="116"/>
      <c r="BX48" s="116"/>
      <c r="BY48" s="116"/>
      <c r="BZ48" s="116"/>
      <c r="CA48" s="116"/>
      <c r="CB48" s="116"/>
      <c r="CC48" s="116"/>
      <c r="CD48" s="116"/>
      <c r="CE48" s="116"/>
      <c r="CF48" s="116"/>
      <c r="CG48" s="116"/>
      <c r="CH48" s="116"/>
      <c r="CI48" s="116"/>
      <c r="CJ48" s="116"/>
      <c r="CK48" s="116"/>
      <c r="CL48" s="116"/>
      <c r="CM48" s="116"/>
      <c r="CN48" s="116"/>
      <c r="CO48" s="116"/>
      <c r="CP48" s="116"/>
      <c r="CQ48" s="116"/>
      <c r="CR48" s="116"/>
      <c r="CS48" s="116"/>
      <c r="CT48" s="116"/>
      <c r="CU48" s="116"/>
      <c r="CV48" s="116"/>
      <c r="CW48" s="116"/>
    </row>
    <row r="49" spans="2:101" x14ac:dyDescent="0.25">
      <c r="B49" s="408">
        <v>0</v>
      </c>
      <c r="C49" s="409">
        <v>0</v>
      </c>
      <c r="D49" s="409">
        <v>0</v>
      </c>
      <c r="E49" s="410"/>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661"/>
      <c r="BK49" s="661"/>
      <c r="BL49" s="661"/>
      <c r="BM49" s="661"/>
      <c r="BN49" s="661"/>
      <c r="BO49" s="661"/>
      <c r="BP49" s="116"/>
      <c r="BQ49" s="661"/>
      <c r="BR49" s="661"/>
      <c r="BS49" s="661"/>
      <c r="BT49" s="661"/>
      <c r="BU49" s="661"/>
      <c r="BV49" s="661"/>
      <c r="BW49" s="116"/>
      <c r="BX49" s="116"/>
      <c r="BY49" s="116"/>
      <c r="BZ49" s="116"/>
      <c r="CA49" s="116"/>
      <c r="CB49" s="116"/>
      <c r="CC49" s="116"/>
      <c r="CD49" s="116"/>
      <c r="CE49" s="116"/>
      <c r="CF49" s="116"/>
      <c r="CG49" s="116"/>
      <c r="CH49" s="116"/>
      <c r="CI49" s="116"/>
      <c r="CJ49" s="116"/>
      <c r="CK49" s="116"/>
      <c r="CL49" s="116"/>
      <c r="CM49" s="116"/>
      <c r="CN49" s="116"/>
      <c r="CO49" s="116"/>
      <c r="CP49" s="116"/>
      <c r="CQ49" s="116"/>
      <c r="CR49" s="116"/>
      <c r="CS49" s="116"/>
      <c r="CT49" s="116"/>
      <c r="CU49" s="116"/>
      <c r="CV49" s="116"/>
      <c r="CW49" s="116"/>
    </row>
    <row r="50" spans="2:101" x14ac:dyDescent="0.25">
      <c r="B50" s="408">
        <v>1</v>
      </c>
      <c r="C50" s="411">
        <v>20</v>
      </c>
      <c r="D50" s="411">
        <v>1</v>
      </c>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661"/>
      <c r="BK50" s="661"/>
      <c r="BL50" s="661"/>
      <c r="BM50" s="661"/>
      <c r="BN50" s="661"/>
      <c r="BO50" s="661"/>
      <c r="BP50" s="116"/>
      <c r="BQ50" s="661"/>
      <c r="BR50" s="661"/>
      <c r="BS50" s="661"/>
      <c r="BT50" s="661"/>
      <c r="BU50" s="661"/>
      <c r="BV50" s="661"/>
      <c r="BW50" s="116"/>
      <c r="BX50" s="116"/>
      <c r="BY50" s="116"/>
      <c r="BZ50" s="116"/>
      <c r="CA50" s="116"/>
      <c r="CB50" s="116"/>
      <c r="CC50" s="116"/>
      <c r="CD50" s="116"/>
      <c r="CE50" s="116"/>
      <c r="CF50" s="116"/>
      <c r="CG50" s="116"/>
      <c r="CH50" s="116"/>
      <c r="CI50" s="116"/>
      <c r="CJ50" s="116"/>
      <c r="CK50" s="116"/>
      <c r="CL50" s="116"/>
      <c r="CM50" s="116"/>
      <c r="CN50" s="116"/>
      <c r="CO50" s="116"/>
      <c r="CP50" s="116"/>
      <c r="CQ50" s="116"/>
      <c r="CR50" s="116"/>
      <c r="CS50" s="116"/>
      <c r="CT50" s="116"/>
      <c r="CU50" s="116"/>
      <c r="CV50" s="116"/>
      <c r="CW50" s="116"/>
    </row>
    <row r="51" spans="2:101" x14ac:dyDescent="0.25">
      <c r="B51" s="411">
        <v>2</v>
      </c>
      <c r="C51" s="411">
        <v>15</v>
      </c>
      <c r="D51" s="411">
        <v>2</v>
      </c>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661"/>
      <c r="BK51" s="661"/>
      <c r="BL51" s="661"/>
      <c r="BM51" s="661"/>
      <c r="BN51" s="661"/>
      <c r="BO51" s="661"/>
      <c r="BP51" s="116"/>
      <c r="BQ51" s="661"/>
      <c r="BR51" s="661"/>
      <c r="BS51" s="661"/>
      <c r="BT51" s="661"/>
      <c r="BU51" s="661"/>
      <c r="BV51" s="661"/>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c r="CT51" s="116"/>
      <c r="CU51" s="116"/>
      <c r="CV51" s="116"/>
      <c r="CW51" s="116"/>
    </row>
    <row r="52" spans="2:101" x14ac:dyDescent="0.25">
      <c r="B52" s="411">
        <v>3</v>
      </c>
      <c r="C52" s="411">
        <v>12</v>
      </c>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661"/>
      <c r="BK52" s="661"/>
      <c r="BL52" s="661"/>
      <c r="BM52" s="661"/>
      <c r="BN52" s="661"/>
      <c r="BO52" s="661"/>
      <c r="BP52" s="116"/>
      <c r="BQ52" s="661"/>
      <c r="BR52" s="661"/>
      <c r="BS52" s="661"/>
      <c r="BT52" s="661"/>
      <c r="BU52" s="661"/>
      <c r="BV52" s="661"/>
      <c r="BW52" s="116"/>
      <c r="BX52" s="116"/>
      <c r="BY52" s="116"/>
      <c r="BZ52" s="116"/>
      <c r="CA52" s="116"/>
      <c r="CB52" s="116"/>
      <c r="CC52" s="116"/>
      <c r="CD52" s="116"/>
      <c r="CE52" s="116"/>
      <c r="CF52" s="116"/>
      <c r="CG52" s="116"/>
      <c r="CH52" s="116"/>
      <c r="CI52" s="116"/>
      <c r="CJ52" s="116"/>
      <c r="CK52" s="116"/>
      <c r="CL52" s="116"/>
      <c r="CM52" s="116"/>
      <c r="CN52" s="116"/>
      <c r="CO52" s="116"/>
      <c r="CP52" s="116"/>
      <c r="CQ52" s="116"/>
      <c r="CR52" s="116"/>
      <c r="CS52" s="116"/>
      <c r="CT52" s="116"/>
      <c r="CU52" s="116"/>
      <c r="CV52" s="116"/>
      <c r="CW52" s="116"/>
    </row>
    <row r="53" spans="2:101" x14ac:dyDescent="0.25">
      <c r="B53" s="411">
        <v>4</v>
      </c>
      <c r="C53" s="411">
        <v>10</v>
      </c>
      <c r="D53" s="412" t="s">
        <v>8</v>
      </c>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661"/>
      <c r="BK53" s="661"/>
      <c r="BL53" s="661"/>
      <c r="BM53" s="661"/>
      <c r="BN53" s="661"/>
      <c r="BO53" s="661"/>
      <c r="BP53" s="116"/>
      <c r="BQ53" s="661"/>
      <c r="BR53" s="661"/>
      <c r="BS53" s="661"/>
      <c r="BT53" s="661"/>
      <c r="BU53" s="661"/>
      <c r="BV53" s="661"/>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row>
    <row r="54" spans="2:101" x14ac:dyDescent="0.25">
      <c r="B54" s="411">
        <v>5</v>
      </c>
      <c r="C54" s="411">
        <v>8</v>
      </c>
      <c r="D54" s="411">
        <v>0</v>
      </c>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661"/>
      <c r="BK54" s="661"/>
      <c r="BL54" s="661"/>
      <c r="BM54" s="661"/>
      <c r="BN54" s="661"/>
      <c r="BO54" s="661"/>
      <c r="BP54" s="116"/>
      <c r="BQ54" s="661"/>
      <c r="BR54" s="661"/>
      <c r="BS54" s="661"/>
      <c r="BT54" s="661"/>
      <c r="BU54" s="661"/>
      <c r="BV54" s="661"/>
      <c r="BW54" s="116"/>
      <c r="BX54" s="116"/>
      <c r="BY54" s="116"/>
      <c r="BZ54" s="116"/>
      <c r="CA54" s="116"/>
      <c r="CB54" s="116"/>
      <c r="CC54" s="116"/>
      <c r="CD54" s="116"/>
      <c r="CE54" s="116"/>
      <c r="CF54" s="116"/>
      <c r="CG54" s="116"/>
      <c r="CH54" s="116"/>
      <c r="CI54" s="116"/>
      <c r="CJ54" s="116"/>
      <c r="CK54" s="116"/>
      <c r="CL54" s="116"/>
      <c r="CM54" s="116"/>
      <c r="CN54" s="116"/>
      <c r="CO54" s="116"/>
      <c r="CP54" s="116"/>
      <c r="CQ54" s="116"/>
      <c r="CR54" s="116"/>
      <c r="CS54" s="116"/>
      <c r="CT54" s="116"/>
      <c r="CU54" s="116"/>
      <c r="CV54" s="116"/>
      <c r="CW54" s="116"/>
    </row>
    <row r="55" spans="2:101" x14ac:dyDescent="0.25">
      <c r="B55" s="411">
        <v>6</v>
      </c>
      <c r="C55" s="411">
        <v>6</v>
      </c>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661"/>
      <c r="BK55" s="661"/>
      <c r="BL55" s="661"/>
      <c r="BM55" s="661"/>
      <c r="BN55" s="661"/>
      <c r="BO55" s="661"/>
      <c r="BP55" s="116"/>
      <c r="BQ55" s="661"/>
      <c r="BR55" s="661"/>
      <c r="BS55" s="661"/>
      <c r="BT55" s="661"/>
      <c r="BU55" s="661"/>
      <c r="BV55" s="661"/>
      <c r="BW55" s="116"/>
      <c r="BX55" s="116"/>
      <c r="BY55" s="116"/>
      <c r="BZ55" s="116"/>
      <c r="CA55" s="116"/>
      <c r="CB55" s="116"/>
      <c r="CC55" s="116"/>
      <c r="CD55" s="116"/>
      <c r="CE55" s="116"/>
      <c r="CF55" s="116"/>
      <c r="CG55" s="116"/>
      <c r="CH55" s="116"/>
      <c r="CI55" s="116"/>
      <c r="CJ55" s="116"/>
      <c r="CK55" s="116"/>
      <c r="CL55" s="116"/>
      <c r="CM55" s="116"/>
      <c r="CN55" s="116"/>
      <c r="CO55" s="116"/>
      <c r="CP55" s="116"/>
      <c r="CQ55" s="116"/>
      <c r="CR55" s="116"/>
      <c r="CS55" s="116"/>
      <c r="CT55" s="116"/>
      <c r="CU55" s="116"/>
      <c r="CV55" s="116"/>
      <c r="CW55" s="116"/>
    </row>
    <row r="56" spans="2:101" x14ac:dyDescent="0.25">
      <c r="B56" s="411">
        <v>7</v>
      </c>
      <c r="C56" s="411">
        <v>4</v>
      </c>
      <c r="D56" s="412" t="s">
        <v>107</v>
      </c>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661"/>
      <c r="BK56" s="661"/>
      <c r="BL56" s="661"/>
      <c r="BM56" s="661"/>
      <c r="BN56" s="661"/>
      <c r="BO56" s="661"/>
      <c r="BP56" s="116"/>
      <c r="BQ56" s="661"/>
      <c r="BR56" s="661"/>
      <c r="BS56" s="661"/>
      <c r="BT56" s="661"/>
      <c r="BU56" s="661"/>
      <c r="BV56" s="661"/>
      <c r="BW56" s="116"/>
      <c r="BX56" s="116"/>
      <c r="BY56" s="116"/>
      <c r="BZ56" s="116"/>
      <c r="CA56" s="116"/>
      <c r="CB56" s="116"/>
      <c r="CC56" s="116"/>
      <c r="CD56" s="116"/>
      <c r="CE56" s="116"/>
      <c r="CF56" s="116"/>
      <c r="CG56" s="116"/>
      <c r="CH56" s="116"/>
      <c r="CI56" s="116"/>
      <c r="CJ56" s="116"/>
      <c r="CK56" s="116"/>
      <c r="CL56" s="116"/>
      <c r="CM56" s="116"/>
      <c r="CN56" s="116"/>
      <c r="CO56" s="116"/>
      <c r="CP56" s="116"/>
      <c r="CQ56" s="116"/>
      <c r="CR56" s="116"/>
      <c r="CS56" s="116"/>
      <c r="CT56" s="116"/>
      <c r="CU56" s="116"/>
      <c r="CV56" s="116"/>
      <c r="CW56" s="116"/>
    </row>
    <row r="57" spans="2:101" x14ac:dyDescent="0.25">
      <c r="B57" s="411">
        <v>8</v>
      </c>
      <c r="C57" s="411">
        <v>3</v>
      </c>
      <c r="D57" s="411">
        <v>3</v>
      </c>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661"/>
      <c r="BK57" s="661"/>
      <c r="BL57" s="661"/>
      <c r="BM57" s="661"/>
      <c r="BN57" s="661"/>
      <c r="BO57" s="661"/>
      <c r="BP57" s="116"/>
      <c r="BQ57" s="661"/>
      <c r="BR57" s="661"/>
      <c r="BS57" s="661"/>
      <c r="BT57" s="661"/>
      <c r="BU57" s="661"/>
      <c r="BV57" s="661"/>
      <c r="BW57" s="116"/>
      <c r="BX57" s="116"/>
      <c r="BY57" s="116"/>
      <c r="BZ57" s="116"/>
      <c r="CA57" s="116"/>
      <c r="CB57" s="116"/>
      <c r="CC57" s="116"/>
      <c r="CD57" s="116"/>
      <c r="CE57" s="116"/>
      <c r="CF57" s="116"/>
      <c r="CG57" s="116"/>
      <c r="CH57" s="116"/>
      <c r="CI57" s="116"/>
      <c r="CJ57" s="116"/>
      <c r="CK57" s="116"/>
      <c r="CL57" s="116"/>
      <c r="CM57" s="116"/>
      <c r="CN57" s="116"/>
      <c r="CO57" s="116"/>
      <c r="CP57" s="116"/>
      <c r="CQ57" s="116"/>
      <c r="CR57" s="116"/>
      <c r="CS57" s="116"/>
      <c r="CT57" s="116"/>
      <c r="CU57" s="116"/>
      <c r="CV57" s="116"/>
      <c r="CW57" s="116"/>
    </row>
    <row r="58" spans="2:101" x14ac:dyDescent="0.25">
      <c r="B58" s="411">
        <v>9</v>
      </c>
      <c r="C58" s="411">
        <v>2</v>
      </c>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c r="CM58" s="116"/>
      <c r="CN58" s="116"/>
      <c r="CO58" s="116"/>
      <c r="CP58" s="116"/>
      <c r="CQ58" s="116"/>
      <c r="CR58" s="116"/>
      <c r="CS58" s="116"/>
      <c r="CT58" s="116"/>
      <c r="CU58" s="116"/>
      <c r="CV58" s="116"/>
      <c r="CW58" s="116"/>
    </row>
    <row r="59" spans="2:101" x14ac:dyDescent="0.25">
      <c r="B59" s="411">
        <v>10</v>
      </c>
      <c r="C59" s="411">
        <v>1</v>
      </c>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c r="CJ59" s="116"/>
      <c r="CK59" s="116"/>
      <c r="CL59" s="116"/>
      <c r="CM59" s="116"/>
      <c r="CN59" s="116"/>
      <c r="CO59" s="116"/>
      <c r="CP59" s="116"/>
      <c r="CQ59" s="116"/>
      <c r="CR59" s="116"/>
      <c r="CS59" s="116"/>
      <c r="CT59" s="116"/>
      <c r="CU59" s="116"/>
      <c r="CV59" s="116"/>
      <c r="CW59" s="116"/>
    </row>
    <row r="60" spans="2:101" x14ac:dyDescent="0.25">
      <c r="B60" s="411">
        <v>11</v>
      </c>
      <c r="C60" s="411">
        <v>0</v>
      </c>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c r="BY60" s="116"/>
      <c r="BZ60" s="116"/>
      <c r="CA60" s="116"/>
      <c r="CB60" s="116"/>
      <c r="CC60" s="116"/>
      <c r="CD60" s="116"/>
      <c r="CE60" s="116"/>
      <c r="CF60" s="116"/>
      <c r="CG60" s="116"/>
      <c r="CH60" s="116"/>
      <c r="CI60" s="116"/>
      <c r="CJ60" s="116"/>
      <c r="CK60" s="116"/>
      <c r="CL60" s="116"/>
      <c r="CM60" s="116"/>
      <c r="CN60" s="116"/>
      <c r="CO60" s="116"/>
      <c r="CP60" s="116"/>
      <c r="CQ60" s="116"/>
      <c r="CR60" s="116"/>
      <c r="CS60" s="116"/>
      <c r="CT60" s="116"/>
      <c r="CU60" s="116"/>
      <c r="CV60" s="116"/>
      <c r="CW60" s="116"/>
    </row>
    <row r="61" spans="2:101" x14ac:dyDescent="0.25">
      <c r="B61" s="416">
        <v>12</v>
      </c>
      <c r="C61" s="411">
        <v>0</v>
      </c>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c r="BY61" s="116"/>
      <c r="BZ61" s="116"/>
      <c r="CA61" s="116"/>
      <c r="CB61" s="116"/>
      <c r="CC61" s="116"/>
      <c r="CD61" s="116"/>
      <c r="CE61" s="116"/>
      <c r="CF61" s="116"/>
      <c r="CG61" s="116"/>
      <c r="CH61" s="116"/>
      <c r="CI61" s="116"/>
      <c r="CJ61" s="116"/>
      <c r="CK61" s="116"/>
      <c r="CL61" s="116"/>
      <c r="CM61" s="116"/>
      <c r="CN61" s="116"/>
      <c r="CO61" s="116"/>
      <c r="CP61" s="116"/>
      <c r="CQ61" s="116"/>
      <c r="CR61" s="116"/>
      <c r="CS61" s="116"/>
      <c r="CT61" s="116"/>
      <c r="CU61" s="116"/>
      <c r="CV61" s="116"/>
      <c r="CW61" s="116"/>
    </row>
    <row r="62" spans="2:101" x14ac:dyDescent="0.25">
      <c r="B62" s="411">
        <v>13</v>
      </c>
      <c r="C62" s="411">
        <v>0</v>
      </c>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c r="BY62" s="116"/>
      <c r="BZ62" s="116"/>
      <c r="CA62" s="116"/>
      <c r="CB62" s="116"/>
      <c r="CC62" s="116"/>
      <c r="CD62" s="116"/>
      <c r="CE62" s="116"/>
      <c r="CF62" s="116"/>
      <c r="CG62" s="116"/>
      <c r="CH62" s="116"/>
      <c r="CI62" s="116"/>
      <c r="CJ62" s="116"/>
      <c r="CK62" s="116"/>
      <c r="CL62" s="116"/>
      <c r="CM62" s="116"/>
      <c r="CN62" s="116"/>
      <c r="CO62" s="116"/>
      <c r="CP62" s="116"/>
      <c r="CQ62" s="116"/>
      <c r="CR62" s="116"/>
      <c r="CS62" s="116"/>
      <c r="CT62" s="116"/>
      <c r="CU62" s="116"/>
      <c r="CV62" s="116"/>
      <c r="CW62" s="116"/>
    </row>
    <row r="63" spans="2:101" x14ac:dyDescent="0.25">
      <c r="B63" s="411">
        <v>14</v>
      </c>
      <c r="C63" s="417" t="s">
        <v>37</v>
      </c>
      <c r="D63" s="418"/>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c r="BY63" s="116"/>
      <c r="BZ63" s="116"/>
      <c r="CA63" s="116"/>
      <c r="CB63" s="116"/>
      <c r="CC63" s="116"/>
      <c r="CD63" s="116"/>
      <c r="CE63" s="116"/>
      <c r="CF63" s="116"/>
      <c r="CG63" s="116"/>
      <c r="CH63" s="116"/>
      <c r="CI63" s="116"/>
      <c r="CJ63" s="116"/>
      <c r="CK63" s="116"/>
      <c r="CL63" s="116"/>
      <c r="CM63" s="116"/>
      <c r="CN63" s="116"/>
      <c r="CO63" s="116"/>
      <c r="CP63" s="116"/>
      <c r="CQ63" s="116"/>
      <c r="CR63" s="116"/>
      <c r="CS63" s="116"/>
      <c r="CT63" s="116"/>
      <c r="CU63" s="116"/>
      <c r="CV63" s="116"/>
      <c r="CW63" s="116"/>
    </row>
    <row r="64" spans="2:101" x14ac:dyDescent="0.25">
      <c r="B64" s="416">
        <v>15</v>
      </c>
      <c r="C64" s="419" t="s">
        <v>16</v>
      </c>
      <c r="D64" s="420"/>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6"/>
      <c r="CB64" s="116"/>
      <c r="CC64" s="116"/>
      <c r="CD64" s="116"/>
      <c r="CE64" s="116"/>
      <c r="CF64" s="116"/>
      <c r="CG64" s="116"/>
      <c r="CH64" s="116"/>
      <c r="CI64" s="116"/>
      <c r="CJ64" s="116"/>
      <c r="CK64" s="116"/>
      <c r="CL64" s="116"/>
      <c r="CM64" s="116"/>
      <c r="CN64" s="116"/>
      <c r="CO64" s="116"/>
      <c r="CP64" s="116"/>
      <c r="CQ64" s="116"/>
      <c r="CR64" s="116"/>
      <c r="CS64" s="116"/>
      <c r="CT64" s="116"/>
      <c r="CU64" s="116"/>
      <c r="CV64" s="116"/>
      <c r="CW64" s="116"/>
    </row>
    <row r="65" spans="2:101" x14ac:dyDescent="0.25">
      <c r="B65" s="421">
        <v>16</v>
      </c>
      <c r="C65" s="422" t="s">
        <v>38</v>
      </c>
      <c r="D65" s="416" t="s">
        <v>33</v>
      </c>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6"/>
      <c r="CB65" s="116"/>
      <c r="CC65" s="116"/>
      <c r="CD65" s="116"/>
      <c r="CE65" s="116"/>
      <c r="CF65" s="116"/>
      <c r="CG65" s="116"/>
      <c r="CH65" s="116"/>
      <c r="CI65" s="116"/>
      <c r="CJ65" s="116"/>
      <c r="CK65" s="116"/>
      <c r="CL65" s="116"/>
      <c r="CM65" s="116"/>
      <c r="CN65" s="116"/>
      <c r="CO65" s="116"/>
      <c r="CP65" s="116"/>
      <c r="CQ65" s="116"/>
      <c r="CR65" s="116"/>
      <c r="CS65" s="116"/>
      <c r="CT65" s="116"/>
      <c r="CU65" s="116"/>
      <c r="CV65" s="116"/>
      <c r="CW65" s="116"/>
    </row>
    <row r="66" spans="2:101" x14ac:dyDescent="0.25">
      <c r="B66" s="421">
        <v>17</v>
      </c>
      <c r="C66" s="422" t="s">
        <v>39</v>
      </c>
      <c r="D66" s="416" t="s">
        <v>34</v>
      </c>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c r="BY66" s="116"/>
      <c r="BZ66" s="116"/>
      <c r="CA66" s="116"/>
      <c r="CB66" s="116"/>
      <c r="CC66" s="116"/>
      <c r="CD66" s="116"/>
      <c r="CE66" s="116"/>
      <c r="CF66" s="116"/>
      <c r="CG66" s="116"/>
      <c r="CH66" s="116"/>
      <c r="CI66" s="116"/>
      <c r="CJ66" s="116"/>
      <c r="CK66" s="116"/>
      <c r="CL66" s="116"/>
      <c r="CM66" s="116"/>
      <c r="CN66" s="116"/>
      <c r="CO66" s="116"/>
      <c r="CP66" s="116"/>
      <c r="CQ66" s="116"/>
      <c r="CR66" s="116"/>
      <c r="CS66" s="116"/>
      <c r="CT66" s="116"/>
      <c r="CU66" s="116"/>
      <c r="CV66" s="116"/>
      <c r="CW66" s="116"/>
    </row>
    <row r="67" spans="2:101" x14ac:dyDescent="0.25">
      <c r="B67" s="421">
        <v>18</v>
      </c>
      <c r="C67" s="422"/>
      <c r="D67" s="4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c r="BY67" s="116"/>
      <c r="BZ67" s="116"/>
      <c r="CA67" s="116"/>
      <c r="CB67" s="116"/>
      <c r="CC67" s="116"/>
      <c r="CD67" s="116"/>
      <c r="CE67" s="116"/>
      <c r="CF67" s="116"/>
      <c r="CG67" s="116"/>
      <c r="CH67" s="116"/>
      <c r="CI67" s="116"/>
      <c r="CJ67" s="116"/>
      <c r="CK67" s="116"/>
      <c r="CL67" s="116"/>
      <c r="CM67" s="116"/>
      <c r="CN67" s="116"/>
      <c r="CO67" s="116"/>
      <c r="CP67" s="116"/>
      <c r="CQ67" s="116"/>
      <c r="CR67" s="116"/>
      <c r="CS67" s="116"/>
      <c r="CT67" s="116"/>
      <c r="CU67" s="116"/>
      <c r="CV67" s="116"/>
      <c r="CW67" s="116"/>
    </row>
    <row r="68" spans="2:101" x14ac:dyDescent="0.25">
      <c r="B68" s="421">
        <v>19</v>
      </c>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c r="CK68" s="116"/>
      <c r="CL68" s="116"/>
      <c r="CM68" s="116"/>
      <c r="CN68" s="116"/>
      <c r="CO68" s="116"/>
      <c r="CP68" s="116"/>
      <c r="CQ68" s="116"/>
      <c r="CR68" s="116"/>
      <c r="CS68" s="116"/>
      <c r="CT68" s="116"/>
      <c r="CU68" s="116"/>
      <c r="CV68" s="116"/>
      <c r="CW68" s="116"/>
    </row>
    <row r="69" spans="2:101" x14ac:dyDescent="0.25">
      <c r="B69" s="421">
        <v>20</v>
      </c>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c r="BY69" s="116"/>
      <c r="BZ69" s="116"/>
      <c r="CA69" s="116"/>
      <c r="CB69" s="116"/>
      <c r="CC69" s="116"/>
      <c r="CD69" s="116"/>
      <c r="CE69" s="116"/>
      <c r="CF69" s="116"/>
      <c r="CG69" s="116"/>
      <c r="CH69" s="116"/>
      <c r="CI69" s="116"/>
      <c r="CJ69" s="116"/>
      <c r="CK69" s="116"/>
      <c r="CL69" s="116"/>
      <c r="CM69" s="116"/>
      <c r="CN69" s="116"/>
      <c r="CO69" s="116"/>
      <c r="CP69" s="116"/>
      <c r="CQ69" s="116"/>
      <c r="CR69" s="116"/>
      <c r="CS69" s="116"/>
      <c r="CT69" s="116"/>
      <c r="CU69" s="116"/>
      <c r="CV69" s="116"/>
      <c r="CW69" s="116"/>
    </row>
    <row r="70" spans="2:101" x14ac:dyDescent="0.25">
      <c r="B70" s="421">
        <v>21</v>
      </c>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c r="BY70" s="116"/>
      <c r="BZ70" s="116"/>
      <c r="CA70" s="116"/>
      <c r="CB70" s="116"/>
      <c r="CC70" s="116"/>
      <c r="CD70" s="116"/>
      <c r="CE70" s="116"/>
      <c r="CF70" s="116"/>
      <c r="CG70" s="116"/>
      <c r="CH70" s="116"/>
      <c r="CI70" s="116"/>
      <c r="CJ70" s="116"/>
      <c r="CK70" s="116"/>
      <c r="CL70" s="116"/>
      <c r="CM70" s="116"/>
      <c r="CN70" s="116"/>
      <c r="CO70" s="116"/>
      <c r="CP70" s="116"/>
      <c r="CQ70" s="116"/>
      <c r="CR70" s="116"/>
      <c r="CS70" s="116"/>
      <c r="CT70" s="116"/>
      <c r="CU70" s="116"/>
      <c r="CV70" s="116"/>
      <c r="CW70" s="116"/>
    </row>
    <row r="71" spans="2:101" x14ac:dyDescent="0.25">
      <c r="B71" s="421">
        <v>22</v>
      </c>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c r="BY71" s="116"/>
      <c r="BZ71" s="116"/>
      <c r="CA71" s="116"/>
      <c r="CB71" s="116"/>
      <c r="CC71" s="116"/>
      <c r="CD71" s="116"/>
      <c r="CE71" s="116"/>
      <c r="CF71" s="116"/>
      <c r="CG71" s="116"/>
      <c r="CH71" s="116"/>
      <c r="CI71" s="116"/>
      <c r="CJ71" s="116"/>
      <c r="CK71" s="116"/>
      <c r="CL71" s="116"/>
      <c r="CM71" s="116"/>
      <c r="CN71" s="116"/>
      <c r="CO71" s="116"/>
      <c r="CP71" s="116"/>
      <c r="CQ71" s="116"/>
      <c r="CR71" s="116"/>
      <c r="CS71" s="116"/>
      <c r="CT71" s="116"/>
      <c r="CU71" s="116"/>
      <c r="CV71" s="116"/>
      <c r="CW71" s="116"/>
    </row>
    <row r="72" spans="2:101" x14ac:dyDescent="0.25">
      <c r="B72" s="421">
        <v>23</v>
      </c>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c r="BY72" s="116"/>
      <c r="BZ72" s="116"/>
      <c r="CA72" s="116"/>
      <c r="CB72" s="116"/>
      <c r="CC72" s="116"/>
      <c r="CD72" s="116"/>
      <c r="CE72" s="116"/>
      <c r="CF72" s="116"/>
      <c r="CG72" s="116"/>
      <c r="CH72" s="116"/>
      <c r="CI72" s="116"/>
      <c r="CJ72" s="116"/>
      <c r="CK72" s="116"/>
      <c r="CL72" s="116"/>
      <c r="CM72" s="116"/>
      <c r="CN72" s="116"/>
      <c r="CO72" s="116"/>
      <c r="CP72" s="116"/>
      <c r="CQ72" s="116"/>
      <c r="CR72" s="116"/>
      <c r="CS72" s="116"/>
      <c r="CT72" s="116"/>
      <c r="CU72" s="116"/>
      <c r="CV72" s="116"/>
      <c r="CW72" s="116"/>
    </row>
    <row r="73" spans="2:101" x14ac:dyDescent="0.25">
      <c r="B73" s="421">
        <v>24</v>
      </c>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c r="BY73" s="116"/>
      <c r="BZ73" s="116"/>
      <c r="CA73" s="116"/>
      <c r="CB73" s="116"/>
      <c r="CC73" s="116"/>
      <c r="CD73" s="116"/>
      <c r="CE73" s="116"/>
      <c r="CF73" s="116"/>
      <c r="CG73" s="116"/>
      <c r="CH73" s="116"/>
      <c r="CI73" s="116"/>
      <c r="CJ73" s="116"/>
      <c r="CK73" s="116"/>
      <c r="CL73" s="116"/>
      <c r="CM73" s="116"/>
      <c r="CN73" s="116"/>
      <c r="CO73" s="116"/>
      <c r="CP73" s="116"/>
      <c r="CQ73" s="116"/>
      <c r="CR73" s="116"/>
      <c r="CS73" s="116"/>
      <c r="CT73" s="116"/>
      <c r="CU73" s="116"/>
      <c r="CV73" s="116"/>
      <c r="CW73" s="116"/>
    </row>
    <row r="74" spans="2:101" x14ac:dyDescent="0.25">
      <c r="B74" s="421">
        <v>25</v>
      </c>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c r="BY74" s="116"/>
      <c r="BZ74" s="116"/>
      <c r="CA74" s="116"/>
      <c r="CB74" s="116"/>
      <c r="CC74" s="116"/>
      <c r="CD74" s="116"/>
      <c r="CE74" s="116"/>
      <c r="CF74" s="116"/>
      <c r="CG74" s="116"/>
      <c r="CH74" s="116"/>
      <c r="CI74" s="116"/>
      <c r="CJ74" s="116"/>
      <c r="CK74" s="116"/>
      <c r="CL74" s="116"/>
      <c r="CM74" s="116"/>
      <c r="CN74" s="116"/>
      <c r="CO74" s="116"/>
      <c r="CP74" s="116"/>
      <c r="CQ74" s="116"/>
      <c r="CR74" s="116"/>
      <c r="CS74" s="116"/>
      <c r="CT74" s="116"/>
      <c r="CU74" s="116"/>
      <c r="CV74" s="116"/>
      <c r="CW74" s="116"/>
    </row>
    <row r="75" spans="2:101" x14ac:dyDescent="0.25">
      <c r="B75" s="421">
        <v>26</v>
      </c>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c r="BY75" s="116"/>
      <c r="BZ75" s="116"/>
      <c r="CA75" s="116"/>
      <c r="CB75" s="116"/>
      <c r="CC75" s="116"/>
      <c r="CD75" s="116"/>
      <c r="CE75" s="116"/>
      <c r="CF75" s="116"/>
      <c r="CG75" s="116"/>
      <c r="CH75" s="116"/>
      <c r="CI75" s="116"/>
      <c r="CJ75" s="116"/>
      <c r="CK75" s="116"/>
      <c r="CL75" s="116"/>
      <c r="CM75" s="116"/>
      <c r="CN75" s="116"/>
      <c r="CO75" s="116"/>
      <c r="CP75" s="116"/>
      <c r="CQ75" s="116"/>
      <c r="CR75" s="116"/>
      <c r="CS75" s="116"/>
      <c r="CT75" s="116"/>
      <c r="CU75" s="116"/>
      <c r="CV75" s="116"/>
      <c r="CW75" s="116"/>
    </row>
    <row r="76" spans="2:101" x14ac:dyDescent="0.25">
      <c r="B76" s="421">
        <v>27</v>
      </c>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c r="BY76" s="116"/>
      <c r="BZ76" s="116"/>
      <c r="CA76" s="116"/>
      <c r="CB76" s="116"/>
      <c r="CC76" s="116"/>
      <c r="CD76" s="116"/>
      <c r="CE76" s="116"/>
      <c r="CF76" s="116"/>
      <c r="CG76" s="116"/>
      <c r="CH76" s="116"/>
      <c r="CI76" s="116"/>
      <c r="CJ76" s="116"/>
      <c r="CK76" s="116"/>
      <c r="CL76" s="116"/>
      <c r="CM76" s="116"/>
      <c r="CN76" s="116"/>
      <c r="CO76" s="116"/>
      <c r="CP76" s="116"/>
      <c r="CQ76" s="116"/>
      <c r="CR76" s="116"/>
      <c r="CS76" s="116"/>
      <c r="CT76" s="116"/>
      <c r="CU76" s="116"/>
      <c r="CV76" s="116"/>
      <c r="CW76" s="116"/>
    </row>
    <row r="77" spans="2:101" x14ac:dyDescent="0.25">
      <c r="B77" s="421">
        <v>28</v>
      </c>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6"/>
      <c r="CB77" s="116"/>
      <c r="CC77" s="116"/>
      <c r="CD77" s="116"/>
      <c r="CE77" s="116"/>
      <c r="CF77" s="116"/>
      <c r="CG77" s="116"/>
      <c r="CH77" s="116"/>
      <c r="CI77" s="116"/>
      <c r="CJ77" s="116"/>
      <c r="CK77" s="116"/>
      <c r="CL77" s="116"/>
      <c r="CM77" s="116"/>
      <c r="CN77" s="116"/>
      <c r="CO77" s="116"/>
      <c r="CP77" s="116"/>
      <c r="CQ77" s="116"/>
      <c r="CR77" s="116"/>
      <c r="CS77" s="116"/>
      <c r="CT77" s="116"/>
      <c r="CU77" s="116"/>
      <c r="CV77" s="116"/>
      <c r="CW77" s="116"/>
    </row>
    <row r="78" spans="2:101" x14ac:dyDescent="0.25">
      <c r="B78" s="421">
        <v>29</v>
      </c>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6"/>
      <c r="CB78" s="116"/>
      <c r="CC78" s="116"/>
      <c r="CD78" s="116"/>
      <c r="CE78" s="116"/>
      <c r="CF78" s="116"/>
      <c r="CG78" s="116"/>
      <c r="CH78" s="116"/>
      <c r="CI78" s="116"/>
      <c r="CJ78" s="116"/>
      <c r="CK78" s="116"/>
      <c r="CL78" s="116"/>
      <c r="CM78" s="116"/>
      <c r="CN78" s="116"/>
      <c r="CO78" s="116"/>
      <c r="CP78" s="116"/>
      <c r="CQ78" s="116"/>
      <c r="CR78" s="116"/>
      <c r="CS78" s="116"/>
      <c r="CT78" s="116"/>
      <c r="CU78" s="116"/>
      <c r="CV78" s="116"/>
      <c r="CW78" s="116"/>
    </row>
    <row r="79" spans="2:101" x14ac:dyDescent="0.25">
      <c r="B79" s="421">
        <v>30</v>
      </c>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c r="BY79" s="116"/>
      <c r="BZ79" s="116"/>
      <c r="CA79" s="116"/>
      <c r="CB79" s="116"/>
      <c r="CC79" s="116"/>
      <c r="CD79" s="116"/>
      <c r="CE79" s="116"/>
      <c r="CF79" s="116"/>
      <c r="CG79" s="116"/>
      <c r="CH79" s="116"/>
      <c r="CI79" s="116"/>
      <c r="CJ79" s="116"/>
      <c r="CK79" s="116"/>
      <c r="CL79" s="116"/>
      <c r="CM79" s="116"/>
      <c r="CN79" s="116"/>
      <c r="CO79" s="116"/>
      <c r="CP79" s="116"/>
      <c r="CQ79" s="116"/>
      <c r="CR79" s="116"/>
      <c r="CS79" s="116"/>
      <c r="CT79" s="116"/>
      <c r="CU79" s="116"/>
      <c r="CV79" s="116"/>
      <c r="CW79" s="116"/>
    </row>
    <row r="80" spans="2:101" x14ac:dyDescent="0.25">
      <c r="B80" s="421">
        <v>31</v>
      </c>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c r="BY80" s="116"/>
      <c r="BZ80" s="116"/>
      <c r="CA80" s="116"/>
      <c r="CB80" s="116"/>
      <c r="CC80" s="116"/>
      <c r="CD80" s="116"/>
      <c r="CE80" s="116"/>
      <c r="CF80" s="116"/>
      <c r="CG80" s="116"/>
      <c r="CH80" s="116"/>
      <c r="CI80" s="116"/>
      <c r="CJ80" s="116"/>
      <c r="CK80" s="116"/>
      <c r="CL80" s="116"/>
      <c r="CM80" s="116"/>
      <c r="CN80" s="116"/>
      <c r="CO80" s="116"/>
      <c r="CP80" s="116"/>
      <c r="CQ80" s="116"/>
      <c r="CR80" s="116"/>
      <c r="CS80" s="116"/>
      <c r="CT80" s="116"/>
      <c r="CU80" s="116"/>
      <c r="CV80" s="116"/>
      <c r="CW80" s="116"/>
    </row>
    <row r="81" spans="2:101" x14ac:dyDescent="0.25">
      <c r="B81" s="421">
        <v>32</v>
      </c>
      <c r="F81" s="116"/>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c r="BY81" s="116"/>
      <c r="BZ81" s="116"/>
      <c r="CA81" s="116"/>
      <c r="CB81" s="116"/>
      <c r="CC81" s="116"/>
      <c r="CD81" s="116"/>
      <c r="CE81" s="116"/>
      <c r="CF81" s="116"/>
      <c r="CG81" s="116"/>
      <c r="CH81" s="116"/>
      <c r="CI81" s="116"/>
      <c r="CJ81" s="116"/>
      <c r="CK81" s="116"/>
      <c r="CL81" s="116"/>
      <c r="CM81" s="116"/>
      <c r="CN81" s="116"/>
      <c r="CO81" s="116"/>
      <c r="CP81" s="116"/>
      <c r="CQ81" s="116"/>
      <c r="CR81" s="116"/>
      <c r="CS81" s="116"/>
      <c r="CT81" s="116"/>
      <c r="CU81" s="116"/>
      <c r="CV81" s="116"/>
      <c r="CW81" s="116"/>
    </row>
    <row r="82" spans="2:101" x14ac:dyDescent="0.25">
      <c r="B82" s="421">
        <v>33</v>
      </c>
      <c r="F82" s="116"/>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c r="BY82" s="116"/>
      <c r="BZ82" s="116"/>
      <c r="CA82" s="116"/>
      <c r="CB82" s="116"/>
      <c r="CC82" s="116"/>
      <c r="CD82" s="116"/>
      <c r="CE82" s="116"/>
      <c r="CF82" s="116"/>
      <c r="CG82" s="116"/>
      <c r="CH82" s="116"/>
      <c r="CI82" s="116"/>
      <c r="CJ82" s="116"/>
      <c r="CK82" s="116"/>
      <c r="CL82" s="116"/>
      <c r="CM82" s="116"/>
      <c r="CN82" s="116"/>
      <c r="CO82" s="116"/>
      <c r="CP82" s="116"/>
      <c r="CQ82" s="116"/>
      <c r="CR82" s="116"/>
      <c r="CS82" s="116"/>
      <c r="CT82" s="116"/>
      <c r="CU82" s="116"/>
      <c r="CV82" s="116"/>
      <c r="CW82" s="116"/>
    </row>
    <row r="83" spans="2:101" x14ac:dyDescent="0.25">
      <c r="B83" s="421">
        <v>34</v>
      </c>
      <c r="F83" s="116"/>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c r="BY83" s="116"/>
      <c r="BZ83" s="116"/>
      <c r="CA83" s="116"/>
      <c r="CB83" s="116"/>
      <c r="CC83" s="116"/>
      <c r="CD83" s="116"/>
      <c r="CE83" s="116"/>
      <c r="CF83" s="116"/>
      <c r="CG83" s="116"/>
      <c r="CH83" s="116"/>
      <c r="CI83" s="116"/>
      <c r="CJ83" s="116"/>
      <c r="CK83" s="116"/>
      <c r="CL83" s="116"/>
      <c r="CM83" s="116"/>
      <c r="CN83" s="116"/>
      <c r="CO83" s="116"/>
      <c r="CP83" s="116"/>
      <c r="CQ83" s="116"/>
      <c r="CR83" s="116"/>
      <c r="CS83" s="116"/>
      <c r="CT83" s="116"/>
      <c r="CU83" s="116"/>
      <c r="CV83" s="116"/>
      <c r="CW83" s="116"/>
    </row>
    <row r="84" spans="2:101" x14ac:dyDescent="0.25">
      <c r="B84" s="421">
        <v>35</v>
      </c>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c r="BY84" s="116"/>
      <c r="BZ84" s="116"/>
      <c r="CA84" s="116"/>
      <c r="CB84" s="116"/>
      <c r="CC84" s="116"/>
      <c r="CD84" s="116"/>
      <c r="CE84" s="116"/>
      <c r="CF84" s="116"/>
      <c r="CG84" s="116"/>
      <c r="CH84" s="116"/>
      <c r="CI84" s="116"/>
      <c r="CJ84" s="116"/>
      <c r="CK84" s="116"/>
      <c r="CL84" s="116"/>
      <c r="CM84" s="116"/>
      <c r="CN84" s="116"/>
      <c r="CO84" s="116"/>
      <c r="CP84" s="116"/>
      <c r="CQ84" s="116"/>
      <c r="CR84" s="116"/>
      <c r="CS84" s="116"/>
      <c r="CT84" s="116"/>
      <c r="CU84" s="116"/>
      <c r="CV84" s="116"/>
      <c r="CW84" s="116"/>
    </row>
    <row r="85" spans="2:101" x14ac:dyDescent="0.25">
      <c r="B85" s="421">
        <v>36</v>
      </c>
      <c r="F85" s="116"/>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c r="BY85" s="116"/>
      <c r="BZ85" s="116"/>
      <c r="CA85" s="116"/>
      <c r="CB85" s="116"/>
      <c r="CC85" s="116"/>
      <c r="CD85" s="116"/>
      <c r="CE85" s="116"/>
      <c r="CF85" s="116"/>
      <c r="CG85" s="116"/>
      <c r="CH85" s="116"/>
      <c r="CI85" s="116"/>
      <c r="CJ85" s="116"/>
      <c r="CK85" s="116"/>
      <c r="CL85" s="116"/>
      <c r="CM85" s="116"/>
      <c r="CN85" s="116"/>
      <c r="CO85" s="116"/>
      <c r="CP85" s="116"/>
      <c r="CQ85" s="116"/>
      <c r="CR85" s="116"/>
      <c r="CS85" s="116"/>
      <c r="CT85" s="116"/>
      <c r="CU85" s="116"/>
      <c r="CV85" s="116"/>
      <c r="CW85" s="116"/>
    </row>
    <row r="86" spans="2:101" x14ac:dyDescent="0.25">
      <c r="B86" s="421">
        <v>37</v>
      </c>
      <c r="F86" s="116"/>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c r="BY86" s="116"/>
      <c r="BZ86" s="116"/>
      <c r="CA86" s="116"/>
      <c r="CB86" s="116"/>
      <c r="CC86" s="116"/>
      <c r="CD86" s="116"/>
      <c r="CE86" s="116"/>
      <c r="CF86" s="116"/>
      <c r="CG86" s="116"/>
      <c r="CH86" s="116"/>
      <c r="CI86" s="116"/>
      <c r="CJ86" s="116"/>
      <c r="CK86" s="116"/>
      <c r="CL86" s="116"/>
      <c r="CM86" s="116"/>
      <c r="CN86" s="116"/>
      <c r="CO86" s="116"/>
      <c r="CP86" s="116"/>
      <c r="CQ86" s="116"/>
      <c r="CR86" s="116"/>
      <c r="CS86" s="116"/>
      <c r="CT86" s="116"/>
      <c r="CU86" s="116"/>
      <c r="CV86" s="116"/>
      <c r="CW86" s="116"/>
    </row>
    <row r="87" spans="2:101" x14ac:dyDescent="0.25">
      <c r="B87" s="421">
        <v>38</v>
      </c>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c r="BY87" s="116"/>
      <c r="BZ87" s="116"/>
      <c r="CA87" s="116"/>
      <c r="CB87" s="116"/>
      <c r="CC87" s="116"/>
      <c r="CD87" s="116"/>
      <c r="CE87" s="116"/>
      <c r="CF87" s="116"/>
      <c r="CG87" s="116"/>
      <c r="CH87" s="116"/>
      <c r="CI87" s="116"/>
      <c r="CJ87" s="116"/>
      <c r="CK87" s="116"/>
      <c r="CL87" s="116"/>
      <c r="CM87" s="116"/>
      <c r="CN87" s="116"/>
      <c r="CO87" s="116"/>
      <c r="CP87" s="116"/>
      <c r="CQ87" s="116"/>
      <c r="CR87" s="116"/>
      <c r="CS87" s="116"/>
      <c r="CT87" s="116"/>
      <c r="CU87" s="116"/>
      <c r="CV87" s="116"/>
      <c r="CW87" s="116"/>
    </row>
    <row r="88" spans="2:101" x14ac:dyDescent="0.25">
      <c r="B88" s="421">
        <v>39</v>
      </c>
      <c r="F88" s="116"/>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c r="BY88" s="116"/>
      <c r="BZ88" s="116"/>
      <c r="CA88" s="116"/>
      <c r="CB88" s="116"/>
      <c r="CC88" s="116"/>
      <c r="CD88" s="116"/>
      <c r="CE88" s="116"/>
      <c r="CF88" s="116"/>
      <c r="CG88" s="116"/>
      <c r="CH88" s="116"/>
      <c r="CI88" s="116"/>
      <c r="CJ88" s="116"/>
      <c r="CK88" s="116"/>
      <c r="CL88" s="116"/>
      <c r="CM88" s="116"/>
      <c r="CN88" s="116"/>
      <c r="CO88" s="116"/>
      <c r="CP88" s="116"/>
      <c r="CQ88" s="116"/>
      <c r="CR88" s="116"/>
      <c r="CS88" s="116"/>
      <c r="CT88" s="116"/>
      <c r="CU88" s="116"/>
      <c r="CV88" s="116"/>
      <c r="CW88" s="116"/>
    </row>
    <row r="89" spans="2:101" x14ac:dyDescent="0.25">
      <c r="B89" s="421">
        <v>40</v>
      </c>
      <c r="F89" s="116"/>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c r="BY89" s="116"/>
      <c r="BZ89" s="116"/>
      <c r="CA89" s="116"/>
      <c r="CB89" s="116"/>
      <c r="CC89" s="116"/>
      <c r="CD89" s="116"/>
      <c r="CE89" s="116"/>
      <c r="CF89" s="116"/>
      <c r="CG89" s="116"/>
      <c r="CH89" s="116"/>
      <c r="CI89" s="116"/>
      <c r="CJ89" s="116"/>
      <c r="CK89" s="116"/>
      <c r="CL89" s="116"/>
      <c r="CM89" s="116"/>
      <c r="CN89" s="116"/>
      <c r="CO89" s="116"/>
      <c r="CP89" s="116"/>
      <c r="CQ89" s="116"/>
      <c r="CR89" s="116"/>
      <c r="CS89" s="116"/>
      <c r="CT89" s="116"/>
      <c r="CU89" s="116"/>
      <c r="CV89" s="116"/>
      <c r="CW89" s="116"/>
    </row>
    <row r="90" spans="2:101" x14ac:dyDescent="0.25">
      <c r="B90" s="421">
        <v>41</v>
      </c>
      <c r="F90" s="116"/>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c r="CK90" s="116"/>
      <c r="CL90" s="116"/>
      <c r="CM90" s="116"/>
      <c r="CN90" s="116"/>
      <c r="CO90" s="116"/>
      <c r="CP90" s="116"/>
      <c r="CQ90" s="116"/>
      <c r="CR90" s="116"/>
      <c r="CS90" s="116"/>
      <c r="CT90" s="116"/>
      <c r="CU90" s="116"/>
      <c r="CV90" s="116"/>
      <c r="CW90" s="116"/>
    </row>
    <row r="91" spans="2:101" x14ac:dyDescent="0.25">
      <c r="B91" s="421">
        <v>42</v>
      </c>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c r="CK91" s="116"/>
      <c r="CL91" s="116"/>
      <c r="CM91" s="116"/>
      <c r="CN91" s="116"/>
      <c r="CO91" s="116"/>
      <c r="CP91" s="116"/>
      <c r="CQ91" s="116"/>
      <c r="CR91" s="116"/>
      <c r="CS91" s="116"/>
      <c r="CT91" s="116"/>
      <c r="CU91" s="116"/>
      <c r="CV91" s="116"/>
      <c r="CW91" s="116"/>
    </row>
    <row r="92" spans="2:101" x14ac:dyDescent="0.25">
      <c r="B92" s="421">
        <v>43</v>
      </c>
      <c r="F92" s="116"/>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c r="CK92" s="116"/>
      <c r="CL92" s="116"/>
      <c r="CM92" s="116"/>
      <c r="CN92" s="116"/>
      <c r="CO92" s="116"/>
      <c r="CP92" s="116"/>
      <c r="CQ92" s="116"/>
      <c r="CR92" s="116"/>
      <c r="CS92" s="116"/>
      <c r="CT92" s="116"/>
      <c r="CU92" s="116"/>
      <c r="CV92" s="116"/>
      <c r="CW92" s="116"/>
    </row>
    <row r="93" spans="2:101" x14ac:dyDescent="0.25">
      <c r="B93" s="421">
        <v>44</v>
      </c>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c r="CK93" s="116"/>
      <c r="CL93" s="116"/>
      <c r="CM93" s="116"/>
      <c r="CN93" s="116"/>
      <c r="CO93" s="116"/>
      <c r="CP93" s="116"/>
      <c r="CQ93" s="116"/>
      <c r="CR93" s="116"/>
      <c r="CS93" s="116"/>
      <c r="CT93" s="116"/>
      <c r="CU93" s="116"/>
      <c r="CV93" s="116"/>
      <c r="CW93" s="116"/>
    </row>
    <row r="94" spans="2:101" x14ac:dyDescent="0.25">
      <c r="B94" s="421">
        <v>45</v>
      </c>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c r="BY94" s="116"/>
      <c r="BZ94" s="116"/>
      <c r="CA94" s="116"/>
      <c r="CB94" s="116"/>
      <c r="CC94" s="116"/>
      <c r="CD94" s="116"/>
      <c r="CE94" s="116"/>
      <c r="CF94" s="116"/>
      <c r="CG94" s="116"/>
      <c r="CH94" s="116"/>
      <c r="CI94" s="116"/>
      <c r="CJ94" s="116"/>
      <c r="CK94" s="116"/>
      <c r="CL94" s="116"/>
      <c r="CM94" s="116"/>
      <c r="CN94" s="116"/>
      <c r="CO94" s="116"/>
      <c r="CP94" s="116"/>
      <c r="CQ94" s="116"/>
      <c r="CR94" s="116"/>
      <c r="CS94" s="116"/>
      <c r="CT94" s="116"/>
      <c r="CU94" s="116"/>
      <c r="CV94" s="116"/>
      <c r="CW94" s="116"/>
    </row>
    <row r="95" spans="2:101" x14ac:dyDescent="0.25">
      <c r="B95" s="421">
        <v>46</v>
      </c>
      <c r="F95" s="116"/>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c r="BY95" s="116"/>
      <c r="BZ95" s="116"/>
      <c r="CA95" s="116"/>
      <c r="CB95" s="116"/>
      <c r="CC95" s="116"/>
      <c r="CD95" s="116"/>
      <c r="CE95" s="116"/>
      <c r="CF95" s="116"/>
      <c r="CG95" s="116"/>
      <c r="CH95" s="116"/>
      <c r="CI95" s="116"/>
      <c r="CJ95" s="116"/>
      <c r="CK95" s="116"/>
      <c r="CL95" s="116"/>
      <c r="CM95" s="116"/>
      <c r="CN95" s="116"/>
      <c r="CO95" s="116"/>
      <c r="CP95" s="116"/>
      <c r="CQ95" s="116"/>
      <c r="CR95" s="116"/>
      <c r="CS95" s="116"/>
      <c r="CT95" s="116"/>
      <c r="CU95" s="116"/>
      <c r="CV95" s="116"/>
      <c r="CW95" s="116"/>
    </row>
    <row r="96" spans="2:101" x14ac:dyDescent="0.25">
      <c r="B96" s="421">
        <v>47</v>
      </c>
      <c r="F96" s="116"/>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c r="BY96" s="116"/>
      <c r="BZ96" s="116"/>
      <c r="CA96" s="116"/>
      <c r="CB96" s="116"/>
      <c r="CC96" s="116"/>
      <c r="CD96" s="116"/>
      <c r="CE96" s="116"/>
      <c r="CF96" s="116"/>
      <c r="CG96" s="116"/>
      <c r="CH96" s="116"/>
      <c r="CI96" s="116"/>
      <c r="CJ96" s="116"/>
      <c r="CK96" s="116"/>
      <c r="CL96" s="116"/>
      <c r="CM96" s="116"/>
      <c r="CN96" s="116"/>
      <c r="CO96" s="116"/>
      <c r="CP96" s="116"/>
      <c r="CQ96" s="116"/>
      <c r="CR96" s="116"/>
      <c r="CS96" s="116"/>
      <c r="CT96" s="116"/>
      <c r="CU96" s="116"/>
      <c r="CV96" s="116"/>
      <c r="CW96" s="116"/>
    </row>
    <row r="97" spans="2:101" x14ac:dyDescent="0.25">
      <c r="B97" s="421">
        <v>48</v>
      </c>
      <c r="F97" s="116"/>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c r="BY97" s="116"/>
      <c r="BZ97" s="116"/>
      <c r="CA97" s="116"/>
      <c r="CB97" s="116"/>
      <c r="CC97" s="116"/>
      <c r="CD97" s="116"/>
      <c r="CE97" s="116"/>
      <c r="CF97" s="116"/>
      <c r="CG97" s="116"/>
      <c r="CH97" s="116"/>
      <c r="CI97" s="116"/>
      <c r="CJ97" s="116"/>
      <c r="CK97" s="116"/>
      <c r="CL97" s="116"/>
      <c r="CM97" s="116"/>
      <c r="CN97" s="116"/>
      <c r="CO97" s="116"/>
      <c r="CP97" s="116"/>
      <c r="CQ97" s="116"/>
      <c r="CR97" s="116"/>
      <c r="CS97" s="116"/>
      <c r="CT97" s="116"/>
      <c r="CU97" s="116"/>
      <c r="CV97" s="116"/>
      <c r="CW97" s="116"/>
    </row>
    <row r="98" spans="2:101" x14ac:dyDescent="0.25">
      <c r="B98" s="421">
        <v>49</v>
      </c>
      <c r="F98" s="116"/>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c r="BY98" s="116"/>
      <c r="BZ98" s="116"/>
      <c r="CA98" s="116"/>
      <c r="CB98" s="116"/>
      <c r="CC98" s="116"/>
      <c r="CD98" s="116"/>
      <c r="CE98" s="116"/>
      <c r="CF98" s="116"/>
      <c r="CG98" s="116"/>
      <c r="CH98" s="116"/>
      <c r="CI98" s="116"/>
      <c r="CJ98" s="116"/>
      <c r="CK98" s="116"/>
      <c r="CL98" s="116"/>
      <c r="CM98" s="116"/>
      <c r="CN98" s="116"/>
      <c r="CO98" s="116"/>
      <c r="CP98" s="116"/>
      <c r="CQ98" s="116"/>
      <c r="CR98" s="116"/>
      <c r="CS98" s="116"/>
      <c r="CT98" s="116"/>
      <c r="CU98" s="116"/>
      <c r="CV98" s="116"/>
      <c r="CW98" s="116"/>
    </row>
    <row r="99" spans="2:101" x14ac:dyDescent="0.25">
      <c r="B99" s="421">
        <v>50</v>
      </c>
      <c r="F99" s="116"/>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c r="BY99" s="116"/>
      <c r="BZ99" s="116"/>
      <c r="CA99" s="116"/>
      <c r="CB99" s="116"/>
      <c r="CC99" s="116"/>
      <c r="CD99" s="116"/>
      <c r="CE99" s="116"/>
      <c r="CF99" s="116"/>
      <c r="CG99" s="116"/>
      <c r="CH99" s="116"/>
      <c r="CI99" s="116"/>
      <c r="CJ99" s="116"/>
      <c r="CK99" s="116"/>
      <c r="CL99" s="116"/>
      <c r="CM99" s="116"/>
      <c r="CN99" s="116"/>
      <c r="CO99" s="116"/>
      <c r="CP99" s="116"/>
      <c r="CQ99" s="116"/>
      <c r="CR99" s="116"/>
      <c r="CS99" s="116"/>
      <c r="CT99" s="116"/>
      <c r="CU99" s="116"/>
      <c r="CV99" s="116"/>
      <c r="CW99" s="116"/>
    </row>
    <row r="100" spans="2:101" x14ac:dyDescent="0.25">
      <c r="B100" s="421">
        <v>51</v>
      </c>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c r="BY100" s="116"/>
      <c r="BZ100" s="116"/>
      <c r="CA100" s="116"/>
      <c r="CB100" s="116"/>
      <c r="CC100" s="116"/>
      <c r="CD100" s="116"/>
      <c r="CE100" s="116"/>
      <c r="CF100" s="116"/>
      <c r="CG100" s="116"/>
      <c r="CH100" s="116"/>
      <c r="CI100" s="116"/>
      <c r="CJ100" s="116"/>
      <c r="CK100" s="116"/>
      <c r="CL100" s="116"/>
      <c r="CM100" s="116"/>
      <c r="CN100" s="116"/>
      <c r="CO100" s="116"/>
      <c r="CP100" s="116"/>
      <c r="CQ100" s="116"/>
      <c r="CR100" s="116"/>
      <c r="CS100" s="116"/>
      <c r="CT100" s="116"/>
      <c r="CU100" s="116"/>
      <c r="CV100" s="116"/>
      <c r="CW100" s="116"/>
    </row>
    <row r="101" spans="2:101" x14ac:dyDescent="0.25">
      <c r="B101" s="421">
        <v>52</v>
      </c>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c r="BY101" s="116"/>
      <c r="BZ101" s="116"/>
      <c r="CA101" s="116"/>
      <c r="CB101" s="116"/>
      <c r="CC101" s="116"/>
      <c r="CD101" s="116"/>
      <c r="CE101" s="116"/>
      <c r="CF101" s="116"/>
      <c r="CG101" s="116"/>
      <c r="CH101" s="116"/>
      <c r="CI101" s="116"/>
      <c r="CJ101" s="116"/>
      <c r="CK101" s="116"/>
      <c r="CL101" s="116"/>
      <c r="CM101" s="116"/>
      <c r="CN101" s="116"/>
      <c r="CO101" s="116"/>
      <c r="CP101" s="116"/>
      <c r="CQ101" s="116"/>
      <c r="CR101" s="116"/>
      <c r="CS101" s="116"/>
      <c r="CT101" s="116"/>
      <c r="CU101" s="116"/>
      <c r="CV101" s="116"/>
      <c r="CW101" s="116"/>
    </row>
    <row r="102" spans="2:101" x14ac:dyDescent="0.25">
      <c r="B102" s="421">
        <v>53</v>
      </c>
      <c r="F102" s="116"/>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c r="BY102" s="116"/>
      <c r="BZ102" s="116"/>
      <c r="CA102" s="116"/>
      <c r="CB102" s="116"/>
      <c r="CC102" s="116"/>
      <c r="CD102" s="116"/>
      <c r="CE102" s="116"/>
      <c r="CF102" s="116"/>
      <c r="CG102" s="116"/>
      <c r="CH102" s="116"/>
      <c r="CI102" s="116"/>
      <c r="CJ102" s="116"/>
      <c r="CK102" s="116"/>
      <c r="CL102" s="116"/>
      <c r="CM102" s="116"/>
      <c r="CN102" s="116"/>
      <c r="CO102" s="116"/>
      <c r="CP102" s="116"/>
      <c r="CQ102" s="116"/>
      <c r="CR102" s="116"/>
      <c r="CS102" s="116"/>
      <c r="CT102" s="116"/>
      <c r="CU102" s="116"/>
      <c r="CV102" s="116"/>
      <c r="CW102" s="116"/>
    </row>
    <row r="103" spans="2:101" x14ac:dyDescent="0.25">
      <c r="B103" s="421">
        <v>54</v>
      </c>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c r="BY103" s="116"/>
      <c r="BZ103" s="116"/>
      <c r="CA103" s="116"/>
      <c r="CB103" s="116"/>
      <c r="CC103" s="116"/>
      <c r="CD103" s="116"/>
      <c r="CE103" s="116"/>
      <c r="CF103" s="116"/>
      <c r="CG103" s="116"/>
      <c r="CH103" s="116"/>
      <c r="CI103" s="116"/>
      <c r="CJ103" s="116"/>
      <c r="CK103" s="116"/>
      <c r="CL103" s="116"/>
      <c r="CM103" s="116"/>
      <c r="CN103" s="116"/>
      <c r="CO103" s="116"/>
      <c r="CP103" s="116"/>
      <c r="CQ103" s="116"/>
      <c r="CR103" s="116"/>
      <c r="CS103" s="116"/>
      <c r="CT103" s="116"/>
      <c r="CU103" s="116"/>
      <c r="CV103" s="116"/>
      <c r="CW103" s="116"/>
    </row>
    <row r="104" spans="2:101" x14ac:dyDescent="0.25">
      <c r="B104" s="421">
        <v>55</v>
      </c>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c r="BY104" s="116"/>
      <c r="BZ104" s="116"/>
      <c r="CA104" s="116"/>
      <c r="CB104" s="116"/>
      <c r="CC104" s="116"/>
      <c r="CD104" s="116"/>
      <c r="CE104" s="116"/>
      <c r="CF104" s="116"/>
      <c r="CG104" s="116"/>
      <c r="CH104" s="116"/>
      <c r="CI104" s="116"/>
      <c r="CJ104" s="116"/>
      <c r="CK104" s="116"/>
      <c r="CL104" s="116"/>
      <c r="CM104" s="116"/>
      <c r="CN104" s="116"/>
      <c r="CO104" s="116"/>
      <c r="CP104" s="116"/>
      <c r="CQ104" s="116"/>
      <c r="CR104" s="116"/>
      <c r="CS104" s="116"/>
      <c r="CT104" s="116"/>
      <c r="CU104" s="116"/>
      <c r="CV104" s="116"/>
      <c r="CW104" s="116"/>
    </row>
    <row r="105" spans="2:101" x14ac:dyDescent="0.25">
      <c r="B105" s="421">
        <v>56</v>
      </c>
      <c r="F105" s="116"/>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c r="BY105" s="116"/>
      <c r="BZ105" s="116"/>
      <c r="CA105" s="116"/>
      <c r="CB105" s="116"/>
      <c r="CC105" s="116"/>
      <c r="CD105" s="116"/>
      <c r="CE105" s="116"/>
      <c r="CF105" s="116"/>
      <c r="CG105" s="116"/>
      <c r="CH105" s="116"/>
      <c r="CI105" s="116"/>
      <c r="CJ105" s="116"/>
      <c r="CK105" s="116"/>
      <c r="CL105" s="116"/>
      <c r="CM105" s="116"/>
      <c r="CN105" s="116"/>
      <c r="CO105" s="116"/>
      <c r="CP105" s="116"/>
      <c r="CQ105" s="116"/>
      <c r="CR105" s="116"/>
      <c r="CS105" s="116"/>
      <c r="CT105" s="116"/>
      <c r="CU105" s="116"/>
      <c r="CV105" s="116"/>
      <c r="CW105" s="116"/>
    </row>
    <row r="106" spans="2:101" x14ac:dyDescent="0.25">
      <c r="B106" s="421">
        <v>57</v>
      </c>
      <c r="F106" s="116"/>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c r="BY106" s="116"/>
      <c r="BZ106" s="116"/>
      <c r="CA106" s="116"/>
      <c r="CB106" s="116"/>
      <c r="CC106" s="116"/>
      <c r="CD106" s="116"/>
      <c r="CE106" s="116"/>
      <c r="CF106" s="116"/>
      <c r="CG106" s="116"/>
      <c r="CH106" s="116"/>
      <c r="CI106" s="116"/>
      <c r="CJ106" s="116"/>
      <c r="CK106" s="116"/>
      <c r="CL106" s="116"/>
      <c r="CM106" s="116"/>
      <c r="CN106" s="116"/>
      <c r="CO106" s="116"/>
      <c r="CP106" s="116"/>
      <c r="CQ106" s="116"/>
      <c r="CR106" s="116"/>
      <c r="CS106" s="116"/>
      <c r="CT106" s="116"/>
      <c r="CU106" s="116"/>
      <c r="CV106" s="116"/>
      <c r="CW106" s="116"/>
    </row>
    <row r="107" spans="2:101" x14ac:dyDescent="0.25">
      <c r="B107" s="421">
        <v>58</v>
      </c>
      <c r="F107" s="116"/>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c r="BY107" s="116"/>
      <c r="BZ107" s="116"/>
      <c r="CA107" s="116"/>
      <c r="CB107" s="116"/>
      <c r="CC107" s="116"/>
      <c r="CD107" s="116"/>
      <c r="CE107" s="116"/>
      <c r="CF107" s="116"/>
      <c r="CG107" s="116"/>
      <c r="CH107" s="116"/>
      <c r="CI107" s="116"/>
      <c r="CJ107" s="116"/>
      <c r="CK107" s="116"/>
      <c r="CL107" s="116"/>
      <c r="CM107" s="116"/>
      <c r="CN107" s="116"/>
      <c r="CO107" s="116"/>
      <c r="CP107" s="116"/>
      <c r="CQ107" s="116"/>
      <c r="CR107" s="116"/>
      <c r="CS107" s="116"/>
      <c r="CT107" s="116"/>
      <c r="CU107" s="116"/>
      <c r="CV107" s="116"/>
      <c r="CW107" s="116"/>
    </row>
    <row r="108" spans="2:101" x14ac:dyDescent="0.25">
      <c r="B108" s="421">
        <v>59</v>
      </c>
      <c r="F108" s="116"/>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c r="BY108" s="116"/>
      <c r="BZ108" s="116"/>
      <c r="CA108" s="116"/>
      <c r="CB108" s="116"/>
      <c r="CC108" s="116"/>
      <c r="CD108" s="116"/>
      <c r="CE108" s="116"/>
      <c r="CF108" s="116"/>
      <c r="CG108" s="116"/>
      <c r="CH108" s="116"/>
      <c r="CI108" s="116"/>
      <c r="CJ108" s="116"/>
      <c r="CK108" s="116"/>
      <c r="CL108" s="116"/>
      <c r="CM108" s="116"/>
      <c r="CN108" s="116"/>
      <c r="CO108" s="116"/>
      <c r="CP108" s="116"/>
      <c r="CQ108" s="116"/>
      <c r="CR108" s="116"/>
      <c r="CS108" s="116"/>
      <c r="CT108" s="116"/>
      <c r="CU108" s="116"/>
      <c r="CV108" s="116"/>
      <c r="CW108" s="116"/>
    </row>
    <row r="109" spans="2:101" x14ac:dyDescent="0.25">
      <c r="B109" s="421">
        <v>60</v>
      </c>
      <c r="F109" s="116"/>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c r="BY109" s="116"/>
      <c r="BZ109" s="116"/>
      <c r="CA109" s="116"/>
      <c r="CB109" s="116"/>
      <c r="CC109" s="116"/>
      <c r="CD109" s="116"/>
      <c r="CE109" s="116"/>
      <c r="CF109" s="116"/>
      <c r="CG109" s="116"/>
      <c r="CH109" s="116"/>
      <c r="CI109" s="116"/>
      <c r="CJ109" s="116"/>
      <c r="CK109" s="116"/>
      <c r="CL109" s="116"/>
      <c r="CM109" s="116"/>
      <c r="CN109" s="116"/>
      <c r="CO109" s="116"/>
      <c r="CP109" s="116"/>
      <c r="CQ109" s="116"/>
      <c r="CR109" s="116"/>
      <c r="CS109" s="116"/>
      <c r="CT109" s="116"/>
      <c r="CU109" s="116"/>
      <c r="CV109" s="116"/>
      <c r="CW109" s="116"/>
    </row>
    <row r="110" spans="2:101" x14ac:dyDescent="0.25">
      <c r="B110" s="421">
        <v>61</v>
      </c>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c r="BY110" s="116"/>
      <c r="BZ110" s="116"/>
      <c r="CA110" s="116"/>
      <c r="CB110" s="116"/>
      <c r="CC110" s="116"/>
      <c r="CD110" s="116"/>
      <c r="CE110" s="116"/>
      <c r="CF110" s="116"/>
      <c r="CG110" s="116"/>
      <c r="CH110" s="116"/>
      <c r="CI110" s="116"/>
      <c r="CJ110" s="116"/>
      <c r="CK110" s="116"/>
      <c r="CL110" s="116"/>
      <c r="CM110" s="116"/>
      <c r="CN110" s="116"/>
      <c r="CO110" s="116"/>
      <c r="CP110" s="116"/>
      <c r="CQ110" s="116"/>
      <c r="CR110" s="116"/>
      <c r="CS110" s="116"/>
      <c r="CT110" s="116"/>
      <c r="CU110" s="116"/>
      <c r="CV110" s="116"/>
      <c r="CW110" s="116"/>
    </row>
    <row r="111" spans="2:101" x14ac:dyDescent="0.25">
      <c r="B111" s="421">
        <v>62</v>
      </c>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c r="BY111" s="116"/>
      <c r="BZ111" s="116"/>
      <c r="CA111" s="116"/>
      <c r="CB111" s="116"/>
      <c r="CC111" s="116"/>
      <c r="CD111" s="116"/>
      <c r="CE111" s="116"/>
      <c r="CF111" s="116"/>
      <c r="CG111" s="116"/>
      <c r="CH111" s="116"/>
      <c r="CI111" s="116"/>
      <c r="CJ111" s="116"/>
      <c r="CK111" s="116"/>
      <c r="CL111" s="116"/>
      <c r="CM111" s="116"/>
      <c r="CN111" s="116"/>
      <c r="CO111" s="116"/>
      <c r="CP111" s="116"/>
      <c r="CQ111" s="116"/>
      <c r="CR111" s="116"/>
      <c r="CS111" s="116"/>
      <c r="CT111" s="116"/>
      <c r="CU111" s="116"/>
      <c r="CV111" s="116"/>
      <c r="CW111" s="116"/>
    </row>
    <row r="112" spans="2:101" x14ac:dyDescent="0.25">
      <c r="B112" s="421">
        <v>63</v>
      </c>
      <c r="F112" s="116"/>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c r="BY112" s="116"/>
      <c r="BZ112" s="116"/>
      <c r="CA112" s="116"/>
      <c r="CB112" s="116"/>
      <c r="CC112" s="116"/>
      <c r="CD112" s="116"/>
      <c r="CE112" s="116"/>
      <c r="CF112" s="116"/>
      <c r="CG112" s="116"/>
      <c r="CH112" s="116"/>
      <c r="CI112" s="116"/>
      <c r="CJ112" s="116"/>
      <c r="CK112" s="116"/>
      <c r="CL112" s="116"/>
      <c r="CM112" s="116"/>
      <c r="CN112" s="116"/>
      <c r="CO112" s="116"/>
      <c r="CP112" s="116"/>
      <c r="CQ112" s="116"/>
      <c r="CR112" s="116"/>
      <c r="CS112" s="116"/>
      <c r="CT112" s="116"/>
      <c r="CU112" s="116"/>
      <c r="CV112" s="116"/>
      <c r="CW112" s="116"/>
    </row>
    <row r="113" spans="2:101" x14ac:dyDescent="0.25">
      <c r="B113" s="421">
        <v>64</v>
      </c>
      <c r="F113" s="116"/>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c r="BY113" s="116"/>
      <c r="BZ113" s="116"/>
      <c r="CA113" s="116"/>
      <c r="CB113" s="116"/>
      <c r="CC113" s="116"/>
      <c r="CD113" s="116"/>
      <c r="CE113" s="116"/>
      <c r="CF113" s="116"/>
      <c r="CG113" s="116"/>
      <c r="CH113" s="116"/>
      <c r="CI113" s="116"/>
      <c r="CJ113" s="116"/>
      <c r="CK113" s="116"/>
      <c r="CL113" s="116"/>
      <c r="CM113" s="116"/>
      <c r="CN113" s="116"/>
      <c r="CO113" s="116"/>
      <c r="CP113" s="116"/>
      <c r="CQ113" s="116"/>
      <c r="CR113" s="116"/>
      <c r="CS113" s="116"/>
      <c r="CT113" s="116"/>
      <c r="CU113" s="116"/>
      <c r="CV113" s="116"/>
      <c r="CW113" s="116"/>
    </row>
    <row r="114" spans="2:101" x14ac:dyDescent="0.25">
      <c r="B114" s="421">
        <v>65</v>
      </c>
      <c r="F114" s="116"/>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c r="BY114" s="116"/>
      <c r="BZ114" s="116"/>
      <c r="CA114" s="116"/>
      <c r="CB114" s="116"/>
      <c r="CC114" s="116"/>
      <c r="CD114" s="116"/>
      <c r="CE114" s="116"/>
      <c r="CF114" s="116"/>
      <c r="CG114" s="116"/>
      <c r="CH114" s="116"/>
      <c r="CI114" s="116"/>
      <c r="CJ114" s="116"/>
      <c r="CK114" s="116"/>
      <c r="CL114" s="116"/>
      <c r="CM114" s="116"/>
      <c r="CN114" s="116"/>
      <c r="CO114" s="116"/>
      <c r="CP114" s="116"/>
      <c r="CQ114" s="116"/>
      <c r="CR114" s="116"/>
      <c r="CS114" s="116"/>
      <c r="CT114" s="116"/>
      <c r="CU114" s="116"/>
      <c r="CV114" s="116"/>
      <c r="CW114" s="116"/>
    </row>
    <row r="115" spans="2:101" x14ac:dyDescent="0.25">
      <c r="B115" s="421">
        <v>66</v>
      </c>
      <c r="F115" s="116"/>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c r="BY115" s="116"/>
      <c r="BZ115" s="116"/>
      <c r="CA115" s="116"/>
      <c r="CB115" s="116"/>
      <c r="CC115" s="116"/>
      <c r="CD115" s="116"/>
      <c r="CE115" s="116"/>
      <c r="CF115" s="116"/>
      <c r="CG115" s="116"/>
      <c r="CH115" s="116"/>
      <c r="CI115" s="116"/>
      <c r="CJ115" s="116"/>
      <c r="CK115" s="116"/>
      <c r="CL115" s="116"/>
      <c r="CM115" s="116"/>
      <c r="CN115" s="116"/>
      <c r="CO115" s="116"/>
      <c r="CP115" s="116"/>
      <c r="CQ115" s="116"/>
      <c r="CR115" s="116"/>
      <c r="CS115" s="116"/>
      <c r="CT115" s="116"/>
      <c r="CU115" s="116"/>
      <c r="CV115" s="116"/>
      <c r="CW115" s="116"/>
    </row>
    <row r="116" spans="2:101" x14ac:dyDescent="0.25">
      <c r="B116" s="421">
        <v>67</v>
      </c>
      <c r="F116" s="116"/>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6"/>
      <c r="CC116" s="116"/>
      <c r="CD116" s="116"/>
      <c r="CE116" s="116"/>
      <c r="CF116" s="116"/>
      <c r="CG116" s="116"/>
      <c r="CH116" s="116"/>
      <c r="CI116" s="116"/>
      <c r="CJ116" s="116"/>
      <c r="CK116" s="116"/>
      <c r="CL116" s="116"/>
      <c r="CM116" s="116"/>
      <c r="CN116" s="116"/>
      <c r="CO116" s="116"/>
      <c r="CP116" s="116"/>
      <c r="CQ116" s="116"/>
      <c r="CR116" s="116"/>
      <c r="CS116" s="116"/>
      <c r="CT116" s="116"/>
      <c r="CU116" s="116"/>
      <c r="CV116" s="116"/>
      <c r="CW116" s="116"/>
    </row>
    <row r="117" spans="2:101" x14ac:dyDescent="0.25">
      <c r="B117" s="421">
        <v>68</v>
      </c>
      <c r="F117" s="116"/>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c r="BY117" s="116"/>
      <c r="BZ117" s="116"/>
      <c r="CA117" s="116"/>
      <c r="CB117" s="116"/>
      <c r="CC117" s="116"/>
      <c r="CD117" s="116"/>
      <c r="CE117" s="116"/>
      <c r="CF117" s="116"/>
      <c r="CG117" s="116"/>
      <c r="CH117" s="116"/>
      <c r="CI117" s="116"/>
      <c r="CJ117" s="116"/>
      <c r="CK117" s="116"/>
      <c r="CL117" s="116"/>
      <c r="CM117" s="116"/>
      <c r="CN117" s="116"/>
      <c r="CO117" s="116"/>
      <c r="CP117" s="116"/>
      <c r="CQ117" s="116"/>
      <c r="CR117" s="116"/>
      <c r="CS117" s="116"/>
      <c r="CT117" s="116"/>
      <c r="CU117" s="116"/>
      <c r="CV117" s="116"/>
      <c r="CW117" s="116"/>
    </row>
    <row r="118" spans="2:101" x14ac:dyDescent="0.25">
      <c r="B118" s="421">
        <v>69</v>
      </c>
      <c r="F118" s="116"/>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c r="BY118" s="116"/>
      <c r="BZ118" s="116"/>
      <c r="CA118" s="116"/>
      <c r="CB118" s="116"/>
      <c r="CC118" s="116"/>
      <c r="CD118" s="116"/>
      <c r="CE118" s="116"/>
      <c r="CF118" s="116"/>
      <c r="CG118" s="116"/>
      <c r="CH118" s="116"/>
      <c r="CI118" s="116"/>
      <c r="CJ118" s="116"/>
      <c r="CK118" s="116"/>
      <c r="CL118" s="116"/>
      <c r="CM118" s="116"/>
      <c r="CN118" s="116"/>
      <c r="CO118" s="116"/>
      <c r="CP118" s="116"/>
      <c r="CQ118" s="116"/>
      <c r="CR118" s="116"/>
      <c r="CS118" s="116"/>
      <c r="CT118" s="116"/>
      <c r="CU118" s="116"/>
      <c r="CV118" s="116"/>
      <c r="CW118" s="116"/>
    </row>
    <row r="119" spans="2:101" x14ac:dyDescent="0.25">
      <c r="B119" s="421">
        <v>70</v>
      </c>
      <c r="F119" s="116"/>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c r="BY119" s="116"/>
      <c r="BZ119" s="116"/>
      <c r="CA119" s="116"/>
      <c r="CB119" s="116"/>
      <c r="CC119" s="116"/>
      <c r="CD119" s="116"/>
      <c r="CE119" s="116"/>
      <c r="CF119" s="116"/>
      <c r="CG119" s="116"/>
      <c r="CH119" s="116"/>
      <c r="CI119" s="116"/>
      <c r="CJ119" s="116"/>
      <c r="CK119" s="116"/>
      <c r="CL119" s="116"/>
      <c r="CM119" s="116"/>
      <c r="CN119" s="116"/>
      <c r="CO119" s="116"/>
      <c r="CP119" s="116"/>
      <c r="CQ119" s="116"/>
      <c r="CR119" s="116"/>
      <c r="CS119" s="116"/>
      <c r="CT119" s="116"/>
      <c r="CU119" s="116"/>
      <c r="CV119" s="116"/>
      <c r="CW119" s="116"/>
    </row>
    <row r="120" spans="2:101" x14ac:dyDescent="0.25">
      <c r="B120" s="421">
        <v>71</v>
      </c>
      <c r="F120" s="116"/>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c r="BY120" s="116"/>
      <c r="BZ120" s="116"/>
      <c r="CA120" s="116"/>
      <c r="CB120" s="116"/>
      <c r="CC120" s="116"/>
      <c r="CD120" s="116"/>
      <c r="CE120" s="116"/>
      <c r="CF120" s="116"/>
      <c r="CG120" s="116"/>
      <c r="CH120" s="116"/>
      <c r="CI120" s="116"/>
      <c r="CJ120" s="116"/>
      <c r="CK120" s="116"/>
      <c r="CL120" s="116"/>
      <c r="CM120" s="116"/>
      <c r="CN120" s="116"/>
      <c r="CO120" s="116"/>
      <c r="CP120" s="116"/>
      <c r="CQ120" s="116"/>
      <c r="CR120" s="116"/>
      <c r="CS120" s="116"/>
      <c r="CT120" s="116"/>
      <c r="CU120" s="116"/>
      <c r="CV120" s="116"/>
      <c r="CW120" s="116"/>
    </row>
    <row r="121" spans="2:101" x14ac:dyDescent="0.25">
      <c r="B121" s="421">
        <v>72</v>
      </c>
      <c r="F121" s="116"/>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c r="BY121" s="116"/>
      <c r="BZ121" s="116"/>
      <c r="CA121" s="116"/>
      <c r="CB121" s="116"/>
      <c r="CC121" s="116"/>
      <c r="CD121" s="116"/>
      <c r="CE121" s="116"/>
      <c r="CF121" s="116"/>
      <c r="CG121" s="116"/>
      <c r="CH121" s="116"/>
      <c r="CI121" s="116"/>
      <c r="CJ121" s="116"/>
      <c r="CK121" s="116"/>
      <c r="CL121" s="116"/>
      <c r="CM121" s="116"/>
      <c r="CN121" s="116"/>
      <c r="CO121" s="116"/>
      <c r="CP121" s="116"/>
      <c r="CQ121" s="116"/>
      <c r="CR121" s="116"/>
      <c r="CS121" s="116"/>
      <c r="CT121" s="116"/>
      <c r="CU121" s="116"/>
      <c r="CV121" s="116"/>
      <c r="CW121" s="116"/>
    </row>
    <row r="122" spans="2:101" x14ac:dyDescent="0.25">
      <c r="B122" s="421">
        <v>73</v>
      </c>
      <c r="F122" s="116"/>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c r="BY122" s="116"/>
      <c r="BZ122" s="116"/>
      <c r="CA122" s="116"/>
      <c r="CB122" s="116"/>
      <c r="CC122" s="116"/>
      <c r="CD122" s="116"/>
      <c r="CE122" s="116"/>
      <c r="CF122" s="116"/>
      <c r="CG122" s="116"/>
      <c r="CH122" s="116"/>
      <c r="CI122" s="116"/>
      <c r="CJ122" s="116"/>
      <c r="CK122" s="116"/>
      <c r="CL122" s="116"/>
      <c r="CM122" s="116"/>
      <c r="CN122" s="116"/>
      <c r="CO122" s="116"/>
      <c r="CP122" s="116"/>
      <c r="CQ122" s="116"/>
      <c r="CR122" s="116"/>
      <c r="CS122" s="116"/>
      <c r="CT122" s="116"/>
      <c r="CU122" s="116"/>
      <c r="CV122" s="116"/>
      <c r="CW122" s="116"/>
    </row>
    <row r="123" spans="2:101" x14ac:dyDescent="0.25">
      <c r="B123" s="421">
        <v>74</v>
      </c>
      <c r="F123" s="116"/>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c r="BY123" s="116"/>
      <c r="BZ123" s="116"/>
      <c r="CA123" s="116"/>
      <c r="CB123" s="116"/>
      <c r="CC123" s="116"/>
      <c r="CD123" s="116"/>
      <c r="CE123" s="116"/>
      <c r="CF123" s="116"/>
      <c r="CG123" s="116"/>
      <c r="CH123" s="116"/>
      <c r="CI123" s="116"/>
      <c r="CJ123" s="116"/>
      <c r="CK123" s="116"/>
      <c r="CL123" s="116"/>
      <c r="CM123" s="116"/>
      <c r="CN123" s="116"/>
      <c r="CO123" s="116"/>
      <c r="CP123" s="116"/>
      <c r="CQ123" s="116"/>
      <c r="CR123" s="116"/>
      <c r="CS123" s="116"/>
      <c r="CT123" s="116"/>
      <c r="CU123" s="116"/>
      <c r="CV123" s="116"/>
      <c r="CW123" s="116"/>
    </row>
    <row r="124" spans="2:101" x14ac:dyDescent="0.25">
      <c r="B124" s="421">
        <v>75</v>
      </c>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c r="BY124" s="116"/>
      <c r="BZ124" s="116"/>
      <c r="CA124" s="116"/>
      <c r="CB124" s="116"/>
      <c r="CC124" s="116"/>
      <c r="CD124" s="116"/>
      <c r="CE124" s="116"/>
      <c r="CF124" s="116"/>
      <c r="CG124" s="116"/>
      <c r="CH124" s="116"/>
      <c r="CI124" s="116"/>
      <c r="CJ124" s="116"/>
      <c r="CK124" s="116"/>
      <c r="CL124" s="116"/>
      <c r="CM124" s="116"/>
      <c r="CN124" s="116"/>
      <c r="CO124" s="116"/>
      <c r="CP124" s="116"/>
      <c r="CQ124" s="116"/>
      <c r="CR124" s="116"/>
      <c r="CS124" s="116"/>
      <c r="CT124" s="116"/>
      <c r="CU124" s="116"/>
      <c r="CV124" s="116"/>
      <c r="CW124" s="116"/>
    </row>
    <row r="125" spans="2:101" x14ac:dyDescent="0.25">
      <c r="B125" s="421">
        <v>76</v>
      </c>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c r="BY125" s="116"/>
      <c r="BZ125" s="116"/>
      <c r="CA125" s="116"/>
      <c r="CB125" s="116"/>
      <c r="CC125" s="116"/>
      <c r="CD125" s="116"/>
      <c r="CE125" s="116"/>
      <c r="CF125" s="116"/>
      <c r="CG125" s="116"/>
      <c r="CH125" s="116"/>
      <c r="CI125" s="116"/>
      <c r="CJ125" s="116"/>
      <c r="CK125" s="116"/>
      <c r="CL125" s="116"/>
      <c r="CM125" s="116"/>
      <c r="CN125" s="116"/>
      <c r="CO125" s="116"/>
      <c r="CP125" s="116"/>
      <c r="CQ125" s="116"/>
      <c r="CR125" s="116"/>
      <c r="CS125" s="116"/>
      <c r="CT125" s="116"/>
      <c r="CU125" s="116"/>
      <c r="CV125" s="116"/>
      <c r="CW125" s="116"/>
    </row>
    <row r="126" spans="2:101" x14ac:dyDescent="0.25">
      <c r="BB126" s="364"/>
      <c r="BI126" s="364"/>
      <c r="BP126" s="364"/>
      <c r="BW126" s="364"/>
      <c r="BX126" s="364"/>
      <c r="BZ126" s="364"/>
    </row>
    <row r="127" spans="2:101" x14ac:dyDescent="0.25">
      <c r="BB127" s="364"/>
      <c r="BI127" s="364"/>
      <c r="BP127" s="364"/>
      <c r="BW127" s="364"/>
      <c r="BX127" s="364"/>
      <c r="BZ127" s="364"/>
    </row>
    <row r="128" spans="2:101" x14ac:dyDescent="0.25">
      <c r="BB128" s="364"/>
      <c r="BI128" s="364"/>
      <c r="BP128" s="364"/>
      <c r="BW128" s="364"/>
      <c r="BX128" s="364"/>
      <c r="BZ128" s="364"/>
    </row>
    <row r="129" spans="26:78" x14ac:dyDescent="0.25">
      <c r="BB129" s="364"/>
      <c r="BI129" s="364"/>
      <c r="BP129" s="364"/>
      <c r="BW129" s="364"/>
      <c r="BX129" s="364"/>
      <c r="BZ129" s="364"/>
    </row>
    <row r="130" spans="26:78" x14ac:dyDescent="0.25">
      <c r="BB130" s="364"/>
      <c r="BI130" s="364"/>
      <c r="BP130" s="364"/>
      <c r="BW130" s="364"/>
      <c r="BX130" s="364"/>
      <c r="BZ130" s="364"/>
    </row>
    <row r="131" spans="26:78" x14ac:dyDescent="0.25">
      <c r="Z131" s="364"/>
      <c r="AG131" s="364"/>
      <c r="AN131" s="364"/>
      <c r="AU131" s="364"/>
      <c r="BB131" s="364"/>
      <c r="BI131" s="364"/>
      <c r="BP131" s="364"/>
      <c r="BW131" s="364"/>
      <c r="BX131" s="364"/>
      <c r="BZ131" s="364"/>
    </row>
    <row r="132" spans="26:78" x14ac:dyDescent="0.25">
      <c r="Z132" s="364"/>
      <c r="AG132" s="364"/>
      <c r="AN132" s="364"/>
      <c r="AU132" s="364"/>
      <c r="BB132" s="364"/>
      <c r="BI132" s="364"/>
      <c r="BP132" s="364"/>
      <c r="BW132" s="364"/>
      <c r="BX132" s="364"/>
      <c r="BZ132" s="364"/>
    </row>
    <row r="133" spans="26:78" x14ac:dyDescent="0.25">
      <c r="Z133" s="364"/>
      <c r="AG133" s="364"/>
      <c r="AN133" s="364"/>
      <c r="AU133" s="364"/>
      <c r="BB133" s="364"/>
      <c r="BI133" s="364"/>
      <c r="BP133" s="364"/>
      <c r="BW133" s="364"/>
      <c r="BX133" s="364"/>
      <c r="BZ133" s="364"/>
    </row>
    <row r="134" spans="26:78" x14ac:dyDescent="0.25">
      <c r="Z134" s="364"/>
      <c r="AG134" s="364"/>
      <c r="AN134" s="364"/>
      <c r="AU134" s="364"/>
      <c r="BB134" s="364"/>
      <c r="BI134" s="364"/>
      <c r="BP134" s="364"/>
      <c r="BW134" s="364"/>
      <c r="BX134" s="364"/>
      <c r="BZ134" s="364"/>
    </row>
    <row r="135" spans="26:78" x14ac:dyDescent="0.25">
      <c r="Z135" s="364"/>
      <c r="AG135" s="364"/>
      <c r="AN135" s="364"/>
      <c r="AU135" s="364"/>
      <c r="BB135" s="364"/>
      <c r="BI135" s="364"/>
      <c r="BP135" s="364"/>
      <c r="BW135" s="364"/>
      <c r="BX135" s="364"/>
      <c r="BZ135" s="364"/>
    </row>
    <row r="136" spans="26:78" x14ac:dyDescent="0.25">
      <c r="Z136" s="364"/>
      <c r="AG136" s="364"/>
      <c r="AN136" s="364"/>
      <c r="AU136" s="364"/>
      <c r="BB136" s="364"/>
      <c r="BI136" s="364"/>
      <c r="BP136" s="364"/>
      <c r="BW136" s="364"/>
      <c r="BX136" s="364"/>
      <c r="BZ136" s="364"/>
    </row>
    <row r="137" spans="26:78" x14ac:dyDescent="0.25">
      <c r="Z137" s="364"/>
      <c r="AG137" s="364"/>
      <c r="AN137" s="364"/>
      <c r="AU137" s="364"/>
      <c r="BB137" s="364"/>
      <c r="BI137" s="364"/>
      <c r="BP137" s="364"/>
      <c r="BW137" s="364"/>
      <c r="BX137" s="364"/>
      <c r="BZ137" s="364"/>
    </row>
    <row r="138" spans="26:78" x14ac:dyDescent="0.25">
      <c r="Z138" s="364"/>
      <c r="AG138" s="364"/>
      <c r="AN138" s="364"/>
      <c r="AU138" s="364"/>
      <c r="BB138" s="364"/>
      <c r="BI138" s="364"/>
      <c r="BP138" s="364"/>
      <c r="BW138" s="364"/>
      <c r="BX138" s="364"/>
      <c r="BZ138" s="364"/>
    </row>
    <row r="139" spans="26:78" x14ac:dyDescent="0.25">
      <c r="Z139" s="364"/>
      <c r="AG139" s="364"/>
      <c r="AN139" s="364"/>
      <c r="AU139" s="364"/>
      <c r="BB139" s="364"/>
      <c r="BI139" s="364"/>
      <c r="BP139" s="364"/>
      <c r="BW139" s="364"/>
      <c r="BX139" s="364"/>
      <c r="BZ139" s="364"/>
    </row>
    <row r="140" spans="26:78" x14ac:dyDescent="0.25">
      <c r="Z140" s="364"/>
      <c r="AG140" s="364"/>
      <c r="AN140" s="364"/>
      <c r="AU140" s="364"/>
      <c r="BB140" s="364"/>
      <c r="BI140" s="364"/>
      <c r="BP140" s="364"/>
      <c r="BW140" s="364"/>
      <c r="BX140" s="364"/>
      <c r="BZ140" s="364"/>
    </row>
    <row r="141" spans="26:78" x14ac:dyDescent="0.25">
      <c r="Z141" s="364"/>
      <c r="AG141" s="364"/>
      <c r="AN141" s="364"/>
      <c r="AU141" s="364"/>
      <c r="BB141" s="364"/>
      <c r="BI141" s="364"/>
      <c r="BP141" s="364"/>
      <c r="BW141" s="364"/>
      <c r="BX141" s="364"/>
      <c r="BZ141" s="364"/>
    </row>
    <row r="142" spans="26:78" x14ac:dyDescent="0.25">
      <c r="Z142" s="364"/>
      <c r="AG142" s="364"/>
      <c r="AN142" s="364"/>
      <c r="AU142" s="364"/>
      <c r="BB142" s="364"/>
      <c r="BI142" s="364"/>
      <c r="BP142" s="364"/>
      <c r="BW142" s="364"/>
      <c r="BX142" s="364"/>
      <c r="BZ142" s="364"/>
    </row>
    <row r="143" spans="26:78" x14ac:dyDescent="0.25">
      <c r="Z143" s="364"/>
      <c r="AG143" s="364"/>
      <c r="AN143" s="364"/>
      <c r="AU143" s="364"/>
      <c r="BB143" s="364"/>
      <c r="BI143" s="364"/>
      <c r="BP143" s="364"/>
      <c r="BW143" s="364"/>
      <c r="BX143" s="364"/>
      <c r="BZ143" s="364"/>
    </row>
    <row r="144" spans="26:78" x14ac:dyDescent="0.25">
      <c r="Z144" s="364"/>
      <c r="AG144" s="364"/>
      <c r="AN144" s="364"/>
      <c r="AU144" s="364"/>
      <c r="BB144" s="364"/>
      <c r="BI144" s="364"/>
      <c r="BP144" s="364"/>
      <c r="BW144" s="364"/>
      <c r="BX144" s="364"/>
      <c r="BZ144" s="364"/>
    </row>
    <row r="145" spans="26:78" x14ac:dyDescent="0.25">
      <c r="Z145" s="364"/>
      <c r="AG145" s="364"/>
      <c r="AN145" s="364"/>
      <c r="AU145" s="364"/>
      <c r="BB145" s="364"/>
      <c r="BI145" s="364"/>
      <c r="BP145" s="364"/>
      <c r="BW145" s="364"/>
      <c r="BX145" s="364"/>
      <c r="BZ145" s="364"/>
    </row>
    <row r="146" spans="26:78" x14ac:dyDescent="0.25">
      <c r="Z146" s="364"/>
      <c r="AG146" s="364"/>
      <c r="AN146" s="364"/>
      <c r="AU146" s="364"/>
      <c r="BB146" s="364"/>
      <c r="BI146" s="364"/>
      <c r="BP146" s="364"/>
      <c r="BW146" s="364"/>
      <c r="BX146" s="364"/>
      <c r="BZ146" s="364"/>
    </row>
    <row r="147" spans="26:78" x14ac:dyDescent="0.25">
      <c r="Z147" s="364"/>
      <c r="AG147" s="364"/>
      <c r="AN147" s="364"/>
      <c r="AU147" s="364"/>
      <c r="BB147" s="364"/>
      <c r="BI147" s="364"/>
      <c r="BP147" s="364"/>
      <c r="BW147" s="364"/>
      <c r="BX147" s="364"/>
      <c r="BZ147" s="364"/>
    </row>
    <row r="148" spans="26:78" x14ac:dyDescent="0.25">
      <c r="Z148" s="364"/>
      <c r="AG148" s="364"/>
      <c r="AN148" s="364"/>
      <c r="AU148" s="364"/>
      <c r="BB148" s="364"/>
      <c r="BI148" s="364"/>
      <c r="BP148" s="364"/>
      <c r="BW148" s="364"/>
      <c r="BX148" s="364"/>
      <c r="BZ148" s="364"/>
    </row>
    <row r="149" spans="26:78" x14ac:dyDescent="0.25">
      <c r="Z149" s="364"/>
      <c r="AG149" s="364"/>
      <c r="AN149" s="364"/>
      <c r="AU149" s="364"/>
      <c r="BB149" s="364"/>
      <c r="BI149" s="364"/>
      <c r="BP149" s="364"/>
      <c r="BW149" s="364"/>
      <c r="BX149" s="364"/>
      <c r="BZ149" s="364"/>
    </row>
    <row r="150" spans="26:78" x14ac:dyDescent="0.25">
      <c r="Z150" s="364"/>
      <c r="AG150" s="364"/>
      <c r="AN150" s="364"/>
      <c r="AU150" s="364"/>
      <c r="BB150" s="364"/>
      <c r="BI150" s="364"/>
      <c r="BP150" s="364"/>
      <c r="BW150" s="364"/>
      <c r="BX150" s="364"/>
      <c r="BZ150" s="364"/>
    </row>
    <row r="151" spans="26:78" x14ac:dyDescent="0.25">
      <c r="Z151" s="364"/>
      <c r="AG151" s="364"/>
      <c r="AN151" s="364"/>
      <c r="AU151" s="364"/>
      <c r="BB151" s="364"/>
      <c r="BI151" s="364"/>
      <c r="BP151" s="364"/>
      <c r="BW151" s="364"/>
      <c r="BX151" s="364"/>
      <c r="BZ151" s="364"/>
    </row>
    <row r="152" spans="26:78" x14ac:dyDescent="0.25">
      <c r="Z152" s="364"/>
      <c r="AG152" s="364"/>
      <c r="AN152" s="364"/>
      <c r="AU152" s="364"/>
      <c r="BB152" s="364"/>
      <c r="BI152" s="364"/>
      <c r="BP152" s="364"/>
      <c r="BW152" s="364"/>
      <c r="BX152" s="364"/>
      <c r="BZ152" s="364"/>
    </row>
    <row r="153" spans="26:78" x14ac:dyDescent="0.25">
      <c r="Z153" s="364"/>
      <c r="AG153" s="364"/>
      <c r="AN153" s="364"/>
      <c r="AU153" s="364"/>
      <c r="BB153" s="364"/>
      <c r="BI153" s="364"/>
      <c r="BP153" s="364"/>
      <c r="BW153" s="364"/>
      <c r="BX153" s="364"/>
      <c r="BZ153" s="364"/>
    </row>
    <row r="154" spans="26:78" x14ac:dyDescent="0.25">
      <c r="Z154" s="364"/>
      <c r="AG154" s="364"/>
      <c r="AN154" s="364"/>
      <c r="AU154" s="364"/>
      <c r="BB154" s="364"/>
      <c r="BI154" s="364"/>
      <c r="BP154" s="364"/>
      <c r="BW154" s="364"/>
      <c r="BX154" s="364"/>
      <c r="BZ154" s="364"/>
    </row>
    <row r="155" spans="26:78" x14ac:dyDescent="0.25">
      <c r="Z155" s="364"/>
      <c r="AG155" s="364"/>
      <c r="AN155" s="364"/>
      <c r="AU155" s="364"/>
      <c r="BB155" s="364"/>
      <c r="BI155" s="364"/>
      <c r="BP155" s="364"/>
      <c r="BW155" s="364"/>
      <c r="BX155" s="364"/>
      <c r="BZ155" s="364"/>
    </row>
    <row r="156" spans="26:78" x14ac:dyDescent="0.25">
      <c r="Z156" s="364"/>
      <c r="AG156" s="364"/>
      <c r="AN156" s="364"/>
      <c r="AU156" s="364"/>
      <c r="BB156" s="364"/>
      <c r="BI156" s="364"/>
      <c r="BP156" s="364"/>
      <c r="BW156" s="364"/>
      <c r="BX156" s="364"/>
      <c r="BZ156" s="364"/>
    </row>
    <row r="157" spans="26:78" x14ac:dyDescent="0.25">
      <c r="Z157" s="364"/>
      <c r="AG157" s="364"/>
      <c r="AN157" s="364"/>
      <c r="AU157" s="364"/>
      <c r="BB157" s="364"/>
      <c r="BI157" s="364"/>
      <c r="BP157" s="364"/>
      <c r="BW157" s="364"/>
      <c r="BX157" s="364"/>
      <c r="BZ157" s="364"/>
    </row>
    <row r="158" spans="26:78" x14ac:dyDescent="0.25">
      <c r="Z158" s="364"/>
      <c r="AG158" s="364"/>
      <c r="AN158" s="364"/>
      <c r="AU158" s="364"/>
      <c r="BB158" s="364"/>
      <c r="BI158" s="364"/>
      <c r="BP158" s="364"/>
      <c r="BW158" s="364"/>
      <c r="BX158" s="364"/>
      <c r="BZ158" s="364"/>
    </row>
    <row r="159" spans="26:78" x14ac:dyDescent="0.25">
      <c r="Z159" s="364"/>
      <c r="AG159" s="364"/>
      <c r="AN159" s="364"/>
      <c r="AU159" s="364"/>
      <c r="BB159" s="364"/>
      <c r="BI159" s="364"/>
      <c r="BP159" s="364"/>
      <c r="BW159" s="364"/>
      <c r="BX159" s="364"/>
      <c r="BZ159" s="364"/>
    </row>
    <row r="160" spans="26:78" x14ac:dyDescent="0.25">
      <c r="Z160" s="364"/>
      <c r="AG160" s="364"/>
      <c r="AN160" s="364"/>
      <c r="AU160" s="364"/>
      <c r="BB160" s="364"/>
      <c r="BI160" s="364"/>
      <c r="BP160" s="364"/>
      <c r="BW160" s="364"/>
      <c r="BX160" s="364"/>
      <c r="BZ160" s="364"/>
    </row>
    <row r="161" spans="26:78" x14ac:dyDescent="0.25">
      <c r="Z161" s="364"/>
      <c r="AG161" s="364"/>
      <c r="AN161" s="364"/>
      <c r="AU161" s="364"/>
      <c r="BB161" s="364"/>
      <c r="BI161" s="364"/>
      <c r="BP161" s="364"/>
      <c r="BW161" s="364"/>
      <c r="BX161" s="364"/>
      <c r="BZ161" s="364"/>
    </row>
    <row r="162" spans="26:78" x14ac:dyDescent="0.25">
      <c r="Z162" s="364"/>
      <c r="AG162" s="364"/>
      <c r="AN162" s="364"/>
      <c r="AU162" s="364"/>
      <c r="BB162" s="364"/>
      <c r="BI162" s="364"/>
      <c r="BP162" s="364"/>
      <c r="BW162" s="364"/>
      <c r="BX162" s="364"/>
      <c r="BZ162" s="364"/>
    </row>
    <row r="163" spans="26:78" x14ac:dyDescent="0.25">
      <c r="Z163" s="364"/>
      <c r="AG163" s="364"/>
      <c r="AN163" s="364"/>
      <c r="AU163" s="364"/>
      <c r="BB163" s="364"/>
      <c r="BI163" s="364"/>
      <c r="BP163" s="364"/>
      <c r="BW163" s="364"/>
      <c r="BX163" s="364"/>
      <c r="BZ163" s="364"/>
    </row>
    <row r="164" spans="26:78" x14ac:dyDescent="0.25">
      <c r="Z164" s="364"/>
      <c r="AG164" s="364"/>
      <c r="AN164" s="364"/>
      <c r="AU164" s="364"/>
      <c r="BB164" s="364"/>
      <c r="BI164" s="364"/>
      <c r="BP164" s="364"/>
      <c r="BW164" s="364"/>
      <c r="BX164" s="364"/>
      <c r="BZ164" s="364"/>
    </row>
    <row r="165" spans="26:78" x14ac:dyDescent="0.25">
      <c r="Z165" s="364"/>
      <c r="AG165" s="364"/>
      <c r="AN165" s="364"/>
      <c r="AU165" s="364"/>
      <c r="BB165" s="364"/>
      <c r="BI165" s="364"/>
      <c r="BP165" s="364"/>
      <c r="BW165" s="364"/>
      <c r="BX165" s="364"/>
      <c r="BZ165" s="364"/>
    </row>
    <row r="166" spans="26:78" x14ac:dyDescent="0.25">
      <c r="Z166" s="364"/>
      <c r="AG166" s="364"/>
      <c r="AN166" s="364"/>
      <c r="AU166" s="364"/>
      <c r="BB166" s="364"/>
      <c r="BI166" s="364"/>
      <c r="BP166" s="364"/>
      <c r="BW166" s="364"/>
      <c r="BX166" s="364"/>
      <c r="BZ166" s="364"/>
    </row>
    <row r="167" spans="26:78" x14ac:dyDescent="0.25">
      <c r="Z167" s="364"/>
      <c r="AG167" s="364"/>
      <c r="AN167" s="364"/>
      <c r="AU167" s="364"/>
      <c r="BB167" s="364"/>
      <c r="BI167" s="364"/>
      <c r="BP167" s="364"/>
      <c r="BW167" s="364"/>
      <c r="BX167" s="364"/>
      <c r="BZ167" s="364"/>
    </row>
    <row r="168" spans="26:78" x14ac:dyDescent="0.25">
      <c r="Z168" s="364"/>
      <c r="AG168" s="364"/>
      <c r="AN168" s="364"/>
      <c r="AU168" s="364"/>
      <c r="BB168" s="364"/>
      <c r="BI168" s="364"/>
      <c r="BP168" s="364"/>
      <c r="BW168" s="364"/>
      <c r="BX168" s="364"/>
      <c r="BZ168" s="364"/>
    </row>
    <row r="169" spans="26:78" x14ac:dyDescent="0.25">
      <c r="Z169" s="364"/>
      <c r="AG169" s="364"/>
      <c r="AN169" s="364"/>
      <c r="AU169" s="364"/>
      <c r="BB169" s="364"/>
      <c r="BI169" s="364"/>
      <c r="BP169" s="364"/>
      <c r="BW169" s="364"/>
      <c r="BX169" s="364"/>
      <c r="BZ169" s="364"/>
    </row>
    <row r="170" spans="26:78" x14ac:dyDescent="0.25">
      <c r="Z170" s="364"/>
      <c r="AG170" s="364"/>
      <c r="AN170" s="364"/>
      <c r="AU170" s="364"/>
      <c r="BB170" s="364"/>
      <c r="BI170" s="364"/>
      <c r="BP170" s="364"/>
      <c r="BW170" s="364"/>
      <c r="BX170" s="364"/>
      <c r="BZ170" s="364"/>
    </row>
    <row r="171" spans="26:78" x14ac:dyDescent="0.25">
      <c r="Z171" s="364"/>
      <c r="AG171" s="364"/>
      <c r="AN171" s="364"/>
      <c r="AU171" s="364"/>
      <c r="BB171" s="364"/>
      <c r="BI171" s="364"/>
      <c r="BP171" s="364"/>
      <c r="BW171" s="364"/>
      <c r="BX171" s="364"/>
      <c r="BZ171" s="364"/>
    </row>
    <row r="172" spans="26:78" x14ac:dyDescent="0.25">
      <c r="Z172" s="364"/>
      <c r="AG172" s="364"/>
      <c r="AN172" s="364"/>
      <c r="AU172" s="364"/>
      <c r="BB172" s="364"/>
      <c r="BI172" s="364"/>
      <c r="BP172" s="364"/>
      <c r="BW172" s="364"/>
      <c r="BX172" s="364"/>
      <c r="BZ172" s="364"/>
    </row>
    <row r="173" spans="26:78" x14ac:dyDescent="0.25">
      <c r="Z173" s="364"/>
      <c r="AG173" s="364"/>
      <c r="AN173" s="364"/>
      <c r="AU173" s="364"/>
      <c r="BB173" s="364"/>
      <c r="BI173" s="364"/>
      <c r="BP173" s="364"/>
      <c r="BW173" s="364"/>
      <c r="BX173" s="364"/>
      <c r="BZ173" s="364"/>
    </row>
    <row r="174" spans="26:78" x14ac:dyDescent="0.25">
      <c r="Z174" s="364"/>
      <c r="AG174" s="364"/>
      <c r="AN174" s="364"/>
      <c r="AU174" s="364"/>
      <c r="BB174" s="364"/>
      <c r="BI174" s="364"/>
      <c r="BP174" s="364"/>
      <c r="BW174" s="364"/>
      <c r="BX174" s="364"/>
      <c r="BZ174" s="364"/>
    </row>
    <row r="175" spans="26:78" x14ac:dyDescent="0.25">
      <c r="Z175" s="364"/>
      <c r="AG175" s="364"/>
      <c r="AN175" s="364"/>
      <c r="AU175" s="364"/>
      <c r="BB175" s="364"/>
      <c r="BI175" s="364"/>
      <c r="BP175" s="364"/>
      <c r="BW175" s="364"/>
      <c r="BX175" s="364"/>
      <c r="BZ175" s="364"/>
    </row>
    <row r="176" spans="26:78" x14ac:dyDescent="0.25">
      <c r="Z176" s="364"/>
      <c r="AG176" s="364"/>
      <c r="AN176" s="364"/>
      <c r="AU176" s="364"/>
      <c r="BB176" s="364"/>
      <c r="BI176" s="364"/>
      <c r="BP176" s="364"/>
      <c r="BW176" s="364"/>
      <c r="BX176" s="364"/>
      <c r="BZ176" s="364"/>
    </row>
    <row r="177" spans="26:78" x14ac:dyDescent="0.25">
      <c r="Z177" s="364"/>
      <c r="AG177" s="364"/>
      <c r="AN177" s="364"/>
      <c r="AU177" s="364"/>
      <c r="BB177" s="364"/>
      <c r="BI177" s="364"/>
      <c r="BP177" s="364"/>
      <c r="BW177" s="364"/>
      <c r="BX177" s="364"/>
      <c r="BZ177" s="364"/>
    </row>
    <row r="178" spans="26:78" x14ac:dyDescent="0.25">
      <c r="Z178" s="364"/>
      <c r="AG178" s="364"/>
      <c r="AN178" s="364"/>
      <c r="AU178" s="364"/>
      <c r="BB178" s="364"/>
      <c r="BI178" s="364"/>
      <c r="BP178" s="364"/>
      <c r="BW178" s="364"/>
      <c r="BX178" s="364"/>
      <c r="BZ178" s="364"/>
    </row>
    <row r="179" spans="26:78" x14ac:dyDescent="0.25">
      <c r="Z179" s="364"/>
      <c r="AG179" s="364"/>
      <c r="AN179" s="364"/>
      <c r="AU179" s="364"/>
      <c r="BB179" s="364"/>
      <c r="BI179" s="364"/>
      <c r="BP179" s="364"/>
      <c r="BW179" s="364"/>
      <c r="BX179" s="364"/>
      <c r="BZ179" s="364"/>
    </row>
    <row r="180" spans="26:78" x14ac:dyDescent="0.25">
      <c r="Z180" s="364"/>
      <c r="AG180" s="364"/>
      <c r="AN180" s="364"/>
      <c r="AU180" s="364"/>
      <c r="BB180" s="364"/>
      <c r="BI180" s="364"/>
      <c r="BP180" s="364"/>
      <c r="BW180" s="364"/>
      <c r="BX180" s="364"/>
      <c r="BZ180" s="364"/>
    </row>
    <row r="181" spans="26:78" x14ac:dyDescent="0.25">
      <c r="Z181" s="364"/>
      <c r="AG181" s="364"/>
      <c r="AN181" s="364"/>
      <c r="AU181" s="364"/>
      <c r="BB181" s="364"/>
      <c r="BI181" s="364"/>
      <c r="BP181" s="364"/>
      <c r="BW181" s="364"/>
      <c r="BX181" s="364"/>
      <c r="BZ181" s="364"/>
    </row>
    <row r="182" spans="26:78" x14ac:dyDescent="0.25">
      <c r="Z182" s="364"/>
      <c r="AG182" s="364"/>
      <c r="AN182" s="364"/>
      <c r="AU182" s="364"/>
      <c r="BB182" s="364"/>
      <c r="BI182" s="364"/>
      <c r="BP182" s="364"/>
      <c r="BW182" s="364"/>
      <c r="BX182" s="364"/>
      <c r="BZ182" s="364"/>
    </row>
    <row r="183" spans="26:78" x14ac:dyDescent="0.25">
      <c r="Z183" s="364"/>
      <c r="AG183" s="364"/>
      <c r="AN183" s="364"/>
      <c r="AU183" s="364"/>
      <c r="BB183" s="364"/>
      <c r="BI183" s="364"/>
      <c r="BP183" s="364"/>
      <c r="BW183" s="364"/>
      <c r="BX183" s="364"/>
      <c r="BZ183" s="364"/>
    </row>
    <row r="184" spans="26:78" x14ac:dyDescent="0.25">
      <c r="Z184" s="364"/>
      <c r="AG184" s="364"/>
      <c r="AN184" s="364"/>
      <c r="AU184" s="364"/>
      <c r="BB184" s="364"/>
      <c r="BI184" s="364"/>
      <c r="BP184" s="364"/>
      <c r="BW184" s="364"/>
      <c r="BX184" s="364"/>
      <c r="BZ184" s="364"/>
    </row>
    <row r="185" spans="26:78" x14ac:dyDescent="0.25">
      <c r="Z185" s="364"/>
      <c r="AG185" s="364"/>
      <c r="AN185" s="364"/>
      <c r="AU185" s="364"/>
      <c r="BB185" s="364"/>
      <c r="BI185" s="364"/>
      <c r="BP185" s="364"/>
      <c r="BW185" s="364"/>
      <c r="BX185" s="364"/>
      <c r="BZ185" s="364"/>
    </row>
    <row r="186" spans="26:78" x14ac:dyDescent="0.25">
      <c r="Z186" s="364"/>
      <c r="AG186" s="364"/>
      <c r="AN186" s="364"/>
      <c r="AU186" s="364"/>
      <c r="BB186" s="364"/>
      <c r="BI186" s="364"/>
      <c r="BP186" s="364"/>
      <c r="BW186" s="364"/>
      <c r="BX186" s="364"/>
      <c r="BZ186" s="364"/>
    </row>
    <row r="187" spans="26:78" x14ac:dyDescent="0.25">
      <c r="Z187" s="364"/>
      <c r="AG187" s="364"/>
      <c r="AN187" s="364"/>
      <c r="AU187" s="364"/>
      <c r="BB187" s="364"/>
      <c r="BI187" s="364"/>
      <c r="BP187" s="364"/>
      <c r="BW187" s="364"/>
      <c r="BX187" s="364"/>
      <c r="BZ187" s="364"/>
    </row>
    <row r="188" spans="26:78" x14ac:dyDescent="0.25">
      <c r="Z188" s="364"/>
      <c r="AG188" s="364"/>
      <c r="AN188" s="364"/>
      <c r="AU188" s="364"/>
      <c r="BB188" s="364"/>
      <c r="BI188" s="364"/>
      <c r="BP188" s="364"/>
      <c r="BW188" s="364"/>
      <c r="BX188" s="364"/>
      <c r="BZ188" s="364"/>
    </row>
    <row r="189" spans="26:78" x14ac:dyDescent="0.25">
      <c r="Z189" s="364"/>
      <c r="AG189" s="364"/>
      <c r="AN189" s="364"/>
      <c r="AU189" s="364"/>
      <c r="BB189" s="364"/>
      <c r="BI189" s="364"/>
      <c r="BP189" s="364"/>
      <c r="BW189" s="364"/>
      <c r="BX189" s="364"/>
      <c r="BZ189" s="364"/>
    </row>
    <row r="190" spans="26:78" x14ac:dyDescent="0.25">
      <c r="Z190" s="364"/>
      <c r="AG190" s="364"/>
      <c r="AN190" s="364"/>
      <c r="AU190" s="364"/>
      <c r="BB190" s="364"/>
      <c r="BI190" s="364"/>
      <c r="BP190" s="364"/>
      <c r="BW190" s="364"/>
      <c r="BX190" s="364"/>
      <c r="BZ190" s="364"/>
    </row>
    <row r="191" spans="26:78" x14ac:dyDescent="0.25">
      <c r="Z191" s="364"/>
      <c r="AG191" s="364"/>
      <c r="AN191" s="364"/>
      <c r="AU191" s="364"/>
      <c r="BB191" s="364"/>
      <c r="BI191" s="364"/>
      <c r="BP191" s="364"/>
      <c r="BW191" s="364"/>
      <c r="BX191" s="364"/>
      <c r="BZ191" s="364"/>
    </row>
    <row r="192" spans="26:78" x14ac:dyDescent="0.25">
      <c r="Z192" s="364"/>
      <c r="AG192" s="364"/>
      <c r="AN192" s="364"/>
      <c r="AU192" s="364"/>
      <c r="BB192" s="364"/>
      <c r="BI192" s="364"/>
      <c r="BP192" s="364"/>
      <c r="BW192" s="364"/>
      <c r="BX192" s="364"/>
      <c r="BZ192" s="364"/>
    </row>
    <row r="193" spans="26:78" x14ac:dyDescent="0.25">
      <c r="Z193" s="364"/>
      <c r="AG193" s="364"/>
      <c r="AN193" s="364"/>
      <c r="AU193" s="364"/>
      <c r="BB193" s="364"/>
      <c r="BI193" s="364"/>
      <c r="BP193" s="364"/>
      <c r="BW193" s="364"/>
      <c r="BX193" s="364"/>
      <c r="BZ193" s="364"/>
    </row>
    <row r="194" spans="26:78" x14ac:dyDescent="0.25">
      <c r="Z194" s="364"/>
      <c r="AG194" s="364"/>
      <c r="AN194" s="364"/>
      <c r="AU194" s="364"/>
      <c r="BB194" s="364"/>
      <c r="BI194" s="364"/>
      <c r="BP194" s="364"/>
      <c r="BW194" s="364"/>
      <c r="BX194" s="364"/>
    </row>
    <row r="195" spans="26:78" x14ac:dyDescent="0.25">
      <c r="Z195" s="364"/>
      <c r="AG195" s="364"/>
      <c r="AN195" s="364"/>
      <c r="AU195" s="364"/>
      <c r="BB195" s="364"/>
      <c r="BI195" s="364"/>
      <c r="BP195" s="364"/>
      <c r="BW195" s="364"/>
      <c r="BX195" s="364"/>
    </row>
    <row r="196" spans="26:78" x14ac:dyDescent="0.25">
      <c r="Z196" s="364"/>
      <c r="AG196" s="364"/>
      <c r="AN196" s="364"/>
      <c r="AU196" s="364"/>
      <c r="BB196" s="364"/>
      <c r="BI196" s="364"/>
      <c r="BP196" s="364"/>
      <c r="BW196" s="364"/>
      <c r="BX196" s="364"/>
    </row>
    <row r="197" spans="26:78" x14ac:dyDescent="0.25">
      <c r="Z197" s="364"/>
      <c r="AG197" s="364"/>
      <c r="AN197" s="364"/>
      <c r="AU197" s="364"/>
      <c r="BB197" s="364"/>
      <c r="BI197" s="364"/>
      <c r="BP197" s="364"/>
      <c r="BW197" s="364"/>
      <c r="BX197" s="364"/>
    </row>
    <row r="198" spans="26:78" x14ac:dyDescent="0.25">
      <c r="Z198" s="364"/>
      <c r="AG198" s="364"/>
      <c r="AN198" s="364"/>
      <c r="AU198" s="364"/>
      <c r="BB198" s="364"/>
      <c r="BI198" s="364"/>
      <c r="BP198" s="364"/>
      <c r="BW198" s="364"/>
      <c r="BX198" s="364"/>
    </row>
    <row r="199" spans="26:78" x14ac:dyDescent="0.25">
      <c r="Z199" s="364"/>
      <c r="AG199" s="364"/>
      <c r="AN199" s="364"/>
      <c r="AU199" s="364"/>
      <c r="BB199" s="364"/>
      <c r="BI199" s="364"/>
      <c r="BP199" s="364"/>
      <c r="BW199" s="364"/>
      <c r="BX199" s="364"/>
    </row>
    <row r="200" spans="26:78" x14ac:dyDescent="0.25">
      <c r="Z200" s="364"/>
      <c r="AG200" s="364"/>
      <c r="AN200" s="364"/>
      <c r="AU200" s="364"/>
      <c r="BB200" s="364"/>
      <c r="BI200" s="364"/>
      <c r="BP200" s="364"/>
      <c r="BW200" s="364"/>
      <c r="BX200" s="364"/>
    </row>
    <row r="201" spans="26:78" x14ac:dyDescent="0.25">
      <c r="Z201" s="364"/>
      <c r="AG201" s="364"/>
      <c r="AN201" s="364"/>
      <c r="AU201" s="364"/>
      <c r="BB201" s="364"/>
      <c r="BI201" s="364"/>
      <c r="BP201" s="364"/>
      <c r="BW201" s="364"/>
      <c r="BX201" s="364"/>
    </row>
    <row r="202" spans="26:78" x14ac:dyDescent="0.25">
      <c r="Z202" s="364"/>
      <c r="AG202" s="364"/>
      <c r="AN202" s="364"/>
      <c r="AU202" s="364"/>
      <c r="BB202" s="364"/>
      <c r="BI202" s="364"/>
      <c r="BP202" s="364"/>
      <c r="BW202" s="364"/>
      <c r="BX202" s="364"/>
    </row>
    <row r="203" spans="26:78" x14ac:dyDescent="0.25">
      <c r="Z203" s="364"/>
      <c r="AG203" s="364"/>
      <c r="AN203" s="364"/>
      <c r="AU203" s="364"/>
      <c r="BB203" s="364"/>
      <c r="BI203" s="364"/>
      <c r="BP203" s="364"/>
      <c r="BW203" s="364"/>
      <c r="BX203" s="364"/>
    </row>
    <row r="204" spans="26:78" x14ac:dyDescent="0.25">
      <c r="Z204" s="364"/>
      <c r="AG204" s="364"/>
      <c r="AN204" s="364"/>
      <c r="AU204" s="364"/>
      <c r="BB204" s="364"/>
      <c r="BI204" s="364"/>
      <c r="BP204" s="364"/>
      <c r="BW204" s="364"/>
      <c r="BX204" s="364"/>
    </row>
    <row r="205" spans="26:78" x14ac:dyDescent="0.25">
      <c r="Z205" s="364"/>
      <c r="AG205" s="364"/>
      <c r="AN205" s="364"/>
      <c r="AU205" s="364"/>
      <c r="BB205" s="364"/>
      <c r="BI205" s="364"/>
      <c r="BP205" s="364"/>
      <c r="BW205" s="364"/>
      <c r="BX205" s="364"/>
    </row>
    <row r="206" spans="26:78" x14ac:dyDescent="0.25">
      <c r="Z206" s="364"/>
      <c r="AG206" s="364"/>
      <c r="AN206" s="364"/>
      <c r="AU206" s="364"/>
      <c r="BB206" s="364"/>
      <c r="BI206" s="364"/>
      <c r="BP206" s="364"/>
      <c r="BW206" s="364"/>
      <c r="BX206" s="364"/>
    </row>
    <row r="207" spans="26:78" x14ac:dyDescent="0.25">
      <c r="Z207" s="364"/>
      <c r="AG207" s="364"/>
      <c r="AN207" s="364"/>
      <c r="AU207" s="364"/>
      <c r="BB207" s="364"/>
      <c r="BI207" s="364"/>
      <c r="BP207" s="364"/>
      <c r="BW207" s="364"/>
      <c r="BX207" s="364"/>
    </row>
    <row r="208" spans="26:78" x14ac:dyDescent="0.25">
      <c r="Z208" s="364"/>
      <c r="AG208" s="364"/>
      <c r="AN208" s="364"/>
      <c r="AU208" s="364"/>
      <c r="BB208" s="364"/>
      <c r="BI208" s="364"/>
      <c r="BP208" s="364"/>
      <c r="BW208" s="364"/>
      <c r="BX208" s="364"/>
    </row>
    <row r="209" spans="26:76" x14ac:dyDescent="0.25">
      <c r="Z209" s="364"/>
      <c r="AG209" s="364"/>
      <c r="AN209" s="364"/>
      <c r="AU209" s="364"/>
      <c r="BB209" s="364"/>
      <c r="BI209" s="364"/>
      <c r="BP209" s="364"/>
      <c r="BW209" s="364"/>
      <c r="BX209" s="364"/>
    </row>
    <row r="210" spans="26:76" x14ac:dyDescent="0.25">
      <c r="Z210" s="364"/>
      <c r="AG210" s="364"/>
      <c r="AN210" s="364"/>
      <c r="AU210" s="364"/>
      <c r="BB210" s="364"/>
      <c r="BI210" s="364"/>
      <c r="BP210" s="364"/>
      <c r="BW210" s="364"/>
      <c r="BX210" s="364"/>
    </row>
    <row r="211" spans="26:76" x14ac:dyDescent="0.25">
      <c r="Z211" s="364"/>
      <c r="AG211" s="364"/>
      <c r="AN211" s="364"/>
      <c r="AU211" s="364"/>
      <c r="BB211" s="364"/>
      <c r="BI211" s="364"/>
      <c r="BP211" s="364"/>
      <c r="BW211" s="364"/>
      <c r="BX211" s="364"/>
    </row>
    <row r="212" spans="26:76" x14ac:dyDescent="0.25">
      <c r="Z212" s="364"/>
      <c r="AG212" s="364"/>
      <c r="AN212" s="364"/>
      <c r="AU212" s="364"/>
      <c r="BB212" s="364"/>
      <c r="BI212" s="364"/>
      <c r="BP212" s="364"/>
      <c r="BW212" s="364"/>
      <c r="BX212" s="364"/>
    </row>
    <row r="213" spans="26:76" x14ac:dyDescent="0.25">
      <c r="Z213" s="364"/>
      <c r="AG213" s="364"/>
      <c r="AN213" s="364"/>
      <c r="AU213" s="364"/>
      <c r="BB213" s="364"/>
      <c r="BI213" s="364"/>
      <c r="BP213" s="364"/>
      <c r="BW213" s="364"/>
      <c r="BX213" s="364"/>
    </row>
    <row r="214" spans="26:76" x14ac:dyDescent="0.25">
      <c r="Z214" s="364"/>
      <c r="AG214" s="364"/>
      <c r="AN214" s="364"/>
      <c r="AU214" s="364"/>
      <c r="BB214" s="364"/>
      <c r="BI214" s="364"/>
      <c r="BP214" s="364"/>
      <c r="BW214" s="364"/>
      <c r="BX214" s="364"/>
    </row>
    <row r="215" spans="26:76" x14ac:dyDescent="0.25">
      <c r="Z215" s="364"/>
      <c r="AG215" s="364"/>
      <c r="AN215" s="364"/>
      <c r="AU215" s="364"/>
      <c r="BB215" s="364"/>
      <c r="BI215" s="364"/>
      <c r="BP215" s="364"/>
      <c r="BW215" s="364"/>
      <c r="BX215" s="364"/>
    </row>
    <row r="216" spans="26:76" x14ac:dyDescent="0.25">
      <c r="Z216" s="364"/>
      <c r="AG216" s="364"/>
      <c r="AN216" s="364"/>
      <c r="AU216" s="364"/>
      <c r="BB216" s="364"/>
      <c r="BI216" s="364"/>
      <c r="BP216" s="364"/>
      <c r="BW216" s="364"/>
      <c r="BX216" s="364"/>
    </row>
    <row r="217" spans="26:76" x14ac:dyDescent="0.25">
      <c r="Z217" s="364"/>
      <c r="AG217" s="364"/>
      <c r="AN217" s="364"/>
      <c r="AU217" s="364"/>
      <c r="BB217" s="364"/>
      <c r="BI217" s="364"/>
      <c r="BP217" s="364"/>
      <c r="BW217" s="364"/>
      <c r="BX217" s="364"/>
    </row>
    <row r="218" spans="26:76" x14ac:dyDescent="0.25">
      <c r="Z218" s="364"/>
      <c r="AG218" s="364"/>
      <c r="AN218" s="364"/>
      <c r="AU218" s="364"/>
      <c r="BB218" s="364"/>
      <c r="BI218" s="364"/>
      <c r="BP218" s="364"/>
      <c r="BW218" s="364"/>
      <c r="BX218" s="364"/>
    </row>
    <row r="219" spans="26:76" x14ac:dyDescent="0.25">
      <c r="Z219" s="364"/>
      <c r="AG219" s="364"/>
      <c r="AN219" s="364"/>
      <c r="AU219" s="364"/>
      <c r="BB219" s="364"/>
      <c r="BI219" s="364"/>
      <c r="BP219" s="364"/>
      <c r="BW219" s="364"/>
      <c r="BX219" s="364"/>
    </row>
    <row r="220" spans="26:76" x14ac:dyDescent="0.25">
      <c r="Z220" s="364"/>
      <c r="AG220" s="364"/>
      <c r="AN220" s="364"/>
      <c r="AU220" s="364"/>
      <c r="BB220" s="364"/>
      <c r="BI220" s="364"/>
      <c r="BP220" s="364"/>
      <c r="BW220" s="364"/>
      <c r="BX220" s="364"/>
    </row>
    <row r="221" spans="26:76" x14ac:dyDescent="0.25">
      <c r="Z221" s="364"/>
      <c r="AG221" s="364"/>
      <c r="AN221" s="364"/>
      <c r="AU221" s="364"/>
      <c r="BB221" s="364"/>
      <c r="BI221" s="364"/>
      <c r="BP221" s="364"/>
      <c r="BW221" s="364"/>
      <c r="BX221" s="364"/>
    </row>
  </sheetData>
  <sheetProtection formatCells="0" formatColumns="0" formatRows="0" insertColumns="0" insertRows="0" insertHyperlinks="0" deleteColumns="0" deleteRows="0" sort="0" autoFilter="0" pivotTables="0"/>
  <sortState ref="A36:BX46">
    <sortCondition descending="1" ref="BX36:BX46"/>
  </sortState>
  <dataConsolidate/>
  <mergeCells count="35">
    <mergeCell ref="A1:E3"/>
    <mergeCell ref="AH1:AN1"/>
    <mergeCell ref="F1:L1"/>
    <mergeCell ref="M1:S1"/>
    <mergeCell ref="T1:Z1"/>
    <mergeCell ref="AA1:AG1"/>
    <mergeCell ref="AO1:AU1"/>
    <mergeCell ref="AV1:BB1"/>
    <mergeCell ref="BC1:BI1"/>
    <mergeCell ref="BJ1:BP1"/>
    <mergeCell ref="BQ1:BW1"/>
    <mergeCell ref="BY2:BY4"/>
    <mergeCell ref="BZ2:BZ4"/>
    <mergeCell ref="C4:E4"/>
    <mergeCell ref="BJ47:BO57"/>
    <mergeCell ref="BQ47:BV57"/>
    <mergeCell ref="AO2:AU3"/>
    <mergeCell ref="AV2:BB3"/>
    <mergeCell ref="BC2:BI3"/>
    <mergeCell ref="BJ2:BP3"/>
    <mergeCell ref="BQ2:BW3"/>
    <mergeCell ref="BX2:BX4"/>
    <mergeCell ref="F2:L3"/>
    <mergeCell ref="M2:S3"/>
    <mergeCell ref="T2:Z3"/>
    <mergeCell ref="AA2:AG3"/>
    <mergeCell ref="AH2:AN3"/>
    <mergeCell ref="BX33:BX35"/>
    <mergeCell ref="C35:E35"/>
    <mergeCell ref="F24:BW26"/>
    <mergeCell ref="F32:BW34"/>
    <mergeCell ref="BX25:BX27"/>
    <mergeCell ref="C27:E27"/>
    <mergeCell ref="A32:E34"/>
    <mergeCell ref="A24:E26"/>
  </mergeCells>
  <conditionalFormatting sqref="BV5:BW5 BO5:BP5 BH5:BI5 BA5:BB5 AT5:AU5 AM5:AN5 AF5:AG5 Y5:Z5 K5:L5 BV6:BV8 K6:K8 L6:L9 Y6:Y8 Z6:Z9 AF6:AF8 AG6:AG9 AM6:AM8 AN6:AN9 AT6:AT8 AU6:AU9 BB6:BB8 BA6:BA9 BO6:BO8 BP6:BP9 BH6:BH8 BI6:BI9 K10:L23 Y10:Z23 AF10:AG23 AM10:AN23 AT10:AU23 BA10:BB23 BH10:BI23 BO10:BP23 L31 Z31 AG31 AN31 AU31 BA31 BW31 BP31 BI31 R28:S28 BV10:BV23 BW6:BW23 R5:S23 R31:S31">
    <cfRule type="containsText" dxfId="2519" priority="88" operator="containsText" text="E">
      <formula>NOT(ISERROR(SEARCH("E",K5)))</formula>
    </cfRule>
    <cfRule type="containsText" dxfId="2518" priority="89" operator="containsText" text="A">
      <formula>NOT(ISERROR(SEARCH("A",K5)))</formula>
    </cfRule>
    <cfRule type="containsText" dxfId="2517" priority="90" operator="containsText" text="d">
      <formula>NOT(ISERROR(SEARCH("d",K5)))</formula>
    </cfRule>
  </conditionalFormatting>
  <conditionalFormatting sqref="K9 Y9 AF9 AM9 AT9 BB9 BH9 BO9 BV9">
    <cfRule type="containsText" dxfId="2516" priority="85" operator="containsText" text="E">
      <formula>NOT(ISERROR(SEARCH("E",K9)))</formula>
    </cfRule>
    <cfRule type="containsText" dxfId="2515" priority="86" operator="containsText" text="A">
      <formula>NOT(ISERROR(SEARCH("A",K9)))</formula>
    </cfRule>
    <cfRule type="containsText" dxfId="2514" priority="87" operator="containsText" text="d">
      <formula>NOT(ISERROR(SEARCH("d",K9)))</formula>
    </cfRule>
  </conditionalFormatting>
  <conditionalFormatting sqref="BV28:BW28 BO28:BP28 BH28:BI28 BA28:BB28 AT28:AU28 AM28:AN28 AF28:AG28 Y28:Z28 K28:L28 BV31 K31 Y31 AF31 AM31 AT31 BB31 BO31 BH31">
    <cfRule type="containsText" dxfId="2513" priority="46" operator="containsText" text="E">
      <formula>NOT(ISERROR(SEARCH("E",K28)))</formula>
    </cfRule>
    <cfRule type="containsText" dxfId="2512" priority="47" operator="containsText" text="A">
      <formula>NOT(ISERROR(SEARCH("A",K28)))</formula>
    </cfRule>
    <cfRule type="containsText" dxfId="2511" priority="48" operator="containsText" text="d">
      <formula>NOT(ISERROR(SEARCH("d",K28)))</formula>
    </cfRule>
  </conditionalFormatting>
  <conditionalFormatting sqref="K36:L39 Y36:Z39 AF36:AG39 AM36:AN39 AT36:AU39 BA36:BB39 BV36:BW39 BO36:BP39 BH36:BI39 R36:S36 R46 BI46 BP46 BW46 BA46 AU46 AN46 AG46 Z46 L46 R37:R39 S37:S46">
    <cfRule type="containsText" dxfId="2510" priority="31" operator="containsText" text="E">
      <formula>NOT(ISERROR(SEARCH("E",K36)))</formula>
    </cfRule>
    <cfRule type="containsText" dxfId="2509" priority="32" operator="containsText" text="A">
      <formula>NOT(ISERROR(SEARCH("A",K36)))</formula>
    </cfRule>
    <cfRule type="containsText" dxfId="2508" priority="33" operator="containsText" text="d">
      <formula>NOT(ISERROR(SEARCH("d",K36)))</formula>
    </cfRule>
  </conditionalFormatting>
  <conditionalFormatting sqref="K46 Y46 AF46 AM46 AT46 BB46 BH46 BO46 BV46">
    <cfRule type="containsText" dxfId="2507" priority="28" operator="containsText" text="E">
      <formula>NOT(ISERROR(SEARCH("E",K46)))</formula>
    </cfRule>
    <cfRule type="containsText" dxfId="2506" priority="29" operator="containsText" text="A">
      <formula>NOT(ISERROR(SEARCH("A",K46)))</formula>
    </cfRule>
    <cfRule type="containsText" dxfId="2505" priority="30" operator="containsText" text="d">
      <formula>NOT(ISERROR(SEARCH("d",K46)))</formula>
    </cfRule>
  </conditionalFormatting>
  <conditionalFormatting sqref="R40:R41 BI40:BI41 BP40:BP41 BW40:BW41 BA40:BA41 AU40:AU41 AN40:AN41 AG40:AG41 Z40:Z41 L40:L41">
    <cfRule type="containsText" dxfId="2504" priority="16" operator="containsText" text="E">
      <formula>NOT(ISERROR(SEARCH("E",L40)))</formula>
    </cfRule>
    <cfRule type="containsText" dxfId="2503" priority="17" operator="containsText" text="A">
      <formula>NOT(ISERROR(SEARCH("A",L40)))</formula>
    </cfRule>
    <cfRule type="containsText" dxfId="2502" priority="18" operator="containsText" text="d">
      <formula>NOT(ISERROR(SEARCH("d",L40)))</formula>
    </cfRule>
  </conditionalFormatting>
  <conditionalFormatting sqref="K40:K41 Y40:Y41 AF40:AF41 AM40:AM41 AT40:AT41 BB40:BB41 BH40:BH41 BO40:BO41 BV40:BV41">
    <cfRule type="containsText" dxfId="2501" priority="13" operator="containsText" text="E">
      <formula>NOT(ISERROR(SEARCH("E",K40)))</formula>
    </cfRule>
    <cfRule type="containsText" dxfId="2500" priority="14" operator="containsText" text="A">
      <formula>NOT(ISERROR(SEARCH("A",K40)))</formula>
    </cfRule>
    <cfRule type="containsText" dxfId="2499" priority="15" operator="containsText" text="d">
      <formula>NOT(ISERROR(SEARCH("d",K40)))</formula>
    </cfRule>
  </conditionalFormatting>
  <conditionalFormatting sqref="R42:R45 BI42:BI45 BP42:BP45 BW42:BW45 BA42:BA45 AU42:AU45 AN42:AN45 AG42:AG45 Z42:Z45 L42:L45">
    <cfRule type="containsText" dxfId="2498" priority="10" operator="containsText" text="E">
      <formula>NOT(ISERROR(SEARCH("E",L42)))</formula>
    </cfRule>
    <cfRule type="containsText" dxfId="2497" priority="11" operator="containsText" text="A">
      <formula>NOT(ISERROR(SEARCH("A",L42)))</formula>
    </cfRule>
    <cfRule type="containsText" dxfId="2496" priority="12" operator="containsText" text="d">
      <formula>NOT(ISERROR(SEARCH("d",L42)))</formula>
    </cfRule>
  </conditionalFormatting>
  <conditionalFormatting sqref="K42:K45 Y42:Y45 AF42:AF45 AM42:AM45 AT42:AT45 BB42:BB45 BH42:BH45 BO42:BO45 BV42:BV45">
    <cfRule type="containsText" dxfId="2495" priority="7" operator="containsText" text="E">
      <formula>NOT(ISERROR(SEARCH("E",K42)))</formula>
    </cfRule>
    <cfRule type="containsText" dxfId="2494" priority="8" operator="containsText" text="A">
      <formula>NOT(ISERROR(SEARCH("A",K42)))</formula>
    </cfRule>
    <cfRule type="containsText" dxfId="2493" priority="9" operator="containsText" text="d">
      <formula>NOT(ISERROR(SEARCH("d",K42)))</formula>
    </cfRule>
  </conditionalFormatting>
  <conditionalFormatting sqref="L29:L30 Z29:Z30 AG29:AG30 AN29:AN30 AU29:AU30 BA29:BA30 BW29:BW30 BP29:BP30 BI29:BI30 R29:S30">
    <cfRule type="containsText" dxfId="2492" priority="4" operator="containsText" text="E">
      <formula>NOT(ISERROR(SEARCH("E",L29)))</formula>
    </cfRule>
    <cfRule type="containsText" dxfId="2491" priority="5" operator="containsText" text="A">
      <formula>NOT(ISERROR(SEARCH("A",L29)))</formula>
    </cfRule>
    <cfRule type="containsText" dxfId="2490" priority="6" operator="containsText" text="d">
      <formula>NOT(ISERROR(SEARCH("d",L29)))</formula>
    </cfRule>
  </conditionalFormatting>
  <conditionalFormatting sqref="BV29:BV30 K29:K30 Y29:Y30 AF29:AF30 AM29:AM30 AT29:AT30 BB29:BB30 BO29:BO30 BH29:BH30">
    <cfRule type="containsText" dxfId="2489" priority="1" operator="containsText" text="E">
      <formula>NOT(ISERROR(SEARCH("E",K29)))</formula>
    </cfRule>
    <cfRule type="containsText" dxfId="2488" priority="2" operator="containsText" text="A">
      <formula>NOT(ISERROR(SEARCH("A",K29)))</formula>
    </cfRule>
    <cfRule type="containsText" dxfId="2487" priority="3" operator="containsText" text="d">
      <formula>NOT(ISERROR(SEARCH("d",K29)))</formula>
    </cfRule>
  </conditionalFormatting>
  <dataValidations count="4">
    <dataValidation type="list" allowBlank="1" showInputMessage="1" showErrorMessage="1" sqref="L36:L46 AN5:AN23 BB5:BB23 BP5:BP23 BW5:BW23 AU5:AU23 L5:L23 BI5:BI23 S5:S23 AG5:AG23 Z5:Z23 BI36:BI46 S28:S31 Z36:Z46 AG36:AG46 AN36:AN46 BB36:BB46 BP36:BP46 BW36:BW46 AU36:AU46 Z28:Z31 AG28:AG31 AN28:AN31 BB28:BB31 BP28:BP31 BW28:BW31 AU28:AU31 L28:L31 BI28:BI31 S36:S46">
      <formula1>$D$65:$D$66</formula1>
    </dataValidation>
    <dataValidation type="list" allowBlank="1" showErrorMessage="1" sqref="T36:T46 BC5:BC23 AV5:AV23 BJ5:BJ23 AH5:AH23 F5:F23 T5:T23 BQ5:BQ23 AA5:AA23 M5:M23 AO5:AO23 BQ36:BQ46 AA36:AA46 AO36:AO46 AA28:AA31 BC36:BC46 AV36:AV46 BJ36:BJ46 AH36:AH46 F36:F46 AO28:AO31 M28:M31 BC28:BC31 AV28:AV31 BJ28:BJ31 AH28:AH31 F28:F31 T28:T31 BQ28:BQ31 M36:M47">
      <formula1>$B$49:$B$125</formula1>
    </dataValidation>
    <dataValidation type="whole" operator="lessThanOrEqual" allowBlank="1" showInputMessage="1" showErrorMessage="1" errorTitle="oPS!" error="SOMENTE 1 PONTO!" sqref="AX36:AY46 BS5:BT23 AX5:AY23 BL5:BL23 H5:I23 O5:P23 BG6:BG23 AS6:AS23 AL6:AL23 AE6:AE23 X6:X23 BU6:BU23 V5:W23 AC5:AD23 AJ5:AK23 AQ5:AR23 BE5:BF23 X37:X39 AE37:AE46 H36:I46 O36:P46 BG37:BG46 BG29:BG31 AS39:AS46 X41:X46 BL36:BL46 BU37:BU46 V36:W46 AC36:AD46 AJ36:AK46 AQ36:AR46 BE36:BF46 BS36:BT46 AX28:AY31 BL28:BL31 H28:I31 O28:P31 V28:W31 AC28:AD31 AJ28:AK31 AQ28:AR31 BE28:BF31 BS28:BT31 BU29:BU31 X29:X31 AE29:AE31 AL29:AL31 AS29:AS31 AS37 AL37:AL39 AL41:AL46">
      <formula1>1</formula1>
    </dataValidation>
    <dataValidation type="whole" operator="equal" allowBlank="1" showInputMessage="1" showErrorMessage="1" errorTitle="oPS!" error="USE SOMENTE &quot;3&quot;" sqref="BU5 X5 AE5 AL5 AS5 BG5 BN5 X28 AE28 AL28 AS28 BG28 BN28 AZ36:AZ46 J5:J23 BU36 X36 AE36 AL36 AS36 BG36 BN36 AZ5:AZ23 Q5:Q23 X40 Q36:Q46 J36:J46 AZ28:AZ31 Q28:Q31 J28:J31 BU28 AS38 AL40">
      <formula1>3</formula1>
    </dataValidation>
  </dataValidations>
  <pageMargins left="0.511811024" right="0.511811024" top="0.78740157499999996" bottom="0.78740157499999996" header="0.31496062000000002" footer="0.31496062000000002"/>
  <pageSetup scale="20" orientation="portrait" r:id="rId1"/>
  <drawing r:id="rId2"/>
  <webPublishItems count="1">
    <webPublishItem id="27945" divId="AUTO 2013_27945" sourceType="sheet" destinationFile="W:\webmaster\2013\auto\classic_cup_co.mht"/>
  </webPublishItems>
  <extLst>
    <ext xmlns:x14="http://schemas.microsoft.com/office/spreadsheetml/2009/9/main" uri="{CCE6A557-97BC-4b89-ADB6-D9C93CAAB3DF}">
      <x14:dataValidations xmlns:xm="http://schemas.microsoft.com/office/excel/2006/main" count="30">
        <x14:dataValidation type="list" allowBlank="1" showErrorMessage="1">
          <x14:formula1>
            <xm:f>'OLD 250'!#REF!</xm:f>
          </x14:formula1>
          <xm:sqref>K36:K46</xm:sqref>
        </x14:dataValidation>
        <x14:dataValidation type="list" allowBlank="1" showErrorMessage="1">
          <x14:formula1>
            <xm:f>'OLD 250'!#REF!</xm:f>
          </x14:formula1>
          <xm:sqref>Y5:Y23</xm:sqref>
        </x14:dataValidation>
        <x14:dataValidation type="list" allowBlank="1" showErrorMessage="1">
          <x14:formula1>
            <xm:f>'OLD 250'!#REF!</xm:f>
          </x14:formula1>
          <xm:sqref>K5:K23</xm:sqref>
        </x14:dataValidation>
        <x14:dataValidation type="list" allowBlank="1" showErrorMessage="1">
          <x14:formula1>
            <xm:f>'OLD 250'!#REF!</xm:f>
          </x14:formula1>
          <xm:sqref>BA5:BA23</xm:sqref>
        </x14:dataValidation>
        <x14:dataValidation type="list" allowBlank="1" showErrorMessage="1">
          <x14:formula1>
            <xm:f>'OLD 250'!#REF!</xm:f>
          </x14:formula1>
          <xm:sqref>AM5:AM23</xm:sqref>
        </x14:dataValidation>
        <x14:dataValidation type="list" allowBlank="1" showErrorMessage="1">
          <x14:formula1>
            <xm:f>'OLD 250'!#REF!</xm:f>
          </x14:formula1>
          <xm:sqref>BO5:BO23</xm:sqref>
        </x14:dataValidation>
        <x14:dataValidation type="list" allowBlank="1" showErrorMessage="1">
          <x14:formula1>
            <xm:f>'OLD 250'!#REF!</xm:f>
          </x14:formula1>
          <xm:sqref>BH5:BH23</xm:sqref>
        </x14:dataValidation>
        <x14:dataValidation type="list" allowBlank="1" showErrorMessage="1">
          <x14:formula1>
            <xm:f>'OLD 250'!#REF!</xm:f>
          </x14:formula1>
          <xm:sqref>R5:R23</xm:sqref>
        </x14:dataValidation>
        <x14:dataValidation type="list" allowBlank="1" showErrorMessage="1">
          <x14:formula1>
            <xm:f>'OLD 250'!#REF!</xm:f>
          </x14:formula1>
          <xm:sqref>AT5:AT23</xm:sqref>
        </x14:dataValidation>
        <x14:dataValidation type="list" allowBlank="1" showErrorMessage="1">
          <x14:formula1>
            <xm:f>'OLD 250'!#REF!</xm:f>
          </x14:formula1>
          <xm:sqref>BV5:BV23</xm:sqref>
        </x14:dataValidation>
        <x14:dataValidation type="list" allowBlank="1" showErrorMessage="1">
          <x14:formula1>
            <xm:f>'OLD 250'!#REF!</xm:f>
          </x14:formula1>
          <xm:sqref>AF5:AF23</xm:sqref>
        </x14:dataValidation>
        <x14:dataValidation type="list" allowBlank="1" showErrorMessage="1">
          <x14:formula1>
            <xm:f>'OLD 250'!#REF!</xm:f>
          </x14:formula1>
          <xm:sqref>BA36:BA46</xm:sqref>
        </x14:dataValidation>
        <x14:dataValidation type="list" allowBlank="1" showErrorMessage="1">
          <x14:formula1>
            <xm:f>'OLD 250'!#REF!</xm:f>
          </x14:formula1>
          <xm:sqref>AM36:AM46</xm:sqref>
        </x14:dataValidation>
        <x14:dataValidation type="list" allowBlank="1" showErrorMessage="1">
          <x14:formula1>
            <xm:f>'OLD 250'!#REF!</xm:f>
          </x14:formula1>
          <xm:sqref>BO36:BO46</xm:sqref>
        </x14:dataValidation>
        <x14:dataValidation type="list" allowBlank="1" showErrorMessage="1">
          <x14:formula1>
            <xm:f>'OLD 250'!#REF!</xm:f>
          </x14:formula1>
          <xm:sqref>BH36:BH46</xm:sqref>
        </x14:dataValidation>
        <x14:dataValidation type="list" allowBlank="1" showErrorMessage="1">
          <x14:formula1>
            <xm:f>'OLD 250'!#REF!</xm:f>
          </x14:formula1>
          <xm:sqref>R36:R46</xm:sqref>
        </x14:dataValidation>
        <x14:dataValidation type="list" allowBlank="1" showErrorMessage="1">
          <x14:formula1>
            <xm:f>'OLD 250'!#REF!</xm:f>
          </x14:formula1>
          <xm:sqref>AT36:AT46</xm:sqref>
        </x14:dataValidation>
        <x14:dataValidation type="list" allowBlank="1" showErrorMessage="1">
          <x14:formula1>
            <xm:f>'OLD 250'!#REF!</xm:f>
          </x14:formula1>
          <xm:sqref>BV36:BV46</xm:sqref>
        </x14:dataValidation>
        <x14:dataValidation type="list" allowBlank="1" showErrorMessage="1">
          <x14:formula1>
            <xm:f>'OLD 250'!#REF!</xm:f>
          </x14:formula1>
          <xm:sqref>AF36:AF46</xm:sqref>
        </x14:dataValidation>
        <x14:dataValidation type="list" allowBlank="1" showErrorMessage="1">
          <x14:formula1>
            <xm:f>'OLD 250'!#REF!</xm:f>
          </x14:formula1>
          <xm:sqref>Y36:Y46</xm:sqref>
        </x14:dataValidation>
        <x14:dataValidation type="list" allowBlank="1" showErrorMessage="1">
          <x14:formula1>
            <xm:f>'OLD 250'!#REF!</xm:f>
          </x14:formula1>
          <xm:sqref>K28:K31</xm:sqref>
        </x14:dataValidation>
        <x14:dataValidation type="list" allowBlank="1" showErrorMessage="1">
          <x14:formula1>
            <xm:f>'OLD 250'!#REF!</xm:f>
          </x14:formula1>
          <xm:sqref>BA28:BA31</xm:sqref>
        </x14:dataValidation>
        <x14:dataValidation type="list" allowBlank="1" showErrorMessage="1">
          <x14:formula1>
            <xm:f>'OLD 250'!#REF!</xm:f>
          </x14:formula1>
          <xm:sqref>AM28:AM31</xm:sqref>
        </x14:dataValidation>
        <x14:dataValidation type="list" allowBlank="1" showErrorMessage="1">
          <x14:formula1>
            <xm:f>'OLD 250'!#REF!</xm:f>
          </x14:formula1>
          <xm:sqref>BO28:BO31</xm:sqref>
        </x14:dataValidation>
        <x14:dataValidation type="list" allowBlank="1" showErrorMessage="1">
          <x14:formula1>
            <xm:f>'OLD 250'!#REF!</xm:f>
          </x14:formula1>
          <xm:sqref>BH28:BH31</xm:sqref>
        </x14:dataValidation>
        <x14:dataValidation type="list" allowBlank="1" showErrorMessage="1">
          <x14:formula1>
            <xm:f>'OLD 250'!#REF!</xm:f>
          </x14:formula1>
          <xm:sqref>R28:R31</xm:sqref>
        </x14:dataValidation>
        <x14:dataValidation type="list" allowBlank="1" showErrorMessage="1">
          <x14:formula1>
            <xm:f>'OLD 250'!#REF!</xm:f>
          </x14:formula1>
          <xm:sqref>AT28:AT31</xm:sqref>
        </x14:dataValidation>
        <x14:dataValidation type="list" allowBlank="1" showErrorMessage="1">
          <x14:formula1>
            <xm:f>'OLD 250'!#REF!</xm:f>
          </x14:formula1>
          <xm:sqref>BV28:BV31</xm:sqref>
        </x14:dataValidation>
        <x14:dataValidation type="list" allowBlank="1" showErrorMessage="1">
          <x14:formula1>
            <xm:f>'OLD 250'!#REF!</xm:f>
          </x14:formula1>
          <xm:sqref>AF28:AF31</xm:sqref>
        </x14:dataValidation>
        <x14:dataValidation type="list" allowBlank="1" showErrorMessage="1">
          <x14:formula1>
            <xm:f>'OLD 250'!#REF!</xm:f>
          </x14:formula1>
          <xm:sqref>Y28:Y31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tabColor rgb="FFFF0000"/>
  </sheetPr>
  <dimension ref="A1:EU184"/>
  <sheetViews>
    <sheetView zoomScaleNormal="100" zoomScaleSheetLayoutView="84" workbookViewId="0">
      <pane xSplit="5" ySplit="1" topLeftCell="AQ2" activePane="bottomRight" state="frozen"/>
      <selection pane="topRight" activeCell="E1" sqref="E1"/>
      <selection pane="bottomLeft" activeCell="A7" sqref="A7"/>
      <selection pane="bottomRight" activeCell="E70" sqref="E70"/>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11" width="6.7109375" style="556" customWidth="1"/>
    <col min="12" max="12" width="9.42578125" style="556" bestFit="1" customWidth="1"/>
    <col min="13"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customWidth="1"/>
    <col min="117" max="117" width="5.5703125" style="556" hidden="1" customWidth="1"/>
    <col min="118" max="118" width="4.42578125" style="556" hidden="1" customWidth="1"/>
    <col min="119"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154</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573"/>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573"/>
      <c r="EL5" s="317"/>
    </row>
    <row r="6" spans="1:151" s="276" customFormat="1" ht="20.25" customHeight="1" x14ac:dyDescent="0.25">
      <c r="A6" s="239" t="s">
        <v>116</v>
      </c>
      <c r="B6" s="239" t="s">
        <v>36</v>
      </c>
      <c r="C6" s="589" t="s">
        <v>7</v>
      </c>
      <c r="D6" s="590"/>
      <c r="E6" s="591"/>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v>71</v>
      </c>
      <c r="B7" s="141">
        <f t="shared" ref="B7:B37" si="0">SUMPRODUCT(--(G7:DK7="I"))</f>
        <v>4</v>
      </c>
      <c r="C7" s="528" t="s">
        <v>131</v>
      </c>
      <c r="D7" s="529"/>
      <c r="E7" s="530"/>
      <c r="F7" s="511"/>
      <c r="G7" s="145">
        <f t="shared" ref="G7:G37" si="1">IF(OR(J7="E",J7="D"),0,VLOOKUP(F7,$B$68:$C$80,2)+I7+H7)</f>
        <v>0</v>
      </c>
      <c r="H7" s="145"/>
      <c r="I7" s="145"/>
      <c r="J7" s="145"/>
      <c r="K7" s="511"/>
      <c r="L7" s="145">
        <f t="shared" ref="L7:L37" si="2">IF(OR(O7="E",O7="D"),0,VLOOKUP(K7,$B$68:$C$80,2)+M7+N7)</f>
        <v>0</v>
      </c>
      <c r="M7" s="145"/>
      <c r="N7" s="145"/>
      <c r="O7" s="145"/>
      <c r="P7" s="427"/>
      <c r="Q7" s="146">
        <v>1</v>
      </c>
      <c r="R7" s="146">
        <f t="shared" ref="R7:R37" si="3">IF(OR(U7="E",U7="D"),0,VLOOKUP(Q7,$B$68:$C$80,2)+S7+T7)</f>
        <v>20</v>
      </c>
      <c r="S7" s="146"/>
      <c r="T7" s="146"/>
      <c r="U7" s="146"/>
      <c r="V7" s="146">
        <v>4</v>
      </c>
      <c r="W7" s="146">
        <f t="shared" ref="W7:W37" si="4">IF(OR(Z7="E",Z7="D"),0,VLOOKUP(V7,$B$90:$C$106,2)+X7+Y7)</f>
        <v>10</v>
      </c>
      <c r="X7" s="146"/>
      <c r="Y7" s="146"/>
      <c r="Z7" s="146"/>
      <c r="AA7" s="563" t="s">
        <v>33</v>
      </c>
      <c r="AB7" s="279">
        <v>3</v>
      </c>
      <c r="AC7" s="279">
        <f t="shared" ref="AC7:AC37" si="5">IF(OR(AF7="E",AF7="D"),0,VLOOKUP(AB7,$B$68:$C$80,2)+AD7+AE7)</f>
        <v>12</v>
      </c>
      <c r="AD7" s="147"/>
      <c r="AE7" s="147"/>
      <c r="AF7" s="147"/>
      <c r="AG7" s="147">
        <v>2</v>
      </c>
      <c r="AH7" s="147">
        <f t="shared" ref="AH7:AH37" si="6">IF(OR(AK7="E",AK7="D"),0,VLOOKUP(AG7,$B$90:$C$106,2)+AI7+AJ7)</f>
        <v>15</v>
      </c>
      <c r="AI7" s="147"/>
      <c r="AJ7" s="147"/>
      <c r="AK7" s="147"/>
      <c r="AL7" s="561" t="s">
        <v>33</v>
      </c>
      <c r="AM7" s="281">
        <v>1</v>
      </c>
      <c r="AN7" s="148">
        <f t="shared" ref="AN7:AN37" si="7">IF(OR(AQ7="E",AQ7="D"),0,VLOOKUP(AM7,$B$68:$C$80,2)+AO7+AP7)</f>
        <v>20</v>
      </c>
      <c r="AO7" s="148"/>
      <c r="AP7" s="148"/>
      <c r="AQ7" s="148"/>
      <c r="AR7" s="281">
        <v>1</v>
      </c>
      <c r="AS7" s="148">
        <f t="shared" ref="AS7:AS37" si="8">IF(OR(AV7="E",AV7="D"),0,VLOOKUP(AR7,$B$90:$C$106,2)+AT7+AU7)</f>
        <v>20</v>
      </c>
      <c r="AT7" s="148"/>
      <c r="AU7" s="148"/>
      <c r="AV7" s="148"/>
      <c r="AW7" s="282" t="s">
        <v>33</v>
      </c>
      <c r="AX7" s="283">
        <v>0</v>
      </c>
      <c r="AY7" s="149">
        <f t="shared" ref="AY7:AY37" si="9">IF(OR(BB7="E",BB7="D"),0,VLOOKUP(AX7,$B$68:$C$80,2)+AZ7+BA7)</f>
        <v>0</v>
      </c>
      <c r="AZ7" s="149"/>
      <c r="BA7" s="149"/>
      <c r="BB7" s="149" t="s">
        <v>125</v>
      </c>
      <c r="BC7" s="149">
        <v>5</v>
      </c>
      <c r="BD7" s="149">
        <f t="shared" ref="BD7:BD37" si="10">IF(OR(BG7="E",BG7="D"),0,VLOOKUP(BC7,$B$90:$C$106,2)+BE7+BF7)</f>
        <v>8</v>
      </c>
      <c r="BE7" s="149"/>
      <c r="BF7" s="149"/>
      <c r="BG7" s="149"/>
      <c r="BH7" s="284" t="s">
        <v>33</v>
      </c>
      <c r="BI7" s="285"/>
      <c r="BJ7" s="150">
        <f t="shared" ref="BJ7:BJ37" si="11">IF(OR(BM7="E",BM7="D"),0,VLOOKUP(BI7,$B$68:$C$80,2)+BK7+BL7)</f>
        <v>0</v>
      </c>
      <c r="BK7" s="150"/>
      <c r="BL7" s="150"/>
      <c r="BM7" s="150"/>
      <c r="BN7" s="150"/>
      <c r="BO7" s="150">
        <f t="shared" ref="BO7:BO37" si="12">IF(OR(BQ7="E",BQ7="D"),0,VLOOKUP(BN7,$B$90:$C$106,2)+BP7+BQ7)</f>
        <v>0</v>
      </c>
      <c r="BP7" s="150"/>
      <c r="BQ7" s="150"/>
      <c r="BR7" s="150"/>
      <c r="BS7" s="562"/>
      <c r="BT7" s="287"/>
      <c r="BU7" s="151">
        <f t="shared" ref="BU7:BU37" si="13">IF(OR(BX7="E",BX7="D"),0,VLOOKUP(BT7,$B$68:$C$80,2)+BV7+BW7)</f>
        <v>0</v>
      </c>
      <c r="BV7" s="151"/>
      <c r="BW7" s="151"/>
      <c r="BX7" s="151"/>
      <c r="BY7" s="151"/>
      <c r="BZ7" s="151">
        <f t="shared" ref="BZ7:BZ37" si="14">IF(OR(CC7="E",CC7="D"),0,VLOOKUP(BY7,$B$90:$C$106,2)+CA7+CB7)</f>
        <v>0</v>
      </c>
      <c r="CA7" s="151"/>
      <c r="CB7" s="151"/>
      <c r="CC7" s="151"/>
      <c r="CD7" s="288"/>
      <c r="CE7" s="289"/>
      <c r="CF7" s="152">
        <f t="shared" ref="CF7:CF37" si="15">IF(OR(CI7="E",CI7="D"),0,VLOOKUP(CE7,$B$68:$C$80,2)+CG7+CH7)</f>
        <v>0</v>
      </c>
      <c r="CG7" s="152"/>
      <c r="CH7" s="152"/>
      <c r="CI7" s="152"/>
      <c r="CJ7" s="152"/>
      <c r="CK7" s="152">
        <f t="shared" ref="CK7:CK37" si="16">IF(OR(CN7="E",CN7="D"),0,VLOOKUP(CJ7,$B$90:$C$106,2)+CL7+CM7)</f>
        <v>0</v>
      </c>
      <c r="CL7" s="152"/>
      <c r="CM7" s="152"/>
      <c r="CN7" s="152"/>
      <c r="CO7" s="290"/>
      <c r="CP7" s="291"/>
      <c r="CQ7" s="153">
        <f t="shared" ref="CQ7:CQ37" si="17">IF(OR(CT7="E",CT7="D"),0,VLOOKUP(CP7,$B$68:$C$80,2)+CR7+CS7)</f>
        <v>0</v>
      </c>
      <c r="CR7" s="153"/>
      <c r="CS7" s="153"/>
      <c r="CT7" s="153"/>
      <c r="CU7" s="291"/>
      <c r="CV7" s="153">
        <f t="shared" ref="CV7:CV37" si="18">IF(OR(CY7="E",CY7="D"),0,VLOOKUP(CU7,$B$90:$C$106,2)+CW7+CX7)</f>
        <v>0</v>
      </c>
      <c r="CW7" s="153"/>
      <c r="CX7" s="153"/>
      <c r="CY7" s="153"/>
      <c r="CZ7" s="292"/>
      <c r="DA7" s="293"/>
      <c r="DB7" s="154">
        <f t="shared" ref="DB7:DB37" si="19">IF(OR(DE7="E",DE7="D"),0,VLOOKUP(DA7,$B$68:$C$80,2)+DC7+DD7)</f>
        <v>0</v>
      </c>
      <c r="DC7" s="154"/>
      <c r="DD7" s="154"/>
      <c r="DE7" s="154"/>
      <c r="DF7" s="154"/>
      <c r="DG7" s="154">
        <f t="shared" ref="DG7:DG37" si="20">IF(OR(DJ7="E",DJ7="D"),0,VLOOKUP(DF7,$B$90:$C$106,2)+DH7+DI7)</f>
        <v>0</v>
      </c>
      <c r="DH7" s="154"/>
      <c r="DI7" s="154"/>
      <c r="DJ7" s="154"/>
      <c r="DK7" s="293"/>
      <c r="DL7" s="294">
        <f t="shared" ref="DL7:DL37" si="21">G7+L7+R7+W7+AC7+AH7+AN7+AS7+AY7+BD7+BJ7+BO7+BU7+BZ7+CF7+CK7+CQ7+CV7+DB7+DG7</f>
        <v>105</v>
      </c>
      <c r="DM7" s="156">
        <f t="shared" ref="DM7:DM64" si="22">SUMPRODUCT(--(G7:DJ7="E")--(G7:DJ7="D"))</f>
        <v>0</v>
      </c>
      <c r="DN7" s="295">
        <f t="shared" ref="DN7:DN64" si="23">EM7+EO7+EQ7+ES7+EU7</f>
        <v>0</v>
      </c>
      <c r="DO7" s="296">
        <f t="array" aca="1" ref="DO7" ca="1">SUM(LARGE(DR7:EK7,ROW(INDIRECT("1:"&amp;COUNT(DR7:EK7)-D$73))))+SUM(IF(ISNUMBER(VALUE(MID(IF(LEN(IF(ISNUMBER(DR7:EK7),0,DR7:EK7))&gt;1,DR7:EK7,0),1,LEN(IF(LEN(IF(ISNUMBER(DR7:EK7),0,DR7:EK7))&gt;1,DR7:EK7,0))-1)))=FALSE,0,VALUE(MID(IF(LEN(IF(ISNUMBER(DR7:EK7),0,DR7:EK7))&gt;1,DR7:EK7,0),1,LEN(IF(LEN(IF(ISNUMBER(DR7:EK7),0,DR7:EK7))&gt;1,DR7:EK7,0))-1))))</f>
        <v>105</v>
      </c>
      <c r="DP7" s="158">
        <f t="shared" ref="DP7:DP64" si="24">SUMPRODUCT(--(G7:DJ7="E")--(G7:DJ7="D"))</f>
        <v>0</v>
      </c>
      <c r="DR7" s="158">
        <f t="array" ref="DR7">IF(OR(J7="D",J7="E"),IF(H7+I7&gt;0,H7+I7 &amp;"X","X"),G7)</f>
        <v>0</v>
      </c>
      <c r="DS7" s="158">
        <f t="array" ref="DS7">IF(OR(O7="D",O7="E"),IF(M7+N7&gt;0,M7+N7 &amp;"X","X"),L7)</f>
        <v>0</v>
      </c>
      <c r="DT7" s="158">
        <f t="array" ref="DT7">IF(OR(U7="D",U7="E"),IF(S7+T7&gt;0,S7+T7 &amp;"X","X"),R7)</f>
        <v>20</v>
      </c>
      <c r="DU7" s="158">
        <f t="array" ref="DU7">IF(OR(Z7="D",Z7="E"),IF(X7+Y7&gt;0,X7+Y7 &amp;"X","X"),W7)</f>
        <v>10</v>
      </c>
      <c r="DV7" s="158">
        <f t="array" ref="DV7">IF(OR(AF7="D",AF7="E"),IF(AD7+AE7&gt;0,AD7+AE7 &amp;"X","X"),AC7)</f>
        <v>12</v>
      </c>
      <c r="DW7" s="158">
        <f t="array" ref="DW7">IF(OR(AK7="D",AK7="E"),IF(AI7+AJ7&gt;0,AI7+AJ7 &amp;"X","X"),AH7)</f>
        <v>15</v>
      </c>
      <c r="DX7" s="158">
        <f t="array" ref="DX7">IF(OR(AQ7="D",AQ7="E"),IF(AO7+AP7&gt;0,AO7+AP7 &amp;"X","X"),AN7)</f>
        <v>20</v>
      </c>
      <c r="DY7" s="158">
        <f t="array" ref="DY7">IF(OR(AV7="D",AV7="E"),IF(AT7+AU7&gt;0,AT7+AU7 &amp;"X","X"),AS7)</f>
        <v>20</v>
      </c>
      <c r="DZ7" s="158">
        <f t="array" ref="DZ7">IF(OR(BB7="D",BB7="E"),IF(AZ7+BA7&gt;0,AZ7+BA7 &amp;"X","X"),AY7)</f>
        <v>0</v>
      </c>
      <c r="EA7" s="158">
        <f t="array" ref="EA7">IF(OR(BG7="D",BG7="E"),IF(BE7+BF7&gt;0,BE7+BF7 &amp;"X","X"),BD7)</f>
        <v>8</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v>71</v>
      </c>
      <c r="B8" s="141">
        <f t="shared" si="0"/>
        <v>4</v>
      </c>
      <c r="C8" s="528" t="s">
        <v>130</v>
      </c>
      <c r="D8" s="529"/>
      <c r="E8" s="530"/>
      <c r="F8" s="511"/>
      <c r="G8" s="145">
        <f t="shared" si="1"/>
        <v>0</v>
      </c>
      <c r="H8" s="145"/>
      <c r="I8" s="145"/>
      <c r="J8" s="145"/>
      <c r="K8" s="511"/>
      <c r="L8" s="145">
        <f t="shared" si="2"/>
        <v>0</v>
      </c>
      <c r="M8" s="145"/>
      <c r="N8" s="145"/>
      <c r="O8" s="145"/>
      <c r="P8" s="427"/>
      <c r="Q8" s="146">
        <v>1</v>
      </c>
      <c r="R8" s="146">
        <f t="shared" si="3"/>
        <v>20</v>
      </c>
      <c r="S8" s="146"/>
      <c r="T8" s="146"/>
      <c r="U8" s="146"/>
      <c r="V8" s="146">
        <v>4</v>
      </c>
      <c r="W8" s="146">
        <f t="shared" si="4"/>
        <v>10</v>
      </c>
      <c r="X8" s="146"/>
      <c r="Y8" s="146"/>
      <c r="Z8" s="146"/>
      <c r="AA8" s="563" t="s">
        <v>33</v>
      </c>
      <c r="AB8" s="279">
        <v>3</v>
      </c>
      <c r="AC8" s="147">
        <f t="shared" si="5"/>
        <v>12</v>
      </c>
      <c r="AD8" s="147"/>
      <c r="AE8" s="147"/>
      <c r="AF8" s="147"/>
      <c r="AG8" s="147">
        <v>2</v>
      </c>
      <c r="AH8" s="147">
        <f t="shared" si="6"/>
        <v>15</v>
      </c>
      <c r="AI8" s="147"/>
      <c r="AJ8" s="147"/>
      <c r="AK8" s="147"/>
      <c r="AL8" s="561" t="s">
        <v>33</v>
      </c>
      <c r="AM8" s="281">
        <v>1</v>
      </c>
      <c r="AN8" s="148">
        <f t="shared" si="7"/>
        <v>20</v>
      </c>
      <c r="AO8" s="148"/>
      <c r="AP8" s="148"/>
      <c r="AQ8" s="148"/>
      <c r="AR8" s="281">
        <v>1</v>
      </c>
      <c r="AS8" s="148">
        <f t="shared" si="8"/>
        <v>20</v>
      </c>
      <c r="AT8" s="148"/>
      <c r="AU8" s="148"/>
      <c r="AV8" s="148"/>
      <c r="AW8" s="282" t="s">
        <v>33</v>
      </c>
      <c r="AX8" s="283">
        <v>0</v>
      </c>
      <c r="AY8" s="149">
        <f t="shared" si="9"/>
        <v>0</v>
      </c>
      <c r="AZ8" s="149"/>
      <c r="BA8" s="149"/>
      <c r="BB8" s="149" t="s">
        <v>125</v>
      </c>
      <c r="BC8" s="149">
        <v>5</v>
      </c>
      <c r="BD8" s="149">
        <f t="shared" si="10"/>
        <v>8</v>
      </c>
      <c r="BE8" s="149"/>
      <c r="BF8" s="149"/>
      <c r="BG8" s="149"/>
      <c r="BH8" s="284" t="s">
        <v>33</v>
      </c>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105</v>
      </c>
      <c r="DM8" s="156">
        <f t="shared" si="22"/>
        <v>0</v>
      </c>
      <c r="DN8" s="295">
        <f t="shared" si="23"/>
        <v>0</v>
      </c>
      <c r="DO8" s="296">
        <f t="array" aca="1" ref="DO8" ca="1">SUM(LARGE(DR8:EK8,ROW(INDIRECT("1:"&amp;COUNT(DR8:EK8)-D$73))))+SUM(IF(ISNUMBER(VALUE(MID(IF(LEN(IF(ISNUMBER(DR8:EK8),0,DR8:EK8))&gt;1,DR8:EK8,0),1,LEN(IF(LEN(IF(ISNUMBER(DR8:EK8),0,DR8:EK8))&gt;1,DR8:EK8,0))-1)))=FALSE,0,VALUE(MID(IF(LEN(IF(ISNUMBER(DR8:EK8),0,DR8:EK8))&gt;1,DR8:EK8,0),1,LEN(IF(LEN(IF(ISNUMBER(DR8:EK8),0,DR8:EK8))&gt;1,DR8:EK8,0))-1))))</f>
        <v>105</v>
      </c>
      <c r="DP8" s="158">
        <f t="shared" si="24"/>
        <v>0</v>
      </c>
      <c r="DR8" s="158">
        <f t="array" ref="DR8">IF(OR(J8="D",J8="E"),IF(H8+I8&gt;0,H8+I8 &amp;"X","X"),G8)</f>
        <v>0</v>
      </c>
      <c r="DS8" s="158">
        <f t="array" ref="DS8">IF(OR(O8="D",O8="E"),IF(M8+N8&gt;0,M8+N8 &amp;"X","X"),L8)</f>
        <v>0</v>
      </c>
      <c r="DT8" s="158">
        <f t="array" ref="DT8">IF(OR(U8="D",U8="E"),IF(S8+T8&gt;0,S8+T8 &amp;"X","X"),R8)</f>
        <v>20</v>
      </c>
      <c r="DU8" s="158">
        <f t="array" ref="DU8">IF(OR(Z8="D",Z8="E"),IF(X8+Y8&gt;0,X8+Y8 &amp;"X","X"),W8)</f>
        <v>10</v>
      </c>
      <c r="DV8" s="158">
        <f t="array" ref="DV8">IF(OR(AF8="D",AF8="E"),IF(AD8+AE8&gt;0,AD8+AE8 &amp;"X","X"),AC8)</f>
        <v>12</v>
      </c>
      <c r="DW8" s="158">
        <f t="array" ref="DW8">IF(OR(AK8="D",AK8="E"),IF(AI8+AJ8&gt;0,AI8+AJ8 &amp;"X","X"),AH8)</f>
        <v>15</v>
      </c>
      <c r="DX8" s="158">
        <f t="array" ref="DX8">IF(OR(AQ8="D",AQ8="E"),IF(AO8+AP8&gt;0,AO8+AP8 &amp;"X","X"),AN8)</f>
        <v>20</v>
      </c>
      <c r="DY8" s="158">
        <f t="array" ref="DY8">IF(OR(AV8="D",AV8="E"),IF(AT8+AU8&gt;0,AT8+AU8 &amp;"X","X"),AS8)</f>
        <v>20</v>
      </c>
      <c r="DZ8" s="158">
        <f t="array" ref="DZ8">IF(OR(BB8="D",BB8="E"),IF(AZ8+BA8&gt;0,AZ8+BA8 &amp;"X","X"),AY8)</f>
        <v>0</v>
      </c>
      <c r="EA8" s="158">
        <f t="array" ref="EA8">IF(OR(BG8="D",BG8="E"),IF(BE8+BF8&gt;0,BE8+BF8 &amp;"X","X"),BD8)</f>
        <v>8</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v>7</v>
      </c>
      <c r="B9" s="141">
        <f t="shared" si="0"/>
        <v>3</v>
      </c>
      <c r="C9" s="528" t="s">
        <v>126</v>
      </c>
      <c r="D9" s="529"/>
      <c r="E9" s="530"/>
      <c r="F9" s="511"/>
      <c r="G9" s="145">
        <f t="shared" si="1"/>
        <v>0</v>
      </c>
      <c r="H9" s="145"/>
      <c r="I9" s="145"/>
      <c r="J9" s="145"/>
      <c r="K9" s="511"/>
      <c r="L9" s="145">
        <f t="shared" si="2"/>
        <v>0</v>
      </c>
      <c r="M9" s="145"/>
      <c r="N9" s="145"/>
      <c r="O9" s="145"/>
      <c r="P9" s="427"/>
      <c r="Q9" s="146">
        <v>6</v>
      </c>
      <c r="R9" s="146">
        <f t="shared" si="3"/>
        <v>6</v>
      </c>
      <c r="S9" s="146"/>
      <c r="T9" s="146"/>
      <c r="U9" s="146"/>
      <c r="V9" s="146">
        <v>1</v>
      </c>
      <c r="W9" s="146">
        <f t="shared" si="4"/>
        <v>20</v>
      </c>
      <c r="X9" s="146"/>
      <c r="Y9" s="146"/>
      <c r="Z9" s="146"/>
      <c r="AA9" s="563" t="s">
        <v>33</v>
      </c>
      <c r="AB9" s="279"/>
      <c r="AC9" s="147">
        <f t="shared" si="5"/>
        <v>0</v>
      </c>
      <c r="AD9" s="147"/>
      <c r="AE9" s="147"/>
      <c r="AF9" s="147"/>
      <c r="AG9" s="147"/>
      <c r="AH9" s="147">
        <f t="shared" si="6"/>
        <v>0</v>
      </c>
      <c r="AI9" s="147"/>
      <c r="AJ9" s="147"/>
      <c r="AK9" s="147"/>
      <c r="AL9" s="561" t="s">
        <v>34</v>
      </c>
      <c r="AM9" s="281">
        <v>3</v>
      </c>
      <c r="AN9" s="148">
        <f t="shared" si="7"/>
        <v>12</v>
      </c>
      <c r="AO9" s="148"/>
      <c r="AP9" s="148"/>
      <c r="AQ9" s="148"/>
      <c r="AR9" s="281">
        <v>4</v>
      </c>
      <c r="AS9" s="148">
        <f t="shared" si="8"/>
        <v>10</v>
      </c>
      <c r="AT9" s="148"/>
      <c r="AU9" s="148"/>
      <c r="AV9" s="148"/>
      <c r="AW9" s="282" t="s">
        <v>33</v>
      </c>
      <c r="AX9" s="283">
        <v>1</v>
      </c>
      <c r="AY9" s="149">
        <f t="shared" si="9"/>
        <v>20</v>
      </c>
      <c r="AZ9" s="149"/>
      <c r="BA9" s="149"/>
      <c r="BB9" s="149"/>
      <c r="BC9" s="149">
        <v>1</v>
      </c>
      <c r="BD9" s="149">
        <f t="shared" si="10"/>
        <v>20</v>
      </c>
      <c r="BE9" s="149"/>
      <c r="BF9" s="149"/>
      <c r="BG9" s="149"/>
      <c r="BH9" s="284" t="s">
        <v>33</v>
      </c>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88</v>
      </c>
      <c r="DM9" s="156">
        <f t="shared" si="22"/>
        <v>0</v>
      </c>
      <c r="DN9" s="295">
        <f t="shared" si="23"/>
        <v>0</v>
      </c>
      <c r="DO9" s="296">
        <f t="array" aca="1" ref="DO9" ca="1">SUM(LARGE(DR9:EK9,ROW(INDIRECT("1:"&amp;COUNT(DR9:EK9)-D$73))))+SUM(IF(ISNUMBER(VALUE(MID(IF(LEN(IF(ISNUMBER(DR9:EK9),0,DR9:EK9))&gt;1,DR9:EK9,0),1,LEN(IF(LEN(IF(ISNUMBER(DR9:EK9),0,DR9:EK9))&gt;1,DR9:EK9,0))-1)))=FALSE,0,VALUE(MID(IF(LEN(IF(ISNUMBER(DR9:EK9),0,DR9:EK9))&gt;1,DR9:EK9,0),1,LEN(IF(LEN(IF(ISNUMBER(DR9:EK9),0,DR9:EK9))&gt;1,DR9:EK9,0))-1))))</f>
        <v>88</v>
      </c>
      <c r="DP9" s="158">
        <f t="shared" si="24"/>
        <v>0</v>
      </c>
      <c r="DR9" s="158">
        <f t="array" ref="DR9">IF(OR(J9="D",J9="E"),IF(H9+I9&gt;0,H9+I9 &amp;"X","X"),G9)</f>
        <v>0</v>
      </c>
      <c r="DS9" s="158">
        <f t="array" ref="DS9">IF(OR(O9="D",O9="E"),IF(M9+N9&gt;0,M9+N9 &amp;"X","X"),L9)</f>
        <v>0</v>
      </c>
      <c r="DT9" s="158">
        <f t="array" ref="DT9">IF(OR(U9="D",U9="E"),IF(S9+T9&gt;0,S9+T9 &amp;"X","X"),R9)</f>
        <v>6</v>
      </c>
      <c r="DU9" s="158">
        <f t="array" ref="DU9">IF(OR(Z9="D",Z9="E"),IF(X9+Y9&gt;0,X9+Y9 &amp;"X","X"),W9)</f>
        <v>20</v>
      </c>
      <c r="DV9" s="158">
        <f t="array" ref="DV9">IF(OR(AF9="D",AF9="E"),IF(AD9+AE9&gt;0,AD9+AE9 &amp;"X","X"),AC9)</f>
        <v>0</v>
      </c>
      <c r="DW9" s="158">
        <f t="array" ref="DW9">IF(OR(AK9="D",AK9="E"),IF(AI9+AJ9&gt;0,AI9+AJ9 &amp;"X","X"),AH9)</f>
        <v>0</v>
      </c>
      <c r="DX9" s="158">
        <f t="array" ref="DX9">IF(OR(AQ9="D",AQ9="E"),IF(AO9+AP9&gt;0,AO9+AP9 &amp;"X","X"),AN9)</f>
        <v>12</v>
      </c>
      <c r="DY9" s="158">
        <f t="array" ref="DY9">IF(OR(AV9="D",AV9="E"),IF(AT9+AU9&gt;0,AT9+AU9 &amp;"X","X"),AS9)</f>
        <v>10</v>
      </c>
      <c r="DZ9" s="158">
        <f t="array" ref="DZ9">IF(OR(BB9="D",BB9="E"),IF(AZ9+BA9&gt;0,AZ9+BA9 &amp;"X","X"),AY9)</f>
        <v>20</v>
      </c>
      <c r="EA9" s="158">
        <f t="array" ref="EA9">IF(OR(BG9="D",BG9="E"),IF(BE9+BF9&gt;0,BE9+BF9 &amp;"X","X"),BD9)</f>
        <v>20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v>33</v>
      </c>
      <c r="B10" s="141">
        <f t="shared" si="0"/>
        <v>4</v>
      </c>
      <c r="C10" s="528" t="s">
        <v>134</v>
      </c>
      <c r="D10" s="529"/>
      <c r="E10" s="530"/>
      <c r="F10" s="511"/>
      <c r="G10" s="145">
        <f t="shared" si="1"/>
        <v>0</v>
      </c>
      <c r="H10" s="145"/>
      <c r="I10" s="145"/>
      <c r="J10" s="145"/>
      <c r="K10" s="511"/>
      <c r="L10" s="145">
        <f t="shared" si="2"/>
        <v>0</v>
      </c>
      <c r="M10" s="145"/>
      <c r="N10" s="145"/>
      <c r="O10" s="145"/>
      <c r="P10" s="427"/>
      <c r="Q10" s="146">
        <v>4</v>
      </c>
      <c r="R10" s="146">
        <f t="shared" si="3"/>
        <v>10</v>
      </c>
      <c r="S10" s="146"/>
      <c r="T10" s="146"/>
      <c r="U10" s="146"/>
      <c r="V10" s="146">
        <v>6</v>
      </c>
      <c r="W10" s="146">
        <f t="shared" si="4"/>
        <v>6</v>
      </c>
      <c r="X10" s="146"/>
      <c r="Y10" s="146"/>
      <c r="Z10" s="146"/>
      <c r="AA10" s="563" t="s">
        <v>33</v>
      </c>
      <c r="AB10" s="279">
        <v>8</v>
      </c>
      <c r="AC10" s="147">
        <f t="shared" si="5"/>
        <v>3</v>
      </c>
      <c r="AD10" s="147"/>
      <c r="AE10" s="147"/>
      <c r="AF10" s="147"/>
      <c r="AG10" s="147">
        <v>5</v>
      </c>
      <c r="AH10" s="147">
        <f t="shared" si="6"/>
        <v>8</v>
      </c>
      <c r="AI10" s="147"/>
      <c r="AJ10" s="147"/>
      <c r="AK10" s="147"/>
      <c r="AL10" s="561" t="s">
        <v>33</v>
      </c>
      <c r="AM10" s="281">
        <v>2</v>
      </c>
      <c r="AN10" s="148">
        <f t="shared" si="7"/>
        <v>15</v>
      </c>
      <c r="AO10" s="148"/>
      <c r="AP10" s="148"/>
      <c r="AQ10" s="148"/>
      <c r="AR10" s="281">
        <v>2</v>
      </c>
      <c r="AS10" s="148">
        <f t="shared" si="8"/>
        <v>15</v>
      </c>
      <c r="AT10" s="148"/>
      <c r="AU10" s="148"/>
      <c r="AV10" s="148"/>
      <c r="AW10" s="282" t="s">
        <v>33</v>
      </c>
      <c r="AX10" s="283">
        <v>9</v>
      </c>
      <c r="AY10" s="149">
        <f t="shared" si="9"/>
        <v>2</v>
      </c>
      <c r="AZ10" s="149"/>
      <c r="BA10" s="149"/>
      <c r="BB10" s="149"/>
      <c r="BC10" s="149">
        <v>7</v>
      </c>
      <c r="BD10" s="149">
        <f t="shared" si="10"/>
        <v>4</v>
      </c>
      <c r="BE10" s="149"/>
      <c r="BF10" s="149"/>
      <c r="BG10" s="149"/>
      <c r="BH10" s="284" t="s">
        <v>33</v>
      </c>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63</v>
      </c>
      <c r="DM10" s="156">
        <f t="shared" si="22"/>
        <v>0</v>
      </c>
      <c r="DN10" s="295">
        <f t="shared" si="23"/>
        <v>0</v>
      </c>
      <c r="DO10" s="296">
        <f t="array" aca="1" ref="DO10" ca="1">SUM(LARGE(DR10:EK10,ROW(INDIRECT("1:"&amp;COUNT(DR10:EK10)-D$73))))+SUM(IF(ISNUMBER(VALUE(MID(IF(LEN(IF(ISNUMBER(DR10:EK10),0,DR10:EK10))&gt;1,DR10:EK10,0),1,LEN(IF(LEN(IF(ISNUMBER(DR10:EK10),0,DR10:EK10))&gt;1,DR10:EK10,0))-1)))=FALSE,0,VALUE(MID(IF(LEN(IF(ISNUMBER(DR10:EK10),0,DR10:EK10))&gt;1,DR10:EK10,0),1,LEN(IF(LEN(IF(ISNUMBER(DR10:EK10),0,DR10:EK10))&gt;1,DR10:EK10,0))-1))))</f>
        <v>63</v>
      </c>
      <c r="DP10" s="158">
        <f t="shared" si="24"/>
        <v>0</v>
      </c>
      <c r="DR10" s="158">
        <f t="array" ref="DR10">IF(OR(J10="D",J10="E"),IF(H10+I10&gt;0,H10+I10 &amp;"X","X"),G10)</f>
        <v>0</v>
      </c>
      <c r="DS10" s="158">
        <f t="array" ref="DS10">IF(OR(O10="D",O10="E"),IF(M10+N10&gt;0,M10+N10 &amp;"X","X"),L10)</f>
        <v>0</v>
      </c>
      <c r="DT10" s="158">
        <f t="array" ref="DT10">IF(OR(U10="D",U10="E"),IF(S10+T10&gt;0,S10+T10 &amp;"X","X"),R10)</f>
        <v>10</v>
      </c>
      <c r="DU10" s="158">
        <f t="array" ref="DU10">IF(OR(Z10="D",Z10="E"),IF(X10+Y10&gt;0,X10+Y10 &amp;"X","X"),W10)</f>
        <v>6</v>
      </c>
      <c r="DV10" s="158">
        <f t="array" ref="DV10">IF(OR(AF10="D",AF10="E"),IF(AD10+AE10&gt;0,AD10+AE10 &amp;"X","X"),AC10)</f>
        <v>3</v>
      </c>
      <c r="DW10" s="158">
        <f t="array" ref="DW10">IF(OR(AK10="D",AK10="E"),IF(AI10+AJ10&gt;0,AI10+AJ10 &amp;"X","X"),AH10)</f>
        <v>8</v>
      </c>
      <c r="DX10" s="158">
        <f t="array" ref="DX10">IF(OR(AQ10="D",AQ10="E"),IF(AO10+AP10&gt;0,AO10+AP10 &amp;"X","X"),AN10)</f>
        <v>15</v>
      </c>
      <c r="DY10" s="158">
        <f t="array" ref="DY10">IF(OR(AV10="D",AV10="E"),IF(AT10+AU10&gt;0,AT10+AU10 &amp;"X","X"),AS10)</f>
        <v>15</v>
      </c>
      <c r="DZ10" s="158">
        <f t="array" ref="DZ10">IF(OR(BB10="D",BB10="E"),IF(AZ10+BA10&gt;0,AZ10+BA10 &amp;"X","X"),AY10)</f>
        <v>2</v>
      </c>
      <c r="EA10" s="158">
        <f t="array" ref="EA10">IF(OR(BG10="D",BG10="E"),IF(BE10+BF10&gt;0,BE10+BF10 &amp;"X","X"),BD10)</f>
        <v>4</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v>32</v>
      </c>
      <c r="B11" s="141">
        <f t="shared" si="0"/>
        <v>4</v>
      </c>
      <c r="C11" s="528" t="s">
        <v>139</v>
      </c>
      <c r="D11" s="529"/>
      <c r="E11" s="530"/>
      <c r="F11" s="511"/>
      <c r="G11" s="145">
        <f t="shared" si="1"/>
        <v>0</v>
      </c>
      <c r="H11" s="145"/>
      <c r="I11" s="145"/>
      <c r="J11" s="145"/>
      <c r="K11" s="511"/>
      <c r="L11" s="145">
        <f t="shared" si="2"/>
        <v>0</v>
      </c>
      <c r="M11" s="145"/>
      <c r="N11" s="145"/>
      <c r="O11" s="145"/>
      <c r="P11" s="427"/>
      <c r="Q11" s="146">
        <v>8</v>
      </c>
      <c r="R11" s="146">
        <f t="shared" si="3"/>
        <v>3</v>
      </c>
      <c r="S11" s="146"/>
      <c r="T11" s="146"/>
      <c r="U11" s="146"/>
      <c r="V11" s="146">
        <v>3</v>
      </c>
      <c r="W11" s="146">
        <f t="shared" si="4"/>
        <v>12</v>
      </c>
      <c r="X11" s="146"/>
      <c r="Y11" s="146"/>
      <c r="Z11" s="146"/>
      <c r="AA11" s="563" t="s">
        <v>33</v>
      </c>
      <c r="AB11" s="279">
        <v>10</v>
      </c>
      <c r="AC11" s="147">
        <f t="shared" si="5"/>
        <v>1</v>
      </c>
      <c r="AD11" s="147"/>
      <c r="AE11" s="147"/>
      <c r="AF11" s="147"/>
      <c r="AG11" s="147">
        <v>3</v>
      </c>
      <c r="AH11" s="147">
        <f t="shared" si="6"/>
        <v>12</v>
      </c>
      <c r="AI11" s="147"/>
      <c r="AJ11" s="147"/>
      <c r="AK11" s="147"/>
      <c r="AL11" s="561" t="s">
        <v>33</v>
      </c>
      <c r="AM11" s="281">
        <v>6</v>
      </c>
      <c r="AN11" s="148">
        <f t="shared" si="7"/>
        <v>6</v>
      </c>
      <c r="AO11" s="148"/>
      <c r="AP11" s="148"/>
      <c r="AQ11" s="148"/>
      <c r="AR11" s="281">
        <v>8</v>
      </c>
      <c r="AS11" s="148">
        <f t="shared" si="8"/>
        <v>3</v>
      </c>
      <c r="AT11" s="148"/>
      <c r="AU11" s="148"/>
      <c r="AV11" s="148"/>
      <c r="AW11" s="282" t="s">
        <v>33</v>
      </c>
      <c r="AX11" s="283">
        <v>4</v>
      </c>
      <c r="AY11" s="149">
        <f t="shared" si="9"/>
        <v>10</v>
      </c>
      <c r="AZ11" s="149"/>
      <c r="BA11" s="149"/>
      <c r="BB11" s="149" t="s">
        <v>14</v>
      </c>
      <c r="BC11" s="149">
        <v>2</v>
      </c>
      <c r="BD11" s="149">
        <f t="shared" si="10"/>
        <v>15</v>
      </c>
      <c r="BE11" s="149"/>
      <c r="BF11" s="149"/>
      <c r="BG11" s="149"/>
      <c r="BH11" s="284" t="s">
        <v>33</v>
      </c>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c r="DB11" s="154">
        <f t="shared" si="19"/>
        <v>0</v>
      </c>
      <c r="DC11" s="154"/>
      <c r="DD11" s="154"/>
      <c r="DE11" s="154"/>
      <c r="DF11" s="154"/>
      <c r="DG11" s="154">
        <f t="shared" si="20"/>
        <v>0</v>
      </c>
      <c r="DH11" s="154"/>
      <c r="DI11" s="154"/>
      <c r="DJ11" s="154"/>
      <c r="DK11" s="293"/>
      <c r="DL11" s="294">
        <f t="shared" si="21"/>
        <v>62</v>
      </c>
      <c r="DM11" s="156">
        <f t="shared" si="22"/>
        <v>0</v>
      </c>
      <c r="DN11" s="295">
        <f t="shared" si="23"/>
        <v>0</v>
      </c>
      <c r="DO11" s="296">
        <f t="array" aca="1" ref="DO11" ca="1">SUM(LARGE(DR11:EK11,ROW(INDIRECT("1:"&amp;COUNT(DR11:EK11)-D$73))))+SUM(IF(ISNUMBER(VALUE(MID(IF(LEN(IF(ISNUMBER(DR11:EK11),0,DR11:EK11))&gt;1,DR11:EK11,0),1,LEN(IF(LEN(IF(ISNUMBER(DR11:EK11),0,DR11:EK11))&gt;1,DR11:EK11,0))-1)))=FALSE,0,VALUE(MID(IF(LEN(IF(ISNUMBER(DR11:EK11),0,DR11:EK11))&gt;1,DR11:EK11,0),1,LEN(IF(LEN(IF(ISNUMBER(DR11:EK11),0,DR11:EK11))&gt;1,DR11:EK11,0))-1))))</f>
        <v>62</v>
      </c>
      <c r="DP11" s="158">
        <f t="shared" si="24"/>
        <v>0</v>
      </c>
      <c r="DR11" s="158">
        <f t="array" ref="DR11">IF(OR(J11="D",J11="E"),IF(H11+I11&gt;0,H11+I11 &amp;"X","X"),G11)</f>
        <v>0</v>
      </c>
      <c r="DS11" s="158">
        <f t="array" ref="DS11">IF(OR(O11="D",O11="E"),IF(M11+N11&gt;0,M11+N11 &amp;"X","X"),L11)</f>
        <v>0</v>
      </c>
      <c r="DT11" s="158">
        <f t="array" ref="DT11">IF(OR(U11="D",U11="E"),IF(S11+T11&gt;0,S11+T11 &amp;"X","X"),R11)</f>
        <v>3</v>
      </c>
      <c r="DU11" s="158">
        <f t="array" ref="DU11">IF(OR(Z11="D",Z11="E"),IF(X11+Y11&gt;0,X11+Y11 &amp;"X","X"),W11)</f>
        <v>12</v>
      </c>
      <c r="DV11" s="158">
        <f t="array" ref="DV11">IF(OR(AF11="D",AF11="E"),IF(AD11+AE11&gt;0,AD11+AE11 &amp;"X","X"),AC11)</f>
        <v>1</v>
      </c>
      <c r="DW11" s="158">
        <f t="array" ref="DW11">IF(OR(AK11="D",AK11="E"),IF(AI11+AJ11&gt;0,AI11+AJ11 &amp;"X","X"),AH11)</f>
        <v>12</v>
      </c>
      <c r="DX11" s="158">
        <f t="array" ref="DX11">IF(OR(AQ11="D",AQ11="E"),IF(AO11+AP11&gt;0,AO11+AP11 &amp;"X","X"),AN11)</f>
        <v>6</v>
      </c>
      <c r="DY11" s="158">
        <f t="array" ref="DY11">IF(OR(AV11="D",AV11="E"),IF(AT11+AU11&gt;0,AT11+AU11 &amp;"X","X"),AS11)</f>
        <v>3</v>
      </c>
      <c r="DZ11" s="158">
        <f t="array" ref="DZ11">IF(OR(BB11="D",BB11="E"),IF(AZ11+BA11&gt;0,AZ11+BA11 &amp;"X","X"),AY11)</f>
        <v>10</v>
      </c>
      <c r="EA11" s="158">
        <f t="array" ref="EA11">IF(OR(BG11="D",BG11="E"),IF(BE11+BF11&gt;0,BE11+BF11 &amp;"X","X"),BD11)</f>
        <v>15</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571">
        <v>78</v>
      </c>
      <c r="B12" s="141">
        <f t="shared" si="0"/>
        <v>4</v>
      </c>
      <c r="C12" s="528" t="s">
        <v>135</v>
      </c>
      <c r="D12" s="529"/>
      <c r="E12" s="530"/>
      <c r="F12" s="511"/>
      <c r="G12" s="145">
        <f t="shared" si="1"/>
        <v>0</v>
      </c>
      <c r="H12" s="145"/>
      <c r="I12" s="145"/>
      <c r="J12" s="145"/>
      <c r="K12" s="511"/>
      <c r="L12" s="145">
        <f t="shared" si="2"/>
        <v>0</v>
      </c>
      <c r="M12" s="145"/>
      <c r="N12" s="145"/>
      <c r="O12" s="145"/>
      <c r="P12" s="427"/>
      <c r="Q12" s="146">
        <v>5</v>
      </c>
      <c r="R12" s="146">
        <f t="shared" si="3"/>
        <v>8</v>
      </c>
      <c r="S12" s="146"/>
      <c r="T12" s="146"/>
      <c r="U12" s="146"/>
      <c r="V12" s="146">
        <v>2</v>
      </c>
      <c r="W12" s="146">
        <f t="shared" si="4"/>
        <v>15</v>
      </c>
      <c r="X12" s="146"/>
      <c r="Y12" s="146"/>
      <c r="Z12" s="146"/>
      <c r="AA12" s="563" t="s">
        <v>33</v>
      </c>
      <c r="AB12" s="279">
        <v>1</v>
      </c>
      <c r="AC12" s="147">
        <f t="shared" si="5"/>
        <v>20</v>
      </c>
      <c r="AD12" s="147"/>
      <c r="AE12" s="147"/>
      <c r="AF12" s="147"/>
      <c r="AG12" s="147"/>
      <c r="AH12" s="147">
        <f t="shared" si="6"/>
        <v>0</v>
      </c>
      <c r="AI12" s="147"/>
      <c r="AJ12" s="147"/>
      <c r="AK12" s="147" t="s">
        <v>125</v>
      </c>
      <c r="AL12" s="561" t="s">
        <v>33</v>
      </c>
      <c r="AM12" s="281"/>
      <c r="AN12" s="148">
        <f t="shared" si="7"/>
        <v>0</v>
      </c>
      <c r="AO12" s="148"/>
      <c r="AP12" s="148"/>
      <c r="AQ12" s="148" t="s">
        <v>15</v>
      </c>
      <c r="AR12" s="281"/>
      <c r="AS12" s="148">
        <f t="shared" si="8"/>
        <v>0</v>
      </c>
      <c r="AT12" s="148"/>
      <c r="AU12" s="148"/>
      <c r="AV12" s="148" t="s">
        <v>15</v>
      </c>
      <c r="AW12" s="282" t="s">
        <v>33</v>
      </c>
      <c r="AX12" s="283">
        <v>2</v>
      </c>
      <c r="AY12" s="149">
        <f t="shared" si="9"/>
        <v>15</v>
      </c>
      <c r="AZ12" s="149"/>
      <c r="BA12" s="149"/>
      <c r="BB12" s="149"/>
      <c r="BC12" s="149">
        <v>0</v>
      </c>
      <c r="BD12" s="149">
        <f t="shared" si="10"/>
        <v>0</v>
      </c>
      <c r="BE12" s="149"/>
      <c r="BF12" s="149"/>
      <c r="BG12" s="149" t="s">
        <v>125</v>
      </c>
      <c r="BH12" s="284" t="s">
        <v>33</v>
      </c>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58</v>
      </c>
      <c r="DM12" s="156">
        <f t="shared" si="22"/>
        <v>2</v>
      </c>
      <c r="DN12" s="295">
        <f t="shared" si="23"/>
        <v>0</v>
      </c>
      <c r="DO12" s="296">
        <f t="array" aca="1" ref="DO12" ca="1">SUM(LARGE(DR12:EK12,ROW(INDIRECT("1:"&amp;COUNT(DR12:EK12)-D$73))))+SUM(IF(ISNUMBER(VALUE(MID(IF(LEN(IF(ISNUMBER(DR12:EK12),0,DR12:EK12))&gt;1,DR12:EK12,0),1,LEN(IF(LEN(IF(ISNUMBER(DR12:EK12),0,DR12:EK12))&gt;1,DR12:EK12,0))-1)))=FALSE,0,VALUE(MID(IF(LEN(IF(ISNUMBER(DR12:EK12),0,DR12:EK12))&gt;1,DR12:EK12,0),1,LEN(IF(LEN(IF(ISNUMBER(DR12:EK12),0,DR12:EK12))&gt;1,DR12:EK12,0))-1))))</f>
        <v>58</v>
      </c>
      <c r="DP12" s="158">
        <f t="shared" si="24"/>
        <v>2</v>
      </c>
      <c r="DR12" s="158">
        <f t="array" ref="DR12">IF(OR(J12="D",J12="E"),IF(H12+I12&gt;0,H12+I12 &amp;"X","X"),G12)</f>
        <v>0</v>
      </c>
      <c r="DS12" s="158">
        <f t="array" ref="DS12">IF(OR(O12="D",O12="E"),IF(M12+N12&gt;0,M12+N12 &amp;"X","X"),L12)</f>
        <v>0</v>
      </c>
      <c r="DT12" s="158">
        <f t="array" ref="DT12">IF(OR(U12="D",U12="E"),IF(S12+T12&gt;0,S12+T12 &amp;"X","X"),R12)</f>
        <v>8</v>
      </c>
      <c r="DU12" s="158">
        <f t="array" ref="DU12">IF(OR(Z12="D",Z12="E"),IF(X12+Y12&gt;0,X12+Y12 &amp;"X","X"),W12)</f>
        <v>15</v>
      </c>
      <c r="DV12" s="158">
        <f t="array" ref="DV12">IF(OR(AF12="D",AF12="E"),IF(AD12+AE12&gt;0,AD12+AE12 &amp;"X","X"),AC12)</f>
        <v>20</v>
      </c>
      <c r="DW12" s="158">
        <f t="array" ref="DW12">IF(OR(AK12="D",AK12="E"),IF(AI12+AJ12&gt;0,AI12+AJ12 &amp;"X","X"),AH12)</f>
        <v>0</v>
      </c>
      <c r="DX12" s="158" t="str">
        <f t="array" ref="DX12">IF(OR(AQ12="D",AQ12="E"),IF(AO12+AP12&gt;0,AO12+AP12 &amp;"X","X"),AN12)</f>
        <v>X</v>
      </c>
      <c r="DY12" s="158" t="str">
        <f t="array" ref="DY12">IF(OR(AV12="D",AV12="E"),IF(AT12+AU12&gt;0,AT12+AU12 &amp;"X","X"),AS12)</f>
        <v>X</v>
      </c>
      <c r="DZ12" s="158">
        <f t="array" ref="DZ12">IF(OR(BB12="D",BB12="E"),IF(AZ12+BA12&gt;0,AZ12+BA12 &amp;"X","X"),AY12)</f>
        <v>15</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v>8</v>
      </c>
      <c r="B13" s="141">
        <f t="shared" si="0"/>
        <v>4</v>
      </c>
      <c r="C13" s="528" t="s">
        <v>132</v>
      </c>
      <c r="D13" s="529"/>
      <c r="E13" s="530"/>
      <c r="F13" s="511"/>
      <c r="G13" s="145">
        <f t="shared" si="1"/>
        <v>0</v>
      </c>
      <c r="H13" s="145"/>
      <c r="I13" s="145"/>
      <c r="J13" s="145"/>
      <c r="K13" s="511"/>
      <c r="L13" s="145">
        <f t="shared" si="2"/>
        <v>0</v>
      </c>
      <c r="M13" s="145"/>
      <c r="N13" s="145"/>
      <c r="O13" s="145"/>
      <c r="P13" s="427"/>
      <c r="Q13" s="146">
        <v>2</v>
      </c>
      <c r="R13" s="146">
        <f t="shared" si="3"/>
        <v>15</v>
      </c>
      <c r="S13" s="146"/>
      <c r="T13" s="146"/>
      <c r="U13" s="146"/>
      <c r="V13" s="146">
        <v>9</v>
      </c>
      <c r="W13" s="146">
        <f t="shared" si="4"/>
        <v>2</v>
      </c>
      <c r="X13" s="146"/>
      <c r="Y13" s="146"/>
      <c r="Z13" s="146"/>
      <c r="AA13" s="563" t="s">
        <v>33</v>
      </c>
      <c r="AB13" s="279">
        <v>6</v>
      </c>
      <c r="AC13" s="147">
        <f t="shared" si="5"/>
        <v>6</v>
      </c>
      <c r="AD13" s="147"/>
      <c r="AE13" s="147"/>
      <c r="AF13" s="147"/>
      <c r="AG13" s="147">
        <v>7</v>
      </c>
      <c r="AH13" s="147">
        <f t="shared" si="6"/>
        <v>4</v>
      </c>
      <c r="AI13" s="147"/>
      <c r="AJ13" s="147"/>
      <c r="AK13" s="147"/>
      <c r="AL13" s="561" t="s">
        <v>33</v>
      </c>
      <c r="AM13" s="281">
        <v>9</v>
      </c>
      <c r="AN13" s="148">
        <f t="shared" si="7"/>
        <v>2</v>
      </c>
      <c r="AO13" s="148"/>
      <c r="AP13" s="148"/>
      <c r="AQ13" s="148"/>
      <c r="AR13" s="281">
        <v>7</v>
      </c>
      <c r="AS13" s="148">
        <f t="shared" si="8"/>
        <v>4</v>
      </c>
      <c r="AT13" s="148"/>
      <c r="AU13" s="148"/>
      <c r="AV13" s="148"/>
      <c r="AW13" s="282" t="s">
        <v>33</v>
      </c>
      <c r="AX13" s="283">
        <v>3</v>
      </c>
      <c r="AY13" s="149">
        <f t="shared" si="9"/>
        <v>12</v>
      </c>
      <c r="AZ13" s="149"/>
      <c r="BA13" s="149"/>
      <c r="BB13" s="149"/>
      <c r="BC13" s="149">
        <v>3</v>
      </c>
      <c r="BD13" s="149">
        <f t="shared" si="10"/>
        <v>12</v>
      </c>
      <c r="BE13" s="149"/>
      <c r="BF13" s="149"/>
      <c r="BG13" s="149"/>
      <c r="BH13" s="284" t="s">
        <v>33</v>
      </c>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57</v>
      </c>
      <c r="DM13" s="156">
        <f t="shared" si="22"/>
        <v>0</v>
      </c>
      <c r="DN13" s="295">
        <f t="shared" si="23"/>
        <v>0</v>
      </c>
      <c r="DO13" s="296">
        <f t="array" aca="1" ref="DO13" ca="1">SUM(LARGE(DR13:EK13,ROW(INDIRECT("1:"&amp;COUNT(DR13:EK13)-D$73))))+SUM(IF(ISNUMBER(VALUE(MID(IF(LEN(IF(ISNUMBER(DR13:EK13),0,DR13:EK13))&gt;1,DR13:EK13,0),1,LEN(IF(LEN(IF(ISNUMBER(DR13:EK13),0,DR13:EK13))&gt;1,DR13:EK13,0))-1)))=FALSE,0,VALUE(MID(IF(LEN(IF(ISNUMBER(DR13:EK13),0,DR13:EK13))&gt;1,DR13:EK13,0),1,LEN(IF(LEN(IF(ISNUMBER(DR13:EK13),0,DR13:EK13))&gt;1,DR13:EK13,0))-1))))</f>
        <v>57</v>
      </c>
      <c r="DP13" s="158">
        <f t="shared" si="24"/>
        <v>0</v>
      </c>
      <c r="DR13" s="158">
        <f t="array" ref="DR13">IF(OR(J13="D",J13="E"),IF(H13+I13&gt;0,H13+I13 &amp;"X","X"),G13)</f>
        <v>0</v>
      </c>
      <c r="DS13" s="158">
        <f t="array" ref="DS13">IF(OR(O13="D",O13="E"),IF(M13+N13&gt;0,M13+N13 &amp;"X","X"),L13)</f>
        <v>0</v>
      </c>
      <c r="DT13" s="158">
        <f t="array" ref="DT13">IF(OR(U13="D",U13="E"),IF(S13+T13&gt;0,S13+T13 &amp;"X","X"),R13)</f>
        <v>15</v>
      </c>
      <c r="DU13" s="158">
        <f t="array" ref="DU13">IF(OR(Z13="D",Z13="E"),IF(X13+Y13&gt;0,X13+Y13 &amp;"X","X"),W13)</f>
        <v>2</v>
      </c>
      <c r="DV13" s="158">
        <f t="array" ref="DV13">IF(OR(AF13="D",AF13="E"),IF(AD13+AE13&gt;0,AD13+AE13 &amp;"X","X"),AC13)</f>
        <v>6</v>
      </c>
      <c r="DW13" s="158">
        <f t="array" ref="DW13">IF(OR(AK13="D",AK13="E"),IF(AI13+AJ13&gt;0,AI13+AJ13 &amp;"X","X"),AH13)</f>
        <v>4</v>
      </c>
      <c r="DX13" s="158">
        <f t="array" ref="DX13">IF(OR(AQ13="D",AQ13="E"),IF(AO13+AP13&gt;0,AO13+AP13 &amp;"X","X"),AN13)</f>
        <v>2</v>
      </c>
      <c r="DY13" s="158">
        <f t="array" ref="DY13">IF(OR(AV13="D",AV13="E"),IF(AT13+AU13&gt;0,AT13+AU13 &amp;"X","X"),AS13)</f>
        <v>4</v>
      </c>
      <c r="DZ13" s="158">
        <f t="array" ref="DZ13">IF(OR(BB13="D",BB13="E"),IF(AZ13+BA13&gt;0,AZ13+BA13 &amp;"X","X"),AY13)</f>
        <v>12</v>
      </c>
      <c r="EA13" s="158">
        <f t="array" ref="EA13">IF(OR(BG13="D",BG13="E"),IF(BE13+BF13&gt;0,BE13+BF13 &amp;"X","X"),BD13)</f>
        <v>12</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v>7</v>
      </c>
      <c r="B14" s="141">
        <f t="shared" si="0"/>
        <v>2</v>
      </c>
      <c r="C14" s="528" t="s">
        <v>137</v>
      </c>
      <c r="D14" s="526"/>
      <c r="E14" s="527"/>
      <c r="F14" s="511"/>
      <c r="G14" s="145">
        <f t="shared" si="1"/>
        <v>0</v>
      </c>
      <c r="H14" s="145"/>
      <c r="I14" s="145"/>
      <c r="J14" s="145"/>
      <c r="K14" s="511"/>
      <c r="L14" s="145">
        <f t="shared" si="2"/>
        <v>0</v>
      </c>
      <c r="M14" s="145"/>
      <c r="N14" s="145"/>
      <c r="O14" s="145"/>
      <c r="P14" s="427"/>
      <c r="Q14" s="146">
        <v>6</v>
      </c>
      <c r="R14" s="146">
        <f t="shared" si="3"/>
        <v>6</v>
      </c>
      <c r="S14" s="146"/>
      <c r="T14" s="146"/>
      <c r="U14" s="146"/>
      <c r="V14" s="146">
        <v>1</v>
      </c>
      <c r="W14" s="146">
        <f t="shared" si="4"/>
        <v>20</v>
      </c>
      <c r="X14" s="146"/>
      <c r="Y14" s="146"/>
      <c r="Z14" s="146"/>
      <c r="AA14" s="563" t="s">
        <v>33</v>
      </c>
      <c r="AB14" s="279">
        <v>7</v>
      </c>
      <c r="AC14" s="147">
        <f t="shared" si="5"/>
        <v>4</v>
      </c>
      <c r="AD14" s="147"/>
      <c r="AE14" s="147"/>
      <c r="AF14" s="147"/>
      <c r="AG14" s="147">
        <v>1</v>
      </c>
      <c r="AH14" s="147">
        <f t="shared" si="6"/>
        <v>20</v>
      </c>
      <c r="AI14" s="147"/>
      <c r="AJ14" s="147"/>
      <c r="AK14" s="147"/>
      <c r="AL14" s="561" t="s">
        <v>33</v>
      </c>
      <c r="AM14" s="281"/>
      <c r="AN14" s="148">
        <f t="shared" si="7"/>
        <v>0</v>
      </c>
      <c r="AO14" s="148"/>
      <c r="AP14" s="148"/>
      <c r="AQ14" s="148"/>
      <c r="AR14" s="281"/>
      <c r="AS14" s="148">
        <f t="shared" si="8"/>
        <v>0</v>
      </c>
      <c r="AT14" s="148"/>
      <c r="AU14" s="148"/>
      <c r="AV14" s="148"/>
      <c r="AW14" s="282" t="s">
        <v>34</v>
      </c>
      <c r="AX14" s="283"/>
      <c r="AY14" s="149">
        <f t="shared" si="9"/>
        <v>0</v>
      </c>
      <c r="AZ14" s="149"/>
      <c r="BA14" s="149"/>
      <c r="BB14" s="149"/>
      <c r="BC14" s="149"/>
      <c r="BD14" s="149">
        <f t="shared" si="10"/>
        <v>0</v>
      </c>
      <c r="BE14" s="149"/>
      <c r="BF14" s="149"/>
      <c r="BG14" s="149"/>
      <c r="BH14" s="284" t="s">
        <v>34</v>
      </c>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50</v>
      </c>
      <c r="DM14" s="156">
        <f t="shared" si="22"/>
        <v>0</v>
      </c>
      <c r="DN14" s="295">
        <f t="shared" si="23"/>
        <v>0</v>
      </c>
      <c r="DO14" s="296">
        <f t="array" aca="1" ref="DO14" ca="1">SUM(LARGE(DR14:EK14,ROW(INDIRECT("1:"&amp;COUNT(DR14:EK14)-D$73))))+SUM(IF(ISNUMBER(VALUE(MID(IF(LEN(IF(ISNUMBER(DR14:EK14),0,DR14:EK14))&gt;1,DR14:EK14,0),1,LEN(IF(LEN(IF(ISNUMBER(DR14:EK14),0,DR14:EK14))&gt;1,DR14:EK14,0))-1)))=FALSE,0,VALUE(MID(IF(LEN(IF(ISNUMBER(DR14:EK14),0,DR14:EK14))&gt;1,DR14:EK14,0),1,LEN(IF(LEN(IF(ISNUMBER(DR14:EK14),0,DR14:EK14))&gt;1,DR14:EK14,0))-1))))</f>
        <v>50</v>
      </c>
      <c r="DP14" s="158">
        <f t="shared" si="24"/>
        <v>0</v>
      </c>
      <c r="DR14" s="158">
        <f t="array" ref="DR14">IF(OR(J14="D",J14="E"),IF(H14+I14&gt;0,H14+I14 &amp;"X","X"),G14)</f>
        <v>0</v>
      </c>
      <c r="DS14" s="158">
        <f t="array" ref="DS14">IF(OR(O14="D",O14="E"),IF(M14+N14&gt;0,M14+N14 &amp;"X","X"),L14)</f>
        <v>0</v>
      </c>
      <c r="DT14" s="158">
        <f t="array" ref="DT14">IF(OR(U14="D",U14="E"),IF(S14+T14&gt;0,S14+T14 &amp;"X","X"),R14)</f>
        <v>6</v>
      </c>
      <c r="DU14" s="158">
        <f t="array" ref="DU14">IF(OR(Z14="D",Z14="E"),IF(X14+Y14&gt;0,X14+Y14 &amp;"X","X"),W14)</f>
        <v>20</v>
      </c>
      <c r="DV14" s="158">
        <f t="array" ref="DV14">IF(OR(AF14="D",AF14="E"),IF(AD14+AE14&gt;0,AD14+AE14 &amp;"X","X"),AC14)</f>
        <v>4</v>
      </c>
      <c r="DW14" s="158">
        <f t="array" ref="DW14">IF(OR(AK14="D",AK14="E"),IF(AI14+AJ14&gt;0,AI14+AJ14 &amp;"X","X"),AH14)</f>
        <v>20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t="s">
        <v>159</v>
      </c>
      <c r="B15" s="141">
        <f t="shared" si="0"/>
        <v>3</v>
      </c>
      <c r="C15" s="528" t="s">
        <v>147</v>
      </c>
      <c r="D15" s="529"/>
      <c r="E15" s="530"/>
      <c r="F15" s="511"/>
      <c r="G15" s="145">
        <f t="shared" si="1"/>
        <v>0</v>
      </c>
      <c r="H15" s="145"/>
      <c r="I15" s="145"/>
      <c r="J15" s="145"/>
      <c r="K15" s="511"/>
      <c r="L15" s="145">
        <f t="shared" si="2"/>
        <v>0</v>
      </c>
      <c r="M15" s="145"/>
      <c r="N15" s="145"/>
      <c r="O15" s="145"/>
      <c r="P15" s="427"/>
      <c r="Q15" s="146">
        <v>15</v>
      </c>
      <c r="R15" s="146">
        <f t="shared" si="3"/>
        <v>0</v>
      </c>
      <c r="S15" s="146"/>
      <c r="T15" s="146"/>
      <c r="U15" s="146"/>
      <c r="V15" s="146"/>
      <c r="W15" s="146">
        <f t="shared" si="4"/>
        <v>0</v>
      </c>
      <c r="X15" s="146"/>
      <c r="Y15" s="146"/>
      <c r="Z15" s="146" t="s">
        <v>125</v>
      </c>
      <c r="AA15" s="563" t="s">
        <v>33</v>
      </c>
      <c r="AB15" s="279">
        <v>7</v>
      </c>
      <c r="AC15" s="147">
        <f t="shared" si="5"/>
        <v>4</v>
      </c>
      <c r="AD15" s="147"/>
      <c r="AE15" s="147"/>
      <c r="AF15" s="147"/>
      <c r="AG15" s="147">
        <v>1</v>
      </c>
      <c r="AH15" s="147">
        <f t="shared" si="6"/>
        <v>20</v>
      </c>
      <c r="AI15" s="147"/>
      <c r="AJ15" s="147"/>
      <c r="AK15" s="147"/>
      <c r="AL15" s="561" t="s">
        <v>33</v>
      </c>
      <c r="AM15" s="281">
        <v>3</v>
      </c>
      <c r="AN15" s="148">
        <f t="shared" si="7"/>
        <v>12</v>
      </c>
      <c r="AO15" s="148"/>
      <c r="AP15" s="148"/>
      <c r="AQ15" s="148"/>
      <c r="AR15" s="281">
        <v>4</v>
      </c>
      <c r="AS15" s="148">
        <f t="shared" si="8"/>
        <v>10</v>
      </c>
      <c r="AT15" s="148"/>
      <c r="AU15" s="148"/>
      <c r="AV15" s="148"/>
      <c r="AW15" s="282" t="s">
        <v>33</v>
      </c>
      <c r="AX15" s="283"/>
      <c r="AY15" s="149">
        <f t="shared" si="9"/>
        <v>0</v>
      </c>
      <c r="AZ15" s="149"/>
      <c r="BA15" s="149"/>
      <c r="BB15" s="149"/>
      <c r="BC15" s="149"/>
      <c r="BD15" s="149">
        <f t="shared" si="10"/>
        <v>0</v>
      </c>
      <c r="BE15" s="149"/>
      <c r="BF15" s="149"/>
      <c r="BG15" s="149"/>
      <c r="BH15" s="284" t="s">
        <v>34</v>
      </c>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46</v>
      </c>
      <c r="DM15" s="156">
        <f t="shared" si="22"/>
        <v>0</v>
      </c>
      <c r="DN15" s="295">
        <f t="shared" si="23"/>
        <v>0</v>
      </c>
      <c r="DO15" s="296">
        <f t="array" aca="1" ref="DO15" ca="1">SUM(LARGE(DR15:EK15,ROW(INDIRECT("1:"&amp;COUNT(DR15:EK15)-D$73))))+SUM(IF(ISNUMBER(VALUE(MID(IF(LEN(IF(ISNUMBER(DR15:EK15),0,DR15:EK15))&gt;1,DR15:EK15,0),1,LEN(IF(LEN(IF(ISNUMBER(DR15:EK15),0,DR15:EK15))&gt;1,DR15:EK15,0))-1)))=FALSE,0,VALUE(MID(IF(LEN(IF(ISNUMBER(DR15:EK15),0,DR15:EK15))&gt;1,DR15:EK15,0),1,LEN(IF(LEN(IF(ISNUMBER(DR15:EK15),0,DR15:EK15))&gt;1,DR15:EK15,0))-1))))</f>
        <v>46</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4</v>
      </c>
      <c r="DW15" s="158">
        <f t="array" ref="DW15">IF(OR(AK15="D",AK15="E"),IF(AI15+AJ15&gt;0,AI15+AJ15 &amp;"X","X"),AH15)</f>
        <v>20</v>
      </c>
      <c r="DX15" s="158">
        <f t="array" ref="DX15">IF(OR(AQ15="D",AQ15="E"),IF(AO15+AP15&gt;0,AO15+AP15 &amp;"X","X"),AN15)</f>
        <v>12</v>
      </c>
      <c r="DY15" s="158">
        <f t="array" ref="DY15">IF(OR(AV15="D",AV15="E"),IF(AT15+AU15&gt;0,AT15+AU15 &amp;"X","X"),AS15)</f>
        <v>10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v>22</v>
      </c>
      <c r="B16" s="141">
        <f t="shared" si="0"/>
        <v>4</v>
      </c>
      <c r="C16" s="528" t="s">
        <v>133</v>
      </c>
      <c r="D16" s="529"/>
      <c r="E16" s="530"/>
      <c r="F16" s="511"/>
      <c r="G16" s="145">
        <f t="shared" si="1"/>
        <v>0</v>
      </c>
      <c r="H16" s="145"/>
      <c r="I16" s="145"/>
      <c r="J16" s="145"/>
      <c r="K16" s="511"/>
      <c r="L16" s="145">
        <f t="shared" si="2"/>
        <v>0</v>
      </c>
      <c r="M16" s="145"/>
      <c r="N16" s="145"/>
      <c r="O16" s="145"/>
      <c r="P16" s="427"/>
      <c r="Q16" s="146">
        <v>3</v>
      </c>
      <c r="R16" s="146">
        <f t="shared" si="3"/>
        <v>12</v>
      </c>
      <c r="S16" s="146"/>
      <c r="T16" s="146"/>
      <c r="U16" s="146"/>
      <c r="V16" s="146"/>
      <c r="W16" s="146">
        <f t="shared" si="4"/>
        <v>0</v>
      </c>
      <c r="X16" s="146"/>
      <c r="Y16" s="146"/>
      <c r="Z16" s="146"/>
      <c r="AA16" s="563" t="s">
        <v>33</v>
      </c>
      <c r="AB16" s="279">
        <v>4</v>
      </c>
      <c r="AC16" s="147">
        <f t="shared" si="5"/>
        <v>10</v>
      </c>
      <c r="AD16" s="147"/>
      <c r="AE16" s="147"/>
      <c r="AF16" s="147"/>
      <c r="AG16" s="147"/>
      <c r="AH16" s="147">
        <f t="shared" si="6"/>
        <v>0</v>
      </c>
      <c r="AI16" s="147"/>
      <c r="AJ16" s="147"/>
      <c r="AK16" s="147" t="s">
        <v>125</v>
      </c>
      <c r="AL16" s="561" t="s">
        <v>33</v>
      </c>
      <c r="AM16" s="281">
        <v>5</v>
      </c>
      <c r="AN16" s="148">
        <f t="shared" si="7"/>
        <v>8</v>
      </c>
      <c r="AO16" s="148"/>
      <c r="AP16" s="148"/>
      <c r="AQ16" s="148"/>
      <c r="AR16" s="281">
        <v>3</v>
      </c>
      <c r="AS16" s="148">
        <f t="shared" si="8"/>
        <v>12</v>
      </c>
      <c r="AT16" s="148"/>
      <c r="AU16" s="148"/>
      <c r="AV16" s="148"/>
      <c r="AW16" s="282" t="s">
        <v>33</v>
      </c>
      <c r="AX16" s="283">
        <v>0</v>
      </c>
      <c r="AY16" s="149">
        <f t="shared" si="9"/>
        <v>0</v>
      </c>
      <c r="AZ16" s="149"/>
      <c r="BA16" s="149"/>
      <c r="BB16" s="149" t="s">
        <v>125</v>
      </c>
      <c r="BC16" s="149">
        <v>0</v>
      </c>
      <c r="BD16" s="149">
        <f t="shared" si="10"/>
        <v>0</v>
      </c>
      <c r="BE16" s="149"/>
      <c r="BF16" s="149"/>
      <c r="BG16" s="149" t="s">
        <v>125</v>
      </c>
      <c r="BH16" s="284" t="s">
        <v>33</v>
      </c>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42</v>
      </c>
      <c r="DM16" s="156">
        <f t="shared" si="22"/>
        <v>0</v>
      </c>
      <c r="DN16" s="295">
        <f t="shared" si="23"/>
        <v>0</v>
      </c>
      <c r="DO16" s="296">
        <f t="array" aca="1" ref="DO16" ca="1">SUM(LARGE(DR16:EK16,ROW(INDIRECT("1:"&amp;COUNT(DR16:EK16)-D$73))))+SUM(IF(ISNUMBER(VALUE(MID(IF(LEN(IF(ISNUMBER(DR16:EK16),0,DR16:EK16))&gt;1,DR16:EK16,0),1,LEN(IF(LEN(IF(ISNUMBER(DR16:EK16),0,DR16:EK16))&gt;1,DR16:EK16,0))-1)))=FALSE,0,VALUE(MID(IF(LEN(IF(ISNUMBER(DR16:EK16),0,DR16:EK16))&gt;1,DR16:EK16,0),1,LEN(IF(LEN(IF(ISNUMBER(DR16:EK16),0,DR16:EK16))&gt;1,DR16:EK16,0))-1))))</f>
        <v>42</v>
      </c>
      <c r="DP16" s="158">
        <f t="shared" si="24"/>
        <v>0</v>
      </c>
      <c r="DR16" s="158">
        <f t="array" ref="DR16">IF(OR(J16="D",J16="E"),IF(H16+I16&gt;0,H16+I16 &amp;"X","X"),G16)</f>
        <v>0</v>
      </c>
      <c r="DS16" s="158">
        <f t="array" ref="DS16">IF(OR(O16="D",O16="E"),IF(M16+N16&gt;0,M16+N16 &amp;"X","X"),L16)</f>
        <v>0</v>
      </c>
      <c r="DT16" s="158">
        <f t="array" ref="DT16">IF(OR(U16="D",U16="E"),IF(S16+T16&gt;0,S16+T16 &amp;"X","X"),R16)</f>
        <v>12</v>
      </c>
      <c r="DU16" s="158">
        <f t="array" ref="DU16">IF(OR(Z16="D",Z16="E"),IF(X16+Y16&gt;0,X16+Y16 &amp;"X","X"),W16)</f>
        <v>0</v>
      </c>
      <c r="DV16" s="158">
        <f t="array" ref="DV16">IF(OR(AF16="D",AF16="E"),IF(AD16+AE16&gt;0,AD16+AE16 &amp;"X","X"),AC16)</f>
        <v>10</v>
      </c>
      <c r="DW16" s="158">
        <f t="array" ref="DW16">IF(OR(AK16="D",AK16="E"),IF(AI16+AJ16&gt;0,AI16+AJ16 &amp;"X","X"),AH16)</f>
        <v>0</v>
      </c>
      <c r="DX16" s="158">
        <f t="array" ref="DX16">IF(OR(AQ16="D",AQ16="E"),IF(AO16+AP16&gt;0,AO16+AP16 &amp;"X","X"),AN16)</f>
        <v>8</v>
      </c>
      <c r="DY16" s="158">
        <f t="array" ref="DY16">IF(OR(AV16="D",AV16="E"),IF(AT16+AU16&gt;0,AT16+AU16 &amp;"X","X"),AS16)</f>
        <v>12</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416">
        <v>70</v>
      </c>
      <c r="B17" s="141">
        <f t="shared" si="0"/>
        <v>4</v>
      </c>
      <c r="C17" s="528" t="s">
        <v>141</v>
      </c>
      <c r="D17" s="529"/>
      <c r="E17" s="530"/>
      <c r="F17" s="511"/>
      <c r="G17" s="145">
        <f t="shared" si="1"/>
        <v>0</v>
      </c>
      <c r="H17" s="145"/>
      <c r="I17" s="145"/>
      <c r="J17" s="145"/>
      <c r="K17" s="511"/>
      <c r="L17" s="145">
        <f t="shared" si="2"/>
        <v>0</v>
      </c>
      <c r="M17" s="145"/>
      <c r="N17" s="145"/>
      <c r="O17" s="145"/>
      <c r="P17" s="427"/>
      <c r="Q17" s="146">
        <v>10</v>
      </c>
      <c r="R17" s="146">
        <f t="shared" si="3"/>
        <v>1</v>
      </c>
      <c r="S17" s="146"/>
      <c r="T17" s="146"/>
      <c r="U17" s="146"/>
      <c r="V17" s="146">
        <v>7</v>
      </c>
      <c r="W17" s="146">
        <f t="shared" si="4"/>
        <v>4</v>
      </c>
      <c r="X17" s="146"/>
      <c r="Y17" s="146"/>
      <c r="Z17" s="146"/>
      <c r="AA17" s="563" t="s">
        <v>33</v>
      </c>
      <c r="AB17" s="279">
        <v>9</v>
      </c>
      <c r="AC17" s="147">
        <f t="shared" si="5"/>
        <v>2</v>
      </c>
      <c r="AD17" s="147"/>
      <c r="AE17" s="147"/>
      <c r="AF17" s="147"/>
      <c r="AG17" s="147">
        <v>6</v>
      </c>
      <c r="AH17" s="147">
        <f t="shared" si="6"/>
        <v>6</v>
      </c>
      <c r="AI17" s="147"/>
      <c r="AJ17" s="147"/>
      <c r="AK17" s="147"/>
      <c r="AL17" s="561" t="s">
        <v>33</v>
      </c>
      <c r="AM17" s="281">
        <v>7</v>
      </c>
      <c r="AN17" s="148">
        <f t="shared" si="7"/>
        <v>4</v>
      </c>
      <c r="AO17" s="148"/>
      <c r="AP17" s="148"/>
      <c r="AQ17" s="148"/>
      <c r="AR17" s="281">
        <v>5</v>
      </c>
      <c r="AS17" s="148">
        <f t="shared" si="8"/>
        <v>8</v>
      </c>
      <c r="AT17" s="148"/>
      <c r="AU17" s="148"/>
      <c r="AV17" s="148"/>
      <c r="AW17" s="282" t="s">
        <v>33</v>
      </c>
      <c r="AX17" s="283">
        <v>5</v>
      </c>
      <c r="AY17" s="149">
        <f t="shared" si="9"/>
        <v>8</v>
      </c>
      <c r="AZ17" s="149"/>
      <c r="BA17" s="149"/>
      <c r="BB17" s="149"/>
      <c r="BC17" s="149">
        <v>6</v>
      </c>
      <c r="BD17" s="149">
        <f t="shared" si="10"/>
        <v>6</v>
      </c>
      <c r="BE17" s="149"/>
      <c r="BF17" s="149"/>
      <c r="BG17" s="149"/>
      <c r="BH17" s="284" t="s">
        <v>33</v>
      </c>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39</v>
      </c>
      <c r="DM17" s="156">
        <f t="shared" si="22"/>
        <v>0</v>
      </c>
      <c r="DN17" s="295">
        <f t="shared" si="23"/>
        <v>0</v>
      </c>
      <c r="DO17" s="296">
        <f t="array" aca="1" ref="DO17" ca="1">SUM(LARGE(DR17:EK17,ROW(INDIRECT("1:"&amp;COUNT(DR17:EK17)-D$73))))+SUM(IF(ISNUMBER(VALUE(MID(IF(LEN(IF(ISNUMBER(DR17:EK17),0,DR17:EK17))&gt;1,DR17:EK17,0),1,LEN(IF(LEN(IF(ISNUMBER(DR17:EK17),0,DR17:EK17))&gt;1,DR17:EK17,0))-1)))=FALSE,0,VALUE(MID(IF(LEN(IF(ISNUMBER(DR17:EK17),0,DR17:EK17))&gt;1,DR17:EK17,0),1,LEN(IF(LEN(IF(ISNUMBER(DR17:EK17),0,DR17:EK17))&gt;1,DR17:EK17,0))-1))))</f>
        <v>39</v>
      </c>
      <c r="DP17" s="158">
        <f t="shared" si="24"/>
        <v>0</v>
      </c>
      <c r="DR17" s="158">
        <f t="array" ref="DR17">IF(OR(J17="D",J17="E"),IF(H17+I17&gt;0,H17+I17 &amp;"X","X"),G17)</f>
        <v>0</v>
      </c>
      <c r="DS17" s="158">
        <f t="array" ref="DS17">IF(OR(O17="D",O17="E"),IF(M17+N17&gt;0,M17+N17 &amp;"X","X"),L17)</f>
        <v>0</v>
      </c>
      <c r="DT17" s="158">
        <f t="array" ref="DT17">IF(OR(U17="D",U17="E"),IF(S17+T17&gt;0,S17+T17 &amp;"X","X"),R17)</f>
        <v>1</v>
      </c>
      <c r="DU17" s="158">
        <f t="array" ref="DU17">IF(OR(Z17="D",Z17="E"),IF(X17+Y17&gt;0,X17+Y17 &amp;"X","X"),W17)</f>
        <v>4</v>
      </c>
      <c r="DV17" s="158">
        <f t="array" ref="DV17">IF(OR(AF17="D",AF17="E"),IF(AD17+AE17&gt;0,AD17+AE17 &amp;"X","X"),AC17)</f>
        <v>2</v>
      </c>
      <c r="DW17" s="158">
        <f t="array" ref="DW17">IF(OR(AK17="D",AK17="E"),IF(AI17+AJ17&gt;0,AI17+AJ17 &amp;"X","X"),AH17)</f>
        <v>6</v>
      </c>
      <c r="DX17" s="158">
        <f t="array" ref="DX17">IF(OR(AQ17="D",AQ17="E"),IF(AO17+AP17&gt;0,AO17+AP17 &amp;"X","X"),AN17)</f>
        <v>4</v>
      </c>
      <c r="DY17" s="158">
        <f t="array" ref="DY17">IF(OR(AV17="D",AV17="E"),IF(AT17+AU17&gt;0,AT17+AU17 &amp;"X","X"),AS17)</f>
        <v>8</v>
      </c>
      <c r="DZ17" s="158">
        <f t="array" ref="DZ17">IF(OR(BB17="D",BB17="E"),IF(AZ17+BA17&gt;0,AZ17+BA17 &amp;"X","X"),AY17)</f>
        <v>8</v>
      </c>
      <c r="EA17" s="158">
        <f t="array" ref="EA17">IF(OR(BG17="D",BG17="E"),IF(BE17+BF17&gt;0,BE17+BF17 &amp;"X","X"),BD17)</f>
        <v>6</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x14ac:dyDescent="0.25">
      <c r="A18" s="416" t="s">
        <v>160</v>
      </c>
      <c r="B18" s="141">
        <f t="shared" si="0"/>
        <v>3</v>
      </c>
      <c r="C18" s="528" t="s">
        <v>136</v>
      </c>
      <c r="D18" s="529"/>
      <c r="E18" s="530"/>
      <c r="F18" s="511"/>
      <c r="G18" s="145">
        <f t="shared" si="1"/>
        <v>0</v>
      </c>
      <c r="H18" s="145"/>
      <c r="I18" s="145"/>
      <c r="J18" s="145"/>
      <c r="K18" s="511"/>
      <c r="L18" s="145">
        <f t="shared" si="2"/>
        <v>0</v>
      </c>
      <c r="M18" s="145"/>
      <c r="N18" s="145"/>
      <c r="O18" s="145"/>
      <c r="P18" s="427"/>
      <c r="Q18" s="146">
        <v>5</v>
      </c>
      <c r="R18" s="146">
        <f t="shared" si="3"/>
        <v>8</v>
      </c>
      <c r="S18" s="146"/>
      <c r="T18" s="146"/>
      <c r="U18" s="146"/>
      <c r="V18" s="146">
        <v>2</v>
      </c>
      <c r="W18" s="146">
        <f t="shared" si="4"/>
        <v>15</v>
      </c>
      <c r="X18" s="146"/>
      <c r="Y18" s="146"/>
      <c r="Z18" s="146"/>
      <c r="AA18" s="563" t="s">
        <v>33</v>
      </c>
      <c r="AB18" s="279"/>
      <c r="AC18" s="147">
        <f t="shared" si="5"/>
        <v>0</v>
      </c>
      <c r="AD18" s="147"/>
      <c r="AE18" s="147"/>
      <c r="AF18" s="147" t="s">
        <v>125</v>
      </c>
      <c r="AG18" s="147"/>
      <c r="AH18" s="147">
        <f t="shared" si="6"/>
        <v>0</v>
      </c>
      <c r="AI18" s="147"/>
      <c r="AJ18" s="147"/>
      <c r="AK18" s="147" t="s">
        <v>125</v>
      </c>
      <c r="AL18" s="561" t="s">
        <v>33</v>
      </c>
      <c r="AM18" s="281"/>
      <c r="AN18" s="148">
        <f t="shared" si="7"/>
        <v>0</v>
      </c>
      <c r="AO18" s="148"/>
      <c r="AP18" s="148"/>
      <c r="AQ18" s="148"/>
      <c r="AR18" s="281"/>
      <c r="AS18" s="148">
        <f t="shared" si="8"/>
        <v>0</v>
      </c>
      <c r="AT18" s="148"/>
      <c r="AU18" s="148"/>
      <c r="AV18" s="148"/>
      <c r="AW18" s="282" t="s">
        <v>34</v>
      </c>
      <c r="AX18" s="283">
        <v>6</v>
      </c>
      <c r="AY18" s="149">
        <f t="shared" si="9"/>
        <v>6</v>
      </c>
      <c r="AZ18" s="149"/>
      <c r="BA18" s="149"/>
      <c r="BB18" s="149"/>
      <c r="BC18" s="149">
        <v>4</v>
      </c>
      <c r="BD18" s="149">
        <f t="shared" si="10"/>
        <v>10</v>
      </c>
      <c r="BE18" s="149"/>
      <c r="BF18" s="149"/>
      <c r="BG18" s="149"/>
      <c r="BH18" s="284" t="s">
        <v>33</v>
      </c>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39</v>
      </c>
      <c r="DM18" s="156">
        <f t="shared" si="22"/>
        <v>0</v>
      </c>
      <c r="DN18" s="295">
        <f t="shared" si="23"/>
        <v>0</v>
      </c>
      <c r="DO18" s="296">
        <f t="array" aca="1" ref="DO18" ca="1">SUM(LARGE(DR18:EK18,ROW(INDIRECT("1:"&amp;COUNT(DR18:EK18)-D$73))))+SUM(IF(ISNUMBER(VALUE(MID(IF(LEN(IF(ISNUMBER(DR18:EK18),0,DR18:EK18))&gt;1,DR18:EK18,0),1,LEN(IF(LEN(IF(ISNUMBER(DR18:EK18),0,DR18:EK18))&gt;1,DR18:EK18,0))-1)))=FALSE,0,VALUE(MID(IF(LEN(IF(ISNUMBER(DR18:EK18),0,DR18:EK18))&gt;1,DR18:EK18,0),1,LEN(IF(LEN(IF(ISNUMBER(DR18:EK18),0,DR18:EK18))&gt;1,DR18:EK18,0))-1))))</f>
        <v>39</v>
      </c>
      <c r="DP18" s="158">
        <f t="shared" si="24"/>
        <v>0</v>
      </c>
      <c r="DR18" s="158">
        <f t="array" ref="DR18">IF(OR(J18="D",J18="E"),IF(H18+I18&gt;0,H18+I18 &amp;"X","X"),G18)</f>
        <v>0</v>
      </c>
      <c r="DS18" s="158">
        <f t="array" ref="DS18">IF(OR(O18="D",O18="E"),IF(M18+N18&gt;0,M18+N18 &amp;"X","X"),L18)</f>
        <v>0</v>
      </c>
      <c r="DT18" s="158">
        <f t="array" ref="DT18">IF(OR(U18="D",U18="E"),IF(S18+T18&gt;0,S18+T18 &amp;"X","X"),R18)</f>
        <v>8</v>
      </c>
      <c r="DU18" s="158">
        <f t="array" ref="DU18">IF(OR(Z18="D",Z18="E"),IF(X18+Y18&gt;0,X18+Y18 &amp;"X","X"),W18)</f>
        <v>15</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6</v>
      </c>
      <c r="EA18" s="158">
        <f t="array" ref="EA18">IF(OR(BG18="D",BG18="E"),IF(BE18+BF18&gt;0,BE18+BF18 &amp;"X","X"),BD18)</f>
        <v>10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x14ac:dyDescent="0.25">
      <c r="A19" s="571">
        <v>11</v>
      </c>
      <c r="B19" s="141">
        <f t="shared" si="0"/>
        <v>2</v>
      </c>
      <c r="C19" s="142" t="s">
        <v>158</v>
      </c>
      <c r="D19" s="143"/>
      <c r="E19" s="144"/>
      <c r="F19" s="511"/>
      <c r="G19" s="145">
        <f t="shared" si="1"/>
        <v>0</v>
      </c>
      <c r="H19" s="145"/>
      <c r="I19" s="145"/>
      <c r="J19" s="145"/>
      <c r="K19" s="511"/>
      <c r="L19" s="145">
        <f t="shared" si="2"/>
        <v>0</v>
      </c>
      <c r="M19" s="145"/>
      <c r="N19" s="145"/>
      <c r="O19" s="145"/>
      <c r="P19" s="427"/>
      <c r="Q19" s="146"/>
      <c r="R19" s="146">
        <f t="shared" si="3"/>
        <v>0</v>
      </c>
      <c r="S19" s="146"/>
      <c r="T19" s="146"/>
      <c r="U19" s="146"/>
      <c r="V19" s="146"/>
      <c r="W19" s="146">
        <f t="shared" si="4"/>
        <v>0</v>
      </c>
      <c r="X19" s="146"/>
      <c r="Y19" s="146"/>
      <c r="Z19" s="146"/>
      <c r="AA19" s="563"/>
      <c r="AB19" s="279">
        <v>2</v>
      </c>
      <c r="AC19" s="147">
        <f t="shared" si="5"/>
        <v>15</v>
      </c>
      <c r="AD19" s="147"/>
      <c r="AE19" s="147"/>
      <c r="AF19" s="147"/>
      <c r="AG19" s="147"/>
      <c r="AH19" s="147">
        <f t="shared" si="6"/>
        <v>0</v>
      </c>
      <c r="AI19" s="147"/>
      <c r="AJ19" s="147"/>
      <c r="AK19" s="147" t="s">
        <v>125</v>
      </c>
      <c r="AL19" s="561" t="s">
        <v>33</v>
      </c>
      <c r="AM19" s="281">
        <v>4</v>
      </c>
      <c r="AN19" s="148">
        <f t="shared" si="7"/>
        <v>10</v>
      </c>
      <c r="AO19" s="148"/>
      <c r="AP19" s="148"/>
      <c r="AQ19" s="148"/>
      <c r="AR19" s="281"/>
      <c r="AS19" s="148">
        <f t="shared" si="8"/>
        <v>0</v>
      </c>
      <c r="AT19" s="148"/>
      <c r="AU19" s="148"/>
      <c r="AV19" s="148" t="s">
        <v>125</v>
      </c>
      <c r="AW19" s="282" t="s">
        <v>33</v>
      </c>
      <c r="AX19" s="283"/>
      <c r="AY19" s="149">
        <f t="shared" si="9"/>
        <v>0</v>
      </c>
      <c r="AZ19" s="149"/>
      <c r="BA19" s="149"/>
      <c r="BB19" s="149"/>
      <c r="BC19" s="149"/>
      <c r="BD19" s="149">
        <f t="shared" si="10"/>
        <v>0</v>
      </c>
      <c r="BE19" s="149"/>
      <c r="BF19" s="149"/>
      <c r="BG19" s="149"/>
      <c r="BH19" s="284" t="s">
        <v>34</v>
      </c>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25</v>
      </c>
      <c r="DM19" s="156">
        <f t="shared" si="22"/>
        <v>0</v>
      </c>
      <c r="DN19" s="295">
        <f t="shared" si="23"/>
        <v>0</v>
      </c>
      <c r="DO19" s="296">
        <f t="array" aca="1" ref="DO19" ca="1">SUM(LARGE(DR19:EK19,ROW(INDIRECT("1:"&amp;COUNT(DR19:EK19)-D$73))))+SUM(IF(ISNUMBER(VALUE(MID(IF(LEN(IF(ISNUMBER(DR19:EK19),0,DR19:EK19))&gt;1,DR19:EK19,0),1,LEN(IF(LEN(IF(ISNUMBER(DR19:EK19),0,DR19:EK19))&gt;1,DR19:EK19,0))-1)))=FALSE,0,VALUE(MID(IF(LEN(IF(ISNUMBER(DR19:EK19),0,DR19:EK19))&gt;1,DR19:EK19,0),1,LEN(IF(LEN(IF(ISNUMBER(DR19:EK19),0,DR19:EK19))&gt;1,DR19:EK19,0))-1))))</f>
        <v>25</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15</v>
      </c>
      <c r="DW19" s="158">
        <f t="array" ref="DW19">IF(OR(AK19="D",AK19="E"),IF(AI19+AJ19&gt;0,AI19+AJ19 &amp;"X","X"),AH19)</f>
        <v>0</v>
      </c>
      <c r="DX19" s="158">
        <f t="array" ref="DX19">IF(OR(AQ19="D",AQ19="E"),IF(AO19+AP19&gt;0,AO19+AP19 &amp;"X","X"),AN19)</f>
        <v>10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x14ac:dyDescent="0.25">
      <c r="A20" s="571">
        <v>95</v>
      </c>
      <c r="B20" s="141">
        <f t="shared" si="0"/>
        <v>3</v>
      </c>
      <c r="C20" s="528" t="s">
        <v>138</v>
      </c>
      <c r="D20" s="526"/>
      <c r="E20" s="527"/>
      <c r="F20" s="511"/>
      <c r="G20" s="145">
        <f t="shared" si="1"/>
        <v>0</v>
      </c>
      <c r="H20" s="145"/>
      <c r="I20" s="145"/>
      <c r="J20" s="145"/>
      <c r="K20" s="511"/>
      <c r="L20" s="145">
        <f t="shared" si="2"/>
        <v>0</v>
      </c>
      <c r="M20" s="145"/>
      <c r="N20" s="145"/>
      <c r="O20" s="145"/>
      <c r="P20" s="427"/>
      <c r="Q20" s="146">
        <v>7</v>
      </c>
      <c r="R20" s="146">
        <f t="shared" si="3"/>
        <v>4</v>
      </c>
      <c r="S20" s="146"/>
      <c r="T20" s="146"/>
      <c r="U20" s="146"/>
      <c r="V20" s="146">
        <v>8</v>
      </c>
      <c r="W20" s="146">
        <f t="shared" si="4"/>
        <v>3</v>
      </c>
      <c r="X20" s="146"/>
      <c r="Y20" s="146"/>
      <c r="Z20" s="146"/>
      <c r="AA20" s="563" t="s">
        <v>33</v>
      </c>
      <c r="AB20" s="279">
        <v>5</v>
      </c>
      <c r="AC20" s="147">
        <f t="shared" si="5"/>
        <v>8</v>
      </c>
      <c r="AD20" s="147"/>
      <c r="AE20" s="147"/>
      <c r="AF20" s="147"/>
      <c r="AG20" s="147"/>
      <c r="AH20" s="147">
        <f t="shared" si="6"/>
        <v>0</v>
      </c>
      <c r="AI20" s="147"/>
      <c r="AJ20" s="147"/>
      <c r="AK20" s="147" t="s">
        <v>125</v>
      </c>
      <c r="AL20" s="561" t="s">
        <v>33</v>
      </c>
      <c r="AM20" s="281"/>
      <c r="AN20" s="148">
        <f t="shared" si="7"/>
        <v>0</v>
      </c>
      <c r="AO20" s="148"/>
      <c r="AP20" s="148"/>
      <c r="AQ20" s="148"/>
      <c r="AR20" s="281"/>
      <c r="AS20" s="148">
        <f t="shared" si="8"/>
        <v>0</v>
      </c>
      <c r="AT20" s="148"/>
      <c r="AU20" s="148"/>
      <c r="AV20" s="148"/>
      <c r="AW20" s="282" t="s">
        <v>34</v>
      </c>
      <c r="AX20" s="283">
        <v>8</v>
      </c>
      <c r="AY20" s="149">
        <f t="shared" si="9"/>
        <v>3</v>
      </c>
      <c r="AZ20" s="149"/>
      <c r="BA20" s="149"/>
      <c r="BB20" s="149"/>
      <c r="BC20" s="149">
        <v>9</v>
      </c>
      <c r="BD20" s="149">
        <f t="shared" si="10"/>
        <v>2</v>
      </c>
      <c r="BE20" s="149"/>
      <c r="BF20" s="149"/>
      <c r="BG20" s="149"/>
      <c r="BH20" s="284" t="s">
        <v>33</v>
      </c>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20</v>
      </c>
      <c r="DM20" s="156">
        <f t="shared" si="22"/>
        <v>0</v>
      </c>
      <c r="DN20" s="295">
        <f t="shared" si="23"/>
        <v>0</v>
      </c>
      <c r="DO20" s="296">
        <f t="array" aca="1" ref="DO20" ca="1">SUM(LARGE(DR20:EK20,ROW(INDIRECT("1:"&amp;COUNT(DR20:EK20)-D$73))))+SUM(IF(ISNUMBER(VALUE(MID(IF(LEN(IF(ISNUMBER(DR20:EK20),0,DR20:EK20))&gt;1,DR20:EK20,0),1,LEN(IF(LEN(IF(ISNUMBER(DR20:EK20),0,DR20:EK20))&gt;1,DR20:EK20,0))-1)))=FALSE,0,VALUE(MID(IF(LEN(IF(ISNUMBER(DR20:EK20),0,DR20:EK20))&gt;1,DR20:EK20,0),1,LEN(IF(LEN(IF(ISNUMBER(DR20:EK20),0,DR20:EK20))&gt;1,DR20:EK20,0))-1))))</f>
        <v>20</v>
      </c>
      <c r="DP20" s="158">
        <f t="shared" si="24"/>
        <v>0</v>
      </c>
      <c r="DR20" s="158">
        <f t="array" ref="DR20">IF(OR(J20="D",J20="E"),IF(H20+I20&gt;0,H20+I20 &amp;"X","X"),G20)</f>
        <v>0</v>
      </c>
      <c r="DS20" s="158">
        <f t="array" ref="DS20">IF(OR(O20="D",O20="E"),IF(M20+N20&gt;0,M20+N20 &amp;"X","X"),L20)</f>
        <v>0</v>
      </c>
      <c r="DT20" s="158">
        <f t="array" ref="DT20">IF(OR(U20="D",U20="E"),IF(S20+T20&gt;0,S20+T20 &amp;"X","X"),R20)</f>
        <v>4</v>
      </c>
      <c r="DU20" s="158">
        <f t="array" ref="DU20">IF(OR(Z20="D",Z20="E"),IF(X20+Y20&gt;0,X20+Y20 &amp;"X","X"),W20)</f>
        <v>3</v>
      </c>
      <c r="DV20" s="158">
        <f t="array" ref="DV20">IF(OR(AF20="D",AF20="E"),IF(AD20+AE20&gt;0,AD20+AE20 &amp;"X","X"),AC20)</f>
        <v>8</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3</v>
      </c>
      <c r="EA20" s="158">
        <f t="array" ref="EA20">IF(OR(BG20="D",BG20="E"),IF(BE20+BF20&gt;0,BE20+BF20 &amp;"X","X"),BD20)</f>
        <v>2</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x14ac:dyDescent="0.25">
      <c r="A21" s="416">
        <v>89</v>
      </c>
      <c r="B21" s="141">
        <f t="shared" si="0"/>
        <v>4</v>
      </c>
      <c r="C21" s="528" t="s">
        <v>151</v>
      </c>
      <c r="D21" s="529"/>
      <c r="E21" s="530"/>
      <c r="F21" s="511"/>
      <c r="G21" s="145">
        <f t="shared" si="1"/>
        <v>0</v>
      </c>
      <c r="H21" s="145"/>
      <c r="I21" s="145"/>
      <c r="J21" s="145"/>
      <c r="K21" s="511"/>
      <c r="L21" s="145">
        <f t="shared" si="2"/>
        <v>0</v>
      </c>
      <c r="M21" s="145"/>
      <c r="N21" s="145"/>
      <c r="O21" s="145"/>
      <c r="P21" s="427"/>
      <c r="Q21" s="146">
        <v>0</v>
      </c>
      <c r="R21" s="146">
        <f t="shared" si="3"/>
        <v>0</v>
      </c>
      <c r="S21" s="146"/>
      <c r="T21" s="146"/>
      <c r="U21" s="146" t="s">
        <v>125</v>
      </c>
      <c r="V21" s="146">
        <v>16</v>
      </c>
      <c r="W21" s="146">
        <f t="shared" si="4"/>
        <v>0</v>
      </c>
      <c r="X21" s="146"/>
      <c r="Y21" s="146"/>
      <c r="Z21" s="146"/>
      <c r="AA21" s="563" t="s">
        <v>33</v>
      </c>
      <c r="AB21" s="279">
        <v>11</v>
      </c>
      <c r="AC21" s="147">
        <f t="shared" si="5"/>
        <v>0</v>
      </c>
      <c r="AD21" s="147"/>
      <c r="AE21" s="147"/>
      <c r="AF21" s="147"/>
      <c r="AG21" s="147">
        <v>8</v>
      </c>
      <c r="AH21" s="147">
        <f t="shared" si="6"/>
        <v>3</v>
      </c>
      <c r="AI21" s="147"/>
      <c r="AJ21" s="147"/>
      <c r="AK21" s="147" t="s">
        <v>14</v>
      </c>
      <c r="AL21" s="561" t="s">
        <v>33</v>
      </c>
      <c r="AM21" s="281">
        <v>8</v>
      </c>
      <c r="AN21" s="148">
        <f t="shared" si="7"/>
        <v>3</v>
      </c>
      <c r="AO21" s="148"/>
      <c r="AP21" s="148"/>
      <c r="AQ21" s="148"/>
      <c r="AR21" s="281">
        <v>6</v>
      </c>
      <c r="AS21" s="148">
        <f t="shared" si="8"/>
        <v>6</v>
      </c>
      <c r="AT21" s="148"/>
      <c r="AU21" s="148"/>
      <c r="AV21" s="148"/>
      <c r="AW21" s="282" t="s">
        <v>33</v>
      </c>
      <c r="AX21" s="283">
        <v>7</v>
      </c>
      <c r="AY21" s="149">
        <f t="shared" si="9"/>
        <v>4</v>
      </c>
      <c r="AZ21" s="149"/>
      <c r="BA21" s="149"/>
      <c r="BB21" s="149"/>
      <c r="BC21" s="149">
        <v>8</v>
      </c>
      <c r="BD21" s="149">
        <f t="shared" si="10"/>
        <v>3</v>
      </c>
      <c r="BE21" s="149"/>
      <c r="BF21" s="149"/>
      <c r="BG21" s="149"/>
      <c r="BH21" s="284" t="s">
        <v>33</v>
      </c>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 t="shared" si="21"/>
        <v>19</v>
      </c>
      <c r="DM21" s="156">
        <f t="shared" si="22"/>
        <v>0</v>
      </c>
      <c r="DN21" s="295">
        <f t="shared" si="23"/>
        <v>0</v>
      </c>
      <c r="DO21" s="296">
        <f t="array" aca="1" ref="DO21" ca="1">SUM(LARGE(DR21:EK21,ROW(INDIRECT("1:"&amp;COUNT(DR21:EK21)-D$73))))+SUM(IF(ISNUMBER(VALUE(MID(IF(LEN(IF(ISNUMBER(DR21:EK21),0,DR21:EK21))&gt;1,DR21:EK21,0),1,LEN(IF(LEN(IF(ISNUMBER(DR21:EK21),0,DR21:EK21))&gt;1,DR21:EK21,0))-1)))=FALSE,0,VALUE(MID(IF(LEN(IF(ISNUMBER(DR21:EK21),0,DR21:EK21))&gt;1,DR21:EK21,0),1,LEN(IF(LEN(IF(ISNUMBER(DR21:EK21),0,DR21:EK21))&gt;1,DR21:EK21,0))-1))))</f>
        <v>19</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3</v>
      </c>
      <c r="DX21" s="158">
        <f t="array" ref="DX21">IF(OR(AQ21="D",AQ21="E"),IF(AO21+AP21&gt;0,AO21+AP21 &amp;"X","X"),AN21)</f>
        <v>3</v>
      </c>
      <c r="DY21" s="158">
        <f t="array" ref="DY21">IF(OR(AV21="D",AV21="E"),IF(AT21+AU21&gt;0,AT21+AU21 &amp;"X","X"),AS21)</f>
        <v>6</v>
      </c>
      <c r="DZ21" s="158">
        <f t="array" ref="DZ21">IF(OR(BB21="D",BB21="E"),IF(AZ21+BA21&gt;0,AZ21+BA21 &amp;"X","X"),AY21)</f>
        <v>4</v>
      </c>
      <c r="EA21" s="158">
        <f t="array" ref="EA21">IF(OR(BG21="D",BG21="E"),IF(BE21+BF21&gt;0,BE21+BF21 &amp;"X","X"),BD21)</f>
        <v>3</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x14ac:dyDescent="0.25">
      <c r="A22" s="416">
        <v>88</v>
      </c>
      <c r="B22" s="141">
        <f t="shared" si="0"/>
        <v>1</v>
      </c>
      <c r="C22" s="528" t="s">
        <v>140</v>
      </c>
      <c r="D22" s="529"/>
      <c r="E22" s="530"/>
      <c r="F22" s="511"/>
      <c r="G22" s="145">
        <f t="shared" si="1"/>
        <v>0</v>
      </c>
      <c r="H22" s="145"/>
      <c r="I22" s="145"/>
      <c r="J22" s="145"/>
      <c r="K22" s="511"/>
      <c r="L22" s="145">
        <f t="shared" si="2"/>
        <v>0</v>
      </c>
      <c r="M22" s="145"/>
      <c r="N22" s="145"/>
      <c r="O22" s="145"/>
      <c r="P22" s="427"/>
      <c r="Q22" s="146">
        <v>9</v>
      </c>
      <c r="R22" s="146">
        <f t="shared" si="3"/>
        <v>2</v>
      </c>
      <c r="S22" s="146"/>
      <c r="T22" s="146"/>
      <c r="U22" s="146"/>
      <c r="V22" s="146">
        <v>5</v>
      </c>
      <c r="W22" s="146">
        <f t="shared" si="4"/>
        <v>8</v>
      </c>
      <c r="X22" s="146"/>
      <c r="Y22" s="146"/>
      <c r="Z22" s="146"/>
      <c r="AA22" s="563" t="s">
        <v>33</v>
      </c>
      <c r="AB22" s="279"/>
      <c r="AC22" s="147">
        <f t="shared" si="5"/>
        <v>0</v>
      </c>
      <c r="AD22" s="147"/>
      <c r="AE22" s="147"/>
      <c r="AF22" s="147"/>
      <c r="AG22" s="147"/>
      <c r="AH22" s="147">
        <f t="shared" si="6"/>
        <v>0</v>
      </c>
      <c r="AI22" s="147"/>
      <c r="AJ22" s="147"/>
      <c r="AK22" s="147"/>
      <c r="AL22" s="561" t="s">
        <v>34</v>
      </c>
      <c r="AM22" s="281"/>
      <c r="AN22" s="148">
        <f t="shared" si="7"/>
        <v>0</v>
      </c>
      <c r="AO22" s="148"/>
      <c r="AP22" s="148"/>
      <c r="AQ22" s="148"/>
      <c r="AR22" s="281"/>
      <c r="AS22" s="148">
        <f t="shared" si="8"/>
        <v>0</v>
      </c>
      <c r="AT22" s="148"/>
      <c r="AU22" s="148"/>
      <c r="AV22" s="148"/>
      <c r="AW22" s="282" t="s">
        <v>34</v>
      </c>
      <c r="AX22" s="283"/>
      <c r="AY22" s="149">
        <f t="shared" si="9"/>
        <v>0</v>
      </c>
      <c r="AZ22" s="149"/>
      <c r="BA22" s="149"/>
      <c r="BB22" s="149"/>
      <c r="BC22" s="149"/>
      <c r="BD22" s="149">
        <f t="shared" si="10"/>
        <v>0</v>
      </c>
      <c r="BE22" s="149"/>
      <c r="BF22" s="149"/>
      <c r="BG22" s="149"/>
      <c r="BH22" s="284" t="s">
        <v>34</v>
      </c>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 t="shared" si="21"/>
        <v>10</v>
      </c>
      <c r="DM22" s="156">
        <f t="shared" si="22"/>
        <v>0</v>
      </c>
      <c r="DN22" s="295">
        <f t="shared" si="23"/>
        <v>0</v>
      </c>
      <c r="DO22" s="296">
        <f t="array" aca="1" ref="DO22" ca="1">SUM(LARGE(DR22:EK22,ROW(INDIRECT("1:"&amp;COUNT(DR22:EK22)-D$73))))+SUM(IF(ISNUMBER(VALUE(MID(IF(LEN(IF(ISNUMBER(DR22:EK22),0,DR22:EK22))&gt;1,DR22:EK22,0),1,LEN(IF(LEN(IF(ISNUMBER(DR22:EK22),0,DR22:EK22))&gt;1,DR22:EK22,0))-1)))=FALSE,0,VALUE(MID(IF(LEN(IF(ISNUMBER(DR22:EK22),0,DR22:EK22))&gt;1,DR22:EK22,0),1,LEN(IF(LEN(IF(ISNUMBER(DR22:EK22),0,DR22:EK22))&gt;1,DR22:EK22,0))-1))))</f>
        <v>10</v>
      </c>
      <c r="DP22" s="158">
        <f t="shared" si="24"/>
        <v>0</v>
      </c>
      <c r="DR22" s="158">
        <f t="array" ref="DR22">IF(OR(J22="D",J22="E"),IF(H22+I22&gt;0,H22+I22 &amp;"X","X"),G22)</f>
        <v>0</v>
      </c>
      <c r="DS22" s="158">
        <f t="array" ref="DS22">IF(OR(O22="D",O22="E"),IF(M22+N22&gt;0,M22+N22 &amp;"X","X"),L22)</f>
        <v>0</v>
      </c>
      <c r="DT22" s="158">
        <f t="array" ref="DT22">IF(OR(U22="D",U22="E"),IF(S22+T22&gt;0,S22+T22 &amp;"X","X"),R22)</f>
        <v>2</v>
      </c>
      <c r="DU22" s="158">
        <f t="array" ref="DU22">IF(OR(Z22="D",Z22="E"),IF(X22+Y22&gt;0,X22+Y22 &amp;"X","X"),W22)</f>
        <v>8</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x14ac:dyDescent="0.25">
      <c r="A23" s="416">
        <v>17</v>
      </c>
      <c r="B23" s="141">
        <f t="shared" si="0"/>
        <v>1</v>
      </c>
      <c r="C23" s="142" t="s">
        <v>161</v>
      </c>
      <c r="D23" s="143"/>
      <c r="E23" s="144"/>
      <c r="F23" s="511"/>
      <c r="G23" s="145">
        <f t="shared" si="1"/>
        <v>0</v>
      </c>
      <c r="H23" s="145"/>
      <c r="I23" s="145"/>
      <c r="J23" s="145"/>
      <c r="K23" s="511"/>
      <c r="L23" s="145">
        <f t="shared" si="2"/>
        <v>0</v>
      </c>
      <c r="M23" s="145"/>
      <c r="N23" s="145"/>
      <c r="O23" s="145"/>
      <c r="P23" s="427"/>
      <c r="Q23" s="146"/>
      <c r="R23" s="146">
        <f t="shared" si="3"/>
        <v>0</v>
      </c>
      <c r="S23" s="146"/>
      <c r="T23" s="146"/>
      <c r="U23" s="146"/>
      <c r="V23" s="146"/>
      <c r="W23" s="146">
        <f t="shared" si="4"/>
        <v>0</v>
      </c>
      <c r="X23" s="146"/>
      <c r="Y23" s="146"/>
      <c r="Z23" s="146"/>
      <c r="AA23" s="563"/>
      <c r="AB23" s="279"/>
      <c r="AC23" s="147">
        <f t="shared" si="5"/>
        <v>0</v>
      </c>
      <c r="AD23" s="147"/>
      <c r="AE23" s="147"/>
      <c r="AF23" s="147" t="s">
        <v>125</v>
      </c>
      <c r="AG23" s="147">
        <v>4</v>
      </c>
      <c r="AH23" s="147">
        <f t="shared" si="6"/>
        <v>10</v>
      </c>
      <c r="AI23" s="147"/>
      <c r="AJ23" s="147"/>
      <c r="AK23" s="147"/>
      <c r="AL23" s="561" t="s">
        <v>33</v>
      </c>
      <c r="AM23" s="281"/>
      <c r="AN23" s="148">
        <f t="shared" si="7"/>
        <v>0</v>
      </c>
      <c r="AO23" s="148"/>
      <c r="AP23" s="148"/>
      <c r="AQ23" s="148"/>
      <c r="AR23" s="281"/>
      <c r="AS23" s="148">
        <f t="shared" si="8"/>
        <v>0</v>
      </c>
      <c r="AT23" s="148"/>
      <c r="AU23" s="148"/>
      <c r="AV23" s="148"/>
      <c r="AW23" s="282" t="s">
        <v>34</v>
      </c>
      <c r="AX23" s="283"/>
      <c r="AY23" s="149">
        <f t="shared" si="9"/>
        <v>0</v>
      </c>
      <c r="AZ23" s="149"/>
      <c r="BA23" s="149"/>
      <c r="BB23" s="149"/>
      <c r="BC23" s="149"/>
      <c r="BD23" s="149">
        <f t="shared" si="10"/>
        <v>0</v>
      </c>
      <c r="BE23" s="149"/>
      <c r="BF23" s="149"/>
      <c r="BG23" s="149"/>
      <c r="BH23" s="284" t="s">
        <v>34</v>
      </c>
      <c r="BI23" s="285"/>
      <c r="BJ23" s="150">
        <f t="shared" si="11"/>
        <v>0</v>
      </c>
      <c r="BK23" s="150"/>
      <c r="BL23" s="150"/>
      <c r="BM23" s="150"/>
      <c r="BN23" s="150"/>
      <c r="BO23" s="150">
        <f t="shared" si="12"/>
        <v>0</v>
      </c>
      <c r="BP23" s="150"/>
      <c r="BQ23" s="150"/>
      <c r="BR23" s="150"/>
      <c r="BS23" s="562"/>
      <c r="BT23" s="287"/>
      <c r="BU23" s="151">
        <f t="shared" si="13"/>
        <v>0</v>
      </c>
      <c r="BV23" s="151"/>
      <c r="BW23" s="151"/>
      <c r="BX23" s="151"/>
      <c r="BY23" s="151"/>
      <c r="BZ23" s="151">
        <f t="shared" si="14"/>
        <v>0</v>
      </c>
      <c r="CA23" s="151"/>
      <c r="CB23" s="151"/>
      <c r="CC23" s="151"/>
      <c r="CD23" s="288"/>
      <c r="CE23" s="289"/>
      <c r="CF23" s="152">
        <f t="shared" si="15"/>
        <v>0</v>
      </c>
      <c r="CG23" s="152"/>
      <c r="CH23" s="152"/>
      <c r="CI23" s="152"/>
      <c r="CJ23" s="152"/>
      <c r="CK23" s="152">
        <f t="shared" si="16"/>
        <v>0</v>
      </c>
      <c r="CL23" s="152"/>
      <c r="CM23" s="152"/>
      <c r="CN23" s="152"/>
      <c r="CO23" s="290"/>
      <c r="CP23" s="291"/>
      <c r="CQ23" s="153">
        <f t="shared" si="17"/>
        <v>0</v>
      </c>
      <c r="CR23" s="153"/>
      <c r="CS23" s="153"/>
      <c r="CT23" s="153"/>
      <c r="CU23" s="291"/>
      <c r="CV23" s="153">
        <f t="shared" si="18"/>
        <v>0</v>
      </c>
      <c r="CW23" s="153"/>
      <c r="CX23" s="153"/>
      <c r="CY23" s="153"/>
      <c r="CZ23" s="292"/>
      <c r="DA23" s="293"/>
      <c r="DB23" s="154">
        <f t="shared" si="19"/>
        <v>0</v>
      </c>
      <c r="DC23" s="154"/>
      <c r="DD23" s="154"/>
      <c r="DE23" s="154"/>
      <c r="DF23" s="154"/>
      <c r="DG23" s="154">
        <f t="shared" si="20"/>
        <v>0</v>
      </c>
      <c r="DH23" s="154"/>
      <c r="DI23" s="154"/>
      <c r="DJ23" s="154"/>
      <c r="DK23" s="293"/>
      <c r="DL23" s="294">
        <f t="shared" si="21"/>
        <v>10</v>
      </c>
      <c r="DM23" s="156">
        <f t="shared" si="22"/>
        <v>0</v>
      </c>
      <c r="DN23" s="295">
        <f t="shared" si="23"/>
        <v>0</v>
      </c>
      <c r="DO23" s="296">
        <f t="array" aca="1" ref="DO23" ca="1">SUM(LARGE(DR23:EK23,ROW(INDIRECT("1:"&amp;COUNT(DR23:EK23)-D$73))))+SUM(IF(ISNUMBER(VALUE(MID(IF(LEN(IF(ISNUMBER(DR23:EK23),0,DR23:EK23))&gt;1,DR23:EK23,0),1,LEN(IF(LEN(IF(ISNUMBER(DR23:EK23),0,DR23:EK23))&gt;1,DR23:EK23,0))-1)))=FALSE,0,VALUE(MID(IF(LEN(IF(ISNUMBER(DR23:EK23),0,DR23:EK23))&gt;1,DR23:EK23,0),1,LEN(IF(LEN(IF(ISNUMBER(DR23:EK23),0,DR23:EK23))&gt;1,DR23:EK23,0))-1))))</f>
        <v>10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10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x14ac:dyDescent="0.25">
      <c r="A24" s="416">
        <v>23</v>
      </c>
      <c r="B24" s="141">
        <f t="shared" si="0"/>
        <v>1</v>
      </c>
      <c r="C24" s="142" t="s">
        <v>176</v>
      </c>
      <c r="D24" s="143"/>
      <c r="E24" s="144"/>
      <c r="F24" s="511"/>
      <c r="G24" s="145">
        <f t="shared" si="1"/>
        <v>0</v>
      </c>
      <c r="H24" s="145"/>
      <c r="I24" s="145"/>
      <c r="J24" s="145"/>
      <c r="K24" s="511"/>
      <c r="L24" s="145">
        <f t="shared" si="2"/>
        <v>0</v>
      </c>
      <c r="M24" s="145"/>
      <c r="N24" s="145"/>
      <c r="O24" s="145"/>
      <c r="P24" s="427"/>
      <c r="Q24" s="146"/>
      <c r="R24" s="146">
        <f t="shared" si="3"/>
        <v>0</v>
      </c>
      <c r="S24" s="146"/>
      <c r="T24" s="146"/>
      <c r="U24" s="146"/>
      <c r="V24" s="146"/>
      <c r="W24" s="146">
        <f t="shared" si="4"/>
        <v>0</v>
      </c>
      <c r="X24" s="146"/>
      <c r="Y24" s="146"/>
      <c r="Z24" s="146"/>
      <c r="AA24" s="563"/>
      <c r="AB24" s="279"/>
      <c r="AC24" s="147">
        <f t="shared" si="5"/>
        <v>0</v>
      </c>
      <c r="AD24" s="147"/>
      <c r="AE24" s="147"/>
      <c r="AF24" s="147"/>
      <c r="AG24" s="147"/>
      <c r="AH24" s="147">
        <f t="shared" si="6"/>
        <v>0</v>
      </c>
      <c r="AI24" s="147"/>
      <c r="AJ24" s="147"/>
      <c r="AK24" s="147"/>
      <c r="AL24" s="561"/>
      <c r="AM24" s="281">
        <v>10</v>
      </c>
      <c r="AN24" s="148">
        <f t="shared" si="7"/>
        <v>1</v>
      </c>
      <c r="AO24" s="148"/>
      <c r="AP24" s="148"/>
      <c r="AQ24" s="148"/>
      <c r="AR24" s="281">
        <v>9</v>
      </c>
      <c r="AS24" s="148">
        <f t="shared" si="8"/>
        <v>2</v>
      </c>
      <c r="AT24" s="148"/>
      <c r="AU24" s="148"/>
      <c r="AV24" s="148"/>
      <c r="AW24" s="282" t="s">
        <v>33</v>
      </c>
      <c r="AX24" s="283"/>
      <c r="AY24" s="149">
        <f t="shared" si="9"/>
        <v>0</v>
      </c>
      <c r="AZ24" s="149"/>
      <c r="BA24" s="149"/>
      <c r="BB24" s="149"/>
      <c r="BC24" s="149"/>
      <c r="BD24" s="149">
        <f t="shared" si="10"/>
        <v>0</v>
      </c>
      <c r="BE24" s="149"/>
      <c r="BF24" s="149"/>
      <c r="BG24" s="149"/>
      <c r="BH24" s="284" t="s">
        <v>34</v>
      </c>
      <c r="BI24" s="285"/>
      <c r="BJ24" s="150">
        <f t="shared" si="11"/>
        <v>0</v>
      </c>
      <c r="BK24" s="150"/>
      <c r="BL24" s="150"/>
      <c r="BM24" s="150"/>
      <c r="BN24" s="150"/>
      <c r="BO24" s="150">
        <f t="shared" si="12"/>
        <v>0</v>
      </c>
      <c r="BP24" s="150"/>
      <c r="BQ24" s="150"/>
      <c r="BR24" s="150"/>
      <c r="BS24" s="562"/>
      <c r="BT24" s="287"/>
      <c r="BU24" s="151">
        <f t="shared" si="13"/>
        <v>0</v>
      </c>
      <c r="BV24" s="151"/>
      <c r="BW24" s="151"/>
      <c r="BX24" s="151"/>
      <c r="BY24" s="151"/>
      <c r="BZ24" s="151">
        <f t="shared" si="14"/>
        <v>0</v>
      </c>
      <c r="CA24" s="151"/>
      <c r="CB24" s="151"/>
      <c r="CC24" s="151"/>
      <c r="CD24" s="288"/>
      <c r="CE24" s="289"/>
      <c r="CF24" s="152">
        <f t="shared" si="15"/>
        <v>0</v>
      </c>
      <c r="CG24" s="152"/>
      <c r="CH24" s="152"/>
      <c r="CI24" s="152"/>
      <c r="CJ24" s="152"/>
      <c r="CK24" s="152">
        <f t="shared" si="16"/>
        <v>0</v>
      </c>
      <c r="CL24" s="152"/>
      <c r="CM24" s="152"/>
      <c r="CN24" s="152"/>
      <c r="CO24" s="290"/>
      <c r="CP24" s="291"/>
      <c r="CQ24" s="153">
        <f t="shared" si="17"/>
        <v>0</v>
      </c>
      <c r="CR24" s="153"/>
      <c r="CS24" s="153"/>
      <c r="CT24" s="153"/>
      <c r="CU24" s="291"/>
      <c r="CV24" s="153">
        <f t="shared" si="18"/>
        <v>0</v>
      </c>
      <c r="CW24" s="153"/>
      <c r="CX24" s="153"/>
      <c r="CY24" s="153"/>
      <c r="CZ24" s="292"/>
      <c r="DA24" s="293"/>
      <c r="DB24" s="154">
        <f t="shared" si="19"/>
        <v>0</v>
      </c>
      <c r="DC24" s="154"/>
      <c r="DD24" s="154"/>
      <c r="DE24" s="154"/>
      <c r="DF24" s="154"/>
      <c r="DG24" s="154">
        <f t="shared" si="20"/>
        <v>0</v>
      </c>
      <c r="DH24" s="154"/>
      <c r="DI24" s="154"/>
      <c r="DJ24" s="154"/>
      <c r="DK24" s="293"/>
      <c r="DL24" s="294">
        <f t="shared" si="21"/>
        <v>3</v>
      </c>
      <c r="DM24" s="156">
        <f t="shared" si="22"/>
        <v>0</v>
      </c>
      <c r="DN24" s="295">
        <f t="shared" si="23"/>
        <v>0</v>
      </c>
      <c r="DO24" s="296">
        <f t="array" aca="1" ref="DO24" ca="1">SUM(LARGE(DR24:EK24,ROW(INDIRECT("1:"&amp;COUNT(DR24:EK24)-D$73))))+SUM(IF(ISNUMBER(VALUE(MID(IF(LEN(IF(ISNUMBER(DR24:EK24),0,DR24:EK24))&gt;1,DR24:EK24,0),1,LEN(IF(LEN(IF(ISNUMBER(DR24:EK24),0,DR24:EK24))&gt;1,DR24:EK24,0))-1)))=FALSE,0,VALUE(MID(IF(LEN(IF(ISNUMBER(DR24:EK24),0,DR24:EK24))&gt;1,DR24:EK24,0),1,LEN(IF(LEN(IF(ISNUMBER(DR24:EK24),0,DR24:EK24))&gt;1,DR24:EK24,0))-1))))</f>
        <v>3</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1</v>
      </c>
      <c r="DY24" s="158">
        <f t="array" ref="DY24">IF(OR(AV24="D",AV24="E"),IF(AT24+AU24&gt;0,AT24+AU24 &amp;"X","X"),AS24)</f>
        <v>2</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x14ac:dyDescent="0.25">
      <c r="A25" s="416">
        <v>26</v>
      </c>
      <c r="B25" s="141">
        <f t="shared" si="0"/>
        <v>1</v>
      </c>
      <c r="C25" s="528" t="s">
        <v>149</v>
      </c>
      <c r="D25" s="526"/>
      <c r="E25" s="527"/>
      <c r="F25" s="511"/>
      <c r="G25" s="145">
        <f t="shared" si="1"/>
        <v>0</v>
      </c>
      <c r="H25" s="145"/>
      <c r="I25" s="145"/>
      <c r="J25" s="145"/>
      <c r="K25" s="511"/>
      <c r="L25" s="145">
        <f t="shared" si="2"/>
        <v>0</v>
      </c>
      <c r="M25" s="145"/>
      <c r="N25" s="145"/>
      <c r="O25" s="145"/>
      <c r="P25" s="427"/>
      <c r="Q25" s="146">
        <v>17</v>
      </c>
      <c r="R25" s="146">
        <f t="shared" si="3"/>
        <v>0</v>
      </c>
      <c r="S25" s="146"/>
      <c r="T25" s="146"/>
      <c r="U25" s="146"/>
      <c r="V25" s="146">
        <v>10</v>
      </c>
      <c r="W25" s="146">
        <f t="shared" si="4"/>
        <v>1</v>
      </c>
      <c r="X25" s="146"/>
      <c r="Y25" s="146"/>
      <c r="Z25" s="146" t="s">
        <v>14</v>
      </c>
      <c r="AA25" s="563" t="s">
        <v>33</v>
      </c>
      <c r="AB25" s="279"/>
      <c r="AC25" s="147">
        <f t="shared" si="5"/>
        <v>0</v>
      </c>
      <c r="AD25" s="147"/>
      <c r="AE25" s="147"/>
      <c r="AF25" s="147"/>
      <c r="AG25" s="147"/>
      <c r="AH25" s="147">
        <f t="shared" si="6"/>
        <v>0</v>
      </c>
      <c r="AI25" s="147"/>
      <c r="AJ25" s="147"/>
      <c r="AK25" s="147"/>
      <c r="AL25" s="561"/>
      <c r="AM25" s="281"/>
      <c r="AN25" s="148">
        <f t="shared" si="7"/>
        <v>0</v>
      </c>
      <c r="AO25" s="148"/>
      <c r="AP25" s="148"/>
      <c r="AQ25" s="148"/>
      <c r="AR25" s="281"/>
      <c r="AS25" s="148">
        <f t="shared" si="8"/>
        <v>0</v>
      </c>
      <c r="AT25" s="148"/>
      <c r="AU25" s="148"/>
      <c r="AV25" s="148"/>
      <c r="AW25" s="282" t="s">
        <v>34</v>
      </c>
      <c r="AX25" s="283"/>
      <c r="AY25" s="149">
        <f t="shared" si="9"/>
        <v>0</v>
      </c>
      <c r="AZ25" s="149"/>
      <c r="BA25" s="149"/>
      <c r="BB25" s="149"/>
      <c r="BC25" s="149"/>
      <c r="BD25" s="149">
        <f t="shared" si="10"/>
        <v>0</v>
      </c>
      <c r="BE25" s="149"/>
      <c r="BF25" s="149"/>
      <c r="BG25" s="149"/>
      <c r="BH25" s="284" t="s">
        <v>34</v>
      </c>
      <c r="BI25" s="285"/>
      <c r="BJ25" s="150">
        <f t="shared" si="11"/>
        <v>0</v>
      </c>
      <c r="BK25" s="150"/>
      <c r="BL25" s="150"/>
      <c r="BM25" s="150"/>
      <c r="BN25" s="150"/>
      <c r="BO25" s="150">
        <f t="shared" si="12"/>
        <v>0</v>
      </c>
      <c r="BP25" s="150"/>
      <c r="BQ25" s="150"/>
      <c r="BR25" s="150"/>
      <c r="BS25" s="562"/>
      <c r="BT25" s="287"/>
      <c r="BU25" s="151">
        <f t="shared" si="13"/>
        <v>0</v>
      </c>
      <c r="BV25" s="151"/>
      <c r="BW25" s="151"/>
      <c r="BX25" s="151"/>
      <c r="BY25" s="151"/>
      <c r="BZ25" s="151">
        <f t="shared" si="14"/>
        <v>0</v>
      </c>
      <c r="CA25" s="151"/>
      <c r="CB25" s="151"/>
      <c r="CC25" s="151"/>
      <c r="CD25" s="288"/>
      <c r="CE25" s="289"/>
      <c r="CF25" s="152">
        <f t="shared" si="15"/>
        <v>0</v>
      </c>
      <c r="CG25" s="152"/>
      <c r="CH25" s="152"/>
      <c r="CI25" s="152"/>
      <c r="CJ25" s="152"/>
      <c r="CK25" s="152">
        <f t="shared" si="16"/>
        <v>0</v>
      </c>
      <c r="CL25" s="152"/>
      <c r="CM25" s="152"/>
      <c r="CN25" s="152"/>
      <c r="CO25" s="290"/>
      <c r="CP25" s="291"/>
      <c r="CQ25" s="153">
        <f t="shared" si="17"/>
        <v>0</v>
      </c>
      <c r="CR25" s="153"/>
      <c r="CS25" s="153"/>
      <c r="CT25" s="153"/>
      <c r="CU25" s="291"/>
      <c r="CV25" s="153">
        <f t="shared" si="18"/>
        <v>0</v>
      </c>
      <c r="CW25" s="153"/>
      <c r="CX25" s="153"/>
      <c r="CY25" s="153"/>
      <c r="CZ25" s="292"/>
      <c r="DA25" s="293"/>
      <c r="DB25" s="154">
        <f t="shared" si="19"/>
        <v>0</v>
      </c>
      <c r="DC25" s="154"/>
      <c r="DD25" s="154"/>
      <c r="DE25" s="154"/>
      <c r="DF25" s="154"/>
      <c r="DG25" s="154">
        <f t="shared" si="20"/>
        <v>0</v>
      </c>
      <c r="DH25" s="154"/>
      <c r="DI25" s="154"/>
      <c r="DJ25" s="154"/>
      <c r="DK25" s="293"/>
      <c r="DL25" s="294">
        <f t="shared" si="21"/>
        <v>1</v>
      </c>
      <c r="DM25" s="156">
        <f t="shared" si="22"/>
        <v>0</v>
      </c>
      <c r="DN25" s="295">
        <f t="shared" si="23"/>
        <v>0</v>
      </c>
      <c r="DO25" s="296">
        <f t="array" aca="1" ref="DO25" ca="1">SUM(LARGE(DR25:EK25,ROW(INDIRECT("1:"&amp;COUNT(DR25:EK25)-D$73))))+SUM(IF(ISNUMBER(VALUE(MID(IF(LEN(IF(ISNUMBER(DR25:EK25),0,DR25:EK25))&gt;1,DR25:EK25,0),1,LEN(IF(LEN(IF(ISNUMBER(DR25:EK25),0,DR25:EK25))&gt;1,DR25:EK25,0))-1)))=FALSE,0,VALUE(MID(IF(LEN(IF(ISNUMBER(DR25:EK25),0,DR25:EK25))&gt;1,DR25:EK25,0),1,LEN(IF(LEN(IF(ISNUMBER(DR25:EK25),0,DR25:EK25))&gt;1,DR25:EK25,0))-1))))</f>
        <v>1</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1</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x14ac:dyDescent="0.25">
      <c r="A26" s="416">
        <v>47</v>
      </c>
      <c r="B26" s="141">
        <f t="shared" si="0"/>
        <v>1</v>
      </c>
      <c r="C26" s="528" t="s">
        <v>142</v>
      </c>
      <c r="D26" s="529"/>
      <c r="E26" s="530"/>
      <c r="F26" s="511"/>
      <c r="G26" s="145">
        <f t="shared" si="1"/>
        <v>0</v>
      </c>
      <c r="H26" s="145"/>
      <c r="I26" s="145"/>
      <c r="J26" s="145"/>
      <c r="K26" s="511"/>
      <c r="L26" s="145">
        <f t="shared" si="2"/>
        <v>0</v>
      </c>
      <c r="M26" s="145"/>
      <c r="N26" s="145"/>
      <c r="O26" s="145"/>
      <c r="P26" s="427"/>
      <c r="Q26" s="146">
        <v>11</v>
      </c>
      <c r="R26" s="146">
        <f t="shared" si="3"/>
        <v>0</v>
      </c>
      <c r="S26" s="146"/>
      <c r="T26" s="146"/>
      <c r="U26" s="146"/>
      <c r="V26" s="146">
        <v>14</v>
      </c>
      <c r="W26" s="146">
        <f t="shared" si="4"/>
        <v>0</v>
      </c>
      <c r="X26" s="146"/>
      <c r="Y26" s="146"/>
      <c r="Z26" s="146"/>
      <c r="AA26" s="563" t="s">
        <v>33</v>
      </c>
      <c r="AB26" s="279"/>
      <c r="AC26" s="147">
        <f t="shared" si="5"/>
        <v>0</v>
      </c>
      <c r="AD26" s="147"/>
      <c r="AE26" s="147"/>
      <c r="AF26" s="147"/>
      <c r="AG26" s="147"/>
      <c r="AH26" s="147">
        <f t="shared" si="6"/>
        <v>0</v>
      </c>
      <c r="AI26" s="147"/>
      <c r="AJ26" s="147"/>
      <c r="AK26" s="147"/>
      <c r="AL26" s="561"/>
      <c r="AM26" s="281"/>
      <c r="AN26" s="148">
        <f t="shared" si="7"/>
        <v>0</v>
      </c>
      <c r="AO26" s="148"/>
      <c r="AP26" s="148"/>
      <c r="AQ26" s="148"/>
      <c r="AR26" s="281"/>
      <c r="AS26" s="148">
        <f t="shared" si="8"/>
        <v>0</v>
      </c>
      <c r="AT26" s="148"/>
      <c r="AU26" s="148"/>
      <c r="AV26" s="148"/>
      <c r="AW26" s="282" t="s">
        <v>34</v>
      </c>
      <c r="AX26" s="283"/>
      <c r="AY26" s="149">
        <f t="shared" si="9"/>
        <v>0</v>
      </c>
      <c r="AZ26" s="149"/>
      <c r="BA26" s="149"/>
      <c r="BB26" s="149"/>
      <c r="BC26" s="149"/>
      <c r="BD26" s="149">
        <f t="shared" si="10"/>
        <v>0</v>
      </c>
      <c r="BE26" s="149"/>
      <c r="BF26" s="149"/>
      <c r="BG26" s="149"/>
      <c r="BH26" s="284" t="s">
        <v>34</v>
      </c>
      <c r="BI26" s="285"/>
      <c r="BJ26" s="150">
        <f t="shared" si="11"/>
        <v>0</v>
      </c>
      <c r="BK26" s="150"/>
      <c r="BL26" s="150"/>
      <c r="BM26" s="150"/>
      <c r="BN26" s="150"/>
      <c r="BO26" s="150">
        <f t="shared" si="12"/>
        <v>0</v>
      </c>
      <c r="BP26" s="150"/>
      <c r="BQ26" s="150"/>
      <c r="BR26" s="150"/>
      <c r="BS26" s="562"/>
      <c r="BT26" s="287"/>
      <c r="BU26" s="151">
        <f t="shared" si="13"/>
        <v>0</v>
      </c>
      <c r="BV26" s="151"/>
      <c r="BW26" s="151"/>
      <c r="BX26" s="151"/>
      <c r="BY26" s="151"/>
      <c r="BZ26" s="151">
        <f t="shared" si="14"/>
        <v>0</v>
      </c>
      <c r="CA26" s="151"/>
      <c r="CB26" s="151"/>
      <c r="CC26" s="151"/>
      <c r="CD26" s="288"/>
      <c r="CE26" s="289"/>
      <c r="CF26" s="152">
        <f t="shared" si="15"/>
        <v>0</v>
      </c>
      <c r="CG26" s="152"/>
      <c r="CH26" s="152"/>
      <c r="CI26" s="152"/>
      <c r="CJ26" s="152"/>
      <c r="CK26" s="152">
        <f t="shared" si="16"/>
        <v>0</v>
      </c>
      <c r="CL26" s="152"/>
      <c r="CM26" s="152"/>
      <c r="CN26" s="152"/>
      <c r="CO26" s="290"/>
      <c r="CP26" s="291"/>
      <c r="CQ26" s="153">
        <f t="shared" si="17"/>
        <v>0</v>
      </c>
      <c r="CR26" s="153"/>
      <c r="CS26" s="153"/>
      <c r="CT26" s="153"/>
      <c r="CU26" s="291"/>
      <c r="CV26" s="153">
        <f t="shared" si="18"/>
        <v>0</v>
      </c>
      <c r="CW26" s="153"/>
      <c r="CX26" s="153"/>
      <c r="CY26" s="153"/>
      <c r="CZ26" s="292"/>
      <c r="DA26" s="293"/>
      <c r="DB26" s="154">
        <f t="shared" si="19"/>
        <v>0</v>
      </c>
      <c r="DC26" s="154"/>
      <c r="DD26" s="154"/>
      <c r="DE26" s="154"/>
      <c r="DF26" s="154"/>
      <c r="DG26" s="154">
        <f t="shared" si="20"/>
        <v>0</v>
      </c>
      <c r="DH26" s="154"/>
      <c r="DI26" s="154"/>
      <c r="DJ26" s="154"/>
      <c r="DK26" s="293"/>
      <c r="DL26" s="294">
        <f t="shared" si="21"/>
        <v>0</v>
      </c>
      <c r="DM26" s="156">
        <f t="shared" si="22"/>
        <v>0</v>
      </c>
      <c r="DN26" s="295">
        <f t="shared" si="23"/>
        <v>0</v>
      </c>
      <c r="DO26" s="296">
        <f t="array" aca="1" ref="DO26" ca="1">SUM(LARGE(DR26:EK26,ROW(INDIRECT("1:"&amp;COUNT(DR26:EK26)-D$73))))+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x14ac:dyDescent="0.25">
      <c r="A27" s="416">
        <v>13</v>
      </c>
      <c r="B27" s="141">
        <f t="shared" si="0"/>
        <v>1</v>
      </c>
      <c r="C27" s="528" t="s">
        <v>143</v>
      </c>
      <c r="D27" s="529"/>
      <c r="E27" s="530"/>
      <c r="F27" s="511"/>
      <c r="G27" s="145">
        <f t="shared" si="1"/>
        <v>0</v>
      </c>
      <c r="H27" s="145"/>
      <c r="I27" s="145"/>
      <c r="J27" s="145"/>
      <c r="K27" s="511"/>
      <c r="L27" s="145">
        <f t="shared" si="2"/>
        <v>0</v>
      </c>
      <c r="M27" s="145"/>
      <c r="N27" s="145"/>
      <c r="O27" s="145"/>
      <c r="P27" s="427"/>
      <c r="Q27" s="146">
        <v>12</v>
      </c>
      <c r="R27" s="146">
        <f t="shared" si="3"/>
        <v>0</v>
      </c>
      <c r="S27" s="146"/>
      <c r="T27" s="146"/>
      <c r="U27" s="146"/>
      <c r="V27" s="146">
        <v>11</v>
      </c>
      <c r="W27" s="146">
        <f t="shared" si="4"/>
        <v>0</v>
      </c>
      <c r="X27" s="146"/>
      <c r="Y27" s="146"/>
      <c r="Z27" s="146"/>
      <c r="AA27" s="563" t="s">
        <v>33</v>
      </c>
      <c r="AB27" s="279"/>
      <c r="AC27" s="147">
        <f t="shared" si="5"/>
        <v>0</v>
      </c>
      <c r="AD27" s="147"/>
      <c r="AE27" s="147"/>
      <c r="AF27" s="147"/>
      <c r="AG27" s="147"/>
      <c r="AH27" s="147">
        <f t="shared" si="6"/>
        <v>0</v>
      </c>
      <c r="AI27" s="147"/>
      <c r="AJ27" s="147"/>
      <c r="AK27" s="147"/>
      <c r="AL27" s="561"/>
      <c r="AM27" s="281"/>
      <c r="AN27" s="148">
        <f t="shared" si="7"/>
        <v>0</v>
      </c>
      <c r="AO27" s="148"/>
      <c r="AP27" s="148"/>
      <c r="AQ27" s="148"/>
      <c r="AR27" s="281"/>
      <c r="AS27" s="148">
        <f t="shared" si="8"/>
        <v>0</v>
      </c>
      <c r="AT27" s="148"/>
      <c r="AU27" s="148"/>
      <c r="AV27" s="148"/>
      <c r="AW27" s="282" t="s">
        <v>34</v>
      </c>
      <c r="AX27" s="283"/>
      <c r="AY27" s="149">
        <f t="shared" si="9"/>
        <v>0</v>
      </c>
      <c r="AZ27" s="149"/>
      <c r="BA27" s="149"/>
      <c r="BB27" s="149"/>
      <c r="BC27" s="149"/>
      <c r="BD27" s="149">
        <f t="shared" si="10"/>
        <v>0</v>
      </c>
      <c r="BE27" s="149"/>
      <c r="BF27" s="149"/>
      <c r="BG27" s="149"/>
      <c r="BH27" s="284" t="s">
        <v>34</v>
      </c>
      <c r="BI27" s="285"/>
      <c r="BJ27" s="150">
        <f t="shared" si="11"/>
        <v>0</v>
      </c>
      <c r="BK27" s="150"/>
      <c r="BL27" s="150"/>
      <c r="BM27" s="150"/>
      <c r="BN27" s="150"/>
      <c r="BO27" s="150">
        <f t="shared" si="12"/>
        <v>0</v>
      </c>
      <c r="BP27" s="150"/>
      <c r="BQ27" s="150"/>
      <c r="BR27" s="150"/>
      <c r="BS27" s="562"/>
      <c r="BT27" s="287"/>
      <c r="BU27" s="151">
        <f t="shared" si="13"/>
        <v>0</v>
      </c>
      <c r="BV27" s="151"/>
      <c r="BW27" s="151"/>
      <c r="BX27" s="151"/>
      <c r="BY27" s="151"/>
      <c r="BZ27" s="151">
        <f t="shared" si="14"/>
        <v>0</v>
      </c>
      <c r="CA27" s="151"/>
      <c r="CB27" s="151"/>
      <c r="CC27" s="151"/>
      <c r="CD27" s="288"/>
      <c r="CE27" s="289"/>
      <c r="CF27" s="152">
        <f t="shared" si="15"/>
        <v>0</v>
      </c>
      <c r="CG27" s="152"/>
      <c r="CH27" s="152"/>
      <c r="CI27" s="152"/>
      <c r="CJ27" s="152"/>
      <c r="CK27" s="152">
        <f t="shared" si="16"/>
        <v>0</v>
      </c>
      <c r="CL27" s="152"/>
      <c r="CM27" s="152"/>
      <c r="CN27" s="152"/>
      <c r="CO27" s="290"/>
      <c r="CP27" s="291"/>
      <c r="CQ27" s="153">
        <f t="shared" si="17"/>
        <v>0</v>
      </c>
      <c r="CR27" s="153"/>
      <c r="CS27" s="153"/>
      <c r="CT27" s="153"/>
      <c r="CU27" s="291"/>
      <c r="CV27" s="153">
        <f t="shared" si="18"/>
        <v>0</v>
      </c>
      <c r="CW27" s="153"/>
      <c r="CX27" s="153"/>
      <c r="CY27" s="153"/>
      <c r="CZ27" s="292"/>
      <c r="DA27" s="293"/>
      <c r="DB27" s="154">
        <f t="shared" si="19"/>
        <v>0</v>
      </c>
      <c r="DC27" s="154"/>
      <c r="DD27" s="154"/>
      <c r="DE27" s="154"/>
      <c r="DF27" s="154"/>
      <c r="DG27" s="154">
        <f t="shared" si="20"/>
        <v>0</v>
      </c>
      <c r="DH27" s="154"/>
      <c r="DI27" s="154"/>
      <c r="DJ27" s="154"/>
      <c r="DK27" s="293"/>
      <c r="DL27" s="294">
        <f t="shared" si="21"/>
        <v>0</v>
      </c>
      <c r="DM27" s="156">
        <f t="shared" si="22"/>
        <v>0</v>
      </c>
      <c r="DN27" s="295">
        <f t="shared" si="23"/>
        <v>0</v>
      </c>
      <c r="DO27" s="296">
        <f t="array" aca="1" ref="DO27" ca="1">SUM(LARGE(DR27:EK27,ROW(INDIRECT("1:"&amp;COUNT(DR27:EK27)-D$73))))+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x14ac:dyDescent="0.25">
      <c r="A28" s="416">
        <v>19</v>
      </c>
      <c r="B28" s="141">
        <f t="shared" si="0"/>
        <v>1</v>
      </c>
      <c r="C28" s="528" t="s">
        <v>144</v>
      </c>
      <c r="D28" s="526"/>
      <c r="E28" s="527"/>
      <c r="F28" s="511"/>
      <c r="G28" s="145">
        <f t="shared" si="1"/>
        <v>0</v>
      </c>
      <c r="H28" s="145"/>
      <c r="I28" s="145"/>
      <c r="J28" s="145"/>
      <c r="K28" s="511"/>
      <c r="L28" s="145">
        <f t="shared" si="2"/>
        <v>0</v>
      </c>
      <c r="M28" s="145"/>
      <c r="N28" s="145"/>
      <c r="O28" s="145"/>
      <c r="P28" s="427"/>
      <c r="Q28" s="146">
        <v>13</v>
      </c>
      <c r="R28" s="146">
        <f t="shared" si="3"/>
        <v>0</v>
      </c>
      <c r="S28" s="146"/>
      <c r="T28" s="146"/>
      <c r="U28" s="146"/>
      <c r="V28" s="146"/>
      <c r="W28" s="146">
        <f t="shared" si="4"/>
        <v>0</v>
      </c>
      <c r="X28" s="146"/>
      <c r="Y28" s="146"/>
      <c r="Z28" s="146" t="s">
        <v>125</v>
      </c>
      <c r="AA28" s="563" t="s">
        <v>33</v>
      </c>
      <c r="AB28" s="279"/>
      <c r="AC28" s="147">
        <f t="shared" si="5"/>
        <v>0</v>
      </c>
      <c r="AD28" s="147"/>
      <c r="AE28" s="147"/>
      <c r="AF28" s="147"/>
      <c r="AG28" s="147"/>
      <c r="AH28" s="147">
        <f t="shared" si="6"/>
        <v>0</v>
      </c>
      <c r="AI28" s="147"/>
      <c r="AJ28" s="147"/>
      <c r="AK28" s="147"/>
      <c r="AL28" s="561"/>
      <c r="AM28" s="281"/>
      <c r="AN28" s="148">
        <f t="shared" si="7"/>
        <v>0</v>
      </c>
      <c r="AO28" s="148"/>
      <c r="AP28" s="148"/>
      <c r="AQ28" s="148"/>
      <c r="AR28" s="281"/>
      <c r="AS28" s="148">
        <f t="shared" si="8"/>
        <v>0</v>
      </c>
      <c r="AT28" s="148"/>
      <c r="AU28" s="148"/>
      <c r="AV28" s="148"/>
      <c r="AW28" s="282" t="s">
        <v>34</v>
      </c>
      <c r="AX28" s="283"/>
      <c r="AY28" s="149">
        <f t="shared" si="9"/>
        <v>0</v>
      </c>
      <c r="AZ28" s="149"/>
      <c r="BA28" s="149"/>
      <c r="BB28" s="149"/>
      <c r="BC28" s="149"/>
      <c r="BD28" s="149">
        <f t="shared" si="10"/>
        <v>0</v>
      </c>
      <c r="BE28" s="149"/>
      <c r="BF28" s="149"/>
      <c r="BG28" s="149"/>
      <c r="BH28" s="284" t="s">
        <v>34</v>
      </c>
      <c r="BI28" s="285"/>
      <c r="BJ28" s="150">
        <f t="shared" si="11"/>
        <v>0</v>
      </c>
      <c r="BK28" s="150"/>
      <c r="BL28" s="150"/>
      <c r="BM28" s="150"/>
      <c r="BN28" s="150"/>
      <c r="BO28" s="150">
        <f t="shared" si="12"/>
        <v>0</v>
      </c>
      <c r="BP28" s="150"/>
      <c r="BQ28" s="150"/>
      <c r="BR28" s="150"/>
      <c r="BS28" s="562"/>
      <c r="BT28" s="287"/>
      <c r="BU28" s="151">
        <f t="shared" si="13"/>
        <v>0</v>
      </c>
      <c r="BV28" s="151"/>
      <c r="BW28" s="151"/>
      <c r="BX28" s="151"/>
      <c r="BY28" s="151"/>
      <c r="BZ28" s="151">
        <f t="shared" si="14"/>
        <v>0</v>
      </c>
      <c r="CA28" s="151"/>
      <c r="CB28" s="151"/>
      <c r="CC28" s="151"/>
      <c r="CD28" s="288"/>
      <c r="CE28" s="289"/>
      <c r="CF28" s="152">
        <f t="shared" si="15"/>
        <v>0</v>
      </c>
      <c r="CG28" s="152"/>
      <c r="CH28" s="152"/>
      <c r="CI28" s="152"/>
      <c r="CJ28" s="152"/>
      <c r="CK28" s="152">
        <f t="shared" si="16"/>
        <v>0</v>
      </c>
      <c r="CL28" s="152"/>
      <c r="CM28" s="152"/>
      <c r="CN28" s="152"/>
      <c r="CO28" s="290"/>
      <c r="CP28" s="291"/>
      <c r="CQ28" s="153">
        <f t="shared" si="17"/>
        <v>0</v>
      </c>
      <c r="CR28" s="153"/>
      <c r="CS28" s="153"/>
      <c r="CT28" s="153"/>
      <c r="CU28" s="291"/>
      <c r="CV28" s="153">
        <f t="shared" si="18"/>
        <v>0</v>
      </c>
      <c r="CW28" s="153"/>
      <c r="CX28" s="153"/>
      <c r="CY28" s="153"/>
      <c r="CZ28" s="292"/>
      <c r="DA28" s="293"/>
      <c r="DB28" s="154">
        <f t="shared" si="19"/>
        <v>0</v>
      </c>
      <c r="DC28" s="154"/>
      <c r="DD28" s="154"/>
      <c r="DE28" s="154"/>
      <c r="DF28" s="154"/>
      <c r="DG28" s="154">
        <f t="shared" si="20"/>
        <v>0</v>
      </c>
      <c r="DH28" s="154"/>
      <c r="DI28" s="154"/>
      <c r="DJ28" s="154"/>
      <c r="DK28" s="293"/>
      <c r="DL28" s="294">
        <f t="shared" si="21"/>
        <v>0</v>
      </c>
      <c r="DM28" s="156">
        <f t="shared" si="22"/>
        <v>0</v>
      </c>
      <c r="DN28" s="295">
        <f t="shared" si="23"/>
        <v>0</v>
      </c>
      <c r="DO28" s="296">
        <f t="array" aca="1" ref="DO28" ca="1">SUM(LARGE(DR28:EK28,ROW(INDIRECT("1:"&amp;COUNT(DR28:EK28)-D$73))))+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x14ac:dyDescent="0.25">
      <c r="A29" s="416">
        <v>6</v>
      </c>
      <c r="B29" s="141">
        <f t="shared" si="0"/>
        <v>1</v>
      </c>
      <c r="C29" s="528" t="s">
        <v>145</v>
      </c>
      <c r="D29" s="529"/>
      <c r="E29" s="530"/>
      <c r="F29" s="511"/>
      <c r="G29" s="145">
        <f t="shared" si="1"/>
        <v>0</v>
      </c>
      <c r="H29" s="145"/>
      <c r="I29" s="145"/>
      <c r="J29" s="145"/>
      <c r="K29" s="511"/>
      <c r="L29" s="145">
        <f t="shared" si="2"/>
        <v>0</v>
      </c>
      <c r="M29" s="145"/>
      <c r="N29" s="145"/>
      <c r="O29" s="145"/>
      <c r="P29" s="427"/>
      <c r="Q29" s="146">
        <v>14</v>
      </c>
      <c r="R29" s="146">
        <f t="shared" si="3"/>
        <v>0</v>
      </c>
      <c r="S29" s="146"/>
      <c r="T29" s="146"/>
      <c r="U29" s="146"/>
      <c r="V29" s="146">
        <v>12</v>
      </c>
      <c r="W29" s="146">
        <f t="shared" si="4"/>
        <v>0</v>
      </c>
      <c r="X29" s="146"/>
      <c r="Y29" s="146"/>
      <c r="Z29" s="146"/>
      <c r="AA29" s="563" t="s">
        <v>33</v>
      </c>
      <c r="AB29" s="279"/>
      <c r="AC29" s="147">
        <f t="shared" si="5"/>
        <v>0</v>
      </c>
      <c r="AD29" s="147"/>
      <c r="AE29" s="147"/>
      <c r="AF29" s="147"/>
      <c r="AG29" s="147"/>
      <c r="AH29" s="147">
        <f t="shared" si="6"/>
        <v>0</v>
      </c>
      <c r="AI29" s="147"/>
      <c r="AJ29" s="147"/>
      <c r="AK29" s="147"/>
      <c r="AL29" s="561"/>
      <c r="AM29" s="281"/>
      <c r="AN29" s="148">
        <f t="shared" si="7"/>
        <v>0</v>
      </c>
      <c r="AO29" s="148"/>
      <c r="AP29" s="148"/>
      <c r="AQ29" s="148"/>
      <c r="AR29" s="281"/>
      <c r="AS29" s="148">
        <f t="shared" si="8"/>
        <v>0</v>
      </c>
      <c r="AT29" s="148"/>
      <c r="AU29" s="148"/>
      <c r="AV29" s="148"/>
      <c r="AW29" s="282" t="s">
        <v>34</v>
      </c>
      <c r="AX29" s="283"/>
      <c r="AY29" s="149">
        <f t="shared" si="9"/>
        <v>0</v>
      </c>
      <c r="AZ29" s="149"/>
      <c r="BA29" s="149"/>
      <c r="BB29" s="149"/>
      <c r="BC29" s="149"/>
      <c r="BD29" s="149">
        <f t="shared" si="10"/>
        <v>0</v>
      </c>
      <c r="BE29" s="149"/>
      <c r="BF29" s="149"/>
      <c r="BG29" s="149"/>
      <c r="BH29" s="284" t="s">
        <v>34</v>
      </c>
      <c r="BI29" s="285"/>
      <c r="BJ29" s="150">
        <f t="shared" si="11"/>
        <v>0</v>
      </c>
      <c r="BK29" s="150"/>
      <c r="BL29" s="150"/>
      <c r="BM29" s="150"/>
      <c r="BN29" s="150"/>
      <c r="BO29" s="150">
        <f t="shared" si="12"/>
        <v>0</v>
      </c>
      <c r="BP29" s="150"/>
      <c r="BQ29" s="150"/>
      <c r="BR29" s="150"/>
      <c r="BS29" s="562"/>
      <c r="BT29" s="287"/>
      <c r="BU29" s="151">
        <f t="shared" si="13"/>
        <v>0</v>
      </c>
      <c r="BV29" s="151"/>
      <c r="BW29" s="151"/>
      <c r="BX29" s="151"/>
      <c r="BY29" s="151"/>
      <c r="BZ29" s="151">
        <f t="shared" si="14"/>
        <v>0</v>
      </c>
      <c r="CA29" s="151"/>
      <c r="CB29" s="151"/>
      <c r="CC29" s="151"/>
      <c r="CD29" s="288"/>
      <c r="CE29" s="289"/>
      <c r="CF29" s="152">
        <f t="shared" si="15"/>
        <v>0</v>
      </c>
      <c r="CG29" s="152"/>
      <c r="CH29" s="152"/>
      <c r="CI29" s="152"/>
      <c r="CJ29" s="152"/>
      <c r="CK29" s="152">
        <f t="shared" si="16"/>
        <v>0</v>
      </c>
      <c r="CL29" s="152"/>
      <c r="CM29" s="152"/>
      <c r="CN29" s="152"/>
      <c r="CO29" s="290"/>
      <c r="CP29" s="291"/>
      <c r="CQ29" s="153">
        <f t="shared" si="17"/>
        <v>0</v>
      </c>
      <c r="CR29" s="153"/>
      <c r="CS29" s="153"/>
      <c r="CT29" s="153"/>
      <c r="CU29" s="291"/>
      <c r="CV29" s="153">
        <f t="shared" si="18"/>
        <v>0</v>
      </c>
      <c r="CW29" s="153"/>
      <c r="CX29" s="153"/>
      <c r="CY29" s="153"/>
      <c r="CZ29" s="292"/>
      <c r="DA29" s="293"/>
      <c r="DB29" s="154">
        <f t="shared" si="19"/>
        <v>0</v>
      </c>
      <c r="DC29" s="154"/>
      <c r="DD29" s="154"/>
      <c r="DE29" s="154"/>
      <c r="DF29" s="154"/>
      <c r="DG29" s="154">
        <f t="shared" si="20"/>
        <v>0</v>
      </c>
      <c r="DH29" s="154"/>
      <c r="DI29" s="154"/>
      <c r="DJ29" s="154"/>
      <c r="DK29" s="293"/>
      <c r="DL29" s="294">
        <f t="shared" si="21"/>
        <v>0</v>
      </c>
      <c r="DM29" s="156">
        <f t="shared" si="22"/>
        <v>0</v>
      </c>
      <c r="DN29" s="295">
        <f t="shared" si="23"/>
        <v>0</v>
      </c>
      <c r="DO29" s="296">
        <f t="array" aca="1" ref="DO29" ca="1">SUM(LARGE(DR29:EK29,ROW(INDIRECT("1:"&amp;COUNT(DR29:EK29)-D$73))))+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x14ac:dyDescent="0.25">
      <c r="A30" s="416">
        <v>68</v>
      </c>
      <c r="B30" s="141">
        <f t="shared" si="0"/>
        <v>1</v>
      </c>
      <c r="C30" s="528" t="s">
        <v>146</v>
      </c>
      <c r="D30" s="529"/>
      <c r="E30" s="530"/>
      <c r="F30" s="511"/>
      <c r="G30" s="145">
        <f t="shared" si="1"/>
        <v>0</v>
      </c>
      <c r="H30" s="145"/>
      <c r="I30" s="145"/>
      <c r="J30" s="145"/>
      <c r="K30" s="511"/>
      <c r="L30" s="145">
        <f t="shared" si="2"/>
        <v>0</v>
      </c>
      <c r="M30" s="145"/>
      <c r="N30" s="145"/>
      <c r="O30" s="145"/>
      <c r="P30" s="427"/>
      <c r="Q30" s="146">
        <v>15</v>
      </c>
      <c r="R30" s="146">
        <f t="shared" si="3"/>
        <v>0</v>
      </c>
      <c r="S30" s="146"/>
      <c r="T30" s="146"/>
      <c r="U30" s="146"/>
      <c r="V30" s="146"/>
      <c r="W30" s="146">
        <f t="shared" si="4"/>
        <v>0</v>
      </c>
      <c r="X30" s="146"/>
      <c r="Y30" s="146"/>
      <c r="Z30" s="146" t="s">
        <v>125</v>
      </c>
      <c r="AA30" s="563" t="s">
        <v>33</v>
      </c>
      <c r="AB30" s="279"/>
      <c r="AC30" s="147">
        <f t="shared" si="5"/>
        <v>0</v>
      </c>
      <c r="AD30" s="147"/>
      <c r="AE30" s="147"/>
      <c r="AF30" s="147"/>
      <c r="AG30" s="147"/>
      <c r="AH30" s="147">
        <f t="shared" si="6"/>
        <v>0</v>
      </c>
      <c r="AI30" s="147"/>
      <c r="AJ30" s="147"/>
      <c r="AK30" s="147"/>
      <c r="AL30" s="561"/>
      <c r="AM30" s="281"/>
      <c r="AN30" s="148">
        <f t="shared" si="7"/>
        <v>0</v>
      </c>
      <c r="AO30" s="148"/>
      <c r="AP30" s="148"/>
      <c r="AQ30" s="148"/>
      <c r="AR30" s="281"/>
      <c r="AS30" s="148">
        <f t="shared" si="8"/>
        <v>0</v>
      </c>
      <c r="AT30" s="148"/>
      <c r="AU30" s="148"/>
      <c r="AV30" s="148"/>
      <c r="AW30" s="282" t="s">
        <v>34</v>
      </c>
      <c r="AX30" s="283"/>
      <c r="AY30" s="149">
        <f t="shared" si="9"/>
        <v>0</v>
      </c>
      <c r="AZ30" s="149"/>
      <c r="BA30" s="149"/>
      <c r="BB30" s="149"/>
      <c r="BC30" s="149"/>
      <c r="BD30" s="149">
        <f t="shared" si="10"/>
        <v>0</v>
      </c>
      <c r="BE30" s="149"/>
      <c r="BF30" s="149"/>
      <c r="BG30" s="149"/>
      <c r="BH30" s="284" t="s">
        <v>34</v>
      </c>
      <c r="BI30" s="285"/>
      <c r="BJ30" s="150">
        <f t="shared" si="11"/>
        <v>0</v>
      </c>
      <c r="BK30" s="150"/>
      <c r="BL30" s="150"/>
      <c r="BM30" s="150"/>
      <c r="BN30" s="150"/>
      <c r="BO30" s="150">
        <f t="shared" si="12"/>
        <v>0</v>
      </c>
      <c r="BP30" s="150"/>
      <c r="BQ30" s="150"/>
      <c r="BR30" s="150"/>
      <c r="BS30" s="562"/>
      <c r="BT30" s="287"/>
      <c r="BU30" s="151">
        <f t="shared" si="13"/>
        <v>0</v>
      </c>
      <c r="BV30" s="151"/>
      <c r="BW30" s="151"/>
      <c r="BX30" s="151"/>
      <c r="BY30" s="151"/>
      <c r="BZ30" s="151">
        <f t="shared" si="14"/>
        <v>0</v>
      </c>
      <c r="CA30" s="151"/>
      <c r="CB30" s="151"/>
      <c r="CC30" s="151"/>
      <c r="CD30" s="288"/>
      <c r="CE30" s="289"/>
      <c r="CF30" s="152">
        <f t="shared" si="15"/>
        <v>0</v>
      </c>
      <c r="CG30" s="152"/>
      <c r="CH30" s="152"/>
      <c r="CI30" s="152"/>
      <c r="CJ30" s="152"/>
      <c r="CK30" s="152">
        <f t="shared" si="16"/>
        <v>0</v>
      </c>
      <c r="CL30" s="152"/>
      <c r="CM30" s="152"/>
      <c r="CN30" s="152"/>
      <c r="CO30" s="290"/>
      <c r="CP30" s="291"/>
      <c r="CQ30" s="153">
        <f t="shared" si="17"/>
        <v>0</v>
      </c>
      <c r="CR30" s="153"/>
      <c r="CS30" s="153"/>
      <c r="CT30" s="153"/>
      <c r="CU30" s="291"/>
      <c r="CV30" s="153">
        <f t="shared" si="18"/>
        <v>0</v>
      </c>
      <c r="CW30" s="153"/>
      <c r="CX30" s="153"/>
      <c r="CY30" s="153"/>
      <c r="CZ30" s="292"/>
      <c r="DA30" s="293"/>
      <c r="DB30" s="154">
        <f t="shared" si="19"/>
        <v>0</v>
      </c>
      <c r="DC30" s="154"/>
      <c r="DD30" s="154"/>
      <c r="DE30" s="154"/>
      <c r="DF30" s="154"/>
      <c r="DG30" s="154">
        <f t="shared" si="20"/>
        <v>0</v>
      </c>
      <c r="DH30" s="154"/>
      <c r="DI30" s="154"/>
      <c r="DJ30" s="154"/>
      <c r="DK30" s="293"/>
      <c r="DL30" s="294">
        <f t="shared" si="21"/>
        <v>0</v>
      </c>
      <c r="DM30" s="156">
        <f t="shared" si="22"/>
        <v>0</v>
      </c>
      <c r="DN30" s="295">
        <f t="shared" si="23"/>
        <v>0</v>
      </c>
      <c r="DO30" s="296">
        <f t="array" aca="1" ref="DO30" ca="1">SUM(LARGE(DR30:EK30,ROW(INDIRECT("1:"&amp;COUNT(DR30:EK30)-D$73))))+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x14ac:dyDescent="0.25">
      <c r="A31" s="416">
        <v>3</v>
      </c>
      <c r="B31" s="141">
        <f t="shared" si="0"/>
        <v>1</v>
      </c>
      <c r="C31" s="528" t="s">
        <v>148</v>
      </c>
      <c r="D31" s="529"/>
      <c r="E31" s="530"/>
      <c r="F31" s="511"/>
      <c r="G31" s="145">
        <f t="shared" si="1"/>
        <v>0</v>
      </c>
      <c r="H31" s="145"/>
      <c r="I31" s="145"/>
      <c r="J31" s="145"/>
      <c r="K31" s="511"/>
      <c r="L31" s="145">
        <f t="shared" si="2"/>
        <v>0</v>
      </c>
      <c r="M31" s="145"/>
      <c r="N31" s="145"/>
      <c r="O31" s="145"/>
      <c r="P31" s="427"/>
      <c r="Q31" s="146">
        <v>16</v>
      </c>
      <c r="R31" s="146">
        <f t="shared" si="3"/>
        <v>0</v>
      </c>
      <c r="S31" s="146"/>
      <c r="T31" s="146"/>
      <c r="U31" s="146"/>
      <c r="V31" s="146">
        <v>15</v>
      </c>
      <c r="W31" s="146">
        <f t="shared" si="4"/>
        <v>0</v>
      </c>
      <c r="X31" s="146"/>
      <c r="Y31" s="146"/>
      <c r="Z31" s="146"/>
      <c r="AA31" s="563" t="s">
        <v>33</v>
      </c>
      <c r="AB31" s="279"/>
      <c r="AC31" s="147">
        <f t="shared" si="5"/>
        <v>0</v>
      </c>
      <c r="AD31" s="147"/>
      <c r="AE31" s="147"/>
      <c r="AF31" s="147"/>
      <c r="AG31" s="147"/>
      <c r="AH31" s="147">
        <f t="shared" si="6"/>
        <v>0</v>
      </c>
      <c r="AI31" s="147"/>
      <c r="AJ31" s="147"/>
      <c r="AK31" s="147"/>
      <c r="AL31" s="561"/>
      <c r="AM31" s="281"/>
      <c r="AN31" s="148">
        <f t="shared" si="7"/>
        <v>0</v>
      </c>
      <c r="AO31" s="148"/>
      <c r="AP31" s="148"/>
      <c r="AQ31" s="148"/>
      <c r="AR31" s="281"/>
      <c r="AS31" s="148">
        <f t="shared" si="8"/>
        <v>0</v>
      </c>
      <c r="AT31" s="148"/>
      <c r="AU31" s="148"/>
      <c r="AV31" s="148"/>
      <c r="AW31" s="282" t="s">
        <v>34</v>
      </c>
      <c r="AX31" s="283"/>
      <c r="AY31" s="149">
        <f t="shared" si="9"/>
        <v>0</v>
      </c>
      <c r="AZ31" s="149"/>
      <c r="BA31" s="149"/>
      <c r="BB31" s="149"/>
      <c r="BC31" s="149"/>
      <c r="BD31" s="149">
        <f t="shared" si="10"/>
        <v>0</v>
      </c>
      <c r="BE31" s="149"/>
      <c r="BF31" s="149"/>
      <c r="BG31" s="149"/>
      <c r="BH31" s="284" t="s">
        <v>34</v>
      </c>
      <c r="BI31" s="285"/>
      <c r="BJ31" s="150">
        <f t="shared" si="11"/>
        <v>0</v>
      </c>
      <c r="BK31" s="150"/>
      <c r="BL31" s="150"/>
      <c r="BM31" s="150"/>
      <c r="BN31" s="150"/>
      <c r="BO31" s="150">
        <f t="shared" si="12"/>
        <v>0</v>
      </c>
      <c r="BP31" s="150"/>
      <c r="BQ31" s="150"/>
      <c r="BR31" s="150"/>
      <c r="BS31" s="562"/>
      <c r="BT31" s="287"/>
      <c r="BU31" s="151">
        <f t="shared" si="13"/>
        <v>0</v>
      </c>
      <c r="BV31" s="151"/>
      <c r="BW31" s="151"/>
      <c r="BX31" s="151"/>
      <c r="BY31" s="151"/>
      <c r="BZ31" s="151">
        <f t="shared" si="14"/>
        <v>0</v>
      </c>
      <c r="CA31" s="151"/>
      <c r="CB31" s="151"/>
      <c r="CC31" s="151"/>
      <c r="CD31" s="288"/>
      <c r="CE31" s="289"/>
      <c r="CF31" s="152">
        <f t="shared" si="15"/>
        <v>0</v>
      </c>
      <c r="CG31" s="152"/>
      <c r="CH31" s="152"/>
      <c r="CI31" s="152"/>
      <c r="CJ31" s="152"/>
      <c r="CK31" s="152">
        <f t="shared" si="16"/>
        <v>0</v>
      </c>
      <c r="CL31" s="152"/>
      <c r="CM31" s="152"/>
      <c r="CN31" s="152"/>
      <c r="CO31" s="290"/>
      <c r="CP31" s="291"/>
      <c r="CQ31" s="153">
        <f t="shared" si="17"/>
        <v>0</v>
      </c>
      <c r="CR31" s="153"/>
      <c r="CS31" s="153"/>
      <c r="CT31" s="153"/>
      <c r="CU31" s="291"/>
      <c r="CV31" s="153">
        <f t="shared" si="18"/>
        <v>0</v>
      </c>
      <c r="CW31" s="153"/>
      <c r="CX31" s="153"/>
      <c r="CY31" s="153"/>
      <c r="CZ31" s="292"/>
      <c r="DA31" s="293"/>
      <c r="DB31" s="154">
        <f t="shared" si="19"/>
        <v>0</v>
      </c>
      <c r="DC31" s="154"/>
      <c r="DD31" s="154"/>
      <c r="DE31" s="154"/>
      <c r="DF31" s="154"/>
      <c r="DG31" s="154">
        <f t="shared" si="20"/>
        <v>0</v>
      </c>
      <c r="DH31" s="154"/>
      <c r="DI31" s="154"/>
      <c r="DJ31" s="154"/>
      <c r="DK31" s="293"/>
      <c r="DL31" s="294">
        <f t="shared" si="21"/>
        <v>0</v>
      </c>
      <c r="DM31" s="156">
        <f t="shared" si="22"/>
        <v>0</v>
      </c>
      <c r="DN31" s="295">
        <f t="shared" si="23"/>
        <v>0</v>
      </c>
      <c r="DO31" s="296">
        <f t="array" aca="1" ref="DO31" ca="1">SUM(LARGE(DR31:EK31,ROW(INDIRECT("1:"&amp;COUNT(DR31:EK31)-D$73))))+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x14ac:dyDescent="0.25">
      <c r="A32" s="416">
        <v>74</v>
      </c>
      <c r="B32" s="141">
        <f t="shared" si="0"/>
        <v>1</v>
      </c>
      <c r="C32" s="528" t="s">
        <v>150</v>
      </c>
      <c r="D32" s="526"/>
      <c r="E32" s="584"/>
      <c r="F32" s="511"/>
      <c r="G32" s="145">
        <f t="shared" si="1"/>
        <v>0</v>
      </c>
      <c r="H32" s="145"/>
      <c r="I32" s="145"/>
      <c r="J32" s="145"/>
      <c r="K32" s="511"/>
      <c r="L32" s="145">
        <f t="shared" si="2"/>
        <v>0</v>
      </c>
      <c r="M32" s="145"/>
      <c r="N32" s="145"/>
      <c r="O32" s="145"/>
      <c r="P32" s="427"/>
      <c r="Q32" s="278">
        <v>18</v>
      </c>
      <c r="R32" s="146">
        <f t="shared" si="3"/>
        <v>0</v>
      </c>
      <c r="S32" s="146"/>
      <c r="T32" s="146"/>
      <c r="U32" s="146"/>
      <c r="V32" s="146">
        <v>13</v>
      </c>
      <c r="W32" s="146">
        <f t="shared" si="4"/>
        <v>0</v>
      </c>
      <c r="X32" s="146"/>
      <c r="Y32" s="146"/>
      <c r="Z32" s="146"/>
      <c r="AA32" s="563" t="s">
        <v>33</v>
      </c>
      <c r="AB32" s="279"/>
      <c r="AC32" s="147">
        <f t="shared" si="5"/>
        <v>0</v>
      </c>
      <c r="AD32" s="147"/>
      <c r="AE32" s="147"/>
      <c r="AF32" s="147"/>
      <c r="AG32" s="147"/>
      <c r="AH32" s="147">
        <f t="shared" si="6"/>
        <v>0</v>
      </c>
      <c r="AI32" s="147"/>
      <c r="AJ32" s="147"/>
      <c r="AK32" s="147"/>
      <c r="AL32" s="561"/>
      <c r="AM32" s="281"/>
      <c r="AN32" s="148">
        <f t="shared" si="7"/>
        <v>0</v>
      </c>
      <c r="AO32" s="148"/>
      <c r="AP32" s="148"/>
      <c r="AQ32" s="148"/>
      <c r="AR32" s="281"/>
      <c r="AS32" s="148">
        <f t="shared" si="8"/>
        <v>0</v>
      </c>
      <c r="AT32" s="148"/>
      <c r="AU32" s="148"/>
      <c r="AV32" s="148"/>
      <c r="AW32" s="282" t="s">
        <v>34</v>
      </c>
      <c r="AX32" s="283"/>
      <c r="AY32" s="149">
        <f t="shared" si="9"/>
        <v>0</v>
      </c>
      <c r="AZ32" s="149"/>
      <c r="BA32" s="149"/>
      <c r="BB32" s="149"/>
      <c r="BC32" s="149"/>
      <c r="BD32" s="149">
        <f t="shared" si="10"/>
        <v>0</v>
      </c>
      <c r="BE32" s="149"/>
      <c r="BF32" s="149"/>
      <c r="BG32" s="149"/>
      <c r="BH32" s="284" t="s">
        <v>34</v>
      </c>
      <c r="BI32" s="285"/>
      <c r="BJ32" s="150">
        <f t="shared" si="11"/>
        <v>0</v>
      </c>
      <c r="BK32" s="150"/>
      <c r="BL32" s="150"/>
      <c r="BM32" s="150"/>
      <c r="BN32" s="150"/>
      <c r="BO32" s="150">
        <f t="shared" si="12"/>
        <v>0</v>
      </c>
      <c r="BP32" s="150"/>
      <c r="BQ32" s="150"/>
      <c r="BR32" s="150"/>
      <c r="BS32" s="562"/>
      <c r="BT32" s="287"/>
      <c r="BU32" s="151">
        <f t="shared" si="13"/>
        <v>0</v>
      </c>
      <c r="BV32" s="151"/>
      <c r="BW32" s="151"/>
      <c r="BX32" s="151"/>
      <c r="BY32" s="151"/>
      <c r="BZ32" s="151">
        <f t="shared" si="14"/>
        <v>0</v>
      </c>
      <c r="CA32" s="151"/>
      <c r="CB32" s="151"/>
      <c r="CC32" s="151"/>
      <c r="CD32" s="288"/>
      <c r="CE32" s="289"/>
      <c r="CF32" s="152">
        <f t="shared" si="15"/>
        <v>0</v>
      </c>
      <c r="CG32" s="152"/>
      <c r="CH32" s="152"/>
      <c r="CI32" s="152"/>
      <c r="CJ32" s="152"/>
      <c r="CK32" s="152">
        <f t="shared" si="16"/>
        <v>0</v>
      </c>
      <c r="CL32" s="152"/>
      <c r="CM32" s="152"/>
      <c r="CN32" s="152"/>
      <c r="CO32" s="290"/>
      <c r="CP32" s="291"/>
      <c r="CQ32" s="153">
        <f t="shared" si="17"/>
        <v>0</v>
      </c>
      <c r="CR32" s="153"/>
      <c r="CS32" s="153"/>
      <c r="CT32" s="153"/>
      <c r="CU32" s="291"/>
      <c r="CV32" s="153">
        <f t="shared" si="18"/>
        <v>0</v>
      </c>
      <c r="CW32" s="153"/>
      <c r="CX32" s="153"/>
      <c r="CY32" s="153"/>
      <c r="CZ32" s="292"/>
      <c r="DA32" s="293"/>
      <c r="DB32" s="154">
        <f t="shared" si="19"/>
        <v>0</v>
      </c>
      <c r="DC32" s="154"/>
      <c r="DD32" s="154"/>
      <c r="DE32" s="154"/>
      <c r="DF32" s="154"/>
      <c r="DG32" s="154">
        <f t="shared" si="20"/>
        <v>0</v>
      </c>
      <c r="DH32" s="154"/>
      <c r="DI32" s="154"/>
      <c r="DJ32" s="154"/>
      <c r="DK32" s="293"/>
      <c r="DL32" s="294">
        <f t="shared" si="21"/>
        <v>0</v>
      </c>
      <c r="DM32" s="156">
        <f t="shared" si="22"/>
        <v>0</v>
      </c>
      <c r="DN32" s="295">
        <f t="shared" si="23"/>
        <v>0</v>
      </c>
      <c r="DO32" s="296">
        <f t="array" aca="1" ref="DO32" ca="1">SUM(LARGE(DR32:EK32,ROW(INDIRECT("1:"&amp;COUNT(DR32:EK32)-D$73))))+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x14ac:dyDescent="0.25">
      <c r="A33" s="416">
        <v>27</v>
      </c>
      <c r="B33" s="141">
        <f t="shared" si="0"/>
        <v>1</v>
      </c>
      <c r="C33" s="528" t="s">
        <v>152</v>
      </c>
      <c r="D33" s="526"/>
      <c r="E33" s="584"/>
      <c r="F33" s="511"/>
      <c r="G33" s="145">
        <f t="shared" si="1"/>
        <v>0</v>
      </c>
      <c r="H33" s="145"/>
      <c r="I33" s="145"/>
      <c r="J33" s="145"/>
      <c r="K33" s="511"/>
      <c r="L33" s="145">
        <f t="shared" si="2"/>
        <v>0</v>
      </c>
      <c r="M33" s="145"/>
      <c r="N33" s="145"/>
      <c r="O33" s="145"/>
      <c r="P33" s="427"/>
      <c r="Q33" s="278">
        <v>0</v>
      </c>
      <c r="R33" s="146">
        <f t="shared" si="3"/>
        <v>0</v>
      </c>
      <c r="S33" s="146"/>
      <c r="T33" s="146"/>
      <c r="U33" s="146" t="s">
        <v>125</v>
      </c>
      <c r="V33" s="146"/>
      <c r="W33" s="146">
        <f t="shared" si="4"/>
        <v>0</v>
      </c>
      <c r="X33" s="146"/>
      <c r="Y33" s="146"/>
      <c r="Z33" s="146" t="s">
        <v>125</v>
      </c>
      <c r="AA33" s="563" t="s">
        <v>33</v>
      </c>
      <c r="AB33" s="279"/>
      <c r="AC33" s="147">
        <f t="shared" si="5"/>
        <v>0</v>
      </c>
      <c r="AD33" s="147"/>
      <c r="AE33" s="147"/>
      <c r="AF33" s="147"/>
      <c r="AG33" s="147"/>
      <c r="AH33" s="147">
        <f t="shared" si="6"/>
        <v>0</v>
      </c>
      <c r="AI33" s="147"/>
      <c r="AJ33" s="147"/>
      <c r="AK33" s="147"/>
      <c r="AL33" s="561"/>
      <c r="AM33" s="281"/>
      <c r="AN33" s="148">
        <f t="shared" si="7"/>
        <v>0</v>
      </c>
      <c r="AO33" s="148"/>
      <c r="AP33" s="148"/>
      <c r="AQ33" s="148"/>
      <c r="AR33" s="281"/>
      <c r="AS33" s="148">
        <f t="shared" si="8"/>
        <v>0</v>
      </c>
      <c r="AT33" s="148"/>
      <c r="AU33" s="148"/>
      <c r="AV33" s="148"/>
      <c r="AW33" s="282" t="s">
        <v>34</v>
      </c>
      <c r="AX33" s="283"/>
      <c r="AY33" s="149">
        <f t="shared" si="9"/>
        <v>0</v>
      </c>
      <c r="AZ33" s="149"/>
      <c r="BA33" s="149"/>
      <c r="BB33" s="149"/>
      <c r="BC33" s="149"/>
      <c r="BD33" s="149">
        <f t="shared" si="10"/>
        <v>0</v>
      </c>
      <c r="BE33" s="149"/>
      <c r="BF33" s="149"/>
      <c r="BG33" s="149"/>
      <c r="BH33" s="284" t="s">
        <v>34</v>
      </c>
      <c r="BI33" s="285"/>
      <c r="BJ33" s="150">
        <f t="shared" si="11"/>
        <v>0</v>
      </c>
      <c r="BK33" s="150"/>
      <c r="BL33" s="150"/>
      <c r="BM33" s="150"/>
      <c r="BN33" s="150"/>
      <c r="BO33" s="150">
        <f t="shared" si="12"/>
        <v>0</v>
      </c>
      <c r="BP33" s="150"/>
      <c r="BQ33" s="150"/>
      <c r="BR33" s="150"/>
      <c r="BS33" s="562"/>
      <c r="BT33" s="287"/>
      <c r="BU33" s="151">
        <f t="shared" si="13"/>
        <v>0</v>
      </c>
      <c r="BV33" s="151"/>
      <c r="BW33" s="151"/>
      <c r="BX33" s="151"/>
      <c r="BY33" s="151"/>
      <c r="BZ33" s="151">
        <f t="shared" si="14"/>
        <v>0</v>
      </c>
      <c r="CA33" s="151"/>
      <c r="CB33" s="151"/>
      <c r="CC33" s="151"/>
      <c r="CD33" s="288"/>
      <c r="CE33" s="289"/>
      <c r="CF33" s="152">
        <f t="shared" si="15"/>
        <v>0</v>
      </c>
      <c r="CG33" s="152"/>
      <c r="CH33" s="152"/>
      <c r="CI33" s="152"/>
      <c r="CJ33" s="152"/>
      <c r="CK33" s="152">
        <f t="shared" si="16"/>
        <v>0</v>
      </c>
      <c r="CL33" s="152"/>
      <c r="CM33" s="152"/>
      <c r="CN33" s="152"/>
      <c r="CO33" s="290"/>
      <c r="CP33" s="291"/>
      <c r="CQ33" s="153">
        <f t="shared" si="17"/>
        <v>0</v>
      </c>
      <c r="CR33" s="153"/>
      <c r="CS33" s="153"/>
      <c r="CT33" s="153"/>
      <c r="CU33" s="291"/>
      <c r="CV33" s="153">
        <f t="shared" si="18"/>
        <v>0</v>
      </c>
      <c r="CW33" s="153"/>
      <c r="CX33" s="153"/>
      <c r="CY33" s="153"/>
      <c r="CZ33" s="292"/>
      <c r="DA33" s="293"/>
      <c r="DB33" s="154">
        <f t="shared" si="19"/>
        <v>0</v>
      </c>
      <c r="DC33" s="154"/>
      <c r="DD33" s="154"/>
      <c r="DE33" s="154"/>
      <c r="DF33" s="154"/>
      <c r="DG33" s="154">
        <f t="shared" si="20"/>
        <v>0</v>
      </c>
      <c r="DH33" s="154"/>
      <c r="DI33" s="154"/>
      <c r="DJ33" s="154"/>
      <c r="DK33" s="293"/>
      <c r="DL33" s="294">
        <f t="shared" si="21"/>
        <v>0</v>
      </c>
      <c r="DM33" s="156">
        <f t="shared" si="22"/>
        <v>0</v>
      </c>
      <c r="DN33" s="295">
        <f t="shared" si="23"/>
        <v>0</v>
      </c>
      <c r="DO33" s="296">
        <f t="array" aca="1" ref="DO33" ca="1">SUM(LARGE(DR33:EK33,ROW(INDIRECT("1:"&amp;COUNT(DR33:EK33)-D$73))))+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x14ac:dyDescent="0.25">
      <c r="A34" s="416">
        <v>74</v>
      </c>
      <c r="B34" s="141">
        <f t="shared" si="0"/>
        <v>1</v>
      </c>
      <c r="C34" s="528" t="s">
        <v>153</v>
      </c>
      <c r="D34" s="526"/>
      <c r="E34" s="584"/>
      <c r="F34" s="511"/>
      <c r="G34" s="145">
        <f t="shared" si="1"/>
        <v>0</v>
      </c>
      <c r="H34" s="145"/>
      <c r="I34" s="145"/>
      <c r="J34" s="145"/>
      <c r="K34" s="511"/>
      <c r="L34" s="145">
        <f t="shared" si="2"/>
        <v>0</v>
      </c>
      <c r="M34" s="145"/>
      <c r="N34" s="145"/>
      <c r="O34" s="145"/>
      <c r="P34" s="427"/>
      <c r="Q34" s="278">
        <v>18</v>
      </c>
      <c r="R34" s="146">
        <f t="shared" si="3"/>
        <v>0</v>
      </c>
      <c r="S34" s="146"/>
      <c r="T34" s="146"/>
      <c r="U34" s="146"/>
      <c r="V34" s="146">
        <v>13</v>
      </c>
      <c r="W34" s="146">
        <f t="shared" si="4"/>
        <v>0</v>
      </c>
      <c r="X34" s="146"/>
      <c r="Y34" s="146"/>
      <c r="Z34" s="146"/>
      <c r="AA34" s="563" t="s">
        <v>33</v>
      </c>
      <c r="AB34" s="279"/>
      <c r="AC34" s="147">
        <f t="shared" si="5"/>
        <v>0</v>
      </c>
      <c r="AD34" s="147"/>
      <c r="AE34" s="147"/>
      <c r="AF34" s="147"/>
      <c r="AG34" s="147"/>
      <c r="AH34" s="147">
        <f t="shared" si="6"/>
        <v>0</v>
      </c>
      <c r="AI34" s="147"/>
      <c r="AJ34" s="147"/>
      <c r="AK34" s="147"/>
      <c r="AL34" s="561"/>
      <c r="AM34" s="281"/>
      <c r="AN34" s="148">
        <f t="shared" si="7"/>
        <v>0</v>
      </c>
      <c r="AO34" s="148"/>
      <c r="AP34" s="148"/>
      <c r="AQ34" s="148"/>
      <c r="AR34" s="281"/>
      <c r="AS34" s="148">
        <f t="shared" si="8"/>
        <v>0</v>
      </c>
      <c r="AT34" s="148"/>
      <c r="AU34" s="148"/>
      <c r="AV34" s="148"/>
      <c r="AW34" s="282" t="s">
        <v>34</v>
      </c>
      <c r="AX34" s="283"/>
      <c r="AY34" s="149">
        <f t="shared" si="9"/>
        <v>0</v>
      </c>
      <c r="AZ34" s="149"/>
      <c r="BA34" s="149"/>
      <c r="BB34" s="149"/>
      <c r="BC34" s="149"/>
      <c r="BD34" s="149">
        <f t="shared" si="10"/>
        <v>0</v>
      </c>
      <c r="BE34" s="149"/>
      <c r="BF34" s="149"/>
      <c r="BG34" s="149"/>
      <c r="BH34" s="284" t="s">
        <v>34</v>
      </c>
      <c r="BI34" s="285"/>
      <c r="BJ34" s="150">
        <f t="shared" si="11"/>
        <v>0</v>
      </c>
      <c r="BK34" s="150"/>
      <c r="BL34" s="150"/>
      <c r="BM34" s="150"/>
      <c r="BN34" s="150"/>
      <c r="BO34" s="150">
        <f t="shared" si="12"/>
        <v>0</v>
      </c>
      <c r="BP34" s="150"/>
      <c r="BQ34" s="150"/>
      <c r="BR34" s="150"/>
      <c r="BS34" s="562"/>
      <c r="BT34" s="287"/>
      <c r="BU34" s="151">
        <f t="shared" si="13"/>
        <v>0</v>
      </c>
      <c r="BV34" s="151"/>
      <c r="BW34" s="151"/>
      <c r="BX34" s="151"/>
      <c r="BY34" s="151"/>
      <c r="BZ34" s="151">
        <f t="shared" si="14"/>
        <v>0</v>
      </c>
      <c r="CA34" s="151"/>
      <c r="CB34" s="151"/>
      <c r="CC34" s="151"/>
      <c r="CD34" s="288"/>
      <c r="CE34" s="289"/>
      <c r="CF34" s="152">
        <f t="shared" si="15"/>
        <v>0</v>
      </c>
      <c r="CG34" s="152"/>
      <c r="CH34" s="152"/>
      <c r="CI34" s="152"/>
      <c r="CJ34" s="152"/>
      <c r="CK34" s="152">
        <f t="shared" si="16"/>
        <v>0</v>
      </c>
      <c r="CL34" s="152"/>
      <c r="CM34" s="152"/>
      <c r="CN34" s="152"/>
      <c r="CO34" s="290"/>
      <c r="CP34" s="291"/>
      <c r="CQ34" s="153">
        <f t="shared" si="17"/>
        <v>0</v>
      </c>
      <c r="CR34" s="153"/>
      <c r="CS34" s="153"/>
      <c r="CT34" s="153"/>
      <c r="CU34" s="291"/>
      <c r="CV34" s="153">
        <f t="shared" si="18"/>
        <v>0</v>
      </c>
      <c r="CW34" s="153"/>
      <c r="CX34" s="153"/>
      <c r="CY34" s="153"/>
      <c r="CZ34" s="292"/>
      <c r="DA34" s="293"/>
      <c r="DB34" s="154">
        <f t="shared" si="19"/>
        <v>0</v>
      </c>
      <c r="DC34" s="154"/>
      <c r="DD34" s="154"/>
      <c r="DE34" s="154"/>
      <c r="DF34" s="154"/>
      <c r="DG34" s="154">
        <f t="shared" si="20"/>
        <v>0</v>
      </c>
      <c r="DH34" s="154"/>
      <c r="DI34" s="154"/>
      <c r="DJ34" s="154"/>
      <c r="DK34" s="293"/>
      <c r="DL34" s="294">
        <f t="shared" si="21"/>
        <v>0</v>
      </c>
      <c r="DM34" s="156">
        <f t="shared" si="22"/>
        <v>0</v>
      </c>
      <c r="DN34" s="295">
        <f t="shared" si="23"/>
        <v>0</v>
      </c>
      <c r="DO34" s="296">
        <f t="array" aca="1" ref="DO34" ca="1">SUM(LARGE(DR34:EK34,ROW(INDIRECT("1:"&amp;COUNT(DR34:EK34)-D$73))))+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x14ac:dyDescent="0.25">
      <c r="A35" s="416"/>
      <c r="B35" s="141">
        <f t="shared" si="0"/>
        <v>0</v>
      </c>
      <c r="C35" s="142"/>
      <c r="D35" s="143"/>
      <c r="E35" s="277"/>
      <c r="F35" s="511"/>
      <c r="G35" s="145">
        <f t="shared" si="1"/>
        <v>0</v>
      </c>
      <c r="H35" s="145"/>
      <c r="I35" s="145"/>
      <c r="J35" s="145"/>
      <c r="K35" s="511"/>
      <c r="L35" s="145">
        <f t="shared" si="2"/>
        <v>0</v>
      </c>
      <c r="M35" s="145"/>
      <c r="N35" s="145"/>
      <c r="O35" s="145"/>
      <c r="P35" s="427"/>
      <c r="Q35" s="278"/>
      <c r="R35" s="146">
        <f t="shared" si="3"/>
        <v>0</v>
      </c>
      <c r="S35" s="146"/>
      <c r="T35" s="146"/>
      <c r="U35" s="146"/>
      <c r="V35" s="146"/>
      <c r="W35" s="146">
        <f t="shared" si="4"/>
        <v>0</v>
      </c>
      <c r="X35" s="146"/>
      <c r="Y35" s="146"/>
      <c r="Z35" s="146"/>
      <c r="AA35" s="563"/>
      <c r="AB35" s="279"/>
      <c r="AC35" s="147">
        <f t="shared" si="5"/>
        <v>0</v>
      </c>
      <c r="AD35" s="147"/>
      <c r="AE35" s="147"/>
      <c r="AF35" s="147"/>
      <c r="AG35" s="147"/>
      <c r="AH35" s="147">
        <f t="shared" si="6"/>
        <v>0</v>
      </c>
      <c r="AI35" s="147"/>
      <c r="AJ35" s="147"/>
      <c r="AK35" s="147"/>
      <c r="AL35" s="561"/>
      <c r="AM35" s="281"/>
      <c r="AN35" s="148">
        <f t="shared" si="7"/>
        <v>0</v>
      </c>
      <c r="AO35" s="148"/>
      <c r="AP35" s="148"/>
      <c r="AQ35" s="148"/>
      <c r="AR35" s="281"/>
      <c r="AS35" s="148">
        <f t="shared" si="8"/>
        <v>0</v>
      </c>
      <c r="AT35" s="148"/>
      <c r="AU35" s="148"/>
      <c r="AV35" s="148"/>
      <c r="AW35" s="282"/>
      <c r="AX35" s="283"/>
      <c r="AY35" s="149">
        <f t="shared" si="9"/>
        <v>0</v>
      </c>
      <c r="AZ35" s="149"/>
      <c r="BA35" s="149"/>
      <c r="BB35" s="149"/>
      <c r="BC35" s="149"/>
      <c r="BD35" s="149">
        <f t="shared" si="10"/>
        <v>0</v>
      </c>
      <c r="BE35" s="149"/>
      <c r="BF35" s="149"/>
      <c r="BG35" s="149"/>
      <c r="BH35" s="284"/>
      <c r="BI35" s="285"/>
      <c r="BJ35" s="150">
        <f t="shared" si="11"/>
        <v>0</v>
      </c>
      <c r="BK35" s="150"/>
      <c r="BL35" s="150"/>
      <c r="BM35" s="150"/>
      <c r="BN35" s="150"/>
      <c r="BO35" s="150">
        <f t="shared" si="12"/>
        <v>0</v>
      </c>
      <c r="BP35" s="150"/>
      <c r="BQ35" s="150"/>
      <c r="BR35" s="150"/>
      <c r="BS35" s="562"/>
      <c r="BT35" s="287"/>
      <c r="BU35" s="151">
        <f t="shared" si="13"/>
        <v>0</v>
      </c>
      <c r="BV35" s="151"/>
      <c r="BW35" s="151"/>
      <c r="BX35" s="151"/>
      <c r="BY35" s="151"/>
      <c r="BZ35" s="151">
        <f t="shared" si="14"/>
        <v>0</v>
      </c>
      <c r="CA35" s="151"/>
      <c r="CB35" s="151"/>
      <c r="CC35" s="151"/>
      <c r="CD35" s="288"/>
      <c r="CE35" s="289"/>
      <c r="CF35" s="152">
        <f t="shared" si="15"/>
        <v>0</v>
      </c>
      <c r="CG35" s="152"/>
      <c r="CH35" s="152"/>
      <c r="CI35" s="152"/>
      <c r="CJ35" s="152"/>
      <c r="CK35" s="152">
        <f t="shared" si="16"/>
        <v>0</v>
      </c>
      <c r="CL35" s="152"/>
      <c r="CM35" s="152"/>
      <c r="CN35" s="152"/>
      <c r="CO35" s="290"/>
      <c r="CP35" s="291"/>
      <c r="CQ35" s="153">
        <f t="shared" si="17"/>
        <v>0</v>
      </c>
      <c r="CR35" s="153"/>
      <c r="CS35" s="153"/>
      <c r="CT35" s="153"/>
      <c r="CU35" s="291"/>
      <c r="CV35" s="153">
        <f t="shared" si="18"/>
        <v>0</v>
      </c>
      <c r="CW35" s="153"/>
      <c r="CX35" s="153"/>
      <c r="CY35" s="153"/>
      <c r="CZ35" s="292"/>
      <c r="DA35" s="293"/>
      <c r="DB35" s="154">
        <f t="shared" si="19"/>
        <v>0</v>
      </c>
      <c r="DC35" s="154"/>
      <c r="DD35" s="154"/>
      <c r="DE35" s="154"/>
      <c r="DF35" s="154"/>
      <c r="DG35" s="154">
        <f t="shared" si="20"/>
        <v>0</v>
      </c>
      <c r="DH35" s="154"/>
      <c r="DI35" s="154"/>
      <c r="DJ35" s="154"/>
      <c r="DK35" s="293"/>
      <c r="DL35" s="294">
        <f t="shared" si="21"/>
        <v>0</v>
      </c>
      <c r="DM35" s="156">
        <f t="shared" si="22"/>
        <v>0</v>
      </c>
      <c r="DN35" s="295">
        <f t="shared" si="23"/>
        <v>0</v>
      </c>
      <c r="DO35" s="296">
        <f t="array" aca="1" ref="DO35" ca="1">SUM(LARGE(DR35:EK35,ROW(INDIRECT("1:"&amp;COUNT(DR35:EK35)-D$73))))+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x14ac:dyDescent="0.25">
      <c r="A36" s="416"/>
      <c r="B36" s="141">
        <f t="shared" si="0"/>
        <v>0</v>
      </c>
      <c r="C36" s="142"/>
      <c r="D36" s="143"/>
      <c r="E36" s="277"/>
      <c r="F36" s="511"/>
      <c r="G36" s="145">
        <f t="shared" si="1"/>
        <v>0</v>
      </c>
      <c r="H36" s="145"/>
      <c r="I36" s="145"/>
      <c r="J36" s="145"/>
      <c r="K36" s="511"/>
      <c r="L36" s="145">
        <f t="shared" si="2"/>
        <v>0</v>
      </c>
      <c r="M36" s="145"/>
      <c r="N36" s="145"/>
      <c r="O36" s="145"/>
      <c r="P36" s="427"/>
      <c r="Q36" s="278"/>
      <c r="R36" s="146">
        <f t="shared" si="3"/>
        <v>0</v>
      </c>
      <c r="S36" s="146"/>
      <c r="T36" s="146"/>
      <c r="U36" s="146"/>
      <c r="V36" s="146"/>
      <c r="W36" s="146">
        <f t="shared" si="4"/>
        <v>0</v>
      </c>
      <c r="X36" s="146"/>
      <c r="Y36" s="146"/>
      <c r="Z36" s="146"/>
      <c r="AA36" s="563"/>
      <c r="AB36" s="279"/>
      <c r="AC36" s="147">
        <f t="shared" si="5"/>
        <v>0</v>
      </c>
      <c r="AD36" s="147"/>
      <c r="AE36" s="147"/>
      <c r="AF36" s="147"/>
      <c r="AG36" s="147"/>
      <c r="AH36" s="147">
        <f t="shared" si="6"/>
        <v>0</v>
      </c>
      <c r="AI36" s="147"/>
      <c r="AJ36" s="147"/>
      <c r="AK36" s="147"/>
      <c r="AL36" s="561"/>
      <c r="AM36" s="281"/>
      <c r="AN36" s="148">
        <f t="shared" si="7"/>
        <v>0</v>
      </c>
      <c r="AO36" s="148"/>
      <c r="AP36" s="148"/>
      <c r="AQ36" s="148"/>
      <c r="AR36" s="281"/>
      <c r="AS36" s="148">
        <f t="shared" si="8"/>
        <v>0</v>
      </c>
      <c r="AT36" s="148"/>
      <c r="AU36" s="148"/>
      <c r="AV36" s="148"/>
      <c r="AW36" s="282"/>
      <c r="AX36" s="283"/>
      <c r="AY36" s="149">
        <f t="shared" si="9"/>
        <v>0</v>
      </c>
      <c r="AZ36" s="149"/>
      <c r="BA36" s="149"/>
      <c r="BB36" s="149"/>
      <c r="BC36" s="149"/>
      <c r="BD36" s="149">
        <f t="shared" si="10"/>
        <v>0</v>
      </c>
      <c r="BE36" s="149"/>
      <c r="BF36" s="149"/>
      <c r="BG36" s="149"/>
      <c r="BH36" s="284"/>
      <c r="BI36" s="285"/>
      <c r="BJ36" s="150">
        <f t="shared" si="11"/>
        <v>0</v>
      </c>
      <c r="BK36" s="150"/>
      <c r="BL36" s="150"/>
      <c r="BM36" s="150"/>
      <c r="BN36" s="150"/>
      <c r="BO36" s="150">
        <f t="shared" si="12"/>
        <v>0</v>
      </c>
      <c r="BP36" s="150"/>
      <c r="BQ36" s="150"/>
      <c r="BR36" s="150"/>
      <c r="BS36" s="562"/>
      <c r="BT36" s="287"/>
      <c r="BU36" s="151">
        <f t="shared" si="13"/>
        <v>0</v>
      </c>
      <c r="BV36" s="151"/>
      <c r="BW36" s="151"/>
      <c r="BX36" s="151"/>
      <c r="BY36" s="151"/>
      <c r="BZ36" s="151">
        <f t="shared" si="14"/>
        <v>0</v>
      </c>
      <c r="CA36" s="151"/>
      <c r="CB36" s="151"/>
      <c r="CC36" s="151"/>
      <c r="CD36" s="288"/>
      <c r="CE36" s="289"/>
      <c r="CF36" s="152">
        <f t="shared" si="15"/>
        <v>0</v>
      </c>
      <c r="CG36" s="152"/>
      <c r="CH36" s="152"/>
      <c r="CI36" s="152"/>
      <c r="CJ36" s="152"/>
      <c r="CK36" s="152">
        <f t="shared" si="16"/>
        <v>0</v>
      </c>
      <c r="CL36" s="152"/>
      <c r="CM36" s="152"/>
      <c r="CN36" s="152"/>
      <c r="CO36" s="290"/>
      <c r="CP36" s="291"/>
      <c r="CQ36" s="153">
        <f t="shared" si="17"/>
        <v>0</v>
      </c>
      <c r="CR36" s="153"/>
      <c r="CS36" s="153"/>
      <c r="CT36" s="153"/>
      <c r="CU36" s="291"/>
      <c r="CV36" s="153">
        <f t="shared" si="18"/>
        <v>0</v>
      </c>
      <c r="CW36" s="153"/>
      <c r="CX36" s="153"/>
      <c r="CY36" s="153"/>
      <c r="CZ36" s="292"/>
      <c r="DA36" s="293"/>
      <c r="DB36" s="154">
        <f t="shared" si="19"/>
        <v>0</v>
      </c>
      <c r="DC36" s="154"/>
      <c r="DD36" s="154"/>
      <c r="DE36" s="154"/>
      <c r="DF36" s="154"/>
      <c r="DG36" s="154">
        <f t="shared" si="20"/>
        <v>0</v>
      </c>
      <c r="DH36" s="154"/>
      <c r="DI36" s="154"/>
      <c r="DJ36" s="154"/>
      <c r="DK36" s="293"/>
      <c r="DL36" s="294">
        <f t="shared" si="21"/>
        <v>0</v>
      </c>
      <c r="DM36" s="156">
        <f t="shared" si="22"/>
        <v>0</v>
      </c>
      <c r="DN36" s="295">
        <f t="shared" si="23"/>
        <v>0</v>
      </c>
      <c r="DO36" s="296">
        <f t="array" aca="1" ref="DO36" ca="1">SUM(LARGE(DR36:EK36,ROW(INDIRECT("1:"&amp;COUNT(DR36:EK36)-D$73))))+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x14ac:dyDescent="0.25">
      <c r="A37" s="416"/>
      <c r="B37" s="141">
        <f t="shared" si="0"/>
        <v>0</v>
      </c>
      <c r="C37" s="142"/>
      <c r="D37" s="143"/>
      <c r="E37" s="277"/>
      <c r="F37" s="511"/>
      <c r="G37" s="145">
        <f t="shared" si="1"/>
        <v>0</v>
      </c>
      <c r="H37" s="145"/>
      <c r="I37" s="145"/>
      <c r="J37" s="145"/>
      <c r="K37" s="511"/>
      <c r="L37" s="145">
        <f t="shared" si="2"/>
        <v>0</v>
      </c>
      <c r="M37" s="145"/>
      <c r="N37" s="145"/>
      <c r="O37" s="145"/>
      <c r="P37" s="427"/>
      <c r="Q37" s="278"/>
      <c r="R37" s="146">
        <f t="shared" si="3"/>
        <v>0</v>
      </c>
      <c r="S37" s="146"/>
      <c r="T37" s="146"/>
      <c r="U37" s="146"/>
      <c r="V37" s="146"/>
      <c r="W37" s="146">
        <f t="shared" si="4"/>
        <v>0</v>
      </c>
      <c r="X37" s="146"/>
      <c r="Y37" s="146"/>
      <c r="Z37" s="146"/>
      <c r="AA37" s="563"/>
      <c r="AB37" s="279"/>
      <c r="AC37" s="147">
        <f t="shared" si="5"/>
        <v>0</v>
      </c>
      <c r="AD37" s="147"/>
      <c r="AE37" s="147"/>
      <c r="AF37" s="147"/>
      <c r="AG37" s="147"/>
      <c r="AH37" s="147">
        <f t="shared" si="6"/>
        <v>0</v>
      </c>
      <c r="AI37" s="147"/>
      <c r="AJ37" s="147"/>
      <c r="AK37" s="147"/>
      <c r="AL37" s="561"/>
      <c r="AM37" s="281"/>
      <c r="AN37" s="148">
        <f t="shared" si="7"/>
        <v>0</v>
      </c>
      <c r="AO37" s="148"/>
      <c r="AP37" s="148"/>
      <c r="AQ37" s="148"/>
      <c r="AR37" s="281"/>
      <c r="AS37" s="148">
        <f t="shared" si="8"/>
        <v>0</v>
      </c>
      <c r="AT37" s="148"/>
      <c r="AU37" s="148"/>
      <c r="AV37" s="148"/>
      <c r="AW37" s="282"/>
      <c r="AX37" s="283"/>
      <c r="AY37" s="149">
        <f t="shared" si="9"/>
        <v>0</v>
      </c>
      <c r="AZ37" s="149"/>
      <c r="BA37" s="149"/>
      <c r="BB37" s="149"/>
      <c r="BC37" s="149"/>
      <c r="BD37" s="149">
        <f t="shared" si="10"/>
        <v>0</v>
      </c>
      <c r="BE37" s="149"/>
      <c r="BF37" s="149"/>
      <c r="BG37" s="149"/>
      <c r="BH37" s="284"/>
      <c r="BI37" s="285"/>
      <c r="BJ37" s="150">
        <f t="shared" si="11"/>
        <v>0</v>
      </c>
      <c r="BK37" s="150"/>
      <c r="BL37" s="150"/>
      <c r="BM37" s="150"/>
      <c r="BN37" s="150"/>
      <c r="BO37" s="150">
        <f t="shared" si="12"/>
        <v>0</v>
      </c>
      <c r="BP37" s="150"/>
      <c r="BQ37" s="150"/>
      <c r="BR37" s="150"/>
      <c r="BS37" s="562"/>
      <c r="BT37" s="287"/>
      <c r="BU37" s="151">
        <f t="shared" si="13"/>
        <v>0</v>
      </c>
      <c r="BV37" s="151"/>
      <c r="BW37" s="151"/>
      <c r="BX37" s="151"/>
      <c r="BY37" s="151"/>
      <c r="BZ37" s="151">
        <f t="shared" si="14"/>
        <v>0</v>
      </c>
      <c r="CA37" s="151"/>
      <c r="CB37" s="151"/>
      <c r="CC37" s="151"/>
      <c r="CD37" s="288"/>
      <c r="CE37" s="289"/>
      <c r="CF37" s="152">
        <f t="shared" si="15"/>
        <v>0</v>
      </c>
      <c r="CG37" s="152"/>
      <c r="CH37" s="152"/>
      <c r="CI37" s="152"/>
      <c r="CJ37" s="152"/>
      <c r="CK37" s="152">
        <f t="shared" si="16"/>
        <v>0</v>
      </c>
      <c r="CL37" s="152"/>
      <c r="CM37" s="152"/>
      <c r="CN37" s="152"/>
      <c r="CO37" s="290"/>
      <c r="CP37" s="291"/>
      <c r="CQ37" s="153">
        <f t="shared" si="17"/>
        <v>0</v>
      </c>
      <c r="CR37" s="153"/>
      <c r="CS37" s="153"/>
      <c r="CT37" s="153"/>
      <c r="CU37" s="291"/>
      <c r="CV37" s="153">
        <f t="shared" si="18"/>
        <v>0</v>
      </c>
      <c r="CW37" s="153"/>
      <c r="CX37" s="153"/>
      <c r="CY37" s="153"/>
      <c r="CZ37" s="292"/>
      <c r="DA37" s="293"/>
      <c r="DB37" s="154">
        <f t="shared" si="19"/>
        <v>0</v>
      </c>
      <c r="DC37" s="154"/>
      <c r="DD37" s="154"/>
      <c r="DE37" s="154"/>
      <c r="DF37" s="154"/>
      <c r="DG37" s="154">
        <f t="shared" si="20"/>
        <v>0</v>
      </c>
      <c r="DH37" s="154"/>
      <c r="DI37" s="154"/>
      <c r="DJ37" s="154"/>
      <c r="DK37" s="293"/>
      <c r="DL37" s="294">
        <f t="shared" si="21"/>
        <v>0</v>
      </c>
      <c r="DM37" s="156">
        <f t="shared" si="22"/>
        <v>0</v>
      </c>
      <c r="DN37" s="295">
        <f t="shared" si="23"/>
        <v>0</v>
      </c>
      <c r="DO37" s="296">
        <f t="array" aca="1" ref="DO37" ca="1">SUM(LARGE(DR37:EK37,ROW(INDIRECT("1:"&amp;COUNT(DR37:EK37)-D$73))))+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x14ac:dyDescent="0.25">
      <c r="A38" s="416"/>
      <c r="B38" s="141">
        <f>SUMPRODUCT(--(G38:DK38="I"))</f>
        <v>0</v>
      </c>
      <c r="C38" s="142"/>
      <c r="D38" s="143"/>
      <c r="E38" s="277"/>
      <c r="F38" s="511"/>
      <c r="G38" s="145">
        <f>IF(OR(J38="E",J38="D"),0,VLOOKUP(F38,$B$68:$C$80,2)+I38+H38)</f>
        <v>0</v>
      </c>
      <c r="H38" s="145"/>
      <c r="I38" s="145"/>
      <c r="J38" s="145"/>
      <c r="K38" s="511"/>
      <c r="L38" s="145">
        <f>IF(OR(O38="E",O38="D"),0,VLOOKUP(K38,$B$68:$C$80,2)+M38+N38)</f>
        <v>0</v>
      </c>
      <c r="M38" s="145"/>
      <c r="N38" s="145"/>
      <c r="O38" s="145"/>
      <c r="P38" s="427"/>
      <c r="Q38" s="278"/>
      <c r="R38" s="146">
        <f>IF(OR(U38="E",U38="D"),0,VLOOKUP(Q38,$B$68:$C$80,2)+S38+T38)</f>
        <v>0</v>
      </c>
      <c r="S38" s="146"/>
      <c r="T38" s="146"/>
      <c r="U38" s="146"/>
      <c r="V38" s="146"/>
      <c r="W38" s="146">
        <f>IF(OR(Z38="E",Z38="D"),0,VLOOKUP(V38,$B$90:$C$106,2)+X38+Y38)</f>
        <v>0</v>
      </c>
      <c r="X38" s="146"/>
      <c r="Y38" s="146"/>
      <c r="Z38" s="146"/>
      <c r="AA38" s="563"/>
      <c r="AB38" s="279"/>
      <c r="AC38" s="147">
        <f>IF(OR(AF38="E",AF38="D"),0,VLOOKUP(AB38,$B$68:$C$80,2)+AD38+AE38)</f>
        <v>0</v>
      </c>
      <c r="AD38" s="147"/>
      <c r="AE38" s="147"/>
      <c r="AF38" s="147"/>
      <c r="AG38" s="147"/>
      <c r="AH38" s="147">
        <f>IF(OR(AK38="E",AK38="D"),0,VLOOKUP(AG38,$B$90:$C$106,2)+AI38+AJ38)</f>
        <v>0</v>
      </c>
      <c r="AI38" s="147"/>
      <c r="AJ38" s="147"/>
      <c r="AK38" s="147"/>
      <c r="AL38" s="561"/>
      <c r="AM38" s="281"/>
      <c r="AN38" s="148">
        <f>IF(OR(AQ38="E",AQ38="D"),0,VLOOKUP(AM38,$B$68:$C$80,2)+AO38+AP38)</f>
        <v>0</v>
      </c>
      <c r="AO38" s="148"/>
      <c r="AP38" s="148"/>
      <c r="AQ38" s="148"/>
      <c r="AR38" s="281"/>
      <c r="AS38" s="148">
        <f>IF(OR(AV38="E",AV38="D"),0,VLOOKUP(AR38,$B$90:$C$106,2)+AT38+AU38)</f>
        <v>0</v>
      </c>
      <c r="AT38" s="148"/>
      <c r="AU38" s="148"/>
      <c r="AV38" s="148"/>
      <c r="AW38" s="282"/>
      <c r="AX38" s="283"/>
      <c r="AY38" s="149">
        <f>IF(OR(BB38="E",BB38="D"),0,VLOOKUP(AX38,$B$68:$C$80,2)+AZ38+BA38)</f>
        <v>0</v>
      </c>
      <c r="AZ38" s="149"/>
      <c r="BA38" s="149"/>
      <c r="BB38" s="149"/>
      <c r="BC38" s="149"/>
      <c r="BD38" s="149">
        <f>IF(OR(BG38="E",BG38="D"),0,VLOOKUP(BC38,$B$90:$C$106,2)+BE38+BF38)</f>
        <v>0</v>
      </c>
      <c r="BE38" s="149"/>
      <c r="BF38" s="149"/>
      <c r="BG38" s="149"/>
      <c r="BH38" s="284"/>
      <c r="BI38" s="285"/>
      <c r="BJ38" s="150">
        <f>IF(OR(BM38="E",BM38="D"),0,VLOOKUP(BI38,$B$68:$C$80,2)+BK38+BL38)</f>
        <v>0</v>
      </c>
      <c r="BK38" s="150"/>
      <c r="BL38" s="150"/>
      <c r="BM38" s="150"/>
      <c r="BN38" s="150"/>
      <c r="BO38" s="150">
        <f>IF(OR(BQ38="E",BQ38="D"),0,VLOOKUP(BN38,$B$90:$C$106,2)+BP38+BQ38)</f>
        <v>0</v>
      </c>
      <c r="BP38" s="150"/>
      <c r="BQ38" s="150"/>
      <c r="BR38" s="150"/>
      <c r="BS38" s="562"/>
      <c r="BT38" s="287"/>
      <c r="BU38" s="151">
        <f>IF(OR(BX38="E",BX38="D"),0,VLOOKUP(BT38,$B$68:$C$80,2)+BV38+BW38)</f>
        <v>0</v>
      </c>
      <c r="BV38" s="151"/>
      <c r="BW38" s="151"/>
      <c r="BX38" s="151"/>
      <c r="BY38" s="151"/>
      <c r="BZ38" s="151">
        <f>IF(OR(CC38="E",CC38="D"),0,VLOOKUP(BY38,$B$90:$C$106,2)+CA38+CB38)</f>
        <v>0</v>
      </c>
      <c r="CA38" s="151"/>
      <c r="CB38" s="151"/>
      <c r="CC38" s="151"/>
      <c r="CD38" s="288"/>
      <c r="CE38" s="289"/>
      <c r="CF38" s="152">
        <f>IF(OR(CI38="E",CI38="D"),0,VLOOKUP(CE38,$B$68:$C$80,2)+CG38+CH38)</f>
        <v>0</v>
      </c>
      <c r="CG38" s="152"/>
      <c r="CH38" s="152"/>
      <c r="CI38" s="152"/>
      <c r="CJ38" s="152"/>
      <c r="CK38" s="152">
        <f>IF(OR(CN38="E",CN38="D"),0,VLOOKUP(CJ38,$B$90:$C$106,2)+CL38+CM38)</f>
        <v>0</v>
      </c>
      <c r="CL38" s="152"/>
      <c r="CM38" s="152"/>
      <c r="CN38" s="152"/>
      <c r="CO38" s="290"/>
      <c r="CP38" s="291"/>
      <c r="CQ38" s="153">
        <f>IF(OR(CT38="E",CT38="D"),0,VLOOKUP(CP38,$B$68:$C$80,2)+CR38+CS38)</f>
        <v>0</v>
      </c>
      <c r="CR38" s="153"/>
      <c r="CS38" s="153"/>
      <c r="CT38" s="153"/>
      <c r="CU38" s="291"/>
      <c r="CV38" s="153">
        <f>IF(OR(CY38="E",CY38="D"),0,VLOOKUP(CU38,$B$90:$C$106,2)+CW38+CX38)</f>
        <v>0</v>
      </c>
      <c r="CW38" s="153"/>
      <c r="CX38" s="153"/>
      <c r="CY38" s="153"/>
      <c r="CZ38" s="292"/>
      <c r="DA38" s="293"/>
      <c r="DB38" s="154">
        <f>IF(OR(DE38="E",DE38="D"),0,VLOOKUP(DA38,$B$68:$C$80,2)+DC38+DD38)</f>
        <v>0</v>
      </c>
      <c r="DC38" s="154"/>
      <c r="DD38" s="154"/>
      <c r="DE38" s="154"/>
      <c r="DF38" s="154"/>
      <c r="DG38" s="154">
        <f>IF(OR(DJ38="E",DJ38="D"),0,VLOOKUP(DF38,$B$90:$C$106,2)+DH38+DI38)</f>
        <v>0</v>
      </c>
      <c r="DH38" s="154"/>
      <c r="DI38" s="154"/>
      <c r="DJ38" s="154"/>
      <c r="DK38" s="293"/>
      <c r="DL38" s="294">
        <f>G38+L38+R38+W38+AC38+AH38+AN38+AS38+AY38+BD38+BJ38+BO38+BU38+BZ38+CF38+CK38+CQ38+CV38+DB38+DG38</f>
        <v>0</v>
      </c>
      <c r="DM38" s="156">
        <f t="shared" si="22"/>
        <v>0</v>
      </c>
      <c r="DN38" s="295">
        <f t="shared" si="23"/>
        <v>0</v>
      </c>
      <c r="DO38" s="296">
        <f t="array" aca="1" ref="DO38" ca="1">SUM(LARGE(DR38:EK38,ROW(INDIRECT("1:"&amp;COUNT(DR38:EK38)-D$73))))+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x14ac:dyDescent="0.25">
      <c r="A39" s="416"/>
      <c r="B39" s="141">
        <f>SUMPRODUCT(--(G39:DK39="I"))</f>
        <v>0</v>
      </c>
      <c r="C39" s="142"/>
      <c r="D39" s="143"/>
      <c r="E39" s="277"/>
      <c r="F39" s="511"/>
      <c r="G39" s="145">
        <f>IF(OR(J39="E",J39="D"),0,VLOOKUP(F39,$B$68:$C$80,2)+I39+H39)</f>
        <v>0</v>
      </c>
      <c r="H39" s="145"/>
      <c r="I39" s="145"/>
      <c r="J39" s="145"/>
      <c r="K39" s="511"/>
      <c r="L39" s="145">
        <f>IF(OR(O39="E",O39="D"),0,VLOOKUP(K39,$B$68:$C$80,2)+M39+N39)</f>
        <v>0</v>
      </c>
      <c r="M39" s="145"/>
      <c r="N39" s="145"/>
      <c r="O39" s="145"/>
      <c r="P39" s="427"/>
      <c r="Q39" s="278"/>
      <c r="R39" s="146">
        <f>IF(OR(U39="E",U39="D"),0,VLOOKUP(Q39,$B$68:$C$80,2)+S39+T39)</f>
        <v>0</v>
      </c>
      <c r="S39" s="146"/>
      <c r="T39" s="146"/>
      <c r="U39" s="146"/>
      <c r="V39" s="146"/>
      <c r="W39" s="146">
        <f>IF(OR(Z39="E",Z39="D"),0,VLOOKUP(V39,$B$90:$C$106,2)+X39+Y39)</f>
        <v>0</v>
      </c>
      <c r="X39" s="146"/>
      <c r="Y39" s="146"/>
      <c r="Z39" s="146"/>
      <c r="AA39" s="563"/>
      <c r="AB39" s="279"/>
      <c r="AC39" s="147">
        <f>IF(OR(AF39="E",AF39="D"),0,VLOOKUP(AB39,$B$68:$C$80,2)+AD39+AE39)</f>
        <v>0</v>
      </c>
      <c r="AD39" s="147"/>
      <c r="AE39" s="147"/>
      <c r="AF39" s="147"/>
      <c r="AG39" s="147"/>
      <c r="AH39" s="147">
        <f>IF(OR(AK39="E",AK39="D"),0,VLOOKUP(AG39,$B$90:$C$106,2)+AI39+AJ39)</f>
        <v>0</v>
      </c>
      <c r="AI39" s="147"/>
      <c r="AJ39" s="147"/>
      <c r="AK39" s="147"/>
      <c r="AL39" s="561"/>
      <c r="AM39" s="281"/>
      <c r="AN39" s="148">
        <f>IF(OR(AQ39="E",AQ39="D"),0,VLOOKUP(AM39,$B$68:$C$80,2)+AO39+AP39)</f>
        <v>0</v>
      </c>
      <c r="AO39" s="148"/>
      <c r="AP39" s="148"/>
      <c r="AQ39" s="148"/>
      <c r="AR39" s="281"/>
      <c r="AS39" s="148">
        <f>IF(OR(AV39="E",AV39="D"),0,VLOOKUP(AR39,$B$90:$C$106,2)+AT39+AU39)</f>
        <v>0</v>
      </c>
      <c r="AT39" s="148"/>
      <c r="AU39" s="148"/>
      <c r="AV39" s="148"/>
      <c r="AW39" s="282"/>
      <c r="AX39" s="283"/>
      <c r="AY39" s="149">
        <f>IF(OR(BB39="E",BB39="D"),0,VLOOKUP(AX39,$B$68:$C$80,2)+AZ39+BA39)</f>
        <v>0</v>
      </c>
      <c r="AZ39" s="149"/>
      <c r="BA39" s="149"/>
      <c r="BB39" s="149"/>
      <c r="BC39" s="149"/>
      <c r="BD39" s="149">
        <f>IF(OR(BG39="E",BG39="D"),0,VLOOKUP(BC39,$B$90:$C$106,2)+BE39+BF39)</f>
        <v>0</v>
      </c>
      <c r="BE39" s="149"/>
      <c r="BF39" s="149"/>
      <c r="BG39" s="149"/>
      <c r="BH39" s="284"/>
      <c r="BI39" s="285"/>
      <c r="BJ39" s="150">
        <f>IF(OR(BM39="E",BM39="D"),0,VLOOKUP(BI39,$B$68:$C$80,2)+BK39+BL39)</f>
        <v>0</v>
      </c>
      <c r="BK39" s="150"/>
      <c r="BL39" s="150"/>
      <c r="BM39" s="150"/>
      <c r="BN39" s="150"/>
      <c r="BO39" s="150">
        <f>IF(OR(BQ39="E",BQ39="D"),0,VLOOKUP(BN39,$B$90:$C$106,2)+BP39+BQ39)</f>
        <v>0</v>
      </c>
      <c r="BP39" s="150"/>
      <c r="BQ39" s="150"/>
      <c r="BR39" s="150"/>
      <c r="BS39" s="562"/>
      <c r="BT39" s="287"/>
      <c r="BU39" s="151">
        <f>IF(OR(BX39="E",BX39="D"),0,VLOOKUP(BT39,$B$68:$C$80,2)+BV39+BW39)</f>
        <v>0</v>
      </c>
      <c r="BV39" s="151"/>
      <c r="BW39" s="151"/>
      <c r="BX39" s="151"/>
      <c r="BY39" s="151"/>
      <c r="BZ39" s="151">
        <f>IF(OR(CC39="E",CC39="D"),0,VLOOKUP(BY39,$B$90:$C$106,2)+CA39+CB39)</f>
        <v>0</v>
      </c>
      <c r="CA39" s="151"/>
      <c r="CB39" s="151"/>
      <c r="CC39" s="151"/>
      <c r="CD39" s="288"/>
      <c r="CE39" s="289"/>
      <c r="CF39" s="152">
        <f>IF(OR(CI39="E",CI39="D"),0,VLOOKUP(CE39,$B$68:$C$80,2)+CG39+CH39)</f>
        <v>0</v>
      </c>
      <c r="CG39" s="152"/>
      <c r="CH39" s="152"/>
      <c r="CI39" s="152"/>
      <c r="CJ39" s="152"/>
      <c r="CK39" s="152">
        <f>IF(OR(CN39="E",CN39="D"),0,VLOOKUP(CJ39,$B$90:$C$106,2)+CL39+CM39)</f>
        <v>0</v>
      </c>
      <c r="CL39" s="152"/>
      <c r="CM39" s="152"/>
      <c r="CN39" s="152"/>
      <c r="CO39" s="290"/>
      <c r="CP39" s="291"/>
      <c r="CQ39" s="153">
        <f>IF(OR(CT39="E",CT39="D"),0,VLOOKUP(CP39,$B$68:$C$80,2)+CR39+CS39)</f>
        <v>0</v>
      </c>
      <c r="CR39" s="153"/>
      <c r="CS39" s="153"/>
      <c r="CT39" s="153"/>
      <c r="CU39" s="291"/>
      <c r="CV39" s="153">
        <f>IF(OR(CY39="E",CY39="D"),0,VLOOKUP(CU39,$B$90:$C$106,2)+CW39+CX39)</f>
        <v>0</v>
      </c>
      <c r="CW39" s="153"/>
      <c r="CX39" s="153"/>
      <c r="CY39" s="153"/>
      <c r="CZ39" s="292"/>
      <c r="DA39" s="293"/>
      <c r="DB39" s="154">
        <f>IF(OR(DE39="E",DE39="D"),0,VLOOKUP(DA39,$B$68:$C$80,2)+DC39+DD39)</f>
        <v>0</v>
      </c>
      <c r="DC39" s="154"/>
      <c r="DD39" s="154"/>
      <c r="DE39" s="154"/>
      <c r="DF39" s="154"/>
      <c r="DG39" s="154">
        <f>IF(OR(DJ39="E",DJ39="D"),0,VLOOKUP(DF39,$B$90:$C$106,2)+DH39+DI39)</f>
        <v>0</v>
      </c>
      <c r="DH39" s="154"/>
      <c r="DI39" s="154"/>
      <c r="DJ39" s="154"/>
      <c r="DK39" s="293"/>
      <c r="DL39" s="294">
        <f>G39+L39+R39+W39+AC39+AH39+AN39+AS39+AY39+BD39+BJ39+BO39+BU39+BZ39+CF39+CK39+CQ39+CV39+DB39+DG39</f>
        <v>0</v>
      </c>
      <c r="DM39" s="156">
        <f t="shared" si="22"/>
        <v>0</v>
      </c>
      <c r="DN39" s="295">
        <f t="shared" si="23"/>
        <v>0</v>
      </c>
      <c r="DO39" s="296">
        <f t="array" aca="1" ref="DO39" ca="1">SUM(LARGE(DR39:EK39,ROW(INDIRECT("1:"&amp;COUNT(DR39:EK39)-D$73))))+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x14ac:dyDescent="0.25">
      <c r="A40" s="416"/>
      <c r="B40" s="141">
        <f>SUMPRODUCT(--(G40:DK40="I"))</f>
        <v>0</v>
      </c>
      <c r="C40" s="142"/>
      <c r="D40" s="143"/>
      <c r="E40" s="277"/>
      <c r="F40" s="511"/>
      <c r="G40" s="145">
        <f>IF(OR(J40="E",J40="D"),0,VLOOKUP(F40,$B$68:$C$80,2)+I40+H40)</f>
        <v>0</v>
      </c>
      <c r="H40" s="145"/>
      <c r="I40" s="145"/>
      <c r="J40" s="145"/>
      <c r="K40" s="511"/>
      <c r="L40" s="145">
        <f>IF(OR(O40="E",O40="D"),0,VLOOKUP(K40,$B$68:$C$80,2)+M40+N40)</f>
        <v>0</v>
      </c>
      <c r="M40" s="145"/>
      <c r="N40" s="145"/>
      <c r="O40" s="145"/>
      <c r="P40" s="427"/>
      <c r="Q40" s="278"/>
      <c r="R40" s="146">
        <f>IF(OR(U40="E",U40="D"),0,VLOOKUP(Q40,$B$68:$C$80,2)+S40+T40)</f>
        <v>0</v>
      </c>
      <c r="S40" s="146"/>
      <c r="T40" s="146"/>
      <c r="U40" s="146"/>
      <c r="V40" s="146"/>
      <c r="W40" s="146">
        <f>IF(OR(Z40="E",Z40="D"),0,VLOOKUP(V40,$B$90:$C$106,2)+X40+Y40)</f>
        <v>0</v>
      </c>
      <c r="X40" s="146"/>
      <c r="Y40" s="146"/>
      <c r="Z40" s="146"/>
      <c r="AA40" s="563"/>
      <c r="AB40" s="279"/>
      <c r="AC40" s="147">
        <f>IF(OR(AF40="E",AF40="D"),0,VLOOKUP(AB40,$B$68:$C$80,2)+AD40+AE40)</f>
        <v>0</v>
      </c>
      <c r="AD40" s="147"/>
      <c r="AE40" s="147"/>
      <c r="AF40" s="147"/>
      <c r="AG40" s="147"/>
      <c r="AH40" s="147">
        <f>IF(OR(AK40="E",AK40="D"),0,VLOOKUP(AG40,$B$90:$C$106,2)+AI40+AJ40)</f>
        <v>0</v>
      </c>
      <c r="AI40" s="147"/>
      <c r="AJ40" s="147"/>
      <c r="AK40" s="147"/>
      <c r="AL40" s="561"/>
      <c r="AM40" s="281"/>
      <c r="AN40" s="148">
        <f>IF(OR(AQ40="E",AQ40="D"),0,VLOOKUP(AM40,$B$68:$C$80,2)+AO40+AP40)</f>
        <v>0</v>
      </c>
      <c r="AO40" s="148"/>
      <c r="AP40" s="148"/>
      <c r="AQ40" s="148"/>
      <c r="AR40" s="281"/>
      <c r="AS40" s="148">
        <f>IF(OR(AV40="E",AV40="D"),0,VLOOKUP(AR40,$B$90:$C$106,2)+AT40+AU40)</f>
        <v>0</v>
      </c>
      <c r="AT40" s="148"/>
      <c r="AU40" s="148"/>
      <c r="AV40" s="148"/>
      <c r="AW40" s="282"/>
      <c r="AX40" s="283"/>
      <c r="AY40" s="149">
        <f>IF(OR(BB40="E",BB40="D"),0,VLOOKUP(AX40,$B$68:$C$80,2)+AZ40+BA40)</f>
        <v>0</v>
      </c>
      <c r="AZ40" s="149"/>
      <c r="BA40" s="149"/>
      <c r="BB40" s="149"/>
      <c r="BC40" s="149"/>
      <c r="BD40" s="149">
        <f>IF(OR(BG40="E",BG40="D"),0,VLOOKUP(BC40,$B$90:$C$106,2)+BE40+BF40)</f>
        <v>0</v>
      </c>
      <c r="BE40" s="149"/>
      <c r="BF40" s="149"/>
      <c r="BG40" s="149"/>
      <c r="BH40" s="284"/>
      <c r="BI40" s="285"/>
      <c r="BJ40" s="150">
        <f>IF(OR(BM40="E",BM40="D"),0,VLOOKUP(BI40,$B$68:$C$80,2)+BK40+BL40)</f>
        <v>0</v>
      </c>
      <c r="BK40" s="150"/>
      <c r="BL40" s="150"/>
      <c r="BM40" s="150"/>
      <c r="BN40" s="150"/>
      <c r="BO40" s="150">
        <f>IF(OR(BQ40="E",BQ40="D"),0,VLOOKUP(BN40,$B$90:$C$106,2)+BP40+BQ40)</f>
        <v>0</v>
      </c>
      <c r="BP40" s="150"/>
      <c r="BQ40" s="150"/>
      <c r="BR40" s="150"/>
      <c r="BS40" s="562"/>
      <c r="BT40" s="287"/>
      <c r="BU40" s="151">
        <f>IF(OR(BX40="E",BX40="D"),0,VLOOKUP(BT40,$B$68:$C$80,2)+BV40+BW40)</f>
        <v>0</v>
      </c>
      <c r="BV40" s="151"/>
      <c r="BW40" s="151"/>
      <c r="BX40" s="151"/>
      <c r="BY40" s="151"/>
      <c r="BZ40" s="151">
        <f>IF(OR(CC40="E",CC40="D"),0,VLOOKUP(BY40,$B$90:$C$106,2)+CA40+CB40)</f>
        <v>0</v>
      </c>
      <c r="CA40" s="151"/>
      <c r="CB40" s="151"/>
      <c r="CC40" s="151"/>
      <c r="CD40" s="288"/>
      <c r="CE40" s="289"/>
      <c r="CF40" s="152">
        <f>IF(OR(CI40="E",CI40="D"),0,VLOOKUP(CE40,$B$68:$C$80,2)+CG40+CH40)</f>
        <v>0</v>
      </c>
      <c r="CG40" s="152"/>
      <c r="CH40" s="152"/>
      <c r="CI40" s="152"/>
      <c r="CJ40" s="152"/>
      <c r="CK40" s="152">
        <f>IF(OR(CN40="E",CN40="D"),0,VLOOKUP(CJ40,$B$90:$C$106,2)+CL40+CM40)</f>
        <v>0</v>
      </c>
      <c r="CL40" s="152"/>
      <c r="CM40" s="152"/>
      <c r="CN40" s="152"/>
      <c r="CO40" s="290"/>
      <c r="CP40" s="291"/>
      <c r="CQ40" s="153">
        <f>IF(OR(CT40="E",CT40="D"),0,VLOOKUP(CP40,$B$68:$C$80,2)+CR40+CS40)</f>
        <v>0</v>
      </c>
      <c r="CR40" s="153"/>
      <c r="CS40" s="153"/>
      <c r="CT40" s="153"/>
      <c r="CU40" s="291"/>
      <c r="CV40" s="153">
        <f>IF(OR(CY40="E",CY40="D"),0,VLOOKUP(CU40,$B$90:$C$106,2)+CW40+CX40)</f>
        <v>0</v>
      </c>
      <c r="CW40" s="153"/>
      <c r="CX40" s="153"/>
      <c r="CY40" s="153"/>
      <c r="CZ40" s="292"/>
      <c r="DA40" s="293"/>
      <c r="DB40" s="154">
        <f>IF(OR(DE40="E",DE40="D"),0,VLOOKUP(DA40,$B$68:$C$80,2)+DC40+DD40)</f>
        <v>0</v>
      </c>
      <c r="DC40" s="154"/>
      <c r="DD40" s="154"/>
      <c r="DE40" s="154"/>
      <c r="DF40" s="154"/>
      <c r="DG40" s="154">
        <f>IF(OR(DJ40="E",DJ40="D"),0,VLOOKUP(DF40,$B$90:$C$106,2)+DH40+DI40)</f>
        <v>0</v>
      </c>
      <c r="DH40" s="154"/>
      <c r="DI40" s="154"/>
      <c r="DJ40" s="154"/>
      <c r="DK40" s="293"/>
      <c r="DL40" s="294">
        <f>G40+L40+R40+W40+AC40+AH40+AN40+AS40+AY40+BD40+BJ40+BO40+BU40+BZ40+CF40+CK40+CQ40+CV40+DB40+DG40</f>
        <v>0</v>
      </c>
      <c r="DM40" s="156">
        <f t="shared" si="22"/>
        <v>0</v>
      </c>
      <c r="DN40" s="295">
        <f t="shared" si="23"/>
        <v>0</v>
      </c>
      <c r="DO40" s="296">
        <f t="array" aca="1" ref="DO40" ca="1">SUM(LARGE(DR40:EK40,ROW(INDIRECT("1:"&amp;COUNT(DR40:EK40)-D$73))))+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x14ac:dyDescent="0.25">
      <c r="A41" s="416"/>
      <c r="B41" s="141">
        <f>SUMPRODUCT(--(G41:DK41="I"))</f>
        <v>0</v>
      </c>
      <c r="C41" s="142"/>
      <c r="D41" s="143"/>
      <c r="E41" s="277"/>
      <c r="F41" s="511"/>
      <c r="G41" s="145">
        <f>IF(OR(J41="E",J41="D"),0,VLOOKUP(F41,$B$68:$C$80,2)+I41+H41)</f>
        <v>0</v>
      </c>
      <c r="H41" s="145"/>
      <c r="I41" s="145"/>
      <c r="J41" s="145"/>
      <c r="K41" s="511"/>
      <c r="L41" s="145">
        <f>IF(OR(O41="E",O41="D"),0,VLOOKUP(K41,$B$68:$C$80,2)+M41+N41)</f>
        <v>0</v>
      </c>
      <c r="M41" s="145"/>
      <c r="N41" s="145"/>
      <c r="O41" s="145"/>
      <c r="P41" s="427"/>
      <c r="Q41" s="278"/>
      <c r="R41" s="146">
        <f>IF(OR(U41="E",U41="D"),0,VLOOKUP(Q41,$B$68:$C$80,2)+S41+T41)</f>
        <v>0</v>
      </c>
      <c r="S41" s="146"/>
      <c r="T41" s="146"/>
      <c r="U41" s="146"/>
      <c r="V41" s="146"/>
      <c r="W41" s="146">
        <f>IF(OR(Z41="E",Z41="D"),0,VLOOKUP(V41,$B$90:$C$106,2)+X41+Y41)</f>
        <v>0</v>
      </c>
      <c r="X41" s="146"/>
      <c r="Y41" s="146"/>
      <c r="Z41" s="146"/>
      <c r="AA41" s="563"/>
      <c r="AB41" s="279"/>
      <c r="AC41" s="147">
        <f>IF(OR(AF41="E",AF41="D"),0,VLOOKUP(AB41,$B$68:$C$80,2)+AD41+AE41)</f>
        <v>0</v>
      </c>
      <c r="AD41" s="147"/>
      <c r="AE41" s="147"/>
      <c r="AF41" s="147"/>
      <c r="AG41" s="147"/>
      <c r="AH41" s="147">
        <f>IF(OR(AK41="E",AK41="D"),0,VLOOKUP(AG41,$B$90:$C$106,2)+AI41+AJ41)</f>
        <v>0</v>
      </c>
      <c r="AI41" s="147"/>
      <c r="AJ41" s="147"/>
      <c r="AK41" s="147"/>
      <c r="AL41" s="561"/>
      <c r="AM41" s="281"/>
      <c r="AN41" s="148">
        <f>IF(OR(AQ41="E",AQ41="D"),0,VLOOKUP(AM41,$B$68:$C$80,2)+AO41+AP41)</f>
        <v>0</v>
      </c>
      <c r="AO41" s="148"/>
      <c r="AP41" s="148"/>
      <c r="AQ41" s="148"/>
      <c r="AR41" s="281"/>
      <c r="AS41" s="148">
        <f>IF(OR(AV41="E",AV41="D"),0,VLOOKUP(AR41,$B$90:$C$106,2)+AT41+AU41)</f>
        <v>0</v>
      </c>
      <c r="AT41" s="148"/>
      <c r="AU41" s="148"/>
      <c r="AV41" s="148"/>
      <c r="AW41" s="282"/>
      <c r="AX41" s="283"/>
      <c r="AY41" s="149">
        <f>IF(OR(BB41="E",BB41="D"),0,VLOOKUP(AX41,$B$68:$C$80,2)+AZ41+BA41)</f>
        <v>0</v>
      </c>
      <c r="AZ41" s="149"/>
      <c r="BA41" s="149"/>
      <c r="BB41" s="149"/>
      <c r="BC41" s="149"/>
      <c r="BD41" s="149">
        <f>IF(OR(BG41="E",BG41="D"),0,VLOOKUP(BC41,$B$90:$C$106,2)+BE41+BF41)</f>
        <v>0</v>
      </c>
      <c r="BE41" s="149"/>
      <c r="BF41" s="149"/>
      <c r="BG41" s="149"/>
      <c r="BH41" s="284"/>
      <c r="BI41" s="285"/>
      <c r="BJ41" s="150">
        <f>IF(OR(BM41="E",BM41="D"),0,VLOOKUP(BI41,$B$68:$C$80,2)+BK41+BL41)</f>
        <v>0</v>
      </c>
      <c r="BK41" s="150"/>
      <c r="BL41" s="150"/>
      <c r="BM41" s="150"/>
      <c r="BN41" s="150"/>
      <c r="BO41" s="150">
        <f>IF(OR(BQ41="E",BQ41="D"),0,VLOOKUP(BN41,$B$90:$C$106,2)+BP41+BQ41)</f>
        <v>0</v>
      </c>
      <c r="BP41" s="150"/>
      <c r="BQ41" s="150"/>
      <c r="BR41" s="150"/>
      <c r="BS41" s="562"/>
      <c r="BT41" s="287"/>
      <c r="BU41" s="151">
        <f>IF(OR(BX41="E",BX41="D"),0,VLOOKUP(BT41,$B$68:$C$80,2)+BV41+BW41)</f>
        <v>0</v>
      </c>
      <c r="BV41" s="151"/>
      <c r="BW41" s="151"/>
      <c r="BX41" s="151"/>
      <c r="BY41" s="151"/>
      <c r="BZ41" s="151">
        <f>IF(OR(CC41="E",CC41="D"),0,VLOOKUP(BY41,$B$90:$C$106,2)+CA41+CB41)</f>
        <v>0</v>
      </c>
      <c r="CA41" s="151"/>
      <c r="CB41" s="151"/>
      <c r="CC41" s="151"/>
      <c r="CD41" s="288"/>
      <c r="CE41" s="289"/>
      <c r="CF41" s="152">
        <f>IF(OR(CI41="E",CI41="D"),0,VLOOKUP(CE41,$B$68:$C$80,2)+CG41+CH41)</f>
        <v>0</v>
      </c>
      <c r="CG41" s="152"/>
      <c r="CH41" s="152"/>
      <c r="CI41" s="152"/>
      <c r="CJ41" s="152"/>
      <c r="CK41" s="152">
        <f>IF(OR(CN41="E",CN41="D"),0,VLOOKUP(CJ41,$B$90:$C$106,2)+CL41+CM41)</f>
        <v>0</v>
      </c>
      <c r="CL41" s="152"/>
      <c r="CM41" s="152"/>
      <c r="CN41" s="152"/>
      <c r="CO41" s="290"/>
      <c r="CP41" s="291"/>
      <c r="CQ41" s="153">
        <f>IF(OR(CT41="E",CT41="D"),0,VLOOKUP(CP41,$B$68:$C$80,2)+CR41+CS41)</f>
        <v>0</v>
      </c>
      <c r="CR41" s="153"/>
      <c r="CS41" s="153"/>
      <c r="CT41" s="153"/>
      <c r="CU41" s="291"/>
      <c r="CV41" s="153">
        <f>IF(OR(CY41="E",CY41="D"),0,VLOOKUP(CU41,$B$90:$C$106,2)+CW41+CX41)</f>
        <v>0</v>
      </c>
      <c r="CW41" s="153"/>
      <c r="CX41" s="153"/>
      <c r="CY41" s="153"/>
      <c r="CZ41" s="292"/>
      <c r="DA41" s="293"/>
      <c r="DB41" s="154">
        <f>IF(OR(DE41="E",DE41="D"),0,VLOOKUP(DA41,$B$68:$C$80,2)+DC41+DD41)</f>
        <v>0</v>
      </c>
      <c r="DC41" s="154"/>
      <c r="DD41" s="154"/>
      <c r="DE41" s="154"/>
      <c r="DF41" s="154"/>
      <c r="DG41" s="154">
        <f>IF(OR(DJ41="E",DJ41="D"),0,VLOOKUP(DF41,$B$90:$C$106,2)+DH41+DI41)</f>
        <v>0</v>
      </c>
      <c r="DH41" s="154"/>
      <c r="DI41" s="154"/>
      <c r="DJ41" s="154"/>
      <c r="DK41" s="293"/>
      <c r="DL41" s="294">
        <f>G41+L41+R41+W41+AC41+AH41+AN41+AS41+AY41+BD41+BJ41+BO41+BU41+BZ41+CF41+CK41+CQ41+CV41+DB41+DG41</f>
        <v>0</v>
      </c>
      <c r="DM41" s="156">
        <f t="shared" si="22"/>
        <v>0</v>
      </c>
      <c r="DN41" s="295">
        <f t="shared" si="23"/>
        <v>0</v>
      </c>
      <c r="DO41" s="296">
        <f t="array" aca="1" ref="DO41" ca="1">SUM(LARGE(DR41:EK41,ROW(INDIRECT("1:"&amp;COUNT(DR41:EK41)-D$73))))+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x14ac:dyDescent="0.25">
      <c r="A42" s="416"/>
      <c r="B42" s="141">
        <f>SUMPRODUCT(--(G42:DK42="I"))</f>
        <v>0</v>
      </c>
      <c r="C42" s="142"/>
      <c r="D42" s="143"/>
      <c r="E42" s="277"/>
      <c r="F42" s="511"/>
      <c r="G42" s="145">
        <f>IF(OR(J42="E",J42="D"),0,VLOOKUP(F42,$B$68:$C$80,2)+I42+H42)</f>
        <v>0</v>
      </c>
      <c r="H42" s="145"/>
      <c r="I42" s="145"/>
      <c r="J42" s="145"/>
      <c r="K42" s="511"/>
      <c r="L42" s="145">
        <f>IF(OR(O42="E",O42="D"),0,VLOOKUP(K42,$B$68:$C$80,2)+M42+N42)</f>
        <v>0</v>
      </c>
      <c r="M42" s="145"/>
      <c r="N42" s="145"/>
      <c r="O42" s="145"/>
      <c r="P42" s="427"/>
      <c r="Q42" s="278"/>
      <c r="R42" s="146">
        <f>IF(OR(U42="E",U42="D"),0,VLOOKUP(Q42,$B$68:$C$80,2)+S42+T42)</f>
        <v>0</v>
      </c>
      <c r="S42" s="146"/>
      <c r="T42" s="146"/>
      <c r="U42" s="146"/>
      <c r="V42" s="146"/>
      <c r="W42" s="146">
        <f>IF(OR(Z42="E",Z42="D"),0,VLOOKUP(V42,$B$90:$C$106,2)+X42+Y42)</f>
        <v>0</v>
      </c>
      <c r="X42" s="146"/>
      <c r="Y42" s="146"/>
      <c r="Z42" s="146"/>
      <c r="AA42" s="563"/>
      <c r="AB42" s="279"/>
      <c r="AC42" s="147">
        <f>IF(OR(AF42="E",AF42="D"),0,VLOOKUP(AB42,$B$68:$C$80,2)+AD42+AE42)</f>
        <v>0</v>
      </c>
      <c r="AD42" s="147"/>
      <c r="AE42" s="147"/>
      <c r="AF42" s="147"/>
      <c r="AG42" s="147"/>
      <c r="AH42" s="147">
        <f>IF(OR(AK42="E",AK42="D"),0,VLOOKUP(AG42,$B$90:$C$106,2)+AI42+AJ42)</f>
        <v>0</v>
      </c>
      <c r="AI42" s="147"/>
      <c r="AJ42" s="147"/>
      <c r="AK42" s="147"/>
      <c r="AL42" s="561"/>
      <c r="AM42" s="281"/>
      <c r="AN42" s="148">
        <f>IF(OR(AQ42="E",AQ42="D"),0,VLOOKUP(AM42,$B$68:$C$80,2)+AO42+AP42)</f>
        <v>0</v>
      </c>
      <c r="AO42" s="148"/>
      <c r="AP42" s="148"/>
      <c r="AQ42" s="148"/>
      <c r="AR42" s="281"/>
      <c r="AS42" s="148">
        <f>IF(OR(AV42="E",AV42="D"),0,VLOOKUP(AR42,$B$90:$C$106,2)+AT42+AU42)</f>
        <v>0</v>
      </c>
      <c r="AT42" s="148"/>
      <c r="AU42" s="148"/>
      <c r="AV42" s="148"/>
      <c r="AW42" s="282"/>
      <c r="AX42" s="283"/>
      <c r="AY42" s="149">
        <f>IF(OR(BB42="E",BB42="D"),0,VLOOKUP(AX42,$B$68:$C$80,2)+AZ42+BA42)</f>
        <v>0</v>
      </c>
      <c r="AZ42" s="149"/>
      <c r="BA42" s="149"/>
      <c r="BB42" s="149"/>
      <c r="BC42" s="149"/>
      <c r="BD42" s="149">
        <f>IF(OR(BG42="E",BG42="D"),0,VLOOKUP(BC42,$B$90:$C$106,2)+BE42+BF42)</f>
        <v>0</v>
      </c>
      <c r="BE42" s="149"/>
      <c r="BF42" s="149"/>
      <c r="BG42" s="149"/>
      <c r="BH42" s="284"/>
      <c r="BI42" s="285"/>
      <c r="BJ42" s="150">
        <f>IF(OR(BM42="E",BM42="D"),0,VLOOKUP(BI42,$B$68:$C$80,2)+BK42+BL42)</f>
        <v>0</v>
      </c>
      <c r="BK42" s="150"/>
      <c r="BL42" s="150"/>
      <c r="BM42" s="150"/>
      <c r="BN42" s="150"/>
      <c r="BO42" s="150">
        <f>IF(OR(BQ42="E",BQ42="D"),0,VLOOKUP(BN42,$B$90:$C$106,2)+BP42+BQ42)</f>
        <v>0</v>
      </c>
      <c r="BP42" s="150"/>
      <c r="BQ42" s="150"/>
      <c r="BR42" s="150"/>
      <c r="BS42" s="562"/>
      <c r="BT42" s="287"/>
      <c r="BU42" s="151">
        <f>IF(OR(BX42="E",BX42="D"),0,VLOOKUP(BT42,$B$68:$C$80,2)+BV42+BW42)</f>
        <v>0</v>
      </c>
      <c r="BV42" s="151"/>
      <c r="BW42" s="151"/>
      <c r="BX42" s="151"/>
      <c r="BY42" s="151"/>
      <c r="BZ42" s="151">
        <f>IF(OR(CC42="E",CC42="D"),0,VLOOKUP(BY42,$B$90:$C$106,2)+CA42+CB42)</f>
        <v>0</v>
      </c>
      <c r="CA42" s="151"/>
      <c r="CB42" s="151"/>
      <c r="CC42" s="151"/>
      <c r="CD42" s="288"/>
      <c r="CE42" s="289"/>
      <c r="CF42" s="152">
        <f>IF(OR(CI42="E",CI42="D"),0,VLOOKUP(CE42,$B$68:$C$80,2)+CG42+CH42)</f>
        <v>0</v>
      </c>
      <c r="CG42" s="152"/>
      <c r="CH42" s="152"/>
      <c r="CI42" s="152"/>
      <c r="CJ42" s="152"/>
      <c r="CK42" s="152">
        <f>IF(OR(CN42="E",CN42="D"),0,VLOOKUP(CJ42,$B$90:$C$106,2)+CL42+CM42)</f>
        <v>0</v>
      </c>
      <c r="CL42" s="152"/>
      <c r="CM42" s="152"/>
      <c r="CN42" s="152"/>
      <c r="CO42" s="290"/>
      <c r="CP42" s="291"/>
      <c r="CQ42" s="153">
        <f>IF(OR(CT42="E",CT42="D"),0,VLOOKUP(CP42,$B$68:$C$80,2)+CR42+CS42)</f>
        <v>0</v>
      </c>
      <c r="CR42" s="153"/>
      <c r="CS42" s="153"/>
      <c r="CT42" s="153"/>
      <c r="CU42" s="291"/>
      <c r="CV42" s="153">
        <f>IF(OR(CY42="E",CY42="D"),0,VLOOKUP(CU42,$B$90:$C$106,2)+CW42+CX42)</f>
        <v>0</v>
      </c>
      <c r="CW42" s="153"/>
      <c r="CX42" s="153"/>
      <c r="CY42" s="153"/>
      <c r="CZ42" s="292"/>
      <c r="DA42" s="293"/>
      <c r="DB42" s="154">
        <f>IF(OR(DE42="E",DE42="D"),0,VLOOKUP(DA42,$B$68:$C$80,2)+DC42+DD42)</f>
        <v>0</v>
      </c>
      <c r="DC42" s="154"/>
      <c r="DD42" s="154"/>
      <c r="DE42" s="154"/>
      <c r="DF42" s="154"/>
      <c r="DG42" s="154">
        <f>IF(OR(DJ42="E",DJ42="D"),0,VLOOKUP(DF42,$B$90:$C$106,2)+DH42+DI42)</f>
        <v>0</v>
      </c>
      <c r="DH42" s="154"/>
      <c r="DI42" s="154"/>
      <c r="DJ42" s="154"/>
      <c r="DK42" s="293"/>
      <c r="DL42" s="294">
        <f>G42+L42+R42+W42+AC42+AH42+AN42+AS42+AY42+BD42+BJ42+BO42+BU42+BZ42+CF42+CK42+CQ42+CV42+DB42+DG42</f>
        <v>0</v>
      </c>
      <c r="DM42" s="156">
        <f t="shared" si="22"/>
        <v>0</v>
      </c>
      <c r="DN42" s="295">
        <f t="shared" si="23"/>
        <v>0</v>
      </c>
      <c r="DO42" s="296">
        <f t="array" aca="1" ref="DO42" ca="1">SUM(LARGE(DR42:EK42,ROW(INDIRECT("1:"&amp;COUNT(DR42:EK42)-D$73))))+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x14ac:dyDescent="0.25">
      <c r="A43" s="416"/>
      <c r="B43" s="141">
        <f t="shared" ref="B43:B64" si="25">SUMPRODUCT(--(G43:DK43="I"))</f>
        <v>0</v>
      </c>
      <c r="C43" s="142"/>
      <c r="D43" s="143"/>
      <c r="E43" s="277"/>
      <c r="F43" s="511"/>
      <c r="G43" s="145">
        <f t="shared" ref="G43:G64" si="26">IF(OR(J43="E",J43="D"),0,VLOOKUP(F43,$B$68:$C$80,2)+I43+H43)</f>
        <v>0</v>
      </c>
      <c r="H43" s="145"/>
      <c r="I43" s="145"/>
      <c r="J43" s="145"/>
      <c r="K43" s="511"/>
      <c r="L43" s="145">
        <f t="shared" ref="L43:L64" si="27">IF(OR(O43="E",O43="D"),0,VLOOKUP(K43,$B$68:$C$80,2)+M43+N43)</f>
        <v>0</v>
      </c>
      <c r="M43" s="145"/>
      <c r="N43" s="145"/>
      <c r="O43" s="145"/>
      <c r="P43" s="427"/>
      <c r="Q43" s="278"/>
      <c r="R43" s="146">
        <f t="shared" ref="R43:R64" si="28">IF(OR(U43="E",U43="D"),0,VLOOKUP(Q43,$B$68:$C$80,2)+S43+T43)</f>
        <v>0</v>
      </c>
      <c r="S43" s="146"/>
      <c r="T43" s="146"/>
      <c r="U43" s="146"/>
      <c r="V43" s="146"/>
      <c r="W43" s="146">
        <f t="shared" ref="W43:W64" si="29">IF(OR(Z43="E",Z43="D"),0,VLOOKUP(V43,$B$90:$C$106,2)+X43+Y43)</f>
        <v>0</v>
      </c>
      <c r="X43" s="146"/>
      <c r="Y43" s="146"/>
      <c r="Z43" s="146"/>
      <c r="AA43" s="563"/>
      <c r="AB43" s="279"/>
      <c r="AC43" s="147">
        <f t="shared" ref="AC43:AC64" si="30">IF(OR(AF43="E",AF43="D"),0,VLOOKUP(AB43,$B$68:$C$80,2)+AD43+AE43)</f>
        <v>0</v>
      </c>
      <c r="AD43" s="147"/>
      <c r="AE43" s="147"/>
      <c r="AF43" s="147"/>
      <c r="AG43" s="147"/>
      <c r="AH43" s="147">
        <f t="shared" ref="AH43:AH64" si="31">IF(OR(AK43="E",AK43="D"),0,VLOOKUP(AG43,$B$90:$C$106,2)+AI43+AJ43)</f>
        <v>0</v>
      </c>
      <c r="AI43" s="147"/>
      <c r="AJ43" s="147"/>
      <c r="AK43" s="147"/>
      <c r="AL43" s="561"/>
      <c r="AM43" s="281"/>
      <c r="AN43" s="148">
        <f t="shared" ref="AN43:AN64" si="32">IF(OR(AQ43="E",AQ43="D"),0,VLOOKUP(AM43,$B$68:$C$80,2)+AO43+AP43)</f>
        <v>0</v>
      </c>
      <c r="AO43" s="148"/>
      <c r="AP43" s="148"/>
      <c r="AQ43" s="148"/>
      <c r="AR43" s="281"/>
      <c r="AS43" s="148">
        <f t="shared" ref="AS43:AS64" si="33">IF(OR(AV43="E",AV43="D"),0,VLOOKUP(AR43,$B$90:$C$106,2)+AT43+AU43)</f>
        <v>0</v>
      </c>
      <c r="AT43" s="148"/>
      <c r="AU43" s="148"/>
      <c r="AV43" s="148"/>
      <c r="AW43" s="282"/>
      <c r="AX43" s="283"/>
      <c r="AY43" s="149">
        <f t="shared" ref="AY43:AY64" si="34">IF(OR(BB43="E",BB43="D"),0,VLOOKUP(AX43,$B$68:$C$80,2)+AZ43+BA43)</f>
        <v>0</v>
      </c>
      <c r="AZ43" s="149"/>
      <c r="BA43" s="149"/>
      <c r="BB43" s="149"/>
      <c r="BC43" s="149"/>
      <c r="BD43" s="149">
        <f t="shared" ref="BD43:BD64" si="35">IF(OR(BG43="E",BG43="D"),0,VLOOKUP(BC43,$B$90:$C$106,2)+BE43+BF43)</f>
        <v>0</v>
      </c>
      <c r="BE43" s="149"/>
      <c r="BF43" s="149"/>
      <c r="BG43" s="149"/>
      <c r="BH43" s="284"/>
      <c r="BI43" s="285"/>
      <c r="BJ43" s="150">
        <f t="shared" ref="BJ43:BJ64" si="36">IF(OR(BM43="E",BM43="D"),0,VLOOKUP(BI43,$B$68:$C$80,2)+BK43+BL43)</f>
        <v>0</v>
      </c>
      <c r="BK43" s="150"/>
      <c r="BL43" s="150"/>
      <c r="BM43" s="150"/>
      <c r="BN43" s="150"/>
      <c r="BO43" s="150">
        <f t="shared" ref="BO43:BO64" si="37">IF(OR(BQ43="E",BQ43="D"),0,VLOOKUP(BN43,$B$90:$C$106,2)+BP43+BQ43)</f>
        <v>0</v>
      </c>
      <c r="BP43" s="150"/>
      <c r="BQ43" s="150"/>
      <c r="BR43" s="150"/>
      <c r="BS43" s="562"/>
      <c r="BT43" s="287"/>
      <c r="BU43" s="151">
        <f t="shared" ref="BU43:BU64" si="38">IF(OR(BX43="E",BX43="D"),0,VLOOKUP(BT43,$B$68:$C$80,2)+BV43+BW43)</f>
        <v>0</v>
      </c>
      <c r="BV43" s="151"/>
      <c r="BW43" s="151"/>
      <c r="BX43" s="151"/>
      <c r="BY43" s="151"/>
      <c r="BZ43" s="151">
        <f t="shared" ref="BZ43:BZ64" si="39">IF(OR(CC43="E",CC43="D"),0,VLOOKUP(BY43,$B$90:$C$106,2)+CA43+CB43)</f>
        <v>0</v>
      </c>
      <c r="CA43" s="151"/>
      <c r="CB43" s="151"/>
      <c r="CC43" s="151"/>
      <c r="CD43" s="288"/>
      <c r="CE43" s="289"/>
      <c r="CF43" s="152">
        <f t="shared" ref="CF43:CF64" si="40">IF(OR(CI43="E",CI43="D"),0,VLOOKUP(CE43,$B$68:$C$80,2)+CG43+CH43)</f>
        <v>0</v>
      </c>
      <c r="CG43" s="152"/>
      <c r="CH43" s="152"/>
      <c r="CI43" s="152"/>
      <c r="CJ43" s="152"/>
      <c r="CK43" s="152">
        <f t="shared" ref="CK43:CK64" si="41">IF(OR(CN43="E",CN43="D"),0,VLOOKUP(CJ43,$B$90:$C$106,2)+CL43+CM43)</f>
        <v>0</v>
      </c>
      <c r="CL43" s="152"/>
      <c r="CM43" s="152"/>
      <c r="CN43" s="152"/>
      <c r="CO43" s="290"/>
      <c r="CP43" s="291"/>
      <c r="CQ43" s="153">
        <f t="shared" ref="CQ43:CQ64" si="42">IF(OR(CT43="E",CT43="D"),0,VLOOKUP(CP43,$B$68:$C$80,2)+CR43+CS43)</f>
        <v>0</v>
      </c>
      <c r="CR43" s="153"/>
      <c r="CS43" s="153"/>
      <c r="CT43" s="153"/>
      <c r="CU43" s="291"/>
      <c r="CV43" s="153">
        <f t="shared" ref="CV43:CV64" si="43">IF(OR(CY43="E",CY43="D"),0,VLOOKUP(CU43,$B$90:$C$106,2)+CW43+CX43)</f>
        <v>0</v>
      </c>
      <c r="CW43" s="153"/>
      <c r="CX43" s="153"/>
      <c r="CY43" s="153"/>
      <c r="CZ43" s="292"/>
      <c r="DA43" s="293"/>
      <c r="DB43" s="154">
        <f t="shared" ref="DB43:DB64" si="44">IF(OR(DE43="E",DE43="D"),0,VLOOKUP(DA43,$B$68:$C$80,2)+DC43+DD43)</f>
        <v>0</v>
      </c>
      <c r="DC43" s="154"/>
      <c r="DD43" s="154"/>
      <c r="DE43" s="154"/>
      <c r="DF43" s="154"/>
      <c r="DG43" s="154">
        <f t="shared" ref="DG43:DG64" si="45">IF(OR(DJ43="E",DJ43="D"),0,VLOOKUP(DF43,$B$90:$C$106,2)+DH43+DI43)</f>
        <v>0</v>
      </c>
      <c r="DH43" s="154"/>
      <c r="DI43" s="154"/>
      <c r="DJ43" s="154"/>
      <c r="DK43" s="293"/>
      <c r="DL43" s="294">
        <f t="shared" ref="DL43:DL64" si="46">G43+L43+R43+W43+AC43+AH43+AN43+AS43+AY43+BD43+BJ43+BO43+BU43+BZ43+CF43+CK43+CQ43+CV43+DB43+DG43</f>
        <v>0</v>
      </c>
      <c r="DM43" s="156">
        <f t="shared" si="22"/>
        <v>0</v>
      </c>
      <c r="DN43" s="295">
        <f t="shared" si="23"/>
        <v>0</v>
      </c>
      <c r="DO43" s="296">
        <f t="array" aca="1" ref="DO43" ca="1">SUM(LARGE(DR43:EK43,ROW(INDIRECT("1:"&amp;COUNT(DR43:EK43)-D$73))))+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x14ac:dyDescent="0.25">
      <c r="A44" s="416"/>
      <c r="B44" s="141">
        <f t="shared" si="25"/>
        <v>0</v>
      </c>
      <c r="C44" s="142"/>
      <c r="D44" s="143"/>
      <c r="E44" s="277"/>
      <c r="F44" s="511"/>
      <c r="G44" s="145">
        <f t="shared" si="26"/>
        <v>0</v>
      </c>
      <c r="H44" s="145"/>
      <c r="I44" s="145"/>
      <c r="J44" s="145"/>
      <c r="K44" s="511"/>
      <c r="L44" s="145">
        <f t="shared" si="27"/>
        <v>0</v>
      </c>
      <c r="M44" s="145"/>
      <c r="N44" s="145"/>
      <c r="O44" s="145"/>
      <c r="P44" s="427"/>
      <c r="Q44" s="278"/>
      <c r="R44" s="146">
        <f t="shared" si="28"/>
        <v>0</v>
      </c>
      <c r="S44" s="146"/>
      <c r="T44" s="146"/>
      <c r="U44" s="146"/>
      <c r="V44" s="146"/>
      <c r="W44" s="146">
        <f t="shared" si="29"/>
        <v>0</v>
      </c>
      <c r="X44" s="146"/>
      <c r="Y44" s="146"/>
      <c r="Z44" s="146"/>
      <c r="AA44" s="563"/>
      <c r="AB44" s="279"/>
      <c r="AC44" s="147">
        <f t="shared" si="30"/>
        <v>0</v>
      </c>
      <c r="AD44" s="147"/>
      <c r="AE44" s="147"/>
      <c r="AF44" s="147"/>
      <c r="AG44" s="147"/>
      <c r="AH44" s="147">
        <f t="shared" si="31"/>
        <v>0</v>
      </c>
      <c r="AI44" s="147"/>
      <c r="AJ44" s="147"/>
      <c r="AK44" s="147"/>
      <c r="AL44" s="561"/>
      <c r="AM44" s="281"/>
      <c r="AN44" s="148">
        <f t="shared" si="32"/>
        <v>0</v>
      </c>
      <c r="AO44" s="148"/>
      <c r="AP44" s="148"/>
      <c r="AQ44" s="148"/>
      <c r="AR44" s="281"/>
      <c r="AS44" s="148">
        <f t="shared" si="33"/>
        <v>0</v>
      </c>
      <c r="AT44" s="148"/>
      <c r="AU44" s="148"/>
      <c r="AV44" s="148"/>
      <c r="AW44" s="282"/>
      <c r="AX44" s="283"/>
      <c r="AY44" s="149">
        <f t="shared" si="34"/>
        <v>0</v>
      </c>
      <c r="AZ44" s="149"/>
      <c r="BA44" s="149"/>
      <c r="BB44" s="149"/>
      <c r="BC44" s="149"/>
      <c r="BD44" s="149">
        <f t="shared" si="35"/>
        <v>0</v>
      </c>
      <c r="BE44" s="149"/>
      <c r="BF44" s="149"/>
      <c r="BG44" s="149"/>
      <c r="BH44" s="284"/>
      <c r="BI44" s="285"/>
      <c r="BJ44" s="150">
        <f t="shared" si="36"/>
        <v>0</v>
      </c>
      <c r="BK44" s="150"/>
      <c r="BL44" s="150"/>
      <c r="BM44" s="150"/>
      <c r="BN44" s="150"/>
      <c r="BO44" s="150">
        <f t="shared" si="37"/>
        <v>0</v>
      </c>
      <c r="BP44" s="150"/>
      <c r="BQ44" s="150"/>
      <c r="BR44" s="150"/>
      <c r="BS44" s="562"/>
      <c r="BT44" s="287"/>
      <c r="BU44" s="151">
        <f t="shared" si="38"/>
        <v>0</v>
      </c>
      <c r="BV44" s="151"/>
      <c r="BW44" s="151"/>
      <c r="BX44" s="151"/>
      <c r="BY44" s="151"/>
      <c r="BZ44" s="151">
        <f t="shared" si="39"/>
        <v>0</v>
      </c>
      <c r="CA44" s="151"/>
      <c r="CB44" s="151"/>
      <c r="CC44" s="151"/>
      <c r="CD44" s="288"/>
      <c r="CE44" s="289"/>
      <c r="CF44" s="152">
        <f t="shared" si="40"/>
        <v>0</v>
      </c>
      <c r="CG44" s="152"/>
      <c r="CH44" s="152"/>
      <c r="CI44" s="152"/>
      <c r="CJ44" s="152"/>
      <c r="CK44" s="152">
        <f t="shared" si="41"/>
        <v>0</v>
      </c>
      <c r="CL44" s="152"/>
      <c r="CM44" s="152"/>
      <c r="CN44" s="152"/>
      <c r="CO44" s="290"/>
      <c r="CP44" s="291"/>
      <c r="CQ44" s="153">
        <f t="shared" si="42"/>
        <v>0</v>
      </c>
      <c r="CR44" s="153"/>
      <c r="CS44" s="153"/>
      <c r="CT44" s="153"/>
      <c r="CU44" s="291"/>
      <c r="CV44" s="153">
        <f t="shared" si="43"/>
        <v>0</v>
      </c>
      <c r="CW44" s="153"/>
      <c r="CX44" s="153"/>
      <c r="CY44" s="153"/>
      <c r="CZ44" s="292"/>
      <c r="DA44" s="293"/>
      <c r="DB44" s="154">
        <f t="shared" si="44"/>
        <v>0</v>
      </c>
      <c r="DC44" s="154"/>
      <c r="DD44" s="154"/>
      <c r="DE44" s="154"/>
      <c r="DF44" s="154"/>
      <c r="DG44" s="154">
        <f t="shared" si="45"/>
        <v>0</v>
      </c>
      <c r="DH44" s="154"/>
      <c r="DI44" s="154"/>
      <c r="DJ44" s="154"/>
      <c r="DK44" s="293"/>
      <c r="DL44" s="294">
        <f t="shared" si="46"/>
        <v>0</v>
      </c>
      <c r="DM44" s="156">
        <f t="shared" si="22"/>
        <v>0</v>
      </c>
      <c r="DN44" s="295">
        <f t="shared" si="23"/>
        <v>0</v>
      </c>
      <c r="DO44" s="296">
        <f t="array" aca="1" ref="DO44" ca="1">SUM(LARGE(DR44:EK44,ROW(INDIRECT("1:"&amp;COUNT(DR44:EK44)-D$73))))+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x14ac:dyDescent="0.25">
      <c r="A45" s="416"/>
      <c r="B45" s="141">
        <f t="shared" si="25"/>
        <v>0</v>
      </c>
      <c r="C45" s="142"/>
      <c r="D45" s="143"/>
      <c r="E45" s="277"/>
      <c r="F45" s="511"/>
      <c r="G45" s="145">
        <f t="shared" si="26"/>
        <v>0</v>
      </c>
      <c r="H45" s="145"/>
      <c r="I45" s="145"/>
      <c r="J45" s="145"/>
      <c r="K45" s="511"/>
      <c r="L45" s="145">
        <f t="shared" si="27"/>
        <v>0</v>
      </c>
      <c r="M45" s="145"/>
      <c r="N45" s="145"/>
      <c r="O45" s="145"/>
      <c r="P45" s="427"/>
      <c r="Q45" s="278"/>
      <c r="R45" s="146">
        <f t="shared" si="28"/>
        <v>0</v>
      </c>
      <c r="S45" s="146"/>
      <c r="T45" s="146"/>
      <c r="U45" s="146"/>
      <c r="V45" s="146"/>
      <c r="W45" s="146">
        <f t="shared" si="29"/>
        <v>0</v>
      </c>
      <c r="X45" s="146"/>
      <c r="Y45" s="146"/>
      <c r="Z45" s="146"/>
      <c r="AA45" s="563"/>
      <c r="AB45" s="279"/>
      <c r="AC45" s="147">
        <f t="shared" si="30"/>
        <v>0</v>
      </c>
      <c r="AD45" s="147"/>
      <c r="AE45" s="147"/>
      <c r="AF45" s="147"/>
      <c r="AG45" s="147"/>
      <c r="AH45" s="147">
        <f t="shared" si="31"/>
        <v>0</v>
      </c>
      <c r="AI45" s="147"/>
      <c r="AJ45" s="147"/>
      <c r="AK45" s="147"/>
      <c r="AL45" s="561"/>
      <c r="AM45" s="281"/>
      <c r="AN45" s="148">
        <f t="shared" si="32"/>
        <v>0</v>
      </c>
      <c r="AO45" s="148"/>
      <c r="AP45" s="148"/>
      <c r="AQ45" s="148"/>
      <c r="AR45" s="281"/>
      <c r="AS45" s="148">
        <f t="shared" si="33"/>
        <v>0</v>
      </c>
      <c r="AT45" s="148"/>
      <c r="AU45" s="148"/>
      <c r="AV45" s="148"/>
      <c r="AW45" s="282"/>
      <c r="AX45" s="283"/>
      <c r="AY45" s="149">
        <f t="shared" si="34"/>
        <v>0</v>
      </c>
      <c r="AZ45" s="149"/>
      <c r="BA45" s="149"/>
      <c r="BB45" s="149"/>
      <c r="BC45" s="149"/>
      <c r="BD45" s="149">
        <f t="shared" si="35"/>
        <v>0</v>
      </c>
      <c r="BE45" s="149"/>
      <c r="BF45" s="149"/>
      <c r="BG45" s="149"/>
      <c r="BH45" s="284"/>
      <c r="BI45" s="285"/>
      <c r="BJ45" s="150">
        <f t="shared" si="36"/>
        <v>0</v>
      </c>
      <c r="BK45" s="150"/>
      <c r="BL45" s="150"/>
      <c r="BM45" s="150"/>
      <c r="BN45" s="150"/>
      <c r="BO45" s="150">
        <f t="shared" si="37"/>
        <v>0</v>
      </c>
      <c r="BP45" s="150"/>
      <c r="BQ45" s="150"/>
      <c r="BR45" s="150"/>
      <c r="BS45" s="562"/>
      <c r="BT45" s="287"/>
      <c r="BU45" s="151">
        <f t="shared" si="38"/>
        <v>0</v>
      </c>
      <c r="BV45" s="151"/>
      <c r="BW45" s="151"/>
      <c r="BX45" s="151"/>
      <c r="BY45" s="151"/>
      <c r="BZ45" s="151">
        <f t="shared" si="39"/>
        <v>0</v>
      </c>
      <c r="CA45" s="151"/>
      <c r="CB45" s="151"/>
      <c r="CC45" s="151"/>
      <c r="CD45" s="288"/>
      <c r="CE45" s="289"/>
      <c r="CF45" s="152">
        <f t="shared" si="40"/>
        <v>0</v>
      </c>
      <c r="CG45" s="152"/>
      <c r="CH45" s="152"/>
      <c r="CI45" s="152"/>
      <c r="CJ45" s="152"/>
      <c r="CK45" s="152">
        <f t="shared" si="41"/>
        <v>0</v>
      </c>
      <c r="CL45" s="152"/>
      <c r="CM45" s="152"/>
      <c r="CN45" s="152"/>
      <c r="CO45" s="290"/>
      <c r="CP45" s="291"/>
      <c r="CQ45" s="153">
        <f t="shared" si="42"/>
        <v>0</v>
      </c>
      <c r="CR45" s="153"/>
      <c r="CS45" s="153"/>
      <c r="CT45" s="153"/>
      <c r="CU45" s="291"/>
      <c r="CV45" s="153">
        <f t="shared" si="43"/>
        <v>0</v>
      </c>
      <c r="CW45" s="153"/>
      <c r="CX45" s="153"/>
      <c r="CY45" s="153"/>
      <c r="CZ45" s="292"/>
      <c r="DA45" s="293"/>
      <c r="DB45" s="154">
        <f t="shared" si="44"/>
        <v>0</v>
      </c>
      <c r="DC45" s="154"/>
      <c r="DD45" s="154"/>
      <c r="DE45" s="154"/>
      <c r="DF45" s="154"/>
      <c r="DG45" s="154">
        <f t="shared" si="45"/>
        <v>0</v>
      </c>
      <c r="DH45" s="154"/>
      <c r="DI45" s="154"/>
      <c r="DJ45" s="154"/>
      <c r="DK45" s="293"/>
      <c r="DL45" s="294">
        <f t="shared" si="46"/>
        <v>0</v>
      </c>
      <c r="DM45" s="156">
        <f t="shared" si="22"/>
        <v>0</v>
      </c>
      <c r="DN45" s="295">
        <f t="shared" si="23"/>
        <v>0</v>
      </c>
      <c r="DO45" s="296">
        <f t="array" aca="1" ref="DO45" ca="1">SUM(LARGE(DR45:EK45,ROW(INDIRECT("1:"&amp;COUNT(DR45:EK45)-D$73))))+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x14ac:dyDescent="0.25">
      <c r="A46" s="416"/>
      <c r="B46" s="141">
        <f t="shared" si="25"/>
        <v>0</v>
      </c>
      <c r="C46" s="142"/>
      <c r="D46" s="143"/>
      <c r="E46" s="277"/>
      <c r="F46" s="511"/>
      <c r="G46" s="145">
        <f t="shared" si="26"/>
        <v>0</v>
      </c>
      <c r="H46" s="145"/>
      <c r="I46" s="145"/>
      <c r="J46" s="145"/>
      <c r="K46" s="511"/>
      <c r="L46" s="145">
        <f t="shared" si="27"/>
        <v>0</v>
      </c>
      <c r="M46" s="145"/>
      <c r="N46" s="145"/>
      <c r="O46" s="145"/>
      <c r="P46" s="427"/>
      <c r="Q46" s="278"/>
      <c r="R46" s="146">
        <f t="shared" si="28"/>
        <v>0</v>
      </c>
      <c r="S46" s="146"/>
      <c r="T46" s="146"/>
      <c r="U46" s="146"/>
      <c r="V46" s="146"/>
      <c r="W46" s="146">
        <f t="shared" si="29"/>
        <v>0</v>
      </c>
      <c r="X46" s="146"/>
      <c r="Y46" s="146"/>
      <c r="Z46" s="146"/>
      <c r="AA46" s="563"/>
      <c r="AB46" s="279"/>
      <c r="AC46" s="147">
        <f t="shared" si="30"/>
        <v>0</v>
      </c>
      <c r="AD46" s="147"/>
      <c r="AE46" s="147"/>
      <c r="AF46" s="147"/>
      <c r="AG46" s="147"/>
      <c r="AH46" s="147">
        <f t="shared" si="31"/>
        <v>0</v>
      </c>
      <c r="AI46" s="147"/>
      <c r="AJ46" s="147"/>
      <c r="AK46" s="147"/>
      <c r="AL46" s="561"/>
      <c r="AM46" s="281"/>
      <c r="AN46" s="148">
        <f t="shared" si="32"/>
        <v>0</v>
      </c>
      <c r="AO46" s="148"/>
      <c r="AP46" s="148"/>
      <c r="AQ46" s="148"/>
      <c r="AR46" s="281"/>
      <c r="AS46" s="148">
        <f t="shared" si="33"/>
        <v>0</v>
      </c>
      <c r="AT46" s="148"/>
      <c r="AU46" s="148"/>
      <c r="AV46" s="148"/>
      <c r="AW46" s="282"/>
      <c r="AX46" s="283"/>
      <c r="AY46" s="149">
        <f t="shared" si="34"/>
        <v>0</v>
      </c>
      <c r="AZ46" s="149"/>
      <c r="BA46" s="149"/>
      <c r="BB46" s="149"/>
      <c r="BC46" s="149"/>
      <c r="BD46" s="149">
        <f t="shared" si="35"/>
        <v>0</v>
      </c>
      <c r="BE46" s="149"/>
      <c r="BF46" s="149"/>
      <c r="BG46" s="149"/>
      <c r="BH46" s="284"/>
      <c r="BI46" s="285"/>
      <c r="BJ46" s="150">
        <f t="shared" si="36"/>
        <v>0</v>
      </c>
      <c r="BK46" s="150"/>
      <c r="BL46" s="150"/>
      <c r="BM46" s="150"/>
      <c r="BN46" s="150"/>
      <c r="BO46" s="150">
        <f t="shared" si="37"/>
        <v>0</v>
      </c>
      <c r="BP46" s="150"/>
      <c r="BQ46" s="150"/>
      <c r="BR46" s="150"/>
      <c r="BS46" s="562"/>
      <c r="BT46" s="287"/>
      <c r="BU46" s="151">
        <f t="shared" si="38"/>
        <v>0</v>
      </c>
      <c r="BV46" s="151"/>
      <c r="BW46" s="151"/>
      <c r="BX46" s="151"/>
      <c r="BY46" s="151"/>
      <c r="BZ46" s="151">
        <f t="shared" si="39"/>
        <v>0</v>
      </c>
      <c r="CA46" s="151"/>
      <c r="CB46" s="151"/>
      <c r="CC46" s="151"/>
      <c r="CD46" s="288"/>
      <c r="CE46" s="289"/>
      <c r="CF46" s="152">
        <f t="shared" si="40"/>
        <v>0</v>
      </c>
      <c r="CG46" s="152"/>
      <c r="CH46" s="152"/>
      <c r="CI46" s="152"/>
      <c r="CJ46" s="152"/>
      <c r="CK46" s="152">
        <f t="shared" si="41"/>
        <v>0</v>
      </c>
      <c r="CL46" s="152"/>
      <c r="CM46" s="152"/>
      <c r="CN46" s="152"/>
      <c r="CO46" s="290"/>
      <c r="CP46" s="291"/>
      <c r="CQ46" s="153">
        <f t="shared" si="42"/>
        <v>0</v>
      </c>
      <c r="CR46" s="153"/>
      <c r="CS46" s="153"/>
      <c r="CT46" s="153"/>
      <c r="CU46" s="291"/>
      <c r="CV46" s="153">
        <f t="shared" si="43"/>
        <v>0</v>
      </c>
      <c r="CW46" s="153"/>
      <c r="CX46" s="153"/>
      <c r="CY46" s="153"/>
      <c r="CZ46" s="292"/>
      <c r="DA46" s="293"/>
      <c r="DB46" s="154">
        <f t="shared" si="44"/>
        <v>0</v>
      </c>
      <c r="DC46" s="154"/>
      <c r="DD46" s="154"/>
      <c r="DE46" s="154"/>
      <c r="DF46" s="154"/>
      <c r="DG46" s="154">
        <f t="shared" si="45"/>
        <v>0</v>
      </c>
      <c r="DH46" s="154"/>
      <c r="DI46" s="154"/>
      <c r="DJ46" s="154"/>
      <c r="DK46" s="293"/>
      <c r="DL46" s="294">
        <f t="shared" si="46"/>
        <v>0</v>
      </c>
      <c r="DM46" s="156">
        <f t="shared" si="22"/>
        <v>0</v>
      </c>
      <c r="DN46" s="295">
        <f t="shared" si="23"/>
        <v>0</v>
      </c>
      <c r="DO46" s="296">
        <f t="array" aca="1" ref="DO46" ca="1">SUM(LARGE(DR46:EK46,ROW(INDIRECT("1:"&amp;COUNT(DR46:EK46)-D$73))))+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x14ac:dyDescent="0.25">
      <c r="A47" s="416"/>
      <c r="B47" s="141">
        <f t="shared" si="25"/>
        <v>0</v>
      </c>
      <c r="C47" s="142"/>
      <c r="D47" s="143"/>
      <c r="E47" s="277"/>
      <c r="F47" s="511"/>
      <c r="G47" s="145">
        <f t="shared" si="26"/>
        <v>0</v>
      </c>
      <c r="H47" s="145"/>
      <c r="I47" s="145"/>
      <c r="J47" s="145"/>
      <c r="K47" s="511"/>
      <c r="L47" s="145">
        <f t="shared" si="27"/>
        <v>0</v>
      </c>
      <c r="M47" s="145"/>
      <c r="N47" s="145"/>
      <c r="O47" s="145"/>
      <c r="P47" s="427"/>
      <c r="Q47" s="278"/>
      <c r="R47" s="146">
        <f t="shared" si="28"/>
        <v>0</v>
      </c>
      <c r="S47" s="146"/>
      <c r="T47" s="146"/>
      <c r="U47" s="146"/>
      <c r="V47" s="146"/>
      <c r="W47" s="146">
        <f t="shared" si="29"/>
        <v>0</v>
      </c>
      <c r="X47" s="146"/>
      <c r="Y47" s="146"/>
      <c r="Z47" s="146"/>
      <c r="AA47" s="563"/>
      <c r="AB47" s="279"/>
      <c r="AC47" s="147">
        <f t="shared" si="30"/>
        <v>0</v>
      </c>
      <c r="AD47" s="147"/>
      <c r="AE47" s="147"/>
      <c r="AF47" s="147"/>
      <c r="AG47" s="147"/>
      <c r="AH47" s="147">
        <f t="shared" si="31"/>
        <v>0</v>
      </c>
      <c r="AI47" s="147"/>
      <c r="AJ47" s="147"/>
      <c r="AK47" s="147"/>
      <c r="AL47" s="561"/>
      <c r="AM47" s="281"/>
      <c r="AN47" s="148">
        <f t="shared" si="32"/>
        <v>0</v>
      </c>
      <c r="AO47" s="148"/>
      <c r="AP47" s="148"/>
      <c r="AQ47" s="148"/>
      <c r="AR47" s="281"/>
      <c r="AS47" s="148">
        <f t="shared" si="33"/>
        <v>0</v>
      </c>
      <c r="AT47" s="148"/>
      <c r="AU47" s="148"/>
      <c r="AV47" s="148"/>
      <c r="AW47" s="282"/>
      <c r="AX47" s="283"/>
      <c r="AY47" s="149">
        <f t="shared" si="34"/>
        <v>0</v>
      </c>
      <c r="AZ47" s="149"/>
      <c r="BA47" s="149"/>
      <c r="BB47" s="149"/>
      <c r="BC47" s="149"/>
      <c r="BD47" s="149">
        <f t="shared" si="35"/>
        <v>0</v>
      </c>
      <c r="BE47" s="149"/>
      <c r="BF47" s="149"/>
      <c r="BG47" s="149"/>
      <c r="BH47" s="284"/>
      <c r="BI47" s="285"/>
      <c r="BJ47" s="150">
        <f t="shared" si="36"/>
        <v>0</v>
      </c>
      <c r="BK47" s="150"/>
      <c r="BL47" s="150"/>
      <c r="BM47" s="150"/>
      <c r="BN47" s="150"/>
      <c r="BO47" s="150">
        <f t="shared" si="37"/>
        <v>0</v>
      </c>
      <c r="BP47" s="150"/>
      <c r="BQ47" s="150"/>
      <c r="BR47" s="150"/>
      <c r="BS47" s="562"/>
      <c r="BT47" s="287"/>
      <c r="BU47" s="151">
        <f t="shared" si="38"/>
        <v>0</v>
      </c>
      <c r="BV47" s="151"/>
      <c r="BW47" s="151"/>
      <c r="BX47" s="151"/>
      <c r="BY47" s="151"/>
      <c r="BZ47" s="151">
        <f t="shared" si="39"/>
        <v>0</v>
      </c>
      <c r="CA47" s="151"/>
      <c r="CB47" s="151"/>
      <c r="CC47" s="151"/>
      <c r="CD47" s="288"/>
      <c r="CE47" s="289"/>
      <c r="CF47" s="152">
        <f t="shared" si="40"/>
        <v>0</v>
      </c>
      <c r="CG47" s="152"/>
      <c r="CH47" s="152"/>
      <c r="CI47" s="152"/>
      <c r="CJ47" s="152"/>
      <c r="CK47" s="152">
        <f t="shared" si="41"/>
        <v>0</v>
      </c>
      <c r="CL47" s="152"/>
      <c r="CM47" s="152"/>
      <c r="CN47" s="152"/>
      <c r="CO47" s="290"/>
      <c r="CP47" s="291"/>
      <c r="CQ47" s="153">
        <f t="shared" si="42"/>
        <v>0</v>
      </c>
      <c r="CR47" s="153"/>
      <c r="CS47" s="153"/>
      <c r="CT47" s="153"/>
      <c r="CU47" s="291"/>
      <c r="CV47" s="153">
        <f t="shared" si="43"/>
        <v>0</v>
      </c>
      <c r="CW47" s="153"/>
      <c r="CX47" s="153"/>
      <c r="CY47" s="153"/>
      <c r="CZ47" s="292"/>
      <c r="DA47" s="293"/>
      <c r="DB47" s="154">
        <f t="shared" si="44"/>
        <v>0</v>
      </c>
      <c r="DC47" s="154"/>
      <c r="DD47" s="154"/>
      <c r="DE47" s="154"/>
      <c r="DF47" s="154"/>
      <c r="DG47" s="154">
        <f t="shared" si="45"/>
        <v>0</v>
      </c>
      <c r="DH47" s="154"/>
      <c r="DI47" s="154"/>
      <c r="DJ47" s="154"/>
      <c r="DK47" s="293"/>
      <c r="DL47" s="294">
        <f t="shared" si="46"/>
        <v>0</v>
      </c>
      <c r="DM47" s="156">
        <f t="shared" si="22"/>
        <v>0</v>
      </c>
      <c r="DN47" s="295">
        <f t="shared" si="23"/>
        <v>0</v>
      </c>
      <c r="DO47" s="296">
        <f t="array" aca="1" ref="DO47" ca="1">SUM(LARGE(DR47:EK47,ROW(INDIRECT("1:"&amp;COUNT(DR47:EK47)-D$73))))+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x14ac:dyDescent="0.25">
      <c r="A48" s="416"/>
      <c r="B48" s="141">
        <f t="shared" si="25"/>
        <v>0</v>
      </c>
      <c r="C48" s="142"/>
      <c r="D48" s="143"/>
      <c r="E48" s="277"/>
      <c r="F48" s="511"/>
      <c r="G48" s="145">
        <f t="shared" si="26"/>
        <v>0</v>
      </c>
      <c r="H48" s="145"/>
      <c r="I48" s="145"/>
      <c r="J48" s="145"/>
      <c r="K48" s="511"/>
      <c r="L48" s="145">
        <f t="shared" si="27"/>
        <v>0</v>
      </c>
      <c r="M48" s="145"/>
      <c r="N48" s="145"/>
      <c r="O48" s="145"/>
      <c r="P48" s="427"/>
      <c r="Q48" s="278"/>
      <c r="R48" s="146">
        <f t="shared" si="28"/>
        <v>0</v>
      </c>
      <c r="S48" s="146"/>
      <c r="T48" s="146"/>
      <c r="U48" s="146"/>
      <c r="V48" s="146"/>
      <c r="W48" s="146">
        <f t="shared" si="29"/>
        <v>0</v>
      </c>
      <c r="X48" s="146"/>
      <c r="Y48" s="146"/>
      <c r="Z48" s="146"/>
      <c r="AA48" s="563"/>
      <c r="AB48" s="279"/>
      <c r="AC48" s="147">
        <f t="shared" si="30"/>
        <v>0</v>
      </c>
      <c r="AD48" s="147"/>
      <c r="AE48" s="147"/>
      <c r="AF48" s="147"/>
      <c r="AG48" s="147"/>
      <c r="AH48" s="147">
        <f t="shared" si="31"/>
        <v>0</v>
      </c>
      <c r="AI48" s="147"/>
      <c r="AJ48" s="147"/>
      <c r="AK48" s="147"/>
      <c r="AL48" s="561"/>
      <c r="AM48" s="281"/>
      <c r="AN48" s="148">
        <f t="shared" si="32"/>
        <v>0</v>
      </c>
      <c r="AO48" s="148"/>
      <c r="AP48" s="148"/>
      <c r="AQ48" s="148"/>
      <c r="AR48" s="281"/>
      <c r="AS48" s="148">
        <f t="shared" si="33"/>
        <v>0</v>
      </c>
      <c r="AT48" s="148"/>
      <c r="AU48" s="148"/>
      <c r="AV48" s="148"/>
      <c r="AW48" s="282"/>
      <c r="AX48" s="283"/>
      <c r="AY48" s="149">
        <f t="shared" si="34"/>
        <v>0</v>
      </c>
      <c r="AZ48" s="149"/>
      <c r="BA48" s="149"/>
      <c r="BB48" s="149"/>
      <c r="BC48" s="149"/>
      <c r="BD48" s="149">
        <f t="shared" si="35"/>
        <v>0</v>
      </c>
      <c r="BE48" s="149"/>
      <c r="BF48" s="149"/>
      <c r="BG48" s="149"/>
      <c r="BH48" s="284"/>
      <c r="BI48" s="285"/>
      <c r="BJ48" s="150">
        <f t="shared" si="36"/>
        <v>0</v>
      </c>
      <c r="BK48" s="150"/>
      <c r="BL48" s="150"/>
      <c r="BM48" s="150"/>
      <c r="BN48" s="150"/>
      <c r="BO48" s="150">
        <f t="shared" si="37"/>
        <v>0</v>
      </c>
      <c r="BP48" s="150"/>
      <c r="BQ48" s="150"/>
      <c r="BR48" s="150"/>
      <c r="BS48" s="562"/>
      <c r="BT48" s="287"/>
      <c r="BU48" s="151">
        <f t="shared" si="38"/>
        <v>0</v>
      </c>
      <c r="BV48" s="151"/>
      <c r="BW48" s="151"/>
      <c r="BX48" s="151"/>
      <c r="BY48" s="151"/>
      <c r="BZ48" s="151">
        <f t="shared" si="39"/>
        <v>0</v>
      </c>
      <c r="CA48" s="151"/>
      <c r="CB48" s="151"/>
      <c r="CC48" s="151"/>
      <c r="CD48" s="288"/>
      <c r="CE48" s="289"/>
      <c r="CF48" s="152">
        <f t="shared" si="40"/>
        <v>0</v>
      </c>
      <c r="CG48" s="152"/>
      <c r="CH48" s="152"/>
      <c r="CI48" s="152"/>
      <c r="CJ48" s="152"/>
      <c r="CK48" s="152">
        <f t="shared" si="41"/>
        <v>0</v>
      </c>
      <c r="CL48" s="152"/>
      <c r="CM48" s="152"/>
      <c r="CN48" s="152"/>
      <c r="CO48" s="290"/>
      <c r="CP48" s="291"/>
      <c r="CQ48" s="153">
        <f t="shared" si="42"/>
        <v>0</v>
      </c>
      <c r="CR48" s="153"/>
      <c r="CS48" s="153"/>
      <c r="CT48" s="153"/>
      <c r="CU48" s="291"/>
      <c r="CV48" s="153">
        <f t="shared" si="43"/>
        <v>0</v>
      </c>
      <c r="CW48" s="153"/>
      <c r="CX48" s="153"/>
      <c r="CY48" s="153"/>
      <c r="CZ48" s="292"/>
      <c r="DA48" s="293"/>
      <c r="DB48" s="154">
        <f t="shared" si="44"/>
        <v>0</v>
      </c>
      <c r="DC48" s="154"/>
      <c r="DD48" s="154"/>
      <c r="DE48" s="154"/>
      <c r="DF48" s="154"/>
      <c r="DG48" s="154">
        <f t="shared" si="45"/>
        <v>0</v>
      </c>
      <c r="DH48" s="154"/>
      <c r="DI48" s="154"/>
      <c r="DJ48" s="154"/>
      <c r="DK48" s="293"/>
      <c r="DL48" s="294">
        <f t="shared" si="46"/>
        <v>0</v>
      </c>
      <c r="DM48" s="156">
        <f t="shared" si="22"/>
        <v>0</v>
      </c>
      <c r="DN48" s="295">
        <f t="shared" si="23"/>
        <v>0</v>
      </c>
      <c r="DO48" s="296">
        <f t="array" aca="1" ref="DO48" ca="1">SUM(LARGE(DR48:EK48,ROW(INDIRECT("1:"&amp;COUNT(DR48:EK48)-D$73))))+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x14ac:dyDescent="0.25">
      <c r="A49" s="416"/>
      <c r="B49" s="141">
        <f t="shared" si="25"/>
        <v>0</v>
      </c>
      <c r="C49" s="142"/>
      <c r="D49" s="143"/>
      <c r="E49" s="277"/>
      <c r="F49" s="511"/>
      <c r="G49" s="145">
        <f t="shared" si="26"/>
        <v>0</v>
      </c>
      <c r="H49" s="145"/>
      <c r="I49" s="145"/>
      <c r="J49" s="145"/>
      <c r="K49" s="511"/>
      <c r="L49" s="145">
        <f t="shared" si="27"/>
        <v>0</v>
      </c>
      <c r="M49" s="145"/>
      <c r="N49" s="145"/>
      <c r="O49" s="145"/>
      <c r="P49" s="427"/>
      <c r="Q49" s="278"/>
      <c r="R49" s="146">
        <f t="shared" si="28"/>
        <v>0</v>
      </c>
      <c r="S49" s="146"/>
      <c r="T49" s="146"/>
      <c r="U49" s="146"/>
      <c r="V49" s="146"/>
      <c r="W49" s="146">
        <f t="shared" si="29"/>
        <v>0</v>
      </c>
      <c r="X49" s="146"/>
      <c r="Y49" s="146"/>
      <c r="Z49" s="146"/>
      <c r="AA49" s="563"/>
      <c r="AB49" s="279"/>
      <c r="AC49" s="147">
        <f t="shared" si="30"/>
        <v>0</v>
      </c>
      <c r="AD49" s="147"/>
      <c r="AE49" s="147"/>
      <c r="AF49" s="147"/>
      <c r="AG49" s="147"/>
      <c r="AH49" s="147">
        <f t="shared" si="31"/>
        <v>0</v>
      </c>
      <c r="AI49" s="147"/>
      <c r="AJ49" s="147"/>
      <c r="AK49" s="147"/>
      <c r="AL49" s="561"/>
      <c r="AM49" s="281"/>
      <c r="AN49" s="148">
        <f t="shared" si="32"/>
        <v>0</v>
      </c>
      <c r="AO49" s="148"/>
      <c r="AP49" s="148"/>
      <c r="AQ49" s="148"/>
      <c r="AR49" s="281"/>
      <c r="AS49" s="148">
        <f t="shared" si="33"/>
        <v>0</v>
      </c>
      <c r="AT49" s="148"/>
      <c r="AU49" s="148"/>
      <c r="AV49" s="148"/>
      <c r="AW49" s="282"/>
      <c r="AX49" s="283"/>
      <c r="AY49" s="149">
        <f t="shared" si="34"/>
        <v>0</v>
      </c>
      <c r="AZ49" s="149"/>
      <c r="BA49" s="149"/>
      <c r="BB49" s="149"/>
      <c r="BC49" s="149"/>
      <c r="BD49" s="149">
        <f t="shared" si="35"/>
        <v>0</v>
      </c>
      <c r="BE49" s="149"/>
      <c r="BF49" s="149"/>
      <c r="BG49" s="149"/>
      <c r="BH49" s="284"/>
      <c r="BI49" s="285"/>
      <c r="BJ49" s="150">
        <f t="shared" si="36"/>
        <v>0</v>
      </c>
      <c r="BK49" s="150"/>
      <c r="BL49" s="150"/>
      <c r="BM49" s="150"/>
      <c r="BN49" s="150"/>
      <c r="BO49" s="150">
        <f t="shared" si="37"/>
        <v>0</v>
      </c>
      <c r="BP49" s="150"/>
      <c r="BQ49" s="150"/>
      <c r="BR49" s="150"/>
      <c r="BS49" s="562"/>
      <c r="BT49" s="287"/>
      <c r="BU49" s="151">
        <f t="shared" si="38"/>
        <v>0</v>
      </c>
      <c r="BV49" s="151"/>
      <c r="BW49" s="151"/>
      <c r="BX49" s="151"/>
      <c r="BY49" s="151"/>
      <c r="BZ49" s="151">
        <f t="shared" si="39"/>
        <v>0</v>
      </c>
      <c r="CA49" s="151"/>
      <c r="CB49" s="151"/>
      <c r="CC49" s="151"/>
      <c r="CD49" s="288"/>
      <c r="CE49" s="289"/>
      <c r="CF49" s="152">
        <f t="shared" si="40"/>
        <v>0</v>
      </c>
      <c r="CG49" s="152"/>
      <c r="CH49" s="152"/>
      <c r="CI49" s="152"/>
      <c r="CJ49" s="152"/>
      <c r="CK49" s="152">
        <f t="shared" si="41"/>
        <v>0</v>
      </c>
      <c r="CL49" s="152"/>
      <c r="CM49" s="152"/>
      <c r="CN49" s="152"/>
      <c r="CO49" s="290"/>
      <c r="CP49" s="291"/>
      <c r="CQ49" s="153">
        <f t="shared" si="42"/>
        <v>0</v>
      </c>
      <c r="CR49" s="153"/>
      <c r="CS49" s="153"/>
      <c r="CT49" s="153"/>
      <c r="CU49" s="291"/>
      <c r="CV49" s="153">
        <f t="shared" si="43"/>
        <v>0</v>
      </c>
      <c r="CW49" s="153"/>
      <c r="CX49" s="153"/>
      <c r="CY49" s="153"/>
      <c r="CZ49" s="292"/>
      <c r="DA49" s="293"/>
      <c r="DB49" s="154">
        <f t="shared" si="44"/>
        <v>0</v>
      </c>
      <c r="DC49" s="154"/>
      <c r="DD49" s="154"/>
      <c r="DE49" s="154"/>
      <c r="DF49" s="154"/>
      <c r="DG49" s="154">
        <f t="shared" si="45"/>
        <v>0</v>
      </c>
      <c r="DH49" s="154"/>
      <c r="DI49" s="154"/>
      <c r="DJ49" s="154"/>
      <c r="DK49" s="293"/>
      <c r="DL49" s="294">
        <f t="shared" si="46"/>
        <v>0</v>
      </c>
      <c r="DM49" s="156">
        <f t="shared" si="22"/>
        <v>0</v>
      </c>
      <c r="DN49" s="295">
        <f t="shared" si="23"/>
        <v>0</v>
      </c>
      <c r="DO49" s="296">
        <f t="array" aca="1" ref="DO49" ca="1">SUM(LARGE(DR49:EK49,ROW(INDIRECT("1:"&amp;COUNT(DR49:EK49)-D$73))))+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x14ac:dyDescent="0.25">
      <c r="A50" s="416"/>
      <c r="B50" s="141">
        <f t="shared" si="25"/>
        <v>0</v>
      </c>
      <c r="C50" s="142"/>
      <c r="D50" s="143"/>
      <c r="E50" s="277"/>
      <c r="F50" s="511"/>
      <c r="G50" s="145">
        <f t="shared" si="26"/>
        <v>0</v>
      </c>
      <c r="H50" s="145"/>
      <c r="I50" s="145"/>
      <c r="J50" s="145"/>
      <c r="K50" s="511"/>
      <c r="L50" s="145">
        <f t="shared" si="27"/>
        <v>0</v>
      </c>
      <c r="M50" s="145"/>
      <c r="N50" s="145"/>
      <c r="O50" s="145"/>
      <c r="P50" s="427"/>
      <c r="Q50" s="278"/>
      <c r="R50" s="146">
        <f t="shared" si="28"/>
        <v>0</v>
      </c>
      <c r="S50" s="146"/>
      <c r="T50" s="146"/>
      <c r="U50" s="146"/>
      <c r="V50" s="146"/>
      <c r="W50" s="146">
        <f t="shared" si="29"/>
        <v>0</v>
      </c>
      <c r="X50" s="146"/>
      <c r="Y50" s="146"/>
      <c r="Z50" s="146"/>
      <c r="AA50" s="563"/>
      <c r="AB50" s="279"/>
      <c r="AC50" s="147">
        <f t="shared" si="30"/>
        <v>0</v>
      </c>
      <c r="AD50" s="147"/>
      <c r="AE50" s="147"/>
      <c r="AF50" s="147"/>
      <c r="AG50" s="147"/>
      <c r="AH50" s="147">
        <f t="shared" si="31"/>
        <v>0</v>
      </c>
      <c r="AI50" s="147"/>
      <c r="AJ50" s="147"/>
      <c r="AK50" s="147"/>
      <c r="AL50" s="561"/>
      <c r="AM50" s="281"/>
      <c r="AN50" s="148">
        <f t="shared" si="32"/>
        <v>0</v>
      </c>
      <c r="AO50" s="148"/>
      <c r="AP50" s="148"/>
      <c r="AQ50" s="148"/>
      <c r="AR50" s="281"/>
      <c r="AS50" s="148">
        <f t="shared" si="33"/>
        <v>0</v>
      </c>
      <c r="AT50" s="148"/>
      <c r="AU50" s="148"/>
      <c r="AV50" s="148"/>
      <c r="AW50" s="282"/>
      <c r="AX50" s="283"/>
      <c r="AY50" s="149">
        <f t="shared" si="34"/>
        <v>0</v>
      </c>
      <c r="AZ50" s="149"/>
      <c r="BA50" s="149"/>
      <c r="BB50" s="149"/>
      <c r="BC50" s="149"/>
      <c r="BD50" s="149">
        <f t="shared" si="35"/>
        <v>0</v>
      </c>
      <c r="BE50" s="149"/>
      <c r="BF50" s="149"/>
      <c r="BG50" s="149"/>
      <c r="BH50" s="284"/>
      <c r="BI50" s="285"/>
      <c r="BJ50" s="150">
        <f t="shared" si="36"/>
        <v>0</v>
      </c>
      <c r="BK50" s="150"/>
      <c r="BL50" s="150"/>
      <c r="BM50" s="150"/>
      <c r="BN50" s="150"/>
      <c r="BO50" s="150">
        <f t="shared" si="37"/>
        <v>0</v>
      </c>
      <c r="BP50" s="150"/>
      <c r="BQ50" s="150"/>
      <c r="BR50" s="150"/>
      <c r="BS50" s="562"/>
      <c r="BT50" s="287"/>
      <c r="BU50" s="151">
        <f t="shared" si="38"/>
        <v>0</v>
      </c>
      <c r="BV50" s="151"/>
      <c r="BW50" s="151"/>
      <c r="BX50" s="151"/>
      <c r="BY50" s="151"/>
      <c r="BZ50" s="151">
        <f t="shared" si="39"/>
        <v>0</v>
      </c>
      <c r="CA50" s="151"/>
      <c r="CB50" s="151"/>
      <c r="CC50" s="151"/>
      <c r="CD50" s="288"/>
      <c r="CE50" s="289"/>
      <c r="CF50" s="152">
        <f t="shared" si="40"/>
        <v>0</v>
      </c>
      <c r="CG50" s="152"/>
      <c r="CH50" s="152"/>
      <c r="CI50" s="152"/>
      <c r="CJ50" s="152"/>
      <c r="CK50" s="152">
        <f t="shared" si="41"/>
        <v>0</v>
      </c>
      <c r="CL50" s="152"/>
      <c r="CM50" s="152"/>
      <c r="CN50" s="152"/>
      <c r="CO50" s="290"/>
      <c r="CP50" s="291"/>
      <c r="CQ50" s="153">
        <f t="shared" si="42"/>
        <v>0</v>
      </c>
      <c r="CR50" s="153"/>
      <c r="CS50" s="153"/>
      <c r="CT50" s="153"/>
      <c r="CU50" s="291"/>
      <c r="CV50" s="153">
        <f t="shared" si="43"/>
        <v>0</v>
      </c>
      <c r="CW50" s="153"/>
      <c r="CX50" s="153"/>
      <c r="CY50" s="153"/>
      <c r="CZ50" s="292"/>
      <c r="DA50" s="293"/>
      <c r="DB50" s="154">
        <f t="shared" si="44"/>
        <v>0</v>
      </c>
      <c r="DC50" s="154"/>
      <c r="DD50" s="154"/>
      <c r="DE50" s="154"/>
      <c r="DF50" s="154"/>
      <c r="DG50" s="154">
        <f t="shared" si="45"/>
        <v>0</v>
      </c>
      <c r="DH50" s="154"/>
      <c r="DI50" s="154"/>
      <c r="DJ50" s="154"/>
      <c r="DK50" s="293"/>
      <c r="DL50" s="294">
        <f t="shared" si="46"/>
        <v>0</v>
      </c>
      <c r="DM50" s="156">
        <f t="shared" si="22"/>
        <v>0</v>
      </c>
      <c r="DN50" s="295">
        <f t="shared" si="23"/>
        <v>0</v>
      </c>
      <c r="DO50" s="296">
        <f t="array" aca="1" ref="DO50" ca="1">SUM(LARGE(DR50:EK50,ROW(INDIRECT("1:"&amp;COUNT(DR50:EK50)-D$73))))+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x14ac:dyDescent="0.25">
      <c r="A51" s="416"/>
      <c r="B51" s="141">
        <f t="shared" si="25"/>
        <v>0</v>
      </c>
      <c r="C51" s="142"/>
      <c r="D51" s="143"/>
      <c r="E51" s="277"/>
      <c r="F51" s="511"/>
      <c r="G51" s="145">
        <f t="shared" si="26"/>
        <v>0</v>
      </c>
      <c r="H51" s="145"/>
      <c r="I51" s="145"/>
      <c r="J51" s="145"/>
      <c r="K51" s="511"/>
      <c r="L51" s="145">
        <f t="shared" si="27"/>
        <v>0</v>
      </c>
      <c r="M51" s="145"/>
      <c r="N51" s="145"/>
      <c r="O51" s="145"/>
      <c r="P51" s="427"/>
      <c r="Q51" s="278"/>
      <c r="R51" s="146">
        <f t="shared" si="28"/>
        <v>0</v>
      </c>
      <c r="S51" s="146"/>
      <c r="T51" s="146"/>
      <c r="U51" s="146"/>
      <c r="V51" s="146"/>
      <c r="W51" s="146">
        <f t="shared" si="29"/>
        <v>0</v>
      </c>
      <c r="X51" s="146"/>
      <c r="Y51" s="146"/>
      <c r="Z51" s="146"/>
      <c r="AA51" s="563"/>
      <c r="AB51" s="279"/>
      <c r="AC51" s="147">
        <f t="shared" si="30"/>
        <v>0</v>
      </c>
      <c r="AD51" s="147"/>
      <c r="AE51" s="147"/>
      <c r="AF51" s="147"/>
      <c r="AG51" s="147"/>
      <c r="AH51" s="147">
        <f t="shared" si="31"/>
        <v>0</v>
      </c>
      <c r="AI51" s="147"/>
      <c r="AJ51" s="147"/>
      <c r="AK51" s="147"/>
      <c r="AL51" s="561"/>
      <c r="AM51" s="281"/>
      <c r="AN51" s="148">
        <f t="shared" si="32"/>
        <v>0</v>
      </c>
      <c r="AO51" s="148"/>
      <c r="AP51" s="148"/>
      <c r="AQ51" s="148"/>
      <c r="AR51" s="281"/>
      <c r="AS51" s="148">
        <f t="shared" si="33"/>
        <v>0</v>
      </c>
      <c r="AT51" s="148"/>
      <c r="AU51" s="148"/>
      <c r="AV51" s="148"/>
      <c r="AW51" s="282"/>
      <c r="AX51" s="283"/>
      <c r="AY51" s="149">
        <f t="shared" si="34"/>
        <v>0</v>
      </c>
      <c r="AZ51" s="149"/>
      <c r="BA51" s="149"/>
      <c r="BB51" s="149"/>
      <c r="BC51" s="149"/>
      <c r="BD51" s="149">
        <f t="shared" si="35"/>
        <v>0</v>
      </c>
      <c r="BE51" s="149"/>
      <c r="BF51" s="149"/>
      <c r="BG51" s="149"/>
      <c r="BH51" s="284"/>
      <c r="BI51" s="285"/>
      <c r="BJ51" s="150">
        <f t="shared" si="36"/>
        <v>0</v>
      </c>
      <c r="BK51" s="150"/>
      <c r="BL51" s="150"/>
      <c r="BM51" s="150"/>
      <c r="BN51" s="150"/>
      <c r="BO51" s="150">
        <f t="shared" si="37"/>
        <v>0</v>
      </c>
      <c r="BP51" s="150"/>
      <c r="BQ51" s="150"/>
      <c r="BR51" s="150"/>
      <c r="BS51" s="562"/>
      <c r="BT51" s="287"/>
      <c r="BU51" s="151">
        <f t="shared" si="38"/>
        <v>0</v>
      </c>
      <c r="BV51" s="151"/>
      <c r="BW51" s="151"/>
      <c r="BX51" s="151"/>
      <c r="BY51" s="151"/>
      <c r="BZ51" s="151">
        <f t="shared" si="39"/>
        <v>0</v>
      </c>
      <c r="CA51" s="151"/>
      <c r="CB51" s="151"/>
      <c r="CC51" s="151"/>
      <c r="CD51" s="288"/>
      <c r="CE51" s="289"/>
      <c r="CF51" s="152">
        <f t="shared" si="40"/>
        <v>0</v>
      </c>
      <c r="CG51" s="152"/>
      <c r="CH51" s="152"/>
      <c r="CI51" s="152"/>
      <c r="CJ51" s="152"/>
      <c r="CK51" s="152">
        <f t="shared" si="41"/>
        <v>0</v>
      </c>
      <c r="CL51" s="152"/>
      <c r="CM51" s="152"/>
      <c r="CN51" s="152"/>
      <c r="CO51" s="290"/>
      <c r="CP51" s="291"/>
      <c r="CQ51" s="153">
        <f t="shared" si="42"/>
        <v>0</v>
      </c>
      <c r="CR51" s="153"/>
      <c r="CS51" s="153"/>
      <c r="CT51" s="153"/>
      <c r="CU51" s="291"/>
      <c r="CV51" s="153">
        <f t="shared" si="43"/>
        <v>0</v>
      </c>
      <c r="CW51" s="153"/>
      <c r="CX51" s="153"/>
      <c r="CY51" s="153"/>
      <c r="CZ51" s="292"/>
      <c r="DA51" s="293"/>
      <c r="DB51" s="154">
        <f t="shared" si="44"/>
        <v>0</v>
      </c>
      <c r="DC51" s="154"/>
      <c r="DD51" s="154"/>
      <c r="DE51" s="154"/>
      <c r="DF51" s="154"/>
      <c r="DG51" s="154">
        <f t="shared" si="45"/>
        <v>0</v>
      </c>
      <c r="DH51" s="154"/>
      <c r="DI51" s="154"/>
      <c r="DJ51" s="154"/>
      <c r="DK51" s="293"/>
      <c r="DL51" s="294">
        <f t="shared" si="46"/>
        <v>0</v>
      </c>
      <c r="DM51" s="156">
        <f t="shared" si="22"/>
        <v>0</v>
      </c>
      <c r="DN51" s="295">
        <f t="shared" si="23"/>
        <v>0</v>
      </c>
      <c r="DO51" s="296">
        <f t="array" aca="1" ref="DO51" ca="1">SUM(LARGE(DR51:EK51,ROW(INDIRECT("1:"&amp;COUNT(DR51:EK51)-D$73))))+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x14ac:dyDescent="0.25">
      <c r="A52" s="416"/>
      <c r="B52" s="141">
        <f t="shared" si="25"/>
        <v>0</v>
      </c>
      <c r="C52" s="142"/>
      <c r="D52" s="143"/>
      <c r="E52" s="277"/>
      <c r="F52" s="511"/>
      <c r="G52" s="145">
        <f t="shared" si="26"/>
        <v>0</v>
      </c>
      <c r="H52" s="145"/>
      <c r="I52" s="145"/>
      <c r="J52" s="145"/>
      <c r="K52" s="511"/>
      <c r="L52" s="145">
        <f t="shared" si="27"/>
        <v>0</v>
      </c>
      <c r="M52" s="145"/>
      <c r="N52" s="145"/>
      <c r="O52" s="145"/>
      <c r="P52" s="427"/>
      <c r="Q52" s="278"/>
      <c r="R52" s="146">
        <f t="shared" si="28"/>
        <v>0</v>
      </c>
      <c r="S52" s="146"/>
      <c r="T52" s="146"/>
      <c r="U52" s="146"/>
      <c r="V52" s="146"/>
      <c r="W52" s="146">
        <f t="shared" si="29"/>
        <v>0</v>
      </c>
      <c r="X52" s="146"/>
      <c r="Y52" s="146"/>
      <c r="Z52" s="146"/>
      <c r="AA52" s="563"/>
      <c r="AB52" s="279"/>
      <c r="AC52" s="147">
        <f t="shared" si="30"/>
        <v>0</v>
      </c>
      <c r="AD52" s="147"/>
      <c r="AE52" s="147"/>
      <c r="AF52" s="147"/>
      <c r="AG52" s="147"/>
      <c r="AH52" s="147">
        <f t="shared" si="31"/>
        <v>0</v>
      </c>
      <c r="AI52" s="147"/>
      <c r="AJ52" s="147"/>
      <c r="AK52" s="147"/>
      <c r="AL52" s="561"/>
      <c r="AM52" s="281"/>
      <c r="AN52" s="148">
        <f t="shared" si="32"/>
        <v>0</v>
      </c>
      <c r="AO52" s="148"/>
      <c r="AP52" s="148"/>
      <c r="AQ52" s="148"/>
      <c r="AR52" s="281"/>
      <c r="AS52" s="148">
        <f t="shared" si="33"/>
        <v>0</v>
      </c>
      <c r="AT52" s="148"/>
      <c r="AU52" s="148"/>
      <c r="AV52" s="148"/>
      <c r="AW52" s="282"/>
      <c r="AX52" s="283"/>
      <c r="AY52" s="149">
        <f t="shared" si="34"/>
        <v>0</v>
      </c>
      <c r="AZ52" s="149"/>
      <c r="BA52" s="149"/>
      <c r="BB52" s="149"/>
      <c r="BC52" s="149"/>
      <c r="BD52" s="149">
        <f t="shared" si="35"/>
        <v>0</v>
      </c>
      <c r="BE52" s="149"/>
      <c r="BF52" s="149"/>
      <c r="BG52" s="149"/>
      <c r="BH52" s="284"/>
      <c r="BI52" s="285"/>
      <c r="BJ52" s="150">
        <f t="shared" si="36"/>
        <v>0</v>
      </c>
      <c r="BK52" s="150"/>
      <c r="BL52" s="150"/>
      <c r="BM52" s="150"/>
      <c r="BN52" s="150"/>
      <c r="BO52" s="150">
        <f t="shared" si="37"/>
        <v>0</v>
      </c>
      <c r="BP52" s="150"/>
      <c r="BQ52" s="150"/>
      <c r="BR52" s="150"/>
      <c r="BS52" s="562"/>
      <c r="BT52" s="287"/>
      <c r="BU52" s="151">
        <f t="shared" si="38"/>
        <v>0</v>
      </c>
      <c r="BV52" s="151"/>
      <c r="BW52" s="151"/>
      <c r="BX52" s="151"/>
      <c r="BY52" s="151"/>
      <c r="BZ52" s="151">
        <f t="shared" si="39"/>
        <v>0</v>
      </c>
      <c r="CA52" s="151"/>
      <c r="CB52" s="151"/>
      <c r="CC52" s="151"/>
      <c r="CD52" s="288"/>
      <c r="CE52" s="289"/>
      <c r="CF52" s="152">
        <f t="shared" si="40"/>
        <v>0</v>
      </c>
      <c r="CG52" s="152"/>
      <c r="CH52" s="152"/>
      <c r="CI52" s="152"/>
      <c r="CJ52" s="152"/>
      <c r="CK52" s="152">
        <f t="shared" si="41"/>
        <v>0</v>
      </c>
      <c r="CL52" s="152"/>
      <c r="CM52" s="152"/>
      <c r="CN52" s="152"/>
      <c r="CO52" s="290"/>
      <c r="CP52" s="291"/>
      <c r="CQ52" s="153">
        <f t="shared" si="42"/>
        <v>0</v>
      </c>
      <c r="CR52" s="153"/>
      <c r="CS52" s="153"/>
      <c r="CT52" s="153"/>
      <c r="CU52" s="291"/>
      <c r="CV52" s="153">
        <f t="shared" si="43"/>
        <v>0</v>
      </c>
      <c r="CW52" s="153"/>
      <c r="CX52" s="153"/>
      <c r="CY52" s="153"/>
      <c r="CZ52" s="292"/>
      <c r="DA52" s="293"/>
      <c r="DB52" s="154">
        <f t="shared" si="44"/>
        <v>0</v>
      </c>
      <c r="DC52" s="154"/>
      <c r="DD52" s="154"/>
      <c r="DE52" s="154"/>
      <c r="DF52" s="154"/>
      <c r="DG52" s="154">
        <f t="shared" si="45"/>
        <v>0</v>
      </c>
      <c r="DH52" s="154"/>
      <c r="DI52" s="154"/>
      <c r="DJ52" s="154"/>
      <c r="DK52" s="293"/>
      <c r="DL52" s="294">
        <f t="shared" si="46"/>
        <v>0</v>
      </c>
      <c r="DM52" s="156">
        <f t="shared" si="22"/>
        <v>0</v>
      </c>
      <c r="DN52" s="295">
        <f t="shared" si="23"/>
        <v>0</v>
      </c>
      <c r="DO52" s="296">
        <f t="array" aca="1" ref="DO52" ca="1">SUM(LARGE(DR52:EK52,ROW(INDIRECT("1:"&amp;COUNT(DR52:EK52)-D$73))))+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x14ac:dyDescent="0.25">
      <c r="A53" s="416"/>
      <c r="B53" s="141">
        <f t="shared" si="25"/>
        <v>0</v>
      </c>
      <c r="C53" s="142"/>
      <c r="D53" s="143"/>
      <c r="E53" s="277"/>
      <c r="F53" s="511"/>
      <c r="G53" s="145">
        <f t="shared" si="26"/>
        <v>0</v>
      </c>
      <c r="H53" s="145"/>
      <c r="I53" s="145"/>
      <c r="J53" s="145"/>
      <c r="K53" s="511"/>
      <c r="L53" s="145">
        <f t="shared" si="27"/>
        <v>0</v>
      </c>
      <c r="M53" s="145"/>
      <c r="N53" s="145"/>
      <c r="O53" s="145"/>
      <c r="P53" s="427"/>
      <c r="Q53" s="278"/>
      <c r="R53" s="146">
        <f t="shared" si="28"/>
        <v>0</v>
      </c>
      <c r="S53" s="146"/>
      <c r="T53" s="146"/>
      <c r="U53" s="146"/>
      <c r="V53" s="146"/>
      <c r="W53" s="146">
        <f t="shared" si="29"/>
        <v>0</v>
      </c>
      <c r="X53" s="146"/>
      <c r="Y53" s="146"/>
      <c r="Z53" s="146"/>
      <c r="AA53" s="563"/>
      <c r="AB53" s="279"/>
      <c r="AC53" s="147">
        <f t="shared" si="30"/>
        <v>0</v>
      </c>
      <c r="AD53" s="147"/>
      <c r="AE53" s="147"/>
      <c r="AF53" s="147"/>
      <c r="AG53" s="147"/>
      <c r="AH53" s="147">
        <f t="shared" si="31"/>
        <v>0</v>
      </c>
      <c r="AI53" s="147"/>
      <c r="AJ53" s="147"/>
      <c r="AK53" s="147"/>
      <c r="AL53" s="561"/>
      <c r="AM53" s="281"/>
      <c r="AN53" s="148">
        <f t="shared" si="32"/>
        <v>0</v>
      </c>
      <c r="AO53" s="148"/>
      <c r="AP53" s="148"/>
      <c r="AQ53" s="148"/>
      <c r="AR53" s="281"/>
      <c r="AS53" s="148">
        <f t="shared" si="33"/>
        <v>0</v>
      </c>
      <c r="AT53" s="148"/>
      <c r="AU53" s="148"/>
      <c r="AV53" s="148"/>
      <c r="AW53" s="282"/>
      <c r="AX53" s="283"/>
      <c r="AY53" s="149">
        <f t="shared" si="34"/>
        <v>0</v>
      </c>
      <c r="AZ53" s="149"/>
      <c r="BA53" s="149"/>
      <c r="BB53" s="149"/>
      <c r="BC53" s="149"/>
      <c r="BD53" s="149">
        <f t="shared" si="35"/>
        <v>0</v>
      </c>
      <c r="BE53" s="149"/>
      <c r="BF53" s="149"/>
      <c r="BG53" s="149"/>
      <c r="BH53" s="284"/>
      <c r="BI53" s="285"/>
      <c r="BJ53" s="150">
        <f t="shared" si="36"/>
        <v>0</v>
      </c>
      <c r="BK53" s="150"/>
      <c r="BL53" s="150"/>
      <c r="BM53" s="150"/>
      <c r="BN53" s="150"/>
      <c r="BO53" s="150">
        <f t="shared" si="37"/>
        <v>0</v>
      </c>
      <c r="BP53" s="150"/>
      <c r="BQ53" s="150"/>
      <c r="BR53" s="150"/>
      <c r="BS53" s="562"/>
      <c r="BT53" s="287"/>
      <c r="BU53" s="151">
        <f t="shared" si="38"/>
        <v>0</v>
      </c>
      <c r="BV53" s="151"/>
      <c r="BW53" s="151"/>
      <c r="BX53" s="151"/>
      <c r="BY53" s="151"/>
      <c r="BZ53" s="151">
        <f t="shared" si="39"/>
        <v>0</v>
      </c>
      <c r="CA53" s="151"/>
      <c r="CB53" s="151"/>
      <c r="CC53" s="151"/>
      <c r="CD53" s="288"/>
      <c r="CE53" s="289"/>
      <c r="CF53" s="152">
        <f t="shared" si="40"/>
        <v>0</v>
      </c>
      <c r="CG53" s="152"/>
      <c r="CH53" s="152"/>
      <c r="CI53" s="152"/>
      <c r="CJ53" s="152"/>
      <c r="CK53" s="152">
        <f t="shared" si="41"/>
        <v>0</v>
      </c>
      <c r="CL53" s="152"/>
      <c r="CM53" s="152"/>
      <c r="CN53" s="152"/>
      <c r="CO53" s="290"/>
      <c r="CP53" s="291"/>
      <c r="CQ53" s="153">
        <f t="shared" si="42"/>
        <v>0</v>
      </c>
      <c r="CR53" s="153"/>
      <c r="CS53" s="153"/>
      <c r="CT53" s="153"/>
      <c r="CU53" s="291"/>
      <c r="CV53" s="153">
        <f t="shared" si="43"/>
        <v>0</v>
      </c>
      <c r="CW53" s="153"/>
      <c r="CX53" s="153"/>
      <c r="CY53" s="153"/>
      <c r="CZ53" s="292"/>
      <c r="DA53" s="293"/>
      <c r="DB53" s="154">
        <f t="shared" si="44"/>
        <v>0</v>
      </c>
      <c r="DC53" s="154"/>
      <c r="DD53" s="154"/>
      <c r="DE53" s="154"/>
      <c r="DF53" s="154"/>
      <c r="DG53" s="154">
        <f t="shared" si="45"/>
        <v>0</v>
      </c>
      <c r="DH53" s="154"/>
      <c r="DI53" s="154"/>
      <c r="DJ53" s="154"/>
      <c r="DK53" s="293"/>
      <c r="DL53" s="294">
        <f t="shared" si="46"/>
        <v>0</v>
      </c>
      <c r="DM53" s="156">
        <f t="shared" si="22"/>
        <v>0</v>
      </c>
      <c r="DN53" s="295">
        <f t="shared" si="23"/>
        <v>0</v>
      </c>
      <c r="DO53" s="296">
        <f t="array" aca="1" ref="DO53" ca="1">SUM(LARGE(DR53:EK53,ROW(INDIRECT("1:"&amp;COUNT(DR53:EK53)-D$73))))+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x14ac:dyDescent="0.25">
      <c r="A54" s="416"/>
      <c r="B54" s="141">
        <f t="shared" si="25"/>
        <v>0</v>
      </c>
      <c r="C54" s="142"/>
      <c r="D54" s="143"/>
      <c r="E54" s="277"/>
      <c r="F54" s="511"/>
      <c r="G54" s="145">
        <f t="shared" si="26"/>
        <v>0</v>
      </c>
      <c r="H54" s="145"/>
      <c r="I54" s="145"/>
      <c r="J54" s="145"/>
      <c r="K54" s="511"/>
      <c r="L54" s="145">
        <f t="shared" si="27"/>
        <v>0</v>
      </c>
      <c r="M54" s="145"/>
      <c r="N54" s="145"/>
      <c r="O54" s="145"/>
      <c r="P54" s="427"/>
      <c r="Q54" s="278"/>
      <c r="R54" s="146">
        <f t="shared" si="28"/>
        <v>0</v>
      </c>
      <c r="S54" s="146"/>
      <c r="T54" s="146"/>
      <c r="U54" s="146"/>
      <c r="V54" s="146"/>
      <c r="W54" s="146">
        <f t="shared" si="29"/>
        <v>0</v>
      </c>
      <c r="X54" s="146"/>
      <c r="Y54" s="146"/>
      <c r="Z54" s="146"/>
      <c r="AA54" s="563"/>
      <c r="AB54" s="279"/>
      <c r="AC54" s="147">
        <f t="shared" si="30"/>
        <v>0</v>
      </c>
      <c r="AD54" s="147"/>
      <c r="AE54" s="147"/>
      <c r="AF54" s="147"/>
      <c r="AG54" s="147"/>
      <c r="AH54" s="147">
        <f t="shared" si="31"/>
        <v>0</v>
      </c>
      <c r="AI54" s="147"/>
      <c r="AJ54" s="147"/>
      <c r="AK54" s="147"/>
      <c r="AL54" s="561"/>
      <c r="AM54" s="281"/>
      <c r="AN54" s="148">
        <f t="shared" si="32"/>
        <v>0</v>
      </c>
      <c r="AO54" s="148"/>
      <c r="AP54" s="148"/>
      <c r="AQ54" s="148"/>
      <c r="AR54" s="281"/>
      <c r="AS54" s="148">
        <f t="shared" si="33"/>
        <v>0</v>
      </c>
      <c r="AT54" s="148"/>
      <c r="AU54" s="148"/>
      <c r="AV54" s="148"/>
      <c r="AW54" s="282"/>
      <c r="AX54" s="283"/>
      <c r="AY54" s="149">
        <f t="shared" si="34"/>
        <v>0</v>
      </c>
      <c r="AZ54" s="149"/>
      <c r="BA54" s="149"/>
      <c r="BB54" s="149"/>
      <c r="BC54" s="149"/>
      <c r="BD54" s="149">
        <f t="shared" si="35"/>
        <v>0</v>
      </c>
      <c r="BE54" s="149"/>
      <c r="BF54" s="149"/>
      <c r="BG54" s="149"/>
      <c r="BH54" s="284"/>
      <c r="BI54" s="285"/>
      <c r="BJ54" s="150">
        <f t="shared" si="36"/>
        <v>0</v>
      </c>
      <c r="BK54" s="150"/>
      <c r="BL54" s="150"/>
      <c r="BM54" s="150"/>
      <c r="BN54" s="150"/>
      <c r="BO54" s="150">
        <f t="shared" si="37"/>
        <v>0</v>
      </c>
      <c r="BP54" s="150"/>
      <c r="BQ54" s="150"/>
      <c r="BR54" s="150"/>
      <c r="BS54" s="562"/>
      <c r="BT54" s="287"/>
      <c r="BU54" s="151">
        <f t="shared" si="38"/>
        <v>0</v>
      </c>
      <c r="BV54" s="151"/>
      <c r="BW54" s="151"/>
      <c r="BX54" s="151"/>
      <c r="BY54" s="151"/>
      <c r="BZ54" s="151">
        <f t="shared" si="39"/>
        <v>0</v>
      </c>
      <c r="CA54" s="151"/>
      <c r="CB54" s="151"/>
      <c r="CC54" s="151"/>
      <c r="CD54" s="288"/>
      <c r="CE54" s="289"/>
      <c r="CF54" s="152">
        <f t="shared" si="40"/>
        <v>0</v>
      </c>
      <c r="CG54" s="152"/>
      <c r="CH54" s="152"/>
      <c r="CI54" s="152"/>
      <c r="CJ54" s="152"/>
      <c r="CK54" s="152">
        <f t="shared" si="41"/>
        <v>0</v>
      </c>
      <c r="CL54" s="152"/>
      <c r="CM54" s="152"/>
      <c r="CN54" s="152"/>
      <c r="CO54" s="290"/>
      <c r="CP54" s="291"/>
      <c r="CQ54" s="153">
        <f t="shared" si="42"/>
        <v>0</v>
      </c>
      <c r="CR54" s="153"/>
      <c r="CS54" s="153"/>
      <c r="CT54" s="153"/>
      <c r="CU54" s="291"/>
      <c r="CV54" s="153">
        <f t="shared" si="43"/>
        <v>0</v>
      </c>
      <c r="CW54" s="153"/>
      <c r="CX54" s="153"/>
      <c r="CY54" s="153"/>
      <c r="CZ54" s="292"/>
      <c r="DA54" s="293"/>
      <c r="DB54" s="154">
        <f t="shared" si="44"/>
        <v>0</v>
      </c>
      <c r="DC54" s="154"/>
      <c r="DD54" s="154"/>
      <c r="DE54" s="154"/>
      <c r="DF54" s="154"/>
      <c r="DG54" s="154">
        <f t="shared" si="45"/>
        <v>0</v>
      </c>
      <c r="DH54" s="154"/>
      <c r="DI54" s="154"/>
      <c r="DJ54" s="154"/>
      <c r="DK54" s="293"/>
      <c r="DL54" s="294">
        <f t="shared" si="46"/>
        <v>0</v>
      </c>
      <c r="DM54" s="156">
        <f t="shared" si="22"/>
        <v>0</v>
      </c>
      <c r="DN54" s="295">
        <f t="shared" si="23"/>
        <v>0</v>
      </c>
      <c r="DO54" s="296">
        <f t="array" aca="1" ref="DO54" ca="1">SUM(LARGE(DR54:EK54,ROW(INDIRECT("1:"&amp;COUNT(DR54:EK54)-D$73))))+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x14ac:dyDescent="0.25">
      <c r="A55" s="416"/>
      <c r="B55" s="141">
        <f t="shared" si="25"/>
        <v>0</v>
      </c>
      <c r="C55" s="142"/>
      <c r="D55" s="143"/>
      <c r="E55" s="277"/>
      <c r="F55" s="511"/>
      <c r="G55" s="145">
        <f t="shared" si="26"/>
        <v>0</v>
      </c>
      <c r="H55" s="145"/>
      <c r="I55" s="145"/>
      <c r="J55" s="145"/>
      <c r="K55" s="511"/>
      <c r="L55" s="145">
        <f t="shared" si="27"/>
        <v>0</v>
      </c>
      <c r="M55" s="145"/>
      <c r="N55" s="145"/>
      <c r="O55" s="145"/>
      <c r="P55" s="427"/>
      <c r="Q55" s="278"/>
      <c r="R55" s="146">
        <f t="shared" si="28"/>
        <v>0</v>
      </c>
      <c r="S55" s="146"/>
      <c r="T55" s="146"/>
      <c r="U55" s="146"/>
      <c r="V55" s="146"/>
      <c r="W55" s="146">
        <f t="shared" si="29"/>
        <v>0</v>
      </c>
      <c r="X55" s="146"/>
      <c r="Y55" s="146"/>
      <c r="Z55" s="146"/>
      <c r="AA55" s="563"/>
      <c r="AB55" s="279"/>
      <c r="AC55" s="147">
        <f t="shared" si="30"/>
        <v>0</v>
      </c>
      <c r="AD55" s="147"/>
      <c r="AE55" s="147"/>
      <c r="AF55" s="147"/>
      <c r="AG55" s="147"/>
      <c r="AH55" s="147">
        <f t="shared" si="31"/>
        <v>0</v>
      </c>
      <c r="AI55" s="147"/>
      <c r="AJ55" s="147"/>
      <c r="AK55" s="147"/>
      <c r="AL55" s="561"/>
      <c r="AM55" s="281"/>
      <c r="AN55" s="148">
        <f t="shared" si="32"/>
        <v>0</v>
      </c>
      <c r="AO55" s="148"/>
      <c r="AP55" s="148"/>
      <c r="AQ55" s="148"/>
      <c r="AR55" s="281"/>
      <c r="AS55" s="148">
        <f t="shared" si="33"/>
        <v>0</v>
      </c>
      <c r="AT55" s="148"/>
      <c r="AU55" s="148"/>
      <c r="AV55" s="148"/>
      <c r="AW55" s="282"/>
      <c r="AX55" s="283"/>
      <c r="AY55" s="149">
        <f t="shared" si="34"/>
        <v>0</v>
      </c>
      <c r="AZ55" s="149"/>
      <c r="BA55" s="149"/>
      <c r="BB55" s="149"/>
      <c r="BC55" s="149"/>
      <c r="BD55" s="149">
        <f t="shared" si="35"/>
        <v>0</v>
      </c>
      <c r="BE55" s="149"/>
      <c r="BF55" s="149"/>
      <c r="BG55" s="149"/>
      <c r="BH55" s="284"/>
      <c r="BI55" s="285"/>
      <c r="BJ55" s="150">
        <f t="shared" si="36"/>
        <v>0</v>
      </c>
      <c r="BK55" s="150"/>
      <c r="BL55" s="150"/>
      <c r="BM55" s="150"/>
      <c r="BN55" s="150"/>
      <c r="BO55" s="150">
        <f t="shared" si="37"/>
        <v>0</v>
      </c>
      <c r="BP55" s="150"/>
      <c r="BQ55" s="150"/>
      <c r="BR55" s="150"/>
      <c r="BS55" s="562"/>
      <c r="BT55" s="287"/>
      <c r="BU55" s="151">
        <f t="shared" si="38"/>
        <v>0</v>
      </c>
      <c r="BV55" s="151"/>
      <c r="BW55" s="151"/>
      <c r="BX55" s="151"/>
      <c r="BY55" s="151"/>
      <c r="BZ55" s="151">
        <f t="shared" si="39"/>
        <v>0</v>
      </c>
      <c r="CA55" s="151"/>
      <c r="CB55" s="151"/>
      <c r="CC55" s="151"/>
      <c r="CD55" s="288"/>
      <c r="CE55" s="289"/>
      <c r="CF55" s="152">
        <f t="shared" si="40"/>
        <v>0</v>
      </c>
      <c r="CG55" s="152"/>
      <c r="CH55" s="152"/>
      <c r="CI55" s="152"/>
      <c r="CJ55" s="152"/>
      <c r="CK55" s="152">
        <f t="shared" si="41"/>
        <v>0</v>
      </c>
      <c r="CL55" s="152"/>
      <c r="CM55" s="152"/>
      <c r="CN55" s="152"/>
      <c r="CO55" s="290"/>
      <c r="CP55" s="291"/>
      <c r="CQ55" s="153">
        <f t="shared" si="42"/>
        <v>0</v>
      </c>
      <c r="CR55" s="153"/>
      <c r="CS55" s="153"/>
      <c r="CT55" s="153"/>
      <c r="CU55" s="291"/>
      <c r="CV55" s="153">
        <f t="shared" si="43"/>
        <v>0</v>
      </c>
      <c r="CW55" s="153"/>
      <c r="CX55" s="153"/>
      <c r="CY55" s="153"/>
      <c r="CZ55" s="292"/>
      <c r="DA55" s="293"/>
      <c r="DB55" s="154">
        <f t="shared" si="44"/>
        <v>0</v>
      </c>
      <c r="DC55" s="154"/>
      <c r="DD55" s="154"/>
      <c r="DE55" s="154"/>
      <c r="DF55" s="154"/>
      <c r="DG55" s="154">
        <f t="shared" si="45"/>
        <v>0</v>
      </c>
      <c r="DH55" s="154"/>
      <c r="DI55" s="154"/>
      <c r="DJ55" s="154"/>
      <c r="DK55" s="293"/>
      <c r="DL55" s="294">
        <f t="shared" si="46"/>
        <v>0</v>
      </c>
      <c r="DM55" s="156">
        <f t="shared" si="22"/>
        <v>0</v>
      </c>
      <c r="DN55" s="295">
        <f t="shared" si="23"/>
        <v>0</v>
      </c>
      <c r="DO55" s="296">
        <f t="array" aca="1" ref="DO55" ca="1">SUM(LARGE(DR55:EK55,ROW(INDIRECT("1:"&amp;COUNT(DR55:EK55)-D$73))))+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x14ac:dyDescent="0.25">
      <c r="A56" s="416"/>
      <c r="B56" s="141">
        <f t="shared" si="25"/>
        <v>0</v>
      </c>
      <c r="C56" s="142"/>
      <c r="D56" s="143"/>
      <c r="E56" s="277"/>
      <c r="F56" s="511"/>
      <c r="G56" s="145">
        <f t="shared" si="26"/>
        <v>0</v>
      </c>
      <c r="H56" s="145"/>
      <c r="I56" s="145"/>
      <c r="J56" s="145"/>
      <c r="K56" s="511"/>
      <c r="L56" s="145">
        <f t="shared" si="27"/>
        <v>0</v>
      </c>
      <c r="M56" s="145"/>
      <c r="N56" s="145"/>
      <c r="O56" s="145"/>
      <c r="P56" s="427"/>
      <c r="Q56" s="278"/>
      <c r="R56" s="146">
        <f t="shared" si="28"/>
        <v>0</v>
      </c>
      <c r="S56" s="146"/>
      <c r="T56" s="146"/>
      <c r="U56" s="146"/>
      <c r="V56" s="146"/>
      <c r="W56" s="146">
        <f t="shared" si="29"/>
        <v>0</v>
      </c>
      <c r="X56" s="146"/>
      <c r="Y56" s="146"/>
      <c r="Z56" s="146"/>
      <c r="AA56" s="563"/>
      <c r="AB56" s="279"/>
      <c r="AC56" s="147">
        <f t="shared" si="30"/>
        <v>0</v>
      </c>
      <c r="AD56" s="147"/>
      <c r="AE56" s="147"/>
      <c r="AF56" s="147"/>
      <c r="AG56" s="147"/>
      <c r="AH56" s="147">
        <f t="shared" si="31"/>
        <v>0</v>
      </c>
      <c r="AI56" s="147"/>
      <c r="AJ56" s="147"/>
      <c r="AK56" s="147"/>
      <c r="AL56" s="561"/>
      <c r="AM56" s="281"/>
      <c r="AN56" s="148">
        <f t="shared" si="32"/>
        <v>0</v>
      </c>
      <c r="AO56" s="148"/>
      <c r="AP56" s="148"/>
      <c r="AQ56" s="148"/>
      <c r="AR56" s="281"/>
      <c r="AS56" s="148">
        <f t="shared" si="33"/>
        <v>0</v>
      </c>
      <c r="AT56" s="148"/>
      <c r="AU56" s="148"/>
      <c r="AV56" s="148"/>
      <c r="AW56" s="282"/>
      <c r="AX56" s="283"/>
      <c r="AY56" s="149">
        <f t="shared" si="34"/>
        <v>0</v>
      </c>
      <c r="AZ56" s="149"/>
      <c r="BA56" s="149"/>
      <c r="BB56" s="149"/>
      <c r="BC56" s="149"/>
      <c r="BD56" s="149">
        <f t="shared" si="35"/>
        <v>0</v>
      </c>
      <c r="BE56" s="149"/>
      <c r="BF56" s="149"/>
      <c r="BG56" s="149"/>
      <c r="BH56" s="284"/>
      <c r="BI56" s="285"/>
      <c r="BJ56" s="150">
        <f t="shared" si="36"/>
        <v>0</v>
      </c>
      <c r="BK56" s="150"/>
      <c r="BL56" s="150"/>
      <c r="BM56" s="150"/>
      <c r="BN56" s="150"/>
      <c r="BO56" s="150">
        <f t="shared" si="37"/>
        <v>0</v>
      </c>
      <c r="BP56" s="150"/>
      <c r="BQ56" s="150"/>
      <c r="BR56" s="150"/>
      <c r="BS56" s="562"/>
      <c r="BT56" s="287"/>
      <c r="BU56" s="151">
        <f t="shared" si="38"/>
        <v>0</v>
      </c>
      <c r="BV56" s="151"/>
      <c r="BW56" s="151"/>
      <c r="BX56" s="151"/>
      <c r="BY56" s="151"/>
      <c r="BZ56" s="151">
        <f t="shared" si="39"/>
        <v>0</v>
      </c>
      <c r="CA56" s="151"/>
      <c r="CB56" s="151"/>
      <c r="CC56" s="151"/>
      <c r="CD56" s="288"/>
      <c r="CE56" s="289"/>
      <c r="CF56" s="152">
        <f t="shared" si="40"/>
        <v>0</v>
      </c>
      <c r="CG56" s="152"/>
      <c r="CH56" s="152"/>
      <c r="CI56" s="152"/>
      <c r="CJ56" s="152"/>
      <c r="CK56" s="152">
        <f t="shared" si="41"/>
        <v>0</v>
      </c>
      <c r="CL56" s="152"/>
      <c r="CM56" s="152"/>
      <c r="CN56" s="152"/>
      <c r="CO56" s="290"/>
      <c r="CP56" s="291"/>
      <c r="CQ56" s="153">
        <f t="shared" si="42"/>
        <v>0</v>
      </c>
      <c r="CR56" s="153"/>
      <c r="CS56" s="153"/>
      <c r="CT56" s="153"/>
      <c r="CU56" s="291"/>
      <c r="CV56" s="153">
        <f t="shared" si="43"/>
        <v>0</v>
      </c>
      <c r="CW56" s="153"/>
      <c r="CX56" s="153"/>
      <c r="CY56" s="153"/>
      <c r="CZ56" s="292"/>
      <c r="DA56" s="293"/>
      <c r="DB56" s="154">
        <f t="shared" si="44"/>
        <v>0</v>
      </c>
      <c r="DC56" s="154"/>
      <c r="DD56" s="154"/>
      <c r="DE56" s="154"/>
      <c r="DF56" s="154"/>
      <c r="DG56" s="154">
        <f t="shared" si="45"/>
        <v>0</v>
      </c>
      <c r="DH56" s="154"/>
      <c r="DI56" s="154"/>
      <c r="DJ56" s="154"/>
      <c r="DK56" s="293"/>
      <c r="DL56" s="294">
        <f t="shared" si="46"/>
        <v>0</v>
      </c>
      <c r="DM56" s="156">
        <f t="shared" si="22"/>
        <v>0</v>
      </c>
      <c r="DN56" s="295">
        <f t="shared" si="23"/>
        <v>0</v>
      </c>
      <c r="DO56" s="296">
        <f t="array" aca="1" ref="DO56" ca="1">SUM(LARGE(DR56:EK56,ROW(INDIRECT("1:"&amp;COUNT(DR56:EK56)-D$73))))+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thickBot="1" x14ac:dyDescent="0.3">
      <c r="A57" s="416"/>
      <c r="B57" s="141">
        <f t="shared" si="25"/>
        <v>0</v>
      </c>
      <c r="C57" s="142"/>
      <c r="D57" s="143"/>
      <c r="E57" s="277"/>
      <c r="F57" s="511"/>
      <c r="G57" s="145">
        <f t="shared" si="26"/>
        <v>0</v>
      </c>
      <c r="H57" s="145"/>
      <c r="I57" s="145"/>
      <c r="J57" s="145"/>
      <c r="K57" s="511"/>
      <c r="L57" s="145">
        <f t="shared" si="27"/>
        <v>0</v>
      </c>
      <c r="M57" s="145"/>
      <c r="N57" s="145"/>
      <c r="O57" s="145"/>
      <c r="P57" s="427"/>
      <c r="Q57" s="278"/>
      <c r="R57" s="146">
        <f t="shared" si="28"/>
        <v>0</v>
      </c>
      <c r="S57" s="146"/>
      <c r="T57" s="146"/>
      <c r="U57" s="146"/>
      <c r="V57" s="146"/>
      <c r="W57" s="146">
        <f t="shared" si="29"/>
        <v>0</v>
      </c>
      <c r="X57" s="146"/>
      <c r="Y57" s="146"/>
      <c r="Z57" s="146"/>
      <c r="AA57" s="563"/>
      <c r="AB57" s="566"/>
      <c r="AC57" s="567">
        <f t="shared" si="30"/>
        <v>0</v>
      </c>
      <c r="AD57" s="567"/>
      <c r="AE57" s="567"/>
      <c r="AF57" s="567"/>
      <c r="AG57" s="567"/>
      <c r="AH57" s="567">
        <f t="shared" si="31"/>
        <v>0</v>
      </c>
      <c r="AI57" s="567"/>
      <c r="AJ57" s="567"/>
      <c r="AK57" s="567"/>
      <c r="AL57" s="568"/>
      <c r="AM57" s="281"/>
      <c r="AN57" s="148">
        <f t="shared" si="32"/>
        <v>0</v>
      </c>
      <c r="AO57" s="148"/>
      <c r="AP57" s="148"/>
      <c r="AQ57" s="148"/>
      <c r="AR57" s="281"/>
      <c r="AS57" s="148">
        <f t="shared" si="33"/>
        <v>0</v>
      </c>
      <c r="AT57" s="148"/>
      <c r="AU57" s="148"/>
      <c r="AV57" s="148"/>
      <c r="AW57" s="282"/>
      <c r="AX57" s="283"/>
      <c r="AY57" s="149">
        <f t="shared" si="34"/>
        <v>0</v>
      </c>
      <c r="AZ57" s="149"/>
      <c r="BA57" s="149"/>
      <c r="BB57" s="149"/>
      <c r="BC57" s="149"/>
      <c r="BD57" s="149">
        <f t="shared" si="35"/>
        <v>0</v>
      </c>
      <c r="BE57" s="149"/>
      <c r="BF57" s="149"/>
      <c r="BG57" s="149"/>
      <c r="BH57" s="284"/>
      <c r="BI57" s="285"/>
      <c r="BJ57" s="150">
        <f t="shared" si="36"/>
        <v>0</v>
      </c>
      <c r="BK57" s="150"/>
      <c r="BL57" s="150"/>
      <c r="BM57" s="150"/>
      <c r="BN57" s="150"/>
      <c r="BO57" s="150">
        <f t="shared" si="37"/>
        <v>0</v>
      </c>
      <c r="BP57" s="150"/>
      <c r="BQ57" s="150"/>
      <c r="BR57" s="150"/>
      <c r="BS57" s="562"/>
      <c r="BT57" s="287"/>
      <c r="BU57" s="151">
        <f t="shared" si="38"/>
        <v>0</v>
      </c>
      <c r="BV57" s="151"/>
      <c r="BW57" s="151"/>
      <c r="BX57" s="151"/>
      <c r="BY57" s="151"/>
      <c r="BZ57" s="151">
        <f t="shared" si="39"/>
        <v>0</v>
      </c>
      <c r="CA57" s="151"/>
      <c r="CB57" s="151"/>
      <c r="CC57" s="151"/>
      <c r="CD57" s="288"/>
      <c r="CE57" s="289"/>
      <c r="CF57" s="152">
        <f t="shared" si="40"/>
        <v>0</v>
      </c>
      <c r="CG57" s="152"/>
      <c r="CH57" s="152"/>
      <c r="CI57" s="152"/>
      <c r="CJ57" s="152"/>
      <c r="CK57" s="152">
        <f t="shared" si="41"/>
        <v>0</v>
      </c>
      <c r="CL57" s="152"/>
      <c r="CM57" s="152"/>
      <c r="CN57" s="152"/>
      <c r="CO57" s="290"/>
      <c r="CP57" s="291"/>
      <c r="CQ57" s="153">
        <f t="shared" si="42"/>
        <v>0</v>
      </c>
      <c r="CR57" s="153"/>
      <c r="CS57" s="153"/>
      <c r="CT57" s="153"/>
      <c r="CU57" s="291"/>
      <c r="CV57" s="153">
        <f t="shared" si="43"/>
        <v>0</v>
      </c>
      <c r="CW57" s="153"/>
      <c r="CX57" s="153"/>
      <c r="CY57" s="153"/>
      <c r="CZ57" s="292"/>
      <c r="DA57" s="293"/>
      <c r="DB57" s="154">
        <f t="shared" si="44"/>
        <v>0</v>
      </c>
      <c r="DC57" s="154"/>
      <c r="DD57" s="154"/>
      <c r="DE57" s="154"/>
      <c r="DF57" s="154"/>
      <c r="DG57" s="154">
        <f t="shared" si="45"/>
        <v>0</v>
      </c>
      <c r="DH57" s="154"/>
      <c r="DI57" s="154"/>
      <c r="DJ57" s="154"/>
      <c r="DK57" s="293"/>
      <c r="DL57" s="294">
        <f t="shared" si="46"/>
        <v>0</v>
      </c>
      <c r="DM57" s="156">
        <f t="shared" si="22"/>
        <v>0</v>
      </c>
      <c r="DN57" s="295">
        <f t="shared" si="23"/>
        <v>0</v>
      </c>
      <c r="DO57" s="296">
        <f t="array" aca="1" ref="DO57" ca="1">SUM(LARGE(DR57:EK57,ROW(INDIRECT("1:"&amp;COUNT(DR57:EK57)-D$73))))+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hidden="1" thickTop="1" thickBot="1" x14ac:dyDescent="0.3">
      <c r="A58" s="416"/>
      <c r="B58" s="141">
        <f t="shared" si="25"/>
        <v>0</v>
      </c>
      <c r="C58" s="142"/>
      <c r="D58" s="143"/>
      <c r="E58" s="277"/>
      <c r="F58" s="511"/>
      <c r="G58" s="145">
        <f t="shared" si="26"/>
        <v>0</v>
      </c>
      <c r="H58" s="145"/>
      <c r="I58" s="145"/>
      <c r="J58" s="145"/>
      <c r="K58" s="511"/>
      <c r="L58" s="145">
        <f t="shared" si="27"/>
        <v>0</v>
      </c>
      <c r="M58" s="145"/>
      <c r="N58" s="145"/>
      <c r="O58" s="145"/>
      <c r="P58" s="427"/>
      <c r="Q58" s="278"/>
      <c r="R58" s="146">
        <f t="shared" si="28"/>
        <v>0</v>
      </c>
      <c r="S58" s="146"/>
      <c r="T58" s="146"/>
      <c r="U58" s="146"/>
      <c r="V58" s="146"/>
      <c r="W58" s="146">
        <f t="shared" si="29"/>
        <v>0</v>
      </c>
      <c r="X58" s="146"/>
      <c r="Y58" s="146"/>
      <c r="Z58" s="146"/>
      <c r="AA58" s="518"/>
      <c r="AB58" s="564"/>
      <c r="AC58" s="564">
        <f t="shared" si="30"/>
        <v>0</v>
      </c>
      <c r="AD58" s="564"/>
      <c r="AE58" s="564"/>
      <c r="AF58" s="564"/>
      <c r="AG58" s="564"/>
      <c r="AH58" s="564">
        <f t="shared" si="31"/>
        <v>0</v>
      </c>
      <c r="AI58" s="564"/>
      <c r="AJ58" s="564"/>
      <c r="AK58" s="564"/>
      <c r="AL58" s="565"/>
      <c r="AM58" s="281"/>
      <c r="AN58" s="148">
        <f t="shared" si="32"/>
        <v>0</v>
      </c>
      <c r="AO58" s="148"/>
      <c r="AP58" s="148"/>
      <c r="AQ58" s="148"/>
      <c r="AR58" s="281"/>
      <c r="AS58" s="148">
        <f t="shared" si="33"/>
        <v>0</v>
      </c>
      <c r="AT58" s="148"/>
      <c r="AU58" s="148"/>
      <c r="AV58" s="148"/>
      <c r="AW58" s="282"/>
      <c r="AX58" s="283"/>
      <c r="AY58" s="149">
        <f t="shared" si="34"/>
        <v>0</v>
      </c>
      <c r="AZ58" s="149"/>
      <c r="BA58" s="149"/>
      <c r="BB58" s="149"/>
      <c r="BC58" s="149"/>
      <c r="BD58" s="149">
        <f t="shared" si="35"/>
        <v>0</v>
      </c>
      <c r="BE58" s="149"/>
      <c r="BF58" s="149"/>
      <c r="BG58" s="149"/>
      <c r="BH58" s="284"/>
      <c r="BI58" s="285"/>
      <c r="BJ58" s="150">
        <f t="shared" si="36"/>
        <v>0</v>
      </c>
      <c r="BK58" s="150"/>
      <c r="BL58" s="150"/>
      <c r="BM58" s="150"/>
      <c r="BN58" s="150"/>
      <c r="BO58" s="150">
        <f t="shared" si="37"/>
        <v>0</v>
      </c>
      <c r="BP58" s="150"/>
      <c r="BQ58" s="150"/>
      <c r="BR58" s="150"/>
      <c r="BS58" s="286"/>
      <c r="BT58" s="287"/>
      <c r="BU58" s="151">
        <f t="shared" si="38"/>
        <v>0</v>
      </c>
      <c r="BV58" s="151"/>
      <c r="BW58" s="151"/>
      <c r="BX58" s="151"/>
      <c r="BY58" s="151"/>
      <c r="BZ58" s="151">
        <f t="shared" si="39"/>
        <v>0</v>
      </c>
      <c r="CA58" s="151"/>
      <c r="CB58" s="151"/>
      <c r="CC58" s="151"/>
      <c r="CD58" s="288"/>
      <c r="CE58" s="289"/>
      <c r="CF58" s="152">
        <f t="shared" si="40"/>
        <v>0</v>
      </c>
      <c r="CG58" s="152"/>
      <c r="CH58" s="152"/>
      <c r="CI58" s="152"/>
      <c r="CJ58" s="152"/>
      <c r="CK58" s="152">
        <f t="shared" si="41"/>
        <v>0</v>
      </c>
      <c r="CL58" s="152"/>
      <c r="CM58" s="152"/>
      <c r="CN58" s="152"/>
      <c r="CO58" s="290"/>
      <c r="CP58" s="291"/>
      <c r="CQ58" s="153">
        <f t="shared" si="42"/>
        <v>0</v>
      </c>
      <c r="CR58" s="153"/>
      <c r="CS58" s="153"/>
      <c r="CT58" s="153"/>
      <c r="CU58" s="291"/>
      <c r="CV58" s="153">
        <f t="shared" si="43"/>
        <v>0</v>
      </c>
      <c r="CW58" s="153"/>
      <c r="CX58" s="153"/>
      <c r="CY58" s="153"/>
      <c r="CZ58" s="292"/>
      <c r="DA58" s="293"/>
      <c r="DB58" s="154">
        <f t="shared" si="44"/>
        <v>0</v>
      </c>
      <c r="DC58" s="154"/>
      <c r="DD58" s="154"/>
      <c r="DE58" s="154"/>
      <c r="DF58" s="154"/>
      <c r="DG58" s="154">
        <f t="shared" si="45"/>
        <v>0</v>
      </c>
      <c r="DH58" s="154"/>
      <c r="DI58" s="154"/>
      <c r="DJ58" s="154"/>
      <c r="DK58" s="293"/>
      <c r="DL58" s="294">
        <f t="shared" si="46"/>
        <v>0</v>
      </c>
      <c r="DM58" s="156">
        <f t="shared" si="22"/>
        <v>0</v>
      </c>
      <c r="DN58" s="295">
        <f t="shared" si="23"/>
        <v>0</v>
      </c>
      <c r="DO58" s="296">
        <f t="array" aca="1" ref="DO58" ca="1">SUM(LARGE(DR58:EK58,ROW(INDIRECT("1:"&amp;COUNT(DR58:EK58)-D$73))))+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hidden="1" thickTop="1" thickBot="1" x14ac:dyDescent="0.3">
      <c r="A59" s="416"/>
      <c r="B59" s="141">
        <f t="shared" si="25"/>
        <v>0</v>
      </c>
      <c r="C59" s="142"/>
      <c r="D59" s="143"/>
      <c r="E59" s="277"/>
      <c r="F59" s="511"/>
      <c r="G59" s="145">
        <f t="shared" si="26"/>
        <v>0</v>
      </c>
      <c r="H59" s="145"/>
      <c r="I59" s="145"/>
      <c r="J59" s="145"/>
      <c r="K59" s="511"/>
      <c r="L59" s="145">
        <f t="shared" si="27"/>
        <v>0</v>
      </c>
      <c r="M59" s="145"/>
      <c r="N59" s="145"/>
      <c r="O59" s="145"/>
      <c r="P59" s="427"/>
      <c r="Q59" s="278"/>
      <c r="R59" s="146">
        <f t="shared" si="28"/>
        <v>0</v>
      </c>
      <c r="S59" s="146"/>
      <c r="T59" s="146"/>
      <c r="U59" s="146"/>
      <c r="V59" s="146"/>
      <c r="W59" s="146">
        <f t="shared" si="29"/>
        <v>0</v>
      </c>
      <c r="X59" s="146"/>
      <c r="Y59" s="146"/>
      <c r="Z59" s="146"/>
      <c r="AA59" s="518"/>
      <c r="AB59" s="147"/>
      <c r="AC59" s="147">
        <f t="shared" si="30"/>
        <v>0</v>
      </c>
      <c r="AD59" s="147"/>
      <c r="AE59" s="147"/>
      <c r="AF59" s="147"/>
      <c r="AG59" s="147"/>
      <c r="AH59" s="147">
        <f t="shared" si="31"/>
        <v>0</v>
      </c>
      <c r="AI59" s="147"/>
      <c r="AJ59" s="147"/>
      <c r="AK59" s="147"/>
      <c r="AL59" s="280"/>
      <c r="AM59" s="281"/>
      <c r="AN59" s="148">
        <f t="shared" si="32"/>
        <v>0</v>
      </c>
      <c r="AO59" s="148"/>
      <c r="AP59" s="148"/>
      <c r="AQ59" s="148"/>
      <c r="AR59" s="281"/>
      <c r="AS59" s="148">
        <f t="shared" si="33"/>
        <v>0</v>
      </c>
      <c r="AT59" s="148"/>
      <c r="AU59" s="148"/>
      <c r="AV59" s="148"/>
      <c r="AW59" s="282"/>
      <c r="AX59" s="283"/>
      <c r="AY59" s="149">
        <f t="shared" si="34"/>
        <v>0</v>
      </c>
      <c r="AZ59" s="149"/>
      <c r="BA59" s="149"/>
      <c r="BB59" s="149"/>
      <c r="BC59" s="149"/>
      <c r="BD59" s="149">
        <f t="shared" si="35"/>
        <v>0</v>
      </c>
      <c r="BE59" s="149"/>
      <c r="BF59" s="149"/>
      <c r="BG59" s="149"/>
      <c r="BH59" s="284"/>
      <c r="BI59" s="285"/>
      <c r="BJ59" s="150">
        <f t="shared" si="36"/>
        <v>0</v>
      </c>
      <c r="BK59" s="150"/>
      <c r="BL59" s="150"/>
      <c r="BM59" s="150"/>
      <c r="BN59" s="150"/>
      <c r="BO59" s="150">
        <f t="shared" si="37"/>
        <v>0</v>
      </c>
      <c r="BP59" s="150"/>
      <c r="BQ59" s="150"/>
      <c r="BR59" s="150"/>
      <c r="BS59" s="286"/>
      <c r="BT59" s="287"/>
      <c r="BU59" s="151">
        <f t="shared" si="38"/>
        <v>0</v>
      </c>
      <c r="BV59" s="151"/>
      <c r="BW59" s="151"/>
      <c r="BX59" s="151"/>
      <c r="BY59" s="151"/>
      <c r="BZ59" s="151">
        <f t="shared" si="39"/>
        <v>0</v>
      </c>
      <c r="CA59" s="151"/>
      <c r="CB59" s="151"/>
      <c r="CC59" s="151"/>
      <c r="CD59" s="288"/>
      <c r="CE59" s="289"/>
      <c r="CF59" s="152">
        <f t="shared" si="40"/>
        <v>0</v>
      </c>
      <c r="CG59" s="152"/>
      <c r="CH59" s="152"/>
      <c r="CI59" s="152"/>
      <c r="CJ59" s="152"/>
      <c r="CK59" s="152">
        <f t="shared" si="41"/>
        <v>0</v>
      </c>
      <c r="CL59" s="152"/>
      <c r="CM59" s="152"/>
      <c r="CN59" s="152"/>
      <c r="CO59" s="290"/>
      <c r="CP59" s="291"/>
      <c r="CQ59" s="153">
        <f t="shared" si="42"/>
        <v>0</v>
      </c>
      <c r="CR59" s="153"/>
      <c r="CS59" s="153"/>
      <c r="CT59" s="153"/>
      <c r="CU59" s="291"/>
      <c r="CV59" s="153">
        <f t="shared" si="43"/>
        <v>0</v>
      </c>
      <c r="CW59" s="153"/>
      <c r="CX59" s="153"/>
      <c r="CY59" s="153"/>
      <c r="CZ59" s="292"/>
      <c r="DA59" s="293"/>
      <c r="DB59" s="154">
        <f t="shared" si="44"/>
        <v>0</v>
      </c>
      <c r="DC59" s="154"/>
      <c r="DD59" s="154"/>
      <c r="DE59" s="154"/>
      <c r="DF59" s="154"/>
      <c r="DG59" s="154">
        <f t="shared" si="45"/>
        <v>0</v>
      </c>
      <c r="DH59" s="154"/>
      <c r="DI59" s="154"/>
      <c r="DJ59" s="154"/>
      <c r="DK59" s="293"/>
      <c r="DL59" s="294">
        <f t="shared" si="46"/>
        <v>0</v>
      </c>
      <c r="DM59" s="156">
        <f t="shared" si="22"/>
        <v>0</v>
      </c>
      <c r="DN59" s="295">
        <f t="shared" si="23"/>
        <v>0</v>
      </c>
      <c r="DO59" s="296">
        <f t="array" aca="1" ref="DO59" ca="1">SUM(LARGE(DR59:EK59,ROW(INDIRECT("1:"&amp;COUNT(DR59:EK59)-D$73))))+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hidden="1" thickTop="1" thickBot="1" x14ac:dyDescent="0.3">
      <c r="A60" s="416"/>
      <c r="B60" s="141">
        <f t="shared" si="25"/>
        <v>0</v>
      </c>
      <c r="C60" s="142"/>
      <c r="D60" s="143"/>
      <c r="E60" s="277"/>
      <c r="F60" s="511"/>
      <c r="G60" s="145">
        <f t="shared" si="26"/>
        <v>0</v>
      </c>
      <c r="H60" s="145"/>
      <c r="I60" s="145"/>
      <c r="J60" s="145"/>
      <c r="K60" s="511"/>
      <c r="L60" s="145">
        <f t="shared" si="27"/>
        <v>0</v>
      </c>
      <c r="M60" s="145"/>
      <c r="N60" s="145"/>
      <c r="O60" s="145"/>
      <c r="P60" s="427"/>
      <c r="Q60" s="278"/>
      <c r="R60" s="146">
        <f t="shared" si="28"/>
        <v>0</v>
      </c>
      <c r="S60" s="146"/>
      <c r="T60" s="146"/>
      <c r="U60" s="146"/>
      <c r="V60" s="146"/>
      <c r="W60" s="146">
        <f t="shared" si="29"/>
        <v>0</v>
      </c>
      <c r="X60" s="146"/>
      <c r="Y60" s="146"/>
      <c r="Z60" s="146"/>
      <c r="AA60" s="518"/>
      <c r="AB60" s="147"/>
      <c r="AC60" s="147">
        <f t="shared" si="30"/>
        <v>0</v>
      </c>
      <c r="AD60" s="147"/>
      <c r="AE60" s="147"/>
      <c r="AF60" s="147"/>
      <c r="AG60" s="147"/>
      <c r="AH60" s="147">
        <f t="shared" si="31"/>
        <v>0</v>
      </c>
      <c r="AI60" s="147"/>
      <c r="AJ60" s="147"/>
      <c r="AK60" s="147"/>
      <c r="AL60" s="280"/>
      <c r="AM60" s="281"/>
      <c r="AN60" s="148">
        <f t="shared" si="32"/>
        <v>0</v>
      </c>
      <c r="AO60" s="148"/>
      <c r="AP60" s="148"/>
      <c r="AQ60" s="148"/>
      <c r="AR60" s="281"/>
      <c r="AS60" s="148">
        <f t="shared" si="33"/>
        <v>0</v>
      </c>
      <c r="AT60" s="148"/>
      <c r="AU60" s="148"/>
      <c r="AV60" s="148"/>
      <c r="AW60" s="282"/>
      <c r="AX60" s="283"/>
      <c r="AY60" s="149">
        <f t="shared" si="34"/>
        <v>0</v>
      </c>
      <c r="AZ60" s="149"/>
      <c r="BA60" s="149"/>
      <c r="BB60" s="149"/>
      <c r="BC60" s="149"/>
      <c r="BD60" s="149">
        <f t="shared" si="35"/>
        <v>0</v>
      </c>
      <c r="BE60" s="149"/>
      <c r="BF60" s="149"/>
      <c r="BG60" s="149"/>
      <c r="BH60" s="284"/>
      <c r="BI60" s="285"/>
      <c r="BJ60" s="150">
        <f t="shared" si="36"/>
        <v>0</v>
      </c>
      <c r="BK60" s="150"/>
      <c r="BL60" s="150"/>
      <c r="BM60" s="150"/>
      <c r="BN60" s="150"/>
      <c r="BO60" s="150">
        <f t="shared" si="37"/>
        <v>0</v>
      </c>
      <c r="BP60" s="150"/>
      <c r="BQ60" s="150"/>
      <c r="BR60" s="150"/>
      <c r="BS60" s="286"/>
      <c r="BT60" s="287"/>
      <c r="BU60" s="151">
        <f t="shared" si="38"/>
        <v>0</v>
      </c>
      <c r="BV60" s="151"/>
      <c r="BW60" s="151"/>
      <c r="BX60" s="151"/>
      <c r="BY60" s="151"/>
      <c r="BZ60" s="151">
        <f t="shared" si="39"/>
        <v>0</v>
      </c>
      <c r="CA60" s="151"/>
      <c r="CB60" s="151"/>
      <c r="CC60" s="151"/>
      <c r="CD60" s="288"/>
      <c r="CE60" s="289"/>
      <c r="CF60" s="152">
        <f t="shared" si="40"/>
        <v>0</v>
      </c>
      <c r="CG60" s="152"/>
      <c r="CH60" s="152"/>
      <c r="CI60" s="152"/>
      <c r="CJ60" s="152"/>
      <c r="CK60" s="152">
        <f t="shared" si="41"/>
        <v>0</v>
      </c>
      <c r="CL60" s="152"/>
      <c r="CM60" s="152"/>
      <c r="CN60" s="152"/>
      <c r="CO60" s="290"/>
      <c r="CP60" s="291"/>
      <c r="CQ60" s="153">
        <f t="shared" si="42"/>
        <v>0</v>
      </c>
      <c r="CR60" s="153"/>
      <c r="CS60" s="153"/>
      <c r="CT60" s="153"/>
      <c r="CU60" s="291"/>
      <c r="CV60" s="153">
        <f t="shared" si="43"/>
        <v>0</v>
      </c>
      <c r="CW60" s="153"/>
      <c r="CX60" s="153"/>
      <c r="CY60" s="153"/>
      <c r="CZ60" s="292"/>
      <c r="DA60" s="293"/>
      <c r="DB60" s="154">
        <f t="shared" si="44"/>
        <v>0</v>
      </c>
      <c r="DC60" s="154"/>
      <c r="DD60" s="154"/>
      <c r="DE60" s="154"/>
      <c r="DF60" s="154"/>
      <c r="DG60" s="154">
        <f t="shared" si="45"/>
        <v>0</v>
      </c>
      <c r="DH60" s="154"/>
      <c r="DI60" s="154"/>
      <c r="DJ60" s="154"/>
      <c r="DK60" s="293"/>
      <c r="DL60" s="294">
        <f t="shared" si="46"/>
        <v>0</v>
      </c>
      <c r="DM60" s="156">
        <f t="shared" si="22"/>
        <v>0</v>
      </c>
      <c r="DN60" s="295">
        <f t="shared" si="23"/>
        <v>0</v>
      </c>
      <c r="DO60" s="296">
        <f t="array" aca="1" ref="DO60" ca="1">SUM(LARGE(DR60:EK60,ROW(INDIRECT("1:"&amp;COUNT(DR60:EK60)-D$73))))+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hidden="1" thickTop="1" thickBot="1" x14ac:dyDescent="0.3">
      <c r="A61" s="416"/>
      <c r="B61" s="141">
        <f t="shared" si="25"/>
        <v>0</v>
      </c>
      <c r="C61" s="142"/>
      <c r="D61" s="143"/>
      <c r="E61" s="277"/>
      <c r="F61" s="511"/>
      <c r="G61" s="145">
        <f t="shared" si="26"/>
        <v>0</v>
      </c>
      <c r="H61" s="145"/>
      <c r="I61" s="145"/>
      <c r="J61" s="145"/>
      <c r="K61" s="511"/>
      <c r="L61" s="145">
        <f t="shared" si="27"/>
        <v>0</v>
      </c>
      <c r="M61" s="145"/>
      <c r="N61" s="145"/>
      <c r="O61" s="145"/>
      <c r="P61" s="427"/>
      <c r="Q61" s="278"/>
      <c r="R61" s="146">
        <f t="shared" si="28"/>
        <v>0</v>
      </c>
      <c r="S61" s="146"/>
      <c r="T61" s="146"/>
      <c r="U61" s="146"/>
      <c r="V61" s="146"/>
      <c r="W61" s="146">
        <f t="shared" si="29"/>
        <v>0</v>
      </c>
      <c r="X61" s="146"/>
      <c r="Y61" s="146"/>
      <c r="Z61" s="146"/>
      <c r="AA61" s="518"/>
      <c r="AB61" s="147"/>
      <c r="AC61" s="147">
        <f t="shared" si="30"/>
        <v>0</v>
      </c>
      <c r="AD61" s="147"/>
      <c r="AE61" s="147"/>
      <c r="AF61" s="147"/>
      <c r="AG61" s="147"/>
      <c r="AH61" s="147">
        <f t="shared" si="31"/>
        <v>0</v>
      </c>
      <c r="AI61" s="147"/>
      <c r="AJ61" s="147"/>
      <c r="AK61" s="147"/>
      <c r="AL61" s="280"/>
      <c r="AM61" s="281"/>
      <c r="AN61" s="148">
        <f t="shared" si="32"/>
        <v>0</v>
      </c>
      <c r="AO61" s="148"/>
      <c r="AP61" s="148"/>
      <c r="AQ61" s="148"/>
      <c r="AR61" s="281"/>
      <c r="AS61" s="148">
        <f t="shared" si="33"/>
        <v>0</v>
      </c>
      <c r="AT61" s="148"/>
      <c r="AU61" s="148"/>
      <c r="AV61" s="148"/>
      <c r="AW61" s="282"/>
      <c r="AX61" s="283"/>
      <c r="AY61" s="149">
        <f t="shared" si="34"/>
        <v>0</v>
      </c>
      <c r="AZ61" s="149"/>
      <c r="BA61" s="149"/>
      <c r="BB61" s="149"/>
      <c r="BC61" s="149"/>
      <c r="BD61" s="149">
        <f t="shared" si="35"/>
        <v>0</v>
      </c>
      <c r="BE61" s="149"/>
      <c r="BF61" s="149"/>
      <c r="BG61" s="149"/>
      <c r="BH61" s="284"/>
      <c r="BI61" s="285"/>
      <c r="BJ61" s="150">
        <f t="shared" si="36"/>
        <v>0</v>
      </c>
      <c r="BK61" s="150"/>
      <c r="BL61" s="150"/>
      <c r="BM61" s="150"/>
      <c r="BN61" s="150"/>
      <c r="BO61" s="150">
        <f t="shared" si="37"/>
        <v>0</v>
      </c>
      <c r="BP61" s="150"/>
      <c r="BQ61" s="150"/>
      <c r="BR61" s="150"/>
      <c r="BS61" s="286"/>
      <c r="BT61" s="287"/>
      <c r="BU61" s="151">
        <f t="shared" si="38"/>
        <v>0</v>
      </c>
      <c r="BV61" s="151"/>
      <c r="BW61" s="151"/>
      <c r="BX61" s="151"/>
      <c r="BY61" s="151"/>
      <c r="BZ61" s="151">
        <f t="shared" si="39"/>
        <v>0</v>
      </c>
      <c r="CA61" s="151"/>
      <c r="CB61" s="151"/>
      <c r="CC61" s="151"/>
      <c r="CD61" s="288"/>
      <c r="CE61" s="289"/>
      <c r="CF61" s="152">
        <f t="shared" si="40"/>
        <v>0</v>
      </c>
      <c r="CG61" s="152"/>
      <c r="CH61" s="152"/>
      <c r="CI61" s="152"/>
      <c r="CJ61" s="152"/>
      <c r="CK61" s="152">
        <f t="shared" si="41"/>
        <v>0</v>
      </c>
      <c r="CL61" s="152"/>
      <c r="CM61" s="152"/>
      <c r="CN61" s="152"/>
      <c r="CO61" s="290"/>
      <c r="CP61" s="291"/>
      <c r="CQ61" s="153">
        <f t="shared" si="42"/>
        <v>0</v>
      </c>
      <c r="CR61" s="153"/>
      <c r="CS61" s="153"/>
      <c r="CT61" s="153"/>
      <c r="CU61" s="291"/>
      <c r="CV61" s="153">
        <f t="shared" si="43"/>
        <v>0</v>
      </c>
      <c r="CW61" s="153"/>
      <c r="CX61" s="153"/>
      <c r="CY61" s="153"/>
      <c r="CZ61" s="292"/>
      <c r="DA61" s="293"/>
      <c r="DB61" s="154">
        <f t="shared" si="44"/>
        <v>0</v>
      </c>
      <c r="DC61" s="154"/>
      <c r="DD61" s="154"/>
      <c r="DE61" s="154"/>
      <c r="DF61" s="154"/>
      <c r="DG61" s="154">
        <f t="shared" si="45"/>
        <v>0</v>
      </c>
      <c r="DH61" s="154"/>
      <c r="DI61" s="154"/>
      <c r="DJ61" s="154"/>
      <c r="DK61" s="293"/>
      <c r="DL61" s="294">
        <f t="shared" si="46"/>
        <v>0</v>
      </c>
      <c r="DM61" s="156">
        <f t="shared" si="22"/>
        <v>0</v>
      </c>
      <c r="DN61" s="295">
        <f t="shared" si="23"/>
        <v>0</v>
      </c>
      <c r="DO61" s="296">
        <f t="array" aca="1" ref="DO61" ca="1">SUM(LARGE(DR61:EK61,ROW(INDIRECT("1:"&amp;COUNT(DR61:EK61)-D$73))))+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7.25" hidden="1" thickTop="1" thickBot="1" x14ac:dyDescent="0.3">
      <c r="A62" s="416"/>
      <c r="B62" s="141">
        <f t="shared" si="25"/>
        <v>0</v>
      </c>
      <c r="C62" s="142"/>
      <c r="D62" s="143"/>
      <c r="E62" s="277"/>
      <c r="F62" s="511"/>
      <c r="G62" s="145">
        <f t="shared" si="26"/>
        <v>0</v>
      </c>
      <c r="H62" s="145"/>
      <c r="I62" s="145"/>
      <c r="J62" s="145"/>
      <c r="K62" s="511"/>
      <c r="L62" s="145">
        <f t="shared" si="27"/>
        <v>0</v>
      </c>
      <c r="M62" s="145"/>
      <c r="N62" s="145"/>
      <c r="O62" s="145"/>
      <c r="P62" s="427"/>
      <c r="Q62" s="278"/>
      <c r="R62" s="146">
        <f t="shared" si="28"/>
        <v>0</v>
      </c>
      <c r="S62" s="146"/>
      <c r="T62" s="146"/>
      <c r="U62" s="146"/>
      <c r="V62" s="146"/>
      <c r="W62" s="146">
        <f t="shared" si="29"/>
        <v>0</v>
      </c>
      <c r="X62" s="146"/>
      <c r="Y62" s="146"/>
      <c r="Z62" s="146"/>
      <c r="AA62" s="518"/>
      <c r="AB62" s="147"/>
      <c r="AC62" s="147">
        <f t="shared" si="30"/>
        <v>0</v>
      </c>
      <c r="AD62" s="147"/>
      <c r="AE62" s="147"/>
      <c r="AF62" s="147"/>
      <c r="AG62" s="147"/>
      <c r="AH62" s="147">
        <f t="shared" si="31"/>
        <v>0</v>
      </c>
      <c r="AI62" s="147"/>
      <c r="AJ62" s="147"/>
      <c r="AK62" s="147"/>
      <c r="AL62" s="280"/>
      <c r="AM62" s="281"/>
      <c r="AN62" s="148">
        <f t="shared" si="32"/>
        <v>0</v>
      </c>
      <c r="AO62" s="148"/>
      <c r="AP62" s="148"/>
      <c r="AQ62" s="148"/>
      <c r="AR62" s="281"/>
      <c r="AS62" s="148">
        <f t="shared" si="33"/>
        <v>0</v>
      </c>
      <c r="AT62" s="148"/>
      <c r="AU62" s="148"/>
      <c r="AV62" s="148"/>
      <c r="AW62" s="282"/>
      <c r="AX62" s="283"/>
      <c r="AY62" s="149">
        <f t="shared" si="34"/>
        <v>0</v>
      </c>
      <c r="AZ62" s="149"/>
      <c r="BA62" s="149"/>
      <c r="BB62" s="149"/>
      <c r="BC62" s="149"/>
      <c r="BD62" s="149">
        <f t="shared" si="35"/>
        <v>0</v>
      </c>
      <c r="BE62" s="149"/>
      <c r="BF62" s="149"/>
      <c r="BG62" s="149"/>
      <c r="BH62" s="284"/>
      <c r="BI62" s="285"/>
      <c r="BJ62" s="150">
        <f t="shared" si="36"/>
        <v>0</v>
      </c>
      <c r="BK62" s="150"/>
      <c r="BL62" s="150"/>
      <c r="BM62" s="150"/>
      <c r="BN62" s="150"/>
      <c r="BO62" s="150">
        <f t="shared" si="37"/>
        <v>0</v>
      </c>
      <c r="BP62" s="150"/>
      <c r="BQ62" s="150"/>
      <c r="BR62" s="150"/>
      <c r="BS62" s="286"/>
      <c r="BT62" s="287"/>
      <c r="BU62" s="151">
        <f t="shared" si="38"/>
        <v>0</v>
      </c>
      <c r="BV62" s="151"/>
      <c r="BW62" s="151"/>
      <c r="BX62" s="151"/>
      <c r="BY62" s="151"/>
      <c r="BZ62" s="151">
        <f t="shared" si="39"/>
        <v>0</v>
      </c>
      <c r="CA62" s="151"/>
      <c r="CB62" s="151"/>
      <c r="CC62" s="151"/>
      <c r="CD62" s="288"/>
      <c r="CE62" s="289"/>
      <c r="CF62" s="152">
        <f t="shared" si="40"/>
        <v>0</v>
      </c>
      <c r="CG62" s="152"/>
      <c r="CH62" s="152"/>
      <c r="CI62" s="152"/>
      <c r="CJ62" s="152"/>
      <c r="CK62" s="152">
        <f t="shared" si="41"/>
        <v>0</v>
      </c>
      <c r="CL62" s="152"/>
      <c r="CM62" s="152"/>
      <c r="CN62" s="152"/>
      <c r="CO62" s="290"/>
      <c r="CP62" s="291"/>
      <c r="CQ62" s="153">
        <f t="shared" si="42"/>
        <v>0</v>
      </c>
      <c r="CR62" s="153"/>
      <c r="CS62" s="153"/>
      <c r="CT62" s="153"/>
      <c r="CU62" s="291"/>
      <c r="CV62" s="153">
        <f t="shared" si="43"/>
        <v>0</v>
      </c>
      <c r="CW62" s="153"/>
      <c r="CX62" s="153"/>
      <c r="CY62" s="153"/>
      <c r="CZ62" s="292"/>
      <c r="DA62" s="293"/>
      <c r="DB62" s="154">
        <f t="shared" si="44"/>
        <v>0</v>
      </c>
      <c r="DC62" s="154"/>
      <c r="DD62" s="154"/>
      <c r="DE62" s="154"/>
      <c r="DF62" s="154"/>
      <c r="DG62" s="154">
        <f t="shared" si="45"/>
        <v>0</v>
      </c>
      <c r="DH62" s="154"/>
      <c r="DI62" s="154"/>
      <c r="DJ62" s="154"/>
      <c r="DK62" s="293"/>
      <c r="DL62" s="294">
        <f t="shared" si="46"/>
        <v>0</v>
      </c>
      <c r="DM62" s="156">
        <f t="shared" si="22"/>
        <v>0</v>
      </c>
      <c r="DN62" s="295">
        <f t="shared" si="23"/>
        <v>0</v>
      </c>
      <c r="DO62" s="296">
        <f t="array" aca="1" ref="DO62" ca="1">SUM(LARGE(DR62:EK62,ROW(INDIRECT("1:"&amp;COUNT(DR62:EK62)-D$73))))+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7.25" hidden="1" thickTop="1" thickBot="1" x14ac:dyDescent="0.3">
      <c r="A63" s="416"/>
      <c r="B63" s="141">
        <f t="shared" si="25"/>
        <v>0</v>
      </c>
      <c r="C63" s="142"/>
      <c r="D63" s="143"/>
      <c r="E63" s="277"/>
      <c r="F63" s="511"/>
      <c r="G63" s="145">
        <f t="shared" si="26"/>
        <v>0</v>
      </c>
      <c r="H63" s="145"/>
      <c r="I63" s="145"/>
      <c r="J63" s="145"/>
      <c r="K63" s="511"/>
      <c r="L63" s="145">
        <f t="shared" si="27"/>
        <v>0</v>
      </c>
      <c r="M63" s="145"/>
      <c r="N63" s="145"/>
      <c r="O63" s="145"/>
      <c r="P63" s="427"/>
      <c r="Q63" s="278"/>
      <c r="R63" s="146">
        <f t="shared" si="28"/>
        <v>0</v>
      </c>
      <c r="S63" s="146"/>
      <c r="T63" s="146"/>
      <c r="U63" s="146"/>
      <c r="V63" s="146"/>
      <c r="W63" s="146">
        <f t="shared" si="29"/>
        <v>0</v>
      </c>
      <c r="X63" s="146"/>
      <c r="Y63" s="146"/>
      <c r="Z63" s="146"/>
      <c r="AA63" s="518"/>
      <c r="AB63" s="147"/>
      <c r="AC63" s="147">
        <f t="shared" si="30"/>
        <v>0</v>
      </c>
      <c r="AD63" s="147"/>
      <c r="AE63" s="147"/>
      <c r="AF63" s="147"/>
      <c r="AG63" s="147"/>
      <c r="AH63" s="147">
        <f t="shared" si="31"/>
        <v>0</v>
      </c>
      <c r="AI63" s="147"/>
      <c r="AJ63" s="147"/>
      <c r="AK63" s="147"/>
      <c r="AL63" s="280"/>
      <c r="AM63" s="281"/>
      <c r="AN63" s="148">
        <f t="shared" si="32"/>
        <v>0</v>
      </c>
      <c r="AO63" s="148"/>
      <c r="AP63" s="148"/>
      <c r="AQ63" s="148"/>
      <c r="AR63" s="281"/>
      <c r="AS63" s="148">
        <f t="shared" si="33"/>
        <v>0</v>
      </c>
      <c r="AT63" s="148"/>
      <c r="AU63" s="148"/>
      <c r="AV63" s="148"/>
      <c r="AW63" s="282"/>
      <c r="AX63" s="283"/>
      <c r="AY63" s="149">
        <f t="shared" si="34"/>
        <v>0</v>
      </c>
      <c r="AZ63" s="149"/>
      <c r="BA63" s="149"/>
      <c r="BB63" s="149"/>
      <c r="BC63" s="149"/>
      <c r="BD63" s="149">
        <f t="shared" si="35"/>
        <v>0</v>
      </c>
      <c r="BE63" s="149"/>
      <c r="BF63" s="149"/>
      <c r="BG63" s="149"/>
      <c r="BH63" s="284"/>
      <c r="BI63" s="285"/>
      <c r="BJ63" s="150">
        <f t="shared" si="36"/>
        <v>0</v>
      </c>
      <c r="BK63" s="150"/>
      <c r="BL63" s="150"/>
      <c r="BM63" s="150"/>
      <c r="BN63" s="150"/>
      <c r="BO63" s="150">
        <f t="shared" si="37"/>
        <v>0</v>
      </c>
      <c r="BP63" s="150"/>
      <c r="BQ63" s="150"/>
      <c r="BR63" s="150"/>
      <c r="BS63" s="286"/>
      <c r="BT63" s="287"/>
      <c r="BU63" s="151">
        <f t="shared" si="38"/>
        <v>0</v>
      </c>
      <c r="BV63" s="151"/>
      <c r="BW63" s="151"/>
      <c r="BX63" s="151"/>
      <c r="BY63" s="151"/>
      <c r="BZ63" s="151">
        <f t="shared" si="39"/>
        <v>0</v>
      </c>
      <c r="CA63" s="151"/>
      <c r="CB63" s="151"/>
      <c r="CC63" s="151"/>
      <c r="CD63" s="288"/>
      <c r="CE63" s="289"/>
      <c r="CF63" s="152">
        <f t="shared" si="40"/>
        <v>0</v>
      </c>
      <c r="CG63" s="152"/>
      <c r="CH63" s="152"/>
      <c r="CI63" s="152"/>
      <c r="CJ63" s="152"/>
      <c r="CK63" s="152">
        <f t="shared" si="41"/>
        <v>0</v>
      </c>
      <c r="CL63" s="152"/>
      <c r="CM63" s="152"/>
      <c r="CN63" s="152"/>
      <c r="CO63" s="290"/>
      <c r="CP63" s="291"/>
      <c r="CQ63" s="153">
        <f t="shared" si="42"/>
        <v>0</v>
      </c>
      <c r="CR63" s="153"/>
      <c r="CS63" s="153"/>
      <c r="CT63" s="153"/>
      <c r="CU63" s="291"/>
      <c r="CV63" s="153">
        <f t="shared" si="43"/>
        <v>0</v>
      </c>
      <c r="CW63" s="153"/>
      <c r="CX63" s="153"/>
      <c r="CY63" s="153"/>
      <c r="CZ63" s="292"/>
      <c r="DA63" s="293"/>
      <c r="DB63" s="154">
        <f t="shared" si="44"/>
        <v>0</v>
      </c>
      <c r="DC63" s="154"/>
      <c r="DD63" s="154"/>
      <c r="DE63" s="154"/>
      <c r="DF63" s="154"/>
      <c r="DG63" s="154">
        <f t="shared" si="45"/>
        <v>0</v>
      </c>
      <c r="DH63" s="154"/>
      <c r="DI63" s="154"/>
      <c r="DJ63" s="154"/>
      <c r="DK63" s="293"/>
      <c r="DL63" s="294">
        <f t="shared" si="46"/>
        <v>0</v>
      </c>
      <c r="DM63" s="156">
        <f t="shared" si="22"/>
        <v>0</v>
      </c>
      <c r="DN63" s="295">
        <f t="shared" si="23"/>
        <v>0</v>
      </c>
      <c r="DO63" s="296">
        <f t="array" aca="1" ref="DO63" ca="1">SUM(LARGE(DR63:EK63,ROW(INDIRECT("1:"&amp;COUNT(DR63:EK63)-D$73))))+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7.25" hidden="1" thickTop="1" thickBot="1" x14ac:dyDescent="0.3">
      <c r="A64" s="416"/>
      <c r="B64" s="141">
        <f t="shared" si="25"/>
        <v>0</v>
      </c>
      <c r="C64" s="142"/>
      <c r="D64" s="143"/>
      <c r="E64" s="277"/>
      <c r="F64" s="511"/>
      <c r="G64" s="145">
        <f t="shared" si="26"/>
        <v>0</v>
      </c>
      <c r="H64" s="145"/>
      <c r="I64" s="145"/>
      <c r="J64" s="145"/>
      <c r="K64" s="511"/>
      <c r="L64" s="145">
        <f t="shared" si="27"/>
        <v>0</v>
      </c>
      <c r="M64" s="145"/>
      <c r="N64" s="145"/>
      <c r="O64" s="145"/>
      <c r="P64" s="427"/>
      <c r="Q64" s="278"/>
      <c r="R64" s="146">
        <f t="shared" si="28"/>
        <v>0</v>
      </c>
      <c r="S64" s="146"/>
      <c r="T64" s="146"/>
      <c r="U64" s="146"/>
      <c r="V64" s="146"/>
      <c r="W64" s="146">
        <f t="shared" si="29"/>
        <v>0</v>
      </c>
      <c r="X64" s="146"/>
      <c r="Y64" s="146"/>
      <c r="Z64" s="146"/>
      <c r="AA64" s="518"/>
      <c r="AB64" s="147"/>
      <c r="AC64" s="147">
        <f t="shared" si="30"/>
        <v>0</v>
      </c>
      <c r="AD64" s="147"/>
      <c r="AE64" s="147"/>
      <c r="AF64" s="147"/>
      <c r="AG64" s="147"/>
      <c r="AH64" s="147">
        <f t="shared" si="31"/>
        <v>0</v>
      </c>
      <c r="AI64" s="147"/>
      <c r="AJ64" s="147"/>
      <c r="AK64" s="147"/>
      <c r="AL64" s="280"/>
      <c r="AM64" s="281"/>
      <c r="AN64" s="148">
        <f t="shared" si="32"/>
        <v>0</v>
      </c>
      <c r="AO64" s="148"/>
      <c r="AP64" s="148"/>
      <c r="AQ64" s="148"/>
      <c r="AR64" s="281"/>
      <c r="AS64" s="148">
        <f t="shared" si="33"/>
        <v>0</v>
      </c>
      <c r="AT64" s="148"/>
      <c r="AU64" s="148"/>
      <c r="AV64" s="148"/>
      <c r="AW64" s="282"/>
      <c r="AX64" s="283"/>
      <c r="AY64" s="149">
        <f t="shared" si="34"/>
        <v>0</v>
      </c>
      <c r="AZ64" s="149"/>
      <c r="BA64" s="149"/>
      <c r="BB64" s="149"/>
      <c r="BC64" s="149"/>
      <c r="BD64" s="149">
        <f t="shared" si="35"/>
        <v>0</v>
      </c>
      <c r="BE64" s="149"/>
      <c r="BF64" s="149"/>
      <c r="BG64" s="149"/>
      <c r="BH64" s="284"/>
      <c r="BI64" s="285"/>
      <c r="BJ64" s="150">
        <f t="shared" si="36"/>
        <v>0</v>
      </c>
      <c r="BK64" s="150"/>
      <c r="BL64" s="150"/>
      <c r="BM64" s="150"/>
      <c r="BN64" s="150"/>
      <c r="BO64" s="150">
        <f t="shared" si="37"/>
        <v>0</v>
      </c>
      <c r="BP64" s="150"/>
      <c r="BQ64" s="150"/>
      <c r="BR64" s="150"/>
      <c r="BS64" s="286"/>
      <c r="BT64" s="287"/>
      <c r="BU64" s="151">
        <f t="shared" si="38"/>
        <v>0</v>
      </c>
      <c r="BV64" s="151"/>
      <c r="BW64" s="151"/>
      <c r="BX64" s="151"/>
      <c r="BY64" s="151"/>
      <c r="BZ64" s="151">
        <f t="shared" si="39"/>
        <v>0</v>
      </c>
      <c r="CA64" s="151"/>
      <c r="CB64" s="151"/>
      <c r="CC64" s="151"/>
      <c r="CD64" s="288"/>
      <c r="CE64" s="289"/>
      <c r="CF64" s="152">
        <f t="shared" si="40"/>
        <v>0</v>
      </c>
      <c r="CG64" s="152"/>
      <c r="CH64" s="152"/>
      <c r="CI64" s="152"/>
      <c r="CJ64" s="152"/>
      <c r="CK64" s="152">
        <f t="shared" si="41"/>
        <v>0</v>
      </c>
      <c r="CL64" s="152"/>
      <c r="CM64" s="152"/>
      <c r="CN64" s="152"/>
      <c r="CO64" s="290"/>
      <c r="CP64" s="291"/>
      <c r="CQ64" s="153">
        <f t="shared" si="42"/>
        <v>0</v>
      </c>
      <c r="CR64" s="153"/>
      <c r="CS64" s="153"/>
      <c r="CT64" s="153"/>
      <c r="CU64" s="291"/>
      <c r="CV64" s="153">
        <f t="shared" si="43"/>
        <v>0</v>
      </c>
      <c r="CW64" s="153"/>
      <c r="CX64" s="153"/>
      <c r="CY64" s="153"/>
      <c r="CZ64" s="292"/>
      <c r="DA64" s="293"/>
      <c r="DB64" s="154">
        <f t="shared" si="44"/>
        <v>0</v>
      </c>
      <c r="DC64" s="154"/>
      <c r="DD64" s="154"/>
      <c r="DE64" s="154"/>
      <c r="DF64" s="154"/>
      <c r="DG64" s="154">
        <f t="shared" si="45"/>
        <v>0</v>
      </c>
      <c r="DH64" s="154"/>
      <c r="DI64" s="154"/>
      <c r="DJ64" s="154"/>
      <c r="DK64" s="293"/>
      <c r="DL64" s="294">
        <f t="shared" si="46"/>
        <v>0</v>
      </c>
      <c r="DM64" s="156">
        <f t="shared" si="22"/>
        <v>0</v>
      </c>
      <c r="DN64" s="295">
        <f t="shared" si="23"/>
        <v>0</v>
      </c>
      <c r="DO64" s="296">
        <f t="array" aca="1" ref="DO64" ca="1">SUM(LARGE(DR64:EK64,ROW(INDIRECT("1:"&amp;COUNT(DR64:EK64)-D$73))))+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2:142" ht="15.75" thickTop="1" x14ac:dyDescent="0.25">
      <c r="E65" s="297"/>
      <c r="F65" s="438"/>
      <c r="G65" s="298"/>
      <c r="H65" s="298"/>
      <c r="I65" s="298"/>
      <c r="J65" s="298"/>
      <c r="K65" s="298"/>
      <c r="L65" s="298"/>
      <c r="M65" s="298"/>
      <c r="N65" s="298"/>
      <c r="O65" s="298"/>
      <c r="P65" s="299"/>
      <c r="Q65" s="300"/>
      <c r="R65" s="301"/>
      <c r="S65" s="301"/>
      <c r="T65" s="301"/>
      <c r="U65" s="301"/>
      <c r="V65" s="300"/>
      <c r="W65" s="301"/>
      <c r="X65" s="301"/>
      <c r="Y65" s="301"/>
      <c r="Z65" s="301"/>
      <c r="AA65" s="302"/>
      <c r="AB65" s="147"/>
      <c r="AC65" s="303"/>
      <c r="AD65" s="324"/>
      <c r="AE65" s="181"/>
      <c r="AF65" s="181"/>
      <c r="AG65" s="324"/>
      <c r="AH65" s="181"/>
      <c r="AI65" s="181"/>
      <c r="AJ65" s="181"/>
      <c r="AK65" s="181"/>
      <c r="AL65" s="439"/>
      <c r="AM65" s="445"/>
      <c r="AN65" s="304"/>
      <c r="AO65" s="304"/>
      <c r="AP65" s="304"/>
      <c r="AQ65" s="304"/>
      <c r="AR65" s="304"/>
      <c r="AS65" s="304"/>
      <c r="AT65" s="304"/>
      <c r="AU65" s="304"/>
      <c r="AV65" s="304"/>
      <c r="AW65" s="305"/>
      <c r="AX65" s="448"/>
      <c r="AY65" s="307"/>
      <c r="AZ65" s="307"/>
      <c r="BA65" s="307"/>
      <c r="BB65" s="307"/>
      <c r="BC65" s="306"/>
      <c r="BD65" s="307"/>
      <c r="BE65" s="307"/>
      <c r="BF65" s="307"/>
      <c r="BG65" s="307"/>
      <c r="BH65" s="308"/>
      <c r="BI65" s="466" t="s">
        <v>120</v>
      </c>
      <c r="BJ65" s="457"/>
      <c r="BK65" s="457"/>
      <c r="BL65" s="457"/>
      <c r="BM65" s="457"/>
      <c r="BN65" s="458"/>
      <c r="BO65" s="457"/>
      <c r="BP65" s="457"/>
      <c r="BQ65" s="457"/>
      <c r="BR65" s="457"/>
      <c r="BS65" s="459"/>
      <c r="BT65" s="477"/>
      <c r="BU65" s="309"/>
      <c r="BV65" s="309"/>
      <c r="BW65" s="309"/>
      <c r="BX65" s="309"/>
      <c r="BY65" s="309"/>
      <c r="BZ65" s="309"/>
      <c r="CA65" s="309"/>
      <c r="CB65" s="309"/>
      <c r="CC65" s="309"/>
      <c r="CD65" s="310"/>
      <c r="CE65" s="481"/>
      <c r="CF65" s="311"/>
      <c r="CG65" s="311"/>
      <c r="CH65" s="311"/>
      <c r="CI65" s="311"/>
      <c r="CJ65" s="311"/>
      <c r="CK65" s="311"/>
      <c r="CL65" s="311"/>
      <c r="CM65" s="311"/>
      <c r="CN65" s="312"/>
      <c r="CO65" s="513"/>
      <c r="CP65" s="494"/>
      <c r="CQ65" s="313"/>
      <c r="CR65" s="313"/>
      <c r="CS65" s="313"/>
      <c r="CT65" s="313"/>
      <c r="CU65" s="313"/>
      <c r="CV65" s="313"/>
      <c r="CW65" s="313"/>
      <c r="CX65" s="313"/>
      <c r="CY65" s="313"/>
      <c r="CZ65" s="495"/>
      <c r="DA65" s="314"/>
      <c r="DB65" s="315"/>
      <c r="DC65" s="315"/>
      <c r="DD65" s="315"/>
      <c r="DE65" s="315"/>
      <c r="DF65" s="315"/>
      <c r="DG65" s="315"/>
      <c r="DH65" s="315"/>
      <c r="DI65" s="315"/>
      <c r="DJ65" s="315"/>
      <c r="DK65" s="316"/>
      <c r="DL65" s="572"/>
      <c r="DM65" s="572"/>
      <c r="DN65" s="572"/>
      <c r="DO65" s="572"/>
      <c r="DP65" s="572"/>
      <c r="DQ65" s="572"/>
      <c r="DR65" s="572"/>
      <c r="DS65" s="572"/>
      <c r="DT65" s="572"/>
      <c r="DU65" s="572"/>
      <c r="DV65" s="572"/>
      <c r="DW65" s="572"/>
      <c r="DX65" s="572"/>
      <c r="DY65" s="572"/>
      <c r="DZ65" s="572"/>
      <c r="EA65" s="572"/>
      <c r="EB65" s="572"/>
      <c r="EC65" s="572"/>
      <c r="ED65" s="572"/>
      <c r="EE65" s="572"/>
      <c r="EF65" s="572"/>
      <c r="EG65" s="572"/>
      <c r="EH65" s="572"/>
      <c r="EI65" s="572"/>
      <c r="EJ65" s="572"/>
      <c r="EK65" s="572"/>
      <c r="EL65" s="572"/>
    </row>
    <row r="66" spans="2:142" x14ac:dyDescent="0.25">
      <c r="B66" s="920" t="s">
        <v>18</v>
      </c>
      <c r="C66" s="920"/>
      <c r="D66" s="920"/>
      <c r="E66" s="318"/>
      <c r="F66" s="319"/>
      <c r="G66" s="320"/>
      <c r="H66" s="320"/>
      <c r="I66" s="320"/>
      <c r="J66" s="320"/>
      <c r="K66" s="320"/>
      <c r="L66" s="320"/>
      <c r="M66" s="320"/>
      <c r="N66" s="320"/>
      <c r="O66" s="320"/>
      <c r="P66" s="321"/>
      <c r="Q66" s="322"/>
      <c r="R66" s="178"/>
      <c r="S66" s="178"/>
      <c r="T66" s="178"/>
      <c r="U66" s="178"/>
      <c r="V66" s="322"/>
      <c r="W66" s="178"/>
      <c r="X66" s="178"/>
      <c r="Y66" s="178"/>
      <c r="Z66" s="178"/>
      <c r="AA66" s="323"/>
      <c r="AB66" s="147"/>
      <c r="AC66" s="324"/>
      <c r="AD66" s="324"/>
      <c r="AE66" s="181"/>
      <c r="AF66" s="181"/>
      <c r="AG66" s="181"/>
      <c r="AH66" s="181"/>
      <c r="AI66" s="181"/>
      <c r="AJ66" s="181"/>
      <c r="AK66" s="181"/>
      <c r="AL66" s="439"/>
      <c r="AM66" s="446"/>
      <c r="AN66" s="183"/>
      <c r="AO66" s="183"/>
      <c r="AP66" s="183"/>
      <c r="AQ66" s="183"/>
      <c r="AR66" s="183"/>
      <c r="AS66" s="183"/>
      <c r="AT66" s="183"/>
      <c r="AU66" s="183"/>
      <c r="AV66" s="183"/>
      <c r="AW66" s="326"/>
      <c r="AX66" s="327"/>
      <c r="AY66" s="186"/>
      <c r="AZ66" s="186"/>
      <c r="BA66" s="186"/>
      <c r="BB66" s="186"/>
      <c r="BC66" s="327"/>
      <c r="BD66" s="186"/>
      <c r="BE66" s="186"/>
      <c r="BF66" s="186"/>
      <c r="BG66" s="186"/>
      <c r="BH66" s="328"/>
      <c r="BI66" s="467"/>
      <c r="BJ66" s="453"/>
      <c r="BK66" s="453"/>
      <c r="BL66" s="453"/>
      <c r="BM66" s="453"/>
      <c r="BN66" s="460"/>
      <c r="BO66" s="453"/>
      <c r="BP66" s="453"/>
      <c r="BQ66" s="453"/>
      <c r="BR66" s="453"/>
      <c r="BS66" s="461"/>
      <c r="BT66" s="329"/>
      <c r="BU66" s="330"/>
      <c r="BV66" s="330"/>
      <c r="BW66" s="330"/>
      <c r="BX66" s="330"/>
      <c r="BY66" s="330"/>
      <c r="BZ66" s="330"/>
      <c r="CA66" s="330"/>
      <c r="CB66" s="330"/>
      <c r="CC66" s="330"/>
      <c r="CD66" s="331"/>
      <c r="CE66" s="332"/>
      <c r="CF66" s="190"/>
      <c r="CG66" s="190"/>
      <c r="CH66" s="190"/>
      <c r="CI66" s="190"/>
      <c r="CJ66" s="190"/>
      <c r="CK66" s="190"/>
      <c r="CL66" s="190"/>
      <c r="CM66" s="190"/>
      <c r="CN66" s="191"/>
      <c r="CO66" s="333"/>
      <c r="CP66" s="334"/>
      <c r="CQ66" s="335"/>
      <c r="CR66" s="335"/>
      <c r="CS66" s="335"/>
      <c r="CT66" s="335"/>
      <c r="CU66" s="335"/>
      <c r="CV66" s="335"/>
      <c r="CW66" s="335"/>
      <c r="CX66" s="335"/>
      <c r="CY66" s="335"/>
      <c r="CZ66" s="496"/>
      <c r="DA66" s="336"/>
      <c r="DB66" s="337"/>
      <c r="DC66" s="337"/>
      <c r="DD66" s="337"/>
      <c r="DE66" s="337"/>
      <c r="DF66" s="337"/>
      <c r="DG66" s="337"/>
      <c r="DH66" s="337"/>
      <c r="DI66" s="337"/>
      <c r="DJ66" s="337"/>
      <c r="DK66" s="338"/>
      <c r="DL66" s="572"/>
      <c r="DM66" s="572"/>
      <c r="DN66" s="572"/>
      <c r="DO66" s="572"/>
      <c r="DP66" s="572"/>
      <c r="DQ66" s="572"/>
      <c r="DR66" s="572"/>
      <c r="DS66" s="572"/>
      <c r="DT66" s="572"/>
      <c r="DU66" s="572"/>
      <c r="DV66" s="572"/>
      <c r="DW66" s="572"/>
      <c r="DX66" s="572"/>
      <c r="DY66" s="572"/>
      <c r="DZ66" s="572"/>
      <c r="EA66" s="572"/>
      <c r="EB66" s="572"/>
      <c r="EC66" s="572"/>
      <c r="ED66" s="572"/>
      <c r="EE66" s="572"/>
      <c r="EF66" s="572"/>
      <c r="EG66" s="572"/>
      <c r="EH66" s="572"/>
      <c r="EI66" s="572"/>
      <c r="EJ66" s="572"/>
      <c r="EK66" s="572"/>
      <c r="EL66" s="572"/>
    </row>
    <row r="67" spans="2:142" x14ac:dyDescent="0.25">
      <c r="B67" s="173" t="s">
        <v>2</v>
      </c>
      <c r="C67" s="173" t="s">
        <v>3</v>
      </c>
      <c r="D67" s="173" t="s">
        <v>6</v>
      </c>
      <c r="E67" s="339"/>
      <c r="F67" s="340"/>
      <c r="G67" s="320"/>
      <c r="H67" s="320"/>
      <c r="I67" s="320"/>
      <c r="J67" s="320"/>
      <c r="K67" s="320"/>
      <c r="L67" s="320"/>
      <c r="M67" s="320"/>
      <c r="N67" s="320"/>
      <c r="O67" s="320"/>
      <c r="P67" s="321"/>
      <c r="Q67" s="322"/>
      <c r="R67" s="178"/>
      <c r="S67" s="178"/>
      <c r="T67" s="178"/>
      <c r="U67" s="178"/>
      <c r="V67" s="178"/>
      <c r="W67" s="178"/>
      <c r="X67" s="178"/>
      <c r="Y67" s="178"/>
      <c r="Z67" s="178"/>
      <c r="AA67" s="323"/>
      <c r="AB67" s="147"/>
      <c r="AC67" s="324"/>
      <c r="AD67" s="324"/>
      <c r="AE67" s="181"/>
      <c r="AF67" s="181"/>
      <c r="AG67" s="181"/>
      <c r="AH67" s="181"/>
      <c r="AI67" s="181"/>
      <c r="AJ67" s="181"/>
      <c r="AK67" s="181"/>
      <c r="AL67" s="439"/>
      <c r="AM67" s="325"/>
      <c r="AN67" s="183"/>
      <c r="AO67" s="183"/>
      <c r="AP67" s="183"/>
      <c r="AQ67" s="183"/>
      <c r="AR67" s="183"/>
      <c r="AS67" s="183"/>
      <c r="AT67" s="183"/>
      <c r="AU67" s="183"/>
      <c r="AV67" s="183"/>
      <c r="AW67" s="326"/>
      <c r="AX67" s="327"/>
      <c r="AY67" s="186"/>
      <c r="AZ67" s="186"/>
      <c r="BA67" s="186"/>
      <c r="BB67" s="186"/>
      <c r="BC67" s="186"/>
      <c r="BD67" s="186"/>
      <c r="BE67" s="186"/>
      <c r="BF67" s="186"/>
      <c r="BG67" s="186"/>
      <c r="BH67" s="328"/>
      <c r="BI67" s="460"/>
      <c r="BJ67" s="453"/>
      <c r="BK67" s="453"/>
      <c r="BL67" s="453"/>
      <c r="BM67" s="453"/>
      <c r="BN67" s="453"/>
      <c r="BO67" s="453"/>
      <c r="BP67" s="453"/>
      <c r="BQ67" s="453"/>
      <c r="BR67" s="453"/>
      <c r="BS67" s="461"/>
      <c r="BT67" s="329"/>
      <c r="BU67" s="330"/>
      <c r="BV67" s="330"/>
      <c r="BW67" s="330"/>
      <c r="BX67" s="330"/>
      <c r="BY67" s="330"/>
      <c r="BZ67" s="330"/>
      <c r="CA67" s="330"/>
      <c r="CB67" s="330"/>
      <c r="CC67" s="330"/>
      <c r="CD67" s="331"/>
      <c r="CE67" s="332"/>
      <c r="CF67" s="190"/>
      <c r="CG67" s="190"/>
      <c r="CH67" s="190"/>
      <c r="CI67" s="190"/>
      <c r="CJ67" s="190"/>
      <c r="CK67" s="190"/>
      <c r="CL67" s="190"/>
      <c r="CM67" s="190"/>
      <c r="CN67" s="191"/>
      <c r="CO67" s="333"/>
      <c r="CP67" s="334"/>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572"/>
      <c r="DM67" s="572"/>
      <c r="DN67" s="572"/>
      <c r="DO67" s="572"/>
      <c r="DP67" s="572"/>
      <c r="DQ67" s="572"/>
      <c r="DR67" s="572"/>
      <c r="DS67" s="572"/>
      <c r="DT67" s="572"/>
      <c r="DU67" s="572"/>
      <c r="DV67" s="572"/>
      <c r="DW67" s="572"/>
      <c r="DX67" s="572"/>
      <c r="DY67" s="572"/>
      <c r="DZ67" s="572"/>
      <c r="EA67" s="572"/>
      <c r="EB67" s="572"/>
      <c r="EC67" s="572"/>
      <c r="ED67" s="572"/>
      <c r="EE67" s="572"/>
      <c r="EF67" s="572"/>
      <c r="EG67" s="572"/>
      <c r="EH67" s="572"/>
      <c r="EI67" s="572"/>
      <c r="EJ67" s="572"/>
      <c r="EK67" s="572"/>
      <c r="EL67" s="572"/>
    </row>
    <row r="68" spans="2:142" x14ac:dyDescent="0.25">
      <c r="B68" s="193">
        <v>0</v>
      </c>
      <c r="C68" s="194">
        <v>0</v>
      </c>
      <c r="D68" s="194">
        <v>0</v>
      </c>
      <c r="E68" s="318"/>
      <c r="F68" s="340"/>
      <c r="G68" s="320"/>
      <c r="H68" s="320"/>
      <c r="I68" s="320"/>
      <c r="J68" s="320"/>
      <c r="K68" s="320"/>
      <c r="L68" s="320"/>
      <c r="M68" s="320"/>
      <c r="N68" s="320"/>
      <c r="O68" s="320"/>
      <c r="P68" s="321"/>
      <c r="Q68" s="322"/>
      <c r="R68" s="178"/>
      <c r="S68" s="178"/>
      <c r="T68" s="178"/>
      <c r="U68" s="178"/>
      <c r="V68" s="178"/>
      <c r="W68" s="178"/>
      <c r="X68" s="178"/>
      <c r="Y68" s="178"/>
      <c r="Z68" s="178"/>
      <c r="AA68" s="323"/>
      <c r="AB68" s="324"/>
      <c r="AC68" s="324"/>
      <c r="AD68" s="324"/>
      <c r="AE68" s="181"/>
      <c r="AF68" s="181"/>
      <c r="AG68" s="181"/>
      <c r="AH68" s="181"/>
      <c r="AI68" s="181"/>
      <c r="AJ68" s="181"/>
      <c r="AK68" s="181"/>
      <c r="AL68" s="439"/>
      <c r="AM68" s="325"/>
      <c r="AN68" s="183"/>
      <c r="AO68" s="183"/>
      <c r="AP68" s="183"/>
      <c r="AQ68" s="183"/>
      <c r="AR68" s="183"/>
      <c r="AS68" s="183"/>
      <c r="AT68" s="183"/>
      <c r="AU68" s="183"/>
      <c r="AV68" s="183"/>
      <c r="AW68" s="326"/>
      <c r="AX68" s="186"/>
      <c r="AY68" s="186"/>
      <c r="AZ68" s="186"/>
      <c r="BA68" s="186"/>
      <c r="BB68" s="186"/>
      <c r="BC68" s="186"/>
      <c r="BD68" s="186"/>
      <c r="BE68" s="186"/>
      <c r="BF68" s="186"/>
      <c r="BG68" s="186"/>
      <c r="BH68" s="328"/>
      <c r="BI68" s="460"/>
      <c r="BJ68" s="453"/>
      <c r="BK68" s="453"/>
      <c r="BL68" s="453"/>
      <c r="BM68" s="453"/>
      <c r="BN68" s="453"/>
      <c r="BO68" s="453"/>
      <c r="BP68" s="453"/>
      <c r="BQ68" s="453"/>
      <c r="BR68" s="453"/>
      <c r="BS68" s="461"/>
      <c r="BT68" s="329"/>
      <c r="BU68" s="330"/>
      <c r="BV68" s="330"/>
      <c r="BW68" s="330"/>
      <c r="BX68" s="330"/>
      <c r="BY68" s="330"/>
      <c r="BZ68" s="330"/>
      <c r="CA68" s="330"/>
      <c r="CB68" s="330"/>
      <c r="CC68" s="330"/>
      <c r="CD68" s="331"/>
      <c r="CE68" s="190"/>
      <c r="CF68" s="190"/>
      <c r="CG68" s="190"/>
      <c r="CH68" s="190"/>
      <c r="CI68" s="190"/>
      <c r="CJ68" s="190"/>
      <c r="CK68" s="190"/>
      <c r="CL68" s="190"/>
      <c r="CM68" s="190"/>
      <c r="CN68" s="191"/>
      <c r="CO68" s="333"/>
      <c r="CP68" s="334"/>
      <c r="CQ68" s="335"/>
      <c r="CR68" s="335"/>
      <c r="CS68" s="335"/>
      <c r="CT68" s="335"/>
      <c r="CU68" s="335"/>
      <c r="CV68" s="335"/>
      <c r="CW68" s="335"/>
      <c r="CX68" s="335"/>
      <c r="CY68" s="335"/>
      <c r="CZ68" s="496"/>
      <c r="DA68" s="336"/>
      <c r="DB68" s="337"/>
      <c r="DC68" s="337"/>
      <c r="DD68" s="337"/>
      <c r="DE68" s="337"/>
      <c r="DF68" s="337"/>
      <c r="DG68" s="337"/>
      <c r="DH68" s="337"/>
      <c r="DI68" s="337"/>
      <c r="DJ68" s="337"/>
      <c r="DK68" s="338"/>
      <c r="DL68" s="572"/>
      <c r="DM68" s="572"/>
      <c r="DN68" s="572"/>
      <c r="DO68" s="572"/>
      <c r="DP68" s="572"/>
      <c r="DQ68" s="572"/>
      <c r="DR68" s="572"/>
      <c r="DS68" s="572"/>
      <c r="DT68" s="572"/>
      <c r="DU68" s="572"/>
      <c r="DV68" s="572"/>
      <c r="DW68" s="572"/>
      <c r="DX68" s="572"/>
      <c r="DY68" s="572"/>
      <c r="DZ68" s="572"/>
      <c r="EA68" s="572"/>
      <c r="EB68" s="572"/>
      <c r="EC68" s="572"/>
      <c r="ED68" s="572"/>
      <c r="EE68" s="572"/>
      <c r="EF68" s="572"/>
      <c r="EG68" s="572"/>
      <c r="EH68" s="572"/>
      <c r="EI68" s="572"/>
      <c r="EJ68" s="572"/>
      <c r="EK68" s="572"/>
      <c r="EL68" s="572"/>
    </row>
    <row r="69" spans="2:142" x14ac:dyDescent="0.25">
      <c r="B69" s="196">
        <v>1</v>
      </c>
      <c r="C69" s="196">
        <v>20</v>
      </c>
      <c r="D69" s="196">
        <v>1</v>
      </c>
      <c r="E69" s="318"/>
      <c r="F69" s="340"/>
      <c r="G69" s="320"/>
      <c r="H69" s="320"/>
      <c r="I69" s="320"/>
      <c r="J69" s="320"/>
      <c r="K69" s="320"/>
      <c r="L69" s="320"/>
      <c r="M69" s="320"/>
      <c r="N69" s="320"/>
      <c r="O69" s="320"/>
      <c r="P69" s="321"/>
      <c r="Q69" s="322"/>
      <c r="R69" s="178"/>
      <c r="S69" s="178"/>
      <c r="T69" s="178"/>
      <c r="U69" s="178"/>
      <c r="V69" s="178"/>
      <c r="W69" s="178"/>
      <c r="X69" s="178"/>
      <c r="Y69" s="178"/>
      <c r="Z69" s="178"/>
      <c r="AA69" s="323"/>
      <c r="AB69" s="324"/>
      <c r="AC69" s="324"/>
      <c r="AD69" s="324"/>
      <c r="AE69" s="181"/>
      <c r="AF69" s="181"/>
      <c r="AG69" s="181"/>
      <c r="AH69" s="181"/>
      <c r="AI69" s="181"/>
      <c r="AJ69" s="181"/>
      <c r="AK69" s="181"/>
      <c r="AL69" s="439"/>
      <c r="AM69" s="325"/>
      <c r="AN69" s="183"/>
      <c r="AO69" s="183"/>
      <c r="AP69" s="183"/>
      <c r="AQ69" s="183"/>
      <c r="AR69" s="183"/>
      <c r="AS69" s="183"/>
      <c r="AT69" s="183"/>
      <c r="AU69" s="183"/>
      <c r="AV69" s="183"/>
      <c r="AW69" s="326"/>
      <c r="AX69" s="327"/>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482"/>
      <c r="CF69" s="190"/>
      <c r="CG69" s="190"/>
      <c r="CH69" s="190"/>
      <c r="CI69" s="190"/>
      <c r="CJ69" s="190"/>
      <c r="CK69" s="190"/>
      <c r="CL69" s="190"/>
      <c r="CM69" s="190"/>
      <c r="CN69" s="191"/>
      <c r="CO69" s="333"/>
      <c r="CP69" s="335"/>
      <c r="CQ69" s="335"/>
      <c r="CR69" s="335"/>
      <c r="CS69" s="335"/>
      <c r="CT69" s="335"/>
      <c r="CU69" s="335"/>
      <c r="CV69" s="335"/>
      <c r="CW69" s="335"/>
      <c r="CX69" s="335"/>
      <c r="CY69" s="335"/>
      <c r="CZ69" s="496"/>
      <c r="DA69" s="336"/>
      <c r="DB69" s="337"/>
      <c r="DC69" s="337"/>
      <c r="DD69" s="337"/>
      <c r="DE69" s="337"/>
      <c r="DF69" s="337"/>
      <c r="DG69" s="337"/>
      <c r="DH69" s="337"/>
      <c r="DI69" s="337"/>
      <c r="DJ69" s="337"/>
      <c r="DK69" s="338"/>
      <c r="DL69" s="572"/>
      <c r="DM69" s="572"/>
      <c r="DN69" s="572"/>
      <c r="DO69" s="572"/>
      <c r="DP69" s="572"/>
      <c r="DQ69" s="572"/>
      <c r="DR69" s="572"/>
      <c r="DS69" s="572"/>
      <c r="DT69" s="572"/>
      <c r="DU69" s="572"/>
      <c r="DV69" s="572"/>
      <c r="DW69" s="572"/>
      <c r="DX69" s="572"/>
      <c r="DY69" s="572"/>
      <c r="DZ69" s="572"/>
      <c r="EA69" s="572"/>
      <c r="EB69" s="572"/>
      <c r="EC69" s="572"/>
      <c r="ED69" s="572"/>
      <c r="EE69" s="572"/>
      <c r="EF69" s="572"/>
      <c r="EG69" s="572"/>
      <c r="EH69" s="572"/>
      <c r="EI69" s="572"/>
      <c r="EJ69" s="572"/>
      <c r="EK69" s="572"/>
      <c r="EL69" s="572"/>
    </row>
    <row r="70" spans="2:142" x14ac:dyDescent="0.25">
      <c r="B70" s="196">
        <v>2</v>
      </c>
      <c r="C70" s="196">
        <v>15</v>
      </c>
      <c r="D70" s="196">
        <v>2</v>
      </c>
      <c r="E70" s="318"/>
      <c r="F70" s="340"/>
      <c r="G70" s="320"/>
      <c r="H70" s="320"/>
      <c r="I70" s="320"/>
      <c r="J70" s="320"/>
      <c r="K70" s="320"/>
      <c r="L70" s="320"/>
      <c r="M70" s="320"/>
      <c r="N70" s="320"/>
      <c r="O70" s="320"/>
      <c r="P70" s="321"/>
      <c r="Q70" s="322"/>
      <c r="R70" s="178"/>
      <c r="S70" s="178"/>
      <c r="T70" s="178"/>
      <c r="U70" s="178"/>
      <c r="V70" s="178"/>
      <c r="W70" s="178"/>
      <c r="X70" s="178"/>
      <c r="Y70" s="178"/>
      <c r="Z70" s="178"/>
      <c r="AA70" s="323"/>
      <c r="AB70" s="324"/>
      <c r="AC70" s="181"/>
      <c r="AD70" s="181"/>
      <c r="AE70" s="181"/>
      <c r="AF70" s="181"/>
      <c r="AG70" s="181"/>
      <c r="AH70" s="181"/>
      <c r="AI70" s="181"/>
      <c r="AJ70" s="181"/>
      <c r="AK70" s="181"/>
      <c r="AL70" s="439"/>
      <c r="AM70" s="325"/>
      <c r="AN70" s="183"/>
      <c r="AO70" s="183"/>
      <c r="AP70" s="183"/>
      <c r="AQ70" s="183"/>
      <c r="AR70" s="183"/>
      <c r="AS70" s="183"/>
      <c r="AT70" s="183"/>
      <c r="AU70" s="183"/>
      <c r="AV70" s="183"/>
      <c r="AW70" s="326"/>
      <c r="AX70" s="327"/>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478"/>
      <c r="BU70" s="330"/>
      <c r="BV70" s="330"/>
      <c r="BW70" s="330"/>
      <c r="BX70" s="330"/>
      <c r="BY70" s="330"/>
      <c r="BZ70" s="330"/>
      <c r="CA70" s="330"/>
      <c r="CB70" s="330"/>
      <c r="CC70" s="330"/>
      <c r="CD70" s="331"/>
      <c r="CE70" s="482"/>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572"/>
      <c r="DM70" s="572"/>
      <c r="DN70" s="572"/>
      <c r="DO70" s="572"/>
      <c r="DP70" s="572"/>
      <c r="DQ70" s="572"/>
      <c r="DR70" s="572"/>
      <c r="DS70" s="572"/>
      <c r="DT70" s="572"/>
      <c r="DU70" s="572"/>
      <c r="DV70" s="572"/>
      <c r="DW70" s="572"/>
      <c r="DX70" s="572"/>
      <c r="DY70" s="572"/>
      <c r="DZ70" s="572"/>
      <c r="EA70" s="572"/>
      <c r="EB70" s="572"/>
      <c r="EC70" s="572"/>
      <c r="ED70" s="572"/>
      <c r="EE70" s="572"/>
      <c r="EF70" s="572"/>
      <c r="EG70" s="572"/>
      <c r="EH70" s="572"/>
      <c r="EI70" s="572"/>
      <c r="EJ70" s="572"/>
      <c r="EK70" s="572"/>
      <c r="EL70" s="572"/>
    </row>
    <row r="71" spans="2:142" x14ac:dyDescent="0.25">
      <c r="B71" s="196">
        <v>3</v>
      </c>
      <c r="C71" s="196">
        <v>12</v>
      </c>
      <c r="E71" s="318"/>
      <c r="F71" s="340"/>
      <c r="G71" s="320"/>
      <c r="H71" s="320"/>
      <c r="I71" s="320"/>
      <c r="J71" s="320"/>
      <c r="K71" s="320"/>
      <c r="L71" s="320"/>
      <c r="M71" s="320"/>
      <c r="N71" s="320"/>
      <c r="O71" s="320"/>
      <c r="P71" s="321"/>
      <c r="Q71" s="322"/>
      <c r="R71" s="178"/>
      <c r="S71" s="178"/>
      <c r="T71" s="178"/>
      <c r="U71" s="178"/>
      <c r="V71" s="178"/>
      <c r="W71" s="178"/>
      <c r="X71" s="178"/>
      <c r="Y71" s="178"/>
      <c r="Z71" s="178"/>
      <c r="AA71" s="323"/>
      <c r="AB71" s="324"/>
      <c r="AC71" s="181"/>
      <c r="AD71" s="181"/>
      <c r="AE71" s="181"/>
      <c r="AF71" s="181"/>
      <c r="AG71" s="181"/>
      <c r="AH71" s="181"/>
      <c r="AI71" s="181"/>
      <c r="AJ71" s="181"/>
      <c r="AK71" s="181"/>
      <c r="AL71" s="439"/>
      <c r="AM71" s="325"/>
      <c r="AN71" s="183"/>
      <c r="AO71" s="183"/>
      <c r="AP71" s="183"/>
      <c r="AQ71" s="183"/>
      <c r="AR71" s="183"/>
      <c r="AS71" s="183"/>
      <c r="AT71" s="183"/>
      <c r="AU71" s="183"/>
      <c r="AV71" s="183"/>
      <c r="AW71" s="326"/>
      <c r="AX71" s="186"/>
      <c r="AY71" s="186"/>
      <c r="AZ71" s="186"/>
      <c r="BA71" s="186"/>
      <c r="BB71" s="186"/>
      <c r="BC71" s="186"/>
      <c r="BD71" s="186"/>
      <c r="BE71" s="186"/>
      <c r="BF71" s="186"/>
      <c r="BG71" s="186"/>
      <c r="BH71" s="328"/>
      <c r="BI71" s="467"/>
      <c r="BJ71" s="453"/>
      <c r="BK71" s="453"/>
      <c r="BL71" s="453"/>
      <c r="BM71" s="453"/>
      <c r="BN71" s="453"/>
      <c r="BO71" s="453"/>
      <c r="BP71" s="453"/>
      <c r="BQ71" s="453"/>
      <c r="BR71" s="453"/>
      <c r="BS71" s="461"/>
      <c r="BT71" s="329"/>
      <c r="BU71" s="512"/>
      <c r="BV71" s="330"/>
      <c r="BW71" s="330"/>
      <c r="BX71" s="330"/>
      <c r="BY71" s="330"/>
      <c r="BZ71" s="330"/>
      <c r="CA71" s="330"/>
      <c r="CB71" s="330"/>
      <c r="CC71" s="330"/>
      <c r="CD71" s="331"/>
      <c r="CE71" s="332"/>
      <c r="CF71" s="190"/>
      <c r="CG71" s="190"/>
      <c r="CH71" s="190"/>
      <c r="CI71" s="190"/>
      <c r="CJ71" s="190"/>
      <c r="CK71" s="190"/>
      <c r="CL71" s="190"/>
      <c r="CM71" s="190"/>
      <c r="CN71" s="191"/>
      <c r="CO71" s="333"/>
      <c r="CP71" s="335"/>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572"/>
      <c r="DM71" s="572"/>
      <c r="DN71" s="572"/>
      <c r="DO71" s="572"/>
      <c r="DP71" s="572"/>
      <c r="DQ71" s="572"/>
      <c r="DR71" s="572"/>
      <c r="DS71" s="572"/>
      <c r="DT71" s="572"/>
      <c r="DU71" s="572"/>
      <c r="DV71" s="572"/>
      <c r="DW71" s="572"/>
      <c r="DX71" s="572"/>
      <c r="DY71" s="572"/>
      <c r="DZ71" s="572"/>
      <c r="EA71" s="572"/>
      <c r="EB71" s="572"/>
      <c r="EC71" s="572"/>
      <c r="ED71" s="572"/>
      <c r="EE71" s="572"/>
      <c r="EF71" s="572"/>
      <c r="EG71" s="572"/>
      <c r="EH71" s="572"/>
      <c r="EI71" s="572"/>
      <c r="EJ71" s="572"/>
      <c r="EK71" s="572"/>
      <c r="EL71" s="572"/>
    </row>
    <row r="72" spans="2:142" x14ac:dyDescent="0.25">
      <c r="B72" s="196">
        <v>4</v>
      </c>
      <c r="C72" s="196">
        <v>10</v>
      </c>
      <c r="D72" s="202" t="s">
        <v>8</v>
      </c>
      <c r="E72" s="318"/>
      <c r="F72" s="340"/>
      <c r="G72" s="320"/>
      <c r="H72" s="320"/>
      <c r="I72" s="320"/>
      <c r="J72" s="320"/>
      <c r="K72" s="320"/>
      <c r="L72" s="320"/>
      <c r="M72" s="320"/>
      <c r="N72" s="320"/>
      <c r="O72" s="320"/>
      <c r="P72" s="321"/>
      <c r="Q72" s="178"/>
      <c r="R72" s="178"/>
      <c r="S72" s="178"/>
      <c r="T72" s="178"/>
      <c r="U72" s="178"/>
      <c r="V72" s="178"/>
      <c r="W72" s="178"/>
      <c r="X72" s="178"/>
      <c r="Y72" s="178"/>
      <c r="Z72" s="178"/>
      <c r="AA72" s="323"/>
      <c r="AB72" s="324"/>
      <c r="AC72" s="181"/>
      <c r="AD72" s="181"/>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332"/>
      <c r="CF72" s="190"/>
      <c r="CG72" s="190"/>
      <c r="CH72" s="190"/>
      <c r="CI72" s="190"/>
      <c r="CJ72" s="190"/>
      <c r="CK72" s="190"/>
      <c r="CL72" s="190"/>
      <c r="CM72" s="190"/>
      <c r="CN72" s="191"/>
      <c r="CO72" s="333"/>
      <c r="CP72" s="335"/>
      <c r="CQ72" s="335"/>
      <c r="CR72" s="335"/>
      <c r="CS72" s="335"/>
      <c r="CT72" s="335"/>
      <c r="CU72" s="335"/>
      <c r="CV72" s="335"/>
      <c r="CW72" s="335"/>
      <c r="CX72" s="335"/>
      <c r="CY72" s="335"/>
      <c r="CZ72" s="496"/>
      <c r="DA72" s="337"/>
      <c r="DB72" s="337"/>
      <c r="DC72" s="337"/>
      <c r="DD72" s="337"/>
      <c r="DE72" s="337"/>
      <c r="DF72" s="337"/>
      <c r="DG72" s="337"/>
      <c r="DH72" s="337"/>
      <c r="DI72" s="337"/>
      <c r="DJ72" s="337"/>
      <c r="DK72" s="338"/>
      <c r="DL72" s="572"/>
      <c r="DM72" s="572"/>
      <c r="DN72" s="572"/>
      <c r="DO72" s="572"/>
      <c r="DP72" s="572"/>
      <c r="DQ72" s="572"/>
      <c r="DR72" s="572"/>
      <c r="DS72" s="572"/>
      <c r="DT72" s="572"/>
      <c r="DU72" s="572"/>
      <c r="DV72" s="572"/>
      <c r="DW72" s="572"/>
      <c r="DX72" s="572"/>
      <c r="DY72" s="572"/>
      <c r="DZ72" s="572"/>
      <c r="EA72" s="572"/>
      <c r="EB72" s="572"/>
      <c r="EC72" s="572"/>
      <c r="ED72" s="572"/>
      <c r="EE72" s="572"/>
      <c r="EF72" s="572"/>
      <c r="EG72" s="572"/>
      <c r="EH72" s="572"/>
      <c r="EI72" s="572"/>
      <c r="EJ72" s="572"/>
      <c r="EK72" s="572"/>
      <c r="EL72" s="572"/>
    </row>
    <row r="73" spans="2:142" x14ac:dyDescent="0.25">
      <c r="B73" s="196">
        <v>5</v>
      </c>
      <c r="C73" s="196">
        <v>8</v>
      </c>
      <c r="D73" s="196">
        <v>0</v>
      </c>
      <c r="E73" s="318"/>
      <c r="F73" s="340"/>
      <c r="G73" s="320"/>
      <c r="H73" s="320"/>
      <c r="I73" s="320"/>
      <c r="J73" s="320"/>
      <c r="K73" s="320"/>
      <c r="L73" s="320"/>
      <c r="M73" s="320"/>
      <c r="N73" s="320"/>
      <c r="O73" s="320"/>
      <c r="P73" s="321"/>
      <c r="Q73" s="178"/>
      <c r="R73" s="178"/>
      <c r="S73" s="178"/>
      <c r="T73" s="178"/>
      <c r="U73" s="178"/>
      <c r="V73" s="178"/>
      <c r="W73" s="178"/>
      <c r="X73" s="178"/>
      <c r="Y73" s="178"/>
      <c r="Z73" s="178"/>
      <c r="AA73" s="323"/>
      <c r="AB73" s="324"/>
      <c r="AC73" s="181"/>
      <c r="AD73" s="181"/>
      <c r="AE73" s="181"/>
      <c r="AF73" s="181"/>
      <c r="AG73" s="181"/>
      <c r="AH73" s="181"/>
      <c r="AI73" s="181"/>
      <c r="AJ73" s="181"/>
      <c r="AK73" s="181"/>
      <c r="AL73" s="439"/>
      <c r="AM73" s="325"/>
      <c r="AN73" s="183"/>
      <c r="AO73" s="183"/>
      <c r="AP73" s="183"/>
      <c r="AQ73" s="183"/>
      <c r="AR73" s="183"/>
      <c r="AS73" s="183"/>
      <c r="AT73" s="183"/>
      <c r="AU73" s="183"/>
      <c r="AV73" s="183"/>
      <c r="AW73" s="326"/>
      <c r="AX73" s="186"/>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190"/>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7"/>
      <c r="DB73" s="337"/>
      <c r="DC73" s="337"/>
      <c r="DD73" s="337"/>
      <c r="DE73" s="337"/>
      <c r="DF73" s="337"/>
      <c r="DG73" s="337"/>
      <c r="DH73" s="337"/>
      <c r="DI73" s="337"/>
      <c r="DJ73" s="337"/>
      <c r="DK73" s="338"/>
      <c r="DL73" s="572"/>
      <c r="DM73" s="572"/>
      <c r="DN73" s="572"/>
      <c r="DO73" s="572"/>
      <c r="DP73" s="572"/>
      <c r="DQ73" s="572"/>
      <c r="DR73" s="572"/>
      <c r="DS73" s="572"/>
      <c r="DT73" s="572"/>
      <c r="DU73" s="572"/>
      <c r="DV73" s="572"/>
      <c r="DW73" s="572"/>
      <c r="DX73" s="572"/>
      <c r="DY73" s="572"/>
      <c r="DZ73" s="572"/>
      <c r="EA73" s="572"/>
      <c r="EB73" s="572"/>
      <c r="EC73" s="572"/>
      <c r="ED73" s="572"/>
      <c r="EE73" s="572"/>
      <c r="EF73" s="572"/>
      <c r="EG73" s="572"/>
      <c r="EH73" s="572"/>
      <c r="EI73" s="572"/>
      <c r="EJ73" s="572"/>
      <c r="EK73" s="572"/>
      <c r="EL73" s="572"/>
    </row>
    <row r="74" spans="2:142" x14ac:dyDescent="0.25">
      <c r="B74" s="196">
        <v>6</v>
      </c>
      <c r="C74" s="196">
        <v>6</v>
      </c>
      <c r="E74" s="318"/>
      <c r="F74" s="340"/>
      <c r="G74" s="320"/>
      <c r="H74" s="320"/>
      <c r="I74" s="320"/>
      <c r="J74" s="320"/>
      <c r="K74" s="320"/>
      <c r="L74" s="320"/>
      <c r="M74" s="320"/>
      <c r="N74" s="320"/>
      <c r="O74" s="320"/>
      <c r="P74" s="321"/>
      <c r="Q74" s="178"/>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186"/>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341"/>
      <c r="BU74" s="330"/>
      <c r="BV74" s="330"/>
      <c r="BW74" s="330"/>
      <c r="BX74" s="330"/>
      <c r="BY74" s="330"/>
      <c r="BZ74" s="330"/>
      <c r="CA74" s="330"/>
      <c r="CB74" s="330"/>
      <c r="CC74" s="330"/>
      <c r="CD74" s="331"/>
      <c r="CE74" s="190"/>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7"/>
      <c r="DB74" s="337"/>
      <c r="DC74" s="337"/>
      <c r="DD74" s="337"/>
      <c r="DE74" s="337"/>
      <c r="DF74" s="337"/>
      <c r="DG74" s="337"/>
      <c r="DH74" s="337"/>
      <c r="DI74" s="337"/>
      <c r="DJ74" s="337"/>
      <c r="DK74" s="338"/>
      <c r="DL74" s="572"/>
      <c r="DM74" s="572"/>
      <c r="DN74" s="572"/>
      <c r="DO74" s="572"/>
      <c r="DP74" s="572"/>
      <c r="DQ74" s="572"/>
      <c r="DR74" s="572"/>
      <c r="DS74" s="572"/>
      <c r="DT74" s="572"/>
      <c r="DU74" s="572"/>
      <c r="DV74" s="572"/>
      <c r="DW74" s="572"/>
      <c r="DX74" s="572"/>
      <c r="DY74" s="572"/>
      <c r="DZ74" s="572"/>
      <c r="EA74" s="572"/>
      <c r="EB74" s="572"/>
      <c r="EC74" s="572"/>
      <c r="ED74" s="572"/>
      <c r="EE74" s="572"/>
      <c r="EF74" s="572"/>
      <c r="EG74" s="572"/>
      <c r="EH74" s="572"/>
      <c r="EI74" s="572"/>
      <c r="EJ74" s="572"/>
      <c r="EK74" s="572"/>
      <c r="EL74" s="572"/>
    </row>
    <row r="75" spans="2:142" ht="15.75" thickBot="1" x14ac:dyDescent="0.3">
      <c r="B75" s="196">
        <v>7</v>
      </c>
      <c r="C75" s="196">
        <v>4</v>
      </c>
      <c r="E75" s="318"/>
      <c r="F75" s="342"/>
      <c r="G75" s="343"/>
      <c r="H75" s="343"/>
      <c r="I75" s="343"/>
      <c r="J75" s="343"/>
      <c r="K75" s="343"/>
      <c r="L75" s="343"/>
      <c r="M75" s="343"/>
      <c r="N75" s="343"/>
      <c r="O75" s="343"/>
      <c r="P75" s="344"/>
      <c r="Q75" s="345"/>
      <c r="R75" s="345"/>
      <c r="S75" s="345"/>
      <c r="T75" s="345"/>
      <c r="U75" s="345"/>
      <c r="V75" s="345"/>
      <c r="W75" s="345"/>
      <c r="X75" s="345"/>
      <c r="Y75" s="345"/>
      <c r="Z75" s="345"/>
      <c r="AA75" s="346"/>
      <c r="AB75" s="347"/>
      <c r="AC75" s="347"/>
      <c r="AD75" s="347"/>
      <c r="AE75" s="347"/>
      <c r="AF75" s="347"/>
      <c r="AG75" s="347"/>
      <c r="AH75" s="347"/>
      <c r="AI75" s="347"/>
      <c r="AJ75" s="347"/>
      <c r="AK75" s="347"/>
      <c r="AL75" s="440"/>
      <c r="AM75" s="348"/>
      <c r="AN75" s="349"/>
      <c r="AO75" s="349"/>
      <c r="AP75" s="349"/>
      <c r="AQ75" s="349"/>
      <c r="AR75" s="349"/>
      <c r="AS75" s="349"/>
      <c r="AT75" s="349"/>
      <c r="AU75" s="349"/>
      <c r="AV75" s="349"/>
      <c r="AW75" s="350"/>
      <c r="AX75" s="351"/>
      <c r="AY75" s="351"/>
      <c r="AZ75" s="351"/>
      <c r="BA75" s="351"/>
      <c r="BB75" s="351"/>
      <c r="BC75" s="351"/>
      <c r="BD75" s="351"/>
      <c r="BE75" s="351"/>
      <c r="BF75" s="351"/>
      <c r="BG75" s="351"/>
      <c r="BH75" s="352"/>
      <c r="BI75" s="462"/>
      <c r="BJ75" s="462"/>
      <c r="BK75" s="462"/>
      <c r="BL75" s="462"/>
      <c r="BM75" s="462"/>
      <c r="BN75" s="462"/>
      <c r="BO75" s="462"/>
      <c r="BP75" s="462"/>
      <c r="BQ75" s="462"/>
      <c r="BR75" s="462"/>
      <c r="BS75" s="463"/>
      <c r="BT75" s="353"/>
      <c r="BU75" s="354"/>
      <c r="BV75" s="354"/>
      <c r="BW75" s="354"/>
      <c r="BX75" s="354"/>
      <c r="BY75" s="354"/>
      <c r="BZ75" s="354"/>
      <c r="CA75" s="354"/>
      <c r="CB75" s="354"/>
      <c r="CC75" s="354"/>
      <c r="CD75" s="355"/>
      <c r="CE75" s="356"/>
      <c r="CF75" s="356"/>
      <c r="CG75" s="356"/>
      <c r="CH75" s="356"/>
      <c r="CI75" s="356"/>
      <c r="CJ75" s="356"/>
      <c r="CK75" s="356"/>
      <c r="CL75" s="356"/>
      <c r="CM75" s="356"/>
      <c r="CN75" s="357"/>
      <c r="CO75" s="358"/>
      <c r="CP75" s="359"/>
      <c r="CQ75" s="359"/>
      <c r="CR75" s="359"/>
      <c r="CS75" s="359"/>
      <c r="CT75" s="359"/>
      <c r="CU75" s="359"/>
      <c r="CV75" s="359"/>
      <c r="CW75" s="359"/>
      <c r="CX75" s="359"/>
      <c r="CY75" s="359"/>
      <c r="CZ75" s="497"/>
      <c r="DA75" s="360"/>
      <c r="DB75" s="360"/>
      <c r="DC75" s="360"/>
      <c r="DD75" s="360"/>
      <c r="DE75" s="360"/>
      <c r="DF75" s="360"/>
      <c r="DG75" s="360"/>
      <c r="DH75" s="360"/>
      <c r="DI75" s="360"/>
      <c r="DJ75" s="360"/>
      <c r="DK75" s="361"/>
      <c r="DL75" s="572"/>
      <c r="DM75" s="572"/>
      <c r="DN75" s="572"/>
      <c r="DO75" s="572"/>
      <c r="DP75" s="572"/>
      <c r="DQ75" s="572"/>
      <c r="DR75" s="572"/>
      <c r="DS75" s="572"/>
      <c r="DT75" s="572"/>
      <c r="DU75" s="572"/>
      <c r="DV75" s="572"/>
      <c r="DW75" s="572"/>
      <c r="DX75" s="572"/>
      <c r="DY75" s="572"/>
      <c r="DZ75" s="572"/>
      <c r="EA75" s="572"/>
      <c r="EB75" s="572"/>
      <c r="EC75" s="572"/>
      <c r="ED75" s="572"/>
      <c r="EE75" s="572"/>
      <c r="EF75" s="572"/>
      <c r="EG75" s="572"/>
      <c r="EH75" s="572"/>
      <c r="EI75" s="572"/>
      <c r="EJ75" s="572"/>
      <c r="EK75" s="572"/>
      <c r="EL75" s="572"/>
    </row>
    <row r="76" spans="2:142" ht="15.75" thickTop="1" x14ac:dyDescent="0.25">
      <c r="B76" s="196">
        <v>8</v>
      </c>
      <c r="C76" s="196">
        <v>3</v>
      </c>
      <c r="AB76" s="572"/>
      <c r="AC76" s="572"/>
      <c r="AD76" s="572"/>
      <c r="AE76" s="572"/>
      <c r="AF76" s="572"/>
      <c r="AG76" s="572"/>
      <c r="AH76" s="572"/>
      <c r="AI76" s="572"/>
      <c r="AJ76" s="572"/>
      <c r="AK76" s="572"/>
      <c r="AL76" s="572"/>
      <c r="AN76" s="574"/>
      <c r="AO76" s="574"/>
      <c r="AP76" s="574"/>
      <c r="AQ76" s="574"/>
      <c r="AR76" s="574"/>
      <c r="AS76" s="574"/>
      <c r="AT76" s="574"/>
      <c r="AU76" s="574"/>
      <c r="BI76" s="556"/>
      <c r="BL76" s="556"/>
    </row>
    <row r="77" spans="2:142" x14ac:dyDescent="0.25">
      <c r="B77" s="196">
        <v>9</v>
      </c>
      <c r="C77" s="196">
        <v>2</v>
      </c>
      <c r="J77" s="921"/>
      <c r="K77" s="921"/>
      <c r="AB77" s="572"/>
      <c r="AC77" s="572"/>
      <c r="AD77" s="572"/>
      <c r="AE77" s="572"/>
      <c r="AF77" s="572"/>
      <c r="AG77" s="572"/>
      <c r="AH77" s="572"/>
      <c r="AI77" s="572"/>
      <c r="AJ77" s="572"/>
      <c r="AK77" s="572"/>
      <c r="AL77" s="572"/>
      <c r="BI77" s="556"/>
      <c r="BL77" s="556"/>
    </row>
    <row r="78" spans="2:142" x14ac:dyDescent="0.25">
      <c r="B78" s="196">
        <v>10</v>
      </c>
      <c r="C78" s="196">
        <v>1</v>
      </c>
      <c r="AB78" s="572"/>
      <c r="AC78" s="572"/>
      <c r="AD78" s="572"/>
      <c r="AE78" s="572"/>
      <c r="AF78" s="572"/>
      <c r="AG78" s="572"/>
      <c r="AH78" s="572"/>
      <c r="AI78" s="572"/>
      <c r="AJ78" s="572"/>
      <c r="AK78" s="572"/>
      <c r="AL78" s="572"/>
    </row>
    <row r="79" spans="2:142" x14ac:dyDescent="0.25">
      <c r="B79" s="196">
        <v>11</v>
      </c>
      <c r="C79" s="196">
        <v>0</v>
      </c>
      <c r="AB79" s="572"/>
      <c r="AC79" s="572"/>
      <c r="AD79" s="572"/>
      <c r="AE79" s="572"/>
      <c r="AF79" s="572"/>
      <c r="AG79" s="572"/>
      <c r="AH79" s="572"/>
      <c r="AI79" s="572"/>
      <c r="AJ79" s="572"/>
      <c r="AK79" s="572"/>
      <c r="AL79" s="572"/>
    </row>
    <row r="80" spans="2:142" x14ac:dyDescent="0.25">
      <c r="B80" s="225">
        <v>12</v>
      </c>
      <c r="C80" s="196">
        <v>0</v>
      </c>
      <c r="AB80" s="572"/>
      <c r="AC80" s="572"/>
      <c r="AD80" s="572"/>
      <c r="AE80" s="572"/>
      <c r="AF80" s="572"/>
      <c r="AG80" s="572"/>
      <c r="AH80" s="572"/>
      <c r="AI80" s="572"/>
      <c r="AJ80" s="572"/>
      <c r="AK80" s="572"/>
      <c r="AL80" s="572"/>
    </row>
    <row r="81" spans="2:64" x14ac:dyDescent="0.25">
      <c r="AB81" s="572"/>
      <c r="AC81" s="572"/>
      <c r="AD81" s="572"/>
      <c r="AE81" s="572"/>
      <c r="AF81" s="572"/>
      <c r="AG81" s="572"/>
      <c r="AH81" s="572"/>
      <c r="AI81" s="572"/>
      <c r="AJ81" s="572"/>
      <c r="AK81" s="572"/>
      <c r="AL81" s="572"/>
    </row>
    <row r="82" spans="2:64" ht="15" customHeight="1" x14ac:dyDescent="0.25">
      <c r="B82" s="865" t="s">
        <v>9</v>
      </c>
      <c r="C82" s="865"/>
      <c r="D82" s="865"/>
      <c r="AB82" s="572"/>
      <c r="AC82" s="572"/>
      <c r="AD82" s="572"/>
      <c r="AE82" s="572"/>
      <c r="AF82" s="572"/>
      <c r="AG82" s="572"/>
      <c r="AH82" s="572"/>
      <c r="AI82" s="572"/>
      <c r="AJ82" s="572"/>
      <c r="AK82" s="572"/>
      <c r="AL82" s="572"/>
    </row>
    <row r="83" spans="2:64" x14ac:dyDescent="0.25">
      <c r="B83" s="941" t="s">
        <v>16</v>
      </c>
      <c r="C83" s="942"/>
      <c r="D83" s="575"/>
      <c r="AB83" s="572"/>
      <c r="AC83" s="572"/>
      <c r="AD83" s="572"/>
      <c r="AE83" s="572"/>
      <c r="AF83" s="572"/>
      <c r="AG83" s="572"/>
      <c r="AH83" s="572"/>
      <c r="AI83" s="572"/>
      <c r="AJ83" s="572"/>
      <c r="AK83" s="572"/>
      <c r="AL83" s="572"/>
    </row>
    <row r="84" spans="2:64" x14ac:dyDescent="0.25">
      <c r="B84" s="943" t="s">
        <v>10</v>
      </c>
      <c r="C84" s="944"/>
      <c r="D84" s="225" t="s">
        <v>13</v>
      </c>
      <c r="AB84" s="572"/>
      <c r="AC84" s="572"/>
      <c r="AD84" s="572"/>
      <c r="AE84" s="572"/>
      <c r="AF84" s="572"/>
      <c r="AG84" s="572"/>
      <c r="AH84" s="572"/>
      <c r="AI84" s="572"/>
      <c r="AJ84" s="572"/>
      <c r="AK84" s="572"/>
      <c r="AL84" s="572"/>
    </row>
    <row r="85" spans="2:64" x14ac:dyDescent="0.25">
      <c r="B85" s="943" t="s">
        <v>11</v>
      </c>
      <c r="C85" s="944"/>
      <c r="D85" s="225" t="s">
        <v>14</v>
      </c>
      <c r="AB85" s="572"/>
      <c r="AC85" s="572"/>
      <c r="AD85" s="572"/>
      <c r="AE85" s="572"/>
      <c r="AF85" s="572"/>
      <c r="AG85" s="572"/>
      <c r="AH85" s="572"/>
      <c r="AI85" s="572"/>
      <c r="AJ85" s="572"/>
      <c r="AK85" s="572"/>
      <c r="AL85" s="572"/>
    </row>
    <row r="86" spans="2:64" x14ac:dyDescent="0.25">
      <c r="B86" s="943" t="s">
        <v>12</v>
      </c>
      <c r="C86" s="944"/>
      <c r="D86" s="225" t="s">
        <v>15</v>
      </c>
      <c r="AB86" s="572"/>
      <c r="AC86" s="572"/>
      <c r="AD86" s="572"/>
      <c r="AE86" s="572"/>
      <c r="AF86" s="572"/>
      <c r="AG86" s="572"/>
      <c r="AH86" s="572"/>
      <c r="AI86" s="572"/>
      <c r="AJ86" s="572"/>
      <c r="AK86" s="572"/>
      <c r="AL86" s="572"/>
    </row>
    <row r="88" spans="2:64" ht="15" customHeight="1" x14ac:dyDescent="0.25">
      <c r="B88" s="945" t="s">
        <v>31</v>
      </c>
      <c r="C88" s="945"/>
      <c r="D88" s="945"/>
    </row>
    <row r="89" spans="2:64" x14ac:dyDescent="0.25">
      <c r="B89" s="173" t="s">
        <v>2</v>
      </c>
      <c r="C89" s="173" t="s">
        <v>3</v>
      </c>
      <c r="D89" s="173" t="s">
        <v>6</v>
      </c>
      <c r="BI89" s="556"/>
      <c r="BL89" s="556"/>
    </row>
    <row r="90" spans="2:64" x14ac:dyDescent="0.25">
      <c r="B90" s="193">
        <v>0</v>
      </c>
      <c r="C90" s="194">
        <v>0</v>
      </c>
      <c r="D90" s="194">
        <v>0</v>
      </c>
      <c r="BI90" s="556"/>
      <c r="BL90" s="556"/>
    </row>
    <row r="91" spans="2:64" x14ac:dyDescent="0.25">
      <c r="B91" s="196">
        <v>1</v>
      </c>
      <c r="C91" s="196">
        <v>20</v>
      </c>
      <c r="D91" s="196">
        <v>1</v>
      </c>
      <c r="BI91" s="556"/>
      <c r="BL91" s="556"/>
    </row>
    <row r="92" spans="2:64" x14ac:dyDescent="0.25">
      <c r="B92" s="196">
        <v>2</v>
      </c>
      <c r="C92" s="196">
        <v>15</v>
      </c>
      <c r="D92" s="196">
        <v>2</v>
      </c>
      <c r="BI92" s="556"/>
      <c r="BL92" s="556"/>
    </row>
    <row r="93" spans="2:64" x14ac:dyDescent="0.25">
      <c r="B93" s="196">
        <v>3</v>
      </c>
      <c r="C93" s="196">
        <v>12</v>
      </c>
      <c r="BI93" s="556"/>
      <c r="BL93" s="556"/>
    </row>
    <row r="94" spans="2:64" x14ac:dyDescent="0.25">
      <c r="B94" s="196">
        <v>4</v>
      </c>
      <c r="C94" s="196">
        <v>10</v>
      </c>
      <c r="D94" s="202" t="s">
        <v>8</v>
      </c>
      <c r="BI94" s="556"/>
      <c r="BL94" s="556"/>
    </row>
    <row r="95" spans="2:64" x14ac:dyDescent="0.25">
      <c r="B95" s="196">
        <v>5</v>
      </c>
      <c r="C95" s="196">
        <v>8</v>
      </c>
      <c r="D95" s="196">
        <v>0</v>
      </c>
      <c r="BI95" s="556"/>
      <c r="BL95" s="556"/>
    </row>
    <row r="96" spans="2:64" x14ac:dyDescent="0.25">
      <c r="B96" s="196">
        <v>6</v>
      </c>
      <c r="C96" s="196">
        <v>6</v>
      </c>
      <c r="BI96" s="556"/>
      <c r="BL96" s="556"/>
    </row>
    <row r="97" spans="2:64" x14ac:dyDescent="0.25">
      <c r="B97" s="196">
        <v>7</v>
      </c>
      <c r="C97" s="196">
        <v>4</v>
      </c>
      <c r="D97" s="230">
        <v>1</v>
      </c>
      <c r="BI97" s="556"/>
      <c r="BL97" s="556"/>
    </row>
    <row r="98" spans="2:64" x14ac:dyDescent="0.25">
      <c r="B98" s="196">
        <v>8</v>
      </c>
      <c r="C98" s="196">
        <v>3</v>
      </c>
      <c r="D98" s="230">
        <v>2</v>
      </c>
      <c r="BI98" s="556"/>
      <c r="BL98" s="556"/>
    </row>
    <row r="99" spans="2:64" x14ac:dyDescent="0.25">
      <c r="B99" s="196">
        <v>9</v>
      </c>
      <c r="C99" s="196">
        <v>2</v>
      </c>
      <c r="D99" s="230">
        <v>3</v>
      </c>
      <c r="BI99" s="556"/>
      <c r="BL99" s="556"/>
    </row>
    <row r="100" spans="2:64" x14ac:dyDescent="0.25">
      <c r="B100" s="196">
        <v>10</v>
      </c>
      <c r="C100" s="196">
        <v>1</v>
      </c>
      <c r="D100" s="230">
        <v>4</v>
      </c>
      <c r="BI100" s="556"/>
      <c r="BL100" s="556"/>
    </row>
    <row r="101" spans="2:64" x14ac:dyDescent="0.25">
      <c r="B101" s="196">
        <v>11</v>
      </c>
      <c r="C101" s="196">
        <v>0</v>
      </c>
      <c r="D101" s="230">
        <v>5</v>
      </c>
      <c r="BI101" s="556"/>
      <c r="BL101" s="556"/>
    </row>
    <row r="102" spans="2:64" x14ac:dyDescent="0.25">
      <c r="B102" s="225">
        <v>12</v>
      </c>
      <c r="C102" s="196">
        <v>0</v>
      </c>
      <c r="D102" s="230">
        <v>6</v>
      </c>
      <c r="BI102" s="556"/>
      <c r="BL102" s="556"/>
    </row>
    <row r="103" spans="2:64" x14ac:dyDescent="0.25">
      <c r="B103" s="362">
        <v>13</v>
      </c>
      <c r="C103" s="362">
        <v>0</v>
      </c>
      <c r="D103" s="230">
        <v>7</v>
      </c>
      <c r="BI103" s="556"/>
      <c r="BL103" s="556"/>
    </row>
    <row r="104" spans="2:64" x14ac:dyDescent="0.25">
      <c r="B104" s="362">
        <v>14</v>
      </c>
      <c r="C104" s="362">
        <v>0</v>
      </c>
      <c r="D104" s="230">
        <v>8</v>
      </c>
      <c r="BI104" s="556"/>
      <c r="BL104" s="556"/>
    </row>
    <row r="105" spans="2:64" x14ac:dyDescent="0.25">
      <c r="B105" s="362">
        <v>15</v>
      </c>
      <c r="C105" s="362">
        <v>0</v>
      </c>
      <c r="D105" s="230">
        <v>9</v>
      </c>
      <c r="BI105" s="556"/>
      <c r="BL105" s="556"/>
    </row>
    <row r="106" spans="2:64" x14ac:dyDescent="0.25">
      <c r="B106" s="362">
        <v>16</v>
      </c>
      <c r="C106" s="362">
        <v>0</v>
      </c>
      <c r="D106" s="230">
        <v>10</v>
      </c>
      <c r="BI106" s="556"/>
      <c r="BL106" s="556"/>
    </row>
    <row r="107" spans="2:64" x14ac:dyDescent="0.25">
      <c r="B107" s="226" t="s">
        <v>37</v>
      </c>
      <c r="C107" s="227"/>
      <c r="D107" s="230">
        <v>11</v>
      </c>
    </row>
    <row r="108" spans="2:64" x14ac:dyDescent="0.25">
      <c r="B108" s="228" t="s">
        <v>16</v>
      </c>
      <c r="C108" s="575"/>
      <c r="D108" s="230">
        <v>12</v>
      </c>
    </row>
    <row r="109" spans="2:64" x14ac:dyDescent="0.25">
      <c r="B109" s="231" t="s">
        <v>38</v>
      </c>
      <c r="C109" s="225" t="s">
        <v>33</v>
      </c>
      <c r="D109" s="230">
        <v>13</v>
      </c>
      <c r="BI109" s="556"/>
      <c r="BL109" s="556"/>
    </row>
    <row r="110" spans="2:64" x14ac:dyDescent="0.25">
      <c r="B110" s="231" t="s">
        <v>39</v>
      </c>
      <c r="C110" s="225" t="s">
        <v>34</v>
      </c>
      <c r="D110" s="230">
        <v>14</v>
      </c>
      <c r="BI110" s="556"/>
      <c r="BL110" s="556"/>
    </row>
    <row r="111" spans="2:64" x14ac:dyDescent="0.25">
      <c r="B111" s="231"/>
      <c r="C111" s="225"/>
      <c r="D111" s="230">
        <v>15</v>
      </c>
      <c r="BI111" s="556"/>
      <c r="BL111" s="556"/>
    </row>
    <row r="112" spans="2:64" x14ac:dyDescent="0.25">
      <c r="D112" s="230">
        <v>16</v>
      </c>
      <c r="BI112" s="556"/>
      <c r="BL112" s="556"/>
    </row>
    <row r="113" spans="4:64" x14ac:dyDescent="0.25">
      <c r="D113" s="230">
        <v>17</v>
      </c>
      <c r="BI113" s="556"/>
      <c r="BL113" s="556"/>
    </row>
    <row r="114" spans="4:64" x14ac:dyDescent="0.25">
      <c r="D114" s="230">
        <v>18</v>
      </c>
      <c r="BI114" s="556"/>
      <c r="BL114" s="556"/>
    </row>
    <row r="115" spans="4:64" x14ac:dyDescent="0.25">
      <c r="D115" s="230">
        <v>19</v>
      </c>
      <c r="BI115" s="556"/>
      <c r="BL115" s="556"/>
    </row>
    <row r="116" spans="4:64" x14ac:dyDescent="0.25">
      <c r="D116" s="230">
        <v>20</v>
      </c>
      <c r="BI116" s="556"/>
      <c r="BL116" s="556"/>
    </row>
    <row r="117" spans="4:64" x14ac:dyDescent="0.25">
      <c r="D117" s="230">
        <v>21</v>
      </c>
      <c r="BI117" s="556"/>
      <c r="BL117" s="556"/>
    </row>
    <row r="118" spans="4:64" x14ac:dyDescent="0.25">
      <c r="D118" s="230">
        <v>22</v>
      </c>
      <c r="BI118" s="556"/>
      <c r="BL118" s="556"/>
    </row>
    <row r="119" spans="4:64" x14ac:dyDescent="0.25">
      <c r="D119" s="230">
        <v>23</v>
      </c>
      <c r="BI119" s="556"/>
      <c r="BL119" s="556"/>
    </row>
    <row r="120" spans="4:64" x14ac:dyDescent="0.25">
      <c r="D120" s="230">
        <v>24</v>
      </c>
      <c r="BI120" s="556"/>
      <c r="BL120" s="556"/>
    </row>
    <row r="121" spans="4:64" x14ac:dyDescent="0.25">
      <c r="D121" s="230">
        <v>25</v>
      </c>
      <c r="BI121" s="556"/>
      <c r="BL121" s="556"/>
    </row>
    <row r="122" spans="4:64" x14ac:dyDescent="0.25">
      <c r="D122" s="230">
        <v>26</v>
      </c>
      <c r="BI122" s="556"/>
      <c r="BL122" s="556"/>
    </row>
    <row r="123" spans="4:64" x14ac:dyDescent="0.25">
      <c r="D123" s="230">
        <v>27</v>
      </c>
      <c r="BI123" s="556"/>
      <c r="BL123" s="556"/>
    </row>
    <row r="124" spans="4:64" x14ac:dyDescent="0.25">
      <c r="D124" s="230">
        <v>28</v>
      </c>
      <c r="BI124" s="556"/>
      <c r="BL124" s="556"/>
    </row>
    <row r="125" spans="4:64" x14ac:dyDescent="0.25">
      <c r="D125" s="230">
        <v>29</v>
      </c>
      <c r="BI125" s="556"/>
      <c r="BL125" s="556"/>
    </row>
    <row r="126" spans="4:64" x14ac:dyDescent="0.25">
      <c r="D126" s="230">
        <v>30</v>
      </c>
      <c r="BI126" s="556"/>
      <c r="BL126" s="556"/>
    </row>
    <row r="127" spans="4:64" x14ac:dyDescent="0.25">
      <c r="D127" s="230">
        <v>31</v>
      </c>
      <c r="BI127" s="556"/>
      <c r="BL127" s="556"/>
    </row>
    <row r="128" spans="4:64" x14ac:dyDescent="0.25">
      <c r="D128" s="230">
        <v>32</v>
      </c>
      <c r="BI128" s="556"/>
      <c r="BL128" s="556"/>
    </row>
    <row r="129" spans="4:64" x14ac:dyDescent="0.25">
      <c r="D129" s="230">
        <v>33</v>
      </c>
      <c r="BI129" s="556"/>
      <c r="BL129" s="556"/>
    </row>
    <row r="130" spans="4:64" x14ac:dyDescent="0.25">
      <c r="D130" s="230">
        <v>34</v>
      </c>
      <c r="BI130" s="556"/>
      <c r="BL130" s="556"/>
    </row>
    <row r="131" spans="4:64" x14ac:dyDescent="0.25">
      <c r="D131" s="230">
        <v>35</v>
      </c>
      <c r="BI131" s="556"/>
      <c r="BL131" s="556"/>
    </row>
    <row r="132" spans="4:64" x14ac:dyDescent="0.25">
      <c r="D132" s="230">
        <v>36</v>
      </c>
      <c r="BI132" s="556"/>
      <c r="BL132" s="556"/>
    </row>
    <row r="133" spans="4:64" x14ac:dyDescent="0.25">
      <c r="D133" s="230">
        <v>37</v>
      </c>
      <c r="BI133" s="556"/>
      <c r="BL133" s="556"/>
    </row>
    <row r="134" spans="4:64" x14ac:dyDescent="0.25">
      <c r="D134" s="230">
        <v>38</v>
      </c>
      <c r="BI134" s="556"/>
      <c r="BL134" s="556"/>
    </row>
    <row r="135" spans="4:64" x14ac:dyDescent="0.25">
      <c r="D135" s="230">
        <v>39</v>
      </c>
      <c r="BI135" s="556"/>
      <c r="BL135" s="556"/>
    </row>
    <row r="136" spans="4:64" x14ac:dyDescent="0.25">
      <c r="D136" s="230">
        <v>40</v>
      </c>
      <c r="BI136" s="556"/>
      <c r="BL136" s="556"/>
    </row>
    <row r="137" spans="4:64" x14ac:dyDescent="0.25">
      <c r="D137" s="230">
        <v>41</v>
      </c>
      <c r="BI137" s="556"/>
      <c r="BL137" s="556"/>
    </row>
    <row r="138" spans="4:64" x14ac:dyDescent="0.25">
      <c r="D138" s="230">
        <v>42</v>
      </c>
      <c r="BI138" s="556"/>
      <c r="BL138" s="556"/>
    </row>
    <row r="139" spans="4:64" x14ac:dyDescent="0.25">
      <c r="D139" s="230">
        <v>43</v>
      </c>
      <c r="BI139" s="556"/>
      <c r="BL139" s="556"/>
    </row>
    <row r="140" spans="4:64" x14ac:dyDescent="0.25">
      <c r="D140" s="230">
        <v>44</v>
      </c>
      <c r="BI140" s="556"/>
      <c r="BL140" s="556"/>
    </row>
    <row r="141" spans="4:64" x14ac:dyDescent="0.25">
      <c r="D141" s="230">
        <v>45</v>
      </c>
      <c r="BI141" s="556"/>
      <c r="BL141" s="556"/>
    </row>
    <row r="142" spans="4:64" x14ac:dyDescent="0.25">
      <c r="D142" s="230">
        <v>46</v>
      </c>
      <c r="BI142" s="556"/>
      <c r="BL142" s="556"/>
    </row>
    <row r="143" spans="4:64" x14ac:dyDescent="0.25">
      <c r="D143" s="230">
        <v>47</v>
      </c>
      <c r="BI143" s="556"/>
      <c r="BL143" s="556"/>
    </row>
    <row r="144" spans="4:64" x14ac:dyDescent="0.25">
      <c r="D144" s="230">
        <v>48</v>
      </c>
      <c r="BI144" s="556"/>
      <c r="BL144" s="556"/>
    </row>
    <row r="145" spans="4:64" x14ac:dyDescent="0.25">
      <c r="D145" s="230">
        <v>49</v>
      </c>
      <c r="BI145" s="556"/>
      <c r="BL145" s="556"/>
    </row>
    <row r="146" spans="4:64" x14ac:dyDescent="0.25">
      <c r="D146" s="230">
        <v>50</v>
      </c>
      <c r="BI146" s="556"/>
      <c r="BL146" s="556"/>
    </row>
    <row r="147" spans="4:64" x14ac:dyDescent="0.25">
      <c r="BI147" s="556"/>
      <c r="BL147" s="556"/>
    </row>
    <row r="148" spans="4:64" x14ac:dyDescent="0.25">
      <c r="BI148" s="556"/>
      <c r="BL148" s="556"/>
    </row>
    <row r="149" spans="4:64" x14ac:dyDescent="0.25">
      <c r="BI149" s="556"/>
      <c r="BL149" s="556"/>
    </row>
    <row r="150" spans="4:64" x14ac:dyDescent="0.25">
      <c r="BI150" s="556"/>
      <c r="BL150" s="556"/>
    </row>
    <row r="151" spans="4:64" x14ac:dyDescent="0.25">
      <c r="BI151" s="556"/>
      <c r="BL151" s="556"/>
    </row>
    <row r="152" spans="4:64" x14ac:dyDescent="0.25">
      <c r="BI152" s="556"/>
      <c r="BL152" s="556"/>
    </row>
    <row r="153" spans="4:64" x14ac:dyDescent="0.25">
      <c r="BI153" s="556"/>
      <c r="BL153" s="556"/>
    </row>
    <row r="154" spans="4:64" x14ac:dyDescent="0.25">
      <c r="BI154" s="556"/>
      <c r="BL154" s="556"/>
    </row>
    <row r="155" spans="4:64" x14ac:dyDescent="0.25">
      <c r="BI155" s="556"/>
      <c r="BL155" s="556"/>
    </row>
    <row r="156" spans="4:64" x14ac:dyDescent="0.25">
      <c r="BI156" s="556"/>
      <c r="BL156" s="556"/>
    </row>
    <row r="157" spans="4:64" x14ac:dyDescent="0.25">
      <c r="BI157" s="556"/>
      <c r="BL157" s="556"/>
    </row>
    <row r="158" spans="4:64" x14ac:dyDescent="0.25">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sheetData>
  <sheetProtection formatCells="0" formatColumns="0" formatRows="0" insertColumns="0" insertRows="0" insertHyperlinks="0" deleteColumns="0" deleteRows="0" sort="0" autoFilter="0" pivotTables="0"/>
  <sortState ref="A7:DL37">
    <sortCondition descending="1" ref="DL7:DL37"/>
  </sortState>
  <mergeCells count="54">
    <mergeCell ref="B83:C83"/>
    <mergeCell ref="B84:C84"/>
    <mergeCell ref="B85:C85"/>
    <mergeCell ref="B86:C86"/>
    <mergeCell ref="B88:D88"/>
    <mergeCell ref="DN4:DN6"/>
    <mergeCell ref="DO4:DO6"/>
    <mergeCell ref="B66:D66"/>
    <mergeCell ref="J77:K77"/>
    <mergeCell ref="DL4:DL6"/>
    <mergeCell ref="DM4:DM6"/>
    <mergeCell ref="BC4:BH5"/>
    <mergeCell ref="A1:E5"/>
    <mergeCell ref="F1:P1"/>
    <mergeCell ref="Q1:AA1"/>
    <mergeCell ref="AB1:AL1"/>
    <mergeCell ref="AM1:AW1"/>
    <mergeCell ref="AX1:BH1"/>
    <mergeCell ref="F4:J5"/>
    <mergeCell ref="K4:P5"/>
    <mergeCell ref="AM2:AW3"/>
    <mergeCell ref="B82:D82"/>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U7:U30 Z7:Z30 AF7:AF30 AK7:AK30 AQ7:AQ30 AV7:AV30 BB7:BB30 BG7:BG30 BM7:BM30 BO7:BO30 BJ7:BJ30 BX7:BX30 BZ7:BZ30 BU7:BU30 CC7:CC30 CI7:CI30 CK7:CK30 CF7:CF30 CN7:CN30 CT7:CT30 CV7:CV30 CQ7:CQ30 CY7:CY30 DE7:DE30 DG7:DG30 DB7:DC30 DJ7:DJ30 DJ63:DJ64 DB63:DC64 DG63:DG64 DE63:DE64 CY63:CY64 CQ63:CQ64 CV63:CV64 CT63:CT64 CN63:CN64 CF63:CF64 CK63:CK64 CI63:CI64 CC63:CC64 BU63:BU64 BZ63:BZ64 BX63:BX64 BJ63:BJ64 BO63:BO64 BM63:BM64 BG63:BG64 BB63:BB64 AV63:AV64 AQ63:AQ64 AK63:AK64 AF63:AF64 Z63:Z64 U63:U64 U33:U36 Z33:Z36 AF33:AF36 AK33:AK36 AQ33:AQ36 AV33:AV36 BB33:BB36 BG33:BG36 BM33:BM36 BO33:BO36 BJ33:BJ36 BX33:BX36 BZ33:BZ36 BU33:BU36 CC33:CC36 CI33:CI36 CK33:CK36 CF33:CF36 CN33:CN36 CT33:CT36 CV33:CV36 CQ33:CQ36 CY33:CY36 DE33:DE36 DG33:DG36 DB33:DC36 DJ33:DJ36 O33:O36 J33:J36 BR33:BR36">
    <cfRule type="containsText" dxfId="2195" priority="85" operator="containsText" text="E">
      <formula>NOT(ISERROR(SEARCH("E",J7)))</formula>
    </cfRule>
    <cfRule type="containsText" dxfId="2194" priority="86" operator="containsText" text="A">
      <formula>NOT(ISERROR(SEARCH("A",J7)))</formula>
    </cfRule>
    <cfRule type="containsText" dxfId="2193" priority="87" operator="containsText" text="d">
      <formula>NOT(ISERROR(SEARCH("d",J7)))</formula>
    </cfRule>
  </conditionalFormatting>
  <conditionalFormatting sqref="O7:O30 O63:O64">
    <cfRule type="containsText" dxfId="2192" priority="82" operator="containsText" text="E">
      <formula>NOT(ISERROR(SEARCH("E",O7)))</formula>
    </cfRule>
    <cfRule type="containsText" dxfId="2191" priority="83" operator="containsText" text="A">
      <formula>NOT(ISERROR(SEARCH("A",O7)))</formula>
    </cfRule>
    <cfRule type="containsText" dxfId="2190" priority="84" operator="containsText" text="d">
      <formula>NOT(ISERROR(SEARCH("d",O7)))</formula>
    </cfRule>
  </conditionalFormatting>
  <conditionalFormatting sqref="J7:J21 J23:J30 J63:J64">
    <cfRule type="containsText" dxfId="2189" priority="79" operator="containsText" text="E">
      <formula>NOT(ISERROR(SEARCH("E",J7)))</formula>
    </cfRule>
    <cfRule type="containsText" dxfId="2188" priority="80" operator="containsText" text="A">
      <formula>NOT(ISERROR(SEARCH("A",J7)))</formula>
    </cfRule>
    <cfRule type="containsText" dxfId="2187" priority="81" operator="containsText" text="d">
      <formula>NOT(ISERROR(SEARCH("d",J7)))</formula>
    </cfRule>
  </conditionalFormatting>
  <conditionalFormatting sqref="BR7:BR30 BR63:BR64">
    <cfRule type="containsText" dxfId="2186" priority="76" operator="containsText" text="E">
      <formula>NOT(ISERROR(SEARCH("E",BR7)))</formula>
    </cfRule>
    <cfRule type="containsText" dxfId="2185" priority="77" operator="containsText" text="A">
      <formula>NOT(ISERROR(SEARCH("A",BR7)))</formula>
    </cfRule>
    <cfRule type="containsText" dxfId="2184" priority="78" operator="containsText" text="d">
      <formula>NOT(ISERROR(SEARCH("d",BR7)))</formula>
    </cfRule>
  </conditionalFormatting>
  <conditionalFormatting sqref="J22">
    <cfRule type="containsText" dxfId="2183" priority="73" operator="containsText" text="E">
      <formula>NOT(ISERROR(SEARCH("E",J22)))</formula>
    </cfRule>
    <cfRule type="containsText" dxfId="2182" priority="74" operator="containsText" text="A">
      <formula>NOT(ISERROR(SEARCH("A",J22)))</formula>
    </cfRule>
    <cfRule type="containsText" dxfId="2181" priority="75" operator="containsText" text="d">
      <formula>NOT(ISERROR(SEARCH("d",J22)))</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57:U62 Z57:Z62 AF57:AF62 AK57:AK62 AQ57:AQ62 AV57:AV62 BB57:BB62 BG57:BG62 BM57:BM62 BO57:BO62 BJ57:BJ62 BX57:BX62 BZ57:BZ62 BU57:BU62 CC57:CC62 CI57:CI62 CK57:CK62 CF57:CF62 CN57:CN62 CT57:CT62 CV57:CV62 CQ57:CQ62 CY57:CY62 DE57:DE62 DG57:DG62 DB57:DC62 DJ57:DJ62">
    <cfRule type="containsText" dxfId="2180" priority="70" operator="containsText" text="E">
      <formula>NOT(ISERROR(SEARCH("E",U31)))</formula>
    </cfRule>
    <cfRule type="containsText" dxfId="2179" priority="71" operator="containsText" text="A">
      <formula>NOT(ISERROR(SEARCH("A",U31)))</formula>
    </cfRule>
    <cfRule type="containsText" dxfId="2178" priority="72" operator="containsText" text="d">
      <formula>NOT(ISERROR(SEARCH("d",U31)))</formula>
    </cfRule>
  </conditionalFormatting>
  <conditionalFormatting sqref="O31:O32 O57:O62">
    <cfRule type="containsText" dxfId="2177" priority="67" operator="containsText" text="E">
      <formula>NOT(ISERROR(SEARCH("E",O31)))</formula>
    </cfRule>
    <cfRule type="containsText" dxfId="2176" priority="68" operator="containsText" text="A">
      <formula>NOT(ISERROR(SEARCH("A",O31)))</formula>
    </cfRule>
    <cfRule type="containsText" dxfId="2175" priority="69" operator="containsText" text="d">
      <formula>NOT(ISERROR(SEARCH("d",O31)))</formula>
    </cfRule>
  </conditionalFormatting>
  <conditionalFormatting sqref="J31:J32 J57:J62">
    <cfRule type="containsText" dxfId="2174" priority="64" operator="containsText" text="E">
      <formula>NOT(ISERROR(SEARCH("E",J31)))</formula>
    </cfRule>
    <cfRule type="containsText" dxfId="2173" priority="65" operator="containsText" text="A">
      <formula>NOT(ISERROR(SEARCH("A",J31)))</formula>
    </cfRule>
    <cfRule type="containsText" dxfId="2172" priority="66" operator="containsText" text="d">
      <formula>NOT(ISERROR(SEARCH("d",J31)))</formula>
    </cfRule>
  </conditionalFormatting>
  <conditionalFormatting sqref="BR31:BR32 BR57:BR62">
    <cfRule type="containsText" dxfId="2171" priority="61" operator="containsText" text="E">
      <formula>NOT(ISERROR(SEARCH("E",BR31)))</formula>
    </cfRule>
    <cfRule type="containsText" dxfId="2170" priority="62" operator="containsText" text="A">
      <formula>NOT(ISERROR(SEARCH("A",BR31)))</formula>
    </cfRule>
    <cfRule type="containsText" dxfId="2169" priority="63"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2168" priority="58" operator="containsText" text="E">
      <formula>NOT(ISERROR(SEARCH("E",U37)))</formula>
    </cfRule>
    <cfRule type="containsText" dxfId="2167" priority="59" operator="containsText" text="A">
      <formula>NOT(ISERROR(SEARCH("A",U37)))</formula>
    </cfRule>
    <cfRule type="containsText" dxfId="2166" priority="60" operator="containsText" text="d">
      <formula>NOT(ISERROR(SEARCH("d",U37)))</formula>
    </cfRule>
  </conditionalFormatting>
  <conditionalFormatting sqref="O37:O40">
    <cfRule type="containsText" dxfId="2165" priority="55" operator="containsText" text="E">
      <formula>NOT(ISERROR(SEARCH("E",O37)))</formula>
    </cfRule>
    <cfRule type="containsText" dxfId="2164" priority="56" operator="containsText" text="A">
      <formula>NOT(ISERROR(SEARCH("A",O37)))</formula>
    </cfRule>
    <cfRule type="containsText" dxfId="2163" priority="57" operator="containsText" text="d">
      <formula>NOT(ISERROR(SEARCH("d",O37)))</formula>
    </cfRule>
  </conditionalFormatting>
  <conditionalFormatting sqref="J37:J40">
    <cfRule type="containsText" dxfId="2162" priority="52" operator="containsText" text="E">
      <formula>NOT(ISERROR(SEARCH("E",J37)))</formula>
    </cfRule>
    <cfRule type="containsText" dxfId="2161" priority="53" operator="containsText" text="A">
      <formula>NOT(ISERROR(SEARCH("A",J37)))</formula>
    </cfRule>
    <cfRule type="containsText" dxfId="2160" priority="54" operator="containsText" text="d">
      <formula>NOT(ISERROR(SEARCH("d",J37)))</formula>
    </cfRule>
  </conditionalFormatting>
  <conditionalFormatting sqref="BR37:BR40">
    <cfRule type="containsText" dxfId="2159" priority="49" operator="containsText" text="E">
      <formula>NOT(ISERROR(SEARCH("E",BR37)))</formula>
    </cfRule>
    <cfRule type="containsText" dxfId="2158" priority="50" operator="containsText" text="A">
      <formula>NOT(ISERROR(SEARCH("A",BR37)))</formula>
    </cfRule>
    <cfRule type="containsText" dxfId="2157" priority="51"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2156" priority="46" operator="containsText" text="E">
      <formula>NOT(ISERROR(SEARCH("E",U41)))</formula>
    </cfRule>
    <cfRule type="containsText" dxfId="2155" priority="47" operator="containsText" text="A">
      <formula>NOT(ISERROR(SEARCH("A",U41)))</formula>
    </cfRule>
    <cfRule type="containsText" dxfId="2154" priority="48" operator="containsText" text="d">
      <formula>NOT(ISERROR(SEARCH("d",U41)))</formula>
    </cfRule>
  </conditionalFormatting>
  <conditionalFormatting sqref="O41:O44">
    <cfRule type="containsText" dxfId="2153" priority="43" operator="containsText" text="E">
      <formula>NOT(ISERROR(SEARCH("E",O41)))</formula>
    </cfRule>
    <cfRule type="containsText" dxfId="2152" priority="44" operator="containsText" text="A">
      <formula>NOT(ISERROR(SEARCH("A",O41)))</formula>
    </cfRule>
    <cfRule type="containsText" dxfId="2151" priority="45" operator="containsText" text="d">
      <formula>NOT(ISERROR(SEARCH("d",O41)))</formula>
    </cfRule>
  </conditionalFormatting>
  <conditionalFormatting sqref="J41:J44">
    <cfRule type="containsText" dxfId="2150" priority="40" operator="containsText" text="E">
      <formula>NOT(ISERROR(SEARCH("E",J41)))</formula>
    </cfRule>
    <cfRule type="containsText" dxfId="2149" priority="41" operator="containsText" text="A">
      <formula>NOT(ISERROR(SEARCH("A",J41)))</formula>
    </cfRule>
    <cfRule type="containsText" dxfId="2148" priority="42" operator="containsText" text="d">
      <formula>NOT(ISERROR(SEARCH("d",J41)))</formula>
    </cfRule>
  </conditionalFormatting>
  <conditionalFormatting sqref="BR41:BR44">
    <cfRule type="containsText" dxfId="2147" priority="37" operator="containsText" text="E">
      <formula>NOT(ISERROR(SEARCH("E",BR41)))</formula>
    </cfRule>
    <cfRule type="containsText" dxfId="2146" priority="38" operator="containsText" text="A">
      <formula>NOT(ISERROR(SEARCH("A",BR41)))</formula>
    </cfRule>
    <cfRule type="containsText" dxfId="2145" priority="39"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2144" priority="34" operator="containsText" text="E">
      <formula>NOT(ISERROR(SEARCH("E",U45)))</formula>
    </cfRule>
    <cfRule type="containsText" dxfId="2143" priority="35" operator="containsText" text="A">
      <formula>NOT(ISERROR(SEARCH("A",U45)))</formula>
    </cfRule>
    <cfRule type="containsText" dxfId="2142" priority="36" operator="containsText" text="d">
      <formula>NOT(ISERROR(SEARCH("d",U45)))</formula>
    </cfRule>
  </conditionalFormatting>
  <conditionalFormatting sqref="O45:O47">
    <cfRule type="containsText" dxfId="2141" priority="31" operator="containsText" text="E">
      <formula>NOT(ISERROR(SEARCH("E",O45)))</formula>
    </cfRule>
    <cfRule type="containsText" dxfId="2140" priority="32" operator="containsText" text="A">
      <formula>NOT(ISERROR(SEARCH("A",O45)))</formula>
    </cfRule>
    <cfRule type="containsText" dxfId="2139" priority="33" operator="containsText" text="d">
      <formula>NOT(ISERROR(SEARCH("d",O45)))</formula>
    </cfRule>
  </conditionalFormatting>
  <conditionalFormatting sqref="J45:J47">
    <cfRule type="containsText" dxfId="2138" priority="28" operator="containsText" text="E">
      <formula>NOT(ISERROR(SEARCH("E",J45)))</formula>
    </cfRule>
    <cfRule type="containsText" dxfId="2137" priority="29" operator="containsText" text="A">
      <formula>NOT(ISERROR(SEARCH("A",J45)))</formula>
    </cfRule>
    <cfRule type="containsText" dxfId="2136" priority="30" operator="containsText" text="d">
      <formula>NOT(ISERROR(SEARCH("d",J45)))</formula>
    </cfRule>
  </conditionalFormatting>
  <conditionalFormatting sqref="BR45:BR47">
    <cfRule type="containsText" dxfId="2135" priority="25" operator="containsText" text="E">
      <formula>NOT(ISERROR(SEARCH("E",BR45)))</formula>
    </cfRule>
    <cfRule type="containsText" dxfId="2134" priority="26" operator="containsText" text="A">
      <formula>NOT(ISERROR(SEARCH("A",BR45)))</formula>
    </cfRule>
    <cfRule type="containsText" dxfId="2133" priority="27"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2132" priority="22" operator="containsText" text="E">
      <formula>NOT(ISERROR(SEARCH("E",U48)))</formula>
    </cfRule>
    <cfRule type="containsText" dxfId="2131" priority="23" operator="containsText" text="A">
      <formula>NOT(ISERROR(SEARCH("A",U48)))</formula>
    </cfRule>
    <cfRule type="containsText" dxfId="2130" priority="24" operator="containsText" text="d">
      <formula>NOT(ISERROR(SEARCH("d",U48)))</formula>
    </cfRule>
  </conditionalFormatting>
  <conditionalFormatting sqref="O48:O49 O56">
    <cfRule type="containsText" dxfId="2129" priority="19" operator="containsText" text="E">
      <formula>NOT(ISERROR(SEARCH("E",O48)))</formula>
    </cfRule>
    <cfRule type="containsText" dxfId="2128" priority="20" operator="containsText" text="A">
      <formula>NOT(ISERROR(SEARCH("A",O48)))</formula>
    </cfRule>
    <cfRule type="containsText" dxfId="2127" priority="21" operator="containsText" text="d">
      <formula>NOT(ISERROR(SEARCH("d",O48)))</formula>
    </cfRule>
  </conditionalFormatting>
  <conditionalFormatting sqref="J48:J49 J56">
    <cfRule type="containsText" dxfId="2126" priority="16" operator="containsText" text="E">
      <formula>NOT(ISERROR(SEARCH("E",J48)))</formula>
    </cfRule>
    <cfRule type="containsText" dxfId="2125" priority="17" operator="containsText" text="A">
      <formula>NOT(ISERROR(SEARCH("A",J48)))</formula>
    </cfRule>
    <cfRule type="containsText" dxfId="2124" priority="18" operator="containsText" text="d">
      <formula>NOT(ISERROR(SEARCH("d",J48)))</formula>
    </cfRule>
  </conditionalFormatting>
  <conditionalFormatting sqref="BR48:BR49 BR56">
    <cfRule type="containsText" dxfId="2123" priority="13" operator="containsText" text="E">
      <formula>NOT(ISERROR(SEARCH("E",BR48)))</formula>
    </cfRule>
    <cfRule type="containsText" dxfId="2122" priority="14" operator="containsText" text="A">
      <formula>NOT(ISERROR(SEARCH("A",BR48)))</formula>
    </cfRule>
    <cfRule type="containsText" dxfId="2121" priority="15"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2120" priority="10" operator="containsText" text="E">
      <formula>NOT(ISERROR(SEARCH("E",U50)))</formula>
    </cfRule>
    <cfRule type="containsText" dxfId="2119" priority="11" operator="containsText" text="A">
      <formula>NOT(ISERROR(SEARCH("A",U50)))</formula>
    </cfRule>
    <cfRule type="containsText" dxfId="2118" priority="12" operator="containsText" text="d">
      <formula>NOT(ISERROR(SEARCH("d",U50)))</formula>
    </cfRule>
  </conditionalFormatting>
  <conditionalFormatting sqref="O50:O55">
    <cfRule type="containsText" dxfId="2117" priority="7" operator="containsText" text="E">
      <formula>NOT(ISERROR(SEARCH("E",O50)))</formula>
    </cfRule>
    <cfRule type="containsText" dxfId="2116" priority="8" operator="containsText" text="A">
      <formula>NOT(ISERROR(SEARCH("A",O50)))</formula>
    </cfRule>
    <cfRule type="containsText" dxfId="2115" priority="9" operator="containsText" text="d">
      <formula>NOT(ISERROR(SEARCH("d",O50)))</formula>
    </cfRule>
  </conditionalFormatting>
  <conditionalFormatting sqref="J50:J55">
    <cfRule type="containsText" dxfId="2114" priority="4" operator="containsText" text="E">
      <formula>NOT(ISERROR(SEARCH("E",J50)))</formula>
    </cfRule>
    <cfRule type="containsText" dxfId="2113" priority="5" operator="containsText" text="A">
      <formula>NOT(ISERROR(SEARCH("A",J50)))</formula>
    </cfRule>
    <cfRule type="containsText" dxfId="2112" priority="6" operator="containsText" text="d">
      <formula>NOT(ISERROR(SEARCH("d",J50)))</formula>
    </cfRule>
  </conditionalFormatting>
  <conditionalFormatting sqref="BR50:BR55">
    <cfRule type="containsText" dxfId="2111" priority="1" operator="containsText" text="E">
      <formula>NOT(ISERROR(SEARCH("E",BR50)))</formula>
    </cfRule>
    <cfRule type="containsText" dxfId="2110" priority="2" operator="containsText" text="A">
      <formula>NOT(ISERROR(SEARCH("A",BR50)))</formula>
    </cfRule>
    <cfRule type="containsText" dxfId="2109" priority="3" operator="containsText" text="d">
      <formula>NOT(ISERROR(SEARCH("d",BR50)))</formula>
    </cfRule>
  </conditionalFormatting>
  <dataValidations count="10">
    <dataValidation type="list" allowBlank="1" showInputMessage="1" showErrorMessage="1" sqref="CU7:CU64">
      <formula1>$B$90:$B$106</formula1>
    </dataValidation>
    <dataValidation type="list" allowBlank="1" showInputMessage="1" showErrorMessage="1" sqref="BC7:BC64 AX7:AX64 DA7:DA64">
      <formula1>$B$68:$B$80</formula1>
    </dataValidation>
    <dataValidation type="list" allowBlank="1" showInputMessage="1" showErrorMessage="1" sqref="AR7:AR64 AG7:AG64 K7:K64 V7:V64 BT7:BT64 BY7:BY64 BN7:BN64 F7:F64 BI7:BI64 CJ7:CJ64 CP7:CP64 AB7:AB67 CE7:CE64 AM7:AM64 DF7:DF64 Q32:Q64">
      <formula1>$D$96:$D$141</formula1>
    </dataValidation>
    <dataValidation type="list" allowBlank="1" showErrorMessage="1" sqref="J7:J21 J23:J64">
      <formula1>$C$108:$C$111</formula1>
    </dataValidation>
    <dataValidation allowBlank="1" showInputMessage="1" showErrorMessage="1" errorTitle="Ops!" error="Use os termos:_x000a_E= Excluido_x000a_A= Advertido_x000a_D=Desclasificado_x000a_ou deixe em branco" sqref="DL7:DM64"/>
    <dataValidation type="list" allowBlank="1" showInputMessage="1" showErrorMessage="1" errorTitle="Ops!" error="Esta nota não pode ser aceita para melhor volta e/ou Pole!" sqref="BA7:BA64">
      <formula1>$D$68:$D$70</formula1>
    </dataValidation>
    <dataValidation allowBlank="1" errorTitle="Ops!" error="Piloto atingiu os 25 pontos" promptTitle="Ja era" prompt="CBA" sqref="DN7:DN64"/>
    <dataValidation type="whole" operator="lessThanOrEqual" allowBlank="1" showInputMessage="1" showErrorMessage="1" errorTitle="oPS!" error="SOMENTE 1 PONTO!" sqref="BK7:BL64 DH7:DI64 CR7:CS64 H7:I64 CW7:CX64 CL7:CM64 BV7:BW64 BP7:BQ64 M7:N64 BE7:BF64 AZ7:AZ64 AT7:AU64 AO7:AP64 AI7:AJ64 AD7:AE64 X7:Y64 S7:T64 DD7:DD64 CA7:CB64 CG7:CH64">
      <formula1>1</formula1>
    </dataValidation>
    <dataValidation type="list" allowBlank="1" showInputMessage="1" showErrorMessage="1" sqref="P7:P64 BS7:BS64 CZ7:CZ64 BH7:BH64 AW7:AW64 DK7:DK64 CO7:CO64 AL7:AL64 CD7:CD64 AA7:AA64">
      <formula1>$C$108:$C$111</formula1>
    </dataValidation>
    <dataValidation type="list" allowBlank="1" showErrorMessage="1" sqref="Q7:Q31">
      <formula1>$B$53:$B$129</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0">
        <x14:dataValidation type="list" allowBlank="1" showErrorMessage="1">
          <x14:formula1>
            <xm:f>'OLD 250'!#REF!</xm:f>
          </x14:formula1>
          <xm:sqref>J22</xm:sqref>
        </x14:dataValidation>
        <x14:dataValidation type="list" allowBlank="1" showErrorMessage="1">
          <x14:formula1>
            <xm:f>'OLD 250'!#REF!</xm:f>
          </x14:formula1>
          <xm:sqref>O7:O64</xm:sqref>
        </x14:dataValidation>
        <x14:dataValidation type="list" allowBlank="1" showInputMessage="1" showErrorMessage="1" errorTitle="Ops!" error="Use os termos:_x000a_E= Excluido_x000a_A= Advertido_x000a_D=Desclasificado_x000a_ou deixe em branco">
          <x14:formula1>
            <xm:f>'OLD 250'!#REF!</xm:f>
          </x14:formula1>
          <xm:sqref>BM7:BM64</xm:sqref>
        </x14:dataValidation>
        <x14:dataValidation type="list" allowBlank="1" showInputMessage="1" showErrorMessage="1" errorTitle="Ops!" error="Use os termos:_x000a_E= Excluido_x000a_A= Advertido_x000a_D=Desclasificado_x000a_ou deixe em branco">
          <x14:formula1>
            <xm:f>'OLD 250'!#REF!</xm:f>
          </x14:formula1>
          <xm:sqref>DE7:DE64</xm:sqref>
        </x14:dataValidation>
        <x14:dataValidation type="list" allowBlank="1" showInputMessage="1" showErrorMessage="1" errorTitle="Ops!" error="Use os termos:_x000a_E= Excluido_x000a_A= Advertido_x000a_D=Desclasificado_x000a_ou deixe em branco">
          <x14:formula1>
            <xm:f>'OLD 250'!#REF!</xm:f>
          </x14:formula1>
          <xm:sqref>BB7:BB64</xm:sqref>
        </x14:dataValidation>
        <x14:dataValidation type="list" allowBlank="1" showInputMessage="1" showErrorMessage="1" errorTitle="Ops!" error="Use os termos:_x000a_E= Excluido_x000a_A= Advertido_x000a_D=Desclasificado_x000a_ou deixe em branco">
          <x14:formula1>
            <xm:f>'OLD 250'!#REF!</xm:f>
          </x14:formula1>
          <xm:sqref>CN7:CN64</xm:sqref>
        </x14:dataValidation>
        <x14:dataValidation type="list" allowBlank="1" showInputMessage="1" showErrorMessage="1" errorTitle="Ops!" error="Use os termos:_x000a_E= Excluido_x000a_A= Advertido_x000a_D=Desclasificado_x000a_ou deixe em branco">
          <x14:formula1>
            <xm:f>'OLD 250'!#REF!</xm:f>
          </x14:formula1>
          <xm:sqref>AV7:AV64</xm:sqref>
        </x14:dataValidation>
        <x14:dataValidation type="list" allowBlank="1" showInputMessage="1" showErrorMessage="1" errorTitle="Ops!" error="Use os termos:_x000a_E= Excluido_x000a_A= Advertido_x000a_D=Desclasificado_x000a_ou deixe em branco">
          <x14:formula1>
            <xm:f>'OLD 250'!#REF!</xm:f>
          </x14:formula1>
          <xm:sqref>U7:U64</xm:sqref>
        </x14:dataValidation>
        <x14:dataValidation type="list" allowBlank="1" showInputMessage="1" showErrorMessage="1" errorTitle="Ops!" error="Use os termos:_x000a_E= Excluido_x000a_A= Advertido_x000a_D=Desclasificado_x000a_ou deixe em branco">
          <x14:formula1>
            <xm:f>'OLD 250'!#REF!</xm:f>
          </x14:formula1>
          <xm:sqref>BG7:BG64</xm:sqref>
        </x14:dataValidation>
        <x14:dataValidation type="list" allowBlank="1" showInputMessage="1" showErrorMessage="1" errorTitle="Ops!" error="Use os termos:_x000a_E= Excluido_x000a_A= Advertido_x000a_D=Desclasificado_x000a_ou deixe em branco">
          <x14:formula1>
            <xm:f>'OLD 250'!#REF!</xm:f>
          </x14:formula1>
          <xm:sqref>CY7:CY64</xm:sqref>
        </x14:dataValidation>
        <x14:dataValidation type="list" allowBlank="1" showInputMessage="1" showErrorMessage="1" errorTitle="Ops!" error="Use os termos:_x000a_E= Excluido_x000a_A= Advertido_x000a_D=Desclasificado_x000a_ou deixe em branco">
          <x14:formula1>
            <xm:f>'OLD 250'!#REF!</xm:f>
          </x14:formula1>
          <xm:sqref>AQ7:AQ64</xm:sqref>
        </x14:dataValidation>
        <x14:dataValidation type="list" allowBlank="1" showInputMessage="1" showErrorMessage="1" errorTitle="Ops!" error="Use os termos:_x000a_E= Excluido_x000a_A= Advertido_x000a_D=Desclasificado_x000a_ou deixe em branco">
          <x14:formula1>
            <xm:f>'OLD 250'!#REF!</xm:f>
          </x14:formula1>
          <xm:sqref>AF7:AF64</xm:sqref>
        </x14:dataValidation>
        <x14:dataValidation type="list" allowBlank="1" showInputMessage="1" showErrorMessage="1" errorTitle="Ops!" error="Use os termos:_x000a_E= Excluido_x000a_A= Advertido_x000a_D=Desclasificado_x000a_ou deixe em branco">
          <x14:formula1>
            <xm:f>'OLD 250'!#REF!</xm:f>
          </x14:formula1>
          <xm:sqref>CT7:CT64</xm:sqref>
        </x14:dataValidation>
        <x14:dataValidation type="list" allowBlank="1" showInputMessage="1" showErrorMessage="1" errorTitle="Ops!" error="Use os termos:_x000a_E= Excluido_x000a_A= Advertido_x000a_D=Desclasificado_x000a_ou deixe em branco">
          <x14:formula1>
            <xm:f>'OLD 250'!#REF!</xm:f>
          </x14:formula1>
          <xm:sqref>AK7:AK64</xm:sqref>
        </x14:dataValidation>
        <x14:dataValidation type="list" allowBlank="1" showInputMessage="1" showErrorMessage="1" errorTitle="Ops!" error="Use os termos:_x000a_E= Excluido_x000a_A= Advertido_x000a_D=Desclasificado_x000a_ou deixe em branco">
          <x14:formula1>
            <xm:f>'OLD 250'!#REF!</xm:f>
          </x14:formula1>
          <xm:sqref>CC7:CC64</xm:sqref>
        </x14:dataValidation>
        <x14:dataValidation type="list" allowBlank="1" showInputMessage="1" showErrorMessage="1" errorTitle="Ops!" error="Use os termos:_x000a_E= Excluido_x000a_A= Advertido_x000a_D=Desclasificado_x000a_ou deixe em branco">
          <x14:formula1>
            <xm:f>'OLD 250'!#REF!</xm:f>
          </x14:formula1>
          <xm:sqref>BR7:BR64</xm:sqref>
        </x14:dataValidation>
        <x14:dataValidation type="list" allowBlank="1" showInputMessage="1" showErrorMessage="1" errorTitle="Ops!" error="Use os termos:_x000a_E= Excluido_x000a_A= Advertido_x000a_D=Desclasificado_x000a_ou deixe em branco">
          <x14:formula1>
            <xm:f>'OLD 250'!#REF!</xm:f>
          </x14:formula1>
          <xm:sqref>Z7:Z64</xm:sqref>
        </x14:dataValidation>
        <x14:dataValidation type="list" allowBlank="1" showInputMessage="1" showErrorMessage="1" errorTitle="Ops!" error="Use os termos:_x000a_E= Excluido_x000a_A= Advertido_x000a_D=Desclasificado_x000a_ou deixe em branco">
          <x14:formula1>
            <xm:f>'OLD 250'!#REF!</xm:f>
          </x14:formula1>
          <xm:sqref>BX7:BX64</xm:sqref>
        </x14:dataValidation>
        <x14:dataValidation type="list" allowBlank="1" showInputMessage="1" showErrorMessage="1" errorTitle="Ops!" error="Use os termos:_x000a_E= Excluido_x000a_A= Advertido_x000a_D=Desclasificado_x000a_ou deixe em branco">
          <x14:formula1>
            <xm:f>'OLD 250'!#REF!</xm:f>
          </x14:formula1>
          <xm:sqref>CI7:CI64</xm:sqref>
        </x14:dataValidation>
        <x14:dataValidation type="list" allowBlank="1" showInputMessage="1" showErrorMessage="1" errorTitle="Ops!" error="Use os termos:_x000a_E= Excluido_x000a_A= Advertido_x000a_D=Desclasificado_x000a_ou deixe em branco">
          <x14:formula1>
            <xm:f>'OLD 250'!#REF!</xm:f>
          </x14:formula1>
          <xm:sqref>DJ7:DJ64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Q224"/>
  <sheetViews>
    <sheetView zoomScale="101" zoomScaleNormal="101" zoomScaleSheetLayoutView="23" workbookViewId="0">
      <pane xSplit="5" ySplit="3" topLeftCell="F4" activePane="bottomRight" state="frozen"/>
      <selection activeCell="BQ1" sqref="BQ1:BW1"/>
      <selection pane="topRight" activeCell="BQ1" sqref="BQ1:BW1"/>
      <selection pane="bottomLeft" activeCell="BQ1" sqref="BQ1:BW1"/>
      <selection pane="bottomRight" activeCell="J10" sqref="J10"/>
    </sheetView>
  </sheetViews>
  <sheetFormatPr defaultRowHeight="15" x14ac:dyDescent="0.25"/>
  <cols>
    <col min="1" max="1" width="7.28515625" style="410" bestFit="1" customWidth="1"/>
    <col min="2" max="2" width="7.85546875" style="556" bestFit="1" customWidth="1"/>
    <col min="3" max="3" width="8.140625" style="556" bestFit="1" customWidth="1"/>
    <col min="4" max="4" width="9.85546875" style="556" bestFit="1" customWidth="1"/>
    <col min="5" max="5" width="18.28515625" style="556" customWidth="1"/>
    <col min="6" max="6" width="7.7109375" style="556" bestFit="1" customWidth="1"/>
    <col min="7" max="7" width="10.140625" style="556" bestFit="1" customWidth="1"/>
    <col min="8" max="8" width="4.28515625" style="556" bestFit="1" customWidth="1"/>
    <col min="9" max="9" width="4.85546875" style="556" bestFit="1" customWidth="1"/>
    <col min="10" max="10" width="5.7109375" style="556" bestFit="1" customWidth="1"/>
    <col min="11" max="11" width="6.28515625" style="556" bestFit="1" customWidth="1"/>
    <col min="12" max="12" width="7.7109375" style="556" bestFit="1" customWidth="1"/>
    <col min="13" max="13" width="10.140625" style="556" bestFit="1" customWidth="1"/>
    <col min="14" max="14" width="4.28515625" style="556" bestFit="1" customWidth="1"/>
    <col min="15" max="15" width="4.85546875" style="556" bestFit="1" customWidth="1"/>
    <col min="16" max="16" width="5.7109375" style="556" bestFit="1" customWidth="1"/>
    <col min="17" max="17" width="5.85546875" style="556" bestFit="1" customWidth="1"/>
    <col min="18" max="18" width="7.7109375" style="556" bestFit="1" customWidth="1"/>
    <col min="19" max="19" width="10.140625" style="556" bestFit="1" customWidth="1"/>
    <col min="20" max="20" width="4.28515625" style="556" bestFit="1" customWidth="1"/>
    <col min="21" max="21" width="4.85546875" style="556" bestFit="1" customWidth="1"/>
    <col min="22" max="22" width="5.7109375" style="556" bestFit="1" customWidth="1"/>
    <col min="23" max="23" width="6.28515625" style="615" bestFit="1" customWidth="1"/>
    <col min="24" max="24" width="7.7109375" style="556" bestFit="1" customWidth="1"/>
    <col min="25" max="25" width="10.140625" style="556" bestFit="1" customWidth="1"/>
    <col min="26" max="26" width="4.28515625" style="556" bestFit="1" customWidth="1"/>
    <col min="27" max="27" width="4.85546875" style="556" bestFit="1" customWidth="1"/>
    <col min="28" max="28" width="5.7109375" style="556" bestFit="1" customWidth="1"/>
    <col min="29" max="29" width="5.85546875" style="222" bestFit="1" customWidth="1"/>
    <col min="30" max="30" width="7.7109375" style="556" customWidth="1"/>
    <col min="31" max="31" width="10.140625" style="556" bestFit="1" customWidth="1"/>
    <col min="32" max="32" width="4.28515625" style="556" bestFit="1" customWidth="1"/>
    <col min="33" max="33" width="4.85546875" style="556" bestFit="1" customWidth="1"/>
    <col min="34" max="34" width="5.7109375" style="556" bestFit="1" customWidth="1"/>
    <col min="35" max="35" width="5.85546875" style="223" bestFit="1" customWidth="1"/>
    <col min="36" max="36" width="7.7109375" style="556" bestFit="1" customWidth="1"/>
    <col min="37" max="37" width="10.140625" style="556" bestFit="1" customWidth="1"/>
    <col min="38" max="38" width="4.28515625" style="556" bestFit="1" customWidth="1"/>
    <col min="39" max="39" width="4.85546875" style="556" bestFit="1" customWidth="1"/>
    <col min="40" max="40" width="5.7109375" style="556" bestFit="1" customWidth="1"/>
    <col min="41" max="41" width="5.85546875" style="224" bestFit="1" customWidth="1"/>
    <col min="42" max="42" width="7.7109375" style="556" bestFit="1" customWidth="1"/>
    <col min="43" max="43" width="10.140625" style="556" bestFit="1" customWidth="1"/>
    <col min="44" max="44" width="4.28515625" style="556" bestFit="1" customWidth="1"/>
    <col min="45" max="45" width="4.85546875" style="556" bestFit="1" customWidth="1"/>
    <col min="46" max="46" width="5.7109375" style="556" bestFit="1" customWidth="1"/>
    <col min="47" max="47" width="5.85546875" style="232" bestFit="1" customWidth="1"/>
    <col min="48" max="48" width="7.7109375" style="556" bestFit="1" customWidth="1"/>
    <col min="49" max="49" width="10.140625" style="556" bestFit="1" customWidth="1"/>
    <col min="50" max="50" width="4.28515625" style="556" bestFit="1" customWidth="1"/>
    <col min="51" max="51" width="4.85546875" style="556" bestFit="1" customWidth="1"/>
    <col min="52" max="52" width="5.7109375" style="556" bestFit="1" customWidth="1"/>
    <col min="53" max="53" width="5.85546875" style="233" bestFit="1" customWidth="1"/>
    <col min="54" max="54" width="7.7109375" style="556" bestFit="1" customWidth="1"/>
    <col min="55" max="55" width="10.140625" style="556" bestFit="1" customWidth="1"/>
    <col min="56" max="56" width="4.28515625" style="556" bestFit="1" customWidth="1"/>
    <col min="57" max="57" width="4.85546875" style="556" bestFit="1" customWidth="1"/>
    <col min="58" max="58" width="5.7109375" style="556" bestFit="1" customWidth="1"/>
    <col min="59" max="59" width="5.85546875" style="234" bestFit="1" customWidth="1"/>
    <col min="60" max="60" width="7.7109375" style="556" bestFit="1" customWidth="1"/>
    <col min="61" max="61" width="10.140625" style="556" bestFit="1" customWidth="1"/>
    <col min="62" max="62" width="4.28515625" style="556" bestFit="1" customWidth="1"/>
    <col min="63" max="63" width="4.85546875" style="556" bestFit="1" customWidth="1"/>
    <col min="64" max="64" width="5.7109375" style="556" bestFit="1" customWidth="1"/>
    <col min="65" max="65" width="5.85546875" style="235" bestFit="1" customWidth="1"/>
    <col min="66" max="66" width="5.85546875" style="117" hidden="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227</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t="s">
        <v>241</v>
      </c>
      <c r="B5" s="141">
        <f t="shared" ref="B5:B12" si="0">SUMPRODUCT(--(G5:BM5="I"))</f>
        <v>2</v>
      </c>
      <c r="C5" s="528" t="s">
        <v>219</v>
      </c>
      <c r="D5" s="529"/>
      <c r="E5" s="530"/>
      <c r="F5" s="145">
        <v>2</v>
      </c>
      <c r="G5" s="145">
        <f>IF(OR(J5="E",J5="D"),0,VLOOKUP(F5,CLASSICOS_COMP_B!$B$52:$C$64,2)+I5+H5)</f>
        <v>15</v>
      </c>
      <c r="H5" s="145"/>
      <c r="I5" s="145"/>
      <c r="J5" s="145"/>
      <c r="K5" s="145" t="s">
        <v>33</v>
      </c>
      <c r="L5" s="146"/>
      <c r="M5" s="146">
        <f>IF(OR(P5="E",P5="D"),0,VLOOKUP(L5,CLASSICOS_COMP_B!$B$52:$C$64,2)+O5+N5)</f>
        <v>0</v>
      </c>
      <c r="N5" s="146"/>
      <c r="O5" s="146"/>
      <c r="P5" s="146"/>
      <c r="Q5" s="146"/>
      <c r="R5" s="147"/>
      <c r="S5" s="147">
        <f>IF(OR(V5="E",V5="D"),0,VLOOKUP(R5,CLASSICOS_COMP_B!$B$52:$C$64,2)+U5+T5)</f>
        <v>0</v>
      </c>
      <c r="T5" s="147"/>
      <c r="U5" s="147"/>
      <c r="V5" s="147"/>
      <c r="W5" s="434"/>
      <c r="X5" s="148">
        <v>2</v>
      </c>
      <c r="Y5" s="148">
        <f>IF(OR(AB5="E",AB5="D"),0,VLOOKUP(X5,CLASSICOS_COMP_B!$B$52:$C$64,2)+AA5+Z5)</f>
        <v>15</v>
      </c>
      <c r="Z5" s="148"/>
      <c r="AA5" s="148"/>
      <c r="AB5" s="148"/>
      <c r="AC5" s="148" t="s">
        <v>33</v>
      </c>
      <c r="AD5" s="149"/>
      <c r="AE5" s="149">
        <f>IF(OR(AH5="E",AH5="D"),0,VLOOKUP(AD5,CLASSICOS_COMP_B!$B$52:$C$64,2)+AG5+AF5)</f>
        <v>0</v>
      </c>
      <c r="AF5" s="149"/>
      <c r="AG5" s="149"/>
      <c r="AH5" s="149"/>
      <c r="AI5" s="149"/>
      <c r="AJ5" s="150"/>
      <c r="AK5" s="150">
        <f>IF(OR(AN5="E",AN5="D"),0,VLOOKUP(AJ5,CLASSICOS_COMP_B!$B$52:$C$64,2)+AM5+AL5)</f>
        <v>0</v>
      </c>
      <c r="AL5" s="150"/>
      <c r="AM5" s="150"/>
      <c r="AN5" s="150"/>
      <c r="AO5" s="150"/>
      <c r="AP5" s="151"/>
      <c r="AQ5" s="151">
        <f>IF(OR(AT5="E",AT5="D"),0,VLOOKUP(AP5,CLASSICOS_COMP_B!$B$52:$C$64,2)+AS5+AR5)</f>
        <v>0</v>
      </c>
      <c r="AR5" s="151"/>
      <c r="AS5" s="151"/>
      <c r="AT5" s="151"/>
      <c r="AU5" s="151"/>
      <c r="AV5" s="152"/>
      <c r="AW5" s="152">
        <f>IF(OR(AZ5="E",AZ5="D"),0,VLOOKUP(AV5,CLASSICOS_COMP_B!$B$52:$C$64,2)+AY5+AX5)</f>
        <v>0</v>
      </c>
      <c r="AX5" s="152"/>
      <c r="AY5" s="152"/>
      <c r="AZ5" s="152"/>
      <c r="BA5" s="152"/>
      <c r="BB5" s="153">
        <v>0</v>
      </c>
      <c r="BC5" s="153">
        <f>IF(OR(BF5="E",BF5="D"),0,VLOOKUP(BB5,CLASSICOS_COMP_B!$B$52:$C$64,2)+BE5+BD5)</f>
        <v>0</v>
      </c>
      <c r="BD5" s="153"/>
      <c r="BE5" s="153"/>
      <c r="BF5" s="153"/>
      <c r="BG5" s="153"/>
      <c r="BH5" s="154"/>
      <c r="BI5" s="154">
        <f>IF(OR(BL5="E",BL5="D"),0,VLOOKUP(BH5,CLASSICOS_COMP_B!$B$52:$C$64,2)+BK5+BJ5)</f>
        <v>0</v>
      </c>
      <c r="BJ5" s="154"/>
      <c r="BK5" s="154"/>
      <c r="BL5" s="154"/>
      <c r="BM5" s="154"/>
      <c r="BN5" s="155">
        <f t="shared" ref="BN5:BN15" si="1">G5+M5+S5+Y5+AE5+AK5+AQ5+AW5+BC5+BI5</f>
        <v>30</v>
      </c>
      <c r="BO5" s="156">
        <f t="shared" ref="BO5:BO15" si="2">SUMPRODUCT(--(G5:BL5="E")--(G5:BL5="D"))</f>
        <v>0</v>
      </c>
      <c r="BP5" s="157">
        <f t="array" aca="1" ref="BP5" ca="1">SUM(LARGE(BV5:CE5,ROW(INDIRECT("1:"&amp;COUNT(BV5:CE5)-D$57))))+SUM(IF(ISNUMBER(VALUE(MID(IF(LEN(IF(ISNUMBER(BV5:CE5),0,BV5:CE5))&gt;1,BV5:CE5,0),1,LEN(IF(LEN(IF(ISNUMBER(BV5:CE5),0,BV5:CE5))&gt;1,BV5:CE5,0))-1)))=FALSE,0,VALUE(MID(IF(LEN(IF(ISNUMBER(BV5:CE5),0,BV5:CE5))&gt;1,BV5:CE5,0),1,LEN(IF(LEN(IF(ISNUMBER(BV5:CE5),0,BV5:CE5))&gt;1,BV5:CE5,0))-1))))</f>
        <v>30</v>
      </c>
      <c r="BQ5" s="158">
        <f t="shared" ref="BQ5:BQ49" si="3">SUMPRODUCT(--(G5:BL5="E")--(G5:BL5="D"))</f>
        <v>0</v>
      </c>
      <c r="BR5" s="556"/>
      <c r="BS5" s="556"/>
      <c r="BT5" s="556"/>
      <c r="BV5" s="158">
        <f t="array" ref="BV5">IF(OR(J5="D",J5="E"),IF(H5+I5&gt;0,H5+I5 &amp;"X","X"),G5)</f>
        <v>15</v>
      </c>
      <c r="BW5" s="158">
        <f t="array" ref="BW5">IF(OR(P5="D",P5="E"),IF(N5+O5&gt;0,N5+O5&amp;"X","X"),M5)</f>
        <v>0</v>
      </c>
      <c r="BX5" s="158">
        <f t="array" ref="BX5">IF(OR(V5="D",V5="E"),IF(T5+U5&gt;0,T5+U5&amp;"X","X"),S5)</f>
        <v>0</v>
      </c>
      <c r="BY5" s="158">
        <f t="array" ref="BY5">IF(OR(AB5="D",AB5="E"),IF(Z5+AA5&gt;0,Z5+AA5&amp;"X","X"),Y5)</f>
        <v>15</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49" si="4">SUMPRODUCT(--(G5:BL5="E")--(G5:BL5="D"))</f>
        <v>0</v>
      </c>
      <c r="CH5" s="158">
        <f>CLASSICOS_COMP_B!D$57</f>
        <v>1</v>
      </c>
    </row>
    <row r="6" spans="1:95" s="158" customFormat="1" ht="15.75" x14ac:dyDescent="0.25">
      <c r="A6" s="571" t="s">
        <v>224</v>
      </c>
      <c r="B6" s="141">
        <f t="shared" si="0"/>
        <v>1</v>
      </c>
      <c r="C6" s="528" t="s">
        <v>215</v>
      </c>
      <c r="D6" s="529"/>
      <c r="E6" s="530"/>
      <c r="F6" s="145">
        <v>1</v>
      </c>
      <c r="G6" s="145">
        <f>IF(OR(J6="E",J6="D"),0,VLOOKUP(F6,CLASSICOS_COMP_B!$B$52:$C$64,2)+I6+H6)</f>
        <v>20</v>
      </c>
      <c r="H6" s="145"/>
      <c r="I6" s="145"/>
      <c r="J6" s="145"/>
      <c r="K6" s="145" t="s">
        <v>33</v>
      </c>
      <c r="L6" s="146"/>
      <c r="M6" s="146">
        <f>IF(OR(P6="E",P6="D"),0,VLOOKUP(L6,CLASSICOS_COMP_B!$B$52:$C$64,2)+O6+N6)</f>
        <v>0</v>
      </c>
      <c r="N6" s="146"/>
      <c r="O6" s="146"/>
      <c r="P6" s="146"/>
      <c r="Q6" s="146"/>
      <c r="R6" s="147"/>
      <c r="S6" s="147">
        <f>IF(OR(V6="E",V6="D"),0,VLOOKUP(R6,CLASSICOS_COMP_B!$B$52:$C$64,2)+U6+T6)</f>
        <v>0</v>
      </c>
      <c r="T6" s="147"/>
      <c r="U6" s="147"/>
      <c r="V6" s="147"/>
      <c r="W6" s="434"/>
      <c r="X6" s="148"/>
      <c r="Y6" s="148">
        <f>IF(OR(AB6="E",AB6="D"),0,VLOOKUP(X6,CLASSICOS_COMP_B!$B$52:$C$64,2)+AA6+Z6)</f>
        <v>0</v>
      </c>
      <c r="Z6" s="148"/>
      <c r="AA6" s="148"/>
      <c r="AB6" s="148"/>
      <c r="AC6" s="148"/>
      <c r="AD6" s="149"/>
      <c r="AE6" s="149">
        <f>IF(OR(AH6="E",AH6="D"),0,VLOOKUP(AD6,CLASSICOS_COMP_B!$B$52:$C$64,2)+AG6+AF6)</f>
        <v>0</v>
      </c>
      <c r="AF6" s="149"/>
      <c r="AG6" s="149"/>
      <c r="AH6" s="149"/>
      <c r="AI6" s="149"/>
      <c r="AJ6" s="150"/>
      <c r="AK6" s="150">
        <f>IF(OR(AN6="E",AN6="D"),0,VLOOKUP(AJ6,CLASSICOS_COMP_B!$B$52:$C$64,2)+AM6+AL6)</f>
        <v>0</v>
      </c>
      <c r="AL6" s="150"/>
      <c r="AM6" s="150"/>
      <c r="AN6" s="150"/>
      <c r="AO6" s="150"/>
      <c r="AP6" s="151"/>
      <c r="AQ6" s="151">
        <f>IF(OR(AT6="E",AT6="D"),0,VLOOKUP(AP6,CLASSICOS_COMP_B!$B$52:$C$64,2)+AS6+AR6)</f>
        <v>0</v>
      </c>
      <c r="AR6" s="151"/>
      <c r="AS6" s="151"/>
      <c r="AT6" s="151"/>
      <c r="AU6" s="151"/>
      <c r="AV6" s="152"/>
      <c r="AW6" s="152">
        <f>IF(OR(AZ6="E",AZ6="D"),0,VLOOKUP(AV6,CLASSICOS_COMP_B!$B$52:$C$64,2)+AY6+AX6)</f>
        <v>0</v>
      </c>
      <c r="AX6" s="152"/>
      <c r="AY6" s="152"/>
      <c r="AZ6" s="152"/>
      <c r="BA6" s="152"/>
      <c r="BB6" s="153"/>
      <c r="BC6" s="153">
        <f>IF(OR(BF6="E",BF6="D"),0,VLOOKUP(BB6,CLASSICOS_COMP_B!$B$52:$C$64,2)+BE6+BD6)</f>
        <v>0</v>
      </c>
      <c r="BD6" s="153"/>
      <c r="BE6" s="153"/>
      <c r="BF6" s="153"/>
      <c r="BG6" s="153"/>
      <c r="BH6" s="154"/>
      <c r="BI6" s="154">
        <f>IF(OR(BL6="E",BL6="D"),0,VLOOKUP(BH6,CLASSICOS_COMP_B!$B$52:$C$64,2)+BK6+BJ6)</f>
        <v>0</v>
      </c>
      <c r="BJ6" s="154"/>
      <c r="BK6" s="154"/>
      <c r="BL6" s="154"/>
      <c r="BM6" s="154"/>
      <c r="BN6" s="155">
        <f t="shared" si="1"/>
        <v>20</v>
      </c>
      <c r="BO6" s="156">
        <f t="shared" si="2"/>
        <v>0</v>
      </c>
      <c r="BP6" s="157">
        <f t="array" aca="1" ref="BP6" ca="1">SUM(LARGE(BV6:CE6,ROW(INDIRECT("1:"&amp;COUNT(BV6:CE6)-D$57))))+SUM(IF(ISNUMBER(VALUE(MID(IF(LEN(IF(ISNUMBER(BV6:CE6),0,BV6:CE6))&gt;1,BV6:CE6,0),1,LEN(IF(LEN(IF(ISNUMBER(BV6:CE6),0,BV6:CE6))&gt;1,BV6:CE6,0))-1)))=FALSE,0,VALUE(MID(IF(LEN(IF(ISNUMBER(BV6:CE6),0,BV6:CE6))&gt;1,BV6:CE6,0),1,LEN(IF(LEN(IF(ISNUMBER(BV6:CE6),0,BV6:CE6))&gt;1,BV6:CE6,0))-1))))</f>
        <v>20</v>
      </c>
      <c r="BQ6" s="158">
        <f t="shared" si="3"/>
        <v>0</v>
      </c>
      <c r="BR6" s="556"/>
      <c r="BS6" s="556"/>
      <c r="BT6" s="556"/>
      <c r="BV6" s="158">
        <f t="array" ref="BV6">IF(OR(J6="D",J6="E"),IF(H6+I6&gt;0,H6+I6 &amp;"X","X"),G6)</f>
        <v>20</v>
      </c>
      <c r="BW6" s="158">
        <f t="array" ref="BW6">IF(OR(P6="D",P6="E"),IF(N6+O6&gt;0,N6+O6&amp;"X","X"),M6)</f>
        <v>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CLASSICOS_COMP_B!D$57</f>
        <v>1</v>
      </c>
    </row>
    <row r="7" spans="1:95" s="158" customFormat="1" ht="15.75" x14ac:dyDescent="0.25">
      <c r="A7" s="571" t="s">
        <v>253</v>
      </c>
      <c r="B7" s="141">
        <f t="shared" si="0"/>
        <v>2</v>
      </c>
      <c r="C7" s="528" t="s">
        <v>223</v>
      </c>
      <c r="D7" s="529"/>
      <c r="E7" s="530"/>
      <c r="F7" s="145"/>
      <c r="G7" s="145">
        <f>IF(OR(J7="E",J7="D"),0,VLOOKUP(F7,CLASSICOS_COMP_B!$B$52:$C$64,2)+I7+H7)</f>
        <v>0</v>
      </c>
      <c r="H7" s="145"/>
      <c r="I7" s="145"/>
      <c r="J7" s="145"/>
      <c r="K7" s="145" t="s">
        <v>33</v>
      </c>
      <c r="L7" s="146"/>
      <c r="M7" s="146">
        <f>IF(OR(P7="E",P7="D"),0,VLOOKUP(L7,CLASSICOS_COMP_B!$B$52:$C$64,2)+O7+N7)</f>
        <v>0</v>
      </c>
      <c r="N7" s="146"/>
      <c r="O7" s="146"/>
      <c r="P7" s="146"/>
      <c r="Q7" s="146"/>
      <c r="R7" s="147"/>
      <c r="S7" s="147">
        <f>IF(OR(V7="E",V7="D"),0,VLOOKUP(R7,CLASSICOS_COMP_B!$B$52:$C$64,2)+U7+T7)</f>
        <v>0</v>
      </c>
      <c r="T7" s="147"/>
      <c r="U7" s="147"/>
      <c r="V7" s="147"/>
      <c r="W7" s="434"/>
      <c r="X7" s="148">
        <v>1</v>
      </c>
      <c r="Y7" s="148">
        <f>IF(OR(AB7="E",AB7="D"),0,VLOOKUP(X7,CLASSICOS_COMP_B!$B$52:$C$64,2)+AA7+Z7)</f>
        <v>20</v>
      </c>
      <c r="Z7" s="148"/>
      <c r="AA7" s="148"/>
      <c r="AB7" s="148"/>
      <c r="AC7" s="148" t="s">
        <v>33</v>
      </c>
      <c r="AD7" s="149"/>
      <c r="AE7" s="149">
        <f>IF(OR(AH7="E",AH7="D"),0,VLOOKUP(AD7,CLASSICOS_COMP_B!$B$52:$C$64,2)+AG7+AF7)</f>
        <v>0</v>
      </c>
      <c r="AF7" s="149"/>
      <c r="AG7" s="149"/>
      <c r="AH7" s="149"/>
      <c r="AI7" s="149"/>
      <c r="AJ7" s="150"/>
      <c r="AK7" s="150">
        <f>IF(OR(AN7="E",AN7="D"),0,VLOOKUP(AJ7,CLASSICOS_COMP_B!$B$52:$C$64,2)+AM7+AL7)</f>
        <v>0</v>
      </c>
      <c r="AL7" s="150"/>
      <c r="AM7" s="150"/>
      <c r="AN7" s="150"/>
      <c r="AO7" s="150"/>
      <c r="AP7" s="151"/>
      <c r="AQ7" s="151">
        <f>IF(OR(AT7="E",AT7="D"),0,VLOOKUP(AP7,CLASSICOS_COMP_B!$B$52:$C$64,2)+AS7+AR7)</f>
        <v>0</v>
      </c>
      <c r="AR7" s="151"/>
      <c r="AS7" s="151"/>
      <c r="AT7" s="151"/>
      <c r="AU7" s="151"/>
      <c r="AV7" s="152"/>
      <c r="AW7" s="152">
        <f>IF(OR(AZ7="E",AZ7="D"),0,VLOOKUP(AV7,CLASSICOS_COMP_B!$B$52:$C$64,2)+AY7+AX7)</f>
        <v>0</v>
      </c>
      <c r="AX7" s="152"/>
      <c r="AY7" s="152"/>
      <c r="AZ7" s="152"/>
      <c r="BA7" s="152"/>
      <c r="BB7" s="153"/>
      <c r="BC7" s="153">
        <f>IF(OR(BF7="E",BF7="D"),0,VLOOKUP(BB7,CLASSICOS_COMP_B!$B$52:$C$64,2)+BE7+BD7)</f>
        <v>0</v>
      </c>
      <c r="BD7" s="153"/>
      <c r="BE7" s="153"/>
      <c r="BF7" s="153"/>
      <c r="BG7" s="153"/>
      <c r="BH7" s="154"/>
      <c r="BI7" s="154">
        <f>IF(OR(BL7="E",BL7="D"),0,VLOOKUP(BH7,CLASSICOS_COMP_B!$B$52:$C$64,2)+BK7+BJ7)</f>
        <v>0</v>
      </c>
      <c r="BJ7" s="154"/>
      <c r="BK7" s="154"/>
      <c r="BL7" s="154"/>
      <c r="BM7" s="154"/>
      <c r="BN7" s="155">
        <f t="shared" si="1"/>
        <v>20</v>
      </c>
      <c r="BO7" s="156">
        <f t="shared" si="2"/>
        <v>0</v>
      </c>
      <c r="BP7" s="157">
        <f t="array" aca="1" ref="BP7" ca="1">SUM(LARGE(BV7:CE7,ROW(INDIRECT("1:"&amp;COUNT(BV7:CE7)-D$57))))+SUM(IF(ISNUMBER(VALUE(MID(IF(LEN(IF(ISNUMBER(BV7:CE7),0,BV7:CE7))&gt;1,BV7:CE7,0),1,LEN(IF(LEN(IF(ISNUMBER(BV7:CE7),0,BV7:CE7))&gt;1,BV7:CE7,0))-1)))=FALSE,0,VALUE(MID(IF(LEN(IF(ISNUMBER(BV7:CE7),0,BV7:CE7))&gt;1,BV7:CE7,0),1,LEN(IF(LEN(IF(ISNUMBER(BV7:CE7),0,BV7:CE7))&gt;1,BV7:CE7,0))-1))))</f>
        <v>20</v>
      </c>
      <c r="BQ7" s="158">
        <f t="shared" si="3"/>
        <v>0</v>
      </c>
      <c r="BR7" s="556"/>
      <c r="BS7" s="556"/>
      <c r="BT7" s="556"/>
      <c r="BV7" s="158">
        <f t="array" ref="BV7">IF(OR(J7="D",J7="E"),IF(H7+I7&gt;0,H7+I7 &amp;"X","X"),G7)</f>
        <v>0</v>
      </c>
      <c r="BW7" s="158">
        <f t="array" ref="BW7">IF(OR(P7="D",P7="E"),IF(N7+O7&gt;0,N7+O7&amp;"X","X"),M7)</f>
        <v>0</v>
      </c>
      <c r="BX7" s="158">
        <f t="array" ref="BX7">IF(OR(V7="D",V7="E"),IF(T7+U7&gt;0,T7+U7&amp;"X","X"),S7)</f>
        <v>0</v>
      </c>
      <c r="BY7" s="158">
        <f t="array" ref="BY7">IF(OR(AB7="D",AB7="E"),IF(Z7+AA7&gt;0,Z7+AA7&amp;"X","X"),Y7)</f>
        <v>20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CLASSICOS_COMP_B!D$57</f>
        <v>1</v>
      </c>
    </row>
    <row r="8" spans="1:95" s="158" customFormat="1" ht="15.75" x14ac:dyDescent="0.25">
      <c r="A8" s="416">
        <v>8</v>
      </c>
      <c r="B8" s="141">
        <f t="shared" si="0"/>
        <v>1</v>
      </c>
      <c r="C8" s="528" t="s">
        <v>254</v>
      </c>
      <c r="D8" s="529"/>
      <c r="E8" s="530"/>
      <c r="F8" s="145"/>
      <c r="G8" s="145">
        <f>IF(OR(J8="E",J8="D"),0,VLOOKUP(F8,CLASSICOS_COMP_B!$B$52:$C$64,2)+I8+H8)</f>
        <v>0</v>
      </c>
      <c r="H8" s="145"/>
      <c r="I8" s="145"/>
      <c r="J8" s="145"/>
      <c r="K8" s="145"/>
      <c r="L8" s="146"/>
      <c r="M8" s="146">
        <f>IF(OR(P8="E",P8="D"),0,VLOOKUP(L8,CLASSICOS_COMP_B!$B$52:$C$64,2)+O8+N8)</f>
        <v>0</v>
      </c>
      <c r="N8" s="146"/>
      <c r="O8" s="146"/>
      <c r="P8" s="146"/>
      <c r="Q8" s="146"/>
      <c r="R8" s="147"/>
      <c r="S8" s="147">
        <f>IF(OR(V8="E",V8="D"),0,VLOOKUP(R8,CLASSICOS_COMP_B!$B$52:$C$64,2)+U8+T8)</f>
        <v>0</v>
      </c>
      <c r="T8" s="147"/>
      <c r="U8" s="147"/>
      <c r="V8" s="147"/>
      <c r="W8" s="434"/>
      <c r="X8" s="148">
        <v>3</v>
      </c>
      <c r="Y8" s="148">
        <f>IF(OR(AB8="E",AB8="D"),0,VLOOKUP(X8,CLASSICOS_COMP_B!$B$52:$C$64,2)+AA8+Z8)</f>
        <v>12</v>
      </c>
      <c r="Z8" s="148"/>
      <c r="AA8" s="148"/>
      <c r="AB8" s="148"/>
      <c r="AC8" s="148" t="s">
        <v>33</v>
      </c>
      <c r="AD8" s="149"/>
      <c r="AE8" s="149">
        <f>IF(OR(AH8="E",AH8="D"),0,VLOOKUP(AD8,CLASSICOS_COMP_B!$B$52:$C$64,2)+AG8+AF8)</f>
        <v>0</v>
      </c>
      <c r="AF8" s="149"/>
      <c r="AG8" s="149"/>
      <c r="AH8" s="149"/>
      <c r="AI8" s="149"/>
      <c r="AJ8" s="150"/>
      <c r="AK8" s="150">
        <f>IF(OR(AN8="E",AN8="D"),0,VLOOKUP(AJ8,CLASSICOS_COMP_B!$B$52:$C$64,2)+AM8+AL8)</f>
        <v>0</v>
      </c>
      <c r="AL8" s="150"/>
      <c r="AM8" s="150"/>
      <c r="AN8" s="150"/>
      <c r="AO8" s="150"/>
      <c r="AP8" s="151"/>
      <c r="AQ8" s="151">
        <f>IF(OR(AT8="E",AT8="D"),0,VLOOKUP(AP8,CLASSICOS_COMP_B!$B$52:$C$64,2)+AS8+AR8)</f>
        <v>0</v>
      </c>
      <c r="AR8" s="151"/>
      <c r="AS8" s="151"/>
      <c r="AT8" s="151"/>
      <c r="AU8" s="151"/>
      <c r="AV8" s="152"/>
      <c r="AW8" s="152">
        <f>IF(OR(AZ8="E",AZ8="D"),0,VLOOKUP(AV8,CLASSICOS_COMP_B!$B$52:$C$64,2)+AY8+AX8)</f>
        <v>0</v>
      </c>
      <c r="AX8" s="152"/>
      <c r="AY8" s="152"/>
      <c r="AZ8" s="152"/>
      <c r="BA8" s="152"/>
      <c r="BB8" s="153"/>
      <c r="BC8" s="153">
        <f>IF(OR(BF8="E",BF8="D"),0,VLOOKUP(BB8,CLASSICOS_COMP_B!$B$52:$C$64,2)+BE8+BD8)</f>
        <v>0</v>
      </c>
      <c r="BD8" s="153"/>
      <c r="BE8" s="153"/>
      <c r="BF8" s="153"/>
      <c r="BG8" s="153"/>
      <c r="BH8" s="154"/>
      <c r="BI8" s="154">
        <f>IF(OR(BL8="E",BL8="D"),0,VLOOKUP(BH8,CLASSICOS_COMP_B!$B$52:$C$64,2)+BK8+BJ8)</f>
        <v>0</v>
      </c>
      <c r="BJ8" s="154"/>
      <c r="BK8" s="154"/>
      <c r="BL8" s="154"/>
      <c r="BM8" s="154"/>
      <c r="BN8" s="155">
        <f t="shared" si="1"/>
        <v>12</v>
      </c>
      <c r="BO8" s="156">
        <f t="shared" si="2"/>
        <v>0</v>
      </c>
      <c r="BP8" s="157">
        <f t="array" aca="1" ref="BP8" ca="1">SUM(LARGE(BV8:CE8,ROW(INDIRECT("1:"&amp;COUNT(BV8:CE8)-D$57))))+SUM(IF(ISNUMBER(VALUE(MID(IF(LEN(IF(ISNUMBER(BV8:CE8),0,BV8:CE8))&gt;1,BV8:CE8,0),1,LEN(IF(LEN(IF(ISNUMBER(BV8:CE8),0,BV8:CE8))&gt;1,BV8:CE8,0))-1)))=FALSE,0,VALUE(MID(IF(LEN(IF(ISNUMBER(BV8:CE8),0,BV8:CE8))&gt;1,BV8:CE8,0),1,LEN(IF(LEN(IF(ISNUMBER(BV8:CE8),0,BV8:CE8))&gt;1,BV8:CE8,0))-1))))</f>
        <v>12</v>
      </c>
      <c r="BQ8" s="158">
        <f t="shared" si="3"/>
        <v>0</v>
      </c>
      <c r="BR8" s="556"/>
      <c r="BS8" s="556"/>
      <c r="BT8" s="556"/>
      <c r="BV8" s="158">
        <f t="array" ref="BV8">IF(OR(J8="D",J8="E"),IF(H8+I8&gt;0,H8+I8 &amp;"X","X"),G8)</f>
        <v>0</v>
      </c>
      <c r="BW8" s="158">
        <f t="array" ref="BW8">IF(OR(P8="D",P8="E"),IF(N8+O8&gt;0,N8+O8&amp;"X","X"),M8)</f>
        <v>0</v>
      </c>
      <c r="BX8" s="158">
        <f t="array" ref="BX8">IF(OR(V8="D",V8="E"),IF(T8+U8&gt;0,T8+U8&amp;"X","X"),S8)</f>
        <v>0</v>
      </c>
      <c r="BY8" s="158">
        <f t="array" ref="BY8">IF(OR(AB8="D",AB8="E"),IF(Z8+AA8&gt;0,Z8+AA8&amp;"X","X"),Y8)</f>
        <v>12</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CLASSICOS_COMP_B!D$57</f>
        <v>1</v>
      </c>
    </row>
    <row r="9" spans="1:95" s="158" customFormat="1" ht="15.75" x14ac:dyDescent="0.25">
      <c r="A9" s="416">
        <v>76</v>
      </c>
      <c r="B9" s="141">
        <f t="shared" si="0"/>
        <v>1</v>
      </c>
      <c r="C9" s="528" t="s">
        <v>248</v>
      </c>
      <c r="D9" s="526"/>
      <c r="E9" s="527"/>
      <c r="F9" s="145"/>
      <c r="G9" s="145">
        <f>IF(OR(J9="E",J9="D"),0,VLOOKUP(F9,CLASSICOS_COMP_B!$B$52:$C$64,2)+I9+H9)</f>
        <v>0</v>
      </c>
      <c r="H9" s="145"/>
      <c r="I9" s="145"/>
      <c r="J9" s="145"/>
      <c r="K9" s="145"/>
      <c r="L9" s="146"/>
      <c r="M9" s="146">
        <f>IF(OR(P9="E",P9="D"),0,VLOOKUP(L9,CLASSICOS_COMP_B!$B$52:$C$64,2)+O9+N9)</f>
        <v>0</v>
      </c>
      <c r="N9" s="146"/>
      <c r="O9" s="146"/>
      <c r="P9" s="146"/>
      <c r="Q9" s="146"/>
      <c r="R9" s="147"/>
      <c r="S9" s="147">
        <f>IF(OR(V9="E",V9="D"),0,VLOOKUP(R9,CLASSICOS_COMP_B!$B$52:$C$64,2)+U9+T9)</f>
        <v>0</v>
      </c>
      <c r="T9" s="147"/>
      <c r="U9" s="147"/>
      <c r="V9" s="147"/>
      <c r="W9" s="434"/>
      <c r="X9" s="148">
        <v>4</v>
      </c>
      <c r="Y9" s="148">
        <f>IF(OR(AB9="E",AB9="D"),0,VLOOKUP(X9,CLASSICOS_COMP_B!$B$52:$C$64,2)+AA9+Z9)</f>
        <v>10</v>
      </c>
      <c r="Z9" s="148"/>
      <c r="AA9" s="148"/>
      <c r="AB9" s="148"/>
      <c r="AC9" s="148" t="s">
        <v>33</v>
      </c>
      <c r="AD9" s="149"/>
      <c r="AE9" s="149">
        <f>IF(OR(AH9="E",AH9="D"),0,VLOOKUP(AD9,CLASSICOS_COMP_B!$B$52:$C$64,2)+AG9+AF9)</f>
        <v>0</v>
      </c>
      <c r="AF9" s="149"/>
      <c r="AG9" s="149"/>
      <c r="AH9" s="149"/>
      <c r="AI9" s="149"/>
      <c r="AJ9" s="150"/>
      <c r="AK9" s="150">
        <f>IF(OR(AN9="E",AN9="D"),0,VLOOKUP(AJ9,CLASSICOS_COMP_B!$B$52:$C$64,2)+AM9+AL9)</f>
        <v>0</v>
      </c>
      <c r="AL9" s="150"/>
      <c r="AM9" s="150"/>
      <c r="AN9" s="150"/>
      <c r="AO9" s="150"/>
      <c r="AP9" s="151"/>
      <c r="AQ9" s="151">
        <f>IF(OR(AT9="E",AT9="D"),0,VLOOKUP(AP9,CLASSICOS_COMP_B!$B$52:$C$64,2)+AS9+AR9)</f>
        <v>0</v>
      </c>
      <c r="AR9" s="151"/>
      <c r="AS9" s="151"/>
      <c r="AT9" s="151"/>
      <c r="AU9" s="151"/>
      <c r="AV9" s="152"/>
      <c r="AW9" s="152">
        <f>IF(OR(AZ9="E",AZ9="D"),0,VLOOKUP(AV9,CLASSICOS_COMP_B!$B$52:$C$64,2)+AY9+AX9)</f>
        <v>0</v>
      </c>
      <c r="AX9" s="152"/>
      <c r="AY9" s="152"/>
      <c r="AZ9" s="152"/>
      <c r="BA9" s="152"/>
      <c r="BB9" s="153"/>
      <c r="BC9" s="153">
        <f>IF(OR(BF9="E",BF9="D"),0,VLOOKUP(BB9,CLASSICOS_COMP_B!$B$52:$C$64,2)+BE9+BD9)</f>
        <v>0</v>
      </c>
      <c r="BD9" s="153"/>
      <c r="BE9" s="153"/>
      <c r="BF9" s="153"/>
      <c r="BG9" s="153"/>
      <c r="BH9" s="154"/>
      <c r="BI9" s="154">
        <f>IF(OR(BL9="E",BL9="D"),0,VLOOKUP(BH9,CLASSICOS_COMP_B!$B$52:$C$64,2)+BK9+BJ9)</f>
        <v>0</v>
      </c>
      <c r="BJ9" s="154"/>
      <c r="BK9" s="154"/>
      <c r="BL9" s="154"/>
      <c r="BM9" s="154"/>
      <c r="BN9" s="155">
        <f t="shared" si="1"/>
        <v>10</v>
      </c>
      <c r="BO9" s="156">
        <f t="shared" si="2"/>
        <v>0</v>
      </c>
      <c r="BP9" s="157">
        <f t="array" aca="1" ref="BP9" ca="1">SUM(LARGE(BV9:CE9,ROW(INDIRECT("1:"&amp;COUNT(BV9:CE9)-D$57))))+SUM(IF(ISNUMBER(VALUE(MID(IF(LEN(IF(ISNUMBER(BV9:CE9),0,BV9:CE9))&gt;1,BV9:CE9,0),1,LEN(IF(LEN(IF(ISNUMBER(BV9:CE9),0,BV9:CE9))&gt;1,BV9:CE9,0))-1)))=FALSE,0,VALUE(MID(IF(LEN(IF(ISNUMBER(BV9:CE9),0,BV9:CE9))&gt;1,BV9:CE9,0),1,LEN(IF(LEN(IF(ISNUMBER(BV9:CE9),0,BV9:CE9))&gt;1,BV9:CE9,0))-1))))</f>
        <v>10</v>
      </c>
      <c r="BQ9" s="158">
        <f t="shared" si="3"/>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10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CLASSICOS_COMP_B!D$57</f>
        <v>1</v>
      </c>
    </row>
    <row r="10" spans="1:95" s="158" customFormat="1" ht="15.75" x14ac:dyDescent="0.25">
      <c r="A10" s="416">
        <v>83</v>
      </c>
      <c r="B10" s="141">
        <f t="shared" si="0"/>
        <v>1</v>
      </c>
      <c r="C10" s="528" t="s">
        <v>225</v>
      </c>
      <c r="D10" s="529"/>
      <c r="E10" s="530"/>
      <c r="F10" s="145">
        <v>0</v>
      </c>
      <c r="G10" s="145">
        <f>IF(OR(J10="E",J10="D"),0,VLOOKUP(F10,CLASSICOS_COMP_B!$B$52:$C$64,2)+I10+H10)</f>
        <v>0</v>
      </c>
      <c r="H10" s="145"/>
      <c r="I10" s="145"/>
      <c r="J10" s="145" t="s">
        <v>15</v>
      </c>
      <c r="K10" s="145" t="s">
        <v>33</v>
      </c>
      <c r="L10" s="146"/>
      <c r="M10" s="146">
        <f>IF(OR(P10="E",P10="D"),0,VLOOKUP(L10,CLASSICOS_COMP_B!$B$52:$C$64,2)+O10+N10)</f>
        <v>0</v>
      </c>
      <c r="N10" s="146"/>
      <c r="O10" s="146"/>
      <c r="P10" s="146"/>
      <c r="Q10" s="146"/>
      <c r="R10" s="147"/>
      <c r="S10" s="147">
        <f>IF(OR(V10="E",V10="D"),0,VLOOKUP(R10,CLASSICOS_COMP_B!$B$52:$C$64,2)+U10+T10)</f>
        <v>0</v>
      </c>
      <c r="T10" s="147"/>
      <c r="U10" s="147"/>
      <c r="V10" s="147"/>
      <c r="W10" s="434"/>
      <c r="X10" s="148"/>
      <c r="Y10" s="148">
        <f>IF(OR(AB10="E",AB10="D"),0,VLOOKUP(X10,CLASSICOS_COMP_B!$B$52:$C$64,2)+AA10+Z10)</f>
        <v>0</v>
      </c>
      <c r="Z10" s="148"/>
      <c r="AA10" s="148"/>
      <c r="AB10" s="148"/>
      <c r="AC10" s="148"/>
      <c r="AD10" s="149"/>
      <c r="AE10" s="149">
        <f>IF(OR(AH10="E",AH10="D"),0,VLOOKUP(AD10,CLASSICOS_COMP_B!$B$52:$C$64,2)+AG10+AF10)</f>
        <v>0</v>
      </c>
      <c r="AF10" s="149"/>
      <c r="AG10" s="149"/>
      <c r="AH10" s="149"/>
      <c r="AI10" s="149"/>
      <c r="AJ10" s="150"/>
      <c r="AK10" s="150">
        <f>IF(OR(AN10="E",AN10="D"),0,VLOOKUP(AJ10,CLASSICOS_COMP_B!$B$52:$C$64,2)+AM10+AL10)</f>
        <v>0</v>
      </c>
      <c r="AL10" s="150"/>
      <c r="AM10" s="150"/>
      <c r="AN10" s="150"/>
      <c r="AO10" s="150"/>
      <c r="AP10" s="151"/>
      <c r="AQ10" s="151">
        <f>IF(OR(AT10="E",AT10="D"),0,VLOOKUP(AP10,CLASSICOS_COMP_B!$B$52:$C$64,2)+AS10+AR10)</f>
        <v>0</v>
      </c>
      <c r="AR10" s="151"/>
      <c r="AS10" s="151"/>
      <c r="AT10" s="151"/>
      <c r="AU10" s="151"/>
      <c r="AV10" s="152"/>
      <c r="AW10" s="152">
        <f>IF(OR(AZ10="E",AZ10="D"),0,VLOOKUP(AV10,CLASSICOS_COMP_B!$B$52:$C$64,2)+AY10+AX10)</f>
        <v>0</v>
      </c>
      <c r="AX10" s="152"/>
      <c r="AY10" s="152"/>
      <c r="AZ10" s="152"/>
      <c r="BA10" s="152"/>
      <c r="BB10" s="153"/>
      <c r="BC10" s="153">
        <f>IF(OR(BF10="E",BF10="D"),0,VLOOKUP(BB10,CLASSICOS_COMP_B!$B$52:$C$64,2)+BE10+BD10)</f>
        <v>0</v>
      </c>
      <c r="BD10" s="153"/>
      <c r="BE10" s="153"/>
      <c r="BF10" s="153"/>
      <c r="BG10" s="153"/>
      <c r="BH10" s="154"/>
      <c r="BI10" s="154">
        <f>IF(OR(BL10="E",BL10="D"),0,VLOOKUP(BH10,CLASSICOS_COMP_B!$B$52:$C$64,2)+BK10+BJ10)</f>
        <v>0</v>
      </c>
      <c r="BJ10" s="154"/>
      <c r="BK10" s="154"/>
      <c r="BL10" s="154"/>
      <c r="BM10" s="154"/>
      <c r="BN10" s="155">
        <f t="shared" si="1"/>
        <v>0</v>
      </c>
      <c r="BO10" s="156">
        <f t="shared" si="2"/>
        <v>1</v>
      </c>
      <c r="BP10" s="157">
        <f t="array" aca="1" ref="BP10" ca="1">SUM(LARGE(BV10:CE10,ROW(INDIRECT("1:"&amp;COUNT(BV10:CE10)-D$57))))+SUM(IF(ISNUMBER(VALUE(MID(IF(LEN(IF(ISNUMBER(BV10:CE10),0,BV10:CE10))&gt;1,BV10:CE10,0),1,LEN(IF(LEN(IF(ISNUMBER(BV10:CE10),0,BV10:CE10))&gt;1,BV10:CE10,0))-1)))=FALSE,0,VALUE(MID(IF(LEN(IF(ISNUMBER(BV10:CE10),0,BV10:CE10))&gt;1,BV10:CE10,0),1,LEN(IF(LEN(IF(ISNUMBER(BV10:CE10),0,BV10:CE10))&gt;1,BV10:CE10,0))-1))))</f>
        <v>0</v>
      </c>
      <c r="BQ10" s="158">
        <f t="shared" si="3"/>
        <v>1</v>
      </c>
      <c r="BR10" s="556"/>
      <c r="BS10" s="556"/>
      <c r="BT10" s="556"/>
      <c r="BV10" s="158" t="str">
        <f t="array" ref="BV10">IF(OR(J10="D",J10="E"),IF(H10+I10&gt;0,H10+I10 &amp;"X","X"),G10)</f>
        <v>X</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1</v>
      </c>
      <c r="CH10" s="158">
        <f>CLASSICOS_COMP_B!D$57</f>
        <v>1</v>
      </c>
    </row>
    <row r="11" spans="1:95" s="158" customFormat="1" ht="15.75" x14ac:dyDescent="0.25">
      <c r="A11" s="416">
        <v>100</v>
      </c>
      <c r="B11" s="141">
        <f t="shared" si="0"/>
        <v>1</v>
      </c>
      <c r="C11" s="528" t="s">
        <v>226</v>
      </c>
      <c r="D11" s="529"/>
      <c r="E11" s="530"/>
      <c r="F11" s="145">
        <v>0</v>
      </c>
      <c r="G11" s="145">
        <f>IF(OR(J11="E",J11="D"),0,VLOOKUP(F11,CLASSICOS_COMP_B!$B$52:$C$64,2)+I11+H11)</f>
        <v>0</v>
      </c>
      <c r="H11" s="145"/>
      <c r="I11" s="145"/>
      <c r="J11" s="145" t="s">
        <v>15</v>
      </c>
      <c r="K11" s="145" t="s">
        <v>33</v>
      </c>
      <c r="L11" s="146"/>
      <c r="M11" s="146">
        <f>IF(OR(P11="E",P11="D"),0,VLOOKUP(L11,CLASSICOS_COMP_B!$B$52:$C$64,2)+O11+N11)</f>
        <v>0</v>
      </c>
      <c r="N11" s="146"/>
      <c r="O11" s="146"/>
      <c r="P11" s="146"/>
      <c r="Q11" s="146"/>
      <c r="R11" s="147"/>
      <c r="S11" s="147">
        <f>IF(OR(V11="E",V11="D"),0,VLOOKUP(R11,CLASSICOS_COMP_B!$B$52:$C$64,2)+U11+T11)</f>
        <v>0</v>
      </c>
      <c r="T11" s="147"/>
      <c r="U11" s="147"/>
      <c r="V11" s="147"/>
      <c r="W11" s="434"/>
      <c r="X11" s="148"/>
      <c r="Y11" s="148">
        <f>IF(OR(AB11="E",AB11="D"),0,VLOOKUP(X11,CLASSICOS_COMP_B!$B$52:$C$64,2)+AA11+Z11)</f>
        <v>0</v>
      </c>
      <c r="Z11" s="148"/>
      <c r="AA11" s="148"/>
      <c r="AB11" s="148"/>
      <c r="AC11" s="148"/>
      <c r="AD11" s="149"/>
      <c r="AE11" s="149">
        <f>IF(OR(AH11="E",AH11="D"),0,VLOOKUP(AD11,CLASSICOS_COMP_B!$B$52:$C$64,2)+AG11+AF11)</f>
        <v>0</v>
      </c>
      <c r="AF11" s="149"/>
      <c r="AG11" s="149"/>
      <c r="AH11" s="149"/>
      <c r="AI11" s="149"/>
      <c r="AJ11" s="150"/>
      <c r="AK11" s="150">
        <f>IF(OR(AN11="E",AN11="D"),0,VLOOKUP(AJ11,CLASSICOS_COMP_B!$B$52:$C$64,2)+AM11+AL11)</f>
        <v>0</v>
      </c>
      <c r="AL11" s="150"/>
      <c r="AM11" s="150"/>
      <c r="AN11" s="150"/>
      <c r="AO11" s="150"/>
      <c r="AP11" s="151"/>
      <c r="AQ11" s="151">
        <f>IF(OR(AT11="E",AT11="D"),0,VLOOKUP(AP11,CLASSICOS_COMP_B!$B$52:$C$64,2)+AS11+AR11)</f>
        <v>0</v>
      </c>
      <c r="AR11" s="151"/>
      <c r="AS11" s="151"/>
      <c r="AT11" s="151"/>
      <c r="AU11" s="151"/>
      <c r="AV11" s="152"/>
      <c r="AW11" s="152">
        <f>IF(OR(AZ11="E",AZ11="D"),0,VLOOKUP(AV11,CLASSICOS_COMP_B!$B$52:$C$64,2)+AY11+AX11)</f>
        <v>0</v>
      </c>
      <c r="AX11" s="152"/>
      <c r="AY11" s="152"/>
      <c r="AZ11" s="152"/>
      <c r="BA11" s="152"/>
      <c r="BB11" s="153"/>
      <c r="BC11" s="153">
        <f>IF(OR(BF11="E",BF11="D"),0,VLOOKUP(BB11,CLASSICOS_COMP_B!$B$52:$C$64,2)+BE11+BD11)</f>
        <v>0</v>
      </c>
      <c r="BD11" s="153"/>
      <c r="BE11" s="153"/>
      <c r="BF11" s="153"/>
      <c r="BG11" s="153"/>
      <c r="BH11" s="154"/>
      <c r="BI11" s="154">
        <f>IF(OR(BL11="E",BL11="D"),0,VLOOKUP(BH11,CLASSICOS_COMP_B!$B$52:$C$64,2)+BK11+BJ11)</f>
        <v>0</v>
      </c>
      <c r="BJ11" s="154"/>
      <c r="BK11" s="154"/>
      <c r="BL11" s="154"/>
      <c r="BM11" s="154"/>
      <c r="BN11" s="155">
        <f t="shared" si="1"/>
        <v>0</v>
      </c>
      <c r="BO11" s="156">
        <f t="shared" si="2"/>
        <v>1</v>
      </c>
      <c r="BP11" s="157">
        <f t="array" aca="1" ref="BP11" ca="1">SUM(LARGE(BV11:CE11,ROW(INDIRECT("1:"&amp;COUNT(BV11:CE11)-D$57))))+SUM(IF(ISNUMBER(VALUE(MID(IF(LEN(IF(ISNUMBER(BV11:CE11),0,BV11:CE11))&gt;1,BV11:CE11,0),1,LEN(IF(LEN(IF(ISNUMBER(BV11:CE11),0,BV11:CE11))&gt;1,BV11:CE11,0))-1)))=FALSE,0,VALUE(MID(IF(LEN(IF(ISNUMBER(BV11:CE11),0,BV11:CE11))&gt;1,BV11:CE11,0),1,LEN(IF(LEN(IF(ISNUMBER(BV11:CE11),0,BV11:CE11))&gt;1,BV11:CE11,0))-1))))</f>
        <v>0</v>
      </c>
      <c r="BQ11" s="158">
        <f t="shared" si="3"/>
        <v>1</v>
      </c>
      <c r="BR11" s="556"/>
      <c r="BS11" s="556"/>
      <c r="BT11" s="556"/>
      <c r="BV11" s="158" t="str">
        <f t="array" ref="BV11">IF(OR(J11="D",J11="E"),IF(H11+I11&gt;0,H11+I11 &amp;"X","X"),G11)</f>
        <v>X</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1</v>
      </c>
      <c r="CH11" s="158">
        <f>CLASSICOS_COMP_B!D$57</f>
        <v>1</v>
      </c>
    </row>
    <row r="12" spans="1:95" s="158" customFormat="1" ht="15.75" x14ac:dyDescent="0.25">
      <c r="A12" s="571">
        <v>15</v>
      </c>
      <c r="B12" s="141">
        <f t="shared" si="0"/>
        <v>2</v>
      </c>
      <c r="C12" s="528" t="s">
        <v>246</v>
      </c>
      <c r="D12" s="529"/>
      <c r="E12" s="530"/>
      <c r="F12" s="145"/>
      <c r="G12" s="145">
        <f>IF(OR(J12="E",J12="D"),0,VLOOKUP(F12,CLASSICOS_COMP_B!$B$52:$C$64,2)+I12+H12)</f>
        <v>0</v>
      </c>
      <c r="H12" s="145"/>
      <c r="I12" s="145"/>
      <c r="J12" s="145"/>
      <c r="K12" s="145"/>
      <c r="L12" s="146"/>
      <c r="M12" s="146">
        <f>IF(OR(P12="E",P12="D"),0,VLOOKUP(L12,CLASSICOS_COMP_B!$B$52:$C$64,2)+O12+N12)</f>
        <v>0</v>
      </c>
      <c r="N12" s="146"/>
      <c r="O12" s="146"/>
      <c r="P12" s="146"/>
      <c r="Q12" s="146"/>
      <c r="R12" s="147"/>
      <c r="S12" s="147">
        <f>IF(OR(V12="E",V12="D"),0,VLOOKUP(R12,CLASSICOS_COMP_B!$B$52:$C$64,2)+U12+T12)</f>
        <v>0</v>
      </c>
      <c r="T12" s="147"/>
      <c r="U12" s="147"/>
      <c r="V12" s="147"/>
      <c r="W12" s="434" t="s">
        <v>33</v>
      </c>
      <c r="X12" s="148"/>
      <c r="Y12" s="148">
        <f>IF(OR(AB12="E",AB12="D"),0,VLOOKUP(X12,CLASSICOS_COMP_B!$B$52:$C$64,2)+AA12+Z12)</f>
        <v>0</v>
      </c>
      <c r="Z12" s="148"/>
      <c r="AA12" s="148"/>
      <c r="AB12" s="148"/>
      <c r="AC12" s="148"/>
      <c r="AD12" s="149"/>
      <c r="AE12" s="149">
        <f>IF(OR(AH12="E",AH12="D"),0,VLOOKUP(AD12,CLASSICOS_COMP_B!$B$52:$C$64,2)+AG12+AF12)</f>
        <v>0</v>
      </c>
      <c r="AF12" s="149"/>
      <c r="AG12" s="149"/>
      <c r="AH12" s="149"/>
      <c r="AI12" s="149"/>
      <c r="AJ12" s="150"/>
      <c r="AK12" s="150">
        <f>IF(OR(AN12="E",AN12="D"),0,VLOOKUP(AJ12,CLASSICOS_COMP_B!$B$52:$C$64,2)+AM12+AL12)</f>
        <v>0</v>
      </c>
      <c r="AL12" s="150"/>
      <c r="AM12" s="150"/>
      <c r="AN12" s="150"/>
      <c r="AO12" s="150"/>
      <c r="AP12" s="151"/>
      <c r="AQ12" s="151">
        <f>IF(OR(AT12="E",AT12="D"),0,VLOOKUP(AP12,CLASSICOS_COMP_B!$B$52:$C$64,2)+AS12+AR12)</f>
        <v>0</v>
      </c>
      <c r="AR12" s="151"/>
      <c r="AS12" s="151"/>
      <c r="AT12" s="151"/>
      <c r="AU12" s="151"/>
      <c r="AV12" s="152"/>
      <c r="AW12" s="152">
        <f>IF(OR(AZ12="E",AZ12="D"),0,VLOOKUP(AV12,CLASSICOS_COMP_B!$B$52:$C$64,2)+AY12+AX12)</f>
        <v>0</v>
      </c>
      <c r="AX12" s="152"/>
      <c r="AY12" s="152"/>
      <c r="AZ12" s="152"/>
      <c r="BA12" s="152"/>
      <c r="BB12" s="153"/>
      <c r="BC12" s="153">
        <f>IF(OR(BF12="E",BF12="D"),0,VLOOKUP(BB12,CLASSICOS_COMP_B!$B$52:$C$64,2)+BE12+BD12)</f>
        <v>0</v>
      </c>
      <c r="BD12" s="153"/>
      <c r="BE12" s="153"/>
      <c r="BF12" s="153"/>
      <c r="BG12" s="153"/>
      <c r="BH12" s="154"/>
      <c r="BI12" s="154">
        <f>IF(OR(BL12="E",BL12="D"),0,VLOOKUP(BH12,CLASSICOS_COMP_B!$B$52:$C$64,2)+BK12+BJ12)</f>
        <v>0</v>
      </c>
      <c r="BJ12" s="154"/>
      <c r="BK12" s="154"/>
      <c r="BL12" s="154"/>
      <c r="BM12" s="154" t="s">
        <v>33</v>
      </c>
      <c r="BN12" s="155">
        <f t="shared" si="1"/>
        <v>0</v>
      </c>
      <c r="BO12" s="156">
        <f t="shared" si="2"/>
        <v>0</v>
      </c>
      <c r="BP12" s="157">
        <f t="array" aca="1" ref="BP12" ca="1">SUM(LARGE(BV12:CE12,ROW(INDIRECT("1:"&amp;COUNT(BV12:CE12)-D$57))))+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CLASSICOS_COMP_B!D$57</f>
        <v>1</v>
      </c>
    </row>
    <row r="13" spans="1:95" s="158" customFormat="1" ht="15.75" x14ac:dyDescent="0.25">
      <c r="A13" s="551"/>
      <c r="B13" s="141">
        <v>0</v>
      </c>
      <c r="C13" s="528"/>
      <c r="D13" s="526"/>
      <c r="E13" s="527"/>
      <c r="F13" s="145"/>
      <c r="G13" s="145">
        <f>IF(OR(J13="E",J13="D"),0,VLOOKUP(F13,CLASSICOS_COMP_B!$B$52:$C$64,2)+I13+H13)</f>
        <v>0</v>
      </c>
      <c r="H13" s="145"/>
      <c r="I13" s="145"/>
      <c r="J13" s="145"/>
      <c r="K13" s="145"/>
      <c r="L13" s="146"/>
      <c r="M13" s="146">
        <f>IF(OR(P13="E",P13="D"),0,VLOOKUP(L13,CLASSICOS_COMP_B!$B$52:$C$64,2)+O13+N13)</f>
        <v>0</v>
      </c>
      <c r="N13" s="146"/>
      <c r="O13" s="146"/>
      <c r="P13" s="146"/>
      <c r="Q13" s="146"/>
      <c r="R13" s="147"/>
      <c r="S13" s="147">
        <f>IF(OR(V13="E",V13="D"),0,VLOOKUP(R13,CLASSICOS_COMP_B!$B$52:$C$64,2)+U13+T13)</f>
        <v>0</v>
      </c>
      <c r="T13" s="147"/>
      <c r="U13" s="147"/>
      <c r="V13" s="147"/>
      <c r="W13" s="434"/>
      <c r="X13" s="148"/>
      <c r="Y13" s="148">
        <f>IF(OR(AB13="E",AB13="D"),0,VLOOKUP(X13,CLASSICOS_COMP_B!$B$52:$C$64,2)+AA13+Z13)</f>
        <v>0</v>
      </c>
      <c r="Z13" s="148"/>
      <c r="AA13" s="148"/>
      <c r="AB13" s="148"/>
      <c r="AC13" s="148"/>
      <c r="AD13" s="149"/>
      <c r="AE13" s="149">
        <f>IF(OR(AH13="E",AH13="D"),0,VLOOKUP(AD13,CLASSICOS_COMP_B!$B$52:$C$64,2)+AG13+AF13)</f>
        <v>0</v>
      </c>
      <c r="AF13" s="149"/>
      <c r="AG13" s="149"/>
      <c r="AH13" s="149"/>
      <c r="AI13" s="149"/>
      <c r="AJ13" s="150"/>
      <c r="AK13" s="150">
        <f>IF(OR(AN13="E",AN13="D"),0,VLOOKUP(AJ13,CLASSICOS_COMP_B!$B$52:$C$64,2)+AM13+AL13)</f>
        <v>0</v>
      </c>
      <c r="AL13" s="150"/>
      <c r="AM13" s="150"/>
      <c r="AN13" s="150"/>
      <c r="AO13" s="150"/>
      <c r="AP13" s="151"/>
      <c r="AQ13" s="151">
        <f>IF(OR(AT13="E",AT13="D"),0,VLOOKUP(AP13,CLASSICOS_COMP_B!$B$52:$C$64,2)+AS13+AR13)</f>
        <v>0</v>
      </c>
      <c r="AR13" s="151"/>
      <c r="AS13" s="151"/>
      <c r="AT13" s="151"/>
      <c r="AU13" s="151"/>
      <c r="AV13" s="152"/>
      <c r="AW13" s="152">
        <f>IF(OR(AZ13="E",AZ13="D"),0,VLOOKUP(AV13,CLASSICOS_COMP_B!$B$52:$C$64,2)+AY13+AX13)</f>
        <v>0</v>
      </c>
      <c r="AX13" s="152"/>
      <c r="AY13" s="152"/>
      <c r="AZ13" s="152"/>
      <c r="BA13" s="152"/>
      <c r="BB13" s="153"/>
      <c r="BC13" s="153">
        <f>IF(OR(BF13="E",BF13="D"),0,VLOOKUP(BB13,CLASSICOS_COMP_B!$B$52:$C$64,2)+BE13+BD13)</f>
        <v>0</v>
      </c>
      <c r="BD13" s="153"/>
      <c r="BE13" s="153"/>
      <c r="BF13" s="153"/>
      <c r="BG13" s="153"/>
      <c r="BH13" s="154"/>
      <c r="BI13" s="154">
        <f>IF(OR(BL13="E",BL13="D"),0,VLOOKUP(BH13,CLASSICOS_COMP_B!$B$52:$C$64,2)+BK13+BJ13)</f>
        <v>0</v>
      </c>
      <c r="BJ13" s="154"/>
      <c r="BK13" s="154"/>
      <c r="BL13" s="154"/>
      <c r="BM13" s="154"/>
      <c r="BN13" s="155">
        <f t="shared" si="1"/>
        <v>0</v>
      </c>
      <c r="BO13" s="156">
        <f t="shared" si="2"/>
        <v>0</v>
      </c>
      <c r="BP13" s="157">
        <f t="array" aca="1" ref="BP13" ca="1">SUM(LARGE(BV13:CE13,ROW(INDIRECT("1:"&amp;COUNT(BV13:CE13)-D$57))))+SUM(IF(ISNUMBER(VALUE(MID(IF(LEN(IF(ISNUMBER(BV13:CE13),0,BV13:CE13))&gt;1,BV13:CE13,0),1,LEN(IF(LEN(IF(ISNUMBER(BV13:CE13),0,BV13:CE13))&gt;1,BV13:CE13,0))-1)))=FALSE,0,VALUE(MID(IF(LEN(IF(ISNUMBER(BV13:CE13),0,BV13:CE13))&gt;1,BV13:CE13,0),1,LEN(IF(LEN(IF(ISNUMBER(BV13:CE13),0,BV13:CE13))&gt;1,BV13:CE13,0))-1))))</f>
        <v>0</v>
      </c>
      <c r="BQ13" s="158">
        <f t="shared" si="3"/>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CLASSICOS_COMP_B!D$57</f>
        <v>1</v>
      </c>
    </row>
    <row r="14" spans="1:95" s="158" customFormat="1" ht="15.75" x14ac:dyDescent="0.25">
      <c r="A14" s="416"/>
      <c r="B14" s="141">
        <f>SUMPRODUCT(--(G14:BM14="I"))</f>
        <v>0</v>
      </c>
      <c r="C14" s="528"/>
      <c r="D14" s="529"/>
      <c r="E14" s="530"/>
      <c r="F14" s="145"/>
      <c r="G14" s="145">
        <f>IF(OR(J14="E",J14="D"),0,VLOOKUP(F14,CLASSICOS_COMP_B!$B$52:$C$64,2)+I14+H14)</f>
        <v>0</v>
      </c>
      <c r="H14" s="145"/>
      <c r="I14" s="145"/>
      <c r="J14" s="145"/>
      <c r="K14" s="145"/>
      <c r="L14" s="146"/>
      <c r="M14" s="146">
        <f>IF(OR(P14="E",P14="D"),0,VLOOKUP(L14,CLASSICOS_COMP_B!$B$52:$C$64,2)+O14+N14)</f>
        <v>0</v>
      </c>
      <c r="N14" s="146"/>
      <c r="O14" s="146"/>
      <c r="P14" s="146"/>
      <c r="Q14" s="146"/>
      <c r="R14" s="147"/>
      <c r="S14" s="147">
        <f>IF(OR(V14="E",V14="D"),0,VLOOKUP(R14,CLASSICOS_COMP_B!$B$52:$C$64,2)+U14+T14)</f>
        <v>0</v>
      </c>
      <c r="T14" s="147"/>
      <c r="U14" s="147"/>
      <c r="V14" s="147"/>
      <c r="W14" s="434"/>
      <c r="X14" s="148"/>
      <c r="Y14" s="148">
        <f>IF(OR(AB14="E",AB14="D"),0,VLOOKUP(X14,CLASSICOS_COMP_B!$B$52:$C$64,2)+AA14+Z14)</f>
        <v>0</v>
      </c>
      <c r="Z14" s="148"/>
      <c r="AA14" s="148"/>
      <c r="AB14" s="148"/>
      <c r="AC14" s="148"/>
      <c r="AD14" s="149"/>
      <c r="AE14" s="149">
        <f>IF(OR(AH14="E",AH14="D"),0,VLOOKUP(AD14,CLASSICOS_COMP_B!$B$52:$C$64,2)+AG14+AF14)</f>
        <v>0</v>
      </c>
      <c r="AF14" s="149"/>
      <c r="AG14" s="149"/>
      <c r="AH14" s="149"/>
      <c r="AI14" s="149"/>
      <c r="AJ14" s="150"/>
      <c r="AK14" s="150">
        <f>IF(OR(AN14="E",AN14="D"),0,VLOOKUP(AJ14,CLASSICOS_COMP_B!$B$52:$C$64,2)+AM14+AL14)</f>
        <v>0</v>
      </c>
      <c r="AL14" s="150"/>
      <c r="AM14" s="150"/>
      <c r="AN14" s="150"/>
      <c r="AO14" s="150"/>
      <c r="AP14" s="151"/>
      <c r="AQ14" s="151">
        <f>IF(OR(AT14="E",AT14="D"),0,VLOOKUP(AP14,CLASSICOS_COMP_B!$B$52:$C$64,2)+AS14+AR14)</f>
        <v>0</v>
      </c>
      <c r="AR14" s="151"/>
      <c r="AS14" s="151"/>
      <c r="AT14" s="151"/>
      <c r="AU14" s="151"/>
      <c r="AV14" s="152"/>
      <c r="AW14" s="152">
        <f>IF(OR(AZ14="E",AZ14="D"),0,VLOOKUP(AV14,CLASSICOS_COMP_B!$B$52:$C$64,2)+AY14+AX14)</f>
        <v>0</v>
      </c>
      <c r="AX14" s="152"/>
      <c r="AY14" s="152"/>
      <c r="AZ14" s="152"/>
      <c r="BA14" s="152"/>
      <c r="BB14" s="153"/>
      <c r="BC14" s="153">
        <f>IF(OR(BF14="E",BF14="D"),0,VLOOKUP(BB14,CLASSICOS_COMP_B!$B$52:$C$64,2)+BE14+BD14)</f>
        <v>0</v>
      </c>
      <c r="BD14" s="153"/>
      <c r="BE14" s="153"/>
      <c r="BF14" s="153"/>
      <c r="BG14" s="153"/>
      <c r="BH14" s="154"/>
      <c r="BI14" s="154">
        <f>IF(OR(BL14="E",BL14="D"),0,VLOOKUP(BH14,CLASSICOS_COMP_B!$B$52:$C$64,2)+BK14+BJ14)</f>
        <v>0</v>
      </c>
      <c r="BJ14" s="154"/>
      <c r="BK14" s="154"/>
      <c r="BL14" s="154"/>
      <c r="BM14" s="154"/>
      <c r="BN14" s="155">
        <f t="shared" si="1"/>
        <v>0</v>
      </c>
      <c r="BO14" s="156">
        <f t="shared" si="2"/>
        <v>0</v>
      </c>
      <c r="BP14" s="157">
        <f t="array" aca="1" ref="BP14" ca="1">SUM(LARGE(BV14:CE14,ROW(INDIRECT("1:"&amp;COUNT(BV14:CE14)-D$57))))+SUM(IF(ISNUMBER(VALUE(MID(IF(LEN(IF(ISNUMBER(BV14:CE14),0,BV14:CE14))&gt;1,BV14:CE14,0),1,LEN(IF(LEN(IF(ISNUMBER(BV14:CE14),0,BV14:CE14))&gt;1,BV14:CE14,0))-1)))=FALSE,0,VALUE(MID(IF(LEN(IF(ISNUMBER(BV14:CE14),0,BV14:CE14))&gt;1,BV14:CE14,0),1,LEN(IF(LEN(IF(ISNUMBER(BV14:CE14),0,BV14:CE14))&gt;1,BV14:CE14,0))-1))))</f>
        <v>0</v>
      </c>
      <c r="BQ14" s="158">
        <f t="shared" si="3"/>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CLASSICOS_COMP_B!D$57</f>
        <v>1</v>
      </c>
    </row>
    <row r="15" spans="1:95" s="158" customFormat="1" ht="15.75" x14ac:dyDescent="0.25">
      <c r="A15" s="416"/>
      <c r="B15" s="141">
        <f>SUMPRODUCT(--(G15:BM15="I"))</f>
        <v>0</v>
      </c>
      <c r="C15" s="528"/>
      <c r="D15" s="529"/>
      <c r="E15" s="530"/>
      <c r="F15" s="145"/>
      <c r="G15" s="145">
        <f>IF(OR(J15="E",J15="D"),0,VLOOKUP(F15,CLASSICOS_COMP_B!$B$52:$C$64,2)+I15+H15)</f>
        <v>0</v>
      </c>
      <c r="H15" s="145"/>
      <c r="I15" s="145"/>
      <c r="J15" s="145"/>
      <c r="K15" s="145"/>
      <c r="L15" s="146"/>
      <c r="M15" s="146">
        <f>IF(OR(P15="E",P15="D"),0,VLOOKUP(L15,CLASSICOS_COMP_B!$B$52:$C$64,2)+O15+N15)</f>
        <v>0</v>
      </c>
      <c r="N15" s="146"/>
      <c r="O15" s="146"/>
      <c r="P15" s="146"/>
      <c r="Q15" s="146"/>
      <c r="R15" s="147"/>
      <c r="S15" s="147">
        <f>IF(OR(V15="E",V15="D"),0,VLOOKUP(R15,CLASSICOS_COMP_B!$B$52:$C$64,2)+U15+T15)</f>
        <v>0</v>
      </c>
      <c r="T15" s="147"/>
      <c r="U15" s="147"/>
      <c r="V15" s="147"/>
      <c r="W15" s="434"/>
      <c r="X15" s="148"/>
      <c r="Y15" s="148">
        <f>IF(OR(AB15="E",AB15="D"),0,VLOOKUP(X15,CLASSICOS_COMP_B!$B$52:$C$64,2)+AA15+Z15)</f>
        <v>0</v>
      </c>
      <c r="Z15" s="148"/>
      <c r="AA15" s="148"/>
      <c r="AB15" s="148"/>
      <c r="AC15" s="148"/>
      <c r="AD15" s="149"/>
      <c r="AE15" s="149">
        <f>IF(OR(AH15="E",AH15="D"),0,VLOOKUP(AD15,CLASSICOS_COMP_B!$B$52:$C$64,2)+AG15+AF15)</f>
        <v>0</v>
      </c>
      <c r="AF15" s="149"/>
      <c r="AG15" s="149"/>
      <c r="AH15" s="149"/>
      <c r="AI15" s="149"/>
      <c r="AJ15" s="150"/>
      <c r="AK15" s="150">
        <f>IF(OR(AN15="E",AN15="D"),0,VLOOKUP(AJ15,CLASSICOS_COMP_B!$B$52:$C$64,2)+AM15+AL15)</f>
        <v>0</v>
      </c>
      <c r="AL15" s="150"/>
      <c r="AM15" s="150"/>
      <c r="AN15" s="150"/>
      <c r="AO15" s="150"/>
      <c r="AP15" s="151"/>
      <c r="AQ15" s="151">
        <f>IF(OR(AT15="E",AT15="D"),0,VLOOKUP(AP15,CLASSICOS_COMP_B!$B$52:$C$64,2)+AS15+AR15)</f>
        <v>0</v>
      </c>
      <c r="AR15" s="151"/>
      <c r="AS15" s="151"/>
      <c r="AT15" s="151"/>
      <c r="AU15" s="151"/>
      <c r="AV15" s="152"/>
      <c r="AW15" s="152">
        <f>IF(OR(AZ15="E",AZ15="D"),0,VLOOKUP(AV15,CLASSICOS_COMP_B!$B$52:$C$64,2)+AY15+AX15)</f>
        <v>0</v>
      </c>
      <c r="AX15" s="152"/>
      <c r="AY15" s="152"/>
      <c r="AZ15" s="152"/>
      <c r="BA15" s="152"/>
      <c r="BB15" s="153"/>
      <c r="BC15" s="153">
        <f>IF(OR(BF15="E",BF15="D"),0,VLOOKUP(BB15,CLASSICOS_COMP_B!$B$52:$C$64,2)+BE15+BD15)</f>
        <v>0</v>
      </c>
      <c r="BD15" s="153"/>
      <c r="BE15" s="153"/>
      <c r="BF15" s="153"/>
      <c r="BG15" s="153"/>
      <c r="BH15" s="154"/>
      <c r="BI15" s="154">
        <f>IF(OR(BL15="E",BL15="D"),0,VLOOKUP(BH15,CLASSICOS_COMP_B!$B$52:$C$64,2)+BK15+BJ15)</f>
        <v>0</v>
      </c>
      <c r="BJ15" s="154"/>
      <c r="BK15" s="154"/>
      <c r="BL15" s="154"/>
      <c r="BM15" s="154"/>
      <c r="BN15" s="155">
        <f t="shared" si="1"/>
        <v>0</v>
      </c>
      <c r="BO15" s="156">
        <f t="shared" si="2"/>
        <v>0</v>
      </c>
      <c r="BP15" s="157">
        <f t="array" aca="1" ref="BP15" ca="1">SUM(LARGE(BV15:CE15,ROW(INDIRECT("1:"&amp;COUNT(BV15:CE15)-D$57))))+SUM(IF(ISNUMBER(VALUE(MID(IF(LEN(IF(ISNUMBER(BV15:CE15),0,BV15:CE15))&gt;1,BV15:CE15,0),1,LEN(IF(LEN(IF(ISNUMBER(BV15:CE15),0,BV15:CE15))&gt;1,BV15:CE15,0))-1)))=FALSE,0,VALUE(MID(IF(LEN(IF(ISNUMBER(BV15:CE15),0,BV15:CE15))&gt;1,BV15:CE15,0),1,LEN(IF(LEN(IF(ISNUMBER(BV15:CE15),0,BV15:CE15))&gt;1,BV15:CE15,0))-1))))</f>
        <v>0</v>
      </c>
      <c r="BQ15" s="158">
        <f t="shared" si="3"/>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CLASSICOS_COMP_B!D$57</f>
        <v>1</v>
      </c>
    </row>
    <row r="16" spans="1:95" s="158" customFormat="1" ht="15.75" x14ac:dyDescent="0.25">
      <c r="A16" s="416"/>
      <c r="B16" s="141">
        <f>SUMPRODUCT(--(G16:BM16="I"))</f>
        <v>0</v>
      </c>
      <c r="C16" s="528"/>
      <c r="D16" s="529"/>
      <c r="E16" s="530"/>
      <c r="F16" s="145"/>
      <c r="G16" s="145">
        <f>IF(OR(J16="E",J16="D"),0,VLOOKUP(F16,CLASSICOS_COMP_B!$B$52:$C$64,2)+I16+H16)</f>
        <v>0</v>
      </c>
      <c r="H16" s="145"/>
      <c r="I16" s="145"/>
      <c r="J16" s="145"/>
      <c r="K16" s="145"/>
      <c r="L16" s="146"/>
      <c r="M16" s="146">
        <f>IF(OR(P16="E",P16="D"),0,VLOOKUP(L16,CLASSICOS_COMP_B!$B$52:$C$64,2)+O16+N16)</f>
        <v>0</v>
      </c>
      <c r="N16" s="146"/>
      <c r="O16" s="146"/>
      <c r="P16" s="146"/>
      <c r="Q16" s="146"/>
      <c r="R16" s="147"/>
      <c r="S16" s="147">
        <f>IF(OR(V16="E",V16="D"),0,VLOOKUP(R16,CLASSICOS_COMP_B!$B$52:$C$64,2)+U16+T16)</f>
        <v>0</v>
      </c>
      <c r="T16" s="147"/>
      <c r="U16" s="147"/>
      <c r="V16" s="147"/>
      <c r="W16" s="434"/>
      <c r="X16" s="148"/>
      <c r="Y16" s="148">
        <f>IF(OR(AB16="E",AB16="D"),0,VLOOKUP(X16,CLASSICOS_COMP_B!$B$52:$C$64,2)+AA16+Z16)</f>
        <v>0</v>
      </c>
      <c r="Z16" s="148"/>
      <c r="AA16" s="148"/>
      <c r="AB16" s="148"/>
      <c r="AC16" s="148"/>
      <c r="AD16" s="149"/>
      <c r="AE16" s="149">
        <f>IF(OR(AH16="E",AH16="D"),0,VLOOKUP(AD16,CLASSICOS_COMP_B!$B$52:$C$64,2)+AG16+AF16)</f>
        <v>0</v>
      </c>
      <c r="AF16" s="149"/>
      <c r="AG16" s="149"/>
      <c r="AH16" s="149"/>
      <c r="AI16" s="149"/>
      <c r="AJ16" s="150"/>
      <c r="AK16" s="150">
        <f>IF(OR(AN16="E",AN16="D"),0,VLOOKUP(AJ16,CLASSICOS_COMP_B!$B$52:$C$64,2)+AM16+AL16)</f>
        <v>0</v>
      </c>
      <c r="AL16" s="150"/>
      <c r="AM16" s="150"/>
      <c r="AN16" s="150"/>
      <c r="AO16" s="150"/>
      <c r="AP16" s="151"/>
      <c r="AQ16" s="151">
        <f>IF(OR(AT16="E",AT16="D"),0,VLOOKUP(AP16,CLASSICOS_COMP_B!$B$52:$C$64,2)+AS16+AR16)</f>
        <v>0</v>
      </c>
      <c r="AR16" s="151"/>
      <c r="AS16" s="151"/>
      <c r="AT16" s="151"/>
      <c r="AU16" s="151"/>
      <c r="AV16" s="152"/>
      <c r="AW16" s="152">
        <f>IF(OR(AZ16="E",AZ16="D"),0,VLOOKUP(AV16,CLASSICOS_COMP_B!$B$52:$C$64,2)+AY16+AX16)</f>
        <v>0</v>
      </c>
      <c r="AX16" s="152"/>
      <c r="AY16" s="152"/>
      <c r="AZ16" s="152"/>
      <c r="BA16" s="152"/>
      <c r="BB16" s="153"/>
      <c r="BC16" s="153">
        <f>IF(OR(BF16="E",BF16="D"),0,VLOOKUP(BB16,CLASSICOS_COMP_B!$B$52:$C$64,2)+BE16+BD16)</f>
        <v>0</v>
      </c>
      <c r="BD16" s="153"/>
      <c r="BE16" s="153"/>
      <c r="BF16" s="153"/>
      <c r="BG16" s="153"/>
      <c r="BH16" s="154"/>
      <c r="BI16" s="154">
        <f>IF(OR(BL16="E",BL16="D"),0,VLOOKUP(BH16,CLASSICOS_COMP_B!$B$52:$C$64,2)+BK16+BJ16)</f>
        <v>0</v>
      </c>
      <c r="BJ16" s="154"/>
      <c r="BK16" s="154"/>
      <c r="BL16" s="154"/>
      <c r="BM16" s="154"/>
      <c r="BN16" s="155">
        <f t="shared" ref="BN16" si="5">G16+M16+S16+Y16+AE16+AK16+AQ16+AW16+BC16+BI16</f>
        <v>0</v>
      </c>
      <c r="BO16" s="156">
        <f t="shared" ref="BO16" si="6">SUMPRODUCT(--(G16:BL16="E")--(G16:BL16="D"))</f>
        <v>0</v>
      </c>
      <c r="BP16" s="157">
        <f t="array" aca="1" ref="BP16" ca="1">SUM(LARGE(BV16:CE16,ROW(INDIRECT("1:"&amp;COUNT(BV16:CE16)-D$57))))+SUM(IF(ISNUMBER(VALUE(MID(IF(LEN(IF(ISNUMBER(BV16:CE16),0,BV16:CE16))&gt;1,BV16:CE16,0),1,LEN(IF(LEN(IF(ISNUMBER(BV16:CE16),0,BV16:CE16))&gt;1,BV16:CE16,0))-1)))=FALSE,0,VALUE(MID(IF(LEN(IF(ISNUMBER(BV16:CE16),0,BV16:CE16))&gt;1,BV16:CE16,0),1,LEN(IF(LEN(IF(ISNUMBER(BV16:CE16),0,BV16:CE16))&gt;1,BV16:CE16,0))-1))))</f>
        <v>0</v>
      </c>
      <c r="BQ16" s="158">
        <f t="shared" si="3"/>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CLASSICOS_COMP_B!D$57</f>
        <v>1</v>
      </c>
    </row>
    <row r="17" spans="1:86" s="158" customFormat="1" ht="15.75" x14ac:dyDescent="0.25">
      <c r="A17" s="416"/>
      <c r="B17" s="141">
        <f t="shared" ref="B17:B49" si="7">SUMPRODUCT(--(G17:BM17="I"))</f>
        <v>0</v>
      </c>
      <c r="C17" s="528"/>
      <c r="D17" s="529"/>
      <c r="E17" s="530"/>
      <c r="F17" s="145"/>
      <c r="G17" s="145">
        <f>IF(OR(J17="E",J17="D"),0,VLOOKUP(F17,CLASSICOS_COMP_B!$B$52:$C$64,2)+I17+H17)</f>
        <v>0</v>
      </c>
      <c r="H17" s="145"/>
      <c r="I17" s="145"/>
      <c r="J17" s="145"/>
      <c r="K17" s="145"/>
      <c r="L17" s="146"/>
      <c r="M17" s="146">
        <f>IF(OR(P17="E",P17="D"),0,VLOOKUP(L17,CLASSICOS_COMP_B!$B$52:$C$64,2)+O17+N17)</f>
        <v>0</v>
      </c>
      <c r="N17" s="146"/>
      <c r="O17" s="146"/>
      <c r="P17" s="146"/>
      <c r="Q17" s="146"/>
      <c r="R17" s="147"/>
      <c r="S17" s="147">
        <f>IF(OR(V17="E",V17="D"),0,VLOOKUP(R17,CLASSICOS_COMP_B!$B$52:$C$64,2)+U17+T17)</f>
        <v>0</v>
      </c>
      <c r="T17" s="147"/>
      <c r="U17" s="147"/>
      <c r="V17" s="147"/>
      <c r="W17" s="434"/>
      <c r="X17" s="148"/>
      <c r="Y17" s="148">
        <f>IF(OR(AB17="E",AB17="D"),0,VLOOKUP(X17,CLASSICOS_COMP_B!$B$52:$C$64,2)+AA17+Z17)</f>
        <v>0</v>
      </c>
      <c r="Z17" s="148"/>
      <c r="AA17" s="148"/>
      <c r="AB17" s="148"/>
      <c r="AC17" s="148"/>
      <c r="AD17" s="149"/>
      <c r="AE17" s="149">
        <f>IF(OR(AH17="E",AH17="D"),0,VLOOKUP(AD17,CLASSICOS_COMP_B!$B$52:$C$64,2)+AG17+AF17)</f>
        <v>0</v>
      </c>
      <c r="AF17" s="149"/>
      <c r="AG17" s="149"/>
      <c r="AH17" s="149"/>
      <c r="AI17" s="149"/>
      <c r="AJ17" s="150"/>
      <c r="AK17" s="150">
        <f>IF(OR(AN17="E",AN17="D"),0,VLOOKUP(AJ17,CLASSICOS_COMP_B!$B$52:$C$64,2)+AM17+AL17)</f>
        <v>0</v>
      </c>
      <c r="AL17" s="150"/>
      <c r="AM17" s="150"/>
      <c r="AN17" s="150"/>
      <c r="AO17" s="150"/>
      <c r="AP17" s="151"/>
      <c r="AQ17" s="151">
        <f>IF(OR(AT17="E",AT17="D"),0,VLOOKUP(AP17,CLASSICOS_COMP_B!$B$52:$C$64,2)+AS17+AR17)</f>
        <v>0</v>
      </c>
      <c r="AR17" s="151"/>
      <c r="AS17" s="151"/>
      <c r="AT17" s="151"/>
      <c r="AU17" s="151"/>
      <c r="AV17" s="152"/>
      <c r="AW17" s="152">
        <f>IF(OR(AZ17="E",AZ17="D"),0,VLOOKUP(AV17,CLASSICOS_COMP_B!$B$52:$C$64,2)+AY17+AX17)</f>
        <v>0</v>
      </c>
      <c r="AX17" s="152"/>
      <c r="AY17" s="152"/>
      <c r="AZ17" s="152"/>
      <c r="BA17" s="152"/>
      <c r="BB17" s="153"/>
      <c r="BC17" s="153">
        <f>IF(OR(BF17="E",BF17="D"),0,VLOOKUP(BB17,CLASSICOS_COMP_B!$B$52:$C$64,2)+BE17+BD17)</f>
        <v>0</v>
      </c>
      <c r="BD17" s="153"/>
      <c r="BE17" s="153"/>
      <c r="BF17" s="153"/>
      <c r="BG17" s="153"/>
      <c r="BH17" s="154"/>
      <c r="BI17" s="154">
        <f>IF(OR(BL17="E",BL17="D"),0,VLOOKUP(BH17,CLASSICOS_COMP_B!$B$52:$C$64,2)+BK17+BJ17)</f>
        <v>0</v>
      </c>
      <c r="BJ17" s="154"/>
      <c r="BK17" s="154"/>
      <c r="BL17" s="154"/>
      <c r="BM17" s="154"/>
      <c r="BN17" s="155">
        <f t="shared" ref="BN17:BN49" si="8">G17+M17+S17+Y17+AE17+AK17+AQ17+AW17+BC17+BI17</f>
        <v>0</v>
      </c>
      <c r="BO17" s="156">
        <f t="shared" ref="BO17:BO49" si="9">SUMPRODUCT(--(G17:BL17="E")--(G17:BL17="D"))</f>
        <v>0</v>
      </c>
      <c r="BP17" s="157">
        <f t="array" aca="1" ref="BP17" ca="1">SUM(LARGE(BV17:CE17,ROW(INDIRECT("1:"&amp;COUNT(BV17:CE17)-D$57))))+SUM(IF(ISNUMBER(VALUE(MID(IF(LEN(IF(ISNUMBER(BV17:CE17),0,BV17:CE17))&gt;1,BV17:CE17,0),1,LEN(IF(LEN(IF(ISNUMBER(BV17:CE17),0,BV17:CE17))&gt;1,BV17:CE17,0))-1)))=FALSE,0,VALUE(MID(IF(LEN(IF(ISNUMBER(BV17:CE17),0,BV17:CE17))&gt;1,BV17:CE17,0),1,LEN(IF(LEN(IF(ISNUMBER(BV17:CE17),0,BV17:CE17))&gt;1,BV17:CE17,0))-1))))</f>
        <v>0</v>
      </c>
      <c r="BQ17" s="158">
        <f t="shared" si="3"/>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CLASSICOS_COMP_B!D$57</f>
        <v>1</v>
      </c>
    </row>
    <row r="18" spans="1:86" s="158" customFormat="1" ht="15.75" x14ac:dyDescent="0.25">
      <c r="A18" s="416"/>
      <c r="B18" s="141">
        <f t="shared" si="7"/>
        <v>0</v>
      </c>
      <c r="C18" s="528"/>
      <c r="D18" s="529"/>
      <c r="E18" s="530"/>
      <c r="F18" s="145"/>
      <c r="G18" s="145">
        <f>IF(OR(J18="E",J18="D"),0,VLOOKUP(F18,CLASSICOS_COMP_B!$B$52:$C$64,2)+I18+H18)</f>
        <v>0</v>
      </c>
      <c r="H18" s="145"/>
      <c r="I18" s="145"/>
      <c r="J18" s="145"/>
      <c r="K18" s="145"/>
      <c r="L18" s="146"/>
      <c r="M18" s="146">
        <f>IF(OR(P18="E",P18="D"),0,VLOOKUP(L18,CLASSICOS_COMP_B!$B$52:$C$64,2)+O18+N18)</f>
        <v>0</v>
      </c>
      <c r="N18" s="146"/>
      <c r="O18" s="146"/>
      <c r="P18" s="146"/>
      <c r="Q18" s="146"/>
      <c r="R18" s="147"/>
      <c r="S18" s="147">
        <f>IF(OR(V18="E",V18="D"),0,VLOOKUP(R18,CLASSICOS_COMP_B!$B$52:$C$64,2)+U18+T18)</f>
        <v>0</v>
      </c>
      <c r="T18" s="147"/>
      <c r="U18" s="147"/>
      <c r="V18" s="147"/>
      <c r="W18" s="434"/>
      <c r="X18" s="148"/>
      <c r="Y18" s="148">
        <f>IF(OR(AB18="E",AB18="D"),0,VLOOKUP(X18,CLASSICOS_COMP_B!$B$52:$C$64,2)+AA18+Z18)</f>
        <v>0</v>
      </c>
      <c r="Z18" s="148"/>
      <c r="AA18" s="148"/>
      <c r="AB18" s="148"/>
      <c r="AC18" s="148"/>
      <c r="AD18" s="149"/>
      <c r="AE18" s="149">
        <f>IF(OR(AH18="E",AH18="D"),0,VLOOKUP(AD18,CLASSICOS_COMP_B!$B$52:$C$64,2)+AG18+AF18)</f>
        <v>0</v>
      </c>
      <c r="AF18" s="149"/>
      <c r="AG18" s="149"/>
      <c r="AH18" s="149"/>
      <c r="AI18" s="149"/>
      <c r="AJ18" s="150"/>
      <c r="AK18" s="150">
        <f>IF(OR(AN18="E",AN18="D"),0,VLOOKUP(AJ18,CLASSICOS_COMP_B!$B$52:$C$64,2)+AM18+AL18)</f>
        <v>0</v>
      </c>
      <c r="AL18" s="150"/>
      <c r="AM18" s="150"/>
      <c r="AN18" s="150"/>
      <c r="AO18" s="150"/>
      <c r="AP18" s="151"/>
      <c r="AQ18" s="151">
        <f>IF(OR(AT18="E",AT18="D"),0,VLOOKUP(AP18,CLASSICOS_COMP_B!$B$52:$C$64,2)+AS18+AR18)</f>
        <v>0</v>
      </c>
      <c r="AR18" s="151"/>
      <c r="AS18" s="151"/>
      <c r="AT18" s="151"/>
      <c r="AU18" s="151"/>
      <c r="AV18" s="152"/>
      <c r="AW18" s="152">
        <f>IF(OR(AZ18="E",AZ18="D"),0,VLOOKUP(AV18,CLASSICOS_COMP_B!$B$52:$C$64,2)+AY18+AX18)</f>
        <v>0</v>
      </c>
      <c r="AX18" s="152"/>
      <c r="AY18" s="152"/>
      <c r="AZ18" s="152"/>
      <c r="BA18" s="152"/>
      <c r="BB18" s="153"/>
      <c r="BC18" s="153">
        <f>IF(OR(BF18="E",BF18="D"),0,VLOOKUP(BB18,CLASSICOS_COMP_B!$B$52:$C$64,2)+BE18+BD18)</f>
        <v>0</v>
      </c>
      <c r="BD18" s="153"/>
      <c r="BE18" s="153"/>
      <c r="BF18" s="153"/>
      <c r="BG18" s="153"/>
      <c r="BH18" s="154"/>
      <c r="BI18" s="154">
        <f>IF(OR(BL18="E",BL18="D"),0,VLOOKUP(BH18,CLASSICOS_COMP_B!$B$52:$C$64,2)+BK18+BJ18)</f>
        <v>0</v>
      </c>
      <c r="BJ18" s="154"/>
      <c r="BK18" s="154"/>
      <c r="BL18" s="154"/>
      <c r="BM18" s="154"/>
      <c r="BN18" s="155">
        <f t="shared" si="8"/>
        <v>0</v>
      </c>
      <c r="BO18" s="156">
        <f t="shared" si="9"/>
        <v>0</v>
      </c>
      <c r="BP18" s="157">
        <f t="array" aca="1" ref="BP18" ca="1">SUM(LARGE(BV18:CE18,ROW(INDIRECT("1:"&amp;COUNT(BV18:CE18)-D$57))))+SUM(IF(ISNUMBER(VALUE(MID(IF(LEN(IF(ISNUMBER(BV18:CE18),0,BV18:CE18))&gt;1,BV18:CE18,0),1,LEN(IF(LEN(IF(ISNUMBER(BV18:CE18),0,BV18:CE18))&gt;1,BV18:CE18,0))-1)))=FALSE,0,VALUE(MID(IF(LEN(IF(ISNUMBER(BV18:CE18),0,BV18:CE18))&gt;1,BV18:CE18,0),1,LEN(IF(LEN(IF(ISNUMBER(BV18:CE18),0,BV18:CE18))&gt;1,BV18:CE18,0))-1))))</f>
        <v>0</v>
      </c>
      <c r="BQ18" s="158">
        <f t="shared" si="3"/>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CLASSICOS_COMP_B!D$57</f>
        <v>1</v>
      </c>
    </row>
    <row r="19" spans="1:86" s="158" customFormat="1" ht="15.75" x14ac:dyDescent="0.25">
      <c r="A19" s="416"/>
      <c r="B19" s="141">
        <f t="shared" si="7"/>
        <v>0</v>
      </c>
      <c r="C19" s="528"/>
      <c r="D19" s="526"/>
      <c r="E19" s="527"/>
      <c r="F19" s="145"/>
      <c r="G19" s="145">
        <f>IF(OR(J19="E",J19="D"),0,VLOOKUP(F19,CLASSICOS_COMP_B!$B$52:$C$64,2)+I19+H19)</f>
        <v>0</v>
      </c>
      <c r="H19" s="145"/>
      <c r="I19" s="145"/>
      <c r="J19" s="145"/>
      <c r="K19" s="145"/>
      <c r="L19" s="146"/>
      <c r="M19" s="146">
        <f>IF(OR(P19="E",P19="D"),0,VLOOKUP(L19,CLASSICOS_COMP_B!$B$52:$C$64,2)+O19+N19)</f>
        <v>0</v>
      </c>
      <c r="N19" s="146"/>
      <c r="O19" s="146"/>
      <c r="P19" s="146"/>
      <c r="Q19" s="146"/>
      <c r="R19" s="147"/>
      <c r="S19" s="147">
        <f>IF(OR(V19="E",V19="D"),0,VLOOKUP(R19,CLASSICOS_COMP_B!$B$52:$C$64,2)+U19+T19)</f>
        <v>0</v>
      </c>
      <c r="T19" s="147"/>
      <c r="U19" s="147"/>
      <c r="V19" s="147"/>
      <c r="W19" s="434"/>
      <c r="X19" s="148"/>
      <c r="Y19" s="148">
        <f>IF(OR(AB19="E",AB19="D"),0,VLOOKUP(X19,CLASSICOS_COMP_B!$B$52:$C$64,2)+AA19+Z19)</f>
        <v>0</v>
      </c>
      <c r="Z19" s="148"/>
      <c r="AA19" s="148"/>
      <c r="AB19" s="148"/>
      <c r="AC19" s="148"/>
      <c r="AD19" s="149"/>
      <c r="AE19" s="149">
        <f>IF(OR(AH19="E",AH19="D"),0,VLOOKUP(AD19,CLASSICOS_COMP_B!$B$52:$C$64,2)+AG19+AF19)</f>
        <v>0</v>
      </c>
      <c r="AF19" s="149"/>
      <c r="AG19" s="149"/>
      <c r="AH19" s="149"/>
      <c r="AI19" s="149"/>
      <c r="AJ19" s="150"/>
      <c r="AK19" s="150">
        <f>IF(OR(AN19="E",AN19="D"),0,VLOOKUP(AJ19,CLASSICOS_COMP_B!$B$52:$C$64,2)+AM19+AL19)</f>
        <v>0</v>
      </c>
      <c r="AL19" s="150"/>
      <c r="AM19" s="150"/>
      <c r="AN19" s="150"/>
      <c r="AO19" s="150"/>
      <c r="AP19" s="151"/>
      <c r="AQ19" s="151">
        <f>IF(OR(AT19="E",AT19="D"),0,VLOOKUP(AP19,CLASSICOS_COMP_B!$B$52:$C$64,2)+AS19+AR19)</f>
        <v>0</v>
      </c>
      <c r="AR19" s="151"/>
      <c r="AS19" s="151"/>
      <c r="AT19" s="151"/>
      <c r="AU19" s="151"/>
      <c r="AV19" s="152"/>
      <c r="AW19" s="152">
        <f>IF(OR(AZ19="E",AZ19="D"),0,VLOOKUP(AV19,CLASSICOS_COMP_B!$B$52:$C$64,2)+AY19+AX19)</f>
        <v>0</v>
      </c>
      <c r="AX19" s="152"/>
      <c r="AY19" s="152"/>
      <c r="AZ19" s="152"/>
      <c r="BA19" s="152"/>
      <c r="BB19" s="153"/>
      <c r="BC19" s="153">
        <f>IF(OR(BF19="E",BF19="D"),0,VLOOKUP(BB19,CLASSICOS_COMP_B!$B$52:$C$64,2)+BE19+BD19)</f>
        <v>0</v>
      </c>
      <c r="BD19" s="153"/>
      <c r="BE19" s="153"/>
      <c r="BF19" s="153"/>
      <c r="BG19" s="153"/>
      <c r="BH19" s="154"/>
      <c r="BI19" s="154">
        <f>IF(OR(BL19="E",BL19="D"),0,VLOOKUP(BH19,CLASSICOS_COMP_B!$B$52:$C$64,2)+BK19+BJ19)</f>
        <v>0</v>
      </c>
      <c r="BJ19" s="154"/>
      <c r="BK19" s="154"/>
      <c r="BL19" s="154"/>
      <c r="BM19" s="154"/>
      <c r="BN19" s="155">
        <f t="shared" si="8"/>
        <v>0</v>
      </c>
      <c r="BO19" s="156">
        <f t="shared" si="9"/>
        <v>0</v>
      </c>
      <c r="BP19" s="157">
        <f t="array" aca="1" ref="BP19" ca="1">SUM(LARGE(BV19:CE19,ROW(INDIRECT("1:"&amp;COUNT(BV19:CE19)-D$57))))+SUM(IF(ISNUMBER(VALUE(MID(IF(LEN(IF(ISNUMBER(BV19:CE19),0,BV19:CE19))&gt;1,BV19:CE19,0),1,LEN(IF(LEN(IF(ISNUMBER(BV19:CE19),0,BV19:CE19))&gt;1,BV19:CE19,0))-1)))=FALSE,0,VALUE(MID(IF(LEN(IF(ISNUMBER(BV19:CE19),0,BV19:CE19))&gt;1,BV19:CE19,0),1,LEN(IF(LEN(IF(ISNUMBER(BV19:CE19),0,BV19:CE19))&gt;1,BV19:CE19,0))-1))))</f>
        <v>0</v>
      </c>
      <c r="BQ19" s="158">
        <f t="shared" si="3"/>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CLASSICOS_COMP_B!D$57</f>
        <v>1</v>
      </c>
    </row>
    <row r="20" spans="1:86" s="158" customFormat="1" ht="15.75" x14ac:dyDescent="0.25">
      <c r="A20" s="416"/>
      <c r="B20" s="141">
        <f t="shared" si="7"/>
        <v>0</v>
      </c>
      <c r="C20" s="528"/>
      <c r="D20" s="529"/>
      <c r="E20" s="530"/>
      <c r="F20" s="145"/>
      <c r="G20" s="145">
        <f>IF(OR(J20="E",J20="D"),0,VLOOKUP(F20,CLASSICOS_COMP_B!$B$52:$C$64,2)+I20+H20)</f>
        <v>0</v>
      </c>
      <c r="H20" s="145"/>
      <c r="I20" s="145"/>
      <c r="J20" s="145"/>
      <c r="K20" s="145"/>
      <c r="L20" s="146"/>
      <c r="M20" s="146">
        <f>IF(OR(P20="E",P20="D"),0,VLOOKUP(L20,CLASSICOS_COMP_B!$B$52:$C$64,2)+O20+N20)</f>
        <v>0</v>
      </c>
      <c r="N20" s="146"/>
      <c r="O20" s="146"/>
      <c r="P20" s="146"/>
      <c r="Q20" s="146"/>
      <c r="R20" s="147"/>
      <c r="S20" s="147">
        <f>IF(OR(V20="E",V20="D"),0,VLOOKUP(R20,CLASSICOS_COMP_B!$B$52:$C$64,2)+U20+T20)</f>
        <v>0</v>
      </c>
      <c r="T20" s="147"/>
      <c r="U20" s="147"/>
      <c r="V20" s="147"/>
      <c r="W20" s="434"/>
      <c r="X20" s="148"/>
      <c r="Y20" s="148">
        <f>IF(OR(AB20="E",AB20="D"),0,VLOOKUP(X20,CLASSICOS_COMP_B!$B$52:$C$64,2)+AA20+Z20)</f>
        <v>0</v>
      </c>
      <c r="Z20" s="148"/>
      <c r="AA20" s="148"/>
      <c r="AB20" s="148"/>
      <c r="AC20" s="148"/>
      <c r="AD20" s="149"/>
      <c r="AE20" s="149">
        <f>IF(OR(AH20="E",AH20="D"),0,VLOOKUP(AD20,CLASSICOS_COMP_B!$B$52:$C$64,2)+AG20+AF20)</f>
        <v>0</v>
      </c>
      <c r="AF20" s="149"/>
      <c r="AG20" s="149"/>
      <c r="AH20" s="149"/>
      <c r="AI20" s="149"/>
      <c r="AJ20" s="150"/>
      <c r="AK20" s="150">
        <f>IF(OR(AN20="E",AN20="D"),0,VLOOKUP(AJ20,CLASSICOS_COMP_B!$B$52:$C$64,2)+AM20+AL20)</f>
        <v>0</v>
      </c>
      <c r="AL20" s="150"/>
      <c r="AM20" s="150"/>
      <c r="AN20" s="150"/>
      <c r="AO20" s="150"/>
      <c r="AP20" s="151"/>
      <c r="AQ20" s="151">
        <f>IF(OR(AT20="E",AT20="D"),0,VLOOKUP(AP20,CLASSICOS_COMP_B!$B$52:$C$64,2)+AS20+AR20)</f>
        <v>0</v>
      </c>
      <c r="AR20" s="151"/>
      <c r="AS20" s="151"/>
      <c r="AT20" s="151"/>
      <c r="AU20" s="151"/>
      <c r="AV20" s="152"/>
      <c r="AW20" s="152">
        <f>IF(OR(AZ20="E",AZ20="D"),0,VLOOKUP(AV20,CLASSICOS_COMP_B!$B$52:$C$64,2)+AY20+AX20)</f>
        <v>0</v>
      </c>
      <c r="AX20" s="152"/>
      <c r="AY20" s="152"/>
      <c r="AZ20" s="152"/>
      <c r="BA20" s="152"/>
      <c r="BB20" s="153"/>
      <c r="BC20" s="153">
        <f>IF(OR(BF20="E",BF20="D"),0,VLOOKUP(BB20,CLASSICOS_COMP_B!$B$52:$C$64,2)+BE20+BD20)</f>
        <v>0</v>
      </c>
      <c r="BD20" s="153"/>
      <c r="BE20" s="153"/>
      <c r="BF20" s="153"/>
      <c r="BG20" s="153"/>
      <c r="BH20" s="154"/>
      <c r="BI20" s="154">
        <f>IF(OR(BL20="E",BL20="D"),0,VLOOKUP(BH20,CLASSICOS_COMP_B!$B$52:$C$64,2)+BK20+BJ20)</f>
        <v>0</v>
      </c>
      <c r="BJ20" s="154"/>
      <c r="BK20" s="154"/>
      <c r="BL20" s="154"/>
      <c r="BM20" s="154"/>
      <c r="BN20" s="155">
        <f t="shared" si="8"/>
        <v>0</v>
      </c>
      <c r="BO20" s="156">
        <f t="shared" si="9"/>
        <v>0</v>
      </c>
      <c r="BP20" s="157">
        <f t="array" aca="1" ref="BP20" ca="1">SUM(LARGE(BV20:CE20,ROW(INDIRECT("1:"&amp;COUNT(BV20:CE20)-D$57))))+SUM(IF(ISNUMBER(VALUE(MID(IF(LEN(IF(ISNUMBER(BV20:CE20),0,BV20:CE20))&gt;1,BV20:CE20,0),1,LEN(IF(LEN(IF(ISNUMBER(BV20:CE20),0,BV20:CE20))&gt;1,BV20:CE20,0))-1)))=FALSE,0,VALUE(MID(IF(LEN(IF(ISNUMBER(BV20:CE20),0,BV20:CE20))&gt;1,BV20:CE20,0),1,LEN(IF(LEN(IF(ISNUMBER(BV20:CE20),0,BV20:CE20))&gt;1,BV20:CE20,0))-1))))</f>
        <v>0</v>
      </c>
      <c r="BQ20" s="158">
        <f t="shared" si="3"/>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CLASSICOS_COMP_B!D$57</f>
        <v>1</v>
      </c>
    </row>
    <row r="21" spans="1:86" s="158" customFormat="1" ht="15.75" x14ac:dyDescent="0.25">
      <c r="A21" s="416"/>
      <c r="B21" s="141">
        <f t="shared" si="7"/>
        <v>0</v>
      </c>
      <c r="C21" s="528"/>
      <c r="D21" s="529"/>
      <c r="E21" s="530"/>
      <c r="F21" s="145"/>
      <c r="G21" s="145">
        <f>IF(OR(J21="E",J21="D"),0,VLOOKUP(F21,CLASSICOS_COMP_B!$B$52:$C$64,2)+I21+H21)</f>
        <v>0</v>
      </c>
      <c r="H21" s="145"/>
      <c r="I21" s="145"/>
      <c r="J21" s="145"/>
      <c r="K21" s="145"/>
      <c r="L21" s="146"/>
      <c r="M21" s="146">
        <f>IF(OR(P21="E",P21="D"),0,VLOOKUP(L21,CLASSICOS_COMP_B!$B$52:$C$64,2)+O21+N21)</f>
        <v>0</v>
      </c>
      <c r="N21" s="146"/>
      <c r="O21" s="146"/>
      <c r="P21" s="146"/>
      <c r="Q21" s="146"/>
      <c r="R21" s="147"/>
      <c r="S21" s="147">
        <f>IF(OR(V21="E",V21="D"),0,VLOOKUP(R21,CLASSICOS_COMP_B!$B$52:$C$64,2)+U21+T21)</f>
        <v>0</v>
      </c>
      <c r="T21" s="147"/>
      <c r="U21" s="147"/>
      <c r="V21" s="147"/>
      <c r="W21" s="434"/>
      <c r="X21" s="148"/>
      <c r="Y21" s="148">
        <f>IF(OR(AB21="E",AB21="D"),0,VLOOKUP(X21,CLASSICOS_COMP_B!$B$52:$C$64,2)+AA21+Z21)</f>
        <v>0</v>
      </c>
      <c r="Z21" s="148"/>
      <c r="AA21" s="148"/>
      <c r="AB21" s="148"/>
      <c r="AC21" s="148"/>
      <c r="AD21" s="149"/>
      <c r="AE21" s="149">
        <f>IF(OR(AH21="E",AH21="D"),0,VLOOKUP(AD21,CLASSICOS_COMP_B!$B$52:$C$64,2)+AG21+AF21)</f>
        <v>0</v>
      </c>
      <c r="AF21" s="149"/>
      <c r="AG21" s="149"/>
      <c r="AH21" s="149"/>
      <c r="AI21" s="149"/>
      <c r="AJ21" s="150"/>
      <c r="AK21" s="150">
        <f>IF(OR(AN21="E",AN21="D"),0,VLOOKUP(AJ21,CLASSICOS_COMP_B!$B$52:$C$64,2)+AM21+AL21)</f>
        <v>0</v>
      </c>
      <c r="AL21" s="150"/>
      <c r="AM21" s="150"/>
      <c r="AN21" s="150"/>
      <c r="AO21" s="150"/>
      <c r="AP21" s="151"/>
      <c r="AQ21" s="151">
        <f>IF(OR(AT21="E",AT21="D"),0,VLOOKUP(AP21,CLASSICOS_COMP_B!$B$52:$C$64,2)+AS21+AR21)</f>
        <v>0</v>
      </c>
      <c r="AR21" s="151"/>
      <c r="AS21" s="151"/>
      <c r="AT21" s="151"/>
      <c r="AU21" s="151"/>
      <c r="AV21" s="152"/>
      <c r="AW21" s="152">
        <f>IF(OR(AZ21="E",AZ21="D"),0,VLOOKUP(AV21,CLASSICOS_COMP_B!$B$52:$C$64,2)+AY21+AX21)</f>
        <v>0</v>
      </c>
      <c r="AX21" s="152"/>
      <c r="AY21" s="152"/>
      <c r="AZ21" s="152"/>
      <c r="BA21" s="152"/>
      <c r="BB21" s="153"/>
      <c r="BC21" s="153">
        <f>IF(OR(BF21="E",BF21="D"),0,VLOOKUP(BB21,CLASSICOS_COMP_B!$B$52:$C$64,2)+BE21+BD21)</f>
        <v>0</v>
      </c>
      <c r="BD21" s="153"/>
      <c r="BE21" s="153"/>
      <c r="BF21" s="153"/>
      <c r="BG21" s="153"/>
      <c r="BH21" s="154"/>
      <c r="BI21" s="154">
        <f>IF(OR(BL21="E",BL21="D"),0,VLOOKUP(BH21,CLASSICOS_COMP_B!$B$52:$C$64,2)+BK21+BJ21)</f>
        <v>0</v>
      </c>
      <c r="BJ21" s="154"/>
      <c r="BK21" s="154"/>
      <c r="BL21" s="154"/>
      <c r="BM21" s="154"/>
      <c r="BN21" s="155">
        <f t="shared" si="8"/>
        <v>0</v>
      </c>
      <c r="BO21" s="156">
        <f t="shared" si="9"/>
        <v>0</v>
      </c>
      <c r="BP21" s="157">
        <f t="array" aca="1" ref="BP21" ca="1">SUM(LARGE(BV21:CE21,ROW(INDIRECT("1:"&amp;COUNT(BV21:CE21)-D$57))))+SUM(IF(ISNUMBER(VALUE(MID(IF(LEN(IF(ISNUMBER(BV21:CE21),0,BV21:CE21))&gt;1,BV21:CE21,0),1,LEN(IF(LEN(IF(ISNUMBER(BV21:CE21),0,BV21:CE21))&gt;1,BV21:CE21,0))-1)))=FALSE,0,VALUE(MID(IF(LEN(IF(ISNUMBER(BV21:CE21),0,BV21:CE21))&gt;1,BV21:CE21,0),1,LEN(IF(LEN(IF(ISNUMBER(BV21:CE21),0,BV21:CE21))&gt;1,BV21:CE21,0))-1))))</f>
        <v>0</v>
      </c>
      <c r="BQ21" s="158">
        <f t="shared" si="3"/>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CLASSICOS_COMP_B!D$57</f>
        <v>1</v>
      </c>
    </row>
    <row r="22" spans="1:86" s="158" customFormat="1" ht="15.75" x14ac:dyDescent="0.25">
      <c r="A22" s="416"/>
      <c r="B22" s="141">
        <f t="shared" si="7"/>
        <v>0</v>
      </c>
      <c r="C22" s="528"/>
      <c r="D22" s="529"/>
      <c r="E22" s="530"/>
      <c r="F22" s="145"/>
      <c r="G22" s="145">
        <f>IF(OR(J22="E",J22="D"),0,VLOOKUP(F22,CLASSICOS_COMP_B!$B$52:$C$64,2)+I22+H22)</f>
        <v>0</v>
      </c>
      <c r="H22" s="145"/>
      <c r="I22" s="145"/>
      <c r="J22" s="145"/>
      <c r="K22" s="145"/>
      <c r="L22" s="146"/>
      <c r="M22" s="146">
        <f>IF(OR(P22="E",P22="D"),0,VLOOKUP(L22,CLASSICOS_COMP_B!$B$52:$C$64,2)+O22+N22)</f>
        <v>0</v>
      </c>
      <c r="N22" s="146"/>
      <c r="O22" s="146"/>
      <c r="P22" s="146"/>
      <c r="Q22" s="146"/>
      <c r="R22" s="147"/>
      <c r="S22" s="147">
        <f>IF(OR(V22="E",V22="D"),0,VLOOKUP(R22,CLASSICOS_COMP_B!$B$52:$C$64,2)+U22+T22)</f>
        <v>0</v>
      </c>
      <c r="T22" s="147"/>
      <c r="U22" s="147"/>
      <c r="V22" s="147"/>
      <c r="W22" s="434"/>
      <c r="X22" s="148"/>
      <c r="Y22" s="148">
        <f>IF(OR(AB22="E",AB22="D"),0,VLOOKUP(X22,CLASSICOS_COMP_B!$B$52:$C$64,2)+AA22+Z22)</f>
        <v>0</v>
      </c>
      <c r="Z22" s="148"/>
      <c r="AA22" s="148"/>
      <c r="AB22" s="148"/>
      <c r="AC22" s="148"/>
      <c r="AD22" s="149"/>
      <c r="AE22" s="149">
        <f>IF(OR(AH22="E",AH22="D"),0,VLOOKUP(AD22,CLASSICOS_COMP_B!$B$52:$C$64,2)+AG22+AF22)</f>
        <v>0</v>
      </c>
      <c r="AF22" s="149"/>
      <c r="AG22" s="149"/>
      <c r="AH22" s="149"/>
      <c r="AI22" s="149"/>
      <c r="AJ22" s="150"/>
      <c r="AK22" s="150">
        <f>IF(OR(AN22="E",AN22="D"),0,VLOOKUP(AJ22,CLASSICOS_COMP_B!$B$52:$C$64,2)+AM22+AL22)</f>
        <v>0</v>
      </c>
      <c r="AL22" s="150"/>
      <c r="AM22" s="150"/>
      <c r="AN22" s="150"/>
      <c r="AO22" s="150"/>
      <c r="AP22" s="151"/>
      <c r="AQ22" s="151">
        <f>IF(OR(AT22="E",AT22="D"),0,VLOOKUP(AP22,CLASSICOS_COMP_B!$B$52:$C$64,2)+AS22+AR22)</f>
        <v>0</v>
      </c>
      <c r="AR22" s="151"/>
      <c r="AS22" s="151"/>
      <c r="AT22" s="151"/>
      <c r="AU22" s="151"/>
      <c r="AV22" s="152"/>
      <c r="AW22" s="152">
        <f>IF(OR(AZ22="E",AZ22="D"),0,VLOOKUP(AV22,CLASSICOS_COMP_B!$B$52:$C$64,2)+AY22+AX22)</f>
        <v>0</v>
      </c>
      <c r="AX22" s="152"/>
      <c r="AY22" s="152"/>
      <c r="AZ22" s="152"/>
      <c r="BA22" s="152"/>
      <c r="BB22" s="153"/>
      <c r="BC22" s="153">
        <f>IF(OR(BF22="E",BF22="D"),0,VLOOKUP(BB22,CLASSICOS_COMP_B!$B$52:$C$64,2)+BE22+BD22)</f>
        <v>0</v>
      </c>
      <c r="BD22" s="153"/>
      <c r="BE22" s="153"/>
      <c r="BF22" s="153"/>
      <c r="BG22" s="153"/>
      <c r="BH22" s="154"/>
      <c r="BI22" s="154">
        <f>IF(OR(BL22="E",BL22="D"),0,VLOOKUP(BH22,CLASSICOS_COMP_B!$B$52:$C$64,2)+BK22+BJ22)</f>
        <v>0</v>
      </c>
      <c r="BJ22" s="154"/>
      <c r="BK22" s="154"/>
      <c r="BL22" s="154"/>
      <c r="BM22" s="154"/>
      <c r="BN22" s="155">
        <f t="shared" si="8"/>
        <v>0</v>
      </c>
      <c r="BO22" s="156">
        <f t="shared" si="9"/>
        <v>0</v>
      </c>
      <c r="BP22" s="157">
        <f t="array" aca="1" ref="BP22" ca="1">SUM(LARGE(BV22:CE22,ROW(INDIRECT("1:"&amp;COUNT(BV22:CE22)-D$57))))+SUM(IF(ISNUMBER(VALUE(MID(IF(LEN(IF(ISNUMBER(BV22:CE22),0,BV22:CE22))&gt;1,BV22:CE22,0),1,LEN(IF(LEN(IF(ISNUMBER(BV22:CE22),0,BV22:CE22))&gt;1,BV22:CE22,0))-1)))=FALSE,0,VALUE(MID(IF(LEN(IF(ISNUMBER(BV22:CE22),0,BV22:CE22))&gt;1,BV22:CE22,0),1,LEN(IF(LEN(IF(ISNUMBER(BV22:CE22),0,BV22:CE22))&gt;1,BV22:CE22,0))-1))))</f>
        <v>0</v>
      </c>
      <c r="BQ22" s="158">
        <f t="shared" si="3"/>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4"/>
        <v>0</v>
      </c>
      <c r="CH22" s="158">
        <f>CLASSICOS_COMP_B!D$57</f>
        <v>1</v>
      </c>
    </row>
    <row r="23" spans="1:86" s="158" customFormat="1" ht="15.75" x14ac:dyDescent="0.25">
      <c r="A23" s="416"/>
      <c r="B23" s="141">
        <f t="shared" si="7"/>
        <v>0</v>
      </c>
      <c r="C23" s="528"/>
      <c r="D23" s="529"/>
      <c r="E23" s="530"/>
      <c r="F23" s="145"/>
      <c r="G23" s="145">
        <f>IF(OR(J23="E",J23="D"),0,VLOOKUP(F23,CLASSICOS_COMP_B!$B$52:$C$64,2)+I23+H23)</f>
        <v>0</v>
      </c>
      <c r="H23" s="145"/>
      <c r="I23" s="145"/>
      <c r="J23" s="145"/>
      <c r="K23" s="145"/>
      <c r="L23" s="146"/>
      <c r="M23" s="146">
        <f>IF(OR(P23="E",P23="D"),0,VLOOKUP(L23,CLASSICOS_COMP_B!$B$52:$C$64,2)+O23+N23)</f>
        <v>0</v>
      </c>
      <c r="N23" s="146"/>
      <c r="O23" s="146"/>
      <c r="P23" s="146"/>
      <c r="Q23" s="146"/>
      <c r="R23" s="147"/>
      <c r="S23" s="147">
        <f>IF(OR(V23="E",V23="D"),0,VLOOKUP(R23,CLASSICOS_COMP_B!$B$52:$C$64,2)+U23+T23)</f>
        <v>0</v>
      </c>
      <c r="T23" s="147"/>
      <c r="U23" s="147"/>
      <c r="V23" s="147"/>
      <c r="W23" s="434"/>
      <c r="X23" s="148"/>
      <c r="Y23" s="148">
        <f>IF(OR(AB23="E",AB23="D"),0,VLOOKUP(X23,CLASSICOS_COMP_B!$B$52:$C$64,2)+AA23+Z23)</f>
        <v>0</v>
      </c>
      <c r="Z23" s="148"/>
      <c r="AA23" s="148"/>
      <c r="AB23" s="148"/>
      <c r="AC23" s="148"/>
      <c r="AD23" s="149"/>
      <c r="AE23" s="149">
        <f>IF(OR(AH23="E",AH23="D"),0,VLOOKUP(AD23,CLASSICOS_COMP_B!$B$52:$C$64,2)+AG23+AF23)</f>
        <v>0</v>
      </c>
      <c r="AF23" s="149"/>
      <c r="AG23" s="149"/>
      <c r="AH23" s="149"/>
      <c r="AI23" s="149"/>
      <c r="AJ23" s="150"/>
      <c r="AK23" s="150">
        <f>IF(OR(AN23="E",AN23="D"),0,VLOOKUP(AJ23,CLASSICOS_COMP_B!$B$52:$C$64,2)+AM23+AL23)</f>
        <v>0</v>
      </c>
      <c r="AL23" s="150"/>
      <c r="AM23" s="150"/>
      <c r="AN23" s="150"/>
      <c r="AO23" s="150"/>
      <c r="AP23" s="151"/>
      <c r="AQ23" s="151">
        <f>IF(OR(AT23="E",AT23="D"),0,VLOOKUP(AP23,CLASSICOS_COMP_B!$B$52:$C$64,2)+AS23+AR23)</f>
        <v>0</v>
      </c>
      <c r="AR23" s="151"/>
      <c r="AS23" s="151"/>
      <c r="AT23" s="151"/>
      <c r="AU23" s="151"/>
      <c r="AV23" s="152"/>
      <c r="AW23" s="152">
        <f>IF(OR(AZ23="E",AZ23="D"),0,VLOOKUP(AV23,CLASSICOS_COMP_B!$B$52:$C$64,2)+AY23+AX23)</f>
        <v>0</v>
      </c>
      <c r="AX23" s="152"/>
      <c r="AY23" s="152"/>
      <c r="AZ23" s="152"/>
      <c r="BA23" s="152"/>
      <c r="BB23" s="153"/>
      <c r="BC23" s="153">
        <f>IF(OR(BF23="E",BF23="D"),0,VLOOKUP(BB23,CLASSICOS_COMP_B!$B$52:$C$64,2)+BE23+BD23)</f>
        <v>0</v>
      </c>
      <c r="BD23" s="153"/>
      <c r="BE23" s="153"/>
      <c r="BF23" s="153"/>
      <c r="BG23" s="153"/>
      <c r="BH23" s="154"/>
      <c r="BI23" s="154">
        <f>IF(OR(BL23="E",BL23="D"),0,VLOOKUP(BH23,CLASSICOS_COMP_B!$B$52:$C$64,2)+BK23+BJ23)</f>
        <v>0</v>
      </c>
      <c r="BJ23" s="154"/>
      <c r="BK23" s="154"/>
      <c r="BL23" s="154"/>
      <c r="BM23" s="154"/>
      <c r="BN23" s="155">
        <f t="shared" si="8"/>
        <v>0</v>
      </c>
      <c r="BO23" s="156">
        <f t="shared" si="9"/>
        <v>0</v>
      </c>
      <c r="BP23" s="157">
        <f t="array" aca="1" ref="BP23" ca="1">SUM(LARGE(BV23:CE23,ROW(INDIRECT("1:"&amp;COUNT(BV23:CE23)-D$57))))+SUM(IF(ISNUMBER(VALUE(MID(IF(LEN(IF(ISNUMBER(BV23:CE23),0,BV23:CE23))&gt;1,BV23:CE23,0),1,LEN(IF(LEN(IF(ISNUMBER(BV23:CE23),0,BV23:CE23))&gt;1,BV23:CE23,0))-1)))=FALSE,0,VALUE(MID(IF(LEN(IF(ISNUMBER(BV23:CE23),0,BV23:CE23))&gt;1,BV23:CE23,0),1,LEN(IF(LEN(IF(ISNUMBER(BV23:CE23),0,BV23:CE23))&gt;1,BV23:CE23,0))-1))))</f>
        <v>0</v>
      </c>
      <c r="BQ23" s="158">
        <f t="shared" si="3"/>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4"/>
        <v>0</v>
      </c>
      <c r="CH23" s="158">
        <f>CLASSICOS_COMP_B!D$57</f>
        <v>1</v>
      </c>
    </row>
    <row r="24" spans="1:86" s="158" customFormat="1" ht="15.75" x14ac:dyDescent="0.25">
      <c r="A24" s="416"/>
      <c r="B24" s="141">
        <f t="shared" si="7"/>
        <v>0</v>
      </c>
      <c r="C24" s="528"/>
      <c r="D24" s="526"/>
      <c r="E24" s="527"/>
      <c r="F24" s="145"/>
      <c r="G24" s="145">
        <f>IF(OR(J24="E",J24="D"),0,VLOOKUP(F24,CLASSICOS_COMP_B!$B$52:$C$64,2)+I24+H24)</f>
        <v>0</v>
      </c>
      <c r="H24" s="145"/>
      <c r="I24" s="145"/>
      <c r="J24" s="145"/>
      <c r="K24" s="145"/>
      <c r="L24" s="146"/>
      <c r="M24" s="146">
        <f>IF(OR(P24="E",P24="D"),0,VLOOKUP(L24,CLASSICOS_COMP_B!$B$52:$C$64,2)+O24+N24)</f>
        <v>0</v>
      </c>
      <c r="N24" s="146"/>
      <c r="O24" s="146"/>
      <c r="P24" s="146"/>
      <c r="Q24" s="146"/>
      <c r="R24" s="147"/>
      <c r="S24" s="147">
        <f>IF(OR(V24="E",V24="D"),0,VLOOKUP(R24,CLASSICOS_COMP_B!$B$52:$C$64,2)+U24+T24)</f>
        <v>0</v>
      </c>
      <c r="T24" s="147"/>
      <c r="U24" s="147"/>
      <c r="V24" s="147"/>
      <c r="W24" s="434"/>
      <c r="X24" s="148"/>
      <c r="Y24" s="148">
        <f>IF(OR(AB24="E",AB24="D"),0,VLOOKUP(X24,CLASSICOS_COMP_B!$B$52:$C$64,2)+AA24+Z24)</f>
        <v>0</v>
      </c>
      <c r="Z24" s="148"/>
      <c r="AA24" s="148"/>
      <c r="AB24" s="148"/>
      <c r="AC24" s="148"/>
      <c r="AD24" s="149"/>
      <c r="AE24" s="149">
        <f>IF(OR(AH24="E",AH24="D"),0,VLOOKUP(AD24,CLASSICOS_COMP_B!$B$52:$C$64,2)+AG24+AF24)</f>
        <v>0</v>
      </c>
      <c r="AF24" s="149"/>
      <c r="AG24" s="149"/>
      <c r="AH24" s="149"/>
      <c r="AI24" s="149"/>
      <c r="AJ24" s="150"/>
      <c r="AK24" s="150">
        <f>IF(OR(AN24="E",AN24="D"),0,VLOOKUP(AJ24,CLASSICOS_COMP_B!$B$52:$C$64,2)+AM24+AL24)</f>
        <v>0</v>
      </c>
      <c r="AL24" s="150"/>
      <c r="AM24" s="150"/>
      <c r="AN24" s="150"/>
      <c r="AO24" s="150"/>
      <c r="AP24" s="151"/>
      <c r="AQ24" s="151">
        <f>IF(OR(AT24="E",AT24="D"),0,VLOOKUP(AP24,CLASSICOS_COMP_B!$B$52:$C$64,2)+AS24+AR24)</f>
        <v>0</v>
      </c>
      <c r="AR24" s="151"/>
      <c r="AS24" s="151"/>
      <c r="AT24" s="151"/>
      <c r="AU24" s="151"/>
      <c r="AV24" s="152"/>
      <c r="AW24" s="152">
        <f>IF(OR(AZ24="E",AZ24="D"),0,VLOOKUP(AV24,CLASSICOS_COMP_B!$B$52:$C$64,2)+AY24+AX24)</f>
        <v>0</v>
      </c>
      <c r="AX24" s="152"/>
      <c r="AY24" s="152"/>
      <c r="AZ24" s="152"/>
      <c r="BA24" s="152"/>
      <c r="BB24" s="153"/>
      <c r="BC24" s="153">
        <f>IF(OR(BF24="E",BF24="D"),0,VLOOKUP(BB24,CLASSICOS_COMP_B!$B$52:$C$64,2)+BE24+BD24)</f>
        <v>0</v>
      </c>
      <c r="BD24" s="153"/>
      <c r="BE24" s="153"/>
      <c r="BF24" s="153"/>
      <c r="BG24" s="153"/>
      <c r="BH24" s="154"/>
      <c r="BI24" s="154">
        <f>IF(OR(BL24="E",BL24="D"),0,VLOOKUP(BH24,CLASSICOS_COMP_B!$B$52:$C$64,2)+BK24+BJ24)</f>
        <v>0</v>
      </c>
      <c r="BJ24" s="154"/>
      <c r="BK24" s="154"/>
      <c r="BL24" s="154"/>
      <c r="BM24" s="154"/>
      <c r="BN24" s="155">
        <f t="shared" si="8"/>
        <v>0</v>
      </c>
      <c r="BO24" s="156">
        <f t="shared" si="9"/>
        <v>0</v>
      </c>
      <c r="BP24" s="157">
        <f t="array" aca="1" ref="BP24" ca="1">SUM(LARGE(BV24:CE24,ROW(INDIRECT("1:"&amp;COUNT(BV24:CE24)-D$57))))+SUM(IF(ISNUMBER(VALUE(MID(IF(LEN(IF(ISNUMBER(BV24:CE24),0,BV24:CE24))&gt;1,BV24:CE24,0),1,LEN(IF(LEN(IF(ISNUMBER(BV24:CE24),0,BV24:CE24))&gt;1,BV24:CE24,0))-1)))=FALSE,0,VALUE(MID(IF(LEN(IF(ISNUMBER(BV24:CE24),0,BV24:CE24))&gt;1,BV24:CE24,0),1,LEN(IF(LEN(IF(ISNUMBER(BV24:CE24),0,BV24:CE24))&gt;1,BV24:CE24,0))-1))))</f>
        <v>0</v>
      </c>
      <c r="BQ24" s="158">
        <f t="shared" si="3"/>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4"/>
        <v>0</v>
      </c>
      <c r="CH24" s="158">
        <f>CLASSICOS_COMP_B!D$57</f>
        <v>1</v>
      </c>
    </row>
    <row r="25" spans="1:86" s="158" customFormat="1" ht="15.75" x14ac:dyDescent="0.25">
      <c r="A25" s="416"/>
      <c r="B25" s="141">
        <f t="shared" si="7"/>
        <v>0</v>
      </c>
      <c r="C25" s="528"/>
      <c r="D25" s="526"/>
      <c r="E25" s="527"/>
      <c r="F25" s="145"/>
      <c r="G25" s="145">
        <f>IF(OR(J25="E",J25="D"),0,VLOOKUP(F25,CLASSICOS_COMP_B!$B$52:$C$64,2)+I25+H25)</f>
        <v>0</v>
      </c>
      <c r="H25" s="145"/>
      <c r="I25" s="145"/>
      <c r="J25" s="145"/>
      <c r="K25" s="145"/>
      <c r="L25" s="146"/>
      <c r="M25" s="146">
        <f>IF(OR(P25="E",P25="D"),0,VLOOKUP(L25,CLASSICOS_COMP_B!$B$52:$C$64,2)+O25+N25)</f>
        <v>0</v>
      </c>
      <c r="N25" s="146"/>
      <c r="O25" s="146"/>
      <c r="P25" s="146"/>
      <c r="Q25" s="146"/>
      <c r="R25" s="147"/>
      <c r="S25" s="147">
        <f>IF(OR(V25="E",V25="D"),0,VLOOKUP(R25,CLASSICOS_COMP_B!$B$52:$C$64,2)+U25+T25)</f>
        <v>0</v>
      </c>
      <c r="T25" s="147"/>
      <c r="U25" s="147"/>
      <c r="V25" s="147"/>
      <c r="W25" s="434"/>
      <c r="X25" s="148"/>
      <c r="Y25" s="148">
        <f>IF(OR(AB25="E",AB25="D"),0,VLOOKUP(X25,CLASSICOS_COMP_B!$B$52:$C$64,2)+AA25+Z25)</f>
        <v>0</v>
      </c>
      <c r="Z25" s="148"/>
      <c r="AA25" s="148"/>
      <c r="AB25" s="148"/>
      <c r="AC25" s="148"/>
      <c r="AD25" s="149"/>
      <c r="AE25" s="149">
        <f>IF(OR(AH25="E",AH25="D"),0,VLOOKUP(AD25,CLASSICOS_COMP_B!$B$52:$C$64,2)+AG25+AF25)</f>
        <v>0</v>
      </c>
      <c r="AF25" s="149"/>
      <c r="AG25" s="149"/>
      <c r="AH25" s="149"/>
      <c r="AI25" s="149"/>
      <c r="AJ25" s="150"/>
      <c r="AK25" s="150">
        <f>IF(OR(AN25="E",AN25="D"),0,VLOOKUP(AJ25,CLASSICOS_COMP_B!$B$52:$C$64,2)+AM25+AL25)</f>
        <v>0</v>
      </c>
      <c r="AL25" s="150"/>
      <c r="AM25" s="150"/>
      <c r="AN25" s="150"/>
      <c r="AO25" s="150"/>
      <c r="AP25" s="151"/>
      <c r="AQ25" s="151">
        <f>IF(OR(AT25="E",AT25="D"),0,VLOOKUP(AP25,CLASSICOS_COMP_B!$B$52:$C$64,2)+AS25+AR25)</f>
        <v>0</v>
      </c>
      <c r="AR25" s="151"/>
      <c r="AS25" s="151"/>
      <c r="AT25" s="151"/>
      <c r="AU25" s="151"/>
      <c r="AV25" s="152"/>
      <c r="AW25" s="152">
        <f>IF(OR(AZ25="E",AZ25="D"),0,VLOOKUP(AV25,CLASSICOS_COMP_B!$B$52:$C$64,2)+AY25+AX25)</f>
        <v>0</v>
      </c>
      <c r="AX25" s="152"/>
      <c r="AY25" s="152"/>
      <c r="AZ25" s="152"/>
      <c r="BA25" s="152"/>
      <c r="BB25" s="153"/>
      <c r="BC25" s="153">
        <f>IF(OR(BF25="E",BF25="D"),0,VLOOKUP(BB25,CLASSICOS_COMP_B!$B$52:$C$64,2)+BE25+BD25)</f>
        <v>0</v>
      </c>
      <c r="BD25" s="153"/>
      <c r="BE25" s="153"/>
      <c r="BF25" s="153"/>
      <c r="BG25" s="153"/>
      <c r="BH25" s="154"/>
      <c r="BI25" s="154">
        <f>IF(OR(BL25="E",BL25="D"),0,VLOOKUP(BH25,CLASSICOS_COMP_B!$B$52:$C$64,2)+BK25+BJ25)</f>
        <v>0</v>
      </c>
      <c r="BJ25" s="154"/>
      <c r="BK25" s="154"/>
      <c r="BL25" s="154"/>
      <c r="BM25" s="154"/>
      <c r="BN25" s="155">
        <f t="shared" si="8"/>
        <v>0</v>
      </c>
      <c r="BO25" s="156">
        <f t="shared" si="9"/>
        <v>0</v>
      </c>
      <c r="BP25" s="157">
        <f t="array" aca="1" ref="BP25" ca="1">SUM(LARGE(BV25:CE25,ROW(INDIRECT("1:"&amp;COUNT(BV25:CE25)-D$57))))+SUM(IF(ISNUMBER(VALUE(MID(IF(LEN(IF(ISNUMBER(BV25:CE25),0,BV25:CE25))&gt;1,BV25:CE25,0),1,LEN(IF(LEN(IF(ISNUMBER(BV25:CE25),0,BV25:CE25))&gt;1,BV25:CE25,0))-1)))=FALSE,0,VALUE(MID(IF(LEN(IF(ISNUMBER(BV25:CE25),0,BV25:CE25))&gt;1,BV25:CE25,0),1,LEN(IF(LEN(IF(ISNUMBER(BV25:CE25),0,BV25:CE25))&gt;1,BV25:CE25,0))-1))))</f>
        <v>0</v>
      </c>
      <c r="BQ25" s="158">
        <f t="shared" si="3"/>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4"/>
        <v>0</v>
      </c>
      <c r="CH25" s="158">
        <f>CLASSICOS_COMP_B!D$57</f>
        <v>1</v>
      </c>
    </row>
    <row r="26" spans="1:86" s="158" customFormat="1" ht="15.75" x14ac:dyDescent="0.25">
      <c r="A26" s="416"/>
      <c r="B26" s="141">
        <f t="shared" si="7"/>
        <v>0</v>
      </c>
      <c r="C26" s="528"/>
      <c r="D26" s="529"/>
      <c r="E26" s="530"/>
      <c r="F26" s="145"/>
      <c r="G26" s="145">
        <f>IF(OR(J26="E",J26="D"),0,VLOOKUP(F26,CLASSICOS_COMP_B!$B$52:$C$64,2)+I26+H26)</f>
        <v>0</v>
      </c>
      <c r="H26" s="145"/>
      <c r="I26" s="145"/>
      <c r="J26" s="145"/>
      <c r="K26" s="145"/>
      <c r="L26" s="146"/>
      <c r="M26" s="146">
        <f>IF(OR(P26="E",P26="D"),0,VLOOKUP(L26,CLASSICOS_COMP_B!$B$52:$C$64,2)+O26+N26)</f>
        <v>0</v>
      </c>
      <c r="N26" s="146"/>
      <c r="O26" s="146"/>
      <c r="P26" s="146"/>
      <c r="Q26" s="146"/>
      <c r="R26" s="147"/>
      <c r="S26" s="147">
        <f>IF(OR(V26="E",V26="D"),0,VLOOKUP(R26,CLASSICOS_COMP_B!$B$52:$C$64,2)+U26+T26)</f>
        <v>0</v>
      </c>
      <c r="T26" s="147"/>
      <c r="U26" s="147"/>
      <c r="V26" s="147"/>
      <c r="W26" s="434"/>
      <c r="X26" s="148"/>
      <c r="Y26" s="148">
        <f>IF(OR(AB26="E",AB26="D"),0,VLOOKUP(X26,CLASSICOS_COMP_B!$B$52:$C$64,2)+AA26+Z26)</f>
        <v>0</v>
      </c>
      <c r="Z26" s="148"/>
      <c r="AA26" s="148"/>
      <c r="AB26" s="148"/>
      <c r="AC26" s="148"/>
      <c r="AD26" s="149"/>
      <c r="AE26" s="149">
        <f>IF(OR(AH26="E",AH26="D"),0,VLOOKUP(AD26,CLASSICOS_COMP_B!$B$52:$C$64,2)+AG26+AF26)</f>
        <v>0</v>
      </c>
      <c r="AF26" s="149"/>
      <c r="AG26" s="149"/>
      <c r="AH26" s="149"/>
      <c r="AI26" s="149"/>
      <c r="AJ26" s="150"/>
      <c r="AK26" s="150">
        <f>IF(OR(AN26="E",AN26="D"),0,VLOOKUP(AJ26,CLASSICOS_COMP_B!$B$52:$C$64,2)+AM26+AL26)</f>
        <v>0</v>
      </c>
      <c r="AL26" s="150"/>
      <c r="AM26" s="150"/>
      <c r="AN26" s="150"/>
      <c r="AO26" s="150"/>
      <c r="AP26" s="151"/>
      <c r="AQ26" s="151">
        <f>IF(OR(AT26="E",AT26="D"),0,VLOOKUP(AP26,CLASSICOS_COMP_B!$B$52:$C$64,2)+AS26+AR26)</f>
        <v>0</v>
      </c>
      <c r="AR26" s="151"/>
      <c r="AS26" s="151"/>
      <c r="AT26" s="151"/>
      <c r="AU26" s="151"/>
      <c r="AV26" s="152"/>
      <c r="AW26" s="152">
        <f>IF(OR(AZ26="E",AZ26="D"),0,VLOOKUP(AV26,CLASSICOS_COMP_B!$B$52:$C$64,2)+AY26+AX26)</f>
        <v>0</v>
      </c>
      <c r="AX26" s="152"/>
      <c r="AY26" s="152"/>
      <c r="AZ26" s="152"/>
      <c r="BA26" s="152"/>
      <c r="BB26" s="153"/>
      <c r="BC26" s="153">
        <f>IF(OR(BF26="E",BF26="D"),0,VLOOKUP(BB26,CLASSICOS_COMP_B!$B$52:$C$64,2)+BE26+BD26)</f>
        <v>0</v>
      </c>
      <c r="BD26" s="153"/>
      <c r="BE26" s="153"/>
      <c r="BF26" s="153"/>
      <c r="BG26" s="153"/>
      <c r="BH26" s="154"/>
      <c r="BI26" s="154">
        <f>IF(OR(BL26="E",BL26="D"),0,VLOOKUP(BH26,CLASSICOS_COMP_B!$B$52:$C$64,2)+BK26+BJ26)</f>
        <v>0</v>
      </c>
      <c r="BJ26" s="154"/>
      <c r="BK26" s="154"/>
      <c r="BL26" s="154"/>
      <c r="BM26" s="154"/>
      <c r="BN26" s="155">
        <f t="shared" si="8"/>
        <v>0</v>
      </c>
      <c r="BO26" s="156">
        <f t="shared" si="9"/>
        <v>0</v>
      </c>
      <c r="BP26" s="157">
        <f t="array" aca="1" ref="BP26" ca="1">SUM(LARGE(BV26:CE26,ROW(INDIRECT("1:"&amp;COUNT(BV26:CE26)-D$57))))+SUM(IF(ISNUMBER(VALUE(MID(IF(LEN(IF(ISNUMBER(BV26:CE26),0,BV26:CE26))&gt;1,BV26:CE26,0),1,LEN(IF(LEN(IF(ISNUMBER(BV26:CE26),0,BV26:CE26))&gt;1,BV26:CE26,0))-1)))=FALSE,0,VALUE(MID(IF(LEN(IF(ISNUMBER(BV26:CE26),0,BV26:CE26))&gt;1,BV26:CE26,0),1,LEN(IF(LEN(IF(ISNUMBER(BV26:CE26),0,BV26:CE26))&gt;1,BV26:CE26,0))-1))))</f>
        <v>0</v>
      </c>
      <c r="BQ26" s="158">
        <f t="shared" si="3"/>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4"/>
        <v>0</v>
      </c>
      <c r="CH26" s="158">
        <f>CLASSICOS_COMP_B!D$57</f>
        <v>1</v>
      </c>
    </row>
    <row r="27" spans="1:86" s="158" customFormat="1" ht="15.75" x14ac:dyDescent="0.25">
      <c r="A27" s="416"/>
      <c r="B27" s="141">
        <f t="shared" si="7"/>
        <v>0</v>
      </c>
      <c r="C27" s="528"/>
      <c r="D27" s="526"/>
      <c r="E27" s="527"/>
      <c r="F27" s="145"/>
      <c r="G27" s="145">
        <f>IF(OR(J27="E",J27="D"),0,VLOOKUP(F27,CLASSICOS_COMP_B!$B$52:$C$64,2)+I27+H27)</f>
        <v>0</v>
      </c>
      <c r="H27" s="145"/>
      <c r="I27" s="145"/>
      <c r="J27" s="145"/>
      <c r="K27" s="145"/>
      <c r="L27" s="146"/>
      <c r="M27" s="146">
        <f>IF(OR(P27="E",P27="D"),0,VLOOKUP(L27,CLASSICOS_COMP_B!$B$52:$C$64,2)+O27+N27)</f>
        <v>0</v>
      </c>
      <c r="N27" s="146"/>
      <c r="O27" s="146"/>
      <c r="P27" s="146"/>
      <c r="Q27" s="146"/>
      <c r="R27" s="147"/>
      <c r="S27" s="147">
        <f>IF(OR(V27="E",V27="D"),0,VLOOKUP(R27,CLASSICOS_COMP_B!$B$52:$C$64,2)+U27+T27)</f>
        <v>0</v>
      </c>
      <c r="T27" s="147"/>
      <c r="U27" s="147"/>
      <c r="V27" s="147"/>
      <c r="W27" s="434"/>
      <c r="X27" s="148"/>
      <c r="Y27" s="148">
        <f>IF(OR(AB27="E",AB27="D"),0,VLOOKUP(X27,CLASSICOS_COMP_B!$B$52:$C$64,2)+AA27+Z27)</f>
        <v>0</v>
      </c>
      <c r="Z27" s="148"/>
      <c r="AA27" s="148"/>
      <c r="AB27" s="148"/>
      <c r="AC27" s="148"/>
      <c r="AD27" s="149"/>
      <c r="AE27" s="149">
        <f>IF(OR(AH27="E",AH27="D"),0,VLOOKUP(AD27,CLASSICOS_COMP_B!$B$52:$C$64,2)+AG27+AF27)</f>
        <v>0</v>
      </c>
      <c r="AF27" s="149"/>
      <c r="AG27" s="149"/>
      <c r="AH27" s="149"/>
      <c r="AI27" s="149"/>
      <c r="AJ27" s="150"/>
      <c r="AK27" s="150">
        <f>IF(OR(AN27="E",AN27="D"),0,VLOOKUP(AJ27,CLASSICOS_COMP_B!$B$52:$C$64,2)+AM27+AL27)</f>
        <v>0</v>
      </c>
      <c r="AL27" s="150"/>
      <c r="AM27" s="150"/>
      <c r="AN27" s="150"/>
      <c r="AO27" s="150"/>
      <c r="AP27" s="151"/>
      <c r="AQ27" s="151">
        <f>IF(OR(AT27="E",AT27="D"),0,VLOOKUP(AP27,CLASSICOS_COMP_B!$B$52:$C$64,2)+AS27+AR27)</f>
        <v>0</v>
      </c>
      <c r="AR27" s="151"/>
      <c r="AS27" s="151"/>
      <c r="AT27" s="151"/>
      <c r="AU27" s="151"/>
      <c r="AV27" s="152"/>
      <c r="AW27" s="152">
        <f>IF(OR(AZ27="E",AZ27="D"),0,VLOOKUP(AV27,CLASSICOS_COMP_B!$B$52:$C$64,2)+AY27+AX27)</f>
        <v>0</v>
      </c>
      <c r="AX27" s="152"/>
      <c r="AY27" s="152"/>
      <c r="AZ27" s="152"/>
      <c r="BA27" s="152"/>
      <c r="BB27" s="153"/>
      <c r="BC27" s="153">
        <f>IF(OR(BF27="E",BF27="D"),0,VLOOKUP(BB27,CLASSICOS_COMP_B!$B$52:$C$64,2)+BE27+BD27)</f>
        <v>0</v>
      </c>
      <c r="BD27" s="153"/>
      <c r="BE27" s="153"/>
      <c r="BF27" s="153"/>
      <c r="BG27" s="153"/>
      <c r="BH27" s="154"/>
      <c r="BI27" s="154">
        <f>IF(OR(BL27="E",BL27="D"),0,VLOOKUP(BH27,CLASSICOS_COMP_B!$B$52:$C$64,2)+BK27+BJ27)</f>
        <v>0</v>
      </c>
      <c r="BJ27" s="154"/>
      <c r="BK27" s="154"/>
      <c r="BL27" s="154"/>
      <c r="BM27" s="154"/>
      <c r="BN27" s="155">
        <f t="shared" si="8"/>
        <v>0</v>
      </c>
      <c r="BO27" s="156">
        <f t="shared" si="9"/>
        <v>0</v>
      </c>
      <c r="BP27" s="157">
        <f t="array" aca="1" ref="BP27" ca="1">SUM(LARGE(BV27:CE27,ROW(INDIRECT("1:"&amp;COUNT(BV27:CE27)-D$57))))+SUM(IF(ISNUMBER(VALUE(MID(IF(LEN(IF(ISNUMBER(BV27:CE27),0,BV27:CE27))&gt;1,BV27:CE27,0),1,LEN(IF(LEN(IF(ISNUMBER(BV27:CE27),0,BV27:CE27))&gt;1,BV27:CE27,0))-1)))=FALSE,0,VALUE(MID(IF(LEN(IF(ISNUMBER(BV27:CE27),0,BV27:CE27))&gt;1,BV27:CE27,0),1,LEN(IF(LEN(IF(ISNUMBER(BV27:CE27),0,BV27:CE27))&gt;1,BV27:CE27,0))-1))))</f>
        <v>0</v>
      </c>
      <c r="BQ27" s="158">
        <f t="shared" si="3"/>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4"/>
        <v>0</v>
      </c>
      <c r="CH27" s="158">
        <f>CLASSICOS_COMP_B!D$57</f>
        <v>1</v>
      </c>
    </row>
    <row r="28" spans="1:86" s="158" customFormat="1" ht="15.75" x14ac:dyDescent="0.25">
      <c r="A28" s="416"/>
      <c r="B28" s="141">
        <f t="shared" si="7"/>
        <v>0</v>
      </c>
      <c r="C28" s="528"/>
      <c r="D28" s="526"/>
      <c r="E28" s="527"/>
      <c r="F28" s="145"/>
      <c r="G28" s="145">
        <f>IF(OR(J28="E",J28="D"),0,VLOOKUP(F28,CLASSICOS_COMP_B!$B$52:$C$64,2)+I28+H28)</f>
        <v>0</v>
      </c>
      <c r="H28" s="145"/>
      <c r="I28" s="145"/>
      <c r="J28" s="145"/>
      <c r="K28" s="145"/>
      <c r="L28" s="146"/>
      <c r="M28" s="146">
        <f>IF(OR(P28="E",P28="D"),0,VLOOKUP(L28,CLASSICOS_COMP_B!$B$52:$C$64,2)+O28+N28)</f>
        <v>0</v>
      </c>
      <c r="N28" s="146"/>
      <c r="O28" s="146"/>
      <c r="P28" s="146"/>
      <c r="Q28" s="146"/>
      <c r="R28" s="147"/>
      <c r="S28" s="147">
        <f>IF(OR(V28="E",V28="D"),0,VLOOKUP(R28,CLASSICOS_COMP_B!$B$52:$C$64,2)+U28+T28)</f>
        <v>0</v>
      </c>
      <c r="T28" s="147"/>
      <c r="U28" s="147"/>
      <c r="V28" s="147"/>
      <c r="W28" s="434"/>
      <c r="X28" s="148"/>
      <c r="Y28" s="148">
        <f>IF(OR(AB28="E",AB28="D"),0,VLOOKUP(X28,CLASSICOS_COMP_B!$B$52:$C$64,2)+AA28+Z28)</f>
        <v>0</v>
      </c>
      <c r="Z28" s="148"/>
      <c r="AA28" s="148"/>
      <c r="AB28" s="148"/>
      <c r="AC28" s="148"/>
      <c r="AD28" s="149"/>
      <c r="AE28" s="149">
        <f>IF(OR(AH28="E",AH28="D"),0,VLOOKUP(AD28,CLASSICOS_COMP_B!$B$52:$C$64,2)+AG28+AF28)</f>
        <v>0</v>
      </c>
      <c r="AF28" s="149"/>
      <c r="AG28" s="149"/>
      <c r="AH28" s="149"/>
      <c r="AI28" s="149"/>
      <c r="AJ28" s="150"/>
      <c r="AK28" s="150">
        <f>IF(OR(AN28="E",AN28="D"),0,VLOOKUP(AJ28,CLASSICOS_COMP_B!$B$52:$C$64,2)+AM28+AL28)</f>
        <v>0</v>
      </c>
      <c r="AL28" s="150"/>
      <c r="AM28" s="150"/>
      <c r="AN28" s="150"/>
      <c r="AO28" s="150"/>
      <c r="AP28" s="151"/>
      <c r="AQ28" s="151">
        <f>IF(OR(AT28="E",AT28="D"),0,VLOOKUP(AP28,CLASSICOS_COMP_B!$B$52:$C$64,2)+AS28+AR28)</f>
        <v>0</v>
      </c>
      <c r="AR28" s="151"/>
      <c r="AS28" s="151"/>
      <c r="AT28" s="151"/>
      <c r="AU28" s="151"/>
      <c r="AV28" s="152"/>
      <c r="AW28" s="152">
        <f>IF(OR(AZ28="E",AZ28="D"),0,VLOOKUP(AV28,CLASSICOS_COMP_B!$B$52:$C$64,2)+AY28+AX28)</f>
        <v>0</v>
      </c>
      <c r="AX28" s="152"/>
      <c r="AY28" s="152"/>
      <c r="AZ28" s="152"/>
      <c r="BA28" s="152"/>
      <c r="BB28" s="153"/>
      <c r="BC28" s="153">
        <f>IF(OR(BF28="E",BF28="D"),0,VLOOKUP(BB28,CLASSICOS_COMP_B!$B$52:$C$64,2)+BE28+BD28)</f>
        <v>0</v>
      </c>
      <c r="BD28" s="153"/>
      <c r="BE28" s="153"/>
      <c r="BF28" s="153"/>
      <c r="BG28" s="153"/>
      <c r="BH28" s="154"/>
      <c r="BI28" s="154">
        <f>IF(OR(BL28="E",BL28="D"),0,VLOOKUP(BH28,CLASSICOS_COMP_B!$B$52:$C$64,2)+BK28+BJ28)</f>
        <v>0</v>
      </c>
      <c r="BJ28" s="154"/>
      <c r="BK28" s="154"/>
      <c r="BL28" s="154"/>
      <c r="BM28" s="154"/>
      <c r="BN28" s="155">
        <f t="shared" si="8"/>
        <v>0</v>
      </c>
      <c r="BO28" s="156">
        <f t="shared" si="9"/>
        <v>0</v>
      </c>
      <c r="BP28" s="157">
        <f t="array" aca="1" ref="BP28" ca="1">SUM(LARGE(BV28:CE28,ROW(INDIRECT("1:"&amp;COUNT(BV28:CE28)-D$57))))+SUM(IF(ISNUMBER(VALUE(MID(IF(LEN(IF(ISNUMBER(BV28:CE28),0,BV28:CE28))&gt;1,BV28:CE28,0),1,LEN(IF(LEN(IF(ISNUMBER(BV28:CE28),0,BV28:CE28))&gt;1,BV28:CE28,0))-1)))=FALSE,0,VALUE(MID(IF(LEN(IF(ISNUMBER(BV28:CE28),0,BV28:CE28))&gt;1,BV28:CE28,0),1,LEN(IF(LEN(IF(ISNUMBER(BV28:CE28),0,BV28:CE28))&gt;1,BV28:CE28,0))-1))))</f>
        <v>0</v>
      </c>
      <c r="BQ28" s="158">
        <f t="shared" si="3"/>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4"/>
        <v>0</v>
      </c>
      <c r="CH28" s="158">
        <f>CLASSICOS_COMP_B!D$57</f>
        <v>1</v>
      </c>
    </row>
    <row r="29" spans="1:86" s="158" customFormat="1" ht="15.75" x14ac:dyDescent="0.25">
      <c r="A29" s="416"/>
      <c r="B29" s="141">
        <f t="shared" si="7"/>
        <v>0</v>
      </c>
      <c r="C29" s="528"/>
      <c r="D29" s="526"/>
      <c r="E29" s="527"/>
      <c r="F29" s="145"/>
      <c r="G29" s="145">
        <f>IF(OR(J29="E",J29="D"),0,VLOOKUP(F29,CLASSICOS_COMP_B!$B$52:$C$64,2)+I29+H29)</f>
        <v>0</v>
      </c>
      <c r="H29" s="145"/>
      <c r="I29" s="145"/>
      <c r="J29" s="145"/>
      <c r="K29" s="145"/>
      <c r="L29" s="146"/>
      <c r="M29" s="146">
        <f>IF(OR(P29="E",P29="D"),0,VLOOKUP(L29,CLASSICOS_COMP_B!$B$52:$C$64,2)+O29+N29)</f>
        <v>0</v>
      </c>
      <c r="N29" s="146"/>
      <c r="O29" s="146"/>
      <c r="P29" s="146"/>
      <c r="Q29" s="146"/>
      <c r="R29" s="147"/>
      <c r="S29" s="147">
        <f>IF(OR(V29="E",V29="D"),0,VLOOKUP(R29,CLASSICOS_COMP_B!$B$52:$C$64,2)+U29+T29)</f>
        <v>0</v>
      </c>
      <c r="T29" s="147"/>
      <c r="U29" s="147"/>
      <c r="V29" s="147"/>
      <c r="W29" s="434"/>
      <c r="X29" s="148"/>
      <c r="Y29" s="148">
        <f>IF(OR(AB29="E",AB29="D"),0,VLOOKUP(X29,CLASSICOS_COMP_B!$B$52:$C$64,2)+AA29+Z29)</f>
        <v>0</v>
      </c>
      <c r="Z29" s="148"/>
      <c r="AA29" s="148"/>
      <c r="AB29" s="148"/>
      <c r="AC29" s="148"/>
      <c r="AD29" s="149"/>
      <c r="AE29" s="149">
        <f>IF(OR(AH29="E",AH29="D"),0,VLOOKUP(AD29,CLASSICOS_COMP_B!$B$52:$C$64,2)+AG29+AF29)</f>
        <v>0</v>
      </c>
      <c r="AF29" s="149"/>
      <c r="AG29" s="149"/>
      <c r="AH29" s="149"/>
      <c r="AI29" s="149"/>
      <c r="AJ29" s="150"/>
      <c r="AK29" s="150">
        <f>IF(OR(AN29="E",AN29="D"),0,VLOOKUP(AJ29,CLASSICOS_COMP_B!$B$52:$C$64,2)+AM29+AL29)</f>
        <v>0</v>
      </c>
      <c r="AL29" s="150"/>
      <c r="AM29" s="150"/>
      <c r="AN29" s="150"/>
      <c r="AO29" s="150"/>
      <c r="AP29" s="151"/>
      <c r="AQ29" s="151">
        <f>IF(OR(AT29="E",AT29="D"),0,VLOOKUP(AP29,CLASSICOS_COMP_B!$B$52:$C$64,2)+AS29+AR29)</f>
        <v>0</v>
      </c>
      <c r="AR29" s="151"/>
      <c r="AS29" s="151"/>
      <c r="AT29" s="151"/>
      <c r="AU29" s="151"/>
      <c r="AV29" s="152"/>
      <c r="AW29" s="152">
        <f>IF(OR(AZ29="E",AZ29="D"),0,VLOOKUP(AV29,CLASSICOS_COMP_B!$B$52:$C$64,2)+AY29+AX29)</f>
        <v>0</v>
      </c>
      <c r="AX29" s="152"/>
      <c r="AY29" s="152"/>
      <c r="AZ29" s="152"/>
      <c r="BA29" s="152"/>
      <c r="BB29" s="153"/>
      <c r="BC29" s="153">
        <f>IF(OR(BF29="E",BF29="D"),0,VLOOKUP(BB29,CLASSICOS_COMP_B!$B$52:$C$64,2)+BE29+BD29)</f>
        <v>0</v>
      </c>
      <c r="BD29" s="153"/>
      <c r="BE29" s="153"/>
      <c r="BF29" s="153"/>
      <c r="BG29" s="153"/>
      <c r="BH29" s="154"/>
      <c r="BI29" s="154">
        <f>IF(OR(BL29="E",BL29="D"),0,VLOOKUP(BH29,CLASSICOS_COMP_B!$B$52:$C$64,2)+BK29+BJ29)</f>
        <v>0</v>
      </c>
      <c r="BJ29" s="154"/>
      <c r="BK29" s="154"/>
      <c r="BL29" s="154"/>
      <c r="BM29" s="154"/>
      <c r="BN29" s="155">
        <f t="shared" si="8"/>
        <v>0</v>
      </c>
      <c r="BO29" s="156">
        <f t="shared" si="9"/>
        <v>0</v>
      </c>
      <c r="BP29" s="157">
        <f t="array" aca="1" ref="BP29" ca="1">SUM(LARGE(BV29:CE29,ROW(INDIRECT("1:"&amp;COUNT(BV29:CE29)-D$57))))+SUM(IF(ISNUMBER(VALUE(MID(IF(LEN(IF(ISNUMBER(BV29:CE29),0,BV29:CE29))&gt;1,BV29:CE29,0),1,LEN(IF(LEN(IF(ISNUMBER(BV29:CE29),0,BV29:CE29))&gt;1,BV29:CE29,0))-1)))=FALSE,0,VALUE(MID(IF(LEN(IF(ISNUMBER(BV29:CE29),0,BV29:CE29))&gt;1,BV29:CE29,0),1,LEN(IF(LEN(IF(ISNUMBER(BV29:CE29),0,BV29:CE29))&gt;1,BV29:CE29,0))-1))))</f>
        <v>0</v>
      </c>
      <c r="BQ29" s="158">
        <f t="shared" si="3"/>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4"/>
        <v>0</v>
      </c>
      <c r="CH29" s="158">
        <f>CLASSICOS_COMP_B!D$57</f>
        <v>1</v>
      </c>
    </row>
    <row r="30" spans="1:86" s="158" customFormat="1" ht="15.75" x14ac:dyDescent="0.25">
      <c r="A30" s="416"/>
      <c r="B30" s="141">
        <f t="shared" si="7"/>
        <v>0</v>
      </c>
      <c r="C30" s="528"/>
      <c r="D30" s="529"/>
      <c r="E30" s="527"/>
      <c r="F30" s="145"/>
      <c r="G30" s="145">
        <f>IF(OR(J30="E",J30="D"),0,VLOOKUP(F30,CLASSICOS_COMP_B!$B$52:$C$64,2)+I30+H30)</f>
        <v>0</v>
      </c>
      <c r="H30" s="145"/>
      <c r="I30" s="145"/>
      <c r="J30" s="145"/>
      <c r="K30" s="145"/>
      <c r="L30" s="146"/>
      <c r="M30" s="146">
        <f>IF(OR(P30="E",P30="D"),0,VLOOKUP(L30,CLASSICOS_COMP_B!$B$52:$C$64,2)+O30+N30)</f>
        <v>0</v>
      </c>
      <c r="N30" s="146"/>
      <c r="O30" s="146"/>
      <c r="P30" s="146"/>
      <c r="Q30" s="146"/>
      <c r="R30" s="147"/>
      <c r="S30" s="147">
        <f>IF(OR(V30="E",V30="D"),0,VLOOKUP(R30,CLASSICOS_COMP_B!$B$52:$C$64,2)+U30+T30)</f>
        <v>0</v>
      </c>
      <c r="T30" s="147"/>
      <c r="U30" s="147"/>
      <c r="V30" s="147"/>
      <c r="W30" s="434"/>
      <c r="X30" s="148"/>
      <c r="Y30" s="148">
        <f>IF(OR(AB30="E",AB30="D"),0,VLOOKUP(X30,CLASSICOS_COMP_B!$B$52:$C$64,2)+AA30+Z30)</f>
        <v>0</v>
      </c>
      <c r="Z30" s="148"/>
      <c r="AA30" s="148"/>
      <c r="AB30" s="148"/>
      <c r="AC30" s="148"/>
      <c r="AD30" s="149"/>
      <c r="AE30" s="149">
        <f>IF(OR(AH30="E",AH30="D"),0,VLOOKUP(AD30,CLASSICOS_COMP_B!$B$52:$C$64,2)+AG30+AF30)</f>
        <v>0</v>
      </c>
      <c r="AF30" s="149"/>
      <c r="AG30" s="149"/>
      <c r="AH30" s="149"/>
      <c r="AI30" s="149"/>
      <c r="AJ30" s="150"/>
      <c r="AK30" s="150">
        <f>IF(OR(AN30="E",AN30="D"),0,VLOOKUP(AJ30,CLASSICOS_COMP_B!$B$52:$C$64,2)+AM30+AL30)</f>
        <v>0</v>
      </c>
      <c r="AL30" s="150"/>
      <c r="AM30" s="150"/>
      <c r="AN30" s="150"/>
      <c r="AO30" s="150"/>
      <c r="AP30" s="151"/>
      <c r="AQ30" s="151">
        <f>IF(OR(AT30="E",AT30="D"),0,VLOOKUP(AP30,CLASSICOS_COMP_B!$B$52:$C$64,2)+AS30+AR30)</f>
        <v>0</v>
      </c>
      <c r="AR30" s="151"/>
      <c r="AS30" s="151"/>
      <c r="AT30" s="151"/>
      <c r="AU30" s="151"/>
      <c r="AV30" s="152"/>
      <c r="AW30" s="152">
        <f>IF(OR(AZ30="E",AZ30="D"),0,VLOOKUP(AV30,CLASSICOS_COMP_B!$B$52:$C$64,2)+AY30+AX30)</f>
        <v>0</v>
      </c>
      <c r="AX30" s="152"/>
      <c r="AY30" s="152"/>
      <c r="AZ30" s="152"/>
      <c r="BA30" s="152"/>
      <c r="BB30" s="153"/>
      <c r="BC30" s="153">
        <f>IF(OR(BF30="E",BF30="D"),0,VLOOKUP(BB30,CLASSICOS_COMP_B!$B$52:$C$64,2)+BE30+BD30)</f>
        <v>0</v>
      </c>
      <c r="BD30" s="153"/>
      <c r="BE30" s="153"/>
      <c r="BF30" s="153"/>
      <c r="BG30" s="153"/>
      <c r="BH30" s="154"/>
      <c r="BI30" s="154">
        <f>IF(OR(BL30="E",BL30="D"),0,VLOOKUP(BH30,CLASSICOS_COMP_B!$B$52:$C$64,2)+BK30+BJ30)</f>
        <v>0</v>
      </c>
      <c r="BJ30" s="154"/>
      <c r="BK30" s="154"/>
      <c r="BL30" s="154"/>
      <c r="BM30" s="154"/>
      <c r="BN30" s="155">
        <f t="shared" si="8"/>
        <v>0</v>
      </c>
      <c r="BO30" s="156">
        <f t="shared" si="9"/>
        <v>0</v>
      </c>
      <c r="BP30" s="157">
        <f t="array" aca="1" ref="BP30" ca="1">SUM(LARGE(BV30:CE30,ROW(INDIRECT("1:"&amp;COUNT(BV30:CE30)-D$57))))+SUM(IF(ISNUMBER(VALUE(MID(IF(LEN(IF(ISNUMBER(BV30:CE30),0,BV30:CE30))&gt;1,BV30:CE30,0),1,LEN(IF(LEN(IF(ISNUMBER(BV30:CE30),0,BV30:CE30))&gt;1,BV30:CE30,0))-1)))=FALSE,0,VALUE(MID(IF(LEN(IF(ISNUMBER(BV30:CE30),0,BV30:CE30))&gt;1,BV30:CE30,0),1,LEN(IF(LEN(IF(ISNUMBER(BV30:CE30),0,BV30:CE30))&gt;1,BV30:CE30,0))-1))))</f>
        <v>0</v>
      </c>
      <c r="BQ30" s="158">
        <f t="shared" si="3"/>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4"/>
        <v>0</v>
      </c>
      <c r="CH30" s="158">
        <f>CLASSICOS_COMP_B!D$57</f>
        <v>1</v>
      </c>
    </row>
    <row r="31" spans="1:86" s="158" customFormat="1" ht="15.75" x14ac:dyDescent="0.25">
      <c r="A31" s="416"/>
      <c r="B31" s="141">
        <f t="shared" si="7"/>
        <v>0</v>
      </c>
      <c r="C31" s="528"/>
      <c r="D31" s="529"/>
      <c r="E31" s="530"/>
      <c r="F31" s="145"/>
      <c r="G31" s="145">
        <f>IF(OR(J31="E",J31="D"),0,VLOOKUP(F31,CLASSICOS_COMP_B!$B$52:$C$64,2)+I31+H31)</f>
        <v>0</v>
      </c>
      <c r="H31" s="145"/>
      <c r="I31" s="145"/>
      <c r="J31" s="145"/>
      <c r="K31" s="145"/>
      <c r="L31" s="146"/>
      <c r="M31" s="146">
        <f>IF(OR(P31="E",P31="D"),0,VLOOKUP(L31,CLASSICOS_COMP_B!$B$52:$C$64,2)+O31+N31)</f>
        <v>0</v>
      </c>
      <c r="N31" s="146"/>
      <c r="O31" s="146"/>
      <c r="P31" s="146"/>
      <c r="Q31" s="146"/>
      <c r="R31" s="147"/>
      <c r="S31" s="147">
        <f>IF(OR(V31="E",V31="D"),0,VLOOKUP(R31,CLASSICOS_COMP_B!$B$52:$C$64,2)+U31+T31)</f>
        <v>0</v>
      </c>
      <c r="T31" s="147"/>
      <c r="U31" s="147"/>
      <c r="V31" s="147"/>
      <c r="W31" s="434"/>
      <c r="X31" s="148"/>
      <c r="Y31" s="148">
        <f>IF(OR(AB31="E",AB31="D"),0,VLOOKUP(X31,CLASSICOS_COMP_B!$B$52:$C$64,2)+AA31+Z31)</f>
        <v>0</v>
      </c>
      <c r="Z31" s="148"/>
      <c r="AA31" s="148"/>
      <c r="AB31" s="148"/>
      <c r="AC31" s="148"/>
      <c r="AD31" s="149"/>
      <c r="AE31" s="149">
        <f>IF(OR(AH31="E",AH31="D"),0,VLOOKUP(AD31,CLASSICOS_COMP_B!$B$52:$C$64,2)+AG31+AF31)</f>
        <v>0</v>
      </c>
      <c r="AF31" s="149"/>
      <c r="AG31" s="149"/>
      <c r="AH31" s="149"/>
      <c r="AI31" s="149"/>
      <c r="AJ31" s="150"/>
      <c r="AK31" s="150">
        <f>IF(OR(AN31="E",AN31="D"),0,VLOOKUP(AJ31,CLASSICOS_COMP_B!$B$52:$C$64,2)+AM31+AL31)</f>
        <v>0</v>
      </c>
      <c r="AL31" s="150"/>
      <c r="AM31" s="150"/>
      <c r="AN31" s="150"/>
      <c r="AO31" s="150"/>
      <c r="AP31" s="151"/>
      <c r="AQ31" s="151">
        <f>IF(OR(AT31="E",AT31="D"),0,VLOOKUP(AP31,CLASSICOS_COMP_B!$B$52:$C$64,2)+AS31+AR31)</f>
        <v>0</v>
      </c>
      <c r="AR31" s="151"/>
      <c r="AS31" s="151"/>
      <c r="AT31" s="151"/>
      <c r="AU31" s="151"/>
      <c r="AV31" s="152"/>
      <c r="AW31" s="152">
        <f>IF(OR(AZ31="E",AZ31="D"),0,VLOOKUP(AV31,CLASSICOS_COMP_B!$B$52:$C$64,2)+AY31+AX31)</f>
        <v>0</v>
      </c>
      <c r="AX31" s="152"/>
      <c r="AY31" s="152"/>
      <c r="AZ31" s="152"/>
      <c r="BA31" s="152"/>
      <c r="BB31" s="153"/>
      <c r="BC31" s="153">
        <f>IF(OR(BF31="E",BF31="D"),0,VLOOKUP(BB31,CLASSICOS_COMP_B!$B$52:$C$64,2)+BE31+BD31)</f>
        <v>0</v>
      </c>
      <c r="BD31" s="153"/>
      <c r="BE31" s="153"/>
      <c r="BF31" s="153"/>
      <c r="BG31" s="153"/>
      <c r="BH31" s="154"/>
      <c r="BI31" s="154">
        <f>IF(OR(BL31="E",BL31="D"),0,VLOOKUP(BH31,CLASSICOS_COMP_B!$B$52:$C$64,2)+BK31+BJ31)</f>
        <v>0</v>
      </c>
      <c r="BJ31" s="154"/>
      <c r="BK31" s="154"/>
      <c r="BL31" s="154"/>
      <c r="BM31" s="154"/>
      <c r="BN31" s="155">
        <f t="shared" si="8"/>
        <v>0</v>
      </c>
      <c r="BO31" s="156">
        <f t="shared" si="9"/>
        <v>0</v>
      </c>
      <c r="BP31" s="157">
        <f t="array" aca="1" ref="BP31" ca="1">SUM(LARGE(BV31:CE31,ROW(INDIRECT("1:"&amp;COUNT(BV31:CE31)-D$57))))+SUM(IF(ISNUMBER(VALUE(MID(IF(LEN(IF(ISNUMBER(BV31:CE31),0,BV31:CE31))&gt;1,BV31:CE31,0),1,LEN(IF(LEN(IF(ISNUMBER(BV31:CE31),0,BV31:CE31))&gt;1,BV31:CE31,0))-1)))=FALSE,0,VALUE(MID(IF(LEN(IF(ISNUMBER(BV31:CE31),0,BV31:CE31))&gt;1,BV31:CE31,0),1,LEN(IF(LEN(IF(ISNUMBER(BV31:CE31),0,BV31:CE31))&gt;1,BV31:CE31,0))-1))))</f>
        <v>0</v>
      </c>
      <c r="BQ31" s="158">
        <f t="shared" si="3"/>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4"/>
        <v>0</v>
      </c>
      <c r="CH31" s="158">
        <f>CLASSICOS_COMP_B!D$57</f>
        <v>1</v>
      </c>
    </row>
    <row r="32" spans="1:86" s="158" customFormat="1" ht="15.75" x14ac:dyDescent="0.25">
      <c r="A32" s="416"/>
      <c r="B32" s="141">
        <f t="shared" si="7"/>
        <v>0</v>
      </c>
      <c r="C32" s="528"/>
      <c r="D32" s="529"/>
      <c r="E32" s="530"/>
      <c r="F32" s="145"/>
      <c r="G32" s="145">
        <f>IF(OR(J32="E",J32="D"),0,VLOOKUP(F32,CLASSICOS_COMP_B!$B$52:$C$64,2)+I32+H32)</f>
        <v>0</v>
      </c>
      <c r="H32" s="145"/>
      <c r="I32" s="145"/>
      <c r="J32" s="145"/>
      <c r="K32" s="145"/>
      <c r="L32" s="146"/>
      <c r="M32" s="146">
        <f>IF(OR(P32="E",P32="D"),0,VLOOKUP(L32,CLASSICOS_COMP_B!$B$52:$C$64,2)+O32+N32)</f>
        <v>0</v>
      </c>
      <c r="N32" s="146"/>
      <c r="O32" s="146"/>
      <c r="P32" s="146"/>
      <c r="Q32" s="146"/>
      <c r="R32" s="147"/>
      <c r="S32" s="147">
        <f>IF(OR(V32="E",V32="D"),0,VLOOKUP(R32,CLASSICOS_COMP_B!$B$52:$C$64,2)+U32+T32)</f>
        <v>0</v>
      </c>
      <c r="T32" s="147"/>
      <c r="U32" s="147"/>
      <c r="V32" s="147"/>
      <c r="W32" s="434"/>
      <c r="X32" s="148"/>
      <c r="Y32" s="148">
        <f>IF(OR(AB32="E",AB32="D"),0,VLOOKUP(X32,CLASSICOS_COMP_B!$B$52:$C$64,2)+AA32+Z32)</f>
        <v>0</v>
      </c>
      <c r="Z32" s="148"/>
      <c r="AA32" s="148"/>
      <c r="AB32" s="148"/>
      <c r="AC32" s="148"/>
      <c r="AD32" s="149"/>
      <c r="AE32" s="149">
        <f>IF(OR(AH32="E",AH32="D"),0,VLOOKUP(AD32,CLASSICOS_COMP_B!$B$52:$C$64,2)+AG32+AF32)</f>
        <v>0</v>
      </c>
      <c r="AF32" s="149"/>
      <c r="AG32" s="149"/>
      <c r="AH32" s="149"/>
      <c r="AI32" s="149"/>
      <c r="AJ32" s="150"/>
      <c r="AK32" s="150">
        <f>IF(OR(AN32="E",AN32="D"),0,VLOOKUP(AJ32,CLASSICOS_COMP_B!$B$52:$C$64,2)+AM32+AL32)</f>
        <v>0</v>
      </c>
      <c r="AL32" s="150"/>
      <c r="AM32" s="150"/>
      <c r="AN32" s="150"/>
      <c r="AO32" s="150"/>
      <c r="AP32" s="151"/>
      <c r="AQ32" s="151">
        <f>IF(OR(AT32="E",AT32="D"),0,VLOOKUP(AP32,CLASSICOS_COMP_B!$B$52:$C$64,2)+AS32+AR32)</f>
        <v>0</v>
      </c>
      <c r="AR32" s="151"/>
      <c r="AS32" s="151"/>
      <c r="AT32" s="151"/>
      <c r="AU32" s="151"/>
      <c r="AV32" s="152"/>
      <c r="AW32" s="152">
        <f>IF(OR(AZ32="E",AZ32="D"),0,VLOOKUP(AV32,CLASSICOS_COMP_B!$B$52:$C$64,2)+AY32+AX32)</f>
        <v>0</v>
      </c>
      <c r="AX32" s="152"/>
      <c r="AY32" s="152"/>
      <c r="AZ32" s="152"/>
      <c r="BA32" s="152"/>
      <c r="BB32" s="153"/>
      <c r="BC32" s="153">
        <f>IF(OR(BF32="E",BF32="D"),0,VLOOKUP(BB32,CLASSICOS_COMP_B!$B$52:$C$64,2)+BE32+BD32)</f>
        <v>0</v>
      </c>
      <c r="BD32" s="153"/>
      <c r="BE32" s="153"/>
      <c r="BF32" s="153"/>
      <c r="BG32" s="153"/>
      <c r="BH32" s="154"/>
      <c r="BI32" s="154">
        <f>IF(OR(BL32="E",BL32="D"),0,VLOOKUP(BH32,CLASSICOS_COMP_B!$B$52:$C$64,2)+BK32+BJ32)</f>
        <v>0</v>
      </c>
      <c r="BJ32" s="154"/>
      <c r="BK32" s="154"/>
      <c r="BL32" s="154"/>
      <c r="BM32" s="154"/>
      <c r="BN32" s="155">
        <f t="shared" si="8"/>
        <v>0</v>
      </c>
      <c r="BO32" s="156">
        <f t="shared" si="9"/>
        <v>0</v>
      </c>
      <c r="BP32" s="157">
        <f t="array" aca="1" ref="BP32" ca="1">SUM(LARGE(BV32:CE32,ROW(INDIRECT("1:"&amp;COUNT(BV32:CE32)-D$57))))+SUM(IF(ISNUMBER(VALUE(MID(IF(LEN(IF(ISNUMBER(BV32:CE32),0,BV32:CE32))&gt;1,BV32:CE32,0),1,LEN(IF(LEN(IF(ISNUMBER(BV32:CE32),0,BV32:CE32))&gt;1,BV32:CE32,0))-1)))=FALSE,0,VALUE(MID(IF(LEN(IF(ISNUMBER(BV32:CE32),0,BV32:CE32))&gt;1,BV32:CE32,0),1,LEN(IF(LEN(IF(ISNUMBER(BV32:CE32),0,BV32:CE32))&gt;1,BV32:CE32,0))-1))))</f>
        <v>0</v>
      </c>
      <c r="BQ32" s="158">
        <f t="shared" si="3"/>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4"/>
        <v>0</v>
      </c>
      <c r="CH32" s="158">
        <f>CLASSICOS_COMP_B!D$57</f>
        <v>1</v>
      </c>
    </row>
    <row r="33" spans="1:86" s="158" customFormat="1" ht="15.75" x14ac:dyDescent="0.25">
      <c r="A33" s="416"/>
      <c r="B33" s="141">
        <f t="shared" si="7"/>
        <v>0</v>
      </c>
      <c r="C33" s="528"/>
      <c r="D33" s="529"/>
      <c r="E33" s="530"/>
      <c r="F33" s="145"/>
      <c r="G33" s="145">
        <f>IF(OR(J33="E",J33="D"),0,VLOOKUP(F33,CLASSICOS_COMP_B!$B$52:$C$64,2)+I33+H33)</f>
        <v>0</v>
      </c>
      <c r="H33" s="145"/>
      <c r="I33" s="145"/>
      <c r="J33" s="145"/>
      <c r="K33" s="145"/>
      <c r="L33" s="146"/>
      <c r="M33" s="146">
        <f>IF(OR(P33="E",P33="D"),0,VLOOKUP(L33,CLASSICOS_COMP_B!$B$52:$C$64,2)+O33+N33)</f>
        <v>0</v>
      </c>
      <c r="N33" s="146"/>
      <c r="O33" s="146"/>
      <c r="P33" s="146"/>
      <c r="Q33" s="146"/>
      <c r="R33" s="147"/>
      <c r="S33" s="147">
        <f>IF(OR(V33="E",V33="D"),0,VLOOKUP(R33,CLASSICOS_COMP_B!$B$52:$C$64,2)+U33+T33)</f>
        <v>0</v>
      </c>
      <c r="T33" s="147"/>
      <c r="U33" s="147"/>
      <c r="V33" s="147"/>
      <c r="W33" s="434"/>
      <c r="X33" s="148"/>
      <c r="Y33" s="148">
        <f>IF(OR(AB33="E",AB33="D"),0,VLOOKUP(X33,CLASSICOS_COMP_B!$B$52:$C$64,2)+AA33+Z33)</f>
        <v>0</v>
      </c>
      <c r="Z33" s="148"/>
      <c r="AA33" s="148"/>
      <c r="AB33" s="148"/>
      <c r="AC33" s="148"/>
      <c r="AD33" s="149"/>
      <c r="AE33" s="149">
        <f>IF(OR(AH33="E",AH33="D"),0,VLOOKUP(AD33,CLASSICOS_COMP_B!$B$52:$C$64,2)+AG33+AF33)</f>
        <v>0</v>
      </c>
      <c r="AF33" s="149"/>
      <c r="AG33" s="149"/>
      <c r="AH33" s="149"/>
      <c r="AI33" s="149"/>
      <c r="AJ33" s="150"/>
      <c r="AK33" s="150">
        <f>IF(OR(AN33="E",AN33="D"),0,VLOOKUP(AJ33,CLASSICOS_COMP_B!$B$52:$C$64,2)+AM33+AL33)</f>
        <v>0</v>
      </c>
      <c r="AL33" s="150"/>
      <c r="AM33" s="150"/>
      <c r="AN33" s="150"/>
      <c r="AO33" s="150"/>
      <c r="AP33" s="151"/>
      <c r="AQ33" s="151">
        <f>IF(OR(AT33="E",AT33="D"),0,VLOOKUP(AP33,CLASSICOS_COMP_B!$B$52:$C$64,2)+AS33+AR33)</f>
        <v>0</v>
      </c>
      <c r="AR33" s="151"/>
      <c r="AS33" s="151"/>
      <c r="AT33" s="151"/>
      <c r="AU33" s="151"/>
      <c r="AV33" s="152"/>
      <c r="AW33" s="152">
        <f>IF(OR(AZ33="E",AZ33="D"),0,VLOOKUP(AV33,CLASSICOS_COMP_B!$B$52:$C$64,2)+AY33+AX33)</f>
        <v>0</v>
      </c>
      <c r="AX33" s="152"/>
      <c r="AY33" s="152"/>
      <c r="AZ33" s="152"/>
      <c r="BA33" s="152"/>
      <c r="BB33" s="153"/>
      <c r="BC33" s="153">
        <f>IF(OR(BF33="E",BF33="D"),0,VLOOKUP(BB33,CLASSICOS_COMP_B!$B$52:$C$64,2)+BE33+BD33)</f>
        <v>0</v>
      </c>
      <c r="BD33" s="153"/>
      <c r="BE33" s="153"/>
      <c r="BF33" s="153"/>
      <c r="BG33" s="153"/>
      <c r="BH33" s="154"/>
      <c r="BI33" s="154">
        <f>IF(OR(BL33="E",BL33="D"),0,VLOOKUP(BH33,CLASSICOS_COMP_B!$B$52:$C$64,2)+BK33+BJ33)</f>
        <v>0</v>
      </c>
      <c r="BJ33" s="154"/>
      <c r="BK33" s="154"/>
      <c r="BL33" s="154"/>
      <c r="BM33" s="154"/>
      <c r="BN33" s="155">
        <f t="shared" si="8"/>
        <v>0</v>
      </c>
      <c r="BO33" s="156">
        <f t="shared" si="9"/>
        <v>0</v>
      </c>
      <c r="BP33" s="157">
        <f t="array" aca="1" ref="BP33" ca="1">SUM(LARGE(BV33:CE33,ROW(INDIRECT("1:"&amp;COUNT(BV33:CE33)-D$57))))+SUM(IF(ISNUMBER(VALUE(MID(IF(LEN(IF(ISNUMBER(BV33:CE33),0,BV33:CE33))&gt;1,BV33:CE33,0),1,LEN(IF(LEN(IF(ISNUMBER(BV33:CE33),0,BV33:CE33))&gt;1,BV33:CE33,0))-1)))=FALSE,0,VALUE(MID(IF(LEN(IF(ISNUMBER(BV33:CE33),0,BV33:CE33))&gt;1,BV33:CE33,0),1,LEN(IF(LEN(IF(ISNUMBER(BV33:CE33),0,BV33:CE33))&gt;1,BV33:CE33,0))-1))))</f>
        <v>0</v>
      </c>
      <c r="BQ33" s="158">
        <f t="shared" si="3"/>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4"/>
        <v>0</v>
      </c>
      <c r="CH33" s="158">
        <f>CLASSICOS_COMP_B!D$57</f>
        <v>1</v>
      </c>
    </row>
    <row r="34" spans="1:86" s="158" customFormat="1" ht="15.75" x14ac:dyDescent="0.25">
      <c r="A34" s="416"/>
      <c r="B34" s="141">
        <f t="shared" si="7"/>
        <v>0</v>
      </c>
      <c r="C34" s="528"/>
      <c r="D34" s="529"/>
      <c r="E34" s="527"/>
      <c r="F34" s="145"/>
      <c r="G34" s="145">
        <f>IF(OR(J34="E",J34="D"),0,VLOOKUP(F34,CLASSICOS_COMP_B!$B$52:$C$64,2)+I34+H34)</f>
        <v>0</v>
      </c>
      <c r="H34" s="145"/>
      <c r="I34" s="145"/>
      <c r="J34" s="145"/>
      <c r="K34" s="145"/>
      <c r="L34" s="146"/>
      <c r="M34" s="146">
        <f>IF(OR(P34="E",P34="D"),0,VLOOKUP(L34,CLASSICOS_COMP_B!$B$52:$C$64,2)+O34+N34)</f>
        <v>0</v>
      </c>
      <c r="N34" s="146"/>
      <c r="O34" s="146"/>
      <c r="P34" s="146"/>
      <c r="Q34" s="146"/>
      <c r="R34" s="147"/>
      <c r="S34" s="147">
        <f>IF(OR(V34="E",V34="D"),0,VLOOKUP(R34,CLASSICOS_COMP_B!$B$52:$C$64,2)+U34+T34)</f>
        <v>0</v>
      </c>
      <c r="T34" s="147"/>
      <c r="U34" s="147"/>
      <c r="V34" s="147"/>
      <c r="W34" s="434"/>
      <c r="X34" s="148"/>
      <c r="Y34" s="148">
        <f>IF(OR(AB34="E",AB34="D"),0,VLOOKUP(X34,CLASSICOS_COMP_B!$B$52:$C$64,2)+AA34+Z34)</f>
        <v>0</v>
      </c>
      <c r="Z34" s="148"/>
      <c r="AA34" s="148"/>
      <c r="AB34" s="148"/>
      <c r="AC34" s="148"/>
      <c r="AD34" s="149"/>
      <c r="AE34" s="149">
        <f>IF(OR(AH34="E",AH34="D"),0,VLOOKUP(AD34,CLASSICOS_COMP_B!$B$52:$C$64,2)+AG34+AF34)</f>
        <v>0</v>
      </c>
      <c r="AF34" s="149"/>
      <c r="AG34" s="149"/>
      <c r="AH34" s="149"/>
      <c r="AI34" s="149"/>
      <c r="AJ34" s="150"/>
      <c r="AK34" s="150">
        <f>IF(OR(AN34="E",AN34="D"),0,VLOOKUP(AJ34,CLASSICOS_COMP_B!$B$52:$C$64,2)+AM34+AL34)</f>
        <v>0</v>
      </c>
      <c r="AL34" s="150"/>
      <c r="AM34" s="150"/>
      <c r="AN34" s="150"/>
      <c r="AO34" s="150"/>
      <c r="AP34" s="151"/>
      <c r="AQ34" s="151">
        <f>IF(OR(AT34="E",AT34="D"),0,VLOOKUP(AP34,CLASSICOS_COMP_B!$B$52:$C$64,2)+AS34+AR34)</f>
        <v>0</v>
      </c>
      <c r="AR34" s="151"/>
      <c r="AS34" s="151"/>
      <c r="AT34" s="151"/>
      <c r="AU34" s="151"/>
      <c r="AV34" s="152"/>
      <c r="AW34" s="152">
        <f>IF(OR(AZ34="E",AZ34="D"),0,VLOOKUP(AV34,CLASSICOS_COMP_B!$B$52:$C$64,2)+AY34+AX34)</f>
        <v>0</v>
      </c>
      <c r="AX34" s="152"/>
      <c r="AY34" s="152"/>
      <c r="AZ34" s="152"/>
      <c r="BA34" s="152"/>
      <c r="BB34" s="153"/>
      <c r="BC34" s="153">
        <f>IF(OR(BF34="E",BF34="D"),0,VLOOKUP(BB34,CLASSICOS_COMP_B!$B$52:$C$64,2)+BE34+BD34)</f>
        <v>0</v>
      </c>
      <c r="BD34" s="153"/>
      <c r="BE34" s="153"/>
      <c r="BF34" s="153"/>
      <c r="BG34" s="153"/>
      <c r="BH34" s="154"/>
      <c r="BI34" s="154">
        <f>IF(OR(BL34="E",BL34="D"),0,VLOOKUP(BH34,CLASSICOS_COMP_B!$B$52:$C$64,2)+BK34+BJ34)</f>
        <v>0</v>
      </c>
      <c r="BJ34" s="154"/>
      <c r="BK34" s="154"/>
      <c r="BL34" s="154"/>
      <c r="BM34" s="154"/>
      <c r="BN34" s="155">
        <f t="shared" si="8"/>
        <v>0</v>
      </c>
      <c r="BO34" s="156">
        <f t="shared" si="9"/>
        <v>0</v>
      </c>
      <c r="BP34" s="157">
        <f t="array" aca="1" ref="BP34" ca="1">SUM(LARGE(BV34:CE34,ROW(INDIRECT("1:"&amp;COUNT(BV34:CE34)-D$57))))+SUM(IF(ISNUMBER(VALUE(MID(IF(LEN(IF(ISNUMBER(BV34:CE34),0,BV34:CE34))&gt;1,BV34:CE34,0),1,LEN(IF(LEN(IF(ISNUMBER(BV34:CE34),0,BV34:CE34))&gt;1,BV34:CE34,0))-1)))=FALSE,0,VALUE(MID(IF(LEN(IF(ISNUMBER(BV34:CE34),0,BV34:CE34))&gt;1,BV34:CE34,0),1,LEN(IF(LEN(IF(ISNUMBER(BV34:CE34),0,BV34:CE34))&gt;1,BV34:CE34,0))-1))))</f>
        <v>0</v>
      </c>
      <c r="BQ34" s="158">
        <f t="shared" si="3"/>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4"/>
        <v>0</v>
      </c>
      <c r="CH34" s="158">
        <f>CLASSICOS_COMP_B!D$57</f>
        <v>1</v>
      </c>
    </row>
    <row r="35" spans="1:86" s="158" customFormat="1" ht="15.75" x14ac:dyDescent="0.25">
      <c r="A35" s="416"/>
      <c r="B35" s="141">
        <f t="shared" si="7"/>
        <v>0</v>
      </c>
      <c r="C35" s="528"/>
      <c r="D35" s="529"/>
      <c r="E35" s="530"/>
      <c r="F35" s="145"/>
      <c r="G35" s="145">
        <f>IF(OR(J35="E",J35="D"),0,VLOOKUP(F35,CLASSICOS_COMP_B!$B$52:$C$64,2)+I35+H35)</f>
        <v>0</v>
      </c>
      <c r="H35" s="145"/>
      <c r="I35" s="145"/>
      <c r="J35" s="145"/>
      <c r="K35" s="145"/>
      <c r="L35" s="146"/>
      <c r="M35" s="146">
        <f>IF(OR(P35="E",P35="D"),0,VLOOKUP(L35,CLASSICOS_COMP_B!$B$52:$C$64,2)+O35+N35)</f>
        <v>0</v>
      </c>
      <c r="N35" s="146"/>
      <c r="O35" s="146"/>
      <c r="P35" s="146"/>
      <c r="Q35" s="146"/>
      <c r="R35" s="147"/>
      <c r="S35" s="147">
        <f>IF(OR(V35="E",V35="D"),0,VLOOKUP(R35,CLASSICOS_COMP_B!$B$52:$C$64,2)+U35+T35)</f>
        <v>0</v>
      </c>
      <c r="T35" s="147"/>
      <c r="U35" s="147"/>
      <c r="V35" s="147"/>
      <c r="W35" s="434"/>
      <c r="X35" s="148"/>
      <c r="Y35" s="148">
        <f>IF(OR(AB35="E",AB35="D"),0,VLOOKUP(X35,CLASSICOS_COMP_B!$B$52:$C$64,2)+AA35+Z35)</f>
        <v>0</v>
      </c>
      <c r="Z35" s="148"/>
      <c r="AA35" s="148"/>
      <c r="AB35" s="148"/>
      <c r="AC35" s="148"/>
      <c r="AD35" s="149"/>
      <c r="AE35" s="149">
        <f>IF(OR(AH35="E",AH35="D"),0,VLOOKUP(AD35,CLASSICOS_COMP_B!$B$52:$C$64,2)+AG35+AF35)</f>
        <v>0</v>
      </c>
      <c r="AF35" s="149"/>
      <c r="AG35" s="149"/>
      <c r="AH35" s="149"/>
      <c r="AI35" s="149"/>
      <c r="AJ35" s="150"/>
      <c r="AK35" s="150">
        <f>IF(OR(AN35="E",AN35="D"),0,VLOOKUP(AJ35,CLASSICOS_COMP_B!$B$52:$C$64,2)+AM35+AL35)</f>
        <v>0</v>
      </c>
      <c r="AL35" s="150"/>
      <c r="AM35" s="150"/>
      <c r="AN35" s="150"/>
      <c r="AO35" s="150"/>
      <c r="AP35" s="151"/>
      <c r="AQ35" s="151">
        <f>IF(OR(AT35="E",AT35="D"),0,VLOOKUP(AP35,CLASSICOS_COMP_B!$B$52:$C$64,2)+AS35+AR35)</f>
        <v>0</v>
      </c>
      <c r="AR35" s="151"/>
      <c r="AS35" s="151"/>
      <c r="AT35" s="151"/>
      <c r="AU35" s="151"/>
      <c r="AV35" s="152"/>
      <c r="AW35" s="152">
        <f>IF(OR(AZ35="E",AZ35="D"),0,VLOOKUP(AV35,CLASSICOS_COMP_B!$B$52:$C$64,2)+AY35+AX35)</f>
        <v>0</v>
      </c>
      <c r="AX35" s="152"/>
      <c r="AY35" s="152"/>
      <c r="AZ35" s="152"/>
      <c r="BA35" s="152"/>
      <c r="BB35" s="153"/>
      <c r="BC35" s="153">
        <f>IF(OR(BF35="E",BF35="D"),0,VLOOKUP(BB35,CLASSICOS_COMP_B!$B$52:$C$64,2)+BE35+BD35)</f>
        <v>0</v>
      </c>
      <c r="BD35" s="153"/>
      <c r="BE35" s="153"/>
      <c r="BF35" s="153"/>
      <c r="BG35" s="153"/>
      <c r="BH35" s="154"/>
      <c r="BI35" s="154">
        <f>IF(OR(BL35="E",BL35="D"),0,VLOOKUP(BH35,CLASSICOS_COMP_B!$B$52:$C$64,2)+BK35+BJ35)</f>
        <v>0</v>
      </c>
      <c r="BJ35" s="154"/>
      <c r="BK35" s="154"/>
      <c r="BL35" s="154"/>
      <c r="BM35" s="154"/>
      <c r="BN35" s="155">
        <f t="shared" si="8"/>
        <v>0</v>
      </c>
      <c r="BO35" s="156">
        <f t="shared" si="9"/>
        <v>0</v>
      </c>
      <c r="BP35" s="157">
        <f t="array" aca="1" ref="BP35" ca="1">SUM(LARGE(BV35:CE35,ROW(INDIRECT("1:"&amp;COUNT(BV35:CE35)-D$57))))+SUM(IF(ISNUMBER(VALUE(MID(IF(LEN(IF(ISNUMBER(BV35:CE35),0,BV35:CE35))&gt;1,BV35:CE35,0),1,LEN(IF(LEN(IF(ISNUMBER(BV35:CE35),0,BV35:CE35))&gt;1,BV35:CE35,0))-1)))=FALSE,0,VALUE(MID(IF(LEN(IF(ISNUMBER(BV35:CE35),0,BV35:CE35))&gt;1,BV35:CE35,0),1,LEN(IF(LEN(IF(ISNUMBER(BV35:CE35),0,BV35:CE35))&gt;1,BV35:CE35,0))-1))))</f>
        <v>0</v>
      </c>
      <c r="BQ35" s="158">
        <f t="shared" si="3"/>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4"/>
        <v>0</v>
      </c>
      <c r="CH35" s="158">
        <f>CLASSICOS_COMP_B!D$57</f>
        <v>1</v>
      </c>
    </row>
    <row r="36" spans="1:86" s="546" customFormat="1" ht="15.75" x14ac:dyDescent="0.25">
      <c r="A36" s="416"/>
      <c r="B36" s="141">
        <f t="shared" si="7"/>
        <v>0</v>
      </c>
      <c r="C36" s="528"/>
      <c r="D36" s="529"/>
      <c r="E36" s="530"/>
      <c r="F36" s="145"/>
      <c r="G36" s="145">
        <f>IF(OR(J36="E",J36="D"),0,VLOOKUP(F36,CLASSICOS_COMP_B!$B$52:$C$64,2)+I36+H36)</f>
        <v>0</v>
      </c>
      <c r="H36" s="145"/>
      <c r="I36" s="145"/>
      <c r="J36" s="145"/>
      <c r="K36" s="145"/>
      <c r="L36" s="146"/>
      <c r="M36" s="146">
        <f>IF(OR(P36="E",P36="D"),0,VLOOKUP(L36,CLASSICOS_COMP_B!$B$52:$C$64,2)+O36+N36)</f>
        <v>0</v>
      </c>
      <c r="N36" s="146"/>
      <c r="O36" s="146"/>
      <c r="P36" s="146"/>
      <c r="Q36" s="146"/>
      <c r="R36" s="147"/>
      <c r="S36" s="147">
        <f>IF(OR(V36="E",V36="D"),0,VLOOKUP(R36,CLASSICOS_COMP_B!$B$52:$C$64,2)+U36+T36)</f>
        <v>0</v>
      </c>
      <c r="T36" s="147"/>
      <c r="U36" s="147"/>
      <c r="V36" s="147"/>
      <c r="W36" s="434"/>
      <c r="X36" s="148"/>
      <c r="Y36" s="148">
        <f>IF(OR(AB36="E",AB36="D"),0,VLOOKUP(X36,CLASSICOS_COMP_B!$B$52:$C$64,2)+AA36+Z36)</f>
        <v>0</v>
      </c>
      <c r="Z36" s="148"/>
      <c r="AA36" s="148"/>
      <c r="AB36" s="148"/>
      <c r="AC36" s="148"/>
      <c r="AD36" s="149"/>
      <c r="AE36" s="149">
        <f>IF(OR(AH36="E",AH36="D"),0,VLOOKUP(AD36,CLASSICOS_COMP_B!$B$52:$C$64,2)+AG36+AF36)</f>
        <v>0</v>
      </c>
      <c r="AF36" s="149"/>
      <c r="AG36" s="149"/>
      <c r="AH36" s="149"/>
      <c r="AI36" s="149"/>
      <c r="AJ36" s="150"/>
      <c r="AK36" s="150">
        <f>IF(OR(AN36="E",AN36="D"),0,VLOOKUP(AJ36,CLASSICOS_COMP_B!$B$52:$C$64,2)+AM36+AL36)</f>
        <v>0</v>
      </c>
      <c r="AL36" s="150"/>
      <c r="AM36" s="150"/>
      <c r="AN36" s="150"/>
      <c r="AO36" s="150"/>
      <c r="AP36" s="151"/>
      <c r="AQ36" s="151">
        <f>IF(OR(AT36="E",AT36="D"),0,VLOOKUP(AP36,CLASSICOS_COMP_B!$B$52:$C$64,2)+AS36+AR36)</f>
        <v>0</v>
      </c>
      <c r="AR36" s="151"/>
      <c r="AS36" s="151"/>
      <c r="AT36" s="151"/>
      <c r="AU36" s="151"/>
      <c r="AV36" s="152"/>
      <c r="AW36" s="152">
        <f>IF(OR(AZ36="E",AZ36="D"),0,VLOOKUP(AV36,CLASSICOS_COMP_B!$B$52:$C$64,2)+AY36+AX36)</f>
        <v>0</v>
      </c>
      <c r="AX36" s="152"/>
      <c r="AY36" s="152"/>
      <c r="AZ36" s="152"/>
      <c r="BA36" s="152"/>
      <c r="BB36" s="153"/>
      <c r="BC36" s="153">
        <f>IF(OR(BF36="E",BF36="D"),0,VLOOKUP(BB36,CLASSICOS_COMP_B!$B$52:$C$64,2)+BE36+BD36)</f>
        <v>0</v>
      </c>
      <c r="BD36" s="153"/>
      <c r="BE36" s="153"/>
      <c r="BF36" s="153"/>
      <c r="BG36" s="153"/>
      <c r="BH36" s="154"/>
      <c r="BI36" s="154">
        <f>IF(OR(BL36="E",BL36="D"),0,VLOOKUP(BH36,CLASSICOS_COMP_B!$B$52:$C$64,2)+BK36+BJ36)</f>
        <v>0</v>
      </c>
      <c r="BJ36" s="154"/>
      <c r="BK36" s="154"/>
      <c r="BL36" s="154"/>
      <c r="BM36" s="154"/>
      <c r="BN36" s="155">
        <f t="shared" si="8"/>
        <v>0</v>
      </c>
      <c r="BO36" s="544">
        <f t="shared" si="9"/>
        <v>0</v>
      </c>
      <c r="BP36" s="545">
        <f t="array" aca="1" ref="BP36" ca="1">SUM(LARGE(BV36:CE36,ROW(INDIRECT("1:"&amp;COUNT(BV36:CE36)-D$57))))+SUM(IF(ISNUMBER(VALUE(MID(IF(LEN(IF(ISNUMBER(BV36:CE36),0,BV36:CE36))&gt;1,BV36:CE36,0),1,LEN(IF(LEN(IF(ISNUMBER(BV36:CE36),0,BV36:CE36))&gt;1,BV36:CE36,0))-1)))=FALSE,0,VALUE(MID(IF(LEN(IF(ISNUMBER(BV36:CE36),0,BV36:CE36))&gt;1,BV36:CE36,0),1,LEN(IF(LEN(IF(ISNUMBER(BV36:CE36),0,BV36:CE36))&gt;1,BV36:CE36,0))-1))))</f>
        <v>0</v>
      </c>
      <c r="BQ36" s="546">
        <f t="shared" si="3"/>
        <v>0</v>
      </c>
      <c r="BR36" s="547"/>
      <c r="BS36" s="547"/>
      <c r="BT36" s="547"/>
      <c r="BV36" s="546">
        <f t="array" ref="BV36">IF(OR(J36="D",J36="E"),IF(H36+I36&gt;0,H36+I36 &amp;"X","X"),G36)</f>
        <v>0</v>
      </c>
      <c r="BW36" s="546">
        <f t="array" ref="BW36">IF(OR(P36="D",P36="E"),IF(N36+O36&gt;0,N36+O36&amp;"X","X"),M36)</f>
        <v>0</v>
      </c>
      <c r="BX36" s="546">
        <f t="array" ref="BX36">IF(OR(V36="D",V36="E"),IF(T36+U36&gt;0,T36+U36&amp;"X","X"),S36)</f>
        <v>0</v>
      </c>
      <c r="BY36" s="546">
        <f t="array" ref="BY36">IF(OR(AB36="D",AB36="E"),IF(Z36+AA36&gt;0,Z36+AA36&amp;"X","X"),Y36)</f>
        <v>0</v>
      </c>
      <c r="BZ36" s="546">
        <f t="array" ref="BZ36">IF(OR(AH36="D",AH36="E"),IF(AF36+AG36&gt;0,AF36+AG36&amp;"X","X"),AE36)</f>
        <v>0</v>
      </c>
      <c r="CA36" s="546">
        <f t="array" ref="CA36">IF(OR(AN36="D",AN36="E"),IF(AL36+AM36&gt;0,AL36+AM36&amp;"X","X"),AK36)</f>
        <v>0</v>
      </c>
      <c r="CB36" s="546">
        <f t="array" ref="CB36">IF(OR(AT36="D",AT36="E"),IF(AR36+AS36&gt;0,AR36+AS36&amp;"X","X"),AQ36)</f>
        <v>0</v>
      </c>
      <c r="CC36" s="546">
        <f t="array" ref="CC36">IF(OR(AZ36="D",AZ36="E"),IF(AX36+AY36&gt;0,AX36+AY36&amp;"X","X"),AW36)</f>
        <v>0</v>
      </c>
      <c r="CD36" s="546">
        <f t="array" ref="CD36">IF(OR(BF36="D",BF36="E"),IF(BD36+BE36&gt;0,BD36+BE36&amp;"X","X"),BC36)</f>
        <v>0</v>
      </c>
      <c r="CE36" s="546">
        <f t="array" ref="CE36">IF(OR(BL36="D",BL36="E"),IF(BJ36+BK36&gt;0,BJ36+BK36&amp;"X","X"),BI36)</f>
        <v>0</v>
      </c>
      <c r="CF36" s="546">
        <f t="shared" si="4"/>
        <v>0</v>
      </c>
      <c r="CH36" s="546">
        <f>CLASSICOS_COMP_B!D$57</f>
        <v>1</v>
      </c>
    </row>
    <row r="37" spans="1:86" s="158" customFormat="1" ht="15.75" x14ac:dyDescent="0.25">
      <c r="A37" s="416"/>
      <c r="B37" s="141">
        <f t="shared" si="7"/>
        <v>0</v>
      </c>
      <c r="C37" s="528"/>
      <c r="D37" s="526"/>
      <c r="E37" s="527"/>
      <c r="F37" s="145"/>
      <c r="G37" s="145">
        <f>IF(OR(J37="E",J37="D"),0,VLOOKUP(F37,CLASSICOS_COMP_B!$B$52:$C$64,2)+I37+H37)</f>
        <v>0</v>
      </c>
      <c r="H37" s="145"/>
      <c r="I37" s="145"/>
      <c r="J37" s="145"/>
      <c r="K37" s="145"/>
      <c r="L37" s="146"/>
      <c r="M37" s="146">
        <f>IF(OR(P37="E",P37="D"),0,VLOOKUP(L37,CLASSICOS_COMP_B!$B$52:$C$64,2)+O37+N37)</f>
        <v>0</v>
      </c>
      <c r="N37" s="146"/>
      <c r="O37" s="146"/>
      <c r="P37" s="146"/>
      <c r="Q37" s="146"/>
      <c r="R37" s="147"/>
      <c r="S37" s="147">
        <f>IF(OR(V37="E",V37="D"),0,VLOOKUP(R37,CLASSICOS_COMP_B!$B$52:$C$64,2)+U37+T37)</f>
        <v>0</v>
      </c>
      <c r="T37" s="147"/>
      <c r="U37" s="147"/>
      <c r="V37" s="147"/>
      <c r="W37" s="434"/>
      <c r="X37" s="148"/>
      <c r="Y37" s="148">
        <f>IF(OR(AB37="E",AB37="D"),0,VLOOKUP(X37,CLASSICOS_COMP_B!$B$52:$C$64,2)+AA37+Z37)</f>
        <v>0</v>
      </c>
      <c r="Z37" s="148"/>
      <c r="AA37" s="148"/>
      <c r="AB37" s="148"/>
      <c r="AC37" s="148"/>
      <c r="AD37" s="149"/>
      <c r="AE37" s="149">
        <f>IF(OR(AH37="E",AH37="D"),0,VLOOKUP(AD37,CLASSICOS_COMP_B!$B$52:$C$64,2)+AG37+AF37)</f>
        <v>0</v>
      </c>
      <c r="AF37" s="149"/>
      <c r="AG37" s="149"/>
      <c r="AH37" s="149"/>
      <c r="AI37" s="149"/>
      <c r="AJ37" s="150"/>
      <c r="AK37" s="150">
        <f>IF(OR(AN37="E",AN37="D"),0,VLOOKUP(AJ37,CLASSICOS_COMP_B!$B$52:$C$64,2)+AM37+AL37)</f>
        <v>0</v>
      </c>
      <c r="AL37" s="150"/>
      <c r="AM37" s="150"/>
      <c r="AN37" s="150"/>
      <c r="AO37" s="150"/>
      <c r="AP37" s="151"/>
      <c r="AQ37" s="151">
        <f>IF(OR(AT37="E",AT37="D"),0,VLOOKUP(AP37,CLASSICOS_COMP_B!$B$52:$C$64,2)+AS37+AR37)</f>
        <v>0</v>
      </c>
      <c r="AR37" s="151"/>
      <c r="AS37" s="151"/>
      <c r="AT37" s="151"/>
      <c r="AU37" s="151"/>
      <c r="AV37" s="152"/>
      <c r="AW37" s="152">
        <f>IF(OR(AZ37="E",AZ37="D"),0,VLOOKUP(AV37,CLASSICOS_COMP_B!$B$52:$C$64,2)+AY37+AX37)</f>
        <v>0</v>
      </c>
      <c r="AX37" s="152"/>
      <c r="AY37" s="152"/>
      <c r="AZ37" s="152"/>
      <c r="BA37" s="152"/>
      <c r="BB37" s="153"/>
      <c r="BC37" s="153">
        <f>IF(OR(BF37="E",BF37="D"),0,VLOOKUP(BB37,CLASSICOS_COMP_B!$B$52:$C$64,2)+BE37+BD37)</f>
        <v>0</v>
      </c>
      <c r="BD37" s="153"/>
      <c r="BE37" s="153"/>
      <c r="BF37" s="153"/>
      <c r="BG37" s="153"/>
      <c r="BH37" s="154"/>
      <c r="BI37" s="154">
        <f>IF(OR(BL37="E",BL37="D"),0,VLOOKUP(BH37,CLASSICOS_COMP_B!$B$52:$C$64,2)+BK37+BJ37)</f>
        <v>0</v>
      </c>
      <c r="BJ37" s="154"/>
      <c r="BK37" s="154"/>
      <c r="BL37" s="154"/>
      <c r="BM37" s="154"/>
      <c r="BN37" s="155">
        <f t="shared" si="8"/>
        <v>0</v>
      </c>
      <c r="BO37" s="156">
        <f t="shared" si="9"/>
        <v>0</v>
      </c>
      <c r="BP37" s="157">
        <f t="array" aca="1" ref="BP37" ca="1">SUM(LARGE(BV37:CE37,ROW(INDIRECT("1:"&amp;COUNT(BV37:CE37)-D$57))))+SUM(IF(ISNUMBER(VALUE(MID(IF(LEN(IF(ISNUMBER(BV37:CE37),0,BV37:CE37))&gt;1,BV37:CE37,0),1,LEN(IF(LEN(IF(ISNUMBER(BV37:CE37),0,BV37:CE37))&gt;1,BV37:CE37,0))-1)))=FALSE,0,VALUE(MID(IF(LEN(IF(ISNUMBER(BV37:CE37),0,BV37:CE37))&gt;1,BV37:CE37,0),1,LEN(IF(LEN(IF(ISNUMBER(BV37:CE37),0,BV37:CE37))&gt;1,BV37:CE37,0))-1))))</f>
        <v>0</v>
      </c>
      <c r="BQ37" s="158">
        <f t="shared" si="3"/>
        <v>0</v>
      </c>
      <c r="BR37" s="556"/>
      <c r="BS37" s="556"/>
      <c r="BT37" s="556"/>
      <c r="BV37" s="158">
        <f t="array" ref="BV37">IF(OR(J37="D",J37="E"),IF(H37+I37&gt;0,H37+I37 &amp;"X","X"),G37)</f>
        <v>0</v>
      </c>
      <c r="BW37" s="158">
        <f t="array" ref="BW37">IF(OR(P37="D",P37="E"),IF(N37+O37&gt;0,N37+O37&amp;"X","X"),M37)</f>
        <v>0</v>
      </c>
      <c r="BX37" s="158">
        <f t="array" ref="BX37">IF(OR(V37="D",V37="E"),IF(T37+U37&gt;0,T37+U37&amp;"X","X"),S37)</f>
        <v>0</v>
      </c>
      <c r="BY37" s="158">
        <f t="array" ref="BY37">IF(OR(AB37="D",AB37="E"),IF(Z37+AA37&gt;0,Z37+AA37&amp;"X","X"),Y37)</f>
        <v>0</v>
      </c>
      <c r="BZ37" s="158">
        <f t="array" ref="BZ37">IF(OR(AH37="D",AH37="E"),IF(AF37+AG37&gt;0,AF37+AG37&amp;"X","X"),AE37)</f>
        <v>0</v>
      </c>
      <c r="CA37" s="158">
        <f t="array" ref="CA37">IF(OR(AN37="D",AN37="E"),IF(AL37+AM37&gt;0,AL37+AM37&amp;"X","X"),AK37)</f>
        <v>0</v>
      </c>
      <c r="CB37" s="158">
        <f t="array" ref="CB37">IF(OR(AT37="D",AT37="E"),IF(AR37+AS37&gt;0,AR37+AS37&amp;"X","X"),AQ37)</f>
        <v>0</v>
      </c>
      <c r="CC37" s="158">
        <f t="array" ref="CC37">IF(OR(AZ37="D",AZ37="E"),IF(AX37+AY37&gt;0,AX37+AY37&amp;"X","X"),AW37)</f>
        <v>0</v>
      </c>
      <c r="CD37" s="158">
        <f t="array" ref="CD37">IF(OR(BF37="D",BF37="E"),IF(BD37+BE37&gt;0,BD37+BE37&amp;"X","X"),BC37)</f>
        <v>0</v>
      </c>
      <c r="CE37" s="158">
        <f t="array" ref="CE37">IF(OR(BL37="D",BL37="E"),IF(BJ37+BK37&gt;0,BJ37+BK37&amp;"X","X"),BI37)</f>
        <v>0</v>
      </c>
      <c r="CF37" s="158">
        <f t="shared" si="4"/>
        <v>0</v>
      </c>
      <c r="CH37" s="158">
        <f>CLASSICOS_COMP_B!D$57</f>
        <v>1</v>
      </c>
    </row>
    <row r="38" spans="1:86" s="158" customFormat="1" ht="15.75" x14ac:dyDescent="0.25">
      <c r="A38" s="416"/>
      <c r="B38" s="141">
        <f t="shared" si="7"/>
        <v>0</v>
      </c>
      <c r="C38" s="528"/>
      <c r="D38" s="526"/>
      <c r="E38" s="527"/>
      <c r="F38" s="145"/>
      <c r="G38" s="145">
        <f>IF(OR(J38="E",J38="D"),0,VLOOKUP(F38,CLASSICOS_COMP_B!$B$52:$C$64,2)+I38+H38)</f>
        <v>0</v>
      </c>
      <c r="H38" s="145"/>
      <c r="I38" s="145"/>
      <c r="J38" s="145"/>
      <c r="K38" s="145"/>
      <c r="L38" s="146"/>
      <c r="M38" s="146">
        <f>IF(OR(P38="E",P38="D"),0,VLOOKUP(L38,CLASSICOS_COMP_B!$B$52:$C$64,2)+O38+N38)</f>
        <v>0</v>
      </c>
      <c r="N38" s="146"/>
      <c r="O38" s="146"/>
      <c r="P38" s="146"/>
      <c r="Q38" s="146"/>
      <c r="R38" s="147"/>
      <c r="S38" s="147">
        <f>IF(OR(V38="E",V38="D"),0,VLOOKUP(R38,CLASSICOS_COMP_B!$B$52:$C$64,2)+U38+T38)</f>
        <v>0</v>
      </c>
      <c r="T38" s="147"/>
      <c r="U38" s="147"/>
      <c r="V38" s="147"/>
      <c r="W38" s="434"/>
      <c r="X38" s="148"/>
      <c r="Y38" s="148">
        <f>IF(OR(AB38="E",AB38="D"),0,VLOOKUP(X38,CLASSICOS_COMP_B!$B$52:$C$64,2)+AA38+Z38)</f>
        <v>0</v>
      </c>
      <c r="Z38" s="148"/>
      <c r="AA38" s="148"/>
      <c r="AB38" s="148"/>
      <c r="AC38" s="148"/>
      <c r="AD38" s="149"/>
      <c r="AE38" s="149">
        <f>IF(OR(AH38="E",AH38="D"),0,VLOOKUP(AD38,CLASSICOS_COMP_B!$B$52:$C$64,2)+AG38+AF38)</f>
        <v>0</v>
      </c>
      <c r="AF38" s="149"/>
      <c r="AG38" s="149"/>
      <c r="AH38" s="149"/>
      <c r="AI38" s="149"/>
      <c r="AJ38" s="150"/>
      <c r="AK38" s="150">
        <f>IF(OR(AN38="E",AN38="D"),0,VLOOKUP(AJ38,CLASSICOS_COMP_B!$B$52:$C$64,2)+AM38+AL38)</f>
        <v>0</v>
      </c>
      <c r="AL38" s="150"/>
      <c r="AM38" s="150"/>
      <c r="AN38" s="150"/>
      <c r="AO38" s="150"/>
      <c r="AP38" s="151"/>
      <c r="AQ38" s="151">
        <f>IF(OR(AT38="E",AT38="D"),0,VLOOKUP(AP38,CLASSICOS_COMP_B!$B$52:$C$64,2)+AS38+AR38)</f>
        <v>0</v>
      </c>
      <c r="AR38" s="151"/>
      <c r="AS38" s="151"/>
      <c r="AT38" s="151"/>
      <c r="AU38" s="151"/>
      <c r="AV38" s="152"/>
      <c r="AW38" s="152">
        <f>IF(OR(AZ38="E",AZ38="D"),0,VLOOKUP(AV38,CLASSICOS_COMP_B!$B$52:$C$64,2)+AY38+AX38)</f>
        <v>0</v>
      </c>
      <c r="AX38" s="152"/>
      <c r="AY38" s="152"/>
      <c r="AZ38" s="152"/>
      <c r="BA38" s="152"/>
      <c r="BB38" s="153"/>
      <c r="BC38" s="153">
        <f>IF(OR(BF38="E",BF38="D"),0,VLOOKUP(BB38,CLASSICOS_COMP_B!$B$52:$C$64,2)+BE38+BD38)</f>
        <v>0</v>
      </c>
      <c r="BD38" s="153"/>
      <c r="BE38" s="153"/>
      <c r="BF38" s="153"/>
      <c r="BG38" s="153"/>
      <c r="BH38" s="154"/>
      <c r="BI38" s="154">
        <f>IF(OR(BL38="E",BL38="D"),0,VLOOKUP(BH38,CLASSICOS_COMP_B!$B$52:$C$64,2)+BK38+BJ38)</f>
        <v>0</v>
      </c>
      <c r="BJ38" s="154"/>
      <c r="BK38" s="154"/>
      <c r="BL38" s="154"/>
      <c r="BM38" s="154"/>
      <c r="BN38" s="155">
        <f t="shared" si="8"/>
        <v>0</v>
      </c>
      <c r="BO38" s="156">
        <f t="shared" si="9"/>
        <v>0</v>
      </c>
      <c r="BP38" s="157">
        <f t="array" aca="1" ref="BP38" ca="1">SUM(LARGE(BV38:CE38,ROW(INDIRECT("1:"&amp;COUNT(BV38:CE38)-D$57))))+SUM(IF(ISNUMBER(VALUE(MID(IF(LEN(IF(ISNUMBER(BV38:CE38),0,BV38:CE38))&gt;1,BV38:CE38,0),1,LEN(IF(LEN(IF(ISNUMBER(BV38:CE38),0,BV38:CE38))&gt;1,BV38:CE38,0))-1)))=FALSE,0,VALUE(MID(IF(LEN(IF(ISNUMBER(BV38:CE38),0,BV38:CE38))&gt;1,BV38:CE38,0),1,LEN(IF(LEN(IF(ISNUMBER(BV38:CE38),0,BV38:CE38))&gt;1,BV38:CE38,0))-1))))</f>
        <v>0</v>
      </c>
      <c r="BQ38" s="158">
        <f t="shared" si="3"/>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4"/>
        <v>0</v>
      </c>
      <c r="CH38" s="158">
        <f>CLASSICOS_COMP_B!D$57</f>
        <v>1</v>
      </c>
    </row>
    <row r="39" spans="1:86" s="158" customFormat="1" ht="15.75" x14ac:dyDescent="0.25">
      <c r="A39" s="532"/>
      <c r="B39" s="141">
        <f t="shared" si="7"/>
        <v>0</v>
      </c>
      <c r="C39" s="528"/>
      <c r="D39" s="526"/>
      <c r="E39" s="527"/>
      <c r="F39" s="145"/>
      <c r="G39" s="145">
        <f>IF(OR(J39="E",J39="D"),0,VLOOKUP(F39,CLASSICOS_COMP_B!$B$52:$C$64,2)+I39+H39)</f>
        <v>0</v>
      </c>
      <c r="H39" s="145"/>
      <c r="I39" s="145"/>
      <c r="J39" s="145"/>
      <c r="K39" s="145"/>
      <c r="L39" s="146"/>
      <c r="M39" s="146">
        <f>IF(OR(P39="E",P39="D"),0,VLOOKUP(L39,CLASSICOS_COMP_B!$B$52:$C$64,2)+O39+N39)</f>
        <v>0</v>
      </c>
      <c r="N39" s="146"/>
      <c r="O39" s="146"/>
      <c r="P39" s="146"/>
      <c r="Q39" s="146"/>
      <c r="R39" s="147"/>
      <c r="S39" s="147">
        <f>IF(OR(V39="E",V39="D"),0,VLOOKUP(R39,CLASSICOS_COMP_B!$B$52:$C$64,2)+U39+T39)</f>
        <v>0</v>
      </c>
      <c r="T39" s="147"/>
      <c r="U39" s="147"/>
      <c r="V39" s="147"/>
      <c r="W39" s="434"/>
      <c r="X39" s="148"/>
      <c r="Y39" s="148">
        <f>IF(OR(AB39="E",AB39="D"),0,VLOOKUP(X39,CLASSICOS_COMP_B!$B$52:$C$64,2)+AA39+Z39)</f>
        <v>0</v>
      </c>
      <c r="Z39" s="148"/>
      <c r="AA39" s="148"/>
      <c r="AB39" s="148"/>
      <c r="AC39" s="148"/>
      <c r="AD39" s="149"/>
      <c r="AE39" s="149">
        <f>IF(OR(AH39="E",AH39="D"),0,VLOOKUP(AD39,CLASSICOS_COMP_B!$B$52:$C$64,2)+AG39+AF39)</f>
        <v>0</v>
      </c>
      <c r="AF39" s="149"/>
      <c r="AG39" s="149"/>
      <c r="AH39" s="149"/>
      <c r="AI39" s="149"/>
      <c r="AJ39" s="150"/>
      <c r="AK39" s="150">
        <f>IF(OR(AN39="E",AN39="D"),0,VLOOKUP(AJ39,CLASSICOS_COMP_B!$B$52:$C$64,2)+AM39+AL39)</f>
        <v>0</v>
      </c>
      <c r="AL39" s="150"/>
      <c r="AM39" s="150"/>
      <c r="AN39" s="150"/>
      <c r="AO39" s="150"/>
      <c r="AP39" s="151"/>
      <c r="AQ39" s="151">
        <f>IF(OR(AT39="E",AT39="D"),0,VLOOKUP(AP39,CLASSICOS_COMP_B!$B$52:$C$64,2)+AS39+AR39)</f>
        <v>0</v>
      </c>
      <c r="AR39" s="151"/>
      <c r="AS39" s="151"/>
      <c r="AT39" s="151"/>
      <c r="AU39" s="151"/>
      <c r="AV39" s="152"/>
      <c r="AW39" s="152">
        <f>IF(OR(AZ39="E",AZ39="D"),0,VLOOKUP(AV39,CLASSICOS_COMP_B!$B$52:$C$64,2)+AY39+AX39)</f>
        <v>0</v>
      </c>
      <c r="AX39" s="152"/>
      <c r="AY39" s="152"/>
      <c r="AZ39" s="152"/>
      <c r="BA39" s="152"/>
      <c r="BB39" s="153"/>
      <c r="BC39" s="153">
        <f>IF(OR(BF39="E",BF39="D"),0,VLOOKUP(BB39,CLASSICOS_COMP_B!$B$52:$C$64,2)+BE39+BD39)</f>
        <v>0</v>
      </c>
      <c r="BD39" s="153"/>
      <c r="BE39" s="153"/>
      <c r="BF39" s="153"/>
      <c r="BG39" s="153"/>
      <c r="BH39" s="154"/>
      <c r="BI39" s="154">
        <f>IF(OR(BL39="E",BL39="D"),0,VLOOKUP(BH39,CLASSICOS_COMP_B!$B$52:$C$64,2)+BK39+BJ39)</f>
        <v>0</v>
      </c>
      <c r="BJ39" s="154"/>
      <c r="BK39" s="154"/>
      <c r="BL39" s="154"/>
      <c r="BM39" s="154"/>
      <c r="BN39" s="155">
        <f t="shared" si="8"/>
        <v>0</v>
      </c>
      <c r="BO39" s="156">
        <f t="shared" si="9"/>
        <v>0</v>
      </c>
      <c r="BP39" s="157">
        <f t="array" aca="1" ref="BP39" ca="1">SUM(LARGE(BV39:CE39,ROW(INDIRECT("1:"&amp;COUNT(BV39:CE39)-D$57))))+SUM(IF(ISNUMBER(VALUE(MID(IF(LEN(IF(ISNUMBER(BV39:CE39),0,BV39:CE39))&gt;1,BV39:CE39,0),1,LEN(IF(LEN(IF(ISNUMBER(BV39:CE39),0,BV39:CE39))&gt;1,BV39:CE39,0))-1)))=FALSE,0,VALUE(MID(IF(LEN(IF(ISNUMBER(BV39:CE39),0,BV39:CE39))&gt;1,BV39:CE39,0),1,LEN(IF(LEN(IF(ISNUMBER(BV39:CE39),0,BV39:CE39))&gt;1,BV39:CE39,0))-1))))</f>
        <v>0</v>
      </c>
      <c r="BQ39" s="158">
        <f t="shared" si="3"/>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4"/>
        <v>0</v>
      </c>
      <c r="CH39" s="158">
        <f>CLASSICOS_COMP_B!D$57</f>
        <v>1</v>
      </c>
    </row>
    <row r="40" spans="1:86" s="158" customFormat="1" ht="15.75" x14ac:dyDescent="0.25">
      <c r="A40" s="416"/>
      <c r="B40" s="141">
        <f t="shared" si="7"/>
        <v>0</v>
      </c>
      <c r="C40" s="528"/>
      <c r="D40" s="529"/>
      <c r="E40" s="527"/>
      <c r="F40" s="145"/>
      <c r="G40" s="145">
        <f>IF(OR(J40="E",J40="D"),0,VLOOKUP(F40,CLASSICOS_COMP_B!$B$52:$C$64,2)+I40+H40)</f>
        <v>0</v>
      </c>
      <c r="H40" s="145"/>
      <c r="I40" s="145"/>
      <c r="J40" s="145"/>
      <c r="K40" s="145"/>
      <c r="L40" s="146"/>
      <c r="M40" s="146">
        <f>IF(OR(P40="E",P40="D"),0,VLOOKUP(L40,CLASSICOS_COMP_B!$B$52:$C$64,2)+O40+N40)</f>
        <v>0</v>
      </c>
      <c r="N40" s="146"/>
      <c r="O40" s="146"/>
      <c r="P40" s="146"/>
      <c r="Q40" s="146"/>
      <c r="R40" s="147"/>
      <c r="S40" s="147">
        <f>IF(OR(V40="E",V40="D"),0,VLOOKUP(R40,CLASSICOS_COMP_B!$B$52:$C$64,2)+U40+T40)</f>
        <v>0</v>
      </c>
      <c r="T40" s="147"/>
      <c r="U40" s="147"/>
      <c r="V40" s="147"/>
      <c r="W40" s="434"/>
      <c r="X40" s="148"/>
      <c r="Y40" s="148">
        <f>IF(OR(AB40="E",AB40="D"),0,VLOOKUP(X40,CLASSICOS_COMP_B!$B$52:$C$64,2)+AA40+Z40)</f>
        <v>0</v>
      </c>
      <c r="Z40" s="148"/>
      <c r="AA40" s="148"/>
      <c r="AB40" s="148"/>
      <c r="AC40" s="148"/>
      <c r="AD40" s="149"/>
      <c r="AE40" s="149">
        <f>IF(OR(AH40="E",AH40="D"),0,VLOOKUP(AD40,CLASSICOS_COMP_B!$B$52:$C$64,2)+AG40+AF40)</f>
        <v>0</v>
      </c>
      <c r="AF40" s="149"/>
      <c r="AG40" s="149"/>
      <c r="AH40" s="149"/>
      <c r="AI40" s="149"/>
      <c r="AJ40" s="150"/>
      <c r="AK40" s="150">
        <f>IF(OR(AN40="E",AN40="D"),0,VLOOKUP(AJ40,CLASSICOS_COMP_B!$B$52:$C$64,2)+AM40+AL40)</f>
        <v>0</v>
      </c>
      <c r="AL40" s="150"/>
      <c r="AM40" s="150"/>
      <c r="AN40" s="150"/>
      <c r="AO40" s="150"/>
      <c r="AP40" s="151"/>
      <c r="AQ40" s="151">
        <f>IF(OR(AT40="E",AT40="D"),0,VLOOKUP(AP40,CLASSICOS_COMP_B!$B$52:$C$64,2)+AS40+AR40)</f>
        <v>0</v>
      </c>
      <c r="AR40" s="151"/>
      <c r="AS40" s="151"/>
      <c r="AT40" s="151"/>
      <c r="AU40" s="151"/>
      <c r="AV40" s="152"/>
      <c r="AW40" s="152">
        <f>IF(OR(AZ40="E",AZ40="D"),0,VLOOKUP(AV40,CLASSICOS_COMP_B!$B$52:$C$64,2)+AY40+AX40)</f>
        <v>0</v>
      </c>
      <c r="AX40" s="152"/>
      <c r="AY40" s="152"/>
      <c r="AZ40" s="152"/>
      <c r="BA40" s="152"/>
      <c r="BB40" s="153"/>
      <c r="BC40" s="153">
        <f>IF(OR(BF40="E",BF40="D"),0,VLOOKUP(BB40,CLASSICOS_COMP_B!$B$52:$C$64,2)+BE40+BD40)</f>
        <v>0</v>
      </c>
      <c r="BD40" s="153"/>
      <c r="BE40" s="153"/>
      <c r="BF40" s="153"/>
      <c r="BG40" s="153"/>
      <c r="BH40" s="154"/>
      <c r="BI40" s="154">
        <f>IF(OR(BL40="E",BL40="D"),0,VLOOKUP(BH40,CLASSICOS_COMP_B!$B$52:$C$64,2)+BK40+BJ40)</f>
        <v>0</v>
      </c>
      <c r="BJ40" s="154"/>
      <c r="BK40" s="154"/>
      <c r="BL40" s="154"/>
      <c r="BM40" s="154"/>
      <c r="BN40" s="155">
        <f t="shared" si="8"/>
        <v>0</v>
      </c>
      <c r="BO40" s="156">
        <f t="shared" si="9"/>
        <v>0</v>
      </c>
      <c r="BP40" s="157">
        <f t="array" aca="1" ref="BP40" ca="1">SUM(LARGE(BV40:CE40,ROW(INDIRECT("1:"&amp;COUNT(BV40:CE40)-D$57))))+SUM(IF(ISNUMBER(VALUE(MID(IF(LEN(IF(ISNUMBER(BV40:CE40),0,BV40:CE40))&gt;1,BV40:CE40,0),1,LEN(IF(LEN(IF(ISNUMBER(BV40:CE40),0,BV40:CE40))&gt;1,BV40:CE40,0))-1)))=FALSE,0,VALUE(MID(IF(LEN(IF(ISNUMBER(BV40:CE40),0,BV40:CE40))&gt;1,BV40:CE40,0),1,LEN(IF(LEN(IF(ISNUMBER(BV40:CE40),0,BV40:CE40))&gt;1,BV40:CE40,0))-1))))</f>
        <v>0</v>
      </c>
      <c r="BQ40" s="158">
        <f t="shared" si="3"/>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4"/>
        <v>0</v>
      </c>
      <c r="CH40" s="158">
        <f>CLASSICOS_COMP_B!D$57</f>
        <v>1</v>
      </c>
    </row>
    <row r="41" spans="1:86" s="158" customFormat="1" ht="15.75" x14ac:dyDescent="0.25">
      <c r="A41" s="416"/>
      <c r="B41" s="141">
        <f t="shared" si="7"/>
        <v>0</v>
      </c>
      <c r="C41" s="528"/>
      <c r="D41" s="526"/>
      <c r="E41" s="530"/>
      <c r="F41" s="145"/>
      <c r="G41" s="145">
        <f>IF(OR(J41="E",J41="D"),0,VLOOKUP(F41,CLASSICOS_COMP_B!$B$52:$C$64,2)+I41+H41)</f>
        <v>0</v>
      </c>
      <c r="H41" s="145"/>
      <c r="I41" s="145"/>
      <c r="J41" s="145"/>
      <c r="K41" s="145"/>
      <c r="L41" s="146"/>
      <c r="M41" s="146">
        <f>IF(OR(P41="E",P41="D"),0,VLOOKUP(L41,CLASSICOS_COMP_B!$B$52:$C$64,2)+O41+N41)</f>
        <v>0</v>
      </c>
      <c r="N41" s="146"/>
      <c r="O41" s="146"/>
      <c r="P41" s="146"/>
      <c r="Q41" s="146"/>
      <c r="R41" s="147"/>
      <c r="S41" s="147">
        <f>IF(OR(V41="E",V41="D"),0,VLOOKUP(R41,CLASSICOS_COMP_B!$B$52:$C$64,2)+U41+T41)</f>
        <v>0</v>
      </c>
      <c r="T41" s="147"/>
      <c r="U41" s="147"/>
      <c r="V41" s="147"/>
      <c r="W41" s="434"/>
      <c r="X41" s="148"/>
      <c r="Y41" s="148">
        <f>IF(OR(AB41="E",AB41="D"),0,VLOOKUP(X41,CLASSICOS_COMP_B!$B$52:$C$64,2)+AA41+Z41)</f>
        <v>0</v>
      </c>
      <c r="Z41" s="148"/>
      <c r="AA41" s="148"/>
      <c r="AB41" s="148"/>
      <c r="AC41" s="148"/>
      <c r="AD41" s="149"/>
      <c r="AE41" s="149">
        <f>IF(OR(AH41="E",AH41="D"),0,VLOOKUP(AD41,CLASSICOS_COMP_B!$B$52:$C$64,2)+AG41+AF41)</f>
        <v>0</v>
      </c>
      <c r="AF41" s="149"/>
      <c r="AG41" s="149"/>
      <c r="AH41" s="149"/>
      <c r="AI41" s="149"/>
      <c r="AJ41" s="150"/>
      <c r="AK41" s="150">
        <f>IF(OR(AN41="E",AN41="D"),0,VLOOKUP(AJ41,CLASSICOS_COMP_B!$B$52:$C$64,2)+AM41+AL41)</f>
        <v>0</v>
      </c>
      <c r="AL41" s="150"/>
      <c r="AM41" s="150"/>
      <c r="AN41" s="150"/>
      <c r="AO41" s="150"/>
      <c r="AP41" s="151"/>
      <c r="AQ41" s="151">
        <f>IF(OR(AT41="E",AT41="D"),0,VLOOKUP(AP41,CLASSICOS_COMP_B!$B$52:$C$64,2)+AS41+AR41)</f>
        <v>0</v>
      </c>
      <c r="AR41" s="151"/>
      <c r="AS41" s="151"/>
      <c r="AT41" s="151"/>
      <c r="AU41" s="151"/>
      <c r="AV41" s="152"/>
      <c r="AW41" s="152">
        <f>IF(OR(AZ41="E",AZ41="D"),0,VLOOKUP(AV41,CLASSICOS_COMP_B!$B$52:$C$64,2)+AY41+AX41)</f>
        <v>0</v>
      </c>
      <c r="AX41" s="152"/>
      <c r="AY41" s="152"/>
      <c r="AZ41" s="152"/>
      <c r="BA41" s="152"/>
      <c r="BB41" s="153"/>
      <c r="BC41" s="153">
        <f>IF(OR(BF41="E",BF41="D"),0,VLOOKUP(BB41,CLASSICOS_COMP_B!$B$52:$C$64,2)+BE41+BD41)</f>
        <v>0</v>
      </c>
      <c r="BD41" s="153"/>
      <c r="BE41" s="153"/>
      <c r="BF41" s="153"/>
      <c r="BG41" s="153"/>
      <c r="BH41" s="154"/>
      <c r="BI41" s="154">
        <f>IF(OR(BL41="E",BL41="D"),0,VLOOKUP(BH41,CLASSICOS_COMP_B!$B$52:$C$64,2)+BK41+BJ41)</f>
        <v>0</v>
      </c>
      <c r="BJ41" s="154"/>
      <c r="BK41" s="154"/>
      <c r="BL41" s="154"/>
      <c r="BM41" s="154"/>
      <c r="BN41" s="155">
        <f t="shared" si="8"/>
        <v>0</v>
      </c>
      <c r="BO41" s="156">
        <f t="shared" si="9"/>
        <v>0</v>
      </c>
      <c r="BP41" s="157">
        <f t="array" aca="1" ref="BP41" ca="1">SUM(LARGE(BV41:CE41,ROW(INDIRECT("1:"&amp;COUNT(BV41:CE41)-D$57))))+SUM(IF(ISNUMBER(VALUE(MID(IF(LEN(IF(ISNUMBER(BV41:CE41),0,BV41:CE41))&gt;1,BV41:CE41,0),1,LEN(IF(LEN(IF(ISNUMBER(BV41:CE41),0,BV41:CE41))&gt;1,BV41:CE41,0))-1)))=FALSE,0,VALUE(MID(IF(LEN(IF(ISNUMBER(BV41:CE41),0,BV41:CE41))&gt;1,BV41:CE41,0),1,LEN(IF(LEN(IF(ISNUMBER(BV41:CE41),0,BV41:CE41))&gt;1,BV41:CE41,0))-1))))</f>
        <v>0</v>
      </c>
      <c r="BQ41" s="158">
        <f t="shared" si="3"/>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4"/>
        <v>0</v>
      </c>
      <c r="CH41" s="158">
        <f>CLASSICOS_COMP_B!D$57</f>
        <v>1</v>
      </c>
    </row>
    <row r="42" spans="1:86" s="158" customFormat="1" ht="15.75" x14ac:dyDescent="0.25">
      <c r="A42" s="416"/>
      <c r="B42" s="141">
        <f t="shared" si="7"/>
        <v>0</v>
      </c>
      <c r="C42" s="528"/>
      <c r="D42" s="526"/>
      <c r="E42" s="527"/>
      <c r="F42" s="145"/>
      <c r="G42" s="145">
        <f>IF(OR(J42="E",J42="D"),0,VLOOKUP(F42,CLASSICOS_COMP_B!$B$52:$C$64,2)+I42+H42)</f>
        <v>0</v>
      </c>
      <c r="H42" s="145"/>
      <c r="I42" s="145"/>
      <c r="J42" s="145"/>
      <c r="K42" s="145"/>
      <c r="L42" s="146"/>
      <c r="M42" s="146">
        <f>IF(OR(P42="E",P42="D"),0,VLOOKUP(L42,CLASSICOS_COMP_B!$B$52:$C$64,2)+O42+N42)</f>
        <v>0</v>
      </c>
      <c r="N42" s="146"/>
      <c r="O42" s="146"/>
      <c r="P42" s="146"/>
      <c r="Q42" s="146"/>
      <c r="R42" s="147"/>
      <c r="S42" s="147">
        <f>IF(OR(V42="E",V42="D"),0,VLOOKUP(R42,CLASSICOS_COMP_B!$B$52:$C$64,2)+U42+T42)</f>
        <v>0</v>
      </c>
      <c r="T42" s="147"/>
      <c r="U42" s="147"/>
      <c r="V42" s="147"/>
      <c r="W42" s="434"/>
      <c r="X42" s="148"/>
      <c r="Y42" s="148">
        <f>IF(OR(AB42="E",AB42="D"),0,VLOOKUP(X42,CLASSICOS_COMP_B!$B$52:$C$64,2)+AA42+Z42)</f>
        <v>0</v>
      </c>
      <c r="Z42" s="148"/>
      <c r="AA42" s="148"/>
      <c r="AB42" s="148"/>
      <c r="AC42" s="148"/>
      <c r="AD42" s="149"/>
      <c r="AE42" s="149">
        <f>IF(OR(AH42="E",AH42="D"),0,VLOOKUP(AD42,CLASSICOS_COMP_B!$B$52:$C$64,2)+AG42+AF42)</f>
        <v>0</v>
      </c>
      <c r="AF42" s="149"/>
      <c r="AG42" s="149"/>
      <c r="AH42" s="149"/>
      <c r="AI42" s="149"/>
      <c r="AJ42" s="150"/>
      <c r="AK42" s="150">
        <f>IF(OR(AN42="E",AN42="D"),0,VLOOKUP(AJ42,CLASSICOS_COMP_B!$B$52:$C$64,2)+AM42+AL42)</f>
        <v>0</v>
      </c>
      <c r="AL42" s="150"/>
      <c r="AM42" s="150"/>
      <c r="AN42" s="150"/>
      <c r="AO42" s="150"/>
      <c r="AP42" s="151"/>
      <c r="AQ42" s="151">
        <f>IF(OR(AT42="E",AT42="D"),0,VLOOKUP(AP42,CLASSICOS_COMP_B!$B$52:$C$64,2)+AS42+AR42)</f>
        <v>0</v>
      </c>
      <c r="AR42" s="151"/>
      <c r="AS42" s="151"/>
      <c r="AT42" s="151"/>
      <c r="AU42" s="151"/>
      <c r="AV42" s="152"/>
      <c r="AW42" s="152">
        <f>IF(OR(AZ42="E",AZ42="D"),0,VLOOKUP(AV42,CLASSICOS_COMP_B!$B$52:$C$64,2)+AY42+AX42)</f>
        <v>0</v>
      </c>
      <c r="AX42" s="152"/>
      <c r="AY42" s="152"/>
      <c r="AZ42" s="152"/>
      <c r="BA42" s="152"/>
      <c r="BB42" s="153"/>
      <c r="BC42" s="153">
        <f>IF(OR(BF42="E",BF42="D"),0,VLOOKUP(BB42,CLASSICOS_COMP_B!$B$52:$C$64,2)+BE42+BD42)</f>
        <v>0</v>
      </c>
      <c r="BD42" s="153"/>
      <c r="BE42" s="153"/>
      <c r="BF42" s="153"/>
      <c r="BG42" s="153"/>
      <c r="BH42" s="154"/>
      <c r="BI42" s="154">
        <f>IF(OR(BL42="E",BL42="D"),0,VLOOKUP(BH42,CLASSICOS_COMP_B!$B$52:$C$64,2)+BK42+BJ42)</f>
        <v>0</v>
      </c>
      <c r="BJ42" s="154"/>
      <c r="BK42" s="154"/>
      <c r="BL42" s="154"/>
      <c r="BM42" s="154"/>
      <c r="BN42" s="155">
        <f t="shared" si="8"/>
        <v>0</v>
      </c>
      <c r="BO42" s="156">
        <f t="shared" si="9"/>
        <v>0</v>
      </c>
      <c r="BP42" s="157">
        <f t="array" aca="1" ref="BP42" ca="1">SUM(LARGE(BV42:CE42,ROW(INDIRECT("1:"&amp;COUNT(BV42:CE42)-D$57))))+SUM(IF(ISNUMBER(VALUE(MID(IF(LEN(IF(ISNUMBER(BV42:CE42),0,BV42:CE42))&gt;1,BV42:CE42,0),1,LEN(IF(LEN(IF(ISNUMBER(BV42:CE42),0,BV42:CE42))&gt;1,BV42:CE42,0))-1)))=FALSE,0,VALUE(MID(IF(LEN(IF(ISNUMBER(BV42:CE42),0,BV42:CE42))&gt;1,BV42:CE42,0),1,LEN(IF(LEN(IF(ISNUMBER(BV42:CE42),0,BV42:CE42))&gt;1,BV42:CE42,0))-1))))</f>
        <v>0</v>
      </c>
      <c r="BQ42" s="158">
        <f t="shared" si="3"/>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4"/>
        <v>0</v>
      </c>
      <c r="CH42" s="158">
        <f>CLASSICOS_COMP_B!D$57</f>
        <v>1</v>
      </c>
    </row>
    <row r="43" spans="1:86" s="158" customFormat="1" ht="15.75" x14ac:dyDescent="0.25">
      <c r="A43" s="416"/>
      <c r="B43" s="141">
        <f t="shared" si="7"/>
        <v>0</v>
      </c>
      <c r="C43" s="528"/>
      <c r="D43" s="526"/>
      <c r="E43" s="527"/>
      <c r="F43" s="145"/>
      <c r="G43" s="145">
        <f>IF(OR(J43="E",J43="D"),0,VLOOKUP(F43,CLASSICOS_COMP_B!$B$52:$C$64,2)+I43+H43)</f>
        <v>0</v>
      </c>
      <c r="H43" s="145"/>
      <c r="I43" s="145"/>
      <c r="J43" s="145"/>
      <c r="K43" s="145"/>
      <c r="L43" s="146"/>
      <c r="M43" s="146">
        <f>IF(OR(P43="E",P43="D"),0,VLOOKUP(L43,CLASSICOS_COMP_B!$B$52:$C$64,2)+O43+N43)</f>
        <v>0</v>
      </c>
      <c r="N43" s="146"/>
      <c r="O43" s="146"/>
      <c r="P43" s="146"/>
      <c r="Q43" s="146"/>
      <c r="R43" s="147"/>
      <c r="S43" s="147">
        <f>IF(OR(V43="E",V43="D"),0,VLOOKUP(R43,CLASSICOS_COMP_B!$B$52:$C$64,2)+U43+T43)</f>
        <v>0</v>
      </c>
      <c r="T43" s="147"/>
      <c r="U43" s="147"/>
      <c r="V43" s="147"/>
      <c r="W43" s="434"/>
      <c r="X43" s="148"/>
      <c r="Y43" s="148">
        <f>IF(OR(AB43="E",AB43="D"),0,VLOOKUP(X43,CLASSICOS_COMP_B!$B$52:$C$64,2)+AA43+Z43)</f>
        <v>0</v>
      </c>
      <c r="Z43" s="148"/>
      <c r="AA43" s="148"/>
      <c r="AB43" s="148"/>
      <c r="AC43" s="148"/>
      <c r="AD43" s="149"/>
      <c r="AE43" s="149">
        <f>IF(OR(AH43="E",AH43="D"),0,VLOOKUP(AD43,CLASSICOS_COMP_B!$B$52:$C$64,2)+AG43+AF43)</f>
        <v>0</v>
      </c>
      <c r="AF43" s="149"/>
      <c r="AG43" s="149"/>
      <c r="AH43" s="149"/>
      <c r="AI43" s="149"/>
      <c r="AJ43" s="150"/>
      <c r="AK43" s="150">
        <f>IF(OR(AN43="E",AN43="D"),0,VLOOKUP(AJ43,CLASSICOS_COMP_B!$B$52:$C$64,2)+AM43+AL43)</f>
        <v>0</v>
      </c>
      <c r="AL43" s="150"/>
      <c r="AM43" s="150"/>
      <c r="AN43" s="150"/>
      <c r="AO43" s="150"/>
      <c r="AP43" s="151"/>
      <c r="AQ43" s="151">
        <f>IF(OR(AT43="E",AT43="D"),0,VLOOKUP(AP43,CLASSICOS_COMP_B!$B$52:$C$64,2)+AS43+AR43)</f>
        <v>0</v>
      </c>
      <c r="AR43" s="151"/>
      <c r="AS43" s="151"/>
      <c r="AT43" s="151"/>
      <c r="AU43" s="151"/>
      <c r="AV43" s="152"/>
      <c r="AW43" s="152">
        <f>IF(OR(AZ43="E",AZ43="D"),0,VLOOKUP(AV43,CLASSICOS_COMP_B!$B$52:$C$64,2)+AY43+AX43)</f>
        <v>0</v>
      </c>
      <c r="AX43" s="152"/>
      <c r="AY43" s="152"/>
      <c r="AZ43" s="152"/>
      <c r="BA43" s="152"/>
      <c r="BB43" s="153"/>
      <c r="BC43" s="153">
        <f>IF(OR(BF43="E",BF43="D"),0,VLOOKUP(BB43,CLASSICOS_COMP_B!$B$52:$C$64,2)+BE43+BD43)</f>
        <v>0</v>
      </c>
      <c r="BD43" s="153"/>
      <c r="BE43" s="153"/>
      <c r="BF43" s="153"/>
      <c r="BG43" s="153"/>
      <c r="BH43" s="154"/>
      <c r="BI43" s="154">
        <f>IF(OR(BL43="E",BL43="D"),0,VLOOKUP(BH43,CLASSICOS_COMP_B!$B$52:$C$64,2)+BK43+BJ43)</f>
        <v>0</v>
      </c>
      <c r="BJ43" s="154"/>
      <c r="BK43" s="154"/>
      <c r="BL43" s="154"/>
      <c r="BM43" s="154"/>
      <c r="BN43" s="155">
        <f t="shared" si="8"/>
        <v>0</v>
      </c>
      <c r="BO43" s="156">
        <f t="shared" si="9"/>
        <v>0</v>
      </c>
      <c r="BP43" s="157">
        <f t="array" aca="1" ref="BP43" ca="1">SUM(LARGE(BV43:CE43,ROW(INDIRECT("1:"&amp;COUNT(BV43:CE43)-D$57))))+SUM(IF(ISNUMBER(VALUE(MID(IF(LEN(IF(ISNUMBER(BV43:CE43),0,BV43:CE43))&gt;1,BV43:CE43,0),1,LEN(IF(LEN(IF(ISNUMBER(BV43:CE43),0,BV43:CE43))&gt;1,BV43:CE43,0))-1)))=FALSE,0,VALUE(MID(IF(LEN(IF(ISNUMBER(BV43:CE43),0,BV43:CE43))&gt;1,BV43:CE43,0),1,LEN(IF(LEN(IF(ISNUMBER(BV43:CE43),0,BV43:CE43))&gt;1,BV43:CE43,0))-1))))</f>
        <v>0</v>
      </c>
      <c r="BQ43" s="158">
        <f t="shared" si="3"/>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4"/>
        <v>0</v>
      </c>
      <c r="CH43" s="158">
        <f>CLASSICOS_COMP_B!D$57</f>
        <v>1</v>
      </c>
    </row>
    <row r="44" spans="1:86" s="158" customFormat="1" ht="15.75" x14ac:dyDescent="0.25">
      <c r="A44" s="416"/>
      <c r="B44" s="141">
        <f t="shared" si="7"/>
        <v>0</v>
      </c>
      <c r="C44" s="528"/>
      <c r="D44" s="526"/>
      <c r="E44" s="527"/>
      <c r="F44" s="145"/>
      <c r="G44" s="145">
        <f>IF(OR(J44="E",J44="D"),0,VLOOKUP(F44,CLASSICOS_COMP_B!$B$52:$C$64,2)+I44+H44)</f>
        <v>0</v>
      </c>
      <c r="H44" s="145"/>
      <c r="I44" s="145"/>
      <c r="J44" s="145"/>
      <c r="K44" s="145"/>
      <c r="L44" s="146"/>
      <c r="M44" s="146">
        <f>IF(OR(P44="E",P44="D"),0,VLOOKUP(L44,CLASSICOS_COMP_B!$B$52:$C$64,2)+O44+N44)</f>
        <v>0</v>
      </c>
      <c r="N44" s="146"/>
      <c r="O44" s="146"/>
      <c r="P44" s="146"/>
      <c r="Q44" s="146"/>
      <c r="R44" s="147"/>
      <c r="S44" s="147">
        <f>IF(OR(V44="E",V44="D"),0,VLOOKUP(R44,CLASSICOS_COMP_B!$B$52:$C$64,2)+U44+T44)</f>
        <v>0</v>
      </c>
      <c r="T44" s="147"/>
      <c r="U44" s="147"/>
      <c r="V44" s="147"/>
      <c r="W44" s="434"/>
      <c r="X44" s="148"/>
      <c r="Y44" s="148">
        <f>IF(OR(AB44="E",AB44="D"),0,VLOOKUP(X44,CLASSICOS_COMP_B!$B$52:$C$64,2)+AA44+Z44)</f>
        <v>0</v>
      </c>
      <c r="Z44" s="148"/>
      <c r="AA44" s="148"/>
      <c r="AB44" s="148"/>
      <c r="AC44" s="148"/>
      <c r="AD44" s="149"/>
      <c r="AE44" s="149">
        <f>IF(OR(AH44="E",AH44="D"),0,VLOOKUP(AD44,CLASSICOS_COMP_B!$B$52:$C$64,2)+AG44+AF44)</f>
        <v>0</v>
      </c>
      <c r="AF44" s="149"/>
      <c r="AG44" s="149"/>
      <c r="AH44" s="149"/>
      <c r="AI44" s="149"/>
      <c r="AJ44" s="150"/>
      <c r="AK44" s="150">
        <f>IF(OR(AN44="E",AN44="D"),0,VLOOKUP(AJ44,CLASSICOS_COMP_B!$B$52:$C$64,2)+AM44+AL44)</f>
        <v>0</v>
      </c>
      <c r="AL44" s="150"/>
      <c r="AM44" s="150"/>
      <c r="AN44" s="150"/>
      <c r="AO44" s="150"/>
      <c r="AP44" s="151"/>
      <c r="AQ44" s="151">
        <f>IF(OR(AT44="E",AT44="D"),0,VLOOKUP(AP44,CLASSICOS_COMP_B!$B$52:$C$64,2)+AS44+AR44)</f>
        <v>0</v>
      </c>
      <c r="AR44" s="151"/>
      <c r="AS44" s="151"/>
      <c r="AT44" s="151"/>
      <c r="AU44" s="151"/>
      <c r="AV44" s="152"/>
      <c r="AW44" s="152">
        <f>IF(OR(AZ44="E",AZ44="D"),0,VLOOKUP(AV44,CLASSICOS_COMP_B!$B$52:$C$64,2)+AY44+AX44)</f>
        <v>0</v>
      </c>
      <c r="AX44" s="152"/>
      <c r="AY44" s="152"/>
      <c r="AZ44" s="152"/>
      <c r="BA44" s="152"/>
      <c r="BB44" s="153"/>
      <c r="BC44" s="153">
        <f>IF(OR(BF44="E",BF44="D"),0,VLOOKUP(BB44,CLASSICOS_COMP_B!$B$52:$C$64,2)+BE44+BD44)</f>
        <v>0</v>
      </c>
      <c r="BD44" s="153"/>
      <c r="BE44" s="153"/>
      <c r="BF44" s="153"/>
      <c r="BG44" s="153"/>
      <c r="BH44" s="154"/>
      <c r="BI44" s="154">
        <f>IF(OR(BL44="E",BL44="D"),0,VLOOKUP(BH44,CLASSICOS_COMP_B!$B$52:$C$64,2)+BK44+BJ44)</f>
        <v>0</v>
      </c>
      <c r="BJ44" s="154"/>
      <c r="BK44" s="154"/>
      <c r="BL44" s="154"/>
      <c r="BM44" s="154"/>
      <c r="BN44" s="155">
        <f t="shared" si="8"/>
        <v>0</v>
      </c>
      <c r="BO44" s="156">
        <f t="shared" si="9"/>
        <v>0</v>
      </c>
      <c r="BP44" s="157">
        <f t="array" aca="1" ref="BP44" ca="1">SUM(LARGE(BV44:CE44,ROW(INDIRECT("1:"&amp;COUNT(BV44:CE44)-D$57))))+SUM(IF(ISNUMBER(VALUE(MID(IF(LEN(IF(ISNUMBER(BV44:CE44),0,BV44:CE44))&gt;1,BV44:CE44,0),1,LEN(IF(LEN(IF(ISNUMBER(BV44:CE44),0,BV44:CE44))&gt;1,BV44:CE44,0))-1)))=FALSE,0,VALUE(MID(IF(LEN(IF(ISNUMBER(BV44:CE44),0,BV44:CE44))&gt;1,BV44:CE44,0),1,LEN(IF(LEN(IF(ISNUMBER(BV44:CE44),0,BV44:CE44))&gt;1,BV44:CE44,0))-1))))</f>
        <v>0</v>
      </c>
      <c r="BQ44" s="158">
        <f t="shared" si="3"/>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4"/>
        <v>0</v>
      </c>
      <c r="CH44" s="158">
        <f>CLASSICOS_COMP_B!D$57</f>
        <v>1</v>
      </c>
    </row>
    <row r="45" spans="1:86" s="158" customFormat="1" ht="15.75" x14ac:dyDescent="0.25">
      <c r="A45" s="416"/>
      <c r="B45" s="141">
        <f t="shared" si="7"/>
        <v>0</v>
      </c>
      <c r="C45" s="528"/>
      <c r="D45" s="529"/>
      <c r="E45" s="527"/>
      <c r="F45" s="145"/>
      <c r="G45" s="145">
        <f>IF(OR(J45="E",J45="D"),0,VLOOKUP(F45,CLASSICOS_COMP_B!$B$52:$C$64,2)+I45+H45)</f>
        <v>0</v>
      </c>
      <c r="H45" s="145"/>
      <c r="I45" s="145"/>
      <c r="J45" s="145"/>
      <c r="K45" s="145"/>
      <c r="L45" s="146"/>
      <c r="M45" s="146">
        <f>IF(OR(P45="E",P45="D"),0,VLOOKUP(L45,CLASSICOS_COMP_B!$B$52:$C$64,2)+O45+N45)</f>
        <v>0</v>
      </c>
      <c r="N45" s="146"/>
      <c r="O45" s="146"/>
      <c r="P45" s="146"/>
      <c r="Q45" s="146"/>
      <c r="R45" s="147"/>
      <c r="S45" s="147">
        <f>IF(OR(V45="E",V45="D"),0,VLOOKUP(R45,CLASSICOS_COMP_B!$B$52:$C$64,2)+U45+T45)</f>
        <v>0</v>
      </c>
      <c r="T45" s="147"/>
      <c r="U45" s="147"/>
      <c r="V45" s="147"/>
      <c r="W45" s="434"/>
      <c r="X45" s="148"/>
      <c r="Y45" s="148">
        <f>IF(OR(AB45="E",AB45="D"),0,VLOOKUP(X45,CLASSICOS_COMP_B!$B$52:$C$64,2)+AA45+Z45)</f>
        <v>0</v>
      </c>
      <c r="Z45" s="148"/>
      <c r="AA45" s="148"/>
      <c r="AB45" s="148"/>
      <c r="AC45" s="148"/>
      <c r="AD45" s="149"/>
      <c r="AE45" s="149">
        <f>IF(OR(AH45="E",AH45="D"),0,VLOOKUP(AD45,CLASSICOS_COMP_B!$B$52:$C$64,2)+AG45+AF45)</f>
        <v>0</v>
      </c>
      <c r="AF45" s="149"/>
      <c r="AG45" s="149"/>
      <c r="AH45" s="149"/>
      <c r="AI45" s="149"/>
      <c r="AJ45" s="150"/>
      <c r="AK45" s="150">
        <f>IF(OR(AN45="E",AN45="D"),0,VLOOKUP(AJ45,CLASSICOS_COMP_B!$B$52:$C$64,2)+AM45+AL45)</f>
        <v>0</v>
      </c>
      <c r="AL45" s="150"/>
      <c r="AM45" s="150"/>
      <c r="AN45" s="150"/>
      <c r="AO45" s="150"/>
      <c r="AP45" s="151"/>
      <c r="AQ45" s="151">
        <f>IF(OR(AT45="E",AT45="D"),0,VLOOKUP(AP45,CLASSICOS_COMP_B!$B$52:$C$64,2)+AS45+AR45)</f>
        <v>0</v>
      </c>
      <c r="AR45" s="151"/>
      <c r="AS45" s="151"/>
      <c r="AT45" s="151"/>
      <c r="AU45" s="151"/>
      <c r="AV45" s="152"/>
      <c r="AW45" s="152">
        <f>IF(OR(AZ45="E",AZ45="D"),0,VLOOKUP(AV45,CLASSICOS_COMP_B!$B$52:$C$64,2)+AY45+AX45)</f>
        <v>0</v>
      </c>
      <c r="AX45" s="152"/>
      <c r="AY45" s="152"/>
      <c r="AZ45" s="152"/>
      <c r="BA45" s="152"/>
      <c r="BB45" s="153"/>
      <c r="BC45" s="153">
        <f>IF(OR(BF45="E",BF45="D"),0,VLOOKUP(BB45,CLASSICOS_COMP_B!$B$52:$C$64,2)+BE45+BD45)</f>
        <v>0</v>
      </c>
      <c r="BD45" s="153"/>
      <c r="BE45" s="153"/>
      <c r="BF45" s="153"/>
      <c r="BG45" s="153"/>
      <c r="BH45" s="154"/>
      <c r="BI45" s="154">
        <f>IF(OR(BL45="E",BL45="D"),0,VLOOKUP(BH45,CLASSICOS_COMP_B!$B$52:$C$64,2)+BK45+BJ45)</f>
        <v>0</v>
      </c>
      <c r="BJ45" s="154"/>
      <c r="BK45" s="154"/>
      <c r="BL45" s="154"/>
      <c r="BM45" s="154"/>
      <c r="BN45" s="155">
        <f t="shared" si="8"/>
        <v>0</v>
      </c>
      <c r="BO45" s="156">
        <f t="shared" si="9"/>
        <v>0</v>
      </c>
      <c r="BP45" s="157">
        <f t="array" aca="1" ref="BP45" ca="1">SUM(LARGE(BV45:CE45,ROW(INDIRECT("1:"&amp;COUNT(BV45:CE45)-D$57))))+SUM(IF(ISNUMBER(VALUE(MID(IF(LEN(IF(ISNUMBER(BV45:CE45),0,BV45:CE45))&gt;1,BV45:CE45,0),1,LEN(IF(LEN(IF(ISNUMBER(BV45:CE45),0,BV45:CE45))&gt;1,BV45:CE45,0))-1)))=FALSE,0,VALUE(MID(IF(LEN(IF(ISNUMBER(BV45:CE45),0,BV45:CE45))&gt;1,BV45:CE45,0),1,LEN(IF(LEN(IF(ISNUMBER(BV45:CE45),0,BV45:CE45))&gt;1,BV45:CE45,0))-1))))</f>
        <v>0</v>
      </c>
      <c r="BQ45" s="158">
        <f t="shared" si="3"/>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4"/>
        <v>0</v>
      </c>
      <c r="CH45" s="158">
        <f>CLASSICOS_COMP_B!D$57</f>
        <v>1</v>
      </c>
    </row>
    <row r="46" spans="1:86" s="158" customFormat="1" ht="15.75" x14ac:dyDescent="0.25">
      <c r="A46" s="416"/>
      <c r="B46" s="141">
        <f t="shared" si="7"/>
        <v>0</v>
      </c>
      <c r="C46" s="528"/>
      <c r="D46" s="529"/>
      <c r="E46" s="527"/>
      <c r="F46" s="145"/>
      <c r="G46" s="145">
        <f>IF(OR(J46="E",J46="D"),0,VLOOKUP(F46,CLASSICOS_COMP_B!$B$52:$C$64,2)+I46+H46)</f>
        <v>0</v>
      </c>
      <c r="H46" s="145"/>
      <c r="I46" s="145"/>
      <c r="J46" s="145"/>
      <c r="K46" s="145"/>
      <c r="L46" s="146"/>
      <c r="M46" s="146">
        <f>IF(OR(P46="E",P46="D"),0,VLOOKUP(L46,CLASSICOS_COMP_B!$B$52:$C$64,2)+O46+N46)</f>
        <v>0</v>
      </c>
      <c r="N46" s="146"/>
      <c r="O46" s="146"/>
      <c r="P46" s="146"/>
      <c r="Q46" s="146"/>
      <c r="R46" s="147"/>
      <c r="S46" s="147">
        <f>IF(OR(V46="E",V46="D"),0,VLOOKUP(R46,CLASSICOS_COMP_B!$B$52:$C$64,2)+U46+T46)</f>
        <v>0</v>
      </c>
      <c r="T46" s="147"/>
      <c r="U46" s="147"/>
      <c r="V46" s="147"/>
      <c r="W46" s="434"/>
      <c r="X46" s="148"/>
      <c r="Y46" s="148">
        <f>IF(OR(AB46="E",AB46="D"),0,VLOOKUP(X46,CLASSICOS_COMP_B!$B$52:$C$64,2)+AA46+Z46)</f>
        <v>0</v>
      </c>
      <c r="Z46" s="148"/>
      <c r="AA46" s="148"/>
      <c r="AB46" s="148"/>
      <c r="AC46" s="148"/>
      <c r="AD46" s="149"/>
      <c r="AE46" s="149">
        <f>IF(OR(AH46="E",AH46="D"),0,VLOOKUP(AD46,CLASSICOS_COMP_B!$B$52:$C$64,2)+AG46+AF46)</f>
        <v>0</v>
      </c>
      <c r="AF46" s="149"/>
      <c r="AG46" s="149"/>
      <c r="AH46" s="149"/>
      <c r="AI46" s="149"/>
      <c r="AJ46" s="150"/>
      <c r="AK46" s="150">
        <f>IF(OR(AN46="E",AN46="D"),0,VLOOKUP(AJ46,CLASSICOS_COMP_B!$B$52:$C$64,2)+AM46+AL46)</f>
        <v>0</v>
      </c>
      <c r="AL46" s="150"/>
      <c r="AM46" s="150"/>
      <c r="AN46" s="150"/>
      <c r="AO46" s="150"/>
      <c r="AP46" s="151"/>
      <c r="AQ46" s="151">
        <f>IF(OR(AT46="E",AT46="D"),0,VLOOKUP(AP46,CLASSICOS_COMP_B!$B$52:$C$64,2)+AS46+AR46)</f>
        <v>0</v>
      </c>
      <c r="AR46" s="151"/>
      <c r="AS46" s="151"/>
      <c r="AT46" s="151"/>
      <c r="AU46" s="151"/>
      <c r="AV46" s="152"/>
      <c r="AW46" s="152">
        <f>IF(OR(AZ46="E",AZ46="D"),0,VLOOKUP(AV46,CLASSICOS_COMP_B!$B$52:$C$64,2)+AY46+AX46)</f>
        <v>0</v>
      </c>
      <c r="AX46" s="152"/>
      <c r="AY46" s="152"/>
      <c r="AZ46" s="152"/>
      <c r="BA46" s="152"/>
      <c r="BB46" s="153"/>
      <c r="BC46" s="153">
        <f>IF(OR(BF46="E",BF46="D"),0,VLOOKUP(BB46,CLASSICOS_COMP_B!$B$52:$C$64,2)+BE46+BD46)</f>
        <v>0</v>
      </c>
      <c r="BD46" s="153"/>
      <c r="BE46" s="153"/>
      <c r="BF46" s="153"/>
      <c r="BG46" s="153"/>
      <c r="BH46" s="154"/>
      <c r="BI46" s="154">
        <f>IF(OR(BL46="E",BL46="D"),0,VLOOKUP(BH46,CLASSICOS_COMP_B!$B$52:$C$64,2)+BK46+BJ46)</f>
        <v>0</v>
      </c>
      <c r="BJ46" s="154"/>
      <c r="BK46" s="154"/>
      <c r="BL46" s="154"/>
      <c r="BM46" s="154"/>
      <c r="BN46" s="155">
        <f t="shared" si="8"/>
        <v>0</v>
      </c>
      <c r="BO46" s="156">
        <f t="shared" si="9"/>
        <v>0</v>
      </c>
      <c r="BP46" s="157">
        <f t="array" aca="1" ref="BP46" ca="1">SUM(LARGE(BV46:CE46,ROW(INDIRECT("1:"&amp;COUNT(BV46:CE46)-D$57))))+SUM(IF(ISNUMBER(VALUE(MID(IF(LEN(IF(ISNUMBER(BV46:CE46),0,BV46:CE46))&gt;1,BV46:CE46,0),1,LEN(IF(LEN(IF(ISNUMBER(BV46:CE46),0,BV46:CE46))&gt;1,BV46:CE46,0))-1)))=FALSE,0,VALUE(MID(IF(LEN(IF(ISNUMBER(BV46:CE46),0,BV46:CE46))&gt;1,BV46:CE46,0),1,LEN(IF(LEN(IF(ISNUMBER(BV46:CE46),0,BV46:CE46))&gt;1,BV46:CE46,0))-1))))</f>
        <v>0</v>
      </c>
      <c r="BQ46" s="158">
        <f t="shared" si="3"/>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4"/>
        <v>0</v>
      </c>
      <c r="CH46" s="158">
        <f>CLASSICOS_COMP_B!D$57</f>
        <v>1</v>
      </c>
    </row>
    <row r="47" spans="1:86" s="158" customFormat="1" ht="15.75" x14ac:dyDescent="0.25">
      <c r="A47" s="416"/>
      <c r="B47" s="141">
        <f t="shared" si="7"/>
        <v>0</v>
      </c>
      <c r="C47" s="525"/>
      <c r="D47" s="529"/>
      <c r="E47" s="527"/>
      <c r="F47" s="145"/>
      <c r="G47" s="145">
        <f>IF(OR(J47="E",J47="D"),0,VLOOKUP(F47,CLASSICOS_COMP_B!$B$52:$C$64,2)+I47+H47)</f>
        <v>0</v>
      </c>
      <c r="H47" s="145"/>
      <c r="I47" s="145"/>
      <c r="J47" s="145"/>
      <c r="K47" s="145"/>
      <c r="L47" s="146"/>
      <c r="M47" s="146">
        <f>IF(OR(P47="E",P47="D"),0,VLOOKUP(L47,CLASSICOS_COMP_B!$B$52:$C$64,2)+O47+N47)</f>
        <v>0</v>
      </c>
      <c r="N47" s="146"/>
      <c r="O47" s="146"/>
      <c r="P47" s="146"/>
      <c r="Q47" s="146"/>
      <c r="R47" s="147"/>
      <c r="S47" s="147">
        <f>IF(OR(V47="E",V47="D"),0,VLOOKUP(R47,CLASSICOS_COMP_B!$B$52:$C$64,2)+U47+T47)</f>
        <v>0</v>
      </c>
      <c r="T47" s="147"/>
      <c r="U47" s="147"/>
      <c r="V47" s="147"/>
      <c r="W47" s="434"/>
      <c r="X47" s="148"/>
      <c r="Y47" s="148">
        <f>IF(OR(AB47="E",AB47="D"),0,VLOOKUP(X47,CLASSICOS_COMP_B!$B$52:$C$64,2)+AA47+Z47)</f>
        <v>0</v>
      </c>
      <c r="Z47" s="148"/>
      <c r="AA47" s="148"/>
      <c r="AB47" s="148"/>
      <c r="AC47" s="148"/>
      <c r="AD47" s="149"/>
      <c r="AE47" s="149">
        <f>IF(OR(AH47="E",AH47="D"),0,VLOOKUP(AD47,CLASSICOS_COMP_B!$B$52:$C$64,2)+AG47+AF47)</f>
        <v>0</v>
      </c>
      <c r="AF47" s="149"/>
      <c r="AG47" s="149"/>
      <c r="AH47" s="149"/>
      <c r="AI47" s="149"/>
      <c r="AJ47" s="150"/>
      <c r="AK47" s="150">
        <f>IF(OR(AN47="E",AN47="D"),0,VLOOKUP(AJ47,CLASSICOS_COMP_B!$B$52:$C$64,2)+AM47+AL47)</f>
        <v>0</v>
      </c>
      <c r="AL47" s="150"/>
      <c r="AM47" s="150"/>
      <c r="AN47" s="150"/>
      <c r="AO47" s="150"/>
      <c r="AP47" s="151"/>
      <c r="AQ47" s="151">
        <f>IF(OR(AT47="E",AT47="D"),0,VLOOKUP(AP47,CLASSICOS_COMP_B!$B$52:$C$64,2)+AS47+AR47)</f>
        <v>0</v>
      </c>
      <c r="AR47" s="151"/>
      <c r="AS47" s="151"/>
      <c r="AT47" s="151"/>
      <c r="AU47" s="151"/>
      <c r="AV47" s="152"/>
      <c r="AW47" s="152">
        <f>IF(OR(AZ47="E",AZ47="D"),0,VLOOKUP(AV47,CLASSICOS_COMP_B!$B$52:$C$64,2)+AY47+AX47)</f>
        <v>0</v>
      </c>
      <c r="AX47" s="152"/>
      <c r="AY47" s="152"/>
      <c r="AZ47" s="152"/>
      <c r="BA47" s="152"/>
      <c r="BB47" s="153"/>
      <c r="BC47" s="153">
        <f>IF(OR(BF47="E",BF47="D"),0,VLOOKUP(BB47,CLASSICOS_COMP_B!$B$52:$C$64,2)+BE47+BD47)</f>
        <v>0</v>
      </c>
      <c r="BD47" s="153"/>
      <c r="BE47" s="153"/>
      <c r="BF47" s="153"/>
      <c r="BG47" s="153"/>
      <c r="BH47" s="154"/>
      <c r="BI47" s="154">
        <f>IF(OR(BL47="E",BL47="D"),0,VLOOKUP(BH47,CLASSICOS_COMP_B!$B$52:$C$64,2)+BK47+BJ47)</f>
        <v>0</v>
      </c>
      <c r="BJ47" s="154"/>
      <c r="BK47" s="154"/>
      <c r="BL47" s="154"/>
      <c r="BM47" s="154"/>
      <c r="BN47" s="155">
        <f t="shared" si="8"/>
        <v>0</v>
      </c>
      <c r="BO47" s="156">
        <f t="shared" si="9"/>
        <v>0</v>
      </c>
      <c r="BP47" s="157">
        <f t="array" aca="1" ref="BP47" ca="1">SUM(LARGE(BV47:CE47,ROW(INDIRECT("1:"&amp;COUNT(BV47:CE47)-D$57))))+SUM(IF(ISNUMBER(VALUE(MID(IF(LEN(IF(ISNUMBER(BV47:CE47),0,BV47:CE47))&gt;1,BV47:CE47,0),1,LEN(IF(LEN(IF(ISNUMBER(BV47:CE47),0,BV47:CE47))&gt;1,BV47:CE47,0))-1)))=FALSE,0,VALUE(MID(IF(LEN(IF(ISNUMBER(BV47:CE47),0,BV47:CE47))&gt;1,BV47:CE47,0),1,LEN(IF(LEN(IF(ISNUMBER(BV47:CE47),0,BV47:CE47))&gt;1,BV47:CE47,0))-1))))</f>
        <v>0</v>
      </c>
      <c r="BQ47" s="158">
        <f t="shared" si="3"/>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4"/>
        <v>0</v>
      </c>
      <c r="CH47" s="158">
        <f>CLASSICOS_COMP_B!D$57</f>
        <v>1</v>
      </c>
    </row>
    <row r="48" spans="1:86" s="158" customFormat="1" ht="15.75" x14ac:dyDescent="0.25">
      <c r="A48" s="416"/>
      <c r="B48" s="141">
        <f t="shared" si="7"/>
        <v>0</v>
      </c>
      <c r="C48" s="525"/>
      <c r="D48" s="529"/>
      <c r="E48" s="527"/>
      <c r="F48" s="145"/>
      <c r="G48" s="145">
        <f>IF(OR(J48="E",J48="D"),0,VLOOKUP(F48,CLASSICOS_COMP_B!$B$52:$C$64,2)+I48+H48)</f>
        <v>0</v>
      </c>
      <c r="H48" s="145"/>
      <c r="I48" s="145"/>
      <c r="J48" s="145"/>
      <c r="K48" s="145"/>
      <c r="L48" s="146"/>
      <c r="M48" s="146">
        <f>IF(OR(P48="E",P48="D"),0,VLOOKUP(L48,CLASSICOS_COMP_B!$B$52:$C$64,2)+O48+N48)</f>
        <v>0</v>
      </c>
      <c r="N48" s="146"/>
      <c r="O48" s="146"/>
      <c r="P48" s="146"/>
      <c r="Q48" s="146"/>
      <c r="R48" s="147"/>
      <c r="S48" s="147">
        <f>IF(OR(V48="E",V48="D"),0,VLOOKUP(R48,CLASSICOS_COMP_B!$B$52:$C$64,2)+U48+T48)</f>
        <v>0</v>
      </c>
      <c r="T48" s="147"/>
      <c r="U48" s="147"/>
      <c r="V48" s="147"/>
      <c r="W48" s="434"/>
      <c r="X48" s="148"/>
      <c r="Y48" s="148">
        <f>IF(OR(AB48="E",AB48="D"),0,VLOOKUP(X48,CLASSICOS_COMP_B!$B$52:$C$64,2)+AA48+Z48)</f>
        <v>0</v>
      </c>
      <c r="Z48" s="148"/>
      <c r="AA48" s="148"/>
      <c r="AB48" s="148"/>
      <c r="AC48" s="148"/>
      <c r="AD48" s="149"/>
      <c r="AE48" s="149">
        <f>IF(OR(AH48="E",AH48="D"),0,VLOOKUP(AD48,CLASSICOS_COMP_B!$B$52:$C$64,2)+AG48+AF48)</f>
        <v>0</v>
      </c>
      <c r="AF48" s="149"/>
      <c r="AG48" s="149"/>
      <c r="AH48" s="149"/>
      <c r="AI48" s="149"/>
      <c r="AJ48" s="150"/>
      <c r="AK48" s="150">
        <f>IF(OR(AN48="E",AN48="D"),0,VLOOKUP(AJ48,CLASSICOS_COMP_B!$B$52:$C$64,2)+AM48+AL48)</f>
        <v>0</v>
      </c>
      <c r="AL48" s="150"/>
      <c r="AM48" s="150"/>
      <c r="AN48" s="150"/>
      <c r="AO48" s="150"/>
      <c r="AP48" s="151"/>
      <c r="AQ48" s="151">
        <f>IF(OR(AT48="E",AT48="D"),0,VLOOKUP(AP48,CLASSICOS_COMP_B!$B$52:$C$64,2)+AS48+AR48)</f>
        <v>0</v>
      </c>
      <c r="AR48" s="151"/>
      <c r="AS48" s="151"/>
      <c r="AT48" s="151"/>
      <c r="AU48" s="151"/>
      <c r="AV48" s="152"/>
      <c r="AW48" s="152">
        <f>IF(OR(AZ48="E",AZ48="D"),0,VLOOKUP(AV48,CLASSICOS_COMP_B!$B$52:$C$64,2)+AY48+AX48)</f>
        <v>0</v>
      </c>
      <c r="AX48" s="152"/>
      <c r="AY48" s="152"/>
      <c r="AZ48" s="152"/>
      <c r="BA48" s="152"/>
      <c r="BB48" s="153"/>
      <c r="BC48" s="153">
        <f>IF(OR(BF48="E",BF48="D"),0,VLOOKUP(BB48,CLASSICOS_COMP_B!$B$52:$C$64,2)+BE48+BD48)</f>
        <v>0</v>
      </c>
      <c r="BD48" s="153"/>
      <c r="BE48" s="153"/>
      <c r="BF48" s="153"/>
      <c r="BG48" s="153"/>
      <c r="BH48" s="154"/>
      <c r="BI48" s="154">
        <f>IF(OR(BL48="E",BL48="D"),0,VLOOKUP(BH48,CLASSICOS_COMP_B!$B$52:$C$64,2)+BK48+BJ48)</f>
        <v>0</v>
      </c>
      <c r="BJ48" s="154"/>
      <c r="BK48" s="154"/>
      <c r="BL48" s="154"/>
      <c r="BM48" s="154"/>
      <c r="BN48" s="155">
        <f t="shared" si="8"/>
        <v>0</v>
      </c>
      <c r="BO48" s="156">
        <f t="shared" si="9"/>
        <v>0</v>
      </c>
      <c r="BP48" s="157">
        <f t="array" aca="1" ref="BP48" ca="1">SUM(LARGE(BV48:CE48,ROW(INDIRECT("1:"&amp;COUNT(BV48:CE48)-D$57))))+SUM(IF(ISNUMBER(VALUE(MID(IF(LEN(IF(ISNUMBER(BV48:CE48),0,BV48:CE48))&gt;1,BV48:CE48,0),1,LEN(IF(LEN(IF(ISNUMBER(BV48:CE48),0,BV48:CE48))&gt;1,BV48:CE48,0))-1)))=FALSE,0,VALUE(MID(IF(LEN(IF(ISNUMBER(BV48:CE48),0,BV48:CE48))&gt;1,BV48:CE48,0),1,LEN(IF(LEN(IF(ISNUMBER(BV48:CE48),0,BV48:CE48))&gt;1,BV48:CE48,0))-1))))</f>
        <v>0</v>
      </c>
      <c r="BQ48" s="158">
        <f t="shared" si="3"/>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4"/>
        <v>0</v>
      </c>
      <c r="CH48" s="158">
        <f>CLASSICOS_COMP_B!D$57</f>
        <v>1</v>
      </c>
    </row>
    <row r="49" spans="1:86" s="158" customFormat="1" ht="15.75" x14ac:dyDescent="0.25">
      <c r="A49" s="416"/>
      <c r="B49" s="141">
        <f t="shared" si="7"/>
        <v>0</v>
      </c>
      <c r="C49" s="525"/>
      <c r="D49" s="529"/>
      <c r="E49" s="527"/>
      <c r="F49" s="145"/>
      <c r="G49" s="145">
        <f>IF(OR(J49="E",J49="D"),0,VLOOKUP(F49,CLASSICOS_COMP_B!$B$52:$C$64,2)+I49+H49)</f>
        <v>0</v>
      </c>
      <c r="H49" s="145"/>
      <c r="I49" s="145"/>
      <c r="J49" s="145"/>
      <c r="K49" s="145"/>
      <c r="L49" s="146"/>
      <c r="M49" s="146">
        <f>IF(OR(P49="E",P49="D"),0,VLOOKUP(L49,CLASSICOS_COMP_B!$B$52:$C$64,2)+O49+N49)</f>
        <v>0</v>
      </c>
      <c r="N49" s="146"/>
      <c r="O49" s="146"/>
      <c r="P49" s="146"/>
      <c r="Q49" s="146"/>
      <c r="R49" s="147"/>
      <c r="S49" s="147">
        <f>IF(OR(V49="E",V49="D"),0,VLOOKUP(R49,CLASSICOS_COMP_B!$B$52:$C$64,2)+U49+T49)</f>
        <v>0</v>
      </c>
      <c r="T49" s="147"/>
      <c r="U49" s="147"/>
      <c r="V49" s="147"/>
      <c r="W49" s="434"/>
      <c r="X49" s="148"/>
      <c r="Y49" s="148">
        <f>IF(OR(AB49="E",AB49="D"),0,VLOOKUP(X49,CLASSICOS_COMP_B!$B$52:$C$64,2)+AA49+Z49)</f>
        <v>0</v>
      </c>
      <c r="Z49" s="148"/>
      <c r="AA49" s="148"/>
      <c r="AB49" s="148"/>
      <c r="AC49" s="148"/>
      <c r="AD49" s="149"/>
      <c r="AE49" s="149">
        <f>IF(OR(AH49="E",AH49="D"),0,VLOOKUP(AD49,CLASSICOS_COMP_B!$B$52:$C$64,2)+AG49+AF49)</f>
        <v>0</v>
      </c>
      <c r="AF49" s="149"/>
      <c r="AG49" s="149"/>
      <c r="AH49" s="149"/>
      <c r="AI49" s="149"/>
      <c r="AJ49" s="150"/>
      <c r="AK49" s="150">
        <f>IF(OR(AN49="E",AN49="D"),0,VLOOKUP(AJ49,CLASSICOS_COMP_B!$B$52:$C$64,2)+AM49+AL49)</f>
        <v>0</v>
      </c>
      <c r="AL49" s="150"/>
      <c r="AM49" s="150"/>
      <c r="AN49" s="150"/>
      <c r="AO49" s="150"/>
      <c r="AP49" s="151"/>
      <c r="AQ49" s="151">
        <f>IF(OR(AT49="E",AT49="D"),0,VLOOKUP(AP49,CLASSICOS_COMP_B!$B$52:$C$64,2)+AS49+AR49)</f>
        <v>0</v>
      </c>
      <c r="AR49" s="151"/>
      <c r="AS49" s="151"/>
      <c r="AT49" s="151"/>
      <c r="AU49" s="151"/>
      <c r="AV49" s="152"/>
      <c r="AW49" s="152">
        <f>IF(OR(AZ49="E",AZ49="D"),0,VLOOKUP(AV49,CLASSICOS_COMP_B!$B$52:$C$64,2)+AY49+AX49)</f>
        <v>0</v>
      </c>
      <c r="AX49" s="152"/>
      <c r="AY49" s="152"/>
      <c r="AZ49" s="152"/>
      <c r="BA49" s="152"/>
      <c r="BB49" s="153"/>
      <c r="BC49" s="153">
        <f>IF(OR(BF49="E",BF49="D"),0,VLOOKUP(BB49,CLASSICOS_COMP_B!$B$52:$C$64,2)+BE49+BD49)</f>
        <v>0</v>
      </c>
      <c r="BD49" s="153"/>
      <c r="BE49" s="153"/>
      <c r="BF49" s="153"/>
      <c r="BG49" s="153"/>
      <c r="BH49" s="154"/>
      <c r="BI49" s="154">
        <f>IF(OR(BL49="E",BL49="D"),0,VLOOKUP(BH49,CLASSICOS_COMP_B!$B$52:$C$64,2)+BK49+BJ49)</f>
        <v>0</v>
      </c>
      <c r="BJ49" s="154"/>
      <c r="BK49" s="154"/>
      <c r="BL49" s="154"/>
      <c r="BM49" s="154"/>
      <c r="BN49" s="155">
        <f t="shared" si="8"/>
        <v>0</v>
      </c>
      <c r="BO49" s="156">
        <f t="shared" si="9"/>
        <v>0</v>
      </c>
      <c r="BP49" s="157">
        <f t="array" aca="1" ref="BP49" ca="1">SUM(LARGE(BV49:CE49,ROW(INDIRECT("1:"&amp;COUNT(BV49:CE49)-D$57))))+SUM(IF(ISNUMBER(VALUE(MID(IF(LEN(IF(ISNUMBER(BV49:CE49),0,BV49:CE49))&gt;1,BV49:CE49,0),1,LEN(IF(LEN(IF(ISNUMBER(BV49:CE49),0,BV49:CE49))&gt;1,BV49:CE49,0))-1)))=FALSE,0,VALUE(MID(IF(LEN(IF(ISNUMBER(BV49:CE49),0,BV49:CE49))&gt;1,BV49:CE49,0),1,LEN(IF(LEN(IF(ISNUMBER(BV49:CE49),0,BV49:CE49))&gt;1,BV49:CE49,0))-1))))</f>
        <v>0</v>
      </c>
      <c r="BQ49" s="158">
        <f t="shared" si="3"/>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4"/>
        <v>0</v>
      </c>
      <c r="CH49" s="158">
        <f>CLASSICOS_COMP_B!D$57</f>
        <v>1</v>
      </c>
    </row>
    <row r="50" spans="1:86" x14ac:dyDescent="0.25">
      <c r="A50" s="108"/>
      <c r="F50" s="441"/>
      <c r="G50" s="160"/>
      <c r="H50" s="160"/>
      <c r="I50" s="160"/>
      <c r="J50" s="160"/>
      <c r="K50" s="161"/>
      <c r="L50" s="430"/>
      <c r="M50" s="162"/>
      <c r="N50" s="162"/>
      <c r="O50" s="162"/>
      <c r="P50" s="162"/>
      <c r="Q50" s="163"/>
      <c r="R50" s="437"/>
      <c r="S50" s="164"/>
      <c r="T50" s="164"/>
      <c r="U50" s="164"/>
      <c r="V50" s="164"/>
      <c r="W50" s="435"/>
      <c r="X50" s="449"/>
      <c r="Y50" s="165"/>
      <c r="Z50" s="165"/>
      <c r="AA50" s="165"/>
      <c r="AB50" s="165"/>
      <c r="AC50" s="166"/>
      <c r="AD50" s="450"/>
      <c r="AE50" s="167"/>
      <c r="AF50" s="167"/>
      <c r="AG50" s="167"/>
      <c r="AH50" s="167"/>
      <c r="AI50" s="167"/>
      <c r="AJ50" s="465"/>
      <c r="AK50" s="451"/>
      <c r="AL50" s="451"/>
      <c r="AM50" s="451"/>
      <c r="AN50" s="451"/>
      <c r="AO50" s="451"/>
      <c r="AP50" s="475"/>
      <c r="AQ50" s="469"/>
      <c r="AR50" s="469"/>
      <c r="AS50" s="469"/>
      <c r="AT50" s="469"/>
      <c r="AU50" s="469"/>
      <c r="AV50" s="483"/>
      <c r="AW50" s="170"/>
      <c r="AX50" s="170"/>
      <c r="AY50" s="170"/>
      <c r="AZ50" s="170"/>
      <c r="BA50" s="171"/>
      <c r="BB50" s="493"/>
      <c r="BC50" s="484"/>
      <c r="BD50" s="484"/>
      <c r="BE50" s="484"/>
      <c r="BF50" s="484"/>
      <c r="BG50" s="485"/>
      <c r="BH50" s="739"/>
      <c r="BI50" s="740"/>
      <c r="BJ50" s="740"/>
      <c r="BK50" s="740"/>
      <c r="BL50" s="740"/>
      <c r="BM50" s="172"/>
    </row>
    <row r="51" spans="1:86" x14ac:dyDescent="0.25">
      <c r="A51" s="108"/>
      <c r="B51" s="173" t="s">
        <v>2</v>
      </c>
      <c r="C51" s="173" t="s">
        <v>3</v>
      </c>
      <c r="D51" s="173" t="s">
        <v>6</v>
      </c>
      <c r="F51" s="174"/>
      <c r="G51" s="175"/>
      <c r="H51" s="175"/>
      <c r="I51" s="175"/>
      <c r="J51" s="175"/>
      <c r="K51" s="176"/>
      <c r="L51" s="177"/>
      <c r="M51" s="178"/>
      <c r="N51" s="178"/>
      <c r="O51" s="178"/>
      <c r="P51" s="178"/>
      <c r="Q51" s="179"/>
      <c r="R51" s="180"/>
      <c r="S51" s="181"/>
      <c r="T51" s="181"/>
      <c r="U51" s="181"/>
      <c r="V51" s="181"/>
      <c r="W51" s="435"/>
      <c r="X51" s="182"/>
      <c r="Y51" s="183"/>
      <c r="Z51" s="183"/>
      <c r="AA51" s="183"/>
      <c r="AB51" s="183"/>
      <c r="AC51" s="184"/>
      <c r="AD51" s="185"/>
      <c r="AE51" s="186"/>
      <c r="AF51" s="186"/>
      <c r="AG51" s="186"/>
      <c r="AH51" s="186"/>
      <c r="AI51" s="186"/>
      <c r="AJ51" s="452"/>
      <c r="AK51" s="453"/>
      <c r="AL51" s="453"/>
      <c r="AM51" s="453"/>
      <c r="AN51" s="453"/>
      <c r="AO51" s="453"/>
      <c r="AP51" s="471"/>
      <c r="AQ51" s="470"/>
      <c r="AR51" s="470"/>
      <c r="AS51" s="470"/>
      <c r="AT51" s="470"/>
      <c r="AU51" s="470"/>
      <c r="AV51" s="189"/>
      <c r="AW51" s="190"/>
      <c r="AX51" s="190"/>
      <c r="AY51" s="190"/>
      <c r="AZ51" s="190"/>
      <c r="BA51" s="191"/>
      <c r="BB51" s="486"/>
      <c r="BC51" s="487"/>
      <c r="BD51" s="487"/>
      <c r="BE51" s="487"/>
      <c r="BF51" s="487"/>
      <c r="BG51" s="488"/>
      <c r="BH51" s="741"/>
      <c r="BI51" s="742"/>
      <c r="BJ51" s="742"/>
      <c r="BK51" s="742"/>
      <c r="BL51" s="742"/>
      <c r="BM51" s="192"/>
    </row>
    <row r="52" spans="1:86" x14ac:dyDescent="0.25">
      <c r="A52" s="108"/>
      <c r="B52" s="193">
        <v>0</v>
      </c>
      <c r="C52" s="194">
        <v>0</v>
      </c>
      <c r="D52" s="194">
        <v>0</v>
      </c>
      <c r="E52" s="615"/>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1</v>
      </c>
      <c r="C53" s="196">
        <v>20</v>
      </c>
      <c r="D53" s="196">
        <v>1</v>
      </c>
      <c r="F53" s="174"/>
      <c r="G53" s="175"/>
      <c r="H53" s="175"/>
      <c r="I53" s="175"/>
      <c r="J53" s="175"/>
      <c r="K53" s="176"/>
      <c r="L53" s="197"/>
      <c r="M53" s="178"/>
      <c r="N53" s="178"/>
      <c r="O53" s="178"/>
      <c r="P53" s="178"/>
      <c r="Q53" s="179"/>
      <c r="R53" s="180"/>
      <c r="S53" s="181"/>
      <c r="T53" s="181"/>
      <c r="U53" s="181"/>
      <c r="V53" s="181"/>
      <c r="W53" s="435"/>
      <c r="X53" s="198"/>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9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6">
        <v>2</v>
      </c>
      <c r="C54" s="196">
        <v>15</v>
      </c>
      <c r="D54" s="196">
        <v>2</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200"/>
      <c r="AE54" s="186"/>
      <c r="AF54" s="186"/>
      <c r="AG54" s="186"/>
      <c r="AH54" s="186"/>
      <c r="AI54" s="186"/>
      <c r="AJ54" s="454"/>
      <c r="AK54" s="453"/>
      <c r="AL54" s="453"/>
      <c r="AM54" s="453"/>
      <c r="AN54" s="453"/>
      <c r="AO54" s="453"/>
      <c r="AP54" s="471"/>
      <c r="AQ54" s="470"/>
      <c r="AR54" s="470"/>
      <c r="AS54" s="470"/>
      <c r="AT54" s="470"/>
      <c r="AU54" s="470"/>
      <c r="AV54" s="199"/>
      <c r="AW54" s="190"/>
      <c r="AX54" s="190"/>
      <c r="AY54" s="190"/>
      <c r="AZ54" s="190"/>
      <c r="BA54" s="191"/>
      <c r="BB54" s="489"/>
      <c r="BC54" s="487"/>
      <c r="BD54" s="487"/>
      <c r="BE54" s="487"/>
      <c r="BF54" s="487"/>
      <c r="BG54" s="488"/>
      <c r="BH54" s="741"/>
      <c r="BI54" s="742"/>
      <c r="BJ54" s="742"/>
      <c r="BK54" s="742"/>
      <c r="BL54" s="742"/>
      <c r="BM54" s="192"/>
    </row>
    <row r="55" spans="1:86" x14ac:dyDescent="0.25">
      <c r="A55" s="108"/>
      <c r="B55" s="196">
        <v>3</v>
      </c>
      <c r="C55" s="196">
        <v>12</v>
      </c>
      <c r="F55" s="174"/>
      <c r="G55" s="175"/>
      <c r="H55" s="175"/>
      <c r="I55" s="175"/>
      <c r="J55" s="175"/>
      <c r="K55" s="176"/>
      <c r="L55" s="197"/>
      <c r="M55" s="178"/>
      <c r="N55" s="178"/>
      <c r="O55" s="178"/>
      <c r="P55" s="178"/>
      <c r="Q55" s="179"/>
      <c r="R55" s="201"/>
      <c r="S55" s="181"/>
      <c r="T55" s="181"/>
      <c r="U55" s="181"/>
      <c r="V55" s="181"/>
      <c r="W55" s="435"/>
      <c r="X55" s="198"/>
      <c r="Y55" s="183"/>
      <c r="Z55" s="183"/>
      <c r="AA55" s="183"/>
      <c r="AB55" s="183"/>
      <c r="AC55" s="184"/>
      <c r="AD55" s="200"/>
      <c r="AE55" s="186"/>
      <c r="AF55" s="186"/>
      <c r="AG55" s="186"/>
      <c r="AH55" s="186"/>
      <c r="AI55" s="186"/>
      <c r="AJ55" s="464"/>
      <c r="AK55" s="453"/>
      <c r="AL55" s="453"/>
      <c r="AM55" s="453"/>
      <c r="AN55" s="453"/>
      <c r="AO55" s="453"/>
      <c r="AP55" s="476"/>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4</v>
      </c>
      <c r="C56" s="196">
        <v>10</v>
      </c>
      <c r="D56" s="202" t="s">
        <v>8</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52"/>
      <c r="AK56" s="453"/>
      <c r="AL56" s="453"/>
      <c r="AM56" s="453"/>
      <c r="AN56" s="453"/>
      <c r="AO56" s="453"/>
      <c r="AP56" s="471"/>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5</v>
      </c>
      <c r="C57" s="196">
        <v>8</v>
      </c>
      <c r="D57" s="196">
        <v>1</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6</v>
      </c>
      <c r="C58" s="196">
        <v>6</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7</v>
      </c>
      <c r="C59" s="196">
        <v>4</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4"/>
      <c r="AK59" s="453"/>
      <c r="AL59" s="453"/>
      <c r="AM59" s="453"/>
      <c r="AN59" s="453"/>
      <c r="AO59" s="453"/>
      <c r="AP59" s="472"/>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8</v>
      </c>
      <c r="C60" s="196">
        <v>3</v>
      </c>
      <c r="F60" s="203"/>
      <c r="G60" s="204"/>
      <c r="H60" s="204"/>
      <c r="I60" s="204"/>
      <c r="J60" s="204"/>
      <c r="K60" s="205"/>
      <c r="L60" s="206"/>
      <c r="M60" s="207"/>
      <c r="N60" s="207"/>
      <c r="O60" s="207"/>
      <c r="P60" s="207"/>
      <c r="Q60" s="208"/>
      <c r="R60" s="209"/>
      <c r="S60" s="210"/>
      <c r="T60" s="210"/>
      <c r="U60" s="210"/>
      <c r="V60" s="210"/>
      <c r="W60" s="435"/>
      <c r="X60" s="211"/>
      <c r="Y60" s="212"/>
      <c r="Z60" s="212"/>
      <c r="AA60" s="212"/>
      <c r="AB60" s="212"/>
      <c r="AC60" s="213"/>
      <c r="AD60" s="214"/>
      <c r="AE60" s="215"/>
      <c r="AF60" s="215"/>
      <c r="AG60" s="215"/>
      <c r="AH60" s="215"/>
      <c r="AI60" s="215"/>
      <c r="AJ60" s="455"/>
      <c r="AK60" s="456"/>
      <c r="AL60" s="456"/>
      <c r="AM60" s="456"/>
      <c r="AN60" s="456"/>
      <c r="AO60" s="456"/>
      <c r="AP60" s="473"/>
      <c r="AQ60" s="474"/>
      <c r="AR60" s="474"/>
      <c r="AS60" s="474"/>
      <c r="AT60" s="474"/>
      <c r="AU60" s="474"/>
      <c r="AV60" s="218"/>
      <c r="AW60" s="219"/>
      <c r="AX60" s="219"/>
      <c r="AY60" s="219"/>
      <c r="AZ60" s="219"/>
      <c r="BA60" s="220"/>
      <c r="BB60" s="490"/>
      <c r="BC60" s="491"/>
      <c r="BD60" s="491"/>
      <c r="BE60" s="491"/>
      <c r="BF60" s="491"/>
      <c r="BG60" s="492"/>
      <c r="BH60" s="743"/>
      <c r="BI60" s="744"/>
      <c r="BJ60" s="744"/>
      <c r="BK60" s="744"/>
      <c r="BL60" s="744"/>
      <c r="BM60" s="221"/>
      <c r="BN60" s="556"/>
      <c r="BP60" s="556"/>
    </row>
    <row r="61" spans="1:86" x14ac:dyDescent="0.25">
      <c r="A61" s="108"/>
      <c r="B61" s="196">
        <v>9</v>
      </c>
      <c r="C61" s="196">
        <v>2</v>
      </c>
      <c r="W61" s="436"/>
      <c r="AU61" s="556"/>
      <c r="BA61" s="556"/>
      <c r="BG61" s="556"/>
      <c r="BM61" s="556"/>
      <c r="BN61" s="556"/>
      <c r="BP61" s="556"/>
    </row>
    <row r="62" spans="1:86" x14ac:dyDescent="0.25">
      <c r="A62" s="108"/>
      <c r="B62" s="196">
        <v>10</v>
      </c>
      <c r="C62" s="196">
        <v>1</v>
      </c>
      <c r="AU62" s="556"/>
      <c r="BA62" s="556"/>
      <c r="BG62" s="556"/>
      <c r="BM62" s="556"/>
      <c r="BN62" s="556"/>
      <c r="BP62" s="556"/>
    </row>
    <row r="63" spans="1:86" x14ac:dyDescent="0.25">
      <c r="A63" s="108"/>
      <c r="B63" s="196">
        <v>11</v>
      </c>
      <c r="C63" s="196">
        <v>0</v>
      </c>
      <c r="AU63" s="556"/>
      <c r="BA63" s="556"/>
      <c r="BG63" s="556"/>
      <c r="BM63" s="556"/>
      <c r="BN63" s="556"/>
      <c r="BP63" s="556"/>
    </row>
    <row r="64" spans="1:86" x14ac:dyDescent="0.25">
      <c r="A64" s="108"/>
      <c r="B64" s="225">
        <v>12</v>
      </c>
      <c r="C64" s="196">
        <v>0</v>
      </c>
      <c r="AU64" s="556"/>
      <c r="BA64" s="556"/>
      <c r="BG64" s="556"/>
      <c r="BM64" s="556"/>
      <c r="BN64" s="556"/>
      <c r="BP64" s="556"/>
    </row>
    <row r="65" spans="1:68" x14ac:dyDescent="0.25">
      <c r="A65" s="108"/>
      <c r="B65" s="196">
        <v>13</v>
      </c>
      <c r="C65" s="196">
        <v>0</v>
      </c>
      <c r="AU65" s="556"/>
      <c r="BA65" s="556"/>
      <c r="BG65" s="556"/>
      <c r="BM65" s="556"/>
      <c r="BN65" s="556"/>
      <c r="BP65" s="556"/>
    </row>
    <row r="66" spans="1:68" x14ac:dyDescent="0.25">
      <c r="A66" s="108"/>
      <c r="B66" s="196">
        <v>14</v>
      </c>
      <c r="C66" s="226" t="s">
        <v>37</v>
      </c>
      <c r="D66" s="227"/>
      <c r="AU66" s="556"/>
      <c r="BA66" s="556"/>
      <c r="BG66" s="556"/>
      <c r="BM66" s="556"/>
    </row>
    <row r="67" spans="1:68" ht="15" customHeight="1" x14ac:dyDescent="0.25">
      <c r="A67" s="108"/>
      <c r="B67" s="225">
        <v>15</v>
      </c>
      <c r="C67" s="228" t="s">
        <v>16</v>
      </c>
      <c r="D67" s="614"/>
      <c r="AU67" s="556"/>
      <c r="BA67" s="556"/>
      <c r="BG67" s="556"/>
      <c r="BM67" s="556"/>
      <c r="BN67" s="556"/>
      <c r="BP67" s="556"/>
    </row>
    <row r="68" spans="1:68" x14ac:dyDescent="0.25">
      <c r="A68" s="108"/>
      <c r="B68" s="230">
        <v>16</v>
      </c>
      <c r="C68" s="231" t="s">
        <v>38</v>
      </c>
      <c r="D68" s="225" t="s">
        <v>33</v>
      </c>
      <c r="AU68" s="556"/>
      <c r="BA68" s="556"/>
      <c r="BG68" s="556"/>
      <c r="BM68" s="556"/>
      <c r="BN68" s="556"/>
      <c r="BP68" s="556"/>
    </row>
    <row r="69" spans="1:68" x14ac:dyDescent="0.25">
      <c r="A69" s="108"/>
      <c r="B69" s="230">
        <v>17</v>
      </c>
      <c r="C69" s="231" t="s">
        <v>39</v>
      </c>
      <c r="D69" s="225" t="s">
        <v>34</v>
      </c>
      <c r="AU69" s="556"/>
      <c r="BA69" s="556"/>
      <c r="BG69" s="556"/>
      <c r="BM69" s="556"/>
      <c r="BN69" s="556"/>
      <c r="BP69" s="556"/>
    </row>
    <row r="70" spans="1:68" x14ac:dyDescent="0.25">
      <c r="A70" s="108"/>
      <c r="B70" s="230">
        <v>18</v>
      </c>
      <c r="C70" s="231"/>
      <c r="D70" s="225"/>
      <c r="AU70" s="556"/>
      <c r="BA70" s="556"/>
      <c r="BG70" s="556"/>
      <c r="BM70" s="556"/>
      <c r="BN70" s="556"/>
      <c r="BP70" s="556"/>
    </row>
    <row r="71" spans="1:68" x14ac:dyDescent="0.25">
      <c r="A71" s="108"/>
      <c r="B71" s="230">
        <v>19</v>
      </c>
      <c r="AU71" s="556"/>
      <c r="BA71" s="556"/>
      <c r="BG71" s="556"/>
      <c r="BM71" s="556"/>
      <c r="BN71" s="556"/>
      <c r="BP71" s="556"/>
    </row>
    <row r="72" spans="1:68" x14ac:dyDescent="0.25">
      <c r="A72" s="108"/>
      <c r="B72" s="230">
        <v>20</v>
      </c>
      <c r="AU72" s="556"/>
      <c r="BA72" s="556"/>
      <c r="BG72" s="556"/>
      <c r="BM72" s="556"/>
      <c r="BN72" s="556"/>
      <c r="BP72" s="556"/>
    </row>
    <row r="73" spans="1:68" x14ac:dyDescent="0.25">
      <c r="A73" s="108"/>
      <c r="B73" s="230">
        <v>21</v>
      </c>
      <c r="AU73" s="556"/>
      <c r="BA73" s="556"/>
      <c r="BG73" s="556"/>
      <c r="BM73" s="556"/>
      <c r="BN73" s="556"/>
      <c r="BP73" s="556"/>
    </row>
    <row r="74" spans="1:68" x14ac:dyDescent="0.25">
      <c r="A74" s="108"/>
      <c r="B74" s="230">
        <v>22</v>
      </c>
      <c r="AU74" s="556"/>
      <c r="BA74" s="556"/>
      <c r="BG74" s="556"/>
      <c r="BM74" s="556"/>
      <c r="BN74" s="556"/>
      <c r="BP74" s="556"/>
    </row>
    <row r="75" spans="1:68" x14ac:dyDescent="0.25">
      <c r="A75" s="108"/>
      <c r="B75" s="230">
        <v>23</v>
      </c>
      <c r="AU75" s="556"/>
      <c r="BA75" s="556"/>
      <c r="BG75" s="556"/>
      <c r="BM75" s="556"/>
      <c r="BN75" s="556"/>
      <c r="BP75" s="556"/>
    </row>
    <row r="76" spans="1:68" x14ac:dyDescent="0.25">
      <c r="A76" s="108"/>
      <c r="B76" s="230">
        <v>24</v>
      </c>
      <c r="AU76" s="556"/>
      <c r="BA76" s="556"/>
      <c r="BG76" s="556"/>
      <c r="BM76" s="556"/>
    </row>
    <row r="77" spans="1:68" x14ac:dyDescent="0.25">
      <c r="A77" s="108"/>
      <c r="B77" s="230">
        <v>25</v>
      </c>
      <c r="AU77" s="556"/>
      <c r="BA77" s="556"/>
      <c r="BG77" s="556"/>
      <c r="BM77" s="556"/>
      <c r="BN77" s="556"/>
      <c r="BP77" s="556"/>
    </row>
    <row r="78" spans="1:68" x14ac:dyDescent="0.25">
      <c r="A78" s="108"/>
      <c r="B78" s="230">
        <v>26</v>
      </c>
      <c r="AU78" s="556"/>
      <c r="BA78" s="556"/>
      <c r="BG78" s="556"/>
      <c r="BM78" s="556"/>
      <c r="BN78" s="556"/>
      <c r="BP78" s="556"/>
    </row>
    <row r="79" spans="1:68" x14ac:dyDescent="0.25">
      <c r="A79" s="108"/>
      <c r="B79" s="230">
        <v>27</v>
      </c>
      <c r="AU79" s="556"/>
      <c r="BA79" s="556"/>
      <c r="BG79" s="556"/>
      <c r="BM79" s="556"/>
      <c r="BN79" s="556"/>
      <c r="BP79" s="556"/>
    </row>
    <row r="80" spans="1:68" x14ac:dyDescent="0.25">
      <c r="A80" s="108"/>
      <c r="B80" s="230">
        <v>28</v>
      </c>
      <c r="AC80" s="556"/>
      <c r="AI80" s="556"/>
      <c r="AO80" s="556"/>
      <c r="AU80" s="556"/>
      <c r="BA80" s="556"/>
      <c r="BG80" s="556"/>
      <c r="BM80" s="556"/>
      <c r="BN80" s="556"/>
      <c r="BP80" s="556"/>
    </row>
    <row r="81" spans="1:68" x14ac:dyDescent="0.25">
      <c r="A81" s="108"/>
      <c r="B81" s="230">
        <v>29</v>
      </c>
      <c r="AC81" s="556"/>
      <c r="AI81" s="556"/>
      <c r="AO81" s="556"/>
      <c r="AU81" s="556"/>
      <c r="BA81" s="556"/>
      <c r="BG81" s="556"/>
      <c r="BM81" s="556"/>
      <c r="BN81" s="556"/>
      <c r="BP81" s="556"/>
    </row>
    <row r="82" spans="1:68" x14ac:dyDescent="0.25">
      <c r="A82" s="108"/>
      <c r="B82" s="230">
        <v>30</v>
      </c>
      <c r="AU82" s="556"/>
      <c r="BA82" s="556"/>
      <c r="BG82" s="556"/>
      <c r="BM82" s="556"/>
    </row>
    <row r="83" spans="1:68" x14ac:dyDescent="0.25">
      <c r="A83" s="108"/>
      <c r="B83" s="230">
        <v>31</v>
      </c>
      <c r="AU83" s="556"/>
      <c r="BA83" s="556"/>
      <c r="BG83" s="556"/>
      <c r="BM83" s="556"/>
    </row>
    <row r="84" spans="1:68" x14ac:dyDescent="0.25">
      <c r="A84" s="108"/>
      <c r="B84" s="230">
        <v>32</v>
      </c>
      <c r="AU84" s="556"/>
      <c r="BA84" s="556"/>
      <c r="BG84" s="556"/>
      <c r="BM84" s="556"/>
    </row>
    <row r="85" spans="1:68" x14ac:dyDescent="0.25">
      <c r="A85" s="108"/>
      <c r="B85" s="230">
        <v>33</v>
      </c>
      <c r="AU85" s="556"/>
      <c r="BA85" s="556"/>
      <c r="BG85" s="556"/>
      <c r="BM85" s="556"/>
    </row>
    <row r="86" spans="1:68" x14ac:dyDescent="0.25">
      <c r="A86" s="108"/>
      <c r="B86" s="230">
        <v>34</v>
      </c>
      <c r="AU86" s="556"/>
      <c r="BA86" s="556"/>
      <c r="BG86" s="556"/>
      <c r="BM86" s="556"/>
    </row>
    <row r="87" spans="1:68" x14ac:dyDescent="0.25">
      <c r="A87" s="108"/>
      <c r="B87" s="230">
        <v>35</v>
      </c>
      <c r="AU87" s="556"/>
      <c r="BA87" s="556"/>
      <c r="BG87" s="556"/>
      <c r="BM87" s="556"/>
    </row>
    <row r="88" spans="1:68" x14ac:dyDescent="0.25">
      <c r="A88" s="108"/>
      <c r="B88" s="230">
        <v>36</v>
      </c>
      <c r="AU88" s="556"/>
      <c r="BA88" s="556"/>
      <c r="BG88" s="556"/>
      <c r="BM88" s="556"/>
    </row>
    <row r="89" spans="1:68" x14ac:dyDescent="0.25">
      <c r="A89" s="108"/>
      <c r="B89" s="230">
        <v>37</v>
      </c>
      <c r="AU89" s="556"/>
      <c r="BA89" s="556"/>
      <c r="BG89" s="556"/>
      <c r="BM89" s="556"/>
    </row>
    <row r="90" spans="1:68" x14ac:dyDescent="0.25">
      <c r="A90" s="108"/>
      <c r="B90" s="230">
        <v>38</v>
      </c>
      <c r="AU90" s="556"/>
      <c r="BA90" s="556"/>
      <c r="BG90" s="556"/>
      <c r="BM90" s="556"/>
    </row>
    <row r="91" spans="1:68" x14ac:dyDescent="0.25">
      <c r="A91" s="108"/>
      <c r="B91" s="230">
        <v>39</v>
      </c>
      <c r="AU91" s="556"/>
      <c r="BA91" s="556"/>
      <c r="BG91" s="556"/>
      <c r="BM91" s="556"/>
    </row>
    <row r="92" spans="1:68" x14ac:dyDescent="0.25">
      <c r="A92" s="108"/>
      <c r="B92" s="230">
        <v>40</v>
      </c>
      <c r="AU92" s="556"/>
      <c r="BA92" s="556"/>
      <c r="BG92" s="556"/>
      <c r="BM92" s="556"/>
    </row>
    <row r="93" spans="1:68" x14ac:dyDescent="0.25">
      <c r="A93" s="108"/>
      <c r="B93" s="230">
        <v>41</v>
      </c>
      <c r="AU93" s="556"/>
      <c r="BA93" s="556"/>
      <c r="BG93" s="556"/>
      <c r="BM93" s="556"/>
    </row>
    <row r="94" spans="1:68" x14ac:dyDescent="0.25">
      <c r="A94" s="108"/>
      <c r="B94" s="230">
        <v>42</v>
      </c>
      <c r="AU94" s="556"/>
      <c r="BA94" s="556"/>
      <c r="BG94" s="556"/>
      <c r="BM94" s="556"/>
    </row>
    <row r="95" spans="1:68" x14ac:dyDescent="0.25">
      <c r="A95" s="108"/>
      <c r="B95" s="230">
        <v>43</v>
      </c>
      <c r="AU95" s="556"/>
      <c r="BA95" s="556"/>
      <c r="BG95" s="556"/>
      <c r="BM95" s="556"/>
    </row>
    <row r="96" spans="1:68" x14ac:dyDescent="0.25">
      <c r="A96" s="108"/>
      <c r="B96" s="230">
        <v>44</v>
      </c>
      <c r="AU96" s="556"/>
      <c r="BA96" s="556"/>
      <c r="BG96" s="556"/>
      <c r="BM96" s="556"/>
    </row>
    <row r="97" spans="1:68" x14ac:dyDescent="0.25">
      <c r="A97" s="108"/>
      <c r="B97" s="230">
        <v>45</v>
      </c>
      <c r="AU97" s="556"/>
      <c r="BA97" s="556"/>
      <c r="BG97" s="556"/>
      <c r="BM97" s="556"/>
      <c r="BN97" s="556"/>
      <c r="BP97" s="556"/>
    </row>
    <row r="98" spans="1:68" x14ac:dyDescent="0.25">
      <c r="A98" s="108"/>
      <c r="B98" s="230">
        <v>46</v>
      </c>
      <c r="AU98" s="556"/>
      <c r="BA98" s="556"/>
      <c r="BG98" s="556"/>
      <c r="BM98" s="556"/>
      <c r="BN98" s="556"/>
      <c r="BP98" s="556"/>
    </row>
    <row r="99" spans="1:68" x14ac:dyDescent="0.25">
      <c r="A99" s="108"/>
      <c r="B99" s="230">
        <v>47</v>
      </c>
      <c r="AU99" s="556"/>
      <c r="BA99" s="556"/>
      <c r="BG99" s="556"/>
      <c r="BM99" s="556"/>
      <c r="BN99" s="556"/>
      <c r="BP99" s="556"/>
    </row>
    <row r="100" spans="1:68" x14ac:dyDescent="0.25">
      <c r="A100" s="108"/>
      <c r="B100" s="230">
        <v>48</v>
      </c>
      <c r="AU100" s="556"/>
      <c r="BA100" s="556"/>
      <c r="BG100" s="556"/>
      <c r="BM100" s="556"/>
      <c r="BN100" s="556"/>
      <c r="BP100" s="556"/>
    </row>
    <row r="101" spans="1:68" x14ac:dyDescent="0.25">
      <c r="A101" s="108"/>
      <c r="B101" s="230">
        <v>49</v>
      </c>
      <c r="AU101" s="556"/>
      <c r="BA101" s="556"/>
      <c r="BG101" s="556"/>
      <c r="BM101" s="556"/>
      <c r="BN101" s="556"/>
      <c r="BP101" s="556"/>
    </row>
    <row r="102" spans="1:68" x14ac:dyDescent="0.25">
      <c r="A102" s="108"/>
      <c r="B102" s="230">
        <v>50</v>
      </c>
      <c r="AU102" s="556"/>
      <c r="BA102" s="556"/>
      <c r="BG102" s="556"/>
      <c r="BM102" s="556"/>
      <c r="BN102" s="556"/>
      <c r="BP102" s="556"/>
    </row>
    <row r="103" spans="1:68" x14ac:dyDescent="0.25">
      <c r="A103" s="108"/>
      <c r="B103" s="230">
        <v>51</v>
      </c>
      <c r="AU103" s="556"/>
      <c r="BA103" s="556"/>
      <c r="BG103" s="556"/>
      <c r="BM103" s="556"/>
      <c r="BN103" s="556"/>
      <c r="BP103" s="556"/>
    </row>
    <row r="104" spans="1:68" x14ac:dyDescent="0.25">
      <c r="A104" s="108"/>
      <c r="B104" s="230">
        <v>52</v>
      </c>
      <c r="AU104" s="556"/>
      <c r="BA104" s="556"/>
      <c r="BG104" s="556"/>
      <c r="BM104" s="556"/>
      <c r="BN104" s="556"/>
      <c r="BP104" s="556"/>
    </row>
    <row r="105" spans="1:68" x14ac:dyDescent="0.25">
      <c r="A105" s="108"/>
      <c r="B105" s="230">
        <v>53</v>
      </c>
      <c r="AU105" s="556"/>
      <c r="BA105" s="556"/>
      <c r="BG105" s="556"/>
      <c r="BM105" s="556"/>
      <c r="BN105" s="556"/>
      <c r="BP105" s="556"/>
    </row>
    <row r="106" spans="1:68" x14ac:dyDescent="0.25">
      <c r="A106" s="108"/>
      <c r="B106" s="230">
        <v>54</v>
      </c>
      <c r="AU106" s="556"/>
      <c r="BA106" s="556"/>
      <c r="BG106" s="556"/>
      <c r="BM106" s="556"/>
      <c r="BN106" s="556"/>
      <c r="BP106" s="556"/>
    </row>
    <row r="107" spans="1:68" x14ac:dyDescent="0.25">
      <c r="A107" s="108"/>
      <c r="B107" s="230">
        <v>55</v>
      </c>
      <c r="AU107" s="556"/>
      <c r="BA107" s="556"/>
      <c r="BG107" s="556"/>
      <c r="BM107" s="556"/>
      <c r="BN107" s="556"/>
      <c r="BP107" s="556"/>
    </row>
    <row r="108" spans="1:68" x14ac:dyDescent="0.25">
      <c r="A108" s="108"/>
      <c r="B108" s="230">
        <v>56</v>
      </c>
      <c r="AU108" s="556"/>
      <c r="BA108" s="556"/>
      <c r="BG108" s="556"/>
      <c r="BM108" s="556"/>
      <c r="BN108" s="556"/>
      <c r="BP108" s="556"/>
    </row>
    <row r="109" spans="1:68" x14ac:dyDescent="0.25">
      <c r="A109" s="108"/>
      <c r="B109" s="230">
        <v>57</v>
      </c>
      <c r="AU109" s="556"/>
      <c r="BA109" s="556"/>
      <c r="BG109" s="556"/>
      <c r="BM109" s="556"/>
      <c r="BN109" s="556"/>
      <c r="BP109" s="556"/>
    </row>
    <row r="110" spans="1:68" x14ac:dyDescent="0.25">
      <c r="A110" s="108"/>
      <c r="B110" s="230">
        <v>58</v>
      </c>
      <c r="AU110" s="556"/>
      <c r="BA110" s="556"/>
      <c r="BG110" s="556"/>
      <c r="BM110" s="556"/>
      <c r="BN110" s="556"/>
      <c r="BP110" s="556"/>
    </row>
    <row r="111" spans="1:68" x14ac:dyDescent="0.25">
      <c r="A111" s="108"/>
      <c r="B111" s="230">
        <v>59</v>
      </c>
      <c r="AU111" s="556"/>
      <c r="BA111" s="556"/>
      <c r="BG111" s="556"/>
      <c r="BM111" s="556"/>
      <c r="BN111" s="556"/>
      <c r="BP111" s="556"/>
    </row>
    <row r="112" spans="1:68" x14ac:dyDescent="0.25">
      <c r="A112" s="108"/>
      <c r="B112" s="230">
        <v>60</v>
      </c>
      <c r="AU112" s="556"/>
      <c r="BA112" s="556"/>
      <c r="BG112" s="556"/>
      <c r="BM112" s="556"/>
      <c r="BN112" s="556"/>
      <c r="BP112" s="556"/>
    </row>
    <row r="113" spans="1:68" x14ac:dyDescent="0.25">
      <c r="A113" s="108"/>
      <c r="B113" s="230">
        <v>61</v>
      </c>
      <c r="AU113" s="556"/>
      <c r="BA113" s="556"/>
      <c r="BG113" s="556"/>
      <c r="BM113" s="556"/>
      <c r="BN113" s="556"/>
      <c r="BP113" s="556"/>
    </row>
    <row r="114" spans="1:68" x14ac:dyDescent="0.25">
      <c r="A114" s="108"/>
      <c r="B114" s="230">
        <v>62</v>
      </c>
      <c r="AU114" s="556"/>
      <c r="BA114" s="556"/>
      <c r="BG114" s="556"/>
      <c r="BM114" s="556"/>
      <c r="BN114" s="556"/>
      <c r="BP114" s="556"/>
    </row>
    <row r="115" spans="1:68" x14ac:dyDescent="0.25">
      <c r="B115" s="230">
        <v>63</v>
      </c>
      <c r="AU115" s="556"/>
      <c r="BA115" s="556"/>
      <c r="BG115" s="556"/>
      <c r="BM115" s="556"/>
      <c r="BN115" s="556"/>
      <c r="BP115" s="556"/>
    </row>
    <row r="116" spans="1:68" x14ac:dyDescent="0.25">
      <c r="B116" s="230">
        <v>64</v>
      </c>
      <c r="AU116" s="556"/>
      <c r="BA116" s="556"/>
      <c r="BG116" s="556"/>
      <c r="BM116" s="556"/>
      <c r="BN116" s="556"/>
      <c r="BP116" s="556"/>
    </row>
    <row r="117" spans="1:68" x14ac:dyDescent="0.25">
      <c r="B117" s="230">
        <v>65</v>
      </c>
      <c r="AU117" s="556"/>
      <c r="BA117" s="556"/>
      <c r="BG117" s="556"/>
      <c r="BM117" s="556"/>
      <c r="BN117" s="556"/>
      <c r="BP117" s="556"/>
    </row>
    <row r="118" spans="1:68" x14ac:dyDescent="0.25">
      <c r="B118" s="230">
        <v>66</v>
      </c>
      <c r="AU118" s="556"/>
      <c r="BA118" s="556"/>
      <c r="BG118" s="556"/>
      <c r="BM118" s="556"/>
      <c r="BN118" s="556"/>
      <c r="BP118" s="556"/>
    </row>
    <row r="119" spans="1:68" x14ac:dyDescent="0.25">
      <c r="B119" s="230">
        <v>67</v>
      </c>
      <c r="AU119" s="556"/>
      <c r="BA119" s="556"/>
      <c r="BG119" s="556"/>
      <c r="BM119" s="556"/>
      <c r="BN119" s="556"/>
      <c r="BP119" s="556"/>
    </row>
    <row r="120" spans="1:68" x14ac:dyDescent="0.25">
      <c r="B120" s="230">
        <v>68</v>
      </c>
      <c r="AU120" s="556"/>
      <c r="BA120" s="556"/>
      <c r="BG120" s="556"/>
      <c r="BM120" s="556"/>
      <c r="BN120" s="556"/>
      <c r="BP120" s="556"/>
    </row>
    <row r="121" spans="1:68" x14ac:dyDescent="0.25">
      <c r="B121" s="230">
        <v>69</v>
      </c>
      <c r="AU121" s="556"/>
      <c r="BA121" s="556"/>
      <c r="BG121" s="556"/>
      <c r="BM121" s="556"/>
      <c r="BN121" s="556"/>
      <c r="BP121" s="556"/>
    </row>
    <row r="122" spans="1:68" x14ac:dyDescent="0.25">
      <c r="B122" s="230">
        <v>70</v>
      </c>
      <c r="AU122" s="556"/>
      <c r="BA122" s="556"/>
      <c r="BG122" s="556"/>
      <c r="BM122" s="556"/>
      <c r="BN122" s="556"/>
      <c r="BP122" s="556"/>
    </row>
    <row r="123" spans="1:68" x14ac:dyDescent="0.25">
      <c r="B123" s="230">
        <v>71</v>
      </c>
      <c r="AU123" s="556"/>
      <c r="BA123" s="556"/>
      <c r="BG123" s="556"/>
      <c r="BM123" s="556"/>
      <c r="BN123" s="556"/>
      <c r="BP123" s="556"/>
    </row>
    <row r="124" spans="1:68" x14ac:dyDescent="0.25">
      <c r="B124" s="230">
        <v>72</v>
      </c>
      <c r="AU124" s="556"/>
      <c r="BA124" s="556"/>
      <c r="BG124" s="556"/>
      <c r="BM124" s="556"/>
      <c r="BN124" s="556"/>
      <c r="BP124" s="556"/>
    </row>
    <row r="125" spans="1:68" x14ac:dyDescent="0.25">
      <c r="B125" s="230">
        <v>73</v>
      </c>
      <c r="AU125" s="556"/>
      <c r="BA125" s="556"/>
      <c r="BG125" s="556"/>
      <c r="BM125" s="556"/>
      <c r="BN125" s="556"/>
      <c r="BP125" s="556"/>
    </row>
    <row r="126" spans="1:68" x14ac:dyDescent="0.25">
      <c r="B126" s="230">
        <v>74</v>
      </c>
      <c r="AU126" s="556"/>
      <c r="BA126" s="556"/>
      <c r="BG126" s="556"/>
      <c r="BM126" s="556"/>
      <c r="BN126" s="556"/>
      <c r="BP126" s="556"/>
    </row>
    <row r="127" spans="1:68" x14ac:dyDescent="0.25">
      <c r="B127" s="230">
        <v>75</v>
      </c>
      <c r="AU127" s="556"/>
      <c r="BA127" s="556"/>
      <c r="BG127" s="556"/>
      <c r="BM127" s="556"/>
      <c r="BN127" s="556"/>
      <c r="BP127" s="556"/>
    </row>
    <row r="128" spans="1:68" x14ac:dyDescent="0.25">
      <c r="B128" s="230">
        <v>76</v>
      </c>
      <c r="AU128" s="556"/>
      <c r="BA128" s="556"/>
      <c r="BG128" s="556"/>
      <c r="BM128" s="556"/>
      <c r="BN128" s="556"/>
      <c r="BP128" s="556"/>
    </row>
    <row r="129" spans="23:68" x14ac:dyDescent="0.25">
      <c r="W129" s="556"/>
      <c r="AC129" s="556"/>
      <c r="AI129" s="556"/>
      <c r="AO129" s="556"/>
      <c r="AU129" s="556"/>
      <c r="BA129" s="556"/>
      <c r="BG129" s="556"/>
      <c r="BM129" s="556"/>
      <c r="BN129" s="556"/>
      <c r="BP129" s="556"/>
    </row>
    <row r="130" spans="23:68" x14ac:dyDescent="0.25">
      <c r="W130" s="556"/>
      <c r="AC130" s="556"/>
      <c r="AI130" s="556"/>
      <c r="AO130" s="556"/>
      <c r="AU130" s="556"/>
      <c r="BA130" s="556"/>
      <c r="BG130" s="556"/>
      <c r="BM130" s="556"/>
      <c r="BN130" s="556"/>
      <c r="BP130" s="556"/>
    </row>
    <row r="131" spans="23:68" x14ac:dyDescent="0.25">
      <c r="W131" s="556"/>
      <c r="AC131" s="556"/>
      <c r="AI131" s="556"/>
      <c r="AO131" s="556"/>
      <c r="AU131" s="556"/>
      <c r="BA131" s="556"/>
      <c r="BG131" s="556"/>
      <c r="BM131" s="556"/>
      <c r="BN131" s="556"/>
      <c r="BP131" s="556"/>
    </row>
    <row r="132" spans="23:68" x14ac:dyDescent="0.25">
      <c r="W132" s="556"/>
      <c r="AC132" s="556"/>
      <c r="AI132" s="556"/>
      <c r="AO132" s="556"/>
      <c r="AU132" s="556"/>
      <c r="BA132" s="556"/>
      <c r="BG132" s="556"/>
      <c r="BM132" s="556"/>
      <c r="BN132" s="556"/>
      <c r="BP132" s="556"/>
    </row>
    <row r="133" spans="23:68" x14ac:dyDescent="0.25">
      <c r="W133" s="556"/>
      <c r="AC133" s="556"/>
      <c r="AI133" s="556"/>
      <c r="AO133" s="556"/>
      <c r="AU133" s="556"/>
      <c r="BA133" s="556"/>
      <c r="BG133" s="556"/>
      <c r="BM133" s="556"/>
      <c r="BN133" s="556"/>
      <c r="BP133" s="556"/>
    </row>
    <row r="134" spans="23:68" x14ac:dyDescent="0.25">
      <c r="W134" s="556"/>
      <c r="AC134" s="556"/>
      <c r="AI134" s="556"/>
      <c r="AO134" s="556"/>
      <c r="AU134" s="556"/>
      <c r="BA134" s="556"/>
      <c r="BG134" s="556"/>
      <c r="BM134" s="556"/>
      <c r="BN134" s="556"/>
      <c r="BP134" s="556"/>
    </row>
    <row r="135" spans="23:68" x14ac:dyDescent="0.25">
      <c r="W135" s="556"/>
      <c r="AC135" s="556"/>
      <c r="AI135" s="556"/>
      <c r="AO135" s="556"/>
      <c r="AU135" s="556"/>
      <c r="BA135" s="556"/>
      <c r="BG135" s="556"/>
      <c r="BM135" s="556"/>
      <c r="BN135" s="556"/>
      <c r="BP135" s="556"/>
    </row>
    <row r="136" spans="23:68" x14ac:dyDescent="0.25">
      <c r="W136" s="556"/>
      <c r="AC136" s="556"/>
      <c r="AI136" s="556"/>
      <c r="AO136" s="556"/>
      <c r="AU136" s="556"/>
      <c r="BA136" s="556"/>
      <c r="BG136" s="556"/>
      <c r="BM136" s="556"/>
      <c r="BN136" s="556"/>
      <c r="BP136" s="556"/>
    </row>
    <row r="137" spans="23:68" x14ac:dyDescent="0.25">
      <c r="W137" s="556"/>
      <c r="AC137" s="556"/>
      <c r="AI137" s="556"/>
      <c r="AO137" s="556"/>
      <c r="AU137" s="556"/>
      <c r="BA137" s="556"/>
      <c r="BG137" s="556"/>
      <c r="BM137" s="556"/>
      <c r="BN137" s="556"/>
      <c r="BP137" s="556"/>
    </row>
    <row r="138" spans="23:68" x14ac:dyDescent="0.25">
      <c r="W138" s="556"/>
      <c r="AC138" s="556"/>
      <c r="AI138" s="556"/>
      <c r="AO138" s="556"/>
      <c r="AU138" s="556"/>
      <c r="BA138" s="556"/>
      <c r="BG138" s="556"/>
      <c r="BM138" s="556"/>
      <c r="BN138" s="556"/>
      <c r="BP138" s="556"/>
    </row>
    <row r="139" spans="23:68" x14ac:dyDescent="0.25">
      <c r="W139" s="556"/>
      <c r="AC139" s="556"/>
      <c r="AI139" s="556"/>
      <c r="AO139" s="556"/>
      <c r="AU139" s="556"/>
      <c r="BA139" s="556"/>
      <c r="BG139" s="556"/>
      <c r="BM139" s="556"/>
      <c r="BN139" s="556"/>
      <c r="BP139" s="556"/>
    </row>
    <row r="140" spans="23:68" x14ac:dyDescent="0.25">
      <c r="W140" s="556"/>
      <c r="AC140" s="556"/>
      <c r="AI140" s="556"/>
      <c r="AO140" s="556"/>
      <c r="AU140" s="556"/>
      <c r="BA140" s="556"/>
      <c r="BG140" s="556"/>
      <c r="BM140" s="556"/>
      <c r="BN140" s="556"/>
      <c r="BP140" s="556"/>
    </row>
    <row r="141" spans="23:68" x14ac:dyDescent="0.25">
      <c r="W141" s="556"/>
      <c r="AC141" s="556"/>
      <c r="AI141" s="556"/>
      <c r="AO141" s="556"/>
      <c r="AU141" s="556"/>
      <c r="BA141" s="556"/>
      <c r="BG141" s="556"/>
      <c r="BM141" s="556"/>
      <c r="BN141" s="556"/>
      <c r="BP141" s="556"/>
    </row>
    <row r="142" spans="23:68" x14ac:dyDescent="0.25">
      <c r="W142" s="556"/>
      <c r="AC142" s="556"/>
      <c r="AI142" s="556"/>
      <c r="AO142" s="556"/>
      <c r="AU142" s="556"/>
      <c r="BA142" s="556"/>
      <c r="BG142" s="556"/>
      <c r="BM142" s="556"/>
      <c r="BN142" s="556"/>
      <c r="BP142" s="556"/>
    </row>
    <row r="143" spans="23:68" x14ac:dyDescent="0.25">
      <c r="W143" s="556"/>
      <c r="AC143" s="556"/>
      <c r="AI143" s="556"/>
      <c r="AO143" s="556"/>
      <c r="AU143" s="556"/>
      <c r="BA143" s="556"/>
      <c r="BG143" s="556"/>
      <c r="BM143" s="556"/>
      <c r="BN143" s="556"/>
      <c r="BP143" s="556"/>
    </row>
    <row r="144" spans="23: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sheetData>
  <sheetProtection formatCells="0" formatColumns="0" formatRows="0" insertColumns="0" insertRows="0" insertHyperlinks="0" deleteColumns="0" deleteRows="0" sort="0" autoFilter="0" pivotTables="0"/>
  <sortState ref="A5:BP15">
    <sortCondition descending="1" ref="BP5:BP15"/>
  </sortState>
  <dataConsolidate/>
  <mergeCells count="26">
    <mergeCell ref="F1:K1"/>
    <mergeCell ref="L1:Q1"/>
    <mergeCell ref="R1:W1"/>
    <mergeCell ref="X1:AC1"/>
    <mergeCell ref="AD1:AI1"/>
    <mergeCell ref="AJ1:AO1"/>
    <mergeCell ref="AP1:AU1"/>
    <mergeCell ref="AV1:BA1"/>
    <mergeCell ref="BB1:BG1"/>
    <mergeCell ref="BH1:BM1"/>
    <mergeCell ref="BO2:BO4"/>
    <mergeCell ref="BP2:BP4"/>
    <mergeCell ref="C4:E4"/>
    <mergeCell ref="BH50:BL60"/>
    <mergeCell ref="AJ2:AO3"/>
    <mergeCell ref="AP2:AU3"/>
    <mergeCell ref="AV2:BA3"/>
    <mergeCell ref="BB2:BG3"/>
    <mergeCell ref="BH2:BM3"/>
    <mergeCell ref="BN2:BN4"/>
    <mergeCell ref="F2:K3"/>
    <mergeCell ref="L2:Q3"/>
    <mergeCell ref="R2:W3"/>
    <mergeCell ref="X2:AC3"/>
    <mergeCell ref="AD2:AI3"/>
    <mergeCell ref="A1:E3"/>
  </mergeCells>
  <conditionalFormatting sqref="BF5:BG5 AZ5:BA5 AT5:AU5 AN5:AO5 AH5:AI5 AB5:AC5 V5:W5 P5:Q5 J5:K5 BL29:BM31 BF29:BF31 AZ29:AZ31 AT29:AT31 AN29:AN31 AH29:AH31 AB29:AB31 V29:V31 P29:P31 J29:J31 J49 P49 V49 AB49 AH49 AN49 AT49 AZ49 BF49 BL49:BM49 AH35:AH38 AN35:AN38 AT35:AT38 AZ35:AZ38 BF35:BF38 BL35:BM38 AB35:AB38 V35:V38 P35:P38 J35:J38 BL5:BM14 BF6:BF14 BG6:BG49 AZ6:AZ14 BA6:BA49 AT6:AT14 AU6:AU49 AN6:AN14 AO6:AO49 V6:V14 W6:W49 AB6:AB14 AC6:AC49 AH6:AH14 AI6:AI49 P6:P14 Q6:Q49 J6:J14 K6:K49">
    <cfRule type="containsText" dxfId="2108" priority="34" operator="containsText" text="E">
      <formula>NOT(ISERROR(SEARCH("E",J5)))</formula>
    </cfRule>
    <cfRule type="containsText" dxfId="2107" priority="35" operator="containsText" text="A">
      <formula>NOT(ISERROR(SEARCH("A",J5)))</formula>
    </cfRule>
    <cfRule type="containsText" dxfId="2106" priority="36" operator="containsText" text="d">
      <formula>NOT(ISERROR(SEARCH("d",J5)))</formula>
    </cfRule>
  </conditionalFormatting>
  <conditionalFormatting sqref="J27:J28 P27:P28 V27:V28 AB27:AB28 AH27:AH28 AN27:AN28 AT27:AT28 AZ27:AZ28 BF27:BF28 BL27:BM28">
    <cfRule type="containsText" dxfId="2105" priority="31" operator="containsText" text="E">
      <formula>NOT(ISERROR(SEARCH("E",J27)))</formula>
    </cfRule>
    <cfRule type="containsText" dxfId="2104" priority="32" operator="containsText" text="A">
      <formula>NOT(ISERROR(SEARCH("A",J27)))</formula>
    </cfRule>
    <cfRule type="containsText" dxfId="2103" priority="33" operator="containsText" text="d">
      <formula>NOT(ISERROR(SEARCH("d",J27)))</formula>
    </cfRule>
  </conditionalFormatting>
  <conditionalFormatting sqref="J25:J26 P25:P26 V25:V26 AB25:AB26 AH25:AH26 AN25:AN26 AT25:AT26 AZ25:AZ26 BF25:BF26 BL25:BM26">
    <cfRule type="containsText" dxfId="2102" priority="28" operator="containsText" text="E">
      <formula>NOT(ISERROR(SEARCH("E",J25)))</formula>
    </cfRule>
    <cfRule type="containsText" dxfId="2101" priority="29" operator="containsText" text="A">
      <formula>NOT(ISERROR(SEARCH("A",J25)))</formula>
    </cfRule>
    <cfRule type="containsText" dxfId="2100" priority="30" operator="containsText" text="d">
      <formula>NOT(ISERROR(SEARCH("d",J25)))</formula>
    </cfRule>
  </conditionalFormatting>
  <conditionalFormatting sqref="J23:J24 P23:P24 V23:V24 AB23:AB24 AH23:AH24 AN23:AN24 AT23:AT24 AZ23:AZ24 BF23:BF24 BL23:BM24">
    <cfRule type="containsText" dxfId="2099" priority="25" operator="containsText" text="E">
      <formula>NOT(ISERROR(SEARCH("E",J23)))</formula>
    </cfRule>
    <cfRule type="containsText" dxfId="2098" priority="26" operator="containsText" text="A">
      <formula>NOT(ISERROR(SEARCH("A",J23)))</formula>
    </cfRule>
    <cfRule type="containsText" dxfId="2097" priority="27" operator="containsText" text="d">
      <formula>NOT(ISERROR(SEARCH("d",J23)))</formula>
    </cfRule>
  </conditionalFormatting>
  <conditionalFormatting sqref="J21:J22 P21:P22 V21:V22 AB21:AB22 AH21:AH22 AN21:AN22 AT21:AT22 AZ21:AZ22 BF21:BF22 BL21:BM22">
    <cfRule type="containsText" dxfId="2096" priority="22" operator="containsText" text="E">
      <formula>NOT(ISERROR(SEARCH("E",J21)))</formula>
    </cfRule>
    <cfRule type="containsText" dxfId="2095" priority="23" operator="containsText" text="A">
      <formula>NOT(ISERROR(SEARCH("A",J21)))</formula>
    </cfRule>
    <cfRule type="containsText" dxfId="2094" priority="24" operator="containsText" text="d">
      <formula>NOT(ISERROR(SEARCH("d",J21)))</formula>
    </cfRule>
  </conditionalFormatting>
  <conditionalFormatting sqref="J19:J20 P19:P20 V19:V20 AB19:AB20 AH19:AH20 AN19:AN20 AT19:AT20 AZ19:AZ20 BF19:BF20 BL19:BM20">
    <cfRule type="containsText" dxfId="2093" priority="19" operator="containsText" text="E">
      <formula>NOT(ISERROR(SEARCH("E",J19)))</formula>
    </cfRule>
    <cfRule type="containsText" dxfId="2092" priority="20" operator="containsText" text="A">
      <formula>NOT(ISERROR(SEARCH("A",J19)))</formula>
    </cfRule>
    <cfRule type="containsText" dxfId="2091" priority="21" operator="containsText" text="d">
      <formula>NOT(ISERROR(SEARCH("d",J19)))</formula>
    </cfRule>
  </conditionalFormatting>
  <conditionalFormatting sqref="J17:J18 P17:P18 V17:V18 AB17:AB18 AH17:AH18 AN17:AN18 AT17:AT18 AZ17:AZ18 BF17:BF18 BL17:BM18">
    <cfRule type="containsText" dxfId="2090" priority="16" operator="containsText" text="E">
      <formula>NOT(ISERROR(SEARCH("E",J17)))</formula>
    </cfRule>
    <cfRule type="containsText" dxfId="2089" priority="17" operator="containsText" text="A">
      <formula>NOT(ISERROR(SEARCH("A",J17)))</formula>
    </cfRule>
    <cfRule type="containsText" dxfId="2088" priority="18" operator="containsText" text="d">
      <formula>NOT(ISERROR(SEARCH("d",J17)))</formula>
    </cfRule>
  </conditionalFormatting>
  <conditionalFormatting sqref="J15:J16 P15:P16 V15:V16 AB15:AB16 AH15:AH16 AN15:AN16 AT15:AT16 AZ15:AZ16 BF15:BF16 BL15:BM16">
    <cfRule type="containsText" dxfId="2087" priority="13" operator="containsText" text="E">
      <formula>NOT(ISERROR(SEARCH("E",J15)))</formula>
    </cfRule>
    <cfRule type="containsText" dxfId="2086" priority="14" operator="containsText" text="A">
      <formula>NOT(ISERROR(SEARCH("A",J15)))</formula>
    </cfRule>
    <cfRule type="containsText" dxfId="2085" priority="15" operator="containsText" text="d">
      <formula>NOT(ISERROR(SEARCH("d",J15)))</formula>
    </cfRule>
  </conditionalFormatting>
  <conditionalFormatting sqref="AB32:AB34 AH32:AH34 AN32:AN34 AT32:AT34 AZ32:AZ34 BF32:BF34 BL32:BM34 J32:J34 P32:P34 V32:V34">
    <cfRule type="containsText" dxfId="2084" priority="10" operator="containsText" text="E">
      <formula>NOT(ISERROR(SEARCH("E",J32)))</formula>
    </cfRule>
    <cfRule type="containsText" dxfId="2083" priority="11" operator="containsText" text="A">
      <formula>NOT(ISERROR(SEARCH("A",J32)))</formula>
    </cfRule>
    <cfRule type="containsText" dxfId="2082" priority="12" operator="containsText" text="d">
      <formula>NOT(ISERROR(SEARCH("d",J32)))</formula>
    </cfRule>
  </conditionalFormatting>
  <conditionalFormatting sqref="AH39:AH42 AN39:AN42 AT39:AT42 AZ39:AZ42 BF39:BF42 BL39:BM42 AB39:AB42 V39:V42 P39:P42 J39:J42">
    <cfRule type="containsText" dxfId="2081" priority="7" operator="containsText" text="E">
      <formula>NOT(ISERROR(SEARCH("E",J39)))</formula>
    </cfRule>
    <cfRule type="containsText" dxfId="2080" priority="8" operator="containsText" text="A">
      <formula>NOT(ISERROR(SEARCH("A",J39)))</formula>
    </cfRule>
    <cfRule type="containsText" dxfId="2079" priority="9" operator="containsText" text="d">
      <formula>NOT(ISERROR(SEARCH("d",J39)))</formula>
    </cfRule>
  </conditionalFormatting>
  <conditionalFormatting sqref="J43:J45 P43:P45 V43:V45 AB43:AB45 AH43:AH45 AN43:AN45 AT43:AT45 AZ43:AZ45 BF43:BF45 BL43:BM45">
    <cfRule type="containsText" dxfId="2078" priority="4" operator="containsText" text="E">
      <formula>NOT(ISERROR(SEARCH("E",J43)))</formula>
    </cfRule>
    <cfRule type="containsText" dxfId="2077" priority="5" operator="containsText" text="A">
      <formula>NOT(ISERROR(SEARCH("A",J43)))</formula>
    </cfRule>
    <cfRule type="containsText" dxfId="2076" priority="6" operator="containsText" text="d">
      <formula>NOT(ISERROR(SEARCH("d",J43)))</formula>
    </cfRule>
  </conditionalFormatting>
  <conditionalFormatting sqref="J46:J48 P46:P48 V46:V48 AB46:AB48 AH46:AH48 AN46:AN48 AT46:AT48 AZ46:AZ48 BF46:BF48 BL46:BM48">
    <cfRule type="containsText" dxfId="2075" priority="1" operator="containsText" text="E">
      <formula>NOT(ISERROR(SEARCH("E",J46)))</formula>
    </cfRule>
    <cfRule type="containsText" dxfId="2074" priority="2" operator="containsText" text="A">
      <formula>NOT(ISERROR(SEARCH("A",J46)))</formula>
    </cfRule>
    <cfRule type="containsText" dxfId="2073" priority="3" operator="containsText" text="d">
      <formula>NOT(ISERROR(SEARCH("d",J46)))</formula>
    </cfRule>
  </conditionalFormatting>
  <dataValidations count="3">
    <dataValidation type="list" allowBlank="1" showInputMessage="1" showErrorMessage="1" sqref="K5:K49 BA5:BA49 Q5:Q49 AU5:AU49 W5:W49 AO5:AO49 BG5:BG49 AC5:AC49 AI5:AI49 BM5:BM49">
      <formula1>$D$68:$D$69</formula1>
    </dataValidation>
    <dataValidation type="list" allowBlank="1" showErrorMessage="1" sqref="F5:F49 R5:R49 L5:L49 AV5:AV49 AJ5:AJ49 BH5:BH49 X5:X49 BB5:BB49 AP5:AP49 AD5:AD49">
      <formula1>$B$52:$B$128</formula1>
    </dataValidation>
    <dataValidation type="whole" operator="lessThanOrEqual" allowBlank="1" showInputMessage="1" showErrorMessage="1" errorTitle="oPS!" error="SOMENTE 1 PONTO!" sqref="BJ5:BK49 N5:O49 BD5:BD49 AX5:AY49 AR5:AS49 AL5:AM49 AF5:AG49 Z5:AA49 T5:U49 H5:I49">
      <formula1>1</formula1>
    </dataValidation>
  </dataValidations>
  <pageMargins left="0.511811024" right="0.511811024" top="0.78740157499999996" bottom="0.78740157499999996" header="0.31496062000000002" footer="0.31496062000000002"/>
  <pageSetup scale="20" orientation="portrait" r:id="rId1"/>
  <drawing r:id="rId2"/>
  <extLst>
    <ext xmlns:x14="http://schemas.microsoft.com/office/spreadsheetml/2009/9/main" uri="{CCE6A557-97BC-4b89-ADB6-D9C93CAAB3DF}">
      <x14:dataValidations xmlns:xm="http://schemas.microsoft.com/office/excel/2006/main" count="10">
        <x14:dataValidation type="list" allowBlank="1" showErrorMessage="1">
          <x14:formula1>
            <xm:f>'OLD 250'!#REF!</xm:f>
          </x14:formula1>
          <xm:sqref>P5:P49</xm:sqref>
        </x14:dataValidation>
        <x14:dataValidation type="list" allowBlank="1" showErrorMessage="1">
          <x14:formula1>
            <xm:f>'OLD 250'!#REF!</xm:f>
          </x14:formula1>
          <xm:sqref>AN5:AN49</xm:sqref>
        </x14:dataValidation>
        <x14:dataValidation type="list" allowBlank="1" showErrorMessage="1">
          <x14:formula1>
            <xm:f>'OLD 250'!#REF!</xm:f>
          </x14:formula1>
          <xm:sqref>BL5:BL49</xm:sqref>
        </x14:dataValidation>
        <x14:dataValidation type="list" allowBlank="1" showErrorMessage="1">
          <x14:formula1>
            <xm:f>'OLD 250'!#REF!</xm:f>
          </x14:formula1>
          <xm:sqref>BF5:BF49</xm:sqref>
        </x14:dataValidation>
        <x14:dataValidation type="list" allowBlank="1" showErrorMessage="1">
          <x14:formula1>
            <xm:f>'OLD 250'!#REF!</xm:f>
          </x14:formula1>
          <xm:sqref>AZ5:AZ49</xm:sqref>
        </x14:dataValidation>
        <x14:dataValidation type="list" allowBlank="1" showErrorMessage="1">
          <x14:formula1>
            <xm:f>'OLD 250'!#REF!</xm:f>
          </x14:formula1>
          <xm:sqref>AT5:AT49</xm:sqref>
        </x14:dataValidation>
        <x14:dataValidation type="list" allowBlank="1" showErrorMessage="1">
          <x14:formula1>
            <xm:f>'OLD 250'!#REF!</xm:f>
          </x14:formula1>
          <xm:sqref>V5:V49</xm:sqref>
        </x14:dataValidation>
        <x14:dataValidation type="list" allowBlank="1" showErrorMessage="1">
          <x14:formula1>
            <xm:f>'OLD 250'!#REF!</xm:f>
          </x14:formula1>
          <xm:sqref>AH5:AH49</xm:sqref>
        </x14:dataValidation>
        <x14:dataValidation type="list" allowBlank="1" showErrorMessage="1">
          <x14:formula1>
            <xm:f>'OLD 250'!#REF!</xm:f>
          </x14:formula1>
          <xm:sqref>AB5:AB49</xm:sqref>
        </x14:dataValidation>
        <x14:dataValidation type="list" allowBlank="1" showErrorMessage="1">
          <x14:formula1>
            <xm:f>'OLD 250'!#REF!</xm:f>
          </x14:formula1>
          <xm:sqref>J5:J49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Q225"/>
  <sheetViews>
    <sheetView zoomScale="101" zoomScaleNormal="101" zoomScaleSheetLayoutView="23" workbookViewId="0">
      <pane xSplit="5" ySplit="3" topLeftCell="L4" activePane="bottomRight" state="frozen"/>
      <selection activeCell="BQ1" sqref="BQ1:BW1"/>
      <selection pane="topRight" activeCell="BQ1" sqref="BQ1:BW1"/>
      <selection pane="bottomLeft" activeCell="BQ1" sqref="BQ1:BW1"/>
      <selection pane="bottomRight" activeCell="E15" sqref="E15"/>
    </sheetView>
  </sheetViews>
  <sheetFormatPr defaultRowHeight="15" x14ac:dyDescent="0.25"/>
  <cols>
    <col min="1" max="1" width="7.28515625" style="410" bestFit="1" customWidth="1"/>
    <col min="2" max="2" width="7.85546875" style="556" bestFit="1" customWidth="1"/>
    <col min="3" max="3" width="8.140625" style="556" bestFit="1" customWidth="1"/>
    <col min="4" max="4" width="9.85546875" style="556" bestFit="1" customWidth="1"/>
    <col min="5" max="5" width="13.140625" style="556" customWidth="1"/>
    <col min="6" max="6" width="7.7109375" style="556" bestFit="1" customWidth="1"/>
    <col min="7" max="7" width="10.140625" style="556" bestFit="1" customWidth="1"/>
    <col min="8" max="8" width="4.28515625" style="556" bestFit="1" customWidth="1"/>
    <col min="9" max="9" width="4.85546875" style="556" bestFit="1" customWidth="1"/>
    <col min="10" max="10" width="5.7109375" style="556" bestFit="1" customWidth="1"/>
    <col min="11" max="11" width="6.28515625" style="556" bestFit="1" customWidth="1"/>
    <col min="12" max="12" width="7.7109375" style="556" bestFit="1" customWidth="1"/>
    <col min="13" max="13" width="10.140625" style="556" bestFit="1" customWidth="1"/>
    <col min="14" max="14" width="4.28515625" style="556" bestFit="1" customWidth="1"/>
    <col min="15" max="15" width="4.85546875" style="556" bestFit="1" customWidth="1"/>
    <col min="16" max="16" width="5.7109375" style="556" bestFit="1" customWidth="1"/>
    <col min="17" max="17" width="5.85546875" style="556" bestFit="1" customWidth="1"/>
    <col min="18" max="18" width="7.7109375" style="556" bestFit="1" customWidth="1"/>
    <col min="19" max="19" width="10.140625" style="556" bestFit="1" customWidth="1"/>
    <col min="20" max="20" width="4.28515625" style="556" bestFit="1" customWidth="1"/>
    <col min="21" max="21" width="4.85546875" style="556" bestFit="1" customWidth="1"/>
    <col min="22" max="22" width="5.7109375" style="556" bestFit="1" customWidth="1"/>
    <col min="23" max="23" width="6.28515625" style="615" bestFit="1" customWidth="1"/>
    <col min="24" max="24" width="7.7109375" style="556" bestFit="1" customWidth="1"/>
    <col min="25" max="25" width="10.140625" style="556" bestFit="1" customWidth="1"/>
    <col min="26" max="26" width="4.28515625" style="556" bestFit="1" customWidth="1"/>
    <col min="27" max="27" width="4.85546875" style="556" bestFit="1" customWidth="1"/>
    <col min="28" max="28" width="5.7109375" style="556" bestFit="1" customWidth="1"/>
    <col min="29" max="29" width="5.85546875" style="222" bestFit="1" customWidth="1"/>
    <col min="30" max="30" width="7.7109375" style="556" customWidth="1"/>
    <col min="31" max="31" width="10.140625" style="556" bestFit="1" customWidth="1"/>
    <col min="32" max="32" width="4.28515625" style="556" bestFit="1" customWidth="1"/>
    <col min="33" max="33" width="4.85546875" style="556" bestFit="1" customWidth="1"/>
    <col min="34" max="34" width="5.7109375" style="556" bestFit="1" customWidth="1"/>
    <col min="35" max="35" width="5.85546875" style="223" bestFit="1" customWidth="1"/>
    <col min="36" max="36" width="7.7109375" style="556" bestFit="1" customWidth="1"/>
    <col min="37" max="37" width="10.140625" style="556" bestFit="1" customWidth="1"/>
    <col min="38" max="38" width="4.28515625" style="556" bestFit="1" customWidth="1"/>
    <col min="39" max="39" width="4.85546875" style="556" bestFit="1" customWidth="1"/>
    <col min="40" max="40" width="5.7109375" style="556" bestFit="1" customWidth="1"/>
    <col min="41" max="41" width="5.85546875" style="224" bestFit="1" customWidth="1"/>
    <col min="42" max="42" width="7.7109375" style="556" bestFit="1" customWidth="1"/>
    <col min="43" max="43" width="10.140625" style="556" bestFit="1" customWidth="1"/>
    <col min="44" max="44" width="4.28515625" style="556" bestFit="1" customWidth="1"/>
    <col min="45" max="45" width="4.85546875" style="556" bestFit="1" customWidth="1"/>
    <col min="46" max="46" width="5.7109375" style="556" bestFit="1" customWidth="1"/>
    <col min="47" max="47" width="5.85546875" style="232" bestFit="1" customWidth="1"/>
    <col min="48" max="48" width="7.7109375" style="556" bestFit="1" customWidth="1"/>
    <col min="49" max="49" width="10.140625" style="556" bestFit="1" customWidth="1"/>
    <col min="50" max="50" width="4.28515625" style="556" bestFit="1" customWidth="1"/>
    <col min="51" max="51" width="4.85546875" style="556" bestFit="1" customWidth="1"/>
    <col min="52" max="52" width="5.7109375" style="556" bestFit="1" customWidth="1"/>
    <col min="53" max="53" width="5.85546875" style="233" bestFit="1" customWidth="1"/>
    <col min="54" max="54" width="7.7109375" style="556" bestFit="1" customWidth="1"/>
    <col min="55" max="55" width="10.140625" style="556" bestFit="1" customWidth="1"/>
    <col min="56" max="56" width="4.28515625" style="556" bestFit="1" customWidth="1"/>
    <col min="57" max="57" width="4.85546875" style="556" bestFit="1" customWidth="1"/>
    <col min="58" max="58" width="5.7109375" style="556" bestFit="1" customWidth="1"/>
    <col min="59" max="59" width="5.85546875" style="234" bestFit="1" customWidth="1"/>
    <col min="60" max="60" width="7.7109375" style="556" bestFit="1" customWidth="1"/>
    <col min="61" max="61" width="10.140625" style="556" bestFit="1" customWidth="1"/>
    <col min="62" max="62" width="4.28515625" style="556" bestFit="1" customWidth="1"/>
    <col min="63" max="63" width="4.85546875" style="556" bestFit="1" customWidth="1"/>
    <col min="64" max="64" width="5.7109375" style="556" bestFit="1" customWidth="1"/>
    <col min="65" max="65" width="5.85546875" style="235" bestFit="1" customWidth="1"/>
    <col min="66" max="66" width="5.85546875" style="117" hidden="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301</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v>76</v>
      </c>
      <c r="B5" s="141">
        <f>SUMPRODUCT(--(G5:BM5="I"))</f>
        <v>1</v>
      </c>
      <c r="C5" s="528" t="s">
        <v>302</v>
      </c>
      <c r="D5" s="529"/>
      <c r="E5" s="530"/>
      <c r="F5" s="145">
        <v>1</v>
      </c>
      <c r="G5" s="145">
        <f>IF(OR(J5="E",J5="D"),0,VLOOKUP(F5,'FUSCA CUP'!$B$53:$C$65,2)+I5+H5)</f>
        <v>20</v>
      </c>
      <c r="H5" s="145"/>
      <c r="I5" s="145"/>
      <c r="J5" s="145"/>
      <c r="K5" s="145" t="s">
        <v>33</v>
      </c>
      <c r="L5" s="146">
        <v>0</v>
      </c>
      <c r="M5" s="146">
        <f>IF(OR(P5="E",P5="D"),0,VLOOKUP(L5,'FUSCA CUP'!$B$53:$C$65,2)+O5+N5)</f>
        <v>0</v>
      </c>
      <c r="N5" s="146"/>
      <c r="O5" s="146"/>
      <c r="P5" s="146"/>
      <c r="Q5" s="146"/>
      <c r="R5" s="147">
        <v>0</v>
      </c>
      <c r="S5" s="147">
        <f>IF(OR(V5="E",V5="D"),0,VLOOKUP(R5,'FUSCA CUP'!$B$53:$C$65,2)+U5+T5)</f>
        <v>0</v>
      </c>
      <c r="T5" s="147"/>
      <c r="U5" s="147"/>
      <c r="V5" s="147"/>
      <c r="W5" s="434"/>
      <c r="X5" s="148">
        <v>0</v>
      </c>
      <c r="Y5" s="148">
        <f>IF(OR(AB5="E",AB5="D"),0,VLOOKUP(X5,'FUSCA CUP'!$B$53:$C$65,2)+AA5+Z5)</f>
        <v>0</v>
      </c>
      <c r="Z5" s="148"/>
      <c r="AA5" s="148"/>
      <c r="AB5" s="148"/>
      <c r="AC5" s="148"/>
      <c r="AD5" s="149">
        <v>0</v>
      </c>
      <c r="AE5" s="149">
        <f>IF(OR(AH5="E",AH5="D"),0,VLOOKUP(AD5,'FUSCA CUP'!$B$53:$C$65,2)+AG5+AF5)</f>
        <v>0</v>
      </c>
      <c r="AF5" s="149"/>
      <c r="AG5" s="149"/>
      <c r="AH5" s="149"/>
      <c r="AI5" s="149"/>
      <c r="AJ5" s="150">
        <v>0</v>
      </c>
      <c r="AK5" s="150">
        <f>IF(OR(AN5="E",AN5="D"),0,VLOOKUP(AJ5,'FUSCA CUP'!$B$53:$C$65,2)+AM5+AL5)</f>
        <v>0</v>
      </c>
      <c r="AL5" s="150"/>
      <c r="AM5" s="150"/>
      <c r="AN5" s="150"/>
      <c r="AO5" s="150"/>
      <c r="AP5" s="151">
        <v>0</v>
      </c>
      <c r="AQ5" s="151">
        <f>IF(OR(AT5="E",AT5="D"),0,VLOOKUP(AP5,'FUSCA CUP'!$B$53:$C$65,2)+AS5+AR5)</f>
        <v>0</v>
      </c>
      <c r="AR5" s="151"/>
      <c r="AS5" s="151"/>
      <c r="AT5" s="151"/>
      <c r="AU5" s="151"/>
      <c r="AV5" s="152">
        <v>0</v>
      </c>
      <c r="AW5" s="152">
        <f>IF(OR(AZ5="E",AZ5="D"),0,VLOOKUP(AV5,'FUSCA CUP'!$B$53:$C$65,2)+AY5+AX5)</f>
        <v>0</v>
      </c>
      <c r="AX5" s="152"/>
      <c r="AY5" s="152"/>
      <c r="AZ5" s="152"/>
      <c r="BA5" s="152"/>
      <c r="BB5" s="153">
        <v>0</v>
      </c>
      <c r="BC5" s="153">
        <f>IF(OR(BF5="E",BF5="D"),0,VLOOKUP(BB5,'FUSCA CUP'!$B$53:$C$65,2)+BE5+BD5)</f>
        <v>0</v>
      </c>
      <c r="BD5" s="153"/>
      <c r="BE5" s="153"/>
      <c r="BF5" s="153"/>
      <c r="BG5" s="153"/>
      <c r="BH5" s="154">
        <v>0</v>
      </c>
      <c r="BI5" s="154">
        <f>IF(OR(BL5="E",BL5="D"),0,VLOOKUP(BH5,'FUSCA CUP'!$B$53:$C$65,2)+BK5+BJ5)</f>
        <v>0</v>
      </c>
      <c r="BJ5" s="154"/>
      <c r="BK5" s="154"/>
      <c r="BL5" s="154"/>
      <c r="BM5" s="154"/>
      <c r="BN5" s="155">
        <f t="shared" ref="BN5:BN11" si="0">G5+M5+S5+Y5+AE5+AK5+AQ5+AW5+BC5+BI5</f>
        <v>20</v>
      </c>
      <c r="BO5" s="156">
        <f t="shared" ref="BO5:BO11" si="1">SUMPRODUCT(--(G5:BL5="E")--(G5:BL5="D"))</f>
        <v>0</v>
      </c>
      <c r="BP5" s="157">
        <f t="array" aca="1" ref="BP5" ca="1">SUM(LARGE(BV5:CE5,ROW(INDIRECT("1:"&amp;COUNT(BV5:CE5)-D$58))))+SUM(IF(ISNUMBER(VALUE(MID(IF(LEN(IF(ISNUMBER(BV5:CE5),0,BV5:CE5))&gt;1,BV5:CE5,0),1,LEN(IF(LEN(IF(ISNUMBER(BV5:CE5),0,BV5:CE5))&gt;1,BV5:CE5,0))-1)))=FALSE,0,VALUE(MID(IF(LEN(IF(ISNUMBER(BV5:CE5),0,BV5:CE5))&gt;1,BV5:CE5,0),1,LEN(IF(LEN(IF(ISNUMBER(BV5:CE5),0,BV5:CE5))&gt;1,BV5:CE5,0))-1))))</f>
        <v>20</v>
      </c>
      <c r="BQ5" s="158">
        <f t="shared" ref="BQ5:BQ50" si="2">SUMPRODUCT(--(G5:BL5="E")--(G5:BL5="D"))</f>
        <v>0</v>
      </c>
      <c r="BR5" s="556"/>
      <c r="BS5" s="556"/>
      <c r="BT5" s="556"/>
      <c r="BV5" s="158">
        <f t="array" ref="BV5">IF(OR(J5="D",J5="E"),IF(H5+I5&gt;0,H5+I5 &amp;"X","X"),G5)</f>
        <v>20</v>
      </c>
      <c r="BW5" s="158">
        <f t="array" ref="BW5">IF(OR(P5="D",P5="E"),IF(N5+O5&gt;0,N5+O5&amp;"X","X"),M5)</f>
        <v>0</v>
      </c>
      <c r="BX5" s="158">
        <f t="array" ref="BX5">IF(OR(V5="D",V5="E"),IF(T5+U5&gt;0,T5+U5&amp;"X","X"),S5)</f>
        <v>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50" si="3">SUMPRODUCT(--(G5:BL5="E")--(G5:BL5="D"))</f>
        <v>0</v>
      </c>
      <c r="CH5" s="158">
        <f>'FUSCA CUP'!D$58</f>
        <v>1</v>
      </c>
    </row>
    <row r="6" spans="1:95" s="158" customFormat="1" ht="15.75" x14ac:dyDescent="0.25">
      <c r="A6" s="416">
        <v>66</v>
      </c>
      <c r="B6" s="141">
        <f>SUMPRODUCT(--(G6:BM6="I"))</f>
        <v>2</v>
      </c>
      <c r="C6" s="528" t="s">
        <v>303</v>
      </c>
      <c r="D6" s="529"/>
      <c r="E6" s="530"/>
      <c r="F6" s="145">
        <v>0</v>
      </c>
      <c r="G6" s="145">
        <f>IF(OR(J6="E",J6="D"),0,VLOOKUP(F6,'FUSCA CUP'!$B$53:$C$65,2)+I6+H6)</f>
        <v>0</v>
      </c>
      <c r="H6" s="145"/>
      <c r="I6" s="145"/>
      <c r="J6" s="145" t="s">
        <v>125</v>
      </c>
      <c r="K6" s="145" t="s">
        <v>33</v>
      </c>
      <c r="L6" s="146">
        <v>1</v>
      </c>
      <c r="M6" s="146">
        <f>IF(OR(P6="E",P6="D"),0,VLOOKUP(L6,'FUSCA CUP'!$B$53:$C$65,2)+O6+N6)</f>
        <v>20</v>
      </c>
      <c r="N6" s="146"/>
      <c r="O6" s="146"/>
      <c r="P6" s="146"/>
      <c r="Q6" s="146" t="s">
        <v>33</v>
      </c>
      <c r="R6" s="147">
        <v>0</v>
      </c>
      <c r="S6" s="147">
        <f>IF(OR(V6="E",V6="D"),0,VLOOKUP(R6,'FUSCA CUP'!$B$53:$C$65,2)+U6+T6)</f>
        <v>0</v>
      </c>
      <c r="T6" s="147"/>
      <c r="U6" s="147"/>
      <c r="V6" s="147"/>
      <c r="W6" s="434"/>
      <c r="X6" s="148">
        <v>0</v>
      </c>
      <c r="Y6" s="148">
        <f>IF(OR(AB6="E",AB6="D"),0,VLOOKUP(X6,'FUSCA CUP'!$B$53:$C$65,2)+AA6+Z6)</f>
        <v>0</v>
      </c>
      <c r="Z6" s="148"/>
      <c r="AA6" s="148"/>
      <c r="AB6" s="148"/>
      <c r="AC6" s="148"/>
      <c r="AD6" s="149">
        <v>0</v>
      </c>
      <c r="AE6" s="149">
        <f>IF(OR(AH6="E",AH6="D"),0,VLOOKUP(AD6,'FUSCA CUP'!$B$53:$C$65,2)+AG6+AF6)</f>
        <v>0</v>
      </c>
      <c r="AF6" s="149"/>
      <c r="AG6" s="149"/>
      <c r="AH6" s="149"/>
      <c r="AI6" s="149"/>
      <c r="AJ6" s="150">
        <v>0</v>
      </c>
      <c r="AK6" s="150">
        <f>IF(OR(AN6="E",AN6="D"),0,VLOOKUP(AJ6,'FUSCA CUP'!$B$53:$C$65,2)+AM6+AL6)</f>
        <v>0</v>
      </c>
      <c r="AL6" s="150"/>
      <c r="AM6" s="150"/>
      <c r="AN6" s="150"/>
      <c r="AO6" s="150"/>
      <c r="AP6" s="151">
        <v>0</v>
      </c>
      <c r="AQ6" s="151">
        <f>IF(OR(AT6="E",AT6="D"),0,VLOOKUP(AP6,'FUSCA CUP'!$B$53:$C$65,2)+AS6+AR6)</f>
        <v>0</v>
      </c>
      <c r="AR6" s="151"/>
      <c r="AS6" s="151"/>
      <c r="AT6" s="151"/>
      <c r="AU6" s="151"/>
      <c r="AV6" s="152">
        <v>0</v>
      </c>
      <c r="AW6" s="152">
        <f>IF(OR(AZ6="E",AZ6="D"),0,VLOOKUP(AV6,'FUSCA CUP'!$B$53:$C$65,2)+AY6+AX6)</f>
        <v>0</v>
      </c>
      <c r="AX6" s="152"/>
      <c r="AY6" s="152"/>
      <c r="AZ6" s="152"/>
      <c r="BA6" s="152"/>
      <c r="BB6" s="153"/>
      <c r="BC6" s="153">
        <f>IF(OR(BF6="E",BF6="D"),0,VLOOKUP(BB6,'FUSCA CUP'!$B$53:$C$65,2)+BE6+BD6)</f>
        <v>0</v>
      </c>
      <c r="BD6" s="153"/>
      <c r="BE6" s="153"/>
      <c r="BF6" s="153"/>
      <c r="BG6" s="153"/>
      <c r="BH6" s="154">
        <v>0</v>
      </c>
      <c r="BI6" s="154">
        <f>IF(OR(BL6="E",BL6="D"),0,VLOOKUP(BH6,'FUSCA CUP'!$B$53:$C$65,2)+BK6+BJ6)</f>
        <v>0</v>
      </c>
      <c r="BJ6" s="154"/>
      <c r="BK6" s="154"/>
      <c r="BL6" s="154"/>
      <c r="BM6" s="154"/>
      <c r="BN6" s="155">
        <f t="shared" si="0"/>
        <v>20</v>
      </c>
      <c r="BO6" s="156">
        <f t="shared" si="1"/>
        <v>0</v>
      </c>
      <c r="BP6" s="157">
        <f t="array" aca="1" ref="BP6" ca="1">SUM(LARGE(BV6:CE6,ROW(INDIRECT("1:"&amp;COUNT(BV6:CE6)-D$58))))+SUM(IF(ISNUMBER(VALUE(MID(IF(LEN(IF(ISNUMBER(BV6:CE6),0,BV6:CE6))&gt;1,BV6:CE6,0),1,LEN(IF(LEN(IF(ISNUMBER(BV6:CE6),0,BV6:CE6))&gt;1,BV6:CE6,0))-1)))=FALSE,0,VALUE(MID(IF(LEN(IF(ISNUMBER(BV6:CE6),0,BV6:CE6))&gt;1,BV6:CE6,0),1,LEN(IF(LEN(IF(ISNUMBER(BV6:CE6),0,BV6:CE6))&gt;1,BV6:CE6,0))-1))))</f>
        <v>20</v>
      </c>
      <c r="BQ6" s="158">
        <f t="shared" si="2"/>
        <v>0</v>
      </c>
      <c r="BR6" s="556"/>
      <c r="BS6" s="556"/>
      <c r="BT6" s="556"/>
      <c r="BV6" s="158">
        <f t="array" ref="BV6">IF(OR(J6="D",J6="E"),IF(H6+I6&gt;0,H6+I6 &amp;"X","X"),G6)</f>
        <v>0</v>
      </c>
      <c r="BW6" s="158">
        <f t="array" ref="BW6">IF(OR(P6="D",P6="E"),IF(N6+O6&gt;0,N6+O6&amp;"X","X"),M6)</f>
        <v>20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3"/>
        <v>0</v>
      </c>
      <c r="CH6" s="158">
        <f>'FUSCA CUP'!D$58</f>
        <v>1</v>
      </c>
    </row>
    <row r="7" spans="1:95" s="158" customFormat="1" ht="15.75" x14ac:dyDescent="0.25">
      <c r="A7" s="416">
        <v>62</v>
      </c>
      <c r="B7" s="141">
        <f>SUMPRODUCT(--(G7:BM7="I"))</f>
        <v>1</v>
      </c>
      <c r="C7" s="528" t="s">
        <v>411</v>
      </c>
      <c r="D7" s="529"/>
      <c r="E7" s="530"/>
      <c r="F7" s="145"/>
      <c r="G7" s="145">
        <f>IF(OR(J7="E",J7="D"),0,VLOOKUP(F7,'FUSCA CUP'!$B$53:$C$65,2)+I7+H7)</f>
        <v>0</v>
      </c>
      <c r="H7" s="145"/>
      <c r="I7" s="145"/>
      <c r="J7" s="145"/>
      <c r="K7" s="145"/>
      <c r="L7" s="146"/>
      <c r="M7" s="146">
        <f>IF(OR(P7="E",P7="D"),0,VLOOKUP(L7,'FUSCA CUP'!$B$53:$C$65,2)+O7+N7)</f>
        <v>0</v>
      </c>
      <c r="N7" s="146"/>
      <c r="O7" s="146"/>
      <c r="P7" s="146"/>
      <c r="Q7" s="146"/>
      <c r="R7" s="147">
        <v>1</v>
      </c>
      <c r="S7" s="147">
        <f>IF(OR(V7="E",V7="D"),0,VLOOKUP(R7,'FUSCA CUP'!$B$53:$C$65,2)+U7+T7)</f>
        <v>20</v>
      </c>
      <c r="T7" s="147"/>
      <c r="U7" s="147"/>
      <c r="V7" s="147"/>
      <c r="W7" s="434" t="s">
        <v>33</v>
      </c>
      <c r="X7" s="148">
        <v>0</v>
      </c>
      <c r="Y7" s="148">
        <f>IF(OR(AB7="E",AB7="D"),0,VLOOKUP(X7,'FUSCA CUP'!$B$53:$C$65,2)+AA7+Z7)</f>
        <v>0</v>
      </c>
      <c r="Z7" s="148"/>
      <c r="AA7" s="148"/>
      <c r="AB7" s="148"/>
      <c r="AC7" s="148"/>
      <c r="AD7" s="149"/>
      <c r="AE7" s="149">
        <f>IF(OR(AH7="E",AH7="D"),0,VLOOKUP(AD7,'FUSCA CUP'!$B$53:$C$65,2)+AG7+AF7)</f>
        <v>0</v>
      </c>
      <c r="AF7" s="149"/>
      <c r="AG7" s="149"/>
      <c r="AH7" s="149"/>
      <c r="AI7" s="149"/>
      <c r="AJ7" s="150"/>
      <c r="AK7" s="150">
        <f>IF(OR(AN7="E",AN7="D"),0,VLOOKUP(AJ7,'FUSCA CUP'!$B$53:$C$65,2)+AM7+AL7)</f>
        <v>0</v>
      </c>
      <c r="AL7" s="150"/>
      <c r="AM7" s="150"/>
      <c r="AN7" s="150"/>
      <c r="AO7" s="150"/>
      <c r="AP7" s="151"/>
      <c r="AQ7" s="151">
        <f>IF(OR(AT7="E",AT7="D"),0,VLOOKUP(AP7,'FUSCA CUP'!$B$53:$C$65,2)+AS7+AR7)</f>
        <v>0</v>
      </c>
      <c r="AR7" s="151"/>
      <c r="AS7" s="151"/>
      <c r="AT7" s="151"/>
      <c r="AU7" s="151"/>
      <c r="AV7" s="152"/>
      <c r="AW7" s="152">
        <f>IF(OR(AZ7="E",AZ7="D"),0,VLOOKUP(AV7,'FUSCA CUP'!$B$53:$C$65,2)+AY7+AX7)</f>
        <v>0</v>
      </c>
      <c r="AX7" s="152"/>
      <c r="AY7" s="152"/>
      <c r="AZ7" s="152"/>
      <c r="BA7" s="152"/>
      <c r="BB7" s="153"/>
      <c r="BC7" s="153">
        <f>IF(OR(BF7="E",BF7="D"),0,VLOOKUP(BB7,'FUSCA CUP'!$B$53:$C$65,2)+BE7+BD7)</f>
        <v>0</v>
      </c>
      <c r="BD7" s="153"/>
      <c r="BE7" s="153"/>
      <c r="BF7" s="153"/>
      <c r="BG7" s="153"/>
      <c r="BH7" s="154"/>
      <c r="BI7" s="154">
        <f>IF(OR(BL7="E",BL7="D"),0,VLOOKUP(BH7,'FUSCA CUP'!$B$53:$C$65,2)+BK7+BJ7)</f>
        <v>0</v>
      </c>
      <c r="BJ7" s="154"/>
      <c r="BK7" s="154"/>
      <c r="BL7" s="154"/>
      <c r="BM7" s="154"/>
      <c r="BN7" s="155">
        <f t="shared" si="0"/>
        <v>20</v>
      </c>
      <c r="BO7" s="156">
        <f t="shared" si="1"/>
        <v>0</v>
      </c>
      <c r="BP7" s="157">
        <f t="array" aca="1" ref="BP7" ca="1">SUM(LARGE(BV7:CE7,ROW(INDIRECT("1:"&amp;COUNT(BV7:CE7)-D$58))))+SUM(IF(ISNUMBER(VALUE(MID(IF(LEN(IF(ISNUMBER(BV7:CE7),0,BV7:CE7))&gt;1,BV7:CE7,0),1,LEN(IF(LEN(IF(ISNUMBER(BV7:CE7),0,BV7:CE7))&gt;1,BV7:CE7,0))-1)))=FALSE,0,VALUE(MID(IF(LEN(IF(ISNUMBER(BV7:CE7),0,BV7:CE7))&gt;1,BV7:CE7,0),1,LEN(IF(LEN(IF(ISNUMBER(BV7:CE7),0,BV7:CE7))&gt;1,BV7:CE7,0))-1))))</f>
        <v>20</v>
      </c>
      <c r="BQ7" s="158">
        <f t="shared" si="2"/>
        <v>0</v>
      </c>
      <c r="BR7" s="556"/>
      <c r="BS7" s="556"/>
      <c r="BT7" s="556"/>
      <c r="BV7" s="158">
        <f t="array" ref="BV7">IF(OR(J7="D",J7="E"),IF(H7+I7&gt;0,H7+I7 &amp;"X","X"),G7)</f>
        <v>0</v>
      </c>
      <c r="BW7" s="158">
        <f t="array" ref="BW7">IF(OR(P7="D",P7="E"),IF(N7+O7&gt;0,N7+O7&amp;"X","X"),M7)</f>
        <v>0</v>
      </c>
      <c r="BX7" s="158">
        <f t="array" ref="BX7">IF(OR(V7="D",V7="E"),IF(T7+U7&gt;0,T7+U7&amp;"X","X"),S7)</f>
        <v>20</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3"/>
        <v>0</v>
      </c>
      <c r="CH7" s="158">
        <f>'FUSCA CUP'!D$58</f>
        <v>1</v>
      </c>
    </row>
    <row r="8" spans="1:95" s="158" customFormat="1" ht="15.75" x14ac:dyDescent="0.25">
      <c r="A8" s="416" t="s">
        <v>335</v>
      </c>
      <c r="B8" s="141">
        <f>SUMPRODUCT(--(G8:BM8="I"))</f>
        <v>2</v>
      </c>
      <c r="C8" s="528" t="s">
        <v>304</v>
      </c>
      <c r="D8" s="529"/>
      <c r="E8" s="530"/>
      <c r="F8" s="145">
        <v>0</v>
      </c>
      <c r="G8" s="145">
        <f>IF(OR(J8="E",J8="D"),0,VLOOKUP(F8,'FUSCA CUP'!$B$53:$C$65,2)+I8+H8)</f>
        <v>0</v>
      </c>
      <c r="H8" s="145"/>
      <c r="I8" s="145"/>
      <c r="J8" s="145" t="s">
        <v>125</v>
      </c>
      <c r="K8" s="145" t="s">
        <v>33</v>
      </c>
      <c r="L8" s="146">
        <v>2</v>
      </c>
      <c r="M8" s="146">
        <f>IF(OR(P8="E",P8="D"),0,VLOOKUP(L8,'FUSCA CUP'!$B$53:$C$65,2)+O8+N8)</f>
        <v>15</v>
      </c>
      <c r="N8" s="146"/>
      <c r="O8" s="146"/>
      <c r="P8" s="146"/>
      <c r="Q8" s="146" t="s">
        <v>33</v>
      </c>
      <c r="R8" s="147">
        <v>0</v>
      </c>
      <c r="S8" s="147">
        <f>IF(OR(V8="E",V8="D"),0,VLOOKUP(R8,'FUSCA CUP'!$B$53:$C$65,2)+U8+T8)</f>
        <v>0</v>
      </c>
      <c r="T8" s="147"/>
      <c r="U8" s="147"/>
      <c r="V8" s="147"/>
      <c r="W8" s="434"/>
      <c r="X8" s="148"/>
      <c r="Y8" s="148">
        <f>IF(OR(AB8="E",AB8="D"),0,VLOOKUP(X8,'FUSCA CUP'!$B$53:$C$65,2)+AA8+Z8)</f>
        <v>0</v>
      </c>
      <c r="Z8" s="148"/>
      <c r="AA8" s="148"/>
      <c r="AB8" s="148"/>
      <c r="AC8" s="148"/>
      <c r="AD8" s="149"/>
      <c r="AE8" s="149">
        <f>IF(OR(AH8="E",AH8="D"),0,VLOOKUP(AD8,'FUSCA CUP'!$B$53:$C$65,2)+AG8+AF8)</f>
        <v>0</v>
      </c>
      <c r="AF8" s="149"/>
      <c r="AG8" s="149"/>
      <c r="AH8" s="149"/>
      <c r="AI8" s="149"/>
      <c r="AJ8" s="150"/>
      <c r="AK8" s="150">
        <f>IF(OR(AN8="E",AN8="D"),0,VLOOKUP(AJ8,'FUSCA CUP'!$B$53:$C$65,2)+AM8+AL8)</f>
        <v>0</v>
      </c>
      <c r="AL8" s="150"/>
      <c r="AM8" s="150"/>
      <c r="AN8" s="150"/>
      <c r="AO8" s="150"/>
      <c r="AP8" s="151"/>
      <c r="AQ8" s="151">
        <f>IF(OR(AT8="E",AT8="D"),0,VLOOKUP(AP8,'FUSCA CUP'!$B$53:$C$65,2)+AS8+AR8)</f>
        <v>0</v>
      </c>
      <c r="AR8" s="151"/>
      <c r="AS8" s="151"/>
      <c r="AT8" s="151"/>
      <c r="AU8" s="151"/>
      <c r="AV8" s="152"/>
      <c r="AW8" s="152">
        <f>IF(OR(AZ8="E",AZ8="D"),0,VLOOKUP(AV8,'FUSCA CUP'!$B$53:$C$65,2)+AY8+AX8)</f>
        <v>0</v>
      </c>
      <c r="AX8" s="152"/>
      <c r="AY8" s="152"/>
      <c r="AZ8" s="152"/>
      <c r="BA8" s="152"/>
      <c r="BB8" s="153"/>
      <c r="BC8" s="153">
        <f>IF(OR(BF8="E",BF8="D"),0,VLOOKUP(BB8,'FUSCA CUP'!$B$53:$C$65,2)+BE8+BD8)</f>
        <v>0</v>
      </c>
      <c r="BD8" s="153"/>
      <c r="BE8" s="153"/>
      <c r="BF8" s="153"/>
      <c r="BG8" s="153"/>
      <c r="BH8" s="154"/>
      <c r="BI8" s="154">
        <f>IF(OR(BL8="E",BL8="D"),0,VLOOKUP(BH8,'FUSCA CUP'!$B$53:$C$65,2)+BK8+BJ8)</f>
        <v>0</v>
      </c>
      <c r="BJ8" s="154"/>
      <c r="BK8" s="154"/>
      <c r="BL8" s="154"/>
      <c r="BM8" s="154"/>
      <c r="BN8" s="155">
        <f t="shared" si="0"/>
        <v>15</v>
      </c>
      <c r="BO8" s="156">
        <f t="shared" si="1"/>
        <v>0</v>
      </c>
      <c r="BP8" s="157">
        <f t="array" aca="1" ref="BP8" ca="1">SUM(LARGE(BV8:CE8,ROW(INDIRECT("1:"&amp;COUNT(BV8:CE8)-D$58))))+SUM(IF(ISNUMBER(VALUE(MID(IF(LEN(IF(ISNUMBER(BV8:CE8),0,BV8:CE8))&gt;1,BV8:CE8,0),1,LEN(IF(LEN(IF(ISNUMBER(BV8:CE8),0,BV8:CE8))&gt;1,BV8:CE8,0))-1)))=FALSE,0,VALUE(MID(IF(LEN(IF(ISNUMBER(BV8:CE8),0,BV8:CE8))&gt;1,BV8:CE8,0),1,LEN(IF(LEN(IF(ISNUMBER(BV8:CE8),0,BV8:CE8))&gt;1,BV8:CE8,0))-1))))</f>
        <v>15</v>
      </c>
      <c r="BQ8" s="158">
        <f t="shared" si="2"/>
        <v>0</v>
      </c>
      <c r="BR8" s="556"/>
      <c r="BS8" s="556"/>
      <c r="BT8" s="556"/>
      <c r="BV8" s="158">
        <f t="array" ref="BV8">IF(OR(J8="D",J8="E"),IF(H8+I8&gt;0,H8+I8 &amp;"X","X"),G8)</f>
        <v>0</v>
      </c>
      <c r="BW8" s="158">
        <f t="array" ref="BW8">IF(OR(P8="D",P8="E"),IF(N8+O8&gt;0,N8+O8&amp;"X","X"),M8)</f>
        <v>15</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3"/>
        <v>0</v>
      </c>
      <c r="CH8" s="158">
        <f>'FUSCA CUP'!D$58</f>
        <v>1</v>
      </c>
    </row>
    <row r="9" spans="1:95" s="158" customFormat="1" ht="15.75" x14ac:dyDescent="0.25">
      <c r="A9" s="571" t="s">
        <v>336</v>
      </c>
      <c r="B9" s="141">
        <v>0</v>
      </c>
      <c r="C9" s="528" t="s">
        <v>337</v>
      </c>
      <c r="D9" s="526"/>
      <c r="E9" s="527"/>
      <c r="F9" s="145"/>
      <c r="G9" s="145">
        <f>IF(OR(J9="E",J9="D"),0,VLOOKUP(F9,'FUSCA CUP'!$B$53:$C$65,2)+I9+H9)</f>
        <v>0</v>
      </c>
      <c r="H9" s="145"/>
      <c r="I9" s="145"/>
      <c r="J9" s="145"/>
      <c r="K9" s="145"/>
      <c r="L9" s="146">
        <v>0</v>
      </c>
      <c r="M9" s="146">
        <f>IF(OR(P9="E",P9="D"),0,VLOOKUP(L9,'FUSCA CUP'!$B$53:$C$65,2)+O9+N9)</f>
        <v>0</v>
      </c>
      <c r="N9" s="146"/>
      <c r="O9" s="146"/>
      <c r="P9" s="146" t="s">
        <v>125</v>
      </c>
      <c r="Q9" s="146" t="s">
        <v>33</v>
      </c>
      <c r="R9" s="147"/>
      <c r="S9" s="147">
        <f>IF(OR(V9="E",V9="D"),0,VLOOKUP(R9,'FUSCA CUP'!$B$53:$C$65,2)+U9+T9)</f>
        <v>0</v>
      </c>
      <c r="T9" s="147"/>
      <c r="U9" s="147"/>
      <c r="V9" s="147"/>
      <c r="W9" s="434"/>
      <c r="X9" s="148"/>
      <c r="Y9" s="148">
        <f>IF(OR(AB9="E",AB9="D"),0,VLOOKUP(X9,'FUSCA CUP'!$B$53:$C$65,2)+AA9+Z9)</f>
        <v>0</v>
      </c>
      <c r="Z9" s="148"/>
      <c r="AA9" s="148"/>
      <c r="AB9" s="148"/>
      <c r="AC9" s="148"/>
      <c r="AD9" s="149">
        <v>0</v>
      </c>
      <c r="AE9" s="149">
        <f>IF(OR(AH9="E",AH9="D"),0,VLOOKUP(AD9,'FUSCA CUP'!$B$53:$C$65,2)+AG9+AF9)</f>
        <v>0</v>
      </c>
      <c r="AF9" s="149"/>
      <c r="AG9" s="149"/>
      <c r="AH9" s="149"/>
      <c r="AI9" s="149"/>
      <c r="AJ9" s="150">
        <v>0</v>
      </c>
      <c r="AK9" s="150">
        <f>IF(OR(AN9="E",AN9="D"),0,VLOOKUP(AJ9,'FUSCA CUP'!$B$53:$C$65,2)+AM9+AL9)</f>
        <v>0</v>
      </c>
      <c r="AL9" s="150"/>
      <c r="AM9" s="150"/>
      <c r="AN9" s="150"/>
      <c r="AO9" s="150"/>
      <c r="AP9" s="151">
        <v>0</v>
      </c>
      <c r="AQ9" s="151">
        <f>IF(OR(AT9="E",AT9="D"),0,VLOOKUP(AP9,'FUSCA CUP'!$B$53:$C$65,2)+AS9+AR9)</f>
        <v>0</v>
      </c>
      <c r="AR9" s="151"/>
      <c r="AS9" s="151"/>
      <c r="AT9" s="151"/>
      <c r="AU9" s="151"/>
      <c r="AV9" s="152"/>
      <c r="AW9" s="152">
        <f>IF(OR(AZ9="E",AZ9="D"),0,VLOOKUP(AV9,'FUSCA CUP'!$B$53:$C$65,2)+AY9+AX9)</f>
        <v>0</v>
      </c>
      <c r="AX9" s="152"/>
      <c r="AY9" s="152"/>
      <c r="AZ9" s="152"/>
      <c r="BA9" s="152"/>
      <c r="BB9" s="153"/>
      <c r="BC9" s="153">
        <f>IF(OR(BF9="E",BF9="D"),0,VLOOKUP(BB9,'FUSCA CUP'!$B$53:$C$65,2)+BE9+BD9)</f>
        <v>0</v>
      </c>
      <c r="BD9" s="153"/>
      <c r="BE9" s="153"/>
      <c r="BF9" s="153"/>
      <c r="BG9" s="153"/>
      <c r="BH9" s="154"/>
      <c r="BI9" s="154">
        <f>IF(OR(BL9="E",BL9="D"),0,VLOOKUP(BH9,'FUSCA CUP'!$B$53:$C$65,2)+BK9+BJ9)</f>
        <v>0</v>
      </c>
      <c r="BJ9" s="154"/>
      <c r="BK9" s="154"/>
      <c r="BL9" s="154"/>
      <c r="BM9" s="154"/>
      <c r="BN9" s="155">
        <f t="shared" si="0"/>
        <v>0</v>
      </c>
      <c r="BO9" s="156">
        <f t="shared" si="1"/>
        <v>0</v>
      </c>
      <c r="BP9" s="157">
        <f t="array" aca="1" ref="BP9" ca="1">SUM(LARGE(BV9:CE9,ROW(INDIRECT("1:"&amp;COUNT(BV9:CE9)-D$58))))+SUM(IF(ISNUMBER(VALUE(MID(IF(LEN(IF(ISNUMBER(BV9:CE9),0,BV9:CE9))&gt;1,BV9:CE9,0),1,LEN(IF(LEN(IF(ISNUMBER(BV9:CE9),0,BV9:CE9))&gt;1,BV9:CE9,0))-1)))=FALSE,0,VALUE(MID(IF(LEN(IF(ISNUMBER(BV9:CE9),0,BV9:CE9))&gt;1,BV9:CE9,0),1,LEN(IF(LEN(IF(ISNUMBER(BV9:CE9),0,BV9:CE9))&gt;1,BV9:CE9,0))-1))))</f>
        <v>0</v>
      </c>
      <c r="BQ9" s="158">
        <f t="shared" si="2"/>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3"/>
        <v>0</v>
      </c>
      <c r="CH9" s="158">
        <f>'FUSCA CUP'!D$58</f>
        <v>1</v>
      </c>
    </row>
    <row r="10" spans="1:95" s="158" customFormat="1" ht="15.75" x14ac:dyDescent="0.25">
      <c r="A10" s="571" t="s">
        <v>338</v>
      </c>
      <c r="B10" s="141">
        <f>SUMPRODUCT(--(G10:BM10="I"))</f>
        <v>1</v>
      </c>
      <c r="C10" s="528" t="s">
        <v>305</v>
      </c>
      <c r="D10" s="529"/>
      <c r="E10" s="530"/>
      <c r="F10" s="145"/>
      <c r="G10" s="145">
        <f>IF(OR(J10="E",J10="D"),0,VLOOKUP(F10,'FUSCA CUP'!$B$53:$C$65,2)+I10+H10)</f>
        <v>0</v>
      </c>
      <c r="H10" s="145"/>
      <c r="I10" s="145"/>
      <c r="J10" s="145"/>
      <c r="K10" s="145"/>
      <c r="L10" s="146">
        <v>0</v>
      </c>
      <c r="M10" s="146">
        <f>IF(OR(P10="E",P10="D"),0,VLOOKUP(L10,'FUSCA CUP'!$B$53:$C$65,2)+O10+N10)</f>
        <v>0</v>
      </c>
      <c r="N10" s="146"/>
      <c r="O10" s="146"/>
      <c r="P10" s="146" t="s">
        <v>125</v>
      </c>
      <c r="Q10" s="146" t="s">
        <v>33</v>
      </c>
      <c r="R10" s="147"/>
      <c r="S10" s="147">
        <f>IF(OR(V10="E",V10="D"),0,VLOOKUP(R10,'FUSCA CUP'!$B$53:$C$65,2)+U10+T10)</f>
        <v>0</v>
      </c>
      <c r="T10" s="147"/>
      <c r="U10" s="147"/>
      <c r="V10" s="147"/>
      <c r="W10" s="434"/>
      <c r="X10" s="148">
        <v>0</v>
      </c>
      <c r="Y10" s="148">
        <f>IF(OR(AB10="E",AB10="D"),0,VLOOKUP(X10,'FUSCA CUP'!$B$53:$C$65,2)+AA10+Z10)</f>
        <v>0</v>
      </c>
      <c r="Z10" s="148"/>
      <c r="AA10" s="148"/>
      <c r="AB10" s="148"/>
      <c r="AC10" s="148"/>
      <c r="AD10" s="149"/>
      <c r="AE10" s="149">
        <f>IF(OR(AH10="E",AH10="D"),0,VLOOKUP(AD10,'FUSCA CUP'!$B$53:$C$65,2)+AG10+AF10)</f>
        <v>0</v>
      </c>
      <c r="AF10" s="149"/>
      <c r="AG10" s="149"/>
      <c r="AH10" s="149"/>
      <c r="AI10" s="149"/>
      <c r="AJ10" s="150">
        <v>0</v>
      </c>
      <c r="AK10" s="150">
        <f>IF(OR(AN10="E",AN10="D"),0,VLOOKUP(AJ10,'FUSCA CUP'!$B$53:$C$65,2)+AM10+AL10)</f>
        <v>0</v>
      </c>
      <c r="AL10" s="150"/>
      <c r="AM10" s="150"/>
      <c r="AN10" s="150"/>
      <c r="AO10" s="150"/>
      <c r="AP10" s="151">
        <v>0</v>
      </c>
      <c r="AQ10" s="151">
        <f>IF(OR(AT10="E",AT10="D"),0,VLOOKUP(AP10,'FUSCA CUP'!$B$53:$C$65,2)+AS10+AR10)</f>
        <v>0</v>
      </c>
      <c r="AR10" s="151"/>
      <c r="AS10" s="151"/>
      <c r="AT10" s="151"/>
      <c r="AU10" s="151"/>
      <c r="AV10" s="152"/>
      <c r="AW10" s="152">
        <f>IF(OR(AZ10="E",AZ10="D"),0,VLOOKUP(AV10,'FUSCA CUP'!$B$53:$C$65,2)+AY10+AX10)</f>
        <v>0</v>
      </c>
      <c r="AX10" s="152"/>
      <c r="AY10" s="152"/>
      <c r="AZ10" s="152"/>
      <c r="BA10" s="152"/>
      <c r="BB10" s="153"/>
      <c r="BC10" s="153">
        <f>IF(OR(BF10="E",BF10="D"),0,VLOOKUP(BB10,'FUSCA CUP'!$B$53:$C$65,2)+BE10+BD10)</f>
        <v>0</v>
      </c>
      <c r="BD10" s="153"/>
      <c r="BE10" s="153"/>
      <c r="BF10" s="153"/>
      <c r="BG10" s="153"/>
      <c r="BH10" s="154"/>
      <c r="BI10" s="154">
        <f>IF(OR(BL10="E",BL10="D"),0,VLOOKUP(BH10,'FUSCA CUP'!$B$53:$C$65,2)+BK10+BJ10)</f>
        <v>0</v>
      </c>
      <c r="BJ10" s="154"/>
      <c r="BK10" s="154"/>
      <c r="BL10" s="154"/>
      <c r="BM10" s="154"/>
      <c r="BN10" s="155">
        <f t="shared" si="0"/>
        <v>0</v>
      </c>
      <c r="BO10" s="156">
        <f t="shared" si="1"/>
        <v>0</v>
      </c>
      <c r="BP10" s="157">
        <f t="array" aca="1" ref="BP10" ca="1">SUM(LARGE(BV10:CE10,ROW(INDIRECT("1:"&amp;COUNT(BV10:CE10)-D$58))))+SUM(IF(ISNUMBER(VALUE(MID(IF(LEN(IF(ISNUMBER(BV10:CE10),0,BV10:CE10))&gt;1,BV10:CE10,0),1,LEN(IF(LEN(IF(ISNUMBER(BV10:CE10),0,BV10:CE10))&gt;1,BV10:CE10,0))-1)))=FALSE,0,VALUE(MID(IF(LEN(IF(ISNUMBER(BV10:CE10),0,BV10:CE10))&gt;1,BV10:CE10,0),1,LEN(IF(LEN(IF(ISNUMBER(BV10:CE10),0,BV10:CE10))&gt;1,BV10:CE10,0))-1))))</f>
        <v>0</v>
      </c>
      <c r="BQ10" s="158">
        <f t="shared" si="2"/>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3"/>
        <v>0</v>
      </c>
      <c r="CH10" s="158">
        <f>'FUSCA CUP'!D$58</f>
        <v>1</v>
      </c>
    </row>
    <row r="11" spans="1:95" s="158" customFormat="1" ht="15.75" x14ac:dyDescent="0.25">
      <c r="A11" s="416"/>
      <c r="B11" s="141">
        <f>SUMPRODUCT(--(G11:BM11="I"))</f>
        <v>0</v>
      </c>
      <c r="C11" s="528"/>
      <c r="D11" s="526"/>
      <c r="E11" s="527"/>
      <c r="F11" s="145"/>
      <c r="G11" s="145">
        <f>IF(OR(J11="E",J11="D"),0,VLOOKUP(F11,'FUSCA CUP'!$B$53:$C$65,2)+I11+H11)</f>
        <v>0</v>
      </c>
      <c r="H11" s="145"/>
      <c r="I11" s="145"/>
      <c r="J11" s="145"/>
      <c r="K11" s="145"/>
      <c r="L11" s="146"/>
      <c r="M11" s="146">
        <f>IF(OR(P11="E",P11="D"),0,VLOOKUP(L11,'FUSCA CUP'!$B$53:$C$65,2)+O11+N11)</f>
        <v>0</v>
      </c>
      <c r="N11" s="146"/>
      <c r="O11" s="146"/>
      <c r="P11" s="146"/>
      <c r="Q11" s="146"/>
      <c r="R11" s="147"/>
      <c r="S11" s="147">
        <f>IF(OR(V11="E",V11="D"),0,VLOOKUP(R11,'FUSCA CUP'!$B$53:$C$65,2)+U11+T11)</f>
        <v>0</v>
      </c>
      <c r="T11" s="147"/>
      <c r="U11" s="147"/>
      <c r="V11" s="147"/>
      <c r="W11" s="434"/>
      <c r="X11" s="148"/>
      <c r="Y11" s="148">
        <f>IF(OR(AB11="E",AB11="D"),0,VLOOKUP(X11,'FUSCA CUP'!$B$53:$C$65,2)+AA11+Z11)</f>
        <v>0</v>
      </c>
      <c r="Z11" s="148"/>
      <c r="AA11" s="148"/>
      <c r="AB11" s="148"/>
      <c r="AC11" s="148"/>
      <c r="AD11" s="149">
        <v>0</v>
      </c>
      <c r="AE11" s="149">
        <f>IF(OR(AH11="E",AH11="D"),0,VLOOKUP(AD11,'FUSCA CUP'!$B$53:$C$65,2)+AG11+AF11)</f>
        <v>0</v>
      </c>
      <c r="AF11" s="149"/>
      <c r="AG11" s="149"/>
      <c r="AH11" s="149"/>
      <c r="AI11" s="149"/>
      <c r="AJ11" s="150"/>
      <c r="AK11" s="150">
        <f>IF(OR(AN11="E",AN11="D"),0,VLOOKUP(AJ11,'FUSCA CUP'!$B$53:$C$65,2)+AM11+AL11)</f>
        <v>0</v>
      </c>
      <c r="AL11" s="150"/>
      <c r="AM11" s="150"/>
      <c r="AN11" s="150"/>
      <c r="AO11" s="150"/>
      <c r="AP11" s="151"/>
      <c r="AQ11" s="151">
        <f>IF(OR(AT11="E",AT11="D"),0,VLOOKUP(AP11,'FUSCA CUP'!$B$53:$C$65,2)+AS11+AR11)</f>
        <v>0</v>
      </c>
      <c r="AR11" s="151"/>
      <c r="AS11" s="151"/>
      <c r="AT11" s="151"/>
      <c r="AU11" s="151"/>
      <c r="AV11" s="152"/>
      <c r="AW11" s="152">
        <f>IF(OR(AZ11="E",AZ11="D"),0,VLOOKUP(AV11,'FUSCA CUP'!$B$53:$C$65,2)+AY11+AX11)</f>
        <v>0</v>
      </c>
      <c r="AX11" s="152"/>
      <c r="AY11" s="152"/>
      <c r="AZ11" s="152"/>
      <c r="BA11" s="152"/>
      <c r="BB11" s="153"/>
      <c r="BC11" s="153">
        <f>IF(OR(BF11="E",BF11="D"),0,VLOOKUP(BB11,'FUSCA CUP'!$B$53:$C$65,2)+BE11+BD11)</f>
        <v>0</v>
      </c>
      <c r="BD11" s="153"/>
      <c r="BE11" s="153"/>
      <c r="BF11" s="153"/>
      <c r="BG11" s="153"/>
      <c r="BH11" s="154"/>
      <c r="BI11" s="154">
        <f>IF(OR(BL11="E",BL11="D"),0,VLOOKUP(BH11,'FUSCA CUP'!$B$53:$C$65,2)+BK11+BJ11)</f>
        <v>0</v>
      </c>
      <c r="BJ11" s="154"/>
      <c r="BK11" s="154"/>
      <c r="BL11" s="154"/>
      <c r="BM11" s="154"/>
      <c r="BN11" s="155">
        <f t="shared" si="0"/>
        <v>0</v>
      </c>
      <c r="BO11" s="156">
        <f t="shared" si="1"/>
        <v>0</v>
      </c>
      <c r="BP11" s="157">
        <f t="array" aca="1" ref="BP11" ca="1">SUM(LARGE(BV11:CE11,ROW(INDIRECT("1:"&amp;COUNT(BV11:CE11)-D$58))))+SUM(IF(ISNUMBER(VALUE(MID(IF(LEN(IF(ISNUMBER(BV11:CE11),0,BV11:CE11))&gt;1,BV11:CE11,0),1,LEN(IF(LEN(IF(ISNUMBER(BV11:CE11),0,BV11:CE11))&gt;1,BV11:CE11,0))-1)))=FALSE,0,VALUE(MID(IF(LEN(IF(ISNUMBER(BV11:CE11),0,BV11:CE11))&gt;1,BV11:CE11,0),1,LEN(IF(LEN(IF(ISNUMBER(BV11:CE11),0,BV11:CE11))&gt;1,BV11:CE11,0))-1))))</f>
        <v>0</v>
      </c>
      <c r="BQ11" s="158">
        <f t="shared" si="2"/>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3"/>
        <v>0</v>
      </c>
      <c r="CH11" s="158">
        <f>'FUSCA CUP'!D$58</f>
        <v>1</v>
      </c>
    </row>
    <row r="12" spans="1:95" s="158" customFormat="1" ht="15.75" x14ac:dyDescent="0.25">
      <c r="A12" s="416"/>
      <c r="B12" s="141">
        <f t="shared" ref="B12:B17" si="4">SUMPRODUCT(--(G12:BM12="I"))</f>
        <v>0</v>
      </c>
      <c r="C12" s="528"/>
      <c r="D12" s="529"/>
      <c r="E12" s="530"/>
      <c r="F12" s="145"/>
      <c r="G12" s="145">
        <f>IF(OR(J12="E",J12="D"),0,VLOOKUP(F12,'FUSCA CUP'!$B$53:$C$65,2)+I12+H12)</f>
        <v>0</v>
      </c>
      <c r="H12" s="145"/>
      <c r="I12" s="145"/>
      <c r="J12" s="145"/>
      <c r="K12" s="145"/>
      <c r="L12" s="146"/>
      <c r="M12" s="146">
        <f>IF(OR(P12="E",P12="D"),0,VLOOKUP(L12,'FUSCA CUP'!$B$53:$C$65,2)+O12+N12)</f>
        <v>0</v>
      </c>
      <c r="N12" s="146"/>
      <c r="O12" s="146"/>
      <c r="P12" s="146"/>
      <c r="Q12" s="146"/>
      <c r="R12" s="147">
        <v>0</v>
      </c>
      <c r="S12" s="147">
        <f>IF(OR(V12="E",V12="D"),0,VLOOKUP(R12,'FUSCA CUP'!$B$53:$C$65,2)+U12+T12)</f>
        <v>0</v>
      </c>
      <c r="T12" s="147"/>
      <c r="U12" s="147"/>
      <c r="V12" s="147"/>
      <c r="W12" s="434"/>
      <c r="X12" s="148"/>
      <c r="Y12" s="148">
        <f>IF(OR(AB12="E",AB12="D"),0,VLOOKUP(X12,'FUSCA CUP'!$B$53:$C$65,2)+AA12+Z12)</f>
        <v>0</v>
      </c>
      <c r="Z12" s="148"/>
      <c r="AA12" s="148"/>
      <c r="AB12" s="148"/>
      <c r="AC12" s="148"/>
      <c r="AD12" s="149"/>
      <c r="AE12" s="149">
        <f>IF(OR(AH12="E",AH12="D"),0,VLOOKUP(AD12,'FUSCA CUP'!$B$53:$C$65,2)+AG12+AF12)</f>
        <v>0</v>
      </c>
      <c r="AF12" s="149"/>
      <c r="AG12" s="149"/>
      <c r="AH12" s="149"/>
      <c r="AI12" s="149"/>
      <c r="AJ12" s="150"/>
      <c r="AK12" s="150">
        <f>IF(OR(AN12="E",AN12="D"),0,VLOOKUP(AJ12,'FUSCA CUP'!$B$53:$C$65,2)+AM12+AL12)</f>
        <v>0</v>
      </c>
      <c r="AL12" s="150"/>
      <c r="AM12" s="150"/>
      <c r="AN12" s="150"/>
      <c r="AO12" s="150"/>
      <c r="AP12" s="151"/>
      <c r="AQ12" s="151">
        <f>IF(OR(AT12="E",AT12="D"),0,VLOOKUP(AP12,'FUSCA CUP'!$B$53:$C$65,2)+AS12+AR12)</f>
        <v>0</v>
      </c>
      <c r="AR12" s="151"/>
      <c r="AS12" s="151"/>
      <c r="AT12" s="151"/>
      <c r="AU12" s="151"/>
      <c r="AV12" s="152"/>
      <c r="AW12" s="152">
        <f>IF(OR(AZ12="E",AZ12="D"),0,VLOOKUP(AV12,'FUSCA CUP'!$B$53:$C$65,2)+AY12+AX12)</f>
        <v>0</v>
      </c>
      <c r="AX12" s="152"/>
      <c r="AY12" s="152"/>
      <c r="AZ12" s="152"/>
      <c r="BA12" s="152"/>
      <c r="BB12" s="153"/>
      <c r="BC12" s="153">
        <f>IF(OR(BF12="E",BF12="D"),0,VLOOKUP(BB12,'FUSCA CUP'!$B$53:$C$65,2)+BE12+BD12)</f>
        <v>0</v>
      </c>
      <c r="BD12" s="153"/>
      <c r="BE12" s="153"/>
      <c r="BF12" s="153"/>
      <c r="BG12" s="153"/>
      <c r="BH12" s="154"/>
      <c r="BI12" s="154">
        <f>IF(OR(BL12="E",BL12="D"),0,VLOOKUP(BH12,'FUSCA CUP'!$B$53:$C$65,2)+BK12+BJ12)</f>
        <v>0</v>
      </c>
      <c r="BJ12" s="154"/>
      <c r="BK12" s="154"/>
      <c r="BL12" s="154"/>
      <c r="BM12" s="154"/>
      <c r="BN12" s="155">
        <f t="shared" ref="BN12:BN17" si="5">G12+M12+S12+Y12+AE12+AK12+AQ12+AW12+BC12+BI12</f>
        <v>0</v>
      </c>
      <c r="BO12" s="156">
        <f t="shared" ref="BO12:BO17" si="6">SUMPRODUCT(--(G12:BL12="E")--(G12:BL12="D"))</f>
        <v>0</v>
      </c>
      <c r="BP12" s="157">
        <f t="array" aca="1" ref="BP12" ca="1">SUM(LARGE(BV12:CE12,ROW(INDIRECT("1:"&amp;COUNT(BV12:CE12)-D$58))))+SUM(IF(ISNUMBER(VALUE(MID(IF(LEN(IF(ISNUMBER(BV12:CE12),0,BV12:CE12))&gt;1,BV12:CE12,0),1,LEN(IF(LEN(IF(ISNUMBER(BV12:CE12),0,BV12:CE12))&gt;1,BV12:CE12,0))-1)))=FALSE,0,VALUE(MID(IF(LEN(IF(ISNUMBER(BV12:CE12),0,BV12:CE12))&gt;1,BV12:CE12,0),1,LEN(IF(LEN(IF(ISNUMBER(BV12:CE12),0,BV12:CE12))&gt;1,BV12:CE12,0))-1))))</f>
        <v>0</v>
      </c>
      <c r="BQ12" s="158">
        <f t="shared" si="2"/>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3"/>
        <v>0</v>
      </c>
      <c r="CH12" s="158">
        <f>'FUSCA CUP'!D$58</f>
        <v>1</v>
      </c>
    </row>
    <row r="13" spans="1:95" s="158" customFormat="1" ht="15.75" x14ac:dyDescent="0.25">
      <c r="A13" s="416"/>
      <c r="B13" s="141">
        <f t="shared" si="4"/>
        <v>0</v>
      </c>
      <c r="C13" s="528"/>
      <c r="D13" s="529"/>
      <c r="E13" s="530"/>
      <c r="F13" s="145"/>
      <c r="G13" s="145">
        <f>IF(OR(J13="E",J13="D"),0,VLOOKUP(F13,'FUSCA CUP'!$B$53:$C$65,2)+I13+H13)</f>
        <v>0</v>
      </c>
      <c r="H13" s="145"/>
      <c r="I13" s="145"/>
      <c r="J13" s="145"/>
      <c r="K13" s="145"/>
      <c r="L13" s="146"/>
      <c r="M13" s="146">
        <f>IF(OR(P13="E",P13="D"),0,VLOOKUP(L13,'FUSCA CUP'!$B$53:$C$65,2)+O13+N13)</f>
        <v>0</v>
      </c>
      <c r="N13" s="146"/>
      <c r="O13" s="146"/>
      <c r="P13" s="146"/>
      <c r="Q13" s="146"/>
      <c r="R13" s="147"/>
      <c r="S13" s="147">
        <f>IF(OR(V13="E",V13="D"),0,VLOOKUP(R13,'FUSCA CUP'!$B$53:$C$65,2)+U13+T13)</f>
        <v>0</v>
      </c>
      <c r="T13" s="147"/>
      <c r="U13" s="147"/>
      <c r="V13" s="147"/>
      <c r="W13" s="434"/>
      <c r="X13" s="148">
        <v>0</v>
      </c>
      <c r="Y13" s="148">
        <f>IF(OR(AB13="E",AB13="D"),0,VLOOKUP(X13,'FUSCA CUP'!$B$53:$C$65,2)+AA13+Z13)</f>
        <v>0</v>
      </c>
      <c r="Z13" s="148"/>
      <c r="AA13" s="148"/>
      <c r="AB13" s="148"/>
      <c r="AC13" s="148"/>
      <c r="AD13" s="149"/>
      <c r="AE13" s="149">
        <f>IF(OR(AH13="E",AH13="D"),0,VLOOKUP(AD13,'FUSCA CUP'!$B$53:$C$65,2)+AG13+AF13)</f>
        <v>0</v>
      </c>
      <c r="AF13" s="149"/>
      <c r="AG13" s="149"/>
      <c r="AH13" s="149"/>
      <c r="AI13" s="149"/>
      <c r="AJ13" s="150"/>
      <c r="AK13" s="150">
        <f>IF(OR(AN13="E",AN13="D"),0,VLOOKUP(AJ13,'FUSCA CUP'!$B$53:$C$65,2)+AM13+AL13)</f>
        <v>0</v>
      </c>
      <c r="AL13" s="150"/>
      <c r="AM13" s="150"/>
      <c r="AN13" s="150"/>
      <c r="AO13" s="150"/>
      <c r="AP13" s="151"/>
      <c r="AQ13" s="151">
        <f>IF(OR(AT13="E",AT13="D"),0,VLOOKUP(AP13,'FUSCA CUP'!$B$53:$C$65,2)+AS13+AR13)</f>
        <v>0</v>
      </c>
      <c r="AR13" s="151"/>
      <c r="AS13" s="151"/>
      <c r="AT13" s="151"/>
      <c r="AU13" s="151"/>
      <c r="AV13" s="152"/>
      <c r="AW13" s="152">
        <f>IF(OR(AZ13="E",AZ13="D"),0,VLOOKUP(AV13,'FUSCA CUP'!$B$53:$C$65,2)+AY13+AX13)</f>
        <v>0</v>
      </c>
      <c r="AX13" s="152"/>
      <c r="AY13" s="152"/>
      <c r="AZ13" s="152"/>
      <c r="BA13" s="152"/>
      <c r="BB13" s="153"/>
      <c r="BC13" s="153">
        <f>IF(OR(BF13="E",BF13="D"),0,VLOOKUP(BB13,'FUSCA CUP'!$B$53:$C$65,2)+BE13+BD13)</f>
        <v>0</v>
      </c>
      <c r="BD13" s="153"/>
      <c r="BE13" s="153"/>
      <c r="BF13" s="153"/>
      <c r="BG13" s="153"/>
      <c r="BH13" s="154"/>
      <c r="BI13" s="154">
        <f>IF(OR(BL13="E",BL13="D"),0,VLOOKUP(BH13,'FUSCA CUP'!$B$53:$C$65,2)+BK13+BJ13)</f>
        <v>0</v>
      </c>
      <c r="BJ13" s="154"/>
      <c r="BK13" s="154"/>
      <c r="BL13" s="154"/>
      <c r="BM13" s="154"/>
      <c r="BN13" s="155">
        <f t="shared" si="5"/>
        <v>0</v>
      </c>
      <c r="BO13" s="156">
        <f t="shared" si="6"/>
        <v>0</v>
      </c>
      <c r="BP13" s="157">
        <f t="array" aca="1" ref="BP13" ca="1">SUM(LARGE(BV13:CE13,ROW(INDIRECT("1:"&amp;COUNT(BV13:CE13)-D$58))))+SUM(IF(ISNUMBER(VALUE(MID(IF(LEN(IF(ISNUMBER(BV13:CE13),0,BV13:CE13))&gt;1,BV13:CE13,0),1,LEN(IF(LEN(IF(ISNUMBER(BV13:CE13),0,BV13:CE13))&gt;1,BV13:CE13,0))-1)))=FALSE,0,VALUE(MID(IF(LEN(IF(ISNUMBER(BV13:CE13),0,BV13:CE13))&gt;1,BV13:CE13,0),1,LEN(IF(LEN(IF(ISNUMBER(BV13:CE13),0,BV13:CE13))&gt;1,BV13:CE13,0))-1))))</f>
        <v>0</v>
      </c>
      <c r="BQ13" s="158">
        <f t="shared" si="2"/>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3"/>
        <v>0</v>
      </c>
      <c r="CH13" s="158">
        <f>'FUSCA CUP'!D$58</f>
        <v>1</v>
      </c>
    </row>
    <row r="14" spans="1:95" s="158" customFormat="1" ht="15.75" x14ac:dyDescent="0.25">
      <c r="A14" s="416"/>
      <c r="B14" s="141">
        <f t="shared" si="4"/>
        <v>0</v>
      </c>
      <c r="C14" s="528"/>
      <c r="D14" s="529"/>
      <c r="E14" s="530"/>
      <c r="F14" s="145"/>
      <c r="G14" s="145">
        <f>IF(OR(J14="E",J14="D"),0,VLOOKUP(F14,'FUSCA CUP'!$B$53:$C$65,2)+I14+H14)</f>
        <v>0</v>
      </c>
      <c r="H14" s="145"/>
      <c r="I14" s="145"/>
      <c r="J14" s="145"/>
      <c r="K14" s="145"/>
      <c r="L14" s="146"/>
      <c r="M14" s="146">
        <f>IF(OR(P14="E",P14="D"),0,VLOOKUP(L14,'FUSCA CUP'!$B$53:$C$65,2)+O14+N14)</f>
        <v>0</v>
      </c>
      <c r="N14" s="146"/>
      <c r="O14" s="146"/>
      <c r="P14" s="146"/>
      <c r="Q14" s="146"/>
      <c r="R14" s="147"/>
      <c r="S14" s="147">
        <f>IF(OR(V14="E",V14="D"),0,VLOOKUP(R14,'FUSCA CUP'!$B$53:$C$65,2)+U14+T14)</f>
        <v>0</v>
      </c>
      <c r="T14" s="147"/>
      <c r="U14" s="147"/>
      <c r="V14" s="147"/>
      <c r="W14" s="434"/>
      <c r="X14" s="148"/>
      <c r="Y14" s="148">
        <f>IF(OR(AB14="E",AB14="D"),0,VLOOKUP(X14,'FUSCA CUP'!$B$53:$C$65,2)+AA14+Z14)</f>
        <v>0</v>
      </c>
      <c r="Z14" s="148"/>
      <c r="AA14" s="148"/>
      <c r="AB14" s="148"/>
      <c r="AC14" s="148"/>
      <c r="AD14" s="149"/>
      <c r="AE14" s="149">
        <f>IF(OR(AH14="E",AH14="D"),0,VLOOKUP(AD14,'FUSCA CUP'!$B$53:$C$65,2)+AG14+AF14)</f>
        <v>0</v>
      </c>
      <c r="AF14" s="149"/>
      <c r="AG14" s="149"/>
      <c r="AH14" s="149"/>
      <c r="AI14" s="149"/>
      <c r="AJ14" s="150"/>
      <c r="AK14" s="150">
        <f>IF(OR(AN14="E",AN14="D"),0,VLOOKUP(AJ14,'FUSCA CUP'!$B$53:$C$65,2)+AM14+AL14)</f>
        <v>0</v>
      </c>
      <c r="AL14" s="150"/>
      <c r="AM14" s="150"/>
      <c r="AN14" s="150"/>
      <c r="AO14" s="150"/>
      <c r="AP14" s="151"/>
      <c r="AQ14" s="151">
        <f>IF(OR(AT14="E",AT14="D"),0,VLOOKUP(AP14,'FUSCA CUP'!$B$53:$C$65,2)+AS14+AR14)</f>
        <v>0</v>
      </c>
      <c r="AR14" s="151"/>
      <c r="AS14" s="151"/>
      <c r="AT14" s="151"/>
      <c r="AU14" s="151"/>
      <c r="AV14" s="152"/>
      <c r="AW14" s="152">
        <f>IF(OR(AZ14="E",AZ14="D"),0,VLOOKUP(AV14,'FUSCA CUP'!$B$53:$C$65,2)+AY14+AX14)</f>
        <v>0</v>
      </c>
      <c r="AX14" s="152"/>
      <c r="AY14" s="152"/>
      <c r="AZ14" s="152"/>
      <c r="BA14" s="152"/>
      <c r="BB14" s="153"/>
      <c r="BC14" s="153">
        <f>IF(OR(BF14="E",BF14="D"),0,VLOOKUP(BB14,'FUSCA CUP'!$B$53:$C$65,2)+BE14+BD14)</f>
        <v>0</v>
      </c>
      <c r="BD14" s="153"/>
      <c r="BE14" s="153"/>
      <c r="BF14" s="153"/>
      <c r="BG14" s="153"/>
      <c r="BH14" s="154"/>
      <c r="BI14" s="154">
        <f>IF(OR(BL14="E",BL14="D"),0,VLOOKUP(BH14,'FUSCA CUP'!$B$53:$C$65,2)+BK14+BJ14)</f>
        <v>0</v>
      </c>
      <c r="BJ14" s="154"/>
      <c r="BK14" s="154"/>
      <c r="BL14" s="154"/>
      <c r="BM14" s="154"/>
      <c r="BN14" s="155">
        <f t="shared" si="5"/>
        <v>0</v>
      </c>
      <c r="BO14" s="156">
        <f t="shared" si="6"/>
        <v>0</v>
      </c>
      <c r="BP14" s="157">
        <f t="array" aca="1" ref="BP14" ca="1">SUM(LARGE(BV14:CE14,ROW(INDIRECT("1:"&amp;COUNT(BV14:CE14)-D$58))))+SUM(IF(ISNUMBER(VALUE(MID(IF(LEN(IF(ISNUMBER(BV14:CE14),0,BV14:CE14))&gt;1,BV14:CE14,0),1,LEN(IF(LEN(IF(ISNUMBER(BV14:CE14),0,BV14:CE14))&gt;1,BV14:CE14,0))-1)))=FALSE,0,VALUE(MID(IF(LEN(IF(ISNUMBER(BV14:CE14),0,BV14:CE14))&gt;1,BV14:CE14,0),1,LEN(IF(LEN(IF(ISNUMBER(BV14:CE14),0,BV14:CE14))&gt;1,BV14:CE14,0))-1))))</f>
        <v>0</v>
      </c>
      <c r="BQ14" s="158">
        <f t="shared" si="2"/>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3"/>
        <v>0</v>
      </c>
      <c r="CH14" s="158">
        <f>'FUSCA CUP'!D$58</f>
        <v>1</v>
      </c>
    </row>
    <row r="15" spans="1:95" s="158" customFormat="1" ht="15.75" x14ac:dyDescent="0.25">
      <c r="A15" s="416"/>
      <c r="B15" s="141">
        <f t="shared" si="4"/>
        <v>0</v>
      </c>
      <c r="C15" s="528"/>
      <c r="D15" s="529"/>
      <c r="E15" s="530"/>
      <c r="F15" s="145"/>
      <c r="G15" s="145">
        <f>IF(OR(J15="E",J15="D"),0,VLOOKUP(F15,'FUSCA CUP'!$B$53:$C$65,2)+I15+H15)</f>
        <v>0</v>
      </c>
      <c r="H15" s="145"/>
      <c r="I15" s="145"/>
      <c r="J15" s="145"/>
      <c r="K15" s="145"/>
      <c r="L15" s="146"/>
      <c r="M15" s="146">
        <f>IF(OR(P15="E",P15="D"),0,VLOOKUP(L15,'FUSCA CUP'!$B$53:$C$65,2)+O15+N15)</f>
        <v>0</v>
      </c>
      <c r="N15" s="146"/>
      <c r="O15" s="146"/>
      <c r="P15" s="146"/>
      <c r="Q15" s="146"/>
      <c r="R15" s="147"/>
      <c r="S15" s="147">
        <f>IF(OR(V15="E",V15="D"),0,VLOOKUP(R15,'FUSCA CUP'!$B$53:$C$65,2)+U15+T15)</f>
        <v>0</v>
      </c>
      <c r="T15" s="147"/>
      <c r="U15" s="147"/>
      <c r="V15" s="147"/>
      <c r="W15" s="434"/>
      <c r="X15" s="148"/>
      <c r="Y15" s="148">
        <f>IF(OR(AB15="E",AB15="D"),0,VLOOKUP(X15,'FUSCA CUP'!$B$53:$C$65,2)+AA15+Z15)</f>
        <v>0</v>
      </c>
      <c r="Z15" s="148"/>
      <c r="AA15" s="148"/>
      <c r="AB15" s="148"/>
      <c r="AC15" s="148"/>
      <c r="AD15" s="149"/>
      <c r="AE15" s="149">
        <f>IF(OR(AH15="E",AH15="D"),0,VLOOKUP(AD15,'FUSCA CUP'!$B$53:$C$65,2)+AG15+AF15)</f>
        <v>0</v>
      </c>
      <c r="AF15" s="149"/>
      <c r="AG15" s="149"/>
      <c r="AH15" s="149"/>
      <c r="AI15" s="149"/>
      <c r="AJ15" s="150"/>
      <c r="AK15" s="150">
        <f>IF(OR(AN15="E",AN15="D"),0,VLOOKUP(AJ15,'FUSCA CUP'!$B$53:$C$65,2)+AM15+AL15)</f>
        <v>0</v>
      </c>
      <c r="AL15" s="150"/>
      <c r="AM15" s="150"/>
      <c r="AN15" s="150"/>
      <c r="AO15" s="150"/>
      <c r="AP15" s="151"/>
      <c r="AQ15" s="151">
        <f>IF(OR(AT15="E",AT15="D"),0,VLOOKUP(AP15,'FUSCA CUP'!$B$53:$C$65,2)+AS15+AR15)</f>
        <v>0</v>
      </c>
      <c r="AR15" s="151"/>
      <c r="AS15" s="151"/>
      <c r="AT15" s="151"/>
      <c r="AU15" s="151"/>
      <c r="AV15" s="152"/>
      <c r="AW15" s="152">
        <f>IF(OR(AZ15="E",AZ15="D"),0,VLOOKUP(AV15,'FUSCA CUP'!$B$53:$C$65,2)+AY15+AX15)</f>
        <v>0</v>
      </c>
      <c r="AX15" s="152"/>
      <c r="AY15" s="152"/>
      <c r="AZ15" s="152"/>
      <c r="BA15" s="152"/>
      <c r="BB15" s="153"/>
      <c r="BC15" s="153">
        <f>IF(OR(BF15="E",BF15="D"),0,VLOOKUP(BB15,'FUSCA CUP'!$B$53:$C$65,2)+BE15+BD15)</f>
        <v>0</v>
      </c>
      <c r="BD15" s="153"/>
      <c r="BE15" s="153"/>
      <c r="BF15" s="153"/>
      <c r="BG15" s="153"/>
      <c r="BH15" s="154"/>
      <c r="BI15" s="154">
        <f>IF(OR(BL15="E",BL15="D"),0,VLOOKUP(BH15,'FUSCA CUP'!$B$53:$C$65,2)+BK15+BJ15)</f>
        <v>0</v>
      </c>
      <c r="BJ15" s="154"/>
      <c r="BK15" s="154"/>
      <c r="BL15" s="154"/>
      <c r="BM15" s="154"/>
      <c r="BN15" s="155">
        <f t="shared" si="5"/>
        <v>0</v>
      </c>
      <c r="BO15" s="156">
        <f t="shared" si="6"/>
        <v>0</v>
      </c>
      <c r="BP15" s="157">
        <f t="array" aca="1" ref="BP15" ca="1">SUM(LARGE(BV15:CE15,ROW(INDIRECT("1:"&amp;COUNT(BV15:CE15)-D$58))))+SUM(IF(ISNUMBER(VALUE(MID(IF(LEN(IF(ISNUMBER(BV15:CE15),0,BV15:CE15))&gt;1,BV15:CE15,0),1,LEN(IF(LEN(IF(ISNUMBER(BV15:CE15),0,BV15:CE15))&gt;1,BV15:CE15,0))-1)))=FALSE,0,VALUE(MID(IF(LEN(IF(ISNUMBER(BV15:CE15),0,BV15:CE15))&gt;1,BV15:CE15,0),1,LEN(IF(LEN(IF(ISNUMBER(BV15:CE15),0,BV15:CE15))&gt;1,BV15:CE15,0))-1))))</f>
        <v>0</v>
      </c>
      <c r="BQ15" s="158">
        <f t="shared" si="2"/>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3"/>
        <v>0</v>
      </c>
      <c r="CH15" s="158">
        <f>'FUSCA CUP'!D$58</f>
        <v>1</v>
      </c>
    </row>
    <row r="16" spans="1:95" s="158" customFormat="1" ht="15.75" x14ac:dyDescent="0.25">
      <c r="A16" s="416"/>
      <c r="B16" s="141">
        <f t="shared" si="4"/>
        <v>0</v>
      </c>
      <c r="C16" s="528"/>
      <c r="D16" s="529"/>
      <c r="E16" s="530"/>
      <c r="F16" s="145"/>
      <c r="G16" s="145">
        <f>IF(OR(J16="E",J16="D"),0,VLOOKUP(F16,'FUSCA CUP'!$B$53:$C$65,2)+I16+H16)</f>
        <v>0</v>
      </c>
      <c r="H16" s="145"/>
      <c r="I16" s="145"/>
      <c r="J16" s="145"/>
      <c r="K16" s="145"/>
      <c r="L16" s="146"/>
      <c r="M16" s="146">
        <f>IF(OR(P16="E",P16="D"),0,VLOOKUP(L16,'FUSCA CUP'!$B$53:$C$65,2)+O16+N16)</f>
        <v>0</v>
      </c>
      <c r="N16" s="146"/>
      <c r="O16" s="146"/>
      <c r="P16" s="146"/>
      <c r="Q16" s="146"/>
      <c r="R16" s="147"/>
      <c r="S16" s="147">
        <f>IF(OR(V16="E",V16="D"),0,VLOOKUP(R16,'FUSCA CUP'!$B$53:$C$65,2)+U16+T16)</f>
        <v>0</v>
      </c>
      <c r="T16" s="147"/>
      <c r="U16" s="147"/>
      <c r="V16" s="147"/>
      <c r="W16" s="434"/>
      <c r="X16" s="148"/>
      <c r="Y16" s="148">
        <f>IF(OR(AB16="E",AB16="D"),0,VLOOKUP(X16,'FUSCA CUP'!$B$53:$C$65,2)+AA16+Z16)</f>
        <v>0</v>
      </c>
      <c r="Z16" s="148"/>
      <c r="AA16" s="148"/>
      <c r="AB16" s="148"/>
      <c r="AC16" s="148"/>
      <c r="AD16" s="149"/>
      <c r="AE16" s="149">
        <f>IF(OR(AH16="E",AH16="D"),0,VLOOKUP(AD16,'FUSCA CUP'!$B$53:$C$65,2)+AG16+AF16)</f>
        <v>0</v>
      </c>
      <c r="AF16" s="149"/>
      <c r="AG16" s="149"/>
      <c r="AH16" s="149"/>
      <c r="AI16" s="149"/>
      <c r="AJ16" s="150"/>
      <c r="AK16" s="150">
        <f>IF(OR(AN16="E",AN16="D"),0,VLOOKUP(AJ16,'FUSCA CUP'!$B$53:$C$65,2)+AM16+AL16)</f>
        <v>0</v>
      </c>
      <c r="AL16" s="150"/>
      <c r="AM16" s="150"/>
      <c r="AN16" s="150"/>
      <c r="AO16" s="150"/>
      <c r="AP16" s="151"/>
      <c r="AQ16" s="151">
        <f>IF(OR(AT16="E",AT16="D"),0,VLOOKUP(AP16,'FUSCA CUP'!$B$53:$C$65,2)+AS16+AR16)</f>
        <v>0</v>
      </c>
      <c r="AR16" s="151"/>
      <c r="AS16" s="151"/>
      <c r="AT16" s="151"/>
      <c r="AU16" s="151"/>
      <c r="AV16" s="152"/>
      <c r="AW16" s="152">
        <f>IF(OR(AZ16="E",AZ16="D"),0,VLOOKUP(AV16,'FUSCA CUP'!$B$53:$C$65,2)+AY16+AX16)</f>
        <v>0</v>
      </c>
      <c r="AX16" s="152"/>
      <c r="AY16" s="152"/>
      <c r="AZ16" s="152"/>
      <c r="BA16" s="152"/>
      <c r="BB16" s="153"/>
      <c r="BC16" s="153">
        <f>IF(OR(BF16="E",BF16="D"),0,VLOOKUP(BB16,'FUSCA CUP'!$B$53:$C$65,2)+BE16+BD16)</f>
        <v>0</v>
      </c>
      <c r="BD16" s="153"/>
      <c r="BE16" s="153"/>
      <c r="BF16" s="153"/>
      <c r="BG16" s="153"/>
      <c r="BH16" s="154"/>
      <c r="BI16" s="154">
        <f>IF(OR(BL16="E",BL16="D"),0,VLOOKUP(BH16,'FUSCA CUP'!$B$53:$C$65,2)+BK16+BJ16)</f>
        <v>0</v>
      </c>
      <c r="BJ16" s="154"/>
      <c r="BK16" s="154"/>
      <c r="BL16" s="154"/>
      <c r="BM16" s="154"/>
      <c r="BN16" s="155">
        <f t="shared" si="5"/>
        <v>0</v>
      </c>
      <c r="BO16" s="156">
        <f t="shared" si="6"/>
        <v>0</v>
      </c>
      <c r="BP16" s="157">
        <f t="array" aca="1" ref="BP16" ca="1">SUM(LARGE(BV16:CE16,ROW(INDIRECT("1:"&amp;COUNT(BV16:CE16)-D$58))))+SUM(IF(ISNUMBER(VALUE(MID(IF(LEN(IF(ISNUMBER(BV16:CE16),0,BV16:CE16))&gt;1,BV16:CE16,0),1,LEN(IF(LEN(IF(ISNUMBER(BV16:CE16),0,BV16:CE16))&gt;1,BV16:CE16,0))-1)))=FALSE,0,VALUE(MID(IF(LEN(IF(ISNUMBER(BV16:CE16),0,BV16:CE16))&gt;1,BV16:CE16,0),1,LEN(IF(LEN(IF(ISNUMBER(BV16:CE16),0,BV16:CE16))&gt;1,BV16:CE16,0))-1))))</f>
        <v>0</v>
      </c>
      <c r="BQ16" s="158">
        <f t="shared" si="2"/>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3"/>
        <v>0</v>
      </c>
      <c r="CH16" s="158">
        <f>'FUSCA CUP'!D$58</f>
        <v>1</v>
      </c>
    </row>
    <row r="17" spans="1:86" s="158" customFormat="1" ht="15.75" x14ac:dyDescent="0.25">
      <c r="A17" s="416"/>
      <c r="B17" s="141">
        <f t="shared" si="4"/>
        <v>0</v>
      </c>
      <c r="C17" s="528"/>
      <c r="D17" s="529"/>
      <c r="E17" s="530"/>
      <c r="F17" s="145"/>
      <c r="G17" s="145">
        <f>IF(OR(J17="E",J17="D"),0,VLOOKUP(F17,'FUSCA CUP'!$B$53:$C$65,2)+I17+H17)</f>
        <v>0</v>
      </c>
      <c r="H17" s="145"/>
      <c r="I17" s="145"/>
      <c r="J17" s="145"/>
      <c r="K17" s="145"/>
      <c r="L17" s="146"/>
      <c r="M17" s="146">
        <f>IF(OR(P17="E",P17="D"),0,VLOOKUP(L17,'FUSCA CUP'!$B$53:$C$65,2)+O17+N17)</f>
        <v>0</v>
      </c>
      <c r="N17" s="146"/>
      <c r="O17" s="146"/>
      <c r="P17" s="146"/>
      <c r="Q17" s="146"/>
      <c r="R17" s="147"/>
      <c r="S17" s="147">
        <f>IF(OR(V17="E",V17="D"),0,VLOOKUP(R17,'FUSCA CUP'!$B$53:$C$65,2)+U17+T17)</f>
        <v>0</v>
      </c>
      <c r="T17" s="147"/>
      <c r="U17" s="147"/>
      <c r="V17" s="147"/>
      <c r="W17" s="434"/>
      <c r="X17" s="148"/>
      <c r="Y17" s="148">
        <f>IF(OR(AB17="E",AB17="D"),0,VLOOKUP(X17,'FUSCA CUP'!$B$53:$C$65,2)+AA17+Z17)</f>
        <v>0</v>
      </c>
      <c r="Z17" s="148"/>
      <c r="AA17" s="148"/>
      <c r="AB17" s="148"/>
      <c r="AC17" s="148"/>
      <c r="AD17" s="149"/>
      <c r="AE17" s="149">
        <f>IF(OR(AH17="E",AH17="D"),0,VLOOKUP(AD17,'FUSCA CUP'!$B$53:$C$65,2)+AG17+AF17)</f>
        <v>0</v>
      </c>
      <c r="AF17" s="149"/>
      <c r="AG17" s="149"/>
      <c r="AH17" s="149"/>
      <c r="AI17" s="149"/>
      <c r="AJ17" s="150"/>
      <c r="AK17" s="150">
        <f>IF(OR(AN17="E",AN17="D"),0,VLOOKUP(AJ17,'FUSCA CUP'!$B$53:$C$65,2)+AM17+AL17)</f>
        <v>0</v>
      </c>
      <c r="AL17" s="150"/>
      <c r="AM17" s="150"/>
      <c r="AN17" s="150"/>
      <c r="AO17" s="150"/>
      <c r="AP17" s="151"/>
      <c r="AQ17" s="151">
        <f>IF(OR(AT17="E",AT17="D"),0,VLOOKUP(AP17,'FUSCA CUP'!$B$53:$C$65,2)+AS17+AR17)</f>
        <v>0</v>
      </c>
      <c r="AR17" s="151"/>
      <c r="AS17" s="151"/>
      <c r="AT17" s="151"/>
      <c r="AU17" s="151"/>
      <c r="AV17" s="152"/>
      <c r="AW17" s="152">
        <f>IF(OR(AZ17="E",AZ17="D"),0,VLOOKUP(AV17,'FUSCA CUP'!$B$53:$C$65,2)+AY17+AX17)</f>
        <v>0</v>
      </c>
      <c r="AX17" s="152"/>
      <c r="AY17" s="152"/>
      <c r="AZ17" s="152"/>
      <c r="BA17" s="152"/>
      <c r="BB17" s="153"/>
      <c r="BC17" s="153">
        <f>IF(OR(BF17="E",BF17="D"),0,VLOOKUP(BB17,'FUSCA CUP'!$B$53:$C$65,2)+BE17+BD17)</f>
        <v>0</v>
      </c>
      <c r="BD17" s="153"/>
      <c r="BE17" s="153"/>
      <c r="BF17" s="153"/>
      <c r="BG17" s="153"/>
      <c r="BH17" s="154"/>
      <c r="BI17" s="154">
        <f>IF(OR(BL17="E",BL17="D"),0,VLOOKUP(BH17,'FUSCA CUP'!$B$53:$C$65,2)+BK17+BJ17)</f>
        <v>0</v>
      </c>
      <c r="BJ17" s="154"/>
      <c r="BK17" s="154"/>
      <c r="BL17" s="154"/>
      <c r="BM17" s="154"/>
      <c r="BN17" s="155">
        <f t="shared" si="5"/>
        <v>0</v>
      </c>
      <c r="BO17" s="156">
        <f t="shared" si="6"/>
        <v>0</v>
      </c>
      <c r="BP17" s="157">
        <f t="array" aca="1" ref="BP17" ca="1">SUM(LARGE(BV17:CE17,ROW(INDIRECT("1:"&amp;COUNT(BV17:CE17)-D$58))))+SUM(IF(ISNUMBER(VALUE(MID(IF(LEN(IF(ISNUMBER(BV17:CE17),0,BV17:CE17))&gt;1,BV17:CE17,0),1,LEN(IF(LEN(IF(ISNUMBER(BV17:CE17),0,BV17:CE17))&gt;1,BV17:CE17,0))-1)))=FALSE,0,VALUE(MID(IF(LEN(IF(ISNUMBER(BV17:CE17),0,BV17:CE17))&gt;1,BV17:CE17,0),1,LEN(IF(LEN(IF(ISNUMBER(BV17:CE17),0,BV17:CE17))&gt;1,BV17:CE17,0))-1))))</f>
        <v>0</v>
      </c>
      <c r="BQ17" s="158">
        <f t="shared" si="2"/>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3"/>
        <v>0</v>
      </c>
      <c r="CH17" s="158">
        <f>'FUSCA CUP'!D$58</f>
        <v>1</v>
      </c>
    </row>
    <row r="18" spans="1:86" s="158" customFormat="1" ht="15.75" x14ac:dyDescent="0.25">
      <c r="A18" s="416"/>
      <c r="B18" s="141">
        <f t="shared" ref="B18:B19" si="7">SUMPRODUCT(--(G18:BM18="I"))</f>
        <v>0</v>
      </c>
      <c r="C18" s="528"/>
      <c r="D18" s="529"/>
      <c r="E18" s="530"/>
      <c r="F18" s="145"/>
      <c r="G18" s="145">
        <f>IF(OR(J18="E",J18="D"),0,VLOOKUP(F18,'FUSCA CUP'!$B$53:$C$65,2)+I18+H18)</f>
        <v>0</v>
      </c>
      <c r="H18" s="145"/>
      <c r="I18" s="145"/>
      <c r="J18" s="145"/>
      <c r="K18" s="145"/>
      <c r="L18" s="146"/>
      <c r="M18" s="146">
        <f>IF(OR(P18="E",P18="D"),0,VLOOKUP(L18,'FUSCA CUP'!$B$53:$C$65,2)+O18+N18)</f>
        <v>0</v>
      </c>
      <c r="N18" s="146"/>
      <c r="O18" s="146"/>
      <c r="P18" s="146"/>
      <c r="Q18" s="146"/>
      <c r="R18" s="147"/>
      <c r="S18" s="147">
        <f>IF(OR(V18="E",V18="D"),0,VLOOKUP(R18,'FUSCA CUP'!$B$53:$C$65,2)+U18+T18)</f>
        <v>0</v>
      </c>
      <c r="T18" s="147"/>
      <c r="U18" s="147"/>
      <c r="V18" s="147"/>
      <c r="W18" s="434"/>
      <c r="X18" s="148"/>
      <c r="Y18" s="148">
        <f>IF(OR(AB18="E",AB18="D"),0,VLOOKUP(X18,'FUSCA CUP'!$B$53:$C$65,2)+AA18+Z18)</f>
        <v>0</v>
      </c>
      <c r="Z18" s="148"/>
      <c r="AA18" s="148"/>
      <c r="AB18" s="148"/>
      <c r="AC18" s="148"/>
      <c r="AD18" s="149"/>
      <c r="AE18" s="149">
        <f>IF(OR(AH18="E",AH18="D"),0,VLOOKUP(AD18,'FUSCA CUP'!$B$53:$C$65,2)+AG18+AF18)</f>
        <v>0</v>
      </c>
      <c r="AF18" s="149"/>
      <c r="AG18" s="149"/>
      <c r="AH18" s="149"/>
      <c r="AI18" s="149"/>
      <c r="AJ18" s="150"/>
      <c r="AK18" s="150">
        <f>IF(OR(AN18="E",AN18="D"),0,VLOOKUP(AJ18,'FUSCA CUP'!$B$53:$C$65,2)+AM18+AL18)</f>
        <v>0</v>
      </c>
      <c r="AL18" s="150"/>
      <c r="AM18" s="150"/>
      <c r="AN18" s="150"/>
      <c r="AO18" s="150"/>
      <c r="AP18" s="151"/>
      <c r="AQ18" s="151">
        <f>IF(OR(AT18="E",AT18="D"),0,VLOOKUP(AP18,'FUSCA CUP'!$B$53:$C$65,2)+AS18+AR18)</f>
        <v>0</v>
      </c>
      <c r="AR18" s="151"/>
      <c r="AS18" s="151"/>
      <c r="AT18" s="151"/>
      <c r="AU18" s="151"/>
      <c r="AV18" s="152"/>
      <c r="AW18" s="152">
        <f>IF(OR(AZ18="E",AZ18="D"),0,VLOOKUP(AV18,'FUSCA CUP'!$B$53:$C$65,2)+AY18+AX18)</f>
        <v>0</v>
      </c>
      <c r="AX18" s="152"/>
      <c r="AY18" s="152"/>
      <c r="AZ18" s="152"/>
      <c r="BA18" s="152"/>
      <c r="BB18" s="153"/>
      <c r="BC18" s="153">
        <f>IF(OR(BF18="E",BF18="D"),0,VLOOKUP(BB18,'FUSCA CUP'!$B$53:$C$65,2)+BE18+BD18)</f>
        <v>0</v>
      </c>
      <c r="BD18" s="153"/>
      <c r="BE18" s="153"/>
      <c r="BF18" s="153"/>
      <c r="BG18" s="153"/>
      <c r="BH18" s="154"/>
      <c r="BI18" s="154">
        <f>IF(OR(BL18="E",BL18="D"),0,VLOOKUP(BH18,'FUSCA CUP'!$B$53:$C$65,2)+BK18+BJ18)</f>
        <v>0</v>
      </c>
      <c r="BJ18" s="154"/>
      <c r="BK18" s="154"/>
      <c r="BL18" s="154"/>
      <c r="BM18" s="154"/>
      <c r="BN18" s="155">
        <f t="shared" ref="BN18:BN19" si="8">G18+M18+S18+Y18+AE18+AK18+AQ18+AW18+BC18+BI18</f>
        <v>0</v>
      </c>
      <c r="BO18" s="156">
        <f t="shared" ref="BO18:BO19" si="9">SUMPRODUCT(--(G18:BL18="E")--(G18:BL18="D"))</f>
        <v>0</v>
      </c>
      <c r="BP18" s="157">
        <f t="array" aca="1" ref="BP18" ca="1">SUM(LARGE(BV18:CE18,ROW(INDIRECT("1:"&amp;COUNT(BV18:CE18)-D$58))))+SUM(IF(ISNUMBER(VALUE(MID(IF(LEN(IF(ISNUMBER(BV18:CE18),0,BV18:CE18))&gt;1,BV18:CE18,0),1,LEN(IF(LEN(IF(ISNUMBER(BV18:CE18),0,BV18:CE18))&gt;1,BV18:CE18,0))-1)))=FALSE,0,VALUE(MID(IF(LEN(IF(ISNUMBER(BV18:CE18),0,BV18:CE18))&gt;1,BV18:CE18,0),1,LEN(IF(LEN(IF(ISNUMBER(BV18:CE18),0,BV18:CE18))&gt;1,BV18:CE18,0))-1))))</f>
        <v>0</v>
      </c>
      <c r="BQ18" s="158">
        <f t="shared" si="2"/>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3"/>
        <v>0</v>
      </c>
      <c r="CH18" s="158">
        <f>'FUSCA CUP'!D$58</f>
        <v>1</v>
      </c>
    </row>
    <row r="19" spans="1:86" s="158" customFormat="1" ht="15.75" x14ac:dyDescent="0.25">
      <c r="A19" s="416"/>
      <c r="B19" s="141">
        <f t="shared" si="7"/>
        <v>0</v>
      </c>
      <c r="C19" s="528"/>
      <c r="D19" s="529"/>
      <c r="E19" s="530"/>
      <c r="F19" s="145"/>
      <c r="G19" s="145">
        <f>IF(OR(J19="E",J19="D"),0,VLOOKUP(F19,'FUSCA CUP'!$B$53:$C$65,2)+I19+H19)</f>
        <v>0</v>
      </c>
      <c r="H19" s="145"/>
      <c r="I19" s="145"/>
      <c r="J19" s="145"/>
      <c r="K19" s="145"/>
      <c r="L19" s="146"/>
      <c r="M19" s="146">
        <f>IF(OR(P19="E",P19="D"),0,VLOOKUP(L19,'FUSCA CUP'!$B$53:$C$65,2)+O19+N19)</f>
        <v>0</v>
      </c>
      <c r="N19" s="146"/>
      <c r="O19" s="146"/>
      <c r="P19" s="146"/>
      <c r="Q19" s="146"/>
      <c r="R19" s="147"/>
      <c r="S19" s="147">
        <f>IF(OR(V19="E",V19="D"),0,VLOOKUP(R19,'FUSCA CUP'!$B$53:$C$65,2)+U19+T19)</f>
        <v>0</v>
      </c>
      <c r="T19" s="147"/>
      <c r="U19" s="147"/>
      <c r="V19" s="147"/>
      <c r="W19" s="434"/>
      <c r="X19" s="148"/>
      <c r="Y19" s="148">
        <f>IF(OR(AB19="E",AB19="D"),0,VLOOKUP(X19,'FUSCA CUP'!$B$53:$C$65,2)+AA19+Z19)</f>
        <v>0</v>
      </c>
      <c r="Z19" s="148"/>
      <c r="AA19" s="148"/>
      <c r="AB19" s="148"/>
      <c r="AC19" s="148"/>
      <c r="AD19" s="149"/>
      <c r="AE19" s="149">
        <f>IF(OR(AH19="E",AH19="D"),0,VLOOKUP(AD19,'FUSCA CUP'!$B$53:$C$65,2)+AG19+AF19)</f>
        <v>0</v>
      </c>
      <c r="AF19" s="149"/>
      <c r="AG19" s="149"/>
      <c r="AH19" s="149"/>
      <c r="AI19" s="149"/>
      <c r="AJ19" s="150"/>
      <c r="AK19" s="150">
        <f>IF(OR(AN19="E",AN19="D"),0,VLOOKUP(AJ19,'FUSCA CUP'!$B$53:$C$65,2)+AM19+AL19)</f>
        <v>0</v>
      </c>
      <c r="AL19" s="150"/>
      <c r="AM19" s="150"/>
      <c r="AN19" s="150"/>
      <c r="AO19" s="150"/>
      <c r="AP19" s="151"/>
      <c r="AQ19" s="151">
        <f>IF(OR(AT19="E",AT19="D"),0,VLOOKUP(AP19,'FUSCA CUP'!$B$53:$C$65,2)+AS19+AR19)</f>
        <v>0</v>
      </c>
      <c r="AR19" s="151"/>
      <c r="AS19" s="151"/>
      <c r="AT19" s="151"/>
      <c r="AU19" s="151"/>
      <c r="AV19" s="152"/>
      <c r="AW19" s="152">
        <f>IF(OR(AZ19="E",AZ19="D"),0,VLOOKUP(AV19,'FUSCA CUP'!$B$53:$C$65,2)+AY19+AX19)</f>
        <v>0</v>
      </c>
      <c r="AX19" s="152"/>
      <c r="AY19" s="152"/>
      <c r="AZ19" s="152"/>
      <c r="BA19" s="152"/>
      <c r="BB19" s="153"/>
      <c r="BC19" s="153">
        <f>IF(OR(BF19="E",BF19="D"),0,VLOOKUP(BB19,'FUSCA CUP'!$B$53:$C$65,2)+BE19+BD19)</f>
        <v>0</v>
      </c>
      <c r="BD19" s="153"/>
      <c r="BE19" s="153"/>
      <c r="BF19" s="153"/>
      <c r="BG19" s="153"/>
      <c r="BH19" s="154"/>
      <c r="BI19" s="154">
        <f>IF(OR(BL19="E",BL19="D"),0,VLOOKUP(BH19,'FUSCA CUP'!$B$53:$C$65,2)+BK19+BJ19)</f>
        <v>0</v>
      </c>
      <c r="BJ19" s="154"/>
      <c r="BK19" s="154"/>
      <c r="BL19" s="154"/>
      <c r="BM19" s="154"/>
      <c r="BN19" s="155">
        <f t="shared" si="8"/>
        <v>0</v>
      </c>
      <c r="BO19" s="156">
        <f t="shared" si="9"/>
        <v>0</v>
      </c>
      <c r="BP19" s="157">
        <f t="array" aca="1" ref="BP19" ca="1">SUM(LARGE(BV19:CE19,ROW(INDIRECT("1:"&amp;COUNT(BV19:CE19)-D$58))))+SUM(IF(ISNUMBER(VALUE(MID(IF(LEN(IF(ISNUMBER(BV19:CE19),0,BV19:CE19))&gt;1,BV19:CE19,0),1,LEN(IF(LEN(IF(ISNUMBER(BV19:CE19),0,BV19:CE19))&gt;1,BV19:CE19,0))-1)))=FALSE,0,VALUE(MID(IF(LEN(IF(ISNUMBER(BV19:CE19),0,BV19:CE19))&gt;1,BV19:CE19,0),1,LEN(IF(LEN(IF(ISNUMBER(BV19:CE19),0,BV19:CE19))&gt;1,BV19:CE19,0))-1))))</f>
        <v>0</v>
      </c>
      <c r="BQ19" s="158">
        <f t="shared" si="2"/>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3"/>
        <v>0</v>
      </c>
      <c r="CH19" s="158">
        <f>'FUSCA CUP'!D$58</f>
        <v>1</v>
      </c>
    </row>
    <row r="20" spans="1:86" s="158" customFormat="1" ht="15.75" x14ac:dyDescent="0.25">
      <c r="A20" s="416"/>
      <c r="B20" s="141">
        <f t="shared" ref="B20:B50" si="10">SUMPRODUCT(--(G20:BM20="I"))</f>
        <v>0</v>
      </c>
      <c r="C20" s="528"/>
      <c r="D20" s="526"/>
      <c r="E20" s="527"/>
      <c r="F20" s="145"/>
      <c r="G20" s="145">
        <f>IF(OR(J20="E",J20="D"),0,VLOOKUP(F20,'FUSCA CUP'!$B$53:$C$65,2)+I20+H20)</f>
        <v>0</v>
      </c>
      <c r="H20" s="145"/>
      <c r="I20" s="145"/>
      <c r="J20" s="145"/>
      <c r="K20" s="145"/>
      <c r="L20" s="146"/>
      <c r="M20" s="146">
        <f>IF(OR(P20="E",P20="D"),0,VLOOKUP(L20,'FUSCA CUP'!$B$53:$C$65,2)+O20+N20)</f>
        <v>0</v>
      </c>
      <c r="N20" s="146"/>
      <c r="O20" s="146"/>
      <c r="P20" s="146"/>
      <c r="Q20" s="146"/>
      <c r="R20" s="147"/>
      <c r="S20" s="147">
        <f>IF(OR(V20="E",V20="D"),0,VLOOKUP(R20,'FUSCA CUP'!$B$53:$C$65,2)+U20+T20)</f>
        <v>0</v>
      </c>
      <c r="T20" s="147"/>
      <c r="U20" s="147"/>
      <c r="V20" s="147"/>
      <c r="W20" s="434"/>
      <c r="X20" s="148"/>
      <c r="Y20" s="148">
        <f>IF(OR(AB20="E",AB20="D"),0,VLOOKUP(X20,'FUSCA CUP'!$B$53:$C$65,2)+AA20+Z20)</f>
        <v>0</v>
      </c>
      <c r="Z20" s="148"/>
      <c r="AA20" s="148"/>
      <c r="AB20" s="148"/>
      <c r="AC20" s="148"/>
      <c r="AD20" s="149"/>
      <c r="AE20" s="149">
        <f>IF(OR(AH20="E",AH20="D"),0,VLOOKUP(AD20,'FUSCA CUP'!$B$53:$C$65,2)+AG20+AF20)</f>
        <v>0</v>
      </c>
      <c r="AF20" s="149"/>
      <c r="AG20" s="149"/>
      <c r="AH20" s="149"/>
      <c r="AI20" s="149"/>
      <c r="AJ20" s="150"/>
      <c r="AK20" s="150">
        <f>IF(OR(AN20="E",AN20="D"),0,VLOOKUP(AJ20,'FUSCA CUP'!$B$53:$C$65,2)+AM20+AL20)</f>
        <v>0</v>
      </c>
      <c r="AL20" s="150"/>
      <c r="AM20" s="150"/>
      <c r="AN20" s="150"/>
      <c r="AO20" s="150"/>
      <c r="AP20" s="151"/>
      <c r="AQ20" s="151">
        <f>IF(OR(AT20="E",AT20="D"),0,VLOOKUP(AP20,'FUSCA CUP'!$B$53:$C$65,2)+AS20+AR20)</f>
        <v>0</v>
      </c>
      <c r="AR20" s="151"/>
      <c r="AS20" s="151"/>
      <c r="AT20" s="151"/>
      <c r="AU20" s="151"/>
      <c r="AV20" s="152"/>
      <c r="AW20" s="152">
        <f>IF(OR(AZ20="E",AZ20="D"),0,VLOOKUP(AV20,'FUSCA CUP'!$B$53:$C$65,2)+AY20+AX20)</f>
        <v>0</v>
      </c>
      <c r="AX20" s="152"/>
      <c r="AY20" s="152"/>
      <c r="AZ20" s="152"/>
      <c r="BA20" s="152"/>
      <c r="BB20" s="153"/>
      <c r="BC20" s="153">
        <f>IF(OR(BF20="E",BF20="D"),0,VLOOKUP(BB20,'FUSCA CUP'!$B$53:$C$65,2)+BE20+BD20)</f>
        <v>0</v>
      </c>
      <c r="BD20" s="153"/>
      <c r="BE20" s="153"/>
      <c r="BF20" s="153"/>
      <c r="BG20" s="153"/>
      <c r="BH20" s="154"/>
      <c r="BI20" s="154">
        <f>IF(OR(BL20="E",BL20="D"),0,VLOOKUP(BH20,'FUSCA CUP'!$B$53:$C$65,2)+BK20+BJ20)</f>
        <v>0</v>
      </c>
      <c r="BJ20" s="154"/>
      <c r="BK20" s="154"/>
      <c r="BL20" s="154"/>
      <c r="BM20" s="154"/>
      <c r="BN20" s="155">
        <f t="shared" ref="BN20:BN50" si="11">G20+M20+S20+Y20+AE20+AK20+AQ20+AW20+BC20+BI20</f>
        <v>0</v>
      </c>
      <c r="BO20" s="156">
        <f t="shared" ref="BO20:BO50" si="12">SUMPRODUCT(--(G20:BL20="E")--(G20:BL20="D"))</f>
        <v>0</v>
      </c>
      <c r="BP20" s="157">
        <f t="array" aca="1" ref="BP20" ca="1">SUM(LARGE(BV20:CE20,ROW(INDIRECT("1:"&amp;COUNT(BV20:CE20)-D$58))))+SUM(IF(ISNUMBER(VALUE(MID(IF(LEN(IF(ISNUMBER(BV20:CE20),0,BV20:CE20))&gt;1,BV20:CE20,0),1,LEN(IF(LEN(IF(ISNUMBER(BV20:CE20),0,BV20:CE20))&gt;1,BV20:CE20,0))-1)))=FALSE,0,VALUE(MID(IF(LEN(IF(ISNUMBER(BV20:CE20),0,BV20:CE20))&gt;1,BV20:CE20,0),1,LEN(IF(LEN(IF(ISNUMBER(BV20:CE20),0,BV20:CE20))&gt;1,BV20:CE20,0))-1))))</f>
        <v>0</v>
      </c>
      <c r="BQ20" s="158">
        <f t="shared" si="2"/>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3"/>
        <v>0</v>
      </c>
      <c r="CH20" s="158">
        <f>'FUSCA CUP'!D$58</f>
        <v>1</v>
      </c>
    </row>
    <row r="21" spans="1:86" s="158" customFormat="1" ht="15.75" x14ac:dyDescent="0.25">
      <c r="A21" s="416"/>
      <c r="B21" s="141">
        <f t="shared" si="10"/>
        <v>0</v>
      </c>
      <c r="C21" s="528"/>
      <c r="D21" s="529"/>
      <c r="E21" s="530"/>
      <c r="F21" s="145"/>
      <c r="G21" s="145">
        <f>IF(OR(J21="E",J21="D"),0,VLOOKUP(F21,'FUSCA CUP'!$B$53:$C$65,2)+I21+H21)</f>
        <v>0</v>
      </c>
      <c r="H21" s="145"/>
      <c r="I21" s="145"/>
      <c r="J21" s="145"/>
      <c r="K21" s="145"/>
      <c r="L21" s="146"/>
      <c r="M21" s="146">
        <f>IF(OR(P21="E",P21="D"),0,VLOOKUP(L21,'FUSCA CUP'!$B$53:$C$65,2)+O21+N21)</f>
        <v>0</v>
      </c>
      <c r="N21" s="146"/>
      <c r="O21" s="146"/>
      <c r="P21" s="146"/>
      <c r="Q21" s="146"/>
      <c r="R21" s="147"/>
      <c r="S21" s="147">
        <f>IF(OR(V21="E",V21="D"),0,VLOOKUP(R21,'FUSCA CUP'!$B$53:$C$65,2)+U21+T21)</f>
        <v>0</v>
      </c>
      <c r="T21" s="147"/>
      <c r="U21" s="147"/>
      <c r="V21" s="147"/>
      <c r="W21" s="434"/>
      <c r="X21" s="148"/>
      <c r="Y21" s="148">
        <f>IF(OR(AB21="E",AB21="D"),0,VLOOKUP(X21,'FUSCA CUP'!$B$53:$C$65,2)+AA21+Z21)</f>
        <v>0</v>
      </c>
      <c r="Z21" s="148"/>
      <c r="AA21" s="148"/>
      <c r="AB21" s="148"/>
      <c r="AC21" s="148"/>
      <c r="AD21" s="149"/>
      <c r="AE21" s="149">
        <f>IF(OR(AH21="E",AH21="D"),0,VLOOKUP(AD21,'FUSCA CUP'!$B$53:$C$65,2)+AG21+AF21)</f>
        <v>0</v>
      </c>
      <c r="AF21" s="149"/>
      <c r="AG21" s="149"/>
      <c r="AH21" s="149"/>
      <c r="AI21" s="149"/>
      <c r="AJ21" s="150"/>
      <c r="AK21" s="150">
        <f>IF(OR(AN21="E",AN21="D"),0,VLOOKUP(AJ21,'FUSCA CUP'!$B$53:$C$65,2)+AM21+AL21)</f>
        <v>0</v>
      </c>
      <c r="AL21" s="150"/>
      <c r="AM21" s="150"/>
      <c r="AN21" s="150"/>
      <c r="AO21" s="150"/>
      <c r="AP21" s="151"/>
      <c r="AQ21" s="151">
        <f>IF(OR(AT21="E",AT21="D"),0,VLOOKUP(AP21,'FUSCA CUP'!$B$53:$C$65,2)+AS21+AR21)</f>
        <v>0</v>
      </c>
      <c r="AR21" s="151"/>
      <c r="AS21" s="151"/>
      <c r="AT21" s="151"/>
      <c r="AU21" s="151"/>
      <c r="AV21" s="152"/>
      <c r="AW21" s="152">
        <f>IF(OR(AZ21="E",AZ21="D"),0,VLOOKUP(AV21,'FUSCA CUP'!$B$53:$C$65,2)+AY21+AX21)</f>
        <v>0</v>
      </c>
      <c r="AX21" s="152"/>
      <c r="AY21" s="152"/>
      <c r="AZ21" s="152"/>
      <c r="BA21" s="152"/>
      <c r="BB21" s="153"/>
      <c r="BC21" s="153">
        <f>IF(OR(BF21="E",BF21="D"),0,VLOOKUP(BB21,'FUSCA CUP'!$B$53:$C$65,2)+BE21+BD21)</f>
        <v>0</v>
      </c>
      <c r="BD21" s="153"/>
      <c r="BE21" s="153"/>
      <c r="BF21" s="153"/>
      <c r="BG21" s="153"/>
      <c r="BH21" s="154"/>
      <c r="BI21" s="154">
        <f>IF(OR(BL21="E",BL21="D"),0,VLOOKUP(BH21,'FUSCA CUP'!$B$53:$C$65,2)+BK21+BJ21)</f>
        <v>0</v>
      </c>
      <c r="BJ21" s="154"/>
      <c r="BK21" s="154"/>
      <c r="BL21" s="154"/>
      <c r="BM21" s="154"/>
      <c r="BN21" s="155">
        <f t="shared" si="11"/>
        <v>0</v>
      </c>
      <c r="BO21" s="156">
        <f t="shared" si="12"/>
        <v>0</v>
      </c>
      <c r="BP21" s="157">
        <f t="array" aca="1" ref="BP21" ca="1">SUM(LARGE(BV21:CE21,ROW(INDIRECT("1:"&amp;COUNT(BV21:CE21)-D$58))))+SUM(IF(ISNUMBER(VALUE(MID(IF(LEN(IF(ISNUMBER(BV21:CE21),0,BV21:CE21))&gt;1,BV21:CE21,0),1,LEN(IF(LEN(IF(ISNUMBER(BV21:CE21),0,BV21:CE21))&gt;1,BV21:CE21,0))-1)))=FALSE,0,VALUE(MID(IF(LEN(IF(ISNUMBER(BV21:CE21),0,BV21:CE21))&gt;1,BV21:CE21,0),1,LEN(IF(LEN(IF(ISNUMBER(BV21:CE21),0,BV21:CE21))&gt;1,BV21:CE21,0))-1))))</f>
        <v>0</v>
      </c>
      <c r="BQ21" s="158">
        <f t="shared" si="2"/>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3"/>
        <v>0</v>
      </c>
      <c r="CH21" s="158">
        <f>'FUSCA CUP'!D$58</f>
        <v>1</v>
      </c>
    </row>
    <row r="22" spans="1:86" s="158" customFormat="1" ht="15.75" x14ac:dyDescent="0.25">
      <c r="A22" s="416"/>
      <c r="B22" s="141">
        <f t="shared" si="10"/>
        <v>0</v>
      </c>
      <c r="C22" s="528"/>
      <c r="D22" s="529"/>
      <c r="E22" s="530"/>
      <c r="F22" s="145"/>
      <c r="G22" s="145">
        <f>IF(OR(J22="E",J22="D"),0,VLOOKUP(F22,'FUSCA CUP'!$B$53:$C$65,2)+I22+H22)</f>
        <v>0</v>
      </c>
      <c r="H22" s="145"/>
      <c r="I22" s="145"/>
      <c r="J22" s="145"/>
      <c r="K22" s="145"/>
      <c r="L22" s="146"/>
      <c r="M22" s="146">
        <f>IF(OR(P22="E",P22="D"),0,VLOOKUP(L22,'FUSCA CUP'!$B$53:$C$65,2)+O22+N22)</f>
        <v>0</v>
      </c>
      <c r="N22" s="146"/>
      <c r="O22" s="146"/>
      <c r="P22" s="146"/>
      <c r="Q22" s="146"/>
      <c r="R22" s="147"/>
      <c r="S22" s="147">
        <f>IF(OR(V22="E",V22="D"),0,VLOOKUP(R22,'FUSCA CUP'!$B$53:$C$65,2)+U22+T22)</f>
        <v>0</v>
      </c>
      <c r="T22" s="147"/>
      <c r="U22" s="147"/>
      <c r="V22" s="147"/>
      <c r="W22" s="434"/>
      <c r="X22" s="148"/>
      <c r="Y22" s="148">
        <f>IF(OR(AB22="E",AB22="D"),0,VLOOKUP(X22,'FUSCA CUP'!$B$53:$C$65,2)+AA22+Z22)</f>
        <v>0</v>
      </c>
      <c r="Z22" s="148"/>
      <c r="AA22" s="148"/>
      <c r="AB22" s="148"/>
      <c r="AC22" s="148"/>
      <c r="AD22" s="149"/>
      <c r="AE22" s="149">
        <f>IF(OR(AH22="E",AH22="D"),0,VLOOKUP(AD22,'FUSCA CUP'!$B$53:$C$65,2)+AG22+AF22)</f>
        <v>0</v>
      </c>
      <c r="AF22" s="149"/>
      <c r="AG22" s="149"/>
      <c r="AH22" s="149"/>
      <c r="AI22" s="149"/>
      <c r="AJ22" s="150"/>
      <c r="AK22" s="150">
        <f>IF(OR(AN22="E",AN22="D"),0,VLOOKUP(AJ22,'FUSCA CUP'!$B$53:$C$65,2)+AM22+AL22)</f>
        <v>0</v>
      </c>
      <c r="AL22" s="150"/>
      <c r="AM22" s="150"/>
      <c r="AN22" s="150"/>
      <c r="AO22" s="150"/>
      <c r="AP22" s="151"/>
      <c r="AQ22" s="151">
        <f>IF(OR(AT22="E",AT22="D"),0,VLOOKUP(AP22,'FUSCA CUP'!$B$53:$C$65,2)+AS22+AR22)</f>
        <v>0</v>
      </c>
      <c r="AR22" s="151"/>
      <c r="AS22" s="151"/>
      <c r="AT22" s="151"/>
      <c r="AU22" s="151"/>
      <c r="AV22" s="152"/>
      <c r="AW22" s="152">
        <f>IF(OR(AZ22="E",AZ22="D"),0,VLOOKUP(AV22,'FUSCA CUP'!$B$53:$C$65,2)+AY22+AX22)</f>
        <v>0</v>
      </c>
      <c r="AX22" s="152"/>
      <c r="AY22" s="152"/>
      <c r="AZ22" s="152"/>
      <c r="BA22" s="152"/>
      <c r="BB22" s="153"/>
      <c r="BC22" s="153">
        <f>IF(OR(BF22="E",BF22="D"),0,VLOOKUP(BB22,'FUSCA CUP'!$B$53:$C$65,2)+BE22+BD22)</f>
        <v>0</v>
      </c>
      <c r="BD22" s="153"/>
      <c r="BE22" s="153"/>
      <c r="BF22" s="153"/>
      <c r="BG22" s="153"/>
      <c r="BH22" s="154"/>
      <c r="BI22" s="154">
        <f>IF(OR(BL22="E",BL22="D"),0,VLOOKUP(BH22,'FUSCA CUP'!$B$53:$C$65,2)+BK22+BJ22)</f>
        <v>0</v>
      </c>
      <c r="BJ22" s="154"/>
      <c r="BK22" s="154"/>
      <c r="BL22" s="154"/>
      <c r="BM22" s="154"/>
      <c r="BN22" s="155">
        <f t="shared" si="11"/>
        <v>0</v>
      </c>
      <c r="BO22" s="156">
        <f t="shared" si="12"/>
        <v>0</v>
      </c>
      <c r="BP22" s="157">
        <f t="array" aca="1" ref="BP22" ca="1">SUM(LARGE(BV22:CE22,ROW(INDIRECT("1:"&amp;COUNT(BV22:CE22)-D$58))))+SUM(IF(ISNUMBER(VALUE(MID(IF(LEN(IF(ISNUMBER(BV22:CE22),0,BV22:CE22))&gt;1,BV22:CE22,0),1,LEN(IF(LEN(IF(ISNUMBER(BV22:CE22),0,BV22:CE22))&gt;1,BV22:CE22,0))-1)))=FALSE,0,VALUE(MID(IF(LEN(IF(ISNUMBER(BV22:CE22),0,BV22:CE22))&gt;1,BV22:CE22,0),1,LEN(IF(LEN(IF(ISNUMBER(BV22:CE22),0,BV22:CE22))&gt;1,BV22:CE22,0))-1))))</f>
        <v>0</v>
      </c>
      <c r="BQ22" s="158">
        <f t="shared" si="2"/>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3"/>
        <v>0</v>
      </c>
      <c r="CH22" s="158">
        <f>'FUSCA CUP'!D$58</f>
        <v>1</v>
      </c>
    </row>
    <row r="23" spans="1:86" s="158" customFormat="1" ht="15.75" x14ac:dyDescent="0.25">
      <c r="A23" s="416"/>
      <c r="B23" s="141">
        <f t="shared" si="10"/>
        <v>0</v>
      </c>
      <c r="C23" s="528"/>
      <c r="D23" s="529"/>
      <c r="E23" s="530"/>
      <c r="F23" s="145"/>
      <c r="G23" s="145">
        <f>IF(OR(J23="E",J23="D"),0,VLOOKUP(F23,'FUSCA CUP'!$B$53:$C$65,2)+I23+H23)</f>
        <v>0</v>
      </c>
      <c r="H23" s="145"/>
      <c r="I23" s="145"/>
      <c r="J23" s="145"/>
      <c r="K23" s="145"/>
      <c r="L23" s="146"/>
      <c r="M23" s="146">
        <f>IF(OR(P23="E",P23="D"),0,VLOOKUP(L23,'FUSCA CUP'!$B$53:$C$65,2)+O23+N23)</f>
        <v>0</v>
      </c>
      <c r="N23" s="146"/>
      <c r="O23" s="146"/>
      <c r="P23" s="146"/>
      <c r="Q23" s="146"/>
      <c r="R23" s="147"/>
      <c r="S23" s="147">
        <f>IF(OR(V23="E",V23="D"),0,VLOOKUP(R23,'FUSCA CUP'!$B$53:$C$65,2)+U23+T23)</f>
        <v>0</v>
      </c>
      <c r="T23" s="147"/>
      <c r="U23" s="147"/>
      <c r="V23" s="147"/>
      <c r="W23" s="434"/>
      <c r="X23" s="148"/>
      <c r="Y23" s="148">
        <f>IF(OR(AB23="E",AB23="D"),0,VLOOKUP(X23,'FUSCA CUP'!$B$53:$C$65,2)+AA23+Z23)</f>
        <v>0</v>
      </c>
      <c r="Z23" s="148"/>
      <c r="AA23" s="148"/>
      <c r="AB23" s="148"/>
      <c r="AC23" s="148"/>
      <c r="AD23" s="149"/>
      <c r="AE23" s="149">
        <f>IF(OR(AH23="E",AH23="D"),0,VLOOKUP(AD23,'FUSCA CUP'!$B$53:$C$65,2)+AG23+AF23)</f>
        <v>0</v>
      </c>
      <c r="AF23" s="149"/>
      <c r="AG23" s="149"/>
      <c r="AH23" s="149"/>
      <c r="AI23" s="149"/>
      <c r="AJ23" s="150"/>
      <c r="AK23" s="150">
        <f>IF(OR(AN23="E",AN23="D"),0,VLOOKUP(AJ23,'FUSCA CUP'!$B$53:$C$65,2)+AM23+AL23)</f>
        <v>0</v>
      </c>
      <c r="AL23" s="150"/>
      <c r="AM23" s="150"/>
      <c r="AN23" s="150"/>
      <c r="AO23" s="150"/>
      <c r="AP23" s="151"/>
      <c r="AQ23" s="151">
        <f>IF(OR(AT23="E",AT23="D"),0,VLOOKUP(AP23,'FUSCA CUP'!$B$53:$C$65,2)+AS23+AR23)</f>
        <v>0</v>
      </c>
      <c r="AR23" s="151"/>
      <c r="AS23" s="151"/>
      <c r="AT23" s="151"/>
      <c r="AU23" s="151"/>
      <c r="AV23" s="152"/>
      <c r="AW23" s="152">
        <f>IF(OR(AZ23="E",AZ23="D"),0,VLOOKUP(AV23,'FUSCA CUP'!$B$53:$C$65,2)+AY23+AX23)</f>
        <v>0</v>
      </c>
      <c r="AX23" s="152"/>
      <c r="AY23" s="152"/>
      <c r="AZ23" s="152"/>
      <c r="BA23" s="152"/>
      <c r="BB23" s="153"/>
      <c r="BC23" s="153">
        <f>IF(OR(BF23="E",BF23="D"),0,VLOOKUP(BB23,'FUSCA CUP'!$B$53:$C$65,2)+BE23+BD23)</f>
        <v>0</v>
      </c>
      <c r="BD23" s="153"/>
      <c r="BE23" s="153"/>
      <c r="BF23" s="153"/>
      <c r="BG23" s="153"/>
      <c r="BH23" s="154"/>
      <c r="BI23" s="154">
        <f>IF(OR(BL23="E",BL23="D"),0,VLOOKUP(BH23,'FUSCA CUP'!$B$53:$C$65,2)+BK23+BJ23)</f>
        <v>0</v>
      </c>
      <c r="BJ23" s="154"/>
      <c r="BK23" s="154"/>
      <c r="BL23" s="154"/>
      <c r="BM23" s="154"/>
      <c r="BN23" s="155">
        <f t="shared" si="11"/>
        <v>0</v>
      </c>
      <c r="BO23" s="156">
        <f t="shared" si="12"/>
        <v>0</v>
      </c>
      <c r="BP23" s="157">
        <f t="array" aca="1" ref="BP23" ca="1">SUM(LARGE(BV23:CE23,ROW(INDIRECT("1:"&amp;COUNT(BV23:CE23)-D$58))))+SUM(IF(ISNUMBER(VALUE(MID(IF(LEN(IF(ISNUMBER(BV23:CE23),0,BV23:CE23))&gt;1,BV23:CE23,0),1,LEN(IF(LEN(IF(ISNUMBER(BV23:CE23),0,BV23:CE23))&gt;1,BV23:CE23,0))-1)))=FALSE,0,VALUE(MID(IF(LEN(IF(ISNUMBER(BV23:CE23),0,BV23:CE23))&gt;1,BV23:CE23,0),1,LEN(IF(LEN(IF(ISNUMBER(BV23:CE23),0,BV23:CE23))&gt;1,BV23:CE23,0))-1))))</f>
        <v>0</v>
      </c>
      <c r="BQ23" s="158">
        <f t="shared" si="2"/>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3"/>
        <v>0</v>
      </c>
      <c r="CH23" s="158">
        <f>'FUSCA CUP'!D$58</f>
        <v>1</v>
      </c>
    </row>
    <row r="24" spans="1:86" s="158" customFormat="1" ht="15.75" x14ac:dyDescent="0.25">
      <c r="A24" s="416"/>
      <c r="B24" s="141">
        <f t="shared" si="10"/>
        <v>0</v>
      </c>
      <c r="C24" s="528"/>
      <c r="D24" s="529"/>
      <c r="E24" s="530"/>
      <c r="F24" s="145"/>
      <c r="G24" s="145">
        <f>IF(OR(J24="E",J24="D"),0,VLOOKUP(F24,'FUSCA CUP'!$B$53:$C$65,2)+I24+H24)</f>
        <v>0</v>
      </c>
      <c r="H24" s="145"/>
      <c r="I24" s="145"/>
      <c r="J24" s="145"/>
      <c r="K24" s="145"/>
      <c r="L24" s="146"/>
      <c r="M24" s="146">
        <f>IF(OR(P24="E",P24="D"),0,VLOOKUP(L24,'FUSCA CUP'!$B$53:$C$65,2)+O24+N24)</f>
        <v>0</v>
      </c>
      <c r="N24" s="146"/>
      <c r="O24" s="146"/>
      <c r="P24" s="146"/>
      <c r="Q24" s="146"/>
      <c r="R24" s="147"/>
      <c r="S24" s="147">
        <f>IF(OR(V24="E",V24="D"),0,VLOOKUP(R24,'FUSCA CUP'!$B$53:$C$65,2)+U24+T24)</f>
        <v>0</v>
      </c>
      <c r="T24" s="147"/>
      <c r="U24" s="147"/>
      <c r="V24" s="147"/>
      <c r="W24" s="434"/>
      <c r="X24" s="148"/>
      <c r="Y24" s="148">
        <f>IF(OR(AB24="E",AB24="D"),0,VLOOKUP(X24,'FUSCA CUP'!$B$53:$C$65,2)+AA24+Z24)</f>
        <v>0</v>
      </c>
      <c r="Z24" s="148"/>
      <c r="AA24" s="148"/>
      <c r="AB24" s="148"/>
      <c r="AC24" s="148"/>
      <c r="AD24" s="149"/>
      <c r="AE24" s="149">
        <f>IF(OR(AH24="E",AH24="D"),0,VLOOKUP(AD24,'FUSCA CUP'!$B$53:$C$65,2)+AG24+AF24)</f>
        <v>0</v>
      </c>
      <c r="AF24" s="149"/>
      <c r="AG24" s="149"/>
      <c r="AH24" s="149"/>
      <c r="AI24" s="149"/>
      <c r="AJ24" s="150"/>
      <c r="AK24" s="150">
        <f>IF(OR(AN24="E",AN24="D"),0,VLOOKUP(AJ24,'FUSCA CUP'!$B$53:$C$65,2)+AM24+AL24)</f>
        <v>0</v>
      </c>
      <c r="AL24" s="150"/>
      <c r="AM24" s="150"/>
      <c r="AN24" s="150"/>
      <c r="AO24" s="150"/>
      <c r="AP24" s="151"/>
      <c r="AQ24" s="151">
        <f>IF(OR(AT24="E",AT24="D"),0,VLOOKUP(AP24,'FUSCA CUP'!$B$53:$C$65,2)+AS24+AR24)</f>
        <v>0</v>
      </c>
      <c r="AR24" s="151"/>
      <c r="AS24" s="151"/>
      <c r="AT24" s="151"/>
      <c r="AU24" s="151"/>
      <c r="AV24" s="152"/>
      <c r="AW24" s="152">
        <f>IF(OR(AZ24="E",AZ24="D"),0,VLOOKUP(AV24,'FUSCA CUP'!$B$53:$C$65,2)+AY24+AX24)</f>
        <v>0</v>
      </c>
      <c r="AX24" s="152"/>
      <c r="AY24" s="152"/>
      <c r="AZ24" s="152"/>
      <c r="BA24" s="152"/>
      <c r="BB24" s="153"/>
      <c r="BC24" s="153">
        <f>IF(OR(BF24="E",BF24="D"),0,VLOOKUP(BB24,'FUSCA CUP'!$B$53:$C$65,2)+BE24+BD24)</f>
        <v>0</v>
      </c>
      <c r="BD24" s="153"/>
      <c r="BE24" s="153"/>
      <c r="BF24" s="153"/>
      <c r="BG24" s="153"/>
      <c r="BH24" s="154"/>
      <c r="BI24" s="154">
        <f>IF(OR(BL24="E",BL24="D"),0,VLOOKUP(BH24,'FUSCA CUP'!$B$53:$C$65,2)+BK24+BJ24)</f>
        <v>0</v>
      </c>
      <c r="BJ24" s="154"/>
      <c r="BK24" s="154"/>
      <c r="BL24" s="154"/>
      <c r="BM24" s="154"/>
      <c r="BN24" s="155">
        <f t="shared" si="11"/>
        <v>0</v>
      </c>
      <c r="BO24" s="156">
        <f t="shared" si="12"/>
        <v>0</v>
      </c>
      <c r="BP24" s="157">
        <f t="array" aca="1" ref="BP24" ca="1">SUM(LARGE(BV24:CE24,ROW(INDIRECT("1:"&amp;COUNT(BV24:CE24)-D$58))))+SUM(IF(ISNUMBER(VALUE(MID(IF(LEN(IF(ISNUMBER(BV24:CE24),0,BV24:CE24))&gt;1,BV24:CE24,0),1,LEN(IF(LEN(IF(ISNUMBER(BV24:CE24),0,BV24:CE24))&gt;1,BV24:CE24,0))-1)))=FALSE,0,VALUE(MID(IF(LEN(IF(ISNUMBER(BV24:CE24),0,BV24:CE24))&gt;1,BV24:CE24,0),1,LEN(IF(LEN(IF(ISNUMBER(BV24:CE24),0,BV24:CE24))&gt;1,BV24:CE24,0))-1))))</f>
        <v>0</v>
      </c>
      <c r="BQ24" s="158">
        <f t="shared" si="2"/>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3"/>
        <v>0</v>
      </c>
      <c r="CH24" s="158">
        <f>'FUSCA CUP'!D$58</f>
        <v>1</v>
      </c>
    </row>
    <row r="25" spans="1:86" s="158" customFormat="1" ht="15.75" x14ac:dyDescent="0.25">
      <c r="A25" s="416"/>
      <c r="B25" s="141">
        <f t="shared" si="10"/>
        <v>0</v>
      </c>
      <c r="C25" s="528"/>
      <c r="D25" s="526"/>
      <c r="E25" s="527"/>
      <c r="F25" s="145"/>
      <c r="G25" s="145">
        <f>IF(OR(J25="E",J25="D"),0,VLOOKUP(F25,'FUSCA CUP'!$B$53:$C$65,2)+I25+H25)</f>
        <v>0</v>
      </c>
      <c r="H25" s="145"/>
      <c r="I25" s="145"/>
      <c r="J25" s="145"/>
      <c r="K25" s="145"/>
      <c r="L25" s="146"/>
      <c r="M25" s="146">
        <f>IF(OR(P25="E",P25="D"),0,VLOOKUP(L25,'FUSCA CUP'!$B$53:$C$65,2)+O25+N25)</f>
        <v>0</v>
      </c>
      <c r="N25" s="146"/>
      <c r="O25" s="146"/>
      <c r="P25" s="146"/>
      <c r="Q25" s="146"/>
      <c r="R25" s="147"/>
      <c r="S25" s="147">
        <f>IF(OR(V25="E",V25="D"),0,VLOOKUP(R25,'FUSCA CUP'!$B$53:$C$65,2)+U25+T25)</f>
        <v>0</v>
      </c>
      <c r="T25" s="147"/>
      <c r="U25" s="147"/>
      <c r="V25" s="147"/>
      <c r="W25" s="434"/>
      <c r="X25" s="148"/>
      <c r="Y25" s="148">
        <f>IF(OR(AB25="E",AB25="D"),0,VLOOKUP(X25,'FUSCA CUP'!$B$53:$C$65,2)+AA25+Z25)</f>
        <v>0</v>
      </c>
      <c r="Z25" s="148"/>
      <c r="AA25" s="148"/>
      <c r="AB25" s="148"/>
      <c r="AC25" s="148"/>
      <c r="AD25" s="149"/>
      <c r="AE25" s="149">
        <f>IF(OR(AH25="E",AH25="D"),0,VLOOKUP(AD25,'FUSCA CUP'!$B$53:$C$65,2)+AG25+AF25)</f>
        <v>0</v>
      </c>
      <c r="AF25" s="149"/>
      <c r="AG25" s="149"/>
      <c r="AH25" s="149"/>
      <c r="AI25" s="149"/>
      <c r="AJ25" s="150"/>
      <c r="AK25" s="150">
        <f>IF(OR(AN25="E",AN25="D"),0,VLOOKUP(AJ25,'FUSCA CUP'!$B$53:$C$65,2)+AM25+AL25)</f>
        <v>0</v>
      </c>
      <c r="AL25" s="150"/>
      <c r="AM25" s="150"/>
      <c r="AN25" s="150"/>
      <c r="AO25" s="150"/>
      <c r="AP25" s="151"/>
      <c r="AQ25" s="151">
        <f>IF(OR(AT25="E",AT25="D"),0,VLOOKUP(AP25,'FUSCA CUP'!$B$53:$C$65,2)+AS25+AR25)</f>
        <v>0</v>
      </c>
      <c r="AR25" s="151"/>
      <c r="AS25" s="151"/>
      <c r="AT25" s="151"/>
      <c r="AU25" s="151"/>
      <c r="AV25" s="152"/>
      <c r="AW25" s="152">
        <f>IF(OR(AZ25="E",AZ25="D"),0,VLOOKUP(AV25,'FUSCA CUP'!$B$53:$C$65,2)+AY25+AX25)</f>
        <v>0</v>
      </c>
      <c r="AX25" s="152"/>
      <c r="AY25" s="152"/>
      <c r="AZ25" s="152"/>
      <c r="BA25" s="152"/>
      <c r="BB25" s="153"/>
      <c r="BC25" s="153">
        <f>IF(OR(BF25="E",BF25="D"),0,VLOOKUP(BB25,'FUSCA CUP'!$B$53:$C$65,2)+BE25+BD25)</f>
        <v>0</v>
      </c>
      <c r="BD25" s="153"/>
      <c r="BE25" s="153"/>
      <c r="BF25" s="153"/>
      <c r="BG25" s="153"/>
      <c r="BH25" s="154"/>
      <c r="BI25" s="154">
        <f>IF(OR(BL25="E",BL25="D"),0,VLOOKUP(BH25,'FUSCA CUP'!$B$53:$C$65,2)+BK25+BJ25)</f>
        <v>0</v>
      </c>
      <c r="BJ25" s="154"/>
      <c r="BK25" s="154"/>
      <c r="BL25" s="154"/>
      <c r="BM25" s="154"/>
      <c r="BN25" s="155">
        <f t="shared" si="11"/>
        <v>0</v>
      </c>
      <c r="BO25" s="156">
        <f t="shared" si="12"/>
        <v>0</v>
      </c>
      <c r="BP25" s="157">
        <f t="array" aca="1" ref="BP25" ca="1">SUM(LARGE(BV25:CE25,ROW(INDIRECT("1:"&amp;COUNT(BV25:CE25)-D$58))))+SUM(IF(ISNUMBER(VALUE(MID(IF(LEN(IF(ISNUMBER(BV25:CE25),0,BV25:CE25))&gt;1,BV25:CE25,0),1,LEN(IF(LEN(IF(ISNUMBER(BV25:CE25),0,BV25:CE25))&gt;1,BV25:CE25,0))-1)))=FALSE,0,VALUE(MID(IF(LEN(IF(ISNUMBER(BV25:CE25),0,BV25:CE25))&gt;1,BV25:CE25,0),1,LEN(IF(LEN(IF(ISNUMBER(BV25:CE25),0,BV25:CE25))&gt;1,BV25:CE25,0))-1))))</f>
        <v>0</v>
      </c>
      <c r="BQ25" s="158">
        <f t="shared" si="2"/>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3"/>
        <v>0</v>
      </c>
      <c r="CH25" s="158">
        <f>'FUSCA CUP'!D$58</f>
        <v>1</v>
      </c>
    </row>
    <row r="26" spans="1:86" s="158" customFormat="1" ht="15.75" x14ac:dyDescent="0.25">
      <c r="A26" s="416"/>
      <c r="B26" s="141">
        <f t="shared" si="10"/>
        <v>0</v>
      </c>
      <c r="C26" s="528"/>
      <c r="D26" s="526"/>
      <c r="E26" s="527"/>
      <c r="F26" s="145"/>
      <c r="G26" s="145">
        <f>IF(OR(J26="E",J26="D"),0,VLOOKUP(F26,'FUSCA CUP'!$B$53:$C$65,2)+I26+H26)</f>
        <v>0</v>
      </c>
      <c r="H26" s="145"/>
      <c r="I26" s="145"/>
      <c r="J26" s="145"/>
      <c r="K26" s="145"/>
      <c r="L26" s="146"/>
      <c r="M26" s="146">
        <f>IF(OR(P26="E",P26="D"),0,VLOOKUP(L26,'FUSCA CUP'!$B$53:$C$65,2)+O26+N26)</f>
        <v>0</v>
      </c>
      <c r="N26" s="146"/>
      <c r="O26" s="146"/>
      <c r="P26" s="146"/>
      <c r="Q26" s="146"/>
      <c r="R26" s="147"/>
      <c r="S26" s="147">
        <f>IF(OR(V26="E",V26="D"),0,VLOOKUP(R26,'FUSCA CUP'!$B$53:$C$65,2)+U26+T26)</f>
        <v>0</v>
      </c>
      <c r="T26" s="147"/>
      <c r="U26" s="147"/>
      <c r="V26" s="147"/>
      <c r="W26" s="434"/>
      <c r="X26" s="148"/>
      <c r="Y26" s="148">
        <f>IF(OR(AB26="E",AB26="D"),0,VLOOKUP(X26,'FUSCA CUP'!$B$53:$C$65,2)+AA26+Z26)</f>
        <v>0</v>
      </c>
      <c r="Z26" s="148"/>
      <c r="AA26" s="148"/>
      <c r="AB26" s="148"/>
      <c r="AC26" s="148"/>
      <c r="AD26" s="149"/>
      <c r="AE26" s="149">
        <f>IF(OR(AH26="E",AH26="D"),0,VLOOKUP(AD26,'FUSCA CUP'!$B$53:$C$65,2)+AG26+AF26)</f>
        <v>0</v>
      </c>
      <c r="AF26" s="149"/>
      <c r="AG26" s="149"/>
      <c r="AH26" s="149"/>
      <c r="AI26" s="149"/>
      <c r="AJ26" s="150"/>
      <c r="AK26" s="150">
        <f>IF(OR(AN26="E",AN26="D"),0,VLOOKUP(AJ26,'FUSCA CUP'!$B$53:$C$65,2)+AM26+AL26)</f>
        <v>0</v>
      </c>
      <c r="AL26" s="150"/>
      <c r="AM26" s="150"/>
      <c r="AN26" s="150"/>
      <c r="AO26" s="150"/>
      <c r="AP26" s="151"/>
      <c r="AQ26" s="151">
        <f>IF(OR(AT26="E",AT26="D"),0,VLOOKUP(AP26,'FUSCA CUP'!$B$53:$C$65,2)+AS26+AR26)</f>
        <v>0</v>
      </c>
      <c r="AR26" s="151"/>
      <c r="AS26" s="151"/>
      <c r="AT26" s="151"/>
      <c r="AU26" s="151"/>
      <c r="AV26" s="152"/>
      <c r="AW26" s="152">
        <f>IF(OR(AZ26="E",AZ26="D"),0,VLOOKUP(AV26,'FUSCA CUP'!$B$53:$C$65,2)+AY26+AX26)</f>
        <v>0</v>
      </c>
      <c r="AX26" s="152"/>
      <c r="AY26" s="152"/>
      <c r="AZ26" s="152"/>
      <c r="BA26" s="152"/>
      <c r="BB26" s="153"/>
      <c r="BC26" s="153">
        <f>IF(OR(BF26="E",BF26="D"),0,VLOOKUP(BB26,'FUSCA CUP'!$B$53:$C$65,2)+BE26+BD26)</f>
        <v>0</v>
      </c>
      <c r="BD26" s="153"/>
      <c r="BE26" s="153"/>
      <c r="BF26" s="153"/>
      <c r="BG26" s="153"/>
      <c r="BH26" s="154"/>
      <c r="BI26" s="154">
        <f>IF(OR(BL26="E",BL26="D"),0,VLOOKUP(BH26,'FUSCA CUP'!$B$53:$C$65,2)+BK26+BJ26)</f>
        <v>0</v>
      </c>
      <c r="BJ26" s="154"/>
      <c r="BK26" s="154"/>
      <c r="BL26" s="154"/>
      <c r="BM26" s="154"/>
      <c r="BN26" s="155">
        <f t="shared" si="11"/>
        <v>0</v>
      </c>
      <c r="BO26" s="156">
        <f t="shared" si="12"/>
        <v>0</v>
      </c>
      <c r="BP26" s="157">
        <f t="array" aca="1" ref="BP26" ca="1">SUM(LARGE(BV26:CE26,ROW(INDIRECT("1:"&amp;COUNT(BV26:CE26)-D$58))))+SUM(IF(ISNUMBER(VALUE(MID(IF(LEN(IF(ISNUMBER(BV26:CE26),0,BV26:CE26))&gt;1,BV26:CE26,0),1,LEN(IF(LEN(IF(ISNUMBER(BV26:CE26),0,BV26:CE26))&gt;1,BV26:CE26,0))-1)))=FALSE,0,VALUE(MID(IF(LEN(IF(ISNUMBER(BV26:CE26),0,BV26:CE26))&gt;1,BV26:CE26,0),1,LEN(IF(LEN(IF(ISNUMBER(BV26:CE26),0,BV26:CE26))&gt;1,BV26:CE26,0))-1))))</f>
        <v>0</v>
      </c>
      <c r="BQ26" s="158">
        <f t="shared" si="2"/>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3"/>
        <v>0</v>
      </c>
      <c r="CH26" s="158">
        <f>'FUSCA CUP'!D$58</f>
        <v>1</v>
      </c>
    </row>
    <row r="27" spans="1:86" s="158" customFormat="1" ht="15.75" x14ac:dyDescent="0.25">
      <c r="A27" s="416"/>
      <c r="B27" s="141">
        <f t="shared" si="10"/>
        <v>0</v>
      </c>
      <c r="C27" s="528"/>
      <c r="D27" s="529"/>
      <c r="E27" s="530"/>
      <c r="F27" s="145"/>
      <c r="G27" s="145">
        <f>IF(OR(J27="E",J27="D"),0,VLOOKUP(F27,'FUSCA CUP'!$B$53:$C$65,2)+I27+H27)</f>
        <v>0</v>
      </c>
      <c r="H27" s="145"/>
      <c r="I27" s="145"/>
      <c r="J27" s="145"/>
      <c r="K27" s="145"/>
      <c r="L27" s="146"/>
      <c r="M27" s="146">
        <f>IF(OR(P27="E",P27="D"),0,VLOOKUP(L27,'FUSCA CUP'!$B$53:$C$65,2)+O27+N27)</f>
        <v>0</v>
      </c>
      <c r="N27" s="146"/>
      <c r="O27" s="146"/>
      <c r="P27" s="146"/>
      <c r="Q27" s="146"/>
      <c r="R27" s="147"/>
      <c r="S27" s="147">
        <f>IF(OR(V27="E",V27="D"),0,VLOOKUP(R27,'FUSCA CUP'!$B$53:$C$65,2)+U27+T27)</f>
        <v>0</v>
      </c>
      <c r="T27" s="147"/>
      <c r="U27" s="147"/>
      <c r="V27" s="147"/>
      <c r="W27" s="434"/>
      <c r="X27" s="148"/>
      <c r="Y27" s="148">
        <f>IF(OR(AB27="E",AB27="D"),0,VLOOKUP(X27,'FUSCA CUP'!$B$53:$C$65,2)+AA27+Z27)</f>
        <v>0</v>
      </c>
      <c r="Z27" s="148"/>
      <c r="AA27" s="148"/>
      <c r="AB27" s="148"/>
      <c r="AC27" s="148"/>
      <c r="AD27" s="149"/>
      <c r="AE27" s="149">
        <f>IF(OR(AH27="E",AH27="D"),0,VLOOKUP(AD27,'FUSCA CUP'!$B$53:$C$65,2)+AG27+AF27)</f>
        <v>0</v>
      </c>
      <c r="AF27" s="149"/>
      <c r="AG27" s="149"/>
      <c r="AH27" s="149"/>
      <c r="AI27" s="149"/>
      <c r="AJ27" s="150"/>
      <c r="AK27" s="150">
        <f>IF(OR(AN27="E",AN27="D"),0,VLOOKUP(AJ27,'FUSCA CUP'!$B$53:$C$65,2)+AM27+AL27)</f>
        <v>0</v>
      </c>
      <c r="AL27" s="150"/>
      <c r="AM27" s="150"/>
      <c r="AN27" s="150"/>
      <c r="AO27" s="150"/>
      <c r="AP27" s="151"/>
      <c r="AQ27" s="151">
        <f>IF(OR(AT27="E",AT27="D"),0,VLOOKUP(AP27,'FUSCA CUP'!$B$53:$C$65,2)+AS27+AR27)</f>
        <v>0</v>
      </c>
      <c r="AR27" s="151"/>
      <c r="AS27" s="151"/>
      <c r="AT27" s="151"/>
      <c r="AU27" s="151"/>
      <c r="AV27" s="152"/>
      <c r="AW27" s="152">
        <f>IF(OR(AZ27="E",AZ27="D"),0,VLOOKUP(AV27,'FUSCA CUP'!$B$53:$C$65,2)+AY27+AX27)</f>
        <v>0</v>
      </c>
      <c r="AX27" s="152"/>
      <c r="AY27" s="152"/>
      <c r="AZ27" s="152"/>
      <c r="BA27" s="152"/>
      <c r="BB27" s="153"/>
      <c r="BC27" s="153">
        <f>IF(OR(BF27="E",BF27="D"),0,VLOOKUP(BB27,'FUSCA CUP'!$B$53:$C$65,2)+BE27+BD27)</f>
        <v>0</v>
      </c>
      <c r="BD27" s="153"/>
      <c r="BE27" s="153"/>
      <c r="BF27" s="153"/>
      <c r="BG27" s="153"/>
      <c r="BH27" s="154"/>
      <c r="BI27" s="154">
        <f>IF(OR(BL27="E",BL27="D"),0,VLOOKUP(BH27,'FUSCA CUP'!$B$53:$C$65,2)+BK27+BJ27)</f>
        <v>0</v>
      </c>
      <c r="BJ27" s="154"/>
      <c r="BK27" s="154"/>
      <c r="BL27" s="154"/>
      <c r="BM27" s="154"/>
      <c r="BN27" s="155">
        <f t="shared" si="11"/>
        <v>0</v>
      </c>
      <c r="BO27" s="156">
        <f t="shared" si="12"/>
        <v>0</v>
      </c>
      <c r="BP27" s="157">
        <f t="array" aca="1" ref="BP27" ca="1">SUM(LARGE(BV27:CE27,ROW(INDIRECT("1:"&amp;COUNT(BV27:CE27)-D$58))))+SUM(IF(ISNUMBER(VALUE(MID(IF(LEN(IF(ISNUMBER(BV27:CE27),0,BV27:CE27))&gt;1,BV27:CE27,0),1,LEN(IF(LEN(IF(ISNUMBER(BV27:CE27),0,BV27:CE27))&gt;1,BV27:CE27,0))-1)))=FALSE,0,VALUE(MID(IF(LEN(IF(ISNUMBER(BV27:CE27),0,BV27:CE27))&gt;1,BV27:CE27,0),1,LEN(IF(LEN(IF(ISNUMBER(BV27:CE27),0,BV27:CE27))&gt;1,BV27:CE27,0))-1))))</f>
        <v>0</v>
      </c>
      <c r="BQ27" s="158">
        <f t="shared" si="2"/>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3"/>
        <v>0</v>
      </c>
      <c r="CH27" s="158">
        <f>'FUSCA CUP'!D$58</f>
        <v>1</v>
      </c>
    </row>
    <row r="28" spans="1:86" s="158" customFormat="1" ht="15.75" x14ac:dyDescent="0.25">
      <c r="A28" s="416"/>
      <c r="B28" s="141">
        <f t="shared" si="10"/>
        <v>0</v>
      </c>
      <c r="C28" s="528"/>
      <c r="D28" s="526"/>
      <c r="E28" s="527"/>
      <c r="F28" s="145"/>
      <c r="G28" s="145">
        <f>IF(OR(J28="E",J28="D"),0,VLOOKUP(F28,'FUSCA CUP'!$B$53:$C$65,2)+I28+H28)</f>
        <v>0</v>
      </c>
      <c r="H28" s="145"/>
      <c r="I28" s="145"/>
      <c r="J28" s="145"/>
      <c r="K28" s="145"/>
      <c r="L28" s="146"/>
      <c r="M28" s="146">
        <f>IF(OR(P28="E",P28="D"),0,VLOOKUP(L28,'FUSCA CUP'!$B$53:$C$65,2)+O28+N28)</f>
        <v>0</v>
      </c>
      <c r="N28" s="146"/>
      <c r="O28" s="146"/>
      <c r="P28" s="146"/>
      <c r="Q28" s="146"/>
      <c r="R28" s="147"/>
      <c r="S28" s="147">
        <f>IF(OR(V28="E",V28="D"),0,VLOOKUP(R28,'FUSCA CUP'!$B$53:$C$65,2)+U28+T28)</f>
        <v>0</v>
      </c>
      <c r="T28" s="147"/>
      <c r="U28" s="147"/>
      <c r="V28" s="147"/>
      <c r="W28" s="434"/>
      <c r="X28" s="148"/>
      <c r="Y28" s="148">
        <f>IF(OR(AB28="E",AB28="D"),0,VLOOKUP(X28,'FUSCA CUP'!$B$53:$C$65,2)+AA28+Z28)</f>
        <v>0</v>
      </c>
      <c r="Z28" s="148"/>
      <c r="AA28" s="148"/>
      <c r="AB28" s="148"/>
      <c r="AC28" s="148"/>
      <c r="AD28" s="149"/>
      <c r="AE28" s="149">
        <f>IF(OR(AH28="E",AH28="D"),0,VLOOKUP(AD28,'FUSCA CUP'!$B$53:$C$65,2)+AG28+AF28)</f>
        <v>0</v>
      </c>
      <c r="AF28" s="149"/>
      <c r="AG28" s="149"/>
      <c r="AH28" s="149"/>
      <c r="AI28" s="149"/>
      <c r="AJ28" s="150"/>
      <c r="AK28" s="150">
        <f>IF(OR(AN28="E",AN28="D"),0,VLOOKUP(AJ28,'FUSCA CUP'!$B$53:$C$65,2)+AM28+AL28)</f>
        <v>0</v>
      </c>
      <c r="AL28" s="150"/>
      <c r="AM28" s="150"/>
      <c r="AN28" s="150"/>
      <c r="AO28" s="150"/>
      <c r="AP28" s="151"/>
      <c r="AQ28" s="151">
        <f>IF(OR(AT28="E",AT28="D"),0,VLOOKUP(AP28,'FUSCA CUP'!$B$53:$C$65,2)+AS28+AR28)</f>
        <v>0</v>
      </c>
      <c r="AR28" s="151"/>
      <c r="AS28" s="151"/>
      <c r="AT28" s="151"/>
      <c r="AU28" s="151"/>
      <c r="AV28" s="152"/>
      <c r="AW28" s="152">
        <f>IF(OR(AZ28="E",AZ28="D"),0,VLOOKUP(AV28,'FUSCA CUP'!$B$53:$C$65,2)+AY28+AX28)</f>
        <v>0</v>
      </c>
      <c r="AX28" s="152"/>
      <c r="AY28" s="152"/>
      <c r="AZ28" s="152"/>
      <c r="BA28" s="152"/>
      <c r="BB28" s="153"/>
      <c r="BC28" s="153">
        <f>IF(OR(BF28="E",BF28="D"),0,VLOOKUP(BB28,'FUSCA CUP'!$B$53:$C$65,2)+BE28+BD28)</f>
        <v>0</v>
      </c>
      <c r="BD28" s="153"/>
      <c r="BE28" s="153"/>
      <c r="BF28" s="153"/>
      <c r="BG28" s="153"/>
      <c r="BH28" s="154"/>
      <c r="BI28" s="154">
        <f>IF(OR(BL28="E",BL28="D"),0,VLOOKUP(BH28,'FUSCA CUP'!$B$53:$C$65,2)+BK28+BJ28)</f>
        <v>0</v>
      </c>
      <c r="BJ28" s="154"/>
      <c r="BK28" s="154"/>
      <c r="BL28" s="154"/>
      <c r="BM28" s="154"/>
      <c r="BN28" s="155">
        <f t="shared" si="11"/>
        <v>0</v>
      </c>
      <c r="BO28" s="156">
        <f t="shared" si="12"/>
        <v>0</v>
      </c>
      <c r="BP28" s="157">
        <f t="array" aca="1" ref="BP28" ca="1">SUM(LARGE(BV28:CE28,ROW(INDIRECT("1:"&amp;COUNT(BV28:CE28)-D$58))))+SUM(IF(ISNUMBER(VALUE(MID(IF(LEN(IF(ISNUMBER(BV28:CE28),0,BV28:CE28))&gt;1,BV28:CE28,0),1,LEN(IF(LEN(IF(ISNUMBER(BV28:CE28),0,BV28:CE28))&gt;1,BV28:CE28,0))-1)))=FALSE,0,VALUE(MID(IF(LEN(IF(ISNUMBER(BV28:CE28),0,BV28:CE28))&gt;1,BV28:CE28,0),1,LEN(IF(LEN(IF(ISNUMBER(BV28:CE28),0,BV28:CE28))&gt;1,BV28:CE28,0))-1))))</f>
        <v>0</v>
      </c>
      <c r="BQ28" s="158">
        <f t="shared" si="2"/>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3"/>
        <v>0</v>
      </c>
      <c r="CH28" s="158">
        <f>'FUSCA CUP'!D$58</f>
        <v>1</v>
      </c>
    </row>
    <row r="29" spans="1:86" s="158" customFormat="1" ht="15.75" x14ac:dyDescent="0.25">
      <c r="A29" s="416"/>
      <c r="B29" s="141">
        <f t="shared" si="10"/>
        <v>0</v>
      </c>
      <c r="C29" s="528"/>
      <c r="D29" s="526"/>
      <c r="E29" s="527"/>
      <c r="F29" s="145"/>
      <c r="G29" s="145">
        <f>IF(OR(J29="E",J29="D"),0,VLOOKUP(F29,'FUSCA CUP'!$B$53:$C$65,2)+I29+H29)</f>
        <v>0</v>
      </c>
      <c r="H29" s="145"/>
      <c r="I29" s="145"/>
      <c r="J29" s="145"/>
      <c r="K29" s="145"/>
      <c r="L29" s="146"/>
      <c r="M29" s="146">
        <f>IF(OR(P29="E",P29="D"),0,VLOOKUP(L29,'FUSCA CUP'!$B$53:$C$65,2)+O29+N29)</f>
        <v>0</v>
      </c>
      <c r="N29" s="146"/>
      <c r="O29" s="146"/>
      <c r="P29" s="146"/>
      <c r="Q29" s="146"/>
      <c r="R29" s="147"/>
      <c r="S29" s="147">
        <f>IF(OR(V29="E",V29="D"),0,VLOOKUP(R29,'FUSCA CUP'!$B$53:$C$65,2)+U29+T29)</f>
        <v>0</v>
      </c>
      <c r="T29" s="147"/>
      <c r="U29" s="147"/>
      <c r="V29" s="147"/>
      <c r="W29" s="434"/>
      <c r="X29" s="148"/>
      <c r="Y29" s="148">
        <f>IF(OR(AB29="E",AB29="D"),0,VLOOKUP(X29,'FUSCA CUP'!$B$53:$C$65,2)+AA29+Z29)</f>
        <v>0</v>
      </c>
      <c r="Z29" s="148"/>
      <c r="AA29" s="148"/>
      <c r="AB29" s="148"/>
      <c r="AC29" s="148"/>
      <c r="AD29" s="149"/>
      <c r="AE29" s="149">
        <f>IF(OR(AH29="E",AH29="D"),0,VLOOKUP(AD29,'FUSCA CUP'!$B$53:$C$65,2)+AG29+AF29)</f>
        <v>0</v>
      </c>
      <c r="AF29" s="149"/>
      <c r="AG29" s="149"/>
      <c r="AH29" s="149"/>
      <c r="AI29" s="149"/>
      <c r="AJ29" s="150"/>
      <c r="AK29" s="150">
        <f>IF(OR(AN29="E",AN29="D"),0,VLOOKUP(AJ29,'FUSCA CUP'!$B$53:$C$65,2)+AM29+AL29)</f>
        <v>0</v>
      </c>
      <c r="AL29" s="150"/>
      <c r="AM29" s="150"/>
      <c r="AN29" s="150"/>
      <c r="AO29" s="150"/>
      <c r="AP29" s="151"/>
      <c r="AQ29" s="151">
        <f>IF(OR(AT29="E",AT29="D"),0,VLOOKUP(AP29,'FUSCA CUP'!$B$53:$C$65,2)+AS29+AR29)</f>
        <v>0</v>
      </c>
      <c r="AR29" s="151"/>
      <c r="AS29" s="151"/>
      <c r="AT29" s="151"/>
      <c r="AU29" s="151"/>
      <c r="AV29" s="152"/>
      <c r="AW29" s="152">
        <f>IF(OR(AZ29="E",AZ29="D"),0,VLOOKUP(AV29,'FUSCA CUP'!$B$53:$C$65,2)+AY29+AX29)</f>
        <v>0</v>
      </c>
      <c r="AX29" s="152"/>
      <c r="AY29" s="152"/>
      <c r="AZ29" s="152"/>
      <c r="BA29" s="152"/>
      <c r="BB29" s="153"/>
      <c r="BC29" s="153">
        <f>IF(OR(BF29="E",BF29="D"),0,VLOOKUP(BB29,'FUSCA CUP'!$B$53:$C$65,2)+BE29+BD29)</f>
        <v>0</v>
      </c>
      <c r="BD29" s="153"/>
      <c r="BE29" s="153"/>
      <c r="BF29" s="153"/>
      <c r="BG29" s="153"/>
      <c r="BH29" s="154"/>
      <c r="BI29" s="154">
        <f>IF(OR(BL29="E",BL29="D"),0,VLOOKUP(BH29,'FUSCA CUP'!$B$53:$C$65,2)+BK29+BJ29)</f>
        <v>0</v>
      </c>
      <c r="BJ29" s="154"/>
      <c r="BK29" s="154"/>
      <c r="BL29" s="154"/>
      <c r="BM29" s="154"/>
      <c r="BN29" s="155">
        <f t="shared" si="11"/>
        <v>0</v>
      </c>
      <c r="BO29" s="156">
        <f t="shared" si="12"/>
        <v>0</v>
      </c>
      <c r="BP29" s="157">
        <f t="array" aca="1" ref="BP29" ca="1">SUM(LARGE(BV29:CE29,ROW(INDIRECT("1:"&amp;COUNT(BV29:CE29)-D$58))))+SUM(IF(ISNUMBER(VALUE(MID(IF(LEN(IF(ISNUMBER(BV29:CE29),0,BV29:CE29))&gt;1,BV29:CE29,0),1,LEN(IF(LEN(IF(ISNUMBER(BV29:CE29),0,BV29:CE29))&gt;1,BV29:CE29,0))-1)))=FALSE,0,VALUE(MID(IF(LEN(IF(ISNUMBER(BV29:CE29),0,BV29:CE29))&gt;1,BV29:CE29,0),1,LEN(IF(LEN(IF(ISNUMBER(BV29:CE29),0,BV29:CE29))&gt;1,BV29:CE29,0))-1))))</f>
        <v>0</v>
      </c>
      <c r="BQ29" s="158">
        <f t="shared" si="2"/>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3"/>
        <v>0</v>
      </c>
      <c r="CH29" s="158">
        <f>'FUSCA CUP'!D$58</f>
        <v>1</v>
      </c>
    </row>
    <row r="30" spans="1:86" s="158" customFormat="1" ht="15.75" x14ac:dyDescent="0.25">
      <c r="A30" s="416"/>
      <c r="B30" s="141">
        <f t="shared" si="10"/>
        <v>0</v>
      </c>
      <c r="C30" s="528"/>
      <c r="D30" s="526"/>
      <c r="E30" s="527"/>
      <c r="F30" s="145"/>
      <c r="G30" s="145">
        <f>IF(OR(J30="E",J30="D"),0,VLOOKUP(F30,'FUSCA CUP'!$B$53:$C$65,2)+I30+H30)</f>
        <v>0</v>
      </c>
      <c r="H30" s="145"/>
      <c r="I30" s="145"/>
      <c r="J30" s="145"/>
      <c r="K30" s="145"/>
      <c r="L30" s="146"/>
      <c r="M30" s="146">
        <f>IF(OR(P30="E",P30="D"),0,VLOOKUP(L30,'FUSCA CUP'!$B$53:$C$65,2)+O30+N30)</f>
        <v>0</v>
      </c>
      <c r="N30" s="146"/>
      <c r="O30" s="146"/>
      <c r="P30" s="146"/>
      <c r="Q30" s="146"/>
      <c r="R30" s="147"/>
      <c r="S30" s="147">
        <f>IF(OR(V30="E",V30="D"),0,VLOOKUP(R30,'FUSCA CUP'!$B$53:$C$65,2)+U30+T30)</f>
        <v>0</v>
      </c>
      <c r="T30" s="147"/>
      <c r="U30" s="147"/>
      <c r="V30" s="147"/>
      <c r="W30" s="434"/>
      <c r="X30" s="148"/>
      <c r="Y30" s="148">
        <f>IF(OR(AB30="E",AB30="D"),0,VLOOKUP(X30,'FUSCA CUP'!$B$53:$C$65,2)+AA30+Z30)</f>
        <v>0</v>
      </c>
      <c r="Z30" s="148"/>
      <c r="AA30" s="148"/>
      <c r="AB30" s="148"/>
      <c r="AC30" s="148"/>
      <c r="AD30" s="149"/>
      <c r="AE30" s="149">
        <f>IF(OR(AH30="E",AH30="D"),0,VLOOKUP(AD30,'FUSCA CUP'!$B$53:$C$65,2)+AG30+AF30)</f>
        <v>0</v>
      </c>
      <c r="AF30" s="149"/>
      <c r="AG30" s="149"/>
      <c r="AH30" s="149"/>
      <c r="AI30" s="149"/>
      <c r="AJ30" s="150"/>
      <c r="AK30" s="150">
        <f>IF(OR(AN30="E",AN30="D"),0,VLOOKUP(AJ30,'FUSCA CUP'!$B$53:$C$65,2)+AM30+AL30)</f>
        <v>0</v>
      </c>
      <c r="AL30" s="150"/>
      <c r="AM30" s="150"/>
      <c r="AN30" s="150"/>
      <c r="AO30" s="150"/>
      <c r="AP30" s="151"/>
      <c r="AQ30" s="151">
        <f>IF(OR(AT30="E",AT30="D"),0,VLOOKUP(AP30,'FUSCA CUP'!$B$53:$C$65,2)+AS30+AR30)</f>
        <v>0</v>
      </c>
      <c r="AR30" s="151"/>
      <c r="AS30" s="151"/>
      <c r="AT30" s="151"/>
      <c r="AU30" s="151"/>
      <c r="AV30" s="152"/>
      <c r="AW30" s="152">
        <f>IF(OR(AZ30="E",AZ30="D"),0,VLOOKUP(AV30,'FUSCA CUP'!$B$53:$C$65,2)+AY30+AX30)</f>
        <v>0</v>
      </c>
      <c r="AX30" s="152"/>
      <c r="AY30" s="152"/>
      <c r="AZ30" s="152"/>
      <c r="BA30" s="152"/>
      <c r="BB30" s="153"/>
      <c r="BC30" s="153">
        <f>IF(OR(BF30="E",BF30="D"),0,VLOOKUP(BB30,'FUSCA CUP'!$B$53:$C$65,2)+BE30+BD30)</f>
        <v>0</v>
      </c>
      <c r="BD30" s="153"/>
      <c r="BE30" s="153"/>
      <c r="BF30" s="153"/>
      <c r="BG30" s="153"/>
      <c r="BH30" s="154"/>
      <c r="BI30" s="154">
        <f>IF(OR(BL30="E",BL30="D"),0,VLOOKUP(BH30,'FUSCA CUP'!$B$53:$C$65,2)+BK30+BJ30)</f>
        <v>0</v>
      </c>
      <c r="BJ30" s="154"/>
      <c r="BK30" s="154"/>
      <c r="BL30" s="154"/>
      <c r="BM30" s="154"/>
      <c r="BN30" s="155">
        <f t="shared" si="11"/>
        <v>0</v>
      </c>
      <c r="BO30" s="156">
        <f t="shared" si="12"/>
        <v>0</v>
      </c>
      <c r="BP30" s="157">
        <f t="array" aca="1" ref="BP30" ca="1">SUM(LARGE(BV30:CE30,ROW(INDIRECT("1:"&amp;COUNT(BV30:CE30)-D$58))))+SUM(IF(ISNUMBER(VALUE(MID(IF(LEN(IF(ISNUMBER(BV30:CE30),0,BV30:CE30))&gt;1,BV30:CE30,0),1,LEN(IF(LEN(IF(ISNUMBER(BV30:CE30),0,BV30:CE30))&gt;1,BV30:CE30,0))-1)))=FALSE,0,VALUE(MID(IF(LEN(IF(ISNUMBER(BV30:CE30),0,BV30:CE30))&gt;1,BV30:CE30,0),1,LEN(IF(LEN(IF(ISNUMBER(BV30:CE30),0,BV30:CE30))&gt;1,BV30:CE30,0))-1))))</f>
        <v>0</v>
      </c>
      <c r="BQ30" s="158">
        <f t="shared" si="2"/>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3"/>
        <v>0</v>
      </c>
      <c r="CH30" s="158">
        <f>'FUSCA CUP'!D$58</f>
        <v>1</v>
      </c>
    </row>
    <row r="31" spans="1:86" s="158" customFormat="1" ht="15.75" x14ac:dyDescent="0.25">
      <c r="A31" s="416"/>
      <c r="B31" s="141">
        <f t="shared" si="10"/>
        <v>0</v>
      </c>
      <c r="C31" s="528"/>
      <c r="D31" s="529"/>
      <c r="E31" s="527"/>
      <c r="F31" s="145"/>
      <c r="G31" s="145">
        <f>IF(OR(J31="E",J31="D"),0,VLOOKUP(F31,'FUSCA CUP'!$B$53:$C$65,2)+I31+H31)</f>
        <v>0</v>
      </c>
      <c r="H31" s="145"/>
      <c r="I31" s="145"/>
      <c r="J31" s="145"/>
      <c r="K31" s="145"/>
      <c r="L31" s="146"/>
      <c r="M31" s="146">
        <f>IF(OR(P31="E",P31="D"),0,VLOOKUP(L31,'FUSCA CUP'!$B$53:$C$65,2)+O31+N31)</f>
        <v>0</v>
      </c>
      <c r="N31" s="146"/>
      <c r="O31" s="146"/>
      <c r="P31" s="146"/>
      <c r="Q31" s="146"/>
      <c r="R31" s="147"/>
      <c r="S31" s="147">
        <f>IF(OR(V31="E",V31="D"),0,VLOOKUP(R31,'FUSCA CUP'!$B$53:$C$65,2)+U31+T31)</f>
        <v>0</v>
      </c>
      <c r="T31" s="147"/>
      <c r="U31" s="147"/>
      <c r="V31" s="147"/>
      <c r="W31" s="434"/>
      <c r="X31" s="148"/>
      <c r="Y31" s="148">
        <f>IF(OR(AB31="E",AB31="D"),0,VLOOKUP(X31,'FUSCA CUP'!$B$53:$C$65,2)+AA31+Z31)</f>
        <v>0</v>
      </c>
      <c r="Z31" s="148"/>
      <c r="AA31" s="148"/>
      <c r="AB31" s="148"/>
      <c r="AC31" s="148"/>
      <c r="AD31" s="149"/>
      <c r="AE31" s="149">
        <f>IF(OR(AH31="E",AH31="D"),0,VLOOKUP(AD31,'FUSCA CUP'!$B$53:$C$65,2)+AG31+AF31)</f>
        <v>0</v>
      </c>
      <c r="AF31" s="149"/>
      <c r="AG31" s="149"/>
      <c r="AH31" s="149"/>
      <c r="AI31" s="149"/>
      <c r="AJ31" s="150"/>
      <c r="AK31" s="150">
        <f>IF(OR(AN31="E",AN31="D"),0,VLOOKUP(AJ31,'FUSCA CUP'!$B$53:$C$65,2)+AM31+AL31)</f>
        <v>0</v>
      </c>
      <c r="AL31" s="150"/>
      <c r="AM31" s="150"/>
      <c r="AN31" s="150"/>
      <c r="AO31" s="150"/>
      <c r="AP31" s="151"/>
      <c r="AQ31" s="151">
        <f>IF(OR(AT31="E",AT31="D"),0,VLOOKUP(AP31,'FUSCA CUP'!$B$53:$C$65,2)+AS31+AR31)</f>
        <v>0</v>
      </c>
      <c r="AR31" s="151"/>
      <c r="AS31" s="151"/>
      <c r="AT31" s="151"/>
      <c r="AU31" s="151"/>
      <c r="AV31" s="152"/>
      <c r="AW31" s="152">
        <f>IF(OR(AZ31="E",AZ31="D"),0,VLOOKUP(AV31,'FUSCA CUP'!$B$53:$C$65,2)+AY31+AX31)</f>
        <v>0</v>
      </c>
      <c r="AX31" s="152"/>
      <c r="AY31" s="152"/>
      <c r="AZ31" s="152"/>
      <c r="BA31" s="152"/>
      <c r="BB31" s="153"/>
      <c r="BC31" s="153">
        <f>IF(OR(BF31="E",BF31="D"),0,VLOOKUP(BB31,'FUSCA CUP'!$B$53:$C$65,2)+BE31+BD31)</f>
        <v>0</v>
      </c>
      <c r="BD31" s="153"/>
      <c r="BE31" s="153"/>
      <c r="BF31" s="153"/>
      <c r="BG31" s="153"/>
      <c r="BH31" s="154"/>
      <c r="BI31" s="154">
        <f>IF(OR(BL31="E",BL31="D"),0,VLOOKUP(BH31,'FUSCA CUP'!$B$53:$C$65,2)+BK31+BJ31)</f>
        <v>0</v>
      </c>
      <c r="BJ31" s="154"/>
      <c r="BK31" s="154"/>
      <c r="BL31" s="154"/>
      <c r="BM31" s="154"/>
      <c r="BN31" s="155">
        <f t="shared" si="11"/>
        <v>0</v>
      </c>
      <c r="BO31" s="156">
        <f t="shared" si="12"/>
        <v>0</v>
      </c>
      <c r="BP31" s="157">
        <f t="array" aca="1" ref="BP31" ca="1">SUM(LARGE(BV31:CE31,ROW(INDIRECT("1:"&amp;COUNT(BV31:CE31)-D$58))))+SUM(IF(ISNUMBER(VALUE(MID(IF(LEN(IF(ISNUMBER(BV31:CE31),0,BV31:CE31))&gt;1,BV31:CE31,0),1,LEN(IF(LEN(IF(ISNUMBER(BV31:CE31),0,BV31:CE31))&gt;1,BV31:CE31,0))-1)))=FALSE,0,VALUE(MID(IF(LEN(IF(ISNUMBER(BV31:CE31),0,BV31:CE31))&gt;1,BV31:CE31,0),1,LEN(IF(LEN(IF(ISNUMBER(BV31:CE31),0,BV31:CE31))&gt;1,BV31:CE31,0))-1))))</f>
        <v>0</v>
      </c>
      <c r="BQ31" s="158">
        <f t="shared" si="2"/>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3"/>
        <v>0</v>
      </c>
      <c r="CH31" s="158">
        <f>'FUSCA CUP'!D$58</f>
        <v>1</v>
      </c>
    </row>
    <row r="32" spans="1:86" s="158" customFormat="1" ht="15.75" x14ac:dyDescent="0.25">
      <c r="A32" s="416"/>
      <c r="B32" s="141">
        <f t="shared" si="10"/>
        <v>0</v>
      </c>
      <c r="C32" s="528"/>
      <c r="D32" s="529"/>
      <c r="E32" s="530"/>
      <c r="F32" s="145"/>
      <c r="G32" s="145">
        <f>IF(OR(J32="E",J32="D"),0,VLOOKUP(F32,'FUSCA CUP'!$B$53:$C$65,2)+I32+H32)</f>
        <v>0</v>
      </c>
      <c r="H32" s="145"/>
      <c r="I32" s="145"/>
      <c r="J32" s="145"/>
      <c r="K32" s="145"/>
      <c r="L32" s="146"/>
      <c r="M32" s="146">
        <f>IF(OR(P32="E",P32="D"),0,VLOOKUP(L32,'FUSCA CUP'!$B$53:$C$65,2)+O32+N32)</f>
        <v>0</v>
      </c>
      <c r="N32" s="146"/>
      <c r="O32" s="146"/>
      <c r="P32" s="146"/>
      <c r="Q32" s="146"/>
      <c r="R32" s="147"/>
      <c r="S32" s="147">
        <f>IF(OR(V32="E",V32="D"),0,VLOOKUP(R32,'FUSCA CUP'!$B$53:$C$65,2)+U32+T32)</f>
        <v>0</v>
      </c>
      <c r="T32" s="147"/>
      <c r="U32" s="147"/>
      <c r="V32" s="147"/>
      <c r="W32" s="434"/>
      <c r="X32" s="148"/>
      <c r="Y32" s="148">
        <f>IF(OR(AB32="E",AB32="D"),0,VLOOKUP(X32,'FUSCA CUP'!$B$53:$C$65,2)+AA32+Z32)</f>
        <v>0</v>
      </c>
      <c r="Z32" s="148"/>
      <c r="AA32" s="148"/>
      <c r="AB32" s="148"/>
      <c r="AC32" s="148"/>
      <c r="AD32" s="149"/>
      <c r="AE32" s="149">
        <f>IF(OR(AH32="E",AH32="D"),0,VLOOKUP(AD32,'FUSCA CUP'!$B$53:$C$65,2)+AG32+AF32)</f>
        <v>0</v>
      </c>
      <c r="AF32" s="149"/>
      <c r="AG32" s="149"/>
      <c r="AH32" s="149"/>
      <c r="AI32" s="149"/>
      <c r="AJ32" s="150"/>
      <c r="AK32" s="150">
        <f>IF(OR(AN32="E",AN32="D"),0,VLOOKUP(AJ32,'FUSCA CUP'!$B$53:$C$65,2)+AM32+AL32)</f>
        <v>0</v>
      </c>
      <c r="AL32" s="150"/>
      <c r="AM32" s="150"/>
      <c r="AN32" s="150"/>
      <c r="AO32" s="150"/>
      <c r="AP32" s="151"/>
      <c r="AQ32" s="151">
        <f>IF(OR(AT32="E",AT32="D"),0,VLOOKUP(AP32,'FUSCA CUP'!$B$53:$C$65,2)+AS32+AR32)</f>
        <v>0</v>
      </c>
      <c r="AR32" s="151"/>
      <c r="AS32" s="151"/>
      <c r="AT32" s="151"/>
      <c r="AU32" s="151"/>
      <c r="AV32" s="152"/>
      <c r="AW32" s="152">
        <f>IF(OR(AZ32="E",AZ32="D"),0,VLOOKUP(AV32,'FUSCA CUP'!$B$53:$C$65,2)+AY32+AX32)</f>
        <v>0</v>
      </c>
      <c r="AX32" s="152"/>
      <c r="AY32" s="152"/>
      <c r="AZ32" s="152"/>
      <c r="BA32" s="152"/>
      <c r="BB32" s="153"/>
      <c r="BC32" s="153">
        <f>IF(OR(BF32="E",BF32="D"),0,VLOOKUP(BB32,'FUSCA CUP'!$B$53:$C$65,2)+BE32+BD32)</f>
        <v>0</v>
      </c>
      <c r="BD32" s="153"/>
      <c r="BE32" s="153"/>
      <c r="BF32" s="153"/>
      <c r="BG32" s="153"/>
      <c r="BH32" s="154"/>
      <c r="BI32" s="154">
        <f>IF(OR(BL32="E",BL32="D"),0,VLOOKUP(BH32,'FUSCA CUP'!$B$53:$C$65,2)+BK32+BJ32)</f>
        <v>0</v>
      </c>
      <c r="BJ32" s="154"/>
      <c r="BK32" s="154"/>
      <c r="BL32" s="154"/>
      <c r="BM32" s="154"/>
      <c r="BN32" s="155">
        <f t="shared" si="11"/>
        <v>0</v>
      </c>
      <c r="BO32" s="156">
        <f t="shared" si="12"/>
        <v>0</v>
      </c>
      <c r="BP32" s="157">
        <f t="array" aca="1" ref="BP32" ca="1">SUM(LARGE(BV32:CE32,ROW(INDIRECT("1:"&amp;COUNT(BV32:CE32)-D$58))))+SUM(IF(ISNUMBER(VALUE(MID(IF(LEN(IF(ISNUMBER(BV32:CE32),0,BV32:CE32))&gt;1,BV32:CE32,0),1,LEN(IF(LEN(IF(ISNUMBER(BV32:CE32),0,BV32:CE32))&gt;1,BV32:CE32,0))-1)))=FALSE,0,VALUE(MID(IF(LEN(IF(ISNUMBER(BV32:CE32),0,BV32:CE32))&gt;1,BV32:CE32,0),1,LEN(IF(LEN(IF(ISNUMBER(BV32:CE32),0,BV32:CE32))&gt;1,BV32:CE32,0))-1))))</f>
        <v>0</v>
      </c>
      <c r="BQ32" s="158">
        <f t="shared" si="2"/>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3"/>
        <v>0</v>
      </c>
      <c r="CH32" s="158">
        <f>'FUSCA CUP'!D$58</f>
        <v>1</v>
      </c>
    </row>
    <row r="33" spans="1:86" s="158" customFormat="1" ht="15.75" x14ac:dyDescent="0.25">
      <c r="A33" s="416"/>
      <c r="B33" s="141">
        <f t="shared" si="10"/>
        <v>0</v>
      </c>
      <c r="C33" s="528"/>
      <c r="D33" s="529"/>
      <c r="E33" s="530"/>
      <c r="F33" s="145"/>
      <c r="G33" s="145">
        <f>IF(OR(J33="E",J33="D"),0,VLOOKUP(F33,'FUSCA CUP'!$B$53:$C$65,2)+I33+H33)</f>
        <v>0</v>
      </c>
      <c r="H33" s="145"/>
      <c r="I33" s="145"/>
      <c r="J33" s="145"/>
      <c r="K33" s="145"/>
      <c r="L33" s="146"/>
      <c r="M33" s="146">
        <f>IF(OR(P33="E",P33="D"),0,VLOOKUP(L33,'FUSCA CUP'!$B$53:$C$65,2)+O33+N33)</f>
        <v>0</v>
      </c>
      <c r="N33" s="146"/>
      <c r="O33" s="146"/>
      <c r="P33" s="146"/>
      <c r="Q33" s="146"/>
      <c r="R33" s="147"/>
      <c r="S33" s="147">
        <f>IF(OR(V33="E",V33="D"),0,VLOOKUP(R33,'FUSCA CUP'!$B$53:$C$65,2)+U33+T33)</f>
        <v>0</v>
      </c>
      <c r="T33" s="147"/>
      <c r="U33" s="147"/>
      <c r="V33" s="147"/>
      <c r="W33" s="434"/>
      <c r="X33" s="148"/>
      <c r="Y33" s="148">
        <f>IF(OR(AB33="E",AB33="D"),0,VLOOKUP(X33,'FUSCA CUP'!$B$53:$C$65,2)+AA33+Z33)</f>
        <v>0</v>
      </c>
      <c r="Z33" s="148"/>
      <c r="AA33" s="148"/>
      <c r="AB33" s="148"/>
      <c r="AC33" s="148"/>
      <c r="AD33" s="149"/>
      <c r="AE33" s="149">
        <f>IF(OR(AH33="E",AH33="D"),0,VLOOKUP(AD33,'FUSCA CUP'!$B$53:$C$65,2)+AG33+AF33)</f>
        <v>0</v>
      </c>
      <c r="AF33" s="149"/>
      <c r="AG33" s="149"/>
      <c r="AH33" s="149"/>
      <c r="AI33" s="149"/>
      <c r="AJ33" s="150"/>
      <c r="AK33" s="150">
        <f>IF(OR(AN33="E",AN33="D"),0,VLOOKUP(AJ33,'FUSCA CUP'!$B$53:$C$65,2)+AM33+AL33)</f>
        <v>0</v>
      </c>
      <c r="AL33" s="150"/>
      <c r="AM33" s="150"/>
      <c r="AN33" s="150"/>
      <c r="AO33" s="150"/>
      <c r="AP33" s="151"/>
      <c r="AQ33" s="151">
        <f>IF(OR(AT33="E",AT33="D"),0,VLOOKUP(AP33,'FUSCA CUP'!$B$53:$C$65,2)+AS33+AR33)</f>
        <v>0</v>
      </c>
      <c r="AR33" s="151"/>
      <c r="AS33" s="151"/>
      <c r="AT33" s="151"/>
      <c r="AU33" s="151"/>
      <c r="AV33" s="152"/>
      <c r="AW33" s="152">
        <f>IF(OR(AZ33="E",AZ33="D"),0,VLOOKUP(AV33,'FUSCA CUP'!$B$53:$C$65,2)+AY33+AX33)</f>
        <v>0</v>
      </c>
      <c r="AX33" s="152"/>
      <c r="AY33" s="152"/>
      <c r="AZ33" s="152"/>
      <c r="BA33" s="152"/>
      <c r="BB33" s="153"/>
      <c r="BC33" s="153">
        <f>IF(OR(BF33="E",BF33="D"),0,VLOOKUP(BB33,'FUSCA CUP'!$B$53:$C$65,2)+BE33+BD33)</f>
        <v>0</v>
      </c>
      <c r="BD33" s="153"/>
      <c r="BE33" s="153"/>
      <c r="BF33" s="153"/>
      <c r="BG33" s="153"/>
      <c r="BH33" s="154"/>
      <c r="BI33" s="154">
        <f>IF(OR(BL33="E",BL33="D"),0,VLOOKUP(BH33,'FUSCA CUP'!$B$53:$C$65,2)+BK33+BJ33)</f>
        <v>0</v>
      </c>
      <c r="BJ33" s="154"/>
      <c r="BK33" s="154"/>
      <c r="BL33" s="154"/>
      <c r="BM33" s="154"/>
      <c r="BN33" s="155">
        <f t="shared" si="11"/>
        <v>0</v>
      </c>
      <c r="BO33" s="156">
        <f t="shared" si="12"/>
        <v>0</v>
      </c>
      <c r="BP33" s="157">
        <f t="array" aca="1" ref="BP33" ca="1">SUM(LARGE(BV33:CE33,ROW(INDIRECT("1:"&amp;COUNT(BV33:CE33)-D$58))))+SUM(IF(ISNUMBER(VALUE(MID(IF(LEN(IF(ISNUMBER(BV33:CE33),0,BV33:CE33))&gt;1,BV33:CE33,0),1,LEN(IF(LEN(IF(ISNUMBER(BV33:CE33),0,BV33:CE33))&gt;1,BV33:CE33,0))-1)))=FALSE,0,VALUE(MID(IF(LEN(IF(ISNUMBER(BV33:CE33),0,BV33:CE33))&gt;1,BV33:CE33,0),1,LEN(IF(LEN(IF(ISNUMBER(BV33:CE33),0,BV33:CE33))&gt;1,BV33:CE33,0))-1))))</f>
        <v>0</v>
      </c>
      <c r="BQ33" s="158">
        <f t="shared" si="2"/>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3"/>
        <v>0</v>
      </c>
      <c r="CH33" s="158">
        <f>'FUSCA CUP'!D$58</f>
        <v>1</v>
      </c>
    </row>
    <row r="34" spans="1:86" s="158" customFormat="1" ht="15.75" x14ac:dyDescent="0.25">
      <c r="A34" s="416"/>
      <c r="B34" s="141">
        <f t="shared" si="10"/>
        <v>0</v>
      </c>
      <c r="C34" s="528"/>
      <c r="D34" s="529"/>
      <c r="E34" s="530"/>
      <c r="F34" s="145"/>
      <c r="G34" s="145">
        <f>IF(OR(J34="E",J34="D"),0,VLOOKUP(F34,'FUSCA CUP'!$B$53:$C$65,2)+I34+H34)</f>
        <v>0</v>
      </c>
      <c r="H34" s="145"/>
      <c r="I34" s="145"/>
      <c r="J34" s="145"/>
      <c r="K34" s="145"/>
      <c r="L34" s="146"/>
      <c r="M34" s="146">
        <f>IF(OR(P34="E",P34="D"),0,VLOOKUP(L34,'FUSCA CUP'!$B$53:$C$65,2)+O34+N34)</f>
        <v>0</v>
      </c>
      <c r="N34" s="146"/>
      <c r="O34" s="146"/>
      <c r="P34" s="146"/>
      <c r="Q34" s="146"/>
      <c r="R34" s="147"/>
      <c r="S34" s="147">
        <f>IF(OR(V34="E",V34="D"),0,VLOOKUP(R34,'FUSCA CUP'!$B$53:$C$65,2)+U34+T34)</f>
        <v>0</v>
      </c>
      <c r="T34" s="147"/>
      <c r="U34" s="147"/>
      <c r="V34" s="147"/>
      <c r="W34" s="434"/>
      <c r="X34" s="148"/>
      <c r="Y34" s="148">
        <f>IF(OR(AB34="E",AB34="D"),0,VLOOKUP(X34,'FUSCA CUP'!$B$53:$C$65,2)+AA34+Z34)</f>
        <v>0</v>
      </c>
      <c r="Z34" s="148"/>
      <c r="AA34" s="148"/>
      <c r="AB34" s="148"/>
      <c r="AC34" s="148"/>
      <c r="AD34" s="149"/>
      <c r="AE34" s="149">
        <f>IF(OR(AH34="E",AH34="D"),0,VLOOKUP(AD34,'FUSCA CUP'!$B$53:$C$65,2)+AG34+AF34)</f>
        <v>0</v>
      </c>
      <c r="AF34" s="149"/>
      <c r="AG34" s="149"/>
      <c r="AH34" s="149"/>
      <c r="AI34" s="149"/>
      <c r="AJ34" s="150"/>
      <c r="AK34" s="150">
        <f>IF(OR(AN34="E",AN34="D"),0,VLOOKUP(AJ34,'FUSCA CUP'!$B$53:$C$65,2)+AM34+AL34)</f>
        <v>0</v>
      </c>
      <c r="AL34" s="150"/>
      <c r="AM34" s="150"/>
      <c r="AN34" s="150"/>
      <c r="AO34" s="150"/>
      <c r="AP34" s="151"/>
      <c r="AQ34" s="151">
        <f>IF(OR(AT34="E",AT34="D"),0,VLOOKUP(AP34,'FUSCA CUP'!$B$53:$C$65,2)+AS34+AR34)</f>
        <v>0</v>
      </c>
      <c r="AR34" s="151"/>
      <c r="AS34" s="151"/>
      <c r="AT34" s="151"/>
      <c r="AU34" s="151"/>
      <c r="AV34" s="152"/>
      <c r="AW34" s="152">
        <f>IF(OR(AZ34="E",AZ34="D"),0,VLOOKUP(AV34,'FUSCA CUP'!$B$53:$C$65,2)+AY34+AX34)</f>
        <v>0</v>
      </c>
      <c r="AX34" s="152"/>
      <c r="AY34" s="152"/>
      <c r="AZ34" s="152"/>
      <c r="BA34" s="152"/>
      <c r="BB34" s="153"/>
      <c r="BC34" s="153">
        <f>IF(OR(BF34="E",BF34="D"),0,VLOOKUP(BB34,'FUSCA CUP'!$B$53:$C$65,2)+BE34+BD34)</f>
        <v>0</v>
      </c>
      <c r="BD34" s="153"/>
      <c r="BE34" s="153"/>
      <c r="BF34" s="153"/>
      <c r="BG34" s="153"/>
      <c r="BH34" s="154"/>
      <c r="BI34" s="154">
        <f>IF(OR(BL34="E",BL34="D"),0,VLOOKUP(BH34,'FUSCA CUP'!$B$53:$C$65,2)+BK34+BJ34)</f>
        <v>0</v>
      </c>
      <c r="BJ34" s="154"/>
      <c r="BK34" s="154"/>
      <c r="BL34" s="154"/>
      <c r="BM34" s="154"/>
      <c r="BN34" s="155">
        <f t="shared" si="11"/>
        <v>0</v>
      </c>
      <c r="BO34" s="156">
        <f t="shared" si="12"/>
        <v>0</v>
      </c>
      <c r="BP34" s="157">
        <f t="array" aca="1" ref="BP34" ca="1">SUM(LARGE(BV34:CE34,ROW(INDIRECT("1:"&amp;COUNT(BV34:CE34)-D$58))))+SUM(IF(ISNUMBER(VALUE(MID(IF(LEN(IF(ISNUMBER(BV34:CE34),0,BV34:CE34))&gt;1,BV34:CE34,0),1,LEN(IF(LEN(IF(ISNUMBER(BV34:CE34),0,BV34:CE34))&gt;1,BV34:CE34,0))-1)))=FALSE,0,VALUE(MID(IF(LEN(IF(ISNUMBER(BV34:CE34),0,BV34:CE34))&gt;1,BV34:CE34,0),1,LEN(IF(LEN(IF(ISNUMBER(BV34:CE34),0,BV34:CE34))&gt;1,BV34:CE34,0))-1))))</f>
        <v>0</v>
      </c>
      <c r="BQ34" s="158">
        <f t="shared" si="2"/>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3"/>
        <v>0</v>
      </c>
      <c r="CH34" s="158">
        <f>'FUSCA CUP'!D$58</f>
        <v>1</v>
      </c>
    </row>
    <row r="35" spans="1:86" s="158" customFormat="1" ht="15.75" x14ac:dyDescent="0.25">
      <c r="A35" s="416"/>
      <c r="B35" s="141">
        <f t="shared" si="10"/>
        <v>0</v>
      </c>
      <c r="C35" s="528"/>
      <c r="D35" s="529"/>
      <c r="E35" s="527"/>
      <c r="F35" s="145"/>
      <c r="G35" s="145">
        <f>IF(OR(J35="E",J35="D"),0,VLOOKUP(F35,'FUSCA CUP'!$B$53:$C$65,2)+I35+H35)</f>
        <v>0</v>
      </c>
      <c r="H35" s="145"/>
      <c r="I35" s="145"/>
      <c r="J35" s="145"/>
      <c r="K35" s="145"/>
      <c r="L35" s="146"/>
      <c r="M35" s="146">
        <f>IF(OR(P35="E",P35="D"),0,VLOOKUP(L35,'FUSCA CUP'!$B$53:$C$65,2)+O35+N35)</f>
        <v>0</v>
      </c>
      <c r="N35" s="146"/>
      <c r="O35" s="146"/>
      <c r="P35" s="146"/>
      <c r="Q35" s="146"/>
      <c r="R35" s="147"/>
      <c r="S35" s="147">
        <f>IF(OR(V35="E",V35="D"),0,VLOOKUP(R35,'FUSCA CUP'!$B$53:$C$65,2)+U35+T35)</f>
        <v>0</v>
      </c>
      <c r="T35" s="147"/>
      <c r="U35" s="147"/>
      <c r="V35" s="147"/>
      <c r="W35" s="434"/>
      <c r="X35" s="148"/>
      <c r="Y35" s="148">
        <f>IF(OR(AB35="E",AB35="D"),0,VLOOKUP(X35,'FUSCA CUP'!$B$53:$C$65,2)+AA35+Z35)</f>
        <v>0</v>
      </c>
      <c r="Z35" s="148"/>
      <c r="AA35" s="148"/>
      <c r="AB35" s="148"/>
      <c r="AC35" s="148"/>
      <c r="AD35" s="149"/>
      <c r="AE35" s="149">
        <f>IF(OR(AH35="E",AH35="D"),0,VLOOKUP(AD35,'FUSCA CUP'!$B$53:$C$65,2)+AG35+AF35)</f>
        <v>0</v>
      </c>
      <c r="AF35" s="149"/>
      <c r="AG35" s="149"/>
      <c r="AH35" s="149"/>
      <c r="AI35" s="149"/>
      <c r="AJ35" s="150"/>
      <c r="AK35" s="150">
        <f>IF(OR(AN35="E",AN35="D"),0,VLOOKUP(AJ35,'FUSCA CUP'!$B$53:$C$65,2)+AM35+AL35)</f>
        <v>0</v>
      </c>
      <c r="AL35" s="150"/>
      <c r="AM35" s="150"/>
      <c r="AN35" s="150"/>
      <c r="AO35" s="150"/>
      <c r="AP35" s="151"/>
      <c r="AQ35" s="151">
        <f>IF(OR(AT35="E",AT35="D"),0,VLOOKUP(AP35,'FUSCA CUP'!$B$53:$C$65,2)+AS35+AR35)</f>
        <v>0</v>
      </c>
      <c r="AR35" s="151"/>
      <c r="AS35" s="151"/>
      <c r="AT35" s="151"/>
      <c r="AU35" s="151"/>
      <c r="AV35" s="152"/>
      <c r="AW35" s="152">
        <f>IF(OR(AZ35="E",AZ35="D"),0,VLOOKUP(AV35,'FUSCA CUP'!$B$53:$C$65,2)+AY35+AX35)</f>
        <v>0</v>
      </c>
      <c r="AX35" s="152"/>
      <c r="AY35" s="152"/>
      <c r="AZ35" s="152"/>
      <c r="BA35" s="152"/>
      <c r="BB35" s="153"/>
      <c r="BC35" s="153">
        <f>IF(OR(BF35="E",BF35="D"),0,VLOOKUP(BB35,'FUSCA CUP'!$B$53:$C$65,2)+BE35+BD35)</f>
        <v>0</v>
      </c>
      <c r="BD35" s="153"/>
      <c r="BE35" s="153"/>
      <c r="BF35" s="153"/>
      <c r="BG35" s="153"/>
      <c r="BH35" s="154"/>
      <c r="BI35" s="154">
        <f>IF(OR(BL35="E",BL35="D"),0,VLOOKUP(BH35,'FUSCA CUP'!$B$53:$C$65,2)+BK35+BJ35)</f>
        <v>0</v>
      </c>
      <c r="BJ35" s="154"/>
      <c r="BK35" s="154"/>
      <c r="BL35" s="154"/>
      <c r="BM35" s="154"/>
      <c r="BN35" s="155">
        <f t="shared" si="11"/>
        <v>0</v>
      </c>
      <c r="BO35" s="156">
        <f t="shared" si="12"/>
        <v>0</v>
      </c>
      <c r="BP35" s="157">
        <f t="array" aca="1" ref="BP35" ca="1">SUM(LARGE(BV35:CE35,ROW(INDIRECT("1:"&amp;COUNT(BV35:CE35)-D$58))))+SUM(IF(ISNUMBER(VALUE(MID(IF(LEN(IF(ISNUMBER(BV35:CE35),0,BV35:CE35))&gt;1,BV35:CE35,0),1,LEN(IF(LEN(IF(ISNUMBER(BV35:CE35),0,BV35:CE35))&gt;1,BV35:CE35,0))-1)))=FALSE,0,VALUE(MID(IF(LEN(IF(ISNUMBER(BV35:CE35),0,BV35:CE35))&gt;1,BV35:CE35,0),1,LEN(IF(LEN(IF(ISNUMBER(BV35:CE35),0,BV35:CE35))&gt;1,BV35:CE35,0))-1))))</f>
        <v>0</v>
      </c>
      <c r="BQ35" s="158">
        <f t="shared" si="2"/>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3"/>
        <v>0</v>
      </c>
      <c r="CH35" s="158">
        <f>'FUSCA CUP'!D$58</f>
        <v>1</v>
      </c>
    </row>
    <row r="36" spans="1:86" s="158" customFormat="1" ht="15.75" x14ac:dyDescent="0.25">
      <c r="A36" s="416"/>
      <c r="B36" s="141">
        <f t="shared" si="10"/>
        <v>0</v>
      </c>
      <c r="C36" s="528"/>
      <c r="D36" s="529"/>
      <c r="E36" s="530"/>
      <c r="F36" s="145"/>
      <c r="G36" s="145">
        <f>IF(OR(J36="E",J36="D"),0,VLOOKUP(F36,'FUSCA CUP'!$B$53:$C$65,2)+I36+H36)</f>
        <v>0</v>
      </c>
      <c r="H36" s="145"/>
      <c r="I36" s="145"/>
      <c r="J36" s="145"/>
      <c r="K36" s="145"/>
      <c r="L36" s="146"/>
      <c r="M36" s="146">
        <f>IF(OR(P36="E",P36="D"),0,VLOOKUP(L36,'FUSCA CUP'!$B$53:$C$65,2)+O36+N36)</f>
        <v>0</v>
      </c>
      <c r="N36" s="146"/>
      <c r="O36" s="146"/>
      <c r="P36" s="146"/>
      <c r="Q36" s="146"/>
      <c r="R36" s="147"/>
      <c r="S36" s="147">
        <f>IF(OR(V36="E",V36="D"),0,VLOOKUP(R36,'FUSCA CUP'!$B$53:$C$65,2)+U36+T36)</f>
        <v>0</v>
      </c>
      <c r="T36" s="147"/>
      <c r="U36" s="147"/>
      <c r="V36" s="147"/>
      <c r="W36" s="434"/>
      <c r="X36" s="148"/>
      <c r="Y36" s="148">
        <f>IF(OR(AB36="E",AB36="D"),0,VLOOKUP(X36,'FUSCA CUP'!$B$53:$C$65,2)+AA36+Z36)</f>
        <v>0</v>
      </c>
      <c r="Z36" s="148"/>
      <c r="AA36" s="148"/>
      <c r="AB36" s="148"/>
      <c r="AC36" s="148"/>
      <c r="AD36" s="149"/>
      <c r="AE36" s="149">
        <f>IF(OR(AH36="E",AH36="D"),0,VLOOKUP(AD36,'FUSCA CUP'!$B$53:$C$65,2)+AG36+AF36)</f>
        <v>0</v>
      </c>
      <c r="AF36" s="149"/>
      <c r="AG36" s="149"/>
      <c r="AH36" s="149"/>
      <c r="AI36" s="149"/>
      <c r="AJ36" s="150"/>
      <c r="AK36" s="150">
        <f>IF(OR(AN36="E",AN36="D"),0,VLOOKUP(AJ36,'FUSCA CUP'!$B$53:$C$65,2)+AM36+AL36)</f>
        <v>0</v>
      </c>
      <c r="AL36" s="150"/>
      <c r="AM36" s="150"/>
      <c r="AN36" s="150"/>
      <c r="AO36" s="150"/>
      <c r="AP36" s="151"/>
      <c r="AQ36" s="151">
        <f>IF(OR(AT36="E",AT36="D"),0,VLOOKUP(AP36,'FUSCA CUP'!$B$53:$C$65,2)+AS36+AR36)</f>
        <v>0</v>
      </c>
      <c r="AR36" s="151"/>
      <c r="AS36" s="151"/>
      <c r="AT36" s="151"/>
      <c r="AU36" s="151"/>
      <c r="AV36" s="152"/>
      <c r="AW36" s="152">
        <f>IF(OR(AZ36="E",AZ36="D"),0,VLOOKUP(AV36,'FUSCA CUP'!$B$53:$C$65,2)+AY36+AX36)</f>
        <v>0</v>
      </c>
      <c r="AX36" s="152"/>
      <c r="AY36" s="152"/>
      <c r="AZ36" s="152"/>
      <c r="BA36" s="152"/>
      <c r="BB36" s="153"/>
      <c r="BC36" s="153">
        <f>IF(OR(BF36="E",BF36="D"),0,VLOOKUP(BB36,'FUSCA CUP'!$B$53:$C$65,2)+BE36+BD36)</f>
        <v>0</v>
      </c>
      <c r="BD36" s="153"/>
      <c r="BE36" s="153"/>
      <c r="BF36" s="153"/>
      <c r="BG36" s="153"/>
      <c r="BH36" s="154"/>
      <c r="BI36" s="154">
        <f>IF(OR(BL36="E",BL36="D"),0,VLOOKUP(BH36,'FUSCA CUP'!$B$53:$C$65,2)+BK36+BJ36)</f>
        <v>0</v>
      </c>
      <c r="BJ36" s="154"/>
      <c r="BK36" s="154"/>
      <c r="BL36" s="154"/>
      <c r="BM36" s="154"/>
      <c r="BN36" s="155">
        <f t="shared" si="11"/>
        <v>0</v>
      </c>
      <c r="BO36" s="156">
        <f t="shared" si="12"/>
        <v>0</v>
      </c>
      <c r="BP36" s="157">
        <f t="array" aca="1" ref="BP36" ca="1">SUM(LARGE(BV36:CE36,ROW(INDIRECT("1:"&amp;COUNT(BV36:CE36)-D$58))))+SUM(IF(ISNUMBER(VALUE(MID(IF(LEN(IF(ISNUMBER(BV36:CE36),0,BV36:CE36))&gt;1,BV36:CE36,0),1,LEN(IF(LEN(IF(ISNUMBER(BV36:CE36),0,BV36:CE36))&gt;1,BV36:CE36,0))-1)))=FALSE,0,VALUE(MID(IF(LEN(IF(ISNUMBER(BV36:CE36),0,BV36:CE36))&gt;1,BV36:CE36,0),1,LEN(IF(LEN(IF(ISNUMBER(BV36:CE36),0,BV36:CE36))&gt;1,BV36:CE36,0))-1))))</f>
        <v>0</v>
      </c>
      <c r="BQ36" s="158">
        <f t="shared" si="2"/>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3"/>
        <v>0</v>
      </c>
      <c r="CH36" s="158">
        <f>'FUSCA CUP'!D$58</f>
        <v>1</v>
      </c>
    </row>
    <row r="37" spans="1:86" s="546" customFormat="1" ht="15.75" x14ac:dyDescent="0.25">
      <c r="A37" s="416"/>
      <c r="B37" s="141">
        <f t="shared" si="10"/>
        <v>0</v>
      </c>
      <c r="C37" s="528"/>
      <c r="D37" s="529"/>
      <c r="E37" s="530"/>
      <c r="F37" s="145"/>
      <c r="G37" s="145">
        <f>IF(OR(J37="E",J37="D"),0,VLOOKUP(F37,'FUSCA CUP'!$B$53:$C$65,2)+I37+H37)</f>
        <v>0</v>
      </c>
      <c r="H37" s="145"/>
      <c r="I37" s="145"/>
      <c r="J37" s="145"/>
      <c r="K37" s="145"/>
      <c r="L37" s="146"/>
      <c r="M37" s="146">
        <f>IF(OR(P37="E",P37="D"),0,VLOOKUP(L37,'FUSCA CUP'!$B$53:$C$65,2)+O37+N37)</f>
        <v>0</v>
      </c>
      <c r="N37" s="146"/>
      <c r="O37" s="146"/>
      <c r="P37" s="146"/>
      <c r="Q37" s="146"/>
      <c r="R37" s="147"/>
      <c r="S37" s="147">
        <f>IF(OR(V37="E",V37="D"),0,VLOOKUP(R37,'FUSCA CUP'!$B$53:$C$65,2)+U37+T37)</f>
        <v>0</v>
      </c>
      <c r="T37" s="147"/>
      <c r="U37" s="147"/>
      <c r="V37" s="147"/>
      <c r="W37" s="434"/>
      <c r="X37" s="148"/>
      <c r="Y37" s="148">
        <f>IF(OR(AB37="E",AB37="D"),0,VLOOKUP(X37,'FUSCA CUP'!$B$53:$C$65,2)+AA37+Z37)</f>
        <v>0</v>
      </c>
      <c r="Z37" s="148"/>
      <c r="AA37" s="148"/>
      <c r="AB37" s="148"/>
      <c r="AC37" s="148"/>
      <c r="AD37" s="149"/>
      <c r="AE37" s="149">
        <f>IF(OR(AH37="E",AH37="D"),0,VLOOKUP(AD37,'FUSCA CUP'!$B$53:$C$65,2)+AG37+AF37)</f>
        <v>0</v>
      </c>
      <c r="AF37" s="149"/>
      <c r="AG37" s="149"/>
      <c r="AH37" s="149"/>
      <c r="AI37" s="149"/>
      <c r="AJ37" s="150"/>
      <c r="AK37" s="150">
        <f>IF(OR(AN37="E",AN37="D"),0,VLOOKUP(AJ37,'FUSCA CUP'!$B$53:$C$65,2)+AM37+AL37)</f>
        <v>0</v>
      </c>
      <c r="AL37" s="150"/>
      <c r="AM37" s="150"/>
      <c r="AN37" s="150"/>
      <c r="AO37" s="150"/>
      <c r="AP37" s="151"/>
      <c r="AQ37" s="151">
        <f>IF(OR(AT37="E",AT37="D"),0,VLOOKUP(AP37,'FUSCA CUP'!$B$53:$C$65,2)+AS37+AR37)</f>
        <v>0</v>
      </c>
      <c r="AR37" s="151"/>
      <c r="AS37" s="151"/>
      <c r="AT37" s="151"/>
      <c r="AU37" s="151"/>
      <c r="AV37" s="152"/>
      <c r="AW37" s="152">
        <f>IF(OR(AZ37="E",AZ37="D"),0,VLOOKUP(AV37,'FUSCA CUP'!$B$53:$C$65,2)+AY37+AX37)</f>
        <v>0</v>
      </c>
      <c r="AX37" s="152"/>
      <c r="AY37" s="152"/>
      <c r="AZ37" s="152"/>
      <c r="BA37" s="152"/>
      <c r="BB37" s="153"/>
      <c r="BC37" s="153">
        <f>IF(OR(BF37="E",BF37="D"),0,VLOOKUP(BB37,'FUSCA CUP'!$B$53:$C$65,2)+BE37+BD37)</f>
        <v>0</v>
      </c>
      <c r="BD37" s="153"/>
      <c r="BE37" s="153"/>
      <c r="BF37" s="153"/>
      <c r="BG37" s="153"/>
      <c r="BH37" s="154"/>
      <c r="BI37" s="154">
        <f>IF(OR(BL37="E",BL37="D"),0,VLOOKUP(BH37,'FUSCA CUP'!$B$53:$C$65,2)+BK37+BJ37)</f>
        <v>0</v>
      </c>
      <c r="BJ37" s="154"/>
      <c r="BK37" s="154"/>
      <c r="BL37" s="154"/>
      <c r="BM37" s="154"/>
      <c r="BN37" s="155">
        <f t="shared" si="11"/>
        <v>0</v>
      </c>
      <c r="BO37" s="544">
        <f t="shared" si="12"/>
        <v>0</v>
      </c>
      <c r="BP37" s="545">
        <f t="array" aca="1" ref="BP37" ca="1">SUM(LARGE(BV37:CE37,ROW(INDIRECT("1:"&amp;COUNT(BV37:CE37)-D$58))))+SUM(IF(ISNUMBER(VALUE(MID(IF(LEN(IF(ISNUMBER(BV37:CE37),0,BV37:CE37))&gt;1,BV37:CE37,0),1,LEN(IF(LEN(IF(ISNUMBER(BV37:CE37),0,BV37:CE37))&gt;1,BV37:CE37,0))-1)))=FALSE,0,VALUE(MID(IF(LEN(IF(ISNUMBER(BV37:CE37),0,BV37:CE37))&gt;1,BV37:CE37,0),1,LEN(IF(LEN(IF(ISNUMBER(BV37:CE37),0,BV37:CE37))&gt;1,BV37:CE37,0))-1))))</f>
        <v>0</v>
      </c>
      <c r="BQ37" s="546">
        <f t="shared" si="2"/>
        <v>0</v>
      </c>
      <c r="BR37" s="547"/>
      <c r="BS37" s="547"/>
      <c r="BT37" s="547"/>
      <c r="BV37" s="546">
        <f t="array" ref="BV37">IF(OR(J37="D",J37="E"),IF(H37+I37&gt;0,H37+I37 &amp;"X","X"),G37)</f>
        <v>0</v>
      </c>
      <c r="BW37" s="546">
        <f t="array" ref="BW37">IF(OR(P37="D",P37="E"),IF(N37+O37&gt;0,N37+O37&amp;"X","X"),M37)</f>
        <v>0</v>
      </c>
      <c r="BX37" s="546">
        <f t="array" ref="BX37">IF(OR(V37="D",V37="E"),IF(T37+U37&gt;0,T37+U37&amp;"X","X"),S37)</f>
        <v>0</v>
      </c>
      <c r="BY37" s="546">
        <f t="array" ref="BY37">IF(OR(AB37="D",AB37="E"),IF(Z37+AA37&gt;0,Z37+AA37&amp;"X","X"),Y37)</f>
        <v>0</v>
      </c>
      <c r="BZ37" s="546">
        <f t="array" ref="BZ37">IF(OR(AH37="D",AH37="E"),IF(AF37+AG37&gt;0,AF37+AG37&amp;"X","X"),AE37)</f>
        <v>0</v>
      </c>
      <c r="CA37" s="546">
        <f t="array" ref="CA37">IF(OR(AN37="D",AN37="E"),IF(AL37+AM37&gt;0,AL37+AM37&amp;"X","X"),AK37)</f>
        <v>0</v>
      </c>
      <c r="CB37" s="546">
        <f t="array" ref="CB37">IF(OR(AT37="D",AT37="E"),IF(AR37+AS37&gt;0,AR37+AS37&amp;"X","X"),AQ37)</f>
        <v>0</v>
      </c>
      <c r="CC37" s="546">
        <f t="array" ref="CC37">IF(OR(AZ37="D",AZ37="E"),IF(AX37+AY37&gt;0,AX37+AY37&amp;"X","X"),AW37)</f>
        <v>0</v>
      </c>
      <c r="CD37" s="546">
        <f t="array" ref="CD37">IF(OR(BF37="D",BF37="E"),IF(BD37+BE37&gt;0,BD37+BE37&amp;"X","X"),BC37)</f>
        <v>0</v>
      </c>
      <c r="CE37" s="546">
        <f t="array" ref="CE37">IF(OR(BL37="D",BL37="E"),IF(BJ37+BK37&gt;0,BJ37+BK37&amp;"X","X"),BI37)</f>
        <v>0</v>
      </c>
      <c r="CF37" s="546">
        <f t="shared" si="3"/>
        <v>0</v>
      </c>
      <c r="CH37" s="546">
        <f>'FUSCA CUP'!D$58</f>
        <v>1</v>
      </c>
    </row>
    <row r="38" spans="1:86" s="158" customFormat="1" ht="15.75" x14ac:dyDescent="0.25">
      <c r="A38" s="416"/>
      <c r="B38" s="141">
        <f t="shared" si="10"/>
        <v>0</v>
      </c>
      <c r="C38" s="528"/>
      <c r="D38" s="526"/>
      <c r="E38" s="527"/>
      <c r="F38" s="145"/>
      <c r="G38" s="145">
        <f>IF(OR(J38="E",J38="D"),0,VLOOKUP(F38,'FUSCA CUP'!$B$53:$C$65,2)+I38+H38)</f>
        <v>0</v>
      </c>
      <c r="H38" s="145"/>
      <c r="I38" s="145"/>
      <c r="J38" s="145"/>
      <c r="K38" s="145"/>
      <c r="L38" s="146"/>
      <c r="M38" s="146">
        <f>IF(OR(P38="E",P38="D"),0,VLOOKUP(L38,'FUSCA CUP'!$B$53:$C$65,2)+O38+N38)</f>
        <v>0</v>
      </c>
      <c r="N38" s="146"/>
      <c r="O38" s="146"/>
      <c r="P38" s="146"/>
      <c r="Q38" s="146"/>
      <c r="R38" s="147"/>
      <c r="S38" s="147">
        <f>IF(OR(V38="E",V38="D"),0,VLOOKUP(R38,'FUSCA CUP'!$B$53:$C$65,2)+U38+T38)</f>
        <v>0</v>
      </c>
      <c r="T38" s="147"/>
      <c r="U38" s="147"/>
      <c r="V38" s="147"/>
      <c r="W38" s="434"/>
      <c r="X38" s="148"/>
      <c r="Y38" s="148">
        <f>IF(OR(AB38="E",AB38="D"),0,VLOOKUP(X38,'FUSCA CUP'!$B$53:$C$65,2)+AA38+Z38)</f>
        <v>0</v>
      </c>
      <c r="Z38" s="148"/>
      <c r="AA38" s="148"/>
      <c r="AB38" s="148"/>
      <c r="AC38" s="148"/>
      <c r="AD38" s="149"/>
      <c r="AE38" s="149">
        <f>IF(OR(AH38="E",AH38="D"),0,VLOOKUP(AD38,'FUSCA CUP'!$B$53:$C$65,2)+AG38+AF38)</f>
        <v>0</v>
      </c>
      <c r="AF38" s="149"/>
      <c r="AG38" s="149"/>
      <c r="AH38" s="149"/>
      <c r="AI38" s="149"/>
      <c r="AJ38" s="150"/>
      <c r="AK38" s="150">
        <f>IF(OR(AN38="E",AN38="D"),0,VLOOKUP(AJ38,'FUSCA CUP'!$B$53:$C$65,2)+AM38+AL38)</f>
        <v>0</v>
      </c>
      <c r="AL38" s="150"/>
      <c r="AM38" s="150"/>
      <c r="AN38" s="150"/>
      <c r="AO38" s="150"/>
      <c r="AP38" s="151"/>
      <c r="AQ38" s="151">
        <f>IF(OR(AT38="E",AT38="D"),0,VLOOKUP(AP38,'FUSCA CUP'!$B$53:$C$65,2)+AS38+AR38)</f>
        <v>0</v>
      </c>
      <c r="AR38" s="151"/>
      <c r="AS38" s="151"/>
      <c r="AT38" s="151"/>
      <c r="AU38" s="151"/>
      <c r="AV38" s="152"/>
      <c r="AW38" s="152">
        <f>IF(OR(AZ38="E",AZ38="D"),0,VLOOKUP(AV38,'FUSCA CUP'!$B$53:$C$65,2)+AY38+AX38)</f>
        <v>0</v>
      </c>
      <c r="AX38" s="152"/>
      <c r="AY38" s="152"/>
      <c r="AZ38" s="152"/>
      <c r="BA38" s="152"/>
      <c r="BB38" s="153"/>
      <c r="BC38" s="153">
        <f>IF(OR(BF38="E",BF38="D"),0,VLOOKUP(BB38,'FUSCA CUP'!$B$53:$C$65,2)+BE38+BD38)</f>
        <v>0</v>
      </c>
      <c r="BD38" s="153"/>
      <c r="BE38" s="153"/>
      <c r="BF38" s="153"/>
      <c r="BG38" s="153"/>
      <c r="BH38" s="154"/>
      <c r="BI38" s="154">
        <f>IF(OR(BL38="E",BL38="D"),0,VLOOKUP(BH38,'FUSCA CUP'!$B$53:$C$65,2)+BK38+BJ38)</f>
        <v>0</v>
      </c>
      <c r="BJ38" s="154"/>
      <c r="BK38" s="154"/>
      <c r="BL38" s="154"/>
      <c r="BM38" s="154"/>
      <c r="BN38" s="155">
        <f t="shared" si="11"/>
        <v>0</v>
      </c>
      <c r="BO38" s="156">
        <f t="shared" si="12"/>
        <v>0</v>
      </c>
      <c r="BP38" s="157">
        <f t="array" aca="1" ref="BP38" ca="1">SUM(LARGE(BV38:CE38,ROW(INDIRECT("1:"&amp;COUNT(BV38:CE38)-D$58))))+SUM(IF(ISNUMBER(VALUE(MID(IF(LEN(IF(ISNUMBER(BV38:CE38),0,BV38:CE38))&gt;1,BV38:CE38,0),1,LEN(IF(LEN(IF(ISNUMBER(BV38:CE38),0,BV38:CE38))&gt;1,BV38:CE38,0))-1)))=FALSE,0,VALUE(MID(IF(LEN(IF(ISNUMBER(BV38:CE38),0,BV38:CE38))&gt;1,BV38:CE38,0),1,LEN(IF(LEN(IF(ISNUMBER(BV38:CE38),0,BV38:CE38))&gt;1,BV38:CE38,0))-1))))</f>
        <v>0</v>
      </c>
      <c r="BQ38" s="158">
        <f t="shared" si="2"/>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3"/>
        <v>0</v>
      </c>
      <c r="CH38" s="158">
        <f>'FUSCA CUP'!D$58</f>
        <v>1</v>
      </c>
    </row>
    <row r="39" spans="1:86" s="158" customFormat="1" ht="15.75" x14ac:dyDescent="0.25">
      <c r="A39" s="416"/>
      <c r="B39" s="141">
        <f t="shared" si="10"/>
        <v>0</v>
      </c>
      <c r="C39" s="528"/>
      <c r="D39" s="526"/>
      <c r="E39" s="527"/>
      <c r="F39" s="145"/>
      <c r="G39" s="145">
        <f>IF(OR(J39="E",J39="D"),0,VLOOKUP(F39,'FUSCA CUP'!$B$53:$C$65,2)+I39+H39)</f>
        <v>0</v>
      </c>
      <c r="H39" s="145"/>
      <c r="I39" s="145"/>
      <c r="J39" s="145"/>
      <c r="K39" s="145"/>
      <c r="L39" s="146"/>
      <c r="M39" s="146">
        <f>IF(OR(P39="E",P39="D"),0,VLOOKUP(L39,'FUSCA CUP'!$B$53:$C$65,2)+O39+N39)</f>
        <v>0</v>
      </c>
      <c r="N39" s="146"/>
      <c r="O39" s="146"/>
      <c r="P39" s="146"/>
      <c r="Q39" s="146"/>
      <c r="R39" s="147"/>
      <c r="S39" s="147">
        <f>IF(OR(V39="E",V39="D"),0,VLOOKUP(R39,'FUSCA CUP'!$B$53:$C$65,2)+U39+T39)</f>
        <v>0</v>
      </c>
      <c r="T39" s="147"/>
      <c r="U39" s="147"/>
      <c r="V39" s="147"/>
      <c r="W39" s="434"/>
      <c r="X39" s="148"/>
      <c r="Y39" s="148">
        <f>IF(OR(AB39="E",AB39="D"),0,VLOOKUP(X39,'FUSCA CUP'!$B$53:$C$65,2)+AA39+Z39)</f>
        <v>0</v>
      </c>
      <c r="Z39" s="148"/>
      <c r="AA39" s="148"/>
      <c r="AB39" s="148"/>
      <c r="AC39" s="148"/>
      <c r="AD39" s="149"/>
      <c r="AE39" s="149">
        <f>IF(OR(AH39="E",AH39="D"),0,VLOOKUP(AD39,'FUSCA CUP'!$B$53:$C$65,2)+AG39+AF39)</f>
        <v>0</v>
      </c>
      <c r="AF39" s="149"/>
      <c r="AG39" s="149"/>
      <c r="AH39" s="149"/>
      <c r="AI39" s="149"/>
      <c r="AJ39" s="150"/>
      <c r="AK39" s="150">
        <f>IF(OR(AN39="E",AN39="D"),0,VLOOKUP(AJ39,'FUSCA CUP'!$B$53:$C$65,2)+AM39+AL39)</f>
        <v>0</v>
      </c>
      <c r="AL39" s="150"/>
      <c r="AM39" s="150"/>
      <c r="AN39" s="150"/>
      <c r="AO39" s="150"/>
      <c r="AP39" s="151"/>
      <c r="AQ39" s="151">
        <f>IF(OR(AT39="E",AT39="D"),0,VLOOKUP(AP39,'FUSCA CUP'!$B$53:$C$65,2)+AS39+AR39)</f>
        <v>0</v>
      </c>
      <c r="AR39" s="151"/>
      <c r="AS39" s="151"/>
      <c r="AT39" s="151"/>
      <c r="AU39" s="151"/>
      <c r="AV39" s="152"/>
      <c r="AW39" s="152">
        <f>IF(OR(AZ39="E",AZ39="D"),0,VLOOKUP(AV39,'FUSCA CUP'!$B$53:$C$65,2)+AY39+AX39)</f>
        <v>0</v>
      </c>
      <c r="AX39" s="152"/>
      <c r="AY39" s="152"/>
      <c r="AZ39" s="152"/>
      <c r="BA39" s="152"/>
      <c r="BB39" s="153"/>
      <c r="BC39" s="153">
        <f>IF(OR(BF39="E",BF39="D"),0,VLOOKUP(BB39,'FUSCA CUP'!$B$53:$C$65,2)+BE39+BD39)</f>
        <v>0</v>
      </c>
      <c r="BD39" s="153"/>
      <c r="BE39" s="153"/>
      <c r="BF39" s="153"/>
      <c r="BG39" s="153"/>
      <c r="BH39" s="154"/>
      <c r="BI39" s="154">
        <f>IF(OR(BL39="E",BL39="D"),0,VLOOKUP(BH39,'FUSCA CUP'!$B$53:$C$65,2)+BK39+BJ39)</f>
        <v>0</v>
      </c>
      <c r="BJ39" s="154"/>
      <c r="BK39" s="154"/>
      <c r="BL39" s="154"/>
      <c r="BM39" s="154"/>
      <c r="BN39" s="155">
        <f t="shared" si="11"/>
        <v>0</v>
      </c>
      <c r="BO39" s="156">
        <f t="shared" si="12"/>
        <v>0</v>
      </c>
      <c r="BP39" s="157">
        <f t="array" aca="1" ref="BP39" ca="1">SUM(LARGE(BV39:CE39,ROW(INDIRECT("1:"&amp;COUNT(BV39:CE39)-D$58))))+SUM(IF(ISNUMBER(VALUE(MID(IF(LEN(IF(ISNUMBER(BV39:CE39),0,BV39:CE39))&gt;1,BV39:CE39,0),1,LEN(IF(LEN(IF(ISNUMBER(BV39:CE39),0,BV39:CE39))&gt;1,BV39:CE39,0))-1)))=FALSE,0,VALUE(MID(IF(LEN(IF(ISNUMBER(BV39:CE39),0,BV39:CE39))&gt;1,BV39:CE39,0),1,LEN(IF(LEN(IF(ISNUMBER(BV39:CE39),0,BV39:CE39))&gt;1,BV39:CE39,0))-1))))</f>
        <v>0</v>
      </c>
      <c r="BQ39" s="158">
        <f t="shared" si="2"/>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3"/>
        <v>0</v>
      </c>
      <c r="CH39" s="158">
        <f>'FUSCA CUP'!D$58</f>
        <v>1</v>
      </c>
    </row>
    <row r="40" spans="1:86" s="158" customFormat="1" ht="15.75" x14ac:dyDescent="0.25">
      <c r="A40" s="532"/>
      <c r="B40" s="141">
        <f t="shared" si="10"/>
        <v>0</v>
      </c>
      <c r="C40" s="528"/>
      <c r="D40" s="526"/>
      <c r="E40" s="527"/>
      <c r="F40" s="145"/>
      <c r="G40" s="145">
        <f>IF(OR(J40="E",J40="D"),0,VLOOKUP(F40,'FUSCA CUP'!$B$53:$C$65,2)+I40+H40)</f>
        <v>0</v>
      </c>
      <c r="H40" s="145"/>
      <c r="I40" s="145"/>
      <c r="J40" s="145"/>
      <c r="K40" s="145"/>
      <c r="L40" s="146"/>
      <c r="M40" s="146">
        <f>IF(OR(P40="E",P40="D"),0,VLOOKUP(L40,'FUSCA CUP'!$B$53:$C$65,2)+O40+N40)</f>
        <v>0</v>
      </c>
      <c r="N40" s="146"/>
      <c r="O40" s="146"/>
      <c r="P40" s="146"/>
      <c r="Q40" s="146"/>
      <c r="R40" s="147"/>
      <c r="S40" s="147">
        <f>IF(OR(V40="E",V40="D"),0,VLOOKUP(R40,'FUSCA CUP'!$B$53:$C$65,2)+U40+T40)</f>
        <v>0</v>
      </c>
      <c r="T40" s="147"/>
      <c r="U40" s="147"/>
      <c r="V40" s="147"/>
      <c r="W40" s="434"/>
      <c r="X40" s="148"/>
      <c r="Y40" s="148">
        <f>IF(OR(AB40="E",AB40="D"),0,VLOOKUP(X40,'FUSCA CUP'!$B$53:$C$65,2)+AA40+Z40)</f>
        <v>0</v>
      </c>
      <c r="Z40" s="148"/>
      <c r="AA40" s="148"/>
      <c r="AB40" s="148"/>
      <c r="AC40" s="148"/>
      <c r="AD40" s="149"/>
      <c r="AE40" s="149">
        <f>IF(OR(AH40="E",AH40="D"),0,VLOOKUP(AD40,'FUSCA CUP'!$B$53:$C$65,2)+AG40+AF40)</f>
        <v>0</v>
      </c>
      <c r="AF40" s="149"/>
      <c r="AG40" s="149"/>
      <c r="AH40" s="149"/>
      <c r="AI40" s="149"/>
      <c r="AJ40" s="150"/>
      <c r="AK40" s="150">
        <f>IF(OR(AN40="E",AN40="D"),0,VLOOKUP(AJ40,'FUSCA CUP'!$B$53:$C$65,2)+AM40+AL40)</f>
        <v>0</v>
      </c>
      <c r="AL40" s="150"/>
      <c r="AM40" s="150"/>
      <c r="AN40" s="150"/>
      <c r="AO40" s="150"/>
      <c r="AP40" s="151"/>
      <c r="AQ40" s="151">
        <f>IF(OR(AT40="E",AT40="D"),0,VLOOKUP(AP40,'FUSCA CUP'!$B$53:$C$65,2)+AS40+AR40)</f>
        <v>0</v>
      </c>
      <c r="AR40" s="151"/>
      <c r="AS40" s="151"/>
      <c r="AT40" s="151"/>
      <c r="AU40" s="151"/>
      <c r="AV40" s="152"/>
      <c r="AW40" s="152">
        <f>IF(OR(AZ40="E",AZ40="D"),0,VLOOKUP(AV40,'FUSCA CUP'!$B$53:$C$65,2)+AY40+AX40)</f>
        <v>0</v>
      </c>
      <c r="AX40" s="152"/>
      <c r="AY40" s="152"/>
      <c r="AZ40" s="152"/>
      <c r="BA40" s="152"/>
      <c r="BB40" s="153"/>
      <c r="BC40" s="153">
        <f>IF(OR(BF40="E",BF40="D"),0,VLOOKUP(BB40,'FUSCA CUP'!$B$53:$C$65,2)+BE40+BD40)</f>
        <v>0</v>
      </c>
      <c r="BD40" s="153"/>
      <c r="BE40" s="153"/>
      <c r="BF40" s="153"/>
      <c r="BG40" s="153"/>
      <c r="BH40" s="154"/>
      <c r="BI40" s="154">
        <f>IF(OR(BL40="E",BL40="D"),0,VLOOKUP(BH40,'FUSCA CUP'!$B$53:$C$65,2)+BK40+BJ40)</f>
        <v>0</v>
      </c>
      <c r="BJ40" s="154"/>
      <c r="BK40" s="154"/>
      <c r="BL40" s="154"/>
      <c r="BM40" s="154"/>
      <c r="BN40" s="155">
        <f t="shared" si="11"/>
        <v>0</v>
      </c>
      <c r="BO40" s="156">
        <f t="shared" si="12"/>
        <v>0</v>
      </c>
      <c r="BP40" s="157">
        <f t="array" aca="1" ref="BP40" ca="1">SUM(LARGE(BV40:CE40,ROW(INDIRECT("1:"&amp;COUNT(BV40:CE40)-D$58))))+SUM(IF(ISNUMBER(VALUE(MID(IF(LEN(IF(ISNUMBER(BV40:CE40),0,BV40:CE40))&gt;1,BV40:CE40,0),1,LEN(IF(LEN(IF(ISNUMBER(BV40:CE40),0,BV40:CE40))&gt;1,BV40:CE40,0))-1)))=FALSE,0,VALUE(MID(IF(LEN(IF(ISNUMBER(BV40:CE40),0,BV40:CE40))&gt;1,BV40:CE40,0),1,LEN(IF(LEN(IF(ISNUMBER(BV40:CE40),0,BV40:CE40))&gt;1,BV40:CE40,0))-1))))</f>
        <v>0</v>
      </c>
      <c r="BQ40" s="158">
        <f t="shared" si="2"/>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3"/>
        <v>0</v>
      </c>
      <c r="CH40" s="158">
        <f>'FUSCA CUP'!D$58</f>
        <v>1</v>
      </c>
    </row>
    <row r="41" spans="1:86" s="158" customFormat="1" ht="15.75" x14ac:dyDescent="0.25">
      <c r="A41" s="416"/>
      <c r="B41" s="141">
        <f t="shared" si="10"/>
        <v>0</v>
      </c>
      <c r="C41" s="528"/>
      <c r="D41" s="529"/>
      <c r="E41" s="527"/>
      <c r="F41" s="145"/>
      <c r="G41" s="145">
        <f>IF(OR(J41="E",J41="D"),0,VLOOKUP(F41,'FUSCA CUP'!$B$53:$C$65,2)+I41+H41)</f>
        <v>0</v>
      </c>
      <c r="H41" s="145"/>
      <c r="I41" s="145"/>
      <c r="J41" s="145"/>
      <c r="K41" s="145"/>
      <c r="L41" s="146"/>
      <c r="M41" s="146">
        <f>IF(OR(P41="E",P41="D"),0,VLOOKUP(L41,'FUSCA CUP'!$B$53:$C$65,2)+O41+N41)</f>
        <v>0</v>
      </c>
      <c r="N41" s="146"/>
      <c r="O41" s="146"/>
      <c r="P41" s="146"/>
      <c r="Q41" s="146"/>
      <c r="R41" s="147"/>
      <c r="S41" s="147">
        <f>IF(OR(V41="E",V41="D"),0,VLOOKUP(R41,'FUSCA CUP'!$B$53:$C$65,2)+U41+T41)</f>
        <v>0</v>
      </c>
      <c r="T41" s="147"/>
      <c r="U41" s="147"/>
      <c r="V41" s="147"/>
      <c r="W41" s="434"/>
      <c r="X41" s="148"/>
      <c r="Y41" s="148">
        <f>IF(OR(AB41="E",AB41="D"),0,VLOOKUP(X41,'FUSCA CUP'!$B$53:$C$65,2)+AA41+Z41)</f>
        <v>0</v>
      </c>
      <c r="Z41" s="148"/>
      <c r="AA41" s="148"/>
      <c r="AB41" s="148"/>
      <c r="AC41" s="148"/>
      <c r="AD41" s="149"/>
      <c r="AE41" s="149">
        <f>IF(OR(AH41="E",AH41="D"),0,VLOOKUP(AD41,'FUSCA CUP'!$B$53:$C$65,2)+AG41+AF41)</f>
        <v>0</v>
      </c>
      <c r="AF41" s="149"/>
      <c r="AG41" s="149"/>
      <c r="AH41" s="149"/>
      <c r="AI41" s="149"/>
      <c r="AJ41" s="150"/>
      <c r="AK41" s="150">
        <f>IF(OR(AN41="E",AN41="D"),0,VLOOKUP(AJ41,'FUSCA CUP'!$B$53:$C$65,2)+AM41+AL41)</f>
        <v>0</v>
      </c>
      <c r="AL41" s="150"/>
      <c r="AM41" s="150"/>
      <c r="AN41" s="150"/>
      <c r="AO41" s="150"/>
      <c r="AP41" s="151"/>
      <c r="AQ41" s="151">
        <f>IF(OR(AT41="E",AT41="D"),0,VLOOKUP(AP41,'FUSCA CUP'!$B$53:$C$65,2)+AS41+AR41)</f>
        <v>0</v>
      </c>
      <c r="AR41" s="151"/>
      <c r="AS41" s="151"/>
      <c r="AT41" s="151"/>
      <c r="AU41" s="151"/>
      <c r="AV41" s="152"/>
      <c r="AW41" s="152">
        <f>IF(OR(AZ41="E",AZ41="D"),0,VLOOKUP(AV41,'FUSCA CUP'!$B$53:$C$65,2)+AY41+AX41)</f>
        <v>0</v>
      </c>
      <c r="AX41" s="152"/>
      <c r="AY41" s="152"/>
      <c r="AZ41" s="152"/>
      <c r="BA41" s="152"/>
      <c r="BB41" s="153"/>
      <c r="BC41" s="153">
        <f>IF(OR(BF41="E",BF41="D"),0,VLOOKUP(BB41,'FUSCA CUP'!$B$53:$C$65,2)+BE41+BD41)</f>
        <v>0</v>
      </c>
      <c r="BD41" s="153"/>
      <c r="BE41" s="153"/>
      <c r="BF41" s="153"/>
      <c r="BG41" s="153"/>
      <c r="BH41" s="154"/>
      <c r="BI41" s="154">
        <f>IF(OR(BL41="E",BL41="D"),0,VLOOKUP(BH41,'FUSCA CUP'!$B$53:$C$65,2)+BK41+BJ41)</f>
        <v>0</v>
      </c>
      <c r="BJ41" s="154"/>
      <c r="BK41" s="154"/>
      <c r="BL41" s="154"/>
      <c r="BM41" s="154"/>
      <c r="BN41" s="155">
        <f t="shared" si="11"/>
        <v>0</v>
      </c>
      <c r="BO41" s="156">
        <f t="shared" si="12"/>
        <v>0</v>
      </c>
      <c r="BP41" s="157">
        <f t="array" aca="1" ref="BP41" ca="1">SUM(LARGE(BV41:CE41,ROW(INDIRECT("1:"&amp;COUNT(BV41:CE41)-D$58))))+SUM(IF(ISNUMBER(VALUE(MID(IF(LEN(IF(ISNUMBER(BV41:CE41),0,BV41:CE41))&gt;1,BV41:CE41,0),1,LEN(IF(LEN(IF(ISNUMBER(BV41:CE41),0,BV41:CE41))&gt;1,BV41:CE41,0))-1)))=FALSE,0,VALUE(MID(IF(LEN(IF(ISNUMBER(BV41:CE41),0,BV41:CE41))&gt;1,BV41:CE41,0),1,LEN(IF(LEN(IF(ISNUMBER(BV41:CE41),0,BV41:CE41))&gt;1,BV41:CE41,0))-1))))</f>
        <v>0</v>
      </c>
      <c r="BQ41" s="158">
        <f t="shared" si="2"/>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3"/>
        <v>0</v>
      </c>
      <c r="CH41" s="158">
        <f>'FUSCA CUP'!D$58</f>
        <v>1</v>
      </c>
    </row>
    <row r="42" spans="1:86" s="158" customFormat="1" ht="15.75" x14ac:dyDescent="0.25">
      <c r="A42" s="416"/>
      <c r="B42" s="141">
        <f t="shared" si="10"/>
        <v>0</v>
      </c>
      <c r="C42" s="528"/>
      <c r="D42" s="526"/>
      <c r="E42" s="530"/>
      <c r="F42" s="145"/>
      <c r="G42" s="145">
        <f>IF(OR(J42="E",J42="D"),0,VLOOKUP(F42,'FUSCA CUP'!$B$53:$C$65,2)+I42+H42)</f>
        <v>0</v>
      </c>
      <c r="H42" s="145"/>
      <c r="I42" s="145"/>
      <c r="J42" s="145"/>
      <c r="K42" s="145"/>
      <c r="L42" s="146"/>
      <c r="M42" s="146">
        <f>IF(OR(P42="E",P42="D"),0,VLOOKUP(L42,'FUSCA CUP'!$B$53:$C$65,2)+O42+N42)</f>
        <v>0</v>
      </c>
      <c r="N42" s="146"/>
      <c r="O42" s="146"/>
      <c r="P42" s="146"/>
      <c r="Q42" s="146"/>
      <c r="R42" s="147"/>
      <c r="S42" s="147">
        <f>IF(OR(V42="E",V42="D"),0,VLOOKUP(R42,'FUSCA CUP'!$B$53:$C$65,2)+U42+T42)</f>
        <v>0</v>
      </c>
      <c r="T42" s="147"/>
      <c r="U42" s="147"/>
      <c r="V42" s="147"/>
      <c r="W42" s="434"/>
      <c r="X42" s="148"/>
      <c r="Y42" s="148">
        <f>IF(OR(AB42="E",AB42="D"),0,VLOOKUP(X42,'FUSCA CUP'!$B$53:$C$65,2)+AA42+Z42)</f>
        <v>0</v>
      </c>
      <c r="Z42" s="148"/>
      <c r="AA42" s="148"/>
      <c r="AB42" s="148"/>
      <c r="AC42" s="148"/>
      <c r="AD42" s="149"/>
      <c r="AE42" s="149">
        <f>IF(OR(AH42="E",AH42="D"),0,VLOOKUP(AD42,'FUSCA CUP'!$B$53:$C$65,2)+AG42+AF42)</f>
        <v>0</v>
      </c>
      <c r="AF42" s="149"/>
      <c r="AG42" s="149"/>
      <c r="AH42" s="149"/>
      <c r="AI42" s="149"/>
      <c r="AJ42" s="150"/>
      <c r="AK42" s="150">
        <f>IF(OR(AN42="E",AN42="D"),0,VLOOKUP(AJ42,'FUSCA CUP'!$B$53:$C$65,2)+AM42+AL42)</f>
        <v>0</v>
      </c>
      <c r="AL42" s="150"/>
      <c r="AM42" s="150"/>
      <c r="AN42" s="150"/>
      <c r="AO42" s="150"/>
      <c r="AP42" s="151"/>
      <c r="AQ42" s="151">
        <f>IF(OR(AT42="E",AT42="D"),0,VLOOKUP(AP42,'FUSCA CUP'!$B$53:$C$65,2)+AS42+AR42)</f>
        <v>0</v>
      </c>
      <c r="AR42" s="151"/>
      <c r="AS42" s="151"/>
      <c r="AT42" s="151"/>
      <c r="AU42" s="151"/>
      <c r="AV42" s="152"/>
      <c r="AW42" s="152">
        <f>IF(OR(AZ42="E",AZ42="D"),0,VLOOKUP(AV42,'FUSCA CUP'!$B$53:$C$65,2)+AY42+AX42)</f>
        <v>0</v>
      </c>
      <c r="AX42" s="152"/>
      <c r="AY42" s="152"/>
      <c r="AZ42" s="152"/>
      <c r="BA42" s="152"/>
      <c r="BB42" s="153"/>
      <c r="BC42" s="153">
        <f>IF(OR(BF42="E",BF42="D"),0,VLOOKUP(BB42,'FUSCA CUP'!$B$53:$C$65,2)+BE42+BD42)</f>
        <v>0</v>
      </c>
      <c r="BD42" s="153"/>
      <c r="BE42" s="153"/>
      <c r="BF42" s="153"/>
      <c r="BG42" s="153"/>
      <c r="BH42" s="154"/>
      <c r="BI42" s="154">
        <f>IF(OR(BL42="E",BL42="D"),0,VLOOKUP(BH42,'FUSCA CUP'!$B$53:$C$65,2)+BK42+BJ42)</f>
        <v>0</v>
      </c>
      <c r="BJ42" s="154"/>
      <c r="BK42" s="154"/>
      <c r="BL42" s="154"/>
      <c r="BM42" s="154"/>
      <c r="BN42" s="155">
        <f t="shared" si="11"/>
        <v>0</v>
      </c>
      <c r="BO42" s="156">
        <f t="shared" si="12"/>
        <v>0</v>
      </c>
      <c r="BP42" s="157">
        <f t="array" aca="1" ref="BP42" ca="1">SUM(LARGE(BV42:CE42,ROW(INDIRECT("1:"&amp;COUNT(BV42:CE42)-D$58))))+SUM(IF(ISNUMBER(VALUE(MID(IF(LEN(IF(ISNUMBER(BV42:CE42),0,BV42:CE42))&gt;1,BV42:CE42,0),1,LEN(IF(LEN(IF(ISNUMBER(BV42:CE42),0,BV42:CE42))&gt;1,BV42:CE42,0))-1)))=FALSE,0,VALUE(MID(IF(LEN(IF(ISNUMBER(BV42:CE42),0,BV42:CE42))&gt;1,BV42:CE42,0),1,LEN(IF(LEN(IF(ISNUMBER(BV42:CE42),0,BV42:CE42))&gt;1,BV42:CE42,0))-1))))</f>
        <v>0</v>
      </c>
      <c r="BQ42" s="158">
        <f t="shared" si="2"/>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3"/>
        <v>0</v>
      </c>
      <c r="CH42" s="158">
        <f>'FUSCA CUP'!D$58</f>
        <v>1</v>
      </c>
    </row>
    <row r="43" spans="1:86" s="158" customFormat="1" ht="15.75" x14ac:dyDescent="0.25">
      <c r="A43" s="416"/>
      <c r="B43" s="141">
        <f t="shared" si="10"/>
        <v>0</v>
      </c>
      <c r="C43" s="528"/>
      <c r="D43" s="526"/>
      <c r="E43" s="527"/>
      <c r="F43" s="145"/>
      <c r="G43" s="145">
        <f>IF(OR(J43="E",J43="D"),0,VLOOKUP(F43,'FUSCA CUP'!$B$53:$C$65,2)+I43+H43)</f>
        <v>0</v>
      </c>
      <c r="H43" s="145"/>
      <c r="I43" s="145"/>
      <c r="J43" s="145"/>
      <c r="K43" s="145"/>
      <c r="L43" s="146"/>
      <c r="M43" s="146">
        <f>IF(OR(P43="E",P43="D"),0,VLOOKUP(L43,'FUSCA CUP'!$B$53:$C$65,2)+O43+N43)</f>
        <v>0</v>
      </c>
      <c r="N43" s="146"/>
      <c r="O43" s="146"/>
      <c r="P43" s="146"/>
      <c r="Q43" s="146"/>
      <c r="R43" s="147"/>
      <c r="S43" s="147">
        <f>IF(OR(V43="E",V43="D"),0,VLOOKUP(R43,'FUSCA CUP'!$B$53:$C$65,2)+U43+T43)</f>
        <v>0</v>
      </c>
      <c r="T43" s="147"/>
      <c r="U43" s="147"/>
      <c r="V43" s="147"/>
      <c r="W43" s="434"/>
      <c r="X43" s="148"/>
      <c r="Y43" s="148">
        <f>IF(OR(AB43="E",AB43="D"),0,VLOOKUP(X43,'FUSCA CUP'!$B$53:$C$65,2)+AA43+Z43)</f>
        <v>0</v>
      </c>
      <c r="Z43" s="148"/>
      <c r="AA43" s="148"/>
      <c r="AB43" s="148"/>
      <c r="AC43" s="148"/>
      <c r="AD43" s="149"/>
      <c r="AE43" s="149">
        <f>IF(OR(AH43="E",AH43="D"),0,VLOOKUP(AD43,'FUSCA CUP'!$B$53:$C$65,2)+AG43+AF43)</f>
        <v>0</v>
      </c>
      <c r="AF43" s="149"/>
      <c r="AG43" s="149"/>
      <c r="AH43" s="149"/>
      <c r="AI43" s="149"/>
      <c r="AJ43" s="150"/>
      <c r="AK43" s="150">
        <f>IF(OR(AN43="E",AN43="D"),0,VLOOKUP(AJ43,'FUSCA CUP'!$B$53:$C$65,2)+AM43+AL43)</f>
        <v>0</v>
      </c>
      <c r="AL43" s="150"/>
      <c r="AM43" s="150"/>
      <c r="AN43" s="150"/>
      <c r="AO43" s="150"/>
      <c r="AP43" s="151"/>
      <c r="AQ43" s="151">
        <f>IF(OR(AT43="E",AT43="D"),0,VLOOKUP(AP43,'FUSCA CUP'!$B$53:$C$65,2)+AS43+AR43)</f>
        <v>0</v>
      </c>
      <c r="AR43" s="151"/>
      <c r="AS43" s="151"/>
      <c r="AT43" s="151"/>
      <c r="AU43" s="151"/>
      <c r="AV43" s="152"/>
      <c r="AW43" s="152">
        <f>IF(OR(AZ43="E",AZ43="D"),0,VLOOKUP(AV43,'FUSCA CUP'!$B$53:$C$65,2)+AY43+AX43)</f>
        <v>0</v>
      </c>
      <c r="AX43" s="152"/>
      <c r="AY43" s="152"/>
      <c r="AZ43" s="152"/>
      <c r="BA43" s="152"/>
      <c r="BB43" s="153"/>
      <c r="BC43" s="153">
        <f>IF(OR(BF43="E",BF43="D"),0,VLOOKUP(BB43,'FUSCA CUP'!$B$53:$C$65,2)+BE43+BD43)</f>
        <v>0</v>
      </c>
      <c r="BD43" s="153"/>
      <c r="BE43" s="153"/>
      <c r="BF43" s="153"/>
      <c r="BG43" s="153"/>
      <c r="BH43" s="154"/>
      <c r="BI43" s="154">
        <f>IF(OR(BL43="E",BL43="D"),0,VLOOKUP(BH43,'FUSCA CUP'!$B$53:$C$65,2)+BK43+BJ43)</f>
        <v>0</v>
      </c>
      <c r="BJ43" s="154"/>
      <c r="BK43" s="154"/>
      <c r="BL43" s="154"/>
      <c r="BM43" s="154"/>
      <c r="BN43" s="155">
        <f t="shared" si="11"/>
        <v>0</v>
      </c>
      <c r="BO43" s="156">
        <f t="shared" si="12"/>
        <v>0</v>
      </c>
      <c r="BP43" s="157">
        <f t="array" aca="1" ref="BP43" ca="1">SUM(LARGE(BV43:CE43,ROW(INDIRECT("1:"&amp;COUNT(BV43:CE43)-D$58))))+SUM(IF(ISNUMBER(VALUE(MID(IF(LEN(IF(ISNUMBER(BV43:CE43),0,BV43:CE43))&gt;1,BV43:CE43,0),1,LEN(IF(LEN(IF(ISNUMBER(BV43:CE43),0,BV43:CE43))&gt;1,BV43:CE43,0))-1)))=FALSE,0,VALUE(MID(IF(LEN(IF(ISNUMBER(BV43:CE43),0,BV43:CE43))&gt;1,BV43:CE43,0),1,LEN(IF(LEN(IF(ISNUMBER(BV43:CE43),0,BV43:CE43))&gt;1,BV43:CE43,0))-1))))</f>
        <v>0</v>
      </c>
      <c r="BQ43" s="158">
        <f t="shared" si="2"/>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3"/>
        <v>0</v>
      </c>
      <c r="CH43" s="158">
        <f>'FUSCA CUP'!D$58</f>
        <v>1</v>
      </c>
    </row>
    <row r="44" spans="1:86" s="158" customFormat="1" ht="15.75" x14ac:dyDescent="0.25">
      <c r="A44" s="416"/>
      <c r="B44" s="141">
        <f t="shared" si="10"/>
        <v>0</v>
      </c>
      <c r="C44" s="528"/>
      <c r="D44" s="526"/>
      <c r="E44" s="527"/>
      <c r="F44" s="145"/>
      <c r="G44" s="145">
        <f>IF(OR(J44="E",J44="D"),0,VLOOKUP(F44,'FUSCA CUP'!$B$53:$C$65,2)+I44+H44)</f>
        <v>0</v>
      </c>
      <c r="H44" s="145"/>
      <c r="I44" s="145"/>
      <c r="J44" s="145"/>
      <c r="K44" s="145"/>
      <c r="L44" s="146"/>
      <c r="M44" s="146">
        <f>IF(OR(P44="E",P44="D"),0,VLOOKUP(L44,'FUSCA CUP'!$B$53:$C$65,2)+O44+N44)</f>
        <v>0</v>
      </c>
      <c r="N44" s="146"/>
      <c r="O44" s="146"/>
      <c r="P44" s="146"/>
      <c r="Q44" s="146"/>
      <c r="R44" s="147"/>
      <c r="S44" s="147">
        <f>IF(OR(V44="E",V44="D"),0,VLOOKUP(R44,'FUSCA CUP'!$B$53:$C$65,2)+U44+T44)</f>
        <v>0</v>
      </c>
      <c r="T44" s="147"/>
      <c r="U44" s="147"/>
      <c r="V44" s="147"/>
      <c r="W44" s="434"/>
      <c r="X44" s="148"/>
      <c r="Y44" s="148">
        <f>IF(OR(AB44="E",AB44="D"),0,VLOOKUP(X44,'FUSCA CUP'!$B$53:$C$65,2)+AA44+Z44)</f>
        <v>0</v>
      </c>
      <c r="Z44" s="148"/>
      <c r="AA44" s="148"/>
      <c r="AB44" s="148"/>
      <c r="AC44" s="148"/>
      <c r="AD44" s="149"/>
      <c r="AE44" s="149">
        <f>IF(OR(AH44="E",AH44="D"),0,VLOOKUP(AD44,'FUSCA CUP'!$B$53:$C$65,2)+AG44+AF44)</f>
        <v>0</v>
      </c>
      <c r="AF44" s="149"/>
      <c r="AG44" s="149"/>
      <c r="AH44" s="149"/>
      <c r="AI44" s="149"/>
      <c r="AJ44" s="150"/>
      <c r="AK44" s="150">
        <f>IF(OR(AN44="E",AN44="D"),0,VLOOKUP(AJ44,'FUSCA CUP'!$B$53:$C$65,2)+AM44+AL44)</f>
        <v>0</v>
      </c>
      <c r="AL44" s="150"/>
      <c r="AM44" s="150"/>
      <c r="AN44" s="150"/>
      <c r="AO44" s="150"/>
      <c r="AP44" s="151"/>
      <c r="AQ44" s="151">
        <f>IF(OR(AT44="E",AT44="D"),0,VLOOKUP(AP44,'FUSCA CUP'!$B$53:$C$65,2)+AS44+AR44)</f>
        <v>0</v>
      </c>
      <c r="AR44" s="151"/>
      <c r="AS44" s="151"/>
      <c r="AT44" s="151"/>
      <c r="AU44" s="151"/>
      <c r="AV44" s="152"/>
      <c r="AW44" s="152">
        <f>IF(OR(AZ44="E",AZ44="D"),0,VLOOKUP(AV44,'FUSCA CUP'!$B$53:$C$65,2)+AY44+AX44)</f>
        <v>0</v>
      </c>
      <c r="AX44" s="152"/>
      <c r="AY44" s="152"/>
      <c r="AZ44" s="152"/>
      <c r="BA44" s="152"/>
      <c r="BB44" s="153"/>
      <c r="BC44" s="153">
        <f>IF(OR(BF44="E",BF44="D"),0,VLOOKUP(BB44,'FUSCA CUP'!$B$53:$C$65,2)+BE44+BD44)</f>
        <v>0</v>
      </c>
      <c r="BD44" s="153"/>
      <c r="BE44" s="153"/>
      <c r="BF44" s="153"/>
      <c r="BG44" s="153"/>
      <c r="BH44" s="154"/>
      <c r="BI44" s="154">
        <f>IF(OR(BL44="E",BL44="D"),0,VLOOKUP(BH44,'FUSCA CUP'!$B$53:$C$65,2)+BK44+BJ44)</f>
        <v>0</v>
      </c>
      <c r="BJ44" s="154"/>
      <c r="BK44" s="154"/>
      <c r="BL44" s="154"/>
      <c r="BM44" s="154"/>
      <c r="BN44" s="155">
        <f t="shared" si="11"/>
        <v>0</v>
      </c>
      <c r="BO44" s="156">
        <f t="shared" si="12"/>
        <v>0</v>
      </c>
      <c r="BP44" s="157">
        <f t="array" aca="1" ref="BP44" ca="1">SUM(LARGE(BV44:CE44,ROW(INDIRECT("1:"&amp;COUNT(BV44:CE44)-D$58))))+SUM(IF(ISNUMBER(VALUE(MID(IF(LEN(IF(ISNUMBER(BV44:CE44),0,BV44:CE44))&gt;1,BV44:CE44,0),1,LEN(IF(LEN(IF(ISNUMBER(BV44:CE44),0,BV44:CE44))&gt;1,BV44:CE44,0))-1)))=FALSE,0,VALUE(MID(IF(LEN(IF(ISNUMBER(BV44:CE44),0,BV44:CE44))&gt;1,BV44:CE44,0),1,LEN(IF(LEN(IF(ISNUMBER(BV44:CE44),0,BV44:CE44))&gt;1,BV44:CE44,0))-1))))</f>
        <v>0</v>
      </c>
      <c r="BQ44" s="158">
        <f t="shared" si="2"/>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3"/>
        <v>0</v>
      </c>
      <c r="CH44" s="158">
        <f>'FUSCA CUP'!D$58</f>
        <v>1</v>
      </c>
    </row>
    <row r="45" spans="1:86" s="158" customFormat="1" ht="15.75" x14ac:dyDescent="0.25">
      <c r="A45" s="416"/>
      <c r="B45" s="141">
        <f t="shared" si="10"/>
        <v>0</v>
      </c>
      <c r="C45" s="528"/>
      <c r="D45" s="526"/>
      <c r="E45" s="527"/>
      <c r="F45" s="145"/>
      <c r="G45" s="145">
        <f>IF(OR(J45="E",J45="D"),0,VLOOKUP(F45,'FUSCA CUP'!$B$53:$C$65,2)+I45+H45)</f>
        <v>0</v>
      </c>
      <c r="H45" s="145"/>
      <c r="I45" s="145"/>
      <c r="J45" s="145"/>
      <c r="K45" s="145"/>
      <c r="L45" s="146"/>
      <c r="M45" s="146">
        <f>IF(OR(P45="E",P45="D"),0,VLOOKUP(L45,'FUSCA CUP'!$B$53:$C$65,2)+O45+N45)</f>
        <v>0</v>
      </c>
      <c r="N45" s="146"/>
      <c r="O45" s="146"/>
      <c r="P45" s="146"/>
      <c r="Q45" s="146"/>
      <c r="R45" s="147"/>
      <c r="S45" s="147">
        <f>IF(OR(V45="E",V45="D"),0,VLOOKUP(R45,'FUSCA CUP'!$B$53:$C$65,2)+U45+T45)</f>
        <v>0</v>
      </c>
      <c r="T45" s="147"/>
      <c r="U45" s="147"/>
      <c r="V45" s="147"/>
      <c r="W45" s="434"/>
      <c r="X45" s="148"/>
      <c r="Y45" s="148">
        <f>IF(OR(AB45="E",AB45="D"),0,VLOOKUP(X45,'FUSCA CUP'!$B$53:$C$65,2)+AA45+Z45)</f>
        <v>0</v>
      </c>
      <c r="Z45" s="148"/>
      <c r="AA45" s="148"/>
      <c r="AB45" s="148"/>
      <c r="AC45" s="148"/>
      <c r="AD45" s="149"/>
      <c r="AE45" s="149">
        <f>IF(OR(AH45="E",AH45="D"),0,VLOOKUP(AD45,'FUSCA CUP'!$B$53:$C$65,2)+AG45+AF45)</f>
        <v>0</v>
      </c>
      <c r="AF45" s="149"/>
      <c r="AG45" s="149"/>
      <c r="AH45" s="149"/>
      <c r="AI45" s="149"/>
      <c r="AJ45" s="150"/>
      <c r="AK45" s="150">
        <f>IF(OR(AN45="E",AN45="D"),0,VLOOKUP(AJ45,'FUSCA CUP'!$B$53:$C$65,2)+AM45+AL45)</f>
        <v>0</v>
      </c>
      <c r="AL45" s="150"/>
      <c r="AM45" s="150"/>
      <c r="AN45" s="150"/>
      <c r="AO45" s="150"/>
      <c r="AP45" s="151"/>
      <c r="AQ45" s="151">
        <f>IF(OR(AT45="E",AT45="D"),0,VLOOKUP(AP45,'FUSCA CUP'!$B$53:$C$65,2)+AS45+AR45)</f>
        <v>0</v>
      </c>
      <c r="AR45" s="151"/>
      <c r="AS45" s="151"/>
      <c r="AT45" s="151"/>
      <c r="AU45" s="151"/>
      <c r="AV45" s="152"/>
      <c r="AW45" s="152">
        <f>IF(OR(AZ45="E",AZ45="D"),0,VLOOKUP(AV45,'FUSCA CUP'!$B$53:$C$65,2)+AY45+AX45)</f>
        <v>0</v>
      </c>
      <c r="AX45" s="152"/>
      <c r="AY45" s="152"/>
      <c r="AZ45" s="152"/>
      <c r="BA45" s="152"/>
      <c r="BB45" s="153"/>
      <c r="BC45" s="153">
        <f>IF(OR(BF45="E",BF45="D"),0,VLOOKUP(BB45,'FUSCA CUP'!$B$53:$C$65,2)+BE45+BD45)</f>
        <v>0</v>
      </c>
      <c r="BD45" s="153"/>
      <c r="BE45" s="153"/>
      <c r="BF45" s="153"/>
      <c r="BG45" s="153"/>
      <c r="BH45" s="154"/>
      <c r="BI45" s="154">
        <f>IF(OR(BL45="E",BL45="D"),0,VLOOKUP(BH45,'FUSCA CUP'!$B$53:$C$65,2)+BK45+BJ45)</f>
        <v>0</v>
      </c>
      <c r="BJ45" s="154"/>
      <c r="BK45" s="154"/>
      <c r="BL45" s="154"/>
      <c r="BM45" s="154"/>
      <c r="BN45" s="155">
        <f t="shared" si="11"/>
        <v>0</v>
      </c>
      <c r="BO45" s="156">
        <f t="shared" si="12"/>
        <v>0</v>
      </c>
      <c r="BP45" s="157">
        <f t="array" aca="1" ref="BP45" ca="1">SUM(LARGE(BV45:CE45,ROW(INDIRECT("1:"&amp;COUNT(BV45:CE45)-D$58))))+SUM(IF(ISNUMBER(VALUE(MID(IF(LEN(IF(ISNUMBER(BV45:CE45),0,BV45:CE45))&gt;1,BV45:CE45,0),1,LEN(IF(LEN(IF(ISNUMBER(BV45:CE45),0,BV45:CE45))&gt;1,BV45:CE45,0))-1)))=FALSE,0,VALUE(MID(IF(LEN(IF(ISNUMBER(BV45:CE45),0,BV45:CE45))&gt;1,BV45:CE45,0),1,LEN(IF(LEN(IF(ISNUMBER(BV45:CE45),0,BV45:CE45))&gt;1,BV45:CE45,0))-1))))</f>
        <v>0</v>
      </c>
      <c r="BQ45" s="158">
        <f t="shared" si="2"/>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3"/>
        <v>0</v>
      </c>
      <c r="CH45" s="158">
        <f>'FUSCA CUP'!D$58</f>
        <v>1</v>
      </c>
    </row>
    <row r="46" spans="1:86" s="158" customFormat="1" ht="15.75" x14ac:dyDescent="0.25">
      <c r="A46" s="416"/>
      <c r="B46" s="141">
        <f t="shared" si="10"/>
        <v>0</v>
      </c>
      <c r="C46" s="528"/>
      <c r="D46" s="529"/>
      <c r="E46" s="527"/>
      <c r="F46" s="145"/>
      <c r="G46" s="145">
        <f>IF(OR(J46="E",J46="D"),0,VLOOKUP(F46,'FUSCA CUP'!$B$53:$C$65,2)+I46+H46)</f>
        <v>0</v>
      </c>
      <c r="H46" s="145"/>
      <c r="I46" s="145"/>
      <c r="J46" s="145"/>
      <c r="K46" s="145"/>
      <c r="L46" s="146"/>
      <c r="M46" s="146">
        <f>IF(OR(P46="E",P46="D"),0,VLOOKUP(L46,'FUSCA CUP'!$B$53:$C$65,2)+O46+N46)</f>
        <v>0</v>
      </c>
      <c r="N46" s="146"/>
      <c r="O46" s="146"/>
      <c r="P46" s="146"/>
      <c r="Q46" s="146"/>
      <c r="R46" s="147"/>
      <c r="S46" s="147">
        <f>IF(OR(V46="E",V46="D"),0,VLOOKUP(R46,'FUSCA CUP'!$B$53:$C$65,2)+U46+T46)</f>
        <v>0</v>
      </c>
      <c r="T46" s="147"/>
      <c r="U46" s="147"/>
      <c r="V46" s="147"/>
      <c r="W46" s="434"/>
      <c r="X46" s="148"/>
      <c r="Y46" s="148">
        <f>IF(OR(AB46="E",AB46="D"),0,VLOOKUP(X46,'FUSCA CUP'!$B$53:$C$65,2)+AA46+Z46)</f>
        <v>0</v>
      </c>
      <c r="Z46" s="148"/>
      <c r="AA46" s="148"/>
      <c r="AB46" s="148"/>
      <c r="AC46" s="148"/>
      <c r="AD46" s="149"/>
      <c r="AE46" s="149">
        <f>IF(OR(AH46="E",AH46="D"),0,VLOOKUP(AD46,'FUSCA CUP'!$B$53:$C$65,2)+AG46+AF46)</f>
        <v>0</v>
      </c>
      <c r="AF46" s="149"/>
      <c r="AG46" s="149"/>
      <c r="AH46" s="149"/>
      <c r="AI46" s="149"/>
      <c r="AJ46" s="150"/>
      <c r="AK46" s="150">
        <f>IF(OR(AN46="E",AN46="D"),0,VLOOKUP(AJ46,'FUSCA CUP'!$B$53:$C$65,2)+AM46+AL46)</f>
        <v>0</v>
      </c>
      <c r="AL46" s="150"/>
      <c r="AM46" s="150"/>
      <c r="AN46" s="150"/>
      <c r="AO46" s="150"/>
      <c r="AP46" s="151"/>
      <c r="AQ46" s="151">
        <f>IF(OR(AT46="E",AT46="D"),0,VLOOKUP(AP46,'FUSCA CUP'!$B$53:$C$65,2)+AS46+AR46)</f>
        <v>0</v>
      </c>
      <c r="AR46" s="151"/>
      <c r="AS46" s="151"/>
      <c r="AT46" s="151"/>
      <c r="AU46" s="151"/>
      <c r="AV46" s="152"/>
      <c r="AW46" s="152">
        <f>IF(OR(AZ46="E",AZ46="D"),0,VLOOKUP(AV46,'FUSCA CUP'!$B$53:$C$65,2)+AY46+AX46)</f>
        <v>0</v>
      </c>
      <c r="AX46" s="152"/>
      <c r="AY46" s="152"/>
      <c r="AZ46" s="152"/>
      <c r="BA46" s="152"/>
      <c r="BB46" s="153"/>
      <c r="BC46" s="153">
        <f>IF(OR(BF46="E",BF46="D"),0,VLOOKUP(BB46,'FUSCA CUP'!$B$53:$C$65,2)+BE46+BD46)</f>
        <v>0</v>
      </c>
      <c r="BD46" s="153"/>
      <c r="BE46" s="153"/>
      <c r="BF46" s="153"/>
      <c r="BG46" s="153"/>
      <c r="BH46" s="154"/>
      <c r="BI46" s="154">
        <f>IF(OR(BL46="E",BL46="D"),0,VLOOKUP(BH46,'FUSCA CUP'!$B$53:$C$65,2)+BK46+BJ46)</f>
        <v>0</v>
      </c>
      <c r="BJ46" s="154"/>
      <c r="BK46" s="154"/>
      <c r="BL46" s="154"/>
      <c r="BM46" s="154"/>
      <c r="BN46" s="155">
        <f t="shared" si="11"/>
        <v>0</v>
      </c>
      <c r="BO46" s="156">
        <f t="shared" si="12"/>
        <v>0</v>
      </c>
      <c r="BP46" s="157">
        <f t="array" aca="1" ref="BP46" ca="1">SUM(LARGE(BV46:CE46,ROW(INDIRECT("1:"&amp;COUNT(BV46:CE46)-D$58))))+SUM(IF(ISNUMBER(VALUE(MID(IF(LEN(IF(ISNUMBER(BV46:CE46),0,BV46:CE46))&gt;1,BV46:CE46,0),1,LEN(IF(LEN(IF(ISNUMBER(BV46:CE46),0,BV46:CE46))&gt;1,BV46:CE46,0))-1)))=FALSE,0,VALUE(MID(IF(LEN(IF(ISNUMBER(BV46:CE46),0,BV46:CE46))&gt;1,BV46:CE46,0),1,LEN(IF(LEN(IF(ISNUMBER(BV46:CE46),0,BV46:CE46))&gt;1,BV46:CE46,0))-1))))</f>
        <v>0</v>
      </c>
      <c r="BQ46" s="158">
        <f t="shared" si="2"/>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3"/>
        <v>0</v>
      </c>
      <c r="CH46" s="158">
        <f>'FUSCA CUP'!D$58</f>
        <v>1</v>
      </c>
    </row>
    <row r="47" spans="1:86" s="158" customFormat="1" ht="15.75" x14ac:dyDescent="0.25">
      <c r="A47" s="416"/>
      <c r="B47" s="141">
        <f t="shared" si="10"/>
        <v>0</v>
      </c>
      <c r="C47" s="528"/>
      <c r="D47" s="529"/>
      <c r="E47" s="527"/>
      <c r="F47" s="145"/>
      <c r="G47" s="145">
        <f>IF(OR(J47="E",J47="D"),0,VLOOKUP(F47,'FUSCA CUP'!$B$53:$C$65,2)+I47+H47)</f>
        <v>0</v>
      </c>
      <c r="H47" s="145"/>
      <c r="I47" s="145"/>
      <c r="J47" s="145"/>
      <c r="K47" s="145"/>
      <c r="L47" s="146"/>
      <c r="M47" s="146">
        <f>IF(OR(P47="E",P47="D"),0,VLOOKUP(L47,'FUSCA CUP'!$B$53:$C$65,2)+O47+N47)</f>
        <v>0</v>
      </c>
      <c r="N47" s="146"/>
      <c r="O47" s="146"/>
      <c r="P47" s="146"/>
      <c r="Q47" s="146"/>
      <c r="R47" s="147"/>
      <c r="S47" s="147">
        <f>IF(OR(V47="E",V47="D"),0,VLOOKUP(R47,'FUSCA CUP'!$B$53:$C$65,2)+U47+T47)</f>
        <v>0</v>
      </c>
      <c r="T47" s="147"/>
      <c r="U47" s="147"/>
      <c r="V47" s="147"/>
      <c r="W47" s="434"/>
      <c r="X47" s="148"/>
      <c r="Y47" s="148">
        <f>IF(OR(AB47="E",AB47="D"),0,VLOOKUP(X47,'FUSCA CUP'!$B$53:$C$65,2)+AA47+Z47)</f>
        <v>0</v>
      </c>
      <c r="Z47" s="148"/>
      <c r="AA47" s="148"/>
      <c r="AB47" s="148"/>
      <c r="AC47" s="148"/>
      <c r="AD47" s="149"/>
      <c r="AE47" s="149">
        <f>IF(OR(AH47="E",AH47="D"),0,VLOOKUP(AD47,'FUSCA CUP'!$B$53:$C$65,2)+AG47+AF47)</f>
        <v>0</v>
      </c>
      <c r="AF47" s="149"/>
      <c r="AG47" s="149"/>
      <c r="AH47" s="149"/>
      <c r="AI47" s="149"/>
      <c r="AJ47" s="150"/>
      <c r="AK47" s="150">
        <f>IF(OR(AN47="E",AN47="D"),0,VLOOKUP(AJ47,'FUSCA CUP'!$B$53:$C$65,2)+AM47+AL47)</f>
        <v>0</v>
      </c>
      <c r="AL47" s="150"/>
      <c r="AM47" s="150"/>
      <c r="AN47" s="150"/>
      <c r="AO47" s="150"/>
      <c r="AP47" s="151"/>
      <c r="AQ47" s="151">
        <f>IF(OR(AT47="E",AT47="D"),0,VLOOKUP(AP47,'FUSCA CUP'!$B$53:$C$65,2)+AS47+AR47)</f>
        <v>0</v>
      </c>
      <c r="AR47" s="151"/>
      <c r="AS47" s="151"/>
      <c r="AT47" s="151"/>
      <c r="AU47" s="151"/>
      <c r="AV47" s="152"/>
      <c r="AW47" s="152">
        <f>IF(OR(AZ47="E",AZ47="D"),0,VLOOKUP(AV47,'FUSCA CUP'!$B$53:$C$65,2)+AY47+AX47)</f>
        <v>0</v>
      </c>
      <c r="AX47" s="152"/>
      <c r="AY47" s="152"/>
      <c r="AZ47" s="152"/>
      <c r="BA47" s="152"/>
      <c r="BB47" s="153"/>
      <c r="BC47" s="153">
        <f>IF(OR(BF47="E",BF47="D"),0,VLOOKUP(BB47,'FUSCA CUP'!$B$53:$C$65,2)+BE47+BD47)</f>
        <v>0</v>
      </c>
      <c r="BD47" s="153"/>
      <c r="BE47" s="153"/>
      <c r="BF47" s="153"/>
      <c r="BG47" s="153"/>
      <c r="BH47" s="154"/>
      <c r="BI47" s="154">
        <f>IF(OR(BL47="E",BL47="D"),0,VLOOKUP(BH47,'FUSCA CUP'!$B$53:$C$65,2)+BK47+BJ47)</f>
        <v>0</v>
      </c>
      <c r="BJ47" s="154"/>
      <c r="BK47" s="154"/>
      <c r="BL47" s="154"/>
      <c r="BM47" s="154"/>
      <c r="BN47" s="155">
        <f t="shared" si="11"/>
        <v>0</v>
      </c>
      <c r="BO47" s="156">
        <f t="shared" si="12"/>
        <v>0</v>
      </c>
      <c r="BP47" s="157">
        <f t="array" aca="1" ref="BP47" ca="1">SUM(LARGE(BV47:CE47,ROW(INDIRECT("1:"&amp;COUNT(BV47:CE47)-D$58))))+SUM(IF(ISNUMBER(VALUE(MID(IF(LEN(IF(ISNUMBER(BV47:CE47),0,BV47:CE47))&gt;1,BV47:CE47,0),1,LEN(IF(LEN(IF(ISNUMBER(BV47:CE47),0,BV47:CE47))&gt;1,BV47:CE47,0))-1)))=FALSE,0,VALUE(MID(IF(LEN(IF(ISNUMBER(BV47:CE47),0,BV47:CE47))&gt;1,BV47:CE47,0),1,LEN(IF(LEN(IF(ISNUMBER(BV47:CE47),0,BV47:CE47))&gt;1,BV47:CE47,0))-1))))</f>
        <v>0</v>
      </c>
      <c r="BQ47" s="158">
        <f t="shared" si="2"/>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3"/>
        <v>0</v>
      </c>
      <c r="CH47" s="158">
        <f>'FUSCA CUP'!D$58</f>
        <v>1</v>
      </c>
    </row>
    <row r="48" spans="1:86" s="158" customFormat="1" ht="15.75" x14ac:dyDescent="0.25">
      <c r="A48" s="416"/>
      <c r="B48" s="141">
        <f t="shared" si="10"/>
        <v>0</v>
      </c>
      <c r="C48" s="525"/>
      <c r="D48" s="529"/>
      <c r="E48" s="527"/>
      <c r="F48" s="145"/>
      <c r="G48" s="145">
        <f>IF(OR(J48="E",J48="D"),0,VLOOKUP(F48,'FUSCA CUP'!$B$53:$C$65,2)+I48+H48)</f>
        <v>0</v>
      </c>
      <c r="H48" s="145"/>
      <c r="I48" s="145"/>
      <c r="J48" s="145"/>
      <c r="K48" s="145"/>
      <c r="L48" s="146"/>
      <c r="M48" s="146">
        <f>IF(OR(P48="E",P48="D"),0,VLOOKUP(L48,'FUSCA CUP'!$B$53:$C$65,2)+O48+N48)</f>
        <v>0</v>
      </c>
      <c r="N48" s="146"/>
      <c r="O48" s="146"/>
      <c r="P48" s="146"/>
      <c r="Q48" s="146"/>
      <c r="R48" s="147"/>
      <c r="S48" s="147">
        <f>IF(OR(V48="E",V48="D"),0,VLOOKUP(R48,'FUSCA CUP'!$B$53:$C$65,2)+U48+T48)</f>
        <v>0</v>
      </c>
      <c r="T48" s="147"/>
      <c r="U48" s="147"/>
      <c r="V48" s="147"/>
      <c r="W48" s="434"/>
      <c r="X48" s="148"/>
      <c r="Y48" s="148">
        <f>IF(OR(AB48="E",AB48="D"),0,VLOOKUP(X48,'FUSCA CUP'!$B$53:$C$65,2)+AA48+Z48)</f>
        <v>0</v>
      </c>
      <c r="Z48" s="148"/>
      <c r="AA48" s="148"/>
      <c r="AB48" s="148"/>
      <c r="AC48" s="148"/>
      <c r="AD48" s="149"/>
      <c r="AE48" s="149">
        <f>IF(OR(AH48="E",AH48="D"),0,VLOOKUP(AD48,'FUSCA CUP'!$B$53:$C$65,2)+AG48+AF48)</f>
        <v>0</v>
      </c>
      <c r="AF48" s="149"/>
      <c r="AG48" s="149"/>
      <c r="AH48" s="149"/>
      <c r="AI48" s="149"/>
      <c r="AJ48" s="150"/>
      <c r="AK48" s="150">
        <f>IF(OR(AN48="E",AN48="D"),0,VLOOKUP(AJ48,'FUSCA CUP'!$B$53:$C$65,2)+AM48+AL48)</f>
        <v>0</v>
      </c>
      <c r="AL48" s="150"/>
      <c r="AM48" s="150"/>
      <c r="AN48" s="150"/>
      <c r="AO48" s="150"/>
      <c r="AP48" s="151"/>
      <c r="AQ48" s="151">
        <f>IF(OR(AT48="E",AT48="D"),0,VLOOKUP(AP48,'FUSCA CUP'!$B$53:$C$65,2)+AS48+AR48)</f>
        <v>0</v>
      </c>
      <c r="AR48" s="151"/>
      <c r="AS48" s="151"/>
      <c r="AT48" s="151"/>
      <c r="AU48" s="151"/>
      <c r="AV48" s="152"/>
      <c r="AW48" s="152">
        <f>IF(OR(AZ48="E",AZ48="D"),0,VLOOKUP(AV48,'FUSCA CUP'!$B$53:$C$65,2)+AY48+AX48)</f>
        <v>0</v>
      </c>
      <c r="AX48" s="152"/>
      <c r="AY48" s="152"/>
      <c r="AZ48" s="152"/>
      <c r="BA48" s="152"/>
      <c r="BB48" s="153"/>
      <c r="BC48" s="153">
        <f>IF(OR(BF48="E",BF48="D"),0,VLOOKUP(BB48,'FUSCA CUP'!$B$53:$C$65,2)+BE48+BD48)</f>
        <v>0</v>
      </c>
      <c r="BD48" s="153"/>
      <c r="BE48" s="153"/>
      <c r="BF48" s="153"/>
      <c r="BG48" s="153"/>
      <c r="BH48" s="154"/>
      <c r="BI48" s="154">
        <f>IF(OR(BL48="E",BL48="D"),0,VLOOKUP(BH48,'FUSCA CUP'!$B$53:$C$65,2)+BK48+BJ48)</f>
        <v>0</v>
      </c>
      <c r="BJ48" s="154"/>
      <c r="BK48" s="154"/>
      <c r="BL48" s="154"/>
      <c r="BM48" s="154"/>
      <c r="BN48" s="155">
        <f t="shared" si="11"/>
        <v>0</v>
      </c>
      <c r="BO48" s="156">
        <f t="shared" si="12"/>
        <v>0</v>
      </c>
      <c r="BP48" s="157">
        <f t="array" aca="1" ref="BP48" ca="1">SUM(LARGE(BV48:CE48,ROW(INDIRECT("1:"&amp;COUNT(BV48:CE48)-D$58))))+SUM(IF(ISNUMBER(VALUE(MID(IF(LEN(IF(ISNUMBER(BV48:CE48),0,BV48:CE48))&gt;1,BV48:CE48,0),1,LEN(IF(LEN(IF(ISNUMBER(BV48:CE48),0,BV48:CE48))&gt;1,BV48:CE48,0))-1)))=FALSE,0,VALUE(MID(IF(LEN(IF(ISNUMBER(BV48:CE48),0,BV48:CE48))&gt;1,BV48:CE48,0),1,LEN(IF(LEN(IF(ISNUMBER(BV48:CE48),0,BV48:CE48))&gt;1,BV48:CE48,0))-1))))</f>
        <v>0</v>
      </c>
      <c r="BQ48" s="158">
        <f t="shared" si="2"/>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3"/>
        <v>0</v>
      </c>
      <c r="CH48" s="158">
        <f>'FUSCA CUP'!D$58</f>
        <v>1</v>
      </c>
    </row>
    <row r="49" spans="1:86" s="158" customFormat="1" ht="15.75" x14ac:dyDescent="0.25">
      <c r="A49" s="416"/>
      <c r="B49" s="141">
        <f t="shared" si="10"/>
        <v>0</v>
      </c>
      <c r="C49" s="525"/>
      <c r="D49" s="529"/>
      <c r="E49" s="527"/>
      <c r="F49" s="145"/>
      <c r="G49" s="145">
        <f>IF(OR(J49="E",J49="D"),0,VLOOKUP(F49,'FUSCA CUP'!$B$53:$C$65,2)+I49+H49)</f>
        <v>0</v>
      </c>
      <c r="H49" s="145"/>
      <c r="I49" s="145"/>
      <c r="J49" s="145"/>
      <c r="K49" s="145"/>
      <c r="L49" s="146"/>
      <c r="M49" s="146">
        <f>IF(OR(P49="E",P49="D"),0,VLOOKUP(L49,'FUSCA CUP'!$B$53:$C$65,2)+O49+N49)</f>
        <v>0</v>
      </c>
      <c r="N49" s="146"/>
      <c r="O49" s="146"/>
      <c r="P49" s="146"/>
      <c r="Q49" s="146"/>
      <c r="R49" s="147"/>
      <c r="S49" s="147">
        <f>IF(OR(V49="E",V49="D"),0,VLOOKUP(R49,'FUSCA CUP'!$B$53:$C$65,2)+U49+T49)</f>
        <v>0</v>
      </c>
      <c r="T49" s="147"/>
      <c r="U49" s="147"/>
      <c r="V49" s="147"/>
      <c r="W49" s="434"/>
      <c r="X49" s="148"/>
      <c r="Y49" s="148">
        <f>IF(OR(AB49="E",AB49="D"),0,VLOOKUP(X49,'FUSCA CUP'!$B$53:$C$65,2)+AA49+Z49)</f>
        <v>0</v>
      </c>
      <c r="Z49" s="148"/>
      <c r="AA49" s="148"/>
      <c r="AB49" s="148"/>
      <c r="AC49" s="148"/>
      <c r="AD49" s="149"/>
      <c r="AE49" s="149">
        <f>IF(OR(AH49="E",AH49="D"),0,VLOOKUP(AD49,'FUSCA CUP'!$B$53:$C$65,2)+AG49+AF49)</f>
        <v>0</v>
      </c>
      <c r="AF49" s="149"/>
      <c r="AG49" s="149"/>
      <c r="AH49" s="149"/>
      <c r="AI49" s="149"/>
      <c r="AJ49" s="150"/>
      <c r="AK49" s="150">
        <f>IF(OR(AN49="E",AN49="D"),0,VLOOKUP(AJ49,'FUSCA CUP'!$B$53:$C$65,2)+AM49+AL49)</f>
        <v>0</v>
      </c>
      <c r="AL49" s="150"/>
      <c r="AM49" s="150"/>
      <c r="AN49" s="150"/>
      <c r="AO49" s="150"/>
      <c r="AP49" s="151"/>
      <c r="AQ49" s="151">
        <f>IF(OR(AT49="E",AT49="D"),0,VLOOKUP(AP49,'FUSCA CUP'!$B$53:$C$65,2)+AS49+AR49)</f>
        <v>0</v>
      </c>
      <c r="AR49" s="151"/>
      <c r="AS49" s="151"/>
      <c r="AT49" s="151"/>
      <c r="AU49" s="151"/>
      <c r="AV49" s="152"/>
      <c r="AW49" s="152">
        <f>IF(OR(AZ49="E",AZ49="D"),0,VLOOKUP(AV49,'FUSCA CUP'!$B$53:$C$65,2)+AY49+AX49)</f>
        <v>0</v>
      </c>
      <c r="AX49" s="152"/>
      <c r="AY49" s="152"/>
      <c r="AZ49" s="152"/>
      <c r="BA49" s="152"/>
      <c r="BB49" s="153"/>
      <c r="BC49" s="153">
        <f>IF(OR(BF49="E",BF49="D"),0,VLOOKUP(BB49,'FUSCA CUP'!$B$53:$C$65,2)+BE49+BD49)</f>
        <v>0</v>
      </c>
      <c r="BD49" s="153"/>
      <c r="BE49" s="153"/>
      <c r="BF49" s="153"/>
      <c r="BG49" s="153"/>
      <c r="BH49" s="154"/>
      <c r="BI49" s="154">
        <f>IF(OR(BL49="E",BL49="D"),0,VLOOKUP(BH49,'FUSCA CUP'!$B$53:$C$65,2)+BK49+BJ49)</f>
        <v>0</v>
      </c>
      <c r="BJ49" s="154"/>
      <c r="BK49" s="154"/>
      <c r="BL49" s="154"/>
      <c r="BM49" s="154"/>
      <c r="BN49" s="155">
        <f t="shared" si="11"/>
        <v>0</v>
      </c>
      <c r="BO49" s="156">
        <f t="shared" si="12"/>
        <v>0</v>
      </c>
      <c r="BP49" s="157">
        <f t="array" aca="1" ref="BP49" ca="1">SUM(LARGE(BV49:CE49,ROW(INDIRECT("1:"&amp;COUNT(BV49:CE49)-D$58))))+SUM(IF(ISNUMBER(VALUE(MID(IF(LEN(IF(ISNUMBER(BV49:CE49),0,BV49:CE49))&gt;1,BV49:CE49,0),1,LEN(IF(LEN(IF(ISNUMBER(BV49:CE49),0,BV49:CE49))&gt;1,BV49:CE49,0))-1)))=FALSE,0,VALUE(MID(IF(LEN(IF(ISNUMBER(BV49:CE49),0,BV49:CE49))&gt;1,BV49:CE49,0),1,LEN(IF(LEN(IF(ISNUMBER(BV49:CE49),0,BV49:CE49))&gt;1,BV49:CE49,0))-1))))</f>
        <v>0</v>
      </c>
      <c r="BQ49" s="158">
        <f t="shared" si="2"/>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3"/>
        <v>0</v>
      </c>
      <c r="CH49" s="158">
        <f>'FUSCA CUP'!D$58</f>
        <v>1</v>
      </c>
    </row>
    <row r="50" spans="1:86" s="158" customFormat="1" ht="15.75" x14ac:dyDescent="0.25">
      <c r="A50" s="416"/>
      <c r="B50" s="141">
        <f t="shared" si="10"/>
        <v>0</v>
      </c>
      <c r="C50" s="525"/>
      <c r="D50" s="529"/>
      <c r="E50" s="527"/>
      <c r="F50" s="145"/>
      <c r="G50" s="145">
        <f>IF(OR(J50="E",J50="D"),0,VLOOKUP(F50,'FUSCA CUP'!$B$53:$C$65,2)+I50+H50)</f>
        <v>0</v>
      </c>
      <c r="H50" s="145"/>
      <c r="I50" s="145"/>
      <c r="J50" s="145"/>
      <c r="K50" s="145"/>
      <c r="L50" s="146"/>
      <c r="M50" s="146">
        <f>IF(OR(P50="E",P50="D"),0,VLOOKUP(L50,'FUSCA CUP'!$B$53:$C$65,2)+O50+N50)</f>
        <v>0</v>
      </c>
      <c r="N50" s="146"/>
      <c r="O50" s="146"/>
      <c r="P50" s="146"/>
      <c r="Q50" s="146"/>
      <c r="R50" s="147"/>
      <c r="S50" s="147">
        <f>IF(OR(V50="E",V50="D"),0,VLOOKUP(R50,'FUSCA CUP'!$B$53:$C$65,2)+U50+T50)</f>
        <v>0</v>
      </c>
      <c r="T50" s="147"/>
      <c r="U50" s="147"/>
      <c r="V50" s="147"/>
      <c r="W50" s="434"/>
      <c r="X50" s="148"/>
      <c r="Y50" s="148">
        <f>IF(OR(AB50="E",AB50="D"),0,VLOOKUP(X50,'FUSCA CUP'!$B$53:$C$65,2)+AA50+Z50)</f>
        <v>0</v>
      </c>
      <c r="Z50" s="148"/>
      <c r="AA50" s="148"/>
      <c r="AB50" s="148"/>
      <c r="AC50" s="148"/>
      <c r="AD50" s="149"/>
      <c r="AE50" s="149">
        <f>IF(OR(AH50="E",AH50="D"),0,VLOOKUP(AD50,'FUSCA CUP'!$B$53:$C$65,2)+AG50+AF50)</f>
        <v>0</v>
      </c>
      <c r="AF50" s="149"/>
      <c r="AG50" s="149"/>
      <c r="AH50" s="149"/>
      <c r="AI50" s="149"/>
      <c r="AJ50" s="150"/>
      <c r="AK50" s="150">
        <f>IF(OR(AN50="E",AN50="D"),0,VLOOKUP(AJ50,'FUSCA CUP'!$B$53:$C$65,2)+AM50+AL50)</f>
        <v>0</v>
      </c>
      <c r="AL50" s="150"/>
      <c r="AM50" s="150"/>
      <c r="AN50" s="150"/>
      <c r="AO50" s="150"/>
      <c r="AP50" s="151"/>
      <c r="AQ50" s="151">
        <f>IF(OR(AT50="E",AT50="D"),0,VLOOKUP(AP50,'FUSCA CUP'!$B$53:$C$65,2)+AS50+AR50)</f>
        <v>0</v>
      </c>
      <c r="AR50" s="151"/>
      <c r="AS50" s="151"/>
      <c r="AT50" s="151"/>
      <c r="AU50" s="151"/>
      <c r="AV50" s="152"/>
      <c r="AW50" s="152">
        <f>IF(OR(AZ50="E",AZ50="D"),0,VLOOKUP(AV50,'FUSCA CUP'!$B$53:$C$65,2)+AY50+AX50)</f>
        <v>0</v>
      </c>
      <c r="AX50" s="152"/>
      <c r="AY50" s="152"/>
      <c r="AZ50" s="152"/>
      <c r="BA50" s="152"/>
      <c r="BB50" s="153"/>
      <c r="BC50" s="153">
        <f>IF(OR(BF50="E",BF50="D"),0,VLOOKUP(BB50,'FUSCA CUP'!$B$53:$C$65,2)+BE50+BD50)</f>
        <v>0</v>
      </c>
      <c r="BD50" s="153"/>
      <c r="BE50" s="153"/>
      <c r="BF50" s="153"/>
      <c r="BG50" s="153"/>
      <c r="BH50" s="154"/>
      <c r="BI50" s="154">
        <f>IF(OR(BL50="E",BL50="D"),0,VLOOKUP(BH50,'FUSCA CUP'!$B$53:$C$65,2)+BK50+BJ50)</f>
        <v>0</v>
      </c>
      <c r="BJ50" s="154"/>
      <c r="BK50" s="154"/>
      <c r="BL50" s="154"/>
      <c r="BM50" s="154"/>
      <c r="BN50" s="155">
        <f t="shared" si="11"/>
        <v>0</v>
      </c>
      <c r="BO50" s="156">
        <f t="shared" si="12"/>
        <v>0</v>
      </c>
      <c r="BP50" s="157">
        <f t="array" aca="1" ref="BP50" ca="1">SUM(LARGE(BV50:CE50,ROW(INDIRECT("1:"&amp;COUNT(BV50:CE50)-D$58))))+SUM(IF(ISNUMBER(VALUE(MID(IF(LEN(IF(ISNUMBER(BV50:CE50),0,BV50:CE50))&gt;1,BV50:CE50,0),1,LEN(IF(LEN(IF(ISNUMBER(BV50:CE50),0,BV50:CE50))&gt;1,BV50:CE50,0))-1)))=FALSE,0,VALUE(MID(IF(LEN(IF(ISNUMBER(BV50:CE50),0,BV50:CE50))&gt;1,BV50:CE50,0),1,LEN(IF(LEN(IF(ISNUMBER(BV50:CE50),0,BV50:CE50))&gt;1,BV50:CE50,0))-1))))</f>
        <v>0</v>
      </c>
      <c r="BQ50" s="158">
        <f t="shared" si="2"/>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3"/>
        <v>0</v>
      </c>
      <c r="CH50" s="158">
        <f>'FUSCA CUP'!D$58</f>
        <v>1</v>
      </c>
    </row>
    <row r="51" spans="1:86" x14ac:dyDescent="0.25">
      <c r="A51" s="108"/>
      <c r="F51" s="441"/>
      <c r="G51" s="160"/>
      <c r="H51" s="160"/>
      <c r="I51" s="160"/>
      <c r="J51" s="160"/>
      <c r="K51" s="161"/>
      <c r="L51" s="430"/>
      <c r="M51" s="162"/>
      <c r="N51" s="162"/>
      <c r="O51" s="162"/>
      <c r="P51" s="162"/>
      <c r="Q51" s="163"/>
      <c r="R51" s="437"/>
      <c r="S51" s="164"/>
      <c r="T51" s="164"/>
      <c r="U51" s="164"/>
      <c r="V51" s="164"/>
      <c r="W51" s="435"/>
      <c r="X51" s="449"/>
      <c r="Y51" s="165"/>
      <c r="Z51" s="165"/>
      <c r="AA51" s="165"/>
      <c r="AB51" s="165"/>
      <c r="AC51" s="166"/>
      <c r="AD51" s="450"/>
      <c r="AE51" s="167"/>
      <c r="AF51" s="167"/>
      <c r="AG51" s="167"/>
      <c r="AH51" s="167"/>
      <c r="AI51" s="167"/>
      <c r="AJ51" s="465"/>
      <c r="AK51" s="451"/>
      <c r="AL51" s="451"/>
      <c r="AM51" s="451"/>
      <c r="AN51" s="451"/>
      <c r="AO51" s="451"/>
      <c r="AP51" s="475"/>
      <c r="AQ51" s="469"/>
      <c r="AR51" s="469"/>
      <c r="AS51" s="469"/>
      <c r="AT51" s="469"/>
      <c r="AU51" s="469"/>
      <c r="AV51" s="483"/>
      <c r="AW51" s="170"/>
      <c r="AX51" s="170"/>
      <c r="AY51" s="170"/>
      <c r="AZ51" s="170"/>
      <c r="BA51" s="171"/>
      <c r="BB51" s="493"/>
      <c r="BC51" s="484"/>
      <c r="BD51" s="484"/>
      <c r="BE51" s="484"/>
      <c r="BF51" s="484"/>
      <c r="BG51" s="485"/>
      <c r="BH51" s="739"/>
      <c r="BI51" s="740"/>
      <c r="BJ51" s="740"/>
      <c r="BK51" s="740"/>
      <c r="BL51" s="740"/>
      <c r="BM51" s="172"/>
    </row>
    <row r="52" spans="1:86" x14ac:dyDescent="0.25">
      <c r="A52" s="108"/>
      <c r="B52" s="173" t="s">
        <v>2</v>
      </c>
      <c r="C52" s="173" t="s">
        <v>3</v>
      </c>
      <c r="D52" s="173" t="s">
        <v>6</v>
      </c>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0</v>
      </c>
      <c r="C53" s="194">
        <v>0</v>
      </c>
      <c r="D53" s="194">
        <v>0</v>
      </c>
      <c r="E53" s="615"/>
      <c r="F53" s="174"/>
      <c r="G53" s="175"/>
      <c r="H53" s="175"/>
      <c r="I53" s="175"/>
      <c r="J53" s="175"/>
      <c r="K53" s="176"/>
      <c r="L53" s="177"/>
      <c r="M53" s="178"/>
      <c r="N53" s="178"/>
      <c r="O53" s="178"/>
      <c r="P53" s="178"/>
      <c r="Q53" s="179"/>
      <c r="R53" s="180"/>
      <c r="S53" s="181"/>
      <c r="T53" s="181"/>
      <c r="U53" s="181"/>
      <c r="V53" s="181"/>
      <c r="W53" s="435"/>
      <c r="X53" s="182"/>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8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3">
        <v>1</v>
      </c>
      <c r="C54" s="196">
        <v>20</v>
      </c>
      <c r="D54" s="196">
        <v>1</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185"/>
      <c r="AE54" s="186"/>
      <c r="AF54" s="186"/>
      <c r="AG54" s="186"/>
      <c r="AH54" s="186"/>
      <c r="AI54" s="186"/>
      <c r="AJ54" s="452"/>
      <c r="AK54" s="453"/>
      <c r="AL54" s="453"/>
      <c r="AM54" s="453"/>
      <c r="AN54" s="453"/>
      <c r="AO54" s="453"/>
      <c r="AP54" s="471"/>
      <c r="AQ54" s="470"/>
      <c r="AR54" s="470"/>
      <c r="AS54" s="470"/>
      <c r="AT54" s="470"/>
      <c r="AU54" s="470"/>
      <c r="AV54" s="199"/>
      <c r="AW54" s="190"/>
      <c r="AX54" s="190"/>
      <c r="AY54" s="190"/>
      <c r="AZ54" s="190"/>
      <c r="BA54" s="191"/>
      <c r="BB54" s="486"/>
      <c r="BC54" s="487"/>
      <c r="BD54" s="487"/>
      <c r="BE54" s="487"/>
      <c r="BF54" s="487"/>
      <c r="BG54" s="488"/>
      <c r="BH54" s="741"/>
      <c r="BI54" s="742"/>
      <c r="BJ54" s="742"/>
      <c r="BK54" s="742"/>
      <c r="BL54" s="742"/>
      <c r="BM54" s="192"/>
    </row>
    <row r="55" spans="1:86" x14ac:dyDescent="0.25">
      <c r="A55" s="108"/>
      <c r="B55" s="196">
        <v>2</v>
      </c>
      <c r="C55" s="196">
        <v>15</v>
      </c>
      <c r="D55" s="196">
        <v>2</v>
      </c>
      <c r="F55" s="174"/>
      <c r="G55" s="175"/>
      <c r="H55" s="175"/>
      <c r="I55" s="175"/>
      <c r="J55" s="175"/>
      <c r="K55" s="176"/>
      <c r="L55" s="197"/>
      <c r="M55" s="178"/>
      <c r="N55" s="178"/>
      <c r="O55" s="178"/>
      <c r="P55" s="178"/>
      <c r="Q55" s="179"/>
      <c r="R55" s="180"/>
      <c r="S55" s="181"/>
      <c r="T55" s="181"/>
      <c r="U55" s="181"/>
      <c r="V55" s="181"/>
      <c r="W55" s="435"/>
      <c r="X55" s="198"/>
      <c r="Y55" s="183"/>
      <c r="Z55" s="183"/>
      <c r="AA55" s="183"/>
      <c r="AB55" s="183"/>
      <c r="AC55" s="184"/>
      <c r="AD55" s="200"/>
      <c r="AE55" s="186"/>
      <c r="AF55" s="186"/>
      <c r="AG55" s="186"/>
      <c r="AH55" s="186"/>
      <c r="AI55" s="186"/>
      <c r="AJ55" s="454"/>
      <c r="AK55" s="453"/>
      <c r="AL55" s="453"/>
      <c r="AM55" s="453"/>
      <c r="AN55" s="453"/>
      <c r="AO55" s="453"/>
      <c r="AP55" s="471"/>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3</v>
      </c>
      <c r="C56" s="196">
        <v>12</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64"/>
      <c r="AK56" s="453"/>
      <c r="AL56" s="453"/>
      <c r="AM56" s="453"/>
      <c r="AN56" s="453"/>
      <c r="AO56" s="453"/>
      <c r="AP56" s="476"/>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4</v>
      </c>
      <c r="C57" s="196">
        <v>10</v>
      </c>
      <c r="D57" s="202" t="s">
        <v>8</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5</v>
      </c>
      <c r="C58" s="196">
        <v>8</v>
      </c>
      <c r="D58" s="196">
        <v>1</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6</v>
      </c>
      <c r="C59" s="196">
        <v>6</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2"/>
      <c r="AK59" s="453"/>
      <c r="AL59" s="453"/>
      <c r="AM59" s="453"/>
      <c r="AN59" s="453"/>
      <c r="AO59" s="453"/>
      <c r="AP59" s="471"/>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7</v>
      </c>
      <c r="C60" s="196">
        <v>4</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4"/>
      <c r="AK60" s="453"/>
      <c r="AL60" s="453"/>
      <c r="AM60" s="453"/>
      <c r="AN60" s="453"/>
      <c r="AO60" s="453"/>
      <c r="AP60" s="472"/>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8</v>
      </c>
      <c r="C61" s="196">
        <v>3</v>
      </c>
      <c r="F61" s="203"/>
      <c r="G61" s="204"/>
      <c r="H61" s="204"/>
      <c r="I61" s="204"/>
      <c r="J61" s="204"/>
      <c r="K61" s="205"/>
      <c r="L61" s="206"/>
      <c r="M61" s="207"/>
      <c r="N61" s="207"/>
      <c r="O61" s="207"/>
      <c r="P61" s="207"/>
      <c r="Q61" s="208"/>
      <c r="R61" s="209"/>
      <c r="S61" s="210"/>
      <c r="T61" s="210"/>
      <c r="U61" s="210"/>
      <c r="V61" s="210"/>
      <c r="W61" s="435"/>
      <c r="X61" s="211"/>
      <c r="Y61" s="212"/>
      <c r="Z61" s="212"/>
      <c r="AA61" s="212"/>
      <c r="AB61" s="212"/>
      <c r="AC61" s="213"/>
      <c r="AD61" s="214"/>
      <c r="AE61" s="215"/>
      <c r="AF61" s="215"/>
      <c r="AG61" s="215"/>
      <c r="AH61" s="215"/>
      <c r="AI61" s="215"/>
      <c r="AJ61" s="455"/>
      <c r="AK61" s="456"/>
      <c r="AL61" s="456"/>
      <c r="AM61" s="456"/>
      <c r="AN61" s="456"/>
      <c r="AO61" s="456"/>
      <c r="AP61" s="473"/>
      <c r="AQ61" s="474"/>
      <c r="AR61" s="474"/>
      <c r="AS61" s="474"/>
      <c r="AT61" s="474"/>
      <c r="AU61" s="474"/>
      <c r="AV61" s="218"/>
      <c r="AW61" s="219"/>
      <c r="AX61" s="219"/>
      <c r="AY61" s="219"/>
      <c r="AZ61" s="219"/>
      <c r="BA61" s="220"/>
      <c r="BB61" s="490"/>
      <c r="BC61" s="491"/>
      <c r="BD61" s="491"/>
      <c r="BE61" s="491"/>
      <c r="BF61" s="491"/>
      <c r="BG61" s="492"/>
      <c r="BH61" s="743"/>
      <c r="BI61" s="744"/>
      <c r="BJ61" s="744"/>
      <c r="BK61" s="744"/>
      <c r="BL61" s="744"/>
      <c r="BM61" s="221"/>
      <c r="BN61" s="556"/>
      <c r="BP61" s="556"/>
    </row>
    <row r="62" spans="1:86" x14ac:dyDescent="0.25">
      <c r="A62" s="108"/>
      <c r="B62" s="196">
        <v>9</v>
      </c>
      <c r="C62" s="196">
        <v>2</v>
      </c>
      <c r="W62" s="436"/>
      <c r="AU62" s="556"/>
      <c r="BA62" s="556"/>
      <c r="BG62" s="556"/>
      <c r="BM62" s="556"/>
      <c r="BN62" s="556"/>
      <c r="BP62" s="556"/>
    </row>
    <row r="63" spans="1:86" x14ac:dyDescent="0.25">
      <c r="A63" s="108"/>
      <c r="B63" s="196">
        <v>10</v>
      </c>
      <c r="C63" s="196">
        <v>1</v>
      </c>
      <c r="AU63" s="556"/>
      <c r="BA63" s="556"/>
      <c r="BG63" s="556"/>
      <c r="BM63" s="556"/>
      <c r="BN63" s="556"/>
      <c r="BP63" s="556"/>
    </row>
    <row r="64" spans="1:86" x14ac:dyDescent="0.25">
      <c r="A64" s="108"/>
      <c r="B64" s="196">
        <v>11</v>
      </c>
      <c r="C64" s="196">
        <v>0</v>
      </c>
      <c r="AU64" s="556"/>
      <c r="BA64" s="556"/>
      <c r="BG64" s="556"/>
      <c r="BM64" s="556"/>
      <c r="BN64" s="556"/>
      <c r="BP64" s="556"/>
    </row>
    <row r="65" spans="1:68" x14ac:dyDescent="0.25">
      <c r="A65" s="108"/>
      <c r="B65" s="225">
        <v>12</v>
      </c>
      <c r="C65" s="196">
        <v>0</v>
      </c>
      <c r="AU65" s="556"/>
      <c r="BA65" s="556"/>
      <c r="BG65" s="556"/>
      <c r="BM65" s="556"/>
      <c r="BN65" s="556"/>
      <c r="BP65" s="556"/>
    </row>
    <row r="66" spans="1:68" x14ac:dyDescent="0.25">
      <c r="A66" s="108"/>
      <c r="B66" s="196">
        <v>13</v>
      </c>
      <c r="C66" s="196">
        <v>0</v>
      </c>
      <c r="AU66" s="556"/>
      <c r="BA66" s="556"/>
      <c r="BG66" s="556"/>
      <c r="BM66" s="556"/>
      <c r="BN66" s="556"/>
      <c r="BP66" s="556"/>
    </row>
    <row r="67" spans="1:68" x14ac:dyDescent="0.25">
      <c r="A67" s="108"/>
      <c r="B67" s="196">
        <v>14</v>
      </c>
      <c r="C67" s="226" t="s">
        <v>37</v>
      </c>
      <c r="D67" s="227"/>
      <c r="AU67" s="556"/>
      <c r="BA67" s="556"/>
      <c r="BG67" s="556"/>
      <c r="BM67" s="556"/>
    </row>
    <row r="68" spans="1:68" ht="15" customHeight="1" x14ac:dyDescent="0.25">
      <c r="A68" s="108"/>
      <c r="B68" s="225">
        <v>15</v>
      </c>
      <c r="C68" s="228" t="s">
        <v>16</v>
      </c>
      <c r="D68" s="614"/>
      <c r="AU68" s="556"/>
      <c r="BA68" s="556"/>
      <c r="BG68" s="556"/>
      <c r="BM68" s="556"/>
      <c r="BN68" s="556"/>
      <c r="BP68" s="556"/>
    </row>
    <row r="69" spans="1:68" x14ac:dyDescent="0.25">
      <c r="A69" s="108"/>
      <c r="B69" s="230">
        <v>16</v>
      </c>
      <c r="C69" s="231" t="s">
        <v>38</v>
      </c>
      <c r="D69" s="225" t="s">
        <v>33</v>
      </c>
      <c r="AU69" s="556"/>
      <c r="BA69" s="556"/>
      <c r="BG69" s="556"/>
      <c r="BM69" s="556"/>
      <c r="BN69" s="556"/>
      <c r="BP69" s="556"/>
    </row>
    <row r="70" spans="1:68" x14ac:dyDescent="0.25">
      <c r="A70" s="108"/>
      <c r="B70" s="230">
        <v>17</v>
      </c>
      <c r="C70" s="231" t="s">
        <v>39</v>
      </c>
      <c r="D70" s="225" t="s">
        <v>34</v>
      </c>
      <c r="AU70" s="556"/>
      <c r="BA70" s="556"/>
      <c r="BG70" s="556"/>
      <c r="BM70" s="556"/>
      <c r="BN70" s="556"/>
      <c r="BP70" s="556"/>
    </row>
    <row r="71" spans="1:68" x14ac:dyDescent="0.25">
      <c r="A71" s="108"/>
      <c r="B71" s="230">
        <v>18</v>
      </c>
      <c r="C71" s="231"/>
      <c r="D71" s="225"/>
      <c r="AU71" s="556"/>
      <c r="BA71" s="556"/>
      <c r="BG71" s="556"/>
      <c r="BM71" s="556"/>
      <c r="BN71" s="556"/>
      <c r="BP71" s="556"/>
    </row>
    <row r="72" spans="1:68" x14ac:dyDescent="0.25">
      <c r="A72" s="108"/>
      <c r="B72" s="230">
        <v>19</v>
      </c>
      <c r="AU72" s="556"/>
      <c r="BA72" s="556"/>
      <c r="BG72" s="556"/>
      <c r="BM72" s="556"/>
      <c r="BN72" s="556"/>
      <c r="BP72" s="556"/>
    </row>
    <row r="73" spans="1:68" x14ac:dyDescent="0.25">
      <c r="A73" s="108"/>
      <c r="B73" s="230">
        <v>20</v>
      </c>
      <c r="AU73" s="556"/>
      <c r="BA73" s="556"/>
      <c r="BG73" s="556"/>
      <c r="BM73" s="556"/>
      <c r="BN73" s="556"/>
      <c r="BP73" s="556"/>
    </row>
    <row r="74" spans="1:68" x14ac:dyDescent="0.25">
      <c r="A74" s="108"/>
      <c r="B74" s="230">
        <v>21</v>
      </c>
      <c r="AU74" s="556"/>
      <c r="BA74" s="556"/>
      <c r="BG74" s="556"/>
      <c r="BM74" s="556"/>
      <c r="BN74" s="556"/>
      <c r="BP74" s="556"/>
    </row>
    <row r="75" spans="1:68" x14ac:dyDescent="0.25">
      <c r="A75" s="108"/>
      <c r="B75" s="230">
        <v>22</v>
      </c>
      <c r="AU75" s="556"/>
      <c r="BA75" s="556"/>
      <c r="BG75" s="556"/>
      <c r="BM75" s="556"/>
      <c r="BN75" s="556"/>
      <c r="BP75" s="556"/>
    </row>
    <row r="76" spans="1:68" x14ac:dyDescent="0.25">
      <c r="A76" s="108"/>
      <c r="B76" s="230">
        <v>23</v>
      </c>
      <c r="AU76" s="556"/>
      <c r="BA76" s="556"/>
      <c r="BG76" s="556"/>
      <c r="BM76" s="556"/>
      <c r="BN76" s="556"/>
      <c r="BP76" s="556"/>
    </row>
    <row r="77" spans="1:68" x14ac:dyDescent="0.25">
      <c r="A77" s="108"/>
      <c r="B77" s="230">
        <v>24</v>
      </c>
      <c r="AU77" s="556"/>
      <c r="BA77" s="556"/>
      <c r="BG77" s="556"/>
      <c r="BM77" s="556"/>
    </row>
    <row r="78" spans="1:68" x14ac:dyDescent="0.25">
      <c r="A78" s="108"/>
      <c r="B78" s="230">
        <v>25</v>
      </c>
      <c r="AU78" s="556"/>
      <c r="BA78" s="556"/>
      <c r="BG78" s="556"/>
      <c r="BM78" s="556"/>
      <c r="BN78" s="556"/>
      <c r="BP78" s="556"/>
    </row>
    <row r="79" spans="1:68" x14ac:dyDescent="0.25">
      <c r="A79" s="108"/>
      <c r="B79" s="230">
        <v>26</v>
      </c>
      <c r="AU79" s="556"/>
      <c r="BA79" s="556"/>
      <c r="BG79" s="556"/>
      <c r="BM79" s="556"/>
      <c r="BN79" s="556"/>
      <c r="BP79" s="556"/>
    </row>
    <row r="80" spans="1:68" x14ac:dyDescent="0.25">
      <c r="A80" s="108"/>
      <c r="B80" s="230">
        <v>27</v>
      </c>
      <c r="AU80" s="556"/>
      <c r="BA80" s="556"/>
      <c r="BG80" s="556"/>
      <c r="BM80" s="556"/>
      <c r="BN80" s="556"/>
      <c r="BP80" s="556"/>
    </row>
    <row r="81" spans="1:68" x14ac:dyDescent="0.25">
      <c r="A81" s="108"/>
      <c r="B81" s="230">
        <v>28</v>
      </c>
      <c r="AC81" s="556"/>
      <c r="AI81" s="556"/>
      <c r="AO81" s="556"/>
      <c r="AU81" s="556"/>
      <c r="BA81" s="556"/>
      <c r="BG81" s="556"/>
      <c r="BM81" s="556"/>
      <c r="BN81" s="556"/>
      <c r="BP81" s="556"/>
    </row>
    <row r="82" spans="1:68" x14ac:dyDescent="0.25">
      <c r="A82" s="108"/>
      <c r="B82" s="230">
        <v>29</v>
      </c>
      <c r="AC82" s="556"/>
      <c r="AI82" s="556"/>
      <c r="AO82" s="556"/>
      <c r="AU82" s="556"/>
      <c r="BA82" s="556"/>
      <c r="BG82" s="556"/>
      <c r="BM82" s="556"/>
      <c r="BN82" s="556"/>
      <c r="BP82" s="556"/>
    </row>
    <row r="83" spans="1:68" x14ac:dyDescent="0.25">
      <c r="A83" s="108"/>
      <c r="B83" s="230">
        <v>30</v>
      </c>
      <c r="AU83" s="556"/>
      <c r="BA83" s="556"/>
      <c r="BG83" s="556"/>
      <c r="BM83" s="556"/>
    </row>
    <row r="84" spans="1:68" x14ac:dyDescent="0.25">
      <c r="A84" s="108"/>
      <c r="B84" s="230">
        <v>31</v>
      </c>
      <c r="AU84" s="556"/>
      <c r="BA84" s="556"/>
      <c r="BG84" s="556"/>
      <c r="BM84" s="556"/>
    </row>
    <row r="85" spans="1:68" x14ac:dyDescent="0.25">
      <c r="A85" s="108"/>
      <c r="B85" s="230">
        <v>32</v>
      </c>
      <c r="AU85" s="556"/>
      <c r="BA85" s="556"/>
      <c r="BG85" s="556"/>
      <c r="BM85" s="556"/>
    </row>
    <row r="86" spans="1:68" x14ac:dyDescent="0.25">
      <c r="A86" s="108"/>
      <c r="B86" s="230">
        <v>33</v>
      </c>
      <c r="AU86" s="556"/>
      <c r="BA86" s="556"/>
      <c r="BG86" s="556"/>
      <c r="BM86" s="556"/>
    </row>
    <row r="87" spans="1:68" x14ac:dyDescent="0.25">
      <c r="A87" s="108"/>
      <c r="B87" s="230">
        <v>34</v>
      </c>
      <c r="AU87" s="556"/>
      <c r="BA87" s="556"/>
      <c r="BG87" s="556"/>
      <c r="BM87" s="556"/>
    </row>
    <row r="88" spans="1:68" x14ac:dyDescent="0.25">
      <c r="A88" s="108"/>
      <c r="B88" s="230">
        <v>35</v>
      </c>
      <c r="AU88" s="556"/>
      <c r="BA88" s="556"/>
      <c r="BG88" s="556"/>
      <c r="BM88" s="556"/>
    </row>
    <row r="89" spans="1:68" x14ac:dyDescent="0.25">
      <c r="A89" s="108"/>
      <c r="B89" s="230">
        <v>36</v>
      </c>
      <c r="AU89" s="556"/>
      <c r="BA89" s="556"/>
      <c r="BG89" s="556"/>
      <c r="BM89" s="556"/>
    </row>
    <row r="90" spans="1:68" x14ac:dyDescent="0.25">
      <c r="A90" s="108"/>
      <c r="B90" s="230">
        <v>37</v>
      </c>
      <c r="AU90" s="556"/>
      <c r="BA90" s="556"/>
      <c r="BG90" s="556"/>
      <c r="BM90" s="556"/>
    </row>
    <row r="91" spans="1:68" x14ac:dyDescent="0.25">
      <c r="A91" s="108"/>
      <c r="B91" s="230">
        <v>38</v>
      </c>
      <c r="AU91" s="556"/>
      <c r="BA91" s="556"/>
      <c r="BG91" s="556"/>
      <c r="BM91" s="556"/>
    </row>
    <row r="92" spans="1:68" x14ac:dyDescent="0.25">
      <c r="A92" s="108"/>
      <c r="B92" s="230">
        <v>39</v>
      </c>
      <c r="AU92" s="556"/>
      <c r="BA92" s="556"/>
      <c r="BG92" s="556"/>
      <c r="BM92" s="556"/>
    </row>
    <row r="93" spans="1:68" x14ac:dyDescent="0.25">
      <c r="A93" s="108"/>
      <c r="B93" s="230">
        <v>40</v>
      </c>
      <c r="AU93" s="556"/>
      <c r="BA93" s="556"/>
      <c r="BG93" s="556"/>
      <c r="BM93" s="556"/>
    </row>
    <row r="94" spans="1:68" x14ac:dyDescent="0.25">
      <c r="A94" s="108"/>
      <c r="B94" s="230">
        <v>41</v>
      </c>
      <c r="AU94" s="556"/>
      <c r="BA94" s="556"/>
      <c r="BG94" s="556"/>
      <c r="BM94" s="556"/>
    </row>
    <row r="95" spans="1:68" x14ac:dyDescent="0.25">
      <c r="A95" s="108"/>
      <c r="B95" s="230">
        <v>42</v>
      </c>
      <c r="AU95" s="556"/>
      <c r="BA95" s="556"/>
      <c r="BG95" s="556"/>
      <c r="BM95" s="556"/>
    </row>
    <row r="96" spans="1:68" x14ac:dyDescent="0.25">
      <c r="A96" s="108"/>
      <c r="B96" s="230">
        <v>43</v>
      </c>
      <c r="AU96" s="556"/>
      <c r="BA96" s="556"/>
      <c r="BG96" s="556"/>
      <c r="BM96" s="556"/>
    </row>
    <row r="97" spans="1:68" x14ac:dyDescent="0.25">
      <c r="A97" s="108"/>
      <c r="B97" s="230">
        <v>44</v>
      </c>
      <c r="AU97" s="556"/>
      <c r="BA97" s="556"/>
      <c r="BG97" s="556"/>
      <c r="BM97" s="556"/>
    </row>
    <row r="98" spans="1:68" x14ac:dyDescent="0.25">
      <c r="A98" s="108"/>
      <c r="B98" s="230">
        <v>45</v>
      </c>
      <c r="AU98" s="556"/>
      <c r="BA98" s="556"/>
      <c r="BG98" s="556"/>
      <c r="BM98" s="556"/>
      <c r="BN98" s="556"/>
      <c r="BP98" s="556"/>
    </row>
    <row r="99" spans="1:68" x14ac:dyDescent="0.25">
      <c r="A99" s="108"/>
      <c r="B99" s="230">
        <v>46</v>
      </c>
      <c r="AU99" s="556"/>
      <c r="BA99" s="556"/>
      <c r="BG99" s="556"/>
      <c r="BM99" s="556"/>
      <c r="BN99" s="556"/>
      <c r="BP99" s="556"/>
    </row>
    <row r="100" spans="1:68" x14ac:dyDescent="0.25">
      <c r="A100" s="108"/>
      <c r="B100" s="230">
        <v>47</v>
      </c>
      <c r="AU100" s="556"/>
      <c r="BA100" s="556"/>
      <c r="BG100" s="556"/>
      <c r="BM100" s="556"/>
      <c r="BN100" s="556"/>
      <c r="BP100" s="556"/>
    </row>
    <row r="101" spans="1:68" x14ac:dyDescent="0.25">
      <c r="A101" s="108"/>
      <c r="B101" s="230">
        <v>48</v>
      </c>
      <c r="AU101" s="556"/>
      <c r="BA101" s="556"/>
      <c r="BG101" s="556"/>
      <c r="BM101" s="556"/>
      <c r="BN101" s="556"/>
      <c r="BP101" s="556"/>
    </row>
    <row r="102" spans="1:68" x14ac:dyDescent="0.25">
      <c r="A102" s="108"/>
      <c r="B102" s="230">
        <v>49</v>
      </c>
      <c r="AU102" s="556"/>
      <c r="BA102" s="556"/>
      <c r="BG102" s="556"/>
      <c r="BM102" s="556"/>
      <c r="BN102" s="556"/>
      <c r="BP102" s="556"/>
    </row>
    <row r="103" spans="1:68" x14ac:dyDescent="0.25">
      <c r="A103" s="108"/>
      <c r="B103" s="230">
        <v>50</v>
      </c>
      <c r="AU103" s="556"/>
      <c r="BA103" s="556"/>
      <c r="BG103" s="556"/>
      <c r="BM103" s="556"/>
      <c r="BN103" s="556"/>
      <c r="BP103" s="556"/>
    </row>
    <row r="104" spans="1:68" x14ac:dyDescent="0.25">
      <c r="A104" s="108"/>
      <c r="B104" s="230">
        <v>51</v>
      </c>
      <c r="AU104" s="556"/>
      <c r="BA104" s="556"/>
      <c r="BG104" s="556"/>
      <c r="BM104" s="556"/>
      <c r="BN104" s="556"/>
      <c r="BP104" s="556"/>
    </row>
    <row r="105" spans="1:68" x14ac:dyDescent="0.25">
      <c r="A105" s="108"/>
      <c r="B105" s="230">
        <v>52</v>
      </c>
      <c r="AU105" s="556"/>
      <c r="BA105" s="556"/>
      <c r="BG105" s="556"/>
      <c r="BM105" s="556"/>
      <c r="BN105" s="556"/>
      <c r="BP105" s="556"/>
    </row>
    <row r="106" spans="1:68" x14ac:dyDescent="0.25">
      <c r="A106" s="108"/>
      <c r="B106" s="230">
        <v>53</v>
      </c>
      <c r="AU106" s="556"/>
      <c r="BA106" s="556"/>
      <c r="BG106" s="556"/>
      <c r="BM106" s="556"/>
      <c r="BN106" s="556"/>
      <c r="BP106" s="556"/>
    </row>
    <row r="107" spans="1:68" x14ac:dyDescent="0.25">
      <c r="A107" s="108"/>
      <c r="B107" s="230">
        <v>54</v>
      </c>
      <c r="AU107" s="556"/>
      <c r="BA107" s="556"/>
      <c r="BG107" s="556"/>
      <c r="BM107" s="556"/>
      <c r="BN107" s="556"/>
      <c r="BP107" s="556"/>
    </row>
    <row r="108" spans="1:68" x14ac:dyDescent="0.25">
      <c r="A108" s="108"/>
      <c r="B108" s="230">
        <v>55</v>
      </c>
      <c r="AU108" s="556"/>
      <c r="BA108" s="556"/>
      <c r="BG108" s="556"/>
      <c r="BM108" s="556"/>
      <c r="BN108" s="556"/>
      <c r="BP108" s="556"/>
    </row>
    <row r="109" spans="1:68" x14ac:dyDescent="0.25">
      <c r="A109" s="108"/>
      <c r="B109" s="230">
        <v>56</v>
      </c>
      <c r="AU109" s="556"/>
      <c r="BA109" s="556"/>
      <c r="BG109" s="556"/>
      <c r="BM109" s="556"/>
      <c r="BN109" s="556"/>
      <c r="BP109" s="556"/>
    </row>
    <row r="110" spans="1:68" x14ac:dyDescent="0.25">
      <c r="A110" s="108"/>
      <c r="B110" s="230">
        <v>57</v>
      </c>
      <c r="AU110" s="556"/>
      <c r="BA110" s="556"/>
      <c r="BG110" s="556"/>
      <c r="BM110" s="556"/>
      <c r="BN110" s="556"/>
      <c r="BP110" s="556"/>
    </row>
    <row r="111" spans="1:68" x14ac:dyDescent="0.25">
      <c r="A111" s="108"/>
      <c r="B111" s="230">
        <v>58</v>
      </c>
      <c r="AU111" s="556"/>
      <c r="BA111" s="556"/>
      <c r="BG111" s="556"/>
      <c r="BM111" s="556"/>
      <c r="BN111" s="556"/>
      <c r="BP111" s="556"/>
    </row>
    <row r="112" spans="1:68" x14ac:dyDescent="0.25">
      <c r="A112" s="108"/>
      <c r="B112" s="230">
        <v>59</v>
      </c>
      <c r="AU112" s="556"/>
      <c r="BA112" s="556"/>
      <c r="BG112" s="556"/>
      <c r="BM112" s="556"/>
      <c r="BN112" s="556"/>
      <c r="BP112" s="556"/>
    </row>
    <row r="113" spans="1:68" x14ac:dyDescent="0.25">
      <c r="A113" s="108"/>
      <c r="B113" s="230">
        <v>60</v>
      </c>
      <c r="AU113" s="556"/>
      <c r="BA113" s="556"/>
      <c r="BG113" s="556"/>
      <c r="BM113" s="556"/>
      <c r="BN113" s="556"/>
      <c r="BP113" s="556"/>
    </row>
    <row r="114" spans="1:68" x14ac:dyDescent="0.25">
      <c r="A114" s="108"/>
      <c r="B114" s="230">
        <v>61</v>
      </c>
      <c r="AU114" s="556"/>
      <c r="BA114" s="556"/>
      <c r="BG114" s="556"/>
      <c r="BM114" s="556"/>
      <c r="BN114" s="556"/>
      <c r="BP114" s="556"/>
    </row>
    <row r="115" spans="1:68" x14ac:dyDescent="0.25">
      <c r="A115" s="108"/>
      <c r="B115" s="230">
        <v>62</v>
      </c>
      <c r="AU115" s="556"/>
      <c r="BA115" s="556"/>
      <c r="BG115" s="556"/>
      <c r="BM115" s="556"/>
      <c r="BN115" s="556"/>
      <c r="BP115" s="556"/>
    </row>
    <row r="116" spans="1:68" x14ac:dyDescent="0.25">
      <c r="B116" s="230">
        <v>63</v>
      </c>
      <c r="AU116" s="556"/>
      <c r="BA116" s="556"/>
      <c r="BG116" s="556"/>
      <c r="BM116" s="556"/>
      <c r="BN116" s="556"/>
      <c r="BP116" s="556"/>
    </row>
    <row r="117" spans="1:68" x14ac:dyDescent="0.25">
      <c r="B117" s="230">
        <v>64</v>
      </c>
      <c r="AU117" s="556"/>
      <c r="BA117" s="556"/>
      <c r="BG117" s="556"/>
      <c r="BM117" s="556"/>
      <c r="BN117" s="556"/>
      <c r="BP117" s="556"/>
    </row>
    <row r="118" spans="1:68" x14ac:dyDescent="0.25">
      <c r="B118" s="230">
        <v>65</v>
      </c>
      <c r="AU118" s="556"/>
      <c r="BA118" s="556"/>
      <c r="BG118" s="556"/>
      <c r="BM118" s="556"/>
      <c r="BN118" s="556"/>
      <c r="BP118" s="556"/>
    </row>
    <row r="119" spans="1:68" x14ac:dyDescent="0.25">
      <c r="B119" s="230">
        <v>66</v>
      </c>
      <c r="AU119" s="556"/>
      <c r="BA119" s="556"/>
      <c r="BG119" s="556"/>
      <c r="BM119" s="556"/>
      <c r="BN119" s="556"/>
      <c r="BP119" s="556"/>
    </row>
    <row r="120" spans="1:68" x14ac:dyDescent="0.25">
      <c r="B120" s="230">
        <v>67</v>
      </c>
      <c r="AU120" s="556"/>
      <c r="BA120" s="556"/>
      <c r="BG120" s="556"/>
      <c r="BM120" s="556"/>
      <c r="BN120" s="556"/>
      <c r="BP120" s="556"/>
    </row>
    <row r="121" spans="1:68" x14ac:dyDescent="0.25">
      <c r="B121" s="230">
        <v>68</v>
      </c>
      <c r="AU121" s="556"/>
      <c r="BA121" s="556"/>
      <c r="BG121" s="556"/>
      <c r="BM121" s="556"/>
      <c r="BN121" s="556"/>
      <c r="BP121" s="556"/>
    </row>
    <row r="122" spans="1:68" x14ac:dyDescent="0.25">
      <c r="B122" s="230">
        <v>69</v>
      </c>
      <c r="AU122" s="556"/>
      <c r="BA122" s="556"/>
      <c r="BG122" s="556"/>
      <c r="BM122" s="556"/>
      <c r="BN122" s="556"/>
      <c r="BP122" s="556"/>
    </row>
    <row r="123" spans="1:68" x14ac:dyDescent="0.25">
      <c r="B123" s="230">
        <v>70</v>
      </c>
      <c r="AU123" s="556"/>
      <c r="BA123" s="556"/>
      <c r="BG123" s="556"/>
      <c r="BM123" s="556"/>
      <c r="BN123" s="556"/>
      <c r="BP123" s="556"/>
    </row>
    <row r="124" spans="1:68" x14ac:dyDescent="0.25">
      <c r="B124" s="230">
        <v>71</v>
      </c>
      <c r="AU124" s="556"/>
      <c r="BA124" s="556"/>
      <c r="BG124" s="556"/>
      <c r="BM124" s="556"/>
      <c r="BN124" s="556"/>
      <c r="BP124" s="556"/>
    </row>
    <row r="125" spans="1:68" x14ac:dyDescent="0.25">
      <c r="B125" s="230">
        <v>72</v>
      </c>
      <c r="AU125" s="556"/>
      <c r="BA125" s="556"/>
      <c r="BG125" s="556"/>
      <c r="BM125" s="556"/>
      <c r="BN125" s="556"/>
      <c r="BP125" s="556"/>
    </row>
    <row r="126" spans="1:68" x14ac:dyDescent="0.25">
      <c r="B126" s="230">
        <v>73</v>
      </c>
      <c r="AU126" s="556"/>
      <c r="BA126" s="556"/>
      <c r="BG126" s="556"/>
      <c r="BM126" s="556"/>
      <c r="BN126" s="556"/>
      <c r="BP126" s="556"/>
    </row>
    <row r="127" spans="1:68" x14ac:dyDescent="0.25">
      <c r="B127" s="230">
        <v>74</v>
      </c>
      <c r="AU127" s="556"/>
      <c r="BA127" s="556"/>
      <c r="BG127" s="556"/>
      <c r="BM127" s="556"/>
      <c r="BN127" s="556"/>
      <c r="BP127" s="556"/>
    </row>
    <row r="128" spans="1:68" x14ac:dyDescent="0.25">
      <c r="B128" s="230">
        <v>75</v>
      </c>
      <c r="AU128" s="556"/>
      <c r="BA128" s="556"/>
      <c r="BG128" s="556"/>
      <c r="BM128" s="556"/>
      <c r="BN128" s="556"/>
      <c r="BP128" s="556"/>
    </row>
    <row r="129" spans="2:68" x14ac:dyDescent="0.25">
      <c r="B129" s="230">
        <v>76</v>
      </c>
      <c r="AU129" s="556"/>
      <c r="BA129" s="556"/>
      <c r="BG129" s="556"/>
      <c r="BM129" s="556"/>
      <c r="BN129" s="556"/>
      <c r="BP129" s="556"/>
    </row>
    <row r="130" spans="2:68" x14ac:dyDescent="0.25">
      <c r="W130" s="556"/>
      <c r="AC130" s="556"/>
      <c r="AI130" s="556"/>
      <c r="AO130" s="556"/>
      <c r="AU130" s="556"/>
      <c r="BA130" s="556"/>
      <c r="BG130" s="556"/>
      <c r="BM130" s="556"/>
      <c r="BN130" s="556"/>
      <c r="BP130" s="556"/>
    </row>
    <row r="131" spans="2:68" x14ac:dyDescent="0.25">
      <c r="W131" s="556"/>
      <c r="AC131" s="556"/>
      <c r="AI131" s="556"/>
      <c r="AO131" s="556"/>
      <c r="AU131" s="556"/>
      <c r="BA131" s="556"/>
      <c r="BG131" s="556"/>
      <c r="BM131" s="556"/>
      <c r="BN131" s="556"/>
      <c r="BP131" s="556"/>
    </row>
    <row r="132" spans="2:68" x14ac:dyDescent="0.25">
      <c r="W132" s="556"/>
      <c r="AC132" s="556"/>
      <c r="AI132" s="556"/>
      <c r="AO132" s="556"/>
      <c r="AU132" s="556"/>
      <c r="BA132" s="556"/>
      <c r="BG132" s="556"/>
      <c r="BM132" s="556"/>
      <c r="BN132" s="556"/>
      <c r="BP132" s="556"/>
    </row>
    <row r="133" spans="2:68" x14ac:dyDescent="0.25">
      <c r="W133" s="556"/>
      <c r="AC133" s="556"/>
      <c r="AI133" s="556"/>
      <c r="AO133" s="556"/>
      <c r="AU133" s="556"/>
      <c r="BA133" s="556"/>
      <c r="BG133" s="556"/>
      <c r="BM133" s="556"/>
      <c r="BN133" s="556"/>
      <c r="BP133" s="556"/>
    </row>
    <row r="134" spans="2:68" x14ac:dyDescent="0.25">
      <c r="W134" s="556"/>
      <c r="AC134" s="556"/>
      <c r="AI134" s="556"/>
      <c r="AO134" s="556"/>
      <c r="AU134" s="556"/>
      <c r="BA134" s="556"/>
      <c r="BG134" s="556"/>
      <c r="BM134" s="556"/>
      <c r="BN134" s="556"/>
      <c r="BP134" s="556"/>
    </row>
    <row r="135" spans="2:68" x14ac:dyDescent="0.25">
      <c r="W135" s="556"/>
      <c r="AC135" s="556"/>
      <c r="AI135" s="556"/>
      <c r="AO135" s="556"/>
      <c r="AU135" s="556"/>
      <c r="BA135" s="556"/>
      <c r="BG135" s="556"/>
      <c r="BM135" s="556"/>
      <c r="BN135" s="556"/>
      <c r="BP135" s="556"/>
    </row>
    <row r="136" spans="2:68" x14ac:dyDescent="0.25">
      <c r="W136" s="556"/>
      <c r="AC136" s="556"/>
      <c r="AI136" s="556"/>
      <c r="AO136" s="556"/>
      <c r="AU136" s="556"/>
      <c r="BA136" s="556"/>
      <c r="BG136" s="556"/>
      <c r="BM136" s="556"/>
      <c r="BN136" s="556"/>
      <c r="BP136" s="556"/>
    </row>
    <row r="137" spans="2:68" x14ac:dyDescent="0.25">
      <c r="W137" s="556"/>
      <c r="AC137" s="556"/>
      <c r="AI137" s="556"/>
      <c r="AO137" s="556"/>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sheetData>
  <sheetProtection formatCells="0" formatColumns="0" formatRows="0" insertColumns="0" insertRows="0" insertHyperlinks="0" deleteColumns="0" deleteRows="0" sort="0" autoFilter="0" pivotTables="0"/>
  <sortState ref="A5:BP11">
    <sortCondition descending="1" ref="BP5:BP11"/>
  </sortState>
  <dataConsolidate/>
  <mergeCells count="26">
    <mergeCell ref="F1:K1"/>
    <mergeCell ref="L1:Q1"/>
    <mergeCell ref="R1:W1"/>
    <mergeCell ref="X1:AC1"/>
    <mergeCell ref="AD1:AI1"/>
    <mergeCell ref="AJ1:AO1"/>
    <mergeCell ref="AP1:AU1"/>
    <mergeCell ref="AV1:BA1"/>
    <mergeCell ref="BB1:BG1"/>
    <mergeCell ref="BH1:BM1"/>
    <mergeCell ref="BO2:BO4"/>
    <mergeCell ref="BP2:BP4"/>
    <mergeCell ref="C4:E4"/>
    <mergeCell ref="BH51:BL61"/>
    <mergeCell ref="AJ2:AO3"/>
    <mergeCell ref="AP2:AU3"/>
    <mergeCell ref="AV2:BA3"/>
    <mergeCell ref="BB2:BG3"/>
    <mergeCell ref="BH2:BM3"/>
    <mergeCell ref="BN2:BN4"/>
    <mergeCell ref="F2:K3"/>
    <mergeCell ref="L2:Q3"/>
    <mergeCell ref="R2:W3"/>
    <mergeCell ref="X2:AC3"/>
    <mergeCell ref="AD2:AI3"/>
    <mergeCell ref="A1:E3"/>
  </mergeCells>
  <conditionalFormatting sqref="BL5:BM15 BF5:BG5 AZ5:BA5 AT5:AU5 AN5:AO5 AH5:AI5 AB5:AC5 V5:W5 P5:Q5 J5:K5 BL30:BM32 BF30:BF32 AZ30:AZ32 AT30:AT32 AN30:AN32 AH30:AH32 AB30:AB32 V30:V32 P30:P32 J30:J32 J50 P50 V50 AB50 AH50 AN50 AT50 AZ50 BF50 BL50:BM50 AH36:AH39 AN36:AN39 AT36:AT39 AZ36:AZ39 BF36:BF39 BL36:BM39 AB36:AB39 V36:V39 P36:P39 J36:J39 BF6:BF15 BG6:BG50 AZ6:AZ15 BA6:BA50 AT6:AT15 AU6:AU50 AN6:AN15 AO6:AO50 V6:V15 W6:W50 AB6:AB15 AC6:AC50 AH6:AH15 AI6:AI50 P6:P15 Q6:Q50 J6:J15 K6:K50">
    <cfRule type="containsText" dxfId="2072" priority="34" operator="containsText" text="E">
      <formula>NOT(ISERROR(SEARCH("E",J5)))</formula>
    </cfRule>
    <cfRule type="containsText" dxfId="2071" priority="35" operator="containsText" text="A">
      <formula>NOT(ISERROR(SEARCH("A",J5)))</formula>
    </cfRule>
    <cfRule type="containsText" dxfId="2070" priority="36" operator="containsText" text="d">
      <formula>NOT(ISERROR(SEARCH("d",J5)))</formula>
    </cfRule>
  </conditionalFormatting>
  <conditionalFormatting sqref="J28:J29 P28:P29 V28:V29 AB28:AB29 AH28:AH29 AN28:AN29 AT28:AT29 AZ28:AZ29 BF28:BF29 BL28:BM29">
    <cfRule type="containsText" dxfId="2069" priority="31" operator="containsText" text="E">
      <formula>NOT(ISERROR(SEARCH("E",J28)))</formula>
    </cfRule>
    <cfRule type="containsText" dxfId="2068" priority="32" operator="containsText" text="A">
      <formula>NOT(ISERROR(SEARCH("A",J28)))</formula>
    </cfRule>
    <cfRule type="containsText" dxfId="2067" priority="33" operator="containsText" text="d">
      <formula>NOT(ISERROR(SEARCH("d",J28)))</formula>
    </cfRule>
  </conditionalFormatting>
  <conditionalFormatting sqref="J26:J27 P26:P27 V26:V27 AB26:AB27 AH26:AH27 AN26:AN27 AT26:AT27 AZ26:AZ27 BF26:BF27 BL26:BM27">
    <cfRule type="containsText" dxfId="2066" priority="28" operator="containsText" text="E">
      <formula>NOT(ISERROR(SEARCH("E",J26)))</formula>
    </cfRule>
    <cfRule type="containsText" dxfId="2065" priority="29" operator="containsText" text="A">
      <formula>NOT(ISERROR(SEARCH("A",J26)))</formula>
    </cfRule>
    <cfRule type="containsText" dxfId="2064" priority="30" operator="containsText" text="d">
      <formula>NOT(ISERROR(SEARCH("d",J26)))</formula>
    </cfRule>
  </conditionalFormatting>
  <conditionalFormatting sqref="J24:J25 P24:P25 V24:V25 AB24:AB25 AH24:AH25 AN24:AN25 AT24:AT25 AZ24:AZ25 BF24:BF25 BL24:BM25">
    <cfRule type="containsText" dxfId="2063" priority="25" operator="containsText" text="E">
      <formula>NOT(ISERROR(SEARCH("E",J24)))</formula>
    </cfRule>
    <cfRule type="containsText" dxfId="2062" priority="26" operator="containsText" text="A">
      <formula>NOT(ISERROR(SEARCH("A",J24)))</formula>
    </cfRule>
    <cfRule type="containsText" dxfId="2061" priority="27" operator="containsText" text="d">
      <formula>NOT(ISERROR(SEARCH("d",J24)))</formula>
    </cfRule>
  </conditionalFormatting>
  <conditionalFormatting sqref="J22:J23 P22:P23 V22:V23 AB22:AB23 AH22:AH23 AN22:AN23 AT22:AT23 AZ22:AZ23 BF22:BF23 BL22:BM23">
    <cfRule type="containsText" dxfId="2060" priority="22" operator="containsText" text="E">
      <formula>NOT(ISERROR(SEARCH("E",J22)))</formula>
    </cfRule>
    <cfRule type="containsText" dxfId="2059" priority="23" operator="containsText" text="A">
      <formula>NOT(ISERROR(SEARCH("A",J22)))</formula>
    </cfRule>
    <cfRule type="containsText" dxfId="2058" priority="24" operator="containsText" text="d">
      <formula>NOT(ISERROR(SEARCH("d",J22)))</formula>
    </cfRule>
  </conditionalFormatting>
  <conditionalFormatting sqref="J20:J21 P20:P21 V20:V21 AB20:AB21 AH20:AH21 AN20:AN21 AT20:AT21 AZ20:AZ21 BF20:BF21 BL20:BM21">
    <cfRule type="containsText" dxfId="2057" priority="19" operator="containsText" text="E">
      <formula>NOT(ISERROR(SEARCH("E",J20)))</formula>
    </cfRule>
    <cfRule type="containsText" dxfId="2056" priority="20" operator="containsText" text="A">
      <formula>NOT(ISERROR(SEARCH("A",J20)))</formula>
    </cfRule>
    <cfRule type="containsText" dxfId="2055" priority="21" operator="containsText" text="d">
      <formula>NOT(ISERROR(SEARCH("d",J20)))</formula>
    </cfRule>
  </conditionalFormatting>
  <conditionalFormatting sqref="J18:J19 P18:P19 V18:V19 AB18:AB19 AH18:AH19 AN18:AN19 AT18:AT19 AZ18:AZ19 BF18:BF19 BL18:BM19">
    <cfRule type="containsText" dxfId="2054" priority="16" operator="containsText" text="E">
      <formula>NOT(ISERROR(SEARCH("E",J18)))</formula>
    </cfRule>
    <cfRule type="containsText" dxfId="2053" priority="17" operator="containsText" text="A">
      <formula>NOT(ISERROR(SEARCH("A",J18)))</formula>
    </cfRule>
    <cfRule type="containsText" dxfId="2052" priority="18" operator="containsText" text="d">
      <formula>NOT(ISERROR(SEARCH("d",J18)))</formula>
    </cfRule>
  </conditionalFormatting>
  <conditionalFormatting sqref="J16:J17 P16:P17 V16:V17 AB16:AB17 AH16:AH17 AN16:AN17 AT16:AT17 AZ16:AZ17 BF16:BF17 BL16:BM17">
    <cfRule type="containsText" dxfId="2051" priority="13" operator="containsText" text="E">
      <formula>NOT(ISERROR(SEARCH("E",J16)))</formula>
    </cfRule>
    <cfRule type="containsText" dxfId="2050" priority="14" operator="containsText" text="A">
      <formula>NOT(ISERROR(SEARCH("A",J16)))</formula>
    </cfRule>
    <cfRule type="containsText" dxfId="2049" priority="15" operator="containsText" text="d">
      <formula>NOT(ISERROR(SEARCH("d",J16)))</formula>
    </cfRule>
  </conditionalFormatting>
  <conditionalFormatting sqref="AB33:AB35 AH33:AH35 AN33:AN35 AT33:AT35 AZ33:AZ35 BF33:BF35 BL33:BM35 J33:J35 P33:P35 V33:V35">
    <cfRule type="containsText" dxfId="2048" priority="10" operator="containsText" text="E">
      <formula>NOT(ISERROR(SEARCH("E",J33)))</formula>
    </cfRule>
    <cfRule type="containsText" dxfId="2047" priority="11" operator="containsText" text="A">
      <formula>NOT(ISERROR(SEARCH("A",J33)))</formula>
    </cfRule>
    <cfRule type="containsText" dxfId="2046" priority="12" operator="containsText" text="d">
      <formula>NOT(ISERROR(SEARCH("d",J33)))</formula>
    </cfRule>
  </conditionalFormatting>
  <conditionalFormatting sqref="AH40:AH43 AN40:AN43 AT40:AT43 AZ40:AZ43 BF40:BF43 BL40:BM43 AB40:AB43 V40:V43 P40:P43 J40:J43">
    <cfRule type="containsText" dxfId="2045" priority="7" operator="containsText" text="E">
      <formula>NOT(ISERROR(SEARCH("E",J40)))</formula>
    </cfRule>
    <cfRule type="containsText" dxfId="2044" priority="8" operator="containsText" text="A">
      <formula>NOT(ISERROR(SEARCH("A",J40)))</formula>
    </cfRule>
    <cfRule type="containsText" dxfId="2043" priority="9" operator="containsText" text="d">
      <formula>NOT(ISERROR(SEARCH("d",J40)))</formula>
    </cfRule>
  </conditionalFormatting>
  <conditionalFormatting sqref="J44:J46 P44:P46 V44:V46 AB44:AB46 AH44:AH46 AN44:AN46 AT44:AT46 AZ44:AZ46 BF44:BF46 BL44:BM46">
    <cfRule type="containsText" dxfId="2042" priority="4" operator="containsText" text="E">
      <formula>NOT(ISERROR(SEARCH("E",J44)))</formula>
    </cfRule>
    <cfRule type="containsText" dxfId="2041" priority="5" operator="containsText" text="A">
      <formula>NOT(ISERROR(SEARCH("A",J44)))</formula>
    </cfRule>
    <cfRule type="containsText" dxfId="2040" priority="6" operator="containsText" text="d">
      <formula>NOT(ISERROR(SEARCH("d",J44)))</formula>
    </cfRule>
  </conditionalFormatting>
  <conditionalFormatting sqref="J47:J49 P47:P49 V47:V49 AB47:AB49 AH47:AH49 AN47:AN49 AT47:AT49 AZ47:AZ49 BF47:BF49 BL47:BM49">
    <cfRule type="containsText" dxfId="2039" priority="1" operator="containsText" text="E">
      <formula>NOT(ISERROR(SEARCH("E",J47)))</formula>
    </cfRule>
    <cfRule type="containsText" dxfId="2038" priority="2" operator="containsText" text="A">
      <formula>NOT(ISERROR(SEARCH("A",J47)))</formula>
    </cfRule>
    <cfRule type="containsText" dxfId="2037" priority="3" operator="containsText" text="d">
      <formula>NOT(ISERROR(SEARCH("d",J47)))</formula>
    </cfRule>
  </conditionalFormatting>
  <dataValidations count="3">
    <dataValidation type="whole" operator="lessThanOrEqual" allowBlank="1" showInputMessage="1" showErrorMessage="1" errorTitle="oPS!" error="SOMENTE 1 PONTO!" sqref="H5:I50 T5:U50 Z5:AA50 AF5:AG50 AL5:AM50 AR5:AS50 AX5:AY50 BD5:BD50 N5:O50 BJ5:BK50">
      <formula1>1</formula1>
    </dataValidation>
    <dataValidation type="list" allowBlank="1" showErrorMessage="1" sqref="AD5:AD50 AP5:AP50 BB5:BB50 X5:X50 BH5:BH50 AJ5:AJ50 AV5:AV50 L5:L50 R5:R50 F5:F50">
      <formula1>$B$53:$B$129</formula1>
    </dataValidation>
    <dataValidation type="list" allowBlank="1" showInputMessage="1" showErrorMessage="1" sqref="BM5:BM50 AI5:AI50 AC5:AC50 BG5:BG50 AO5:AO50 W5:W50 AU5:AU50 Q5:Q50 BA5:BA50 K5:K50">
      <formula1>$D$69:$D$70</formula1>
    </dataValidation>
  </dataValidations>
  <pageMargins left="0.511811024" right="0.511811024" top="0.78740157499999996" bottom="0.78740157499999996" header="0.31496062000000002" footer="0.31496062000000002"/>
  <pageSetup scale="20"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'OLD 250'!#REF!</xm:f>
          </x14:formula1>
          <xm:sqref>J5:J50 P5:P50 AN5:AN50 BL5:BL50 BF5:BF50 AZ5:AZ50 AT5:AT50 V5:V50 AH5:AH50 AB5:AB50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Q225"/>
  <sheetViews>
    <sheetView zoomScale="101" zoomScaleNormal="101" zoomScaleSheetLayoutView="23" workbookViewId="0">
      <pane xSplit="5" ySplit="3" topLeftCell="F4" activePane="bottomRight" state="frozen"/>
      <selection activeCell="BQ1" sqref="BQ1:BW1"/>
      <selection pane="topRight" activeCell="BQ1" sqref="BQ1:BW1"/>
      <selection pane="bottomLeft" activeCell="BQ1" sqref="BQ1:BW1"/>
      <selection pane="bottomRight" activeCell="BA5" sqref="BA5"/>
    </sheetView>
  </sheetViews>
  <sheetFormatPr defaultRowHeight="15" x14ac:dyDescent="0.25"/>
  <cols>
    <col min="1" max="1" width="7.28515625" style="410" bestFit="1" customWidth="1"/>
    <col min="2" max="2" width="7.85546875" style="556" bestFit="1" customWidth="1"/>
    <col min="3" max="3" width="8.140625" style="556" bestFit="1" customWidth="1"/>
    <col min="4" max="4" width="9.85546875" style="556" bestFit="1" customWidth="1"/>
    <col min="5" max="5" width="13.140625" style="556" customWidth="1"/>
    <col min="6" max="6" width="7.7109375" style="556" bestFit="1" customWidth="1"/>
    <col min="7" max="7" width="10.140625" style="556" bestFit="1" customWidth="1"/>
    <col min="8" max="8" width="4.28515625" style="556" bestFit="1" customWidth="1"/>
    <col min="9" max="9" width="4.85546875" style="556" bestFit="1" customWidth="1"/>
    <col min="10" max="10" width="5.7109375" style="556" bestFit="1" customWidth="1"/>
    <col min="11" max="11" width="6.28515625" style="556" bestFit="1" customWidth="1"/>
    <col min="12" max="12" width="7.7109375" style="556" bestFit="1" customWidth="1"/>
    <col min="13" max="13" width="10.140625" style="556" bestFit="1" customWidth="1"/>
    <col min="14" max="14" width="4.28515625" style="556" bestFit="1" customWidth="1"/>
    <col min="15" max="15" width="4.85546875" style="556" bestFit="1" customWidth="1"/>
    <col min="16" max="16" width="5.7109375" style="556" bestFit="1" customWidth="1"/>
    <col min="17" max="17" width="5.85546875" style="556" bestFit="1" customWidth="1"/>
    <col min="18" max="18" width="7.7109375" style="556" bestFit="1" customWidth="1"/>
    <col min="19" max="19" width="10.140625" style="556" bestFit="1" customWidth="1"/>
    <col min="20" max="20" width="4.28515625" style="556" bestFit="1" customWidth="1"/>
    <col min="21" max="21" width="4.85546875" style="556" bestFit="1" customWidth="1"/>
    <col min="22" max="22" width="5.7109375" style="556" bestFit="1" customWidth="1"/>
    <col min="23" max="23" width="6.28515625" style="617" bestFit="1" customWidth="1"/>
    <col min="24" max="24" width="7.7109375" style="556" bestFit="1" customWidth="1"/>
    <col min="25" max="25" width="10.140625" style="556" bestFit="1" customWidth="1"/>
    <col min="26" max="26" width="4.28515625" style="556" bestFit="1" customWidth="1"/>
    <col min="27" max="27" width="4.85546875" style="556" bestFit="1" customWidth="1"/>
    <col min="28" max="28" width="5.7109375" style="556" bestFit="1" customWidth="1"/>
    <col min="29" max="29" width="5.85546875" style="222" bestFit="1" customWidth="1"/>
    <col min="30" max="30" width="7.7109375" style="556" customWidth="1"/>
    <col min="31" max="31" width="10.140625" style="556" bestFit="1" customWidth="1"/>
    <col min="32" max="32" width="4.28515625" style="556" bestFit="1" customWidth="1"/>
    <col min="33" max="33" width="4.85546875" style="556" bestFit="1" customWidth="1"/>
    <col min="34" max="34" width="5.7109375" style="556" bestFit="1" customWidth="1"/>
    <col min="35" max="35" width="5.85546875" style="223" bestFit="1" customWidth="1"/>
    <col min="36" max="36" width="7.7109375" style="556" bestFit="1" customWidth="1"/>
    <col min="37" max="37" width="10.140625" style="556" bestFit="1" customWidth="1"/>
    <col min="38" max="38" width="4.28515625" style="556" bestFit="1" customWidth="1"/>
    <col min="39" max="39" width="4.85546875" style="556" bestFit="1" customWidth="1"/>
    <col min="40" max="40" width="5.7109375" style="556" bestFit="1" customWidth="1"/>
    <col min="41" max="41" width="5.85546875" style="224" bestFit="1" customWidth="1"/>
    <col min="42" max="42" width="7.7109375" style="556" bestFit="1" customWidth="1"/>
    <col min="43" max="43" width="10.140625" style="556" bestFit="1" customWidth="1"/>
    <col min="44" max="44" width="4.28515625" style="556" bestFit="1" customWidth="1"/>
    <col min="45" max="45" width="4.85546875" style="556" bestFit="1" customWidth="1"/>
    <col min="46" max="46" width="5.7109375" style="556" bestFit="1" customWidth="1"/>
    <col min="47" max="47" width="5.85546875" style="232" bestFit="1" customWidth="1"/>
    <col min="48" max="48" width="7.7109375" style="556" bestFit="1" customWidth="1"/>
    <col min="49" max="49" width="10.140625" style="556" bestFit="1" customWidth="1"/>
    <col min="50" max="50" width="4.28515625" style="556" bestFit="1" customWidth="1"/>
    <col min="51" max="51" width="4.85546875" style="556" bestFit="1" customWidth="1"/>
    <col min="52" max="52" width="5.7109375" style="556" bestFit="1" customWidth="1"/>
    <col min="53" max="53" width="5.85546875" style="233" bestFit="1" customWidth="1"/>
    <col min="54" max="54" width="7.7109375" style="556" bestFit="1" customWidth="1"/>
    <col min="55" max="55" width="10.140625" style="556" bestFit="1" customWidth="1"/>
    <col min="56" max="56" width="4.28515625" style="556" bestFit="1" customWidth="1"/>
    <col min="57" max="57" width="4.85546875" style="556" bestFit="1" customWidth="1"/>
    <col min="58" max="58" width="5.7109375" style="556" bestFit="1" customWidth="1"/>
    <col min="59" max="59" width="5.85546875" style="234" bestFit="1" customWidth="1"/>
    <col min="60" max="60" width="7.7109375" style="556" bestFit="1" customWidth="1"/>
    <col min="61" max="61" width="10.140625" style="556" bestFit="1" customWidth="1"/>
    <col min="62" max="62" width="4.28515625" style="556" bestFit="1" customWidth="1"/>
    <col min="63" max="63" width="4.85546875" style="556" bestFit="1" customWidth="1"/>
    <col min="64" max="64" width="5.7109375" style="556" bestFit="1" customWidth="1"/>
    <col min="65" max="65" width="5.85546875" style="235" bestFit="1" customWidth="1"/>
    <col min="66" max="66" width="5.85546875" style="117" hidden="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228</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v>42</v>
      </c>
      <c r="B5" s="141">
        <f t="shared" ref="B5:B13" si="0">SUMPRODUCT(--(G5:BM5="I"))</f>
        <v>8</v>
      </c>
      <c r="C5" s="528" t="s">
        <v>229</v>
      </c>
      <c r="D5" s="529"/>
      <c r="E5" s="530"/>
      <c r="F5" s="145">
        <v>3</v>
      </c>
      <c r="G5" s="145">
        <f>IF(OR(J5="E",J5="D"),0,VLOOKUP(F5,CLASSICOS_COMP_D!$B$53:$C$65,2)+I5+H5)</f>
        <v>12</v>
      </c>
      <c r="H5" s="145"/>
      <c r="I5" s="145"/>
      <c r="J5" s="145"/>
      <c r="K5" s="145" t="s">
        <v>33</v>
      </c>
      <c r="L5" s="146">
        <v>1</v>
      </c>
      <c r="M5" s="146">
        <f>IF(OR(P5="E",P5="D"),0,VLOOKUP(L5,CLASSICOS_COMP_D!$B$53:$C$65,2)+O5+N5)</f>
        <v>20</v>
      </c>
      <c r="N5" s="146"/>
      <c r="O5" s="146"/>
      <c r="P5" s="146"/>
      <c r="Q5" s="146" t="s">
        <v>33</v>
      </c>
      <c r="R5" s="147">
        <v>2</v>
      </c>
      <c r="S5" s="147">
        <f>IF(OR(V5="E",V5="D"),0,VLOOKUP(R5,CLASSICOS_COMP_D!$B$53:$C$65,2)+U5+T5)</f>
        <v>15</v>
      </c>
      <c r="T5" s="147"/>
      <c r="U5" s="147"/>
      <c r="V5" s="147"/>
      <c r="W5" s="434" t="s">
        <v>33</v>
      </c>
      <c r="X5" s="148">
        <v>3</v>
      </c>
      <c r="Y5" s="148">
        <f>IF(OR(AB5="E",AB5="D"),0,VLOOKUP(X5,CLASSICOS_COMP_D!$B$53:$C$65,2)+AA5+Z5)</f>
        <v>12</v>
      </c>
      <c r="Z5" s="148"/>
      <c r="AA5" s="148"/>
      <c r="AB5" s="148"/>
      <c r="AC5" s="148" t="s">
        <v>33</v>
      </c>
      <c r="AD5" s="149">
        <v>2</v>
      </c>
      <c r="AE5" s="149">
        <f>IF(OR(AH5="E",AH5="D"),0,VLOOKUP(AD5,CLASSICOS_COMP_D!$B$53:$C$65,2)+AG5+AF5)</f>
        <v>15</v>
      </c>
      <c r="AF5" s="149"/>
      <c r="AG5" s="149"/>
      <c r="AH5" s="149"/>
      <c r="AI5" s="149" t="s">
        <v>33</v>
      </c>
      <c r="AJ5" s="150">
        <v>1</v>
      </c>
      <c r="AK5" s="150">
        <f>IF(OR(AN5="E",AN5="D"),0,VLOOKUP(AJ5,CLASSICOS_COMP_D!$B$53:$C$65,2)+AM5+AL5)</f>
        <v>20</v>
      </c>
      <c r="AL5" s="150"/>
      <c r="AM5" s="150"/>
      <c r="AN5" s="150"/>
      <c r="AO5" s="150" t="s">
        <v>33</v>
      </c>
      <c r="AP5" s="151">
        <v>1</v>
      </c>
      <c r="AQ5" s="151">
        <f>IF(OR(AT5="E",AT5="D"),0,VLOOKUP(AP5,CLASSICOS_COMP_D!$B$53:$C$65,2)+AS5+AR5)</f>
        <v>20</v>
      </c>
      <c r="AR5" s="151"/>
      <c r="AS5" s="151"/>
      <c r="AT5" s="151"/>
      <c r="AU5" s="151" t="s">
        <v>33</v>
      </c>
      <c r="AV5" s="152"/>
      <c r="AW5" s="152">
        <f>IF(OR(AZ5="E",AZ5="D"),0,VLOOKUP(AV5,CLASSICOS_COMP_D!$B$53:$C$65,2)+AY5+AX5)</f>
        <v>0</v>
      </c>
      <c r="AX5" s="152"/>
      <c r="AY5" s="152"/>
      <c r="AZ5" s="152"/>
      <c r="BA5" s="152" t="s">
        <v>33</v>
      </c>
      <c r="BB5" s="153"/>
      <c r="BC5" s="153">
        <f>IF(OR(BF5="E",BF5="D"),0,VLOOKUP(BB5,CLASSICOS_COMP_D!$B$53:$C$65,2)+BE5+BD5)</f>
        <v>0</v>
      </c>
      <c r="BD5" s="153"/>
      <c r="BE5" s="153"/>
      <c r="BF5" s="153"/>
      <c r="BG5" s="153"/>
      <c r="BH5" s="154"/>
      <c r="BI5" s="154">
        <f>IF(OR(BL5="E",BL5="D"),0,VLOOKUP(BH5,CLASSICOS_COMP_D!$B$53:$C$65,2)+BK5+BJ5)</f>
        <v>0</v>
      </c>
      <c r="BJ5" s="154"/>
      <c r="BK5" s="154"/>
      <c r="BL5" s="154"/>
      <c r="BM5" s="154"/>
      <c r="BN5" s="155">
        <f t="shared" ref="BN5:BN13" si="1">G5+M5+S5+Y5+AE5+AK5+AQ5+AW5+BC5+BI5</f>
        <v>114</v>
      </c>
      <c r="BO5" s="156">
        <f t="shared" ref="BO5:BO13" si="2">SUMPRODUCT(--(G5:BL5="E")--(G5:BL5="D"))</f>
        <v>0</v>
      </c>
      <c r="BP5" s="157">
        <f t="array" aca="1" ref="BP5" ca="1">SUM(LARGE(BV5:CE5,ROW(INDIRECT("1:"&amp;COUNT(BV5:CE5)-D$58))))+SUM(IF(ISNUMBER(VALUE(MID(IF(LEN(IF(ISNUMBER(BV5:CE5),0,BV5:CE5))&gt;1,BV5:CE5,0),1,LEN(IF(LEN(IF(ISNUMBER(BV5:CE5),0,BV5:CE5))&gt;1,BV5:CE5,0))-1)))=FALSE,0,VALUE(MID(IF(LEN(IF(ISNUMBER(BV5:CE5),0,BV5:CE5))&gt;1,BV5:CE5,0),1,LEN(IF(LEN(IF(ISNUMBER(BV5:CE5),0,BV5:CE5))&gt;1,BV5:CE5,0))-1))))</f>
        <v>114</v>
      </c>
      <c r="BQ5" s="158">
        <f t="shared" ref="BQ5:BQ50" si="3">SUMPRODUCT(--(G5:BL5="E")--(G5:BL5="D"))</f>
        <v>0</v>
      </c>
      <c r="BR5" s="556"/>
      <c r="BS5" s="556"/>
      <c r="BT5" s="556"/>
      <c r="BV5" s="158">
        <f t="array" ref="BV5">IF(OR(J5="D",J5="E"),IF(H5+I5&gt;0,H5+I5 &amp;"X","X"),G5)</f>
        <v>12</v>
      </c>
      <c r="BW5" s="158">
        <f t="array" ref="BW5">IF(OR(P5="D",P5="E"),IF(N5+O5&gt;0,N5+O5&amp;"X","X"),M5)</f>
        <v>20</v>
      </c>
      <c r="BX5" s="158">
        <f t="array" ref="BX5">IF(OR(V5="D",V5="E"),IF(T5+U5&gt;0,T5+U5&amp;"X","X"),S5)</f>
        <v>15</v>
      </c>
      <c r="BY5" s="158">
        <f t="array" ref="BY5">IF(OR(AB5="D",AB5="E"),IF(Z5+AA5&gt;0,Z5+AA5&amp;"X","X"),Y5)</f>
        <v>12</v>
      </c>
      <c r="BZ5" s="158">
        <f t="array" ref="BZ5">IF(OR(AH5="D",AH5="E"),IF(AF5+AG5&gt;0,AF5+AG5&amp;"X","X"),AE5)</f>
        <v>15</v>
      </c>
      <c r="CA5" s="158">
        <f t="array" ref="CA5">IF(OR(AN5="D",AN5="E"),IF(AL5+AM5&gt;0,AL5+AM5&amp;"X","X"),AK5)</f>
        <v>20</v>
      </c>
      <c r="CB5" s="158">
        <f t="array" ref="CB5">IF(OR(AT5="D",AT5="E"),IF(AR5+AS5&gt;0,AR5+AS5&amp;"X","X"),AQ5)</f>
        <v>20</v>
      </c>
      <c r="CC5" s="158">
        <f t="array" ref="CC5">IF(OR(AZ5="D",AZ5="E"),IF(AX5+AY5&gt;0,AX5+AY5&amp;"X","X"),AW5)</f>
        <v>0</v>
      </c>
      <c r="CD5" s="158">
        <f t="array" ref="CD5">IF(OR(BF5="D",BF5="E"),IF(BD5+BE5&gt;0,BD5+BE5&amp;"X","X"),BC5)</f>
        <v>0</v>
      </c>
      <c r="CE5" s="158">
        <f t="array" ref="CE5">IF(OR(BL5="D",BL5="E"),IF(BJ5+BK5&gt;0,BJ5+BK5&amp;"X","X"),BI5)</f>
        <v>0</v>
      </c>
      <c r="CF5" s="158">
        <f t="shared" ref="CF5:CF50" si="4">SUMPRODUCT(--(G5:BL5="E")--(G5:BL5="D"))</f>
        <v>0</v>
      </c>
      <c r="CH5" s="158">
        <f>CLASSICOS_COMP_D!D$58</f>
        <v>1</v>
      </c>
    </row>
    <row r="6" spans="1:95" s="158" customFormat="1" ht="15.75" x14ac:dyDescent="0.25">
      <c r="A6" s="416">
        <v>91</v>
      </c>
      <c r="B6" s="141">
        <f t="shared" si="0"/>
        <v>4</v>
      </c>
      <c r="C6" s="528" t="s">
        <v>230</v>
      </c>
      <c r="D6" s="529"/>
      <c r="E6" s="530"/>
      <c r="F6" s="145">
        <v>1</v>
      </c>
      <c r="G6" s="145">
        <f>IF(OR(J6="E",J6="D"),0,VLOOKUP(F6,CLASSICOS_COMP_D!$B$53:$C$65,2)+I6+H6)</f>
        <v>20</v>
      </c>
      <c r="H6" s="145"/>
      <c r="I6" s="145"/>
      <c r="J6" s="145"/>
      <c r="K6" s="145" t="s">
        <v>33</v>
      </c>
      <c r="L6" s="146"/>
      <c r="M6" s="146">
        <f>IF(OR(P6="E",P6="D"),0,VLOOKUP(L6,CLASSICOS_COMP_D!$B$53:$C$65,2)+O6+N6)</f>
        <v>0</v>
      </c>
      <c r="N6" s="146"/>
      <c r="O6" s="146"/>
      <c r="P6" s="146"/>
      <c r="Q6" s="146"/>
      <c r="R6" s="147"/>
      <c r="S6" s="147">
        <f>IF(OR(V6="E",V6="D"),0,VLOOKUP(R6,CLASSICOS_COMP_D!$B$53:$C$65,2)+U6+T6)</f>
        <v>0</v>
      </c>
      <c r="T6" s="147"/>
      <c r="U6" s="147"/>
      <c r="V6" s="147"/>
      <c r="W6" s="434"/>
      <c r="X6" s="148">
        <v>2</v>
      </c>
      <c r="Y6" s="148">
        <f>IF(OR(AB6="E",AB6="D"),0,VLOOKUP(X6,CLASSICOS_COMP_D!$B$53:$C$65,2)+AA6+Z6)</f>
        <v>15</v>
      </c>
      <c r="Z6" s="148"/>
      <c r="AA6" s="148"/>
      <c r="AB6" s="148"/>
      <c r="AC6" s="148" t="s">
        <v>33</v>
      </c>
      <c r="AD6" s="149">
        <v>1</v>
      </c>
      <c r="AE6" s="149">
        <f>IF(OR(AH6="E",AH6="D"),0,VLOOKUP(AD6,CLASSICOS_COMP_D!$B$53:$C$65,2)+AG6+AF6)</f>
        <v>20</v>
      </c>
      <c r="AF6" s="149"/>
      <c r="AG6" s="149"/>
      <c r="AH6" s="149"/>
      <c r="AI6" s="149" t="s">
        <v>33</v>
      </c>
      <c r="AJ6" s="150">
        <v>2</v>
      </c>
      <c r="AK6" s="150">
        <f>IF(OR(AN6="E",AN6="D"),0,VLOOKUP(AJ6,CLASSICOS_COMP_D!$B$53:$C$65,2)+AM6+AL6)</f>
        <v>15</v>
      </c>
      <c r="AL6" s="150"/>
      <c r="AM6" s="150"/>
      <c r="AN6" s="150"/>
      <c r="AO6" s="150" t="s">
        <v>33</v>
      </c>
      <c r="AP6" s="151"/>
      <c r="AQ6" s="151">
        <f>IF(OR(AT6="E",AT6="D"),0,VLOOKUP(AP6,CLASSICOS_COMP_D!$B$53:$C$65,2)+AS6+AR6)</f>
        <v>0</v>
      </c>
      <c r="AR6" s="151"/>
      <c r="AS6" s="151"/>
      <c r="AT6" s="151"/>
      <c r="AU6" s="151"/>
      <c r="AV6" s="152"/>
      <c r="AW6" s="152">
        <f>IF(OR(AZ6="E",AZ6="D"),0,VLOOKUP(AV6,CLASSICOS_COMP_D!$B$53:$C$65,2)+AY6+AX6)</f>
        <v>0</v>
      </c>
      <c r="AX6" s="152"/>
      <c r="AY6" s="152"/>
      <c r="AZ6" s="152"/>
      <c r="BA6" s="152"/>
      <c r="BB6" s="153">
        <v>0</v>
      </c>
      <c r="BC6" s="153">
        <f>IF(OR(BF6="E",BF6="D"),0,VLOOKUP(BB6,CLASSICOS_COMP_D!$B$53:$C$65,2)+BE6+BD6)</f>
        <v>0</v>
      </c>
      <c r="BD6" s="153"/>
      <c r="BE6" s="153"/>
      <c r="BF6" s="153"/>
      <c r="BG6" s="153"/>
      <c r="BH6" s="154"/>
      <c r="BI6" s="154">
        <f>IF(OR(BL6="E",BL6="D"),0,VLOOKUP(BH6,CLASSICOS_COMP_D!$B$53:$C$65,2)+BK6+BJ6)</f>
        <v>0</v>
      </c>
      <c r="BJ6" s="154"/>
      <c r="BK6" s="154"/>
      <c r="BL6" s="154"/>
      <c r="BM6" s="154"/>
      <c r="BN6" s="155">
        <f t="shared" si="1"/>
        <v>70</v>
      </c>
      <c r="BO6" s="156">
        <f t="shared" si="2"/>
        <v>0</v>
      </c>
      <c r="BP6" s="157">
        <f t="array" aca="1" ref="BP6" ca="1">SUM(LARGE(BV6:CE6,ROW(INDIRECT("1:"&amp;COUNT(BV6:CE6)-D$58))))+SUM(IF(ISNUMBER(VALUE(MID(IF(LEN(IF(ISNUMBER(BV6:CE6),0,BV6:CE6))&gt;1,BV6:CE6,0),1,LEN(IF(LEN(IF(ISNUMBER(BV6:CE6),0,BV6:CE6))&gt;1,BV6:CE6,0))-1)))=FALSE,0,VALUE(MID(IF(LEN(IF(ISNUMBER(BV6:CE6),0,BV6:CE6))&gt;1,BV6:CE6,0),1,LEN(IF(LEN(IF(ISNUMBER(BV6:CE6),0,BV6:CE6))&gt;1,BV6:CE6,0))-1))))</f>
        <v>70</v>
      </c>
      <c r="BQ6" s="158">
        <f t="shared" si="3"/>
        <v>0</v>
      </c>
      <c r="BR6" s="556"/>
      <c r="BS6" s="556"/>
      <c r="BT6" s="556"/>
      <c r="BV6" s="158">
        <f t="array" ref="BV6">IF(OR(J6="D",J6="E"),IF(H6+I6&gt;0,H6+I6 &amp;"X","X"),G6)</f>
        <v>20</v>
      </c>
      <c r="BW6" s="158">
        <f t="array" ref="BW6">IF(OR(P6="D",P6="E"),IF(N6+O6&gt;0,N6+O6&amp;"X","X"),M6)</f>
        <v>0</v>
      </c>
      <c r="BX6" s="158">
        <f t="array" ref="BX6">IF(OR(V6="D",V6="E"),IF(T6+U6&gt;0,T6+U6&amp;"X","X"),S6)</f>
        <v>0</v>
      </c>
      <c r="BY6" s="158">
        <f t="array" ref="BY6">IF(OR(AB6="D",AB6="E"),IF(Z6+AA6&gt;0,Z6+AA6&amp;"X","X"),Y6)</f>
        <v>15</v>
      </c>
      <c r="BZ6" s="158">
        <f t="array" ref="BZ6">IF(OR(AH6="D",AH6="E"),IF(AF6+AG6&gt;0,AF6+AG6&amp;"X","X"),AE6)</f>
        <v>20</v>
      </c>
      <c r="CA6" s="158">
        <f t="array" ref="CA6">IF(OR(AN6="D",AN6="E"),IF(AL6+AM6&gt;0,AL6+AM6&amp;"X","X"),AK6)</f>
        <v>15</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CLASSICOS_COMP_D!D$58</f>
        <v>1</v>
      </c>
    </row>
    <row r="7" spans="1:95" s="158" customFormat="1" ht="15.75" x14ac:dyDescent="0.25">
      <c r="A7" s="416">
        <v>57</v>
      </c>
      <c r="B7" s="141">
        <f t="shared" si="0"/>
        <v>2</v>
      </c>
      <c r="C7" s="528" t="s">
        <v>237</v>
      </c>
      <c r="D7" s="529"/>
      <c r="E7" s="530"/>
      <c r="F7" s="145"/>
      <c r="G7" s="145">
        <f>IF(OR(J7="E",J7="D"),0,VLOOKUP(F7,CLASSICOS_COMP_D!$B$53:$C$65,2)+I7+H7)</f>
        <v>0</v>
      </c>
      <c r="H7" s="145"/>
      <c r="I7" s="145"/>
      <c r="J7" s="145"/>
      <c r="K7" s="145"/>
      <c r="L7" s="146">
        <v>2</v>
      </c>
      <c r="M7" s="146">
        <f>IF(OR(P7="E",P7="D"),0,VLOOKUP(L7,CLASSICOS_COMP_D!$B$53:$C$65,2)+O7+N7)</f>
        <v>15</v>
      </c>
      <c r="N7" s="146"/>
      <c r="O7" s="146"/>
      <c r="P7" s="146"/>
      <c r="Q7" s="146" t="s">
        <v>33</v>
      </c>
      <c r="R7" s="147"/>
      <c r="S7" s="147">
        <f>IF(OR(V7="E",V7="D"),0,VLOOKUP(R7,CLASSICOS_COMP_D!$B$53:$C$65,2)+U7+T7)</f>
        <v>0</v>
      </c>
      <c r="T7" s="147"/>
      <c r="U7" s="147"/>
      <c r="V7" s="147"/>
      <c r="W7" s="434"/>
      <c r="X7" s="148"/>
      <c r="Y7" s="148">
        <f>IF(OR(AB7="E",AB7="D"),0,VLOOKUP(X7,CLASSICOS_COMP_D!$B$53:$C$65,2)+AA7+Z7)</f>
        <v>0</v>
      </c>
      <c r="Z7" s="148"/>
      <c r="AA7" s="148"/>
      <c r="AB7" s="148"/>
      <c r="AC7" s="148"/>
      <c r="AD7" s="149">
        <v>3</v>
      </c>
      <c r="AE7" s="149">
        <f>IF(OR(AH7="E",AH7="D"),0,VLOOKUP(AD7,CLASSICOS_COMP_D!$B$53:$C$65,2)+AG7+AF7)</f>
        <v>12</v>
      </c>
      <c r="AF7" s="149"/>
      <c r="AG7" s="149"/>
      <c r="AH7" s="149"/>
      <c r="AI7" s="149" t="s">
        <v>33</v>
      </c>
      <c r="AJ7" s="150"/>
      <c r="AK7" s="150">
        <f>IF(OR(AN7="E",AN7="D"),0,VLOOKUP(AJ7,CLASSICOS_COMP_D!$B$53:$C$65,2)+AM7+AL7)</f>
        <v>0</v>
      </c>
      <c r="AL7" s="150"/>
      <c r="AM7" s="150"/>
      <c r="AN7" s="150"/>
      <c r="AO7" s="150"/>
      <c r="AP7" s="151"/>
      <c r="AQ7" s="151">
        <f>IF(OR(AT7="E",AT7="D"),0,VLOOKUP(AP7,CLASSICOS_COMP_D!$B$53:$C$65,2)+AS7+AR7)</f>
        <v>0</v>
      </c>
      <c r="AR7" s="151"/>
      <c r="AS7" s="151"/>
      <c r="AT7" s="151"/>
      <c r="AU7" s="151"/>
      <c r="AV7" s="152"/>
      <c r="AW7" s="152">
        <f>IF(OR(AZ7="E",AZ7="D"),0,VLOOKUP(AV7,CLASSICOS_COMP_D!$B$53:$C$65,2)+AY7+AX7)</f>
        <v>0</v>
      </c>
      <c r="AX7" s="152"/>
      <c r="AY7" s="152"/>
      <c r="AZ7" s="152"/>
      <c r="BA7" s="152"/>
      <c r="BB7" s="153"/>
      <c r="BC7" s="153">
        <f>IF(OR(BF7="E",BF7="D"),0,VLOOKUP(BB7,CLASSICOS_COMP_D!$B$53:$C$65,2)+BE7+BD7)</f>
        <v>0</v>
      </c>
      <c r="BD7" s="153"/>
      <c r="BE7" s="153"/>
      <c r="BF7" s="153"/>
      <c r="BG7" s="153"/>
      <c r="BH7" s="154"/>
      <c r="BI7" s="154">
        <f>IF(OR(BL7="E",BL7="D"),0,VLOOKUP(BH7,CLASSICOS_COMP_D!$B$53:$C$65,2)+BK7+BJ7)</f>
        <v>0</v>
      </c>
      <c r="BJ7" s="154"/>
      <c r="BK7" s="154"/>
      <c r="BL7" s="154"/>
      <c r="BM7" s="154"/>
      <c r="BN7" s="155">
        <f t="shared" si="1"/>
        <v>27</v>
      </c>
      <c r="BO7" s="156">
        <f t="shared" si="2"/>
        <v>0</v>
      </c>
      <c r="BP7" s="157">
        <f t="array" aca="1" ref="BP7" ca="1">SUM(LARGE(BV7:CE7,ROW(INDIRECT("1:"&amp;COUNT(BV7:CE7)-D$58))))+SUM(IF(ISNUMBER(VALUE(MID(IF(LEN(IF(ISNUMBER(BV7:CE7),0,BV7:CE7))&gt;1,BV7:CE7,0),1,LEN(IF(LEN(IF(ISNUMBER(BV7:CE7),0,BV7:CE7))&gt;1,BV7:CE7,0))-1)))=FALSE,0,VALUE(MID(IF(LEN(IF(ISNUMBER(BV7:CE7),0,BV7:CE7))&gt;1,BV7:CE7,0),1,LEN(IF(LEN(IF(ISNUMBER(BV7:CE7),0,BV7:CE7))&gt;1,BV7:CE7,0))-1))))</f>
        <v>27</v>
      </c>
      <c r="BQ7" s="158">
        <f t="shared" si="3"/>
        <v>0</v>
      </c>
      <c r="BR7" s="556"/>
      <c r="BS7" s="556"/>
      <c r="BT7" s="556"/>
      <c r="BV7" s="158">
        <f t="array" ref="BV7">IF(OR(J7="D",J7="E"),IF(H7+I7&gt;0,H7+I7 &amp;"X","X"),G7)</f>
        <v>0</v>
      </c>
      <c r="BW7" s="158">
        <f t="array" ref="BW7">IF(OR(P7="D",P7="E"),IF(N7+O7&gt;0,N7+O7&amp;"X","X"),M7)</f>
        <v>15</v>
      </c>
      <c r="BX7" s="158">
        <f t="array" ref="BX7">IF(OR(V7="D",V7="E"),IF(T7+U7&gt;0,T7+U7&amp;"X","X"),S7)</f>
        <v>0</v>
      </c>
      <c r="BY7" s="158">
        <f t="array" ref="BY7">IF(OR(AB7="D",AB7="E"),IF(Z7+AA7&gt;0,Z7+AA7&amp;"X","X"),Y7)</f>
        <v>0</v>
      </c>
      <c r="BZ7" s="158">
        <f t="array" ref="BZ7">IF(OR(AH7="D",AH7="E"),IF(AF7+AG7&gt;0,AF7+AG7&amp;"X","X"),AE7)</f>
        <v>12</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CLASSICOS_COMP_D!D$58</f>
        <v>1</v>
      </c>
    </row>
    <row r="8" spans="1:95" s="158" customFormat="1" ht="15.75" x14ac:dyDescent="0.25">
      <c r="A8" s="416" t="s">
        <v>258</v>
      </c>
      <c r="B8" s="141">
        <f t="shared" si="0"/>
        <v>2</v>
      </c>
      <c r="C8" s="528" t="s">
        <v>238</v>
      </c>
      <c r="D8" s="529"/>
      <c r="E8" s="530"/>
      <c r="F8" s="145"/>
      <c r="G8" s="145">
        <f>IF(OR(J8="E",J8="D"),0,VLOOKUP(F8,CLASSICOS_COMP_D!$B$53:$C$65,2)+I8+H8)</f>
        <v>0</v>
      </c>
      <c r="H8" s="145"/>
      <c r="I8" s="145"/>
      <c r="J8" s="145"/>
      <c r="K8" s="145"/>
      <c r="L8" s="146">
        <v>3</v>
      </c>
      <c r="M8" s="146">
        <f>IF(OR(P8="E",P8="D"),0,VLOOKUP(L8,CLASSICOS_COMP_D!$B$53:$C$65,2)+O8+N8)</f>
        <v>12</v>
      </c>
      <c r="N8" s="146"/>
      <c r="O8" s="146"/>
      <c r="P8" s="146"/>
      <c r="Q8" s="146" t="s">
        <v>33</v>
      </c>
      <c r="R8" s="147"/>
      <c r="S8" s="147">
        <f>IF(OR(V8="E",V8="D"),0,VLOOKUP(R8,CLASSICOS_COMP_D!$B$53:$C$65,2)+U8+T8)</f>
        <v>0</v>
      </c>
      <c r="T8" s="147"/>
      <c r="U8" s="147"/>
      <c r="V8" s="147"/>
      <c r="W8" s="434"/>
      <c r="X8" s="148"/>
      <c r="Y8" s="148">
        <f>IF(OR(AB8="E",AB8="D"),0,VLOOKUP(X8,CLASSICOS_COMP_D!$B$53:$C$65,2)+AA8+Z8)</f>
        <v>0</v>
      </c>
      <c r="Z8" s="148"/>
      <c r="AA8" s="148"/>
      <c r="AB8" s="148"/>
      <c r="AC8" s="148"/>
      <c r="AD8" s="149"/>
      <c r="AE8" s="149">
        <f>IF(OR(AH8="E",AH8="D"),0,VLOOKUP(AD8,CLASSICOS_COMP_D!$B$53:$C$65,2)+AG8+AF8)</f>
        <v>0</v>
      </c>
      <c r="AF8" s="149"/>
      <c r="AG8" s="149"/>
      <c r="AH8" s="149"/>
      <c r="AI8" s="149"/>
      <c r="AJ8" s="150"/>
      <c r="AK8" s="150">
        <f>IF(OR(AN8="E",AN8="D"),0,VLOOKUP(AJ8,CLASSICOS_COMP_D!$B$53:$C$65,2)+AM8+AL8)</f>
        <v>0</v>
      </c>
      <c r="AL8" s="150"/>
      <c r="AM8" s="150"/>
      <c r="AN8" s="150"/>
      <c r="AO8" s="150"/>
      <c r="AP8" s="151">
        <v>2</v>
      </c>
      <c r="AQ8" s="151">
        <f>IF(OR(AT8="E",AT8="D"),0,VLOOKUP(AP8,CLASSICOS_COMP_D!$B$53:$C$65,2)+AS8+AR8)</f>
        <v>15</v>
      </c>
      <c r="AR8" s="151"/>
      <c r="AS8" s="151"/>
      <c r="AT8" s="151" t="s">
        <v>14</v>
      </c>
      <c r="AU8" s="151" t="s">
        <v>33</v>
      </c>
      <c r="AV8" s="152"/>
      <c r="AW8" s="152">
        <f>IF(OR(AZ8="E",AZ8="D"),0,VLOOKUP(AV8,CLASSICOS_COMP_D!$B$53:$C$65,2)+AY8+AX8)</f>
        <v>0</v>
      </c>
      <c r="AX8" s="152"/>
      <c r="AY8" s="152"/>
      <c r="AZ8" s="152"/>
      <c r="BA8" s="152"/>
      <c r="BB8" s="153"/>
      <c r="BC8" s="153">
        <f>IF(OR(BF8="E",BF8="D"),0,VLOOKUP(BB8,CLASSICOS_COMP_D!$B$53:$C$65,2)+BE8+BD8)</f>
        <v>0</v>
      </c>
      <c r="BD8" s="153"/>
      <c r="BE8" s="153"/>
      <c r="BF8" s="153"/>
      <c r="BG8" s="153"/>
      <c r="BH8" s="154"/>
      <c r="BI8" s="154">
        <f>IF(OR(BL8="E",BL8="D"),0,VLOOKUP(BH8,CLASSICOS_COMP_D!$B$53:$C$65,2)+BK8+BJ8)</f>
        <v>0</v>
      </c>
      <c r="BJ8" s="154"/>
      <c r="BK8" s="154"/>
      <c r="BL8" s="154"/>
      <c r="BM8" s="154"/>
      <c r="BN8" s="155">
        <f t="shared" si="1"/>
        <v>27</v>
      </c>
      <c r="BO8" s="156">
        <f t="shared" si="2"/>
        <v>0</v>
      </c>
      <c r="BP8" s="157">
        <f t="array" aca="1" ref="BP8" ca="1">SUM(LARGE(BV8:CE8,ROW(INDIRECT("1:"&amp;COUNT(BV8:CE8)-D$58))))+SUM(IF(ISNUMBER(VALUE(MID(IF(LEN(IF(ISNUMBER(BV8:CE8),0,BV8:CE8))&gt;1,BV8:CE8,0),1,LEN(IF(LEN(IF(ISNUMBER(BV8:CE8),0,BV8:CE8))&gt;1,BV8:CE8,0))-1)))=FALSE,0,VALUE(MID(IF(LEN(IF(ISNUMBER(BV8:CE8),0,BV8:CE8))&gt;1,BV8:CE8,0),1,LEN(IF(LEN(IF(ISNUMBER(BV8:CE8),0,BV8:CE8))&gt;1,BV8:CE8,0))-1))))</f>
        <v>27</v>
      </c>
      <c r="BQ8" s="158">
        <f t="shared" si="3"/>
        <v>0</v>
      </c>
      <c r="BR8" s="556"/>
      <c r="BS8" s="556"/>
      <c r="BT8" s="556"/>
      <c r="BV8" s="158">
        <f t="array" ref="BV8">IF(OR(J8="D",J8="E"),IF(H8+I8&gt;0,H8+I8 &amp;"X","X"),G8)</f>
        <v>0</v>
      </c>
      <c r="BW8" s="158">
        <f t="array" ref="BW8">IF(OR(P8="D",P8="E"),IF(N8+O8&gt;0,N8+O8&amp;"X","X"),M8)</f>
        <v>12</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15</v>
      </c>
      <c r="CC8" s="158">
        <f t="array" ref="CC8">IF(OR(AZ8="D",AZ8="E"),IF(AX8+AY8&gt;0,AX8+AY8&amp;"X","X"),AW8)</f>
        <v>0</v>
      </c>
      <c r="CD8" s="158">
        <f t="array" ref="CD8">IF(OR(BF8="D",BF8="E"),IF(BD8+BE8&gt;0,BD8+BE8&amp;"X","X"),BC8)</f>
        <v>0</v>
      </c>
      <c r="CE8" s="158">
        <f t="array" ref="CE8">IF(OR(BL8="D",BL8="E"),IF(BJ8+BK8&gt;0,BJ8+BK8&amp;"X","X"),BI8)</f>
        <v>0</v>
      </c>
      <c r="CF8" s="158">
        <f t="shared" si="4"/>
        <v>0</v>
      </c>
      <c r="CH8" s="158">
        <f>CLASSICOS_COMP_D!D$58</f>
        <v>1</v>
      </c>
    </row>
    <row r="9" spans="1:95" s="158" customFormat="1" ht="15.75" x14ac:dyDescent="0.25">
      <c r="A9" s="571">
        <v>91</v>
      </c>
      <c r="B9" s="141">
        <f t="shared" si="0"/>
        <v>1</v>
      </c>
      <c r="C9" s="528" t="s">
        <v>247</v>
      </c>
      <c r="D9" s="529"/>
      <c r="E9" s="530"/>
      <c r="F9" s="145"/>
      <c r="G9" s="145">
        <f>IF(OR(J9="E",J9="D"),0,VLOOKUP(F9,CLASSICOS_COMP_D!$B$53:$C$65,2)+I9+H9)</f>
        <v>0</v>
      </c>
      <c r="H9" s="145"/>
      <c r="I9" s="145"/>
      <c r="J9" s="145"/>
      <c r="K9" s="145"/>
      <c r="L9" s="146"/>
      <c r="M9" s="146">
        <f>IF(OR(P9="E",P9="D"),0,VLOOKUP(L9,CLASSICOS_COMP_D!$B$53:$C$65,2)+O9+N9)</f>
        <v>0</v>
      </c>
      <c r="N9" s="146"/>
      <c r="O9" s="146"/>
      <c r="P9" s="146"/>
      <c r="Q9" s="146"/>
      <c r="R9" s="147">
        <v>1</v>
      </c>
      <c r="S9" s="147">
        <f>IF(OR(V9="E",V9="D"),0,VLOOKUP(R9,CLASSICOS_COMP_D!$B$53:$C$65,2)+U9+T9)</f>
        <v>20</v>
      </c>
      <c r="T9" s="147"/>
      <c r="U9" s="147"/>
      <c r="V9" s="147"/>
      <c r="W9" s="434" t="s">
        <v>33</v>
      </c>
      <c r="X9" s="148"/>
      <c r="Y9" s="148">
        <f>IF(OR(AB9="E",AB9="D"),0,VLOOKUP(X9,CLASSICOS_COMP_D!$B$53:$C$65,2)+AA9+Z9)</f>
        <v>0</v>
      </c>
      <c r="Z9" s="148"/>
      <c r="AA9" s="148"/>
      <c r="AB9" s="148"/>
      <c r="AC9" s="148"/>
      <c r="AD9" s="149"/>
      <c r="AE9" s="149">
        <f>IF(OR(AH9="E",AH9="D"),0,VLOOKUP(AD9,CLASSICOS_COMP_D!$B$53:$C$65,2)+AG9+AF9)</f>
        <v>0</v>
      </c>
      <c r="AF9" s="149"/>
      <c r="AG9" s="149"/>
      <c r="AH9" s="149"/>
      <c r="AI9" s="149"/>
      <c r="AJ9" s="150"/>
      <c r="AK9" s="150">
        <f>IF(OR(AN9="E",AN9="D"),0,VLOOKUP(AJ9,CLASSICOS_COMP_D!$B$53:$C$65,2)+AM9+AL9)</f>
        <v>0</v>
      </c>
      <c r="AL9" s="150"/>
      <c r="AM9" s="150"/>
      <c r="AN9" s="150"/>
      <c r="AO9" s="150"/>
      <c r="AP9" s="151"/>
      <c r="AQ9" s="151">
        <f>IF(OR(AT9="E",AT9="D"),0,VLOOKUP(AP9,CLASSICOS_COMP_D!$B$53:$C$65,2)+AS9+AR9)</f>
        <v>0</v>
      </c>
      <c r="AR9" s="151"/>
      <c r="AS9" s="151"/>
      <c r="AT9" s="151"/>
      <c r="AU9" s="151"/>
      <c r="AV9" s="152"/>
      <c r="AW9" s="152">
        <f>IF(OR(AZ9="E",AZ9="D"),0,VLOOKUP(AV9,CLASSICOS_COMP_D!$B$53:$C$65,2)+AY9+AX9)</f>
        <v>0</v>
      </c>
      <c r="AX9" s="152"/>
      <c r="AY9" s="152"/>
      <c r="AZ9" s="152"/>
      <c r="BA9" s="152"/>
      <c r="BB9" s="153"/>
      <c r="BC9" s="153">
        <f>IF(OR(BF9="E",BF9="D"),0,VLOOKUP(BB9,CLASSICOS_COMP_D!$B$53:$C$65,2)+BE9+BD9)</f>
        <v>0</v>
      </c>
      <c r="BD9" s="153"/>
      <c r="BE9" s="153"/>
      <c r="BF9" s="153"/>
      <c r="BG9" s="153"/>
      <c r="BH9" s="154"/>
      <c r="BI9" s="154">
        <f>IF(OR(BL9="E",BL9="D"),0,VLOOKUP(BH9,CLASSICOS_COMP_D!$B$53:$C$65,2)+BK9+BJ9)</f>
        <v>0</v>
      </c>
      <c r="BJ9" s="154"/>
      <c r="BK9" s="154"/>
      <c r="BL9" s="154"/>
      <c r="BM9" s="154"/>
      <c r="BN9" s="155">
        <f t="shared" si="1"/>
        <v>20</v>
      </c>
      <c r="BO9" s="156">
        <f t="shared" si="2"/>
        <v>0</v>
      </c>
      <c r="BP9" s="157">
        <f t="array" aca="1" ref="BP9" ca="1">SUM(LARGE(BV9:CE9,ROW(INDIRECT("1:"&amp;COUNT(BV9:CE9)-D$58))))+SUM(IF(ISNUMBER(VALUE(MID(IF(LEN(IF(ISNUMBER(BV9:CE9),0,BV9:CE9))&gt;1,BV9:CE9,0),1,LEN(IF(LEN(IF(ISNUMBER(BV9:CE9),0,BV9:CE9))&gt;1,BV9:CE9,0))-1)))=FALSE,0,VALUE(MID(IF(LEN(IF(ISNUMBER(BV9:CE9),0,BV9:CE9))&gt;1,BV9:CE9,0),1,LEN(IF(LEN(IF(ISNUMBER(BV9:CE9),0,BV9:CE9))&gt;1,BV9:CE9,0))-1))))</f>
        <v>20</v>
      </c>
      <c r="BQ9" s="158">
        <f t="shared" si="3"/>
        <v>0</v>
      </c>
      <c r="BR9" s="556"/>
      <c r="BS9" s="556"/>
      <c r="BT9" s="556"/>
      <c r="BV9" s="158">
        <f t="array" ref="BV9">IF(OR(J9="D",J9="E"),IF(H9+I9&gt;0,H9+I9 &amp;"X","X"),G9)</f>
        <v>0</v>
      </c>
      <c r="BW9" s="158">
        <f t="array" ref="BW9">IF(OR(P9="D",P9="E"),IF(N9+O9&gt;0,N9+O9&amp;"X","X"),M9)</f>
        <v>0</v>
      </c>
      <c r="BX9" s="158">
        <f t="array" ref="BX9">IF(OR(V9="D",V9="E"),IF(T9+U9&gt;0,T9+U9&amp;"X","X"),S9)</f>
        <v>20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CLASSICOS_COMP_D!D$58</f>
        <v>1</v>
      </c>
    </row>
    <row r="10" spans="1:95" s="158" customFormat="1" ht="15.75" x14ac:dyDescent="0.25">
      <c r="A10" s="416">
        <v>11</v>
      </c>
      <c r="B10" s="141">
        <f t="shared" si="0"/>
        <v>1</v>
      </c>
      <c r="C10" s="528" t="s">
        <v>215</v>
      </c>
      <c r="D10" s="529"/>
      <c r="E10" s="530"/>
      <c r="F10" s="145"/>
      <c r="G10" s="145">
        <f>IF(OR(J10="E",J10="D"),0,VLOOKUP(F10,CLASSICOS_COMP_D!$B$53:$C$65,2)+I10+H10)</f>
        <v>0</v>
      </c>
      <c r="H10" s="145"/>
      <c r="I10" s="145"/>
      <c r="J10" s="145"/>
      <c r="K10" s="145"/>
      <c r="L10" s="146"/>
      <c r="M10" s="146">
        <f>IF(OR(P10="E",P10="D"),0,VLOOKUP(L10,CLASSICOS_COMP_D!$B$53:$C$65,2)+O10+N10)</f>
        <v>0</v>
      </c>
      <c r="N10" s="146"/>
      <c r="O10" s="146"/>
      <c r="P10" s="146"/>
      <c r="Q10" s="146"/>
      <c r="R10" s="147"/>
      <c r="S10" s="147">
        <f>IF(OR(V10="E",V10="D"),0,VLOOKUP(R10,CLASSICOS_COMP_D!$B$53:$C$65,2)+U10+T10)</f>
        <v>0</v>
      </c>
      <c r="T10" s="147"/>
      <c r="U10" s="147"/>
      <c r="V10" s="147"/>
      <c r="W10" s="434"/>
      <c r="X10" s="148">
        <v>1</v>
      </c>
      <c r="Y10" s="148">
        <f>IF(OR(AB10="E",AB10="D"),0,VLOOKUP(X10,CLASSICOS_COMP_D!$B$53:$C$65,2)+AA10+Z10)</f>
        <v>20</v>
      </c>
      <c r="Z10" s="148"/>
      <c r="AA10" s="148"/>
      <c r="AB10" s="148"/>
      <c r="AC10" s="148" t="s">
        <v>33</v>
      </c>
      <c r="AD10" s="149"/>
      <c r="AE10" s="149">
        <f>IF(OR(AH10="E",AH10="D"),0,VLOOKUP(AD10,CLASSICOS_COMP_D!$B$53:$C$65,2)+AG10+AF10)</f>
        <v>0</v>
      </c>
      <c r="AF10" s="149"/>
      <c r="AG10" s="149"/>
      <c r="AH10" s="149"/>
      <c r="AI10" s="149"/>
      <c r="AJ10" s="150"/>
      <c r="AK10" s="150">
        <f>IF(OR(AN10="E",AN10="D"),0,VLOOKUP(AJ10,CLASSICOS_COMP_D!$B$53:$C$65,2)+AM10+AL10)</f>
        <v>0</v>
      </c>
      <c r="AL10" s="150"/>
      <c r="AM10" s="150"/>
      <c r="AN10" s="150"/>
      <c r="AO10" s="150"/>
      <c r="AP10" s="151"/>
      <c r="AQ10" s="151">
        <f>IF(OR(AT10="E",AT10="D"),0,VLOOKUP(AP10,CLASSICOS_COMP_D!$B$53:$C$65,2)+AS10+AR10)</f>
        <v>0</v>
      </c>
      <c r="AR10" s="151"/>
      <c r="AS10" s="151"/>
      <c r="AT10" s="151"/>
      <c r="AU10" s="151"/>
      <c r="AV10" s="152"/>
      <c r="AW10" s="152">
        <f>IF(OR(AZ10="E",AZ10="D"),0,VLOOKUP(AV10,CLASSICOS_COMP_D!$B$53:$C$65,2)+AY10+AX10)</f>
        <v>0</v>
      </c>
      <c r="AX10" s="152"/>
      <c r="AY10" s="152"/>
      <c r="AZ10" s="152"/>
      <c r="BA10" s="152"/>
      <c r="BB10" s="153"/>
      <c r="BC10" s="153">
        <f>IF(OR(BF10="E",BF10="D"),0,VLOOKUP(BB10,CLASSICOS_COMP_D!$B$53:$C$65,2)+BE10+BD10)</f>
        <v>0</v>
      </c>
      <c r="BD10" s="153"/>
      <c r="BE10" s="153"/>
      <c r="BF10" s="153"/>
      <c r="BG10" s="153"/>
      <c r="BH10" s="154"/>
      <c r="BI10" s="154">
        <f>IF(OR(BL10="E",BL10="D"),0,VLOOKUP(BH10,CLASSICOS_COMP_D!$B$53:$C$65,2)+BK10+BJ10)</f>
        <v>0</v>
      </c>
      <c r="BJ10" s="154"/>
      <c r="BK10" s="154"/>
      <c r="BL10" s="154"/>
      <c r="BM10" s="154"/>
      <c r="BN10" s="155">
        <f t="shared" si="1"/>
        <v>20</v>
      </c>
      <c r="BO10" s="156">
        <f t="shared" si="2"/>
        <v>0</v>
      </c>
      <c r="BP10" s="157">
        <f t="array" aca="1" ref="BP10" ca="1">SUM(LARGE(BV10:CE10,ROW(INDIRECT("1:"&amp;COUNT(BV10:CE10)-D$58))))+SUM(IF(ISNUMBER(VALUE(MID(IF(LEN(IF(ISNUMBER(BV10:CE10),0,BV10:CE10))&gt;1,BV10:CE10,0),1,LEN(IF(LEN(IF(ISNUMBER(BV10:CE10),0,BV10:CE10))&gt;1,BV10:CE10,0))-1)))=FALSE,0,VALUE(MID(IF(LEN(IF(ISNUMBER(BV10:CE10),0,BV10:CE10))&gt;1,BV10:CE10,0),1,LEN(IF(LEN(IF(ISNUMBER(BV10:CE10),0,BV10:CE10))&gt;1,BV10:CE10,0))-1))))</f>
        <v>20</v>
      </c>
      <c r="BQ10" s="158">
        <f t="shared" si="3"/>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20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CLASSICOS_COMP_D!D$58</f>
        <v>1</v>
      </c>
    </row>
    <row r="11" spans="1:95" s="158" customFormat="1" ht="15.75" x14ac:dyDescent="0.25">
      <c r="A11" s="416">
        <v>29</v>
      </c>
      <c r="B11" s="141">
        <f t="shared" si="0"/>
        <v>1</v>
      </c>
      <c r="C11" s="528" t="s">
        <v>214</v>
      </c>
      <c r="D11" s="529"/>
      <c r="E11" s="530"/>
      <c r="F11" s="145">
        <v>2</v>
      </c>
      <c r="G11" s="145">
        <f>IF(OR(J11="E",J11="D"),0,VLOOKUP(F11,CLASSICOS_COMP_D!$B$53:$C$65,2)+I11+H11)</f>
        <v>15</v>
      </c>
      <c r="H11" s="145"/>
      <c r="I11" s="145"/>
      <c r="J11" s="145"/>
      <c r="K11" s="145" t="s">
        <v>33</v>
      </c>
      <c r="L11" s="146"/>
      <c r="M11" s="146">
        <f>IF(OR(P11="E",P11="D"),0,VLOOKUP(L11,CLASSICOS_COMP_D!$B$53:$C$65,2)+O11+N11)</f>
        <v>0</v>
      </c>
      <c r="N11" s="146"/>
      <c r="O11" s="146"/>
      <c r="P11" s="146"/>
      <c r="Q11" s="146"/>
      <c r="R11" s="147"/>
      <c r="S11" s="147">
        <f>IF(OR(V11="E",V11="D"),0,VLOOKUP(R11,CLASSICOS_COMP_D!$B$53:$C$65,2)+U11+T11)</f>
        <v>0</v>
      </c>
      <c r="T11" s="147"/>
      <c r="U11" s="147"/>
      <c r="V11" s="147"/>
      <c r="W11" s="434"/>
      <c r="X11" s="148"/>
      <c r="Y11" s="148">
        <f>IF(OR(AB11="E",AB11="D"),0,VLOOKUP(X11,CLASSICOS_COMP_D!$B$53:$C$65,2)+AA11+Z11)</f>
        <v>0</v>
      </c>
      <c r="Z11" s="148"/>
      <c r="AA11" s="148"/>
      <c r="AB11" s="148"/>
      <c r="AC11" s="148"/>
      <c r="AD11" s="149"/>
      <c r="AE11" s="149">
        <f>IF(OR(AH11="E",AH11="D"),0,VLOOKUP(AD11,CLASSICOS_COMP_D!$B$53:$C$65,2)+AG11+AF11)</f>
        <v>0</v>
      </c>
      <c r="AF11" s="149"/>
      <c r="AG11" s="149"/>
      <c r="AH11" s="149"/>
      <c r="AI11" s="149"/>
      <c r="AJ11" s="150"/>
      <c r="AK11" s="150">
        <f>IF(OR(AN11="E",AN11="D"),0,VLOOKUP(AJ11,CLASSICOS_COMP_D!$B$53:$C$65,2)+AM11+AL11)</f>
        <v>0</v>
      </c>
      <c r="AL11" s="150"/>
      <c r="AM11" s="150"/>
      <c r="AN11" s="150"/>
      <c r="AO11" s="150"/>
      <c r="AP11" s="151"/>
      <c r="AQ11" s="151">
        <f>IF(OR(AT11="E",AT11="D"),0,VLOOKUP(AP11,CLASSICOS_COMP_D!$B$53:$C$65,2)+AS11+AR11)</f>
        <v>0</v>
      </c>
      <c r="AR11" s="151"/>
      <c r="AS11" s="151"/>
      <c r="AT11" s="151"/>
      <c r="AU11" s="151"/>
      <c r="AV11" s="152"/>
      <c r="AW11" s="152">
        <f>IF(OR(AZ11="E",AZ11="D"),0,VLOOKUP(AV11,CLASSICOS_COMP_D!$B$53:$C$65,2)+AY11+AX11)</f>
        <v>0</v>
      </c>
      <c r="AX11" s="152"/>
      <c r="AY11" s="152"/>
      <c r="AZ11" s="152"/>
      <c r="BA11" s="152"/>
      <c r="BB11" s="153"/>
      <c r="BC11" s="153">
        <f>IF(OR(BF11="E",BF11="D"),0,VLOOKUP(BB11,CLASSICOS_COMP_D!$B$53:$C$65,2)+BE11+BD11)</f>
        <v>0</v>
      </c>
      <c r="BD11" s="153"/>
      <c r="BE11" s="153"/>
      <c r="BF11" s="153"/>
      <c r="BG11" s="153"/>
      <c r="BH11" s="154"/>
      <c r="BI11" s="154">
        <f>IF(OR(BL11="E",BL11="D"),0,VLOOKUP(BH11,CLASSICOS_COMP_D!$B$53:$C$65,2)+BK11+BJ11)</f>
        <v>0</v>
      </c>
      <c r="BJ11" s="154"/>
      <c r="BK11" s="154"/>
      <c r="BL11" s="154"/>
      <c r="BM11" s="154"/>
      <c r="BN11" s="155">
        <f t="shared" si="1"/>
        <v>15</v>
      </c>
      <c r="BO11" s="156">
        <f t="shared" si="2"/>
        <v>0</v>
      </c>
      <c r="BP11" s="157">
        <f t="array" aca="1" ref="BP11" ca="1">SUM(LARGE(BV11:CE11,ROW(INDIRECT("1:"&amp;COUNT(BV11:CE11)-D$58))))+SUM(IF(ISNUMBER(VALUE(MID(IF(LEN(IF(ISNUMBER(BV11:CE11),0,BV11:CE11))&gt;1,BV11:CE11,0),1,LEN(IF(LEN(IF(ISNUMBER(BV11:CE11),0,BV11:CE11))&gt;1,BV11:CE11,0))-1)))=FALSE,0,VALUE(MID(IF(LEN(IF(ISNUMBER(BV11:CE11),0,BV11:CE11))&gt;1,BV11:CE11,0),1,LEN(IF(LEN(IF(ISNUMBER(BV11:CE11),0,BV11:CE11))&gt;1,BV11:CE11,0))-1))))</f>
        <v>15</v>
      </c>
      <c r="BQ11" s="158">
        <f t="shared" si="3"/>
        <v>0</v>
      </c>
      <c r="BR11" s="556"/>
      <c r="BS11" s="556"/>
      <c r="BT11" s="556"/>
      <c r="BV11" s="158">
        <f t="array" ref="BV11">IF(OR(J11="D",J11="E"),IF(H11+I11&gt;0,H11+I11 &amp;"X","X"),G11)</f>
        <v>15</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CLASSICOS_COMP_D!D$58</f>
        <v>1</v>
      </c>
    </row>
    <row r="12" spans="1:95" s="158" customFormat="1" ht="15.75" x14ac:dyDescent="0.25">
      <c r="A12" s="416"/>
      <c r="B12" s="141">
        <f t="shared" si="0"/>
        <v>0</v>
      </c>
      <c r="C12" s="528"/>
      <c r="D12" s="529"/>
      <c r="E12" s="530"/>
      <c r="F12" s="145"/>
      <c r="G12" s="145">
        <f>IF(OR(J12="E",J12="D"),0,VLOOKUP(F12,CLASSICOS_COMP_D!$B$53:$C$65,2)+I12+H12)</f>
        <v>0</v>
      </c>
      <c r="H12" s="145"/>
      <c r="I12" s="145"/>
      <c r="J12" s="145"/>
      <c r="K12" s="145"/>
      <c r="L12" s="146"/>
      <c r="M12" s="146">
        <f>IF(OR(P12="E",P12="D"),0,VLOOKUP(L12,CLASSICOS_COMP_D!$B$53:$C$65,2)+O12+N12)</f>
        <v>0</v>
      </c>
      <c r="N12" s="146"/>
      <c r="O12" s="146"/>
      <c r="P12" s="146"/>
      <c r="Q12" s="146"/>
      <c r="R12" s="147"/>
      <c r="S12" s="147">
        <f>IF(OR(V12="E",V12="D"),0,VLOOKUP(R12,CLASSICOS_COMP_D!$B$53:$C$65,2)+U12+T12)</f>
        <v>0</v>
      </c>
      <c r="T12" s="147"/>
      <c r="U12" s="147"/>
      <c r="V12" s="147"/>
      <c r="W12" s="434"/>
      <c r="X12" s="148"/>
      <c r="Y12" s="148">
        <f>IF(OR(AB12="E",AB12="D"),0,VLOOKUP(X12,CLASSICOS_COMP_D!$B$53:$C$65,2)+AA12+Z12)</f>
        <v>0</v>
      </c>
      <c r="Z12" s="148"/>
      <c r="AA12" s="148"/>
      <c r="AB12" s="148"/>
      <c r="AC12" s="148"/>
      <c r="AD12" s="149"/>
      <c r="AE12" s="149">
        <f>IF(OR(AH12="E",AH12="D"),0,VLOOKUP(AD12,CLASSICOS_COMP_D!$B$53:$C$65,2)+AG12+AF12)</f>
        <v>0</v>
      </c>
      <c r="AF12" s="149"/>
      <c r="AG12" s="149"/>
      <c r="AH12" s="149"/>
      <c r="AI12" s="149"/>
      <c r="AJ12" s="150"/>
      <c r="AK12" s="150">
        <f>IF(OR(AN12="E",AN12="D"),0,VLOOKUP(AJ12,CLASSICOS_COMP_D!$B$53:$C$65,2)+AM12+AL12)</f>
        <v>0</v>
      </c>
      <c r="AL12" s="150"/>
      <c r="AM12" s="150"/>
      <c r="AN12" s="150"/>
      <c r="AO12" s="150"/>
      <c r="AP12" s="151"/>
      <c r="AQ12" s="151">
        <f>IF(OR(AT12="E",AT12="D"),0,VLOOKUP(AP12,CLASSICOS_COMP_D!$B$53:$C$65,2)+AS12+AR12)</f>
        <v>0</v>
      </c>
      <c r="AR12" s="151"/>
      <c r="AS12" s="151"/>
      <c r="AT12" s="151"/>
      <c r="AU12" s="151"/>
      <c r="AV12" s="152"/>
      <c r="AW12" s="152">
        <f>IF(OR(AZ12="E",AZ12="D"),0,VLOOKUP(AV12,CLASSICOS_COMP_D!$B$53:$C$65,2)+AY12+AX12)</f>
        <v>0</v>
      </c>
      <c r="AX12" s="152"/>
      <c r="AY12" s="152"/>
      <c r="AZ12" s="152"/>
      <c r="BA12" s="152"/>
      <c r="BB12" s="153"/>
      <c r="BC12" s="153">
        <f>IF(OR(BF12="E",BF12="D"),0,VLOOKUP(BB12,CLASSICOS_COMP_D!$B$53:$C$65,2)+BE12+BD12)</f>
        <v>0</v>
      </c>
      <c r="BD12" s="153"/>
      <c r="BE12" s="153"/>
      <c r="BF12" s="153"/>
      <c r="BG12" s="153"/>
      <c r="BH12" s="154"/>
      <c r="BI12" s="154">
        <f>IF(OR(BL12="E",BL12="D"),0,VLOOKUP(BH12,CLASSICOS_COMP_D!$B$53:$C$65,2)+BK12+BJ12)</f>
        <v>0</v>
      </c>
      <c r="BJ12" s="154"/>
      <c r="BK12" s="154"/>
      <c r="BL12" s="154"/>
      <c r="BM12" s="154"/>
      <c r="BN12" s="155">
        <f t="shared" si="1"/>
        <v>0</v>
      </c>
      <c r="BO12" s="156">
        <f t="shared" si="2"/>
        <v>0</v>
      </c>
      <c r="BP12" s="157">
        <f t="array" aca="1" ref="BP12" ca="1">SUM(LARGE(BV12:CE12,ROW(INDIRECT("1:"&amp;COUNT(BV12:CE12)-D$58))))+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CLASSICOS_COMP_D!D$58</f>
        <v>1</v>
      </c>
    </row>
    <row r="13" spans="1:95" s="158" customFormat="1" ht="15.75" x14ac:dyDescent="0.25">
      <c r="A13" s="416"/>
      <c r="B13" s="141">
        <f t="shared" si="0"/>
        <v>0</v>
      </c>
      <c r="C13" s="528"/>
      <c r="D13" s="526"/>
      <c r="E13" s="527"/>
      <c r="F13" s="145"/>
      <c r="G13" s="145">
        <f>IF(OR(J13="E",J13="D"),0,VLOOKUP(F13,CLASSICOS_COMP_D!$B$53:$C$65,2)+I13+H13)</f>
        <v>0</v>
      </c>
      <c r="H13" s="145"/>
      <c r="I13" s="145"/>
      <c r="J13" s="145"/>
      <c r="K13" s="145"/>
      <c r="L13" s="146"/>
      <c r="M13" s="146">
        <f>IF(OR(P13="E",P13="D"),0,VLOOKUP(L13,CLASSICOS_COMP_D!$B$53:$C$65,2)+O13+N13)</f>
        <v>0</v>
      </c>
      <c r="N13" s="146"/>
      <c r="O13" s="146"/>
      <c r="P13" s="146"/>
      <c r="Q13" s="146"/>
      <c r="R13" s="147"/>
      <c r="S13" s="147">
        <f>IF(OR(V13="E",V13="D"),0,VLOOKUP(R13,CLASSICOS_COMP_D!$B$53:$C$65,2)+U13+T13)</f>
        <v>0</v>
      </c>
      <c r="T13" s="147"/>
      <c r="U13" s="147"/>
      <c r="V13" s="147"/>
      <c r="W13" s="434"/>
      <c r="X13" s="148"/>
      <c r="Y13" s="148">
        <f>IF(OR(AB13="E",AB13="D"),0,VLOOKUP(X13,CLASSICOS_COMP_D!$B$53:$C$65,2)+AA13+Z13)</f>
        <v>0</v>
      </c>
      <c r="Z13" s="148"/>
      <c r="AA13" s="148"/>
      <c r="AB13" s="148"/>
      <c r="AC13" s="148"/>
      <c r="AD13" s="149"/>
      <c r="AE13" s="149">
        <f>IF(OR(AH13="E",AH13="D"),0,VLOOKUP(AD13,CLASSICOS_COMP_D!$B$53:$C$65,2)+AG13+AF13)</f>
        <v>0</v>
      </c>
      <c r="AF13" s="149"/>
      <c r="AG13" s="149"/>
      <c r="AH13" s="149"/>
      <c r="AI13" s="149"/>
      <c r="AJ13" s="150"/>
      <c r="AK13" s="150">
        <f>IF(OR(AN13="E",AN13="D"),0,VLOOKUP(AJ13,CLASSICOS_COMP_D!$B$53:$C$65,2)+AM13+AL13)</f>
        <v>0</v>
      </c>
      <c r="AL13" s="150"/>
      <c r="AM13" s="150"/>
      <c r="AN13" s="150"/>
      <c r="AO13" s="150"/>
      <c r="AP13" s="151"/>
      <c r="AQ13" s="151">
        <f>IF(OR(AT13="E",AT13="D"),0,VLOOKUP(AP13,CLASSICOS_COMP_D!$B$53:$C$65,2)+AS13+AR13)</f>
        <v>0</v>
      </c>
      <c r="AR13" s="151"/>
      <c r="AS13" s="151"/>
      <c r="AT13" s="151"/>
      <c r="AU13" s="151"/>
      <c r="AV13" s="152"/>
      <c r="AW13" s="152">
        <f>IF(OR(AZ13="E",AZ13="D"),0,VLOOKUP(AV13,CLASSICOS_COMP_D!$B$53:$C$65,2)+AY13+AX13)</f>
        <v>0</v>
      </c>
      <c r="AX13" s="152"/>
      <c r="AY13" s="152"/>
      <c r="AZ13" s="152"/>
      <c r="BA13" s="152"/>
      <c r="BB13" s="153"/>
      <c r="BC13" s="153">
        <f>IF(OR(BF13="E",BF13="D"),0,VLOOKUP(BB13,CLASSICOS_COMP_D!$B$53:$C$65,2)+BE13+BD13)</f>
        <v>0</v>
      </c>
      <c r="BD13" s="153"/>
      <c r="BE13" s="153"/>
      <c r="BF13" s="153"/>
      <c r="BG13" s="153"/>
      <c r="BH13" s="154"/>
      <c r="BI13" s="154">
        <f>IF(OR(BL13="E",BL13="D"),0,VLOOKUP(BH13,CLASSICOS_COMP_D!$B$53:$C$65,2)+BK13+BJ13)</f>
        <v>0</v>
      </c>
      <c r="BJ13" s="154"/>
      <c r="BK13" s="154"/>
      <c r="BL13" s="154"/>
      <c r="BM13" s="154"/>
      <c r="BN13" s="155">
        <f t="shared" si="1"/>
        <v>0</v>
      </c>
      <c r="BO13" s="156">
        <f t="shared" si="2"/>
        <v>0</v>
      </c>
      <c r="BP13" s="157">
        <f t="array" aca="1" ref="BP13" ca="1">SUM(LARGE(BV13:CE13,ROW(INDIRECT("1:"&amp;COUNT(BV13:CE13)-D$58))))+SUM(IF(ISNUMBER(VALUE(MID(IF(LEN(IF(ISNUMBER(BV13:CE13),0,BV13:CE13))&gt;1,BV13:CE13,0),1,LEN(IF(LEN(IF(ISNUMBER(BV13:CE13),0,BV13:CE13))&gt;1,BV13:CE13,0))-1)))=FALSE,0,VALUE(MID(IF(LEN(IF(ISNUMBER(BV13:CE13),0,BV13:CE13))&gt;1,BV13:CE13,0),1,LEN(IF(LEN(IF(ISNUMBER(BV13:CE13),0,BV13:CE13))&gt;1,BV13:CE13,0))-1))))</f>
        <v>0</v>
      </c>
      <c r="BQ13" s="158">
        <f t="shared" si="3"/>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CLASSICOS_COMP_D!D$58</f>
        <v>1</v>
      </c>
    </row>
    <row r="14" spans="1:95" s="158" customFormat="1" ht="15.75" x14ac:dyDescent="0.25">
      <c r="A14" s="551"/>
      <c r="B14" s="141">
        <v>0</v>
      </c>
      <c r="C14" s="528"/>
      <c r="D14" s="526"/>
      <c r="E14" s="527"/>
      <c r="F14" s="145"/>
      <c r="G14" s="145">
        <f>IF(OR(J14="E",J14="D"),0,VLOOKUP(F14,CLASSICOS_COMP_D!$B$53:$C$65,2)+I14+H14)</f>
        <v>0</v>
      </c>
      <c r="H14" s="145"/>
      <c r="I14" s="145"/>
      <c r="J14" s="145"/>
      <c r="K14" s="145"/>
      <c r="L14" s="146"/>
      <c r="M14" s="146">
        <f>IF(OR(P14="E",P14="D"),0,VLOOKUP(L14,CLASSICOS_COMP_D!$B$53:$C$65,2)+O14+N14)</f>
        <v>0</v>
      </c>
      <c r="N14" s="146"/>
      <c r="O14" s="146"/>
      <c r="P14" s="146"/>
      <c r="Q14" s="146"/>
      <c r="R14" s="147"/>
      <c r="S14" s="147">
        <f>IF(OR(V14="E",V14="D"),0,VLOOKUP(R14,CLASSICOS_COMP_D!$B$53:$C$65,2)+U14+T14)</f>
        <v>0</v>
      </c>
      <c r="T14" s="147"/>
      <c r="U14" s="147"/>
      <c r="V14" s="147"/>
      <c r="W14" s="434"/>
      <c r="X14" s="148"/>
      <c r="Y14" s="148">
        <f>IF(OR(AB14="E",AB14="D"),0,VLOOKUP(X14,CLASSICOS_COMP_D!$B$53:$C$65,2)+AA14+Z14)</f>
        <v>0</v>
      </c>
      <c r="Z14" s="148"/>
      <c r="AA14" s="148"/>
      <c r="AB14" s="148"/>
      <c r="AC14" s="148"/>
      <c r="AD14" s="149"/>
      <c r="AE14" s="149">
        <f>IF(OR(AH14="E",AH14="D"),0,VLOOKUP(AD14,CLASSICOS_COMP_D!$B$53:$C$65,2)+AG14+AF14)</f>
        <v>0</v>
      </c>
      <c r="AF14" s="149"/>
      <c r="AG14" s="149"/>
      <c r="AH14" s="149"/>
      <c r="AI14" s="149"/>
      <c r="AJ14" s="150"/>
      <c r="AK14" s="150">
        <f>IF(OR(AN14="E",AN14="D"),0,VLOOKUP(AJ14,CLASSICOS_COMP_D!$B$53:$C$65,2)+AM14+AL14)</f>
        <v>0</v>
      </c>
      <c r="AL14" s="150"/>
      <c r="AM14" s="150"/>
      <c r="AN14" s="150"/>
      <c r="AO14" s="150"/>
      <c r="AP14" s="151"/>
      <c r="AQ14" s="151">
        <f>IF(OR(AT14="E",AT14="D"),0,VLOOKUP(AP14,CLASSICOS_COMP_D!$B$53:$C$65,2)+AS14+AR14)</f>
        <v>0</v>
      </c>
      <c r="AR14" s="151"/>
      <c r="AS14" s="151"/>
      <c r="AT14" s="151"/>
      <c r="AU14" s="151"/>
      <c r="AV14" s="152"/>
      <c r="AW14" s="152">
        <f>IF(OR(AZ14="E",AZ14="D"),0,VLOOKUP(AV14,CLASSICOS_COMP_D!$B$53:$C$65,2)+AY14+AX14)</f>
        <v>0</v>
      </c>
      <c r="AX14" s="152"/>
      <c r="AY14" s="152"/>
      <c r="AZ14" s="152"/>
      <c r="BA14" s="152"/>
      <c r="BB14" s="153"/>
      <c r="BC14" s="153">
        <f>IF(OR(BF14="E",BF14="D"),0,VLOOKUP(BB14,CLASSICOS_COMP_D!$B$53:$C$65,2)+BE14+BD14)</f>
        <v>0</v>
      </c>
      <c r="BD14" s="153"/>
      <c r="BE14" s="153"/>
      <c r="BF14" s="153"/>
      <c r="BG14" s="153"/>
      <c r="BH14" s="154"/>
      <c r="BI14" s="154">
        <f>IF(OR(BL14="E",BL14="D"),0,VLOOKUP(BH14,CLASSICOS_COMP_D!$B$53:$C$65,2)+BK14+BJ14)</f>
        <v>0</v>
      </c>
      <c r="BJ14" s="154"/>
      <c r="BK14" s="154"/>
      <c r="BL14" s="154"/>
      <c r="BM14" s="154"/>
      <c r="BN14" s="155">
        <f t="shared" ref="BN14:BN15" si="5">G14+M14+S14+Y14+AE14+AK14+AQ14+AW14+BC14+BI14</f>
        <v>0</v>
      </c>
      <c r="BO14" s="156">
        <f t="shared" ref="BO14:BO15" si="6">SUMPRODUCT(--(G14:BL14="E")--(G14:BL14="D"))</f>
        <v>0</v>
      </c>
      <c r="BP14" s="157">
        <f t="array" aca="1" ref="BP14" ca="1">SUM(LARGE(BV14:CE14,ROW(INDIRECT("1:"&amp;COUNT(BV14:CE14)-D$58))))+SUM(IF(ISNUMBER(VALUE(MID(IF(LEN(IF(ISNUMBER(BV14:CE14),0,BV14:CE14))&gt;1,BV14:CE14,0),1,LEN(IF(LEN(IF(ISNUMBER(BV14:CE14),0,BV14:CE14))&gt;1,BV14:CE14,0))-1)))=FALSE,0,VALUE(MID(IF(LEN(IF(ISNUMBER(BV14:CE14),0,BV14:CE14))&gt;1,BV14:CE14,0),1,LEN(IF(LEN(IF(ISNUMBER(BV14:CE14),0,BV14:CE14))&gt;1,BV14:CE14,0))-1))))</f>
        <v>0</v>
      </c>
      <c r="BQ14" s="158">
        <f t="shared" si="3"/>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CLASSICOS_COMP_D!D$58</f>
        <v>1</v>
      </c>
    </row>
    <row r="15" spans="1:95" s="158" customFormat="1" ht="15.75" x14ac:dyDescent="0.25">
      <c r="A15" s="416"/>
      <c r="B15" s="141">
        <f>SUMPRODUCT(--(G15:BM15="I"))</f>
        <v>0</v>
      </c>
      <c r="C15" s="528"/>
      <c r="D15" s="529"/>
      <c r="E15" s="530"/>
      <c r="F15" s="145"/>
      <c r="G15" s="145">
        <f>IF(OR(J15="E",J15="D"),0,VLOOKUP(F15,CLASSICOS_COMP_D!$B$53:$C$65,2)+I15+H15)</f>
        <v>0</v>
      </c>
      <c r="H15" s="145"/>
      <c r="I15" s="145"/>
      <c r="J15" s="145"/>
      <c r="K15" s="145"/>
      <c r="L15" s="146"/>
      <c r="M15" s="146">
        <f>IF(OR(P15="E",P15="D"),0,VLOOKUP(L15,CLASSICOS_COMP_D!$B$53:$C$65,2)+O15+N15)</f>
        <v>0</v>
      </c>
      <c r="N15" s="146"/>
      <c r="O15" s="146"/>
      <c r="P15" s="146"/>
      <c r="Q15" s="146"/>
      <c r="R15" s="147"/>
      <c r="S15" s="147">
        <f>IF(OR(V15="E",V15="D"),0,VLOOKUP(R15,CLASSICOS_COMP_D!$B$53:$C$65,2)+U15+T15)</f>
        <v>0</v>
      </c>
      <c r="T15" s="147"/>
      <c r="U15" s="147"/>
      <c r="V15" s="147"/>
      <c r="W15" s="434"/>
      <c r="X15" s="148"/>
      <c r="Y15" s="148">
        <f>IF(OR(AB15="E",AB15="D"),0,VLOOKUP(X15,CLASSICOS_COMP_D!$B$53:$C$65,2)+AA15+Z15)</f>
        <v>0</v>
      </c>
      <c r="Z15" s="148"/>
      <c r="AA15" s="148"/>
      <c r="AB15" s="148"/>
      <c r="AC15" s="148"/>
      <c r="AD15" s="149"/>
      <c r="AE15" s="149">
        <f>IF(OR(AH15="E",AH15="D"),0,VLOOKUP(AD15,CLASSICOS_COMP_D!$B$53:$C$65,2)+AG15+AF15)</f>
        <v>0</v>
      </c>
      <c r="AF15" s="149"/>
      <c r="AG15" s="149"/>
      <c r="AH15" s="149"/>
      <c r="AI15" s="149"/>
      <c r="AJ15" s="150"/>
      <c r="AK15" s="150">
        <f>IF(OR(AN15="E",AN15="D"),0,VLOOKUP(AJ15,CLASSICOS_COMP_D!$B$53:$C$65,2)+AM15+AL15)</f>
        <v>0</v>
      </c>
      <c r="AL15" s="150"/>
      <c r="AM15" s="150"/>
      <c r="AN15" s="150"/>
      <c r="AO15" s="150"/>
      <c r="AP15" s="151"/>
      <c r="AQ15" s="151">
        <f>IF(OR(AT15="E",AT15="D"),0,VLOOKUP(AP15,CLASSICOS_COMP_D!$B$53:$C$65,2)+AS15+AR15)</f>
        <v>0</v>
      </c>
      <c r="AR15" s="151"/>
      <c r="AS15" s="151"/>
      <c r="AT15" s="151"/>
      <c r="AU15" s="151"/>
      <c r="AV15" s="152"/>
      <c r="AW15" s="152">
        <f>IF(OR(AZ15="E",AZ15="D"),0,VLOOKUP(AV15,CLASSICOS_COMP_D!$B$53:$C$65,2)+AY15+AX15)</f>
        <v>0</v>
      </c>
      <c r="AX15" s="152"/>
      <c r="AY15" s="152"/>
      <c r="AZ15" s="152"/>
      <c r="BA15" s="152"/>
      <c r="BB15" s="153"/>
      <c r="BC15" s="153">
        <f>IF(OR(BF15="E",BF15="D"),0,VLOOKUP(BB15,CLASSICOS_COMP_D!$B$53:$C$65,2)+BE15+BD15)</f>
        <v>0</v>
      </c>
      <c r="BD15" s="153"/>
      <c r="BE15" s="153"/>
      <c r="BF15" s="153"/>
      <c r="BG15" s="153"/>
      <c r="BH15" s="154"/>
      <c r="BI15" s="154">
        <f>IF(OR(BL15="E",BL15="D"),0,VLOOKUP(BH15,CLASSICOS_COMP_D!$B$53:$C$65,2)+BK15+BJ15)</f>
        <v>0</v>
      </c>
      <c r="BJ15" s="154"/>
      <c r="BK15" s="154"/>
      <c r="BL15" s="154"/>
      <c r="BM15" s="154"/>
      <c r="BN15" s="155">
        <f t="shared" si="5"/>
        <v>0</v>
      </c>
      <c r="BO15" s="156">
        <f t="shared" si="6"/>
        <v>0</v>
      </c>
      <c r="BP15" s="157">
        <f t="array" aca="1" ref="BP15" ca="1">SUM(LARGE(BV15:CE15,ROW(INDIRECT("1:"&amp;COUNT(BV15:CE15)-D$58))))+SUM(IF(ISNUMBER(VALUE(MID(IF(LEN(IF(ISNUMBER(BV15:CE15),0,BV15:CE15))&gt;1,BV15:CE15,0),1,LEN(IF(LEN(IF(ISNUMBER(BV15:CE15),0,BV15:CE15))&gt;1,BV15:CE15,0))-1)))=FALSE,0,VALUE(MID(IF(LEN(IF(ISNUMBER(BV15:CE15),0,BV15:CE15))&gt;1,BV15:CE15,0),1,LEN(IF(LEN(IF(ISNUMBER(BV15:CE15),0,BV15:CE15))&gt;1,BV15:CE15,0))-1))))</f>
        <v>0</v>
      </c>
      <c r="BQ15" s="158">
        <f t="shared" si="3"/>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CLASSICOS_COMP_D!D$58</f>
        <v>1</v>
      </c>
    </row>
    <row r="16" spans="1:95" s="158" customFormat="1" ht="15.75" x14ac:dyDescent="0.25">
      <c r="A16" s="416"/>
      <c r="B16" s="141">
        <f t="shared" ref="B16:B50" si="7">SUMPRODUCT(--(G16:BM16="I"))</f>
        <v>0</v>
      </c>
      <c r="C16" s="528"/>
      <c r="D16" s="529"/>
      <c r="E16" s="530"/>
      <c r="F16" s="145"/>
      <c r="G16" s="145">
        <f>IF(OR(J16="E",J16="D"),0,VLOOKUP(F16,CLASSICOS_COMP_D!$B$53:$C$65,2)+I16+H16)</f>
        <v>0</v>
      </c>
      <c r="H16" s="145"/>
      <c r="I16" s="145"/>
      <c r="J16" s="145"/>
      <c r="K16" s="145"/>
      <c r="L16" s="146"/>
      <c r="M16" s="146">
        <f>IF(OR(P16="E",P16="D"),0,VLOOKUP(L16,CLASSICOS_COMP_D!$B$53:$C$65,2)+O16+N16)</f>
        <v>0</v>
      </c>
      <c r="N16" s="146"/>
      <c r="O16" s="146"/>
      <c r="P16" s="146"/>
      <c r="Q16" s="146"/>
      <c r="R16" s="147"/>
      <c r="S16" s="147">
        <f>IF(OR(V16="E",V16="D"),0,VLOOKUP(R16,CLASSICOS_COMP_D!$B$53:$C$65,2)+U16+T16)</f>
        <v>0</v>
      </c>
      <c r="T16" s="147"/>
      <c r="U16" s="147"/>
      <c r="V16" s="147"/>
      <c r="W16" s="434"/>
      <c r="X16" s="148"/>
      <c r="Y16" s="148">
        <f>IF(OR(AB16="E",AB16="D"),0,VLOOKUP(X16,CLASSICOS_COMP_D!$B$53:$C$65,2)+AA16+Z16)</f>
        <v>0</v>
      </c>
      <c r="Z16" s="148"/>
      <c r="AA16" s="148"/>
      <c r="AB16" s="148"/>
      <c r="AC16" s="148"/>
      <c r="AD16" s="149"/>
      <c r="AE16" s="149">
        <f>IF(OR(AH16="E",AH16="D"),0,VLOOKUP(AD16,CLASSICOS_COMP_D!$B$53:$C$65,2)+AG16+AF16)</f>
        <v>0</v>
      </c>
      <c r="AF16" s="149"/>
      <c r="AG16" s="149"/>
      <c r="AH16" s="149"/>
      <c r="AI16" s="149"/>
      <c r="AJ16" s="150"/>
      <c r="AK16" s="150">
        <f>IF(OR(AN16="E",AN16="D"),0,VLOOKUP(AJ16,CLASSICOS_COMP_D!$B$53:$C$65,2)+AM16+AL16)</f>
        <v>0</v>
      </c>
      <c r="AL16" s="150"/>
      <c r="AM16" s="150"/>
      <c r="AN16" s="150"/>
      <c r="AO16" s="150"/>
      <c r="AP16" s="151"/>
      <c r="AQ16" s="151">
        <f>IF(OR(AT16="E",AT16="D"),0,VLOOKUP(AP16,CLASSICOS_COMP_D!$B$53:$C$65,2)+AS16+AR16)</f>
        <v>0</v>
      </c>
      <c r="AR16" s="151"/>
      <c r="AS16" s="151"/>
      <c r="AT16" s="151"/>
      <c r="AU16" s="151"/>
      <c r="AV16" s="152"/>
      <c r="AW16" s="152">
        <f>IF(OR(AZ16="E",AZ16="D"),0,VLOOKUP(AV16,CLASSICOS_COMP_D!$B$53:$C$65,2)+AY16+AX16)</f>
        <v>0</v>
      </c>
      <c r="AX16" s="152"/>
      <c r="AY16" s="152"/>
      <c r="AZ16" s="152"/>
      <c r="BA16" s="152"/>
      <c r="BB16" s="153"/>
      <c r="BC16" s="153">
        <f>IF(OR(BF16="E",BF16="D"),0,VLOOKUP(BB16,CLASSICOS_COMP_D!$B$53:$C$65,2)+BE16+BD16)</f>
        <v>0</v>
      </c>
      <c r="BD16" s="153"/>
      <c r="BE16" s="153"/>
      <c r="BF16" s="153"/>
      <c r="BG16" s="153"/>
      <c r="BH16" s="154"/>
      <c r="BI16" s="154">
        <f>IF(OR(BL16="E",BL16="D"),0,VLOOKUP(BH16,CLASSICOS_COMP_D!$B$53:$C$65,2)+BK16+BJ16)</f>
        <v>0</v>
      </c>
      <c r="BJ16" s="154"/>
      <c r="BK16" s="154"/>
      <c r="BL16" s="154"/>
      <c r="BM16" s="154"/>
      <c r="BN16" s="155">
        <f t="shared" ref="BN16:BN50" si="8">G16+M16+S16+Y16+AE16+AK16+AQ16+AW16+BC16+BI16</f>
        <v>0</v>
      </c>
      <c r="BO16" s="156">
        <f t="shared" ref="BO16:BO50" si="9">SUMPRODUCT(--(G16:BL16="E")--(G16:BL16="D"))</f>
        <v>0</v>
      </c>
      <c r="BP16" s="157">
        <f t="array" aca="1" ref="BP16" ca="1">SUM(LARGE(BV16:CE16,ROW(INDIRECT("1:"&amp;COUNT(BV16:CE16)-D$58))))+SUM(IF(ISNUMBER(VALUE(MID(IF(LEN(IF(ISNUMBER(BV16:CE16),0,BV16:CE16))&gt;1,BV16:CE16,0),1,LEN(IF(LEN(IF(ISNUMBER(BV16:CE16),0,BV16:CE16))&gt;1,BV16:CE16,0))-1)))=FALSE,0,VALUE(MID(IF(LEN(IF(ISNUMBER(BV16:CE16),0,BV16:CE16))&gt;1,BV16:CE16,0),1,LEN(IF(LEN(IF(ISNUMBER(BV16:CE16),0,BV16:CE16))&gt;1,BV16:CE16,0))-1))))</f>
        <v>0</v>
      </c>
      <c r="BQ16" s="158">
        <f t="shared" si="3"/>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CLASSICOS_COMP_D!D$58</f>
        <v>1</v>
      </c>
    </row>
    <row r="17" spans="1:86" s="158" customFormat="1" ht="15.75" x14ac:dyDescent="0.25">
      <c r="A17" s="416"/>
      <c r="B17" s="141">
        <f t="shared" si="7"/>
        <v>0</v>
      </c>
      <c r="C17" s="528"/>
      <c r="D17" s="529"/>
      <c r="E17" s="530"/>
      <c r="F17" s="145"/>
      <c r="G17" s="145">
        <f>IF(OR(J17="E",J17="D"),0,VLOOKUP(F17,CLASSICOS_COMP_D!$B$53:$C$65,2)+I17+H17)</f>
        <v>0</v>
      </c>
      <c r="H17" s="145"/>
      <c r="I17" s="145"/>
      <c r="J17" s="145"/>
      <c r="K17" s="145"/>
      <c r="L17" s="146"/>
      <c r="M17" s="146">
        <f>IF(OR(P17="E",P17="D"),0,VLOOKUP(L17,CLASSICOS_COMP_D!$B$53:$C$65,2)+O17+N17)</f>
        <v>0</v>
      </c>
      <c r="N17" s="146"/>
      <c r="O17" s="146"/>
      <c r="P17" s="146"/>
      <c r="Q17" s="146"/>
      <c r="R17" s="147"/>
      <c r="S17" s="147">
        <f>IF(OR(V17="E",V17="D"),0,VLOOKUP(R17,CLASSICOS_COMP_D!$B$53:$C$65,2)+U17+T17)</f>
        <v>0</v>
      </c>
      <c r="T17" s="147"/>
      <c r="U17" s="147"/>
      <c r="V17" s="147"/>
      <c r="W17" s="434"/>
      <c r="X17" s="148"/>
      <c r="Y17" s="148">
        <f>IF(OR(AB17="E",AB17="D"),0,VLOOKUP(X17,CLASSICOS_COMP_D!$B$53:$C$65,2)+AA17+Z17)</f>
        <v>0</v>
      </c>
      <c r="Z17" s="148"/>
      <c r="AA17" s="148"/>
      <c r="AB17" s="148"/>
      <c r="AC17" s="148"/>
      <c r="AD17" s="149"/>
      <c r="AE17" s="149">
        <f>IF(OR(AH17="E",AH17="D"),0,VLOOKUP(AD17,CLASSICOS_COMP_D!$B$53:$C$65,2)+AG17+AF17)</f>
        <v>0</v>
      </c>
      <c r="AF17" s="149"/>
      <c r="AG17" s="149"/>
      <c r="AH17" s="149"/>
      <c r="AI17" s="149"/>
      <c r="AJ17" s="150"/>
      <c r="AK17" s="150">
        <f>IF(OR(AN17="E",AN17="D"),0,VLOOKUP(AJ17,CLASSICOS_COMP_D!$B$53:$C$65,2)+AM17+AL17)</f>
        <v>0</v>
      </c>
      <c r="AL17" s="150"/>
      <c r="AM17" s="150"/>
      <c r="AN17" s="150"/>
      <c r="AO17" s="150"/>
      <c r="AP17" s="151"/>
      <c r="AQ17" s="151">
        <f>IF(OR(AT17="E",AT17="D"),0,VLOOKUP(AP17,CLASSICOS_COMP_D!$B$53:$C$65,2)+AS17+AR17)</f>
        <v>0</v>
      </c>
      <c r="AR17" s="151"/>
      <c r="AS17" s="151"/>
      <c r="AT17" s="151"/>
      <c r="AU17" s="151"/>
      <c r="AV17" s="152"/>
      <c r="AW17" s="152">
        <f>IF(OR(AZ17="E",AZ17="D"),0,VLOOKUP(AV17,CLASSICOS_COMP_D!$B$53:$C$65,2)+AY17+AX17)</f>
        <v>0</v>
      </c>
      <c r="AX17" s="152"/>
      <c r="AY17" s="152"/>
      <c r="AZ17" s="152"/>
      <c r="BA17" s="152"/>
      <c r="BB17" s="153"/>
      <c r="BC17" s="153">
        <f>IF(OR(BF17="E",BF17="D"),0,VLOOKUP(BB17,CLASSICOS_COMP_D!$B$53:$C$65,2)+BE17+BD17)</f>
        <v>0</v>
      </c>
      <c r="BD17" s="153"/>
      <c r="BE17" s="153"/>
      <c r="BF17" s="153"/>
      <c r="BG17" s="153"/>
      <c r="BH17" s="154"/>
      <c r="BI17" s="154">
        <f>IF(OR(BL17="E",BL17="D"),0,VLOOKUP(BH17,CLASSICOS_COMP_D!$B$53:$C$65,2)+BK17+BJ17)</f>
        <v>0</v>
      </c>
      <c r="BJ17" s="154"/>
      <c r="BK17" s="154"/>
      <c r="BL17" s="154"/>
      <c r="BM17" s="154"/>
      <c r="BN17" s="155">
        <f t="shared" si="8"/>
        <v>0</v>
      </c>
      <c r="BO17" s="156">
        <f t="shared" si="9"/>
        <v>0</v>
      </c>
      <c r="BP17" s="157">
        <f t="array" aca="1" ref="BP17" ca="1">SUM(LARGE(BV17:CE17,ROW(INDIRECT("1:"&amp;COUNT(BV17:CE17)-D$58))))+SUM(IF(ISNUMBER(VALUE(MID(IF(LEN(IF(ISNUMBER(BV17:CE17),0,BV17:CE17))&gt;1,BV17:CE17,0),1,LEN(IF(LEN(IF(ISNUMBER(BV17:CE17),0,BV17:CE17))&gt;1,BV17:CE17,0))-1)))=FALSE,0,VALUE(MID(IF(LEN(IF(ISNUMBER(BV17:CE17),0,BV17:CE17))&gt;1,BV17:CE17,0),1,LEN(IF(LEN(IF(ISNUMBER(BV17:CE17),0,BV17:CE17))&gt;1,BV17:CE17,0))-1))))</f>
        <v>0</v>
      </c>
      <c r="BQ17" s="158">
        <f t="shared" si="3"/>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CLASSICOS_COMP_D!D$58</f>
        <v>1</v>
      </c>
    </row>
    <row r="18" spans="1:86" s="158" customFormat="1" ht="15.75" x14ac:dyDescent="0.25">
      <c r="A18" s="416"/>
      <c r="B18" s="141">
        <f t="shared" si="7"/>
        <v>0</v>
      </c>
      <c r="C18" s="528"/>
      <c r="D18" s="529"/>
      <c r="E18" s="530"/>
      <c r="F18" s="145"/>
      <c r="G18" s="145">
        <f>IF(OR(J18="E",J18="D"),0,VLOOKUP(F18,CLASSICOS_COMP_D!$B$53:$C$65,2)+I18+H18)</f>
        <v>0</v>
      </c>
      <c r="H18" s="145"/>
      <c r="I18" s="145"/>
      <c r="J18" s="145"/>
      <c r="K18" s="145"/>
      <c r="L18" s="146"/>
      <c r="M18" s="146">
        <f>IF(OR(P18="E",P18="D"),0,VLOOKUP(L18,CLASSICOS_COMP_D!$B$53:$C$65,2)+O18+N18)</f>
        <v>0</v>
      </c>
      <c r="N18" s="146"/>
      <c r="O18" s="146"/>
      <c r="P18" s="146"/>
      <c r="Q18" s="146"/>
      <c r="R18" s="147"/>
      <c r="S18" s="147">
        <f>IF(OR(V18="E",V18="D"),0,VLOOKUP(R18,CLASSICOS_COMP_D!$B$53:$C$65,2)+U18+T18)</f>
        <v>0</v>
      </c>
      <c r="T18" s="147"/>
      <c r="U18" s="147"/>
      <c r="V18" s="147"/>
      <c r="W18" s="434"/>
      <c r="X18" s="148"/>
      <c r="Y18" s="148">
        <f>IF(OR(AB18="E",AB18="D"),0,VLOOKUP(X18,CLASSICOS_COMP_D!$B$53:$C$65,2)+AA18+Z18)</f>
        <v>0</v>
      </c>
      <c r="Z18" s="148"/>
      <c r="AA18" s="148"/>
      <c r="AB18" s="148"/>
      <c r="AC18" s="148"/>
      <c r="AD18" s="149"/>
      <c r="AE18" s="149">
        <f>IF(OR(AH18="E",AH18="D"),0,VLOOKUP(AD18,CLASSICOS_COMP_D!$B$53:$C$65,2)+AG18+AF18)</f>
        <v>0</v>
      </c>
      <c r="AF18" s="149"/>
      <c r="AG18" s="149"/>
      <c r="AH18" s="149"/>
      <c r="AI18" s="149"/>
      <c r="AJ18" s="150"/>
      <c r="AK18" s="150">
        <f>IF(OR(AN18="E",AN18="D"),0,VLOOKUP(AJ18,CLASSICOS_COMP_D!$B$53:$C$65,2)+AM18+AL18)</f>
        <v>0</v>
      </c>
      <c r="AL18" s="150"/>
      <c r="AM18" s="150"/>
      <c r="AN18" s="150"/>
      <c r="AO18" s="150"/>
      <c r="AP18" s="151"/>
      <c r="AQ18" s="151">
        <f>IF(OR(AT18="E",AT18="D"),0,VLOOKUP(AP18,CLASSICOS_COMP_D!$B$53:$C$65,2)+AS18+AR18)</f>
        <v>0</v>
      </c>
      <c r="AR18" s="151"/>
      <c r="AS18" s="151"/>
      <c r="AT18" s="151"/>
      <c r="AU18" s="151"/>
      <c r="AV18" s="152"/>
      <c r="AW18" s="152">
        <f>IF(OR(AZ18="E",AZ18="D"),0,VLOOKUP(AV18,CLASSICOS_COMP_D!$B$53:$C$65,2)+AY18+AX18)</f>
        <v>0</v>
      </c>
      <c r="AX18" s="152"/>
      <c r="AY18" s="152"/>
      <c r="AZ18" s="152"/>
      <c r="BA18" s="152"/>
      <c r="BB18" s="153"/>
      <c r="BC18" s="153">
        <f>IF(OR(BF18="E",BF18="D"),0,VLOOKUP(BB18,CLASSICOS_COMP_D!$B$53:$C$65,2)+BE18+BD18)</f>
        <v>0</v>
      </c>
      <c r="BD18" s="153"/>
      <c r="BE18" s="153"/>
      <c r="BF18" s="153"/>
      <c r="BG18" s="153"/>
      <c r="BH18" s="154"/>
      <c r="BI18" s="154">
        <f>IF(OR(BL18="E",BL18="D"),0,VLOOKUP(BH18,CLASSICOS_COMP_D!$B$53:$C$65,2)+BK18+BJ18)</f>
        <v>0</v>
      </c>
      <c r="BJ18" s="154"/>
      <c r="BK18" s="154"/>
      <c r="BL18" s="154"/>
      <c r="BM18" s="154"/>
      <c r="BN18" s="155">
        <f t="shared" si="8"/>
        <v>0</v>
      </c>
      <c r="BO18" s="156">
        <f t="shared" si="9"/>
        <v>0</v>
      </c>
      <c r="BP18" s="157">
        <f t="array" aca="1" ref="BP18" ca="1">SUM(LARGE(BV18:CE18,ROW(INDIRECT("1:"&amp;COUNT(BV18:CE18)-D$58))))+SUM(IF(ISNUMBER(VALUE(MID(IF(LEN(IF(ISNUMBER(BV18:CE18),0,BV18:CE18))&gt;1,BV18:CE18,0),1,LEN(IF(LEN(IF(ISNUMBER(BV18:CE18),0,BV18:CE18))&gt;1,BV18:CE18,0))-1)))=FALSE,0,VALUE(MID(IF(LEN(IF(ISNUMBER(BV18:CE18),0,BV18:CE18))&gt;1,BV18:CE18,0),1,LEN(IF(LEN(IF(ISNUMBER(BV18:CE18),0,BV18:CE18))&gt;1,BV18:CE18,0))-1))))</f>
        <v>0</v>
      </c>
      <c r="BQ18" s="158">
        <f t="shared" si="3"/>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CLASSICOS_COMP_D!D$58</f>
        <v>1</v>
      </c>
    </row>
    <row r="19" spans="1:86" s="158" customFormat="1" ht="15.75" x14ac:dyDescent="0.25">
      <c r="A19" s="416"/>
      <c r="B19" s="141">
        <f t="shared" si="7"/>
        <v>0</v>
      </c>
      <c r="C19" s="528"/>
      <c r="D19" s="529"/>
      <c r="E19" s="530"/>
      <c r="F19" s="145"/>
      <c r="G19" s="145">
        <f>IF(OR(J19="E",J19="D"),0,VLOOKUP(F19,CLASSICOS_COMP_D!$B$53:$C$65,2)+I19+H19)</f>
        <v>0</v>
      </c>
      <c r="H19" s="145"/>
      <c r="I19" s="145"/>
      <c r="J19" s="145"/>
      <c r="K19" s="145"/>
      <c r="L19" s="146"/>
      <c r="M19" s="146">
        <f>IF(OR(P19="E",P19="D"),0,VLOOKUP(L19,CLASSICOS_COMP_D!$B$53:$C$65,2)+O19+N19)</f>
        <v>0</v>
      </c>
      <c r="N19" s="146"/>
      <c r="O19" s="146"/>
      <c r="P19" s="146"/>
      <c r="Q19" s="146"/>
      <c r="R19" s="147"/>
      <c r="S19" s="147">
        <f>IF(OR(V19="E",V19="D"),0,VLOOKUP(R19,CLASSICOS_COMP_D!$B$53:$C$65,2)+U19+T19)</f>
        <v>0</v>
      </c>
      <c r="T19" s="147"/>
      <c r="U19" s="147"/>
      <c r="V19" s="147"/>
      <c r="W19" s="434"/>
      <c r="X19" s="148"/>
      <c r="Y19" s="148">
        <f>IF(OR(AB19="E",AB19="D"),0,VLOOKUP(X19,CLASSICOS_COMP_D!$B$53:$C$65,2)+AA19+Z19)</f>
        <v>0</v>
      </c>
      <c r="Z19" s="148"/>
      <c r="AA19" s="148"/>
      <c r="AB19" s="148"/>
      <c r="AC19" s="148"/>
      <c r="AD19" s="149"/>
      <c r="AE19" s="149">
        <f>IF(OR(AH19="E",AH19="D"),0,VLOOKUP(AD19,CLASSICOS_COMP_D!$B$53:$C$65,2)+AG19+AF19)</f>
        <v>0</v>
      </c>
      <c r="AF19" s="149"/>
      <c r="AG19" s="149"/>
      <c r="AH19" s="149"/>
      <c r="AI19" s="149"/>
      <c r="AJ19" s="150"/>
      <c r="AK19" s="150">
        <f>IF(OR(AN19="E",AN19="D"),0,VLOOKUP(AJ19,CLASSICOS_COMP_D!$B$53:$C$65,2)+AM19+AL19)</f>
        <v>0</v>
      </c>
      <c r="AL19" s="150"/>
      <c r="AM19" s="150"/>
      <c r="AN19" s="150"/>
      <c r="AO19" s="150"/>
      <c r="AP19" s="151"/>
      <c r="AQ19" s="151">
        <f>IF(OR(AT19="E",AT19="D"),0,VLOOKUP(AP19,CLASSICOS_COMP_D!$B$53:$C$65,2)+AS19+AR19)</f>
        <v>0</v>
      </c>
      <c r="AR19" s="151"/>
      <c r="AS19" s="151"/>
      <c r="AT19" s="151"/>
      <c r="AU19" s="151"/>
      <c r="AV19" s="152"/>
      <c r="AW19" s="152">
        <f>IF(OR(AZ19="E",AZ19="D"),0,VLOOKUP(AV19,CLASSICOS_COMP_D!$B$53:$C$65,2)+AY19+AX19)</f>
        <v>0</v>
      </c>
      <c r="AX19" s="152"/>
      <c r="AY19" s="152"/>
      <c r="AZ19" s="152"/>
      <c r="BA19" s="152"/>
      <c r="BB19" s="153"/>
      <c r="BC19" s="153">
        <f>IF(OR(BF19="E",BF19="D"),0,VLOOKUP(BB19,CLASSICOS_COMP_D!$B$53:$C$65,2)+BE19+BD19)</f>
        <v>0</v>
      </c>
      <c r="BD19" s="153"/>
      <c r="BE19" s="153"/>
      <c r="BF19" s="153"/>
      <c r="BG19" s="153"/>
      <c r="BH19" s="154"/>
      <c r="BI19" s="154">
        <f>IF(OR(BL19="E",BL19="D"),0,VLOOKUP(BH19,CLASSICOS_COMP_D!$B$53:$C$65,2)+BK19+BJ19)</f>
        <v>0</v>
      </c>
      <c r="BJ19" s="154"/>
      <c r="BK19" s="154"/>
      <c r="BL19" s="154"/>
      <c r="BM19" s="154"/>
      <c r="BN19" s="155">
        <f t="shared" si="8"/>
        <v>0</v>
      </c>
      <c r="BO19" s="156">
        <f t="shared" si="9"/>
        <v>0</v>
      </c>
      <c r="BP19" s="157">
        <f t="array" aca="1" ref="BP19" ca="1">SUM(LARGE(BV19:CE19,ROW(INDIRECT("1:"&amp;COUNT(BV19:CE19)-D$58))))+SUM(IF(ISNUMBER(VALUE(MID(IF(LEN(IF(ISNUMBER(BV19:CE19),0,BV19:CE19))&gt;1,BV19:CE19,0),1,LEN(IF(LEN(IF(ISNUMBER(BV19:CE19),0,BV19:CE19))&gt;1,BV19:CE19,0))-1)))=FALSE,0,VALUE(MID(IF(LEN(IF(ISNUMBER(BV19:CE19),0,BV19:CE19))&gt;1,BV19:CE19,0),1,LEN(IF(LEN(IF(ISNUMBER(BV19:CE19),0,BV19:CE19))&gt;1,BV19:CE19,0))-1))))</f>
        <v>0</v>
      </c>
      <c r="BQ19" s="158">
        <f t="shared" si="3"/>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CLASSICOS_COMP_D!D$58</f>
        <v>1</v>
      </c>
    </row>
    <row r="20" spans="1:86" s="158" customFormat="1" ht="15.75" x14ac:dyDescent="0.25">
      <c r="A20" s="416"/>
      <c r="B20" s="141">
        <f t="shared" si="7"/>
        <v>0</v>
      </c>
      <c r="C20" s="528"/>
      <c r="D20" s="526"/>
      <c r="E20" s="527"/>
      <c r="F20" s="145"/>
      <c r="G20" s="145">
        <f>IF(OR(J20="E",J20="D"),0,VLOOKUP(F20,CLASSICOS_COMP_D!$B$53:$C$65,2)+I20+H20)</f>
        <v>0</v>
      </c>
      <c r="H20" s="145"/>
      <c r="I20" s="145"/>
      <c r="J20" s="145"/>
      <c r="K20" s="145"/>
      <c r="L20" s="146"/>
      <c r="M20" s="146">
        <f>IF(OR(P20="E",P20="D"),0,VLOOKUP(L20,CLASSICOS_COMP_D!$B$53:$C$65,2)+O20+N20)</f>
        <v>0</v>
      </c>
      <c r="N20" s="146"/>
      <c r="O20" s="146"/>
      <c r="P20" s="146"/>
      <c r="Q20" s="146"/>
      <c r="R20" s="147"/>
      <c r="S20" s="147">
        <f>IF(OR(V20="E",V20="D"),0,VLOOKUP(R20,CLASSICOS_COMP_D!$B$53:$C$65,2)+U20+T20)</f>
        <v>0</v>
      </c>
      <c r="T20" s="147"/>
      <c r="U20" s="147"/>
      <c r="V20" s="147"/>
      <c r="W20" s="434"/>
      <c r="X20" s="148"/>
      <c r="Y20" s="148">
        <f>IF(OR(AB20="E",AB20="D"),0,VLOOKUP(X20,CLASSICOS_COMP_D!$B$53:$C$65,2)+AA20+Z20)</f>
        <v>0</v>
      </c>
      <c r="Z20" s="148"/>
      <c r="AA20" s="148"/>
      <c r="AB20" s="148"/>
      <c r="AC20" s="148"/>
      <c r="AD20" s="149"/>
      <c r="AE20" s="149">
        <f>IF(OR(AH20="E",AH20="D"),0,VLOOKUP(AD20,CLASSICOS_COMP_D!$B$53:$C$65,2)+AG20+AF20)</f>
        <v>0</v>
      </c>
      <c r="AF20" s="149"/>
      <c r="AG20" s="149"/>
      <c r="AH20" s="149"/>
      <c r="AI20" s="149"/>
      <c r="AJ20" s="150"/>
      <c r="AK20" s="150">
        <f>IF(OR(AN20="E",AN20="D"),0,VLOOKUP(AJ20,CLASSICOS_COMP_D!$B$53:$C$65,2)+AM20+AL20)</f>
        <v>0</v>
      </c>
      <c r="AL20" s="150"/>
      <c r="AM20" s="150"/>
      <c r="AN20" s="150"/>
      <c r="AO20" s="150"/>
      <c r="AP20" s="151"/>
      <c r="AQ20" s="151">
        <f>IF(OR(AT20="E",AT20="D"),0,VLOOKUP(AP20,CLASSICOS_COMP_D!$B$53:$C$65,2)+AS20+AR20)</f>
        <v>0</v>
      </c>
      <c r="AR20" s="151"/>
      <c r="AS20" s="151"/>
      <c r="AT20" s="151"/>
      <c r="AU20" s="151"/>
      <c r="AV20" s="152"/>
      <c r="AW20" s="152">
        <f>IF(OR(AZ20="E",AZ20="D"),0,VLOOKUP(AV20,CLASSICOS_COMP_D!$B$53:$C$65,2)+AY20+AX20)</f>
        <v>0</v>
      </c>
      <c r="AX20" s="152"/>
      <c r="AY20" s="152"/>
      <c r="AZ20" s="152"/>
      <c r="BA20" s="152"/>
      <c r="BB20" s="153"/>
      <c r="BC20" s="153">
        <f>IF(OR(BF20="E",BF20="D"),0,VLOOKUP(BB20,CLASSICOS_COMP_D!$B$53:$C$65,2)+BE20+BD20)</f>
        <v>0</v>
      </c>
      <c r="BD20" s="153"/>
      <c r="BE20" s="153"/>
      <c r="BF20" s="153"/>
      <c r="BG20" s="153"/>
      <c r="BH20" s="154"/>
      <c r="BI20" s="154">
        <f>IF(OR(BL20="E",BL20="D"),0,VLOOKUP(BH20,CLASSICOS_COMP_D!$B$53:$C$65,2)+BK20+BJ20)</f>
        <v>0</v>
      </c>
      <c r="BJ20" s="154"/>
      <c r="BK20" s="154"/>
      <c r="BL20" s="154"/>
      <c r="BM20" s="154"/>
      <c r="BN20" s="155">
        <f t="shared" si="8"/>
        <v>0</v>
      </c>
      <c r="BO20" s="156">
        <f t="shared" si="9"/>
        <v>0</v>
      </c>
      <c r="BP20" s="157">
        <f t="array" aca="1" ref="BP20" ca="1">SUM(LARGE(BV20:CE20,ROW(INDIRECT("1:"&amp;COUNT(BV20:CE20)-D$58))))+SUM(IF(ISNUMBER(VALUE(MID(IF(LEN(IF(ISNUMBER(BV20:CE20),0,BV20:CE20))&gt;1,BV20:CE20,0),1,LEN(IF(LEN(IF(ISNUMBER(BV20:CE20),0,BV20:CE20))&gt;1,BV20:CE20,0))-1)))=FALSE,0,VALUE(MID(IF(LEN(IF(ISNUMBER(BV20:CE20),0,BV20:CE20))&gt;1,BV20:CE20,0),1,LEN(IF(LEN(IF(ISNUMBER(BV20:CE20),0,BV20:CE20))&gt;1,BV20:CE20,0))-1))))</f>
        <v>0</v>
      </c>
      <c r="BQ20" s="158">
        <f t="shared" si="3"/>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CLASSICOS_COMP_D!D$58</f>
        <v>1</v>
      </c>
    </row>
    <row r="21" spans="1:86" s="158" customFormat="1" ht="15.75" x14ac:dyDescent="0.25">
      <c r="A21" s="416"/>
      <c r="B21" s="141">
        <f t="shared" si="7"/>
        <v>0</v>
      </c>
      <c r="C21" s="528"/>
      <c r="D21" s="529"/>
      <c r="E21" s="530"/>
      <c r="F21" s="145"/>
      <c r="G21" s="145">
        <f>IF(OR(J21="E",J21="D"),0,VLOOKUP(F21,CLASSICOS_COMP_D!$B$53:$C$65,2)+I21+H21)</f>
        <v>0</v>
      </c>
      <c r="H21" s="145"/>
      <c r="I21" s="145"/>
      <c r="J21" s="145"/>
      <c r="K21" s="145"/>
      <c r="L21" s="146"/>
      <c r="M21" s="146">
        <f>IF(OR(P21="E",P21="D"),0,VLOOKUP(L21,CLASSICOS_COMP_D!$B$53:$C$65,2)+O21+N21)</f>
        <v>0</v>
      </c>
      <c r="N21" s="146"/>
      <c r="O21" s="146"/>
      <c r="P21" s="146"/>
      <c r="Q21" s="146"/>
      <c r="R21" s="147"/>
      <c r="S21" s="147">
        <f>IF(OR(V21="E",V21="D"),0,VLOOKUP(R21,CLASSICOS_COMP_D!$B$53:$C$65,2)+U21+T21)</f>
        <v>0</v>
      </c>
      <c r="T21" s="147"/>
      <c r="U21" s="147"/>
      <c r="V21" s="147"/>
      <c r="W21" s="434"/>
      <c r="X21" s="148"/>
      <c r="Y21" s="148">
        <f>IF(OR(AB21="E",AB21="D"),0,VLOOKUP(X21,CLASSICOS_COMP_D!$B$53:$C$65,2)+AA21+Z21)</f>
        <v>0</v>
      </c>
      <c r="Z21" s="148"/>
      <c r="AA21" s="148"/>
      <c r="AB21" s="148"/>
      <c r="AC21" s="148"/>
      <c r="AD21" s="149"/>
      <c r="AE21" s="149">
        <f>IF(OR(AH21="E",AH21="D"),0,VLOOKUP(AD21,CLASSICOS_COMP_D!$B$53:$C$65,2)+AG21+AF21)</f>
        <v>0</v>
      </c>
      <c r="AF21" s="149"/>
      <c r="AG21" s="149"/>
      <c r="AH21" s="149"/>
      <c r="AI21" s="149"/>
      <c r="AJ21" s="150"/>
      <c r="AK21" s="150">
        <f>IF(OR(AN21="E",AN21="D"),0,VLOOKUP(AJ21,CLASSICOS_COMP_D!$B$53:$C$65,2)+AM21+AL21)</f>
        <v>0</v>
      </c>
      <c r="AL21" s="150"/>
      <c r="AM21" s="150"/>
      <c r="AN21" s="150"/>
      <c r="AO21" s="150"/>
      <c r="AP21" s="151"/>
      <c r="AQ21" s="151">
        <f>IF(OR(AT21="E",AT21="D"),0,VLOOKUP(AP21,CLASSICOS_COMP_D!$B$53:$C$65,2)+AS21+AR21)</f>
        <v>0</v>
      </c>
      <c r="AR21" s="151"/>
      <c r="AS21" s="151"/>
      <c r="AT21" s="151"/>
      <c r="AU21" s="151"/>
      <c r="AV21" s="152"/>
      <c r="AW21" s="152">
        <f>IF(OR(AZ21="E",AZ21="D"),0,VLOOKUP(AV21,CLASSICOS_COMP_D!$B$53:$C$65,2)+AY21+AX21)</f>
        <v>0</v>
      </c>
      <c r="AX21" s="152"/>
      <c r="AY21" s="152"/>
      <c r="AZ21" s="152"/>
      <c r="BA21" s="152"/>
      <c r="BB21" s="153"/>
      <c r="BC21" s="153">
        <f>IF(OR(BF21="E",BF21="D"),0,VLOOKUP(BB21,CLASSICOS_COMP_D!$B$53:$C$65,2)+BE21+BD21)</f>
        <v>0</v>
      </c>
      <c r="BD21" s="153"/>
      <c r="BE21" s="153"/>
      <c r="BF21" s="153"/>
      <c r="BG21" s="153"/>
      <c r="BH21" s="154"/>
      <c r="BI21" s="154">
        <f>IF(OR(BL21="E",BL21="D"),0,VLOOKUP(BH21,CLASSICOS_COMP_D!$B$53:$C$65,2)+BK21+BJ21)</f>
        <v>0</v>
      </c>
      <c r="BJ21" s="154"/>
      <c r="BK21" s="154"/>
      <c r="BL21" s="154"/>
      <c r="BM21" s="154"/>
      <c r="BN21" s="155">
        <f t="shared" si="8"/>
        <v>0</v>
      </c>
      <c r="BO21" s="156">
        <f t="shared" si="9"/>
        <v>0</v>
      </c>
      <c r="BP21" s="157">
        <f t="array" aca="1" ref="BP21" ca="1">SUM(LARGE(BV21:CE21,ROW(INDIRECT("1:"&amp;COUNT(BV21:CE21)-D$58))))+SUM(IF(ISNUMBER(VALUE(MID(IF(LEN(IF(ISNUMBER(BV21:CE21),0,BV21:CE21))&gt;1,BV21:CE21,0),1,LEN(IF(LEN(IF(ISNUMBER(BV21:CE21),0,BV21:CE21))&gt;1,BV21:CE21,0))-1)))=FALSE,0,VALUE(MID(IF(LEN(IF(ISNUMBER(BV21:CE21),0,BV21:CE21))&gt;1,BV21:CE21,0),1,LEN(IF(LEN(IF(ISNUMBER(BV21:CE21),0,BV21:CE21))&gt;1,BV21:CE21,0))-1))))</f>
        <v>0</v>
      </c>
      <c r="BQ21" s="158">
        <f t="shared" si="3"/>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CLASSICOS_COMP_D!D$58</f>
        <v>1</v>
      </c>
    </row>
    <row r="22" spans="1:86" s="158" customFormat="1" ht="15.75" x14ac:dyDescent="0.25">
      <c r="A22" s="416"/>
      <c r="B22" s="141">
        <f t="shared" si="7"/>
        <v>0</v>
      </c>
      <c r="C22" s="528"/>
      <c r="D22" s="529"/>
      <c r="E22" s="530"/>
      <c r="F22" s="145"/>
      <c r="G22" s="145">
        <f>IF(OR(J22="E",J22="D"),0,VLOOKUP(F22,CLASSICOS_COMP_D!$B$53:$C$65,2)+I22+H22)</f>
        <v>0</v>
      </c>
      <c r="H22" s="145"/>
      <c r="I22" s="145"/>
      <c r="J22" s="145"/>
      <c r="K22" s="145"/>
      <c r="L22" s="146"/>
      <c r="M22" s="146">
        <f>IF(OR(P22="E",P22="D"),0,VLOOKUP(L22,CLASSICOS_COMP_D!$B$53:$C$65,2)+O22+N22)</f>
        <v>0</v>
      </c>
      <c r="N22" s="146"/>
      <c r="O22" s="146"/>
      <c r="P22" s="146"/>
      <c r="Q22" s="146"/>
      <c r="R22" s="147"/>
      <c r="S22" s="147">
        <f>IF(OR(V22="E",V22="D"),0,VLOOKUP(R22,CLASSICOS_COMP_D!$B$53:$C$65,2)+U22+T22)</f>
        <v>0</v>
      </c>
      <c r="T22" s="147"/>
      <c r="U22" s="147"/>
      <c r="V22" s="147"/>
      <c r="W22" s="434"/>
      <c r="X22" s="148"/>
      <c r="Y22" s="148">
        <f>IF(OR(AB22="E",AB22="D"),0,VLOOKUP(X22,CLASSICOS_COMP_D!$B$53:$C$65,2)+AA22+Z22)</f>
        <v>0</v>
      </c>
      <c r="Z22" s="148"/>
      <c r="AA22" s="148"/>
      <c r="AB22" s="148"/>
      <c r="AC22" s="148"/>
      <c r="AD22" s="149"/>
      <c r="AE22" s="149">
        <f>IF(OR(AH22="E",AH22="D"),0,VLOOKUP(AD22,CLASSICOS_COMP_D!$B$53:$C$65,2)+AG22+AF22)</f>
        <v>0</v>
      </c>
      <c r="AF22" s="149"/>
      <c r="AG22" s="149"/>
      <c r="AH22" s="149"/>
      <c r="AI22" s="149"/>
      <c r="AJ22" s="150"/>
      <c r="AK22" s="150">
        <f>IF(OR(AN22="E",AN22="D"),0,VLOOKUP(AJ22,CLASSICOS_COMP_D!$B$53:$C$65,2)+AM22+AL22)</f>
        <v>0</v>
      </c>
      <c r="AL22" s="150"/>
      <c r="AM22" s="150"/>
      <c r="AN22" s="150"/>
      <c r="AO22" s="150"/>
      <c r="AP22" s="151"/>
      <c r="AQ22" s="151">
        <f>IF(OR(AT22="E",AT22="D"),0,VLOOKUP(AP22,CLASSICOS_COMP_D!$B$53:$C$65,2)+AS22+AR22)</f>
        <v>0</v>
      </c>
      <c r="AR22" s="151"/>
      <c r="AS22" s="151"/>
      <c r="AT22" s="151"/>
      <c r="AU22" s="151"/>
      <c r="AV22" s="152"/>
      <c r="AW22" s="152">
        <f>IF(OR(AZ22="E",AZ22="D"),0,VLOOKUP(AV22,CLASSICOS_COMP_D!$B$53:$C$65,2)+AY22+AX22)</f>
        <v>0</v>
      </c>
      <c r="AX22" s="152"/>
      <c r="AY22" s="152"/>
      <c r="AZ22" s="152"/>
      <c r="BA22" s="152"/>
      <c r="BB22" s="153"/>
      <c r="BC22" s="153">
        <f>IF(OR(BF22="E",BF22="D"),0,VLOOKUP(BB22,CLASSICOS_COMP_D!$B$53:$C$65,2)+BE22+BD22)</f>
        <v>0</v>
      </c>
      <c r="BD22" s="153"/>
      <c r="BE22" s="153"/>
      <c r="BF22" s="153"/>
      <c r="BG22" s="153"/>
      <c r="BH22" s="154"/>
      <c r="BI22" s="154">
        <f>IF(OR(BL22="E",BL22="D"),0,VLOOKUP(BH22,CLASSICOS_COMP_D!$B$53:$C$65,2)+BK22+BJ22)</f>
        <v>0</v>
      </c>
      <c r="BJ22" s="154"/>
      <c r="BK22" s="154"/>
      <c r="BL22" s="154"/>
      <c r="BM22" s="154"/>
      <c r="BN22" s="155">
        <f t="shared" si="8"/>
        <v>0</v>
      </c>
      <c r="BO22" s="156">
        <f t="shared" si="9"/>
        <v>0</v>
      </c>
      <c r="BP22" s="157">
        <f t="array" aca="1" ref="BP22" ca="1">SUM(LARGE(BV22:CE22,ROW(INDIRECT("1:"&amp;COUNT(BV22:CE22)-D$58))))+SUM(IF(ISNUMBER(VALUE(MID(IF(LEN(IF(ISNUMBER(BV22:CE22),0,BV22:CE22))&gt;1,BV22:CE22,0),1,LEN(IF(LEN(IF(ISNUMBER(BV22:CE22),0,BV22:CE22))&gt;1,BV22:CE22,0))-1)))=FALSE,0,VALUE(MID(IF(LEN(IF(ISNUMBER(BV22:CE22),0,BV22:CE22))&gt;1,BV22:CE22,0),1,LEN(IF(LEN(IF(ISNUMBER(BV22:CE22),0,BV22:CE22))&gt;1,BV22:CE22,0))-1))))</f>
        <v>0</v>
      </c>
      <c r="BQ22" s="158">
        <f t="shared" si="3"/>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4"/>
        <v>0</v>
      </c>
      <c r="CH22" s="158">
        <f>CLASSICOS_COMP_D!D$58</f>
        <v>1</v>
      </c>
    </row>
    <row r="23" spans="1:86" s="158" customFormat="1" ht="15.75" x14ac:dyDescent="0.25">
      <c r="A23" s="416"/>
      <c r="B23" s="141">
        <f t="shared" si="7"/>
        <v>0</v>
      </c>
      <c r="C23" s="528"/>
      <c r="D23" s="529"/>
      <c r="E23" s="530"/>
      <c r="F23" s="145"/>
      <c r="G23" s="145">
        <f>IF(OR(J23="E",J23="D"),0,VLOOKUP(F23,CLASSICOS_COMP_D!$B$53:$C$65,2)+I23+H23)</f>
        <v>0</v>
      </c>
      <c r="H23" s="145"/>
      <c r="I23" s="145"/>
      <c r="J23" s="145"/>
      <c r="K23" s="145"/>
      <c r="L23" s="146"/>
      <c r="M23" s="146">
        <f>IF(OR(P23="E",P23="D"),0,VLOOKUP(L23,CLASSICOS_COMP_D!$B$53:$C$65,2)+O23+N23)</f>
        <v>0</v>
      </c>
      <c r="N23" s="146"/>
      <c r="O23" s="146"/>
      <c r="P23" s="146"/>
      <c r="Q23" s="146"/>
      <c r="R23" s="147"/>
      <c r="S23" s="147">
        <f>IF(OR(V23="E",V23="D"),0,VLOOKUP(R23,CLASSICOS_COMP_D!$B$53:$C$65,2)+U23+T23)</f>
        <v>0</v>
      </c>
      <c r="T23" s="147"/>
      <c r="U23" s="147"/>
      <c r="V23" s="147"/>
      <c r="W23" s="434"/>
      <c r="X23" s="148"/>
      <c r="Y23" s="148">
        <f>IF(OR(AB23="E",AB23="D"),0,VLOOKUP(X23,CLASSICOS_COMP_D!$B$53:$C$65,2)+AA23+Z23)</f>
        <v>0</v>
      </c>
      <c r="Z23" s="148"/>
      <c r="AA23" s="148"/>
      <c r="AB23" s="148"/>
      <c r="AC23" s="148"/>
      <c r="AD23" s="149"/>
      <c r="AE23" s="149">
        <f>IF(OR(AH23="E",AH23="D"),0,VLOOKUP(AD23,CLASSICOS_COMP_D!$B$53:$C$65,2)+AG23+AF23)</f>
        <v>0</v>
      </c>
      <c r="AF23" s="149"/>
      <c r="AG23" s="149"/>
      <c r="AH23" s="149"/>
      <c r="AI23" s="149"/>
      <c r="AJ23" s="150"/>
      <c r="AK23" s="150">
        <f>IF(OR(AN23="E",AN23="D"),0,VLOOKUP(AJ23,CLASSICOS_COMP_D!$B$53:$C$65,2)+AM23+AL23)</f>
        <v>0</v>
      </c>
      <c r="AL23" s="150"/>
      <c r="AM23" s="150"/>
      <c r="AN23" s="150"/>
      <c r="AO23" s="150"/>
      <c r="AP23" s="151"/>
      <c r="AQ23" s="151">
        <f>IF(OR(AT23="E",AT23="D"),0,VLOOKUP(AP23,CLASSICOS_COMP_D!$B$53:$C$65,2)+AS23+AR23)</f>
        <v>0</v>
      </c>
      <c r="AR23" s="151"/>
      <c r="AS23" s="151"/>
      <c r="AT23" s="151"/>
      <c r="AU23" s="151"/>
      <c r="AV23" s="152"/>
      <c r="AW23" s="152">
        <f>IF(OR(AZ23="E",AZ23="D"),0,VLOOKUP(AV23,CLASSICOS_COMP_D!$B$53:$C$65,2)+AY23+AX23)</f>
        <v>0</v>
      </c>
      <c r="AX23" s="152"/>
      <c r="AY23" s="152"/>
      <c r="AZ23" s="152"/>
      <c r="BA23" s="152"/>
      <c r="BB23" s="153"/>
      <c r="BC23" s="153">
        <f>IF(OR(BF23="E",BF23="D"),0,VLOOKUP(BB23,CLASSICOS_COMP_D!$B$53:$C$65,2)+BE23+BD23)</f>
        <v>0</v>
      </c>
      <c r="BD23" s="153"/>
      <c r="BE23" s="153"/>
      <c r="BF23" s="153"/>
      <c r="BG23" s="153"/>
      <c r="BH23" s="154"/>
      <c r="BI23" s="154">
        <f>IF(OR(BL23="E",BL23="D"),0,VLOOKUP(BH23,CLASSICOS_COMP_D!$B$53:$C$65,2)+BK23+BJ23)</f>
        <v>0</v>
      </c>
      <c r="BJ23" s="154"/>
      <c r="BK23" s="154"/>
      <c r="BL23" s="154"/>
      <c r="BM23" s="154"/>
      <c r="BN23" s="155">
        <f t="shared" si="8"/>
        <v>0</v>
      </c>
      <c r="BO23" s="156">
        <f t="shared" si="9"/>
        <v>0</v>
      </c>
      <c r="BP23" s="157">
        <f t="array" aca="1" ref="BP23" ca="1">SUM(LARGE(BV23:CE23,ROW(INDIRECT("1:"&amp;COUNT(BV23:CE23)-D$58))))+SUM(IF(ISNUMBER(VALUE(MID(IF(LEN(IF(ISNUMBER(BV23:CE23),0,BV23:CE23))&gt;1,BV23:CE23,0),1,LEN(IF(LEN(IF(ISNUMBER(BV23:CE23),0,BV23:CE23))&gt;1,BV23:CE23,0))-1)))=FALSE,0,VALUE(MID(IF(LEN(IF(ISNUMBER(BV23:CE23),0,BV23:CE23))&gt;1,BV23:CE23,0),1,LEN(IF(LEN(IF(ISNUMBER(BV23:CE23),0,BV23:CE23))&gt;1,BV23:CE23,0))-1))))</f>
        <v>0</v>
      </c>
      <c r="BQ23" s="158">
        <f t="shared" si="3"/>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4"/>
        <v>0</v>
      </c>
      <c r="CH23" s="158">
        <f>CLASSICOS_COMP_D!D$58</f>
        <v>1</v>
      </c>
    </row>
    <row r="24" spans="1:86" s="158" customFormat="1" ht="15.75" x14ac:dyDescent="0.25">
      <c r="A24" s="416"/>
      <c r="B24" s="141">
        <f t="shared" si="7"/>
        <v>0</v>
      </c>
      <c r="C24" s="528"/>
      <c r="D24" s="529"/>
      <c r="E24" s="530"/>
      <c r="F24" s="145"/>
      <c r="G24" s="145">
        <f>IF(OR(J24="E",J24="D"),0,VLOOKUP(F24,CLASSICOS_COMP_D!$B$53:$C$65,2)+I24+H24)</f>
        <v>0</v>
      </c>
      <c r="H24" s="145"/>
      <c r="I24" s="145"/>
      <c r="J24" s="145"/>
      <c r="K24" s="145"/>
      <c r="L24" s="146"/>
      <c r="M24" s="146">
        <f>IF(OR(P24="E",P24="D"),0,VLOOKUP(L24,CLASSICOS_COMP_D!$B$53:$C$65,2)+O24+N24)</f>
        <v>0</v>
      </c>
      <c r="N24" s="146"/>
      <c r="O24" s="146"/>
      <c r="P24" s="146"/>
      <c r="Q24" s="146"/>
      <c r="R24" s="147"/>
      <c r="S24" s="147">
        <f>IF(OR(V24="E",V24="D"),0,VLOOKUP(R24,CLASSICOS_COMP_D!$B$53:$C$65,2)+U24+T24)</f>
        <v>0</v>
      </c>
      <c r="T24" s="147"/>
      <c r="U24" s="147"/>
      <c r="V24" s="147"/>
      <c r="W24" s="434"/>
      <c r="X24" s="148"/>
      <c r="Y24" s="148">
        <f>IF(OR(AB24="E",AB24="D"),0,VLOOKUP(X24,CLASSICOS_COMP_D!$B$53:$C$65,2)+AA24+Z24)</f>
        <v>0</v>
      </c>
      <c r="Z24" s="148"/>
      <c r="AA24" s="148"/>
      <c r="AB24" s="148"/>
      <c r="AC24" s="148"/>
      <c r="AD24" s="149"/>
      <c r="AE24" s="149">
        <f>IF(OR(AH24="E",AH24="D"),0,VLOOKUP(AD24,CLASSICOS_COMP_D!$B$53:$C$65,2)+AG24+AF24)</f>
        <v>0</v>
      </c>
      <c r="AF24" s="149"/>
      <c r="AG24" s="149"/>
      <c r="AH24" s="149"/>
      <c r="AI24" s="149"/>
      <c r="AJ24" s="150"/>
      <c r="AK24" s="150">
        <f>IF(OR(AN24="E",AN24="D"),0,VLOOKUP(AJ24,CLASSICOS_COMP_D!$B$53:$C$65,2)+AM24+AL24)</f>
        <v>0</v>
      </c>
      <c r="AL24" s="150"/>
      <c r="AM24" s="150"/>
      <c r="AN24" s="150"/>
      <c r="AO24" s="150"/>
      <c r="AP24" s="151"/>
      <c r="AQ24" s="151">
        <f>IF(OR(AT24="E",AT24="D"),0,VLOOKUP(AP24,CLASSICOS_COMP_D!$B$53:$C$65,2)+AS24+AR24)</f>
        <v>0</v>
      </c>
      <c r="AR24" s="151"/>
      <c r="AS24" s="151"/>
      <c r="AT24" s="151"/>
      <c r="AU24" s="151"/>
      <c r="AV24" s="152"/>
      <c r="AW24" s="152">
        <f>IF(OR(AZ24="E",AZ24="D"),0,VLOOKUP(AV24,CLASSICOS_COMP_D!$B$53:$C$65,2)+AY24+AX24)</f>
        <v>0</v>
      </c>
      <c r="AX24" s="152"/>
      <c r="AY24" s="152"/>
      <c r="AZ24" s="152"/>
      <c r="BA24" s="152"/>
      <c r="BB24" s="153"/>
      <c r="BC24" s="153">
        <f>IF(OR(BF24="E",BF24="D"),0,VLOOKUP(BB24,CLASSICOS_COMP_D!$B$53:$C$65,2)+BE24+BD24)</f>
        <v>0</v>
      </c>
      <c r="BD24" s="153"/>
      <c r="BE24" s="153"/>
      <c r="BF24" s="153"/>
      <c r="BG24" s="153"/>
      <c r="BH24" s="154"/>
      <c r="BI24" s="154">
        <f>IF(OR(BL24="E",BL24="D"),0,VLOOKUP(BH24,CLASSICOS_COMP_D!$B$53:$C$65,2)+BK24+BJ24)</f>
        <v>0</v>
      </c>
      <c r="BJ24" s="154"/>
      <c r="BK24" s="154"/>
      <c r="BL24" s="154"/>
      <c r="BM24" s="154"/>
      <c r="BN24" s="155">
        <f t="shared" si="8"/>
        <v>0</v>
      </c>
      <c r="BO24" s="156">
        <f t="shared" si="9"/>
        <v>0</v>
      </c>
      <c r="BP24" s="157">
        <f t="array" aca="1" ref="BP24" ca="1">SUM(LARGE(BV24:CE24,ROW(INDIRECT("1:"&amp;COUNT(BV24:CE24)-D$58))))+SUM(IF(ISNUMBER(VALUE(MID(IF(LEN(IF(ISNUMBER(BV24:CE24),0,BV24:CE24))&gt;1,BV24:CE24,0),1,LEN(IF(LEN(IF(ISNUMBER(BV24:CE24),0,BV24:CE24))&gt;1,BV24:CE24,0))-1)))=FALSE,0,VALUE(MID(IF(LEN(IF(ISNUMBER(BV24:CE24),0,BV24:CE24))&gt;1,BV24:CE24,0),1,LEN(IF(LEN(IF(ISNUMBER(BV24:CE24),0,BV24:CE24))&gt;1,BV24:CE24,0))-1))))</f>
        <v>0</v>
      </c>
      <c r="BQ24" s="158">
        <f t="shared" si="3"/>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4"/>
        <v>0</v>
      </c>
      <c r="CH24" s="158">
        <f>CLASSICOS_COMP_D!D$58</f>
        <v>1</v>
      </c>
    </row>
    <row r="25" spans="1:86" s="158" customFormat="1" ht="15.75" x14ac:dyDescent="0.25">
      <c r="A25" s="416"/>
      <c r="B25" s="141">
        <f t="shared" si="7"/>
        <v>0</v>
      </c>
      <c r="C25" s="528"/>
      <c r="D25" s="526"/>
      <c r="E25" s="527"/>
      <c r="F25" s="145"/>
      <c r="G25" s="145">
        <f>IF(OR(J25="E",J25="D"),0,VLOOKUP(F25,CLASSICOS_COMP_D!$B$53:$C$65,2)+I25+H25)</f>
        <v>0</v>
      </c>
      <c r="H25" s="145"/>
      <c r="I25" s="145"/>
      <c r="J25" s="145"/>
      <c r="K25" s="145"/>
      <c r="L25" s="146"/>
      <c r="M25" s="146">
        <f>IF(OR(P25="E",P25="D"),0,VLOOKUP(L25,CLASSICOS_COMP_D!$B$53:$C$65,2)+O25+N25)</f>
        <v>0</v>
      </c>
      <c r="N25" s="146"/>
      <c r="O25" s="146"/>
      <c r="P25" s="146"/>
      <c r="Q25" s="146"/>
      <c r="R25" s="147"/>
      <c r="S25" s="147">
        <f>IF(OR(V25="E",V25="D"),0,VLOOKUP(R25,CLASSICOS_COMP_D!$B$53:$C$65,2)+U25+T25)</f>
        <v>0</v>
      </c>
      <c r="T25" s="147"/>
      <c r="U25" s="147"/>
      <c r="V25" s="147"/>
      <c r="W25" s="434"/>
      <c r="X25" s="148"/>
      <c r="Y25" s="148">
        <f>IF(OR(AB25="E",AB25="D"),0,VLOOKUP(X25,CLASSICOS_COMP_D!$B$53:$C$65,2)+AA25+Z25)</f>
        <v>0</v>
      </c>
      <c r="Z25" s="148"/>
      <c r="AA25" s="148"/>
      <c r="AB25" s="148"/>
      <c r="AC25" s="148"/>
      <c r="AD25" s="149"/>
      <c r="AE25" s="149">
        <f>IF(OR(AH25="E",AH25="D"),0,VLOOKUP(AD25,CLASSICOS_COMP_D!$B$53:$C$65,2)+AG25+AF25)</f>
        <v>0</v>
      </c>
      <c r="AF25" s="149"/>
      <c r="AG25" s="149"/>
      <c r="AH25" s="149"/>
      <c r="AI25" s="149"/>
      <c r="AJ25" s="150"/>
      <c r="AK25" s="150">
        <f>IF(OR(AN25="E",AN25="D"),0,VLOOKUP(AJ25,CLASSICOS_COMP_D!$B$53:$C$65,2)+AM25+AL25)</f>
        <v>0</v>
      </c>
      <c r="AL25" s="150"/>
      <c r="AM25" s="150"/>
      <c r="AN25" s="150"/>
      <c r="AO25" s="150"/>
      <c r="AP25" s="151"/>
      <c r="AQ25" s="151">
        <f>IF(OR(AT25="E",AT25="D"),0,VLOOKUP(AP25,CLASSICOS_COMP_D!$B$53:$C$65,2)+AS25+AR25)</f>
        <v>0</v>
      </c>
      <c r="AR25" s="151"/>
      <c r="AS25" s="151"/>
      <c r="AT25" s="151"/>
      <c r="AU25" s="151"/>
      <c r="AV25" s="152"/>
      <c r="AW25" s="152">
        <f>IF(OR(AZ25="E",AZ25="D"),0,VLOOKUP(AV25,CLASSICOS_COMP_D!$B$53:$C$65,2)+AY25+AX25)</f>
        <v>0</v>
      </c>
      <c r="AX25" s="152"/>
      <c r="AY25" s="152"/>
      <c r="AZ25" s="152"/>
      <c r="BA25" s="152"/>
      <c r="BB25" s="153"/>
      <c r="BC25" s="153">
        <f>IF(OR(BF25="E",BF25="D"),0,VLOOKUP(BB25,CLASSICOS_COMP_D!$B$53:$C$65,2)+BE25+BD25)</f>
        <v>0</v>
      </c>
      <c r="BD25" s="153"/>
      <c r="BE25" s="153"/>
      <c r="BF25" s="153"/>
      <c r="BG25" s="153"/>
      <c r="BH25" s="154"/>
      <c r="BI25" s="154">
        <f>IF(OR(BL25="E",BL25="D"),0,VLOOKUP(BH25,CLASSICOS_COMP_D!$B$53:$C$65,2)+BK25+BJ25)</f>
        <v>0</v>
      </c>
      <c r="BJ25" s="154"/>
      <c r="BK25" s="154"/>
      <c r="BL25" s="154"/>
      <c r="BM25" s="154"/>
      <c r="BN25" s="155">
        <f t="shared" si="8"/>
        <v>0</v>
      </c>
      <c r="BO25" s="156">
        <f t="shared" si="9"/>
        <v>0</v>
      </c>
      <c r="BP25" s="157">
        <f t="array" aca="1" ref="BP25" ca="1">SUM(LARGE(BV25:CE25,ROW(INDIRECT("1:"&amp;COUNT(BV25:CE25)-D$58))))+SUM(IF(ISNUMBER(VALUE(MID(IF(LEN(IF(ISNUMBER(BV25:CE25),0,BV25:CE25))&gt;1,BV25:CE25,0),1,LEN(IF(LEN(IF(ISNUMBER(BV25:CE25),0,BV25:CE25))&gt;1,BV25:CE25,0))-1)))=FALSE,0,VALUE(MID(IF(LEN(IF(ISNUMBER(BV25:CE25),0,BV25:CE25))&gt;1,BV25:CE25,0),1,LEN(IF(LEN(IF(ISNUMBER(BV25:CE25),0,BV25:CE25))&gt;1,BV25:CE25,0))-1))))</f>
        <v>0</v>
      </c>
      <c r="BQ25" s="158">
        <f t="shared" si="3"/>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4"/>
        <v>0</v>
      </c>
      <c r="CH25" s="158">
        <f>CLASSICOS_COMP_D!D$58</f>
        <v>1</v>
      </c>
    </row>
    <row r="26" spans="1:86" s="158" customFormat="1" ht="15.75" x14ac:dyDescent="0.25">
      <c r="A26" s="416"/>
      <c r="B26" s="141">
        <f t="shared" si="7"/>
        <v>0</v>
      </c>
      <c r="C26" s="528"/>
      <c r="D26" s="526"/>
      <c r="E26" s="527"/>
      <c r="F26" s="145"/>
      <c r="G26" s="145">
        <f>IF(OR(J26="E",J26="D"),0,VLOOKUP(F26,CLASSICOS_COMP_D!$B$53:$C$65,2)+I26+H26)</f>
        <v>0</v>
      </c>
      <c r="H26" s="145"/>
      <c r="I26" s="145"/>
      <c r="J26" s="145"/>
      <c r="K26" s="145"/>
      <c r="L26" s="146"/>
      <c r="M26" s="146">
        <f>IF(OR(P26="E",P26="D"),0,VLOOKUP(L26,CLASSICOS_COMP_D!$B$53:$C$65,2)+O26+N26)</f>
        <v>0</v>
      </c>
      <c r="N26" s="146"/>
      <c r="O26" s="146"/>
      <c r="P26" s="146"/>
      <c r="Q26" s="146"/>
      <c r="R26" s="147"/>
      <c r="S26" s="147">
        <f>IF(OR(V26="E",V26="D"),0,VLOOKUP(R26,CLASSICOS_COMP_D!$B$53:$C$65,2)+U26+T26)</f>
        <v>0</v>
      </c>
      <c r="T26" s="147"/>
      <c r="U26" s="147"/>
      <c r="V26" s="147"/>
      <c r="W26" s="434"/>
      <c r="X26" s="148"/>
      <c r="Y26" s="148">
        <f>IF(OR(AB26="E",AB26="D"),0,VLOOKUP(X26,CLASSICOS_COMP_D!$B$53:$C$65,2)+AA26+Z26)</f>
        <v>0</v>
      </c>
      <c r="Z26" s="148"/>
      <c r="AA26" s="148"/>
      <c r="AB26" s="148"/>
      <c r="AC26" s="148"/>
      <c r="AD26" s="149"/>
      <c r="AE26" s="149">
        <f>IF(OR(AH26="E",AH26="D"),0,VLOOKUP(AD26,CLASSICOS_COMP_D!$B$53:$C$65,2)+AG26+AF26)</f>
        <v>0</v>
      </c>
      <c r="AF26" s="149"/>
      <c r="AG26" s="149"/>
      <c r="AH26" s="149"/>
      <c r="AI26" s="149"/>
      <c r="AJ26" s="150"/>
      <c r="AK26" s="150">
        <f>IF(OR(AN26="E",AN26="D"),0,VLOOKUP(AJ26,CLASSICOS_COMP_D!$B$53:$C$65,2)+AM26+AL26)</f>
        <v>0</v>
      </c>
      <c r="AL26" s="150"/>
      <c r="AM26" s="150"/>
      <c r="AN26" s="150"/>
      <c r="AO26" s="150"/>
      <c r="AP26" s="151"/>
      <c r="AQ26" s="151">
        <f>IF(OR(AT26="E",AT26="D"),0,VLOOKUP(AP26,CLASSICOS_COMP_D!$B$53:$C$65,2)+AS26+AR26)</f>
        <v>0</v>
      </c>
      <c r="AR26" s="151"/>
      <c r="AS26" s="151"/>
      <c r="AT26" s="151"/>
      <c r="AU26" s="151"/>
      <c r="AV26" s="152"/>
      <c r="AW26" s="152">
        <f>IF(OR(AZ26="E",AZ26="D"),0,VLOOKUP(AV26,CLASSICOS_COMP_D!$B$53:$C$65,2)+AY26+AX26)</f>
        <v>0</v>
      </c>
      <c r="AX26" s="152"/>
      <c r="AY26" s="152"/>
      <c r="AZ26" s="152"/>
      <c r="BA26" s="152"/>
      <c r="BB26" s="153"/>
      <c r="BC26" s="153">
        <f>IF(OR(BF26="E",BF26="D"),0,VLOOKUP(BB26,CLASSICOS_COMP_D!$B$53:$C$65,2)+BE26+BD26)</f>
        <v>0</v>
      </c>
      <c r="BD26" s="153"/>
      <c r="BE26" s="153"/>
      <c r="BF26" s="153"/>
      <c r="BG26" s="153"/>
      <c r="BH26" s="154"/>
      <c r="BI26" s="154">
        <f>IF(OR(BL26="E",BL26="D"),0,VLOOKUP(BH26,CLASSICOS_COMP_D!$B$53:$C$65,2)+BK26+BJ26)</f>
        <v>0</v>
      </c>
      <c r="BJ26" s="154"/>
      <c r="BK26" s="154"/>
      <c r="BL26" s="154"/>
      <c r="BM26" s="154"/>
      <c r="BN26" s="155">
        <f t="shared" si="8"/>
        <v>0</v>
      </c>
      <c r="BO26" s="156">
        <f t="shared" si="9"/>
        <v>0</v>
      </c>
      <c r="BP26" s="157">
        <f t="array" aca="1" ref="BP26" ca="1">SUM(LARGE(BV26:CE26,ROW(INDIRECT("1:"&amp;COUNT(BV26:CE26)-D$58))))+SUM(IF(ISNUMBER(VALUE(MID(IF(LEN(IF(ISNUMBER(BV26:CE26),0,BV26:CE26))&gt;1,BV26:CE26,0),1,LEN(IF(LEN(IF(ISNUMBER(BV26:CE26),0,BV26:CE26))&gt;1,BV26:CE26,0))-1)))=FALSE,0,VALUE(MID(IF(LEN(IF(ISNUMBER(BV26:CE26),0,BV26:CE26))&gt;1,BV26:CE26,0),1,LEN(IF(LEN(IF(ISNUMBER(BV26:CE26),0,BV26:CE26))&gt;1,BV26:CE26,0))-1))))</f>
        <v>0</v>
      </c>
      <c r="BQ26" s="158">
        <f t="shared" si="3"/>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4"/>
        <v>0</v>
      </c>
      <c r="CH26" s="158">
        <f>CLASSICOS_COMP_D!D$58</f>
        <v>1</v>
      </c>
    </row>
    <row r="27" spans="1:86" s="158" customFormat="1" ht="15.75" x14ac:dyDescent="0.25">
      <c r="A27" s="416"/>
      <c r="B27" s="141">
        <f t="shared" si="7"/>
        <v>0</v>
      </c>
      <c r="C27" s="528"/>
      <c r="D27" s="529"/>
      <c r="E27" s="530"/>
      <c r="F27" s="145"/>
      <c r="G27" s="145">
        <f>IF(OR(J27="E",J27="D"),0,VLOOKUP(F27,CLASSICOS_COMP_D!$B$53:$C$65,2)+I27+H27)</f>
        <v>0</v>
      </c>
      <c r="H27" s="145"/>
      <c r="I27" s="145"/>
      <c r="J27" s="145"/>
      <c r="K27" s="145"/>
      <c r="L27" s="146"/>
      <c r="M27" s="146">
        <f>IF(OR(P27="E",P27="D"),0,VLOOKUP(L27,CLASSICOS_COMP_D!$B$53:$C$65,2)+O27+N27)</f>
        <v>0</v>
      </c>
      <c r="N27" s="146"/>
      <c r="O27" s="146"/>
      <c r="P27" s="146"/>
      <c r="Q27" s="146"/>
      <c r="R27" s="147"/>
      <c r="S27" s="147">
        <f>IF(OR(V27="E",V27="D"),0,VLOOKUP(R27,CLASSICOS_COMP_D!$B$53:$C$65,2)+U27+T27)</f>
        <v>0</v>
      </c>
      <c r="T27" s="147"/>
      <c r="U27" s="147"/>
      <c r="V27" s="147"/>
      <c r="W27" s="434"/>
      <c r="X27" s="148"/>
      <c r="Y27" s="148">
        <f>IF(OR(AB27="E",AB27="D"),0,VLOOKUP(X27,CLASSICOS_COMP_D!$B$53:$C$65,2)+AA27+Z27)</f>
        <v>0</v>
      </c>
      <c r="Z27" s="148"/>
      <c r="AA27" s="148"/>
      <c r="AB27" s="148"/>
      <c r="AC27" s="148"/>
      <c r="AD27" s="149"/>
      <c r="AE27" s="149">
        <f>IF(OR(AH27="E",AH27="D"),0,VLOOKUP(AD27,CLASSICOS_COMP_D!$B$53:$C$65,2)+AG27+AF27)</f>
        <v>0</v>
      </c>
      <c r="AF27" s="149"/>
      <c r="AG27" s="149"/>
      <c r="AH27" s="149"/>
      <c r="AI27" s="149"/>
      <c r="AJ27" s="150"/>
      <c r="AK27" s="150">
        <f>IF(OR(AN27="E",AN27="D"),0,VLOOKUP(AJ27,CLASSICOS_COMP_D!$B$53:$C$65,2)+AM27+AL27)</f>
        <v>0</v>
      </c>
      <c r="AL27" s="150"/>
      <c r="AM27" s="150"/>
      <c r="AN27" s="150"/>
      <c r="AO27" s="150"/>
      <c r="AP27" s="151"/>
      <c r="AQ27" s="151">
        <f>IF(OR(AT27="E",AT27="D"),0,VLOOKUP(AP27,CLASSICOS_COMP_D!$B$53:$C$65,2)+AS27+AR27)</f>
        <v>0</v>
      </c>
      <c r="AR27" s="151"/>
      <c r="AS27" s="151"/>
      <c r="AT27" s="151"/>
      <c r="AU27" s="151"/>
      <c r="AV27" s="152"/>
      <c r="AW27" s="152">
        <f>IF(OR(AZ27="E",AZ27="D"),0,VLOOKUP(AV27,CLASSICOS_COMP_D!$B$53:$C$65,2)+AY27+AX27)</f>
        <v>0</v>
      </c>
      <c r="AX27" s="152"/>
      <c r="AY27" s="152"/>
      <c r="AZ27" s="152"/>
      <c r="BA27" s="152"/>
      <c r="BB27" s="153"/>
      <c r="BC27" s="153">
        <f>IF(OR(BF27="E",BF27="D"),0,VLOOKUP(BB27,CLASSICOS_COMP_D!$B$53:$C$65,2)+BE27+BD27)</f>
        <v>0</v>
      </c>
      <c r="BD27" s="153"/>
      <c r="BE27" s="153"/>
      <c r="BF27" s="153"/>
      <c r="BG27" s="153"/>
      <c r="BH27" s="154"/>
      <c r="BI27" s="154">
        <f>IF(OR(BL27="E",BL27="D"),0,VLOOKUP(BH27,CLASSICOS_COMP_D!$B$53:$C$65,2)+BK27+BJ27)</f>
        <v>0</v>
      </c>
      <c r="BJ27" s="154"/>
      <c r="BK27" s="154"/>
      <c r="BL27" s="154"/>
      <c r="BM27" s="154"/>
      <c r="BN27" s="155">
        <f t="shared" si="8"/>
        <v>0</v>
      </c>
      <c r="BO27" s="156">
        <f t="shared" si="9"/>
        <v>0</v>
      </c>
      <c r="BP27" s="157">
        <f t="array" aca="1" ref="BP27" ca="1">SUM(LARGE(BV27:CE27,ROW(INDIRECT("1:"&amp;COUNT(BV27:CE27)-D$58))))+SUM(IF(ISNUMBER(VALUE(MID(IF(LEN(IF(ISNUMBER(BV27:CE27),0,BV27:CE27))&gt;1,BV27:CE27,0),1,LEN(IF(LEN(IF(ISNUMBER(BV27:CE27),0,BV27:CE27))&gt;1,BV27:CE27,0))-1)))=FALSE,0,VALUE(MID(IF(LEN(IF(ISNUMBER(BV27:CE27),0,BV27:CE27))&gt;1,BV27:CE27,0),1,LEN(IF(LEN(IF(ISNUMBER(BV27:CE27),0,BV27:CE27))&gt;1,BV27:CE27,0))-1))))</f>
        <v>0</v>
      </c>
      <c r="BQ27" s="158">
        <f t="shared" si="3"/>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4"/>
        <v>0</v>
      </c>
      <c r="CH27" s="158">
        <f>CLASSICOS_COMP_D!D$58</f>
        <v>1</v>
      </c>
    </row>
    <row r="28" spans="1:86" s="158" customFormat="1" ht="15.75" x14ac:dyDescent="0.25">
      <c r="A28" s="416"/>
      <c r="B28" s="141">
        <f t="shared" si="7"/>
        <v>0</v>
      </c>
      <c r="C28" s="528"/>
      <c r="D28" s="526"/>
      <c r="E28" s="527"/>
      <c r="F28" s="145"/>
      <c r="G28" s="145">
        <f>IF(OR(J28="E",J28="D"),0,VLOOKUP(F28,CLASSICOS_COMP_D!$B$53:$C$65,2)+I28+H28)</f>
        <v>0</v>
      </c>
      <c r="H28" s="145"/>
      <c r="I28" s="145"/>
      <c r="J28" s="145"/>
      <c r="K28" s="145"/>
      <c r="L28" s="146"/>
      <c r="M28" s="146">
        <f>IF(OR(P28="E",P28="D"),0,VLOOKUP(L28,CLASSICOS_COMP_D!$B$53:$C$65,2)+O28+N28)</f>
        <v>0</v>
      </c>
      <c r="N28" s="146"/>
      <c r="O28" s="146"/>
      <c r="P28" s="146"/>
      <c r="Q28" s="146"/>
      <c r="R28" s="147"/>
      <c r="S28" s="147">
        <f>IF(OR(V28="E",V28="D"),0,VLOOKUP(R28,CLASSICOS_COMP_D!$B$53:$C$65,2)+U28+T28)</f>
        <v>0</v>
      </c>
      <c r="T28" s="147"/>
      <c r="U28" s="147"/>
      <c r="V28" s="147"/>
      <c r="W28" s="434"/>
      <c r="X28" s="148"/>
      <c r="Y28" s="148">
        <f>IF(OR(AB28="E",AB28="D"),0,VLOOKUP(X28,CLASSICOS_COMP_D!$B$53:$C$65,2)+AA28+Z28)</f>
        <v>0</v>
      </c>
      <c r="Z28" s="148"/>
      <c r="AA28" s="148"/>
      <c r="AB28" s="148"/>
      <c r="AC28" s="148"/>
      <c r="AD28" s="149"/>
      <c r="AE28" s="149">
        <f>IF(OR(AH28="E",AH28="D"),0,VLOOKUP(AD28,CLASSICOS_COMP_D!$B$53:$C$65,2)+AG28+AF28)</f>
        <v>0</v>
      </c>
      <c r="AF28" s="149"/>
      <c r="AG28" s="149"/>
      <c r="AH28" s="149"/>
      <c r="AI28" s="149"/>
      <c r="AJ28" s="150"/>
      <c r="AK28" s="150">
        <f>IF(OR(AN28="E",AN28="D"),0,VLOOKUP(AJ28,CLASSICOS_COMP_D!$B$53:$C$65,2)+AM28+AL28)</f>
        <v>0</v>
      </c>
      <c r="AL28" s="150"/>
      <c r="AM28" s="150"/>
      <c r="AN28" s="150"/>
      <c r="AO28" s="150"/>
      <c r="AP28" s="151"/>
      <c r="AQ28" s="151">
        <f>IF(OR(AT28="E",AT28="D"),0,VLOOKUP(AP28,CLASSICOS_COMP_D!$B$53:$C$65,2)+AS28+AR28)</f>
        <v>0</v>
      </c>
      <c r="AR28" s="151"/>
      <c r="AS28" s="151"/>
      <c r="AT28" s="151"/>
      <c r="AU28" s="151"/>
      <c r="AV28" s="152"/>
      <c r="AW28" s="152">
        <f>IF(OR(AZ28="E",AZ28="D"),0,VLOOKUP(AV28,CLASSICOS_COMP_D!$B$53:$C$65,2)+AY28+AX28)</f>
        <v>0</v>
      </c>
      <c r="AX28" s="152"/>
      <c r="AY28" s="152"/>
      <c r="AZ28" s="152"/>
      <c r="BA28" s="152"/>
      <c r="BB28" s="153"/>
      <c r="BC28" s="153">
        <f>IF(OR(BF28="E",BF28="D"),0,VLOOKUP(BB28,CLASSICOS_COMP_D!$B$53:$C$65,2)+BE28+BD28)</f>
        <v>0</v>
      </c>
      <c r="BD28" s="153"/>
      <c r="BE28" s="153"/>
      <c r="BF28" s="153"/>
      <c r="BG28" s="153"/>
      <c r="BH28" s="154"/>
      <c r="BI28" s="154">
        <f>IF(OR(BL28="E",BL28="D"),0,VLOOKUP(BH28,CLASSICOS_COMP_D!$B$53:$C$65,2)+BK28+BJ28)</f>
        <v>0</v>
      </c>
      <c r="BJ28" s="154"/>
      <c r="BK28" s="154"/>
      <c r="BL28" s="154"/>
      <c r="BM28" s="154"/>
      <c r="BN28" s="155">
        <f t="shared" si="8"/>
        <v>0</v>
      </c>
      <c r="BO28" s="156">
        <f t="shared" si="9"/>
        <v>0</v>
      </c>
      <c r="BP28" s="157">
        <f t="array" aca="1" ref="BP28" ca="1">SUM(LARGE(BV28:CE28,ROW(INDIRECT("1:"&amp;COUNT(BV28:CE28)-D$58))))+SUM(IF(ISNUMBER(VALUE(MID(IF(LEN(IF(ISNUMBER(BV28:CE28),0,BV28:CE28))&gt;1,BV28:CE28,0),1,LEN(IF(LEN(IF(ISNUMBER(BV28:CE28),0,BV28:CE28))&gt;1,BV28:CE28,0))-1)))=FALSE,0,VALUE(MID(IF(LEN(IF(ISNUMBER(BV28:CE28),0,BV28:CE28))&gt;1,BV28:CE28,0),1,LEN(IF(LEN(IF(ISNUMBER(BV28:CE28),0,BV28:CE28))&gt;1,BV28:CE28,0))-1))))</f>
        <v>0</v>
      </c>
      <c r="BQ28" s="158">
        <f t="shared" si="3"/>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4"/>
        <v>0</v>
      </c>
      <c r="CH28" s="158">
        <f>CLASSICOS_COMP_D!D$58</f>
        <v>1</v>
      </c>
    </row>
    <row r="29" spans="1:86" s="158" customFormat="1" ht="15.75" x14ac:dyDescent="0.25">
      <c r="A29" s="416"/>
      <c r="B29" s="141">
        <f t="shared" si="7"/>
        <v>0</v>
      </c>
      <c r="C29" s="528"/>
      <c r="D29" s="526"/>
      <c r="E29" s="527"/>
      <c r="F29" s="145"/>
      <c r="G29" s="145">
        <f>IF(OR(J29="E",J29="D"),0,VLOOKUP(F29,CLASSICOS_COMP_D!$B$53:$C$65,2)+I29+H29)</f>
        <v>0</v>
      </c>
      <c r="H29" s="145"/>
      <c r="I29" s="145"/>
      <c r="J29" s="145"/>
      <c r="K29" s="145"/>
      <c r="L29" s="146"/>
      <c r="M29" s="146">
        <f>IF(OR(P29="E",P29="D"),0,VLOOKUP(L29,CLASSICOS_COMP_D!$B$53:$C$65,2)+O29+N29)</f>
        <v>0</v>
      </c>
      <c r="N29" s="146"/>
      <c r="O29" s="146"/>
      <c r="P29" s="146"/>
      <c r="Q29" s="146"/>
      <c r="R29" s="147"/>
      <c r="S29" s="147">
        <f>IF(OR(V29="E",V29="D"),0,VLOOKUP(R29,CLASSICOS_COMP_D!$B$53:$C$65,2)+U29+T29)</f>
        <v>0</v>
      </c>
      <c r="T29" s="147"/>
      <c r="U29" s="147"/>
      <c r="V29" s="147"/>
      <c r="W29" s="434"/>
      <c r="X29" s="148"/>
      <c r="Y29" s="148">
        <f>IF(OR(AB29="E",AB29="D"),0,VLOOKUP(X29,CLASSICOS_COMP_D!$B$53:$C$65,2)+AA29+Z29)</f>
        <v>0</v>
      </c>
      <c r="Z29" s="148"/>
      <c r="AA29" s="148"/>
      <c r="AB29" s="148"/>
      <c r="AC29" s="148"/>
      <c r="AD29" s="149"/>
      <c r="AE29" s="149">
        <f>IF(OR(AH29="E",AH29="D"),0,VLOOKUP(AD29,CLASSICOS_COMP_D!$B$53:$C$65,2)+AG29+AF29)</f>
        <v>0</v>
      </c>
      <c r="AF29" s="149"/>
      <c r="AG29" s="149"/>
      <c r="AH29" s="149"/>
      <c r="AI29" s="149"/>
      <c r="AJ29" s="150"/>
      <c r="AK29" s="150">
        <f>IF(OR(AN29="E",AN29="D"),0,VLOOKUP(AJ29,CLASSICOS_COMP_D!$B$53:$C$65,2)+AM29+AL29)</f>
        <v>0</v>
      </c>
      <c r="AL29" s="150"/>
      <c r="AM29" s="150"/>
      <c r="AN29" s="150"/>
      <c r="AO29" s="150"/>
      <c r="AP29" s="151"/>
      <c r="AQ29" s="151">
        <f>IF(OR(AT29="E",AT29="D"),0,VLOOKUP(AP29,CLASSICOS_COMP_D!$B$53:$C$65,2)+AS29+AR29)</f>
        <v>0</v>
      </c>
      <c r="AR29" s="151"/>
      <c r="AS29" s="151"/>
      <c r="AT29" s="151"/>
      <c r="AU29" s="151"/>
      <c r="AV29" s="152"/>
      <c r="AW29" s="152">
        <f>IF(OR(AZ29="E",AZ29="D"),0,VLOOKUP(AV29,CLASSICOS_COMP_D!$B$53:$C$65,2)+AY29+AX29)</f>
        <v>0</v>
      </c>
      <c r="AX29" s="152"/>
      <c r="AY29" s="152"/>
      <c r="AZ29" s="152"/>
      <c r="BA29" s="152"/>
      <c r="BB29" s="153"/>
      <c r="BC29" s="153">
        <f>IF(OR(BF29="E",BF29="D"),0,VLOOKUP(BB29,CLASSICOS_COMP_D!$B$53:$C$65,2)+BE29+BD29)</f>
        <v>0</v>
      </c>
      <c r="BD29" s="153"/>
      <c r="BE29" s="153"/>
      <c r="BF29" s="153"/>
      <c r="BG29" s="153"/>
      <c r="BH29" s="154"/>
      <c r="BI29" s="154">
        <f>IF(OR(BL29="E",BL29="D"),0,VLOOKUP(BH29,CLASSICOS_COMP_D!$B$53:$C$65,2)+BK29+BJ29)</f>
        <v>0</v>
      </c>
      <c r="BJ29" s="154"/>
      <c r="BK29" s="154"/>
      <c r="BL29" s="154"/>
      <c r="BM29" s="154"/>
      <c r="BN29" s="155">
        <f t="shared" si="8"/>
        <v>0</v>
      </c>
      <c r="BO29" s="156">
        <f t="shared" si="9"/>
        <v>0</v>
      </c>
      <c r="BP29" s="157">
        <f t="array" aca="1" ref="BP29" ca="1">SUM(LARGE(BV29:CE29,ROW(INDIRECT("1:"&amp;COUNT(BV29:CE29)-D$58))))+SUM(IF(ISNUMBER(VALUE(MID(IF(LEN(IF(ISNUMBER(BV29:CE29),0,BV29:CE29))&gt;1,BV29:CE29,0),1,LEN(IF(LEN(IF(ISNUMBER(BV29:CE29),0,BV29:CE29))&gt;1,BV29:CE29,0))-1)))=FALSE,0,VALUE(MID(IF(LEN(IF(ISNUMBER(BV29:CE29),0,BV29:CE29))&gt;1,BV29:CE29,0),1,LEN(IF(LEN(IF(ISNUMBER(BV29:CE29),0,BV29:CE29))&gt;1,BV29:CE29,0))-1))))</f>
        <v>0</v>
      </c>
      <c r="BQ29" s="158">
        <f t="shared" si="3"/>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4"/>
        <v>0</v>
      </c>
      <c r="CH29" s="158">
        <f>CLASSICOS_COMP_D!D$58</f>
        <v>1</v>
      </c>
    </row>
    <row r="30" spans="1:86" s="158" customFormat="1" ht="15.75" x14ac:dyDescent="0.25">
      <c r="A30" s="416"/>
      <c r="B30" s="141">
        <f t="shared" si="7"/>
        <v>0</v>
      </c>
      <c r="C30" s="528"/>
      <c r="D30" s="526"/>
      <c r="E30" s="527"/>
      <c r="F30" s="145"/>
      <c r="G30" s="145">
        <f>IF(OR(J30="E",J30="D"),0,VLOOKUP(F30,CLASSICOS_COMP_D!$B$53:$C$65,2)+I30+H30)</f>
        <v>0</v>
      </c>
      <c r="H30" s="145"/>
      <c r="I30" s="145"/>
      <c r="J30" s="145"/>
      <c r="K30" s="145"/>
      <c r="L30" s="146"/>
      <c r="M30" s="146">
        <f>IF(OR(P30="E",P30="D"),0,VLOOKUP(L30,CLASSICOS_COMP_D!$B$53:$C$65,2)+O30+N30)</f>
        <v>0</v>
      </c>
      <c r="N30" s="146"/>
      <c r="O30" s="146"/>
      <c r="P30" s="146"/>
      <c r="Q30" s="146"/>
      <c r="R30" s="147"/>
      <c r="S30" s="147">
        <f>IF(OR(V30="E",V30="D"),0,VLOOKUP(R30,CLASSICOS_COMP_D!$B$53:$C$65,2)+U30+T30)</f>
        <v>0</v>
      </c>
      <c r="T30" s="147"/>
      <c r="U30" s="147"/>
      <c r="V30" s="147"/>
      <c r="W30" s="434"/>
      <c r="X30" s="148"/>
      <c r="Y30" s="148">
        <f>IF(OR(AB30="E",AB30="D"),0,VLOOKUP(X30,CLASSICOS_COMP_D!$B$53:$C$65,2)+AA30+Z30)</f>
        <v>0</v>
      </c>
      <c r="Z30" s="148"/>
      <c r="AA30" s="148"/>
      <c r="AB30" s="148"/>
      <c r="AC30" s="148"/>
      <c r="AD30" s="149"/>
      <c r="AE30" s="149">
        <f>IF(OR(AH30="E",AH30="D"),0,VLOOKUP(AD30,CLASSICOS_COMP_D!$B$53:$C$65,2)+AG30+AF30)</f>
        <v>0</v>
      </c>
      <c r="AF30" s="149"/>
      <c r="AG30" s="149"/>
      <c r="AH30" s="149"/>
      <c r="AI30" s="149"/>
      <c r="AJ30" s="150"/>
      <c r="AK30" s="150">
        <f>IF(OR(AN30="E",AN30="D"),0,VLOOKUP(AJ30,CLASSICOS_COMP_D!$B$53:$C$65,2)+AM30+AL30)</f>
        <v>0</v>
      </c>
      <c r="AL30" s="150"/>
      <c r="AM30" s="150"/>
      <c r="AN30" s="150"/>
      <c r="AO30" s="150"/>
      <c r="AP30" s="151"/>
      <c r="AQ30" s="151">
        <f>IF(OR(AT30="E",AT30="D"),0,VLOOKUP(AP30,CLASSICOS_COMP_D!$B$53:$C$65,2)+AS30+AR30)</f>
        <v>0</v>
      </c>
      <c r="AR30" s="151"/>
      <c r="AS30" s="151"/>
      <c r="AT30" s="151"/>
      <c r="AU30" s="151"/>
      <c r="AV30" s="152"/>
      <c r="AW30" s="152">
        <f>IF(OR(AZ30="E",AZ30="D"),0,VLOOKUP(AV30,CLASSICOS_COMP_D!$B$53:$C$65,2)+AY30+AX30)</f>
        <v>0</v>
      </c>
      <c r="AX30" s="152"/>
      <c r="AY30" s="152"/>
      <c r="AZ30" s="152"/>
      <c r="BA30" s="152"/>
      <c r="BB30" s="153"/>
      <c r="BC30" s="153">
        <f>IF(OR(BF30="E",BF30="D"),0,VLOOKUP(BB30,CLASSICOS_COMP_D!$B$53:$C$65,2)+BE30+BD30)</f>
        <v>0</v>
      </c>
      <c r="BD30" s="153"/>
      <c r="BE30" s="153"/>
      <c r="BF30" s="153"/>
      <c r="BG30" s="153"/>
      <c r="BH30" s="154"/>
      <c r="BI30" s="154">
        <f>IF(OR(BL30="E",BL30="D"),0,VLOOKUP(BH30,CLASSICOS_COMP_D!$B$53:$C$65,2)+BK30+BJ30)</f>
        <v>0</v>
      </c>
      <c r="BJ30" s="154"/>
      <c r="BK30" s="154"/>
      <c r="BL30" s="154"/>
      <c r="BM30" s="154"/>
      <c r="BN30" s="155">
        <f t="shared" si="8"/>
        <v>0</v>
      </c>
      <c r="BO30" s="156">
        <f t="shared" si="9"/>
        <v>0</v>
      </c>
      <c r="BP30" s="157">
        <f t="array" aca="1" ref="BP30" ca="1">SUM(LARGE(BV30:CE30,ROW(INDIRECT("1:"&amp;COUNT(BV30:CE30)-D$58))))+SUM(IF(ISNUMBER(VALUE(MID(IF(LEN(IF(ISNUMBER(BV30:CE30),0,BV30:CE30))&gt;1,BV30:CE30,0),1,LEN(IF(LEN(IF(ISNUMBER(BV30:CE30),0,BV30:CE30))&gt;1,BV30:CE30,0))-1)))=FALSE,0,VALUE(MID(IF(LEN(IF(ISNUMBER(BV30:CE30),0,BV30:CE30))&gt;1,BV30:CE30,0),1,LEN(IF(LEN(IF(ISNUMBER(BV30:CE30),0,BV30:CE30))&gt;1,BV30:CE30,0))-1))))</f>
        <v>0</v>
      </c>
      <c r="BQ30" s="158">
        <f t="shared" si="3"/>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4"/>
        <v>0</v>
      </c>
      <c r="CH30" s="158">
        <f>CLASSICOS_COMP_D!D$58</f>
        <v>1</v>
      </c>
    </row>
    <row r="31" spans="1:86" s="158" customFormat="1" ht="15.75" x14ac:dyDescent="0.25">
      <c r="A31" s="416"/>
      <c r="B31" s="141">
        <f t="shared" si="7"/>
        <v>0</v>
      </c>
      <c r="C31" s="528"/>
      <c r="D31" s="529"/>
      <c r="E31" s="527"/>
      <c r="F31" s="145"/>
      <c r="G31" s="145">
        <f>IF(OR(J31="E",J31="D"),0,VLOOKUP(F31,CLASSICOS_COMP_D!$B$53:$C$65,2)+I31+H31)</f>
        <v>0</v>
      </c>
      <c r="H31" s="145"/>
      <c r="I31" s="145"/>
      <c r="J31" s="145"/>
      <c r="K31" s="145"/>
      <c r="L31" s="146"/>
      <c r="M31" s="146">
        <f>IF(OR(P31="E",P31="D"),0,VLOOKUP(L31,CLASSICOS_COMP_D!$B$53:$C$65,2)+O31+N31)</f>
        <v>0</v>
      </c>
      <c r="N31" s="146"/>
      <c r="O31" s="146"/>
      <c r="P31" s="146"/>
      <c r="Q31" s="146"/>
      <c r="R31" s="147"/>
      <c r="S31" s="147">
        <f>IF(OR(V31="E",V31="D"),0,VLOOKUP(R31,CLASSICOS_COMP_D!$B$53:$C$65,2)+U31+T31)</f>
        <v>0</v>
      </c>
      <c r="T31" s="147"/>
      <c r="U31" s="147"/>
      <c r="V31" s="147"/>
      <c r="W31" s="434"/>
      <c r="X31" s="148"/>
      <c r="Y31" s="148">
        <f>IF(OR(AB31="E",AB31="D"),0,VLOOKUP(X31,CLASSICOS_COMP_D!$B$53:$C$65,2)+AA31+Z31)</f>
        <v>0</v>
      </c>
      <c r="Z31" s="148"/>
      <c r="AA31" s="148"/>
      <c r="AB31" s="148"/>
      <c r="AC31" s="148"/>
      <c r="AD31" s="149"/>
      <c r="AE31" s="149">
        <f>IF(OR(AH31="E",AH31="D"),0,VLOOKUP(AD31,CLASSICOS_COMP_D!$B$53:$C$65,2)+AG31+AF31)</f>
        <v>0</v>
      </c>
      <c r="AF31" s="149"/>
      <c r="AG31" s="149"/>
      <c r="AH31" s="149"/>
      <c r="AI31" s="149"/>
      <c r="AJ31" s="150"/>
      <c r="AK31" s="150">
        <f>IF(OR(AN31="E",AN31="D"),0,VLOOKUP(AJ31,CLASSICOS_COMP_D!$B$53:$C$65,2)+AM31+AL31)</f>
        <v>0</v>
      </c>
      <c r="AL31" s="150"/>
      <c r="AM31" s="150"/>
      <c r="AN31" s="150"/>
      <c r="AO31" s="150"/>
      <c r="AP31" s="151"/>
      <c r="AQ31" s="151">
        <f>IF(OR(AT31="E",AT31="D"),0,VLOOKUP(AP31,CLASSICOS_COMP_D!$B$53:$C$65,2)+AS31+AR31)</f>
        <v>0</v>
      </c>
      <c r="AR31" s="151"/>
      <c r="AS31" s="151"/>
      <c r="AT31" s="151"/>
      <c r="AU31" s="151"/>
      <c r="AV31" s="152"/>
      <c r="AW31" s="152">
        <f>IF(OR(AZ31="E",AZ31="D"),0,VLOOKUP(AV31,CLASSICOS_COMP_D!$B$53:$C$65,2)+AY31+AX31)</f>
        <v>0</v>
      </c>
      <c r="AX31" s="152"/>
      <c r="AY31" s="152"/>
      <c r="AZ31" s="152"/>
      <c r="BA31" s="152"/>
      <c r="BB31" s="153"/>
      <c r="BC31" s="153">
        <f>IF(OR(BF31="E",BF31="D"),0,VLOOKUP(BB31,CLASSICOS_COMP_D!$B$53:$C$65,2)+BE31+BD31)</f>
        <v>0</v>
      </c>
      <c r="BD31" s="153"/>
      <c r="BE31" s="153"/>
      <c r="BF31" s="153"/>
      <c r="BG31" s="153"/>
      <c r="BH31" s="154"/>
      <c r="BI31" s="154">
        <f>IF(OR(BL31="E",BL31="D"),0,VLOOKUP(BH31,CLASSICOS_COMP_D!$B$53:$C$65,2)+BK31+BJ31)</f>
        <v>0</v>
      </c>
      <c r="BJ31" s="154"/>
      <c r="BK31" s="154"/>
      <c r="BL31" s="154"/>
      <c r="BM31" s="154"/>
      <c r="BN31" s="155">
        <f t="shared" si="8"/>
        <v>0</v>
      </c>
      <c r="BO31" s="156">
        <f t="shared" si="9"/>
        <v>0</v>
      </c>
      <c r="BP31" s="157">
        <f t="array" aca="1" ref="BP31" ca="1">SUM(LARGE(BV31:CE31,ROW(INDIRECT("1:"&amp;COUNT(BV31:CE31)-D$58))))+SUM(IF(ISNUMBER(VALUE(MID(IF(LEN(IF(ISNUMBER(BV31:CE31),0,BV31:CE31))&gt;1,BV31:CE31,0),1,LEN(IF(LEN(IF(ISNUMBER(BV31:CE31),0,BV31:CE31))&gt;1,BV31:CE31,0))-1)))=FALSE,0,VALUE(MID(IF(LEN(IF(ISNUMBER(BV31:CE31),0,BV31:CE31))&gt;1,BV31:CE31,0),1,LEN(IF(LEN(IF(ISNUMBER(BV31:CE31),0,BV31:CE31))&gt;1,BV31:CE31,0))-1))))</f>
        <v>0</v>
      </c>
      <c r="BQ31" s="158">
        <f t="shared" si="3"/>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4"/>
        <v>0</v>
      </c>
      <c r="CH31" s="158">
        <f>CLASSICOS_COMP_D!D$58</f>
        <v>1</v>
      </c>
    </row>
    <row r="32" spans="1:86" s="158" customFormat="1" ht="15.75" x14ac:dyDescent="0.25">
      <c r="A32" s="416"/>
      <c r="B32" s="141">
        <f t="shared" si="7"/>
        <v>0</v>
      </c>
      <c r="C32" s="528"/>
      <c r="D32" s="529"/>
      <c r="E32" s="530"/>
      <c r="F32" s="145"/>
      <c r="G32" s="145">
        <f>IF(OR(J32="E",J32="D"),0,VLOOKUP(F32,CLASSICOS_COMP_D!$B$53:$C$65,2)+I32+H32)</f>
        <v>0</v>
      </c>
      <c r="H32" s="145"/>
      <c r="I32" s="145"/>
      <c r="J32" s="145"/>
      <c r="K32" s="145"/>
      <c r="L32" s="146"/>
      <c r="M32" s="146">
        <f>IF(OR(P32="E",P32="D"),0,VLOOKUP(L32,CLASSICOS_COMP_D!$B$53:$C$65,2)+O32+N32)</f>
        <v>0</v>
      </c>
      <c r="N32" s="146"/>
      <c r="O32" s="146"/>
      <c r="P32" s="146"/>
      <c r="Q32" s="146"/>
      <c r="R32" s="147"/>
      <c r="S32" s="147">
        <f>IF(OR(V32="E",V32="D"),0,VLOOKUP(R32,CLASSICOS_COMP_D!$B$53:$C$65,2)+U32+T32)</f>
        <v>0</v>
      </c>
      <c r="T32" s="147"/>
      <c r="U32" s="147"/>
      <c r="V32" s="147"/>
      <c r="W32" s="434"/>
      <c r="X32" s="148"/>
      <c r="Y32" s="148">
        <f>IF(OR(AB32="E",AB32="D"),0,VLOOKUP(X32,CLASSICOS_COMP_D!$B$53:$C$65,2)+AA32+Z32)</f>
        <v>0</v>
      </c>
      <c r="Z32" s="148"/>
      <c r="AA32" s="148"/>
      <c r="AB32" s="148"/>
      <c r="AC32" s="148"/>
      <c r="AD32" s="149"/>
      <c r="AE32" s="149">
        <f>IF(OR(AH32="E",AH32="D"),0,VLOOKUP(AD32,CLASSICOS_COMP_D!$B$53:$C$65,2)+AG32+AF32)</f>
        <v>0</v>
      </c>
      <c r="AF32" s="149"/>
      <c r="AG32" s="149"/>
      <c r="AH32" s="149"/>
      <c r="AI32" s="149"/>
      <c r="AJ32" s="150"/>
      <c r="AK32" s="150">
        <f>IF(OR(AN32="E",AN32="D"),0,VLOOKUP(AJ32,CLASSICOS_COMP_D!$B$53:$C$65,2)+AM32+AL32)</f>
        <v>0</v>
      </c>
      <c r="AL32" s="150"/>
      <c r="AM32" s="150"/>
      <c r="AN32" s="150"/>
      <c r="AO32" s="150"/>
      <c r="AP32" s="151"/>
      <c r="AQ32" s="151">
        <f>IF(OR(AT32="E",AT32="D"),0,VLOOKUP(AP32,CLASSICOS_COMP_D!$B$53:$C$65,2)+AS32+AR32)</f>
        <v>0</v>
      </c>
      <c r="AR32" s="151"/>
      <c r="AS32" s="151"/>
      <c r="AT32" s="151"/>
      <c r="AU32" s="151"/>
      <c r="AV32" s="152"/>
      <c r="AW32" s="152">
        <f>IF(OR(AZ32="E",AZ32="D"),0,VLOOKUP(AV32,CLASSICOS_COMP_D!$B$53:$C$65,2)+AY32+AX32)</f>
        <v>0</v>
      </c>
      <c r="AX32" s="152"/>
      <c r="AY32" s="152"/>
      <c r="AZ32" s="152"/>
      <c r="BA32" s="152"/>
      <c r="BB32" s="153"/>
      <c r="BC32" s="153">
        <f>IF(OR(BF32="E",BF32="D"),0,VLOOKUP(BB32,CLASSICOS_COMP_D!$B$53:$C$65,2)+BE32+BD32)</f>
        <v>0</v>
      </c>
      <c r="BD32" s="153"/>
      <c r="BE32" s="153"/>
      <c r="BF32" s="153"/>
      <c r="BG32" s="153"/>
      <c r="BH32" s="154"/>
      <c r="BI32" s="154">
        <f>IF(OR(BL32="E",BL32="D"),0,VLOOKUP(BH32,CLASSICOS_COMP_D!$B$53:$C$65,2)+BK32+BJ32)</f>
        <v>0</v>
      </c>
      <c r="BJ32" s="154"/>
      <c r="BK32" s="154"/>
      <c r="BL32" s="154"/>
      <c r="BM32" s="154"/>
      <c r="BN32" s="155">
        <f t="shared" si="8"/>
        <v>0</v>
      </c>
      <c r="BO32" s="156">
        <f t="shared" si="9"/>
        <v>0</v>
      </c>
      <c r="BP32" s="157">
        <f t="array" aca="1" ref="BP32" ca="1">SUM(LARGE(BV32:CE32,ROW(INDIRECT("1:"&amp;COUNT(BV32:CE32)-D$58))))+SUM(IF(ISNUMBER(VALUE(MID(IF(LEN(IF(ISNUMBER(BV32:CE32),0,BV32:CE32))&gt;1,BV32:CE32,0),1,LEN(IF(LEN(IF(ISNUMBER(BV32:CE32),0,BV32:CE32))&gt;1,BV32:CE32,0))-1)))=FALSE,0,VALUE(MID(IF(LEN(IF(ISNUMBER(BV32:CE32),0,BV32:CE32))&gt;1,BV32:CE32,0),1,LEN(IF(LEN(IF(ISNUMBER(BV32:CE32),0,BV32:CE32))&gt;1,BV32:CE32,0))-1))))</f>
        <v>0</v>
      </c>
      <c r="BQ32" s="158">
        <f t="shared" si="3"/>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4"/>
        <v>0</v>
      </c>
      <c r="CH32" s="158">
        <f>CLASSICOS_COMP_D!D$58</f>
        <v>1</v>
      </c>
    </row>
    <row r="33" spans="1:86" s="158" customFormat="1" ht="15.75" x14ac:dyDescent="0.25">
      <c r="A33" s="416"/>
      <c r="B33" s="141">
        <f t="shared" si="7"/>
        <v>0</v>
      </c>
      <c r="C33" s="528"/>
      <c r="D33" s="529"/>
      <c r="E33" s="530"/>
      <c r="F33" s="145"/>
      <c r="G33" s="145">
        <f>IF(OR(J33="E",J33="D"),0,VLOOKUP(F33,CLASSICOS_COMP_D!$B$53:$C$65,2)+I33+H33)</f>
        <v>0</v>
      </c>
      <c r="H33" s="145"/>
      <c r="I33" s="145"/>
      <c r="J33" s="145"/>
      <c r="K33" s="145"/>
      <c r="L33" s="146"/>
      <c r="M33" s="146">
        <f>IF(OR(P33="E",P33="D"),0,VLOOKUP(L33,CLASSICOS_COMP_D!$B$53:$C$65,2)+O33+N33)</f>
        <v>0</v>
      </c>
      <c r="N33" s="146"/>
      <c r="O33" s="146"/>
      <c r="P33" s="146"/>
      <c r="Q33" s="146"/>
      <c r="R33" s="147"/>
      <c r="S33" s="147">
        <f>IF(OR(V33="E",V33="D"),0,VLOOKUP(R33,CLASSICOS_COMP_D!$B$53:$C$65,2)+U33+T33)</f>
        <v>0</v>
      </c>
      <c r="T33" s="147"/>
      <c r="U33" s="147"/>
      <c r="V33" s="147"/>
      <c r="W33" s="434"/>
      <c r="X33" s="148"/>
      <c r="Y33" s="148">
        <f>IF(OR(AB33="E",AB33="D"),0,VLOOKUP(X33,CLASSICOS_COMP_D!$B$53:$C$65,2)+AA33+Z33)</f>
        <v>0</v>
      </c>
      <c r="Z33" s="148"/>
      <c r="AA33" s="148"/>
      <c r="AB33" s="148"/>
      <c r="AC33" s="148"/>
      <c r="AD33" s="149"/>
      <c r="AE33" s="149">
        <f>IF(OR(AH33="E",AH33="D"),0,VLOOKUP(AD33,CLASSICOS_COMP_D!$B$53:$C$65,2)+AG33+AF33)</f>
        <v>0</v>
      </c>
      <c r="AF33" s="149"/>
      <c r="AG33" s="149"/>
      <c r="AH33" s="149"/>
      <c r="AI33" s="149"/>
      <c r="AJ33" s="150"/>
      <c r="AK33" s="150">
        <f>IF(OR(AN33="E",AN33="D"),0,VLOOKUP(AJ33,CLASSICOS_COMP_D!$B$53:$C$65,2)+AM33+AL33)</f>
        <v>0</v>
      </c>
      <c r="AL33" s="150"/>
      <c r="AM33" s="150"/>
      <c r="AN33" s="150"/>
      <c r="AO33" s="150"/>
      <c r="AP33" s="151"/>
      <c r="AQ33" s="151">
        <f>IF(OR(AT33="E",AT33="D"),0,VLOOKUP(AP33,CLASSICOS_COMP_D!$B$53:$C$65,2)+AS33+AR33)</f>
        <v>0</v>
      </c>
      <c r="AR33" s="151"/>
      <c r="AS33" s="151"/>
      <c r="AT33" s="151"/>
      <c r="AU33" s="151"/>
      <c r="AV33" s="152"/>
      <c r="AW33" s="152">
        <f>IF(OR(AZ33="E",AZ33="D"),0,VLOOKUP(AV33,CLASSICOS_COMP_D!$B$53:$C$65,2)+AY33+AX33)</f>
        <v>0</v>
      </c>
      <c r="AX33" s="152"/>
      <c r="AY33" s="152"/>
      <c r="AZ33" s="152"/>
      <c r="BA33" s="152"/>
      <c r="BB33" s="153"/>
      <c r="BC33" s="153">
        <f>IF(OR(BF33="E",BF33="D"),0,VLOOKUP(BB33,CLASSICOS_COMP_D!$B$53:$C$65,2)+BE33+BD33)</f>
        <v>0</v>
      </c>
      <c r="BD33" s="153"/>
      <c r="BE33" s="153"/>
      <c r="BF33" s="153"/>
      <c r="BG33" s="153"/>
      <c r="BH33" s="154"/>
      <c r="BI33" s="154">
        <f>IF(OR(BL33="E",BL33="D"),0,VLOOKUP(BH33,CLASSICOS_COMP_D!$B$53:$C$65,2)+BK33+BJ33)</f>
        <v>0</v>
      </c>
      <c r="BJ33" s="154"/>
      <c r="BK33" s="154"/>
      <c r="BL33" s="154"/>
      <c r="BM33" s="154"/>
      <c r="BN33" s="155">
        <f t="shared" si="8"/>
        <v>0</v>
      </c>
      <c r="BO33" s="156">
        <f t="shared" si="9"/>
        <v>0</v>
      </c>
      <c r="BP33" s="157">
        <f t="array" aca="1" ref="BP33" ca="1">SUM(LARGE(BV33:CE33,ROW(INDIRECT("1:"&amp;COUNT(BV33:CE33)-D$58))))+SUM(IF(ISNUMBER(VALUE(MID(IF(LEN(IF(ISNUMBER(BV33:CE33),0,BV33:CE33))&gt;1,BV33:CE33,0),1,LEN(IF(LEN(IF(ISNUMBER(BV33:CE33),0,BV33:CE33))&gt;1,BV33:CE33,0))-1)))=FALSE,0,VALUE(MID(IF(LEN(IF(ISNUMBER(BV33:CE33),0,BV33:CE33))&gt;1,BV33:CE33,0),1,LEN(IF(LEN(IF(ISNUMBER(BV33:CE33),0,BV33:CE33))&gt;1,BV33:CE33,0))-1))))</f>
        <v>0</v>
      </c>
      <c r="BQ33" s="158">
        <f t="shared" si="3"/>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4"/>
        <v>0</v>
      </c>
      <c r="CH33" s="158">
        <f>CLASSICOS_COMP_D!D$58</f>
        <v>1</v>
      </c>
    </row>
    <row r="34" spans="1:86" s="158" customFormat="1" ht="15.75" x14ac:dyDescent="0.25">
      <c r="A34" s="416"/>
      <c r="B34" s="141">
        <f t="shared" si="7"/>
        <v>0</v>
      </c>
      <c r="C34" s="528"/>
      <c r="D34" s="529"/>
      <c r="E34" s="530"/>
      <c r="F34" s="145"/>
      <c r="G34" s="145">
        <f>IF(OR(J34="E",J34="D"),0,VLOOKUP(F34,CLASSICOS_COMP_D!$B$53:$C$65,2)+I34+H34)</f>
        <v>0</v>
      </c>
      <c r="H34" s="145"/>
      <c r="I34" s="145"/>
      <c r="J34" s="145"/>
      <c r="K34" s="145"/>
      <c r="L34" s="146"/>
      <c r="M34" s="146">
        <f>IF(OR(P34="E",P34="D"),0,VLOOKUP(L34,CLASSICOS_COMP_D!$B$53:$C$65,2)+O34+N34)</f>
        <v>0</v>
      </c>
      <c r="N34" s="146"/>
      <c r="O34" s="146"/>
      <c r="P34" s="146"/>
      <c r="Q34" s="146"/>
      <c r="R34" s="147"/>
      <c r="S34" s="147">
        <f>IF(OR(V34="E",V34="D"),0,VLOOKUP(R34,CLASSICOS_COMP_D!$B$53:$C$65,2)+U34+T34)</f>
        <v>0</v>
      </c>
      <c r="T34" s="147"/>
      <c r="U34" s="147"/>
      <c r="V34" s="147"/>
      <c r="W34" s="434"/>
      <c r="X34" s="148"/>
      <c r="Y34" s="148">
        <f>IF(OR(AB34="E",AB34="D"),0,VLOOKUP(X34,CLASSICOS_COMP_D!$B$53:$C$65,2)+AA34+Z34)</f>
        <v>0</v>
      </c>
      <c r="Z34" s="148"/>
      <c r="AA34" s="148"/>
      <c r="AB34" s="148"/>
      <c r="AC34" s="148"/>
      <c r="AD34" s="149"/>
      <c r="AE34" s="149">
        <f>IF(OR(AH34="E",AH34="D"),0,VLOOKUP(AD34,CLASSICOS_COMP_D!$B$53:$C$65,2)+AG34+AF34)</f>
        <v>0</v>
      </c>
      <c r="AF34" s="149"/>
      <c r="AG34" s="149"/>
      <c r="AH34" s="149"/>
      <c r="AI34" s="149"/>
      <c r="AJ34" s="150"/>
      <c r="AK34" s="150">
        <f>IF(OR(AN34="E",AN34="D"),0,VLOOKUP(AJ34,CLASSICOS_COMP_D!$B$53:$C$65,2)+AM34+AL34)</f>
        <v>0</v>
      </c>
      <c r="AL34" s="150"/>
      <c r="AM34" s="150"/>
      <c r="AN34" s="150"/>
      <c r="AO34" s="150"/>
      <c r="AP34" s="151"/>
      <c r="AQ34" s="151">
        <f>IF(OR(AT34="E",AT34="D"),0,VLOOKUP(AP34,CLASSICOS_COMP_D!$B$53:$C$65,2)+AS34+AR34)</f>
        <v>0</v>
      </c>
      <c r="AR34" s="151"/>
      <c r="AS34" s="151"/>
      <c r="AT34" s="151"/>
      <c r="AU34" s="151"/>
      <c r="AV34" s="152"/>
      <c r="AW34" s="152">
        <f>IF(OR(AZ34="E",AZ34="D"),0,VLOOKUP(AV34,CLASSICOS_COMP_D!$B$53:$C$65,2)+AY34+AX34)</f>
        <v>0</v>
      </c>
      <c r="AX34" s="152"/>
      <c r="AY34" s="152"/>
      <c r="AZ34" s="152"/>
      <c r="BA34" s="152"/>
      <c r="BB34" s="153"/>
      <c r="BC34" s="153">
        <f>IF(OR(BF34="E",BF34="D"),0,VLOOKUP(BB34,CLASSICOS_COMP_D!$B$53:$C$65,2)+BE34+BD34)</f>
        <v>0</v>
      </c>
      <c r="BD34" s="153"/>
      <c r="BE34" s="153"/>
      <c r="BF34" s="153"/>
      <c r="BG34" s="153"/>
      <c r="BH34" s="154"/>
      <c r="BI34" s="154">
        <f>IF(OR(BL34="E",BL34="D"),0,VLOOKUP(BH34,CLASSICOS_COMP_D!$B$53:$C$65,2)+BK34+BJ34)</f>
        <v>0</v>
      </c>
      <c r="BJ34" s="154"/>
      <c r="BK34" s="154"/>
      <c r="BL34" s="154"/>
      <c r="BM34" s="154"/>
      <c r="BN34" s="155">
        <f t="shared" si="8"/>
        <v>0</v>
      </c>
      <c r="BO34" s="156">
        <f t="shared" si="9"/>
        <v>0</v>
      </c>
      <c r="BP34" s="157">
        <f t="array" aca="1" ref="BP34" ca="1">SUM(LARGE(BV34:CE34,ROW(INDIRECT("1:"&amp;COUNT(BV34:CE34)-D$58))))+SUM(IF(ISNUMBER(VALUE(MID(IF(LEN(IF(ISNUMBER(BV34:CE34),0,BV34:CE34))&gt;1,BV34:CE34,0),1,LEN(IF(LEN(IF(ISNUMBER(BV34:CE34),0,BV34:CE34))&gt;1,BV34:CE34,0))-1)))=FALSE,0,VALUE(MID(IF(LEN(IF(ISNUMBER(BV34:CE34),0,BV34:CE34))&gt;1,BV34:CE34,0),1,LEN(IF(LEN(IF(ISNUMBER(BV34:CE34),0,BV34:CE34))&gt;1,BV34:CE34,0))-1))))</f>
        <v>0</v>
      </c>
      <c r="BQ34" s="158">
        <f t="shared" si="3"/>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4"/>
        <v>0</v>
      </c>
      <c r="CH34" s="158">
        <f>CLASSICOS_COMP_D!D$58</f>
        <v>1</v>
      </c>
    </row>
    <row r="35" spans="1:86" s="158" customFormat="1" ht="15.75" x14ac:dyDescent="0.25">
      <c r="A35" s="416"/>
      <c r="B35" s="141">
        <f t="shared" si="7"/>
        <v>0</v>
      </c>
      <c r="C35" s="528"/>
      <c r="D35" s="529"/>
      <c r="E35" s="527"/>
      <c r="F35" s="145"/>
      <c r="G35" s="145">
        <f>IF(OR(J35="E",J35="D"),0,VLOOKUP(F35,CLASSICOS_COMP_D!$B$53:$C$65,2)+I35+H35)</f>
        <v>0</v>
      </c>
      <c r="H35" s="145"/>
      <c r="I35" s="145"/>
      <c r="J35" s="145"/>
      <c r="K35" s="145"/>
      <c r="L35" s="146"/>
      <c r="M35" s="146">
        <f>IF(OR(P35="E",P35="D"),0,VLOOKUP(L35,CLASSICOS_COMP_D!$B$53:$C$65,2)+O35+N35)</f>
        <v>0</v>
      </c>
      <c r="N35" s="146"/>
      <c r="O35" s="146"/>
      <c r="P35" s="146"/>
      <c r="Q35" s="146"/>
      <c r="R35" s="147"/>
      <c r="S35" s="147">
        <f>IF(OR(V35="E",V35="D"),0,VLOOKUP(R35,CLASSICOS_COMP_D!$B$53:$C$65,2)+U35+T35)</f>
        <v>0</v>
      </c>
      <c r="T35" s="147"/>
      <c r="U35" s="147"/>
      <c r="V35" s="147"/>
      <c r="W35" s="434"/>
      <c r="X35" s="148"/>
      <c r="Y35" s="148">
        <f>IF(OR(AB35="E",AB35="D"),0,VLOOKUP(X35,CLASSICOS_COMP_D!$B$53:$C$65,2)+AA35+Z35)</f>
        <v>0</v>
      </c>
      <c r="Z35" s="148"/>
      <c r="AA35" s="148"/>
      <c r="AB35" s="148"/>
      <c r="AC35" s="148"/>
      <c r="AD35" s="149"/>
      <c r="AE35" s="149">
        <f>IF(OR(AH35="E",AH35="D"),0,VLOOKUP(AD35,CLASSICOS_COMP_D!$B$53:$C$65,2)+AG35+AF35)</f>
        <v>0</v>
      </c>
      <c r="AF35" s="149"/>
      <c r="AG35" s="149"/>
      <c r="AH35" s="149"/>
      <c r="AI35" s="149"/>
      <c r="AJ35" s="150"/>
      <c r="AK35" s="150">
        <f>IF(OR(AN35="E",AN35="D"),0,VLOOKUP(AJ35,CLASSICOS_COMP_D!$B$53:$C$65,2)+AM35+AL35)</f>
        <v>0</v>
      </c>
      <c r="AL35" s="150"/>
      <c r="AM35" s="150"/>
      <c r="AN35" s="150"/>
      <c r="AO35" s="150"/>
      <c r="AP35" s="151"/>
      <c r="AQ35" s="151">
        <f>IF(OR(AT35="E",AT35="D"),0,VLOOKUP(AP35,CLASSICOS_COMP_D!$B$53:$C$65,2)+AS35+AR35)</f>
        <v>0</v>
      </c>
      <c r="AR35" s="151"/>
      <c r="AS35" s="151"/>
      <c r="AT35" s="151"/>
      <c r="AU35" s="151"/>
      <c r="AV35" s="152"/>
      <c r="AW35" s="152">
        <f>IF(OR(AZ35="E",AZ35="D"),0,VLOOKUP(AV35,CLASSICOS_COMP_D!$B$53:$C$65,2)+AY35+AX35)</f>
        <v>0</v>
      </c>
      <c r="AX35" s="152"/>
      <c r="AY35" s="152"/>
      <c r="AZ35" s="152"/>
      <c r="BA35" s="152"/>
      <c r="BB35" s="153"/>
      <c r="BC35" s="153">
        <f>IF(OR(BF35="E",BF35="D"),0,VLOOKUP(BB35,CLASSICOS_COMP_D!$B$53:$C$65,2)+BE35+BD35)</f>
        <v>0</v>
      </c>
      <c r="BD35" s="153"/>
      <c r="BE35" s="153"/>
      <c r="BF35" s="153"/>
      <c r="BG35" s="153"/>
      <c r="BH35" s="154"/>
      <c r="BI35" s="154">
        <f>IF(OR(BL35="E",BL35="D"),0,VLOOKUP(BH35,CLASSICOS_COMP_D!$B$53:$C$65,2)+BK35+BJ35)</f>
        <v>0</v>
      </c>
      <c r="BJ35" s="154"/>
      <c r="BK35" s="154"/>
      <c r="BL35" s="154"/>
      <c r="BM35" s="154"/>
      <c r="BN35" s="155">
        <f t="shared" si="8"/>
        <v>0</v>
      </c>
      <c r="BO35" s="156">
        <f t="shared" si="9"/>
        <v>0</v>
      </c>
      <c r="BP35" s="157">
        <f t="array" aca="1" ref="BP35" ca="1">SUM(LARGE(BV35:CE35,ROW(INDIRECT("1:"&amp;COUNT(BV35:CE35)-D$58))))+SUM(IF(ISNUMBER(VALUE(MID(IF(LEN(IF(ISNUMBER(BV35:CE35),0,BV35:CE35))&gt;1,BV35:CE35,0),1,LEN(IF(LEN(IF(ISNUMBER(BV35:CE35),0,BV35:CE35))&gt;1,BV35:CE35,0))-1)))=FALSE,0,VALUE(MID(IF(LEN(IF(ISNUMBER(BV35:CE35),0,BV35:CE35))&gt;1,BV35:CE35,0),1,LEN(IF(LEN(IF(ISNUMBER(BV35:CE35),0,BV35:CE35))&gt;1,BV35:CE35,0))-1))))</f>
        <v>0</v>
      </c>
      <c r="BQ35" s="158">
        <f t="shared" si="3"/>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4"/>
        <v>0</v>
      </c>
      <c r="CH35" s="158">
        <f>CLASSICOS_COMP_D!D$58</f>
        <v>1</v>
      </c>
    </row>
    <row r="36" spans="1:86" s="158" customFormat="1" ht="15.75" x14ac:dyDescent="0.25">
      <c r="A36" s="416"/>
      <c r="B36" s="141">
        <f t="shared" si="7"/>
        <v>0</v>
      </c>
      <c r="C36" s="528"/>
      <c r="D36" s="529"/>
      <c r="E36" s="530"/>
      <c r="F36" s="145"/>
      <c r="G36" s="145">
        <f>IF(OR(J36="E",J36="D"),0,VLOOKUP(F36,CLASSICOS_COMP_D!$B$53:$C$65,2)+I36+H36)</f>
        <v>0</v>
      </c>
      <c r="H36" s="145"/>
      <c r="I36" s="145"/>
      <c r="J36" s="145"/>
      <c r="K36" s="145"/>
      <c r="L36" s="146"/>
      <c r="M36" s="146">
        <f>IF(OR(P36="E",P36="D"),0,VLOOKUP(L36,CLASSICOS_COMP_D!$B$53:$C$65,2)+O36+N36)</f>
        <v>0</v>
      </c>
      <c r="N36" s="146"/>
      <c r="O36" s="146"/>
      <c r="P36" s="146"/>
      <c r="Q36" s="146"/>
      <c r="R36" s="147"/>
      <c r="S36" s="147">
        <f>IF(OR(V36="E",V36="D"),0,VLOOKUP(R36,CLASSICOS_COMP_D!$B$53:$C$65,2)+U36+T36)</f>
        <v>0</v>
      </c>
      <c r="T36" s="147"/>
      <c r="U36" s="147"/>
      <c r="V36" s="147"/>
      <c r="W36" s="434"/>
      <c r="X36" s="148"/>
      <c r="Y36" s="148">
        <f>IF(OR(AB36="E",AB36="D"),0,VLOOKUP(X36,CLASSICOS_COMP_D!$B$53:$C$65,2)+AA36+Z36)</f>
        <v>0</v>
      </c>
      <c r="Z36" s="148"/>
      <c r="AA36" s="148"/>
      <c r="AB36" s="148"/>
      <c r="AC36" s="148"/>
      <c r="AD36" s="149"/>
      <c r="AE36" s="149">
        <f>IF(OR(AH36="E",AH36="D"),0,VLOOKUP(AD36,CLASSICOS_COMP_D!$B$53:$C$65,2)+AG36+AF36)</f>
        <v>0</v>
      </c>
      <c r="AF36" s="149"/>
      <c r="AG36" s="149"/>
      <c r="AH36" s="149"/>
      <c r="AI36" s="149"/>
      <c r="AJ36" s="150"/>
      <c r="AK36" s="150">
        <f>IF(OR(AN36="E",AN36="D"),0,VLOOKUP(AJ36,CLASSICOS_COMP_D!$B$53:$C$65,2)+AM36+AL36)</f>
        <v>0</v>
      </c>
      <c r="AL36" s="150"/>
      <c r="AM36" s="150"/>
      <c r="AN36" s="150"/>
      <c r="AO36" s="150"/>
      <c r="AP36" s="151"/>
      <c r="AQ36" s="151">
        <f>IF(OR(AT36="E",AT36="D"),0,VLOOKUP(AP36,CLASSICOS_COMP_D!$B$53:$C$65,2)+AS36+AR36)</f>
        <v>0</v>
      </c>
      <c r="AR36" s="151"/>
      <c r="AS36" s="151"/>
      <c r="AT36" s="151"/>
      <c r="AU36" s="151"/>
      <c r="AV36" s="152"/>
      <c r="AW36" s="152">
        <f>IF(OR(AZ36="E",AZ36="D"),0,VLOOKUP(AV36,CLASSICOS_COMP_D!$B$53:$C$65,2)+AY36+AX36)</f>
        <v>0</v>
      </c>
      <c r="AX36" s="152"/>
      <c r="AY36" s="152"/>
      <c r="AZ36" s="152"/>
      <c r="BA36" s="152"/>
      <c r="BB36" s="153"/>
      <c r="BC36" s="153">
        <f>IF(OR(BF36="E",BF36="D"),0,VLOOKUP(BB36,CLASSICOS_COMP_D!$B$53:$C$65,2)+BE36+BD36)</f>
        <v>0</v>
      </c>
      <c r="BD36" s="153"/>
      <c r="BE36" s="153"/>
      <c r="BF36" s="153"/>
      <c r="BG36" s="153"/>
      <c r="BH36" s="154"/>
      <c r="BI36" s="154">
        <f>IF(OR(BL36="E",BL36="D"),0,VLOOKUP(BH36,CLASSICOS_COMP_D!$B$53:$C$65,2)+BK36+BJ36)</f>
        <v>0</v>
      </c>
      <c r="BJ36" s="154"/>
      <c r="BK36" s="154"/>
      <c r="BL36" s="154"/>
      <c r="BM36" s="154"/>
      <c r="BN36" s="155">
        <f t="shared" si="8"/>
        <v>0</v>
      </c>
      <c r="BO36" s="156">
        <f t="shared" si="9"/>
        <v>0</v>
      </c>
      <c r="BP36" s="157">
        <f t="array" aca="1" ref="BP36" ca="1">SUM(LARGE(BV36:CE36,ROW(INDIRECT("1:"&amp;COUNT(BV36:CE36)-D$58))))+SUM(IF(ISNUMBER(VALUE(MID(IF(LEN(IF(ISNUMBER(BV36:CE36),0,BV36:CE36))&gt;1,BV36:CE36,0),1,LEN(IF(LEN(IF(ISNUMBER(BV36:CE36),0,BV36:CE36))&gt;1,BV36:CE36,0))-1)))=FALSE,0,VALUE(MID(IF(LEN(IF(ISNUMBER(BV36:CE36),0,BV36:CE36))&gt;1,BV36:CE36,0),1,LEN(IF(LEN(IF(ISNUMBER(BV36:CE36),0,BV36:CE36))&gt;1,BV36:CE36,0))-1))))</f>
        <v>0</v>
      </c>
      <c r="BQ36" s="158">
        <f t="shared" si="3"/>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4"/>
        <v>0</v>
      </c>
      <c r="CH36" s="158">
        <f>CLASSICOS_COMP_D!D$58</f>
        <v>1</v>
      </c>
    </row>
    <row r="37" spans="1:86" s="546" customFormat="1" ht="15.75" x14ac:dyDescent="0.25">
      <c r="A37" s="416"/>
      <c r="B37" s="141">
        <f t="shared" si="7"/>
        <v>0</v>
      </c>
      <c r="C37" s="528"/>
      <c r="D37" s="529"/>
      <c r="E37" s="530"/>
      <c r="F37" s="145"/>
      <c r="G37" s="145">
        <f>IF(OR(J37="E",J37="D"),0,VLOOKUP(F37,CLASSICOS_COMP_D!$B$53:$C$65,2)+I37+H37)</f>
        <v>0</v>
      </c>
      <c r="H37" s="145"/>
      <c r="I37" s="145"/>
      <c r="J37" s="145"/>
      <c r="K37" s="145"/>
      <c r="L37" s="146"/>
      <c r="M37" s="146">
        <f>IF(OR(P37="E",P37="D"),0,VLOOKUP(L37,CLASSICOS_COMP_D!$B$53:$C$65,2)+O37+N37)</f>
        <v>0</v>
      </c>
      <c r="N37" s="146"/>
      <c r="O37" s="146"/>
      <c r="P37" s="146"/>
      <c r="Q37" s="146"/>
      <c r="R37" s="147"/>
      <c r="S37" s="147">
        <f>IF(OR(V37="E",V37="D"),0,VLOOKUP(R37,CLASSICOS_COMP_D!$B$53:$C$65,2)+U37+T37)</f>
        <v>0</v>
      </c>
      <c r="T37" s="147"/>
      <c r="U37" s="147"/>
      <c r="V37" s="147"/>
      <c r="W37" s="434"/>
      <c r="X37" s="148"/>
      <c r="Y37" s="148">
        <f>IF(OR(AB37="E",AB37="D"),0,VLOOKUP(X37,CLASSICOS_COMP_D!$B$53:$C$65,2)+AA37+Z37)</f>
        <v>0</v>
      </c>
      <c r="Z37" s="148"/>
      <c r="AA37" s="148"/>
      <c r="AB37" s="148"/>
      <c r="AC37" s="148"/>
      <c r="AD37" s="149"/>
      <c r="AE37" s="149">
        <f>IF(OR(AH37="E",AH37="D"),0,VLOOKUP(AD37,CLASSICOS_COMP_D!$B$53:$C$65,2)+AG37+AF37)</f>
        <v>0</v>
      </c>
      <c r="AF37" s="149"/>
      <c r="AG37" s="149"/>
      <c r="AH37" s="149"/>
      <c r="AI37" s="149"/>
      <c r="AJ37" s="150"/>
      <c r="AK37" s="150">
        <f>IF(OR(AN37="E",AN37="D"),0,VLOOKUP(AJ37,CLASSICOS_COMP_D!$B$53:$C$65,2)+AM37+AL37)</f>
        <v>0</v>
      </c>
      <c r="AL37" s="150"/>
      <c r="AM37" s="150"/>
      <c r="AN37" s="150"/>
      <c r="AO37" s="150"/>
      <c r="AP37" s="151"/>
      <c r="AQ37" s="151">
        <f>IF(OR(AT37="E",AT37="D"),0,VLOOKUP(AP37,CLASSICOS_COMP_D!$B$53:$C$65,2)+AS37+AR37)</f>
        <v>0</v>
      </c>
      <c r="AR37" s="151"/>
      <c r="AS37" s="151"/>
      <c r="AT37" s="151"/>
      <c r="AU37" s="151"/>
      <c r="AV37" s="152"/>
      <c r="AW37" s="152">
        <f>IF(OR(AZ37="E",AZ37="D"),0,VLOOKUP(AV37,CLASSICOS_COMP_D!$B$53:$C$65,2)+AY37+AX37)</f>
        <v>0</v>
      </c>
      <c r="AX37" s="152"/>
      <c r="AY37" s="152"/>
      <c r="AZ37" s="152"/>
      <c r="BA37" s="152"/>
      <c r="BB37" s="153"/>
      <c r="BC37" s="153">
        <f>IF(OR(BF37="E",BF37="D"),0,VLOOKUP(BB37,CLASSICOS_COMP_D!$B$53:$C$65,2)+BE37+BD37)</f>
        <v>0</v>
      </c>
      <c r="BD37" s="153"/>
      <c r="BE37" s="153"/>
      <c r="BF37" s="153"/>
      <c r="BG37" s="153"/>
      <c r="BH37" s="154"/>
      <c r="BI37" s="154">
        <f>IF(OR(BL37="E",BL37="D"),0,VLOOKUP(BH37,CLASSICOS_COMP_D!$B$53:$C$65,2)+BK37+BJ37)</f>
        <v>0</v>
      </c>
      <c r="BJ37" s="154"/>
      <c r="BK37" s="154"/>
      <c r="BL37" s="154"/>
      <c r="BM37" s="154"/>
      <c r="BN37" s="155">
        <f t="shared" si="8"/>
        <v>0</v>
      </c>
      <c r="BO37" s="544">
        <f t="shared" si="9"/>
        <v>0</v>
      </c>
      <c r="BP37" s="545">
        <f t="array" aca="1" ref="BP37" ca="1">SUM(LARGE(BV37:CE37,ROW(INDIRECT("1:"&amp;COUNT(BV37:CE37)-D$58))))+SUM(IF(ISNUMBER(VALUE(MID(IF(LEN(IF(ISNUMBER(BV37:CE37),0,BV37:CE37))&gt;1,BV37:CE37,0),1,LEN(IF(LEN(IF(ISNUMBER(BV37:CE37),0,BV37:CE37))&gt;1,BV37:CE37,0))-1)))=FALSE,0,VALUE(MID(IF(LEN(IF(ISNUMBER(BV37:CE37),0,BV37:CE37))&gt;1,BV37:CE37,0),1,LEN(IF(LEN(IF(ISNUMBER(BV37:CE37),0,BV37:CE37))&gt;1,BV37:CE37,0))-1))))</f>
        <v>0</v>
      </c>
      <c r="BQ37" s="546">
        <f t="shared" si="3"/>
        <v>0</v>
      </c>
      <c r="BR37" s="547"/>
      <c r="BS37" s="547"/>
      <c r="BT37" s="547"/>
      <c r="BV37" s="546">
        <f t="array" ref="BV37">IF(OR(J37="D",J37="E"),IF(H37+I37&gt;0,H37+I37 &amp;"X","X"),G37)</f>
        <v>0</v>
      </c>
      <c r="BW37" s="546">
        <f t="array" ref="BW37">IF(OR(P37="D",P37="E"),IF(N37+O37&gt;0,N37+O37&amp;"X","X"),M37)</f>
        <v>0</v>
      </c>
      <c r="BX37" s="546">
        <f t="array" ref="BX37">IF(OR(V37="D",V37="E"),IF(T37+U37&gt;0,T37+U37&amp;"X","X"),S37)</f>
        <v>0</v>
      </c>
      <c r="BY37" s="546">
        <f t="array" ref="BY37">IF(OR(AB37="D",AB37="E"),IF(Z37+AA37&gt;0,Z37+AA37&amp;"X","X"),Y37)</f>
        <v>0</v>
      </c>
      <c r="BZ37" s="546">
        <f t="array" ref="BZ37">IF(OR(AH37="D",AH37="E"),IF(AF37+AG37&gt;0,AF37+AG37&amp;"X","X"),AE37)</f>
        <v>0</v>
      </c>
      <c r="CA37" s="546">
        <f t="array" ref="CA37">IF(OR(AN37="D",AN37="E"),IF(AL37+AM37&gt;0,AL37+AM37&amp;"X","X"),AK37)</f>
        <v>0</v>
      </c>
      <c r="CB37" s="546">
        <f t="array" ref="CB37">IF(OR(AT37="D",AT37="E"),IF(AR37+AS37&gt;0,AR37+AS37&amp;"X","X"),AQ37)</f>
        <v>0</v>
      </c>
      <c r="CC37" s="546">
        <f t="array" ref="CC37">IF(OR(AZ37="D",AZ37="E"),IF(AX37+AY37&gt;0,AX37+AY37&amp;"X","X"),AW37)</f>
        <v>0</v>
      </c>
      <c r="CD37" s="546">
        <f t="array" ref="CD37">IF(OR(BF37="D",BF37="E"),IF(BD37+BE37&gt;0,BD37+BE37&amp;"X","X"),BC37)</f>
        <v>0</v>
      </c>
      <c r="CE37" s="546">
        <f t="array" ref="CE37">IF(OR(BL37="D",BL37="E"),IF(BJ37+BK37&gt;0,BJ37+BK37&amp;"X","X"),BI37)</f>
        <v>0</v>
      </c>
      <c r="CF37" s="546">
        <f t="shared" si="4"/>
        <v>0</v>
      </c>
      <c r="CH37" s="546">
        <f>CLASSICOS_COMP_D!D$58</f>
        <v>1</v>
      </c>
    </row>
    <row r="38" spans="1:86" s="158" customFormat="1" ht="15.75" x14ac:dyDescent="0.25">
      <c r="A38" s="416"/>
      <c r="B38" s="141">
        <f t="shared" si="7"/>
        <v>0</v>
      </c>
      <c r="C38" s="528"/>
      <c r="D38" s="526"/>
      <c r="E38" s="527"/>
      <c r="F38" s="145"/>
      <c r="G38" s="145">
        <f>IF(OR(J38="E",J38="D"),0,VLOOKUP(F38,CLASSICOS_COMP_D!$B$53:$C$65,2)+I38+H38)</f>
        <v>0</v>
      </c>
      <c r="H38" s="145"/>
      <c r="I38" s="145"/>
      <c r="J38" s="145"/>
      <c r="K38" s="145"/>
      <c r="L38" s="146"/>
      <c r="M38" s="146">
        <f>IF(OR(P38="E",P38="D"),0,VLOOKUP(L38,CLASSICOS_COMP_D!$B$53:$C$65,2)+O38+N38)</f>
        <v>0</v>
      </c>
      <c r="N38" s="146"/>
      <c r="O38" s="146"/>
      <c r="P38" s="146"/>
      <c r="Q38" s="146"/>
      <c r="R38" s="147"/>
      <c r="S38" s="147">
        <f>IF(OR(V38="E",V38="D"),0,VLOOKUP(R38,CLASSICOS_COMP_D!$B$53:$C$65,2)+U38+T38)</f>
        <v>0</v>
      </c>
      <c r="T38" s="147"/>
      <c r="U38" s="147"/>
      <c r="V38" s="147"/>
      <c r="W38" s="434"/>
      <c r="X38" s="148"/>
      <c r="Y38" s="148">
        <f>IF(OR(AB38="E",AB38="D"),0,VLOOKUP(X38,CLASSICOS_COMP_D!$B$53:$C$65,2)+AA38+Z38)</f>
        <v>0</v>
      </c>
      <c r="Z38" s="148"/>
      <c r="AA38" s="148"/>
      <c r="AB38" s="148"/>
      <c r="AC38" s="148"/>
      <c r="AD38" s="149"/>
      <c r="AE38" s="149">
        <f>IF(OR(AH38="E",AH38="D"),0,VLOOKUP(AD38,CLASSICOS_COMP_D!$B$53:$C$65,2)+AG38+AF38)</f>
        <v>0</v>
      </c>
      <c r="AF38" s="149"/>
      <c r="AG38" s="149"/>
      <c r="AH38" s="149"/>
      <c r="AI38" s="149"/>
      <c r="AJ38" s="150"/>
      <c r="AK38" s="150">
        <f>IF(OR(AN38="E",AN38="D"),0,VLOOKUP(AJ38,CLASSICOS_COMP_D!$B$53:$C$65,2)+AM38+AL38)</f>
        <v>0</v>
      </c>
      <c r="AL38" s="150"/>
      <c r="AM38" s="150"/>
      <c r="AN38" s="150"/>
      <c r="AO38" s="150"/>
      <c r="AP38" s="151"/>
      <c r="AQ38" s="151">
        <f>IF(OR(AT38="E",AT38="D"),0,VLOOKUP(AP38,CLASSICOS_COMP_D!$B$53:$C$65,2)+AS38+AR38)</f>
        <v>0</v>
      </c>
      <c r="AR38" s="151"/>
      <c r="AS38" s="151"/>
      <c r="AT38" s="151"/>
      <c r="AU38" s="151"/>
      <c r="AV38" s="152"/>
      <c r="AW38" s="152">
        <f>IF(OR(AZ38="E",AZ38="D"),0,VLOOKUP(AV38,CLASSICOS_COMP_D!$B$53:$C$65,2)+AY38+AX38)</f>
        <v>0</v>
      </c>
      <c r="AX38" s="152"/>
      <c r="AY38" s="152"/>
      <c r="AZ38" s="152"/>
      <c r="BA38" s="152"/>
      <c r="BB38" s="153"/>
      <c r="BC38" s="153">
        <f>IF(OR(BF38="E",BF38="D"),0,VLOOKUP(BB38,CLASSICOS_COMP_D!$B$53:$C$65,2)+BE38+BD38)</f>
        <v>0</v>
      </c>
      <c r="BD38" s="153"/>
      <c r="BE38" s="153"/>
      <c r="BF38" s="153"/>
      <c r="BG38" s="153"/>
      <c r="BH38" s="154"/>
      <c r="BI38" s="154">
        <f>IF(OR(BL38="E",BL38="D"),0,VLOOKUP(BH38,CLASSICOS_COMP_D!$B$53:$C$65,2)+BK38+BJ38)</f>
        <v>0</v>
      </c>
      <c r="BJ38" s="154"/>
      <c r="BK38" s="154"/>
      <c r="BL38" s="154"/>
      <c r="BM38" s="154"/>
      <c r="BN38" s="155">
        <f t="shared" si="8"/>
        <v>0</v>
      </c>
      <c r="BO38" s="156">
        <f t="shared" si="9"/>
        <v>0</v>
      </c>
      <c r="BP38" s="157">
        <f t="array" aca="1" ref="BP38" ca="1">SUM(LARGE(BV38:CE38,ROW(INDIRECT("1:"&amp;COUNT(BV38:CE38)-D$58))))+SUM(IF(ISNUMBER(VALUE(MID(IF(LEN(IF(ISNUMBER(BV38:CE38),0,BV38:CE38))&gt;1,BV38:CE38,0),1,LEN(IF(LEN(IF(ISNUMBER(BV38:CE38),0,BV38:CE38))&gt;1,BV38:CE38,0))-1)))=FALSE,0,VALUE(MID(IF(LEN(IF(ISNUMBER(BV38:CE38),0,BV38:CE38))&gt;1,BV38:CE38,0),1,LEN(IF(LEN(IF(ISNUMBER(BV38:CE38),0,BV38:CE38))&gt;1,BV38:CE38,0))-1))))</f>
        <v>0</v>
      </c>
      <c r="BQ38" s="158">
        <f t="shared" si="3"/>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4"/>
        <v>0</v>
      </c>
      <c r="CH38" s="158">
        <f>CLASSICOS_COMP_D!D$58</f>
        <v>1</v>
      </c>
    </row>
    <row r="39" spans="1:86" s="158" customFormat="1" ht="15.75" x14ac:dyDescent="0.25">
      <c r="A39" s="416"/>
      <c r="B39" s="141">
        <f t="shared" si="7"/>
        <v>0</v>
      </c>
      <c r="C39" s="528"/>
      <c r="D39" s="526"/>
      <c r="E39" s="527"/>
      <c r="F39" s="145"/>
      <c r="G39" s="145">
        <f>IF(OR(J39="E",J39="D"),0,VLOOKUP(F39,CLASSICOS_COMP_D!$B$53:$C$65,2)+I39+H39)</f>
        <v>0</v>
      </c>
      <c r="H39" s="145"/>
      <c r="I39" s="145"/>
      <c r="J39" s="145"/>
      <c r="K39" s="145"/>
      <c r="L39" s="146"/>
      <c r="M39" s="146">
        <f>IF(OR(P39="E",P39="D"),0,VLOOKUP(L39,CLASSICOS_COMP_D!$B$53:$C$65,2)+O39+N39)</f>
        <v>0</v>
      </c>
      <c r="N39" s="146"/>
      <c r="O39" s="146"/>
      <c r="P39" s="146"/>
      <c r="Q39" s="146"/>
      <c r="R39" s="147"/>
      <c r="S39" s="147">
        <f>IF(OR(V39="E",V39="D"),0,VLOOKUP(R39,CLASSICOS_COMP_D!$B$53:$C$65,2)+U39+T39)</f>
        <v>0</v>
      </c>
      <c r="T39" s="147"/>
      <c r="U39" s="147"/>
      <c r="V39" s="147"/>
      <c r="W39" s="434"/>
      <c r="X39" s="148"/>
      <c r="Y39" s="148">
        <f>IF(OR(AB39="E",AB39="D"),0,VLOOKUP(X39,CLASSICOS_COMP_D!$B$53:$C$65,2)+AA39+Z39)</f>
        <v>0</v>
      </c>
      <c r="Z39" s="148"/>
      <c r="AA39" s="148"/>
      <c r="AB39" s="148"/>
      <c r="AC39" s="148"/>
      <c r="AD39" s="149"/>
      <c r="AE39" s="149">
        <f>IF(OR(AH39="E",AH39="D"),0,VLOOKUP(AD39,CLASSICOS_COMP_D!$B$53:$C$65,2)+AG39+AF39)</f>
        <v>0</v>
      </c>
      <c r="AF39" s="149"/>
      <c r="AG39" s="149"/>
      <c r="AH39" s="149"/>
      <c r="AI39" s="149"/>
      <c r="AJ39" s="150"/>
      <c r="AK39" s="150">
        <f>IF(OR(AN39="E",AN39="D"),0,VLOOKUP(AJ39,CLASSICOS_COMP_D!$B$53:$C$65,2)+AM39+AL39)</f>
        <v>0</v>
      </c>
      <c r="AL39" s="150"/>
      <c r="AM39" s="150"/>
      <c r="AN39" s="150"/>
      <c r="AO39" s="150"/>
      <c r="AP39" s="151"/>
      <c r="AQ39" s="151">
        <f>IF(OR(AT39="E",AT39="D"),0,VLOOKUP(AP39,CLASSICOS_COMP_D!$B$53:$C$65,2)+AS39+AR39)</f>
        <v>0</v>
      </c>
      <c r="AR39" s="151"/>
      <c r="AS39" s="151"/>
      <c r="AT39" s="151"/>
      <c r="AU39" s="151"/>
      <c r="AV39" s="152"/>
      <c r="AW39" s="152">
        <f>IF(OR(AZ39="E",AZ39="D"),0,VLOOKUP(AV39,CLASSICOS_COMP_D!$B$53:$C$65,2)+AY39+AX39)</f>
        <v>0</v>
      </c>
      <c r="AX39" s="152"/>
      <c r="AY39" s="152"/>
      <c r="AZ39" s="152"/>
      <c r="BA39" s="152"/>
      <c r="BB39" s="153"/>
      <c r="BC39" s="153">
        <f>IF(OR(BF39="E",BF39="D"),0,VLOOKUP(BB39,CLASSICOS_COMP_D!$B$53:$C$65,2)+BE39+BD39)</f>
        <v>0</v>
      </c>
      <c r="BD39" s="153"/>
      <c r="BE39" s="153"/>
      <c r="BF39" s="153"/>
      <c r="BG39" s="153"/>
      <c r="BH39" s="154"/>
      <c r="BI39" s="154">
        <f>IF(OR(BL39="E",BL39="D"),0,VLOOKUP(BH39,CLASSICOS_COMP_D!$B$53:$C$65,2)+BK39+BJ39)</f>
        <v>0</v>
      </c>
      <c r="BJ39" s="154"/>
      <c r="BK39" s="154"/>
      <c r="BL39" s="154"/>
      <c r="BM39" s="154"/>
      <c r="BN39" s="155">
        <f t="shared" si="8"/>
        <v>0</v>
      </c>
      <c r="BO39" s="156">
        <f t="shared" si="9"/>
        <v>0</v>
      </c>
      <c r="BP39" s="157">
        <f t="array" aca="1" ref="BP39" ca="1">SUM(LARGE(BV39:CE39,ROW(INDIRECT("1:"&amp;COUNT(BV39:CE39)-D$58))))+SUM(IF(ISNUMBER(VALUE(MID(IF(LEN(IF(ISNUMBER(BV39:CE39),0,BV39:CE39))&gt;1,BV39:CE39,0),1,LEN(IF(LEN(IF(ISNUMBER(BV39:CE39),0,BV39:CE39))&gt;1,BV39:CE39,0))-1)))=FALSE,0,VALUE(MID(IF(LEN(IF(ISNUMBER(BV39:CE39),0,BV39:CE39))&gt;1,BV39:CE39,0),1,LEN(IF(LEN(IF(ISNUMBER(BV39:CE39),0,BV39:CE39))&gt;1,BV39:CE39,0))-1))))</f>
        <v>0</v>
      </c>
      <c r="BQ39" s="158">
        <f t="shared" si="3"/>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4"/>
        <v>0</v>
      </c>
      <c r="CH39" s="158">
        <f>CLASSICOS_COMP_D!D$58</f>
        <v>1</v>
      </c>
    </row>
    <row r="40" spans="1:86" s="158" customFormat="1" ht="15.75" x14ac:dyDescent="0.25">
      <c r="A40" s="532"/>
      <c r="B40" s="141">
        <f t="shared" si="7"/>
        <v>0</v>
      </c>
      <c r="C40" s="528"/>
      <c r="D40" s="526"/>
      <c r="E40" s="527"/>
      <c r="F40" s="145"/>
      <c r="G40" s="145">
        <f>IF(OR(J40="E",J40="D"),0,VLOOKUP(F40,CLASSICOS_COMP_D!$B$53:$C$65,2)+I40+H40)</f>
        <v>0</v>
      </c>
      <c r="H40" s="145"/>
      <c r="I40" s="145"/>
      <c r="J40" s="145"/>
      <c r="K40" s="145"/>
      <c r="L40" s="146"/>
      <c r="M40" s="146">
        <f>IF(OR(P40="E",P40="D"),0,VLOOKUP(L40,CLASSICOS_COMP_D!$B$53:$C$65,2)+O40+N40)</f>
        <v>0</v>
      </c>
      <c r="N40" s="146"/>
      <c r="O40" s="146"/>
      <c r="P40" s="146"/>
      <c r="Q40" s="146"/>
      <c r="R40" s="147"/>
      <c r="S40" s="147">
        <f>IF(OR(V40="E",V40="D"),0,VLOOKUP(R40,CLASSICOS_COMP_D!$B$53:$C$65,2)+U40+T40)</f>
        <v>0</v>
      </c>
      <c r="T40" s="147"/>
      <c r="U40" s="147"/>
      <c r="V40" s="147"/>
      <c r="W40" s="434"/>
      <c r="X40" s="148"/>
      <c r="Y40" s="148">
        <f>IF(OR(AB40="E",AB40="D"),0,VLOOKUP(X40,CLASSICOS_COMP_D!$B$53:$C$65,2)+AA40+Z40)</f>
        <v>0</v>
      </c>
      <c r="Z40" s="148"/>
      <c r="AA40" s="148"/>
      <c r="AB40" s="148"/>
      <c r="AC40" s="148"/>
      <c r="AD40" s="149"/>
      <c r="AE40" s="149">
        <f>IF(OR(AH40="E",AH40="D"),0,VLOOKUP(AD40,CLASSICOS_COMP_D!$B$53:$C$65,2)+AG40+AF40)</f>
        <v>0</v>
      </c>
      <c r="AF40" s="149"/>
      <c r="AG40" s="149"/>
      <c r="AH40" s="149"/>
      <c r="AI40" s="149"/>
      <c r="AJ40" s="150"/>
      <c r="AK40" s="150">
        <f>IF(OR(AN40="E",AN40="D"),0,VLOOKUP(AJ40,CLASSICOS_COMP_D!$B$53:$C$65,2)+AM40+AL40)</f>
        <v>0</v>
      </c>
      <c r="AL40" s="150"/>
      <c r="AM40" s="150"/>
      <c r="AN40" s="150"/>
      <c r="AO40" s="150"/>
      <c r="AP40" s="151"/>
      <c r="AQ40" s="151">
        <f>IF(OR(AT40="E",AT40="D"),0,VLOOKUP(AP40,CLASSICOS_COMP_D!$B$53:$C$65,2)+AS40+AR40)</f>
        <v>0</v>
      </c>
      <c r="AR40" s="151"/>
      <c r="AS40" s="151"/>
      <c r="AT40" s="151"/>
      <c r="AU40" s="151"/>
      <c r="AV40" s="152"/>
      <c r="AW40" s="152">
        <f>IF(OR(AZ40="E",AZ40="D"),0,VLOOKUP(AV40,CLASSICOS_COMP_D!$B$53:$C$65,2)+AY40+AX40)</f>
        <v>0</v>
      </c>
      <c r="AX40" s="152"/>
      <c r="AY40" s="152"/>
      <c r="AZ40" s="152"/>
      <c r="BA40" s="152"/>
      <c r="BB40" s="153"/>
      <c r="BC40" s="153">
        <f>IF(OR(BF40="E",BF40="D"),0,VLOOKUP(BB40,CLASSICOS_COMP_D!$B$53:$C$65,2)+BE40+BD40)</f>
        <v>0</v>
      </c>
      <c r="BD40" s="153"/>
      <c r="BE40" s="153"/>
      <c r="BF40" s="153"/>
      <c r="BG40" s="153"/>
      <c r="BH40" s="154"/>
      <c r="BI40" s="154">
        <f>IF(OR(BL40="E",BL40="D"),0,VLOOKUP(BH40,CLASSICOS_COMP_D!$B$53:$C$65,2)+BK40+BJ40)</f>
        <v>0</v>
      </c>
      <c r="BJ40" s="154"/>
      <c r="BK40" s="154"/>
      <c r="BL40" s="154"/>
      <c r="BM40" s="154"/>
      <c r="BN40" s="155">
        <f t="shared" si="8"/>
        <v>0</v>
      </c>
      <c r="BO40" s="156">
        <f t="shared" si="9"/>
        <v>0</v>
      </c>
      <c r="BP40" s="157">
        <f t="array" aca="1" ref="BP40" ca="1">SUM(LARGE(BV40:CE40,ROW(INDIRECT("1:"&amp;COUNT(BV40:CE40)-D$58))))+SUM(IF(ISNUMBER(VALUE(MID(IF(LEN(IF(ISNUMBER(BV40:CE40),0,BV40:CE40))&gt;1,BV40:CE40,0),1,LEN(IF(LEN(IF(ISNUMBER(BV40:CE40),0,BV40:CE40))&gt;1,BV40:CE40,0))-1)))=FALSE,0,VALUE(MID(IF(LEN(IF(ISNUMBER(BV40:CE40),0,BV40:CE40))&gt;1,BV40:CE40,0),1,LEN(IF(LEN(IF(ISNUMBER(BV40:CE40),0,BV40:CE40))&gt;1,BV40:CE40,0))-1))))</f>
        <v>0</v>
      </c>
      <c r="BQ40" s="158">
        <f t="shared" si="3"/>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4"/>
        <v>0</v>
      </c>
      <c r="CH40" s="158">
        <f>CLASSICOS_COMP_D!D$58</f>
        <v>1</v>
      </c>
    </row>
    <row r="41" spans="1:86" s="158" customFormat="1" ht="15.75" x14ac:dyDescent="0.25">
      <c r="A41" s="416"/>
      <c r="B41" s="141">
        <f t="shared" si="7"/>
        <v>0</v>
      </c>
      <c r="C41" s="528"/>
      <c r="D41" s="529"/>
      <c r="E41" s="527"/>
      <c r="F41" s="145"/>
      <c r="G41" s="145">
        <f>IF(OR(J41="E",J41="D"),0,VLOOKUP(F41,CLASSICOS_COMP_D!$B$53:$C$65,2)+I41+H41)</f>
        <v>0</v>
      </c>
      <c r="H41" s="145"/>
      <c r="I41" s="145"/>
      <c r="J41" s="145"/>
      <c r="K41" s="145"/>
      <c r="L41" s="146"/>
      <c r="M41" s="146">
        <f>IF(OR(P41="E",P41="D"),0,VLOOKUP(L41,CLASSICOS_COMP_D!$B$53:$C$65,2)+O41+N41)</f>
        <v>0</v>
      </c>
      <c r="N41" s="146"/>
      <c r="O41" s="146"/>
      <c r="P41" s="146"/>
      <c r="Q41" s="146"/>
      <c r="R41" s="147"/>
      <c r="S41" s="147">
        <f>IF(OR(V41="E",V41="D"),0,VLOOKUP(R41,CLASSICOS_COMP_D!$B$53:$C$65,2)+U41+T41)</f>
        <v>0</v>
      </c>
      <c r="T41" s="147"/>
      <c r="U41" s="147"/>
      <c r="V41" s="147"/>
      <c r="W41" s="434"/>
      <c r="X41" s="148"/>
      <c r="Y41" s="148">
        <f>IF(OR(AB41="E",AB41="D"),0,VLOOKUP(X41,CLASSICOS_COMP_D!$B$53:$C$65,2)+AA41+Z41)</f>
        <v>0</v>
      </c>
      <c r="Z41" s="148"/>
      <c r="AA41" s="148"/>
      <c r="AB41" s="148"/>
      <c r="AC41" s="148"/>
      <c r="AD41" s="149"/>
      <c r="AE41" s="149">
        <f>IF(OR(AH41="E",AH41="D"),0,VLOOKUP(AD41,CLASSICOS_COMP_D!$B$53:$C$65,2)+AG41+AF41)</f>
        <v>0</v>
      </c>
      <c r="AF41" s="149"/>
      <c r="AG41" s="149"/>
      <c r="AH41" s="149"/>
      <c r="AI41" s="149"/>
      <c r="AJ41" s="150"/>
      <c r="AK41" s="150">
        <f>IF(OR(AN41="E",AN41="D"),0,VLOOKUP(AJ41,CLASSICOS_COMP_D!$B$53:$C$65,2)+AM41+AL41)</f>
        <v>0</v>
      </c>
      <c r="AL41" s="150"/>
      <c r="AM41" s="150"/>
      <c r="AN41" s="150"/>
      <c r="AO41" s="150"/>
      <c r="AP41" s="151"/>
      <c r="AQ41" s="151">
        <f>IF(OR(AT41="E",AT41="D"),0,VLOOKUP(AP41,CLASSICOS_COMP_D!$B$53:$C$65,2)+AS41+AR41)</f>
        <v>0</v>
      </c>
      <c r="AR41" s="151"/>
      <c r="AS41" s="151"/>
      <c r="AT41" s="151"/>
      <c r="AU41" s="151"/>
      <c r="AV41" s="152"/>
      <c r="AW41" s="152">
        <f>IF(OR(AZ41="E",AZ41="D"),0,VLOOKUP(AV41,CLASSICOS_COMP_D!$B$53:$C$65,2)+AY41+AX41)</f>
        <v>0</v>
      </c>
      <c r="AX41" s="152"/>
      <c r="AY41" s="152"/>
      <c r="AZ41" s="152"/>
      <c r="BA41" s="152"/>
      <c r="BB41" s="153"/>
      <c r="BC41" s="153">
        <f>IF(OR(BF41="E",BF41="D"),0,VLOOKUP(BB41,CLASSICOS_COMP_D!$B$53:$C$65,2)+BE41+BD41)</f>
        <v>0</v>
      </c>
      <c r="BD41" s="153"/>
      <c r="BE41" s="153"/>
      <c r="BF41" s="153"/>
      <c r="BG41" s="153"/>
      <c r="BH41" s="154"/>
      <c r="BI41" s="154">
        <f>IF(OR(BL41="E",BL41="D"),0,VLOOKUP(BH41,CLASSICOS_COMP_D!$B$53:$C$65,2)+BK41+BJ41)</f>
        <v>0</v>
      </c>
      <c r="BJ41" s="154"/>
      <c r="BK41" s="154"/>
      <c r="BL41" s="154"/>
      <c r="BM41" s="154"/>
      <c r="BN41" s="155">
        <f t="shared" si="8"/>
        <v>0</v>
      </c>
      <c r="BO41" s="156">
        <f t="shared" si="9"/>
        <v>0</v>
      </c>
      <c r="BP41" s="157">
        <f t="array" aca="1" ref="BP41" ca="1">SUM(LARGE(BV41:CE41,ROW(INDIRECT("1:"&amp;COUNT(BV41:CE41)-D$58))))+SUM(IF(ISNUMBER(VALUE(MID(IF(LEN(IF(ISNUMBER(BV41:CE41),0,BV41:CE41))&gt;1,BV41:CE41,0),1,LEN(IF(LEN(IF(ISNUMBER(BV41:CE41),0,BV41:CE41))&gt;1,BV41:CE41,0))-1)))=FALSE,0,VALUE(MID(IF(LEN(IF(ISNUMBER(BV41:CE41),0,BV41:CE41))&gt;1,BV41:CE41,0),1,LEN(IF(LEN(IF(ISNUMBER(BV41:CE41),0,BV41:CE41))&gt;1,BV41:CE41,0))-1))))</f>
        <v>0</v>
      </c>
      <c r="BQ41" s="158">
        <f t="shared" si="3"/>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4"/>
        <v>0</v>
      </c>
      <c r="CH41" s="158">
        <f>CLASSICOS_COMP_D!D$58</f>
        <v>1</v>
      </c>
    </row>
    <row r="42" spans="1:86" s="158" customFormat="1" ht="15.75" x14ac:dyDescent="0.25">
      <c r="A42" s="416"/>
      <c r="B42" s="141">
        <f t="shared" si="7"/>
        <v>0</v>
      </c>
      <c r="C42" s="528"/>
      <c r="D42" s="526"/>
      <c r="E42" s="530"/>
      <c r="F42" s="145"/>
      <c r="G42" s="145">
        <f>IF(OR(J42="E",J42="D"),0,VLOOKUP(F42,CLASSICOS_COMP_D!$B$53:$C$65,2)+I42+H42)</f>
        <v>0</v>
      </c>
      <c r="H42" s="145"/>
      <c r="I42" s="145"/>
      <c r="J42" s="145"/>
      <c r="K42" s="145"/>
      <c r="L42" s="146"/>
      <c r="M42" s="146">
        <f>IF(OR(P42="E",P42="D"),0,VLOOKUP(L42,CLASSICOS_COMP_D!$B$53:$C$65,2)+O42+N42)</f>
        <v>0</v>
      </c>
      <c r="N42" s="146"/>
      <c r="O42" s="146"/>
      <c r="P42" s="146"/>
      <c r="Q42" s="146"/>
      <c r="R42" s="147"/>
      <c r="S42" s="147">
        <f>IF(OR(V42="E",V42="D"),0,VLOOKUP(R42,CLASSICOS_COMP_D!$B$53:$C$65,2)+U42+T42)</f>
        <v>0</v>
      </c>
      <c r="T42" s="147"/>
      <c r="U42" s="147"/>
      <c r="V42" s="147"/>
      <c r="W42" s="434"/>
      <c r="X42" s="148"/>
      <c r="Y42" s="148">
        <f>IF(OR(AB42="E",AB42="D"),0,VLOOKUP(X42,CLASSICOS_COMP_D!$B$53:$C$65,2)+AA42+Z42)</f>
        <v>0</v>
      </c>
      <c r="Z42" s="148"/>
      <c r="AA42" s="148"/>
      <c r="AB42" s="148"/>
      <c r="AC42" s="148"/>
      <c r="AD42" s="149"/>
      <c r="AE42" s="149">
        <f>IF(OR(AH42="E",AH42="D"),0,VLOOKUP(AD42,CLASSICOS_COMP_D!$B$53:$C$65,2)+AG42+AF42)</f>
        <v>0</v>
      </c>
      <c r="AF42" s="149"/>
      <c r="AG42" s="149"/>
      <c r="AH42" s="149"/>
      <c r="AI42" s="149"/>
      <c r="AJ42" s="150"/>
      <c r="AK42" s="150">
        <f>IF(OR(AN42="E",AN42="D"),0,VLOOKUP(AJ42,CLASSICOS_COMP_D!$B$53:$C$65,2)+AM42+AL42)</f>
        <v>0</v>
      </c>
      <c r="AL42" s="150"/>
      <c r="AM42" s="150"/>
      <c r="AN42" s="150"/>
      <c r="AO42" s="150"/>
      <c r="AP42" s="151"/>
      <c r="AQ42" s="151">
        <f>IF(OR(AT42="E",AT42="D"),0,VLOOKUP(AP42,CLASSICOS_COMP_D!$B$53:$C$65,2)+AS42+AR42)</f>
        <v>0</v>
      </c>
      <c r="AR42" s="151"/>
      <c r="AS42" s="151"/>
      <c r="AT42" s="151"/>
      <c r="AU42" s="151"/>
      <c r="AV42" s="152"/>
      <c r="AW42" s="152">
        <f>IF(OR(AZ42="E",AZ42="D"),0,VLOOKUP(AV42,CLASSICOS_COMP_D!$B$53:$C$65,2)+AY42+AX42)</f>
        <v>0</v>
      </c>
      <c r="AX42" s="152"/>
      <c r="AY42" s="152"/>
      <c r="AZ42" s="152"/>
      <c r="BA42" s="152"/>
      <c r="BB42" s="153"/>
      <c r="BC42" s="153">
        <f>IF(OR(BF42="E",BF42="D"),0,VLOOKUP(BB42,CLASSICOS_COMP_D!$B$53:$C$65,2)+BE42+BD42)</f>
        <v>0</v>
      </c>
      <c r="BD42" s="153"/>
      <c r="BE42" s="153"/>
      <c r="BF42" s="153"/>
      <c r="BG42" s="153"/>
      <c r="BH42" s="154"/>
      <c r="BI42" s="154">
        <f>IF(OR(BL42="E",BL42="D"),0,VLOOKUP(BH42,CLASSICOS_COMP_D!$B$53:$C$65,2)+BK42+BJ42)</f>
        <v>0</v>
      </c>
      <c r="BJ42" s="154"/>
      <c r="BK42" s="154"/>
      <c r="BL42" s="154"/>
      <c r="BM42" s="154"/>
      <c r="BN42" s="155">
        <f t="shared" si="8"/>
        <v>0</v>
      </c>
      <c r="BO42" s="156">
        <f t="shared" si="9"/>
        <v>0</v>
      </c>
      <c r="BP42" s="157">
        <f t="array" aca="1" ref="BP42" ca="1">SUM(LARGE(BV42:CE42,ROW(INDIRECT("1:"&amp;COUNT(BV42:CE42)-D$58))))+SUM(IF(ISNUMBER(VALUE(MID(IF(LEN(IF(ISNUMBER(BV42:CE42),0,BV42:CE42))&gt;1,BV42:CE42,0),1,LEN(IF(LEN(IF(ISNUMBER(BV42:CE42),0,BV42:CE42))&gt;1,BV42:CE42,0))-1)))=FALSE,0,VALUE(MID(IF(LEN(IF(ISNUMBER(BV42:CE42),0,BV42:CE42))&gt;1,BV42:CE42,0),1,LEN(IF(LEN(IF(ISNUMBER(BV42:CE42),0,BV42:CE42))&gt;1,BV42:CE42,0))-1))))</f>
        <v>0</v>
      </c>
      <c r="BQ42" s="158">
        <f t="shared" si="3"/>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4"/>
        <v>0</v>
      </c>
      <c r="CH42" s="158">
        <f>CLASSICOS_COMP_D!D$58</f>
        <v>1</v>
      </c>
    </row>
    <row r="43" spans="1:86" s="158" customFormat="1" ht="15.75" x14ac:dyDescent="0.25">
      <c r="A43" s="416"/>
      <c r="B43" s="141">
        <f t="shared" si="7"/>
        <v>0</v>
      </c>
      <c r="C43" s="528"/>
      <c r="D43" s="526"/>
      <c r="E43" s="527"/>
      <c r="F43" s="145"/>
      <c r="G43" s="145">
        <f>IF(OR(J43="E",J43="D"),0,VLOOKUP(F43,CLASSICOS_COMP_D!$B$53:$C$65,2)+I43+H43)</f>
        <v>0</v>
      </c>
      <c r="H43" s="145"/>
      <c r="I43" s="145"/>
      <c r="J43" s="145"/>
      <c r="K43" s="145"/>
      <c r="L43" s="146"/>
      <c r="M43" s="146">
        <f>IF(OR(P43="E",P43="D"),0,VLOOKUP(L43,CLASSICOS_COMP_D!$B$53:$C$65,2)+O43+N43)</f>
        <v>0</v>
      </c>
      <c r="N43" s="146"/>
      <c r="O43" s="146"/>
      <c r="P43" s="146"/>
      <c r="Q43" s="146"/>
      <c r="R43" s="147"/>
      <c r="S43" s="147">
        <f>IF(OR(V43="E",V43="D"),0,VLOOKUP(R43,CLASSICOS_COMP_D!$B$53:$C$65,2)+U43+T43)</f>
        <v>0</v>
      </c>
      <c r="T43" s="147"/>
      <c r="U43" s="147"/>
      <c r="V43" s="147"/>
      <c r="W43" s="434"/>
      <c r="X43" s="148"/>
      <c r="Y43" s="148">
        <f>IF(OR(AB43="E",AB43="D"),0,VLOOKUP(X43,CLASSICOS_COMP_D!$B$53:$C$65,2)+AA43+Z43)</f>
        <v>0</v>
      </c>
      <c r="Z43" s="148"/>
      <c r="AA43" s="148"/>
      <c r="AB43" s="148"/>
      <c r="AC43" s="148"/>
      <c r="AD43" s="149"/>
      <c r="AE43" s="149">
        <f>IF(OR(AH43="E",AH43="D"),0,VLOOKUP(AD43,CLASSICOS_COMP_D!$B$53:$C$65,2)+AG43+AF43)</f>
        <v>0</v>
      </c>
      <c r="AF43" s="149"/>
      <c r="AG43" s="149"/>
      <c r="AH43" s="149"/>
      <c r="AI43" s="149"/>
      <c r="AJ43" s="150"/>
      <c r="AK43" s="150">
        <f>IF(OR(AN43="E",AN43="D"),0,VLOOKUP(AJ43,CLASSICOS_COMP_D!$B$53:$C$65,2)+AM43+AL43)</f>
        <v>0</v>
      </c>
      <c r="AL43" s="150"/>
      <c r="AM43" s="150"/>
      <c r="AN43" s="150"/>
      <c r="AO43" s="150"/>
      <c r="AP43" s="151"/>
      <c r="AQ43" s="151">
        <f>IF(OR(AT43="E",AT43="D"),0,VLOOKUP(AP43,CLASSICOS_COMP_D!$B$53:$C$65,2)+AS43+AR43)</f>
        <v>0</v>
      </c>
      <c r="AR43" s="151"/>
      <c r="AS43" s="151"/>
      <c r="AT43" s="151"/>
      <c r="AU43" s="151"/>
      <c r="AV43" s="152"/>
      <c r="AW43" s="152">
        <f>IF(OR(AZ43="E",AZ43="D"),0,VLOOKUP(AV43,CLASSICOS_COMP_D!$B$53:$C$65,2)+AY43+AX43)</f>
        <v>0</v>
      </c>
      <c r="AX43" s="152"/>
      <c r="AY43" s="152"/>
      <c r="AZ43" s="152"/>
      <c r="BA43" s="152"/>
      <c r="BB43" s="153"/>
      <c r="BC43" s="153">
        <f>IF(OR(BF43="E",BF43="D"),0,VLOOKUP(BB43,CLASSICOS_COMP_D!$B$53:$C$65,2)+BE43+BD43)</f>
        <v>0</v>
      </c>
      <c r="BD43" s="153"/>
      <c r="BE43" s="153"/>
      <c r="BF43" s="153"/>
      <c r="BG43" s="153"/>
      <c r="BH43" s="154"/>
      <c r="BI43" s="154">
        <f>IF(OR(BL43="E",BL43="D"),0,VLOOKUP(BH43,CLASSICOS_COMP_D!$B$53:$C$65,2)+BK43+BJ43)</f>
        <v>0</v>
      </c>
      <c r="BJ43" s="154"/>
      <c r="BK43" s="154"/>
      <c r="BL43" s="154"/>
      <c r="BM43" s="154"/>
      <c r="BN43" s="155">
        <f t="shared" si="8"/>
        <v>0</v>
      </c>
      <c r="BO43" s="156">
        <f t="shared" si="9"/>
        <v>0</v>
      </c>
      <c r="BP43" s="157">
        <f t="array" aca="1" ref="BP43" ca="1">SUM(LARGE(BV43:CE43,ROW(INDIRECT("1:"&amp;COUNT(BV43:CE43)-D$58))))+SUM(IF(ISNUMBER(VALUE(MID(IF(LEN(IF(ISNUMBER(BV43:CE43),0,BV43:CE43))&gt;1,BV43:CE43,0),1,LEN(IF(LEN(IF(ISNUMBER(BV43:CE43),0,BV43:CE43))&gt;1,BV43:CE43,0))-1)))=FALSE,0,VALUE(MID(IF(LEN(IF(ISNUMBER(BV43:CE43),0,BV43:CE43))&gt;1,BV43:CE43,0),1,LEN(IF(LEN(IF(ISNUMBER(BV43:CE43),0,BV43:CE43))&gt;1,BV43:CE43,0))-1))))</f>
        <v>0</v>
      </c>
      <c r="BQ43" s="158">
        <f t="shared" si="3"/>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4"/>
        <v>0</v>
      </c>
      <c r="CH43" s="158">
        <f>CLASSICOS_COMP_D!D$58</f>
        <v>1</v>
      </c>
    </row>
    <row r="44" spans="1:86" s="158" customFormat="1" ht="15.75" x14ac:dyDescent="0.25">
      <c r="A44" s="416"/>
      <c r="B44" s="141">
        <f t="shared" si="7"/>
        <v>0</v>
      </c>
      <c r="C44" s="528"/>
      <c r="D44" s="526"/>
      <c r="E44" s="527"/>
      <c r="F44" s="145"/>
      <c r="G44" s="145">
        <f>IF(OR(J44="E",J44="D"),0,VLOOKUP(F44,CLASSICOS_COMP_D!$B$53:$C$65,2)+I44+H44)</f>
        <v>0</v>
      </c>
      <c r="H44" s="145"/>
      <c r="I44" s="145"/>
      <c r="J44" s="145"/>
      <c r="K44" s="145"/>
      <c r="L44" s="146"/>
      <c r="M44" s="146">
        <f>IF(OR(P44="E",P44="D"),0,VLOOKUP(L44,CLASSICOS_COMP_D!$B$53:$C$65,2)+O44+N44)</f>
        <v>0</v>
      </c>
      <c r="N44" s="146"/>
      <c r="O44" s="146"/>
      <c r="P44" s="146"/>
      <c r="Q44" s="146"/>
      <c r="R44" s="147"/>
      <c r="S44" s="147">
        <f>IF(OR(V44="E",V44="D"),0,VLOOKUP(R44,CLASSICOS_COMP_D!$B$53:$C$65,2)+U44+T44)</f>
        <v>0</v>
      </c>
      <c r="T44" s="147"/>
      <c r="U44" s="147"/>
      <c r="V44" s="147"/>
      <c r="W44" s="434"/>
      <c r="X44" s="148"/>
      <c r="Y44" s="148">
        <f>IF(OR(AB44="E",AB44="D"),0,VLOOKUP(X44,CLASSICOS_COMP_D!$B$53:$C$65,2)+AA44+Z44)</f>
        <v>0</v>
      </c>
      <c r="Z44" s="148"/>
      <c r="AA44" s="148"/>
      <c r="AB44" s="148"/>
      <c r="AC44" s="148"/>
      <c r="AD44" s="149"/>
      <c r="AE44" s="149">
        <f>IF(OR(AH44="E",AH44="D"),0,VLOOKUP(AD44,CLASSICOS_COMP_D!$B$53:$C$65,2)+AG44+AF44)</f>
        <v>0</v>
      </c>
      <c r="AF44" s="149"/>
      <c r="AG44" s="149"/>
      <c r="AH44" s="149"/>
      <c r="AI44" s="149"/>
      <c r="AJ44" s="150"/>
      <c r="AK44" s="150">
        <f>IF(OR(AN44="E",AN44="D"),0,VLOOKUP(AJ44,CLASSICOS_COMP_D!$B$53:$C$65,2)+AM44+AL44)</f>
        <v>0</v>
      </c>
      <c r="AL44" s="150"/>
      <c r="AM44" s="150"/>
      <c r="AN44" s="150"/>
      <c r="AO44" s="150"/>
      <c r="AP44" s="151"/>
      <c r="AQ44" s="151">
        <f>IF(OR(AT44="E",AT44="D"),0,VLOOKUP(AP44,CLASSICOS_COMP_D!$B$53:$C$65,2)+AS44+AR44)</f>
        <v>0</v>
      </c>
      <c r="AR44" s="151"/>
      <c r="AS44" s="151"/>
      <c r="AT44" s="151"/>
      <c r="AU44" s="151"/>
      <c r="AV44" s="152"/>
      <c r="AW44" s="152">
        <f>IF(OR(AZ44="E",AZ44="D"),0,VLOOKUP(AV44,CLASSICOS_COMP_D!$B$53:$C$65,2)+AY44+AX44)</f>
        <v>0</v>
      </c>
      <c r="AX44" s="152"/>
      <c r="AY44" s="152"/>
      <c r="AZ44" s="152"/>
      <c r="BA44" s="152"/>
      <c r="BB44" s="153"/>
      <c r="BC44" s="153">
        <f>IF(OR(BF44="E",BF44="D"),0,VLOOKUP(BB44,CLASSICOS_COMP_D!$B$53:$C$65,2)+BE44+BD44)</f>
        <v>0</v>
      </c>
      <c r="BD44" s="153"/>
      <c r="BE44" s="153"/>
      <c r="BF44" s="153"/>
      <c r="BG44" s="153"/>
      <c r="BH44" s="154"/>
      <c r="BI44" s="154">
        <f>IF(OR(BL44="E",BL44="D"),0,VLOOKUP(BH44,CLASSICOS_COMP_D!$B$53:$C$65,2)+BK44+BJ44)</f>
        <v>0</v>
      </c>
      <c r="BJ44" s="154"/>
      <c r="BK44" s="154"/>
      <c r="BL44" s="154"/>
      <c r="BM44" s="154"/>
      <c r="BN44" s="155">
        <f t="shared" si="8"/>
        <v>0</v>
      </c>
      <c r="BO44" s="156">
        <f t="shared" si="9"/>
        <v>0</v>
      </c>
      <c r="BP44" s="157">
        <f t="array" aca="1" ref="BP44" ca="1">SUM(LARGE(BV44:CE44,ROW(INDIRECT("1:"&amp;COUNT(BV44:CE44)-D$58))))+SUM(IF(ISNUMBER(VALUE(MID(IF(LEN(IF(ISNUMBER(BV44:CE44),0,BV44:CE44))&gt;1,BV44:CE44,0),1,LEN(IF(LEN(IF(ISNUMBER(BV44:CE44),0,BV44:CE44))&gt;1,BV44:CE44,0))-1)))=FALSE,0,VALUE(MID(IF(LEN(IF(ISNUMBER(BV44:CE44),0,BV44:CE44))&gt;1,BV44:CE44,0),1,LEN(IF(LEN(IF(ISNUMBER(BV44:CE44),0,BV44:CE44))&gt;1,BV44:CE44,0))-1))))</f>
        <v>0</v>
      </c>
      <c r="BQ44" s="158">
        <f t="shared" si="3"/>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4"/>
        <v>0</v>
      </c>
      <c r="CH44" s="158">
        <f>CLASSICOS_COMP_D!D$58</f>
        <v>1</v>
      </c>
    </row>
    <row r="45" spans="1:86" s="158" customFormat="1" ht="15.75" x14ac:dyDescent="0.25">
      <c r="A45" s="416"/>
      <c r="B45" s="141">
        <f t="shared" si="7"/>
        <v>0</v>
      </c>
      <c r="C45" s="528"/>
      <c r="D45" s="526"/>
      <c r="E45" s="527"/>
      <c r="F45" s="145"/>
      <c r="G45" s="145">
        <f>IF(OR(J45="E",J45="D"),0,VLOOKUP(F45,CLASSICOS_COMP_D!$B$53:$C$65,2)+I45+H45)</f>
        <v>0</v>
      </c>
      <c r="H45" s="145"/>
      <c r="I45" s="145"/>
      <c r="J45" s="145"/>
      <c r="K45" s="145"/>
      <c r="L45" s="146"/>
      <c r="M45" s="146">
        <f>IF(OR(P45="E",P45="D"),0,VLOOKUP(L45,CLASSICOS_COMP_D!$B$53:$C$65,2)+O45+N45)</f>
        <v>0</v>
      </c>
      <c r="N45" s="146"/>
      <c r="O45" s="146"/>
      <c r="P45" s="146"/>
      <c r="Q45" s="146"/>
      <c r="R45" s="147"/>
      <c r="S45" s="147">
        <f>IF(OR(V45="E",V45="D"),0,VLOOKUP(R45,CLASSICOS_COMP_D!$B$53:$C$65,2)+U45+T45)</f>
        <v>0</v>
      </c>
      <c r="T45" s="147"/>
      <c r="U45" s="147"/>
      <c r="V45" s="147"/>
      <c r="W45" s="434"/>
      <c r="X45" s="148"/>
      <c r="Y45" s="148">
        <f>IF(OR(AB45="E",AB45="D"),0,VLOOKUP(X45,CLASSICOS_COMP_D!$B$53:$C$65,2)+AA45+Z45)</f>
        <v>0</v>
      </c>
      <c r="Z45" s="148"/>
      <c r="AA45" s="148"/>
      <c r="AB45" s="148"/>
      <c r="AC45" s="148"/>
      <c r="AD45" s="149"/>
      <c r="AE45" s="149">
        <f>IF(OR(AH45="E",AH45="D"),0,VLOOKUP(AD45,CLASSICOS_COMP_D!$B$53:$C$65,2)+AG45+AF45)</f>
        <v>0</v>
      </c>
      <c r="AF45" s="149"/>
      <c r="AG45" s="149"/>
      <c r="AH45" s="149"/>
      <c r="AI45" s="149"/>
      <c r="AJ45" s="150"/>
      <c r="AK45" s="150">
        <f>IF(OR(AN45="E",AN45="D"),0,VLOOKUP(AJ45,CLASSICOS_COMP_D!$B$53:$C$65,2)+AM45+AL45)</f>
        <v>0</v>
      </c>
      <c r="AL45" s="150"/>
      <c r="AM45" s="150"/>
      <c r="AN45" s="150"/>
      <c r="AO45" s="150"/>
      <c r="AP45" s="151"/>
      <c r="AQ45" s="151">
        <f>IF(OR(AT45="E",AT45="D"),0,VLOOKUP(AP45,CLASSICOS_COMP_D!$B$53:$C$65,2)+AS45+AR45)</f>
        <v>0</v>
      </c>
      <c r="AR45" s="151"/>
      <c r="AS45" s="151"/>
      <c r="AT45" s="151"/>
      <c r="AU45" s="151"/>
      <c r="AV45" s="152"/>
      <c r="AW45" s="152">
        <f>IF(OR(AZ45="E",AZ45="D"),0,VLOOKUP(AV45,CLASSICOS_COMP_D!$B$53:$C$65,2)+AY45+AX45)</f>
        <v>0</v>
      </c>
      <c r="AX45" s="152"/>
      <c r="AY45" s="152"/>
      <c r="AZ45" s="152"/>
      <c r="BA45" s="152"/>
      <c r="BB45" s="153"/>
      <c r="BC45" s="153">
        <f>IF(OR(BF45="E",BF45="D"),0,VLOOKUP(BB45,CLASSICOS_COMP_D!$B$53:$C$65,2)+BE45+BD45)</f>
        <v>0</v>
      </c>
      <c r="BD45" s="153"/>
      <c r="BE45" s="153"/>
      <c r="BF45" s="153"/>
      <c r="BG45" s="153"/>
      <c r="BH45" s="154"/>
      <c r="BI45" s="154">
        <f>IF(OR(BL45="E",BL45="D"),0,VLOOKUP(BH45,CLASSICOS_COMP_D!$B$53:$C$65,2)+BK45+BJ45)</f>
        <v>0</v>
      </c>
      <c r="BJ45" s="154"/>
      <c r="BK45" s="154"/>
      <c r="BL45" s="154"/>
      <c r="BM45" s="154"/>
      <c r="BN45" s="155">
        <f t="shared" si="8"/>
        <v>0</v>
      </c>
      <c r="BO45" s="156">
        <f t="shared" si="9"/>
        <v>0</v>
      </c>
      <c r="BP45" s="157">
        <f t="array" aca="1" ref="BP45" ca="1">SUM(LARGE(BV45:CE45,ROW(INDIRECT("1:"&amp;COUNT(BV45:CE45)-D$58))))+SUM(IF(ISNUMBER(VALUE(MID(IF(LEN(IF(ISNUMBER(BV45:CE45),0,BV45:CE45))&gt;1,BV45:CE45,0),1,LEN(IF(LEN(IF(ISNUMBER(BV45:CE45),0,BV45:CE45))&gt;1,BV45:CE45,0))-1)))=FALSE,0,VALUE(MID(IF(LEN(IF(ISNUMBER(BV45:CE45),0,BV45:CE45))&gt;1,BV45:CE45,0),1,LEN(IF(LEN(IF(ISNUMBER(BV45:CE45),0,BV45:CE45))&gt;1,BV45:CE45,0))-1))))</f>
        <v>0</v>
      </c>
      <c r="BQ45" s="158">
        <f t="shared" si="3"/>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4"/>
        <v>0</v>
      </c>
      <c r="CH45" s="158">
        <f>CLASSICOS_COMP_D!D$58</f>
        <v>1</v>
      </c>
    </row>
    <row r="46" spans="1:86" s="158" customFormat="1" ht="15.75" x14ac:dyDescent="0.25">
      <c r="A46" s="416"/>
      <c r="B46" s="141">
        <f t="shared" si="7"/>
        <v>0</v>
      </c>
      <c r="C46" s="528"/>
      <c r="D46" s="529"/>
      <c r="E46" s="527"/>
      <c r="F46" s="145"/>
      <c r="G46" s="145">
        <f>IF(OR(J46="E",J46="D"),0,VLOOKUP(F46,CLASSICOS_COMP_D!$B$53:$C$65,2)+I46+H46)</f>
        <v>0</v>
      </c>
      <c r="H46" s="145"/>
      <c r="I46" s="145"/>
      <c r="J46" s="145"/>
      <c r="K46" s="145"/>
      <c r="L46" s="146"/>
      <c r="M46" s="146">
        <f>IF(OR(P46="E",P46="D"),0,VLOOKUP(L46,CLASSICOS_COMP_D!$B$53:$C$65,2)+O46+N46)</f>
        <v>0</v>
      </c>
      <c r="N46" s="146"/>
      <c r="O46" s="146"/>
      <c r="P46" s="146"/>
      <c r="Q46" s="146"/>
      <c r="R46" s="147"/>
      <c r="S46" s="147">
        <f>IF(OR(V46="E",V46="D"),0,VLOOKUP(R46,CLASSICOS_COMP_D!$B$53:$C$65,2)+U46+T46)</f>
        <v>0</v>
      </c>
      <c r="T46" s="147"/>
      <c r="U46" s="147"/>
      <c r="V46" s="147"/>
      <c r="W46" s="434"/>
      <c r="X46" s="148"/>
      <c r="Y46" s="148">
        <f>IF(OR(AB46="E",AB46="D"),0,VLOOKUP(X46,CLASSICOS_COMP_D!$B$53:$C$65,2)+AA46+Z46)</f>
        <v>0</v>
      </c>
      <c r="Z46" s="148"/>
      <c r="AA46" s="148"/>
      <c r="AB46" s="148"/>
      <c r="AC46" s="148"/>
      <c r="AD46" s="149"/>
      <c r="AE46" s="149">
        <f>IF(OR(AH46="E",AH46="D"),0,VLOOKUP(AD46,CLASSICOS_COMP_D!$B$53:$C$65,2)+AG46+AF46)</f>
        <v>0</v>
      </c>
      <c r="AF46" s="149"/>
      <c r="AG46" s="149"/>
      <c r="AH46" s="149"/>
      <c r="AI46" s="149"/>
      <c r="AJ46" s="150"/>
      <c r="AK46" s="150">
        <f>IF(OR(AN46="E",AN46="D"),0,VLOOKUP(AJ46,CLASSICOS_COMP_D!$B$53:$C$65,2)+AM46+AL46)</f>
        <v>0</v>
      </c>
      <c r="AL46" s="150"/>
      <c r="AM46" s="150"/>
      <c r="AN46" s="150"/>
      <c r="AO46" s="150"/>
      <c r="AP46" s="151"/>
      <c r="AQ46" s="151">
        <f>IF(OR(AT46="E",AT46="D"),0,VLOOKUP(AP46,CLASSICOS_COMP_D!$B$53:$C$65,2)+AS46+AR46)</f>
        <v>0</v>
      </c>
      <c r="AR46" s="151"/>
      <c r="AS46" s="151"/>
      <c r="AT46" s="151"/>
      <c r="AU46" s="151"/>
      <c r="AV46" s="152"/>
      <c r="AW46" s="152">
        <f>IF(OR(AZ46="E",AZ46="D"),0,VLOOKUP(AV46,CLASSICOS_COMP_D!$B$53:$C$65,2)+AY46+AX46)</f>
        <v>0</v>
      </c>
      <c r="AX46" s="152"/>
      <c r="AY46" s="152"/>
      <c r="AZ46" s="152"/>
      <c r="BA46" s="152"/>
      <c r="BB46" s="153"/>
      <c r="BC46" s="153">
        <f>IF(OR(BF46="E",BF46="D"),0,VLOOKUP(BB46,CLASSICOS_COMP_D!$B$53:$C$65,2)+BE46+BD46)</f>
        <v>0</v>
      </c>
      <c r="BD46" s="153"/>
      <c r="BE46" s="153"/>
      <c r="BF46" s="153"/>
      <c r="BG46" s="153"/>
      <c r="BH46" s="154"/>
      <c r="BI46" s="154">
        <f>IF(OR(BL46="E",BL46="D"),0,VLOOKUP(BH46,CLASSICOS_COMP_D!$B$53:$C$65,2)+BK46+BJ46)</f>
        <v>0</v>
      </c>
      <c r="BJ46" s="154"/>
      <c r="BK46" s="154"/>
      <c r="BL46" s="154"/>
      <c r="BM46" s="154"/>
      <c r="BN46" s="155">
        <f t="shared" si="8"/>
        <v>0</v>
      </c>
      <c r="BO46" s="156">
        <f t="shared" si="9"/>
        <v>0</v>
      </c>
      <c r="BP46" s="157">
        <f t="array" aca="1" ref="BP46" ca="1">SUM(LARGE(BV46:CE46,ROW(INDIRECT("1:"&amp;COUNT(BV46:CE46)-D$58))))+SUM(IF(ISNUMBER(VALUE(MID(IF(LEN(IF(ISNUMBER(BV46:CE46),0,BV46:CE46))&gt;1,BV46:CE46,0),1,LEN(IF(LEN(IF(ISNUMBER(BV46:CE46),0,BV46:CE46))&gt;1,BV46:CE46,0))-1)))=FALSE,0,VALUE(MID(IF(LEN(IF(ISNUMBER(BV46:CE46),0,BV46:CE46))&gt;1,BV46:CE46,0),1,LEN(IF(LEN(IF(ISNUMBER(BV46:CE46),0,BV46:CE46))&gt;1,BV46:CE46,0))-1))))</f>
        <v>0</v>
      </c>
      <c r="BQ46" s="158">
        <f t="shared" si="3"/>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4"/>
        <v>0</v>
      </c>
      <c r="CH46" s="158">
        <f>CLASSICOS_COMP_D!D$58</f>
        <v>1</v>
      </c>
    </row>
    <row r="47" spans="1:86" s="158" customFormat="1" ht="15.75" x14ac:dyDescent="0.25">
      <c r="A47" s="416"/>
      <c r="B47" s="141">
        <f t="shared" si="7"/>
        <v>0</v>
      </c>
      <c r="C47" s="528"/>
      <c r="D47" s="529"/>
      <c r="E47" s="527"/>
      <c r="F47" s="145"/>
      <c r="G47" s="145">
        <f>IF(OR(J47="E",J47="D"),0,VLOOKUP(F47,CLASSICOS_COMP_D!$B$53:$C$65,2)+I47+H47)</f>
        <v>0</v>
      </c>
      <c r="H47" s="145"/>
      <c r="I47" s="145"/>
      <c r="J47" s="145"/>
      <c r="K47" s="145"/>
      <c r="L47" s="146"/>
      <c r="M47" s="146">
        <f>IF(OR(P47="E",P47="D"),0,VLOOKUP(L47,CLASSICOS_COMP_D!$B$53:$C$65,2)+O47+N47)</f>
        <v>0</v>
      </c>
      <c r="N47" s="146"/>
      <c r="O47" s="146"/>
      <c r="P47" s="146"/>
      <c r="Q47" s="146"/>
      <c r="R47" s="147"/>
      <c r="S47" s="147">
        <f>IF(OR(V47="E",V47="D"),0,VLOOKUP(R47,CLASSICOS_COMP_D!$B$53:$C$65,2)+U47+T47)</f>
        <v>0</v>
      </c>
      <c r="T47" s="147"/>
      <c r="U47" s="147"/>
      <c r="V47" s="147"/>
      <c r="W47" s="434"/>
      <c r="X47" s="148"/>
      <c r="Y47" s="148">
        <f>IF(OR(AB47="E",AB47="D"),0,VLOOKUP(X47,CLASSICOS_COMP_D!$B$53:$C$65,2)+AA47+Z47)</f>
        <v>0</v>
      </c>
      <c r="Z47" s="148"/>
      <c r="AA47" s="148"/>
      <c r="AB47" s="148"/>
      <c r="AC47" s="148"/>
      <c r="AD47" s="149"/>
      <c r="AE47" s="149">
        <f>IF(OR(AH47="E",AH47="D"),0,VLOOKUP(AD47,CLASSICOS_COMP_D!$B$53:$C$65,2)+AG47+AF47)</f>
        <v>0</v>
      </c>
      <c r="AF47" s="149"/>
      <c r="AG47" s="149"/>
      <c r="AH47" s="149"/>
      <c r="AI47" s="149"/>
      <c r="AJ47" s="150"/>
      <c r="AK47" s="150">
        <f>IF(OR(AN47="E",AN47="D"),0,VLOOKUP(AJ47,CLASSICOS_COMP_D!$B$53:$C$65,2)+AM47+AL47)</f>
        <v>0</v>
      </c>
      <c r="AL47" s="150"/>
      <c r="AM47" s="150"/>
      <c r="AN47" s="150"/>
      <c r="AO47" s="150"/>
      <c r="AP47" s="151"/>
      <c r="AQ47" s="151">
        <f>IF(OR(AT47="E",AT47="D"),0,VLOOKUP(AP47,CLASSICOS_COMP_D!$B$53:$C$65,2)+AS47+AR47)</f>
        <v>0</v>
      </c>
      <c r="AR47" s="151"/>
      <c r="AS47" s="151"/>
      <c r="AT47" s="151"/>
      <c r="AU47" s="151"/>
      <c r="AV47" s="152"/>
      <c r="AW47" s="152">
        <f>IF(OR(AZ47="E",AZ47="D"),0,VLOOKUP(AV47,CLASSICOS_COMP_D!$B$53:$C$65,2)+AY47+AX47)</f>
        <v>0</v>
      </c>
      <c r="AX47" s="152"/>
      <c r="AY47" s="152"/>
      <c r="AZ47" s="152"/>
      <c r="BA47" s="152"/>
      <c r="BB47" s="153"/>
      <c r="BC47" s="153">
        <f>IF(OR(BF47="E",BF47="D"),0,VLOOKUP(BB47,CLASSICOS_COMP_D!$B$53:$C$65,2)+BE47+BD47)</f>
        <v>0</v>
      </c>
      <c r="BD47" s="153"/>
      <c r="BE47" s="153"/>
      <c r="BF47" s="153"/>
      <c r="BG47" s="153"/>
      <c r="BH47" s="154"/>
      <c r="BI47" s="154">
        <f>IF(OR(BL47="E",BL47="D"),0,VLOOKUP(BH47,CLASSICOS_COMP_D!$B$53:$C$65,2)+BK47+BJ47)</f>
        <v>0</v>
      </c>
      <c r="BJ47" s="154"/>
      <c r="BK47" s="154"/>
      <c r="BL47" s="154"/>
      <c r="BM47" s="154"/>
      <c r="BN47" s="155">
        <f t="shared" si="8"/>
        <v>0</v>
      </c>
      <c r="BO47" s="156">
        <f t="shared" si="9"/>
        <v>0</v>
      </c>
      <c r="BP47" s="157">
        <f t="array" aca="1" ref="BP47" ca="1">SUM(LARGE(BV47:CE47,ROW(INDIRECT("1:"&amp;COUNT(BV47:CE47)-D$58))))+SUM(IF(ISNUMBER(VALUE(MID(IF(LEN(IF(ISNUMBER(BV47:CE47),0,BV47:CE47))&gt;1,BV47:CE47,0),1,LEN(IF(LEN(IF(ISNUMBER(BV47:CE47),0,BV47:CE47))&gt;1,BV47:CE47,0))-1)))=FALSE,0,VALUE(MID(IF(LEN(IF(ISNUMBER(BV47:CE47),0,BV47:CE47))&gt;1,BV47:CE47,0),1,LEN(IF(LEN(IF(ISNUMBER(BV47:CE47),0,BV47:CE47))&gt;1,BV47:CE47,0))-1))))</f>
        <v>0</v>
      </c>
      <c r="BQ47" s="158">
        <f t="shared" si="3"/>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4"/>
        <v>0</v>
      </c>
      <c r="CH47" s="158">
        <f>CLASSICOS_COMP_D!D$58</f>
        <v>1</v>
      </c>
    </row>
    <row r="48" spans="1:86" s="158" customFormat="1" ht="15.75" x14ac:dyDescent="0.25">
      <c r="A48" s="416"/>
      <c r="B48" s="141">
        <f t="shared" si="7"/>
        <v>0</v>
      </c>
      <c r="C48" s="525"/>
      <c r="D48" s="529"/>
      <c r="E48" s="527"/>
      <c r="F48" s="145"/>
      <c r="G48" s="145">
        <f>IF(OR(J48="E",J48="D"),0,VLOOKUP(F48,CLASSICOS_COMP_D!$B$53:$C$65,2)+I48+H48)</f>
        <v>0</v>
      </c>
      <c r="H48" s="145"/>
      <c r="I48" s="145"/>
      <c r="J48" s="145"/>
      <c r="K48" s="145"/>
      <c r="L48" s="146"/>
      <c r="M48" s="146">
        <f>IF(OR(P48="E",P48="D"),0,VLOOKUP(L48,CLASSICOS_COMP_D!$B$53:$C$65,2)+O48+N48)</f>
        <v>0</v>
      </c>
      <c r="N48" s="146"/>
      <c r="O48" s="146"/>
      <c r="P48" s="146"/>
      <c r="Q48" s="146"/>
      <c r="R48" s="147"/>
      <c r="S48" s="147">
        <f>IF(OR(V48="E",V48="D"),0,VLOOKUP(R48,CLASSICOS_COMP_D!$B$53:$C$65,2)+U48+T48)</f>
        <v>0</v>
      </c>
      <c r="T48" s="147"/>
      <c r="U48" s="147"/>
      <c r="V48" s="147"/>
      <c r="W48" s="434"/>
      <c r="X48" s="148"/>
      <c r="Y48" s="148">
        <f>IF(OR(AB48="E",AB48="D"),0,VLOOKUP(X48,CLASSICOS_COMP_D!$B$53:$C$65,2)+AA48+Z48)</f>
        <v>0</v>
      </c>
      <c r="Z48" s="148"/>
      <c r="AA48" s="148"/>
      <c r="AB48" s="148"/>
      <c r="AC48" s="148"/>
      <c r="AD48" s="149"/>
      <c r="AE48" s="149">
        <f>IF(OR(AH48="E",AH48="D"),0,VLOOKUP(AD48,CLASSICOS_COMP_D!$B$53:$C$65,2)+AG48+AF48)</f>
        <v>0</v>
      </c>
      <c r="AF48" s="149"/>
      <c r="AG48" s="149"/>
      <c r="AH48" s="149"/>
      <c r="AI48" s="149"/>
      <c r="AJ48" s="150"/>
      <c r="AK48" s="150">
        <f>IF(OR(AN48="E",AN48="D"),0,VLOOKUP(AJ48,CLASSICOS_COMP_D!$B$53:$C$65,2)+AM48+AL48)</f>
        <v>0</v>
      </c>
      <c r="AL48" s="150"/>
      <c r="AM48" s="150"/>
      <c r="AN48" s="150"/>
      <c r="AO48" s="150"/>
      <c r="AP48" s="151"/>
      <c r="AQ48" s="151">
        <f>IF(OR(AT48="E",AT48="D"),0,VLOOKUP(AP48,CLASSICOS_COMP_D!$B$53:$C$65,2)+AS48+AR48)</f>
        <v>0</v>
      </c>
      <c r="AR48" s="151"/>
      <c r="AS48" s="151"/>
      <c r="AT48" s="151"/>
      <c r="AU48" s="151"/>
      <c r="AV48" s="152"/>
      <c r="AW48" s="152">
        <f>IF(OR(AZ48="E",AZ48="D"),0,VLOOKUP(AV48,CLASSICOS_COMP_D!$B$53:$C$65,2)+AY48+AX48)</f>
        <v>0</v>
      </c>
      <c r="AX48" s="152"/>
      <c r="AY48" s="152"/>
      <c r="AZ48" s="152"/>
      <c r="BA48" s="152"/>
      <c r="BB48" s="153"/>
      <c r="BC48" s="153">
        <f>IF(OR(BF48="E",BF48="D"),0,VLOOKUP(BB48,CLASSICOS_COMP_D!$B$53:$C$65,2)+BE48+BD48)</f>
        <v>0</v>
      </c>
      <c r="BD48" s="153"/>
      <c r="BE48" s="153"/>
      <c r="BF48" s="153"/>
      <c r="BG48" s="153"/>
      <c r="BH48" s="154"/>
      <c r="BI48" s="154">
        <f>IF(OR(BL48="E",BL48="D"),0,VLOOKUP(BH48,CLASSICOS_COMP_D!$B$53:$C$65,2)+BK48+BJ48)</f>
        <v>0</v>
      </c>
      <c r="BJ48" s="154"/>
      <c r="BK48" s="154"/>
      <c r="BL48" s="154"/>
      <c r="BM48" s="154"/>
      <c r="BN48" s="155">
        <f t="shared" si="8"/>
        <v>0</v>
      </c>
      <c r="BO48" s="156">
        <f t="shared" si="9"/>
        <v>0</v>
      </c>
      <c r="BP48" s="157">
        <f t="array" aca="1" ref="BP48" ca="1">SUM(LARGE(BV48:CE48,ROW(INDIRECT("1:"&amp;COUNT(BV48:CE48)-D$58))))+SUM(IF(ISNUMBER(VALUE(MID(IF(LEN(IF(ISNUMBER(BV48:CE48),0,BV48:CE48))&gt;1,BV48:CE48,0),1,LEN(IF(LEN(IF(ISNUMBER(BV48:CE48),0,BV48:CE48))&gt;1,BV48:CE48,0))-1)))=FALSE,0,VALUE(MID(IF(LEN(IF(ISNUMBER(BV48:CE48),0,BV48:CE48))&gt;1,BV48:CE48,0),1,LEN(IF(LEN(IF(ISNUMBER(BV48:CE48),0,BV48:CE48))&gt;1,BV48:CE48,0))-1))))</f>
        <v>0</v>
      </c>
      <c r="BQ48" s="158">
        <f t="shared" si="3"/>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4"/>
        <v>0</v>
      </c>
      <c r="CH48" s="158">
        <f>CLASSICOS_COMP_D!D$58</f>
        <v>1</v>
      </c>
    </row>
    <row r="49" spans="1:86" s="158" customFormat="1" ht="15.75" x14ac:dyDescent="0.25">
      <c r="A49" s="416"/>
      <c r="B49" s="141">
        <f t="shared" si="7"/>
        <v>0</v>
      </c>
      <c r="C49" s="525"/>
      <c r="D49" s="529"/>
      <c r="E49" s="527"/>
      <c r="F49" s="145"/>
      <c r="G49" s="145">
        <f>IF(OR(J49="E",J49="D"),0,VLOOKUP(F49,CLASSICOS_COMP_D!$B$53:$C$65,2)+I49+H49)</f>
        <v>0</v>
      </c>
      <c r="H49" s="145"/>
      <c r="I49" s="145"/>
      <c r="J49" s="145"/>
      <c r="K49" s="145"/>
      <c r="L49" s="146"/>
      <c r="M49" s="146">
        <f>IF(OR(P49="E",P49="D"),0,VLOOKUP(L49,CLASSICOS_COMP_D!$B$53:$C$65,2)+O49+N49)</f>
        <v>0</v>
      </c>
      <c r="N49" s="146"/>
      <c r="O49" s="146"/>
      <c r="P49" s="146"/>
      <c r="Q49" s="146"/>
      <c r="R49" s="147"/>
      <c r="S49" s="147">
        <f>IF(OR(V49="E",V49="D"),0,VLOOKUP(R49,CLASSICOS_COMP_D!$B$53:$C$65,2)+U49+T49)</f>
        <v>0</v>
      </c>
      <c r="T49" s="147"/>
      <c r="U49" s="147"/>
      <c r="V49" s="147"/>
      <c r="W49" s="434"/>
      <c r="X49" s="148"/>
      <c r="Y49" s="148">
        <f>IF(OR(AB49="E",AB49="D"),0,VLOOKUP(X49,CLASSICOS_COMP_D!$B$53:$C$65,2)+AA49+Z49)</f>
        <v>0</v>
      </c>
      <c r="Z49" s="148"/>
      <c r="AA49" s="148"/>
      <c r="AB49" s="148"/>
      <c r="AC49" s="148"/>
      <c r="AD49" s="149"/>
      <c r="AE49" s="149">
        <f>IF(OR(AH49="E",AH49="D"),0,VLOOKUP(AD49,CLASSICOS_COMP_D!$B$53:$C$65,2)+AG49+AF49)</f>
        <v>0</v>
      </c>
      <c r="AF49" s="149"/>
      <c r="AG49" s="149"/>
      <c r="AH49" s="149"/>
      <c r="AI49" s="149"/>
      <c r="AJ49" s="150"/>
      <c r="AK49" s="150">
        <f>IF(OR(AN49="E",AN49="D"),0,VLOOKUP(AJ49,CLASSICOS_COMP_D!$B$53:$C$65,2)+AM49+AL49)</f>
        <v>0</v>
      </c>
      <c r="AL49" s="150"/>
      <c r="AM49" s="150"/>
      <c r="AN49" s="150"/>
      <c r="AO49" s="150"/>
      <c r="AP49" s="151"/>
      <c r="AQ49" s="151">
        <f>IF(OR(AT49="E",AT49="D"),0,VLOOKUP(AP49,CLASSICOS_COMP_D!$B$53:$C$65,2)+AS49+AR49)</f>
        <v>0</v>
      </c>
      <c r="AR49" s="151"/>
      <c r="AS49" s="151"/>
      <c r="AT49" s="151"/>
      <c r="AU49" s="151"/>
      <c r="AV49" s="152"/>
      <c r="AW49" s="152">
        <f>IF(OR(AZ49="E",AZ49="D"),0,VLOOKUP(AV49,CLASSICOS_COMP_D!$B$53:$C$65,2)+AY49+AX49)</f>
        <v>0</v>
      </c>
      <c r="AX49" s="152"/>
      <c r="AY49" s="152"/>
      <c r="AZ49" s="152"/>
      <c r="BA49" s="152"/>
      <c r="BB49" s="153"/>
      <c r="BC49" s="153">
        <f>IF(OR(BF49="E",BF49="D"),0,VLOOKUP(BB49,CLASSICOS_COMP_D!$B$53:$C$65,2)+BE49+BD49)</f>
        <v>0</v>
      </c>
      <c r="BD49" s="153"/>
      <c r="BE49" s="153"/>
      <c r="BF49" s="153"/>
      <c r="BG49" s="153"/>
      <c r="BH49" s="154"/>
      <c r="BI49" s="154">
        <f>IF(OR(BL49="E",BL49="D"),0,VLOOKUP(BH49,CLASSICOS_COMP_D!$B$53:$C$65,2)+BK49+BJ49)</f>
        <v>0</v>
      </c>
      <c r="BJ49" s="154"/>
      <c r="BK49" s="154"/>
      <c r="BL49" s="154"/>
      <c r="BM49" s="154"/>
      <c r="BN49" s="155">
        <f t="shared" si="8"/>
        <v>0</v>
      </c>
      <c r="BO49" s="156">
        <f t="shared" si="9"/>
        <v>0</v>
      </c>
      <c r="BP49" s="157">
        <f t="array" aca="1" ref="BP49" ca="1">SUM(LARGE(BV49:CE49,ROW(INDIRECT("1:"&amp;COUNT(BV49:CE49)-D$58))))+SUM(IF(ISNUMBER(VALUE(MID(IF(LEN(IF(ISNUMBER(BV49:CE49),0,BV49:CE49))&gt;1,BV49:CE49,0),1,LEN(IF(LEN(IF(ISNUMBER(BV49:CE49),0,BV49:CE49))&gt;1,BV49:CE49,0))-1)))=FALSE,0,VALUE(MID(IF(LEN(IF(ISNUMBER(BV49:CE49),0,BV49:CE49))&gt;1,BV49:CE49,0),1,LEN(IF(LEN(IF(ISNUMBER(BV49:CE49),0,BV49:CE49))&gt;1,BV49:CE49,0))-1))))</f>
        <v>0</v>
      </c>
      <c r="BQ49" s="158">
        <f t="shared" si="3"/>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4"/>
        <v>0</v>
      </c>
      <c r="CH49" s="158">
        <f>CLASSICOS_COMP_D!D$58</f>
        <v>1</v>
      </c>
    </row>
    <row r="50" spans="1:86" s="158" customFormat="1" ht="15.75" x14ac:dyDescent="0.25">
      <c r="A50" s="416"/>
      <c r="B50" s="141">
        <f t="shared" si="7"/>
        <v>0</v>
      </c>
      <c r="C50" s="525"/>
      <c r="D50" s="529"/>
      <c r="E50" s="527"/>
      <c r="F50" s="145"/>
      <c r="G50" s="145">
        <f>IF(OR(J50="E",J50="D"),0,VLOOKUP(F50,CLASSICOS_COMP_D!$B$53:$C$65,2)+I50+H50)</f>
        <v>0</v>
      </c>
      <c r="H50" s="145"/>
      <c r="I50" s="145"/>
      <c r="J50" s="145"/>
      <c r="K50" s="145"/>
      <c r="L50" s="146"/>
      <c r="M50" s="146">
        <f>IF(OR(P50="E",P50="D"),0,VLOOKUP(L50,CLASSICOS_COMP_D!$B$53:$C$65,2)+O50+N50)</f>
        <v>0</v>
      </c>
      <c r="N50" s="146"/>
      <c r="O50" s="146"/>
      <c r="P50" s="146"/>
      <c r="Q50" s="146"/>
      <c r="R50" s="147"/>
      <c r="S50" s="147">
        <f>IF(OR(V50="E",V50="D"),0,VLOOKUP(R50,CLASSICOS_COMP_D!$B$53:$C$65,2)+U50+T50)</f>
        <v>0</v>
      </c>
      <c r="T50" s="147"/>
      <c r="U50" s="147"/>
      <c r="V50" s="147"/>
      <c r="W50" s="434"/>
      <c r="X50" s="148"/>
      <c r="Y50" s="148">
        <f>IF(OR(AB50="E",AB50="D"),0,VLOOKUP(X50,CLASSICOS_COMP_D!$B$53:$C$65,2)+AA50+Z50)</f>
        <v>0</v>
      </c>
      <c r="Z50" s="148"/>
      <c r="AA50" s="148"/>
      <c r="AB50" s="148"/>
      <c r="AC50" s="148"/>
      <c r="AD50" s="149"/>
      <c r="AE50" s="149">
        <f>IF(OR(AH50="E",AH50="D"),0,VLOOKUP(AD50,CLASSICOS_COMP_D!$B$53:$C$65,2)+AG50+AF50)</f>
        <v>0</v>
      </c>
      <c r="AF50" s="149"/>
      <c r="AG50" s="149"/>
      <c r="AH50" s="149"/>
      <c r="AI50" s="149"/>
      <c r="AJ50" s="150"/>
      <c r="AK50" s="150">
        <f>IF(OR(AN50="E",AN50="D"),0,VLOOKUP(AJ50,CLASSICOS_COMP_D!$B$53:$C$65,2)+AM50+AL50)</f>
        <v>0</v>
      </c>
      <c r="AL50" s="150"/>
      <c r="AM50" s="150"/>
      <c r="AN50" s="150"/>
      <c r="AO50" s="150"/>
      <c r="AP50" s="151"/>
      <c r="AQ50" s="151">
        <f>IF(OR(AT50="E",AT50="D"),0,VLOOKUP(AP50,CLASSICOS_COMP_D!$B$53:$C$65,2)+AS50+AR50)</f>
        <v>0</v>
      </c>
      <c r="AR50" s="151"/>
      <c r="AS50" s="151"/>
      <c r="AT50" s="151"/>
      <c r="AU50" s="151"/>
      <c r="AV50" s="152"/>
      <c r="AW50" s="152">
        <f>IF(OR(AZ50="E",AZ50="D"),0,VLOOKUP(AV50,CLASSICOS_COMP_D!$B$53:$C$65,2)+AY50+AX50)</f>
        <v>0</v>
      </c>
      <c r="AX50" s="152"/>
      <c r="AY50" s="152"/>
      <c r="AZ50" s="152"/>
      <c r="BA50" s="152"/>
      <c r="BB50" s="153"/>
      <c r="BC50" s="153">
        <f>IF(OR(BF50="E",BF50="D"),0,VLOOKUP(BB50,CLASSICOS_COMP_D!$B$53:$C$65,2)+BE50+BD50)</f>
        <v>0</v>
      </c>
      <c r="BD50" s="153"/>
      <c r="BE50" s="153"/>
      <c r="BF50" s="153"/>
      <c r="BG50" s="153"/>
      <c r="BH50" s="154"/>
      <c r="BI50" s="154">
        <f>IF(OR(BL50="E",BL50="D"),0,VLOOKUP(BH50,CLASSICOS_COMP_D!$B$53:$C$65,2)+BK50+BJ50)</f>
        <v>0</v>
      </c>
      <c r="BJ50" s="154"/>
      <c r="BK50" s="154"/>
      <c r="BL50" s="154"/>
      <c r="BM50" s="154"/>
      <c r="BN50" s="155">
        <f t="shared" si="8"/>
        <v>0</v>
      </c>
      <c r="BO50" s="156">
        <f t="shared" si="9"/>
        <v>0</v>
      </c>
      <c r="BP50" s="157">
        <f t="array" aca="1" ref="BP50" ca="1">SUM(LARGE(BV50:CE50,ROW(INDIRECT("1:"&amp;COUNT(BV50:CE50)-D$58))))+SUM(IF(ISNUMBER(VALUE(MID(IF(LEN(IF(ISNUMBER(BV50:CE50),0,BV50:CE50))&gt;1,BV50:CE50,0),1,LEN(IF(LEN(IF(ISNUMBER(BV50:CE50),0,BV50:CE50))&gt;1,BV50:CE50,0))-1)))=FALSE,0,VALUE(MID(IF(LEN(IF(ISNUMBER(BV50:CE50),0,BV50:CE50))&gt;1,BV50:CE50,0),1,LEN(IF(LEN(IF(ISNUMBER(BV50:CE50),0,BV50:CE50))&gt;1,BV50:CE50,0))-1))))</f>
        <v>0</v>
      </c>
      <c r="BQ50" s="158">
        <f t="shared" si="3"/>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4"/>
        <v>0</v>
      </c>
      <c r="CH50" s="158">
        <f>CLASSICOS_COMP_D!D$58</f>
        <v>1</v>
      </c>
    </row>
    <row r="51" spans="1:86" x14ac:dyDescent="0.25">
      <c r="A51" s="108"/>
      <c r="F51" s="441"/>
      <c r="G51" s="160"/>
      <c r="H51" s="160"/>
      <c r="I51" s="160"/>
      <c r="J51" s="160"/>
      <c r="K51" s="161"/>
      <c r="L51" s="430"/>
      <c r="M51" s="162"/>
      <c r="N51" s="162"/>
      <c r="O51" s="162"/>
      <c r="P51" s="162"/>
      <c r="Q51" s="163"/>
      <c r="R51" s="437"/>
      <c r="S51" s="164"/>
      <c r="T51" s="164"/>
      <c r="U51" s="164"/>
      <c r="V51" s="164"/>
      <c r="W51" s="435"/>
      <c r="X51" s="449"/>
      <c r="Y51" s="165"/>
      <c r="Z51" s="165"/>
      <c r="AA51" s="165"/>
      <c r="AB51" s="165"/>
      <c r="AC51" s="166"/>
      <c r="AD51" s="450"/>
      <c r="AE51" s="167"/>
      <c r="AF51" s="167"/>
      <c r="AG51" s="167"/>
      <c r="AH51" s="167"/>
      <c r="AI51" s="167"/>
      <c r="AJ51" s="465"/>
      <c r="AK51" s="451"/>
      <c r="AL51" s="451"/>
      <c r="AM51" s="451"/>
      <c r="AN51" s="451"/>
      <c r="AO51" s="451"/>
      <c r="AP51" s="475"/>
      <c r="AQ51" s="469"/>
      <c r="AR51" s="469"/>
      <c r="AS51" s="469"/>
      <c r="AT51" s="469"/>
      <c r="AU51" s="469"/>
      <c r="AV51" s="483"/>
      <c r="AW51" s="170"/>
      <c r="AX51" s="170"/>
      <c r="AY51" s="170"/>
      <c r="AZ51" s="170"/>
      <c r="BA51" s="171"/>
      <c r="BB51" s="493"/>
      <c r="BC51" s="484"/>
      <c r="BD51" s="484"/>
      <c r="BE51" s="484"/>
      <c r="BF51" s="484"/>
      <c r="BG51" s="485"/>
      <c r="BH51" s="739"/>
      <c r="BI51" s="740"/>
      <c r="BJ51" s="740"/>
      <c r="BK51" s="740"/>
      <c r="BL51" s="740"/>
      <c r="BM51" s="172"/>
    </row>
    <row r="52" spans="1:86" x14ac:dyDescent="0.25">
      <c r="A52" s="108"/>
      <c r="B52" s="173" t="s">
        <v>2</v>
      </c>
      <c r="C52" s="173" t="s">
        <v>3</v>
      </c>
      <c r="D52" s="173" t="s">
        <v>6</v>
      </c>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0</v>
      </c>
      <c r="C53" s="194">
        <v>0</v>
      </c>
      <c r="D53" s="194">
        <v>0</v>
      </c>
      <c r="E53" s="617"/>
      <c r="F53" s="174"/>
      <c r="G53" s="175"/>
      <c r="H53" s="175"/>
      <c r="I53" s="175"/>
      <c r="J53" s="175"/>
      <c r="K53" s="176"/>
      <c r="L53" s="177"/>
      <c r="M53" s="178"/>
      <c r="N53" s="178"/>
      <c r="O53" s="178"/>
      <c r="P53" s="178"/>
      <c r="Q53" s="179"/>
      <c r="R53" s="180"/>
      <c r="S53" s="181"/>
      <c r="T53" s="181"/>
      <c r="U53" s="181"/>
      <c r="V53" s="181"/>
      <c r="W53" s="435"/>
      <c r="X53" s="182"/>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8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3">
        <v>1</v>
      </c>
      <c r="C54" s="196">
        <v>20</v>
      </c>
      <c r="D54" s="196">
        <v>1</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185"/>
      <c r="AE54" s="186"/>
      <c r="AF54" s="186"/>
      <c r="AG54" s="186"/>
      <c r="AH54" s="186"/>
      <c r="AI54" s="186"/>
      <c r="AJ54" s="452"/>
      <c r="AK54" s="453"/>
      <c r="AL54" s="453"/>
      <c r="AM54" s="453"/>
      <c r="AN54" s="453"/>
      <c r="AO54" s="453"/>
      <c r="AP54" s="471"/>
      <c r="AQ54" s="470"/>
      <c r="AR54" s="470"/>
      <c r="AS54" s="470"/>
      <c r="AT54" s="470"/>
      <c r="AU54" s="470"/>
      <c r="AV54" s="199"/>
      <c r="AW54" s="190"/>
      <c r="AX54" s="190"/>
      <c r="AY54" s="190"/>
      <c r="AZ54" s="190"/>
      <c r="BA54" s="191"/>
      <c r="BB54" s="486"/>
      <c r="BC54" s="487"/>
      <c r="BD54" s="487"/>
      <c r="BE54" s="487"/>
      <c r="BF54" s="487"/>
      <c r="BG54" s="488"/>
      <c r="BH54" s="741"/>
      <c r="BI54" s="742"/>
      <c r="BJ54" s="742"/>
      <c r="BK54" s="742"/>
      <c r="BL54" s="742"/>
      <c r="BM54" s="192"/>
    </row>
    <row r="55" spans="1:86" x14ac:dyDescent="0.25">
      <c r="A55" s="108"/>
      <c r="B55" s="196">
        <v>2</v>
      </c>
      <c r="C55" s="196">
        <v>15</v>
      </c>
      <c r="D55" s="196">
        <v>2</v>
      </c>
      <c r="F55" s="174"/>
      <c r="G55" s="175"/>
      <c r="H55" s="175"/>
      <c r="I55" s="175"/>
      <c r="J55" s="175"/>
      <c r="K55" s="176"/>
      <c r="L55" s="197"/>
      <c r="M55" s="178"/>
      <c r="N55" s="178"/>
      <c r="O55" s="178"/>
      <c r="P55" s="178"/>
      <c r="Q55" s="179"/>
      <c r="R55" s="180"/>
      <c r="S55" s="181"/>
      <c r="T55" s="181"/>
      <c r="U55" s="181"/>
      <c r="V55" s="181"/>
      <c r="W55" s="435"/>
      <c r="X55" s="198"/>
      <c r="Y55" s="183"/>
      <c r="Z55" s="183"/>
      <c r="AA55" s="183"/>
      <c r="AB55" s="183"/>
      <c r="AC55" s="184"/>
      <c r="AD55" s="200"/>
      <c r="AE55" s="186"/>
      <c r="AF55" s="186"/>
      <c r="AG55" s="186"/>
      <c r="AH55" s="186"/>
      <c r="AI55" s="186"/>
      <c r="AJ55" s="454"/>
      <c r="AK55" s="453"/>
      <c r="AL55" s="453"/>
      <c r="AM55" s="453"/>
      <c r="AN55" s="453"/>
      <c r="AO55" s="453"/>
      <c r="AP55" s="471"/>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3</v>
      </c>
      <c r="C56" s="196">
        <v>12</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64"/>
      <c r="AK56" s="453"/>
      <c r="AL56" s="453"/>
      <c r="AM56" s="453"/>
      <c r="AN56" s="453"/>
      <c r="AO56" s="453"/>
      <c r="AP56" s="476"/>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4</v>
      </c>
      <c r="C57" s="196">
        <v>10</v>
      </c>
      <c r="D57" s="202" t="s">
        <v>8</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5</v>
      </c>
      <c r="C58" s="196">
        <v>8</v>
      </c>
      <c r="D58" s="196">
        <v>1</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6</v>
      </c>
      <c r="C59" s="196">
        <v>6</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2"/>
      <c r="AK59" s="453"/>
      <c r="AL59" s="453"/>
      <c r="AM59" s="453"/>
      <c r="AN59" s="453"/>
      <c r="AO59" s="453"/>
      <c r="AP59" s="471"/>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7</v>
      </c>
      <c r="C60" s="196">
        <v>4</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4"/>
      <c r="AK60" s="453"/>
      <c r="AL60" s="453"/>
      <c r="AM60" s="453"/>
      <c r="AN60" s="453"/>
      <c r="AO60" s="453"/>
      <c r="AP60" s="472"/>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8</v>
      </c>
      <c r="C61" s="196">
        <v>3</v>
      </c>
      <c r="F61" s="203"/>
      <c r="G61" s="204"/>
      <c r="H61" s="204"/>
      <c r="I61" s="204"/>
      <c r="J61" s="204"/>
      <c r="K61" s="205"/>
      <c r="L61" s="206"/>
      <c r="M61" s="207"/>
      <c r="N61" s="207"/>
      <c r="O61" s="207"/>
      <c r="P61" s="207"/>
      <c r="Q61" s="208"/>
      <c r="R61" s="209"/>
      <c r="S61" s="210"/>
      <c r="T61" s="210"/>
      <c r="U61" s="210"/>
      <c r="V61" s="210"/>
      <c r="W61" s="435"/>
      <c r="X61" s="211"/>
      <c r="Y61" s="212"/>
      <c r="Z61" s="212"/>
      <c r="AA61" s="212"/>
      <c r="AB61" s="212"/>
      <c r="AC61" s="213"/>
      <c r="AD61" s="214"/>
      <c r="AE61" s="215"/>
      <c r="AF61" s="215"/>
      <c r="AG61" s="215"/>
      <c r="AH61" s="215"/>
      <c r="AI61" s="215"/>
      <c r="AJ61" s="455"/>
      <c r="AK61" s="456"/>
      <c r="AL61" s="456"/>
      <c r="AM61" s="456"/>
      <c r="AN61" s="456"/>
      <c r="AO61" s="456"/>
      <c r="AP61" s="473"/>
      <c r="AQ61" s="474"/>
      <c r="AR61" s="474"/>
      <c r="AS61" s="474"/>
      <c r="AT61" s="474"/>
      <c r="AU61" s="474"/>
      <c r="AV61" s="218"/>
      <c r="AW61" s="219"/>
      <c r="AX61" s="219"/>
      <c r="AY61" s="219"/>
      <c r="AZ61" s="219"/>
      <c r="BA61" s="220"/>
      <c r="BB61" s="490"/>
      <c r="BC61" s="491"/>
      <c r="BD61" s="491"/>
      <c r="BE61" s="491"/>
      <c r="BF61" s="491"/>
      <c r="BG61" s="492"/>
      <c r="BH61" s="743"/>
      <c r="BI61" s="744"/>
      <c r="BJ61" s="744"/>
      <c r="BK61" s="744"/>
      <c r="BL61" s="744"/>
      <c r="BM61" s="221"/>
      <c r="BN61" s="556"/>
      <c r="BP61" s="556"/>
    </row>
    <row r="62" spans="1:86" x14ac:dyDescent="0.25">
      <c r="A62" s="108"/>
      <c r="B62" s="196">
        <v>9</v>
      </c>
      <c r="C62" s="196">
        <v>2</v>
      </c>
      <c r="W62" s="436"/>
      <c r="AU62" s="556"/>
      <c r="BA62" s="556"/>
      <c r="BG62" s="556"/>
      <c r="BM62" s="556"/>
      <c r="BN62" s="556"/>
      <c r="BP62" s="556"/>
    </row>
    <row r="63" spans="1:86" x14ac:dyDescent="0.25">
      <c r="A63" s="108"/>
      <c r="B63" s="196">
        <v>10</v>
      </c>
      <c r="C63" s="196">
        <v>1</v>
      </c>
      <c r="AU63" s="556"/>
      <c r="BA63" s="556"/>
      <c r="BG63" s="556"/>
      <c r="BM63" s="556"/>
      <c r="BN63" s="556"/>
      <c r="BP63" s="556"/>
    </row>
    <row r="64" spans="1:86" x14ac:dyDescent="0.25">
      <c r="A64" s="108"/>
      <c r="B64" s="196">
        <v>11</v>
      </c>
      <c r="C64" s="196">
        <v>0</v>
      </c>
      <c r="AU64" s="556"/>
      <c r="BA64" s="556"/>
      <c r="BG64" s="556"/>
      <c r="BM64" s="556"/>
      <c r="BN64" s="556"/>
      <c r="BP64" s="556"/>
    </row>
    <row r="65" spans="1:68" x14ac:dyDescent="0.25">
      <c r="A65" s="108"/>
      <c r="B65" s="225">
        <v>12</v>
      </c>
      <c r="C65" s="196">
        <v>0</v>
      </c>
      <c r="AU65" s="556"/>
      <c r="BA65" s="556"/>
      <c r="BG65" s="556"/>
      <c r="BM65" s="556"/>
      <c r="BN65" s="556"/>
      <c r="BP65" s="556"/>
    </row>
    <row r="66" spans="1:68" x14ac:dyDescent="0.25">
      <c r="A66" s="108"/>
      <c r="B66" s="196">
        <v>13</v>
      </c>
      <c r="C66" s="196">
        <v>0</v>
      </c>
      <c r="AU66" s="556"/>
      <c r="BA66" s="556"/>
      <c r="BG66" s="556"/>
      <c r="BM66" s="556"/>
      <c r="BN66" s="556"/>
      <c r="BP66" s="556"/>
    </row>
    <row r="67" spans="1:68" x14ac:dyDescent="0.25">
      <c r="A67" s="108"/>
      <c r="B67" s="196">
        <v>14</v>
      </c>
      <c r="C67" s="226" t="s">
        <v>37</v>
      </c>
      <c r="D67" s="227"/>
      <c r="AU67" s="556"/>
      <c r="BA67" s="556"/>
      <c r="BG67" s="556"/>
      <c r="BM67" s="556"/>
    </row>
    <row r="68" spans="1:68" ht="15" customHeight="1" x14ac:dyDescent="0.25">
      <c r="A68" s="108"/>
      <c r="B68" s="225">
        <v>15</v>
      </c>
      <c r="C68" s="228" t="s">
        <v>16</v>
      </c>
      <c r="D68" s="616"/>
      <c r="AU68" s="556"/>
      <c r="BA68" s="556"/>
      <c r="BG68" s="556"/>
      <c r="BM68" s="556"/>
      <c r="BN68" s="556"/>
      <c r="BP68" s="556"/>
    </row>
    <row r="69" spans="1:68" x14ac:dyDescent="0.25">
      <c r="A69" s="108"/>
      <c r="B69" s="230">
        <v>16</v>
      </c>
      <c r="C69" s="231" t="s">
        <v>38</v>
      </c>
      <c r="D69" s="225" t="s">
        <v>33</v>
      </c>
      <c r="AU69" s="556"/>
      <c r="BA69" s="556"/>
      <c r="BG69" s="556"/>
      <c r="BM69" s="556"/>
      <c r="BN69" s="556"/>
      <c r="BP69" s="556"/>
    </row>
    <row r="70" spans="1:68" x14ac:dyDescent="0.25">
      <c r="A70" s="108"/>
      <c r="B70" s="230">
        <v>17</v>
      </c>
      <c r="C70" s="231" t="s">
        <v>39</v>
      </c>
      <c r="D70" s="225" t="s">
        <v>34</v>
      </c>
      <c r="AU70" s="556"/>
      <c r="BA70" s="556"/>
      <c r="BG70" s="556"/>
      <c r="BM70" s="556"/>
      <c r="BN70" s="556"/>
      <c r="BP70" s="556"/>
    </row>
    <row r="71" spans="1:68" x14ac:dyDescent="0.25">
      <c r="A71" s="108"/>
      <c r="B71" s="230">
        <v>18</v>
      </c>
      <c r="C71" s="231"/>
      <c r="D71" s="225"/>
      <c r="AU71" s="556"/>
      <c r="BA71" s="556"/>
      <c r="BG71" s="556"/>
      <c r="BM71" s="556"/>
      <c r="BN71" s="556"/>
      <c r="BP71" s="556"/>
    </row>
    <row r="72" spans="1:68" x14ac:dyDescent="0.25">
      <c r="A72" s="108"/>
      <c r="B72" s="230">
        <v>19</v>
      </c>
      <c r="AU72" s="556"/>
      <c r="BA72" s="556"/>
      <c r="BG72" s="556"/>
      <c r="BM72" s="556"/>
      <c r="BN72" s="556"/>
      <c r="BP72" s="556"/>
    </row>
    <row r="73" spans="1:68" x14ac:dyDescent="0.25">
      <c r="A73" s="108"/>
      <c r="B73" s="230">
        <v>20</v>
      </c>
      <c r="AU73" s="556"/>
      <c r="BA73" s="556"/>
      <c r="BG73" s="556"/>
      <c r="BM73" s="556"/>
      <c r="BN73" s="556"/>
      <c r="BP73" s="556"/>
    </row>
    <row r="74" spans="1:68" x14ac:dyDescent="0.25">
      <c r="A74" s="108"/>
      <c r="B74" s="230">
        <v>21</v>
      </c>
      <c r="AU74" s="556"/>
      <c r="BA74" s="556"/>
      <c r="BG74" s="556"/>
      <c r="BM74" s="556"/>
      <c r="BN74" s="556"/>
      <c r="BP74" s="556"/>
    </row>
    <row r="75" spans="1:68" x14ac:dyDescent="0.25">
      <c r="A75" s="108"/>
      <c r="B75" s="230">
        <v>22</v>
      </c>
      <c r="AU75" s="556"/>
      <c r="BA75" s="556"/>
      <c r="BG75" s="556"/>
      <c r="BM75" s="556"/>
      <c r="BN75" s="556"/>
      <c r="BP75" s="556"/>
    </row>
    <row r="76" spans="1:68" x14ac:dyDescent="0.25">
      <c r="A76" s="108"/>
      <c r="B76" s="230">
        <v>23</v>
      </c>
      <c r="AU76" s="556"/>
      <c r="BA76" s="556"/>
      <c r="BG76" s="556"/>
      <c r="BM76" s="556"/>
      <c r="BN76" s="556"/>
      <c r="BP76" s="556"/>
    </row>
    <row r="77" spans="1:68" x14ac:dyDescent="0.25">
      <c r="A77" s="108"/>
      <c r="B77" s="230">
        <v>24</v>
      </c>
      <c r="AU77" s="556"/>
      <c r="BA77" s="556"/>
      <c r="BG77" s="556"/>
      <c r="BM77" s="556"/>
    </row>
    <row r="78" spans="1:68" x14ac:dyDescent="0.25">
      <c r="A78" s="108"/>
      <c r="B78" s="230">
        <v>25</v>
      </c>
      <c r="AU78" s="556"/>
      <c r="BA78" s="556"/>
      <c r="BG78" s="556"/>
      <c r="BM78" s="556"/>
      <c r="BN78" s="556"/>
      <c r="BP78" s="556"/>
    </row>
    <row r="79" spans="1:68" x14ac:dyDescent="0.25">
      <c r="A79" s="108"/>
      <c r="B79" s="230">
        <v>26</v>
      </c>
      <c r="AU79" s="556"/>
      <c r="BA79" s="556"/>
      <c r="BG79" s="556"/>
      <c r="BM79" s="556"/>
      <c r="BN79" s="556"/>
      <c r="BP79" s="556"/>
    </row>
    <row r="80" spans="1:68" x14ac:dyDescent="0.25">
      <c r="A80" s="108"/>
      <c r="B80" s="230">
        <v>27</v>
      </c>
      <c r="AU80" s="556"/>
      <c r="BA80" s="556"/>
      <c r="BG80" s="556"/>
      <c r="BM80" s="556"/>
      <c r="BN80" s="556"/>
      <c r="BP80" s="556"/>
    </row>
    <row r="81" spans="1:68" x14ac:dyDescent="0.25">
      <c r="A81" s="108"/>
      <c r="B81" s="230">
        <v>28</v>
      </c>
      <c r="AC81" s="556"/>
      <c r="AI81" s="556"/>
      <c r="AO81" s="556"/>
      <c r="AU81" s="556"/>
      <c r="BA81" s="556"/>
      <c r="BG81" s="556"/>
      <c r="BM81" s="556"/>
      <c r="BN81" s="556"/>
      <c r="BP81" s="556"/>
    </row>
    <row r="82" spans="1:68" x14ac:dyDescent="0.25">
      <c r="A82" s="108"/>
      <c r="B82" s="230">
        <v>29</v>
      </c>
      <c r="AC82" s="556"/>
      <c r="AI82" s="556"/>
      <c r="AO82" s="556"/>
      <c r="AU82" s="556"/>
      <c r="BA82" s="556"/>
      <c r="BG82" s="556"/>
      <c r="BM82" s="556"/>
      <c r="BN82" s="556"/>
      <c r="BP82" s="556"/>
    </row>
    <row r="83" spans="1:68" x14ac:dyDescent="0.25">
      <c r="A83" s="108"/>
      <c r="B83" s="230">
        <v>30</v>
      </c>
      <c r="AU83" s="556"/>
      <c r="BA83" s="556"/>
      <c r="BG83" s="556"/>
      <c r="BM83" s="556"/>
    </row>
    <row r="84" spans="1:68" x14ac:dyDescent="0.25">
      <c r="A84" s="108"/>
      <c r="B84" s="230">
        <v>31</v>
      </c>
      <c r="AU84" s="556"/>
      <c r="BA84" s="556"/>
      <c r="BG84" s="556"/>
      <c r="BM84" s="556"/>
    </row>
    <row r="85" spans="1:68" x14ac:dyDescent="0.25">
      <c r="A85" s="108"/>
      <c r="B85" s="230">
        <v>32</v>
      </c>
      <c r="AU85" s="556"/>
      <c r="BA85" s="556"/>
      <c r="BG85" s="556"/>
      <c r="BM85" s="556"/>
    </row>
    <row r="86" spans="1:68" x14ac:dyDescent="0.25">
      <c r="A86" s="108"/>
      <c r="B86" s="230">
        <v>33</v>
      </c>
      <c r="AU86" s="556"/>
      <c r="BA86" s="556"/>
      <c r="BG86" s="556"/>
      <c r="BM86" s="556"/>
    </row>
    <row r="87" spans="1:68" x14ac:dyDescent="0.25">
      <c r="A87" s="108"/>
      <c r="B87" s="230">
        <v>34</v>
      </c>
      <c r="AU87" s="556"/>
      <c r="BA87" s="556"/>
      <c r="BG87" s="556"/>
      <c r="BM87" s="556"/>
    </row>
    <row r="88" spans="1:68" x14ac:dyDescent="0.25">
      <c r="A88" s="108"/>
      <c r="B88" s="230">
        <v>35</v>
      </c>
      <c r="AU88" s="556"/>
      <c r="BA88" s="556"/>
      <c r="BG88" s="556"/>
      <c r="BM88" s="556"/>
    </row>
    <row r="89" spans="1:68" x14ac:dyDescent="0.25">
      <c r="A89" s="108"/>
      <c r="B89" s="230">
        <v>36</v>
      </c>
      <c r="AU89" s="556"/>
      <c r="BA89" s="556"/>
      <c r="BG89" s="556"/>
      <c r="BM89" s="556"/>
    </row>
    <row r="90" spans="1:68" x14ac:dyDescent="0.25">
      <c r="A90" s="108"/>
      <c r="B90" s="230">
        <v>37</v>
      </c>
      <c r="AU90" s="556"/>
      <c r="BA90" s="556"/>
      <c r="BG90" s="556"/>
      <c r="BM90" s="556"/>
    </row>
    <row r="91" spans="1:68" x14ac:dyDescent="0.25">
      <c r="A91" s="108"/>
      <c r="B91" s="230">
        <v>38</v>
      </c>
      <c r="AU91" s="556"/>
      <c r="BA91" s="556"/>
      <c r="BG91" s="556"/>
      <c r="BM91" s="556"/>
    </row>
    <row r="92" spans="1:68" x14ac:dyDescent="0.25">
      <c r="A92" s="108"/>
      <c r="B92" s="230">
        <v>39</v>
      </c>
      <c r="AU92" s="556"/>
      <c r="BA92" s="556"/>
      <c r="BG92" s="556"/>
      <c r="BM92" s="556"/>
    </row>
    <row r="93" spans="1:68" x14ac:dyDescent="0.25">
      <c r="A93" s="108"/>
      <c r="B93" s="230">
        <v>40</v>
      </c>
      <c r="AU93" s="556"/>
      <c r="BA93" s="556"/>
      <c r="BG93" s="556"/>
      <c r="BM93" s="556"/>
    </row>
    <row r="94" spans="1:68" x14ac:dyDescent="0.25">
      <c r="A94" s="108"/>
      <c r="B94" s="230">
        <v>41</v>
      </c>
      <c r="AU94" s="556"/>
      <c r="BA94" s="556"/>
      <c r="BG94" s="556"/>
      <c r="BM94" s="556"/>
    </row>
    <row r="95" spans="1:68" x14ac:dyDescent="0.25">
      <c r="A95" s="108"/>
      <c r="B95" s="230">
        <v>42</v>
      </c>
      <c r="AU95" s="556"/>
      <c r="BA95" s="556"/>
      <c r="BG95" s="556"/>
      <c r="BM95" s="556"/>
    </row>
    <row r="96" spans="1:68" x14ac:dyDescent="0.25">
      <c r="A96" s="108"/>
      <c r="B96" s="230">
        <v>43</v>
      </c>
      <c r="AU96" s="556"/>
      <c r="BA96" s="556"/>
      <c r="BG96" s="556"/>
      <c r="BM96" s="556"/>
    </row>
    <row r="97" spans="1:68" x14ac:dyDescent="0.25">
      <c r="A97" s="108"/>
      <c r="B97" s="230">
        <v>44</v>
      </c>
      <c r="AU97" s="556"/>
      <c r="BA97" s="556"/>
      <c r="BG97" s="556"/>
      <c r="BM97" s="556"/>
    </row>
    <row r="98" spans="1:68" x14ac:dyDescent="0.25">
      <c r="A98" s="108"/>
      <c r="B98" s="230">
        <v>45</v>
      </c>
      <c r="AU98" s="556"/>
      <c r="BA98" s="556"/>
      <c r="BG98" s="556"/>
      <c r="BM98" s="556"/>
      <c r="BN98" s="556"/>
      <c r="BP98" s="556"/>
    </row>
    <row r="99" spans="1:68" x14ac:dyDescent="0.25">
      <c r="A99" s="108"/>
      <c r="B99" s="230">
        <v>46</v>
      </c>
      <c r="AU99" s="556"/>
      <c r="BA99" s="556"/>
      <c r="BG99" s="556"/>
      <c r="BM99" s="556"/>
      <c r="BN99" s="556"/>
      <c r="BP99" s="556"/>
    </row>
    <row r="100" spans="1:68" x14ac:dyDescent="0.25">
      <c r="A100" s="108"/>
      <c r="B100" s="230">
        <v>47</v>
      </c>
      <c r="AU100" s="556"/>
      <c r="BA100" s="556"/>
      <c r="BG100" s="556"/>
      <c r="BM100" s="556"/>
      <c r="BN100" s="556"/>
      <c r="BP100" s="556"/>
    </row>
    <row r="101" spans="1:68" x14ac:dyDescent="0.25">
      <c r="A101" s="108"/>
      <c r="B101" s="230">
        <v>48</v>
      </c>
      <c r="AU101" s="556"/>
      <c r="BA101" s="556"/>
      <c r="BG101" s="556"/>
      <c r="BM101" s="556"/>
      <c r="BN101" s="556"/>
      <c r="BP101" s="556"/>
    </row>
    <row r="102" spans="1:68" x14ac:dyDescent="0.25">
      <c r="A102" s="108"/>
      <c r="B102" s="230">
        <v>49</v>
      </c>
      <c r="AU102" s="556"/>
      <c r="BA102" s="556"/>
      <c r="BG102" s="556"/>
      <c r="BM102" s="556"/>
      <c r="BN102" s="556"/>
      <c r="BP102" s="556"/>
    </row>
    <row r="103" spans="1:68" x14ac:dyDescent="0.25">
      <c r="A103" s="108"/>
      <c r="B103" s="230">
        <v>50</v>
      </c>
      <c r="AU103" s="556"/>
      <c r="BA103" s="556"/>
      <c r="BG103" s="556"/>
      <c r="BM103" s="556"/>
      <c r="BN103" s="556"/>
      <c r="BP103" s="556"/>
    </row>
    <row r="104" spans="1:68" x14ac:dyDescent="0.25">
      <c r="A104" s="108"/>
      <c r="B104" s="230">
        <v>51</v>
      </c>
      <c r="AU104" s="556"/>
      <c r="BA104" s="556"/>
      <c r="BG104" s="556"/>
      <c r="BM104" s="556"/>
      <c r="BN104" s="556"/>
      <c r="BP104" s="556"/>
    </row>
    <row r="105" spans="1:68" x14ac:dyDescent="0.25">
      <c r="A105" s="108"/>
      <c r="B105" s="230">
        <v>52</v>
      </c>
      <c r="AU105" s="556"/>
      <c r="BA105" s="556"/>
      <c r="BG105" s="556"/>
      <c r="BM105" s="556"/>
      <c r="BN105" s="556"/>
      <c r="BP105" s="556"/>
    </row>
    <row r="106" spans="1:68" x14ac:dyDescent="0.25">
      <c r="A106" s="108"/>
      <c r="B106" s="230">
        <v>53</v>
      </c>
      <c r="AU106" s="556"/>
      <c r="BA106" s="556"/>
      <c r="BG106" s="556"/>
      <c r="BM106" s="556"/>
      <c r="BN106" s="556"/>
      <c r="BP106" s="556"/>
    </row>
    <row r="107" spans="1:68" x14ac:dyDescent="0.25">
      <c r="A107" s="108"/>
      <c r="B107" s="230">
        <v>54</v>
      </c>
      <c r="AU107" s="556"/>
      <c r="BA107" s="556"/>
      <c r="BG107" s="556"/>
      <c r="BM107" s="556"/>
      <c r="BN107" s="556"/>
      <c r="BP107" s="556"/>
    </row>
    <row r="108" spans="1:68" x14ac:dyDescent="0.25">
      <c r="A108" s="108"/>
      <c r="B108" s="230">
        <v>55</v>
      </c>
      <c r="AU108" s="556"/>
      <c r="BA108" s="556"/>
      <c r="BG108" s="556"/>
      <c r="BM108" s="556"/>
      <c r="BN108" s="556"/>
      <c r="BP108" s="556"/>
    </row>
    <row r="109" spans="1:68" x14ac:dyDescent="0.25">
      <c r="A109" s="108"/>
      <c r="B109" s="230">
        <v>56</v>
      </c>
      <c r="AU109" s="556"/>
      <c r="BA109" s="556"/>
      <c r="BG109" s="556"/>
      <c r="BM109" s="556"/>
      <c r="BN109" s="556"/>
      <c r="BP109" s="556"/>
    </row>
    <row r="110" spans="1:68" x14ac:dyDescent="0.25">
      <c r="A110" s="108"/>
      <c r="B110" s="230">
        <v>57</v>
      </c>
      <c r="AU110" s="556"/>
      <c r="BA110" s="556"/>
      <c r="BG110" s="556"/>
      <c r="BM110" s="556"/>
      <c r="BN110" s="556"/>
      <c r="BP110" s="556"/>
    </row>
    <row r="111" spans="1:68" x14ac:dyDescent="0.25">
      <c r="A111" s="108"/>
      <c r="B111" s="230">
        <v>58</v>
      </c>
      <c r="AU111" s="556"/>
      <c r="BA111" s="556"/>
      <c r="BG111" s="556"/>
      <c r="BM111" s="556"/>
      <c r="BN111" s="556"/>
      <c r="BP111" s="556"/>
    </row>
    <row r="112" spans="1:68" x14ac:dyDescent="0.25">
      <c r="A112" s="108"/>
      <c r="B112" s="230">
        <v>59</v>
      </c>
      <c r="AU112" s="556"/>
      <c r="BA112" s="556"/>
      <c r="BG112" s="556"/>
      <c r="BM112" s="556"/>
      <c r="BN112" s="556"/>
      <c r="BP112" s="556"/>
    </row>
    <row r="113" spans="1:68" x14ac:dyDescent="0.25">
      <c r="A113" s="108"/>
      <c r="B113" s="230">
        <v>60</v>
      </c>
      <c r="AU113" s="556"/>
      <c r="BA113" s="556"/>
      <c r="BG113" s="556"/>
      <c r="BM113" s="556"/>
      <c r="BN113" s="556"/>
      <c r="BP113" s="556"/>
    </row>
    <row r="114" spans="1:68" x14ac:dyDescent="0.25">
      <c r="A114" s="108"/>
      <c r="B114" s="230">
        <v>61</v>
      </c>
      <c r="AU114" s="556"/>
      <c r="BA114" s="556"/>
      <c r="BG114" s="556"/>
      <c r="BM114" s="556"/>
      <c r="BN114" s="556"/>
      <c r="BP114" s="556"/>
    </row>
    <row r="115" spans="1:68" x14ac:dyDescent="0.25">
      <c r="A115" s="108"/>
      <c r="B115" s="230">
        <v>62</v>
      </c>
      <c r="AU115" s="556"/>
      <c r="BA115" s="556"/>
      <c r="BG115" s="556"/>
      <c r="BM115" s="556"/>
      <c r="BN115" s="556"/>
      <c r="BP115" s="556"/>
    </row>
    <row r="116" spans="1:68" x14ac:dyDescent="0.25">
      <c r="B116" s="230">
        <v>63</v>
      </c>
      <c r="AU116" s="556"/>
      <c r="BA116" s="556"/>
      <c r="BG116" s="556"/>
      <c r="BM116" s="556"/>
      <c r="BN116" s="556"/>
      <c r="BP116" s="556"/>
    </row>
    <row r="117" spans="1:68" x14ac:dyDescent="0.25">
      <c r="B117" s="230">
        <v>64</v>
      </c>
      <c r="AU117" s="556"/>
      <c r="BA117" s="556"/>
      <c r="BG117" s="556"/>
      <c r="BM117" s="556"/>
      <c r="BN117" s="556"/>
      <c r="BP117" s="556"/>
    </row>
    <row r="118" spans="1:68" x14ac:dyDescent="0.25">
      <c r="B118" s="230">
        <v>65</v>
      </c>
      <c r="AU118" s="556"/>
      <c r="BA118" s="556"/>
      <c r="BG118" s="556"/>
      <c r="BM118" s="556"/>
      <c r="BN118" s="556"/>
      <c r="BP118" s="556"/>
    </row>
    <row r="119" spans="1:68" x14ac:dyDescent="0.25">
      <c r="B119" s="230">
        <v>66</v>
      </c>
      <c r="AU119" s="556"/>
      <c r="BA119" s="556"/>
      <c r="BG119" s="556"/>
      <c r="BM119" s="556"/>
      <c r="BN119" s="556"/>
      <c r="BP119" s="556"/>
    </row>
    <row r="120" spans="1:68" x14ac:dyDescent="0.25">
      <c r="B120" s="230">
        <v>67</v>
      </c>
      <c r="AU120" s="556"/>
      <c r="BA120" s="556"/>
      <c r="BG120" s="556"/>
      <c r="BM120" s="556"/>
      <c r="BN120" s="556"/>
      <c r="BP120" s="556"/>
    </row>
    <row r="121" spans="1:68" x14ac:dyDescent="0.25">
      <c r="B121" s="230">
        <v>68</v>
      </c>
      <c r="AU121" s="556"/>
      <c r="BA121" s="556"/>
      <c r="BG121" s="556"/>
      <c r="BM121" s="556"/>
      <c r="BN121" s="556"/>
      <c r="BP121" s="556"/>
    </row>
    <row r="122" spans="1:68" x14ac:dyDescent="0.25">
      <c r="B122" s="230">
        <v>69</v>
      </c>
      <c r="AU122" s="556"/>
      <c r="BA122" s="556"/>
      <c r="BG122" s="556"/>
      <c r="BM122" s="556"/>
      <c r="BN122" s="556"/>
      <c r="BP122" s="556"/>
    </row>
    <row r="123" spans="1:68" x14ac:dyDescent="0.25">
      <c r="B123" s="230">
        <v>70</v>
      </c>
      <c r="AU123" s="556"/>
      <c r="BA123" s="556"/>
      <c r="BG123" s="556"/>
      <c r="BM123" s="556"/>
      <c r="BN123" s="556"/>
      <c r="BP123" s="556"/>
    </row>
    <row r="124" spans="1:68" x14ac:dyDescent="0.25">
      <c r="B124" s="230">
        <v>71</v>
      </c>
      <c r="AU124" s="556"/>
      <c r="BA124" s="556"/>
      <c r="BG124" s="556"/>
      <c r="BM124" s="556"/>
      <c r="BN124" s="556"/>
      <c r="BP124" s="556"/>
    </row>
    <row r="125" spans="1:68" x14ac:dyDescent="0.25">
      <c r="B125" s="230">
        <v>72</v>
      </c>
      <c r="AU125" s="556"/>
      <c r="BA125" s="556"/>
      <c r="BG125" s="556"/>
      <c r="BM125" s="556"/>
      <c r="BN125" s="556"/>
      <c r="BP125" s="556"/>
    </row>
    <row r="126" spans="1:68" x14ac:dyDescent="0.25">
      <c r="B126" s="230">
        <v>73</v>
      </c>
      <c r="AU126" s="556"/>
      <c r="BA126" s="556"/>
      <c r="BG126" s="556"/>
      <c r="BM126" s="556"/>
      <c r="BN126" s="556"/>
      <c r="BP126" s="556"/>
    </row>
    <row r="127" spans="1:68" x14ac:dyDescent="0.25">
      <c r="B127" s="230">
        <v>74</v>
      </c>
      <c r="AU127" s="556"/>
      <c r="BA127" s="556"/>
      <c r="BG127" s="556"/>
      <c r="BM127" s="556"/>
      <c r="BN127" s="556"/>
      <c r="BP127" s="556"/>
    </row>
    <row r="128" spans="1:68" x14ac:dyDescent="0.25">
      <c r="B128" s="230">
        <v>75</v>
      </c>
      <c r="AU128" s="556"/>
      <c r="BA128" s="556"/>
      <c r="BG128" s="556"/>
      <c r="BM128" s="556"/>
      <c r="BN128" s="556"/>
      <c r="BP128" s="556"/>
    </row>
    <row r="129" spans="2:68" x14ac:dyDescent="0.25">
      <c r="B129" s="230">
        <v>76</v>
      </c>
      <c r="AU129" s="556"/>
      <c r="BA129" s="556"/>
      <c r="BG129" s="556"/>
      <c r="BM129" s="556"/>
      <c r="BN129" s="556"/>
      <c r="BP129" s="556"/>
    </row>
    <row r="130" spans="2:68" x14ac:dyDescent="0.25">
      <c r="W130" s="556"/>
      <c r="AC130" s="556"/>
      <c r="AI130" s="556"/>
      <c r="AO130" s="556"/>
      <c r="AU130" s="556"/>
      <c r="BA130" s="556"/>
      <c r="BG130" s="556"/>
      <c r="BM130" s="556"/>
      <c r="BN130" s="556"/>
      <c r="BP130" s="556"/>
    </row>
    <row r="131" spans="2:68" x14ac:dyDescent="0.25">
      <c r="W131" s="556"/>
      <c r="AC131" s="556"/>
      <c r="AI131" s="556"/>
      <c r="AO131" s="556"/>
      <c r="AU131" s="556"/>
      <c r="BA131" s="556"/>
      <c r="BG131" s="556"/>
      <c r="BM131" s="556"/>
      <c r="BN131" s="556"/>
      <c r="BP131" s="556"/>
    </row>
    <row r="132" spans="2:68" x14ac:dyDescent="0.25">
      <c r="W132" s="556"/>
      <c r="AC132" s="556"/>
      <c r="AI132" s="556"/>
      <c r="AO132" s="556"/>
      <c r="AU132" s="556"/>
      <c r="BA132" s="556"/>
      <c r="BG132" s="556"/>
      <c r="BM132" s="556"/>
      <c r="BN132" s="556"/>
      <c r="BP132" s="556"/>
    </row>
    <row r="133" spans="2:68" x14ac:dyDescent="0.25">
      <c r="W133" s="556"/>
      <c r="AC133" s="556"/>
      <c r="AI133" s="556"/>
      <c r="AO133" s="556"/>
      <c r="AU133" s="556"/>
      <c r="BA133" s="556"/>
      <c r="BG133" s="556"/>
      <c r="BM133" s="556"/>
      <c r="BN133" s="556"/>
      <c r="BP133" s="556"/>
    </row>
    <row r="134" spans="2:68" x14ac:dyDescent="0.25">
      <c r="W134" s="556"/>
      <c r="AC134" s="556"/>
      <c r="AI134" s="556"/>
      <c r="AO134" s="556"/>
      <c r="AU134" s="556"/>
      <c r="BA134" s="556"/>
      <c r="BG134" s="556"/>
      <c r="BM134" s="556"/>
      <c r="BN134" s="556"/>
      <c r="BP134" s="556"/>
    </row>
    <row r="135" spans="2:68" x14ac:dyDescent="0.25">
      <c r="W135" s="556"/>
      <c r="AC135" s="556"/>
      <c r="AI135" s="556"/>
      <c r="AO135" s="556"/>
      <c r="AU135" s="556"/>
      <c r="BA135" s="556"/>
      <c r="BG135" s="556"/>
      <c r="BM135" s="556"/>
      <c r="BN135" s="556"/>
      <c r="BP135" s="556"/>
    </row>
    <row r="136" spans="2:68" x14ac:dyDescent="0.25">
      <c r="W136" s="556"/>
      <c r="AC136" s="556"/>
      <c r="AI136" s="556"/>
      <c r="AO136" s="556"/>
      <c r="AU136" s="556"/>
      <c r="BA136" s="556"/>
      <c r="BG136" s="556"/>
      <c r="BM136" s="556"/>
      <c r="BN136" s="556"/>
      <c r="BP136" s="556"/>
    </row>
    <row r="137" spans="2:68" x14ac:dyDescent="0.25">
      <c r="W137" s="556"/>
      <c r="AC137" s="556"/>
      <c r="AI137" s="556"/>
      <c r="AO137" s="556"/>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sheetData>
  <sheetProtection formatCells="0" formatColumns="0" formatRows="0" insertColumns="0" insertRows="0" insertHyperlinks="0" deleteColumns="0" deleteRows="0" sort="0" autoFilter="0" pivotTables="0"/>
  <sortState ref="A5:BP13">
    <sortCondition descending="1" ref="BP5:BP13"/>
  </sortState>
  <dataConsolidate/>
  <mergeCells count="26">
    <mergeCell ref="F1:K1"/>
    <mergeCell ref="L1:Q1"/>
    <mergeCell ref="R1:W1"/>
    <mergeCell ref="X1:AC1"/>
    <mergeCell ref="AD1:AI1"/>
    <mergeCell ref="AJ1:AO1"/>
    <mergeCell ref="AP1:AU1"/>
    <mergeCell ref="AV1:BA1"/>
    <mergeCell ref="BB1:BG1"/>
    <mergeCell ref="BH1:BM1"/>
    <mergeCell ref="BO2:BO4"/>
    <mergeCell ref="BP2:BP4"/>
    <mergeCell ref="C4:E4"/>
    <mergeCell ref="BH51:BL61"/>
    <mergeCell ref="AJ2:AO3"/>
    <mergeCell ref="AP2:AU3"/>
    <mergeCell ref="AV2:BA3"/>
    <mergeCell ref="BB2:BG3"/>
    <mergeCell ref="BH2:BM3"/>
    <mergeCell ref="BN2:BN4"/>
    <mergeCell ref="F2:K3"/>
    <mergeCell ref="L2:Q3"/>
    <mergeCell ref="R2:W3"/>
    <mergeCell ref="X2:AC3"/>
    <mergeCell ref="AD2:AI3"/>
    <mergeCell ref="A1:E3"/>
  </mergeCells>
  <conditionalFormatting sqref="BL5:BM15 BF5:BG5 AZ5:BA5 AT5:AU5 AN5:AO5 AH5:AI5 AB5:AC5 V5:W5 P5:Q5 J5:K5 BL30:BM32 BF30:BF32 AZ30:AZ32 AT30:AT32 AN30:AN32 AH30:AH32 AB30:AB32 V30:V32 P30:P32 J30:J32 J50 P50 V50 AB50 AH50 AN50 AT50 AZ50 BF50 BL50:BM50 AH36:AH39 AN36:AN39 AT36:AT39 AZ36:AZ39 BF36:BF39 BL36:BM39 AB36:AB39 V36:V39 P36:P39 J36:J39 BF6:BF15 BG6:BG50 AZ6:AZ15 BA6:BA50 AT6:AT15 AU6:AU50 AN6:AN15 AO6:AO50 V6:V15 W6:W50 AB6:AB15 AC6:AC50 AH6:AH15 AI6:AI50 P6:P15 Q6:Q50 J6:J15 K6:K50">
    <cfRule type="containsText" dxfId="2036" priority="34" operator="containsText" text="E">
      <formula>NOT(ISERROR(SEARCH("E",J5)))</formula>
    </cfRule>
    <cfRule type="containsText" dxfId="2035" priority="35" operator="containsText" text="A">
      <formula>NOT(ISERROR(SEARCH("A",J5)))</formula>
    </cfRule>
    <cfRule type="containsText" dxfId="2034" priority="36" operator="containsText" text="d">
      <formula>NOT(ISERROR(SEARCH("d",J5)))</formula>
    </cfRule>
  </conditionalFormatting>
  <conditionalFormatting sqref="J28:J29 P28:P29 V28:V29 AB28:AB29 AH28:AH29 AN28:AN29 AT28:AT29 AZ28:AZ29 BF28:BF29 BL28:BM29">
    <cfRule type="containsText" dxfId="2033" priority="31" operator="containsText" text="E">
      <formula>NOT(ISERROR(SEARCH("E",J28)))</formula>
    </cfRule>
    <cfRule type="containsText" dxfId="2032" priority="32" operator="containsText" text="A">
      <formula>NOT(ISERROR(SEARCH("A",J28)))</formula>
    </cfRule>
    <cfRule type="containsText" dxfId="2031" priority="33" operator="containsText" text="d">
      <formula>NOT(ISERROR(SEARCH("d",J28)))</formula>
    </cfRule>
  </conditionalFormatting>
  <conditionalFormatting sqref="J26:J27 P26:P27 V26:V27 AB26:AB27 AH26:AH27 AN26:AN27 AT26:AT27 AZ26:AZ27 BF26:BF27 BL26:BM27">
    <cfRule type="containsText" dxfId="2030" priority="28" operator="containsText" text="E">
      <formula>NOT(ISERROR(SEARCH("E",J26)))</formula>
    </cfRule>
    <cfRule type="containsText" dxfId="2029" priority="29" operator="containsText" text="A">
      <formula>NOT(ISERROR(SEARCH("A",J26)))</formula>
    </cfRule>
    <cfRule type="containsText" dxfId="2028" priority="30" operator="containsText" text="d">
      <formula>NOT(ISERROR(SEARCH("d",J26)))</formula>
    </cfRule>
  </conditionalFormatting>
  <conditionalFormatting sqref="J24:J25 P24:P25 V24:V25 AB24:AB25 AH24:AH25 AN24:AN25 AT24:AT25 AZ24:AZ25 BF24:BF25 BL24:BM25">
    <cfRule type="containsText" dxfId="2027" priority="25" operator="containsText" text="E">
      <formula>NOT(ISERROR(SEARCH("E",J24)))</formula>
    </cfRule>
    <cfRule type="containsText" dxfId="2026" priority="26" operator="containsText" text="A">
      <formula>NOT(ISERROR(SEARCH("A",J24)))</formula>
    </cfRule>
    <cfRule type="containsText" dxfId="2025" priority="27" operator="containsText" text="d">
      <formula>NOT(ISERROR(SEARCH("d",J24)))</formula>
    </cfRule>
  </conditionalFormatting>
  <conditionalFormatting sqref="J22:J23 P22:P23 V22:V23 AB22:AB23 AH22:AH23 AN22:AN23 AT22:AT23 AZ22:AZ23 BF22:BF23 BL22:BM23">
    <cfRule type="containsText" dxfId="2024" priority="22" operator="containsText" text="E">
      <formula>NOT(ISERROR(SEARCH("E",J22)))</formula>
    </cfRule>
    <cfRule type="containsText" dxfId="2023" priority="23" operator="containsText" text="A">
      <formula>NOT(ISERROR(SEARCH("A",J22)))</formula>
    </cfRule>
    <cfRule type="containsText" dxfId="2022" priority="24" operator="containsText" text="d">
      <formula>NOT(ISERROR(SEARCH("d",J22)))</formula>
    </cfRule>
  </conditionalFormatting>
  <conditionalFormatting sqref="J20:J21 P20:P21 V20:V21 AB20:AB21 AH20:AH21 AN20:AN21 AT20:AT21 AZ20:AZ21 BF20:BF21 BL20:BM21">
    <cfRule type="containsText" dxfId="2021" priority="19" operator="containsText" text="E">
      <formula>NOT(ISERROR(SEARCH("E",J20)))</formula>
    </cfRule>
    <cfRule type="containsText" dxfId="2020" priority="20" operator="containsText" text="A">
      <formula>NOT(ISERROR(SEARCH("A",J20)))</formula>
    </cfRule>
    <cfRule type="containsText" dxfId="2019" priority="21" operator="containsText" text="d">
      <formula>NOT(ISERROR(SEARCH("d",J20)))</formula>
    </cfRule>
  </conditionalFormatting>
  <conditionalFormatting sqref="J18:J19 P18:P19 V18:V19 AB18:AB19 AH18:AH19 AN18:AN19 AT18:AT19 AZ18:AZ19 BF18:BF19 BL18:BM19">
    <cfRule type="containsText" dxfId="2018" priority="16" operator="containsText" text="E">
      <formula>NOT(ISERROR(SEARCH("E",J18)))</formula>
    </cfRule>
    <cfRule type="containsText" dxfId="2017" priority="17" operator="containsText" text="A">
      <formula>NOT(ISERROR(SEARCH("A",J18)))</formula>
    </cfRule>
    <cfRule type="containsText" dxfId="2016" priority="18" operator="containsText" text="d">
      <formula>NOT(ISERROR(SEARCH("d",J18)))</formula>
    </cfRule>
  </conditionalFormatting>
  <conditionalFormatting sqref="J16:J17 P16:P17 V16:V17 AB16:AB17 AH16:AH17 AN16:AN17 AT16:AT17 AZ16:AZ17 BF16:BF17 BL16:BM17">
    <cfRule type="containsText" dxfId="2015" priority="13" operator="containsText" text="E">
      <formula>NOT(ISERROR(SEARCH("E",J16)))</formula>
    </cfRule>
    <cfRule type="containsText" dxfId="2014" priority="14" operator="containsText" text="A">
      <formula>NOT(ISERROR(SEARCH("A",J16)))</formula>
    </cfRule>
    <cfRule type="containsText" dxfId="2013" priority="15" operator="containsText" text="d">
      <formula>NOT(ISERROR(SEARCH("d",J16)))</formula>
    </cfRule>
  </conditionalFormatting>
  <conditionalFormatting sqref="AB33:AB35 AH33:AH35 AN33:AN35 AT33:AT35 AZ33:AZ35 BF33:BF35 BL33:BM35 J33:J35 P33:P35 V33:V35">
    <cfRule type="containsText" dxfId="2012" priority="10" operator="containsText" text="E">
      <formula>NOT(ISERROR(SEARCH("E",J33)))</formula>
    </cfRule>
    <cfRule type="containsText" dxfId="2011" priority="11" operator="containsText" text="A">
      <formula>NOT(ISERROR(SEARCH("A",J33)))</formula>
    </cfRule>
    <cfRule type="containsText" dxfId="2010" priority="12" operator="containsText" text="d">
      <formula>NOT(ISERROR(SEARCH("d",J33)))</formula>
    </cfRule>
  </conditionalFormatting>
  <conditionalFormatting sqref="AH40:AH43 AN40:AN43 AT40:AT43 AZ40:AZ43 BF40:BF43 BL40:BM43 AB40:AB43 V40:V43 P40:P43 J40:J43">
    <cfRule type="containsText" dxfId="2009" priority="7" operator="containsText" text="E">
      <formula>NOT(ISERROR(SEARCH("E",J40)))</formula>
    </cfRule>
    <cfRule type="containsText" dxfId="2008" priority="8" operator="containsText" text="A">
      <formula>NOT(ISERROR(SEARCH("A",J40)))</formula>
    </cfRule>
    <cfRule type="containsText" dxfId="2007" priority="9" operator="containsText" text="d">
      <formula>NOT(ISERROR(SEARCH("d",J40)))</formula>
    </cfRule>
  </conditionalFormatting>
  <conditionalFormatting sqref="J44:J46 P44:P46 V44:V46 AB44:AB46 AH44:AH46 AN44:AN46 AT44:AT46 AZ44:AZ46 BF44:BF46 BL44:BM46">
    <cfRule type="containsText" dxfId="2006" priority="4" operator="containsText" text="E">
      <formula>NOT(ISERROR(SEARCH("E",J44)))</formula>
    </cfRule>
    <cfRule type="containsText" dxfId="2005" priority="5" operator="containsText" text="A">
      <formula>NOT(ISERROR(SEARCH("A",J44)))</formula>
    </cfRule>
    <cfRule type="containsText" dxfId="2004" priority="6" operator="containsText" text="d">
      <formula>NOT(ISERROR(SEARCH("d",J44)))</formula>
    </cfRule>
  </conditionalFormatting>
  <conditionalFormatting sqref="J47:J49 P47:P49 V47:V49 AB47:AB49 AH47:AH49 AN47:AN49 AT47:AT49 AZ47:AZ49 BF47:BF49 BL47:BM49">
    <cfRule type="containsText" dxfId="2003" priority="1" operator="containsText" text="E">
      <formula>NOT(ISERROR(SEARCH("E",J47)))</formula>
    </cfRule>
    <cfRule type="containsText" dxfId="2002" priority="2" operator="containsText" text="A">
      <formula>NOT(ISERROR(SEARCH("A",J47)))</formula>
    </cfRule>
    <cfRule type="containsText" dxfId="2001" priority="3" operator="containsText" text="d">
      <formula>NOT(ISERROR(SEARCH("d",J47)))</formula>
    </cfRule>
  </conditionalFormatting>
  <dataValidations count="3">
    <dataValidation type="list" allowBlank="1" showInputMessage="1" showErrorMessage="1" sqref="BM5:BM50 AI5:AI50 AC5:AC50 BG5:BG50 AO5:AO50 W5:W50 AU5:AU50 Q5:Q50 BA5:BA50 K5:K50">
      <formula1>$D$69:$D$70</formula1>
    </dataValidation>
    <dataValidation type="list" allowBlank="1" showErrorMessage="1" sqref="AD5:AD50 AP5:AP50 BB5:BB50 X5:X50 BH5:BH50 AJ5:AJ50 AV5:AV50 L5:L50 R5:R50 F5:F50">
      <formula1>$B$53:$B$129</formula1>
    </dataValidation>
    <dataValidation type="whole" operator="lessThanOrEqual" allowBlank="1" showInputMessage="1" showErrorMessage="1" errorTitle="oPS!" error="SOMENTE 1 PONTO!" sqref="H5:I50 T5:U50 Z5:AA50 AF5:AG50 AL5:AM50 AR5:AS50 AX5:AY50 BD5:BD50 N5:O50 BJ5:BK50">
      <formula1>1</formula1>
    </dataValidation>
  </dataValidations>
  <pageMargins left="0.511811024" right="0.511811024" top="0.78740157499999996" bottom="0.78740157499999996" header="0.31496062000000002" footer="0.31496062000000002"/>
  <pageSetup scale="20" orientation="portrait" r:id="rId1"/>
  <drawing r:id="rId2"/>
  <extLst>
    <ext xmlns:x14="http://schemas.microsoft.com/office/spreadsheetml/2009/9/main" uri="{CCE6A557-97BC-4b89-ADB6-D9C93CAAB3DF}">
      <x14:dataValidations xmlns:xm="http://schemas.microsoft.com/office/excel/2006/main" count="10">
        <x14:dataValidation type="list" allowBlank="1" showErrorMessage="1">
          <x14:formula1>
            <xm:f>'OLD 250'!#REF!</xm:f>
          </x14:formula1>
          <xm:sqref>J5:J50</xm:sqref>
        </x14:dataValidation>
        <x14:dataValidation type="list" allowBlank="1" showErrorMessage="1">
          <x14:formula1>
            <xm:f>'OLD 250'!#REF!</xm:f>
          </x14:formula1>
          <xm:sqref>AB5:AB50</xm:sqref>
        </x14:dataValidation>
        <x14:dataValidation type="list" allowBlank="1" showErrorMessage="1">
          <x14:formula1>
            <xm:f>'OLD 250'!#REF!</xm:f>
          </x14:formula1>
          <xm:sqref>AH5:AH50</xm:sqref>
        </x14:dataValidation>
        <x14:dataValidation type="list" allowBlank="1" showErrorMessage="1">
          <x14:formula1>
            <xm:f>'OLD 250'!#REF!</xm:f>
          </x14:formula1>
          <xm:sqref>V5:V50</xm:sqref>
        </x14:dataValidation>
        <x14:dataValidation type="list" allowBlank="1" showErrorMessage="1">
          <x14:formula1>
            <xm:f>'OLD 250'!#REF!</xm:f>
          </x14:formula1>
          <xm:sqref>AT5:AT50</xm:sqref>
        </x14:dataValidation>
        <x14:dataValidation type="list" allowBlank="1" showErrorMessage="1">
          <x14:formula1>
            <xm:f>'OLD 250'!#REF!</xm:f>
          </x14:formula1>
          <xm:sqref>AZ5:AZ50</xm:sqref>
        </x14:dataValidation>
        <x14:dataValidation type="list" allowBlank="1" showErrorMessage="1">
          <x14:formula1>
            <xm:f>'OLD 250'!#REF!</xm:f>
          </x14:formula1>
          <xm:sqref>BF5:BF50</xm:sqref>
        </x14:dataValidation>
        <x14:dataValidation type="list" allowBlank="1" showErrorMessage="1">
          <x14:formula1>
            <xm:f>'OLD 250'!#REF!</xm:f>
          </x14:formula1>
          <xm:sqref>BL5:BL50</xm:sqref>
        </x14:dataValidation>
        <x14:dataValidation type="list" allowBlank="1" showErrorMessage="1">
          <x14:formula1>
            <xm:f>'OLD 250'!#REF!</xm:f>
          </x14:formula1>
          <xm:sqref>AN5:AN50</xm:sqref>
        </x14:dataValidation>
        <x14:dataValidation type="list" allowBlank="1" showErrorMessage="1">
          <x14:formula1>
            <xm:f>'OLD 250'!#REF!</xm:f>
          </x14:formula1>
          <xm:sqref>P5:P50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Q225"/>
  <sheetViews>
    <sheetView zoomScale="101" zoomScaleNormal="101" zoomScaleSheetLayoutView="23" workbookViewId="0">
      <pane xSplit="5" ySplit="3" topLeftCell="F4" activePane="bottomRight" state="frozen"/>
      <selection activeCell="BQ1" sqref="BQ1:BW1"/>
      <selection pane="topRight" activeCell="BQ1" sqref="BQ1:BW1"/>
      <selection pane="bottomLeft" activeCell="BQ1" sqref="BQ1:BW1"/>
      <selection pane="bottomRight" sqref="A1:E3"/>
    </sheetView>
  </sheetViews>
  <sheetFormatPr defaultRowHeight="15" x14ac:dyDescent="0.25"/>
  <cols>
    <col min="1" max="1" width="7.28515625" style="410" bestFit="1" customWidth="1"/>
    <col min="2" max="2" width="7.85546875" style="556" bestFit="1" customWidth="1"/>
    <col min="3" max="3" width="8.140625" style="556" bestFit="1" customWidth="1"/>
    <col min="4" max="4" width="9.85546875" style="556" bestFit="1" customWidth="1"/>
    <col min="5" max="5" width="13.140625" style="556" customWidth="1"/>
    <col min="6" max="6" width="7.7109375" style="556" bestFit="1" customWidth="1"/>
    <col min="7" max="7" width="10.140625" style="556" bestFit="1" customWidth="1"/>
    <col min="8" max="8" width="4.28515625" style="556" bestFit="1" customWidth="1"/>
    <col min="9" max="9" width="4.85546875" style="556" bestFit="1" customWidth="1"/>
    <col min="10" max="10" width="5.7109375" style="556" bestFit="1" customWidth="1"/>
    <col min="11" max="11" width="6.28515625" style="556" bestFit="1" customWidth="1"/>
    <col min="12" max="12" width="7.7109375" style="556" bestFit="1" customWidth="1"/>
    <col min="13" max="13" width="10.140625" style="556" bestFit="1" customWidth="1"/>
    <col min="14" max="14" width="4.28515625" style="556" bestFit="1" customWidth="1"/>
    <col min="15" max="15" width="4.85546875" style="556" bestFit="1" customWidth="1"/>
    <col min="16" max="16" width="5.7109375" style="556" bestFit="1" customWidth="1"/>
    <col min="17" max="17" width="5.85546875" style="556" bestFit="1" customWidth="1"/>
    <col min="18" max="18" width="7.7109375" style="556" bestFit="1" customWidth="1"/>
    <col min="19" max="19" width="10.140625" style="556" bestFit="1" customWidth="1"/>
    <col min="20" max="20" width="4.28515625" style="556" bestFit="1" customWidth="1"/>
    <col min="21" max="21" width="4.85546875" style="556" bestFit="1" customWidth="1"/>
    <col min="22" max="22" width="5.7109375" style="556" bestFit="1" customWidth="1"/>
    <col min="23" max="23" width="6.28515625" style="619" bestFit="1" customWidth="1"/>
    <col min="24" max="24" width="7.7109375" style="556" bestFit="1" customWidth="1"/>
    <col min="25" max="25" width="10.140625" style="556" bestFit="1" customWidth="1"/>
    <col min="26" max="26" width="4.28515625" style="556" bestFit="1" customWidth="1"/>
    <col min="27" max="27" width="4.85546875" style="556" bestFit="1" customWidth="1"/>
    <col min="28" max="28" width="5.7109375" style="556" bestFit="1" customWidth="1"/>
    <col min="29" max="29" width="5.85546875" style="222" bestFit="1" customWidth="1"/>
    <col min="30" max="30" width="7.7109375" style="556" customWidth="1"/>
    <col min="31" max="31" width="10.140625" style="556" bestFit="1" customWidth="1"/>
    <col min="32" max="32" width="4.28515625" style="556" bestFit="1" customWidth="1"/>
    <col min="33" max="33" width="4.85546875" style="556" bestFit="1" customWidth="1"/>
    <col min="34" max="34" width="5.7109375" style="556" bestFit="1" customWidth="1"/>
    <col min="35" max="35" width="5.85546875" style="223" bestFit="1" customWidth="1"/>
    <col min="36" max="36" width="7.7109375" style="556" bestFit="1" customWidth="1"/>
    <col min="37" max="37" width="10.140625" style="556" bestFit="1" customWidth="1"/>
    <col min="38" max="38" width="4.28515625" style="556" bestFit="1" customWidth="1"/>
    <col min="39" max="39" width="4.85546875" style="556" bestFit="1" customWidth="1"/>
    <col min="40" max="40" width="5.7109375" style="556" bestFit="1" customWidth="1"/>
    <col min="41" max="41" width="5.85546875" style="224" bestFit="1" customWidth="1"/>
    <col min="42" max="42" width="7.7109375" style="556" bestFit="1" customWidth="1"/>
    <col min="43" max="43" width="10.140625" style="556" bestFit="1" customWidth="1"/>
    <col min="44" max="44" width="4.28515625" style="556" bestFit="1" customWidth="1"/>
    <col min="45" max="45" width="4.85546875" style="556" bestFit="1" customWidth="1"/>
    <col min="46" max="46" width="5.7109375" style="556" bestFit="1" customWidth="1"/>
    <col min="47" max="47" width="5.85546875" style="232" bestFit="1" customWidth="1"/>
    <col min="48" max="48" width="7.7109375" style="556" bestFit="1" customWidth="1"/>
    <col min="49" max="49" width="10.140625" style="556" bestFit="1" customWidth="1"/>
    <col min="50" max="50" width="4.28515625" style="556" bestFit="1" customWidth="1"/>
    <col min="51" max="51" width="4.85546875" style="556" bestFit="1" customWidth="1"/>
    <col min="52" max="52" width="5.7109375" style="556" bestFit="1" customWidth="1"/>
    <col min="53" max="53" width="5.85546875" style="233" bestFit="1" customWidth="1"/>
    <col min="54" max="54" width="7.7109375" style="556" bestFit="1" customWidth="1"/>
    <col min="55" max="55" width="10.140625" style="556" bestFit="1" customWidth="1"/>
    <col min="56" max="56" width="4.28515625" style="556" bestFit="1" customWidth="1"/>
    <col min="57" max="57" width="4.85546875" style="556" bestFit="1" customWidth="1"/>
    <col min="58" max="58" width="5.7109375" style="556" bestFit="1" customWidth="1"/>
    <col min="59" max="59" width="5.85546875" style="234" bestFit="1" customWidth="1"/>
    <col min="60" max="60" width="7.7109375" style="556" bestFit="1" customWidth="1"/>
    <col min="61" max="61" width="10.140625" style="556" bestFit="1" customWidth="1"/>
    <col min="62" max="62" width="4.28515625" style="556" bestFit="1" customWidth="1"/>
    <col min="63" max="63" width="4.85546875" style="556" bestFit="1" customWidth="1"/>
    <col min="64" max="64" width="5.7109375" style="556" bestFit="1" customWidth="1"/>
    <col min="65" max="65" width="5.85546875" style="235" bestFit="1" customWidth="1"/>
    <col min="66" max="66" width="5.85546875" style="117" hidden="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239</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v>100</v>
      </c>
      <c r="B5" s="141">
        <f t="shared" ref="B5:B13" si="0">SUMPRODUCT(--(G5:BM5="I"))</f>
        <v>1</v>
      </c>
      <c r="C5" s="528" t="s">
        <v>129</v>
      </c>
      <c r="D5" s="529"/>
      <c r="E5" s="530"/>
      <c r="F5" s="145">
        <v>0</v>
      </c>
      <c r="G5" s="145">
        <f>IF(OR(J5="E",J5="D"),0,VLOOKUP(F5,CLASSICOS_COMP_E!$B$53:$C$65,2)+I5+H5)</f>
        <v>0</v>
      </c>
      <c r="H5" s="145"/>
      <c r="I5" s="145"/>
      <c r="J5" s="145"/>
      <c r="K5" s="145" t="s">
        <v>33</v>
      </c>
      <c r="L5" s="146"/>
      <c r="M5" s="146">
        <f>IF(OR(P5="E",P5="D"),0,VLOOKUP(L5,CLASSICOS_COMP_E!$B$53:$C$65,2)+O5+N5)</f>
        <v>0</v>
      </c>
      <c r="N5" s="146"/>
      <c r="O5" s="146"/>
      <c r="P5" s="146" t="s">
        <v>14</v>
      </c>
      <c r="Q5" s="146"/>
      <c r="R5" s="147"/>
      <c r="S5" s="147">
        <f>IF(OR(V5="E",V5="D"),0,VLOOKUP(R5,CLASSICOS_COMP_E!$B$53:$C$65,2)+U5+T5)</f>
        <v>0</v>
      </c>
      <c r="T5" s="147"/>
      <c r="U5" s="147"/>
      <c r="V5" s="147"/>
      <c r="W5" s="434"/>
      <c r="X5" s="148"/>
      <c r="Y5" s="148">
        <f>IF(OR(AB5="E",AB5="D"),0,VLOOKUP(X5,CLASSICOS_COMP_E!$B$53:$C$65,2)+AA5+Z5)</f>
        <v>0</v>
      </c>
      <c r="Z5" s="148"/>
      <c r="AA5" s="148"/>
      <c r="AB5" s="148"/>
      <c r="AC5" s="148"/>
      <c r="AD5" s="149"/>
      <c r="AE5" s="149">
        <f>IF(OR(AH5="E",AH5="D"),0,VLOOKUP(AD5,CLASSICOS_COMP_E!$B$53:$C$65,2)+AG5+AF5)</f>
        <v>0</v>
      </c>
      <c r="AF5" s="149"/>
      <c r="AG5" s="149"/>
      <c r="AH5" s="149"/>
      <c r="AI5" s="149"/>
      <c r="AJ5" s="150"/>
      <c r="AK5" s="150">
        <f>IF(OR(AN5="E",AN5="D"),0,VLOOKUP(AJ5,CLASSICOS_COMP_E!$B$53:$C$65,2)+AM5+AL5)</f>
        <v>0</v>
      </c>
      <c r="AL5" s="150"/>
      <c r="AM5" s="150"/>
      <c r="AN5" s="150"/>
      <c r="AO5" s="150"/>
      <c r="AP5" s="151"/>
      <c r="AQ5" s="151">
        <f>IF(OR(AT5="E",AT5="D"),0,VLOOKUP(AP5,CLASSICOS_COMP_E!$B$53:$C$65,2)+AS5+AR5)</f>
        <v>0</v>
      </c>
      <c r="AR5" s="151"/>
      <c r="AS5" s="151"/>
      <c r="AT5" s="151"/>
      <c r="AU5" s="151"/>
      <c r="AV5" s="152"/>
      <c r="AW5" s="152">
        <f>IF(OR(AZ5="E",AZ5="D"),0,VLOOKUP(AV5,CLASSICOS_COMP_E!$B$53:$C$65,2)+AY5+AX5)</f>
        <v>0</v>
      </c>
      <c r="AX5" s="152"/>
      <c r="AY5" s="152"/>
      <c r="AZ5" s="152"/>
      <c r="BA5" s="152"/>
      <c r="BB5" s="153">
        <v>0</v>
      </c>
      <c r="BC5" s="153">
        <f>IF(OR(BF5="E",BF5="D"),0,VLOOKUP(BB5,CLASSICOS_COMP_E!$B$53:$C$65,2)+BE5+BD5)</f>
        <v>0</v>
      </c>
      <c r="BD5" s="153"/>
      <c r="BE5" s="153"/>
      <c r="BF5" s="153"/>
      <c r="BG5" s="153"/>
      <c r="BH5" s="154"/>
      <c r="BI5" s="154">
        <f>IF(OR(BL5="E",BL5="D"),0,VLOOKUP(BH5,CLASSICOS_COMP_E!$B$53:$C$65,2)+BK5+BJ5)</f>
        <v>0</v>
      </c>
      <c r="BJ5" s="154"/>
      <c r="BK5" s="154"/>
      <c r="BL5" s="154"/>
      <c r="BM5" s="154"/>
      <c r="BN5" s="155">
        <f t="shared" ref="BN5:BN50" si="1">G5+M5+S5+Y5+AE5+AK5+AQ5+AW5+BC5+BI5</f>
        <v>0</v>
      </c>
      <c r="BO5" s="156">
        <f t="shared" ref="BO5:BO50" si="2">SUMPRODUCT(--(G5:BL5="E")--(G5:BL5="D"))</f>
        <v>0</v>
      </c>
      <c r="BP5" s="157">
        <f t="array" aca="1" ref="BP5" ca="1">SUM(LARGE(BV5:CE5,ROW(INDIRECT("1:"&amp;COUNT(BV5:CE5)-D$58))))+SUM(IF(ISNUMBER(VALUE(MID(IF(LEN(IF(ISNUMBER(BV5:CE5),0,BV5:CE5))&gt;1,BV5:CE5,0),1,LEN(IF(LEN(IF(ISNUMBER(BV5:CE5),0,BV5:CE5))&gt;1,BV5:CE5,0))-1)))=FALSE,0,VALUE(MID(IF(LEN(IF(ISNUMBER(BV5:CE5),0,BV5:CE5))&gt;1,BV5:CE5,0),1,LEN(IF(LEN(IF(ISNUMBER(BV5:CE5),0,BV5:CE5))&gt;1,BV5:CE5,0))-1))))</f>
        <v>0</v>
      </c>
      <c r="BQ5" s="158">
        <f t="shared" ref="BQ5:BQ50" si="3">SUMPRODUCT(--(G5:BL5="E")--(G5:BL5="D"))</f>
        <v>0</v>
      </c>
      <c r="BR5" s="556"/>
      <c r="BS5" s="556"/>
      <c r="BT5" s="556"/>
      <c r="BV5" s="158">
        <f t="array" ref="BV5">IF(OR(J5="D",J5="E"),IF(H5+I5&gt;0,H5+I5 &amp;"X","X"),G5)</f>
        <v>0</v>
      </c>
      <c r="BW5" s="158">
        <f t="array" ref="BW5">IF(OR(P5="D",P5="E"),IF(N5+O5&gt;0,N5+O5&amp;"X","X"),M5)</f>
        <v>0</v>
      </c>
      <c r="BX5" s="158">
        <f t="array" ref="BX5">IF(OR(V5="D",V5="E"),IF(T5+U5&gt;0,T5+U5&amp;"X","X"),S5)</f>
        <v>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50" si="4">SUMPRODUCT(--(G5:BL5="E")--(G5:BL5="D"))</f>
        <v>0</v>
      </c>
      <c r="CH5" s="158">
        <f>CLASSICOS_COMP_E!D$58</f>
        <v>1</v>
      </c>
    </row>
    <row r="6" spans="1:95" s="158" customFormat="1" ht="15.75" x14ac:dyDescent="0.25">
      <c r="A6" s="416"/>
      <c r="B6" s="141">
        <f t="shared" si="0"/>
        <v>0</v>
      </c>
      <c r="C6" s="528"/>
      <c r="D6" s="529"/>
      <c r="E6" s="530"/>
      <c r="F6" s="145"/>
      <c r="G6" s="145">
        <f>IF(OR(J6="E",J6="D"),0,VLOOKUP(F6,CLASSICOS_COMP_E!$B$53:$C$65,2)+I6+H6)</f>
        <v>0</v>
      </c>
      <c r="H6" s="145"/>
      <c r="I6" s="145"/>
      <c r="J6" s="145"/>
      <c r="K6" s="145"/>
      <c r="L6" s="146"/>
      <c r="M6" s="146">
        <f>IF(OR(P6="E",P6="D"),0,VLOOKUP(L6,CLASSICOS_COMP_E!$B$53:$C$65,2)+O6+N6)</f>
        <v>0</v>
      </c>
      <c r="N6" s="146"/>
      <c r="O6" s="146"/>
      <c r="P6" s="146"/>
      <c r="Q6" s="146"/>
      <c r="R6" s="147"/>
      <c r="S6" s="147">
        <f>IF(OR(V6="E",V6="D"),0,VLOOKUP(R6,CLASSICOS_COMP_E!$B$53:$C$65,2)+U6+T6)</f>
        <v>0</v>
      </c>
      <c r="T6" s="147"/>
      <c r="U6" s="147"/>
      <c r="V6" s="147"/>
      <c r="W6" s="434"/>
      <c r="X6" s="148"/>
      <c r="Y6" s="148">
        <f>IF(OR(AB6="E",AB6="D"),0,VLOOKUP(X6,CLASSICOS_COMP_E!$B$53:$C$65,2)+AA6+Z6)</f>
        <v>0</v>
      </c>
      <c r="Z6" s="148"/>
      <c r="AA6" s="148"/>
      <c r="AB6" s="148"/>
      <c r="AC6" s="148"/>
      <c r="AD6" s="149"/>
      <c r="AE6" s="149">
        <f>IF(OR(AH6="E",AH6="D"),0,VLOOKUP(AD6,CLASSICOS_COMP_E!$B$53:$C$65,2)+AG6+AF6)</f>
        <v>0</v>
      </c>
      <c r="AF6" s="149"/>
      <c r="AG6" s="149"/>
      <c r="AH6" s="149"/>
      <c r="AI6" s="149"/>
      <c r="AJ6" s="150"/>
      <c r="AK6" s="150">
        <f>IF(OR(AN6="E",AN6="D"),0,VLOOKUP(AJ6,CLASSICOS_COMP_E!$B$53:$C$65,2)+AM6+AL6)</f>
        <v>0</v>
      </c>
      <c r="AL6" s="150"/>
      <c r="AM6" s="150"/>
      <c r="AN6" s="150"/>
      <c r="AO6" s="150"/>
      <c r="AP6" s="151"/>
      <c r="AQ6" s="151">
        <f>IF(OR(AT6="E",AT6="D"),0,VLOOKUP(AP6,CLASSICOS_COMP_E!$B$53:$C$65,2)+AS6+AR6)</f>
        <v>0</v>
      </c>
      <c r="AR6" s="151"/>
      <c r="AS6" s="151"/>
      <c r="AT6" s="151"/>
      <c r="AU6" s="151"/>
      <c r="AV6" s="152"/>
      <c r="AW6" s="152">
        <f>IF(OR(AZ6="E",AZ6="D"),0,VLOOKUP(AV6,CLASSICOS_COMP_E!$B$53:$C$65,2)+AY6+AX6)</f>
        <v>0</v>
      </c>
      <c r="AX6" s="152"/>
      <c r="AY6" s="152"/>
      <c r="AZ6" s="152"/>
      <c r="BA6" s="152"/>
      <c r="BB6" s="153"/>
      <c r="BC6" s="153">
        <f>IF(OR(BF6="E",BF6="D"),0,VLOOKUP(BB6,CLASSICOS_COMP_E!$B$53:$C$65,2)+BE6+BD6)</f>
        <v>0</v>
      </c>
      <c r="BD6" s="153"/>
      <c r="BE6" s="153"/>
      <c r="BF6" s="153"/>
      <c r="BG6" s="153"/>
      <c r="BH6" s="154"/>
      <c r="BI6" s="154">
        <f>IF(OR(BL6="E",BL6="D"),0,VLOOKUP(BH6,CLASSICOS_COMP_E!$B$53:$C$65,2)+BK6+BJ6)</f>
        <v>0</v>
      </c>
      <c r="BJ6" s="154"/>
      <c r="BK6" s="154"/>
      <c r="BL6" s="154"/>
      <c r="BM6" s="154"/>
      <c r="BN6" s="155">
        <f t="shared" si="1"/>
        <v>0</v>
      </c>
      <c r="BO6" s="156">
        <f t="shared" si="2"/>
        <v>0</v>
      </c>
      <c r="BP6" s="157">
        <f t="array" aca="1" ref="BP6" ca="1">SUM(LARGE(BV6:CE6,ROW(INDIRECT("1:"&amp;COUNT(BV6:CE6)-D$58))))+SUM(IF(ISNUMBER(VALUE(MID(IF(LEN(IF(ISNUMBER(BV6:CE6),0,BV6:CE6))&gt;1,BV6:CE6,0),1,LEN(IF(LEN(IF(ISNUMBER(BV6:CE6),0,BV6:CE6))&gt;1,BV6:CE6,0))-1)))=FALSE,0,VALUE(MID(IF(LEN(IF(ISNUMBER(BV6:CE6),0,BV6:CE6))&gt;1,BV6:CE6,0),1,LEN(IF(LEN(IF(ISNUMBER(BV6:CE6),0,BV6:CE6))&gt;1,BV6:CE6,0))-1))))</f>
        <v>0</v>
      </c>
      <c r="BQ6" s="158">
        <f t="shared" si="3"/>
        <v>0</v>
      </c>
      <c r="BR6" s="556"/>
      <c r="BS6" s="556"/>
      <c r="BT6" s="556"/>
      <c r="BV6" s="158">
        <f t="array" ref="BV6">IF(OR(J6="D",J6="E"),IF(H6+I6&gt;0,H6+I6 &amp;"X","X"),G6)</f>
        <v>0</v>
      </c>
      <c r="BW6" s="158">
        <f t="array" ref="BW6">IF(OR(P6="D",P6="E"),IF(N6+O6&gt;0,N6+O6&amp;"X","X"),M6)</f>
        <v>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CLASSICOS_COMP_E!D$58</f>
        <v>1</v>
      </c>
    </row>
    <row r="7" spans="1:95" s="158" customFormat="1" ht="15.75" x14ac:dyDescent="0.25">
      <c r="A7" s="416"/>
      <c r="B7" s="141">
        <f t="shared" si="0"/>
        <v>0</v>
      </c>
      <c r="C7" s="528"/>
      <c r="D7" s="529"/>
      <c r="E7" s="530"/>
      <c r="F7" s="145"/>
      <c r="G7" s="145">
        <f>IF(OR(J7="E",J7="D"),0,VLOOKUP(F7,CLASSICOS_COMP_E!$B$53:$C$65,2)+I7+H7)</f>
        <v>0</v>
      </c>
      <c r="H7" s="145"/>
      <c r="I7" s="145"/>
      <c r="J7" s="145"/>
      <c r="K7" s="145"/>
      <c r="L7" s="146"/>
      <c r="M7" s="146">
        <f>IF(OR(P7="E",P7="D"),0,VLOOKUP(L7,CLASSICOS_COMP_E!$B$53:$C$65,2)+O7+N7)</f>
        <v>0</v>
      </c>
      <c r="N7" s="146"/>
      <c r="O7" s="146"/>
      <c r="P7" s="146"/>
      <c r="Q7" s="146"/>
      <c r="R7" s="147"/>
      <c r="S7" s="147">
        <f>IF(OR(V7="E",V7="D"),0,VLOOKUP(R7,CLASSICOS_COMP_E!$B$53:$C$65,2)+U7+T7)</f>
        <v>0</v>
      </c>
      <c r="T7" s="147"/>
      <c r="U7" s="147"/>
      <c r="V7" s="147"/>
      <c r="W7" s="434"/>
      <c r="X7" s="148"/>
      <c r="Y7" s="148">
        <f>IF(OR(AB7="E",AB7="D"),0,VLOOKUP(X7,CLASSICOS_COMP_E!$B$53:$C$65,2)+AA7+Z7)</f>
        <v>0</v>
      </c>
      <c r="Z7" s="148"/>
      <c r="AA7" s="148"/>
      <c r="AB7" s="148"/>
      <c r="AC7" s="148"/>
      <c r="AD7" s="149"/>
      <c r="AE7" s="149">
        <f>IF(OR(AH7="E",AH7="D"),0,VLOOKUP(AD7,CLASSICOS_COMP_E!$B$53:$C$65,2)+AG7+AF7)</f>
        <v>0</v>
      </c>
      <c r="AF7" s="149"/>
      <c r="AG7" s="149"/>
      <c r="AH7" s="149"/>
      <c r="AI7" s="149"/>
      <c r="AJ7" s="150"/>
      <c r="AK7" s="150">
        <f>IF(OR(AN7="E",AN7="D"),0,VLOOKUP(AJ7,CLASSICOS_COMP_E!$B$53:$C$65,2)+AM7+AL7)</f>
        <v>0</v>
      </c>
      <c r="AL7" s="150"/>
      <c r="AM7" s="150"/>
      <c r="AN7" s="150"/>
      <c r="AO7" s="150"/>
      <c r="AP7" s="151"/>
      <c r="AQ7" s="151">
        <f>IF(OR(AT7="E",AT7="D"),0,VLOOKUP(AP7,CLASSICOS_COMP_E!$B$53:$C$65,2)+AS7+AR7)</f>
        <v>0</v>
      </c>
      <c r="AR7" s="151"/>
      <c r="AS7" s="151"/>
      <c r="AT7" s="151"/>
      <c r="AU7" s="151"/>
      <c r="AV7" s="152"/>
      <c r="AW7" s="152">
        <f>IF(OR(AZ7="E",AZ7="D"),0,VLOOKUP(AV7,CLASSICOS_COMP_E!$B$53:$C$65,2)+AY7+AX7)</f>
        <v>0</v>
      </c>
      <c r="AX7" s="152"/>
      <c r="AY7" s="152"/>
      <c r="AZ7" s="152"/>
      <c r="BA7" s="152"/>
      <c r="BB7" s="153"/>
      <c r="BC7" s="153">
        <f>IF(OR(BF7="E",BF7="D"),0,VLOOKUP(BB7,CLASSICOS_COMP_E!$B$53:$C$65,2)+BE7+BD7)</f>
        <v>0</v>
      </c>
      <c r="BD7" s="153"/>
      <c r="BE7" s="153"/>
      <c r="BF7" s="153"/>
      <c r="BG7" s="153"/>
      <c r="BH7" s="154"/>
      <c r="BI7" s="154">
        <f>IF(OR(BL7="E",BL7="D"),0,VLOOKUP(BH7,CLASSICOS_COMP_E!$B$53:$C$65,2)+BK7+BJ7)</f>
        <v>0</v>
      </c>
      <c r="BJ7" s="154"/>
      <c r="BK7" s="154"/>
      <c r="BL7" s="154"/>
      <c r="BM7" s="154"/>
      <c r="BN7" s="155">
        <f t="shared" si="1"/>
        <v>0</v>
      </c>
      <c r="BO7" s="156">
        <f t="shared" si="2"/>
        <v>0</v>
      </c>
      <c r="BP7" s="157">
        <f t="array" aca="1" ref="BP7" ca="1">SUM(LARGE(BV7:CE7,ROW(INDIRECT("1:"&amp;COUNT(BV7:CE7)-D$58))))+SUM(IF(ISNUMBER(VALUE(MID(IF(LEN(IF(ISNUMBER(BV7:CE7),0,BV7:CE7))&gt;1,BV7:CE7,0),1,LEN(IF(LEN(IF(ISNUMBER(BV7:CE7),0,BV7:CE7))&gt;1,BV7:CE7,0))-1)))=FALSE,0,VALUE(MID(IF(LEN(IF(ISNUMBER(BV7:CE7),0,BV7:CE7))&gt;1,BV7:CE7,0),1,LEN(IF(LEN(IF(ISNUMBER(BV7:CE7),0,BV7:CE7))&gt;1,BV7:CE7,0))-1))))</f>
        <v>0</v>
      </c>
      <c r="BQ7" s="158">
        <f t="shared" si="3"/>
        <v>0</v>
      </c>
      <c r="BR7" s="556"/>
      <c r="BS7" s="556"/>
      <c r="BT7" s="556"/>
      <c r="BV7" s="158">
        <f t="array" ref="BV7">IF(OR(J7="D",J7="E"),IF(H7+I7&gt;0,H7+I7 &amp;"X","X"),G7)</f>
        <v>0</v>
      </c>
      <c r="BW7" s="158">
        <f t="array" ref="BW7">IF(OR(P7="D",P7="E"),IF(N7+O7&gt;0,N7+O7&amp;"X","X"),M7)</f>
        <v>0</v>
      </c>
      <c r="BX7" s="158">
        <f t="array" ref="BX7">IF(OR(V7="D",V7="E"),IF(T7+U7&gt;0,T7+U7&amp;"X","X"),S7)</f>
        <v>0</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CLASSICOS_COMP_E!D$58</f>
        <v>1</v>
      </c>
    </row>
    <row r="8" spans="1:95" s="158" customFormat="1" ht="15.75" x14ac:dyDescent="0.25">
      <c r="A8" s="416"/>
      <c r="B8" s="141">
        <f t="shared" si="0"/>
        <v>0</v>
      </c>
      <c r="C8" s="528"/>
      <c r="D8" s="529"/>
      <c r="E8" s="530"/>
      <c r="F8" s="145"/>
      <c r="G8" s="145">
        <f>IF(OR(J8="E",J8="D"),0,VLOOKUP(F8,CLASSICOS_COMP_E!$B$53:$C$65,2)+I8+H8)</f>
        <v>0</v>
      </c>
      <c r="H8" s="145"/>
      <c r="I8" s="145"/>
      <c r="J8" s="145"/>
      <c r="K8" s="145"/>
      <c r="L8" s="146"/>
      <c r="M8" s="146">
        <f>IF(OR(P8="E",P8="D"),0,VLOOKUP(L8,CLASSICOS_COMP_E!$B$53:$C$65,2)+O8+N8)</f>
        <v>0</v>
      </c>
      <c r="N8" s="146"/>
      <c r="O8" s="146"/>
      <c r="P8" s="146"/>
      <c r="Q8" s="146"/>
      <c r="R8" s="147"/>
      <c r="S8" s="147">
        <f>IF(OR(V8="E",V8="D"),0,VLOOKUP(R8,CLASSICOS_COMP_E!$B$53:$C$65,2)+U8+T8)</f>
        <v>0</v>
      </c>
      <c r="T8" s="147"/>
      <c r="U8" s="147"/>
      <c r="V8" s="147"/>
      <c r="W8" s="434"/>
      <c r="X8" s="148"/>
      <c r="Y8" s="148">
        <f>IF(OR(AB8="E",AB8="D"),0,VLOOKUP(X8,CLASSICOS_COMP_E!$B$53:$C$65,2)+AA8+Z8)</f>
        <v>0</v>
      </c>
      <c r="Z8" s="148"/>
      <c r="AA8" s="148"/>
      <c r="AB8" s="148"/>
      <c r="AC8" s="148"/>
      <c r="AD8" s="149"/>
      <c r="AE8" s="149">
        <f>IF(OR(AH8="E",AH8="D"),0,VLOOKUP(AD8,CLASSICOS_COMP_E!$B$53:$C$65,2)+AG8+AF8)</f>
        <v>0</v>
      </c>
      <c r="AF8" s="149"/>
      <c r="AG8" s="149"/>
      <c r="AH8" s="149"/>
      <c r="AI8" s="149"/>
      <c r="AJ8" s="150"/>
      <c r="AK8" s="150">
        <f>IF(OR(AN8="E",AN8="D"),0,VLOOKUP(AJ8,CLASSICOS_COMP_E!$B$53:$C$65,2)+AM8+AL8)</f>
        <v>0</v>
      </c>
      <c r="AL8" s="150"/>
      <c r="AM8" s="150"/>
      <c r="AN8" s="150"/>
      <c r="AO8" s="150"/>
      <c r="AP8" s="151"/>
      <c r="AQ8" s="151">
        <f>IF(OR(AT8="E",AT8="D"),0,VLOOKUP(AP8,CLASSICOS_COMP_E!$B$53:$C$65,2)+AS8+AR8)</f>
        <v>0</v>
      </c>
      <c r="AR8" s="151"/>
      <c r="AS8" s="151"/>
      <c r="AT8" s="151"/>
      <c r="AU8" s="151"/>
      <c r="AV8" s="152"/>
      <c r="AW8" s="152">
        <f>IF(OR(AZ8="E",AZ8="D"),0,VLOOKUP(AV8,CLASSICOS_COMP_E!$B$53:$C$65,2)+AY8+AX8)</f>
        <v>0</v>
      </c>
      <c r="AX8" s="152"/>
      <c r="AY8" s="152"/>
      <c r="AZ8" s="152"/>
      <c r="BA8" s="152"/>
      <c r="BB8" s="153"/>
      <c r="BC8" s="153">
        <f>IF(OR(BF8="E",BF8="D"),0,VLOOKUP(BB8,CLASSICOS_COMP_E!$B$53:$C$65,2)+BE8+BD8)</f>
        <v>0</v>
      </c>
      <c r="BD8" s="153"/>
      <c r="BE8" s="153"/>
      <c r="BF8" s="153"/>
      <c r="BG8" s="153"/>
      <c r="BH8" s="154"/>
      <c r="BI8" s="154">
        <f>IF(OR(BL8="E",BL8="D"),0,VLOOKUP(BH8,CLASSICOS_COMP_E!$B$53:$C$65,2)+BK8+BJ8)</f>
        <v>0</v>
      </c>
      <c r="BJ8" s="154"/>
      <c r="BK8" s="154"/>
      <c r="BL8" s="154"/>
      <c r="BM8" s="154"/>
      <c r="BN8" s="155">
        <f t="shared" si="1"/>
        <v>0</v>
      </c>
      <c r="BO8" s="156">
        <f t="shared" si="2"/>
        <v>0</v>
      </c>
      <c r="BP8" s="157">
        <f t="array" aca="1" ref="BP8" ca="1">SUM(LARGE(BV8:CE8,ROW(INDIRECT("1:"&amp;COUNT(BV8:CE8)-D$58))))+SUM(IF(ISNUMBER(VALUE(MID(IF(LEN(IF(ISNUMBER(BV8:CE8),0,BV8:CE8))&gt;1,BV8:CE8,0),1,LEN(IF(LEN(IF(ISNUMBER(BV8:CE8),0,BV8:CE8))&gt;1,BV8:CE8,0))-1)))=FALSE,0,VALUE(MID(IF(LEN(IF(ISNUMBER(BV8:CE8),0,BV8:CE8))&gt;1,BV8:CE8,0),1,LEN(IF(LEN(IF(ISNUMBER(BV8:CE8),0,BV8:CE8))&gt;1,BV8:CE8,0))-1))))</f>
        <v>0</v>
      </c>
      <c r="BQ8" s="158">
        <f t="shared" si="3"/>
        <v>0</v>
      </c>
      <c r="BR8" s="556"/>
      <c r="BS8" s="556"/>
      <c r="BT8" s="556"/>
      <c r="BV8" s="158">
        <f t="array" ref="BV8">IF(OR(J8="D",J8="E"),IF(H8+I8&gt;0,H8+I8 &amp;"X","X"),G8)</f>
        <v>0</v>
      </c>
      <c r="BW8" s="158">
        <f t="array" ref="BW8">IF(OR(P8="D",P8="E"),IF(N8+O8&gt;0,N8+O8&amp;"X","X"),M8)</f>
        <v>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CLASSICOS_COMP_E!D$58</f>
        <v>1</v>
      </c>
    </row>
    <row r="9" spans="1:95" s="158" customFormat="1" ht="15.75" x14ac:dyDescent="0.25">
      <c r="A9" s="416"/>
      <c r="B9" s="141">
        <f t="shared" si="0"/>
        <v>0</v>
      </c>
      <c r="C9" s="528"/>
      <c r="D9" s="529"/>
      <c r="E9" s="530"/>
      <c r="F9" s="145"/>
      <c r="G9" s="145">
        <f>IF(OR(J9="E",J9="D"),0,VLOOKUP(F9,CLASSICOS_COMP_E!$B$53:$C$65,2)+I9+H9)</f>
        <v>0</v>
      </c>
      <c r="H9" s="145"/>
      <c r="I9" s="145"/>
      <c r="J9" s="145"/>
      <c r="K9" s="145"/>
      <c r="L9" s="146"/>
      <c r="M9" s="146">
        <f>IF(OR(P9="E",P9="D"),0,VLOOKUP(L9,CLASSICOS_COMP_E!$B$53:$C$65,2)+O9+N9)</f>
        <v>0</v>
      </c>
      <c r="N9" s="146"/>
      <c r="O9" s="146"/>
      <c r="P9" s="146"/>
      <c r="Q9" s="146"/>
      <c r="R9" s="147"/>
      <c r="S9" s="147">
        <f>IF(OR(V9="E",V9="D"),0,VLOOKUP(R9,CLASSICOS_COMP_E!$B$53:$C$65,2)+U9+T9)</f>
        <v>0</v>
      </c>
      <c r="T9" s="147"/>
      <c r="U9" s="147"/>
      <c r="V9" s="147"/>
      <c r="W9" s="434"/>
      <c r="X9" s="148"/>
      <c r="Y9" s="148">
        <f>IF(OR(AB9="E",AB9="D"),0,VLOOKUP(X9,CLASSICOS_COMP_E!$B$53:$C$65,2)+AA9+Z9)</f>
        <v>0</v>
      </c>
      <c r="Z9" s="148"/>
      <c r="AA9" s="148"/>
      <c r="AB9" s="148"/>
      <c r="AC9" s="148"/>
      <c r="AD9" s="149"/>
      <c r="AE9" s="149">
        <f>IF(OR(AH9="E",AH9="D"),0,VLOOKUP(AD9,CLASSICOS_COMP_E!$B$53:$C$65,2)+AG9+AF9)</f>
        <v>0</v>
      </c>
      <c r="AF9" s="149"/>
      <c r="AG9" s="149"/>
      <c r="AH9" s="149"/>
      <c r="AI9" s="149"/>
      <c r="AJ9" s="150"/>
      <c r="AK9" s="150">
        <f>IF(OR(AN9="E",AN9="D"),0,VLOOKUP(AJ9,CLASSICOS_COMP_E!$B$53:$C$65,2)+AM9+AL9)</f>
        <v>0</v>
      </c>
      <c r="AL9" s="150"/>
      <c r="AM9" s="150"/>
      <c r="AN9" s="150"/>
      <c r="AO9" s="150"/>
      <c r="AP9" s="151"/>
      <c r="AQ9" s="151">
        <f>IF(OR(AT9="E",AT9="D"),0,VLOOKUP(AP9,CLASSICOS_COMP_E!$B$53:$C$65,2)+AS9+AR9)</f>
        <v>0</v>
      </c>
      <c r="AR9" s="151"/>
      <c r="AS9" s="151"/>
      <c r="AT9" s="151"/>
      <c r="AU9" s="151"/>
      <c r="AV9" s="152"/>
      <c r="AW9" s="152">
        <f>IF(OR(AZ9="E",AZ9="D"),0,VLOOKUP(AV9,CLASSICOS_COMP_E!$B$53:$C$65,2)+AY9+AX9)</f>
        <v>0</v>
      </c>
      <c r="AX9" s="152"/>
      <c r="AY9" s="152"/>
      <c r="AZ9" s="152"/>
      <c r="BA9" s="152"/>
      <c r="BB9" s="153"/>
      <c r="BC9" s="153">
        <f>IF(OR(BF9="E",BF9="D"),0,VLOOKUP(BB9,CLASSICOS_COMP_E!$B$53:$C$65,2)+BE9+BD9)</f>
        <v>0</v>
      </c>
      <c r="BD9" s="153"/>
      <c r="BE9" s="153"/>
      <c r="BF9" s="153"/>
      <c r="BG9" s="153"/>
      <c r="BH9" s="154"/>
      <c r="BI9" s="154">
        <f>IF(OR(BL9="E",BL9="D"),0,VLOOKUP(BH9,CLASSICOS_COMP_E!$B$53:$C$65,2)+BK9+BJ9)</f>
        <v>0</v>
      </c>
      <c r="BJ9" s="154"/>
      <c r="BK9" s="154"/>
      <c r="BL9" s="154"/>
      <c r="BM9" s="154"/>
      <c r="BN9" s="155">
        <f t="shared" si="1"/>
        <v>0</v>
      </c>
      <c r="BO9" s="156">
        <f t="shared" si="2"/>
        <v>0</v>
      </c>
      <c r="BP9" s="157">
        <f t="array" aca="1" ref="BP9" ca="1">SUM(LARGE(BV9:CE9,ROW(INDIRECT("1:"&amp;COUNT(BV9:CE9)-D$58))))+SUM(IF(ISNUMBER(VALUE(MID(IF(LEN(IF(ISNUMBER(BV9:CE9),0,BV9:CE9))&gt;1,BV9:CE9,0),1,LEN(IF(LEN(IF(ISNUMBER(BV9:CE9),0,BV9:CE9))&gt;1,BV9:CE9,0))-1)))=FALSE,0,VALUE(MID(IF(LEN(IF(ISNUMBER(BV9:CE9),0,BV9:CE9))&gt;1,BV9:CE9,0),1,LEN(IF(LEN(IF(ISNUMBER(BV9:CE9),0,BV9:CE9))&gt;1,BV9:CE9,0))-1))))</f>
        <v>0</v>
      </c>
      <c r="BQ9" s="158">
        <f t="shared" si="3"/>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CLASSICOS_COMP_E!D$58</f>
        <v>1</v>
      </c>
    </row>
    <row r="10" spans="1:95" s="158" customFormat="1" ht="15.75" x14ac:dyDescent="0.25">
      <c r="A10" s="532"/>
      <c r="B10" s="141">
        <f t="shared" si="0"/>
        <v>0</v>
      </c>
      <c r="C10" s="528"/>
      <c r="D10" s="529"/>
      <c r="E10" s="530"/>
      <c r="F10" s="145"/>
      <c r="G10" s="145">
        <f>IF(OR(J10="E",J10="D"),0,VLOOKUP(F10,CLASSICOS_COMP_E!$B$53:$C$65,2)+I10+H10)</f>
        <v>0</v>
      </c>
      <c r="H10" s="145"/>
      <c r="I10" s="145"/>
      <c r="J10" s="145"/>
      <c r="K10" s="145"/>
      <c r="L10" s="146"/>
      <c r="M10" s="146">
        <f>IF(OR(P10="E",P10="D"),0,VLOOKUP(L10,CLASSICOS_COMP_E!$B$53:$C$65,2)+O10+N10)</f>
        <v>0</v>
      </c>
      <c r="N10" s="146"/>
      <c r="O10" s="146"/>
      <c r="P10" s="146"/>
      <c r="Q10" s="146"/>
      <c r="R10" s="147"/>
      <c r="S10" s="147">
        <f>IF(OR(V10="E",V10="D"),0,VLOOKUP(R10,CLASSICOS_COMP_E!$B$53:$C$65,2)+U10+T10)</f>
        <v>0</v>
      </c>
      <c r="T10" s="147"/>
      <c r="U10" s="147"/>
      <c r="V10" s="147"/>
      <c r="W10" s="434"/>
      <c r="X10" s="148"/>
      <c r="Y10" s="148">
        <f>IF(OR(AB10="E",AB10="D"),0,VLOOKUP(X10,CLASSICOS_COMP_E!$B$53:$C$65,2)+AA10+Z10)</f>
        <v>0</v>
      </c>
      <c r="Z10" s="148"/>
      <c r="AA10" s="148"/>
      <c r="AB10" s="148"/>
      <c r="AC10" s="148"/>
      <c r="AD10" s="149"/>
      <c r="AE10" s="149">
        <f>IF(OR(AH10="E",AH10="D"),0,VLOOKUP(AD10,CLASSICOS_COMP_E!$B$53:$C$65,2)+AG10+AF10)</f>
        <v>0</v>
      </c>
      <c r="AF10" s="149"/>
      <c r="AG10" s="149"/>
      <c r="AH10" s="149"/>
      <c r="AI10" s="149"/>
      <c r="AJ10" s="150"/>
      <c r="AK10" s="150">
        <f>IF(OR(AN10="E",AN10="D"),0,VLOOKUP(AJ10,CLASSICOS_COMP_E!$B$53:$C$65,2)+AM10+AL10)</f>
        <v>0</v>
      </c>
      <c r="AL10" s="150"/>
      <c r="AM10" s="150"/>
      <c r="AN10" s="150"/>
      <c r="AO10" s="150"/>
      <c r="AP10" s="151"/>
      <c r="AQ10" s="151">
        <f>IF(OR(AT10="E",AT10="D"),0,VLOOKUP(AP10,CLASSICOS_COMP_E!$B$53:$C$65,2)+AS10+AR10)</f>
        <v>0</v>
      </c>
      <c r="AR10" s="151"/>
      <c r="AS10" s="151"/>
      <c r="AT10" s="151"/>
      <c r="AU10" s="151"/>
      <c r="AV10" s="152"/>
      <c r="AW10" s="152">
        <f>IF(OR(AZ10="E",AZ10="D"),0,VLOOKUP(AV10,CLASSICOS_COMP_E!$B$53:$C$65,2)+AY10+AX10)</f>
        <v>0</v>
      </c>
      <c r="AX10" s="152"/>
      <c r="AY10" s="152"/>
      <c r="AZ10" s="152"/>
      <c r="BA10" s="152"/>
      <c r="BB10" s="153"/>
      <c r="BC10" s="153">
        <f>IF(OR(BF10="E",BF10="D"),0,VLOOKUP(BB10,CLASSICOS_COMP_E!$B$53:$C$65,2)+BE10+BD10)</f>
        <v>0</v>
      </c>
      <c r="BD10" s="153"/>
      <c r="BE10" s="153"/>
      <c r="BF10" s="153"/>
      <c r="BG10" s="153"/>
      <c r="BH10" s="154"/>
      <c r="BI10" s="154">
        <f>IF(OR(BL10="E",BL10="D"),0,VLOOKUP(BH10,CLASSICOS_COMP_E!$B$53:$C$65,2)+BK10+BJ10)</f>
        <v>0</v>
      </c>
      <c r="BJ10" s="154"/>
      <c r="BK10" s="154"/>
      <c r="BL10" s="154"/>
      <c r="BM10" s="154"/>
      <c r="BN10" s="155">
        <f t="shared" si="1"/>
        <v>0</v>
      </c>
      <c r="BO10" s="156">
        <f t="shared" si="2"/>
        <v>0</v>
      </c>
      <c r="BP10" s="157">
        <f t="array" aca="1" ref="BP10" ca="1">SUM(LARGE(BV10:CE10,ROW(INDIRECT("1:"&amp;COUNT(BV10:CE10)-D$58))))+SUM(IF(ISNUMBER(VALUE(MID(IF(LEN(IF(ISNUMBER(BV10:CE10),0,BV10:CE10))&gt;1,BV10:CE10,0),1,LEN(IF(LEN(IF(ISNUMBER(BV10:CE10),0,BV10:CE10))&gt;1,BV10:CE10,0))-1)))=FALSE,0,VALUE(MID(IF(LEN(IF(ISNUMBER(BV10:CE10),0,BV10:CE10))&gt;1,BV10:CE10,0),1,LEN(IF(LEN(IF(ISNUMBER(BV10:CE10),0,BV10:CE10))&gt;1,BV10:CE10,0))-1))))</f>
        <v>0</v>
      </c>
      <c r="BQ10" s="158">
        <f t="shared" si="3"/>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CLASSICOS_COMP_E!D$58</f>
        <v>1</v>
      </c>
    </row>
    <row r="11" spans="1:95" s="158" customFormat="1" ht="15.75" x14ac:dyDescent="0.25">
      <c r="A11" s="416"/>
      <c r="B11" s="141">
        <f t="shared" si="0"/>
        <v>0</v>
      </c>
      <c r="C11" s="528"/>
      <c r="D11" s="529"/>
      <c r="E11" s="530"/>
      <c r="F11" s="145"/>
      <c r="G11" s="145">
        <f>IF(OR(J11="E",J11="D"),0,VLOOKUP(F11,CLASSICOS_COMP_E!$B$53:$C$65,2)+I11+H11)</f>
        <v>0</v>
      </c>
      <c r="H11" s="145"/>
      <c r="I11" s="145"/>
      <c r="J11" s="145"/>
      <c r="K11" s="145"/>
      <c r="L11" s="146"/>
      <c r="M11" s="146">
        <f>IF(OR(P11="E",P11="D"),0,VLOOKUP(L11,CLASSICOS_COMP_E!$B$53:$C$65,2)+O11+N11)</f>
        <v>0</v>
      </c>
      <c r="N11" s="146"/>
      <c r="O11" s="146"/>
      <c r="P11" s="146"/>
      <c r="Q11" s="146"/>
      <c r="R11" s="147"/>
      <c r="S11" s="147">
        <f>IF(OR(V11="E",V11="D"),0,VLOOKUP(R11,CLASSICOS_COMP_E!$B$53:$C$65,2)+U11+T11)</f>
        <v>0</v>
      </c>
      <c r="T11" s="147"/>
      <c r="U11" s="147"/>
      <c r="V11" s="147"/>
      <c r="W11" s="434"/>
      <c r="X11" s="148"/>
      <c r="Y11" s="148">
        <f>IF(OR(AB11="E",AB11="D"),0,VLOOKUP(X11,CLASSICOS_COMP_E!$B$53:$C$65,2)+AA11+Z11)</f>
        <v>0</v>
      </c>
      <c r="Z11" s="148"/>
      <c r="AA11" s="148"/>
      <c r="AB11" s="148"/>
      <c r="AC11" s="148"/>
      <c r="AD11" s="149"/>
      <c r="AE11" s="149">
        <f>IF(OR(AH11="E",AH11="D"),0,VLOOKUP(AD11,CLASSICOS_COMP_E!$B$53:$C$65,2)+AG11+AF11)</f>
        <v>0</v>
      </c>
      <c r="AF11" s="149"/>
      <c r="AG11" s="149"/>
      <c r="AH11" s="149"/>
      <c r="AI11" s="149"/>
      <c r="AJ11" s="150"/>
      <c r="AK11" s="150">
        <f>IF(OR(AN11="E",AN11="D"),0,VLOOKUP(AJ11,CLASSICOS_COMP_E!$B$53:$C$65,2)+AM11+AL11)</f>
        <v>0</v>
      </c>
      <c r="AL11" s="150"/>
      <c r="AM11" s="150"/>
      <c r="AN11" s="150"/>
      <c r="AO11" s="150"/>
      <c r="AP11" s="151"/>
      <c r="AQ11" s="151">
        <f>IF(OR(AT11="E",AT11="D"),0,VLOOKUP(AP11,CLASSICOS_COMP_E!$B$53:$C$65,2)+AS11+AR11)</f>
        <v>0</v>
      </c>
      <c r="AR11" s="151"/>
      <c r="AS11" s="151"/>
      <c r="AT11" s="151"/>
      <c r="AU11" s="151"/>
      <c r="AV11" s="152"/>
      <c r="AW11" s="152">
        <f>IF(OR(AZ11="E",AZ11="D"),0,VLOOKUP(AV11,CLASSICOS_COMP_E!$B$53:$C$65,2)+AY11+AX11)</f>
        <v>0</v>
      </c>
      <c r="AX11" s="152"/>
      <c r="AY11" s="152"/>
      <c r="AZ11" s="152"/>
      <c r="BA11" s="152"/>
      <c r="BB11" s="153"/>
      <c r="BC11" s="153">
        <f>IF(OR(BF11="E",BF11="D"),0,VLOOKUP(BB11,CLASSICOS_COMP_E!$B$53:$C$65,2)+BE11+BD11)</f>
        <v>0</v>
      </c>
      <c r="BD11" s="153"/>
      <c r="BE11" s="153"/>
      <c r="BF11" s="153"/>
      <c r="BG11" s="153"/>
      <c r="BH11" s="154"/>
      <c r="BI11" s="154">
        <f>IF(OR(BL11="E",BL11="D"),0,VLOOKUP(BH11,CLASSICOS_COMP_E!$B$53:$C$65,2)+BK11+BJ11)</f>
        <v>0</v>
      </c>
      <c r="BJ11" s="154"/>
      <c r="BK11" s="154"/>
      <c r="BL11" s="154"/>
      <c r="BM11" s="154"/>
      <c r="BN11" s="155">
        <f t="shared" si="1"/>
        <v>0</v>
      </c>
      <c r="BO11" s="156">
        <f t="shared" si="2"/>
        <v>0</v>
      </c>
      <c r="BP11" s="157">
        <f t="array" aca="1" ref="BP11" ca="1">SUM(LARGE(BV11:CE11,ROW(INDIRECT("1:"&amp;COUNT(BV11:CE11)-D$58))))+SUM(IF(ISNUMBER(VALUE(MID(IF(LEN(IF(ISNUMBER(BV11:CE11),0,BV11:CE11))&gt;1,BV11:CE11,0),1,LEN(IF(LEN(IF(ISNUMBER(BV11:CE11),0,BV11:CE11))&gt;1,BV11:CE11,0))-1)))=FALSE,0,VALUE(MID(IF(LEN(IF(ISNUMBER(BV11:CE11),0,BV11:CE11))&gt;1,BV11:CE11,0),1,LEN(IF(LEN(IF(ISNUMBER(BV11:CE11),0,BV11:CE11))&gt;1,BV11:CE11,0))-1))))</f>
        <v>0</v>
      </c>
      <c r="BQ11" s="158">
        <f t="shared" si="3"/>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CLASSICOS_COMP_E!D$58</f>
        <v>1</v>
      </c>
    </row>
    <row r="12" spans="1:95" s="158" customFormat="1" ht="15.75" x14ac:dyDescent="0.25">
      <c r="A12" s="416"/>
      <c r="B12" s="141">
        <f t="shared" si="0"/>
        <v>0</v>
      </c>
      <c r="C12" s="528"/>
      <c r="D12" s="529"/>
      <c r="E12" s="530"/>
      <c r="F12" s="145"/>
      <c r="G12" s="145">
        <f>IF(OR(J12="E",J12="D"),0,VLOOKUP(F12,CLASSICOS_COMP_E!$B$53:$C$65,2)+I12+H12)</f>
        <v>0</v>
      </c>
      <c r="H12" s="145"/>
      <c r="I12" s="145"/>
      <c r="J12" s="145"/>
      <c r="K12" s="145"/>
      <c r="L12" s="146"/>
      <c r="M12" s="146">
        <f>IF(OR(P12="E",P12="D"),0,VLOOKUP(L12,CLASSICOS_COMP_E!$B$53:$C$65,2)+O12+N12)</f>
        <v>0</v>
      </c>
      <c r="N12" s="146"/>
      <c r="O12" s="146"/>
      <c r="P12" s="146"/>
      <c r="Q12" s="146"/>
      <c r="R12" s="147"/>
      <c r="S12" s="147">
        <f>IF(OR(V12="E",V12="D"),0,VLOOKUP(R12,CLASSICOS_COMP_E!$B$53:$C$65,2)+U12+T12)</f>
        <v>0</v>
      </c>
      <c r="T12" s="147"/>
      <c r="U12" s="147"/>
      <c r="V12" s="147"/>
      <c r="W12" s="434"/>
      <c r="X12" s="148"/>
      <c r="Y12" s="148">
        <f>IF(OR(AB12="E",AB12="D"),0,VLOOKUP(X12,CLASSICOS_COMP_E!$B$53:$C$65,2)+AA12+Z12)</f>
        <v>0</v>
      </c>
      <c r="Z12" s="148"/>
      <c r="AA12" s="148"/>
      <c r="AB12" s="148"/>
      <c r="AC12" s="148"/>
      <c r="AD12" s="149"/>
      <c r="AE12" s="149">
        <f>IF(OR(AH12="E",AH12="D"),0,VLOOKUP(AD12,CLASSICOS_COMP_E!$B$53:$C$65,2)+AG12+AF12)</f>
        <v>0</v>
      </c>
      <c r="AF12" s="149"/>
      <c r="AG12" s="149"/>
      <c r="AH12" s="149"/>
      <c r="AI12" s="149"/>
      <c r="AJ12" s="150"/>
      <c r="AK12" s="150">
        <f>IF(OR(AN12="E",AN12="D"),0,VLOOKUP(AJ12,CLASSICOS_COMP_E!$B$53:$C$65,2)+AM12+AL12)</f>
        <v>0</v>
      </c>
      <c r="AL12" s="150"/>
      <c r="AM12" s="150"/>
      <c r="AN12" s="150"/>
      <c r="AO12" s="150"/>
      <c r="AP12" s="151"/>
      <c r="AQ12" s="151">
        <f>IF(OR(AT12="E",AT12="D"),0,VLOOKUP(AP12,CLASSICOS_COMP_E!$B$53:$C$65,2)+AS12+AR12)</f>
        <v>0</v>
      </c>
      <c r="AR12" s="151"/>
      <c r="AS12" s="151"/>
      <c r="AT12" s="151"/>
      <c r="AU12" s="151"/>
      <c r="AV12" s="152"/>
      <c r="AW12" s="152">
        <f>IF(OR(AZ12="E",AZ12="D"),0,VLOOKUP(AV12,CLASSICOS_COMP_E!$B$53:$C$65,2)+AY12+AX12)</f>
        <v>0</v>
      </c>
      <c r="AX12" s="152"/>
      <c r="AY12" s="152"/>
      <c r="AZ12" s="152"/>
      <c r="BA12" s="152"/>
      <c r="BB12" s="153"/>
      <c r="BC12" s="153">
        <f>IF(OR(BF12="E",BF12="D"),0,VLOOKUP(BB12,CLASSICOS_COMP_E!$B$53:$C$65,2)+BE12+BD12)</f>
        <v>0</v>
      </c>
      <c r="BD12" s="153"/>
      <c r="BE12" s="153"/>
      <c r="BF12" s="153"/>
      <c r="BG12" s="153"/>
      <c r="BH12" s="154"/>
      <c r="BI12" s="154">
        <f>IF(OR(BL12="E",BL12="D"),0,VLOOKUP(BH12,CLASSICOS_COMP_E!$B$53:$C$65,2)+BK12+BJ12)</f>
        <v>0</v>
      </c>
      <c r="BJ12" s="154"/>
      <c r="BK12" s="154"/>
      <c r="BL12" s="154"/>
      <c r="BM12" s="154"/>
      <c r="BN12" s="155">
        <f t="shared" si="1"/>
        <v>0</v>
      </c>
      <c r="BO12" s="156">
        <f t="shared" si="2"/>
        <v>0</v>
      </c>
      <c r="BP12" s="157">
        <f t="array" aca="1" ref="BP12" ca="1">SUM(LARGE(BV12:CE12,ROW(INDIRECT("1:"&amp;COUNT(BV12:CE12)-D$58))))+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CLASSICOS_COMP_E!D$58</f>
        <v>1</v>
      </c>
    </row>
    <row r="13" spans="1:95" s="158" customFormat="1" ht="15.75" x14ac:dyDescent="0.25">
      <c r="A13" s="416"/>
      <c r="B13" s="141">
        <f t="shared" si="0"/>
        <v>0</v>
      </c>
      <c r="C13" s="528"/>
      <c r="D13" s="526"/>
      <c r="E13" s="527"/>
      <c r="F13" s="145"/>
      <c r="G13" s="145">
        <f>IF(OR(J13="E",J13="D"),0,VLOOKUP(F13,CLASSICOS_COMP_E!$B$53:$C$65,2)+I13+H13)</f>
        <v>0</v>
      </c>
      <c r="H13" s="145"/>
      <c r="I13" s="145"/>
      <c r="J13" s="145"/>
      <c r="K13" s="145"/>
      <c r="L13" s="146"/>
      <c r="M13" s="146">
        <f>IF(OR(P13="E",P13="D"),0,VLOOKUP(L13,CLASSICOS_COMP_E!$B$53:$C$65,2)+O13+N13)</f>
        <v>0</v>
      </c>
      <c r="N13" s="146"/>
      <c r="O13" s="146"/>
      <c r="P13" s="146"/>
      <c r="Q13" s="146"/>
      <c r="R13" s="147"/>
      <c r="S13" s="147">
        <f>IF(OR(V13="E",V13="D"),0,VLOOKUP(R13,CLASSICOS_COMP_E!$B$53:$C$65,2)+U13+T13)</f>
        <v>0</v>
      </c>
      <c r="T13" s="147"/>
      <c r="U13" s="147"/>
      <c r="V13" s="147"/>
      <c r="W13" s="434"/>
      <c r="X13" s="148"/>
      <c r="Y13" s="148">
        <f>IF(OR(AB13="E",AB13="D"),0,VLOOKUP(X13,CLASSICOS_COMP_E!$B$53:$C$65,2)+AA13+Z13)</f>
        <v>0</v>
      </c>
      <c r="Z13" s="148"/>
      <c r="AA13" s="148"/>
      <c r="AB13" s="148"/>
      <c r="AC13" s="148"/>
      <c r="AD13" s="149"/>
      <c r="AE13" s="149">
        <f>IF(OR(AH13="E",AH13="D"),0,VLOOKUP(AD13,CLASSICOS_COMP_E!$B$53:$C$65,2)+AG13+AF13)</f>
        <v>0</v>
      </c>
      <c r="AF13" s="149"/>
      <c r="AG13" s="149"/>
      <c r="AH13" s="149"/>
      <c r="AI13" s="149"/>
      <c r="AJ13" s="150"/>
      <c r="AK13" s="150">
        <f>IF(OR(AN13="E",AN13="D"),0,VLOOKUP(AJ13,CLASSICOS_COMP_E!$B$53:$C$65,2)+AM13+AL13)</f>
        <v>0</v>
      </c>
      <c r="AL13" s="150"/>
      <c r="AM13" s="150"/>
      <c r="AN13" s="150"/>
      <c r="AO13" s="150"/>
      <c r="AP13" s="151"/>
      <c r="AQ13" s="151">
        <f>IF(OR(AT13="E",AT13="D"),0,VLOOKUP(AP13,CLASSICOS_COMP_E!$B$53:$C$65,2)+AS13+AR13)</f>
        <v>0</v>
      </c>
      <c r="AR13" s="151"/>
      <c r="AS13" s="151"/>
      <c r="AT13" s="151"/>
      <c r="AU13" s="151"/>
      <c r="AV13" s="152"/>
      <c r="AW13" s="152">
        <f>IF(OR(AZ13="E",AZ13="D"),0,VLOOKUP(AV13,CLASSICOS_COMP_E!$B$53:$C$65,2)+AY13+AX13)</f>
        <v>0</v>
      </c>
      <c r="AX13" s="152"/>
      <c r="AY13" s="152"/>
      <c r="AZ13" s="152"/>
      <c r="BA13" s="152"/>
      <c r="BB13" s="153"/>
      <c r="BC13" s="153">
        <f>IF(OR(BF13="E",BF13="D"),0,VLOOKUP(BB13,CLASSICOS_COMP_E!$B$53:$C$65,2)+BE13+BD13)</f>
        <v>0</v>
      </c>
      <c r="BD13" s="153"/>
      <c r="BE13" s="153"/>
      <c r="BF13" s="153"/>
      <c r="BG13" s="153"/>
      <c r="BH13" s="154"/>
      <c r="BI13" s="154">
        <f>IF(OR(BL13="E",BL13="D"),0,VLOOKUP(BH13,CLASSICOS_COMP_E!$B$53:$C$65,2)+BK13+BJ13)</f>
        <v>0</v>
      </c>
      <c r="BJ13" s="154"/>
      <c r="BK13" s="154"/>
      <c r="BL13" s="154"/>
      <c r="BM13" s="154"/>
      <c r="BN13" s="155">
        <f t="shared" si="1"/>
        <v>0</v>
      </c>
      <c r="BO13" s="156">
        <f t="shared" si="2"/>
        <v>0</v>
      </c>
      <c r="BP13" s="157">
        <f t="array" aca="1" ref="BP13" ca="1">SUM(LARGE(BV13:CE13,ROW(INDIRECT("1:"&amp;COUNT(BV13:CE13)-D$58))))+SUM(IF(ISNUMBER(VALUE(MID(IF(LEN(IF(ISNUMBER(BV13:CE13),0,BV13:CE13))&gt;1,BV13:CE13,0),1,LEN(IF(LEN(IF(ISNUMBER(BV13:CE13),0,BV13:CE13))&gt;1,BV13:CE13,0))-1)))=FALSE,0,VALUE(MID(IF(LEN(IF(ISNUMBER(BV13:CE13),0,BV13:CE13))&gt;1,BV13:CE13,0),1,LEN(IF(LEN(IF(ISNUMBER(BV13:CE13),0,BV13:CE13))&gt;1,BV13:CE13,0))-1))))</f>
        <v>0</v>
      </c>
      <c r="BQ13" s="158">
        <f t="shared" si="3"/>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CLASSICOS_COMP_E!D$58</f>
        <v>1</v>
      </c>
    </row>
    <row r="14" spans="1:95" s="158" customFormat="1" ht="15.75" x14ac:dyDescent="0.25">
      <c r="A14" s="551"/>
      <c r="B14" s="141">
        <v>0</v>
      </c>
      <c r="C14" s="528"/>
      <c r="D14" s="526"/>
      <c r="E14" s="527"/>
      <c r="F14" s="145"/>
      <c r="G14" s="145">
        <f>IF(OR(J14="E",J14="D"),0,VLOOKUP(F14,CLASSICOS_COMP_E!$B$53:$C$65,2)+I14+H14)</f>
        <v>0</v>
      </c>
      <c r="H14" s="145"/>
      <c r="I14" s="145"/>
      <c r="J14" s="145"/>
      <c r="K14" s="145"/>
      <c r="L14" s="146"/>
      <c r="M14" s="146">
        <f>IF(OR(P14="E",P14="D"),0,VLOOKUP(L14,CLASSICOS_COMP_E!$B$53:$C$65,2)+O14+N14)</f>
        <v>0</v>
      </c>
      <c r="N14" s="146"/>
      <c r="O14" s="146"/>
      <c r="P14" s="146"/>
      <c r="Q14" s="146"/>
      <c r="R14" s="147"/>
      <c r="S14" s="147">
        <f>IF(OR(V14="E",V14="D"),0,VLOOKUP(R14,CLASSICOS_COMP_E!$B$53:$C$65,2)+U14+T14)</f>
        <v>0</v>
      </c>
      <c r="T14" s="147"/>
      <c r="U14" s="147"/>
      <c r="V14" s="147"/>
      <c r="W14" s="434"/>
      <c r="X14" s="148"/>
      <c r="Y14" s="148">
        <f>IF(OR(AB14="E",AB14="D"),0,VLOOKUP(X14,CLASSICOS_COMP_E!$B$53:$C$65,2)+AA14+Z14)</f>
        <v>0</v>
      </c>
      <c r="Z14" s="148"/>
      <c r="AA14" s="148"/>
      <c r="AB14" s="148"/>
      <c r="AC14" s="148"/>
      <c r="AD14" s="149"/>
      <c r="AE14" s="149">
        <f>IF(OR(AH14="E",AH14="D"),0,VLOOKUP(AD14,CLASSICOS_COMP_E!$B$53:$C$65,2)+AG14+AF14)</f>
        <v>0</v>
      </c>
      <c r="AF14" s="149"/>
      <c r="AG14" s="149"/>
      <c r="AH14" s="149"/>
      <c r="AI14" s="149"/>
      <c r="AJ14" s="150"/>
      <c r="AK14" s="150">
        <f>IF(OR(AN14="E",AN14="D"),0,VLOOKUP(AJ14,CLASSICOS_COMP_E!$B$53:$C$65,2)+AM14+AL14)</f>
        <v>0</v>
      </c>
      <c r="AL14" s="150"/>
      <c r="AM14" s="150"/>
      <c r="AN14" s="150"/>
      <c r="AO14" s="150"/>
      <c r="AP14" s="151"/>
      <c r="AQ14" s="151">
        <f>IF(OR(AT14="E",AT14="D"),0,VLOOKUP(AP14,CLASSICOS_COMP_E!$B$53:$C$65,2)+AS14+AR14)</f>
        <v>0</v>
      </c>
      <c r="AR14" s="151"/>
      <c r="AS14" s="151"/>
      <c r="AT14" s="151"/>
      <c r="AU14" s="151"/>
      <c r="AV14" s="152"/>
      <c r="AW14" s="152">
        <f>IF(OR(AZ14="E",AZ14="D"),0,VLOOKUP(AV14,CLASSICOS_COMP_E!$B$53:$C$65,2)+AY14+AX14)</f>
        <v>0</v>
      </c>
      <c r="AX14" s="152"/>
      <c r="AY14" s="152"/>
      <c r="AZ14" s="152"/>
      <c r="BA14" s="152"/>
      <c r="BB14" s="153"/>
      <c r="BC14" s="153">
        <f>IF(OR(BF14="E",BF14="D"),0,VLOOKUP(BB14,CLASSICOS_COMP_E!$B$53:$C$65,2)+BE14+BD14)</f>
        <v>0</v>
      </c>
      <c r="BD14" s="153"/>
      <c r="BE14" s="153"/>
      <c r="BF14" s="153"/>
      <c r="BG14" s="153"/>
      <c r="BH14" s="154"/>
      <c r="BI14" s="154">
        <f>IF(OR(BL14="E",BL14="D"),0,VLOOKUP(BH14,CLASSICOS_COMP_E!$B$53:$C$65,2)+BK14+BJ14)</f>
        <v>0</v>
      </c>
      <c r="BJ14" s="154"/>
      <c r="BK14" s="154"/>
      <c r="BL14" s="154"/>
      <c r="BM14" s="154"/>
      <c r="BN14" s="155">
        <f t="shared" si="1"/>
        <v>0</v>
      </c>
      <c r="BO14" s="156">
        <f t="shared" si="2"/>
        <v>0</v>
      </c>
      <c r="BP14" s="157">
        <f t="array" aca="1" ref="BP14" ca="1">SUM(LARGE(BV14:CE14,ROW(INDIRECT("1:"&amp;COUNT(BV14:CE14)-D$58))))+SUM(IF(ISNUMBER(VALUE(MID(IF(LEN(IF(ISNUMBER(BV14:CE14),0,BV14:CE14))&gt;1,BV14:CE14,0),1,LEN(IF(LEN(IF(ISNUMBER(BV14:CE14),0,BV14:CE14))&gt;1,BV14:CE14,0))-1)))=FALSE,0,VALUE(MID(IF(LEN(IF(ISNUMBER(BV14:CE14),0,BV14:CE14))&gt;1,BV14:CE14,0),1,LEN(IF(LEN(IF(ISNUMBER(BV14:CE14),0,BV14:CE14))&gt;1,BV14:CE14,0))-1))))</f>
        <v>0</v>
      </c>
      <c r="BQ14" s="158">
        <f t="shared" si="3"/>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CLASSICOS_COMP_E!D$58</f>
        <v>1</v>
      </c>
    </row>
    <row r="15" spans="1:95" s="158" customFormat="1" ht="15.75" x14ac:dyDescent="0.25">
      <c r="A15" s="416"/>
      <c r="B15" s="141">
        <f t="shared" ref="B15:B50" si="5">SUMPRODUCT(--(G15:BM15="I"))</f>
        <v>0</v>
      </c>
      <c r="C15" s="528"/>
      <c r="D15" s="529"/>
      <c r="E15" s="530"/>
      <c r="F15" s="145"/>
      <c r="G15" s="145">
        <f>IF(OR(J15="E",J15="D"),0,VLOOKUP(F15,CLASSICOS_COMP_E!$B$53:$C$65,2)+I15+H15)</f>
        <v>0</v>
      </c>
      <c r="H15" s="145"/>
      <c r="I15" s="145"/>
      <c r="J15" s="145"/>
      <c r="K15" s="145"/>
      <c r="L15" s="146"/>
      <c r="M15" s="146">
        <f>IF(OR(P15="E",P15="D"),0,VLOOKUP(L15,CLASSICOS_COMP_E!$B$53:$C$65,2)+O15+N15)</f>
        <v>0</v>
      </c>
      <c r="N15" s="146"/>
      <c r="O15" s="146"/>
      <c r="P15" s="146"/>
      <c r="Q15" s="146"/>
      <c r="R15" s="147"/>
      <c r="S15" s="147">
        <f>IF(OR(V15="E",V15="D"),0,VLOOKUP(R15,CLASSICOS_COMP_E!$B$53:$C$65,2)+U15+T15)</f>
        <v>0</v>
      </c>
      <c r="T15" s="147"/>
      <c r="U15" s="147"/>
      <c r="V15" s="147"/>
      <c r="W15" s="434"/>
      <c r="X15" s="148"/>
      <c r="Y15" s="148">
        <f>IF(OR(AB15="E",AB15="D"),0,VLOOKUP(X15,CLASSICOS_COMP_E!$B$53:$C$65,2)+AA15+Z15)</f>
        <v>0</v>
      </c>
      <c r="Z15" s="148"/>
      <c r="AA15" s="148"/>
      <c r="AB15" s="148"/>
      <c r="AC15" s="148"/>
      <c r="AD15" s="149"/>
      <c r="AE15" s="149">
        <f>IF(OR(AH15="E",AH15="D"),0,VLOOKUP(AD15,CLASSICOS_COMP_E!$B$53:$C$65,2)+AG15+AF15)</f>
        <v>0</v>
      </c>
      <c r="AF15" s="149"/>
      <c r="AG15" s="149"/>
      <c r="AH15" s="149"/>
      <c r="AI15" s="149"/>
      <c r="AJ15" s="150"/>
      <c r="AK15" s="150">
        <f>IF(OR(AN15="E",AN15="D"),0,VLOOKUP(AJ15,CLASSICOS_COMP_E!$B$53:$C$65,2)+AM15+AL15)</f>
        <v>0</v>
      </c>
      <c r="AL15" s="150"/>
      <c r="AM15" s="150"/>
      <c r="AN15" s="150"/>
      <c r="AO15" s="150"/>
      <c r="AP15" s="151"/>
      <c r="AQ15" s="151">
        <f>IF(OR(AT15="E",AT15="D"),0,VLOOKUP(AP15,CLASSICOS_COMP_E!$B$53:$C$65,2)+AS15+AR15)</f>
        <v>0</v>
      </c>
      <c r="AR15" s="151"/>
      <c r="AS15" s="151"/>
      <c r="AT15" s="151"/>
      <c r="AU15" s="151"/>
      <c r="AV15" s="152"/>
      <c r="AW15" s="152">
        <f>IF(OR(AZ15="E",AZ15="D"),0,VLOOKUP(AV15,CLASSICOS_COMP_E!$B$53:$C$65,2)+AY15+AX15)</f>
        <v>0</v>
      </c>
      <c r="AX15" s="152"/>
      <c r="AY15" s="152"/>
      <c r="AZ15" s="152"/>
      <c r="BA15" s="152"/>
      <c r="BB15" s="153"/>
      <c r="BC15" s="153">
        <f>IF(OR(BF15="E",BF15="D"),0,VLOOKUP(BB15,CLASSICOS_COMP_E!$B$53:$C$65,2)+BE15+BD15)</f>
        <v>0</v>
      </c>
      <c r="BD15" s="153"/>
      <c r="BE15" s="153"/>
      <c r="BF15" s="153"/>
      <c r="BG15" s="153"/>
      <c r="BH15" s="154"/>
      <c r="BI15" s="154">
        <f>IF(OR(BL15="E",BL15="D"),0,VLOOKUP(BH15,CLASSICOS_COMP_E!$B$53:$C$65,2)+BK15+BJ15)</f>
        <v>0</v>
      </c>
      <c r="BJ15" s="154"/>
      <c r="BK15" s="154"/>
      <c r="BL15" s="154"/>
      <c r="BM15" s="154"/>
      <c r="BN15" s="155">
        <f t="shared" si="1"/>
        <v>0</v>
      </c>
      <c r="BO15" s="156">
        <f t="shared" si="2"/>
        <v>0</v>
      </c>
      <c r="BP15" s="157">
        <f t="array" aca="1" ref="BP15" ca="1">SUM(LARGE(BV15:CE15,ROW(INDIRECT("1:"&amp;COUNT(BV15:CE15)-D$58))))+SUM(IF(ISNUMBER(VALUE(MID(IF(LEN(IF(ISNUMBER(BV15:CE15),0,BV15:CE15))&gt;1,BV15:CE15,0),1,LEN(IF(LEN(IF(ISNUMBER(BV15:CE15),0,BV15:CE15))&gt;1,BV15:CE15,0))-1)))=FALSE,0,VALUE(MID(IF(LEN(IF(ISNUMBER(BV15:CE15),0,BV15:CE15))&gt;1,BV15:CE15,0),1,LEN(IF(LEN(IF(ISNUMBER(BV15:CE15),0,BV15:CE15))&gt;1,BV15:CE15,0))-1))))</f>
        <v>0</v>
      </c>
      <c r="BQ15" s="158">
        <f t="shared" si="3"/>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CLASSICOS_COMP_E!D$58</f>
        <v>1</v>
      </c>
    </row>
    <row r="16" spans="1:95" s="158" customFormat="1" ht="15.75" x14ac:dyDescent="0.25">
      <c r="A16" s="416"/>
      <c r="B16" s="141">
        <f t="shared" si="5"/>
        <v>0</v>
      </c>
      <c r="C16" s="528"/>
      <c r="D16" s="529"/>
      <c r="E16" s="530"/>
      <c r="F16" s="145"/>
      <c r="G16" s="145">
        <f>IF(OR(J16="E",J16="D"),0,VLOOKUP(F16,CLASSICOS_COMP_E!$B$53:$C$65,2)+I16+H16)</f>
        <v>0</v>
      </c>
      <c r="H16" s="145"/>
      <c r="I16" s="145"/>
      <c r="J16" s="145"/>
      <c r="K16" s="145"/>
      <c r="L16" s="146"/>
      <c r="M16" s="146">
        <f>IF(OR(P16="E",P16="D"),0,VLOOKUP(L16,CLASSICOS_COMP_E!$B$53:$C$65,2)+O16+N16)</f>
        <v>0</v>
      </c>
      <c r="N16" s="146"/>
      <c r="O16" s="146"/>
      <c r="P16" s="146"/>
      <c r="Q16" s="146"/>
      <c r="R16" s="147"/>
      <c r="S16" s="147">
        <f>IF(OR(V16="E",V16="D"),0,VLOOKUP(R16,CLASSICOS_COMP_E!$B$53:$C$65,2)+U16+T16)</f>
        <v>0</v>
      </c>
      <c r="T16" s="147"/>
      <c r="U16" s="147"/>
      <c r="V16" s="147"/>
      <c r="W16" s="434"/>
      <c r="X16" s="148"/>
      <c r="Y16" s="148">
        <f>IF(OR(AB16="E",AB16="D"),0,VLOOKUP(X16,CLASSICOS_COMP_E!$B$53:$C$65,2)+AA16+Z16)</f>
        <v>0</v>
      </c>
      <c r="Z16" s="148"/>
      <c r="AA16" s="148"/>
      <c r="AB16" s="148"/>
      <c r="AC16" s="148"/>
      <c r="AD16" s="149"/>
      <c r="AE16" s="149">
        <f>IF(OR(AH16="E",AH16="D"),0,VLOOKUP(AD16,CLASSICOS_COMP_E!$B$53:$C$65,2)+AG16+AF16)</f>
        <v>0</v>
      </c>
      <c r="AF16" s="149"/>
      <c r="AG16" s="149"/>
      <c r="AH16" s="149"/>
      <c r="AI16" s="149"/>
      <c r="AJ16" s="150"/>
      <c r="AK16" s="150">
        <f>IF(OR(AN16="E",AN16="D"),0,VLOOKUP(AJ16,CLASSICOS_COMP_E!$B$53:$C$65,2)+AM16+AL16)</f>
        <v>0</v>
      </c>
      <c r="AL16" s="150"/>
      <c r="AM16" s="150"/>
      <c r="AN16" s="150"/>
      <c r="AO16" s="150"/>
      <c r="AP16" s="151"/>
      <c r="AQ16" s="151">
        <f>IF(OR(AT16="E",AT16="D"),0,VLOOKUP(AP16,CLASSICOS_COMP_E!$B$53:$C$65,2)+AS16+AR16)</f>
        <v>0</v>
      </c>
      <c r="AR16" s="151"/>
      <c r="AS16" s="151"/>
      <c r="AT16" s="151"/>
      <c r="AU16" s="151"/>
      <c r="AV16" s="152"/>
      <c r="AW16" s="152">
        <f>IF(OR(AZ16="E",AZ16="D"),0,VLOOKUP(AV16,CLASSICOS_COMP_E!$B$53:$C$65,2)+AY16+AX16)</f>
        <v>0</v>
      </c>
      <c r="AX16" s="152"/>
      <c r="AY16" s="152"/>
      <c r="AZ16" s="152"/>
      <c r="BA16" s="152"/>
      <c r="BB16" s="153"/>
      <c r="BC16" s="153">
        <f>IF(OR(BF16="E",BF16="D"),0,VLOOKUP(BB16,CLASSICOS_COMP_E!$B$53:$C$65,2)+BE16+BD16)</f>
        <v>0</v>
      </c>
      <c r="BD16" s="153"/>
      <c r="BE16" s="153"/>
      <c r="BF16" s="153"/>
      <c r="BG16" s="153"/>
      <c r="BH16" s="154"/>
      <c r="BI16" s="154">
        <f>IF(OR(BL16="E",BL16="D"),0,VLOOKUP(BH16,CLASSICOS_COMP_E!$B$53:$C$65,2)+BK16+BJ16)</f>
        <v>0</v>
      </c>
      <c r="BJ16" s="154"/>
      <c r="BK16" s="154"/>
      <c r="BL16" s="154"/>
      <c r="BM16" s="154"/>
      <c r="BN16" s="155">
        <f t="shared" si="1"/>
        <v>0</v>
      </c>
      <c r="BO16" s="156">
        <f t="shared" si="2"/>
        <v>0</v>
      </c>
      <c r="BP16" s="157">
        <f t="array" aca="1" ref="BP16" ca="1">SUM(LARGE(BV16:CE16,ROW(INDIRECT("1:"&amp;COUNT(BV16:CE16)-D$58))))+SUM(IF(ISNUMBER(VALUE(MID(IF(LEN(IF(ISNUMBER(BV16:CE16),0,BV16:CE16))&gt;1,BV16:CE16,0),1,LEN(IF(LEN(IF(ISNUMBER(BV16:CE16),0,BV16:CE16))&gt;1,BV16:CE16,0))-1)))=FALSE,0,VALUE(MID(IF(LEN(IF(ISNUMBER(BV16:CE16),0,BV16:CE16))&gt;1,BV16:CE16,0),1,LEN(IF(LEN(IF(ISNUMBER(BV16:CE16),0,BV16:CE16))&gt;1,BV16:CE16,0))-1))))</f>
        <v>0</v>
      </c>
      <c r="BQ16" s="158">
        <f t="shared" si="3"/>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CLASSICOS_COMP_E!D$58</f>
        <v>1</v>
      </c>
    </row>
    <row r="17" spans="1:86" s="158" customFormat="1" ht="15.75" x14ac:dyDescent="0.25">
      <c r="A17" s="416"/>
      <c r="B17" s="141">
        <f t="shared" si="5"/>
        <v>0</v>
      </c>
      <c r="C17" s="528"/>
      <c r="D17" s="529"/>
      <c r="E17" s="530"/>
      <c r="F17" s="145"/>
      <c r="G17" s="145">
        <f>IF(OR(J17="E",J17="D"),0,VLOOKUP(F17,CLASSICOS_COMP_E!$B$53:$C$65,2)+I17+H17)</f>
        <v>0</v>
      </c>
      <c r="H17" s="145"/>
      <c r="I17" s="145"/>
      <c r="J17" s="145"/>
      <c r="K17" s="145"/>
      <c r="L17" s="146"/>
      <c r="M17" s="146">
        <f>IF(OR(P17="E",P17="D"),0,VLOOKUP(L17,CLASSICOS_COMP_E!$B$53:$C$65,2)+O17+N17)</f>
        <v>0</v>
      </c>
      <c r="N17" s="146"/>
      <c r="O17" s="146"/>
      <c r="P17" s="146"/>
      <c r="Q17" s="146"/>
      <c r="R17" s="147"/>
      <c r="S17" s="147">
        <f>IF(OR(V17="E",V17="D"),0,VLOOKUP(R17,CLASSICOS_COMP_E!$B$53:$C$65,2)+U17+T17)</f>
        <v>0</v>
      </c>
      <c r="T17" s="147"/>
      <c r="U17" s="147"/>
      <c r="V17" s="147"/>
      <c r="W17" s="434"/>
      <c r="X17" s="148"/>
      <c r="Y17" s="148">
        <f>IF(OR(AB17="E",AB17="D"),0,VLOOKUP(X17,CLASSICOS_COMP_E!$B$53:$C$65,2)+AA17+Z17)</f>
        <v>0</v>
      </c>
      <c r="Z17" s="148"/>
      <c r="AA17" s="148"/>
      <c r="AB17" s="148"/>
      <c r="AC17" s="148"/>
      <c r="AD17" s="149"/>
      <c r="AE17" s="149">
        <f>IF(OR(AH17="E",AH17="D"),0,VLOOKUP(AD17,CLASSICOS_COMP_E!$B$53:$C$65,2)+AG17+AF17)</f>
        <v>0</v>
      </c>
      <c r="AF17" s="149"/>
      <c r="AG17" s="149"/>
      <c r="AH17" s="149"/>
      <c r="AI17" s="149"/>
      <c r="AJ17" s="150"/>
      <c r="AK17" s="150">
        <f>IF(OR(AN17="E",AN17="D"),0,VLOOKUP(AJ17,CLASSICOS_COMP_E!$B$53:$C$65,2)+AM17+AL17)</f>
        <v>0</v>
      </c>
      <c r="AL17" s="150"/>
      <c r="AM17" s="150"/>
      <c r="AN17" s="150"/>
      <c r="AO17" s="150"/>
      <c r="AP17" s="151"/>
      <c r="AQ17" s="151">
        <f>IF(OR(AT17="E",AT17="D"),0,VLOOKUP(AP17,CLASSICOS_COMP_E!$B$53:$C$65,2)+AS17+AR17)</f>
        <v>0</v>
      </c>
      <c r="AR17" s="151"/>
      <c r="AS17" s="151"/>
      <c r="AT17" s="151"/>
      <c r="AU17" s="151"/>
      <c r="AV17" s="152"/>
      <c r="AW17" s="152">
        <f>IF(OR(AZ17="E",AZ17="D"),0,VLOOKUP(AV17,CLASSICOS_COMP_E!$B$53:$C$65,2)+AY17+AX17)</f>
        <v>0</v>
      </c>
      <c r="AX17" s="152"/>
      <c r="AY17" s="152"/>
      <c r="AZ17" s="152"/>
      <c r="BA17" s="152"/>
      <c r="BB17" s="153"/>
      <c r="BC17" s="153">
        <f>IF(OR(BF17="E",BF17="D"),0,VLOOKUP(BB17,CLASSICOS_COMP_E!$B$53:$C$65,2)+BE17+BD17)</f>
        <v>0</v>
      </c>
      <c r="BD17" s="153"/>
      <c r="BE17" s="153"/>
      <c r="BF17" s="153"/>
      <c r="BG17" s="153"/>
      <c r="BH17" s="154"/>
      <c r="BI17" s="154">
        <f>IF(OR(BL17="E",BL17="D"),0,VLOOKUP(BH17,CLASSICOS_COMP_E!$B$53:$C$65,2)+BK17+BJ17)</f>
        <v>0</v>
      </c>
      <c r="BJ17" s="154"/>
      <c r="BK17" s="154"/>
      <c r="BL17" s="154"/>
      <c r="BM17" s="154"/>
      <c r="BN17" s="155">
        <f t="shared" si="1"/>
        <v>0</v>
      </c>
      <c r="BO17" s="156">
        <f t="shared" si="2"/>
        <v>0</v>
      </c>
      <c r="BP17" s="157">
        <f t="array" aca="1" ref="BP17" ca="1">SUM(LARGE(BV17:CE17,ROW(INDIRECT("1:"&amp;COUNT(BV17:CE17)-D$58))))+SUM(IF(ISNUMBER(VALUE(MID(IF(LEN(IF(ISNUMBER(BV17:CE17),0,BV17:CE17))&gt;1,BV17:CE17,0),1,LEN(IF(LEN(IF(ISNUMBER(BV17:CE17),0,BV17:CE17))&gt;1,BV17:CE17,0))-1)))=FALSE,0,VALUE(MID(IF(LEN(IF(ISNUMBER(BV17:CE17),0,BV17:CE17))&gt;1,BV17:CE17,0),1,LEN(IF(LEN(IF(ISNUMBER(BV17:CE17),0,BV17:CE17))&gt;1,BV17:CE17,0))-1))))</f>
        <v>0</v>
      </c>
      <c r="BQ17" s="158">
        <f t="shared" si="3"/>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CLASSICOS_COMP_E!D$58</f>
        <v>1</v>
      </c>
    </row>
    <row r="18" spans="1:86" s="158" customFormat="1" ht="15.75" x14ac:dyDescent="0.25">
      <c r="A18" s="416"/>
      <c r="B18" s="141">
        <f t="shared" si="5"/>
        <v>0</v>
      </c>
      <c r="C18" s="528"/>
      <c r="D18" s="529"/>
      <c r="E18" s="530"/>
      <c r="F18" s="145"/>
      <c r="G18" s="145">
        <f>IF(OR(J18="E",J18="D"),0,VLOOKUP(F18,CLASSICOS_COMP_E!$B$53:$C$65,2)+I18+H18)</f>
        <v>0</v>
      </c>
      <c r="H18" s="145"/>
      <c r="I18" s="145"/>
      <c r="J18" s="145"/>
      <c r="K18" s="145"/>
      <c r="L18" s="146"/>
      <c r="M18" s="146">
        <f>IF(OR(P18="E",P18="D"),0,VLOOKUP(L18,CLASSICOS_COMP_E!$B$53:$C$65,2)+O18+N18)</f>
        <v>0</v>
      </c>
      <c r="N18" s="146"/>
      <c r="O18" s="146"/>
      <c r="P18" s="146"/>
      <c r="Q18" s="146"/>
      <c r="R18" s="147"/>
      <c r="S18" s="147">
        <f>IF(OR(V18="E",V18="D"),0,VLOOKUP(R18,CLASSICOS_COMP_E!$B$53:$C$65,2)+U18+T18)</f>
        <v>0</v>
      </c>
      <c r="T18" s="147"/>
      <c r="U18" s="147"/>
      <c r="V18" s="147"/>
      <c r="W18" s="434"/>
      <c r="X18" s="148"/>
      <c r="Y18" s="148">
        <f>IF(OR(AB18="E",AB18="D"),0,VLOOKUP(X18,CLASSICOS_COMP_E!$B$53:$C$65,2)+AA18+Z18)</f>
        <v>0</v>
      </c>
      <c r="Z18" s="148"/>
      <c r="AA18" s="148"/>
      <c r="AB18" s="148"/>
      <c r="AC18" s="148"/>
      <c r="AD18" s="149"/>
      <c r="AE18" s="149">
        <f>IF(OR(AH18="E",AH18="D"),0,VLOOKUP(AD18,CLASSICOS_COMP_E!$B$53:$C$65,2)+AG18+AF18)</f>
        <v>0</v>
      </c>
      <c r="AF18" s="149"/>
      <c r="AG18" s="149"/>
      <c r="AH18" s="149"/>
      <c r="AI18" s="149"/>
      <c r="AJ18" s="150"/>
      <c r="AK18" s="150">
        <f>IF(OR(AN18="E",AN18="D"),0,VLOOKUP(AJ18,CLASSICOS_COMP_E!$B$53:$C$65,2)+AM18+AL18)</f>
        <v>0</v>
      </c>
      <c r="AL18" s="150"/>
      <c r="AM18" s="150"/>
      <c r="AN18" s="150"/>
      <c r="AO18" s="150"/>
      <c r="AP18" s="151"/>
      <c r="AQ18" s="151">
        <f>IF(OR(AT18="E",AT18="D"),0,VLOOKUP(AP18,CLASSICOS_COMP_E!$B$53:$C$65,2)+AS18+AR18)</f>
        <v>0</v>
      </c>
      <c r="AR18" s="151"/>
      <c r="AS18" s="151"/>
      <c r="AT18" s="151"/>
      <c r="AU18" s="151"/>
      <c r="AV18" s="152"/>
      <c r="AW18" s="152">
        <f>IF(OR(AZ18="E",AZ18="D"),0,VLOOKUP(AV18,CLASSICOS_COMP_E!$B$53:$C$65,2)+AY18+AX18)</f>
        <v>0</v>
      </c>
      <c r="AX18" s="152"/>
      <c r="AY18" s="152"/>
      <c r="AZ18" s="152"/>
      <c r="BA18" s="152"/>
      <c r="BB18" s="153"/>
      <c r="BC18" s="153">
        <f>IF(OR(BF18="E",BF18="D"),0,VLOOKUP(BB18,CLASSICOS_COMP_E!$B$53:$C$65,2)+BE18+BD18)</f>
        <v>0</v>
      </c>
      <c r="BD18" s="153"/>
      <c r="BE18" s="153"/>
      <c r="BF18" s="153"/>
      <c r="BG18" s="153"/>
      <c r="BH18" s="154"/>
      <c r="BI18" s="154">
        <f>IF(OR(BL18="E",BL18="D"),0,VLOOKUP(BH18,CLASSICOS_COMP_E!$B$53:$C$65,2)+BK18+BJ18)</f>
        <v>0</v>
      </c>
      <c r="BJ18" s="154"/>
      <c r="BK18" s="154"/>
      <c r="BL18" s="154"/>
      <c r="BM18" s="154"/>
      <c r="BN18" s="155">
        <f t="shared" si="1"/>
        <v>0</v>
      </c>
      <c r="BO18" s="156">
        <f t="shared" si="2"/>
        <v>0</v>
      </c>
      <c r="BP18" s="157">
        <f t="array" aca="1" ref="BP18" ca="1">SUM(LARGE(BV18:CE18,ROW(INDIRECT("1:"&amp;COUNT(BV18:CE18)-D$58))))+SUM(IF(ISNUMBER(VALUE(MID(IF(LEN(IF(ISNUMBER(BV18:CE18),0,BV18:CE18))&gt;1,BV18:CE18,0),1,LEN(IF(LEN(IF(ISNUMBER(BV18:CE18),0,BV18:CE18))&gt;1,BV18:CE18,0))-1)))=FALSE,0,VALUE(MID(IF(LEN(IF(ISNUMBER(BV18:CE18),0,BV18:CE18))&gt;1,BV18:CE18,0),1,LEN(IF(LEN(IF(ISNUMBER(BV18:CE18),0,BV18:CE18))&gt;1,BV18:CE18,0))-1))))</f>
        <v>0</v>
      </c>
      <c r="BQ18" s="158">
        <f t="shared" si="3"/>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CLASSICOS_COMP_E!D$58</f>
        <v>1</v>
      </c>
    </row>
    <row r="19" spans="1:86" s="158" customFormat="1" ht="15.75" x14ac:dyDescent="0.25">
      <c r="A19" s="416"/>
      <c r="B19" s="141">
        <f t="shared" si="5"/>
        <v>0</v>
      </c>
      <c r="C19" s="528"/>
      <c r="D19" s="529"/>
      <c r="E19" s="530"/>
      <c r="F19" s="145"/>
      <c r="G19" s="145">
        <f>IF(OR(J19="E",J19="D"),0,VLOOKUP(F19,CLASSICOS_COMP_E!$B$53:$C$65,2)+I19+H19)</f>
        <v>0</v>
      </c>
      <c r="H19" s="145"/>
      <c r="I19" s="145"/>
      <c r="J19" s="145"/>
      <c r="K19" s="145"/>
      <c r="L19" s="146"/>
      <c r="M19" s="146">
        <f>IF(OR(P19="E",P19="D"),0,VLOOKUP(L19,CLASSICOS_COMP_E!$B$53:$C$65,2)+O19+N19)</f>
        <v>0</v>
      </c>
      <c r="N19" s="146"/>
      <c r="O19" s="146"/>
      <c r="P19" s="146"/>
      <c r="Q19" s="146"/>
      <c r="R19" s="147"/>
      <c r="S19" s="147">
        <f>IF(OR(V19="E",V19="D"),0,VLOOKUP(R19,CLASSICOS_COMP_E!$B$53:$C$65,2)+U19+T19)</f>
        <v>0</v>
      </c>
      <c r="T19" s="147"/>
      <c r="U19" s="147"/>
      <c r="V19" s="147"/>
      <c r="W19" s="434"/>
      <c r="X19" s="148"/>
      <c r="Y19" s="148">
        <f>IF(OR(AB19="E",AB19="D"),0,VLOOKUP(X19,CLASSICOS_COMP_E!$B$53:$C$65,2)+AA19+Z19)</f>
        <v>0</v>
      </c>
      <c r="Z19" s="148"/>
      <c r="AA19" s="148"/>
      <c r="AB19" s="148"/>
      <c r="AC19" s="148"/>
      <c r="AD19" s="149"/>
      <c r="AE19" s="149">
        <f>IF(OR(AH19="E",AH19="D"),0,VLOOKUP(AD19,CLASSICOS_COMP_E!$B$53:$C$65,2)+AG19+AF19)</f>
        <v>0</v>
      </c>
      <c r="AF19" s="149"/>
      <c r="AG19" s="149"/>
      <c r="AH19" s="149"/>
      <c r="AI19" s="149"/>
      <c r="AJ19" s="150"/>
      <c r="AK19" s="150">
        <f>IF(OR(AN19="E",AN19="D"),0,VLOOKUP(AJ19,CLASSICOS_COMP_E!$B$53:$C$65,2)+AM19+AL19)</f>
        <v>0</v>
      </c>
      <c r="AL19" s="150"/>
      <c r="AM19" s="150"/>
      <c r="AN19" s="150"/>
      <c r="AO19" s="150"/>
      <c r="AP19" s="151"/>
      <c r="AQ19" s="151">
        <f>IF(OR(AT19="E",AT19="D"),0,VLOOKUP(AP19,CLASSICOS_COMP_E!$B$53:$C$65,2)+AS19+AR19)</f>
        <v>0</v>
      </c>
      <c r="AR19" s="151"/>
      <c r="AS19" s="151"/>
      <c r="AT19" s="151"/>
      <c r="AU19" s="151"/>
      <c r="AV19" s="152"/>
      <c r="AW19" s="152">
        <f>IF(OR(AZ19="E",AZ19="D"),0,VLOOKUP(AV19,CLASSICOS_COMP_E!$B$53:$C$65,2)+AY19+AX19)</f>
        <v>0</v>
      </c>
      <c r="AX19" s="152"/>
      <c r="AY19" s="152"/>
      <c r="AZ19" s="152"/>
      <c r="BA19" s="152"/>
      <c r="BB19" s="153"/>
      <c r="BC19" s="153">
        <f>IF(OR(BF19="E",BF19="D"),0,VLOOKUP(BB19,CLASSICOS_COMP_E!$B$53:$C$65,2)+BE19+BD19)</f>
        <v>0</v>
      </c>
      <c r="BD19" s="153"/>
      <c r="BE19" s="153"/>
      <c r="BF19" s="153"/>
      <c r="BG19" s="153"/>
      <c r="BH19" s="154"/>
      <c r="BI19" s="154">
        <f>IF(OR(BL19="E",BL19="D"),0,VLOOKUP(BH19,CLASSICOS_COMP_E!$B$53:$C$65,2)+BK19+BJ19)</f>
        <v>0</v>
      </c>
      <c r="BJ19" s="154"/>
      <c r="BK19" s="154"/>
      <c r="BL19" s="154"/>
      <c r="BM19" s="154"/>
      <c r="BN19" s="155">
        <f t="shared" si="1"/>
        <v>0</v>
      </c>
      <c r="BO19" s="156">
        <f t="shared" si="2"/>
        <v>0</v>
      </c>
      <c r="BP19" s="157">
        <f t="array" aca="1" ref="BP19" ca="1">SUM(LARGE(BV19:CE19,ROW(INDIRECT("1:"&amp;COUNT(BV19:CE19)-D$58))))+SUM(IF(ISNUMBER(VALUE(MID(IF(LEN(IF(ISNUMBER(BV19:CE19),0,BV19:CE19))&gt;1,BV19:CE19,0),1,LEN(IF(LEN(IF(ISNUMBER(BV19:CE19),0,BV19:CE19))&gt;1,BV19:CE19,0))-1)))=FALSE,0,VALUE(MID(IF(LEN(IF(ISNUMBER(BV19:CE19),0,BV19:CE19))&gt;1,BV19:CE19,0),1,LEN(IF(LEN(IF(ISNUMBER(BV19:CE19),0,BV19:CE19))&gt;1,BV19:CE19,0))-1))))</f>
        <v>0</v>
      </c>
      <c r="BQ19" s="158">
        <f t="shared" si="3"/>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CLASSICOS_COMP_E!D$58</f>
        <v>1</v>
      </c>
    </row>
    <row r="20" spans="1:86" s="158" customFormat="1" ht="15.75" x14ac:dyDescent="0.25">
      <c r="A20" s="416"/>
      <c r="B20" s="141">
        <f t="shared" si="5"/>
        <v>0</v>
      </c>
      <c r="C20" s="528"/>
      <c r="D20" s="526"/>
      <c r="E20" s="527"/>
      <c r="F20" s="145"/>
      <c r="G20" s="145">
        <f>IF(OR(J20="E",J20="D"),0,VLOOKUP(F20,CLASSICOS_COMP_E!$B$53:$C$65,2)+I20+H20)</f>
        <v>0</v>
      </c>
      <c r="H20" s="145"/>
      <c r="I20" s="145"/>
      <c r="J20" s="145"/>
      <c r="K20" s="145"/>
      <c r="L20" s="146"/>
      <c r="M20" s="146">
        <f>IF(OR(P20="E",P20="D"),0,VLOOKUP(L20,CLASSICOS_COMP_E!$B$53:$C$65,2)+O20+N20)</f>
        <v>0</v>
      </c>
      <c r="N20" s="146"/>
      <c r="O20" s="146"/>
      <c r="P20" s="146"/>
      <c r="Q20" s="146"/>
      <c r="R20" s="147"/>
      <c r="S20" s="147">
        <f>IF(OR(V20="E",V20="D"),0,VLOOKUP(R20,CLASSICOS_COMP_E!$B$53:$C$65,2)+U20+T20)</f>
        <v>0</v>
      </c>
      <c r="T20" s="147"/>
      <c r="U20" s="147"/>
      <c r="V20" s="147"/>
      <c r="W20" s="434"/>
      <c r="X20" s="148"/>
      <c r="Y20" s="148">
        <f>IF(OR(AB20="E",AB20="D"),0,VLOOKUP(X20,CLASSICOS_COMP_E!$B$53:$C$65,2)+AA20+Z20)</f>
        <v>0</v>
      </c>
      <c r="Z20" s="148"/>
      <c r="AA20" s="148"/>
      <c r="AB20" s="148"/>
      <c r="AC20" s="148"/>
      <c r="AD20" s="149"/>
      <c r="AE20" s="149">
        <f>IF(OR(AH20="E",AH20="D"),0,VLOOKUP(AD20,CLASSICOS_COMP_E!$B$53:$C$65,2)+AG20+AF20)</f>
        <v>0</v>
      </c>
      <c r="AF20" s="149"/>
      <c r="AG20" s="149"/>
      <c r="AH20" s="149"/>
      <c r="AI20" s="149"/>
      <c r="AJ20" s="150"/>
      <c r="AK20" s="150">
        <f>IF(OR(AN20="E",AN20="D"),0,VLOOKUP(AJ20,CLASSICOS_COMP_E!$B$53:$C$65,2)+AM20+AL20)</f>
        <v>0</v>
      </c>
      <c r="AL20" s="150"/>
      <c r="AM20" s="150"/>
      <c r="AN20" s="150"/>
      <c r="AO20" s="150"/>
      <c r="AP20" s="151"/>
      <c r="AQ20" s="151">
        <f>IF(OR(AT20="E",AT20="D"),0,VLOOKUP(AP20,CLASSICOS_COMP_E!$B$53:$C$65,2)+AS20+AR20)</f>
        <v>0</v>
      </c>
      <c r="AR20" s="151"/>
      <c r="AS20" s="151"/>
      <c r="AT20" s="151"/>
      <c r="AU20" s="151"/>
      <c r="AV20" s="152"/>
      <c r="AW20" s="152">
        <f>IF(OR(AZ20="E",AZ20="D"),0,VLOOKUP(AV20,CLASSICOS_COMP_E!$B$53:$C$65,2)+AY20+AX20)</f>
        <v>0</v>
      </c>
      <c r="AX20" s="152"/>
      <c r="AY20" s="152"/>
      <c r="AZ20" s="152"/>
      <c r="BA20" s="152"/>
      <c r="BB20" s="153"/>
      <c r="BC20" s="153">
        <f>IF(OR(BF20="E",BF20="D"),0,VLOOKUP(BB20,CLASSICOS_COMP_E!$B$53:$C$65,2)+BE20+BD20)</f>
        <v>0</v>
      </c>
      <c r="BD20" s="153"/>
      <c r="BE20" s="153"/>
      <c r="BF20" s="153"/>
      <c r="BG20" s="153"/>
      <c r="BH20" s="154"/>
      <c r="BI20" s="154">
        <f>IF(OR(BL20="E",BL20="D"),0,VLOOKUP(BH20,CLASSICOS_COMP_E!$B$53:$C$65,2)+BK20+BJ20)</f>
        <v>0</v>
      </c>
      <c r="BJ20" s="154"/>
      <c r="BK20" s="154"/>
      <c r="BL20" s="154"/>
      <c r="BM20" s="154"/>
      <c r="BN20" s="155">
        <f t="shared" si="1"/>
        <v>0</v>
      </c>
      <c r="BO20" s="156">
        <f t="shared" si="2"/>
        <v>0</v>
      </c>
      <c r="BP20" s="157">
        <f t="array" aca="1" ref="BP20" ca="1">SUM(LARGE(BV20:CE20,ROW(INDIRECT("1:"&amp;COUNT(BV20:CE20)-D$58))))+SUM(IF(ISNUMBER(VALUE(MID(IF(LEN(IF(ISNUMBER(BV20:CE20),0,BV20:CE20))&gt;1,BV20:CE20,0),1,LEN(IF(LEN(IF(ISNUMBER(BV20:CE20),0,BV20:CE20))&gt;1,BV20:CE20,0))-1)))=FALSE,0,VALUE(MID(IF(LEN(IF(ISNUMBER(BV20:CE20),0,BV20:CE20))&gt;1,BV20:CE20,0),1,LEN(IF(LEN(IF(ISNUMBER(BV20:CE20),0,BV20:CE20))&gt;1,BV20:CE20,0))-1))))</f>
        <v>0</v>
      </c>
      <c r="BQ20" s="158">
        <f t="shared" si="3"/>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CLASSICOS_COMP_E!D$58</f>
        <v>1</v>
      </c>
    </row>
    <row r="21" spans="1:86" s="158" customFormat="1" ht="15.75" x14ac:dyDescent="0.25">
      <c r="A21" s="416"/>
      <c r="B21" s="141">
        <f t="shared" si="5"/>
        <v>0</v>
      </c>
      <c r="C21" s="528"/>
      <c r="D21" s="529"/>
      <c r="E21" s="530"/>
      <c r="F21" s="145"/>
      <c r="G21" s="145">
        <f>IF(OR(J21="E",J21="D"),0,VLOOKUP(F21,CLASSICOS_COMP_E!$B$53:$C$65,2)+I21+H21)</f>
        <v>0</v>
      </c>
      <c r="H21" s="145"/>
      <c r="I21" s="145"/>
      <c r="J21" s="145"/>
      <c r="K21" s="145"/>
      <c r="L21" s="146"/>
      <c r="M21" s="146">
        <f>IF(OR(P21="E",P21="D"),0,VLOOKUP(L21,CLASSICOS_COMP_E!$B$53:$C$65,2)+O21+N21)</f>
        <v>0</v>
      </c>
      <c r="N21" s="146"/>
      <c r="O21" s="146"/>
      <c r="P21" s="146"/>
      <c r="Q21" s="146"/>
      <c r="R21" s="147"/>
      <c r="S21" s="147">
        <f>IF(OR(V21="E",V21="D"),0,VLOOKUP(R21,CLASSICOS_COMP_E!$B$53:$C$65,2)+U21+T21)</f>
        <v>0</v>
      </c>
      <c r="T21" s="147"/>
      <c r="U21" s="147"/>
      <c r="V21" s="147"/>
      <c r="W21" s="434"/>
      <c r="X21" s="148"/>
      <c r="Y21" s="148">
        <f>IF(OR(AB21="E",AB21="D"),0,VLOOKUP(X21,CLASSICOS_COMP_E!$B$53:$C$65,2)+AA21+Z21)</f>
        <v>0</v>
      </c>
      <c r="Z21" s="148"/>
      <c r="AA21" s="148"/>
      <c r="AB21" s="148"/>
      <c r="AC21" s="148"/>
      <c r="AD21" s="149"/>
      <c r="AE21" s="149">
        <f>IF(OR(AH21="E",AH21="D"),0,VLOOKUP(AD21,CLASSICOS_COMP_E!$B$53:$C$65,2)+AG21+AF21)</f>
        <v>0</v>
      </c>
      <c r="AF21" s="149"/>
      <c r="AG21" s="149"/>
      <c r="AH21" s="149"/>
      <c r="AI21" s="149"/>
      <c r="AJ21" s="150"/>
      <c r="AK21" s="150">
        <f>IF(OR(AN21="E",AN21="D"),0,VLOOKUP(AJ21,CLASSICOS_COMP_E!$B$53:$C$65,2)+AM21+AL21)</f>
        <v>0</v>
      </c>
      <c r="AL21" s="150"/>
      <c r="AM21" s="150"/>
      <c r="AN21" s="150"/>
      <c r="AO21" s="150"/>
      <c r="AP21" s="151"/>
      <c r="AQ21" s="151">
        <f>IF(OR(AT21="E",AT21="D"),0,VLOOKUP(AP21,CLASSICOS_COMP_E!$B$53:$C$65,2)+AS21+AR21)</f>
        <v>0</v>
      </c>
      <c r="AR21" s="151"/>
      <c r="AS21" s="151"/>
      <c r="AT21" s="151"/>
      <c r="AU21" s="151"/>
      <c r="AV21" s="152"/>
      <c r="AW21" s="152">
        <f>IF(OR(AZ21="E",AZ21="D"),0,VLOOKUP(AV21,CLASSICOS_COMP_E!$B$53:$C$65,2)+AY21+AX21)</f>
        <v>0</v>
      </c>
      <c r="AX21" s="152"/>
      <c r="AY21" s="152"/>
      <c r="AZ21" s="152"/>
      <c r="BA21" s="152"/>
      <c r="BB21" s="153"/>
      <c r="BC21" s="153">
        <f>IF(OR(BF21="E",BF21="D"),0,VLOOKUP(BB21,CLASSICOS_COMP_E!$B$53:$C$65,2)+BE21+BD21)</f>
        <v>0</v>
      </c>
      <c r="BD21" s="153"/>
      <c r="BE21" s="153"/>
      <c r="BF21" s="153"/>
      <c r="BG21" s="153"/>
      <c r="BH21" s="154"/>
      <c r="BI21" s="154">
        <f>IF(OR(BL21="E",BL21="D"),0,VLOOKUP(BH21,CLASSICOS_COMP_E!$B$53:$C$65,2)+BK21+BJ21)</f>
        <v>0</v>
      </c>
      <c r="BJ21" s="154"/>
      <c r="BK21" s="154"/>
      <c r="BL21" s="154"/>
      <c r="BM21" s="154"/>
      <c r="BN21" s="155">
        <f t="shared" si="1"/>
        <v>0</v>
      </c>
      <c r="BO21" s="156">
        <f t="shared" si="2"/>
        <v>0</v>
      </c>
      <c r="BP21" s="157">
        <f t="array" aca="1" ref="BP21" ca="1">SUM(LARGE(BV21:CE21,ROW(INDIRECT("1:"&amp;COUNT(BV21:CE21)-D$58))))+SUM(IF(ISNUMBER(VALUE(MID(IF(LEN(IF(ISNUMBER(BV21:CE21),0,BV21:CE21))&gt;1,BV21:CE21,0),1,LEN(IF(LEN(IF(ISNUMBER(BV21:CE21),0,BV21:CE21))&gt;1,BV21:CE21,0))-1)))=FALSE,0,VALUE(MID(IF(LEN(IF(ISNUMBER(BV21:CE21),0,BV21:CE21))&gt;1,BV21:CE21,0),1,LEN(IF(LEN(IF(ISNUMBER(BV21:CE21),0,BV21:CE21))&gt;1,BV21:CE21,0))-1))))</f>
        <v>0</v>
      </c>
      <c r="BQ21" s="158">
        <f t="shared" si="3"/>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CLASSICOS_COMP_E!D$58</f>
        <v>1</v>
      </c>
    </row>
    <row r="22" spans="1:86" s="158" customFormat="1" ht="15.75" x14ac:dyDescent="0.25">
      <c r="A22" s="416"/>
      <c r="B22" s="141">
        <f t="shared" si="5"/>
        <v>0</v>
      </c>
      <c r="C22" s="528"/>
      <c r="D22" s="529"/>
      <c r="E22" s="530"/>
      <c r="F22" s="145"/>
      <c r="G22" s="145">
        <f>IF(OR(J22="E",J22="D"),0,VLOOKUP(F22,CLASSICOS_COMP_E!$B$53:$C$65,2)+I22+H22)</f>
        <v>0</v>
      </c>
      <c r="H22" s="145"/>
      <c r="I22" s="145"/>
      <c r="J22" s="145"/>
      <c r="K22" s="145"/>
      <c r="L22" s="146"/>
      <c r="M22" s="146">
        <f>IF(OR(P22="E",P22="D"),0,VLOOKUP(L22,CLASSICOS_COMP_E!$B$53:$C$65,2)+O22+N22)</f>
        <v>0</v>
      </c>
      <c r="N22" s="146"/>
      <c r="O22" s="146"/>
      <c r="P22" s="146"/>
      <c r="Q22" s="146"/>
      <c r="R22" s="147"/>
      <c r="S22" s="147">
        <f>IF(OR(V22="E",V22="D"),0,VLOOKUP(R22,CLASSICOS_COMP_E!$B$53:$C$65,2)+U22+T22)</f>
        <v>0</v>
      </c>
      <c r="T22" s="147"/>
      <c r="U22" s="147"/>
      <c r="V22" s="147"/>
      <c r="W22" s="434"/>
      <c r="X22" s="148"/>
      <c r="Y22" s="148">
        <f>IF(OR(AB22="E",AB22="D"),0,VLOOKUP(X22,CLASSICOS_COMP_E!$B$53:$C$65,2)+AA22+Z22)</f>
        <v>0</v>
      </c>
      <c r="Z22" s="148"/>
      <c r="AA22" s="148"/>
      <c r="AB22" s="148"/>
      <c r="AC22" s="148"/>
      <c r="AD22" s="149"/>
      <c r="AE22" s="149">
        <f>IF(OR(AH22="E",AH22="D"),0,VLOOKUP(AD22,CLASSICOS_COMP_E!$B$53:$C$65,2)+AG22+AF22)</f>
        <v>0</v>
      </c>
      <c r="AF22" s="149"/>
      <c r="AG22" s="149"/>
      <c r="AH22" s="149"/>
      <c r="AI22" s="149"/>
      <c r="AJ22" s="150"/>
      <c r="AK22" s="150">
        <f>IF(OR(AN22="E",AN22="D"),0,VLOOKUP(AJ22,CLASSICOS_COMP_E!$B$53:$C$65,2)+AM22+AL22)</f>
        <v>0</v>
      </c>
      <c r="AL22" s="150"/>
      <c r="AM22" s="150"/>
      <c r="AN22" s="150"/>
      <c r="AO22" s="150"/>
      <c r="AP22" s="151"/>
      <c r="AQ22" s="151">
        <f>IF(OR(AT22="E",AT22="D"),0,VLOOKUP(AP22,CLASSICOS_COMP_E!$B$53:$C$65,2)+AS22+AR22)</f>
        <v>0</v>
      </c>
      <c r="AR22" s="151"/>
      <c r="AS22" s="151"/>
      <c r="AT22" s="151"/>
      <c r="AU22" s="151"/>
      <c r="AV22" s="152"/>
      <c r="AW22" s="152">
        <f>IF(OR(AZ22="E",AZ22="D"),0,VLOOKUP(AV22,CLASSICOS_COMP_E!$B$53:$C$65,2)+AY22+AX22)</f>
        <v>0</v>
      </c>
      <c r="AX22" s="152"/>
      <c r="AY22" s="152"/>
      <c r="AZ22" s="152"/>
      <c r="BA22" s="152"/>
      <c r="BB22" s="153"/>
      <c r="BC22" s="153">
        <f>IF(OR(BF22="E",BF22="D"),0,VLOOKUP(BB22,CLASSICOS_COMP_E!$B$53:$C$65,2)+BE22+BD22)</f>
        <v>0</v>
      </c>
      <c r="BD22" s="153"/>
      <c r="BE22" s="153"/>
      <c r="BF22" s="153"/>
      <c r="BG22" s="153"/>
      <c r="BH22" s="154"/>
      <c r="BI22" s="154">
        <f>IF(OR(BL22="E",BL22="D"),0,VLOOKUP(BH22,CLASSICOS_COMP_E!$B$53:$C$65,2)+BK22+BJ22)</f>
        <v>0</v>
      </c>
      <c r="BJ22" s="154"/>
      <c r="BK22" s="154"/>
      <c r="BL22" s="154"/>
      <c r="BM22" s="154"/>
      <c r="BN22" s="155">
        <f t="shared" si="1"/>
        <v>0</v>
      </c>
      <c r="BO22" s="156">
        <f t="shared" si="2"/>
        <v>0</v>
      </c>
      <c r="BP22" s="157">
        <f t="array" aca="1" ref="BP22" ca="1">SUM(LARGE(BV22:CE22,ROW(INDIRECT("1:"&amp;COUNT(BV22:CE22)-D$58))))+SUM(IF(ISNUMBER(VALUE(MID(IF(LEN(IF(ISNUMBER(BV22:CE22),0,BV22:CE22))&gt;1,BV22:CE22,0),1,LEN(IF(LEN(IF(ISNUMBER(BV22:CE22),0,BV22:CE22))&gt;1,BV22:CE22,0))-1)))=FALSE,0,VALUE(MID(IF(LEN(IF(ISNUMBER(BV22:CE22),0,BV22:CE22))&gt;1,BV22:CE22,0),1,LEN(IF(LEN(IF(ISNUMBER(BV22:CE22),0,BV22:CE22))&gt;1,BV22:CE22,0))-1))))</f>
        <v>0</v>
      </c>
      <c r="BQ22" s="158">
        <f t="shared" si="3"/>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4"/>
        <v>0</v>
      </c>
      <c r="CH22" s="158">
        <f>CLASSICOS_COMP_E!D$58</f>
        <v>1</v>
      </c>
    </row>
    <row r="23" spans="1:86" s="158" customFormat="1" ht="15.75" x14ac:dyDescent="0.25">
      <c r="A23" s="416"/>
      <c r="B23" s="141">
        <f t="shared" si="5"/>
        <v>0</v>
      </c>
      <c r="C23" s="528"/>
      <c r="D23" s="529"/>
      <c r="E23" s="530"/>
      <c r="F23" s="145"/>
      <c r="G23" s="145">
        <f>IF(OR(J23="E",J23="D"),0,VLOOKUP(F23,CLASSICOS_COMP_E!$B$53:$C$65,2)+I23+H23)</f>
        <v>0</v>
      </c>
      <c r="H23" s="145"/>
      <c r="I23" s="145"/>
      <c r="J23" s="145"/>
      <c r="K23" s="145"/>
      <c r="L23" s="146"/>
      <c r="M23" s="146">
        <f>IF(OR(P23="E",P23="D"),0,VLOOKUP(L23,CLASSICOS_COMP_E!$B$53:$C$65,2)+O23+N23)</f>
        <v>0</v>
      </c>
      <c r="N23" s="146"/>
      <c r="O23" s="146"/>
      <c r="P23" s="146"/>
      <c r="Q23" s="146"/>
      <c r="R23" s="147"/>
      <c r="S23" s="147">
        <f>IF(OR(V23="E",V23="D"),0,VLOOKUP(R23,CLASSICOS_COMP_E!$B$53:$C$65,2)+U23+T23)</f>
        <v>0</v>
      </c>
      <c r="T23" s="147"/>
      <c r="U23" s="147"/>
      <c r="V23" s="147"/>
      <c r="W23" s="434"/>
      <c r="X23" s="148"/>
      <c r="Y23" s="148">
        <f>IF(OR(AB23="E",AB23="D"),0,VLOOKUP(X23,CLASSICOS_COMP_E!$B$53:$C$65,2)+AA23+Z23)</f>
        <v>0</v>
      </c>
      <c r="Z23" s="148"/>
      <c r="AA23" s="148"/>
      <c r="AB23" s="148"/>
      <c r="AC23" s="148"/>
      <c r="AD23" s="149"/>
      <c r="AE23" s="149">
        <f>IF(OR(AH23="E",AH23="D"),0,VLOOKUP(AD23,CLASSICOS_COMP_E!$B$53:$C$65,2)+AG23+AF23)</f>
        <v>0</v>
      </c>
      <c r="AF23" s="149"/>
      <c r="AG23" s="149"/>
      <c r="AH23" s="149"/>
      <c r="AI23" s="149"/>
      <c r="AJ23" s="150"/>
      <c r="AK23" s="150">
        <f>IF(OR(AN23="E",AN23="D"),0,VLOOKUP(AJ23,CLASSICOS_COMP_E!$B$53:$C$65,2)+AM23+AL23)</f>
        <v>0</v>
      </c>
      <c r="AL23" s="150"/>
      <c r="AM23" s="150"/>
      <c r="AN23" s="150"/>
      <c r="AO23" s="150"/>
      <c r="AP23" s="151"/>
      <c r="AQ23" s="151">
        <f>IF(OR(AT23="E",AT23="D"),0,VLOOKUP(AP23,CLASSICOS_COMP_E!$B$53:$C$65,2)+AS23+AR23)</f>
        <v>0</v>
      </c>
      <c r="AR23" s="151"/>
      <c r="AS23" s="151"/>
      <c r="AT23" s="151"/>
      <c r="AU23" s="151"/>
      <c r="AV23" s="152"/>
      <c r="AW23" s="152">
        <f>IF(OR(AZ23="E",AZ23="D"),0,VLOOKUP(AV23,CLASSICOS_COMP_E!$B$53:$C$65,2)+AY23+AX23)</f>
        <v>0</v>
      </c>
      <c r="AX23" s="152"/>
      <c r="AY23" s="152"/>
      <c r="AZ23" s="152"/>
      <c r="BA23" s="152"/>
      <c r="BB23" s="153"/>
      <c r="BC23" s="153">
        <f>IF(OR(BF23="E",BF23="D"),0,VLOOKUP(BB23,CLASSICOS_COMP_E!$B$53:$C$65,2)+BE23+BD23)</f>
        <v>0</v>
      </c>
      <c r="BD23" s="153"/>
      <c r="BE23" s="153"/>
      <c r="BF23" s="153"/>
      <c r="BG23" s="153"/>
      <c r="BH23" s="154"/>
      <c r="BI23" s="154">
        <f>IF(OR(BL23="E",BL23="D"),0,VLOOKUP(BH23,CLASSICOS_COMP_E!$B$53:$C$65,2)+BK23+BJ23)</f>
        <v>0</v>
      </c>
      <c r="BJ23" s="154"/>
      <c r="BK23" s="154"/>
      <c r="BL23" s="154"/>
      <c r="BM23" s="154"/>
      <c r="BN23" s="155">
        <f t="shared" si="1"/>
        <v>0</v>
      </c>
      <c r="BO23" s="156">
        <f t="shared" si="2"/>
        <v>0</v>
      </c>
      <c r="BP23" s="157">
        <f t="array" aca="1" ref="BP23" ca="1">SUM(LARGE(BV23:CE23,ROW(INDIRECT("1:"&amp;COUNT(BV23:CE23)-D$58))))+SUM(IF(ISNUMBER(VALUE(MID(IF(LEN(IF(ISNUMBER(BV23:CE23),0,BV23:CE23))&gt;1,BV23:CE23,0),1,LEN(IF(LEN(IF(ISNUMBER(BV23:CE23),0,BV23:CE23))&gt;1,BV23:CE23,0))-1)))=FALSE,0,VALUE(MID(IF(LEN(IF(ISNUMBER(BV23:CE23),0,BV23:CE23))&gt;1,BV23:CE23,0),1,LEN(IF(LEN(IF(ISNUMBER(BV23:CE23),0,BV23:CE23))&gt;1,BV23:CE23,0))-1))))</f>
        <v>0</v>
      </c>
      <c r="BQ23" s="158">
        <f t="shared" si="3"/>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4"/>
        <v>0</v>
      </c>
      <c r="CH23" s="158">
        <f>CLASSICOS_COMP_E!D$58</f>
        <v>1</v>
      </c>
    </row>
    <row r="24" spans="1:86" s="158" customFormat="1" ht="15.75" x14ac:dyDescent="0.25">
      <c r="A24" s="416"/>
      <c r="B24" s="141">
        <f t="shared" si="5"/>
        <v>0</v>
      </c>
      <c r="C24" s="528"/>
      <c r="D24" s="529"/>
      <c r="E24" s="530"/>
      <c r="F24" s="145"/>
      <c r="G24" s="145">
        <f>IF(OR(J24="E",J24="D"),0,VLOOKUP(F24,CLASSICOS_COMP_E!$B$53:$C$65,2)+I24+H24)</f>
        <v>0</v>
      </c>
      <c r="H24" s="145"/>
      <c r="I24" s="145"/>
      <c r="J24" s="145"/>
      <c r="K24" s="145"/>
      <c r="L24" s="146"/>
      <c r="M24" s="146">
        <f>IF(OR(P24="E",P24="D"),0,VLOOKUP(L24,CLASSICOS_COMP_E!$B$53:$C$65,2)+O24+N24)</f>
        <v>0</v>
      </c>
      <c r="N24" s="146"/>
      <c r="O24" s="146"/>
      <c r="P24" s="146"/>
      <c r="Q24" s="146"/>
      <c r="R24" s="147"/>
      <c r="S24" s="147">
        <f>IF(OR(V24="E",V24="D"),0,VLOOKUP(R24,CLASSICOS_COMP_E!$B$53:$C$65,2)+U24+T24)</f>
        <v>0</v>
      </c>
      <c r="T24" s="147"/>
      <c r="U24" s="147"/>
      <c r="V24" s="147"/>
      <c r="W24" s="434"/>
      <c r="X24" s="148"/>
      <c r="Y24" s="148">
        <f>IF(OR(AB24="E",AB24="D"),0,VLOOKUP(X24,CLASSICOS_COMP_E!$B$53:$C$65,2)+AA24+Z24)</f>
        <v>0</v>
      </c>
      <c r="Z24" s="148"/>
      <c r="AA24" s="148"/>
      <c r="AB24" s="148"/>
      <c r="AC24" s="148"/>
      <c r="AD24" s="149"/>
      <c r="AE24" s="149">
        <f>IF(OR(AH24="E",AH24="D"),0,VLOOKUP(AD24,CLASSICOS_COMP_E!$B$53:$C$65,2)+AG24+AF24)</f>
        <v>0</v>
      </c>
      <c r="AF24" s="149"/>
      <c r="AG24" s="149"/>
      <c r="AH24" s="149"/>
      <c r="AI24" s="149"/>
      <c r="AJ24" s="150"/>
      <c r="AK24" s="150">
        <f>IF(OR(AN24="E",AN24="D"),0,VLOOKUP(AJ24,CLASSICOS_COMP_E!$B$53:$C$65,2)+AM24+AL24)</f>
        <v>0</v>
      </c>
      <c r="AL24" s="150"/>
      <c r="AM24" s="150"/>
      <c r="AN24" s="150"/>
      <c r="AO24" s="150"/>
      <c r="AP24" s="151"/>
      <c r="AQ24" s="151">
        <f>IF(OR(AT24="E",AT24="D"),0,VLOOKUP(AP24,CLASSICOS_COMP_E!$B$53:$C$65,2)+AS24+AR24)</f>
        <v>0</v>
      </c>
      <c r="AR24" s="151"/>
      <c r="AS24" s="151"/>
      <c r="AT24" s="151"/>
      <c r="AU24" s="151"/>
      <c r="AV24" s="152"/>
      <c r="AW24" s="152">
        <f>IF(OR(AZ24="E",AZ24="D"),0,VLOOKUP(AV24,CLASSICOS_COMP_E!$B$53:$C$65,2)+AY24+AX24)</f>
        <v>0</v>
      </c>
      <c r="AX24" s="152"/>
      <c r="AY24" s="152"/>
      <c r="AZ24" s="152"/>
      <c r="BA24" s="152"/>
      <c r="BB24" s="153"/>
      <c r="BC24" s="153">
        <f>IF(OR(BF24="E",BF24="D"),0,VLOOKUP(BB24,CLASSICOS_COMP_E!$B$53:$C$65,2)+BE24+BD24)</f>
        <v>0</v>
      </c>
      <c r="BD24" s="153"/>
      <c r="BE24" s="153"/>
      <c r="BF24" s="153"/>
      <c r="BG24" s="153"/>
      <c r="BH24" s="154"/>
      <c r="BI24" s="154">
        <f>IF(OR(BL24="E",BL24="D"),0,VLOOKUP(BH24,CLASSICOS_COMP_E!$B$53:$C$65,2)+BK24+BJ24)</f>
        <v>0</v>
      </c>
      <c r="BJ24" s="154"/>
      <c r="BK24" s="154"/>
      <c r="BL24" s="154"/>
      <c r="BM24" s="154"/>
      <c r="BN24" s="155">
        <f t="shared" si="1"/>
        <v>0</v>
      </c>
      <c r="BO24" s="156">
        <f t="shared" si="2"/>
        <v>0</v>
      </c>
      <c r="BP24" s="157">
        <f t="array" aca="1" ref="BP24" ca="1">SUM(LARGE(BV24:CE24,ROW(INDIRECT("1:"&amp;COUNT(BV24:CE24)-D$58))))+SUM(IF(ISNUMBER(VALUE(MID(IF(LEN(IF(ISNUMBER(BV24:CE24),0,BV24:CE24))&gt;1,BV24:CE24,0),1,LEN(IF(LEN(IF(ISNUMBER(BV24:CE24),0,BV24:CE24))&gt;1,BV24:CE24,0))-1)))=FALSE,0,VALUE(MID(IF(LEN(IF(ISNUMBER(BV24:CE24),0,BV24:CE24))&gt;1,BV24:CE24,0),1,LEN(IF(LEN(IF(ISNUMBER(BV24:CE24),0,BV24:CE24))&gt;1,BV24:CE24,0))-1))))</f>
        <v>0</v>
      </c>
      <c r="BQ24" s="158">
        <f t="shared" si="3"/>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4"/>
        <v>0</v>
      </c>
      <c r="CH24" s="158">
        <f>CLASSICOS_COMP_E!D$58</f>
        <v>1</v>
      </c>
    </row>
    <row r="25" spans="1:86" s="158" customFormat="1" ht="15.75" x14ac:dyDescent="0.25">
      <c r="A25" s="416"/>
      <c r="B25" s="141">
        <f t="shared" si="5"/>
        <v>0</v>
      </c>
      <c r="C25" s="528"/>
      <c r="D25" s="526"/>
      <c r="E25" s="527"/>
      <c r="F25" s="145"/>
      <c r="G25" s="145">
        <f>IF(OR(J25="E",J25="D"),0,VLOOKUP(F25,CLASSICOS_COMP_E!$B$53:$C$65,2)+I25+H25)</f>
        <v>0</v>
      </c>
      <c r="H25" s="145"/>
      <c r="I25" s="145"/>
      <c r="J25" s="145"/>
      <c r="K25" s="145"/>
      <c r="L25" s="146"/>
      <c r="M25" s="146">
        <f>IF(OR(P25="E",P25="D"),0,VLOOKUP(L25,CLASSICOS_COMP_E!$B$53:$C$65,2)+O25+N25)</f>
        <v>0</v>
      </c>
      <c r="N25" s="146"/>
      <c r="O25" s="146"/>
      <c r="P25" s="146"/>
      <c r="Q25" s="146"/>
      <c r="R25" s="147"/>
      <c r="S25" s="147">
        <f>IF(OR(V25="E",V25="D"),0,VLOOKUP(R25,CLASSICOS_COMP_E!$B$53:$C$65,2)+U25+T25)</f>
        <v>0</v>
      </c>
      <c r="T25" s="147"/>
      <c r="U25" s="147"/>
      <c r="V25" s="147"/>
      <c r="W25" s="434"/>
      <c r="X25" s="148"/>
      <c r="Y25" s="148">
        <f>IF(OR(AB25="E",AB25="D"),0,VLOOKUP(X25,CLASSICOS_COMP_E!$B$53:$C$65,2)+AA25+Z25)</f>
        <v>0</v>
      </c>
      <c r="Z25" s="148"/>
      <c r="AA25" s="148"/>
      <c r="AB25" s="148"/>
      <c r="AC25" s="148"/>
      <c r="AD25" s="149"/>
      <c r="AE25" s="149">
        <f>IF(OR(AH25="E",AH25="D"),0,VLOOKUP(AD25,CLASSICOS_COMP_E!$B$53:$C$65,2)+AG25+AF25)</f>
        <v>0</v>
      </c>
      <c r="AF25" s="149"/>
      <c r="AG25" s="149"/>
      <c r="AH25" s="149"/>
      <c r="AI25" s="149"/>
      <c r="AJ25" s="150"/>
      <c r="AK25" s="150">
        <f>IF(OR(AN25="E",AN25="D"),0,VLOOKUP(AJ25,CLASSICOS_COMP_E!$B$53:$C$65,2)+AM25+AL25)</f>
        <v>0</v>
      </c>
      <c r="AL25" s="150"/>
      <c r="AM25" s="150"/>
      <c r="AN25" s="150"/>
      <c r="AO25" s="150"/>
      <c r="AP25" s="151"/>
      <c r="AQ25" s="151">
        <f>IF(OR(AT25="E",AT25="D"),0,VLOOKUP(AP25,CLASSICOS_COMP_E!$B$53:$C$65,2)+AS25+AR25)</f>
        <v>0</v>
      </c>
      <c r="AR25" s="151"/>
      <c r="AS25" s="151"/>
      <c r="AT25" s="151"/>
      <c r="AU25" s="151"/>
      <c r="AV25" s="152"/>
      <c r="AW25" s="152">
        <f>IF(OR(AZ25="E",AZ25="D"),0,VLOOKUP(AV25,CLASSICOS_COMP_E!$B$53:$C$65,2)+AY25+AX25)</f>
        <v>0</v>
      </c>
      <c r="AX25" s="152"/>
      <c r="AY25" s="152"/>
      <c r="AZ25" s="152"/>
      <c r="BA25" s="152"/>
      <c r="BB25" s="153"/>
      <c r="BC25" s="153">
        <f>IF(OR(BF25="E",BF25="D"),0,VLOOKUP(BB25,CLASSICOS_COMP_E!$B$53:$C$65,2)+BE25+BD25)</f>
        <v>0</v>
      </c>
      <c r="BD25" s="153"/>
      <c r="BE25" s="153"/>
      <c r="BF25" s="153"/>
      <c r="BG25" s="153"/>
      <c r="BH25" s="154"/>
      <c r="BI25" s="154">
        <f>IF(OR(BL25="E",BL25="D"),0,VLOOKUP(BH25,CLASSICOS_COMP_E!$B$53:$C$65,2)+BK25+BJ25)</f>
        <v>0</v>
      </c>
      <c r="BJ25" s="154"/>
      <c r="BK25" s="154"/>
      <c r="BL25" s="154"/>
      <c r="BM25" s="154"/>
      <c r="BN25" s="155">
        <f t="shared" si="1"/>
        <v>0</v>
      </c>
      <c r="BO25" s="156">
        <f t="shared" si="2"/>
        <v>0</v>
      </c>
      <c r="BP25" s="157">
        <f t="array" aca="1" ref="BP25" ca="1">SUM(LARGE(BV25:CE25,ROW(INDIRECT("1:"&amp;COUNT(BV25:CE25)-D$58))))+SUM(IF(ISNUMBER(VALUE(MID(IF(LEN(IF(ISNUMBER(BV25:CE25),0,BV25:CE25))&gt;1,BV25:CE25,0),1,LEN(IF(LEN(IF(ISNUMBER(BV25:CE25),0,BV25:CE25))&gt;1,BV25:CE25,0))-1)))=FALSE,0,VALUE(MID(IF(LEN(IF(ISNUMBER(BV25:CE25),0,BV25:CE25))&gt;1,BV25:CE25,0),1,LEN(IF(LEN(IF(ISNUMBER(BV25:CE25),0,BV25:CE25))&gt;1,BV25:CE25,0))-1))))</f>
        <v>0</v>
      </c>
      <c r="BQ25" s="158">
        <f t="shared" si="3"/>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4"/>
        <v>0</v>
      </c>
      <c r="CH25" s="158">
        <f>CLASSICOS_COMP_E!D$58</f>
        <v>1</v>
      </c>
    </row>
    <row r="26" spans="1:86" s="158" customFormat="1" ht="15.75" x14ac:dyDescent="0.25">
      <c r="A26" s="416"/>
      <c r="B26" s="141">
        <f t="shared" si="5"/>
        <v>0</v>
      </c>
      <c r="C26" s="528"/>
      <c r="D26" s="526"/>
      <c r="E26" s="527"/>
      <c r="F26" s="145"/>
      <c r="G26" s="145">
        <f>IF(OR(J26="E",J26="D"),0,VLOOKUP(F26,CLASSICOS_COMP_E!$B$53:$C$65,2)+I26+H26)</f>
        <v>0</v>
      </c>
      <c r="H26" s="145"/>
      <c r="I26" s="145"/>
      <c r="J26" s="145"/>
      <c r="K26" s="145"/>
      <c r="L26" s="146"/>
      <c r="M26" s="146">
        <f>IF(OR(P26="E",P26="D"),0,VLOOKUP(L26,CLASSICOS_COMP_E!$B$53:$C$65,2)+O26+N26)</f>
        <v>0</v>
      </c>
      <c r="N26" s="146"/>
      <c r="O26" s="146"/>
      <c r="P26" s="146"/>
      <c r="Q26" s="146"/>
      <c r="R26" s="147"/>
      <c r="S26" s="147">
        <f>IF(OR(V26="E",V26="D"),0,VLOOKUP(R26,CLASSICOS_COMP_E!$B$53:$C$65,2)+U26+T26)</f>
        <v>0</v>
      </c>
      <c r="T26" s="147"/>
      <c r="U26" s="147"/>
      <c r="V26" s="147"/>
      <c r="W26" s="434"/>
      <c r="X26" s="148"/>
      <c r="Y26" s="148">
        <f>IF(OR(AB26="E",AB26="D"),0,VLOOKUP(X26,CLASSICOS_COMP_E!$B$53:$C$65,2)+AA26+Z26)</f>
        <v>0</v>
      </c>
      <c r="Z26" s="148"/>
      <c r="AA26" s="148"/>
      <c r="AB26" s="148"/>
      <c r="AC26" s="148"/>
      <c r="AD26" s="149"/>
      <c r="AE26" s="149">
        <f>IF(OR(AH26="E",AH26="D"),0,VLOOKUP(AD26,CLASSICOS_COMP_E!$B$53:$C$65,2)+AG26+AF26)</f>
        <v>0</v>
      </c>
      <c r="AF26" s="149"/>
      <c r="AG26" s="149"/>
      <c r="AH26" s="149"/>
      <c r="AI26" s="149"/>
      <c r="AJ26" s="150"/>
      <c r="AK26" s="150">
        <f>IF(OR(AN26="E",AN26="D"),0,VLOOKUP(AJ26,CLASSICOS_COMP_E!$B$53:$C$65,2)+AM26+AL26)</f>
        <v>0</v>
      </c>
      <c r="AL26" s="150"/>
      <c r="AM26" s="150"/>
      <c r="AN26" s="150"/>
      <c r="AO26" s="150"/>
      <c r="AP26" s="151"/>
      <c r="AQ26" s="151">
        <f>IF(OR(AT26="E",AT26="D"),0,VLOOKUP(AP26,CLASSICOS_COMP_E!$B$53:$C$65,2)+AS26+AR26)</f>
        <v>0</v>
      </c>
      <c r="AR26" s="151"/>
      <c r="AS26" s="151"/>
      <c r="AT26" s="151"/>
      <c r="AU26" s="151"/>
      <c r="AV26" s="152"/>
      <c r="AW26" s="152">
        <f>IF(OR(AZ26="E",AZ26="D"),0,VLOOKUP(AV26,CLASSICOS_COMP_E!$B$53:$C$65,2)+AY26+AX26)</f>
        <v>0</v>
      </c>
      <c r="AX26" s="152"/>
      <c r="AY26" s="152"/>
      <c r="AZ26" s="152"/>
      <c r="BA26" s="152"/>
      <c r="BB26" s="153"/>
      <c r="BC26" s="153">
        <f>IF(OR(BF26="E",BF26="D"),0,VLOOKUP(BB26,CLASSICOS_COMP_E!$B$53:$C$65,2)+BE26+BD26)</f>
        <v>0</v>
      </c>
      <c r="BD26" s="153"/>
      <c r="BE26" s="153"/>
      <c r="BF26" s="153"/>
      <c r="BG26" s="153"/>
      <c r="BH26" s="154"/>
      <c r="BI26" s="154">
        <f>IF(OR(BL26="E",BL26="D"),0,VLOOKUP(BH26,CLASSICOS_COMP_E!$B$53:$C$65,2)+BK26+BJ26)</f>
        <v>0</v>
      </c>
      <c r="BJ26" s="154"/>
      <c r="BK26" s="154"/>
      <c r="BL26" s="154"/>
      <c r="BM26" s="154"/>
      <c r="BN26" s="155">
        <f t="shared" si="1"/>
        <v>0</v>
      </c>
      <c r="BO26" s="156">
        <f t="shared" si="2"/>
        <v>0</v>
      </c>
      <c r="BP26" s="157">
        <f t="array" aca="1" ref="BP26" ca="1">SUM(LARGE(BV26:CE26,ROW(INDIRECT("1:"&amp;COUNT(BV26:CE26)-D$58))))+SUM(IF(ISNUMBER(VALUE(MID(IF(LEN(IF(ISNUMBER(BV26:CE26),0,BV26:CE26))&gt;1,BV26:CE26,0),1,LEN(IF(LEN(IF(ISNUMBER(BV26:CE26),0,BV26:CE26))&gt;1,BV26:CE26,0))-1)))=FALSE,0,VALUE(MID(IF(LEN(IF(ISNUMBER(BV26:CE26),0,BV26:CE26))&gt;1,BV26:CE26,0),1,LEN(IF(LEN(IF(ISNUMBER(BV26:CE26),0,BV26:CE26))&gt;1,BV26:CE26,0))-1))))</f>
        <v>0</v>
      </c>
      <c r="BQ26" s="158">
        <f t="shared" si="3"/>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4"/>
        <v>0</v>
      </c>
      <c r="CH26" s="158">
        <f>CLASSICOS_COMP_E!D$58</f>
        <v>1</v>
      </c>
    </row>
    <row r="27" spans="1:86" s="158" customFormat="1" ht="15.75" x14ac:dyDescent="0.25">
      <c r="A27" s="416"/>
      <c r="B27" s="141">
        <f t="shared" si="5"/>
        <v>0</v>
      </c>
      <c r="C27" s="528"/>
      <c r="D27" s="529"/>
      <c r="E27" s="530"/>
      <c r="F27" s="145"/>
      <c r="G27" s="145">
        <f>IF(OR(J27="E",J27="D"),0,VLOOKUP(F27,CLASSICOS_COMP_E!$B$53:$C$65,2)+I27+H27)</f>
        <v>0</v>
      </c>
      <c r="H27" s="145"/>
      <c r="I27" s="145"/>
      <c r="J27" s="145"/>
      <c r="K27" s="145"/>
      <c r="L27" s="146"/>
      <c r="M27" s="146">
        <f>IF(OR(P27="E",P27="D"),0,VLOOKUP(L27,CLASSICOS_COMP_E!$B$53:$C$65,2)+O27+N27)</f>
        <v>0</v>
      </c>
      <c r="N27" s="146"/>
      <c r="O27" s="146"/>
      <c r="P27" s="146"/>
      <c r="Q27" s="146"/>
      <c r="R27" s="147"/>
      <c r="S27" s="147">
        <f>IF(OR(V27="E",V27="D"),0,VLOOKUP(R27,CLASSICOS_COMP_E!$B$53:$C$65,2)+U27+T27)</f>
        <v>0</v>
      </c>
      <c r="T27" s="147"/>
      <c r="U27" s="147"/>
      <c r="V27" s="147"/>
      <c r="W27" s="434"/>
      <c r="X27" s="148"/>
      <c r="Y27" s="148">
        <f>IF(OR(AB27="E",AB27="D"),0,VLOOKUP(X27,CLASSICOS_COMP_E!$B$53:$C$65,2)+AA27+Z27)</f>
        <v>0</v>
      </c>
      <c r="Z27" s="148"/>
      <c r="AA27" s="148"/>
      <c r="AB27" s="148"/>
      <c r="AC27" s="148"/>
      <c r="AD27" s="149"/>
      <c r="AE27" s="149">
        <f>IF(OR(AH27="E",AH27="D"),0,VLOOKUP(AD27,CLASSICOS_COMP_E!$B$53:$C$65,2)+AG27+AF27)</f>
        <v>0</v>
      </c>
      <c r="AF27" s="149"/>
      <c r="AG27" s="149"/>
      <c r="AH27" s="149"/>
      <c r="AI27" s="149"/>
      <c r="AJ27" s="150"/>
      <c r="AK27" s="150">
        <f>IF(OR(AN27="E",AN27="D"),0,VLOOKUP(AJ27,CLASSICOS_COMP_E!$B$53:$C$65,2)+AM27+AL27)</f>
        <v>0</v>
      </c>
      <c r="AL27" s="150"/>
      <c r="AM27" s="150"/>
      <c r="AN27" s="150"/>
      <c r="AO27" s="150"/>
      <c r="AP27" s="151"/>
      <c r="AQ27" s="151">
        <f>IF(OR(AT27="E",AT27="D"),0,VLOOKUP(AP27,CLASSICOS_COMP_E!$B$53:$C$65,2)+AS27+AR27)</f>
        <v>0</v>
      </c>
      <c r="AR27" s="151"/>
      <c r="AS27" s="151"/>
      <c r="AT27" s="151"/>
      <c r="AU27" s="151"/>
      <c r="AV27" s="152"/>
      <c r="AW27" s="152">
        <f>IF(OR(AZ27="E",AZ27="D"),0,VLOOKUP(AV27,CLASSICOS_COMP_E!$B$53:$C$65,2)+AY27+AX27)</f>
        <v>0</v>
      </c>
      <c r="AX27" s="152"/>
      <c r="AY27" s="152"/>
      <c r="AZ27" s="152"/>
      <c r="BA27" s="152"/>
      <c r="BB27" s="153"/>
      <c r="BC27" s="153">
        <f>IF(OR(BF27="E",BF27="D"),0,VLOOKUP(BB27,CLASSICOS_COMP_E!$B$53:$C$65,2)+BE27+BD27)</f>
        <v>0</v>
      </c>
      <c r="BD27" s="153"/>
      <c r="BE27" s="153"/>
      <c r="BF27" s="153"/>
      <c r="BG27" s="153"/>
      <c r="BH27" s="154"/>
      <c r="BI27" s="154">
        <f>IF(OR(BL27="E",BL27="D"),0,VLOOKUP(BH27,CLASSICOS_COMP_E!$B$53:$C$65,2)+BK27+BJ27)</f>
        <v>0</v>
      </c>
      <c r="BJ27" s="154"/>
      <c r="BK27" s="154"/>
      <c r="BL27" s="154"/>
      <c r="BM27" s="154"/>
      <c r="BN27" s="155">
        <f t="shared" si="1"/>
        <v>0</v>
      </c>
      <c r="BO27" s="156">
        <f t="shared" si="2"/>
        <v>0</v>
      </c>
      <c r="BP27" s="157">
        <f t="array" aca="1" ref="BP27" ca="1">SUM(LARGE(BV27:CE27,ROW(INDIRECT("1:"&amp;COUNT(BV27:CE27)-D$58))))+SUM(IF(ISNUMBER(VALUE(MID(IF(LEN(IF(ISNUMBER(BV27:CE27),0,BV27:CE27))&gt;1,BV27:CE27,0),1,LEN(IF(LEN(IF(ISNUMBER(BV27:CE27),0,BV27:CE27))&gt;1,BV27:CE27,0))-1)))=FALSE,0,VALUE(MID(IF(LEN(IF(ISNUMBER(BV27:CE27),0,BV27:CE27))&gt;1,BV27:CE27,0),1,LEN(IF(LEN(IF(ISNUMBER(BV27:CE27),0,BV27:CE27))&gt;1,BV27:CE27,0))-1))))</f>
        <v>0</v>
      </c>
      <c r="BQ27" s="158">
        <f t="shared" si="3"/>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4"/>
        <v>0</v>
      </c>
      <c r="CH27" s="158">
        <f>CLASSICOS_COMP_E!D$58</f>
        <v>1</v>
      </c>
    </row>
    <row r="28" spans="1:86" s="158" customFormat="1" ht="15.75" x14ac:dyDescent="0.25">
      <c r="A28" s="416"/>
      <c r="B28" s="141">
        <f t="shared" si="5"/>
        <v>0</v>
      </c>
      <c r="C28" s="528"/>
      <c r="D28" s="526"/>
      <c r="E28" s="527"/>
      <c r="F28" s="145"/>
      <c r="G28" s="145">
        <f>IF(OR(J28="E",J28="D"),0,VLOOKUP(F28,CLASSICOS_COMP_E!$B$53:$C$65,2)+I28+H28)</f>
        <v>0</v>
      </c>
      <c r="H28" s="145"/>
      <c r="I28" s="145"/>
      <c r="J28" s="145"/>
      <c r="K28" s="145"/>
      <c r="L28" s="146"/>
      <c r="M28" s="146">
        <f>IF(OR(P28="E",P28="D"),0,VLOOKUP(L28,CLASSICOS_COMP_E!$B$53:$C$65,2)+O28+N28)</f>
        <v>0</v>
      </c>
      <c r="N28" s="146"/>
      <c r="O28" s="146"/>
      <c r="P28" s="146"/>
      <c r="Q28" s="146"/>
      <c r="R28" s="147"/>
      <c r="S28" s="147">
        <f>IF(OR(V28="E",V28="D"),0,VLOOKUP(R28,CLASSICOS_COMP_E!$B$53:$C$65,2)+U28+T28)</f>
        <v>0</v>
      </c>
      <c r="T28" s="147"/>
      <c r="U28" s="147"/>
      <c r="V28" s="147"/>
      <c r="W28" s="434"/>
      <c r="X28" s="148"/>
      <c r="Y28" s="148">
        <f>IF(OR(AB28="E",AB28="D"),0,VLOOKUP(X28,CLASSICOS_COMP_E!$B$53:$C$65,2)+AA28+Z28)</f>
        <v>0</v>
      </c>
      <c r="Z28" s="148"/>
      <c r="AA28" s="148"/>
      <c r="AB28" s="148"/>
      <c r="AC28" s="148"/>
      <c r="AD28" s="149"/>
      <c r="AE28" s="149">
        <f>IF(OR(AH28="E",AH28="D"),0,VLOOKUP(AD28,CLASSICOS_COMP_E!$B$53:$C$65,2)+AG28+AF28)</f>
        <v>0</v>
      </c>
      <c r="AF28" s="149"/>
      <c r="AG28" s="149"/>
      <c r="AH28" s="149"/>
      <c r="AI28" s="149"/>
      <c r="AJ28" s="150"/>
      <c r="AK28" s="150">
        <f>IF(OR(AN28="E",AN28="D"),0,VLOOKUP(AJ28,CLASSICOS_COMP_E!$B$53:$C$65,2)+AM28+AL28)</f>
        <v>0</v>
      </c>
      <c r="AL28" s="150"/>
      <c r="AM28" s="150"/>
      <c r="AN28" s="150"/>
      <c r="AO28" s="150"/>
      <c r="AP28" s="151"/>
      <c r="AQ28" s="151">
        <f>IF(OR(AT28="E",AT28="D"),0,VLOOKUP(AP28,CLASSICOS_COMP_E!$B$53:$C$65,2)+AS28+AR28)</f>
        <v>0</v>
      </c>
      <c r="AR28" s="151"/>
      <c r="AS28" s="151"/>
      <c r="AT28" s="151"/>
      <c r="AU28" s="151"/>
      <c r="AV28" s="152"/>
      <c r="AW28" s="152">
        <f>IF(OR(AZ28="E",AZ28="D"),0,VLOOKUP(AV28,CLASSICOS_COMP_E!$B$53:$C$65,2)+AY28+AX28)</f>
        <v>0</v>
      </c>
      <c r="AX28" s="152"/>
      <c r="AY28" s="152"/>
      <c r="AZ28" s="152"/>
      <c r="BA28" s="152"/>
      <c r="BB28" s="153"/>
      <c r="BC28" s="153">
        <f>IF(OR(BF28="E",BF28="D"),0,VLOOKUP(BB28,CLASSICOS_COMP_E!$B$53:$C$65,2)+BE28+BD28)</f>
        <v>0</v>
      </c>
      <c r="BD28" s="153"/>
      <c r="BE28" s="153"/>
      <c r="BF28" s="153"/>
      <c r="BG28" s="153"/>
      <c r="BH28" s="154"/>
      <c r="BI28" s="154">
        <f>IF(OR(BL28="E",BL28="D"),0,VLOOKUP(BH28,CLASSICOS_COMP_E!$B$53:$C$65,2)+BK28+BJ28)</f>
        <v>0</v>
      </c>
      <c r="BJ28" s="154"/>
      <c r="BK28" s="154"/>
      <c r="BL28" s="154"/>
      <c r="BM28" s="154"/>
      <c r="BN28" s="155">
        <f t="shared" si="1"/>
        <v>0</v>
      </c>
      <c r="BO28" s="156">
        <f t="shared" si="2"/>
        <v>0</v>
      </c>
      <c r="BP28" s="157">
        <f t="array" aca="1" ref="BP28" ca="1">SUM(LARGE(BV28:CE28,ROW(INDIRECT("1:"&amp;COUNT(BV28:CE28)-D$58))))+SUM(IF(ISNUMBER(VALUE(MID(IF(LEN(IF(ISNUMBER(BV28:CE28),0,BV28:CE28))&gt;1,BV28:CE28,0),1,LEN(IF(LEN(IF(ISNUMBER(BV28:CE28),0,BV28:CE28))&gt;1,BV28:CE28,0))-1)))=FALSE,0,VALUE(MID(IF(LEN(IF(ISNUMBER(BV28:CE28),0,BV28:CE28))&gt;1,BV28:CE28,0),1,LEN(IF(LEN(IF(ISNUMBER(BV28:CE28),0,BV28:CE28))&gt;1,BV28:CE28,0))-1))))</f>
        <v>0</v>
      </c>
      <c r="BQ28" s="158">
        <f t="shared" si="3"/>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4"/>
        <v>0</v>
      </c>
      <c r="CH28" s="158">
        <f>CLASSICOS_COMP_E!D$58</f>
        <v>1</v>
      </c>
    </row>
    <row r="29" spans="1:86" s="158" customFormat="1" ht="15.75" x14ac:dyDescent="0.25">
      <c r="A29" s="416"/>
      <c r="B29" s="141">
        <f t="shared" si="5"/>
        <v>0</v>
      </c>
      <c r="C29" s="528"/>
      <c r="D29" s="526"/>
      <c r="E29" s="527"/>
      <c r="F29" s="145"/>
      <c r="G29" s="145">
        <f>IF(OR(J29="E",J29="D"),0,VLOOKUP(F29,CLASSICOS_COMP_E!$B$53:$C$65,2)+I29+H29)</f>
        <v>0</v>
      </c>
      <c r="H29" s="145"/>
      <c r="I29" s="145"/>
      <c r="J29" s="145"/>
      <c r="K29" s="145"/>
      <c r="L29" s="146"/>
      <c r="M29" s="146">
        <f>IF(OR(P29="E",P29="D"),0,VLOOKUP(L29,CLASSICOS_COMP_E!$B$53:$C$65,2)+O29+N29)</f>
        <v>0</v>
      </c>
      <c r="N29" s="146"/>
      <c r="O29" s="146"/>
      <c r="P29" s="146"/>
      <c r="Q29" s="146"/>
      <c r="R29" s="147"/>
      <c r="S29" s="147">
        <f>IF(OR(V29="E",V29="D"),0,VLOOKUP(R29,CLASSICOS_COMP_E!$B$53:$C$65,2)+U29+T29)</f>
        <v>0</v>
      </c>
      <c r="T29" s="147"/>
      <c r="U29" s="147"/>
      <c r="V29" s="147"/>
      <c r="W29" s="434"/>
      <c r="X29" s="148"/>
      <c r="Y29" s="148">
        <f>IF(OR(AB29="E",AB29="D"),0,VLOOKUP(X29,CLASSICOS_COMP_E!$B$53:$C$65,2)+AA29+Z29)</f>
        <v>0</v>
      </c>
      <c r="Z29" s="148"/>
      <c r="AA29" s="148"/>
      <c r="AB29" s="148"/>
      <c r="AC29" s="148"/>
      <c r="AD29" s="149"/>
      <c r="AE29" s="149">
        <f>IF(OR(AH29="E",AH29="D"),0,VLOOKUP(AD29,CLASSICOS_COMP_E!$B$53:$C$65,2)+AG29+AF29)</f>
        <v>0</v>
      </c>
      <c r="AF29" s="149"/>
      <c r="AG29" s="149"/>
      <c r="AH29" s="149"/>
      <c r="AI29" s="149"/>
      <c r="AJ29" s="150"/>
      <c r="AK29" s="150">
        <f>IF(OR(AN29="E",AN29="D"),0,VLOOKUP(AJ29,CLASSICOS_COMP_E!$B$53:$C$65,2)+AM29+AL29)</f>
        <v>0</v>
      </c>
      <c r="AL29" s="150"/>
      <c r="AM29" s="150"/>
      <c r="AN29" s="150"/>
      <c r="AO29" s="150"/>
      <c r="AP29" s="151"/>
      <c r="AQ29" s="151">
        <f>IF(OR(AT29="E",AT29="D"),0,VLOOKUP(AP29,CLASSICOS_COMP_E!$B$53:$C$65,2)+AS29+AR29)</f>
        <v>0</v>
      </c>
      <c r="AR29" s="151"/>
      <c r="AS29" s="151"/>
      <c r="AT29" s="151"/>
      <c r="AU29" s="151"/>
      <c r="AV29" s="152"/>
      <c r="AW29" s="152">
        <f>IF(OR(AZ29="E",AZ29="D"),0,VLOOKUP(AV29,CLASSICOS_COMP_E!$B$53:$C$65,2)+AY29+AX29)</f>
        <v>0</v>
      </c>
      <c r="AX29" s="152"/>
      <c r="AY29" s="152"/>
      <c r="AZ29" s="152"/>
      <c r="BA29" s="152"/>
      <c r="BB29" s="153"/>
      <c r="BC29" s="153">
        <f>IF(OR(BF29="E",BF29="D"),0,VLOOKUP(BB29,CLASSICOS_COMP_E!$B$53:$C$65,2)+BE29+BD29)</f>
        <v>0</v>
      </c>
      <c r="BD29" s="153"/>
      <c r="BE29" s="153"/>
      <c r="BF29" s="153"/>
      <c r="BG29" s="153"/>
      <c r="BH29" s="154"/>
      <c r="BI29" s="154">
        <f>IF(OR(BL29="E",BL29="D"),0,VLOOKUP(BH29,CLASSICOS_COMP_E!$B$53:$C$65,2)+BK29+BJ29)</f>
        <v>0</v>
      </c>
      <c r="BJ29" s="154"/>
      <c r="BK29" s="154"/>
      <c r="BL29" s="154"/>
      <c r="BM29" s="154"/>
      <c r="BN29" s="155">
        <f t="shared" si="1"/>
        <v>0</v>
      </c>
      <c r="BO29" s="156">
        <f t="shared" si="2"/>
        <v>0</v>
      </c>
      <c r="BP29" s="157">
        <f t="array" aca="1" ref="BP29" ca="1">SUM(LARGE(BV29:CE29,ROW(INDIRECT("1:"&amp;COUNT(BV29:CE29)-D$58))))+SUM(IF(ISNUMBER(VALUE(MID(IF(LEN(IF(ISNUMBER(BV29:CE29),0,BV29:CE29))&gt;1,BV29:CE29,0),1,LEN(IF(LEN(IF(ISNUMBER(BV29:CE29),0,BV29:CE29))&gt;1,BV29:CE29,0))-1)))=FALSE,0,VALUE(MID(IF(LEN(IF(ISNUMBER(BV29:CE29),0,BV29:CE29))&gt;1,BV29:CE29,0),1,LEN(IF(LEN(IF(ISNUMBER(BV29:CE29),0,BV29:CE29))&gt;1,BV29:CE29,0))-1))))</f>
        <v>0</v>
      </c>
      <c r="BQ29" s="158">
        <f t="shared" si="3"/>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4"/>
        <v>0</v>
      </c>
      <c r="CH29" s="158">
        <f>CLASSICOS_COMP_E!D$58</f>
        <v>1</v>
      </c>
    </row>
    <row r="30" spans="1:86" s="158" customFormat="1" ht="15.75" x14ac:dyDescent="0.25">
      <c r="A30" s="416"/>
      <c r="B30" s="141">
        <f t="shared" si="5"/>
        <v>0</v>
      </c>
      <c r="C30" s="528"/>
      <c r="D30" s="526"/>
      <c r="E30" s="527"/>
      <c r="F30" s="145"/>
      <c r="G30" s="145">
        <f>IF(OR(J30="E",J30="D"),0,VLOOKUP(F30,CLASSICOS_COMP_E!$B$53:$C$65,2)+I30+H30)</f>
        <v>0</v>
      </c>
      <c r="H30" s="145"/>
      <c r="I30" s="145"/>
      <c r="J30" s="145"/>
      <c r="K30" s="145"/>
      <c r="L30" s="146"/>
      <c r="M30" s="146">
        <f>IF(OR(P30="E",P30="D"),0,VLOOKUP(L30,CLASSICOS_COMP_E!$B$53:$C$65,2)+O30+N30)</f>
        <v>0</v>
      </c>
      <c r="N30" s="146"/>
      <c r="O30" s="146"/>
      <c r="P30" s="146"/>
      <c r="Q30" s="146"/>
      <c r="R30" s="147"/>
      <c r="S30" s="147">
        <f>IF(OR(V30="E",V30="D"),0,VLOOKUP(R30,CLASSICOS_COMP_E!$B$53:$C$65,2)+U30+T30)</f>
        <v>0</v>
      </c>
      <c r="T30" s="147"/>
      <c r="U30" s="147"/>
      <c r="V30" s="147"/>
      <c r="W30" s="434"/>
      <c r="X30" s="148"/>
      <c r="Y30" s="148">
        <f>IF(OR(AB30="E",AB30="D"),0,VLOOKUP(X30,CLASSICOS_COMP_E!$B$53:$C$65,2)+AA30+Z30)</f>
        <v>0</v>
      </c>
      <c r="Z30" s="148"/>
      <c r="AA30" s="148"/>
      <c r="AB30" s="148"/>
      <c r="AC30" s="148"/>
      <c r="AD30" s="149"/>
      <c r="AE30" s="149">
        <f>IF(OR(AH30="E",AH30="D"),0,VLOOKUP(AD30,CLASSICOS_COMP_E!$B$53:$C$65,2)+AG30+AF30)</f>
        <v>0</v>
      </c>
      <c r="AF30" s="149"/>
      <c r="AG30" s="149"/>
      <c r="AH30" s="149"/>
      <c r="AI30" s="149"/>
      <c r="AJ30" s="150"/>
      <c r="AK30" s="150">
        <f>IF(OR(AN30="E",AN30="D"),0,VLOOKUP(AJ30,CLASSICOS_COMP_E!$B$53:$C$65,2)+AM30+AL30)</f>
        <v>0</v>
      </c>
      <c r="AL30" s="150"/>
      <c r="AM30" s="150"/>
      <c r="AN30" s="150"/>
      <c r="AO30" s="150"/>
      <c r="AP30" s="151"/>
      <c r="AQ30" s="151">
        <f>IF(OR(AT30="E",AT30="D"),0,VLOOKUP(AP30,CLASSICOS_COMP_E!$B$53:$C$65,2)+AS30+AR30)</f>
        <v>0</v>
      </c>
      <c r="AR30" s="151"/>
      <c r="AS30" s="151"/>
      <c r="AT30" s="151"/>
      <c r="AU30" s="151"/>
      <c r="AV30" s="152"/>
      <c r="AW30" s="152">
        <f>IF(OR(AZ30="E",AZ30="D"),0,VLOOKUP(AV30,CLASSICOS_COMP_E!$B$53:$C$65,2)+AY30+AX30)</f>
        <v>0</v>
      </c>
      <c r="AX30" s="152"/>
      <c r="AY30" s="152"/>
      <c r="AZ30" s="152"/>
      <c r="BA30" s="152"/>
      <c r="BB30" s="153"/>
      <c r="BC30" s="153">
        <f>IF(OR(BF30="E",BF30="D"),0,VLOOKUP(BB30,CLASSICOS_COMP_E!$B$53:$C$65,2)+BE30+BD30)</f>
        <v>0</v>
      </c>
      <c r="BD30" s="153"/>
      <c r="BE30" s="153"/>
      <c r="BF30" s="153"/>
      <c r="BG30" s="153"/>
      <c r="BH30" s="154"/>
      <c r="BI30" s="154">
        <f>IF(OR(BL30="E",BL30="D"),0,VLOOKUP(BH30,CLASSICOS_COMP_E!$B$53:$C$65,2)+BK30+BJ30)</f>
        <v>0</v>
      </c>
      <c r="BJ30" s="154"/>
      <c r="BK30" s="154"/>
      <c r="BL30" s="154"/>
      <c r="BM30" s="154"/>
      <c r="BN30" s="155">
        <f t="shared" si="1"/>
        <v>0</v>
      </c>
      <c r="BO30" s="156">
        <f t="shared" si="2"/>
        <v>0</v>
      </c>
      <c r="BP30" s="157">
        <f t="array" aca="1" ref="BP30" ca="1">SUM(LARGE(BV30:CE30,ROW(INDIRECT("1:"&amp;COUNT(BV30:CE30)-D$58))))+SUM(IF(ISNUMBER(VALUE(MID(IF(LEN(IF(ISNUMBER(BV30:CE30),0,BV30:CE30))&gt;1,BV30:CE30,0),1,LEN(IF(LEN(IF(ISNUMBER(BV30:CE30),0,BV30:CE30))&gt;1,BV30:CE30,0))-1)))=FALSE,0,VALUE(MID(IF(LEN(IF(ISNUMBER(BV30:CE30),0,BV30:CE30))&gt;1,BV30:CE30,0),1,LEN(IF(LEN(IF(ISNUMBER(BV30:CE30),0,BV30:CE30))&gt;1,BV30:CE30,0))-1))))</f>
        <v>0</v>
      </c>
      <c r="BQ30" s="158">
        <f t="shared" si="3"/>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4"/>
        <v>0</v>
      </c>
      <c r="CH30" s="158">
        <f>CLASSICOS_COMP_E!D$58</f>
        <v>1</v>
      </c>
    </row>
    <row r="31" spans="1:86" s="158" customFormat="1" ht="15.75" x14ac:dyDescent="0.25">
      <c r="A31" s="416"/>
      <c r="B31" s="141">
        <f t="shared" si="5"/>
        <v>0</v>
      </c>
      <c r="C31" s="528"/>
      <c r="D31" s="529"/>
      <c r="E31" s="527"/>
      <c r="F31" s="145"/>
      <c r="G31" s="145">
        <f>IF(OR(J31="E",J31="D"),0,VLOOKUP(F31,CLASSICOS_COMP_E!$B$53:$C$65,2)+I31+H31)</f>
        <v>0</v>
      </c>
      <c r="H31" s="145"/>
      <c r="I31" s="145"/>
      <c r="J31" s="145"/>
      <c r="K31" s="145"/>
      <c r="L31" s="146"/>
      <c r="M31" s="146">
        <f>IF(OR(P31="E",P31="D"),0,VLOOKUP(L31,CLASSICOS_COMP_E!$B$53:$C$65,2)+O31+N31)</f>
        <v>0</v>
      </c>
      <c r="N31" s="146"/>
      <c r="O31" s="146"/>
      <c r="P31" s="146"/>
      <c r="Q31" s="146"/>
      <c r="R31" s="147"/>
      <c r="S31" s="147">
        <f>IF(OR(V31="E",V31="D"),0,VLOOKUP(R31,CLASSICOS_COMP_E!$B$53:$C$65,2)+U31+T31)</f>
        <v>0</v>
      </c>
      <c r="T31" s="147"/>
      <c r="U31" s="147"/>
      <c r="V31" s="147"/>
      <c r="W31" s="434"/>
      <c r="X31" s="148"/>
      <c r="Y31" s="148">
        <f>IF(OR(AB31="E",AB31="D"),0,VLOOKUP(X31,CLASSICOS_COMP_E!$B$53:$C$65,2)+AA31+Z31)</f>
        <v>0</v>
      </c>
      <c r="Z31" s="148"/>
      <c r="AA31" s="148"/>
      <c r="AB31" s="148"/>
      <c r="AC31" s="148"/>
      <c r="AD31" s="149"/>
      <c r="AE31" s="149">
        <f>IF(OR(AH31="E",AH31="D"),0,VLOOKUP(AD31,CLASSICOS_COMP_E!$B$53:$C$65,2)+AG31+AF31)</f>
        <v>0</v>
      </c>
      <c r="AF31" s="149"/>
      <c r="AG31" s="149"/>
      <c r="AH31" s="149"/>
      <c r="AI31" s="149"/>
      <c r="AJ31" s="150"/>
      <c r="AK31" s="150">
        <f>IF(OR(AN31="E",AN31="D"),0,VLOOKUP(AJ31,CLASSICOS_COMP_E!$B$53:$C$65,2)+AM31+AL31)</f>
        <v>0</v>
      </c>
      <c r="AL31" s="150"/>
      <c r="AM31" s="150"/>
      <c r="AN31" s="150"/>
      <c r="AO31" s="150"/>
      <c r="AP31" s="151"/>
      <c r="AQ31" s="151">
        <f>IF(OR(AT31="E",AT31="D"),0,VLOOKUP(AP31,CLASSICOS_COMP_E!$B$53:$C$65,2)+AS31+AR31)</f>
        <v>0</v>
      </c>
      <c r="AR31" s="151"/>
      <c r="AS31" s="151"/>
      <c r="AT31" s="151"/>
      <c r="AU31" s="151"/>
      <c r="AV31" s="152"/>
      <c r="AW31" s="152">
        <f>IF(OR(AZ31="E",AZ31="D"),0,VLOOKUP(AV31,CLASSICOS_COMP_E!$B$53:$C$65,2)+AY31+AX31)</f>
        <v>0</v>
      </c>
      <c r="AX31" s="152"/>
      <c r="AY31" s="152"/>
      <c r="AZ31" s="152"/>
      <c r="BA31" s="152"/>
      <c r="BB31" s="153"/>
      <c r="BC31" s="153">
        <f>IF(OR(BF31="E",BF31="D"),0,VLOOKUP(BB31,CLASSICOS_COMP_E!$B$53:$C$65,2)+BE31+BD31)</f>
        <v>0</v>
      </c>
      <c r="BD31" s="153"/>
      <c r="BE31" s="153"/>
      <c r="BF31" s="153"/>
      <c r="BG31" s="153"/>
      <c r="BH31" s="154"/>
      <c r="BI31" s="154">
        <f>IF(OR(BL31="E",BL31="D"),0,VLOOKUP(BH31,CLASSICOS_COMP_E!$B$53:$C$65,2)+BK31+BJ31)</f>
        <v>0</v>
      </c>
      <c r="BJ31" s="154"/>
      <c r="BK31" s="154"/>
      <c r="BL31" s="154"/>
      <c r="BM31" s="154"/>
      <c r="BN31" s="155">
        <f t="shared" si="1"/>
        <v>0</v>
      </c>
      <c r="BO31" s="156">
        <f t="shared" si="2"/>
        <v>0</v>
      </c>
      <c r="BP31" s="157">
        <f t="array" aca="1" ref="BP31" ca="1">SUM(LARGE(BV31:CE31,ROW(INDIRECT("1:"&amp;COUNT(BV31:CE31)-D$58))))+SUM(IF(ISNUMBER(VALUE(MID(IF(LEN(IF(ISNUMBER(BV31:CE31),0,BV31:CE31))&gt;1,BV31:CE31,0),1,LEN(IF(LEN(IF(ISNUMBER(BV31:CE31),0,BV31:CE31))&gt;1,BV31:CE31,0))-1)))=FALSE,0,VALUE(MID(IF(LEN(IF(ISNUMBER(BV31:CE31),0,BV31:CE31))&gt;1,BV31:CE31,0),1,LEN(IF(LEN(IF(ISNUMBER(BV31:CE31),0,BV31:CE31))&gt;1,BV31:CE31,0))-1))))</f>
        <v>0</v>
      </c>
      <c r="BQ31" s="158">
        <f t="shared" si="3"/>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4"/>
        <v>0</v>
      </c>
      <c r="CH31" s="158">
        <f>CLASSICOS_COMP_E!D$58</f>
        <v>1</v>
      </c>
    </row>
    <row r="32" spans="1:86" s="158" customFormat="1" ht="15.75" x14ac:dyDescent="0.25">
      <c r="A32" s="416"/>
      <c r="B32" s="141">
        <f t="shared" si="5"/>
        <v>0</v>
      </c>
      <c r="C32" s="528"/>
      <c r="D32" s="529"/>
      <c r="E32" s="530"/>
      <c r="F32" s="145"/>
      <c r="G32" s="145">
        <f>IF(OR(J32="E",J32="D"),0,VLOOKUP(F32,CLASSICOS_COMP_E!$B$53:$C$65,2)+I32+H32)</f>
        <v>0</v>
      </c>
      <c r="H32" s="145"/>
      <c r="I32" s="145"/>
      <c r="J32" s="145"/>
      <c r="K32" s="145"/>
      <c r="L32" s="146"/>
      <c r="M32" s="146">
        <f>IF(OR(P32="E",P32="D"),0,VLOOKUP(L32,CLASSICOS_COMP_E!$B$53:$C$65,2)+O32+N32)</f>
        <v>0</v>
      </c>
      <c r="N32" s="146"/>
      <c r="O32" s="146"/>
      <c r="P32" s="146"/>
      <c r="Q32" s="146"/>
      <c r="R32" s="147"/>
      <c r="S32" s="147">
        <f>IF(OR(V32="E",V32="D"),0,VLOOKUP(R32,CLASSICOS_COMP_E!$B$53:$C$65,2)+U32+T32)</f>
        <v>0</v>
      </c>
      <c r="T32" s="147"/>
      <c r="U32" s="147"/>
      <c r="V32" s="147"/>
      <c r="W32" s="434"/>
      <c r="X32" s="148"/>
      <c r="Y32" s="148">
        <f>IF(OR(AB32="E",AB32="D"),0,VLOOKUP(X32,CLASSICOS_COMP_E!$B$53:$C$65,2)+AA32+Z32)</f>
        <v>0</v>
      </c>
      <c r="Z32" s="148"/>
      <c r="AA32" s="148"/>
      <c r="AB32" s="148"/>
      <c r="AC32" s="148"/>
      <c r="AD32" s="149"/>
      <c r="AE32" s="149">
        <f>IF(OR(AH32="E",AH32="D"),0,VLOOKUP(AD32,CLASSICOS_COMP_E!$B$53:$C$65,2)+AG32+AF32)</f>
        <v>0</v>
      </c>
      <c r="AF32" s="149"/>
      <c r="AG32" s="149"/>
      <c r="AH32" s="149"/>
      <c r="AI32" s="149"/>
      <c r="AJ32" s="150"/>
      <c r="AK32" s="150">
        <f>IF(OR(AN32="E",AN32="D"),0,VLOOKUP(AJ32,CLASSICOS_COMP_E!$B$53:$C$65,2)+AM32+AL32)</f>
        <v>0</v>
      </c>
      <c r="AL32" s="150"/>
      <c r="AM32" s="150"/>
      <c r="AN32" s="150"/>
      <c r="AO32" s="150"/>
      <c r="AP32" s="151"/>
      <c r="AQ32" s="151">
        <f>IF(OR(AT32="E",AT32="D"),0,VLOOKUP(AP32,CLASSICOS_COMP_E!$B$53:$C$65,2)+AS32+AR32)</f>
        <v>0</v>
      </c>
      <c r="AR32" s="151"/>
      <c r="AS32" s="151"/>
      <c r="AT32" s="151"/>
      <c r="AU32" s="151"/>
      <c r="AV32" s="152"/>
      <c r="AW32" s="152">
        <f>IF(OR(AZ32="E",AZ32="D"),0,VLOOKUP(AV32,CLASSICOS_COMP_E!$B$53:$C$65,2)+AY32+AX32)</f>
        <v>0</v>
      </c>
      <c r="AX32" s="152"/>
      <c r="AY32" s="152"/>
      <c r="AZ32" s="152"/>
      <c r="BA32" s="152"/>
      <c r="BB32" s="153"/>
      <c r="BC32" s="153">
        <f>IF(OR(BF32="E",BF32="D"),0,VLOOKUP(BB32,CLASSICOS_COMP_E!$B$53:$C$65,2)+BE32+BD32)</f>
        <v>0</v>
      </c>
      <c r="BD32" s="153"/>
      <c r="BE32" s="153"/>
      <c r="BF32" s="153"/>
      <c r="BG32" s="153"/>
      <c r="BH32" s="154"/>
      <c r="BI32" s="154">
        <f>IF(OR(BL32="E",BL32="D"),0,VLOOKUP(BH32,CLASSICOS_COMP_E!$B$53:$C$65,2)+BK32+BJ32)</f>
        <v>0</v>
      </c>
      <c r="BJ32" s="154"/>
      <c r="BK32" s="154"/>
      <c r="BL32" s="154"/>
      <c r="BM32" s="154"/>
      <c r="BN32" s="155">
        <f t="shared" si="1"/>
        <v>0</v>
      </c>
      <c r="BO32" s="156">
        <f t="shared" si="2"/>
        <v>0</v>
      </c>
      <c r="BP32" s="157">
        <f t="array" aca="1" ref="BP32" ca="1">SUM(LARGE(BV32:CE32,ROW(INDIRECT("1:"&amp;COUNT(BV32:CE32)-D$58))))+SUM(IF(ISNUMBER(VALUE(MID(IF(LEN(IF(ISNUMBER(BV32:CE32),0,BV32:CE32))&gt;1,BV32:CE32,0),1,LEN(IF(LEN(IF(ISNUMBER(BV32:CE32),0,BV32:CE32))&gt;1,BV32:CE32,0))-1)))=FALSE,0,VALUE(MID(IF(LEN(IF(ISNUMBER(BV32:CE32),0,BV32:CE32))&gt;1,BV32:CE32,0),1,LEN(IF(LEN(IF(ISNUMBER(BV32:CE32),0,BV32:CE32))&gt;1,BV32:CE32,0))-1))))</f>
        <v>0</v>
      </c>
      <c r="BQ32" s="158">
        <f t="shared" si="3"/>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4"/>
        <v>0</v>
      </c>
      <c r="CH32" s="158">
        <f>CLASSICOS_COMP_E!D$58</f>
        <v>1</v>
      </c>
    </row>
    <row r="33" spans="1:86" s="158" customFormat="1" ht="15.75" x14ac:dyDescent="0.25">
      <c r="A33" s="416"/>
      <c r="B33" s="141">
        <f t="shared" si="5"/>
        <v>0</v>
      </c>
      <c r="C33" s="528"/>
      <c r="D33" s="529"/>
      <c r="E33" s="530"/>
      <c r="F33" s="145"/>
      <c r="G33" s="145">
        <f>IF(OR(J33="E",J33="D"),0,VLOOKUP(F33,CLASSICOS_COMP_E!$B$53:$C$65,2)+I33+H33)</f>
        <v>0</v>
      </c>
      <c r="H33" s="145"/>
      <c r="I33" s="145"/>
      <c r="J33" s="145"/>
      <c r="K33" s="145"/>
      <c r="L33" s="146"/>
      <c r="M33" s="146">
        <f>IF(OR(P33="E",P33="D"),0,VLOOKUP(L33,CLASSICOS_COMP_E!$B$53:$C$65,2)+O33+N33)</f>
        <v>0</v>
      </c>
      <c r="N33" s="146"/>
      <c r="O33" s="146"/>
      <c r="P33" s="146"/>
      <c r="Q33" s="146"/>
      <c r="R33" s="147"/>
      <c r="S33" s="147">
        <f>IF(OR(V33="E",V33="D"),0,VLOOKUP(R33,CLASSICOS_COMP_E!$B$53:$C$65,2)+U33+T33)</f>
        <v>0</v>
      </c>
      <c r="T33" s="147"/>
      <c r="U33" s="147"/>
      <c r="V33" s="147"/>
      <c r="W33" s="434"/>
      <c r="X33" s="148"/>
      <c r="Y33" s="148">
        <f>IF(OR(AB33="E",AB33="D"),0,VLOOKUP(X33,CLASSICOS_COMP_E!$B$53:$C$65,2)+AA33+Z33)</f>
        <v>0</v>
      </c>
      <c r="Z33" s="148"/>
      <c r="AA33" s="148"/>
      <c r="AB33" s="148"/>
      <c r="AC33" s="148"/>
      <c r="AD33" s="149"/>
      <c r="AE33" s="149">
        <f>IF(OR(AH33="E",AH33="D"),0,VLOOKUP(AD33,CLASSICOS_COMP_E!$B$53:$C$65,2)+AG33+AF33)</f>
        <v>0</v>
      </c>
      <c r="AF33" s="149"/>
      <c r="AG33" s="149"/>
      <c r="AH33" s="149"/>
      <c r="AI33" s="149"/>
      <c r="AJ33" s="150"/>
      <c r="AK33" s="150">
        <f>IF(OR(AN33="E",AN33="D"),0,VLOOKUP(AJ33,CLASSICOS_COMP_E!$B$53:$C$65,2)+AM33+AL33)</f>
        <v>0</v>
      </c>
      <c r="AL33" s="150"/>
      <c r="AM33" s="150"/>
      <c r="AN33" s="150"/>
      <c r="AO33" s="150"/>
      <c r="AP33" s="151"/>
      <c r="AQ33" s="151">
        <f>IF(OR(AT33="E",AT33="D"),0,VLOOKUP(AP33,CLASSICOS_COMP_E!$B$53:$C$65,2)+AS33+AR33)</f>
        <v>0</v>
      </c>
      <c r="AR33" s="151"/>
      <c r="AS33" s="151"/>
      <c r="AT33" s="151"/>
      <c r="AU33" s="151"/>
      <c r="AV33" s="152"/>
      <c r="AW33" s="152">
        <f>IF(OR(AZ33="E",AZ33="D"),0,VLOOKUP(AV33,CLASSICOS_COMP_E!$B$53:$C$65,2)+AY33+AX33)</f>
        <v>0</v>
      </c>
      <c r="AX33" s="152"/>
      <c r="AY33" s="152"/>
      <c r="AZ33" s="152"/>
      <c r="BA33" s="152"/>
      <c r="BB33" s="153"/>
      <c r="BC33" s="153">
        <f>IF(OR(BF33="E",BF33="D"),0,VLOOKUP(BB33,CLASSICOS_COMP_E!$B$53:$C$65,2)+BE33+BD33)</f>
        <v>0</v>
      </c>
      <c r="BD33" s="153"/>
      <c r="BE33" s="153"/>
      <c r="BF33" s="153"/>
      <c r="BG33" s="153"/>
      <c r="BH33" s="154"/>
      <c r="BI33" s="154">
        <f>IF(OR(BL33="E",BL33="D"),0,VLOOKUP(BH33,CLASSICOS_COMP_E!$B$53:$C$65,2)+BK33+BJ33)</f>
        <v>0</v>
      </c>
      <c r="BJ33" s="154"/>
      <c r="BK33" s="154"/>
      <c r="BL33" s="154"/>
      <c r="BM33" s="154"/>
      <c r="BN33" s="155">
        <f t="shared" si="1"/>
        <v>0</v>
      </c>
      <c r="BO33" s="156">
        <f t="shared" si="2"/>
        <v>0</v>
      </c>
      <c r="BP33" s="157">
        <f t="array" aca="1" ref="BP33" ca="1">SUM(LARGE(BV33:CE33,ROW(INDIRECT("1:"&amp;COUNT(BV33:CE33)-D$58))))+SUM(IF(ISNUMBER(VALUE(MID(IF(LEN(IF(ISNUMBER(BV33:CE33),0,BV33:CE33))&gt;1,BV33:CE33,0),1,LEN(IF(LEN(IF(ISNUMBER(BV33:CE33),0,BV33:CE33))&gt;1,BV33:CE33,0))-1)))=FALSE,0,VALUE(MID(IF(LEN(IF(ISNUMBER(BV33:CE33),0,BV33:CE33))&gt;1,BV33:CE33,0),1,LEN(IF(LEN(IF(ISNUMBER(BV33:CE33),0,BV33:CE33))&gt;1,BV33:CE33,0))-1))))</f>
        <v>0</v>
      </c>
      <c r="BQ33" s="158">
        <f t="shared" si="3"/>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4"/>
        <v>0</v>
      </c>
      <c r="CH33" s="158">
        <f>CLASSICOS_COMP_E!D$58</f>
        <v>1</v>
      </c>
    </row>
    <row r="34" spans="1:86" s="158" customFormat="1" ht="15.75" x14ac:dyDescent="0.25">
      <c r="A34" s="416"/>
      <c r="B34" s="141">
        <f t="shared" si="5"/>
        <v>0</v>
      </c>
      <c r="C34" s="528"/>
      <c r="D34" s="529"/>
      <c r="E34" s="530"/>
      <c r="F34" s="145"/>
      <c r="G34" s="145">
        <f>IF(OR(J34="E",J34="D"),0,VLOOKUP(F34,CLASSICOS_COMP_E!$B$53:$C$65,2)+I34+H34)</f>
        <v>0</v>
      </c>
      <c r="H34" s="145"/>
      <c r="I34" s="145"/>
      <c r="J34" s="145"/>
      <c r="K34" s="145"/>
      <c r="L34" s="146"/>
      <c r="M34" s="146">
        <f>IF(OR(P34="E",P34="D"),0,VLOOKUP(L34,CLASSICOS_COMP_E!$B$53:$C$65,2)+O34+N34)</f>
        <v>0</v>
      </c>
      <c r="N34" s="146"/>
      <c r="O34" s="146"/>
      <c r="P34" s="146"/>
      <c r="Q34" s="146"/>
      <c r="R34" s="147"/>
      <c r="S34" s="147">
        <f>IF(OR(V34="E",V34="D"),0,VLOOKUP(R34,CLASSICOS_COMP_E!$B$53:$C$65,2)+U34+T34)</f>
        <v>0</v>
      </c>
      <c r="T34" s="147"/>
      <c r="U34" s="147"/>
      <c r="V34" s="147"/>
      <c r="W34" s="434"/>
      <c r="X34" s="148"/>
      <c r="Y34" s="148">
        <f>IF(OR(AB34="E",AB34="D"),0,VLOOKUP(X34,CLASSICOS_COMP_E!$B$53:$C$65,2)+AA34+Z34)</f>
        <v>0</v>
      </c>
      <c r="Z34" s="148"/>
      <c r="AA34" s="148"/>
      <c r="AB34" s="148"/>
      <c r="AC34" s="148"/>
      <c r="AD34" s="149"/>
      <c r="AE34" s="149">
        <f>IF(OR(AH34="E",AH34="D"),0,VLOOKUP(AD34,CLASSICOS_COMP_E!$B$53:$C$65,2)+AG34+AF34)</f>
        <v>0</v>
      </c>
      <c r="AF34" s="149"/>
      <c r="AG34" s="149"/>
      <c r="AH34" s="149"/>
      <c r="AI34" s="149"/>
      <c r="AJ34" s="150"/>
      <c r="AK34" s="150">
        <f>IF(OR(AN34="E",AN34="D"),0,VLOOKUP(AJ34,CLASSICOS_COMP_E!$B$53:$C$65,2)+AM34+AL34)</f>
        <v>0</v>
      </c>
      <c r="AL34" s="150"/>
      <c r="AM34" s="150"/>
      <c r="AN34" s="150"/>
      <c r="AO34" s="150"/>
      <c r="AP34" s="151"/>
      <c r="AQ34" s="151">
        <f>IF(OR(AT34="E",AT34="D"),0,VLOOKUP(AP34,CLASSICOS_COMP_E!$B$53:$C$65,2)+AS34+AR34)</f>
        <v>0</v>
      </c>
      <c r="AR34" s="151"/>
      <c r="AS34" s="151"/>
      <c r="AT34" s="151"/>
      <c r="AU34" s="151"/>
      <c r="AV34" s="152"/>
      <c r="AW34" s="152">
        <f>IF(OR(AZ34="E",AZ34="D"),0,VLOOKUP(AV34,CLASSICOS_COMP_E!$B$53:$C$65,2)+AY34+AX34)</f>
        <v>0</v>
      </c>
      <c r="AX34" s="152"/>
      <c r="AY34" s="152"/>
      <c r="AZ34" s="152"/>
      <c r="BA34" s="152"/>
      <c r="BB34" s="153"/>
      <c r="BC34" s="153">
        <f>IF(OR(BF34="E",BF34="D"),0,VLOOKUP(BB34,CLASSICOS_COMP_E!$B$53:$C$65,2)+BE34+BD34)</f>
        <v>0</v>
      </c>
      <c r="BD34" s="153"/>
      <c r="BE34" s="153"/>
      <c r="BF34" s="153"/>
      <c r="BG34" s="153"/>
      <c r="BH34" s="154"/>
      <c r="BI34" s="154">
        <f>IF(OR(BL34="E",BL34="D"),0,VLOOKUP(BH34,CLASSICOS_COMP_E!$B$53:$C$65,2)+BK34+BJ34)</f>
        <v>0</v>
      </c>
      <c r="BJ34" s="154"/>
      <c r="BK34" s="154"/>
      <c r="BL34" s="154"/>
      <c r="BM34" s="154"/>
      <c r="BN34" s="155">
        <f t="shared" si="1"/>
        <v>0</v>
      </c>
      <c r="BO34" s="156">
        <f t="shared" si="2"/>
        <v>0</v>
      </c>
      <c r="BP34" s="157">
        <f t="array" aca="1" ref="BP34" ca="1">SUM(LARGE(BV34:CE34,ROW(INDIRECT("1:"&amp;COUNT(BV34:CE34)-D$58))))+SUM(IF(ISNUMBER(VALUE(MID(IF(LEN(IF(ISNUMBER(BV34:CE34),0,BV34:CE34))&gt;1,BV34:CE34,0),1,LEN(IF(LEN(IF(ISNUMBER(BV34:CE34),0,BV34:CE34))&gt;1,BV34:CE34,0))-1)))=FALSE,0,VALUE(MID(IF(LEN(IF(ISNUMBER(BV34:CE34),0,BV34:CE34))&gt;1,BV34:CE34,0),1,LEN(IF(LEN(IF(ISNUMBER(BV34:CE34),0,BV34:CE34))&gt;1,BV34:CE34,0))-1))))</f>
        <v>0</v>
      </c>
      <c r="BQ34" s="158">
        <f t="shared" si="3"/>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4"/>
        <v>0</v>
      </c>
      <c r="CH34" s="158">
        <f>CLASSICOS_COMP_E!D$58</f>
        <v>1</v>
      </c>
    </row>
    <row r="35" spans="1:86" s="158" customFormat="1" ht="15.75" x14ac:dyDescent="0.25">
      <c r="A35" s="416"/>
      <c r="B35" s="141">
        <f t="shared" si="5"/>
        <v>0</v>
      </c>
      <c r="C35" s="528"/>
      <c r="D35" s="529"/>
      <c r="E35" s="527"/>
      <c r="F35" s="145"/>
      <c r="G35" s="145">
        <f>IF(OR(J35="E",J35="D"),0,VLOOKUP(F35,CLASSICOS_COMP_E!$B$53:$C$65,2)+I35+H35)</f>
        <v>0</v>
      </c>
      <c r="H35" s="145"/>
      <c r="I35" s="145"/>
      <c r="J35" s="145"/>
      <c r="K35" s="145"/>
      <c r="L35" s="146"/>
      <c r="M35" s="146">
        <f>IF(OR(P35="E",P35="D"),0,VLOOKUP(L35,CLASSICOS_COMP_E!$B$53:$C$65,2)+O35+N35)</f>
        <v>0</v>
      </c>
      <c r="N35" s="146"/>
      <c r="O35" s="146"/>
      <c r="P35" s="146"/>
      <c r="Q35" s="146"/>
      <c r="R35" s="147"/>
      <c r="S35" s="147">
        <f>IF(OR(V35="E",V35="D"),0,VLOOKUP(R35,CLASSICOS_COMP_E!$B$53:$C$65,2)+U35+T35)</f>
        <v>0</v>
      </c>
      <c r="T35" s="147"/>
      <c r="U35" s="147"/>
      <c r="V35" s="147"/>
      <c r="W35" s="434"/>
      <c r="X35" s="148"/>
      <c r="Y35" s="148">
        <f>IF(OR(AB35="E",AB35="D"),0,VLOOKUP(X35,CLASSICOS_COMP_E!$B$53:$C$65,2)+AA35+Z35)</f>
        <v>0</v>
      </c>
      <c r="Z35" s="148"/>
      <c r="AA35" s="148"/>
      <c r="AB35" s="148"/>
      <c r="AC35" s="148"/>
      <c r="AD35" s="149"/>
      <c r="AE35" s="149">
        <f>IF(OR(AH35="E",AH35="D"),0,VLOOKUP(AD35,CLASSICOS_COMP_E!$B$53:$C$65,2)+AG35+AF35)</f>
        <v>0</v>
      </c>
      <c r="AF35" s="149"/>
      <c r="AG35" s="149"/>
      <c r="AH35" s="149"/>
      <c r="AI35" s="149"/>
      <c r="AJ35" s="150"/>
      <c r="AK35" s="150">
        <f>IF(OR(AN35="E",AN35="D"),0,VLOOKUP(AJ35,CLASSICOS_COMP_E!$B$53:$C$65,2)+AM35+AL35)</f>
        <v>0</v>
      </c>
      <c r="AL35" s="150"/>
      <c r="AM35" s="150"/>
      <c r="AN35" s="150"/>
      <c r="AO35" s="150"/>
      <c r="AP35" s="151"/>
      <c r="AQ35" s="151">
        <f>IF(OR(AT35="E",AT35="D"),0,VLOOKUP(AP35,CLASSICOS_COMP_E!$B$53:$C$65,2)+AS35+AR35)</f>
        <v>0</v>
      </c>
      <c r="AR35" s="151"/>
      <c r="AS35" s="151"/>
      <c r="AT35" s="151"/>
      <c r="AU35" s="151"/>
      <c r="AV35" s="152"/>
      <c r="AW35" s="152">
        <f>IF(OR(AZ35="E",AZ35="D"),0,VLOOKUP(AV35,CLASSICOS_COMP_E!$B$53:$C$65,2)+AY35+AX35)</f>
        <v>0</v>
      </c>
      <c r="AX35" s="152"/>
      <c r="AY35" s="152"/>
      <c r="AZ35" s="152"/>
      <c r="BA35" s="152"/>
      <c r="BB35" s="153"/>
      <c r="BC35" s="153">
        <f>IF(OR(BF35="E",BF35="D"),0,VLOOKUP(BB35,CLASSICOS_COMP_E!$B$53:$C$65,2)+BE35+BD35)</f>
        <v>0</v>
      </c>
      <c r="BD35" s="153"/>
      <c r="BE35" s="153"/>
      <c r="BF35" s="153"/>
      <c r="BG35" s="153"/>
      <c r="BH35" s="154"/>
      <c r="BI35" s="154">
        <f>IF(OR(BL35="E",BL35="D"),0,VLOOKUP(BH35,CLASSICOS_COMP_E!$B$53:$C$65,2)+BK35+BJ35)</f>
        <v>0</v>
      </c>
      <c r="BJ35" s="154"/>
      <c r="BK35" s="154"/>
      <c r="BL35" s="154"/>
      <c r="BM35" s="154"/>
      <c r="BN35" s="155">
        <f t="shared" si="1"/>
        <v>0</v>
      </c>
      <c r="BO35" s="156">
        <f t="shared" si="2"/>
        <v>0</v>
      </c>
      <c r="BP35" s="157">
        <f t="array" aca="1" ref="BP35" ca="1">SUM(LARGE(BV35:CE35,ROW(INDIRECT("1:"&amp;COUNT(BV35:CE35)-D$58))))+SUM(IF(ISNUMBER(VALUE(MID(IF(LEN(IF(ISNUMBER(BV35:CE35),0,BV35:CE35))&gt;1,BV35:CE35,0),1,LEN(IF(LEN(IF(ISNUMBER(BV35:CE35),0,BV35:CE35))&gt;1,BV35:CE35,0))-1)))=FALSE,0,VALUE(MID(IF(LEN(IF(ISNUMBER(BV35:CE35),0,BV35:CE35))&gt;1,BV35:CE35,0),1,LEN(IF(LEN(IF(ISNUMBER(BV35:CE35),0,BV35:CE35))&gt;1,BV35:CE35,0))-1))))</f>
        <v>0</v>
      </c>
      <c r="BQ35" s="158">
        <f t="shared" si="3"/>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4"/>
        <v>0</v>
      </c>
      <c r="CH35" s="158">
        <f>CLASSICOS_COMP_E!D$58</f>
        <v>1</v>
      </c>
    </row>
    <row r="36" spans="1:86" s="158" customFormat="1" ht="15.75" x14ac:dyDescent="0.25">
      <c r="A36" s="416"/>
      <c r="B36" s="141">
        <f t="shared" si="5"/>
        <v>0</v>
      </c>
      <c r="C36" s="528"/>
      <c r="D36" s="529"/>
      <c r="E36" s="530"/>
      <c r="F36" s="145"/>
      <c r="G36" s="145">
        <f>IF(OR(J36="E",J36="D"),0,VLOOKUP(F36,CLASSICOS_COMP_E!$B$53:$C$65,2)+I36+H36)</f>
        <v>0</v>
      </c>
      <c r="H36" s="145"/>
      <c r="I36" s="145"/>
      <c r="J36" s="145"/>
      <c r="K36" s="145"/>
      <c r="L36" s="146"/>
      <c r="M36" s="146">
        <f>IF(OR(P36="E",P36="D"),0,VLOOKUP(L36,CLASSICOS_COMP_E!$B$53:$C$65,2)+O36+N36)</f>
        <v>0</v>
      </c>
      <c r="N36" s="146"/>
      <c r="O36" s="146"/>
      <c r="P36" s="146"/>
      <c r="Q36" s="146"/>
      <c r="R36" s="147"/>
      <c r="S36" s="147">
        <f>IF(OR(V36="E",V36="D"),0,VLOOKUP(R36,CLASSICOS_COMP_E!$B$53:$C$65,2)+U36+T36)</f>
        <v>0</v>
      </c>
      <c r="T36" s="147"/>
      <c r="U36" s="147"/>
      <c r="V36" s="147"/>
      <c r="W36" s="434"/>
      <c r="X36" s="148"/>
      <c r="Y36" s="148">
        <f>IF(OR(AB36="E",AB36="D"),0,VLOOKUP(X36,CLASSICOS_COMP_E!$B$53:$C$65,2)+AA36+Z36)</f>
        <v>0</v>
      </c>
      <c r="Z36" s="148"/>
      <c r="AA36" s="148"/>
      <c r="AB36" s="148"/>
      <c r="AC36" s="148"/>
      <c r="AD36" s="149"/>
      <c r="AE36" s="149">
        <f>IF(OR(AH36="E",AH36="D"),0,VLOOKUP(AD36,CLASSICOS_COMP_E!$B$53:$C$65,2)+AG36+AF36)</f>
        <v>0</v>
      </c>
      <c r="AF36" s="149"/>
      <c r="AG36" s="149"/>
      <c r="AH36" s="149"/>
      <c r="AI36" s="149"/>
      <c r="AJ36" s="150"/>
      <c r="AK36" s="150">
        <f>IF(OR(AN36="E",AN36="D"),0,VLOOKUP(AJ36,CLASSICOS_COMP_E!$B$53:$C$65,2)+AM36+AL36)</f>
        <v>0</v>
      </c>
      <c r="AL36" s="150"/>
      <c r="AM36" s="150"/>
      <c r="AN36" s="150"/>
      <c r="AO36" s="150"/>
      <c r="AP36" s="151"/>
      <c r="AQ36" s="151">
        <f>IF(OR(AT36="E",AT36="D"),0,VLOOKUP(AP36,CLASSICOS_COMP_E!$B$53:$C$65,2)+AS36+AR36)</f>
        <v>0</v>
      </c>
      <c r="AR36" s="151"/>
      <c r="AS36" s="151"/>
      <c r="AT36" s="151"/>
      <c r="AU36" s="151"/>
      <c r="AV36" s="152"/>
      <c r="AW36" s="152">
        <f>IF(OR(AZ36="E",AZ36="D"),0,VLOOKUP(AV36,CLASSICOS_COMP_E!$B$53:$C$65,2)+AY36+AX36)</f>
        <v>0</v>
      </c>
      <c r="AX36" s="152"/>
      <c r="AY36" s="152"/>
      <c r="AZ36" s="152"/>
      <c r="BA36" s="152"/>
      <c r="BB36" s="153"/>
      <c r="BC36" s="153">
        <f>IF(OR(BF36="E",BF36="D"),0,VLOOKUP(BB36,CLASSICOS_COMP_E!$B$53:$C$65,2)+BE36+BD36)</f>
        <v>0</v>
      </c>
      <c r="BD36" s="153"/>
      <c r="BE36" s="153"/>
      <c r="BF36" s="153"/>
      <c r="BG36" s="153"/>
      <c r="BH36" s="154"/>
      <c r="BI36" s="154">
        <f>IF(OR(BL36="E",BL36="D"),0,VLOOKUP(BH36,CLASSICOS_COMP_E!$B$53:$C$65,2)+BK36+BJ36)</f>
        <v>0</v>
      </c>
      <c r="BJ36" s="154"/>
      <c r="BK36" s="154"/>
      <c r="BL36" s="154"/>
      <c r="BM36" s="154"/>
      <c r="BN36" s="155">
        <f t="shared" si="1"/>
        <v>0</v>
      </c>
      <c r="BO36" s="156">
        <f t="shared" si="2"/>
        <v>0</v>
      </c>
      <c r="BP36" s="157">
        <f t="array" aca="1" ref="BP36" ca="1">SUM(LARGE(BV36:CE36,ROW(INDIRECT("1:"&amp;COUNT(BV36:CE36)-D$58))))+SUM(IF(ISNUMBER(VALUE(MID(IF(LEN(IF(ISNUMBER(BV36:CE36),0,BV36:CE36))&gt;1,BV36:CE36,0),1,LEN(IF(LEN(IF(ISNUMBER(BV36:CE36),0,BV36:CE36))&gt;1,BV36:CE36,0))-1)))=FALSE,0,VALUE(MID(IF(LEN(IF(ISNUMBER(BV36:CE36),0,BV36:CE36))&gt;1,BV36:CE36,0),1,LEN(IF(LEN(IF(ISNUMBER(BV36:CE36),0,BV36:CE36))&gt;1,BV36:CE36,0))-1))))</f>
        <v>0</v>
      </c>
      <c r="BQ36" s="158">
        <f t="shared" si="3"/>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4"/>
        <v>0</v>
      </c>
      <c r="CH36" s="158">
        <f>CLASSICOS_COMP_E!D$58</f>
        <v>1</v>
      </c>
    </row>
    <row r="37" spans="1:86" s="546" customFormat="1" ht="15.75" x14ac:dyDescent="0.25">
      <c r="A37" s="416"/>
      <c r="B37" s="141">
        <f t="shared" si="5"/>
        <v>0</v>
      </c>
      <c r="C37" s="528"/>
      <c r="D37" s="529"/>
      <c r="E37" s="530"/>
      <c r="F37" s="145"/>
      <c r="G37" s="145">
        <f>IF(OR(J37="E",J37="D"),0,VLOOKUP(F37,CLASSICOS_COMP_E!$B$53:$C$65,2)+I37+H37)</f>
        <v>0</v>
      </c>
      <c r="H37" s="145"/>
      <c r="I37" s="145"/>
      <c r="J37" s="145"/>
      <c r="K37" s="145"/>
      <c r="L37" s="146"/>
      <c r="M37" s="146">
        <f>IF(OR(P37="E",P37="D"),0,VLOOKUP(L37,CLASSICOS_COMP_E!$B$53:$C$65,2)+O37+N37)</f>
        <v>0</v>
      </c>
      <c r="N37" s="146"/>
      <c r="O37" s="146"/>
      <c r="P37" s="146"/>
      <c r="Q37" s="146"/>
      <c r="R37" s="147"/>
      <c r="S37" s="147">
        <f>IF(OR(V37="E",V37="D"),0,VLOOKUP(R37,CLASSICOS_COMP_E!$B$53:$C$65,2)+U37+T37)</f>
        <v>0</v>
      </c>
      <c r="T37" s="147"/>
      <c r="U37" s="147"/>
      <c r="V37" s="147"/>
      <c r="W37" s="434"/>
      <c r="X37" s="148"/>
      <c r="Y37" s="148">
        <f>IF(OR(AB37="E",AB37="D"),0,VLOOKUP(X37,CLASSICOS_COMP_E!$B$53:$C$65,2)+AA37+Z37)</f>
        <v>0</v>
      </c>
      <c r="Z37" s="148"/>
      <c r="AA37" s="148"/>
      <c r="AB37" s="148"/>
      <c r="AC37" s="148"/>
      <c r="AD37" s="149"/>
      <c r="AE37" s="149">
        <f>IF(OR(AH37="E",AH37="D"),0,VLOOKUP(AD37,CLASSICOS_COMP_E!$B$53:$C$65,2)+AG37+AF37)</f>
        <v>0</v>
      </c>
      <c r="AF37" s="149"/>
      <c r="AG37" s="149"/>
      <c r="AH37" s="149"/>
      <c r="AI37" s="149"/>
      <c r="AJ37" s="150"/>
      <c r="AK37" s="150">
        <f>IF(OR(AN37="E",AN37="D"),0,VLOOKUP(AJ37,CLASSICOS_COMP_E!$B$53:$C$65,2)+AM37+AL37)</f>
        <v>0</v>
      </c>
      <c r="AL37" s="150"/>
      <c r="AM37" s="150"/>
      <c r="AN37" s="150"/>
      <c r="AO37" s="150"/>
      <c r="AP37" s="151"/>
      <c r="AQ37" s="151">
        <f>IF(OR(AT37="E",AT37="D"),0,VLOOKUP(AP37,CLASSICOS_COMP_E!$B$53:$C$65,2)+AS37+AR37)</f>
        <v>0</v>
      </c>
      <c r="AR37" s="151"/>
      <c r="AS37" s="151"/>
      <c r="AT37" s="151"/>
      <c r="AU37" s="151"/>
      <c r="AV37" s="152"/>
      <c r="AW37" s="152">
        <f>IF(OR(AZ37="E",AZ37="D"),0,VLOOKUP(AV37,CLASSICOS_COMP_E!$B$53:$C$65,2)+AY37+AX37)</f>
        <v>0</v>
      </c>
      <c r="AX37" s="152"/>
      <c r="AY37" s="152"/>
      <c r="AZ37" s="152"/>
      <c r="BA37" s="152"/>
      <c r="BB37" s="153"/>
      <c r="BC37" s="153">
        <f>IF(OR(BF37="E",BF37="D"),0,VLOOKUP(BB37,CLASSICOS_COMP_E!$B$53:$C$65,2)+BE37+BD37)</f>
        <v>0</v>
      </c>
      <c r="BD37" s="153"/>
      <c r="BE37" s="153"/>
      <c r="BF37" s="153"/>
      <c r="BG37" s="153"/>
      <c r="BH37" s="154"/>
      <c r="BI37" s="154">
        <f>IF(OR(BL37="E",BL37="D"),0,VLOOKUP(BH37,CLASSICOS_COMP_E!$B$53:$C$65,2)+BK37+BJ37)</f>
        <v>0</v>
      </c>
      <c r="BJ37" s="154"/>
      <c r="BK37" s="154"/>
      <c r="BL37" s="154"/>
      <c r="BM37" s="154"/>
      <c r="BN37" s="155">
        <f t="shared" si="1"/>
        <v>0</v>
      </c>
      <c r="BO37" s="544">
        <f t="shared" si="2"/>
        <v>0</v>
      </c>
      <c r="BP37" s="545">
        <f t="array" aca="1" ref="BP37" ca="1">SUM(LARGE(BV37:CE37,ROW(INDIRECT("1:"&amp;COUNT(BV37:CE37)-D$58))))+SUM(IF(ISNUMBER(VALUE(MID(IF(LEN(IF(ISNUMBER(BV37:CE37),0,BV37:CE37))&gt;1,BV37:CE37,0),1,LEN(IF(LEN(IF(ISNUMBER(BV37:CE37),0,BV37:CE37))&gt;1,BV37:CE37,0))-1)))=FALSE,0,VALUE(MID(IF(LEN(IF(ISNUMBER(BV37:CE37),0,BV37:CE37))&gt;1,BV37:CE37,0),1,LEN(IF(LEN(IF(ISNUMBER(BV37:CE37),0,BV37:CE37))&gt;1,BV37:CE37,0))-1))))</f>
        <v>0</v>
      </c>
      <c r="BQ37" s="546">
        <f t="shared" si="3"/>
        <v>0</v>
      </c>
      <c r="BR37" s="547"/>
      <c r="BS37" s="547"/>
      <c r="BT37" s="547"/>
      <c r="BV37" s="546">
        <f t="array" ref="BV37">IF(OR(J37="D",J37="E"),IF(H37+I37&gt;0,H37+I37 &amp;"X","X"),G37)</f>
        <v>0</v>
      </c>
      <c r="BW37" s="546">
        <f t="array" ref="BW37">IF(OR(P37="D",P37="E"),IF(N37+O37&gt;0,N37+O37&amp;"X","X"),M37)</f>
        <v>0</v>
      </c>
      <c r="BX37" s="546">
        <f t="array" ref="BX37">IF(OR(V37="D",V37="E"),IF(T37+U37&gt;0,T37+U37&amp;"X","X"),S37)</f>
        <v>0</v>
      </c>
      <c r="BY37" s="546">
        <f t="array" ref="BY37">IF(OR(AB37="D",AB37="E"),IF(Z37+AA37&gt;0,Z37+AA37&amp;"X","X"),Y37)</f>
        <v>0</v>
      </c>
      <c r="BZ37" s="546">
        <f t="array" ref="BZ37">IF(OR(AH37="D",AH37="E"),IF(AF37+AG37&gt;0,AF37+AG37&amp;"X","X"),AE37)</f>
        <v>0</v>
      </c>
      <c r="CA37" s="546">
        <f t="array" ref="CA37">IF(OR(AN37="D",AN37="E"),IF(AL37+AM37&gt;0,AL37+AM37&amp;"X","X"),AK37)</f>
        <v>0</v>
      </c>
      <c r="CB37" s="546">
        <f t="array" ref="CB37">IF(OR(AT37="D",AT37="E"),IF(AR37+AS37&gt;0,AR37+AS37&amp;"X","X"),AQ37)</f>
        <v>0</v>
      </c>
      <c r="CC37" s="546">
        <f t="array" ref="CC37">IF(OR(AZ37="D",AZ37="E"),IF(AX37+AY37&gt;0,AX37+AY37&amp;"X","X"),AW37)</f>
        <v>0</v>
      </c>
      <c r="CD37" s="546">
        <f t="array" ref="CD37">IF(OR(BF37="D",BF37="E"),IF(BD37+BE37&gt;0,BD37+BE37&amp;"X","X"),BC37)</f>
        <v>0</v>
      </c>
      <c r="CE37" s="546">
        <f t="array" ref="CE37">IF(OR(BL37="D",BL37="E"),IF(BJ37+BK37&gt;0,BJ37+BK37&amp;"X","X"),BI37)</f>
        <v>0</v>
      </c>
      <c r="CF37" s="546">
        <f t="shared" si="4"/>
        <v>0</v>
      </c>
      <c r="CH37" s="546">
        <f>CLASSICOS_COMP_E!D$58</f>
        <v>1</v>
      </c>
    </row>
    <row r="38" spans="1:86" s="158" customFormat="1" ht="15.75" x14ac:dyDescent="0.25">
      <c r="A38" s="416"/>
      <c r="B38" s="141">
        <f t="shared" si="5"/>
        <v>0</v>
      </c>
      <c r="C38" s="528"/>
      <c r="D38" s="526"/>
      <c r="E38" s="527"/>
      <c r="F38" s="145"/>
      <c r="G38" s="145">
        <f>IF(OR(J38="E",J38="D"),0,VLOOKUP(F38,CLASSICOS_COMP_E!$B$53:$C$65,2)+I38+H38)</f>
        <v>0</v>
      </c>
      <c r="H38" s="145"/>
      <c r="I38" s="145"/>
      <c r="J38" s="145"/>
      <c r="K38" s="145"/>
      <c r="L38" s="146"/>
      <c r="M38" s="146">
        <f>IF(OR(P38="E",P38="D"),0,VLOOKUP(L38,CLASSICOS_COMP_E!$B$53:$C$65,2)+O38+N38)</f>
        <v>0</v>
      </c>
      <c r="N38" s="146"/>
      <c r="O38" s="146"/>
      <c r="P38" s="146"/>
      <c r="Q38" s="146"/>
      <c r="R38" s="147"/>
      <c r="S38" s="147">
        <f>IF(OR(V38="E",V38="D"),0,VLOOKUP(R38,CLASSICOS_COMP_E!$B$53:$C$65,2)+U38+T38)</f>
        <v>0</v>
      </c>
      <c r="T38" s="147"/>
      <c r="U38" s="147"/>
      <c r="V38" s="147"/>
      <c r="W38" s="434"/>
      <c r="X38" s="148"/>
      <c r="Y38" s="148">
        <f>IF(OR(AB38="E",AB38="D"),0,VLOOKUP(X38,CLASSICOS_COMP_E!$B$53:$C$65,2)+AA38+Z38)</f>
        <v>0</v>
      </c>
      <c r="Z38" s="148"/>
      <c r="AA38" s="148"/>
      <c r="AB38" s="148"/>
      <c r="AC38" s="148"/>
      <c r="AD38" s="149"/>
      <c r="AE38" s="149">
        <f>IF(OR(AH38="E",AH38="D"),0,VLOOKUP(AD38,CLASSICOS_COMP_E!$B$53:$C$65,2)+AG38+AF38)</f>
        <v>0</v>
      </c>
      <c r="AF38" s="149"/>
      <c r="AG38" s="149"/>
      <c r="AH38" s="149"/>
      <c r="AI38" s="149"/>
      <c r="AJ38" s="150"/>
      <c r="AK38" s="150">
        <f>IF(OR(AN38="E",AN38="D"),0,VLOOKUP(AJ38,CLASSICOS_COMP_E!$B$53:$C$65,2)+AM38+AL38)</f>
        <v>0</v>
      </c>
      <c r="AL38" s="150"/>
      <c r="AM38" s="150"/>
      <c r="AN38" s="150"/>
      <c r="AO38" s="150"/>
      <c r="AP38" s="151"/>
      <c r="AQ38" s="151">
        <f>IF(OR(AT38="E",AT38="D"),0,VLOOKUP(AP38,CLASSICOS_COMP_E!$B$53:$C$65,2)+AS38+AR38)</f>
        <v>0</v>
      </c>
      <c r="AR38" s="151"/>
      <c r="AS38" s="151"/>
      <c r="AT38" s="151"/>
      <c r="AU38" s="151"/>
      <c r="AV38" s="152"/>
      <c r="AW38" s="152">
        <f>IF(OR(AZ38="E",AZ38="D"),0,VLOOKUP(AV38,CLASSICOS_COMP_E!$B$53:$C$65,2)+AY38+AX38)</f>
        <v>0</v>
      </c>
      <c r="AX38" s="152"/>
      <c r="AY38" s="152"/>
      <c r="AZ38" s="152"/>
      <c r="BA38" s="152"/>
      <c r="BB38" s="153"/>
      <c r="BC38" s="153">
        <f>IF(OR(BF38="E",BF38="D"),0,VLOOKUP(BB38,CLASSICOS_COMP_E!$B$53:$C$65,2)+BE38+BD38)</f>
        <v>0</v>
      </c>
      <c r="BD38" s="153"/>
      <c r="BE38" s="153"/>
      <c r="BF38" s="153"/>
      <c r="BG38" s="153"/>
      <c r="BH38" s="154"/>
      <c r="BI38" s="154">
        <f>IF(OR(BL38="E",BL38="D"),0,VLOOKUP(BH38,CLASSICOS_COMP_E!$B$53:$C$65,2)+BK38+BJ38)</f>
        <v>0</v>
      </c>
      <c r="BJ38" s="154"/>
      <c r="BK38" s="154"/>
      <c r="BL38" s="154"/>
      <c r="BM38" s="154"/>
      <c r="BN38" s="155">
        <f t="shared" si="1"/>
        <v>0</v>
      </c>
      <c r="BO38" s="156">
        <f t="shared" si="2"/>
        <v>0</v>
      </c>
      <c r="BP38" s="157">
        <f t="array" aca="1" ref="BP38" ca="1">SUM(LARGE(BV38:CE38,ROW(INDIRECT("1:"&amp;COUNT(BV38:CE38)-D$58))))+SUM(IF(ISNUMBER(VALUE(MID(IF(LEN(IF(ISNUMBER(BV38:CE38),0,BV38:CE38))&gt;1,BV38:CE38,0),1,LEN(IF(LEN(IF(ISNUMBER(BV38:CE38),0,BV38:CE38))&gt;1,BV38:CE38,0))-1)))=FALSE,0,VALUE(MID(IF(LEN(IF(ISNUMBER(BV38:CE38),0,BV38:CE38))&gt;1,BV38:CE38,0),1,LEN(IF(LEN(IF(ISNUMBER(BV38:CE38),0,BV38:CE38))&gt;1,BV38:CE38,0))-1))))</f>
        <v>0</v>
      </c>
      <c r="BQ38" s="158">
        <f t="shared" si="3"/>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4"/>
        <v>0</v>
      </c>
      <c r="CH38" s="158">
        <f>CLASSICOS_COMP_E!D$58</f>
        <v>1</v>
      </c>
    </row>
    <row r="39" spans="1:86" s="158" customFormat="1" ht="15.75" x14ac:dyDescent="0.25">
      <c r="A39" s="416"/>
      <c r="B39" s="141">
        <f t="shared" si="5"/>
        <v>0</v>
      </c>
      <c r="C39" s="528"/>
      <c r="D39" s="526"/>
      <c r="E39" s="527"/>
      <c r="F39" s="145"/>
      <c r="G39" s="145">
        <f>IF(OR(J39="E",J39="D"),0,VLOOKUP(F39,CLASSICOS_COMP_E!$B$53:$C$65,2)+I39+H39)</f>
        <v>0</v>
      </c>
      <c r="H39" s="145"/>
      <c r="I39" s="145"/>
      <c r="J39" s="145"/>
      <c r="K39" s="145"/>
      <c r="L39" s="146"/>
      <c r="M39" s="146">
        <f>IF(OR(P39="E",P39="D"),0,VLOOKUP(L39,CLASSICOS_COMP_E!$B$53:$C$65,2)+O39+N39)</f>
        <v>0</v>
      </c>
      <c r="N39" s="146"/>
      <c r="O39" s="146"/>
      <c r="P39" s="146"/>
      <c r="Q39" s="146"/>
      <c r="R39" s="147"/>
      <c r="S39" s="147">
        <f>IF(OR(V39="E",V39="D"),0,VLOOKUP(R39,CLASSICOS_COMP_E!$B$53:$C$65,2)+U39+T39)</f>
        <v>0</v>
      </c>
      <c r="T39" s="147"/>
      <c r="U39" s="147"/>
      <c r="V39" s="147"/>
      <c r="W39" s="434"/>
      <c r="X39" s="148"/>
      <c r="Y39" s="148">
        <f>IF(OR(AB39="E",AB39="D"),0,VLOOKUP(X39,CLASSICOS_COMP_E!$B$53:$C$65,2)+AA39+Z39)</f>
        <v>0</v>
      </c>
      <c r="Z39" s="148"/>
      <c r="AA39" s="148"/>
      <c r="AB39" s="148"/>
      <c r="AC39" s="148"/>
      <c r="AD39" s="149"/>
      <c r="AE39" s="149">
        <f>IF(OR(AH39="E",AH39="D"),0,VLOOKUP(AD39,CLASSICOS_COMP_E!$B$53:$C$65,2)+AG39+AF39)</f>
        <v>0</v>
      </c>
      <c r="AF39" s="149"/>
      <c r="AG39" s="149"/>
      <c r="AH39" s="149"/>
      <c r="AI39" s="149"/>
      <c r="AJ39" s="150"/>
      <c r="AK39" s="150">
        <f>IF(OR(AN39="E",AN39="D"),0,VLOOKUP(AJ39,CLASSICOS_COMP_E!$B$53:$C$65,2)+AM39+AL39)</f>
        <v>0</v>
      </c>
      <c r="AL39" s="150"/>
      <c r="AM39" s="150"/>
      <c r="AN39" s="150"/>
      <c r="AO39" s="150"/>
      <c r="AP39" s="151"/>
      <c r="AQ39" s="151">
        <f>IF(OR(AT39="E",AT39="D"),0,VLOOKUP(AP39,CLASSICOS_COMP_E!$B$53:$C$65,2)+AS39+AR39)</f>
        <v>0</v>
      </c>
      <c r="AR39" s="151"/>
      <c r="AS39" s="151"/>
      <c r="AT39" s="151"/>
      <c r="AU39" s="151"/>
      <c r="AV39" s="152"/>
      <c r="AW39" s="152">
        <f>IF(OR(AZ39="E",AZ39="D"),0,VLOOKUP(AV39,CLASSICOS_COMP_E!$B$53:$C$65,2)+AY39+AX39)</f>
        <v>0</v>
      </c>
      <c r="AX39" s="152"/>
      <c r="AY39" s="152"/>
      <c r="AZ39" s="152"/>
      <c r="BA39" s="152"/>
      <c r="BB39" s="153"/>
      <c r="BC39" s="153">
        <f>IF(OR(BF39="E",BF39="D"),0,VLOOKUP(BB39,CLASSICOS_COMP_E!$B$53:$C$65,2)+BE39+BD39)</f>
        <v>0</v>
      </c>
      <c r="BD39" s="153"/>
      <c r="BE39" s="153"/>
      <c r="BF39" s="153"/>
      <c r="BG39" s="153"/>
      <c r="BH39" s="154"/>
      <c r="BI39" s="154">
        <f>IF(OR(BL39="E",BL39="D"),0,VLOOKUP(BH39,CLASSICOS_COMP_E!$B$53:$C$65,2)+BK39+BJ39)</f>
        <v>0</v>
      </c>
      <c r="BJ39" s="154"/>
      <c r="BK39" s="154"/>
      <c r="BL39" s="154"/>
      <c r="BM39" s="154"/>
      <c r="BN39" s="155">
        <f t="shared" si="1"/>
        <v>0</v>
      </c>
      <c r="BO39" s="156">
        <f t="shared" si="2"/>
        <v>0</v>
      </c>
      <c r="BP39" s="157">
        <f t="array" aca="1" ref="BP39" ca="1">SUM(LARGE(BV39:CE39,ROW(INDIRECT("1:"&amp;COUNT(BV39:CE39)-D$58))))+SUM(IF(ISNUMBER(VALUE(MID(IF(LEN(IF(ISNUMBER(BV39:CE39),0,BV39:CE39))&gt;1,BV39:CE39,0),1,LEN(IF(LEN(IF(ISNUMBER(BV39:CE39),0,BV39:CE39))&gt;1,BV39:CE39,0))-1)))=FALSE,0,VALUE(MID(IF(LEN(IF(ISNUMBER(BV39:CE39),0,BV39:CE39))&gt;1,BV39:CE39,0),1,LEN(IF(LEN(IF(ISNUMBER(BV39:CE39),0,BV39:CE39))&gt;1,BV39:CE39,0))-1))))</f>
        <v>0</v>
      </c>
      <c r="BQ39" s="158">
        <f t="shared" si="3"/>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4"/>
        <v>0</v>
      </c>
      <c r="CH39" s="158">
        <f>CLASSICOS_COMP_E!D$58</f>
        <v>1</v>
      </c>
    </row>
    <row r="40" spans="1:86" s="158" customFormat="1" ht="15.75" x14ac:dyDescent="0.25">
      <c r="A40" s="532"/>
      <c r="B40" s="141">
        <f t="shared" si="5"/>
        <v>0</v>
      </c>
      <c r="C40" s="528"/>
      <c r="D40" s="526"/>
      <c r="E40" s="527"/>
      <c r="F40" s="145"/>
      <c r="G40" s="145">
        <f>IF(OR(J40="E",J40="D"),0,VLOOKUP(F40,CLASSICOS_COMP_E!$B$53:$C$65,2)+I40+H40)</f>
        <v>0</v>
      </c>
      <c r="H40" s="145"/>
      <c r="I40" s="145"/>
      <c r="J40" s="145"/>
      <c r="K40" s="145"/>
      <c r="L40" s="146"/>
      <c r="M40" s="146">
        <f>IF(OR(P40="E",P40="D"),0,VLOOKUP(L40,CLASSICOS_COMP_E!$B$53:$C$65,2)+O40+N40)</f>
        <v>0</v>
      </c>
      <c r="N40" s="146"/>
      <c r="O40" s="146"/>
      <c r="P40" s="146"/>
      <c r="Q40" s="146"/>
      <c r="R40" s="147"/>
      <c r="S40" s="147">
        <f>IF(OR(V40="E",V40="D"),0,VLOOKUP(R40,CLASSICOS_COMP_E!$B$53:$C$65,2)+U40+T40)</f>
        <v>0</v>
      </c>
      <c r="T40" s="147"/>
      <c r="U40" s="147"/>
      <c r="V40" s="147"/>
      <c r="W40" s="434"/>
      <c r="X40" s="148"/>
      <c r="Y40" s="148">
        <f>IF(OR(AB40="E",AB40="D"),0,VLOOKUP(X40,CLASSICOS_COMP_E!$B$53:$C$65,2)+AA40+Z40)</f>
        <v>0</v>
      </c>
      <c r="Z40" s="148"/>
      <c r="AA40" s="148"/>
      <c r="AB40" s="148"/>
      <c r="AC40" s="148"/>
      <c r="AD40" s="149"/>
      <c r="AE40" s="149">
        <f>IF(OR(AH40="E",AH40="D"),0,VLOOKUP(AD40,CLASSICOS_COMP_E!$B$53:$C$65,2)+AG40+AF40)</f>
        <v>0</v>
      </c>
      <c r="AF40" s="149"/>
      <c r="AG40" s="149"/>
      <c r="AH40" s="149"/>
      <c r="AI40" s="149"/>
      <c r="AJ40" s="150"/>
      <c r="AK40" s="150">
        <f>IF(OR(AN40="E",AN40="D"),0,VLOOKUP(AJ40,CLASSICOS_COMP_E!$B$53:$C$65,2)+AM40+AL40)</f>
        <v>0</v>
      </c>
      <c r="AL40" s="150"/>
      <c r="AM40" s="150"/>
      <c r="AN40" s="150"/>
      <c r="AO40" s="150"/>
      <c r="AP40" s="151"/>
      <c r="AQ40" s="151">
        <f>IF(OR(AT40="E",AT40="D"),0,VLOOKUP(AP40,CLASSICOS_COMP_E!$B$53:$C$65,2)+AS40+AR40)</f>
        <v>0</v>
      </c>
      <c r="AR40" s="151"/>
      <c r="AS40" s="151"/>
      <c r="AT40" s="151"/>
      <c r="AU40" s="151"/>
      <c r="AV40" s="152"/>
      <c r="AW40" s="152">
        <f>IF(OR(AZ40="E",AZ40="D"),0,VLOOKUP(AV40,CLASSICOS_COMP_E!$B$53:$C$65,2)+AY40+AX40)</f>
        <v>0</v>
      </c>
      <c r="AX40" s="152"/>
      <c r="AY40" s="152"/>
      <c r="AZ40" s="152"/>
      <c r="BA40" s="152"/>
      <c r="BB40" s="153"/>
      <c r="BC40" s="153">
        <f>IF(OR(BF40="E",BF40="D"),0,VLOOKUP(BB40,CLASSICOS_COMP_E!$B$53:$C$65,2)+BE40+BD40)</f>
        <v>0</v>
      </c>
      <c r="BD40" s="153"/>
      <c r="BE40" s="153"/>
      <c r="BF40" s="153"/>
      <c r="BG40" s="153"/>
      <c r="BH40" s="154"/>
      <c r="BI40" s="154">
        <f>IF(OR(BL40="E",BL40="D"),0,VLOOKUP(BH40,CLASSICOS_COMP_E!$B$53:$C$65,2)+BK40+BJ40)</f>
        <v>0</v>
      </c>
      <c r="BJ40" s="154"/>
      <c r="BK40" s="154"/>
      <c r="BL40" s="154"/>
      <c r="BM40" s="154"/>
      <c r="BN40" s="155">
        <f t="shared" si="1"/>
        <v>0</v>
      </c>
      <c r="BO40" s="156">
        <f t="shared" si="2"/>
        <v>0</v>
      </c>
      <c r="BP40" s="157">
        <f t="array" aca="1" ref="BP40" ca="1">SUM(LARGE(BV40:CE40,ROW(INDIRECT("1:"&amp;COUNT(BV40:CE40)-D$58))))+SUM(IF(ISNUMBER(VALUE(MID(IF(LEN(IF(ISNUMBER(BV40:CE40),0,BV40:CE40))&gt;1,BV40:CE40,0),1,LEN(IF(LEN(IF(ISNUMBER(BV40:CE40),0,BV40:CE40))&gt;1,BV40:CE40,0))-1)))=FALSE,0,VALUE(MID(IF(LEN(IF(ISNUMBER(BV40:CE40),0,BV40:CE40))&gt;1,BV40:CE40,0),1,LEN(IF(LEN(IF(ISNUMBER(BV40:CE40),0,BV40:CE40))&gt;1,BV40:CE40,0))-1))))</f>
        <v>0</v>
      </c>
      <c r="BQ40" s="158">
        <f t="shared" si="3"/>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4"/>
        <v>0</v>
      </c>
      <c r="CH40" s="158">
        <f>CLASSICOS_COMP_E!D$58</f>
        <v>1</v>
      </c>
    </row>
    <row r="41" spans="1:86" s="158" customFormat="1" ht="15.75" x14ac:dyDescent="0.25">
      <c r="A41" s="416"/>
      <c r="B41" s="141">
        <f t="shared" si="5"/>
        <v>0</v>
      </c>
      <c r="C41" s="528"/>
      <c r="D41" s="529"/>
      <c r="E41" s="527"/>
      <c r="F41" s="145"/>
      <c r="G41" s="145">
        <f>IF(OR(J41="E",J41="D"),0,VLOOKUP(F41,CLASSICOS_COMP_E!$B$53:$C$65,2)+I41+H41)</f>
        <v>0</v>
      </c>
      <c r="H41" s="145"/>
      <c r="I41" s="145"/>
      <c r="J41" s="145"/>
      <c r="K41" s="145"/>
      <c r="L41" s="146"/>
      <c r="M41" s="146">
        <f>IF(OR(P41="E",P41="D"),0,VLOOKUP(L41,CLASSICOS_COMP_E!$B$53:$C$65,2)+O41+N41)</f>
        <v>0</v>
      </c>
      <c r="N41" s="146"/>
      <c r="O41" s="146"/>
      <c r="P41" s="146"/>
      <c r="Q41" s="146"/>
      <c r="R41" s="147"/>
      <c r="S41" s="147">
        <f>IF(OR(V41="E",V41="D"),0,VLOOKUP(R41,CLASSICOS_COMP_E!$B$53:$C$65,2)+U41+T41)</f>
        <v>0</v>
      </c>
      <c r="T41" s="147"/>
      <c r="U41" s="147"/>
      <c r="V41" s="147"/>
      <c r="W41" s="434"/>
      <c r="X41" s="148"/>
      <c r="Y41" s="148">
        <f>IF(OR(AB41="E",AB41="D"),0,VLOOKUP(X41,CLASSICOS_COMP_E!$B$53:$C$65,2)+AA41+Z41)</f>
        <v>0</v>
      </c>
      <c r="Z41" s="148"/>
      <c r="AA41" s="148"/>
      <c r="AB41" s="148"/>
      <c r="AC41" s="148"/>
      <c r="AD41" s="149"/>
      <c r="AE41" s="149">
        <f>IF(OR(AH41="E",AH41="D"),0,VLOOKUP(AD41,CLASSICOS_COMP_E!$B$53:$C$65,2)+AG41+AF41)</f>
        <v>0</v>
      </c>
      <c r="AF41" s="149"/>
      <c r="AG41" s="149"/>
      <c r="AH41" s="149"/>
      <c r="AI41" s="149"/>
      <c r="AJ41" s="150"/>
      <c r="AK41" s="150">
        <f>IF(OR(AN41="E",AN41="D"),0,VLOOKUP(AJ41,CLASSICOS_COMP_E!$B$53:$C$65,2)+AM41+AL41)</f>
        <v>0</v>
      </c>
      <c r="AL41" s="150"/>
      <c r="AM41" s="150"/>
      <c r="AN41" s="150"/>
      <c r="AO41" s="150"/>
      <c r="AP41" s="151"/>
      <c r="AQ41" s="151">
        <f>IF(OR(AT41="E",AT41="D"),0,VLOOKUP(AP41,CLASSICOS_COMP_E!$B$53:$C$65,2)+AS41+AR41)</f>
        <v>0</v>
      </c>
      <c r="AR41" s="151"/>
      <c r="AS41" s="151"/>
      <c r="AT41" s="151"/>
      <c r="AU41" s="151"/>
      <c r="AV41" s="152"/>
      <c r="AW41" s="152">
        <f>IF(OR(AZ41="E",AZ41="D"),0,VLOOKUP(AV41,CLASSICOS_COMP_E!$B$53:$C$65,2)+AY41+AX41)</f>
        <v>0</v>
      </c>
      <c r="AX41" s="152"/>
      <c r="AY41" s="152"/>
      <c r="AZ41" s="152"/>
      <c r="BA41" s="152"/>
      <c r="BB41" s="153"/>
      <c r="BC41" s="153">
        <f>IF(OR(BF41="E",BF41="D"),0,VLOOKUP(BB41,CLASSICOS_COMP_E!$B$53:$C$65,2)+BE41+BD41)</f>
        <v>0</v>
      </c>
      <c r="BD41" s="153"/>
      <c r="BE41" s="153"/>
      <c r="BF41" s="153"/>
      <c r="BG41" s="153"/>
      <c r="BH41" s="154"/>
      <c r="BI41" s="154">
        <f>IF(OR(BL41="E",BL41="D"),0,VLOOKUP(BH41,CLASSICOS_COMP_E!$B$53:$C$65,2)+BK41+BJ41)</f>
        <v>0</v>
      </c>
      <c r="BJ41" s="154"/>
      <c r="BK41" s="154"/>
      <c r="BL41" s="154"/>
      <c r="BM41" s="154"/>
      <c r="BN41" s="155">
        <f t="shared" si="1"/>
        <v>0</v>
      </c>
      <c r="BO41" s="156">
        <f t="shared" si="2"/>
        <v>0</v>
      </c>
      <c r="BP41" s="157">
        <f t="array" aca="1" ref="BP41" ca="1">SUM(LARGE(BV41:CE41,ROW(INDIRECT("1:"&amp;COUNT(BV41:CE41)-D$58))))+SUM(IF(ISNUMBER(VALUE(MID(IF(LEN(IF(ISNUMBER(BV41:CE41),0,BV41:CE41))&gt;1,BV41:CE41,0),1,LEN(IF(LEN(IF(ISNUMBER(BV41:CE41),0,BV41:CE41))&gt;1,BV41:CE41,0))-1)))=FALSE,0,VALUE(MID(IF(LEN(IF(ISNUMBER(BV41:CE41),0,BV41:CE41))&gt;1,BV41:CE41,0),1,LEN(IF(LEN(IF(ISNUMBER(BV41:CE41),0,BV41:CE41))&gt;1,BV41:CE41,0))-1))))</f>
        <v>0</v>
      </c>
      <c r="BQ41" s="158">
        <f t="shared" si="3"/>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4"/>
        <v>0</v>
      </c>
      <c r="CH41" s="158">
        <f>CLASSICOS_COMP_E!D$58</f>
        <v>1</v>
      </c>
    </row>
    <row r="42" spans="1:86" s="158" customFormat="1" ht="15.75" x14ac:dyDescent="0.25">
      <c r="A42" s="416"/>
      <c r="B42" s="141">
        <f t="shared" si="5"/>
        <v>0</v>
      </c>
      <c r="C42" s="528"/>
      <c r="D42" s="526"/>
      <c r="E42" s="530"/>
      <c r="F42" s="145"/>
      <c r="G42" s="145">
        <f>IF(OR(J42="E",J42="D"),0,VLOOKUP(F42,CLASSICOS_COMP_E!$B$53:$C$65,2)+I42+H42)</f>
        <v>0</v>
      </c>
      <c r="H42" s="145"/>
      <c r="I42" s="145"/>
      <c r="J42" s="145"/>
      <c r="K42" s="145"/>
      <c r="L42" s="146"/>
      <c r="M42" s="146">
        <f>IF(OR(P42="E",P42="D"),0,VLOOKUP(L42,CLASSICOS_COMP_E!$B$53:$C$65,2)+O42+N42)</f>
        <v>0</v>
      </c>
      <c r="N42" s="146"/>
      <c r="O42" s="146"/>
      <c r="P42" s="146"/>
      <c r="Q42" s="146"/>
      <c r="R42" s="147"/>
      <c r="S42" s="147">
        <f>IF(OR(V42="E",V42="D"),0,VLOOKUP(R42,CLASSICOS_COMP_E!$B$53:$C$65,2)+U42+T42)</f>
        <v>0</v>
      </c>
      <c r="T42" s="147"/>
      <c r="U42" s="147"/>
      <c r="V42" s="147"/>
      <c r="W42" s="434"/>
      <c r="X42" s="148"/>
      <c r="Y42" s="148">
        <f>IF(OR(AB42="E",AB42="D"),0,VLOOKUP(X42,CLASSICOS_COMP_E!$B$53:$C$65,2)+AA42+Z42)</f>
        <v>0</v>
      </c>
      <c r="Z42" s="148"/>
      <c r="AA42" s="148"/>
      <c r="AB42" s="148"/>
      <c r="AC42" s="148"/>
      <c r="AD42" s="149"/>
      <c r="AE42" s="149">
        <f>IF(OR(AH42="E",AH42="D"),0,VLOOKUP(AD42,CLASSICOS_COMP_E!$B$53:$C$65,2)+AG42+AF42)</f>
        <v>0</v>
      </c>
      <c r="AF42" s="149"/>
      <c r="AG42" s="149"/>
      <c r="AH42" s="149"/>
      <c r="AI42" s="149"/>
      <c r="AJ42" s="150"/>
      <c r="AK42" s="150">
        <f>IF(OR(AN42="E",AN42="D"),0,VLOOKUP(AJ42,CLASSICOS_COMP_E!$B$53:$C$65,2)+AM42+AL42)</f>
        <v>0</v>
      </c>
      <c r="AL42" s="150"/>
      <c r="AM42" s="150"/>
      <c r="AN42" s="150"/>
      <c r="AO42" s="150"/>
      <c r="AP42" s="151"/>
      <c r="AQ42" s="151">
        <f>IF(OR(AT42="E",AT42="D"),0,VLOOKUP(AP42,CLASSICOS_COMP_E!$B$53:$C$65,2)+AS42+AR42)</f>
        <v>0</v>
      </c>
      <c r="AR42" s="151"/>
      <c r="AS42" s="151"/>
      <c r="AT42" s="151"/>
      <c r="AU42" s="151"/>
      <c r="AV42" s="152"/>
      <c r="AW42" s="152">
        <f>IF(OR(AZ42="E",AZ42="D"),0,VLOOKUP(AV42,CLASSICOS_COMP_E!$B$53:$C$65,2)+AY42+AX42)</f>
        <v>0</v>
      </c>
      <c r="AX42" s="152"/>
      <c r="AY42" s="152"/>
      <c r="AZ42" s="152"/>
      <c r="BA42" s="152"/>
      <c r="BB42" s="153"/>
      <c r="BC42" s="153">
        <f>IF(OR(BF42="E",BF42="D"),0,VLOOKUP(BB42,CLASSICOS_COMP_E!$B$53:$C$65,2)+BE42+BD42)</f>
        <v>0</v>
      </c>
      <c r="BD42" s="153"/>
      <c r="BE42" s="153"/>
      <c r="BF42" s="153"/>
      <c r="BG42" s="153"/>
      <c r="BH42" s="154"/>
      <c r="BI42" s="154">
        <f>IF(OR(BL42="E",BL42="D"),0,VLOOKUP(BH42,CLASSICOS_COMP_E!$B$53:$C$65,2)+BK42+BJ42)</f>
        <v>0</v>
      </c>
      <c r="BJ42" s="154"/>
      <c r="BK42" s="154"/>
      <c r="BL42" s="154"/>
      <c r="BM42" s="154"/>
      <c r="BN42" s="155">
        <f t="shared" si="1"/>
        <v>0</v>
      </c>
      <c r="BO42" s="156">
        <f t="shared" si="2"/>
        <v>0</v>
      </c>
      <c r="BP42" s="157">
        <f t="array" aca="1" ref="BP42" ca="1">SUM(LARGE(BV42:CE42,ROW(INDIRECT("1:"&amp;COUNT(BV42:CE42)-D$58))))+SUM(IF(ISNUMBER(VALUE(MID(IF(LEN(IF(ISNUMBER(BV42:CE42),0,BV42:CE42))&gt;1,BV42:CE42,0),1,LEN(IF(LEN(IF(ISNUMBER(BV42:CE42),0,BV42:CE42))&gt;1,BV42:CE42,0))-1)))=FALSE,0,VALUE(MID(IF(LEN(IF(ISNUMBER(BV42:CE42),0,BV42:CE42))&gt;1,BV42:CE42,0),1,LEN(IF(LEN(IF(ISNUMBER(BV42:CE42),0,BV42:CE42))&gt;1,BV42:CE42,0))-1))))</f>
        <v>0</v>
      </c>
      <c r="BQ42" s="158">
        <f t="shared" si="3"/>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4"/>
        <v>0</v>
      </c>
      <c r="CH42" s="158">
        <f>CLASSICOS_COMP_E!D$58</f>
        <v>1</v>
      </c>
    </row>
    <row r="43" spans="1:86" s="158" customFormat="1" ht="15.75" x14ac:dyDescent="0.25">
      <c r="A43" s="416"/>
      <c r="B43" s="141">
        <f t="shared" si="5"/>
        <v>0</v>
      </c>
      <c r="C43" s="528"/>
      <c r="D43" s="526"/>
      <c r="E43" s="527"/>
      <c r="F43" s="145"/>
      <c r="G43" s="145">
        <f>IF(OR(J43="E",J43="D"),0,VLOOKUP(F43,CLASSICOS_COMP_E!$B$53:$C$65,2)+I43+H43)</f>
        <v>0</v>
      </c>
      <c r="H43" s="145"/>
      <c r="I43" s="145"/>
      <c r="J43" s="145"/>
      <c r="K43" s="145"/>
      <c r="L43" s="146"/>
      <c r="M43" s="146">
        <f>IF(OR(P43="E",P43="D"),0,VLOOKUP(L43,CLASSICOS_COMP_E!$B$53:$C$65,2)+O43+N43)</f>
        <v>0</v>
      </c>
      <c r="N43" s="146"/>
      <c r="O43" s="146"/>
      <c r="P43" s="146"/>
      <c r="Q43" s="146"/>
      <c r="R43" s="147"/>
      <c r="S43" s="147">
        <f>IF(OR(V43="E",V43="D"),0,VLOOKUP(R43,CLASSICOS_COMP_E!$B$53:$C$65,2)+U43+T43)</f>
        <v>0</v>
      </c>
      <c r="T43" s="147"/>
      <c r="U43" s="147"/>
      <c r="V43" s="147"/>
      <c r="W43" s="434"/>
      <c r="X43" s="148"/>
      <c r="Y43" s="148">
        <f>IF(OR(AB43="E",AB43="D"),0,VLOOKUP(X43,CLASSICOS_COMP_E!$B$53:$C$65,2)+AA43+Z43)</f>
        <v>0</v>
      </c>
      <c r="Z43" s="148"/>
      <c r="AA43" s="148"/>
      <c r="AB43" s="148"/>
      <c r="AC43" s="148"/>
      <c r="AD43" s="149"/>
      <c r="AE43" s="149">
        <f>IF(OR(AH43="E",AH43="D"),0,VLOOKUP(AD43,CLASSICOS_COMP_E!$B$53:$C$65,2)+AG43+AF43)</f>
        <v>0</v>
      </c>
      <c r="AF43" s="149"/>
      <c r="AG43" s="149"/>
      <c r="AH43" s="149"/>
      <c r="AI43" s="149"/>
      <c r="AJ43" s="150"/>
      <c r="AK43" s="150">
        <f>IF(OR(AN43="E",AN43="D"),0,VLOOKUP(AJ43,CLASSICOS_COMP_E!$B$53:$C$65,2)+AM43+AL43)</f>
        <v>0</v>
      </c>
      <c r="AL43" s="150"/>
      <c r="AM43" s="150"/>
      <c r="AN43" s="150"/>
      <c r="AO43" s="150"/>
      <c r="AP43" s="151"/>
      <c r="AQ43" s="151">
        <f>IF(OR(AT43="E",AT43="D"),0,VLOOKUP(AP43,CLASSICOS_COMP_E!$B$53:$C$65,2)+AS43+AR43)</f>
        <v>0</v>
      </c>
      <c r="AR43" s="151"/>
      <c r="AS43" s="151"/>
      <c r="AT43" s="151"/>
      <c r="AU43" s="151"/>
      <c r="AV43" s="152"/>
      <c r="AW43" s="152">
        <f>IF(OR(AZ43="E",AZ43="D"),0,VLOOKUP(AV43,CLASSICOS_COMP_E!$B$53:$C$65,2)+AY43+AX43)</f>
        <v>0</v>
      </c>
      <c r="AX43" s="152"/>
      <c r="AY43" s="152"/>
      <c r="AZ43" s="152"/>
      <c r="BA43" s="152"/>
      <c r="BB43" s="153"/>
      <c r="BC43" s="153">
        <f>IF(OR(BF43="E",BF43="D"),0,VLOOKUP(BB43,CLASSICOS_COMP_E!$B$53:$C$65,2)+BE43+BD43)</f>
        <v>0</v>
      </c>
      <c r="BD43" s="153"/>
      <c r="BE43" s="153"/>
      <c r="BF43" s="153"/>
      <c r="BG43" s="153"/>
      <c r="BH43" s="154"/>
      <c r="BI43" s="154">
        <f>IF(OR(BL43="E",BL43="D"),0,VLOOKUP(BH43,CLASSICOS_COMP_E!$B$53:$C$65,2)+BK43+BJ43)</f>
        <v>0</v>
      </c>
      <c r="BJ43" s="154"/>
      <c r="BK43" s="154"/>
      <c r="BL43" s="154"/>
      <c r="BM43" s="154"/>
      <c r="BN43" s="155">
        <f t="shared" si="1"/>
        <v>0</v>
      </c>
      <c r="BO43" s="156">
        <f t="shared" si="2"/>
        <v>0</v>
      </c>
      <c r="BP43" s="157">
        <f t="array" aca="1" ref="BP43" ca="1">SUM(LARGE(BV43:CE43,ROW(INDIRECT("1:"&amp;COUNT(BV43:CE43)-D$58))))+SUM(IF(ISNUMBER(VALUE(MID(IF(LEN(IF(ISNUMBER(BV43:CE43),0,BV43:CE43))&gt;1,BV43:CE43,0),1,LEN(IF(LEN(IF(ISNUMBER(BV43:CE43),0,BV43:CE43))&gt;1,BV43:CE43,0))-1)))=FALSE,0,VALUE(MID(IF(LEN(IF(ISNUMBER(BV43:CE43),0,BV43:CE43))&gt;1,BV43:CE43,0),1,LEN(IF(LEN(IF(ISNUMBER(BV43:CE43),0,BV43:CE43))&gt;1,BV43:CE43,0))-1))))</f>
        <v>0</v>
      </c>
      <c r="BQ43" s="158">
        <f t="shared" si="3"/>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4"/>
        <v>0</v>
      </c>
      <c r="CH43" s="158">
        <f>CLASSICOS_COMP_E!D$58</f>
        <v>1</v>
      </c>
    </row>
    <row r="44" spans="1:86" s="158" customFormat="1" ht="15.75" x14ac:dyDescent="0.25">
      <c r="A44" s="416"/>
      <c r="B44" s="141">
        <f t="shared" si="5"/>
        <v>0</v>
      </c>
      <c r="C44" s="528"/>
      <c r="D44" s="526"/>
      <c r="E44" s="527"/>
      <c r="F44" s="145"/>
      <c r="G44" s="145">
        <f>IF(OR(J44="E",J44="D"),0,VLOOKUP(F44,CLASSICOS_COMP_E!$B$53:$C$65,2)+I44+H44)</f>
        <v>0</v>
      </c>
      <c r="H44" s="145"/>
      <c r="I44" s="145"/>
      <c r="J44" s="145"/>
      <c r="K44" s="145"/>
      <c r="L44" s="146"/>
      <c r="M44" s="146">
        <f>IF(OR(P44="E",P44="D"),0,VLOOKUP(L44,CLASSICOS_COMP_E!$B$53:$C$65,2)+O44+N44)</f>
        <v>0</v>
      </c>
      <c r="N44" s="146"/>
      <c r="O44" s="146"/>
      <c r="P44" s="146"/>
      <c r="Q44" s="146"/>
      <c r="R44" s="147"/>
      <c r="S44" s="147">
        <f>IF(OR(V44="E",V44="D"),0,VLOOKUP(R44,CLASSICOS_COMP_E!$B$53:$C$65,2)+U44+T44)</f>
        <v>0</v>
      </c>
      <c r="T44" s="147"/>
      <c r="U44" s="147"/>
      <c r="V44" s="147"/>
      <c r="W44" s="434"/>
      <c r="X44" s="148"/>
      <c r="Y44" s="148">
        <f>IF(OR(AB44="E",AB44="D"),0,VLOOKUP(X44,CLASSICOS_COMP_E!$B$53:$C$65,2)+AA44+Z44)</f>
        <v>0</v>
      </c>
      <c r="Z44" s="148"/>
      <c r="AA44" s="148"/>
      <c r="AB44" s="148"/>
      <c r="AC44" s="148"/>
      <c r="AD44" s="149"/>
      <c r="AE44" s="149">
        <f>IF(OR(AH44="E",AH44="D"),0,VLOOKUP(AD44,CLASSICOS_COMP_E!$B$53:$C$65,2)+AG44+AF44)</f>
        <v>0</v>
      </c>
      <c r="AF44" s="149"/>
      <c r="AG44" s="149"/>
      <c r="AH44" s="149"/>
      <c r="AI44" s="149"/>
      <c r="AJ44" s="150"/>
      <c r="AK44" s="150">
        <f>IF(OR(AN44="E",AN44="D"),0,VLOOKUP(AJ44,CLASSICOS_COMP_E!$B$53:$C$65,2)+AM44+AL44)</f>
        <v>0</v>
      </c>
      <c r="AL44" s="150"/>
      <c r="AM44" s="150"/>
      <c r="AN44" s="150"/>
      <c r="AO44" s="150"/>
      <c r="AP44" s="151"/>
      <c r="AQ44" s="151">
        <f>IF(OR(AT44="E",AT44="D"),0,VLOOKUP(AP44,CLASSICOS_COMP_E!$B$53:$C$65,2)+AS44+AR44)</f>
        <v>0</v>
      </c>
      <c r="AR44" s="151"/>
      <c r="AS44" s="151"/>
      <c r="AT44" s="151"/>
      <c r="AU44" s="151"/>
      <c r="AV44" s="152"/>
      <c r="AW44" s="152">
        <f>IF(OR(AZ44="E",AZ44="D"),0,VLOOKUP(AV44,CLASSICOS_COMP_E!$B$53:$C$65,2)+AY44+AX44)</f>
        <v>0</v>
      </c>
      <c r="AX44" s="152"/>
      <c r="AY44" s="152"/>
      <c r="AZ44" s="152"/>
      <c r="BA44" s="152"/>
      <c r="BB44" s="153"/>
      <c r="BC44" s="153">
        <f>IF(OR(BF44="E",BF44="D"),0,VLOOKUP(BB44,CLASSICOS_COMP_E!$B$53:$C$65,2)+BE44+BD44)</f>
        <v>0</v>
      </c>
      <c r="BD44" s="153"/>
      <c r="BE44" s="153"/>
      <c r="BF44" s="153"/>
      <c r="BG44" s="153"/>
      <c r="BH44" s="154"/>
      <c r="BI44" s="154">
        <f>IF(OR(BL44="E",BL44="D"),0,VLOOKUP(BH44,CLASSICOS_COMP_E!$B$53:$C$65,2)+BK44+BJ44)</f>
        <v>0</v>
      </c>
      <c r="BJ44" s="154"/>
      <c r="BK44" s="154"/>
      <c r="BL44" s="154"/>
      <c r="BM44" s="154"/>
      <c r="BN44" s="155">
        <f t="shared" si="1"/>
        <v>0</v>
      </c>
      <c r="BO44" s="156">
        <f t="shared" si="2"/>
        <v>0</v>
      </c>
      <c r="BP44" s="157">
        <f t="array" aca="1" ref="BP44" ca="1">SUM(LARGE(BV44:CE44,ROW(INDIRECT("1:"&amp;COUNT(BV44:CE44)-D$58))))+SUM(IF(ISNUMBER(VALUE(MID(IF(LEN(IF(ISNUMBER(BV44:CE44),0,BV44:CE44))&gt;1,BV44:CE44,0),1,LEN(IF(LEN(IF(ISNUMBER(BV44:CE44),0,BV44:CE44))&gt;1,BV44:CE44,0))-1)))=FALSE,0,VALUE(MID(IF(LEN(IF(ISNUMBER(BV44:CE44),0,BV44:CE44))&gt;1,BV44:CE44,0),1,LEN(IF(LEN(IF(ISNUMBER(BV44:CE44),0,BV44:CE44))&gt;1,BV44:CE44,0))-1))))</f>
        <v>0</v>
      </c>
      <c r="BQ44" s="158">
        <f t="shared" si="3"/>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4"/>
        <v>0</v>
      </c>
      <c r="CH44" s="158">
        <f>CLASSICOS_COMP_E!D$58</f>
        <v>1</v>
      </c>
    </row>
    <row r="45" spans="1:86" s="158" customFormat="1" ht="15.75" x14ac:dyDescent="0.25">
      <c r="A45" s="416"/>
      <c r="B45" s="141">
        <f t="shared" si="5"/>
        <v>0</v>
      </c>
      <c r="C45" s="528"/>
      <c r="D45" s="526"/>
      <c r="E45" s="527"/>
      <c r="F45" s="145"/>
      <c r="G45" s="145">
        <f>IF(OR(J45="E",J45="D"),0,VLOOKUP(F45,CLASSICOS_COMP_E!$B$53:$C$65,2)+I45+H45)</f>
        <v>0</v>
      </c>
      <c r="H45" s="145"/>
      <c r="I45" s="145"/>
      <c r="J45" s="145"/>
      <c r="K45" s="145"/>
      <c r="L45" s="146"/>
      <c r="M45" s="146">
        <f>IF(OR(P45="E",P45="D"),0,VLOOKUP(L45,CLASSICOS_COMP_E!$B$53:$C$65,2)+O45+N45)</f>
        <v>0</v>
      </c>
      <c r="N45" s="146"/>
      <c r="O45" s="146"/>
      <c r="P45" s="146"/>
      <c r="Q45" s="146"/>
      <c r="R45" s="147"/>
      <c r="S45" s="147">
        <f>IF(OR(V45="E",V45="D"),0,VLOOKUP(R45,CLASSICOS_COMP_E!$B$53:$C$65,2)+U45+T45)</f>
        <v>0</v>
      </c>
      <c r="T45" s="147"/>
      <c r="U45" s="147"/>
      <c r="V45" s="147"/>
      <c r="W45" s="434"/>
      <c r="X45" s="148"/>
      <c r="Y45" s="148">
        <f>IF(OR(AB45="E",AB45="D"),0,VLOOKUP(X45,CLASSICOS_COMP_E!$B$53:$C$65,2)+AA45+Z45)</f>
        <v>0</v>
      </c>
      <c r="Z45" s="148"/>
      <c r="AA45" s="148"/>
      <c r="AB45" s="148"/>
      <c r="AC45" s="148"/>
      <c r="AD45" s="149"/>
      <c r="AE45" s="149">
        <f>IF(OR(AH45="E",AH45="D"),0,VLOOKUP(AD45,CLASSICOS_COMP_E!$B$53:$C$65,2)+AG45+AF45)</f>
        <v>0</v>
      </c>
      <c r="AF45" s="149"/>
      <c r="AG45" s="149"/>
      <c r="AH45" s="149"/>
      <c r="AI45" s="149"/>
      <c r="AJ45" s="150"/>
      <c r="AK45" s="150">
        <f>IF(OR(AN45="E",AN45="D"),0,VLOOKUP(AJ45,CLASSICOS_COMP_E!$B$53:$C$65,2)+AM45+AL45)</f>
        <v>0</v>
      </c>
      <c r="AL45" s="150"/>
      <c r="AM45" s="150"/>
      <c r="AN45" s="150"/>
      <c r="AO45" s="150"/>
      <c r="AP45" s="151"/>
      <c r="AQ45" s="151">
        <f>IF(OR(AT45="E",AT45="D"),0,VLOOKUP(AP45,CLASSICOS_COMP_E!$B$53:$C$65,2)+AS45+AR45)</f>
        <v>0</v>
      </c>
      <c r="AR45" s="151"/>
      <c r="AS45" s="151"/>
      <c r="AT45" s="151"/>
      <c r="AU45" s="151"/>
      <c r="AV45" s="152"/>
      <c r="AW45" s="152">
        <f>IF(OR(AZ45="E",AZ45="D"),0,VLOOKUP(AV45,CLASSICOS_COMP_E!$B$53:$C$65,2)+AY45+AX45)</f>
        <v>0</v>
      </c>
      <c r="AX45" s="152"/>
      <c r="AY45" s="152"/>
      <c r="AZ45" s="152"/>
      <c r="BA45" s="152"/>
      <c r="BB45" s="153"/>
      <c r="BC45" s="153">
        <f>IF(OR(BF45="E",BF45="D"),0,VLOOKUP(BB45,CLASSICOS_COMP_E!$B$53:$C$65,2)+BE45+BD45)</f>
        <v>0</v>
      </c>
      <c r="BD45" s="153"/>
      <c r="BE45" s="153"/>
      <c r="BF45" s="153"/>
      <c r="BG45" s="153"/>
      <c r="BH45" s="154"/>
      <c r="BI45" s="154">
        <f>IF(OR(BL45="E",BL45="D"),0,VLOOKUP(BH45,CLASSICOS_COMP_E!$B$53:$C$65,2)+BK45+BJ45)</f>
        <v>0</v>
      </c>
      <c r="BJ45" s="154"/>
      <c r="BK45" s="154"/>
      <c r="BL45" s="154"/>
      <c r="BM45" s="154"/>
      <c r="BN45" s="155">
        <f t="shared" si="1"/>
        <v>0</v>
      </c>
      <c r="BO45" s="156">
        <f t="shared" si="2"/>
        <v>0</v>
      </c>
      <c r="BP45" s="157">
        <f t="array" aca="1" ref="BP45" ca="1">SUM(LARGE(BV45:CE45,ROW(INDIRECT("1:"&amp;COUNT(BV45:CE45)-D$58))))+SUM(IF(ISNUMBER(VALUE(MID(IF(LEN(IF(ISNUMBER(BV45:CE45),0,BV45:CE45))&gt;1,BV45:CE45,0),1,LEN(IF(LEN(IF(ISNUMBER(BV45:CE45),0,BV45:CE45))&gt;1,BV45:CE45,0))-1)))=FALSE,0,VALUE(MID(IF(LEN(IF(ISNUMBER(BV45:CE45),0,BV45:CE45))&gt;1,BV45:CE45,0),1,LEN(IF(LEN(IF(ISNUMBER(BV45:CE45),0,BV45:CE45))&gt;1,BV45:CE45,0))-1))))</f>
        <v>0</v>
      </c>
      <c r="BQ45" s="158">
        <f t="shared" si="3"/>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4"/>
        <v>0</v>
      </c>
      <c r="CH45" s="158">
        <f>CLASSICOS_COMP_E!D$58</f>
        <v>1</v>
      </c>
    </row>
    <row r="46" spans="1:86" s="158" customFormat="1" ht="15.75" x14ac:dyDescent="0.25">
      <c r="A46" s="416"/>
      <c r="B46" s="141">
        <f t="shared" si="5"/>
        <v>0</v>
      </c>
      <c r="C46" s="528"/>
      <c r="D46" s="529"/>
      <c r="E46" s="527"/>
      <c r="F46" s="145"/>
      <c r="G46" s="145">
        <f>IF(OR(J46="E",J46="D"),0,VLOOKUP(F46,CLASSICOS_COMP_E!$B$53:$C$65,2)+I46+H46)</f>
        <v>0</v>
      </c>
      <c r="H46" s="145"/>
      <c r="I46" s="145"/>
      <c r="J46" s="145"/>
      <c r="K46" s="145"/>
      <c r="L46" s="146"/>
      <c r="M46" s="146">
        <f>IF(OR(P46="E",P46="D"),0,VLOOKUP(L46,CLASSICOS_COMP_E!$B$53:$C$65,2)+O46+N46)</f>
        <v>0</v>
      </c>
      <c r="N46" s="146"/>
      <c r="O46" s="146"/>
      <c r="P46" s="146"/>
      <c r="Q46" s="146"/>
      <c r="R46" s="147"/>
      <c r="S46" s="147">
        <f>IF(OR(V46="E",V46="D"),0,VLOOKUP(R46,CLASSICOS_COMP_E!$B$53:$C$65,2)+U46+T46)</f>
        <v>0</v>
      </c>
      <c r="T46" s="147"/>
      <c r="U46" s="147"/>
      <c r="V46" s="147"/>
      <c r="W46" s="434"/>
      <c r="X46" s="148"/>
      <c r="Y46" s="148">
        <f>IF(OR(AB46="E",AB46="D"),0,VLOOKUP(X46,CLASSICOS_COMP_E!$B$53:$C$65,2)+AA46+Z46)</f>
        <v>0</v>
      </c>
      <c r="Z46" s="148"/>
      <c r="AA46" s="148"/>
      <c r="AB46" s="148"/>
      <c r="AC46" s="148"/>
      <c r="AD46" s="149"/>
      <c r="AE46" s="149">
        <f>IF(OR(AH46="E",AH46="D"),0,VLOOKUP(AD46,CLASSICOS_COMP_E!$B$53:$C$65,2)+AG46+AF46)</f>
        <v>0</v>
      </c>
      <c r="AF46" s="149"/>
      <c r="AG46" s="149"/>
      <c r="AH46" s="149"/>
      <c r="AI46" s="149"/>
      <c r="AJ46" s="150"/>
      <c r="AK46" s="150">
        <f>IF(OR(AN46="E",AN46="D"),0,VLOOKUP(AJ46,CLASSICOS_COMP_E!$B$53:$C$65,2)+AM46+AL46)</f>
        <v>0</v>
      </c>
      <c r="AL46" s="150"/>
      <c r="AM46" s="150"/>
      <c r="AN46" s="150"/>
      <c r="AO46" s="150"/>
      <c r="AP46" s="151"/>
      <c r="AQ46" s="151">
        <f>IF(OR(AT46="E",AT46="D"),0,VLOOKUP(AP46,CLASSICOS_COMP_E!$B$53:$C$65,2)+AS46+AR46)</f>
        <v>0</v>
      </c>
      <c r="AR46" s="151"/>
      <c r="AS46" s="151"/>
      <c r="AT46" s="151"/>
      <c r="AU46" s="151"/>
      <c r="AV46" s="152"/>
      <c r="AW46" s="152">
        <f>IF(OR(AZ46="E",AZ46="D"),0,VLOOKUP(AV46,CLASSICOS_COMP_E!$B$53:$C$65,2)+AY46+AX46)</f>
        <v>0</v>
      </c>
      <c r="AX46" s="152"/>
      <c r="AY46" s="152"/>
      <c r="AZ46" s="152"/>
      <c r="BA46" s="152"/>
      <c r="BB46" s="153"/>
      <c r="BC46" s="153">
        <f>IF(OR(BF46="E",BF46="D"),0,VLOOKUP(BB46,CLASSICOS_COMP_E!$B$53:$C$65,2)+BE46+BD46)</f>
        <v>0</v>
      </c>
      <c r="BD46" s="153"/>
      <c r="BE46" s="153"/>
      <c r="BF46" s="153"/>
      <c r="BG46" s="153"/>
      <c r="BH46" s="154"/>
      <c r="BI46" s="154">
        <f>IF(OR(BL46="E",BL46="D"),0,VLOOKUP(BH46,CLASSICOS_COMP_E!$B$53:$C$65,2)+BK46+BJ46)</f>
        <v>0</v>
      </c>
      <c r="BJ46" s="154"/>
      <c r="BK46" s="154"/>
      <c r="BL46" s="154"/>
      <c r="BM46" s="154"/>
      <c r="BN46" s="155">
        <f t="shared" si="1"/>
        <v>0</v>
      </c>
      <c r="BO46" s="156">
        <f t="shared" si="2"/>
        <v>0</v>
      </c>
      <c r="BP46" s="157">
        <f t="array" aca="1" ref="BP46" ca="1">SUM(LARGE(BV46:CE46,ROW(INDIRECT("1:"&amp;COUNT(BV46:CE46)-D$58))))+SUM(IF(ISNUMBER(VALUE(MID(IF(LEN(IF(ISNUMBER(BV46:CE46),0,BV46:CE46))&gt;1,BV46:CE46,0),1,LEN(IF(LEN(IF(ISNUMBER(BV46:CE46),0,BV46:CE46))&gt;1,BV46:CE46,0))-1)))=FALSE,0,VALUE(MID(IF(LEN(IF(ISNUMBER(BV46:CE46),0,BV46:CE46))&gt;1,BV46:CE46,0),1,LEN(IF(LEN(IF(ISNUMBER(BV46:CE46),0,BV46:CE46))&gt;1,BV46:CE46,0))-1))))</f>
        <v>0</v>
      </c>
      <c r="BQ46" s="158">
        <f t="shared" si="3"/>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4"/>
        <v>0</v>
      </c>
      <c r="CH46" s="158">
        <f>CLASSICOS_COMP_E!D$58</f>
        <v>1</v>
      </c>
    </row>
    <row r="47" spans="1:86" s="158" customFormat="1" ht="15.75" x14ac:dyDescent="0.25">
      <c r="A47" s="416"/>
      <c r="B47" s="141">
        <f t="shared" si="5"/>
        <v>0</v>
      </c>
      <c r="C47" s="528"/>
      <c r="D47" s="529"/>
      <c r="E47" s="527"/>
      <c r="F47" s="145"/>
      <c r="G47" s="145">
        <f>IF(OR(J47="E",J47="D"),0,VLOOKUP(F47,CLASSICOS_COMP_E!$B$53:$C$65,2)+I47+H47)</f>
        <v>0</v>
      </c>
      <c r="H47" s="145"/>
      <c r="I47" s="145"/>
      <c r="J47" s="145"/>
      <c r="K47" s="145"/>
      <c r="L47" s="146"/>
      <c r="M47" s="146">
        <f>IF(OR(P47="E",P47="D"),0,VLOOKUP(L47,CLASSICOS_COMP_E!$B$53:$C$65,2)+O47+N47)</f>
        <v>0</v>
      </c>
      <c r="N47" s="146"/>
      <c r="O47" s="146"/>
      <c r="P47" s="146"/>
      <c r="Q47" s="146"/>
      <c r="R47" s="147"/>
      <c r="S47" s="147">
        <f>IF(OR(V47="E",V47="D"),0,VLOOKUP(R47,CLASSICOS_COMP_E!$B$53:$C$65,2)+U47+T47)</f>
        <v>0</v>
      </c>
      <c r="T47" s="147"/>
      <c r="U47" s="147"/>
      <c r="V47" s="147"/>
      <c r="W47" s="434"/>
      <c r="X47" s="148"/>
      <c r="Y47" s="148">
        <f>IF(OR(AB47="E",AB47="D"),0,VLOOKUP(X47,CLASSICOS_COMP_E!$B$53:$C$65,2)+AA47+Z47)</f>
        <v>0</v>
      </c>
      <c r="Z47" s="148"/>
      <c r="AA47" s="148"/>
      <c r="AB47" s="148"/>
      <c r="AC47" s="148"/>
      <c r="AD47" s="149"/>
      <c r="AE47" s="149">
        <f>IF(OR(AH47="E",AH47="D"),0,VLOOKUP(AD47,CLASSICOS_COMP_E!$B$53:$C$65,2)+AG47+AF47)</f>
        <v>0</v>
      </c>
      <c r="AF47" s="149"/>
      <c r="AG47" s="149"/>
      <c r="AH47" s="149"/>
      <c r="AI47" s="149"/>
      <c r="AJ47" s="150"/>
      <c r="AK47" s="150">
        <f>IF(OR(AN47="E",AN47="D"),0,VLOOKUP(AJ47,CLASSICOS_COMP_E!$B$53:$C$65,2)+AM47+AL47)</f>
        <v>0</v>
      </c>
      <c r="AL47" s="150"/>
      <c r="AM47" s="150"/>
      <c r="AN47" s="150"/>
      <c r="AO47" s="150"/>
      <c r="AP47" s="151"/>
      <c r="AQ47" s="151">
        <f>IF(OR(AT47="E",AT47="D"),0,VLOOKUP(AP47,CLASSICOS_COMP_E!$B$53:$C$65,2)+AS47+AR47)</f>
        <v>0</v>
      </c>
      <c r="AR47" s="151"/>
      <c r="AS47" s="151"/>
      <c r="AT47" s="151"/>
      <c r="AU47" s="151"/>
      <c r="AV47" s="152"/>
      <c r="AW47" s="152">
        <f>IF(OR(AZ47="E",AZ47="D"),0,VLOOKUP(AV47,CLASSICOS_COMP_E!$B$53:$C$65,2)+AY47+AX47)</f>
        <v>0</v>
      </c>
      <c r="AX47" s="152"/>
      <c r="AY47" s="152"/>
      <c r="AZ47" s="152"/>
      <c r="BA47" s="152"/>
      <c r="BB47" s="153"/>
      <c r="BC47" s="153">
        <f>IF(OR(BF47="E",BF47="D"),0,VLOOKUP(BB47,CLASSICOS_COMP_E!$B$53:$C$65,2)+BE47+BD47)</f>
        <v>0</v>
      </c>
      <c r="BD47" s="153"/>
      <c r="BE47" s="153"/>
      <c r="BF47" s="153"/>
      <c r="BG47" s="153"/>
      <c r="BH47" s="154"/>
      <c r="BI47" s="154">
        <f>IF(OR(BL47="E",BL47="D"),0,VLOOKUP(BH47,CLASSICOS_COMP_E!$B$53:$C$65,2)+BK47+BJ47)</f>
        <v>0</v>
      </c>
      <c r="BJ47" s="154"/>
      <c r="BK47" s="154"/>
      <c r="BL47" s="154"/>
      <c r="BM47" s="154"/>
      <c r="BN47" s="155">
        <f t="shared" si="1"/>
        <v>0</v>
      </c>
      <c r="BO47" s="156">
        <f t="shared" si="2"/>
        <v>0</v>
      </c>
      <c r="BP47" s="157">
        <f t="array" aca="1" ref="BP47" ca="1">SUM(LARGE(BV47:CE47,ROW(INDIRECT("1:"&amp;COUNT(BV47:CE47)-D$58))))+SUM(IF(ISNUMBER(VALUE(MID(IF(LEN(IF(ISNUMBER(BV47:CE47),0,BV47:CE47))&gt;1,BV47:CE47,0),1,LEN(IF(LEN(IF(ISNUMBER(BV47:CE47),0,BV47:CE47))&gt;1,BV47:CE47,0))-1)))=FALSE,0,VALUE(MID(IF(LEN(IF(ISNUMBER(BV47:CE47),0,BV47:CE47))&gt;1,BV47:CE47,0),1,LEN(IF(LEN(IF(ISNUMBER(BV47:CE47),0,BV47:CE47))&gt;1,BV47:CE47,0))-1))))</f>
        <v>0</v>
      </c>
      <c r="BQ47" s="158">
        <f t="shared" si="3"/>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4"/>
        <v>0</v>
      </c>
      <c r="CH47" s="158">
        <f>CLASSICOS_COMP_E!D$58</f>
        <v>1</v>
      </c>
    </row>
    <row r="48" spans="1:86" s="158" customFormat="1" ht="15.75" x14ac:dyDescent="0.25">
      <c r="A48" s="416"/>
      <c r="B48" s="141">
        <f t="shared" si="5"/>
        <v>0</v>
      </c>
      <c r="C48" s="525"/>
      <c r="D48" s="529"/>
      <c r="E48" s="527"/>
      <c r="F48" s="145"/>
      <c r="G48" s="145">
        <f>IF(OR(J48="E",J48="D"),0,VLOOKUP(F48,CLASSICOS_COMP_E!$B$53:$C$65,2)+I48+H48)</f>
        <v>0</v>
      </c>
      <c r="H48" s="145"/>
      <c r="I48" s="145"/>
      <c r="J48" s="145"/>
      <c r="K48" s="145"/>
      <c r="L48" s="146"/>
      <c r="M48" s="146">
        <f>IF(OR(P48="E",P48="D"),0,VLOOKUP(L48,CLASSICOS_COMP_E!$B$53:$C$65,2)+O48+N48)</f>
        <v>0</v>
      </c>
      <c r="N48" s="146"/>
      <c r="O48" s="146"/>
      <c r="P48" s="146"/>
      <c r="Q48" s="146"/>
      <c r="R48" s="147"/>
      <c r="S48" s="147">
        <f>IF(OR(V48="E",V48="D"),0,VLOOKUP(R48,CLASSICOS_COMP_E!$B$53:$C$65,2)+U48+T48)</f>
        <v>0</v>
      </c>
      <c r="T48" s="147"/>
      <c r="U48" s="147"/>
      <c r="V48" s="147"/>
      <c r="W48" s="434"/>
      <c r="X48" s="148"/>
      <c r="Y48" s="148">
        <f>IF(OR(AB48="E",AB48="D"),0,VLOOKUP(X48,CLASSICOS_COMP_E!$B$53:$C$65,2)+AA48+Z48)</f>
        <v>0</v>
      </c>
      <c r="Z48" s="148"/>
      <c r="AA48" s="148"/>
      <c r="AB48" s="148"/>
      <c r="AC48" s="148"/>
      <c r="AD48" s="149"/>
      <c r="AE48" s="149">
        <f>IF(OR(AH48="E",AH48="D"),0,VLOOKUP(AD48,CLASSICOS_COMP_E!$B$53:$C$65,2)+AG48+AF48)</f>
        <v>0</v>
      </c>
      <c r="AF48" s="149"/>
      <c r="AG48" s="149"/>
      <c r="AH48" s="149"/>
      <c r="AI48" s="149"/>
      <c r="AJ48" s="150"/>
      <c r="AK48" s="150">
        <f>IF(OR(AN48="E",AN48="D"),0,VLOOKUP(AJ48,CLASSICOS_COMP_E!$B$53:$C$65,2)+AM48+AL48)</f>
        <v>0</v>
      </c>
      <c r="AL48" s="150"/>
      <c r="AM48" s="150"/>
      <c r="AN48" s="150"/>
      <c r="AO48" s="150"/>
      <c r="AP48" s="151"/>
      <c r="AQ48" s="151">
        <f>IF(OR(AT48="E",AT48="D"),0,VLOOKUP(AP48,CLASSICOS_COMP_E!$B$53:$C$65,2)+AS48+AR48)</f>
        <v>0</v>
      </c>
      <c r="AR48" s="151"/>
      <c r="AS48" s="151"/>
      <c r="AT48" s="151"/>
      <c r="AU48" s="151"/>
      <c r="AV48" s="152"/>
      <c r="AW48" s="152">
        <f>IF(OR(AZ48="E",AZ48="D"),0,VLOOKUP(AV48,CLASSICOS_COMP_E!$B$53:$C$65,2)+AY48+AX48)</f>
        <v>0</v>
      </c>
      <c r="AX48" s="152"/>
      <c r="AY48" s="152"/>
      <c r="AZ48" s="152"/>
      <c r="BA48" s="152"/>
      <c r="BB48" s="153"/>
      <c r="BC48" s="153">
        <f>IF(OR(BF48="E",BF48="D"),0,VLOOKUP(BB48,CLASSICOS_COMP_E!$B$53:$C$65,2)+BE48+BD48)</f>
        <v>0</v>
      </c>
      <c r="BD48" s="153"/>
      <c r="BE48" s="153"/>
      <c r="BF48" s="153"/>
      <c r="BG48" s="153"/>
      <c r="BH48" s="154"/>
      <c r="BI48" s="154">
        <f>IF(OR(BL48="E",BL48="D"),0,VLOOKUP(BH48,CLASSICOS_COMP_E!$B$53:$C$65,2)+BK48+BJ48)</f>
        <v>0</v>
      </c>
      <c r="BJ48" s="154"/>
      <c r="BK48" s="154"/>
      <c r="BL48" s="154"/>
      <c r="BM48" s="154"/>
      <c r="BN48" s="155">
        <f t="shared" si="1"/>
        <v>0</v>
      </c>
      <c r="BO48" s="156">
        <f t="shared" si="2"/>
        <v>0</v>
      </c>
      <c r="BP48" s="157">
        <f t="array" aca="1" ref="BP48" ca="1">SUM(LARGE(BV48:CE48,ROW(INDIRECT("1:"&amp;COUNT(BV48:CE48)-D$58))))+SUM(IF(ISNUMBER(VALUE(MID(IF(LEN(IF(ISNUMBER(BV48:CE48),0,BV48:CE48))&gt;1,BV48:CE48,0),1,LEN(IF(LEN(IF(ISNUMBER(BV48:CE48),0,BV48:CE48))&gt;1,BV48:CE48,0))-1)))=FALSE,0,VALUE(MID(IF(LEN(IF(ISNUMBER(BV48:CE48),0,BV48:CE48))&gt;1,BV48:CE48,0),1,LEN(IF(LEN(IF(ISNUMBER(BV48:CE48),0,BV48:CE48))&gt;1,BV48:CE48,0))-1))))</f>
        <v>0</v>
      </c>
      <c r="BQ48" s="158">
        <f t="shared" si="3"/>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4"/>
        <v>0</v>
      </c>
      <c r="CH48" s="158">
        <f>CLASSICOS_COMP_E!D$58</f>
        <v>1</v>
      </c>
    </row>
    <row r="49" spans="1:86" s="158" customFormat="1" ht="15.75" x14ac:dyDescent="0.25">
      <c r="A49" s="416"/>
      <c r="B49" s="141">
        <f t="shared" si="5"/>
        <v>0</v>
      </c>
      <c r="C49" s="525"/>
      <c r="D49" s="529"/>
      <c r="E49" s="527"/>
      <c r="F49" s="145"/>
      <c r="G49" s="145">
        <f>IF(OR(J49="E",J49="D"),0,VLOOKUP(F49,CLASSICOS_COMP_E!$B$53:$C$65,2)+I49+H49)</f>
        <v>0</v>
      </c>
      <c r="H49" s="145"/>
      <c r="I49" s="145"/>
      <c r="J49" s="145"/>
      <c r="K49" s="145"/>
      <c r="L49" s="146"/>
      <c r="M49" s="146">
        <f>IF(OR(P49="E",P49="D"),0,VLOOKUP(L49,CLASSICOS_COMP_E!$B$53:$C$65,2)+O49+N49)</f>
        <v>0</v>
      </c>
      <c r="N49" s="146"/>
      <c r="O49" s="146"/>
      <c r="P49" s="146"/>
      <c r="Q49" s="146"/>
      <c r="R49" s="147"/>
      <c r="S49" s="147">
        <f>IF(OR(V49="E",V49="D"),0,VLOOKUP(R49,CLASSICOS_COMP_E!$B$53:$C$65,2)+U49+T49)</f>
        <v>0</v>
      </c>
      <c r="T49" s="147"/>
      <c r="U49" s="147"/>
      <c r="V49" s="147"/>
      <c r="W49" s="434"/>
      <c r="X49" s="148"/>
      <c r="Y49" s="148">
        <f>IF(OR(AB49="E",AB49="D"),0,VLOOKUP(X49,CLASSICOS_COMP_E!$B$53:$C$65,2)+AA49+Z49)</f>
        <v>0</v>
      </c>
      <c r="Z49" s="148"/>
      <c r="AA49" s="148"/>
      <c r="AB49" s="148"/>
      <c r="AC49" s="148"/>
      <c r="AD49" s="149"/>
      <c r="AE49" s="149">
        <f>IF(OR(AH49="E",AH49="D"),0,VLOOKUP(AD49,CLASSICOS_COMP_E!$B$53:$C$65,2)+AG49+AF49)</f>
        <v>0</v>
      </c>
      <c r="AF49" s="149"/>
      <c r="AG49" s="149"/>
      <c r="AH49" s="149"/>
      <c r="AI49" s="149"/>
      <c r="AJ49" s="150"/>
      <c r="AK49" s="150">
        <f>IF(OR(AN49="E",AN49="D"),0,VLOOKUP(AJ49,CLASSICOS_COMP_E!$B$53:$C$65,2)+AM49+AL49)</f>
        <v>0</v>
      </c>
      <c r="AL49" s="150"/>
      <c r="AM49" s="150"/>
      <c r="AN49" s="150"/>
      <c r="AO49" s="150"/>
      <c r="AP49" s="151"/>
      <c r="AQ49" s="151">
        <f>IF(OR(AT49="E",AT49="D"),0,VLOOKUP(AP49,CLASSICOS_COMP_E!$B$53:$C$65,2)+AS49+AR49)</f>
        <v>0</v>
      </c>
      <c r="AR49" s="151"/>
      <c r="AS49" s="151"/>
      <c r="AT49" s="151"/>
      <c r="AU49" s="151"/>
      <c r="AV49" s="152"/>
      <c r="AW49" s="152">
        <f>IF(OR(AZ49="E",AZ49="D"),0,VLOOKUP(AV49,CLASSICOS_COMP_E!$B$53:$C$65,2)+AY49+AX49)</f>
        <v>0</v>
      </c>
      <c r="AX49" s="152"/>
      <c r="AY49" s="152"/>
      <c r="AZ49" s="152"/>
      <c r="BA49" s="152"/>
      <c r="BB49" s="153"/>
      <c r="BC49" s="153">
        <f>IF(OR(BF49="E",BF49="D"),0,VLOOKUP(BB49,CLASSICOS_COMP_E!$B$53:$C$65,2)+BE49+BD49)</f>
        <v>0</v>
      </c>
      <c r="BD49" s="153"/>
      <c r="BE49" s="153"/>
      <c r="BF49" s="153"/>
      <c r="BG49" s="153"/>
      <c r="BH49" s="154"/>
      <c r="BI49" s="154">
        <f>IF(OR(BL49="E",BL49="D"),0,VLOOKUP(BH49,CLASSICOS_COMP_E!$B$53:$C$65,2)+BK49+BJ49)</f>
        <v>0</v>
      </c>
      <c r="BJ49" s="154"/>
      <c r="BK49" s="154"/>
      <c r="BL49" s="154"/>
      <c r="BM49" s="154"/>
      <c r="BN49" s="155">
        <f t="shared" si="1"/>
        <v>0</v>
      </c>
      <c r="BO49" s="156">
        <f t="shared" si="2"/>
        <v>0</v>
      </c>
      <c r="BP49" s="157">
        <f t="array" aca="1" ref="BP49" ca="1">SUM(LARGE(BV49:CE49,ROW(INDIRECT("1:"&amp;COUNT(BV49:CE49)-D$58))))+SUM(IF(ISNUMBER(VALUE(MID(IF(LEN(IF(ISNUMBER(BV49:CE49),0,BV49:CE49))&gt;1,BV49:CE49,0),1,LEN(IF(LEN(IF(ISNUMBER(BV49:CE49),0,BV49:CE49))&gt;1,BV49:CE49,0))-1)))=FALSE,0,VALUE(MID(IF(LEN(IF(ISNUMBER(BV49:CE49),0,BV49:CE49))&gt;1,BV49:CE49,0),1,LEN(IF(LEN(IF(ISNUMBER(BV49:CE49),0,BV49:CE49))&gt;1,BV49:CE49,0))-1))))</f>
        <v>0</v>
      </c>
      <c r="BQ49" s="158">
        <f t="shared" si="3"/>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4"/>
        <v>0</v>
      </c>
      <c r="CH49" s="158">
        <f>CLASSICOS_COMP_E!D$58</f>
        <v>1</v>
      </c>
    </row>
    <row r="50" spans="1:86" s="158" customFormat="1" ht="15.75" x14ac:dyDescent="0.25">
      <c r="A50" s="416"/>
      <c r="B50" s="141">
        <f t="shared" si="5"/>
        <v>0</v>
      </c>
      <c r="C50" s="525"/>
      <c r="D50" s="529"/>
      <c r="E50" s="527"/>
      <c r="F50" s="145"/>
      <c r="G50" s="145">
        <f>IF(OR(J50="E",J50="D"),0,VLOOKUP(F50,CLASSICOS_COMP_E!$B$53:$C$65,2)+I50+H50)</f>
        <v>0</v>
      </c>
      <c r="H50" s="145"/>
      <c r="I50" s="145"/>
      <c r="J50" s="145"/>
      <c r="K50" s="145"/>
      <c r="L50" s="146"/>
      <c r="M50" s="146">
        <f>IF(OR(P50="E",P50="D"),0,VLOOKUP(L50,CLASSICOS_COMP_E!$B$53:$C$65,2)+O50+N50)</f>
        <v>0</v>
      </c>
      <c r="N50" s="146"/>
      <c r="O50" s="146"/>
      <c r="P50" s="146"/>
      <c r="Q50" s="146"/>
      <c r="R50" s="147"/>
      <c r="S50" s="147">
        <f>IF(OR(V50="E",V50="D"),0,VLOOKUP(R50,CLASSICOS_COMP_E!$B$53:$C$65,2)+U50+T50)</f>
        <v>0</v>
      </c>
      <c r="T50" s="147"/>
      <c r="U50" s="147"/>
      <c r="V50" s="147"/>
      <c r="W50" s="434"/>
      <c r="X50" s="148"/>
      <c r="Y50" s="148">
        <f>IF(OR(AB50="E",AB50="D"),0,VLOOKUP(X50,CLASSICOS_COMP_E!$B$53:$C$65,2)+AA50+Z50)</f>
        <v>0</v>
      </c>
      <c r="Z50" s="148"/>
      <c r="AA50" s="148"/>
      <c r="AB50" s="148"/>
      <c r="AC50" s="148"/>
      <c r="AD50" s="149"/>
      <c r="AE50" s="149">
        <f>IF(OR(AH50="E",AH50="D"),0,VLOOKUP(AD50,CLASSICOS_COMP_E!$B$53:$C$65,2)+AG50+AF50)</f>
        <v>0</v>
      </c>
      <c r="AF50" s="149"/>
      <c r="AG50" s="149"/>
      <c r="AH50" s="149"/>
      <c r="AI50" s="149"/>
      <c r="AJ50" s="150"/>
      <c r="AK50" s="150">
        <f>IF(OR(AN50="E",AN50="D"),0,VLOOKUP(AJ50,CLASSICOS_COMP_E!$B$53:$C$65,2)+AM50+AL50)</f>
        <v>0</v>
      </c>
      <c r="AL50" s="150"/>
      <c r="AM50" s="150"/>
      <c r="AN50" s="150"/>
      <c r="AO50" s="150"/>
      <c r="AP50" s="151"/>
      <c r="AQ50" s="151">
        <f>IF(OR(AT50="E",AT50="D"),0,VLOOKUP(AP50,CLASSICOS_COMP_E!$B$53:$C$65,2)+AS50+AR50)</f>
        <v>0</v>
      </c>
      <c r="AR50" s="151"/>
      <c r="AS50" s="151"/>
      <c r="AT50" s="151"/>
      <c r="AU50" s="151"/>
      <c r="AV50" s="152"/>
      <c r="AW50" s="152">
        <f>IF(OR(AZ50="E",AZ50="D"),0,VLOOKUP(AV50,CLASSICOS_COMP_E!$B$53:$C$65,2)+AY50+AX50)</f>
        <v>0</v>
      </c>
      <c r="AX50" s="152"/>
      <c r="AY50" s="152"/>
      <c r="AZ50" s="152"/>
      <c r="BA50" s="152"/>
      <c r="BB50" s="153"/>
      <c r="BC50" s="153">
        <f>IF(OR(BF50="E",BF50="D"),0,VLOOKUP(BB50,CLASSICOS_COMP_E!$B$53:$C$65,2)+BE50+BD50)</f>
        <v>0</v>
      </c>
      <c r="BD50" s="153"/>
      <c r="BE50" s="153"/>
      <c r="BF50" s="153"/>
      <c r="BG50" s="153"/>
      <c r="BH50" s="154"/>
      <c r="BI50" s="154">
        <f>IF(OR(BL50="E",BL50="D"),0,VLOOKUP(BH50,CLASSICOS_COMP_E!$B$53:$C$65,2)+BK50+BJ50)</f>
        <v>0</v>
      </c>
      <c r="BJ50" s="154"/>
      <c r="BK50" s="154"/>
      <c r="BL50" s="154"/>
      <c r="BM50" s="154"/>
      <c r="BN50" s="155">
        <f t="shared" si="1"/>
        <v>0</v>
      </c>
      <c r="BO50" s="156">
        <f t="shared" si="2"/>
        <v>0</v>
      </c>
      <c r="BP50" s="157">
        <f t="array" aca="1" ref="BP50" ca="1">SUM(LARGE(BV50:CE50,ROW(INDIRECT("1:"&amp;COUNT(BV50:CE50)-D$58))))+SUM(IF(ISNUMBER(VALUE(MID(IF(LEN(IF(ISNUMBER(BV50:CE50),0,BV50:CE50))&gt;1,BV50:CE50,0),1,LEN(IF(LEN(IF(ISNUMBER(BV50:CE50),0,BV50:CE50))&gt;1,BV50:CE50,0))-1)))=FALSE,0,VALUE(MID(IF(LEN(IF(ISNUMBER(BV50:CE50),0,BV50:CE50))&gt;1,BV50:CE50,0),1,LEN(IF(LEN(IF(ISNUMBER(BV50:CE50),0,BV50:CE50))&gt;1,BV50:CE50,0))-1))))</f>
        <v>0</v>
      </c>
      <c r="BQ50" s="158">
        <f t="shared" si="3"/>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4"/>
        <v>0</v>
      </c>
      <c r="CH50" s="158">
        <f>CLASSICOS_COMP_E!D$58</f>
        <v>1</v>
      </c>
    </row>
    <row r="51" spans="1:86" x14ac:dyDescent="0.25">
      <c r="A51" s="108"/>
      <c r="F51" s="441"/>
      <c r="G51" s="160"/>
      <c r="H51" s="160"/>
      <c r="I51" s="160"/>
      <c r="J51" s="160"/>
      <c r="K51" s="161"/>
      <c r="L51" s="430"/>
      <c r="M51" s="162"/>
      <c r="N51" s="162"/>
      <c r="O51" s="162"/>
      <c r="P51" s="162"/>
      <c r="Q51" s="163"/>
      <c r="R51" s="437"/>
      <c r="S51" s="164"/>
      <c r="T51" s="164"/>
      <c r="U51" s="164"/>
      <c r="V51" s="164"/>
      <c r="W51" s="435"/>
      <c r="X51" s="449"/>
      <c r="Y51" s="165"/>
      <c r="Z51" s="165"/>
      <c r="AA51" s="165"/>
      <c r="AB51" s="165"/>
      <c r="AC51" s="166"/>
      <c r="AD51" s="450"/>
      <c r="AE51" s="167"/>
      <c r="AF51" s="167"/>
      <c r="AG51" s="167"/>
      <c r="AH51" s="167"/>
      <c r="AI51" s="167"/>
      <c r="AJ51" s="465"/>
      <c r="AK51" s="451"/>
      <c r="AL51" s="451"/>
      <c r="AM51" s="451"/>
      <c r="AN51" s="451"/>
      <c r="AO51" s="451"/>
      <c r="AP51" s="475"/>
      <c r="AQ51" s="469"/>
      <c r="AR51" s="469"/>
      <c r="AS51" s="469"/>
      <c r="AT51" s="469"/>
      <c r="AU51" s="469"/>
      <c r="AV51" s="483"/>
      <c r="AW51" s="170"/>
      <c r="AX51" s="170"/>
      <c r="AY51" s="170"/>
      <c r="AZ51" s="170"/>
      <c r="BA51" s="171"/>
      <c r="BB51" s="493"/>
      <c r="BC51" s="484"/>
      <c r="BD51" s="484"/>
      <c r="BE51" s="484"/>
      <c r="BF51" s="484"/>
      <c r="BG51" s="485"/>
      <c r="BH51" s="739"/>
      <c r="BI51" s="740"/>
      <c r="BJ51" s="740"/>
      <c r="BK51" s="740"/>
      <c r="BL51" s="740"/>
      <c r="BM51" s="172"/>
    </row>
    <row r="52" spans="1:86" x14ac:dyDescent="0.25">
      <c r="A52" s="108"/>
      <c r="B52" s="173" t="s">
        <v>2</v>
      </c>
      <c r="C52" s="173" t="s">
        <v>3</v>
      </c>
      <c r="D52" s="173" t="s">
        <v>6</v>
      </c>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0</v>
      </c>
      <c r="C53" s="194">
        <v>0</v>
      </c>
      <c r="D53" s="194">
        <v>0</v>
      </c>
      <c r="E53" s="619"/>
      <c r="F53" s="174"/>
      <c r="G53" s="175"/>
      <c r="H53" s="175"/>
      <c r="I53" s="175"/>
      <c r="J53" s="175"/>
      <c r="K53" s="176"/>
      <c r="L53" s="177"/>
      <c r="M53" s="178"/>
      <c r="N53" s="178"/>
      <c r="O53" s="178"/>
      <c r="P53" s="178"/>
      <c r="Q53" s="179"/>
      <c r="R53" s="180"/>
      <c r="S53" s="181"/>
      <c r="T53" s="181"/>
      <c r="U53" s="181"/>
      <c r="V53" s="181"/>
      <c r="W53" s="435"/>
      <c r="X53" s="182"/>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8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3">
        <v>1</v>
      </c>
      <c r="C54" s="196">
        <v>20</v>
      </c>
      <c r="D54" s="196">
        <v>1</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185"/>
      <c r="AE54" s="186"/>
      <c r="AF54" s="186"/>
      <c r="AG54" s="186"/>
      <c r="AH54" s="186"/>
      <c r="AI54" s="186"/>
      <c r="AJ54" s="452"/>
      <c r="AK54" s="453"/>
      <c r="AL54" s="453"/>
      <c r="AM54" s="453"/>
      <c r="AN54" s="453"/>
      <c r="AO54" s="453"/>
      <c r="AP54" s="471"/>
      <c r="AQ54" s="470"/>
      <c r="AR54" s="470"/>
      <c r="AS54" s="470"/>
      <c r="AT54" s="470"/>
      <c r="AU54" s="470"/>
      <c r="AV54" s="199"/>
      <c r="AW54" s="190"/>
      <c r="AX54" s="190"/>
      <c r="AY54" s="190"/>
      <c r="AZ54" s="190"/>
      <c r="BA54" s="191"/>
      <c r="BB54" s="486"/>
      <c r="BC54" s="487"/>
      <c r="BD54" s="487"/>
      <c r="BE54" s="487"/>
      <c r="BF54" s="487"/>
      <c r="BG54" s="488"/>
      <c r="BH54" s="741"/>
      <c r="BI54" s="742"/>
      <c r="BJ54" s="742"/>
      <c r="BK54" s="742"/>
      <c r="BL54" s="742"/>
      <c r="BM54" s="192"/>
    </row>
    <row r="55" spans="1:86" x14ac:dyDescent="0.25">
      <c r="A55" s="108"/>
      <c r="B55" s="196">
        <v>2</v>
      </c>
      <c r="C55" s="196">
        <v>15</v>
      </c>
      <c r="D55" s="196">
        <v>2</v>
      </c>
      <c r="F55" s="174"/>
      <c r="G55" s="175"/>
      <c r="H55" s="175"/>
      <c r="I55" s="175"/>
      <c r="J55" s="175"/>
      <c r="K55" s="176"/>
      <c r="L55" s="197"/>
      <c r="M55" s="178"/>
      <c r="N55" s="178"/>
      <c r="O55" s="178"/>
      <c r="P55" s="178"/>
      <c r="Q55" s="179"/>
      <c r="R55" s="180"/>
      <c r="S55" s="181"/>
      <c r="T55" s="181"/>
      <c r="U55" s="181"/>
      <c r="V55" s="181"/>
      <c r="W55" s="435"/>
      <c r="X55" s="198"/>
      <c r="Y55" s="183"/>
      <c r="Z55" s="183"/>
      <c r="AA55" s="183"/>
      <c r="AB55" s="183"/>
      <c r="AC55" s="184"/>
      <c r="AD55" s="200"/>
      <c r="AE55" s="186"/>
      <c r="AF55" s="186"/>
      <c r="AG55" s="186"/>
      <c r="AH55" s="186"/>
      <c r="AI55" s="186"/>
      <c r="AJ55" s="454"/>
      <c r="AK55" s="453"/>
      <c r="AL55" s="453"/>
      <c r="AM55" s="453"/>
      <c r="AN55" s="453"/>
      <c r="AO55" s="453"/>
      <c r="AP55" s="471"/>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3</v>
      </c>
      <c r="C56" s="196">
        <v>12</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64"/>
      <c r="AK56" s="453"/>
      <c r="AL56" s="453"/>
      <c r="AM56" s="453"/>
      <c r="AN56" s="453"/>
      <c r="AO56" s="453"/>
      <c r="AP56" s="476"/>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4</v>
      </c>
      <c r="C57" s="196">
        <v>10</v>
      </c>
      <c r="D57" s="202" t="s">
        <v>8</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5</v>
      </c>
      <c r="C58" s="196">
        <v>8</v>
      </c>
      <c r="D58" s="196">
        <v>1</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6</v>
      </c>
      <c r="C59" s="196">
        <v>6</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2"/>
      <c r="AK59" s="453"/>
      <c r="AL59" s="453"/>
      <c r="AM59" s="453"/>
      <c r="AN59" s="453"/>
      <c r="AO59" s="453"/>
      <c r="AP59" s="471"/>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7</v>
      </c>
      <c r="C60" s="196">
        <v>4</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4"/>
      <c r="AK60" s="453"/>
      <c r="AL60" s="453"/>
      <c r="AM60" s="453"/>
      <c r="AN60" s="453"/>
      <c r="AO60" s="453"/>
      <c r="AP60" s="472"/>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8</v>
      </c>
      <c r="C61" s="196">
        <v>3</v>
      </c>
      <c r="F61" s="203"/>
      <c r="G61" s="204"/>
      <c r="H61" s="204"/>
      <c r="I61" s="204"/>
      <c r="J61" s="204"/>
      <c r="K61" s="205"/>
      <c r="L61" s="206"/>
      <c r="M61" s="207"/>
      <c r="N61" s="207"/>
      <c r="O61" s="207"/>
      <c r="P61" s="207"/>
      <c r="Q61" s="208"/>
      <c r="R61" s="209"/>
      <c r="S61" s="210"/>
      <c r="T61" s="210"/>
      <c r="U61" s="210"/>
      <c r="V61" s="210"/>
      <c r="W61" s="435"/>
      <c r="X61" s="211"/>
      <c r="Y61" s="212"/>
      <c r="Z61" s="212"/>
      <c r="AA61" s="212"/>
      <c r="AB61" s="212"/>
      <c r="AC61" s="213"/>
      <c r="AD61" s="214"/>
      <c r="AE61" s="215"/>
      <c r="AF61" s="215"/>
      <c r="AG61" s="215"/>
      <c r="AH61" s="215"/>
      <c r="AI61" s="215"/>
      <c r="AJ61" s="455"/>
      <c r="AK61" s="456"/>
      <c r="AL61" s="456"/>
      <c r="AM61" s="456"/>
      <c r="AN61" s="456"/>
      <c r="AO61" s="456"/>
      <c r="AP61" s="473"/>
      <c r="AQ61" s="474"/>
      <c r="AR61" s="474"/>
      <c r="AS61" s="474"/>
      <c r="AT61" s="474"/>
      <c r="AU61" s="474"/>
      <c r="AV61" s="218"/>
      <c r="AW61" s="219"/>
      <c r="AX61" s="219"/>
      <c r="AY61" s="219"/>
      <c r="AZ61" s="219"/>
      <c r="BA61" s="220"/>
      <c r="BB61" s="490"/>
      <c r="BC61" s="491"/>
      <c r="BD61" s="491"/>
      <c r="BE61" s="491"/>
      <c r="BF61" s="491"/>
      <c r="BG61" s="492"/>
      <c r="BH61" s="743"/>
      <c r="BI61" s="744"/>
      <c r="BJ61" s="744"/>
      <c r="BK61" s="744"/>
      <c r="BL61" s="744"/>
      <c r="BM61" s="221"/>
      <c r="BN61" s="556"/>
      <c r="BP61" s="556"/>
    </row>
    <row r="62" spans="1:86" x14ac:dyDescent="0.25">
      <c r="A62" s="108"/>
      <c r="B62" s="196">
        <v>9</v>
      </c>
      <c r="C62" s="196">
        <v>2</v>
      </c>
      <c r="W62" s="436"/>
      <c r="AU62" s="556"/>
      <c r="BA62" s="556"/>
      <c r="BG62" s="556"/>
      <c r="BM62" s="556"/>
      <c r="BN62" s="556"/>
      <c r="BP62" s="556"/>
    </row>
    <row r="63" spans="1:86" x14ac:dyDescent="0.25">
      <c r="A63" s="108"/>
      <c r="B63" s="196">
        <v>10</v>
      </c>
      <c r="C63" s="196">
        <v>1</v>
      </c>
      <c r="AU63" s="556"/>
      <c r="BA63" s="556"/>
      <c r="BG63" s="556"/>
      <c r="BM63" s="556"/>
      <c r="BN63" s="556"/>
      <c r="BP63" s="556"/>
    </row>
    <row r="64" spans="1:86" x14ac:dyDescent="0.25">
      <c r="A64" s="108"/>
      <c r="B64" s="196">
        <v>11</v>
      </c>
      <c r="C64" s="196">
        <v>0</v>
      </c>
      <c r="AU64" s="556"/>
      <c r="BA64" s="556"/>
      <c r="BG64" s="556"/>
      <c r="BM64" s="556"/>
      <c r="BN64" s="556"/>
      <c r="BP64" s="556"/>
    </row>
    <row r="65" spans="1:68" x14ac:dyDescent="0.25">
      <c r="A65" s="108"/>
      <c r="B65" s="225">
        <v>12</v>
      </c>
      <c r="C65" s="196">
        <v>0</v>
      </c>
      <c r="AU65" s="556"/>
      <c r="BA65" s="556"/>
      <c r="BG65" s="556"/>
      <c r="BM65" s="556"/>
      <c r="BN65" s="556"/>
      <c r="BP65" s="556"/>
    </row>
    <row r="66" spans="1:68" x14ac:dyDescent="0.25">
      <c r="A66" s="108"/>
      <c r="B66" s="196">
        <v>13</v>
      </c>
      <c r="C66" s="196">
        <v>0</v>
      </c>
      <c r="AU66" s="556"/>
      <c r="BA66" s="556"/>
      <c r="BG66" s="556"/>
      <c r="BM66" s="556"/>
      <c r="BN66" s="556"/>
      <c r="BP66" s="556"/>
    </row>
    <row r="67" spans="1:68" x14ac:dyDescent="0.25">
      <c r="A67" s="108"/>
      <c r="B67" s="196">
        <v>14</v>
      </c>
      <c r="C67" s="226" t="s">
        <v>37</v>
      </c>
      <c r="D67" s="227"/>
      <c r="AU67" s="556"/>
      <c r="BA67" s="556"/>
      <c r="BG67" s="556"/>
      <c r="BM67" s="556"/>
    </row>
    <row r="68" spans="1:68" ht="15" customHeight="1" x14ac:dyDescent="0.25">
      <c r="A68" s="108"/>
      <c r="B68" s="225">
        <v>15</v>
      </c>
      <c r="C68" s="228" t="s">
        <v>16</v>
      </c>
      <c r="D68" s="618"/>
      <c r="AU68" s="556"/>
      <c r="BA68" s="556"/>
      <c r="BG68" s="556"/>
      <c r="BM68" s="556"/>
      <c r="BN68" s="556"/>
      <c r="BP68" s="556"/>
    </row>
    <row r="69" spans="1:68" x14ac:dyDescent="0.25">
      <c r="A69" s="108"/>
      <c r="B69" s="230">
        <v>16</v>
      </c>
      <c r="C69" s="231" t="s">
        <v>38</v>
      </c>
      <c r="D69" s="225" t="s">
        <v>33</v>
      </c>
      <c r="AU69" s="556"/>
      <c r="BA69" s="556"/>
      <c r="BG69" s="556"/>
      <c r="BM69" s="556"/>
      <c r="BN69" s="556"/>
      <c r="BP69" s="556"/>
    </row>
    <row r="70" spans="1:68" x14ac:dyDescent="0.25">
      <c r="A70" s="108"/>
      <c r="B70" s="230">
        <v>17</v>
      </c>
      <c r="C70" s="231" t="s">
        <v>39</v>
      </c>
      <c r="D70" s="225" t="s">
        <v>34</v>
      </c>
      <c r="AU70" s="556"/>
      <c r="BA70" s="556"/>
      <c r="BG70" s="556"/>
      <c r="BM70" s="556"/>
      <c r="BN70" s="556"/>
      <c r="BP70" s="556"/>
    </row>
    <row r="71" spans="1:68" x14ac:dyDescent="0.25">
      <c r="A71" s="108"/>
      <c r="B71" s="230">
        <v>18</v>
      </c>
      <c r="C71" s="231"/>
      <c r="D71" s="225"/>
      <c r="AU71" s="556"/>
      <c r="BA71" s="556"/>
      <c r="BG71" s="556"/>
      <c r="BM71" s="556"/>
      <c r="BN71" s="556"/>
      <c r="BP71" s="556"/>
    </row>
    <row r="72" spans="1:68" x14ac:dyDescent="0.25">
      <c r="A72" s="108"/>
      <c r="B72" s="230">
        <v>19</v>
      </c>
      <c r="AU72" s="556"/>
      <c r="BA72" s="556"/>
      <c r="BG72" s="556"/>
      <c r="BM72" s="556"/>
      <c r="BN72" s="556"/>
      <c r="BP72" s="556"/>
    </row>
    <row r="73" spans="1:68" x14ac:dyDescent="0.25">
      <c r="A73" s="108"/>
      <c r="B73" s="230">
        <v>20</v>
      </c>
      <c r="AU73" s="556"/>
      <c r="BA73" s="556"/>
      <c r="BG73" s="556"/>
      <c r="BM73" s="556"/>
      <c r="BN73" s="556"/>
      <c r="BP73" s="556"/>
    </row>
    <row r="74" spans="1:68" x14ac:dyDescent="0.25">
      <c r="A74" s="108"/>
      <c r="B74" s="230">
        <v>21</v>
      </c>
      <c r="AU74" s="556"/>
      <c r="BA74" s="556"/>
      <c r="BG74" s="556"/>
      <c r="BM74" s="556"/>
      <c r="BN74" s="556"/>
      <c r="BP74" s="556"/>
    </row>
    <row r="75" spans="1:68" x14ac:dyDescent="0.25">
      <c r="A75" s="108"/>
      <c r="B75" s="230">
        <v>22</v>
      </c>
      <c r="AU75" s="556"/>
      <c r="BA75" s="556"/>
      <c r="BG75" s="556"/>
      <c r="BM75" s="556"/>
      <c r="BN75" s="556"/>
      <c r="BP75" s="556"/>
    </row>
    <row r="76" spans="1:68" x14ac:dyDescent="0.25">
      <c r="A76" s="108"/>
      <c r="B76" s="230">
        <v>23</v>
      </c>
      <c r="AU76" s="556"/>
      <c r="BA76" s="556"/>
      <c r="BG76" s="556"/>
      <c r="BM76" s="556"/>
      <c r="BN76" s="556"/>
      <c r="BP76" s="556"/>
    </row>
    <row r="77" spans="1:68" x14ac:dyDescent="0.25">
      <c r="A77" s="108"/>
      <c r="B77" s="230">
        <v>24</v>
      </c>
      <c r="AU77" s="556"/>
      <c r="BA77" s="556"/>
      <c r="BG77" s="556"/>
      <c r="BM77" s="556"/>
    </row>
    <row r="78" spans="1:68" x14ac:dyDescent="0.25">
      <c r="A78" s="108"/>
      <c r="B78" s="230">
        <v>25</v>
      </c>
      <c r="AU78" s="556"/>
      <c r="BA78" s="556"/>
      <c r="BG78" s="556"/>
      <c r="BM78" s="556"/>
      <c r="BN78" s="556"/>
      <c r="BP78" s="556"/>
    </row>
    <row r="79" spans="1:68" x14ac:dyDescent="0.25">
      <c r="A79" s="108"/>
      <c r="B79" s="230">
        <v>26</v>
      </c>
      <c r="AU79" s="556"/>
      <c r="BA79" s="556"/>
      <c r="BG79" s="556"/>
      <c r="BM79" s="556"/>
      <c r="BN79" s="556"/>
      <c r="BP79" s="556"/>
    </row>
    <row r="80" spans="1:68" x14ac:dyDescent="0.25">
      <c r="A80" s="108"/>
      <c r="B80" s="230">
        <v>27</v>
      </c>
      <c r="AU80" s="556"/>
      <c r="BA80" s="556"/>
      <c r="BG80" s="556"/>
      <c r="BM80" s="556"/>
      <c r="BN80" s="556"/>
      <c r="BP80" s="556"/>
    </row>
    <row r="81" spans="1:68" x14ac:dyDescent="0.25">
      <c r="A81" s="108"/>
      <c r="B81" s="230">
        <v>28</v>
      </c>
      <c r="AC81" s="556"/>
      <c r="AI81" s="556"/>
      <c r="AO81" s="556"/>
      <c r="AU81" s="556"/>
      <c r="BA81" s="556"/>
      <c r="BG81" s="556"/>
      <c r="BM81" s="556"/>
      <c r="BN81" s="556"/>
      <c r="BP81" s="556"/>
    </row>
    <row r="82" spans="1:68" x14ac:dyDescent="0.25">
      <c r="A82" s="108"/>
      <c r="B82" s="230">
        <v>29</v>
      </c>
      <c r="AC82" s="556"/>
      <c r="AI82" s="556"/>
      <c r="AO82" s="556"/>
      <c r="AU82" s="556"/>
      <c r="BA82" s="556"/>
      <c r="BG82" s="556"/>
      <c r="BM82" s="556"/>
      <c r="BN82" s="556"/>
      <c r="BP82" s="556"/>
    </row>
    <row r="83" spans="1:68" x14ac:dyDescent="0.25">
      <c r="A83" s="108"/>
      <c r="B83" s="230">
        <v>30</v>
      </c>
      <c r="AU83" s="556"/>
      <c r="BA83" s="556"/>
      <c r="BG83" s="556"/>
      <c r="BM83" s="556"/>
    </row>
    <row r="84" spans="1:68" x14ac:dyDescent="0.25">
      <c r="A84" s="108"/>
      <c r="B84" s="230">
        <v>31</v>
      </c>
      <c r="AU84" s="556"/>
      <c r="BA84" s="556"/>
      <c r="BG84" s="556"/>
      <c r="BM84" s="556"/>
    </row>
    <row r="85" spans="1:68" x14ac:dyDescent="0.25">
      <c r="A85" s="108"/>
      <c r="B85" s="230">
        <v>32</v>
      </c>
      <c r="AU85" s="556"/>
      <c r="BA85" s="556"/>
      <c r="BG85" s="556"/>
      <c r="BM85" s="556"/>
    </row>
    <row r="86" spans="1:68" x14ac:dyDescent="0.25">
      <c r="A86" s="108"/>
      <c r="B86" s="230">
        <v>33</v>
      </c>
      <c r="AU86" s="556"/>
      <c r="BA86" s="556"/>
      <c r="BG86" s="556"/>
      <c r="BM86" s="556"/>
    </row>
    <row r="87" spans="1:68" x14ac:dyDescent="0.25">
      <c r="A87" s="108"/>
      <c r="B87" s="230">
        <v>34</v>
      </c>
      <c r="AU87" s="556"/>
      <c r="BA87" s="556"/>
      <c r="BG87" s="556"/>
      <c r="BM87" s="556"/>
    </row>
    <row r="88" spans="1:68" x14ac:dyDescent="0.25">
      <c r="A88" s="108"/>
      <c r="B88" s="230">
        <v>35</v>
      </c>
      <c r="AU88" s="556"/>
      <c r="BA88" s="556"/>
      <c r="BG88" s="556"/>
      <c r="BM88" s="556"/>
    </row>
    <row r="89" spans="1:68" x14ac:dyDescent="0.25">
      <c r="A89" s="108"/>
      <c r="B89" s="230">
        <v>36</v>
      </c>
      <c r="AU89" s="556"/>
      <c r="BA89" s="556"/>
      <c r="BG89" s="556"/>
      <c r="BM89" s="556"/>
    </row>
    <row r="90" spans="1:68" x14ac:dyDescent="0.25">
      <c r="A90" s="108"/>
      <c r="B90" s="230">
        <v>37</v>
      </c>
      <c r="AU90" s="556"/>
      <c r="BA90" s="556"/>
      <c r="BG90" s="556"/>
      <c r="BM90" s="556"/>
    </row>
    <row r="91" spans="1:68" x14ac:dyDescent="0.25">
      <c r="A91" s="108"/>
      <c r="B91" s="230">
        <v>38</v>
      </c>
      <c r="AU91" s="556"/>
      <c r="BA91" s="556"/>
      <c r="BG91" s="556"/>
      <c r="BM91" s="556"/>
    </row>
    <row r="92" spans="1:68" x14ac:dyDescent="0.25">
      <c r="A92" s="108"/>
      <c r="B92" s="230">
        <v>39</v>
      </c>
      <c r="AU92" s="556"/>
      <c r="BA92" s="556"/>
      <c r="BG92" s="556"/>
      <c r="BM92" s="556"/>
    </row>
    <row r="93" spans="1:68" x14ac:dyDescent="0.25">
      <c r="A93" s="108"/>
      <c r="B93" s="230">
        <v>40</v>
      </c>
      <c r="AU93" s="556"/>
      <c r="BA93" s="556"/>
      <c r="BG93" s="556"/>
      <c r="BM93" s="556"/>
    </row>
    <row r="94" spans="1:68" x14ac:dyDescent="0.25">
      <c r="A94" s="108"/>
      <c r="B94" s="230">
        <v>41</v>
      </c>
      <c r="AU94" s="556"/>
      <c r="BA94" s="556"/>
      <c r="BG94" s="556"/>
      <c r="BM94" s="556"/>
    </row>
    <row r="95" spans="1:68" x14ac:dyDescent="0.25">
      <c r="A95" s="108"/>
      <c r="B95" s="230">
        <v>42</v>
      </c>
      <c r="AU95" s="556"/>
      <c r="BA95" s="556"/>
      <c r="BG95" s="556"/>
      <c r="BM95" s="556"/>
    </row>
    <row r="96" spans="1:68" x14ac:dyDescent="0.25">
      <c r="A96" s="108"/>
      <c r="B96" s="230">
        <v>43</v>
      </c>
      <c r="AU96" s="556"/>
      <c r="BA96" s="556"/>
      <c r="BG96" s="556"/>
      <c r="BM96" s="556"/>
    </row>
    <row r="97" spans="1:68" x14ac:dyDescent="0.25">
      <c r="A97" s="108"/>
      <c r="B97" s="230">
        <v>44</v>
      </c>
      <c r="AU97" s="556"/>
      <c r="BA97" s="556"/>
      <c r="BG97" s="556"/>
      <c r="BM97" s="556"/>
    </row>
    <row r="98" spans="1:68" x14ac:dyDescent="0.25">
      <c r="A98" s="108"/>
      <c r="B98" s="230">
        <v>45</v>
      </c>
      <c r="AU98" s="556"/>
      <c r="BA98" s="556"/>
      <c r="BG98" s="556"/>
      <c r="BM98" s="556"/>
      <c r="BN98" s="556"/>
      <c r="BP98" s="556"/>
    </row>
    <row r="99" spans="1:68" x14ac:dyDescent="0.25">
      <c r="A99" s="108"/>
      <c r="B99" s="230">
        <v>46</v>
      </c>
      <c r="AU99" s="556"/>
      <c r="BA99" s="556"/>
      <c r="BG99" s="556"/>
      <c r="BM99" s="556"/>
      <c r="BN99" s="556"/>
      <c r="BP99" s="556"/>
    </row>
    <row r="100" spans="1:68" x14ac:dyDescent="0.25">
      <c r="A100" s="108"/>
      <c r="B100" s="230">
        <v>47</v>
      </c>
      <c r="AU100" s="556"/>
      <c r="BA100" s="556"/>
      <c r="BG100" s="556"/>
      <c r="BM100" s="556"/>
      <c r="BN100" s="556"/>
      <c r="BP100" s="556"/>
    </row>
    <row r="101" spans="1:68" x14ac:dyDescent="0.25">
      <c r="A101" s="108"/>
      <c r="B101" s="230">
        <v>48</v>
      </c>
      <c r="AU101" s="556"/>
      <c r="BA101" s="556"/>
      <c r="BG101" s="556"/>
      <c r="BM101" s="556"/>
      <c r="BN101" s="556"/>
      <c r="BP101" s="556"/>
    </row>
    <row r="102" spans="1:68" x14ac:dyDescent="0.25">
      <c r="A102" s="108"/>
      <c r="B102" s="230">
        <v>49</v>
      </c>
      <c r="AU102" s="556"/>
      <c r="BA102" s="556"/>
      <c r="BG102" s="556"/>
      <c r="BM102" s="556"/>
      <c r="BN102" s="556"/>
      <c r="BP102" s="556"/>
    </row>
    <row r="103" spans="1:68" x14ac:dyDescent="0.25">
      <c r="A103" s="108"/>
      <c r="B103" s="230">
        <v>50</v>
      </c>
      <c r="AU103" s="556"/>
      <c r="BA103" s="556"/>
      <c r="BG103" s="556"/>
      <c r="BM103" s="556"/>
      <c r="BN103" s="556"/>
      <c r="BP103" s="556"/>
    </row>
    <row r="104" spans="1:68" x14ac:dyDescent="0.25">
      <c r="A104" s="108"/>
      <c r="B104" s="230">
        <v>51</v>
      </c>
      <c r="AU104" s="556"/>
      <c r="BA104" s="556"/>
      <c r="BG104" s="556"/>
      <c r="BM104" s="556"/>
      <c r="BN104" s="556"/>
      <c r="BP104" s="556"/>
    </row>
    <row r="105" spans="1:68" x14ac:dyDescent="0.25">
      <c r="A105" s="108"/>
      <c r="B105" s="230">
        <v>52</v>
      </c>
      <c r="AU105" s="556"/>
      <c r="BA105" s="556"/>
      <c r="BG105" s="556"/>
      <c r="BM105" s="556"/>
      <c r="BN105" s="556"/>
      <c r="BP105" s="556"/>
    </row>
    <row r="106" spans="1:68" x14ac:dyDescent="0.25">
      <c r="A106" s="108"/>
      <c r="B106" s="230">
        <v>53</v>
      </c>
      <c r="AU106" s="556"/>
      <c r="BA106" s="556"/>
      <c r="BG106" s="556"/>
      <c r="BM106" s="556"/>
      <c r="BN106" s="556"/>
      <c r="BP106" s="556"/>
    </row>
    <row r="107" spans="1:68" x14ac:dyDescent="0.25">
      <c r="A107" s="108"/>
      <c r="B107" s="230">
        <v>54</v>
      </c>
      <c r="AU107" s="556"/>
      <c r="BA107" s="556"/>
      <c r="BG107" s="556"/>
      <c r="BM107" s="556"/>
      <c r="BN107" s="556"/>
      <c r="BP107" s="556"/>
    </row>
    <row r="108" spans="1:68" x14ac:dyDescent="0.25">
      <c r="A108" s="108"/>
      <c r="B108" s="230">
        <v>55</v>
      </c>
      <c r="AU108" s="556"/>
      <c r="BA108" s="556"/>
      <c r="BG108" s="556"/>
      <c r="BM108" s="556"/>
      <c r="BN108" s="556"/>
      <c r="BP108" s="556"/>
    </row>
    <row r="109" spans="1:68" x14ac:dyDescent="0.25">
      <c r="A109" s="108"/>
      <c r="B109" s="230">
        <v>56</v>
      </c>
      <c r="AU109" s="556"/>
      <c r="BA109" s="556"/>
      <c r="BG109" s="556"/>
      <c r="BM109" s="556"/>
      <c r="BN109" s="556"/>
      <c r="BP109" s="556"/>
    </row>
    <row r="110" spans="1:68" x14ac:dyDescent="0.25">
      <c r="A110" s="108"/>
      <c r="B110" s="230">
        <v>57</v>
      </c>
      <c r="AU110" s="556"/>
      <c r="BA110" s="556"/>
      <c r="BG110" s="556"/>
      <c r="BM110" s="556"/>
      <c r="BN110" s="556"/>
      <c r="BP110" s="556"/>
    </row>
    <row r="111" spans="1:68" x14ac:dyDescent="0.25">
      <c r="A111" s="108"/>
      <c r="B111" s="230">
        <v>58</v>
      </c>
      <c r="AU111" s="556"/>
      <c r="BA111" s="556"/>
      <c r="BG111" s="556"/>
      <c r="BM111" s="556"/>
      <c r="BN111" s="556"/>
      <c r="BP111" s="556"/>
    </row>
    <row r="112" spans="1:68" x14ac:dyDescent="0.25">
      <c r="A112" s="108"/>
      <c r="B112" s="230">
        <v>59</v>
      </c>
      <c r="AU112" s="556"/>
      <c r="BA112" s="556"/>
      <c r="BG112" s="556"/>
      <c r="BM112" s="556"/>
      <c r="BN112" s="556"/>
      <c r="BP112" s="556"/>
    </row>
    <row r="113" spans="1:68" x14ac:dyDescent="0.25">
      <c r="A113" s="108"/>
      <c r="B113" s="230">
        <v>60</v>
      </c>
      <c r="AU113" s="556"/>
      <c r="BA113" s="556"/>
      <c r="BG113" s="556"/>
      <c r="BM113" s="556"/>
      <c r="BN113" s="556"/>
      <c r="BP113" s="556"/>
    </row>
    <row r="114" spans="1:68" x14ac:dyDescent="0.25">
      <c r="A114" s="108"/>
      <c r="B114" s="230">
        <v>61</v>
      </c>
      <c r="AU114" s="556"/>
      <c r="BA114" s="556"/>
      <c r="BG114" s="556"/>
      <c r="BM114" s="556"/>
      <c r="BN114" s="556"/>
      <c r="BP114" s="556"/>
    </row>
    <row r="115" spans="1:68" x14ac:dyDescent="0.25">
      <c r="A115" s="108"/>
      <c r="B115" s="230">
        <v>62</v>
      </c>
      <c r="AU115" s="556"/>
      <c r="BA115" s="556"/>
      <c r="BG115" s="556"/>
      <c r="BM115" s="556"/>
      <c r="BN115" s="556"/>
      <c r="BP115" s="556"/>
    </row>
    <row r="116" spans="1:68" x14ac:dyDescent="0.25">
      <c r="B116" s="230">
        <v>63</v>
      </c>
      <c r="AU116" s="556"/>
      <c r="BA116" s="556"/>
      <c r="BG116" s="556"/>
      <c r="BM116" s="556"/>
      <c r="BN116" s="556"/>
      <c r="BP116" s="556"/>
    </row>
    <row r="117" spans="1:68" x14ac:dyDescent="0.25">
      <c r="B117" s="230">
        <v>64</v>
      </c>
      <c r="AU117" s="556"/>
      <c r="BA117" s="556"/>
      <c r="BG117" s="556"/>
      <c r="BM117" s="556"/>
      <c r="BN117" s="556"/>
      <c r="BP117" s="556"/>
    </row>
    <row r="118" spans="1:68" x14ac:dyDescent="0.25">
      <c r="B118" s="230">
        <v>65</v>
      </c>
      <c r="AU118" s="556"/>
      <c r="BA118" s="556"/>
      <c r="BG118" s="556"/>
      <c r="BM118" s="556"/>
      <c r="BN118" s="556"/>
      <c r="BP118" s="556"/>
    </row>
    <row r="119" spans="1:68" x14ac:dyDescent="0.25">
      <c r="B119" s="230">
        <v>66</v>
      </c>
      <c r="AU119" s="556"/>
      <c r="BA119" s="556"/>
      <c r="BG119" s="556"/>
      <c r="BM119" s="556"/>
      <c r="BN119" s="556"/>
      <c r="BP119" s="556"/>
    </row>
    <row r="120" spans="1:68" x14ac:dyDescent="0.25">
      <c r="B120" s="230">
        <v>67</v>
      </c>
      <c r="AU120" s="556"/>
      <c r="BA120" s="556"/>
      <c r="BG120" s="556"/>
      <c r="BM120" s="556"/>
      <c r="BN120" s="556"/>
      <c r="BP120" s="556"/>
    </row>
    <row r="121" spans="1:68" x14ac:dyDescent="0.25">
      <c r="B121" s="230">
        <v>68</v>
      </c>
      <c r="AU121" s="556"/>
      <c r="BA121" s="556"/>
      <c r="BG121" s="556"/>
      <c r="BM121" s="556"/>
      <c r="BN121" s="556"/>
      <c r="BP121" s="556"/>
    </row>
    <row r="122" spans="1:68" x14ac:dyDescent="0.25">
      <c r="B122" s="230">
        <v>69</v>
      </c>
      <c r="AU122" s="556"/>
      <c r="BA122" s="556"/>
      <c r="BG122" s="556"/>
      <c r="BM122" s="556"/>
      <c r="BN122" s="556"/>
      <c r="BP122" s="556"/>
    </row>
    <row r="123" spans="1:68" x14ac:dyDescent="0.25">
      <c r="B123" s="230">
        <v>70</v>
      </c>
      <c r="AU123" s="556"/>
      <c r="BA123" s="556"/>
      <c r="BG123" s="556"/>
      <c r="BM123" s="556"/>
      <c r="BN123" s="556"/>
      <c r="BP123" s="556"/>
    </row>
    <row r="124" spans="1:68" x14ac:dyDescent="0.25">
      <c r="B124" s="230">
        <v>71</v>
      </c>
      <c r="AU124" s="556"/>
      <c r="BA124" s="556"/>
      <c r="BG124" s="556"/>
      <c r="BM124" s="556"/>
      <c r="BN124" s="556"/>
      <c r="BP124" s="556"/>
    </row>
    <row r="125" spans="1:68" x14ac:dyDescent="0.25">
      <c r="B125" s="230">
        <v>72</v>
      </c>
      <c r="AU125" s="556"/>
      <c r="BA125" s="556"/>
      <c r="BG125" s="556"/>
      <c r="BM125" s="556"/>
      <c r="BN125" s="556"/>
      <c r="BP125" s="556"/>
    </row>
    <row r="126" spans="1:68" x14ac:dyDescent="0.25">
      <c r="B126" s="230">
        <v>73</v>
      </c>
      <c r="AU126" s="556"/>
      <c r="BA126" s="556"/>
      <c r="BG126" s="556"/>
      <c r="BM126" s="556"/>
      <c r="BN126" s="556"/>
      <c r="BP126" s="556"/>
    </row>
    <row r="127" spans="1:68" x14ac:dyDescent="0.25">
      <c r="B127" s="230">
        <v>74</v>
      </c>
      <c r="AU127" s="556"/>
      <c r="BA127" s="556"/>
      <c r="BG127" s="556"/>
      <c r="BM127" s="556"/>
      <c r="BN127" s="556"/>
      <c r="BP127" s="556"/>
    </row>
    <row r="128" spans="1:68" x14ac:dyDescent="0.25">
      <c r="B128" s="230">
        <v>75</v>
      </c>
      <c r="AU128" s="556"/>
      <c r="BA128" s="556"/>
      <c r="BG128" s="556"/>
      <c r="BM128" s="556"/>
      <c r="BN128" s="556"/>
      <c r="BP128" s="556"/>
    </row>
    <row r="129" spans="2:68" x14ac:dyDescent="0.25">
      <c r="B129" s="230">
        <v>76</v>
      </c>
      <c r="AU129" s="556"/>
      <c r="BA129" s="556"/>
      <c r="BG129" s="556"/>
      <c r="BM129" s="556"/>
      <c r="BN129" s="556"/>
      <c r="BP129" s="556"/>
    </row>
    <row r="130" spans="2:68" x14ac:dyDescent="0.25">
      <c r="W130" s="556"/>
      <c r="AC130" s="556"/>
      <c r="AI130" s="556"/>
      <c r="AO130" s="556"/>
      <c r="AU130" s="556"/>
      <c r="BA130" s="556"/>
      <c r="BG130" s="556"/>
      <c r="BM130" s="556"/>
      <c r="BN130" s="556"/>
      <c r="BP130" s="556"/>
    </row>
    <row r="131" spans="2:68" x14ac:dyDescent="0.25">
      <c r="W131" s="556"/>
      <c r="AC131" s="556"/>
      <c r="AI131" s="556"/>
      <c r="AO131" s="556"/>
      <c r="AU131" s="556"/>
      <c r="BA131" s="556"/>
      <c r="BG131" s="556"/>
      <c r="BM131" s="556"/>
      <c r="BN131" s="556"/>
      <c r="BP131" s="556"/>
    </row>
    <row r="132" spans="2:68" x14ac:dyDescent="0.25">
      <c r="W132" s="556"/>
      <c r="AC132" s="556"/>
      <c r="AI132" s="556"/>
      <c r="AO132" s="556"/>
      <c r="AU132" s="556"/>
      <c r="BA132" s="556"/>
      <c r="BG132" s="556"/>
      <c r="BM132" s="556"/>
      <c r="BN132" s="556"/>
      <c r="BP132" s="556"/>
    </row>
    <row r="133" spans="2:68" x14ac:dyDescent="0.25">
      <c r="W133" s="556"/>
      <c r="AC133" s="556"/>
      <c r="AI133" s="556"/>
      <c r="AO133" s="556"/>
      <c r="AU133" s="556"/>
      <c r="BA133" s="556"/>
      <c r="BG133" s="556"/>
      <c r="BM133" s="556"/>
      <c r="BN133" s="556"/>
      <c r="BP133" s="556"/>
    </row>
    <row r="134" spans="2:68" x14ac:dyDescent="0.25">
      <c r="W134" s="556"/>
      <c r="AC134" s="556"/>
      <c r="AI134" s="556"/>
      <c r="AO134" s="556"/>
      <c r="AU134" s="556"/>
      <c r="BA134" s="556"/>
      <c r="BG134" s="556"/>
      <c r="BM134" s="556"/>
      <c r="BN134" s="556"/>
      <c r="BP134" s="556"/>
    </row>
    <row r="135" spans="2:68" x14ac:dyDescent="0.25">
      <c r="W135" s="556"/>
      <c r="AC135" s="556"/>
      <c r="AI135" s="556"/>
      <c r="AO135" s="556"/>
      <c r="AU135" s="556"/>
      <c r="BA135" s="556"/>
      <c r="BG135" s="556"/>
      <c r="BM135" s="556"/>
      <c r="BN135" s="556"/>
      <c r="BP135" s="556"/>
    </row>
    <row r="136" spans="2:68" x14ac:dyDescent="0.25">
      <c r="W136" s="556"/>
      <c r="AC136" s="556"/>
      <c r="AI136" s="556"/>
      <c r="AO136" s="556"/>
      <c r="AU136" s="556"/>
      <c r="BA136" s="556"/>
      <c r="BG136" s="556"/>
      <c r="BM136" s="556"/>
      <c r="BN136" s="556"/>
      <c r="BP136" s="556"/>
    </row>
    <row r="137" spans="2:68" x14ac:dyDescent="0.25">
      <c r="W137" s="556"/>
      <c r="AC137" s="556"/>
      <c r="AI137" s="556"/>
      <c r="AO137" s="556"/>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sheetData>
  <sheetProtection formatCells="0" formatColumns="0" formatRows="0" insertColumns="0" insertRows="0" insertHyperlinks="0" deleteColumns="0" deleteRows="0" sort="0" autoFilter="0" pivotTables="0"/>
  <dataConsolidate/>
  <mergeCells count="26">
    <mergeCell ref="F1:K1"/>
    <mergeCell ref="L1:Q1"/>
    <mergeCell ref="R1:W1"/>
    <mergeCell ref="X1:AC1"/>
    <mergeCell ref="AD1:AI1"/>
    <mergeCell ref="AJ1:AO1"/>
    <mergeCell ref="AP1:AU1"/>
    <mergeCell ref="AV1:BA1"/>
    <mergeCell ref="BB1:BG1"/>
    <mergeCell ref="BH1:BM1"/>
    <mergeCell ref="BO2:BO4"/>
    <mergeCell ref="BP2:BP4"/>
    <mergeCell ref="C4:E4"/>
    <mergeCell ref="BH51:BL61"/>
    <mergeCell ref="AJ2:AO3"/>
    <mergeCell ref="AP2:AU3"/>
    <mergeCell ref="AV2:BA3"/>
    <mergeCell ref="BB2:BG3"/>
    <mergeCell ref="BH2:BM3"/>
    <mergeCell ref="BN2:BN4"/>
    <mergeCell ref="F2:K3"/>
    <mergeCell ref="L2:Q3"/>
    <mergeCell ref="R2:W3"/>
    <mergeCell ref="X2:AC3"/>
    <mergeCell ref="AD2:AI3"/>
    <mergeCell ref="A1:E3"/>
  </mergeCells>
  <conditionalFormatting sqref="BL5:BM15 BF5:BG5 AZ5:BA5 AT5:AU5 AN5:AO5 AH5:AI5 AB5:AC5 V5:W5 P5:Q5 J5:K5 BL30:BM32 BF30:BF32 AZ30:AZ32 AT30:AT32 AN30:AN32 AH30:AH32 AB30:AB32 V30:V32 P30:P32 J30:J32 J50 P50 V50 AB50 AH50 AN50 AT50 AZ50 BF50 BL50:BM50 AH36:AH39 AN36:AN39 AT36:AT39 AZ36:AZ39 BF36:BF39 BL36:BM39 AB36:AB39 V36:V39 P36:P39 J36:J39 BF6:BF15 BG6:BG50 AZ6:AZ15 BA6:BA50 AT6:AT15 AU6:AU50 AN6:AN15 AO6:AO50 V6:V15 W6:W50 AB6:AB15 AC6:AC50 AH6:AH15 AI6:AI50 P6:P15 Q6:Q50 J6:J15 K6:K50">
    <cfRule type="containsText" dxfId="2000" priority="34" operator="containsText" text="E">
      <formula>NOT(ISERROR(SEARCH("E",J5)))</formula>
    </cfRule>
    <cfRule type="containsText" dxfId="1999" priority="35" operator="containsText" text="A">
      <formula>NOT(ISERROR(SEARCH("A",J5)))</formula>
    </cfRule>
    <cfRule type="containsText" dxfId="1998" priority="36" operator="containsText" text="d">
      <formula>NOT(ISERROR(SEARCH("d",J5)))</formula>
    </cfRule>
  </conditionalFormatting>
  <conditionalFormatting sqref="J28:J29 P28:P29 V28:V29 AB28:AB29 AH28:AH29 AN28:AN29 AT28:AT29 AZ28:AZ29 BF28:BF29 BL28:BM29">
    <cfRule type="containsText" dxfId="1997" priority="31" operator="containsText" text="E">
      <formula>NOT(ISERROR(SEARCH("E",J28)))</formula>
    </cfRule>
    <cfRule type="containsText" dxfId="1996" priority="32" operator="containsText" text="A">
      <formula>NOT(ISERROR(SEARCH("A",J28)))</formula>
    </cfRule>
    <cfRule type="containsText" dxfId="1995" priority="33" operator="containsText" text="d">
      <formula>NOT(ISERROR(SEARCH("d",J28)))</formula>
    </cfRule>
  </conditionalFormatting>
  <conditionalFormatting sqref="J26:J27 P26:P27 V26:V27 AB26:AB27 AH26:AH27 AN26:AN27 AT26:AT27 AZ26:AZ27 BF26:BF27 BL26:BM27">
    <cfRule type="containsText" dxfId="1994" priority="28" operator="containsText" text="E">
      <formula>NOT(ISERROR(SEARCH("E",J26)))</formula>
    </cfRule>
    <cfRule type="containsText" dxfId="1993" priority="29" operator="containsText" text="A">
      <formula>NOT(ISERROR(SEARCH("A",J26)))</formula>
    </cfRule>
    <cfRule type="containsText" dxfId="1992" priority="30" operator="containsText" text="d">
      <formula>NOT(ISERROR(SEARCH("d",J26)))</formula>
    </cfRule>
  </conditionalFormatting>
  <conditionalFormatting sqref="J24:J25 P24:P25 V24:V25 AB24:AB25 AH24:AH25 AN24:AN25 AT24:AT25 AZ24:AZ25 BF24:BF25 BL24:BM25">
    <cfRule type="containsText" dxfId="1991" priority="25" operator="containsText" text="E">
      <formula>NOT(ISERROR(SEARCH("E",J24)))</formula>
    </cfRule>
    <cfRule type="containsText" dxfId="1990" priority="26" operator="containsText" text="A">
      <formula>NOT(ISERROR(SEARCH("A",J24)))</formula>
    </cfRule>
    <cfRule type="containsText" dxfId="1989" priority="27" operator="containsText" text="d">
      <formula>NOT(ISERROR(SEARCH("d",J24)))</formula>
    </cfRule>
  </conditionalFormatting>
  <conditionalFormatting sqref="J22:J23 P22:P23 V22:V23 AB22:AB23 AH22:AH23 AN22:AN23 AT22:AT23 AZ22:AZ23 BF22:BF23 BL22:BM23">
    <cfRule type="containsText" dxfId="1988" priority="22" operator="containsText" text="E">
      <formula>NOT(ISERROR(SEARCH("E",J22)))</formula>
    </cfRule>
    <cfRule type="containsText" dxfId="1987" priority="23" operator="containsText" text="A">
      <formula>NOT(ISERROR(SEARCH("A",J22)))</formula>
    </cfRule>
    <cfRule type="containsText" dxfId="1986" priority="24" operator="containsText" text="d">
      <formula>NOT(ISERROR(SEARCH("d",J22)))</formula>
    </cfRule>
  </conditionalFormatting>
  <conditionalFormatting sqref="J20:J21 P20:P21 V20:V21 AB20:AB21 AH20:AH21 AN20:AN21 AT20:AT21 AZ20:AZ21 BF20:BF21 BL20:BM21">
    <cfRule type="containsText" dxfId="1985" priority="19" operator="containsText" text="E">
      <formula>NOT(ISERROR(SEARCH("E",J20)))</formula>
    </cfRule>
    <cfRule type="containsText" dxfId="1984" priority="20" operator="containsText" text="A">
      <formula>NOT(ISERROR(SEARCH("A",J20)))</formula>
    </cfRule>
    <cfRule type="containsText" dxfId="1983" priority="21" operator="containsText" text="d">
      <formula>NOT(ISERROR(SEARCH("d",J20)))</formula>
    </cfRule>
  </conditionalFormatting>
  <conditionalFormatting sqref="J18:J19 P18:P19 V18:V19 AB18:AB19 AH18:AH19 AN18:AN19 AT18:AT19 AZ18:AZ19 BF18:BF19 BL18:BM19">
    <cfRule type="containsText" dxfId="1982" priority="16" operator="containsText" text="E">
      <formula>NOT(ISERROR(SEARCH("E",J18)))</formula>
    </cfRule>
    <cfRule type="containsText" dxfId="1981" priority="17" operator="containsText" text="A">
      <formula>NOT(ISERROR(SEARCH("A",J18)))</formula>
    </cfRule>
    <cfRule type="containsText" dxfId="1980" priority="18" operator="containsText" text="d">
      <formula>NOT(ISERROR(SEARCH("d",J18)))</formula>
    </cfRule>
  </conditionalFormatting>
  <conditionalFormatting sqref="J16:J17 P16:P17 V16:V17 AB16:AB17 AH16:AH17 AN16:AN17 AT16:AT17 AZ16:AZ17 BF16:BF17 BL16:BM17">
    <cfRule type="containsText" dxfId="1979" priority="13" operator="containsText" text="E">
      <formula>NOT(ISERROR(SEARCH("E",J16)))</formula>
    </cfRule>
    <cfRule type="containsText" dxfId="1978" priority="14" operator="containsText" text="A">
      <formula>NOT(ISERROR(SEARCH("A",J16)))</formula>
    </cfRule>
    <cfRule type="containsText" dxfId="1977" priority="15" operator="containsText" text="d">
      <formula>NOT(ISERROR(SEARCH("d",J16)))</formula>
    </cfRule>
  </conditionalFormatting>
  <conditionalFormatting sqref="AB33:AB35 AH33:AH35 AN33:AN35 AT33:AT35 AZ33:AZ35 BF33:BF35 BL33:BM35 J33:J35 P33:P35 V33:V35">
    <cfRule type="containsText" dxfId="1976" priority="10" operator="containsText" text="E">
      <formula>NOT(ISERROR(SEARCH("E",J33)))</formula>
    </cfRule>
    <cfRule type="containsText" dxfId="1975" priority="11" operator="containsText" text="A">
      <formula>NOT(ISERROR(SEARCH("A",J33)))</formula>
    </cfRule>
    <cfRule type="containsText" dxfId="1974" priority="12" operator="containsText" text="d">
      <formula>NOT(ISERROR(SEARCH("d",J33)))</formula>
    </cfRule>
  </conditionalFormatting>
  <conditionalFormatting sqref="AH40:AH43 AN40:AN43 AT40:AT43 AZ40:AZ43 BF40:BF43 BL40:BM43 AB40:AB43 V40:V43 P40:P43 J40:J43">
    <cfRule type="containsText" dxfId="1973" priority="7" operator="containsText" text="E">
      <formula>NOT(ISERROR(SEARCH("E",J40)))</formula>
    </cfRule>
    <cfRule type="containsText" dxfId="1972" priority="8" operator="containsText" text="A">
      <formula>NOT(ISERROR(SEARCH("A",J40)))</formula>
    </cfRule>
    <cfRule type="containsText" dxfId="1971" priority="9" operator="containsText" text="d">
      <formula>NOT(ISERROR(SEARCH("d",J40)))</formula>
    </cfRule>
  </conditionalFormatting>
  <conditionalFormatting sqref="J44:J46 P44:P46 V44:V46 AB44:AB46 AH44:AH46 AN44:AN46 AT44:AT46 AZ44:AZ46 BF44:BF46 BL44:BM46">
    <cfRule type="containsText" dxfId="1970" priority="4" operator="containsText" text="E">
      <formula>NOT(ISERROR(SEARCH("E",J44)))</formula>
    </cfRule>
    <cfRule type="containsText" dxfId="1969" priority="5" operator="containsText" text="A">
      <formula>NOT(ISERROR(SEARCH("A",J44)))</formula>
    </cfRule>
    <cfRule type="containsText" dxfId="1968" priority="6" operator="containsText" text="d">
      <formula>NOT(ISERROR(SEARCH("d",J44)))</formula>
    </cfRule>
  </conditionalFormatting>
  <conditionalFormatting sqref="J47:J49 P47:P49 V47:V49 AB47:AB49 AH47:AH49 AN47:AN49 AT47:AT49 AZ47:AZ49 BF47:BF49 BL47:BM49">
    <cfRule type="containsText" dxfId="1967" priority="1" operator="containsText" text="E">
      <formula>NOT(ISERROR(SEARCH("E",J47)))</formula>
    </cfRule>
    <cfRule type="containsText" dxfId="1966" priority="2" operator="containsText" text="A">
      <formula>NOT(ISERROR(SEARCH("A",J47)))</formula>
    </cfRule>
    <cfRule type="containsText" dxfId="1965" priority="3" operator="containsText" text="d">
      <formula>NOT(ISERROR(SEARCH("d",J47)))</formula>
    </cfRule>
  </conditionalFormatting>
  <dataValidations count="3">
    <dataValidation type="list" allowBlank="1" showInputMessage="1" showErrorMessage="1" sqref="BM5:BM50 AI5:AI50 AC5:AC50 BG5:BG50 AO5:AO50 W5:W50 AU5:AU50 Q5:Q50 BA5:BA50 K5:K50">
      <formula1>$D$69:$D$70</formula1>
    </dataValidation>
    <dataValidation type="list" allowBlank="1" showErrorMessage="1" sqref="AD5:AD50 AP5:AP50 BB5:BB50 X5:X50 BH5:BH50 AJ5:AJ50 AV5:AV50 L5:L50 R5:R50 F5:F50">
      <formula1>$B$53:$B$129</formula1>
    </dataValidation>
    <dataValidation type="whole" operator="lessThanOrEqual" allowBlank="1" showInputMessage="1" showErrorMessage="1" errorTitle="oPS!" error="SOMENTE 1 PONTO!" sqref="H5:I50 T5:U50 Z5:AA50 AF5:AG50 AL5:AM50 AR5:AS50 AX5:AY50 BD5:BD50 N5:O50 BJ5:BK50">
      <formula1>1</formula1>
    </dataValidation>
  </dataValidations>
  <pageMargins left="0.511811024" right="0.511811024" top="0.78740157499999996" bottom="0.78740157499999996" header="0.31496062000000002" footer="0.31496062000000002"/>
  <pageSetup scale="20" orientation="portrait" r:id="rId1"/>
  <drawing r:id="rId2"/>
  <extLst>
    <ext xmlns:x14="http://schemas.microsoft.com/office/spreadsheetml/2009/9/main" uri="{CCE6A557-97BC-4b89-ADB6-D9C93CAAB3DF}">
      <x14:dataValidations xmlns:xm="http://schemas.microsoft.com/office/excel/2006/main" count="10">
        <x14:dataValidation type="list" allowBlank="1" showErrorMessage="1">
          <x14:formula1>
            <xm:f>'OLD 250'!#REF!</xm:f>
          </x14:formula1>
          <xm:sqref>J5:J50</xm:sqref>
        </x14:dataValidation>
        <x14:dataValidation type="list" allowBlank="1" showErrorMessage="1">
          <x14:formula1>
            <xm:f>'OLD 250'!#REF!</xm:f>
          </x14:formula1>
          <xm:sqref>AB5:AB50</xm:sqref>
        </x14:dataValidation>
        <x14:dataValidation type="list" allowBlank="1" showErrorMessage="1">
          <x14:formula1>
            <xm:f>'OLD 250'!#REF!</xm:f>
          </x14:formula1>
          <xm:sqref>AH5:AH50</xm:sqref>
        </x14:dataValidation>
        <x14:dataValidation type="list" allowBlank="1" showErrorMessage="1">
          <x14:formula1>
            <xm:f>'OLD 250'!#REF!</xm:f>
          </x14:formula1>
          <xm:sqref>V5:V50</xm:sqref>
        </x14:dataValidation>
        <x14:dataValidation type="list" allowBlank="1" showErrorMessage="1">
          <x14:formula1>
            <xm:f>'OLD 250'!#REF!</xm:f>
          </x14:formula1>
          <xm:sqref>AT5:AT50</xm:sqref>
        </x14:dataValidation>
        <x14:dataValidation type="list" allowBlank="1" showErrorMessage="1">
          <x14:formula1>
            <xm:f>'OLD 250'!#REF!</xm:f>
          </x14:formula1>
          <xm:sqref>AZ5:AZ50</xm:sqref>
        </x14:dataValidation>
        <x14:dataValidation type="list" allowBlank="1" showErrorMessage="1">
          <x14:formula1>
            <xm:f>'OLD 250'!#REF!</xm:f>
          </x14:formula1>
          <xm:sqref>BF5:BF50</xm:sqref>
        </x14:dataValidation>
        <x14:dataValidation type="list" allowBlank="1" showErrorMessage="1">
          <x14:formula1>
            <xm:f>'OLD 250'!#REF!</xm:f>
          </x14:formula1>
          <xm:sqref>BL5:BL50</xm:sqref>
        </x14:dataValidation>
        <x14:dataValidation type="list" allowBlank="1" showErrorMessage="1">
          <x14:formula1>
            <xm:f>'OLD 250'!#REF!</xm:f>
          </x14:formula1>
          <xm:sqref>AN5:AN50</xm:sqref>
        </x14:dataValidation>
        <x14:dataValidation type="list" allowBlank="1" showErrorMessage="1">
          <x14:formula1>
            <xm:f>'OLD 250'!#REF!</xm:f>
          </x14:formula1>
          <xm:sqref>P5:P50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tabColor rgb="FFFF0000"/>
  </sheetPr>
  <dimension ref="A1:EU180"/>
  <sheetViews>
    <sheetView zoomScaleNormal="100" zoomScaleSheetLayoutView="84" workbookViewId="0">
      <pane xSplit="5" ySplit="6" topLeftCell="AB7" activePane="bottomRight" state="frozen"/>
      <selection pane="topRight" activeCell="F1" sqref="F1"/>
      <selection pane="bottomLeft" activeCell="A7" sqref="A7"/>
      <selection pane="bottomRight" sqref="A1:E5"/>
    </sheetView>
  </sheetViews>
  <sheetFormatPr defaultRowHeight="15" x14ac:dyDescent="0.25"/>
  <cols>
    <col min="1" max="1" width="6.85546875" style="410" bestFit="1" customWidth="1"/>
    <col min="2" max="2" width="8.7109375" style="556" bestFit="1" customWidth="1"/>
    <col min="3" max="3" width="33.28515625" style="556" bestFit="1" customWidth="1"/>
    <col min="4" max="4" width="3.42578125" style="556" hidden="1" customWidth="1"/>
    <col min="5" max="5" width="28.28515625" style="556" hidden="1" customWidth="1"/>
    <col min="6" max="6" width="6.7109375" style="556" customWidth="1"/>
    <col min="7" max="7" width="9.42578125" style="556" bestFit="1" customWidth="1"/>
    <col min="8" max="11" width="6.7109375" style="556" customWidth="1"/>
    <col min="12" max="12" width="9.42578125" style="556" bestFit="1" customWidth="1"/>
    <col min="13" max="13" width="6.7109375" style="556" hidden="1" customWidth="1"/>
    <col min="14"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55" t="s">
        <v>154</v>
      </c>
      <c r="B1" s="955"/>
      <c r="C1" s="955"/>
      <c r="D1" s="955"/>
      <c r="E1" s="956"/>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55"/>
      <c r="B2" s="955"/>
      <c r="C2" s="955"/>
      <c r="D2" s="955"/>
      <c r="E2" s="956"/>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55"/>
      <c r="B3" s="955"/>
      <c r="C3" s="955"/>
      <c r="D3" s="955"/>
      <c r="E3" s="956"/>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55"/>
      <c r="B4" s="955"/>
      <c r="C4" s="955"/>
      <c r="D4" s="955"/>
      <c r="E4" s="956"/>
      <c r="F4" s="931" t="s">
        <v>194</v>
      </c>
      <c r="G4" s="931"/>
      <c r="H4" s="931"/>
      <c r="I4" s="931"/>
      <c r="J4" s="931"/>
      <c r="K4" s="933" t="s">
        <v>195</v>
      </c>
      <c r="L4" s="931"/>
      <c r="M4" s="931"/>
      <c r="N4" s="931"/>
      <c r="O4" s="931"/>
      <c r="P4" s="934"/>
      <c r="Q4" s="807" t="s">
        <v>180</v>
      </c>
      <c r="R4" s="807"/>
      <c r="S4" s="807"/>
      <c r="T4" s="807"/>
      <c r="U4" s="807"/>
      <c r="V4" s="809" t="s">
        <v>181</v>
      </c>
      <c r="W4" s="807"/>
      <c r="X4" s="807"/>
      <c r="Y4" s="807"/>
      <c r="Z4" s="807"/>
      <c r="AA4" s="810"/>
      <c r="AB4" s="900" t="s">
        <v>182</v>
      </c>
      <c r="AC4" s="900"/>
      <c r="AD4" s="900"/>
      <c r="AE4" s="900"/>
      <c r="AF4" s="900"/>
      <c r="AG4" s="902" t="s">
        <v>183</v>
      </c>
      <c r="AH4" s="900"/>
      <c r="AI4" s="900"/>
      <c r="AJ4" s="900"/>
      <c r="AK4" s="900"/>
      <c r="AL4" s="903"/>
      <c r="AM4" s="906" t="s">
        <v>184</v>
      </c>
      <c r="AN4" s="906"/>
      <c r="AO4" s="906"/>
      <c r="AP4" s="906"/>
      <c r="AQ4" s="906"/>
      <c r="AR4" s="908" t="s">
        <v>185</v>
      </c>
      <c r="AS4" s="906"/>
      <c r="AT4" s="906"/>
      <c r="AU4" s="906"/>
      <c r="AV4" s="906"/>
      <c r="AW4" s="909"/>
      <c r="AX4" s="912" t="s">
        <v>196</v>
      </c>
      <c r="AY4" s="913"/>
      <c r="AZ4" s="913"/>
      <c r="BA4" s="913"/>
      <c r="BB4" s="913"/>
      <c r="BC4" s="924" t="s">
        <v>197</v>
      </c>
      <c r="BD4" s="913"/>
      <c r="BE4" s="913"/>
      <c r="BF4" s="913"/>
      <c r="BG4" s="913"/>
      <c r="BH4" s="925"/>
      <c r="BI4" s="882" t="s">
        <v>187</v>
      </c>
      <c r="BJ4" s="882"/>
      <c r="BK4" s="882"/>
      <c r="BL4" s="882"/>
      <c r="BM4" s="882"/>
      <c r="BN4" s="884" t="s">
        <v>188</v>
      </c>
      <c r="BO4" s="882"/>
      <c r="BP4" s="882"/>
      <c r="BQ4" s="882"/>
      <c r="BR4" s="882"/>
      <c r="BS4" s="885"/>
      <c r="BT4" s="888" t="s">
        <v>189</v>
      </c>
      <c r="BU4" s="888"/>
      <c r="BV4" s="888"/>
      <c r="BW4" s="888"/>
      <c r="BX4" s="888"/>
      <c r="BY4" s="890" t="s">
        <v>190</v>
      </c>
      <c r="BZ4" s="888"/>
      <c r="CA4" s="888"/>
      <c r="CB4" s="888"/>
      <c r="CC4" s="888"/>
      <c r="CD4" s="891"/>
      <c r="CE4" s="894" t="s">
        <v>191</v>
      </c>
      <c r="CF4" s="894"/>
      <c r="CG4" s="894"/>
      <c r="CH4" s="894"/>
      <c r="CI4" s="894"/>
      <c r="CJ4" s="896" t="s">
        <v>192</v>
      </c>
      <c r="CK4" s="894"/>
      <c r="CL4" s="894"/>
      <c r="CM4" s="894"/>
      <c r="CN4" s="894"/>
      <c r="CO4" s="897"/>
      <c r="CP4" s="866" t="s">
        <v>193</v>
      </c>
      <c r="CQ4" s="867"/>
      <c r="CR4" s="867"/>
      <c r="CS4" s="867"/>
      <c r="CT4" s="867"/>
      <c r="CU4" s="870" t="s">
        <v>198</v>
      </c>
      <c r="CV4" s="867"/>
      <c r="CW4" s="867"/>
      <c r="CX4" s="867"/>
      <c r="CY4" s="867"/>
      <c r="CZ4" s="871"/>
      <c r="DA4" s="874" t="s">
        <v>199</v>
      </c>
      <c r="DB4" s="875"/>
      <c r="DC4" s="875"/>
      <c r="DD4" s="875"/>
      <c r="DE4" s="875"/>
      <c r="DF4" s="878" t="s">
        <v>200</v>
      </c>
      <c r="DG4" s="875"/>
      <c r="DH4" s="875"/>
      <c r="DI4" s="875"/>
      <c r="DJ4" s="875"/>
      <c r="DK4" s="879"/>
      <c r="DL4" s="950" t="s">
        <v>0</v>
      </c>
      <c r="DM4" s="949" t="s">
        <v>5</v>
      </c>
      <c r="DN4" s="952" t="s">
        <v>60</v>
      </c>
      <c r="DO4" s="946" t="s">
        <v>0</v>
      </c>
      <c r="DP4" s="587"/>
      <c r="EL4" s="317"/>
    </row>
    <row r="5" spans="1:151" ht="15" customHeight="1" x14ac:dyDescent="0.25">
      <c r="A5" s="955"/>
      <c r="B5" s="955"/>
      <c r="C5" s="955"/>
      <c r="D5" s="955"/>
      <c r="E5" s="956"/>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51"/>
      <c r="DM5" s="733"/>
      <c r="DN5" s="953"/>
      <c r="DO5" s="947"/>
      <c r="DP5" s="587"/>
      <c r="EL5" s="317"/>
    </row>
    <row r="6" spans="1:151" s="276" customFormat="1" ht="20.25" customHeight="1" x14ac:dyDescent="0.25">
      <c r="A6" s="239" t="s">
        <v>116</v>
      </c>
      <c r="B6" s="239" t="s">
        <v>36</v>
      </c>
      <c r="C6" s="599" t="s">
        <v>7</v>
      </c>
      <c r="D6" s="590"/>
      <c r="E6" s="595"/>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2"/>
      <c r="DM6" s="734"/>
      <c r="DN6" s="954"/>
      <c r="DO6" s="948"/>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customHeight="1" x14ac:dyDescent="0.25">
      <c r="A7" s="416">
        <v>7</v>
      </c>
      <c r="B7" s="141">
        <f t="shared" ref="B7:B28" si="0">SUMPRODUCT(--(G7:DK7="I"))</f>
        <v>3</v>
      </c>
      <c r="C7" s="142" t="s">
        <v>311</v>
      </c>
      <c r="D7" s="143"/>
      <c r="E7" s="277"/>
      <c r="F7" s="511">
        <v>1</v>
      </c>
      <c r="G7" s="145">
        <f t="shared" ref="G7:G28" si="1">IF(OR(J7="E",J7="D"),0,VLOOKUP(F7,$G$75:$H$87,2)+I7+H7)</f>
        <v>20</v>
      </c>
      <c r="H7" s="145"/>
      <c r="I7" s="145"/>
      <c r="J7" s="145"/>
      <c r="K7" s="511">
        <v>1</v>
      </c>
      <c r="L7" s="145">
        <f t="shared" ref="L7:L28" si="2">IF(OR(O7="E",O7="D"),0,VLOOKUP(K7,$G$75:$H$87,2)+M7+N7)</f>
        <v>21</v>
      </c>
      <c r="M7" s="145"/>
      <c r="N7" s="145">
        <v>1</v>
      </c>
      <c r="O7" s="145"/>
      <c r="P7" s="427" t="s">
        <v>33</v>
      </c>
      <c r="Q7" s="146">
        <v>1</v>
      </c>
      <c r="R7" s="146">
        <f t="shared" ref="R7:R28" si="3">IF(OR(U7="E",U7="D"),0,VLOOKUP(Q7,$G$75:$H$87,2)+S7+T7)</f>
        <v>22</v>
      </c>
      <c r="S7" s="146">
        <v>1</v>
      </c>
      <c r="T7" s="146">
        <v>1</v>
      </c>
      <c r="U7" s="146"/>
      <c r="V7" s="146">
        <v>1</v>
      </c>
      <c r="W7" s="146">
        <f t="shared" ref="W7:W28" si="4">IF(OR(Z7="E",Z7="D"),0,VLOOKUP(V7,$G$97:$H$113,2)+X7+Y7)</f>
        <v>20</v>
      </c>
      <c r="X7" s="146"/>
      <c r="Y7" s="146"/>
      <c r="Z7" s="146"/>
      <c r="AA7" s="563" t="s">
        <v>33</v>
      </c>
      <c r="AB7" s="279">
        <v>1</v>
      </c>
      <c r="AC7" s="147">
        <f t="shared" ref="AC7:AC28" si="5">IF(OR(AF7="E",AF7="D"),0,VLOOKUP(AB7,$G$75:$H$87,2)+AD7+AE7)</f>
        <v>22</v>
      </c>
      <c r="AD7" s="147">
        <v>1</v>
      </c>
      <c r="AE7" s="147">
        <v>1</v>
      </c>
      <c r="AF7" s="147"/>
      <c r="AG7" s="147">
        <v>1</v>
      </c>
      <c r="AH7" s="147">
        <f t="shared" ref="AH7:AH28" si="6">IF(OR(AK7="E",AK7="D"),0,VLOOKUP(AG7,$G$97:$H$113,2)+AI7+AJ7)</f>
        <v>21</v>
      </c>
      <c r="AI7" s="147"/>
      <c r="AJ7" s="147">
        <v>1</v>
      </c>
      <c r="AK7" s="147"/>
      <c r="AL7" s="561" t="s">
        <v>33</v>
      </c>
      <c r="AM7" s="281"/>
      <c r="AN7" s="148">
        <f t="shared" ref="AN7:AN28" si="7">IF(OR(AQ7="E",AQ7="D"),0,VLOOKUP(AM7,$G$75:$H$87,2)+AO7+AP7)</f>
        <v>0</v>
      </c>
      <c r="AO7" s="148"/>
      <c r="AP7" s="148"/>
      <c r="AQ7" s="148"/>
      <c r="AR7" s="281"/>
      <c r="AS7" s="148">
        <f t="shared" ref="AS7:AS28" si="8">IF(OR(AV7="E",AV7="D"),0,VLOOKUP(AR7,$G$97:$H$113,2)+AT7+AU7)</f>
        <v>0</v>
      </c>
      <c r="AT7" s="148"/>
      <c r="AU7" s="148"/>
      <c r="AV7" s="148"/>
      <c r="AW7" s="282"/>
      <c r="AX7" s="283"/>
      <c r="AY7" s="149">
        <f t="shared" ref="AY7:AY28" si="9">IF(OR(BB7="E",BB7="D"),0,VLOOKUP(AX7,$G$75:$H$87,2)+AZ7+BA7)</f>
        <v>0</v>
      </c>
      <c r="AZ7" s="149"/>
      <c r="BA7" s="149"/>
      <c r="BB7" s="149"/>
      <c r="BC7" s="149"/>
      <c r="BD7" s="149">
        <f t="shared" ref="BD7:BD28" si="10">IF(OR(BG7="E",BG7="D"),0,VLOOKUP(BC7,$G$97:$H$113,2)+BE7+BF7)</f>
        <v>0</v>
      </c>
      <c r="BE7" s="149"/>
      <c r="BF7" s="149"/>
      <c r="BG7" s="149"/>
      <c r="BH7" s="284"/>
      <c r="BI7" s="285"/>
      <c r="BJ7" s="150">
        <f t="shared" ref="BJ7:BJ28" si="11">IF(OR(BL7="E",BL7="D"),0,VLOOKUP(BI7,$G$97:$H$113,2)+BK7+BL7)</f>
        <v>0</v>
      </c>
      <c r="BK7" s="150"/>
      <c r="BL7" s="150"/>
      <c r="BM7" s="150"/>
      <c r="BN7" s="150"/>
      <c r="BO7" s="150">
        <f t="shared" ref="BO7:BO28" si="12">IF(OR(BQ7="E",BQ7="D"),0,VLOOKUP(BN7,$G$97:$H$113,2)+BP7+BQ7)</f>
        <v>0</v>
      </c>
      <c r="BP7" s="150"/>
      <c r="BQ7" s="150"/>
      <c r="BR7" s="150"/>
      <c r="BS7" s="562"/>
      <c r="BT7" s="287"/>
      <c r="BU7" s="151">
        <f t="shared" ref="BU7:BU28" si="13">IF(OR(BX7="E",BX7="D"),0,VLOOKUP(BT7,$G$75:$H$87,2)+BV7+BW7)</f>
        <v>0</v>
      </c>
      <c r="BV7" s="151"/>
      <c r="BW7" s="151"/>
      <c r="BX7" s="151"/>
      <c r="BY7" s="151"/>
      <c r="BZ7" s="151">
        <f t="shared" ref="BZ7:BZ28" si="14">IF(OR(CC7="E",CC7="D"),0,VLOOKUP(BY7,$G$97:$H$113,2)+CA7+CB7)</f>
        <v>0</v>
      </c>
      <c r="CA7" s="151"/>
      <c r="CB7" s="151"/>
      <c r="CC7" s="151"/>
      <c r="CD7" s="288"/>
      <c r="CE7" s="289"/>
      <c r="CF7" s="152">
        <f t="shared" ref="CF7:CF28" si="15">IF(OR(CI7="E",CI7="D"),0,VLOOKUP(CE7,$G$75:$H$87,2)+CG7+CH7)</f>
        <v>0</v>
      </c>
      <c r="CG7" s="152"/>
      <c r="CH7" s="152"/>
      <c r="CI7" s="152"/>
      <c r="CJ7" s="152"/>
      <c r="CK7" s="152">
        <f t="shared" ref="CK7:CK28" si="16">IF(OR(CN7="E",CN7="D"),0,VLOOKUP(CJ7,$G$97:$H$113,2)+CL7+CM7)</f>
        <v>0</v>
      </c>
      <c r="CL7" s="152"/>
      <c r="CM7" s="152"/>
      <c r="CN7" s="152"/>
      <c r="CO7" s="290"/>
      <c r="CP7" s="291"/>
      <c r="CQ7" s="153">
        <f t="shared" ref="CQ7:CQ28" si="17">IF(OR(CT7="E",CT7="D"),0,VLOOKUP(CP7,$G$75:$H$87,2)+CR7+CS7)</f>
        <v>0</v>
      </c>
      <c r="CR7" s="153"/>
      <c r="CS7" s="153"/>
      <c r="CT7" s="153"/>
      <c r="CU7" s="291"/>
      <c r="CV7" s="153">
        <f t="shared" ref="CV7:CV28" si="18">IF(OR(CY7="E",CY7="D"),0,VLOOKUP(CU7,$G$97:$H$113,2)+CW7+CX7)</f>
        <v>0</v>
      </c>
      <c r="CW7" s="153"/>
      <c r="CX7" s="153"/>
      <c r="CY7" s="153"/>
      <c r="CZ7" s="292"/>
      <c r="DA7" s="293"/>
      <c r="DB7" s="154">
        <f t="shared" ref="DB7:DB28" si="19">IF(OR(DE7="E",DE7="D"),0,VLOOKUP(DA7,$K$75:$L$87,2)+DC7+DD7)</f>
        <v>0</v>
      </c>
      <c r="DC7" s="154"/>
      <c r="DD7" s="154"/>
      <c r="DE7" s="154"/>
      <c r="DF7" s="154"/>
      <c r="DG7" s="154">
        <f t="shared" ref="DG7:DG28" si="20">IF(OR(DJ7="E",DJ7="D"),0,VLOOKUP(DF7,$K$75:$L$87,2)+DH7+DI7)</f>
        <v>0</v>
      </c>
      <c r="DH7" s="154"/>
      <c r="DI7" s="154"/>
      <c r="DJ7" s="154"/>
      <c r="DK7" s="293"/>
      <c r="DL7" s="294">
        <f t="shared" ref="DL7:DL28" si="21">G7+L7+R7+W7+AC7+AH7+AN7+AS7+AY7+BD7+BJ7+BO7+BU7+BZ7+CF7+CK7+CQ7+CV7+DB7+DG7</f>
        <v>126</v>
      </c>
      <c r="DM7" s="156">
        <f t="shared" ref="DM7:DM28" si="22">SUMPRODUCT(--(G7:DJ7="E")--(G7:DJ7="D"))</f>
        <v>0</v>
      </c>
      <c r="DN7" s="295">
        <f t="shared" ref="DN7:DN28" si="23">EM7+EO7+EQ7+ES7+EU7</f>
        <v>0</v>
      </c>
      <c r="DO7" s="296">
        <f t="array" aca="1" ref="DO7" ca="1">SUM(LARGE(DR7:EK7,ROW(INDIRECT("1:"&amp;COUNT(DR7:EK7)-I$80))))+SUM(IF(ISNUMBER(VALUE(MID(IF(LEN(IF(ISNUMBER(DR7:EK7),0,DR7:EK7))&gt;1,DR7:EK7,0),1,LEN(IF(LEN(IF(ISNUMBER(DR7:EK7),0,DR7:EK7))&gt;1,DR7:EK7,0))-1)))=FALSE,0,VALUE(MID(IF(LEN(IF(ISNUMBER(DR7:EK7),0,DR7:EK7))&gt;1,DR7:EK7,0),1,LEN(IF(LEN(IF(ISNUMBER(DR7:EK7),0,DR7:EK7))&gt;1,DR7:EK7,0))-1))))</f>
        <v>126</v>
      </c>
      <c r="DP7" s="158">
        <f t="shared" ref="DP7:DP18" si="24">SUMPRODUCT(--(G7:DJ7="E")--(G7:DJ7="D"))</f>
        <v>0</v>
      </c>
      <c r="DR7" s="158">
        <f t="array" ref="DR7">IF(OR(J7="D",J7="E"),IF(H7+I7&gt;0,H7+I7 &amp;"X","X"),G7)</f>
        <v>20</v>
      </c>
      <c r="DS7" s="158">
        <f t="array" ref="DS7">IF(OR(O7="D",O7="E"),IF(M7+N7&gt;0,M7+N7 &amp;"X","X"),L7)</f>
        <v>21</v>
      </c>
      <c r="DT7" s="158">
        <f t="array" ref="DT7">IF(OR(U7="D",U7="E"),IF(S7+T7&gt;0,S7+T7 &amp;"X","X"),R7)</f>
        <v>22</v>
      </c>
      <c r="DU7" s="158">
        <f t="array" ref="DU7">IF(OR(Z7="D",Z7="E"),IF(X7+Y7&gt;0,X7+Y7 &amp;"X","X"),W7)</f>
        <v>20</v>
      </c>
      <c r="DV7" s="158">
        <f t="array" ref="DV7">IF(OR(AF7="D",AF7="E"),IF(AD7+AE7&gt;0,AD7+AE7 &amp;"X","X"),AC7)</f>
        <v>22</v>
      </c>
      <c r="DW7" s="158">
        <f t="array" ref="DW7">IF(OR(AK7="D",AK7="E"),IF(AI7+AJ7&gt;0,AI7+AJ7 &amp;"X","X"),AH7)</f>
        <v>21</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customHeight="1" x14ac:dyDescent="0.25">
      <c r="A8" s="416">
        <v>78</v>
      </c>
      <c r="B8" s="141">
        <f t="shared" si="0"/>
        <v>3</v>
      </c>
      <c r="C8" s="142" t="s">
        <v>312</v>
      </c>
      <c r="D8" s="143"/>
      <c r="E8" s="277"/>
      <c r="F8" s="511">
        <v>2</v>
      </c>
      <c r="G8" s="145">
        <f t="shared" si="1"/>
        <v>17</v>
      </c>
      <c r="H8" s="145">
        <v>1</v>
      </c>
      <c r="I8" s="145">
        <v>1</v>
      </c>
      <c r="J8" s="145"/>
      <c r="K8" s="511">
        <v>2</v>
      </c>
      <c r="L8" s="145">
        <f t="shared" si="2"/>
        <v>15</v>
      </c>
      <c r="M8" s="145"/>
      <c r="N8" s="145"/>
      <c r="O8" s="145"/>
      <c r="P8" s="427" t="s">
        <v>33</v>
      </c>
      <c r="Q8" s="146">
        <v>2</v>
      </c>
      <c r="R8" s="146">
        <f t="shared" si="3"/>
        <v>15</v>
      </c>
      <c r="S8" s="146"/>
      <c r="T8" s="146"/>
      <c r="U8" s="146"/>
      <c r="V8" s="146">
        <v>2</v>
      </c>
      <c r="W8" s="146">
        <f t="shared" si="4"/>
        <v>16</v>
      </c>
      <c r="X8" s="146"/>
      <c r="Y8" s="146">
        <v>1</v>
      </c>
      <c r="Z8" s="146"/>
      <c r="AA8" s="563" t="s">
        <v>33</v>
      </c>
      <c r="AB8" s="279"/>
      <c r="AC8" s="147">
        <f t="shared" si="5"/>
        <v>0</v>
      </c>
      <c r="AD8" s="147"/>
      <c r="AE8" s="147"/>
      <c r="AF8" s="147" t="s">
        <v>125</v>
      </c>
      <c r="AG8" s="147">
        <v>3</v>
      </c>
      <c r="AH8" s="147">
        <f t="shared" si="6"/>
        <v>12</v>
      </c>
      <c r="AI8" s="147"/>
      <c r="AJ8" s="147"/>
      <c r="AK8" s="147"/>
      <c r="AL8" s="561" t="s">
        <v>33</v>
      </c>
      <c r="AM8" s="281"/>
      <c r="AN8" s="148">
        <f t="shared" si="7"/>
        <v>0</v>
      </c>
      <c r="AO8" s="148"/>
      <c r="AP8" s="148"/>
      <c r="AQ8" s="148"/>
      <c r="AR8" s="281"/>
      <c r="AS8" s="148">
        <f t="shared" si="8"/>
        <v>0</v>
      </c>
      <c r="AT8" s="148"/>
      <c r="AU8" s="148"/>
      <c r="AV8" s="148"/>
      <c r="AW8" s="282"/>
      <c r="AX8" s="283"/>
      <c r="AY8" s="149">
        <f t="shared" si="9"/>
        <v>0</v>
      </c>
      <c r="AZ8" s="149"/>
      <c r="BA8" s="149"/>
      <c r="BB8" s="149"/>
      <c r="BC8" s="149"/>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75</v>
      </c>
      <c r="DM8" s="156">
        <f t="shared" si="22"/>
        <v>0</v>
      </c>
      <c r="DN8" s="295">
        <f t="shared" si="23"/>
        <v>0</v>
      </c>
      <c r="DO8" s="296">
        <f t="array" aca="1" ref="DO8" ca="1">SUM(LARGE(DR8:EK8,ROW(INDIRECT("1:"&amp;COUNT(DR8:EK8)-I$80))))+SUM(IF(ISNUMBER(VALUE(MID(IF(LEN(IF(ISNUMBER(DR8:EK8),0,DR8:EK8))&gt;1,DR8:EK8,0),1,LEN(IF(LEN(IF(ISNUMBER(DR8:EK8),0,DR8:EK8))&gt;1,DR8:EK8,0))-1)))=FALSE,0,VALUE(MID(IF(LEN(IF(ISNUMBER(DR8:EK8),0,DR8:EK8))&gt;1,DR8:EK8,0),1,LEN(IF(LEN(IF(ISNUMBER(DR8:EK8),0,DR8:EK8))&gt;1,DR8:EK8,0))-1))))</f>
        <v>75</v>
      </c>
      <c r="DP8" s="158">
        <f t="shared" si="24"/>
        <v>0</v>
      </c>
      <c r="DR8" s="158">
        <f t="array" ref="DR8">IF(OR(J8="D",J8="E"),IF(H8+I8&gt;0,H8+I8 &amp;"X","X"),G8)</f>
        <v>17</v>
      </c>
      <c r="DS8" s="158">
        <f t="array" ref="DS8">IF(OR(O8="D",O8="E"),IF(M8+N8&gt;0,M8+N8 &amp;"X","X"),L8)</f>
        <v>15</v>
      </c>
      <c r="DT8" s="158">
        <f t="array" ref="DT8">IF(OR(U8="D",U8="E"),IF(S8+T8&gt;0,S8+T8 &amp;"X","X"),R8)</f>
        <v>15</v>
      </c>
      <c r="DU8" s="158">
        <f t="array" ref="DU8">IF(OR(Z8="D",Z8="E"),IF(X8+Y8&gt;0,X8+Y8 &amp;"X","X"),W8)</f>
        <v>16</v>
      </c>
      <c r="DV8" s="158">
        <f t="array" ref="DV8">IF(OR(AF8="D",AF8="E"),IF(AD8+AE8&gt;0,AD8+AE8 &amp;"X","X"),AC8)</f>
        <v>0</v>
      </c>
      <c r="DW8" s="158">
        <f t="array" ref="DW8">IF(OR(AK8="D",AK8="E"),IF(AI8+AJ8&gt;0,AI8+AJ8 &amp;"X","X"),AH8)</f>
        <v>12</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customHeight="1" x14ac:dyDescent="0.25">
      <c r="A9" s="416">
        <v>78</v>
      </c>
      <c r="B9" s="141">
        <f t="shared" si="0"/>
        <v>3</v>
      </c>
      <c r="C9" s="142" t="s">
        <v>313</v>
      </c>
      <c r="D9" s="143"/>
      <c r="E9" s="277"/>
      <c r="F9" s="511">
        <v>2</v>
      </c>
      <c r="G9" s="145">
        <f t="shared" si="1"/>
        <v>17</v>
      </c>
      <c r="H9" s="145">
        <v>1</v>
      </c>
      <c r="I9" s="145">
        <v>1</v>
      </c>
      <c r="J9" s="145"/>
      <c r="K9" s="511">
        <v>2</v>
      </c>
      <c r="L9" s="145">
        <f t="shared" si="2"/>
        <v>15</v>
      </c>
      <c r="M9" s="145"/>
      <c r="N9" s="145"/>
      <c r="O9" s="145"/>
      <c r="P9" s="427" t="s">
        <v>33</v>
      </c>
      <c r="Q9" s="146">
        <v>2</v>
      </c>
      <c r="R9" s="146">
        <f t="shared" si="3"/>
        <v>15</v>
      </c>
      <c r="S9" s="146"/>
      <c r="T9" s="146"/>
      <c r="U9" s="146"/>
      <c r="V9" s="146">
        <v>2</v>
      </c>
      <c r="W9" s="146">
        <f t="shared" si="4"/>
        <v>16</v>
      </c>
      <c r="X9" s="146"/>
      <c r="Y9" s="146">
        <v>1</v>
      </c>
      <c r="Z9" s="146"/>
      <c r="AA9" s="563" t="s">
        <v>33</v>
      </c>
      <c r="AB9" s="279"/>
      <c r="AC9" s="147">
        <f t="shared" si="5"/>
        <v>0</v>
      </c>
      <c r="AD9" s="147"/>
      <c r="AE9" s="147"/>
      <c r="AF9" s="147" t="s">
        <v>125</v>
      </c>
      <c r="AG9" s="147">
        <v>3</v>
      </c>
      <c r="AH9" s="147">
        <f t="shared" si="6"/>
        <v>12</v>
      </c>
      <c r="AI9" s="147"/>
      <c r="AJ9" s="147"/>
      <c r="AK9" s="147"/>
      <c r="AL9" s="561" t="s">
        <v>33</v>
      </c>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75</v>
      </c>
      <c r="DM9" s="156">
        <f t="shared" si="22"/>
        <v>0</v>
      </c>
      <c r="DN9" s="295">
        <f t="shared" si="23"/>
        <v>0</v>
      </c>
      <c r="DO9" s="296">
        <f t="array" aca="1" ref="DO9" ca="1">SUM(LARGE(DR9:EK9,ROW(INDIRECT("1:"&amp;COUNT(DR9:EK9)-I$80))))+SUM(IF(ISNUMBER(VALUE(MID(IF(LEN(IF(ISNUMBER(DR9:EK9),0,DR9:EK9))&gt;1,DR9:EK9,0),1,LEN(IF(LEN(IF(ISNUMBER(DR9:EK9),0,DR9:EK9))&gt;1,DR9:EK9,0))-1)))=FALSE,0,VALUE(MID(IF(LEN(IF(ISNUMBER(DR9:EK9),0,DR9:EK9))&gt;1,DR9:EK9,0),1,LEN(IF(LEN(IF(ISNUMBER(DR9:EK9),0,DR9:EK9))&gt;1,DR9:EK9,0))-1))))</f>
        <v>75</v>
      </c>
      <c r="DP9" s="158">
        <f t="shared" si="24"/>
        <v>0</v>
      </c>
      <c r="DR9" s="158">
        <f t="array" ref="DR9">IF(OR(J9="D",J9="E"),IF(H9+I9&gt;0,H9+I9 &amp;"X","X"),G9)</f>
        <v>17</v>
      </c>
      <c r="DS9" s="158">
        <f t="array" ref="DS9">IF(OR(O9="D",O9="E"),IF(M9+N9&gt;0,M9+N9 &amp;"X","X"),L9)</f>
        <v>15</v>
      </c>
      <c r="DT9" s="158">
        <f t="array" ref="DT9">IF(OR(U9="D",U9="E"),IF(S9+T9&gt;0,S9+T9 &amp;"X","X"),R9)</f>
        <v>15</v>
      </c>
      <c r="DU9" s="158">
        <f t="array" ref="DU9">IF(OR(Z9="D",Z9="E"),IF(X9+Y9&gt;0,X9+Y9 &amp;"X","X"),W9)</f>
        <v>16</v>
      </c>
      <c r="DV9" s="158">
        <f t="array" ref="DV9">IF(OR(AF9="D",AF9="E"),IF(AD9+AE9&gt;0,AD9+AE9 &amp;"X","X"),AC9)</f>
        <v>0</v>
      </c>
      <c r="DW9" s="158">
        <f t="array" ref="DW9">IF(OR(AK9="D",AK9="E"),IF(AI9+AJ9&gt;0,AI9+AJ9 &amp;"X","X"),AH9)</f>
        <v>12</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customHeight="1" x14ac:dyDescent="0.25">
      <c r="A10" s="416">
        <v>70</v>
      </c>
      <c r="B10" s="141">
        <f t="shared" si="0"/>
        <v>3</v>
      </c>
      <c r="C10" s="142" t="s">
        <v>141</v>
      </c>
      <c r="D10" s="143"/>
      <c r="E10" s="277"/>
      <c r="F10" s="511">
        <v>5</v>
      </c>
      <c r="G10" s="145">
        <f t="shared" si="1"/>
        <v>8</v>
      </c>
      <c r="H10" s="145"/>
      <c r="I10" s="145"/>
      <c r="J10" s="145"/>
      <c r="K10" s="511">
        <v>3</v>
      </c>
      <c r="L10" s="145">
        <f t="shared" si="2"/>
        <v>12</v>
      </c>
      <c r="M10" s="145"/>
      <c r="N10" s="145"/>
      <c r="O10" s="145"/>
      <c r="P10" s="427" t="s">
        <v>33</v>
      </c>
      <c r="Q10" s="146">
        <v>4</v>
      </c>
      <c r="R10" s="146">
        <f t="shared" si="3"/>
        <v>10</v>
      </c>
      <c r="S10" s="146"/>
      <c r="T10" s="146"/>
      <c r="U10" s="146"/>
      <c r="V10" s="146">
        <v>3</v>
      </c>
      <c r="W10" s="146">
        <f t="shared" si="4"/>
        <v>12</v>
      </c>
      <c r="X10" s="146"/>
      <c r="Y10" s="146"/>
      <c r="Z10" s="146"/>
      <c r="AA10" s="563" t="s">
        <v>33</v>
      </c>
      <c r="AB10" s="279">
        <v>5</v>
      </c>
      <c r="AC10" s="147">
        <f t="shared" si="5"/>
        <v>8</v>
      </c>
      <c r="AD10" s="147"/>
      <c r="AE10" s="147"/>
      <c r="AF10" s="147"/>
      <c r="AG10" s="147">
        <v>5</v>
      </c>
      <c r="AH10" s="147">
        <f t="shared" si="6"/>
        <v>8</v>
      </c>
      <c r="AI10" s="147"/>
      <c r="AJ10" s="147"/>
      <c r="AK10" s="147"/>
      <c r="AL10" s="561" t="s">
        <v>33</v>
      </c>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58</v>
      </c>
      <c r="DM10" s="156">
        <f t="shared" si="22"/>
        <v>0</v>
      </c>
      <c r="DN10" s="295">
        <f t="shared" si="23"/>
        <v>0</v>
      </c>
      <c r="DO10" s="296">
        <f t="array" aca="1" ref="DO10" ca="1">SUM(LARGE(DR10:EK10,ROW(INDIRECT("1:"&amp;COUNT(DR10:EK10)-I$80))))+SUM(IF(ISNUMBER(VALUE(MID(IF(LEN(IF(ISNUMBER(DR10:EK10),0,DR10:EK10))&gt;1,DR10:EK10,0),1,LEN(IF(LEN(IF(ISNUMBER(DR10:EK10),0,DR10:EK10))&gt;1,DR10:EK10,0))-1)))=FALSE,0,VALUE(MID(IF(LEN(IF(ISNUMBER(DR10:EK10),0,DR10:EK10))&gt;1,DR10:EK10,0),1,LEN(IF(LEN(IF(ISNUMBER(DR10:EK10),0,DR10:EK10))&gt;1,DR10:EK10,0))-1))))</f>
        <v>58</v>
      </c>
      <c r="DP10" s="158">
        <f t="shared" si="24"/>
        <v>0</v>
      </c>
      <c r="DR10" s="158">
        <f t="array" ref="DR10">IF(OR(J10="D",J10="E"),IF(H10+I10&gt;0,H10+I10 &amp;"X","X"),G10)</f>
        <v>8</v>
      </c>
      <c r="DS10" s="158">
        <f t="array" ref="DS10">IF(OR(O10="D",O10="E"),IF(M10+N10&gt;0,M10+N10 &amp;"X","X"),L10)</f>
        <v>12</v>
      </c>
      <c r="DT10" s="158">
        <f t="array" ref="DT10">IF(OR(U10="D",U10="E"),IF(S10+T10&gt;0,S10+T10 &amp;"X","X"),R10)</f>
        <v>10</v>
      </c>
      <c r="DU10" s="158">
        <f t="array" ref="DU10">IF(OR(Z10="D",Z10="E"),IF(X10+Y10&gt;0,X10+Y10 &amp;"X","X"),W10)</f>
        <v>12</v>
      </c>
      <c r="DV10" s="158">
        <f t="array" ref="DV10">IF(OR(AF10="D",AF10="E"),IF(AD10+AE10&gt;0,AD10+AE10 &amp;"X","X"),AC10)</f>
        <v>8</v>
      </c>
      <c r="DW10" s="158">
        <f t="array" ref="DW10">IF(OR(AK10="D",AK10="E"),IF(AI10+AJ10&gt;0,AI10+AJ10 &amp;"X","X"),AH10)</f>
        <v>8</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customHeight="1" x14ac:dyDescent="0.25">
      <c r="A11" s="416">
        <v>97</v>
      </c>
      <c r="B11" s="141">
        <f t="shared" si="0"/>
        <v>3</v>
      </c>
      <c r="C11" s="142" t="s">
        <v>136</v>
      </c>
      <c r="D11" s="143"/>
      <c r="E11" s="277"/>
      <c r="F11" s="511">
        <v>4</v>
      </c>
      <c r="G11" s="145">
        <f t="shared" si="1"/>
        <v>10</v>
      </c>
      <c r="H11" s="145"/>
      <c r="I11" s="145"/>
      <c r="J11" s="145"/>
      <c r="K11" s="511">
        <v>5</v>
      </c>
      <c r="L11" s="145">
        <f t="shared" si="2"/>
        <v>8</v>
      </c>
      <c r="M11" s="145"/>
      <c r="N11" s="145"/>
      <c r="O11" s="145"/>
      <c r="P11" s="427" t="s">
        <v>33</v>
      </c>
      <c r="Q11" s="146">
        <v>9</v>
      </c>
      <c r="R11" s="146">
        <f t="shared" si="3"/>
        <v>2</v>
      </c>
      <c r="S11" s="146"/>
      <c r="T11" s="146"/>
      <c r="U11" s="146"/>
      <c r="V11" s="146"/>
      <c r="W11" s="146">
        <f t="shared" si="4"/>
        <v>0</v>
      </c>
      <c r="X11" s="146"/>
      <c r="Y11" s="146"/>
      <c r="Z11" s="146" t="s">
        <v>125</v>
      </c>
      <c r="AA11" s="563" t="s">
        <v>33</v>
      </c>
      <c r="AB11" s="279">
        <v>2</v>
      </c>
      <c r="AC11" s="147">
        <f t="shared" si="5"/>
        <v>15</v>
      </c>
      <c r="AD11" s="147"/>
      <c r="AE11" s="147"/>
      <c r="AF11" s="147"/>
      <c r="AG11" s="147">
        <v>2</v>
      </c>
      <c r="AH11" s="147">
        <f t="shared" si="6"/>
        <v>15</v>
      </c>
      <c r="AI11" s="147"/>
      <c r="AJ11" s="147"/>
      <c r="AK11" s="147"/>
      <c r="AL11" s="561" t="s">
        <v>33</v>
      </c>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c r="DB11" s="154">
        <f t="shared" si="19"/>
        <v>0</v>
      </c>
      <c r="DC11" s="154"/>
      <c r="DD11" s="154"/>
      <c r="DE11" s="154"/>
      <c r="DF11" s="154"/>
      <c r="DG11" s="154">
        <f t="shared" si="20"/>
        <v>0</v>
      </c>
      <c r="DH11" s="154"/>
      <c r="DI11" s="154"/>
      <c r="DJ11" s="154"/>
      <c r="DK11" s="293"/>
      <c r="DL11" s="294">
        <f t="shared" si="21"/>
        <v>50</v>
      </c>
      <c r="DM11" s="156">
        <f t="shared" si="22"/>
        <v>0</v>
      </c>
      <c r="DN11" s="295">
        <f t="shared" si="23"/>
        <v>0</v>
      </c>
      <c r="DO11" s="296">
        <f t="array" aca="1" ref="DO11" ca="1">SUM(LARGE(DR11:EK11,ROW(INDIRECT("1:"&amp;COUNT(DR11:EK11)-I$80))))+SUM(IF(ISNUMBER(VALUE(MID(IF(LEN(IF(ISNUMBER(DR11:EK11),0,DR11:EK11))&gt;1,DR11:EK11,0),1,LEN(IF(LEN(IF(ISNUMBER(DR11:EK11),0,DR11:EK11))&gt;1,DR11:EK11,0))-1)))=FALSE,0,VALUE(MID(IF(LEN(IF(ISNUMBER(DR11:EK11),0,DR11:EK11))&gt;1,DR11:EK11,0),1,LEN(IF(LEN(IF(ISNUMBER(DR11:EK11),0,DR11:EK11))&gt;1,DR11:EK11,0))-1))))</f>
        <v>50</v>
      </c>
      <c r="DP11" s="158">
        <f t="shared" si="24"/>
        <v>0</v>
      </c>
      <c r="DR11" s="158">
        <f t="array" ref="DR11">IF(OR(J11="D",J11="E"),IF(H11+I11&gt;0,H11+I11 &amp;"X","X"),G11)</f>
        <v>10</v>
      </c>
      <c r="DS11" s="158">
        <f t="array" ref="DS11">IF(OR(O11="D",O11="E"),IF(M11+N11&gt;0,M11+N11 &amp;"X","X"),L11)</f>
        <v>8</v>
      </c>
      <c r="DT11" s="158">
        <f t="array" ref="DT11">IF(OR(U11="D",U11="E"),IF(S11+T11&gt;0,S11+T11 &amp;"X","X"),R11)</f>
        <v>2</v>
      </c>
      <c r="DU11" s="158">
        <f t="array" ref="DU11">IF(OR(Z11="D",Z11="E"),IF(X11+Y11&gt;0,X11+Y11 &amp;"X","X"),W11)</f>
        <v>0</v>
      </c>
      <c r="DV11" s="158">
        <f t="array" ref="DV11">IF(OR(AF11="D",AF11="E"),IF(AD11+AE11&gt;0,AD11+AE11 &amp;"X","X"),AC11)</f>
        <v>15</v>
      </c>
      <c r="DW11" s="158">
        <f t="array" ref="DW11">IF(OR(AK11="D",AK11="E"),IF(AI11+AJ11&gt;0,AI11+AJ11 &amp;"X","X"),AH11)</f>
        <v>15</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customHeight="1" x14ac:dyDescent="0.25">
      <c r="A12" s="416">
        <v>88</v>
      </c>
      <c r="B12" s="141">
        <f t="shared" si="0"/>
        <v>3</v>
      </c>
      <c r="C12" s="142" t="s">
        <v>314</v>
      </c>
      <c r="D12" s="143"/>
      <c r="E12" s="277"/>
      <c r="F12" s="511">
        <v>3</v>
      </c>
      <c r="G12" s="145">
        <f t="shared" si="1"/>
        <v>12</v>
      </c>
      <c r="H12" s="145"/>
      <c r="I12" s="145"/>
      <c r="J12" s="145"/>
      <c r="K12" s="511">
        <v>6</v>
      </c>
      <c r="L12" s="145">
        <f t="shared" si="2"/>
        <v>6</v>
      </c>
      <c r="M12" s="145"/>
      <c r="N12" s="145"/>
      <c r="O12" s="145"/>
      <c r="P12" s="427" t="s">
        <v>33</v>
      </c>
      <c r="Q12" s="146">
        <v>6</v>
      </c>
      <c r="R12" s="146">
        <f t="shared" si="3"/>
        <v>6</v>
      </c>
      <c r="S12" s="146"/>
      <c r="T12" s="146"/>
      <c r="U12" s="146"/>
      <c r="V12" s="146">
        <v>4</v>
      </c>
      <c r="W12" s="146">
        <f t="shared" si="4"/>
        <v>10</v>
      </c>
      <c r="X12" s="146"/>
      <c r="Y12" s="146"/>
      <c r="Z12" s="146"/>
      <c r="AA12" s="563" t="s">
        <v>33</v>
      </c>
      <c r="AB12" s="279">
        <v>6</v>
      </c>
      <c r="AC12" s="147">
        <f t="shared" si="5"/>
        <v>6</v>
      </c>
      <c r="AD12" s="147"/>
      <c r="AE12" s="147"/>
      <c r="AF12" s="147"/>
      <c r="AG12" s="147">
        <v>6</v>
      </c>
      <c r="AH12" s="147">
        <f t="shared" si="6"/>
        <v>6</v>
      </c>
      <c r="AI12" s="147"/>
      <c r="AJ12" s="147"/>
      <c r="AK12" s="147"/>
      <c r="AL12" s="561" t="s">
        <v>33</v>
      </c>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46</v>
      </c>
      <c r="DM12" s="156">
        <f t="shared" si="22"/>
        <v>0</v>
      </c>
      <c r="DN12" s="295">
        <f t="shared" si="23"/>
        <v>0</v>
      </c>
      <c r="DO12" s="296">
        <f t="array" aca="1" ref="DO12" ca="1">SUM(LARGE(DR12:EK12,ROW(INDIRECT("1:"&amp;COUNT(DR12:EK12)-I$80))))+SUM(IF(ISNUMBER(VALUE(MID(IF(LEN(IF(ISNUMBER(DR12:EK12),0,DR12:EK12))&gt;1,DR12:EK12,0),1,LEN(IF(LEN(IF(ISNUMBER(DR12:EK12),0,DR12:EK12))&gt;1,DR12:EK12,0))-1)))=FALSE,0,VALUE(MID(IF(LEN(IF(ISNUMBER(DR12:EK12),0,DR12:EK12))&gt;1,DR12:EK12,0),1,LEN(IF(LEN(IF(ISNUMBER(DR12:EK12),0,DR12:EK12))&gt;1,DR12:EK12,0))-1))))</f>
        <v>46</v>
      </c>
      <c r="DP12" s="158">
        <f t="shared" si="24"/>
        <v>0</v>
      </c>
      <c r="DR12" s="158">
        <f t="array" ref="DR12">IF(OR(J12="D",J12="E"),IF(H12+I12&gt;0,H12+I12 &amp;"X","X"),G12)</f>
        <v>12</v>
      </c>
      <c r="DS12" s="158">
        <f t="array" ref="DS12">IF(OR(O12="D",O12="E"),IF(M12+N12&gt;0,M12+N12 &amp;"X","X"),L12)</f>
        <v>6</v>
      </c>
      <c r="DT12" s="158">
        <f t="array" ref="DT12">IF(OR(U12="D",U12="E"),IF(S12+T12&gt;0,S12+T12 &amp;"X","X"),R12)</f>
        <v>6</v>
      </c>
      <c r="DU12" s="158">
        <f t="array" ref="DU12">IF(OR(Z12="D",Z12="E"),IF(X12+Y12&gt;0,X12+Y12 &amp;"X","X"),W12)</f>
        <v>10</v>
      </c>
      <c r="DV12" s="158">
        <f t="array" ref="DV12">IF(OR(AF12="D",AF12="E"),IF(AD12+AE12&gt;0,AD12+AE12 &amp;"X","X"),AC12)</f>
        <v>6</v>
      </c>
      <c r="DW12" s="158">
        <f t="array" ref="DW12">IF(OR(AK12="D",AK12="E"),IF(AI12+AJ12&gt;0,AI12+AJ12 &amp;"X","X"),AH12)</f>
        <v>6</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customHeight="1" x14ac:dyDescent="0.25">
      <c r="A13" s="416">
        <v>88</v>
      </c>
      <c r="B13" s="141">
        <f t="shared" si="0"/>
        <v>3</v>
      </c>
      <c r="C13" s="142" t="s">
        <v>315</v>
      </c>
      <c r="D13" s="143"/>
      <c r="E13" s="277"/>
      <c r="F13" s="511">
        <v>3</v>
      </c>
      <c r="G13" s="145">
        <f t="shared" si="1"/>
        <v>12</v>
      </c>
      <c r="H13" s="145"/>
      <c r="I13" s="145"/>
      <c r="J13" s="145"/>
      <c r="K13" s="511">
        <v>6</v>
      </c>
      <c r="L13" s="145">
        <f t="shared" si="2"/>
        <v>6</v>
      </c>
      <c r="M13" s="145"/>
      <c r="N13" s="145"/>
      <c r="O13" s="145"/>
      <c r="P13" s="427" t="s">
        <v>33</v>
      </c>
      <c r="Q13" s="146">
        <v>6</v>
      </c>
      <c r="R13" s="146">
        <f t="shared" si="3"/>
        <v>6</v>
      </c>
      <c r="S13" s="146"/>
      <c r="T13" s="146"/>
      <c r="U13" s="146"/>
      <c r="V13" s="146">
        <v>4</v>
      </c>
      <c r="W13" s="146">
        <f t="shared" si="4"/>
        <v>10</v>
      </c>
      <c r="X13" s="146"/>
      <c r="Y13" s="146"/>
      <c r="Z13" s="146"/>
      <c r="AA13" s="563" t="s">
        <v>33</v>
      </c>
      <c r="AB13" s="279">
        <v>6</v>
      </c>
      <c r="AC13" s="147">
        <f t="shared" si="5"/>
        <v>6</v>
      </c>
      <c r="AD13" s="147"/>
      <c r="AE13" s="147"/>
      <c r="AF13" s="147"/>
      <c r="AG13" s="147">
        <v>6</v>
      </c>
      <c r="AH13" s="147">
        <f t="shared" si="6"/>
        <v>6</v>
      </c>
      <c r="AI13" s="147"/>
      <c r="AJ13" s="147"/>
      <c r="AK13" s="147"/>
      <c r="AL13" s="561" t="s">
        <v>33</v>
      </c>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46</v>
      </c>
      <c r="DM13" s="156">
        <f t="shared" si="22"/>
        <v>0</v>
      </c>
      <c r="DN13" s="295">
        <f t="shared" si="23"/>
        <v>0</v>
      </c>
      <c r="DO13" s="296">
        <f t="array" aca="1" ref="DO13" ca="1">SUM(LARGE(DR13:EK13,ROW(INDIRECT("1:"&amp;COUNT(DR13:EK13)-I$80))))+SUM(IF(ISNUMBER(VALUE(MID(IF(LEN(IF(ISNUMBER(DR13:EK13),0,DR13:EK13))&gt;1,DR13:EK13,0),1,LEN(IF(LEN(IF(ISNUMBER(DR13:EK13),0,DR13:EK13))&gt;1,DR13:EK13,0))-1)))=FALSE,0,VALUE(MID(IF(LEN(IF(ISNUMBER(DR13:EK13),0,DR13:EK13))&gt;1,DR13:EK13,0),1,LEN(IF(LEN(IF(ISNUMBER(DR13:EK13),0,DR13:EK13))&gt;1,DR13:EK13,0))-1))))</f>
        <v>46</v>
      </c>
      <c r="DP13" s="158">
        <f t="shared" si="24"/>
        <v>0</v>
      </c>
      <c r="DR13" s="158">
        <f t="array" ref="DR13">IF(OR(J13="D",J13="E"),IF(H13+I13&gt;0,H13+I13 &amp;"X","X"),G13)</f>
        <v>12</v>
      </c>
      <c r="DS13" s="158">
        <f t="array" ref="DS13">IF(OR(O13="D",O13="E"),IF(M13+N13&gt;0,M13+N13 &amp;"X","X"),L13)</f>
        <v>6</v>
      </c>
      <c r="DT13" s="158">
        <f t="array" ref="DT13">IF(OR(U13="D",U13="E"),IF(S13+T13&gt;0,S13+T13 &amp;"X","X"),R13)</f>
        <v>6</v>
      </c>
      <c r="DU13" s="158">
        <f t="array" ref="DU13">IF(OR(Z13="D",Z13="E"),IF(X13+Y13&gt;0,X13+Y13 &amp;"X","X"),W13)</f>
        <v>10</v>
      </c>
      <c r="DV13" s="158">
        <f t="array" ref="DV13">IF(OR(AF13="D",AF13="E"),IF(AD13+AE13&gt;0,AD13+AE13 &amp;"X","X"),AC13)</f>
        <v>6</v>
      </c>
      <c r="DW13" s="158">
        <f t="array" ref="DW13">IF(OR(AK13="D",AK13="E"),IF(AI13+AJ13&gt;0,AI13+AJ13 &amp;"X","X"),AH13)</f>
        <v>6</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customHeight="1" x14ac:dyDescent="0.25">
      <c r="A14" s="416">
        <v>33</v>
      </c>
      <c r="B14" s="141">
        <f t="shared" si="0"/>
        <v>3</v>
      </c>
      <c r="C14" s="528" t="s">
        <v>134</v>
      </c>
      <c r="D14" s="526"/>
      <c r="E14" s="584"/>
      <c r="F14" s="511"/>
      <c r="G14" s="145">
        <f t="shared" si="1"/>
        <v>0</v>
      </c>
      <c r="H14" s="145"/>
      <c r="I14" s="145"/>
      <c r="J14" s="145" t="s">
        <v>125</v>
      </c>
      <c r="K14" s="511">
        <v>4</v>
      </c>
      <c r="L14" s="145">
        <f t="shared" si="2"/>
        <v>10</v>
      </c>
      <c r="M14" s="145"/>
      <c r="N14" s="145"/>
      <c r="O14" s="145"/>
      <c r="P14" s="427" t="s">
        <v>33</v>
      </c>
      <c r="Q14" s="146">
        <v>3</v>
      </c>
      <c r="R14" s="146">
        <f t="shared" si="3"/>
        <v>12</v>
      </c>
      <c r="S14" s="146"/>
      <c r="T14" s="146"/>
      <c r="U14" s="146"/>
      <c r="V14" s="146">
        <v>5</v>
      </c>
      <c r="W14" s="146">
        <f t="shared" si="4"/>
        <v>8</v>
      </c>
      <c r="X14" s="146"/>
      <c r="Y14" s="146"/>
      <c r="Z14" s="146"/>
      <c r="AA14" s="563" t="s">
        <v>33</v>
      </c>
      <c r="AB14" s="279">
        <v>4</v>
      </c>
      <c r="AC14" s="147">
        <f t="shared" si="5"/>
        <v>10</v>
      </c>
      <c r="AD14" s="147"/>
      <c r="AE14" s="147"/>
      <c r="AF14" s="147"/>
      <c r="AG14" s="147"/>
      <c r="AH14" s="147">
        <f t="shared" si="6"/>
        <v>0</v>
      </c>
      <c r="AI14" s="147"/>
      <c r="AJ14" s="147"/>
      <c r="AK14" s="147" t="s">
        <v>125</v>
      </c>
      <c r="AL14" s="561" t="s">
        <v>33</v>
      </c>
      <c r="AM14" s="281"/>
      <c r="AN14" s="148">
        <f t="shared" si="7"/>
        <v>0</v>
      </c>
      <c r="AO14" s="148"/>
      <c r="AP14" s="148"/>
      <c r="AQ14" s="148"/>
      <c r="AR14" s="281"/>
      <c r="AS14" s="148">
        <f t="shared" si="8"/>
        <v>0</v>
      </c>
      <c r="AT14" s="148"/>
      <c r="AU14" s="148"/>
      <c r="AV14" s="148"/>
      <c r="AW14" s="282"/>
      <c r="AX14" s="283">
        <v>0</v>
      </c>
      <c r="AY14" s="149">
        <f t="shared" si="9"/>
        <v>0</v>
      </c>
      <c r="AZ14" s="149"/>
      <c r="BA14" s="149"/>
      <c r="BB14" s="149"/>
      <c r="BC14" s="149">
        <v>0</v>
      </c>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40</v>
      </c>
      <c r="DM14" s="156">
        <f t="shared" si="22"/>
        <v>0</v>
      </c>
      <c r="DN14" s="295">
        <f t="shared" si="23"/>
        <v>0</v>
      </c>
      <c r="DO14" s="296">
        <f t="array" aca="1" ref="DO14" ca="1">SUM(LARGE(DR14:EK14,ROW(INDIRECT("1:"&amp;COUNT(DR14:EK14)-I$80))))+SUM(IF(ISNUMBER(VALUE(MID(IF(LEN(IF(ISNUMBER(DR14:EK14),0,DR14:EK14))&gt;1,DR14:EK14,0),1,LEN(IF(LEN(IF(ISNUMBER(DR14:EK14),0,DR14:EK14))&gt;1,DR14:EK14,0))-1)))=FALSE,0,VALUE(MID(IF(LEN(IF(ISNUMBER(DR14:EK14),0,DR14:EK14))&gt;1,DR14:EK14,0),1,LEN(IF(LEN(IF(ISNUMBER(DR14:EK14),0,DR14:EK14))&gt;1,DR14:EK14,0))-1))))</f>
        <v>40</v>
      </c>
      <c r="DP14" s="158">
        <f t="shared" si="24"/>
        <v>0</v>
      </c>
      <c r="DR14" s="158">
        <f t="array" ref="DR14">IF(OR(J14="D",J14="E"),IF(H14+I14&gt;0,H14+I14 &amp;"X","X"),G14)</f>
        <v>0</v>
      </c>
      <c r="DS14" s="158">
        <f t="array" ref="DS14">IF(OR(O14="D",O14="E"),IF(M14+N14&gt;0,M14+N14 &amp;"X","X"),L14)</f>
        <v>10</v>
      </c>
      <c r="DT14" s="158">
        <f t="array" ref="DT14">IF(OR(U14="D",U14="E"),IF(S14+T14&gt;0,S14+T14 &amp;"X","X"),R14)</f>
        <v>12</v>
      </c>
      <c r="DU14" s="158">
        <f t="array" ref="DU14">IF(OR(Z14="D",Z14="E"),IF(X14+Y14&gt;0,X14+Y14 &amp;"X","X"),W14)</f>
        <v>8</v>
      </c>
      <c r="DV14" s="158">
        <f t="array" ref="DV14">IF(OR(AF14="D",AF14="E"),IF(AD14+AE14&gt;0,AD14+AE14 &amp;"X","X"),AC14)</f>
        <v>10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customHeight="1" x14ac:dyDescent="0.25">
      <c r="A15" s="416">
        <v>34</v>
      </c>
      <c r="B15" s="141">
        <f t="shared" si="0"/>
        <v>3</v>
      </c>
      <c r="C15" s="142" t="s">
        <v>316</v>
      </c>
      <c r="D15" s="143"/>
      <c r="E15" s="277"/>
      <c r="F15" s="511">
        <v>6</v>
      </c>
      <c r="G15" s="145">
        <f t="shared" si="1"/>
        <v>6</v>
      </c>
      <c r="H15" s="145"/>
      <c r="I15" s="145"/>
      <c r="J15" s="145"/>
      <c r="K15" s="511"/>
      <c r="L15" s="145">
        <f t="shared" si="2"/>
        <v>0</v>
      </c>
      <c r="M15" s="145"/>
      <c r="N15" s="145"/>
      <c r="O15" s="145" t="s">
        <v>125</v>
      </c>
      <c r="P15" s="427" t="s">
        <v>33</v>
      </c>
      <c r="Q15" s="146">
        <v>5</v>
      </c>
      <c r="R15" s="146">
        <f t="shared" si="3"/>
        <v>8</v>
      </c>
      <c r="S15" s="146"/>
      <c r="T15" s="146"/>
      <c r="U15" s="146"/>
      <c r="V15" s="146">
        <v>7</v>
      </c>
      <c r="W15" s="146">
        <f t="shared" si="4"/>
        <v>4</v>
      </c>
      <c r="X15" s="146"/>
      <c r="Y15" s="146"/>
      <c r="Z15" s="146"/>
      <c r="AA15" s="563" t="s">
        <v>33</v>
      </c>
      <c r="AB15" s="279">
        <v>3</v>
      </c>
      <c r="AC15" s="147">
        <f t="shared" si="5"/>
        <v>12</v>
      </c>
      <c r="AD15" s="147"/>
      <c r="AE15" s="147"/>
      <c r="AF15" s="147"/>
      <c r="AG15" s="147">
        <v>4</v>
      </c>
      <c r="AH15" s="147">
        <f t="shared" si="6"/>
        <v>10</v>
      </c>
      <c r="AI15" s="147"/>
      <c r="AJ15" s="147"/>
      <c r="AK15" s="147"/>
      <c r="AL15" s="561" t="s">
        <v>33</v>
      </c>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40</v>
      </c>
      <c r="DM15" s="156">
        <f t="shared" si="22"/>
        <v>0</v>
      </c>
      <c r="DN15" s="295">
        <f t="shared" si="23"/>
        <v>0</v>
      </c>
      <c r="DO15" s="296">
        <f t="array" aca="1" ref="DO15" ca="1">SUM(LARGE(DR15:EK15,ROW(INDIRECT("1:"&amp;COUNT(DR15:EK15)-I$80))))+SUM(IF(ISNUMBER(VALUE(MID(IF(LEN(IF(ISNUMBER(DR15:EK15),0,DR15:EK15))&gt;1,DR15:EK15,0),1,LEN(IF(LEN(IF(ISNUMBER(DR15:EK15),0,DR15:EK15))&gt;1,DR15:EK15,0))-1)))=FALSE,0,VALUE(MID(IF(LEN(IF(ISNUMBER(DR15:EK15),0,DR15:EK15))&gt;1,DR15:EK15,0),1,LEN(IF(LEN(IF(ISNUMBER(DR15:EK15),0,DR15:EK15))&gt;1,DR15:EK15,0))-1))))</f>
        <v>40</v>
      </c>
      <c r="DP15" s="158">
        <f t="shared" si="24"/>
        <v>0</v>
      </c>
      <c r="DR15" s="158">
        <f t="array" ref="DR15">IF(OR(J15="D",J15="E"),IF(H15+I15&gt;0,H15+I15 &amp;"X","X"),G15)</f>
        <v>6</v>
      </c>
      <c r="DS15" s="158">
        <f t="array" ref="DS15">IF(OR(O15="D",O15="E"),IF(M15+N15&gt;0,M15+N15 &amp;"X","X"),L15)</f>
        <v>0</v>
      </c>
      <c r="DT15" s="158">
        <f t="array" ref="DT15">IF(OR(U15="D",U15="E"),IF(S15+T15&gt;0,S15+T15 &amp;"X","X"),R15)</f>
        <v>8</v>
      </c>
      <c r="DU15" s="158">
        <f t="array" ref="DU15">IF(OR(Z15="D",Z15="E"),IF(X15+Y15&gt;0,X15+Y15 &amp;"X","X"),W15)</f>
        <v>4</v>
      </c>
      <c r="DV15" s="158">
        <f t="array" ref="DV15">IF(OR(AF15="D",AF15="E"),IF(AD15+AE15&gt;0,AD15+AE15 &amp;"X","X"),AC15)</f>
        <v>12</v>
      </c>
      <c r="DW15" s="158">
        <f t="array" ref="DW15">IF(OR(AK15="D",AK15="E"),IF(AI15+AJ15&gt;0,AI15+AJ15 &amp;"X","X"),AH15)</f>
        <v>10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customHeight="1" x14ac:dyDescent="0.25">
      <c r="A16" s="416">
        <v>66</v>
      </c>
      <c r="B16" s="141">
        <f t="shared" si="0"/>
        <v>3</v>
      </c>
      <c r="C16" s="142" t="s">
        <v>318</v>
      </c>
      <c r="D16" s="143"/>
      <c r="E16" s="277"/>
      <c r="F16" s="511"/>
      <c r="G16" s="145">
        <f t="shared" si="1"/>
        <v>0</v>
      </c>
      <c r="H16" s="145"/>
      <c r="I16" s="145"/>
      <c r="J16" s="145" t="s">
        <v>125</v>
      </c>
      <c r="K16" s="511"/>
      <c r="L16" s="145">
        <f t="shared" si="2"/>
        <v>0</v>
      </c>
      <c r="M16" s="145"/>
      <c r="N16" s="145"/>
      <c r="O16" s="145" t="s">
        <v>125</v>
      </c>
      <c r="P16" s="427" t="s">
        <v>33</v>
      </c>
      <c r="Q16" s="146">
        <v>7</v>
      </c>
      <c r="R16" s="146">
        <f t="shared" si="3"/>
        <v>4</v>
      </c>
      <c r="S16" s="146"/>
      <c r="T16" s="146"/>
      <c r="U16" s="146"/>
      <c r="V16" s="146">
        <v>6</v>
      </c>
      <c r="W16" s="146">
        <f t="shared" si="4"/>
        <v>6</v>
      </c>
      <c r="X16" s="146"/>
      <c r="Y16" s="146"/>
      <c r="Z16" s="146"/>
      <c r="AA16" s="563" t="s">
        <v>33</v>
      </c>
      <c r="AB16" s="279"/>
      <c r="AC16" s="147">
        <f t="shared" si="5"/>
        <v>0</v>
      </c>
      <c r="AD16" s="147"/>
      <c r="AE16" s="147"/>
      <c r="AF16" s="147" t="s">
        <v>125</v>
      </c>
      <c r="AG16" s="147">
        <v>8</v>
      </c>
      <c r="AH16" s="147">
        <f t="shared" si="6"/>
        <v>3</v>
      </c>
      <c r="AI16" s="147"/>
      <c r="AJ16" s="147"/>
      <c r="AK16" s="147"/>
      <c r="AL16" s="561" t="s">
        <v>33</v>
      </c>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13</v>
      </c>
      <c r="DM16" s="156">
        <f t="shared" si="22"/>
        <v>0</v>
      </c>
      <c r="DN16" s="295">
        <f t="shared" si="23"/>
        <v>0</v>
      </c>
      <c r="DO16" s="296">
        <f t="array" aca="1" ref="DO16" ca="1">SUM(LARGE(DR16:EK16,ROW(INDIRECT("1:"&amp;COUNT(DR16:EK16)-I$80))))+SUM(IF(ISNUMBER(VALUE(MID(IF(LEN(IF(ISNUMBER(DR16:EK16),0,DR16:EK16))&gt;1,DR16:EK16,0),1,LEN(IF(LEN(IF(ISNUMBER(DR16:EK16),0,DR16:EK16))&gt;1,DR16:EK16,0))-1)))=FALSE,0,VALUE(MID(IF(LEN(IF(ISNUMBER(DR16:EK16),0,DR16:EK16))&gt;1,DR16:EK16,0),1,LEN(IF(LEN(IF(ISNUMBER(DR16:EK16),0,DR16:EK16))&gt;1,DR16:EK16,0))-1))))</f>
        <v>13</v>
      </c>
      <c r="DP16" s="158">
        <f t="shared" si="24"/>
        <v>0</v>
      </c>
      <c r="DR16" s="158">
        <f t="array" ref="DR16">IF(OR(J16="D",J16="E"),IF(H16+I16&gt;0,H16+I16 &amp;"X","X"),G16)</f>
        <v>0</v>
      </c>
      <c r="DS16" s="158">
        <f t="array" ref="DS16">IF(OR(O16="D",O16="E"),IF(M16+N16&gt;0,M16+N16 &amp;"X","X"),L16)</f>
        <v>0</v>
      </c>
      <c r="DT16" s="158">
        <f t="array" ref="DT16">IF(OR(U16="D",U16="E"),IF(S16+T16&gt;0,S16+T16 &amp;"X","X"),R16)</f>
        <v>4</v>
      </c>
      <c r="DU16" s="158">
        <f t="array" ref="DU16">IF(OR(Z16="D",Z16="E"),IF(X16+Y16&gt;0,X16+Y16 &amp;"X","X"),W16)</f>
        <v>6</v>
      </c>
      <c r="DV16" s="158">
        <f t="array" ref="DV16">IF(OR(AF16="D",AF16="E"),IF(AD16+AE16&gt;0,AD16+AE16 &amp;"X","X"),AC16)</f>
        <v>0</v>
      </c>
      <c r="DW16" s="158">
        <f t="array" ref="DW16">IF(OR(AK16="D",AK16="E"),IF(AI16+AJ16&gt;0,AI16+AJ16 &amp;"X","X"),AH16)</f>
        <v>3</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customHeight="1" x14ac:dyDescent="0.25">
      <c r="A17" s="416">
        <v>66</v>
      </c>
      <c r="B17" s="141">
        <f t="shared" si="0"/>
        <v>3</v>
      </c>
      <c r="C17" s="142" t="s">
        <v>319</v>
      </c>
      <c r="D17" s="143"/>
      <c r="E17" s="277"/>
      <c r="F17" s="511"/>
      <c r="G17" s="145">
        <f t="shared" si="1"/>
        <v>0</v>
      </c>
      <c r="H17" s="145"/>
      <c r="I17" s="145"/>
      <c r="J17" s="145" t="s">
        <v>125</v>
      </c>
      <c r="K17" s="511"/>
      <c r="L17" s="145">
        <f t="shared" si="2"/>
        <v>0</v>
      </c>
      <c r="M17" s="145"/>
      <c r="N17" s="145"/>
      <c r="O17" s="145" t="s">
        <v>125</v>
      </c>
      <c r="P17" s="427" t="s">
        <v>33</v>
      </c>
      <c r="Q17" s="146">
        <v>7</v>
      </c>
      <c r="R17" s="146">
        <f t="shared" si="3"/>
        <v>4</v>
      </c>
      <c r="S17" s="146"/>
      <c r="T17" s="146"/>
      <c r="U17" s="146"/>
      <c r="V17" s="146">
        <v>6</v>
      </c>
      <c r="W17" s="146">
        <f t="shared" si="4"/>
        <v>6</v>
      </c>
      <c r="X17" s="146"/>
      <c r="Y17" s="146"/>
      <c r="Z17" s="146"/>
      <c r="AA17" s="563" t="s">
        <v>33</v>
      </c>
      <c r="AB17" s="279"/>
      <c r="AC17" s="147">
        <f t="shared" si="5"/>
        <v>0</v>
      </c>
      <c r="AD17" s="147"/>
      <c r="AE17" s="147"/>
      <c r="AF17" s="147" t="s">
        <v>125</v>
      </c>
      <c r="AG17" s="147">
        <v>8</v>
      </c>
      <c r="AH17" s="147">
        <f t="shared" si="6"/>
        <v>3</v>
      </c>
      <c r="AI17" s="147"/>
      <c r="AJ17" s="147"/>
      <c r="AK17" s="147"/>
      <c r="AL17" s="561" t="s">
        <v>33</v>
      </c>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13</v>
      </c>
      <c r="DM17" s="156">
        <f t="shared" si="22"/>
        <v>0</v>
      </c>
      <c r="DN17" s="295">
        <f t="shared" si="23"/>
        <v>0</v>
      </c>
      <c r="DO17" s="296">
        <f t="array" aca="1" ref="DO17" ca="1">SUM(LARGE(DR17:EK17,ROW(INDIRECT("1:"&amp;COUNT(DR17:EK17)-I$80))))+SUM(IF(ISNUMBER(VALUE(MID(IF(LEN(IF(ISNUMBER(DR17:EK17),0,DR17:EK17))&gt;1,DR17:EK17,0),1,LEN(IF(LEN(IF(ISNUMBER(DR17:EK17),0,DR17:EK17))&gt;1,DR17:EK17,0))-1)))=FALSE,0,VALUE(MID(IF(LEN(IF(ISNUMBER(DR17:EK17),0,DR17:EK17))&gt;1,DR17:EK17,0),1,LEN(IF(LEN(IF(ISNUMBER(DR17:EK17),0,DR17:EK17))&gt;1,DR17:EK17,0))-1))))</f>
        <v>13</v>
      </c>
      <c r="DP17" s="158">
        <f t="shared" si="24"/>
        <v>0</v>
      </c>
      <c r="DR17" s="158">
        <f t="array" ref="DR17">IF(OR(J17="D",J17="E"),IF(H17+I17&gt;0,H17+I17 &amp;"X","X"),G17)</f>
        <v>0</v>
      </c>
      <c r="DS17" s="158">
        <f t="array" ref="DS17">IF(OR(O17="D",O17="E"),IF(M17+N17&gt;0,M17+N17 &amp;"X","X"),L17)</f>
        <v>0</v>
      </c>
      <c r="DT17" s="158">
        <f t="array" ref="DT17">IF(OR(U17="D",U17="E"),IF(S17+T17&gt;0,S17+T17 &amp;"X","X"),R17)</f>
        <v>4</v>
      </c>
      <c r="DU17" s="158">
        <f t="array" ref="DU17">IF(OR(Z17="D",Z17="E"),IF(X17+Y17&gt;0,X17+Y17 &amp;"X","X"),W17)</f>
        <v>6</v>
      </c>
      <c r="DV17" s="158">
        <f t="array" ref="DV17">IF(OR(AF17="D",AF17="E"),IF(AD17+AE17&gt;0,AD17+AE17 &amp;"X","X"),AC17)</f>
        <v>0</v>
      </c>
      <c r="DW17" s="158">
        <f t="array" ref="DW17">IF(OR(AK17="D",AK17="E"),IF(AI17+AJ17&gt;0,AI17+AJ17 &amp;"X","X"),AH17)</f>
        <v>3</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customHeight="1" x14ac:dyDescent="0.25">
      <c r="A18" s="416">
        <v>11</v>
      </c>
      <c r="B18" s="141">
        <f t="shared" si="0"/>
        <v>2</v>
      </c>
      <c r="C18" s="142" t="s">
        <v>158</v>
      </c>
      <c r="D18" s="143"/>
      <c r="E18" s="277"/>
      <c r="F18" s="511">
        <v>7</v>
      </c>
      <c r="G18" s="145">
        <f t="shared" si="1"/>
        <v>4</v>
      </c>
      <c r="H18" s="145"/>
      <c r="I18" s="145"/>
      <c r="J18" s="145"/>
      <c r="K18" s="511">
        <v>8</v>
      </c>
      <c r="L18" s="145">
        <f t="shared" si="2"/>
        <v>3</v>
      </c>
      <c r="M18" s="145"/>
      <c r="N18" s="145"/>
      <c r="O18" s="145"/>
      <c r="P18" s="427" t="s">
        <v>33</v>
      </c>
      <c r="Q18" s="146"/>
      <c r="R18" s="146">
        <f t="shared" si="3"/>
        <v>0</v>
      </c>
      <c r="S18" s="146"/>
      <c r="T18" s="146"/>
      <c r="U18" s="146"/>
      <c r="V18" s="146"/>
      <c r="W18" s="146">
        <f t="shared" si="4"/>
        <v>0</v>
      </c>
      <c r="X18" s="146"/>
      <c r="Y18" s="146"/>
      <c r="Z18" s="146"/>
      <c r="AA18" s="563"/>
      <c r="AB18" s="279"/>
      <c r="AC18" s="147">
        <f t="shared" si="5"/>
        <v>0</v>
      </c>
      <c r="AD18" s="147"/>
      <c r="AE18" s="147"/>
      <c r="AF18" s="147" t="s">
        <v>125</v>
      </c>
      <c r="AG18" s="147">
        <v>7</v>
      </c>
      <c r="AH18" s="147">
        <f t="shared" si="6"/>
        <v>4</v>
      </c>
      <c r="AI18" s="147"/>
      <c r="AJ18" s="147"/>
      <c r="AK18" s="147"/>
      <c r="AL18" s="561" t="s">
        <v>33</v>
      </c>
      <c r="AM18" s="281"/>
      <c r="AN18" s="148">
        <f t="shared" si="7"/>
        <v>0</v>
      </c>
      <c r="AO18" s="148"/>
      <c r="AP18" s="148"/>
      <c r="AQ18" s="148"/>
      <c r="AR18" s="281"/>
      <c r="AS18" s="148">
        <f t="shared" si="8"/>
        <v>0</v>
      </c>
      <c r="AT18" s="148"/>
      <c r="AU18" s="148"/>
      <c r="AV18" s="148"/>
      <c r="AW18" s="282"/>
      <c r="AX18" s="283"/>
      <c r="AY18" s="149">
        <f t="shared" si="9"/>
        <v>0</v>
      </c>
      <c r="AZ18" s="149"/>
      <c r="BA18" s="149"/>
      <c r="BB18" s="149"/>
      <c r="BC18" s="149"/>
      <c r="BD18" s="149">
        <f t="shared" si="10"/>
        <v>0</v>
      </c>
      <c r="BE18" s="149"/>
      <c r="BF18" s="149"/>
      <c r="BG18" s="149"/>
      <c r="BH18" s="284"/>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11</v>
      </c>
      <c r="DM18" s="156">
        <f t="shared" si="22"/>
        <v>0</v>
      </c>
      <c r="DN18" s="295">
        <f t="shared" si="23"/>
        <v>0</v>
      </c>
      <c r="DO18" s="296">
        <f t="array" aca="1" ref="DO18" ca="1">SUM(LARGE(DR18:EK18,ROW(INDIRECT("1:"&amp;COUNT(DR18:EK18)-I$80))))+SUM(IF(ISNUMBER(VALUE(MID(IF(LEN(IF(ISNUMBER(DR18:EK18),0,DR18:EK18))&gt;1,DR18:EK18,0),1,LEN(IF(LEN(IF(ISNUMBER(DR18:EK18),0,DR18:EK18))&gt;1,DR18:EK18,0))-1)))=FALSE,0,VALUE(MID(IF(LEN(IF(ISNUMBER(DR18:EK18),0,DR18:EK18))&gt;1,DR18:EK18,0),1,LEN(IF(LEN(IF(ISNUMBER(DR18:EK18),0,DR18:EK18))&gt;1,DR18:EK18,0))-1))))</f>
        <v>11</v>
      </c>
      <c r="DP18" s="158">
        <f t="shared" si="24"/>
        <v>0</v>
      </c>
      <c r="DR18" s="158">
        <f t="array" ref="DR18">IF(OR(J18="D",J18="E"),IF(H18+I18&gt;0,H18+I18 &amp;"X","X"),G18)</f>
        <v>4</v>
      </c>
      <c r="DS18" s="158">
        <f t="array" ref="DS18">IF(OR(O18="D",O18="E"),IF(M18+N18&gt;0,M18+N18 &amp;"X","X"),L18)</f>
        <v>3</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4</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customHeight="1" x14ac:dyDescent="0.25">
      <c r="A19" s="416">
        <v>47</v>
      </c>
      <c r="B19" s="141">
        <f t="shared" si="0"/>
        <v>2</v>
      </c>
      <c r="C19" s="142" t="s">
        <v>317</v>
      </c>
      <c r="D19" s="143"/>
      <c r="E19" s="144"/>
      <c r="F19" s="511">
        <v>8</v>
      </c>
      <c r="G19" s="145">
        <f t="shared" si="1"/>
        <v>3</v>
      </c>
      <c r="H19" s="145"/>
      <c r="I19" s="145"/>
      <c r="J19" s="145"/>
      <c r="K19" s="511">
        <v>7</v>
      </c>
      <c r="L19" s="145">
        <f t="shared" si="2"/>
        <v>4</v>
      </c>
      <c r="M19" s="145"/>
      <c r="N19" s="145"/>
      <c r="O19" s="145"/>
      <c r="P19" s="427" t="s">
        <v>33</v>
      </c>
      <c r="Q19" s="146">
        <v>8</v>
      </c>
      <c r="R19" s="146">
        <f t="shared" si="3"/>
        <v>3</v>
      </c>
      <c r="S19" s="146"/>
      <c r="T19" s="146"/>
      <c r="U19" s="146"/>
      <c r="V19" s="146"/>
      <c r="W19" s="146">
        <f t="shared" si="4"/>
        <v>0</v>
      </c>
      <c r="X19" s="146"/>
      <c r="Y19" s="146"/>
      <c r="Z19" s="146"/>
      <c r="AA19" s="563" t="s">
        <v>33</v>
      </c>
      <c r="AB19" s="279"/>
      <c r="AC19" s="147">
        <f t="shared" si="5"/>
        <v>0</v>
      </c>
      <c r="AD19" s="147"/>
      <c r="AE19" s="147"/>
      <c r="AF19" s="147"/>
      <c r="AG19" s="147"/>
      <c r="AH19" s="147">
        <f t="shared" si="6"/>
        <v>0</v>
      </c>
      <c r="AI19" s="147"/>
      <c r="AJ19" s="147"/>
      <c r="AK19" s="147"/>
      <c r="AL19" s="561"/>
      <c r="AM19" s="281"/>
      <c r="AN19" s="148">
        <f t="shared" si="7"/>
        <v>0</v>
      </c>
      <c r="AO19" s="148"/>
      <c r="AP19" s="148"/>
      <c r="AQ19" s="148"/>
      <c r="AR19" s="281"/>
      <c r="AS19" s="148">
        <f t="shared" si="8"/>
        <v>0</v>
      </c>
      <c r="AT19" s="148"/>
      <c r="AU19" s="148"/>
      <c r="AV19" s="148"/>
      <c r="AW19" s="282"/>
      <c r="AX19" s="283"/>
      <c r="AY19" s="149">
        <f t="shared" si="9"/>
        <v>0</v>
      </c>
      <c r="AZ19" s="149"/>
      <c r="BA19" s="149"/>
      <c r="BB19" s="149"/>
      <c r="BC19" s="149"/>
      <c r="BD19" s="149">
        <f t="shared" si="10"/>
        <v>0</v>
      </c>
      <c r="BE19" s="149"/>
      <c r="BF19" s="149"/>
      <c r="BG19" s="149"/>
      <c r="BH19" s="284"/>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10</v>
      </c>
      <c r="DM19" s="156">
        <f t="shared" si="22"/>
        <v>0</v>
      </c>
      <c r="DN19" s="295">
        <f t="shared" si="23"/>
        <v>0</v>
      </c>
      <c r="DO19" s="296">
        <f t="array" aca="1" ref="DO19" ca="1">SUM(LARGE(DR19:EK19,ROW(INDIRECT("1:"&amp;COUNT(DR19:EK19)-I$80))))+SUM(IF(ISNUMBER(VALUE(MID(IF(LEN(IF(ISNUMBER(DR19:EK19),0,DR19:EK19))&gt;1,DR19:EK19,0),1,LEN(IF(LEN(IF(ISNUMBER(DR19:EK19),0,DR19:EK19))&gt;1,DR19:EK19,0))-1)))=FALSE,0,VALUE(MID(IF(LEN(IF(ISNUMBER(DR19:EK19),0,DR19:EK19))&gt;1,DR19:EK19,0),1,LEN(IF(LEN(IF(ISNUMBER(DR19:EK19),0,DR19:EK19))&gt;1,DR19:EK19,0))-1))))</f>
        <v>10</v>
      </c>
      <c r="DP19" s="158">
        <f t="shared" ref="DP19:DP60" si="25">SUMPRODUCT(--(G19:DJ19="E")--(G19:DJ19="D"))</f>
        <v>0</v>
      </c>
      <c r="DR19" s="158">
        <f t="array" ref="DR19">IF(OR(J19="D",J19="E"),IF(H19+I19&gt;0,H19+I19 &amp;"X","X"),G19)</f>
        <v>3</v>
      </c>
      <c r="DS19" s="158">
        <f t="array" ref="DS19">IF(OR(O19="D",O19="E"),IF(M19+N19&gt;0,M19+N19 &amp;"X","X"),L19)</f>
        <v>4</v>
      </c>
      <c r="DT19" s="158">
        <f t="array" ref="DT19">IF(OR(U19="D",U19="E"),IF(S19+T19&gt;0,S19+T19 &amp;"X","X"),R19)</f>
        <v>3</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customHeight="1" x14ac:dyDescent="0.25">
      <c r="A20" s="416">
        <v>22</v>
      </c>
      <c r="B20" s="141">
        <f t="shared" si="0"/>
        <v>1</v>
      </c>
      <c r="C20" s="528" t="s">
        <v>139</v>
      </c>
      <c r="D20" s="529"/>
      <c r="E20" s="530"/>
      <c r="F20" s="511"/>
      <c r="G20" s="145">
        <f t="shared" si="1"/>
        <v>0</v>
      </c>
      <c r="H20" s="145"/>
      <c r="I20" s="145"/>
      <c r="J20" s="145"/>
      <c r="K20" s="511"/>
      <c r="L20" s="145">
        <f t="shared" si="2"/>
        <v>0</v>
      </c>
      <c r="M20" s="145"/>
      <c r="N20" s="145"/>
      <c r="O20" s="145"/>
      <c r="P20" s="427"/>
      <c r="Q20" s="146"/>
      <c r="R20" s="146">
        <f t="shared" si="3"/>
        <v>0</v>
      </c>
      <c r="S20" s="146"/>
      <c r="T20" s="146"/>
      <c r="U20" s="146"/>
      <c r="V20" s="146"/>
      <c r="W20" s="146">
        <f t="shared" si="4"/>
        <v>0</v>
      </c>
      <c r="X20" s="146"/>
      <c r="Y20" s="146"/>
      <c r="Z20" s="146"/>
      <c r="AA20" s="563"/>
      <c r="AB20" s="279">
        <v>7</v>
      </c>
      <c r="AC20" s="147">
        <f t="shared" si="5"/>
        <v>4</v>
      </c>
      <c r="AD20" s="147"/>
      <c r="AE20" s="147"/>
      <c r="AF20" s="147"/>
      <c r="AG20" s="147">
        <v>9</v>
      </c>
      <c r="AH20" s="147">
        <f t="shared" si="6"/>
        <v>2</v>
      </c>
      <c r="AI20" s="147"/>
      <c r="AJ20" s="147"/>
      <c r="AK20" s="147"/>
      <c r="AL20" s="561" t="s">
        <v>33</v>
      </c>
      <c r="AM20" s="281"/>
      <c r="AN20" s="148">
        <f t="shared" si="7"/>
        <v>0</v>
      </c>
      <c r="AO20" s="148"/>
      <c r="AP20" s="148"/>
      <c r="AQ20" s="148"/>
      <c r="AR20" s="281"/>
      <c r="AS20" s="148">
        <f t="shared" si="8"/>
        <v>0</v>
      </c>
      <c r="AT20" s="148"/>
      <c r="AU20" s="148"/>
      <c r="AV20" s="148"/>
      <c r="AW20" s="282"/>
      <c r="AX20" s="283"/>
      <c r="AY20" s="149">
        <f t="shared" si="9"/>
        <v>0</v>
      </c>
      <c r="AZ20" s="149"/>
      <c r="BA20" s="149"/>
      <c r="BB20" s="149"/>
      <c r="BC20" s="149"/>
      <c r="BD20" s="149">
        <f t="shared" si="10"/>
        <v>0</v>
      </c>
      <c r="BE20" s="149"/>
      <c r="BF20" s="149"/>
      <c r="BG20" s="149"/>
      <c r="BH20" s="284"/>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6</v>
      </c>
      <c r="DM20" s="156">
        <f t="shared" si="22"/>
        <v>0</v>
      </c>
      <c r="DN20" s="295">
        <f t="shared" si="23"/>
        <v>0</v>
      </c>
      <c r="DO20" s="296">
        <f t="array" aca="1" ref="DO20" ca="1">SUM(LARGE(DR20:EK20,ROW(INDIRECT("1:"&amp;COUNT(DR20:EK20)-I$80))))+SUM(IF(ISNUMBER(VALUE(MID(IF(LEN(IF(ISNUMBER(DR20:EK20),0,DR20:EK20))&gt;1,DR20:EK20,0),1,LEN(IF(LEN(IF(ISNUMBER(DR20:EK20),0,DR20:EK20))&gt;1,DR20:EK20,0))-1)))=FALSE,0,VALUE(MID(IF(LEN(IF(ISNUMBER(DR20:EK20),0,DR20:EK20))&gt;1,DR20:EK20,0),1,LEN(IF(LEN(IF(ISNUMBER(DR20:EK20),0,DR20:EK20))&gt;1,DR20:EK20,0))-1))))</f>
        <v>6</v>
      </c>
      <c r="DP20" s="158">
        <f t="shared" si="25"/>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4</v>
      </c>
      <c r="DW20" s="158">
        <f t="array" ref="DW20">IF(OR(AK20="D",AK20="E"),IF(AI20+AJ20&gt;0,AI20+AJ20 &amp;"X","X"),AH20)</f>
        <v>2</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customHeight="1" x14ac:dyDescent="0.25">
      <c r="A21" s="571" t="s">
        <v>320</v>
      </c>
      <c r="B21" s="141">
        <f t="shared" si="0"/>
        <v>2</v>
      </c>
      <c r="C21" s="142" t="s">
        <v>321</v>
      </c>
      <c r="D21" s="143"/>
      <c r="E21" s="144"/>
      <c r="F21" s="511"/>
      <c r="G21" s="145">
        <f t="shared" si="1"/>
        <v>0</v>
      </c>
      <c r="H21" s="145"/>
      <c r="I21" s="145"/>
      <c r="J21" s="145" t="s">
        <v>15</v>
      </c>
      <c r="K21" s="511"/>
      <c r="L21" s="145">
        <f t="shared" si="2"/>
        <v>0</v>
      </c>
      <c r="M21" s="145"/>
      <c r="N21" s="145"/>
      <c r="O21" s="145" t="s">
        <v>15</v>
      </c>
      <c r="P21" s="427" t="s">
        <v>33</v>
      </c>
      <c r="Q21" s="146"/>
      <c r="R21" s="146">
        <f t="shared" si="3"/>
        <v>0</v>
      </c>
      <c r="S21" s="146"/>
      <c r="T21" s="146"/>
      <c r="U21" s="146" t="s">
        <v>125</v>
      </c>
      <c r="V21" s="146"/>
      <c r="W21" s="146">
        <f t="shared" si="4"/>
        <v>0</v>
      </c>
      <c r="X21" s="146"/>
      <c r="Y21" s="146"/>
      <c r="Z21" s="146"/>
      <c r="AA21" s="563" t="s">
        <v>33</v>
      </c>
      <c r="AB21" s="279"/>
      <c r="AC21" s="147">
        <f t="shared" si="5"/>
        <v>0</v>
      </c>
      <c r="AD21" s="147"/>
      <c r="AE21" s="147"/>
      <c r="AF21" s="147"/>
      <c r="AG21" s="147"/>
      <c r="AH21" s="147">
        <f t="shared" si="6"/>
        <v>0</v>
      </c>
      <c r="AI21" s="147"/>
      <c r="AJ21" s="147"/>
      <c r="AK21" s="147"/>
      <c r="AL21" s="561"/>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 t="shared" si="21"/>
        <v>0</v>
      </c>
      <c r="DM21" s="156">
        <f t="shared" si="22"/>
        <v>2</v>
      </c>
      <c r="DN21" s="295">
        <f t="shared" si="23"/>
        <v>0</v>
      </c>
      <c r="DO21" s="296">
        <f t="array" aca="1" ref="DO21" ca="1">SUM(LARGE(DR21:EK21,ROW(INDIRECT("1:"&amp;COUNT(DR21:EK21)-I$80))))+SUM(IF(ISNUMBER(VALUE(MID(IF(LEN(IF(ISNUMBER(DR21:EK21),0,DR21:EK21))&gt;1,DR21:EK21,0),1,LEN(IF(LEN(IF(ISNUMBER(DR21:EK21),0,DR21:EK21))&gt;1,DR21:EK21,0))-1)))=FALSE,0,VALUE(MID(IF(LEN(IF(ISNUMBER(DR21:EK21),0,DR21:EK21))&gt;1,DR21:EK21,0),1,LEN(IF(LEN(IF(ISNUMBER(DR21:EK21),0,DR21:EK21))&gt;1,DR21:EK21,0))-1))))</f>
        <v>0</v>
      </c>
      <c r="DP21" s="158">
        <f t="shared" si="25"/>
        <v>2</v>
      </c>
      <c r="DR21" s="158" t="str">
        <f t="array" ref="DR21">IF(OR(J21="D",J21="E"),IF(H21+I21&gt;0,H21+I21 &amp;"X","X"),G21)</f>
        <v>X</v>
      </c>
      <c r="DS21" s="158" t="str">
        <f t="array" ref="DS21">IF(OR(O21="D",O21="E"),IF(M21+N21&gt;0,M21+N21 &amp;"X","X"),L21)</f>
        <v>X</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customHeight="1" x14ac:dyDescent="0.25">
      <c r="A22" s="416"/>
      <c r="B22" s="141">
        <f t="shared" si="0"/>
        <v>0</v>
      </c>
      <c r="C22" s="142"/>
      <c r="D22" s="143"/>
      <c r="E22" s="144"/>
      <c r="F22" s="511"/>
      <c r="G22" s="145">
        <f t="shared" si="1"/>
        <v>0</v>
      </c>
      <c r="H22" s="145"/>
      <c r="I22" s="145"/>
      <c r="J22" s="145"/>
      <c r="K22" s="511"/>
      <c r="L22" s="145">
        <f t="shared" si="2"/>
        <v>0</v>
      </c>
      <c r="M22" s="145"/>
      <c r="N22" s="145"/>
      <c r="O22" s="145"/>
      <c r="P22" s="427"/>
      <c r="Q22" s="146"/>
      <c r="R22" s="146">
        <f t="shared" si="3"/>
        <v>0</v>
      </c>
      <c r="S22" s="146"/>
      <c r="T22" s="146"/>
      <c r="U22" s="146"/>
      <c r="V22" s="146"/>
      <c r="W22" s="146">
        <f t="shared" si="4"/>
        <v>0</v>
      </c>
      <c r="X22" s="146"/>
      <c r="Y22" s="146"/>
      <c r="Z22" s="146"/>
      <c r="AA22" s="563"/>
      <c r="AB22" s="279"/>
      <c r="AC22" s="147">
        <f t="shared" si="5"/>
        <v>0</v>
      </c>
      <c r="AD22" s="147"/>
      <c r="AE22" s="147"/>
      <c r="AF22" s="147"/>
      <c r="AG22" s="147"/>
      <c r="AH22" s="147">
        <f t="shared" si="6"/>
        <v>0</v>
      </c>
      <c r="AI22" s="147"/>
      <c r="AJ22" s="147"/>
      <c r="AK22" s="147"/>
      <c r="AL22" s="561"/>
      <c r="AM22" s="281"/>
      <c r="AN22" s="148">
        <f t="shared" si="7"/>
        <v>0</v>
      </c>
      <c r="AO22" s="148"/>
      <c r="AP22" s="148"/>
      <c r="AQ22" s="148"/>
      <c r="AR22" s="281"/>
      <c r="AS22" s="148">
        <f t="shared" si="8"/>
        <v>0</v>
      </c>
      <c r="AT22" s="148"/>
      <c r="AU22" s="148"/>
      <c r="AV22" s="148"/>
      <c r="AW22" s="282"/>
      <c r="AX22" s="283"/>
      <c r="AY22" s="149">
        <f t="shared" si="9"/>
        <v>0</v>
      </c>
      <c r="AZ22" s="149"/>
      <c r="BA22" s="149"/>
      <c r="BB22" s="149"/>
      <c r="BC22" s="149"/>
      <c r="BD22" s="149">
        <f t="shared" si="10"/>
        <v>0</v>
      </c>
      <c r="BE22" s="149"/>
      <c r="BF22" s="149"/>
      <c r="BG22" s="149"/>
      <c r="BH22" s="284"/>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 t="shared" si="21"/>
        <v>0</v>
      </c>
      <c r="DM22" s="156">
        <f t="shared" si="22"/>
        <v>0</v>
      </c>
      <c r="DN22" s="295">
        <f t="shared" si="23"/>
        <v>0</v>
      </c>
      <c r="DO22" s="296">
        <f t="array" aca="1" ref="DO22" ca="1">SUM(LARGE(DR22:EK22,ROW(INDIRECT("1:"&amp;COUNT(DR22:EK22)-I$80))))+SUM(IF(ISNUMBER(VALUE(MID(IF(LEN(IF(ISNUMBER(DR22:EK22),0,DR22:EK22))&gt;1,DR22:EK22,0),1,LEN(IF(LEN(IF(ISNUMBER(DR22:EK22),0,DR22:EK22))&gt;1,DR22:EK22,0))-1)))=FALSE,0,VALUE(MID(IF(LEN(IF(ISNUMBER(DR22:EK22),0,DR22:EK22))&gt;1,DR22:EK22,0),1,LEN(IF(LEN(IF(ISNUMBER(DR22:EK22),0,DR22:EK22))&gt;1,DR22:EK22,0))-1))))</f>
        <v>0</v>
      </c>
      <c r="DP22" s="158">
        <f t="shared" si="25"/>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customHeight="1" x14ac:dyDescent="0.25">
      <c r="A23" s="416"/>
      <c r="B23" s="141">
        <f t="shared" si="0"/>
        <v>0</v>
      </c>
      <c r="C23" s="528"/>
      <c r="D23" s="526"/>
      <c r="E23" s="527"/>
      <c r="F23" s="511"/>
      <c r="G23" s="145">
        <f t="shared" si="1"/>
        <v>0</v>
      </c>
      <c r="H23" s="145"/>
      <c r="I23" s="145"/>
      <c r="J23" s="145"/>
      <c r="K23" s="511"/>
      <c r="L23" s="145">
        <f t="shared" si="2"/>
        <v>0</v>
      </c>
      <c r="M23" s="145"/>
      <c r="N23" s="145"/>
      <c r="O23" s="145"/>
      <c r="P23" s="427"/>
      <c r="Q23" s="146"/>
      <c r="R23" s="146">
        <f t="shared" si="3"/>
        <v>0</v>
      </c>
      <c r="S23" s="146"/>
      <c r="T23" s="146"/>
      <c r="U23" s="146"/>
      <c r="V23" s="146"/>
      <c r="W23" s="146">
        <f t="shared" si="4"/>
        <v>0</v>
      </c>
      <c r="X23" s="146"/>
      <c r="Y23" s="146"/>
      <c r="Z23" s="146"/>
      <c r="AA23" s="563"/>
      <c r="AB23" s="279"/>
      <c r="AC23" s="147">
        <f t="shared" si="5"/>
        <v>0</v>
      </c>
      <c r="AD23" s="147"/>
      <c r="AE23" s="147"/>
      <c r="AF23" s="147"/>
      <c r="AG23" s="147"/>
      <c r="AH23" s="147">
        <f t="shared" si="6"/>
        <v>0</v>
      </c>
      <c r="AI23" s="147"/>
      <c r="AJ23" s="147"/>
      <c r="AK23" s="147"/>
      <c r="AL23" s="561"/>
      <c r="AM23" s="281"/>
      <c r="AN23" s="148">
        <f t="shared" si="7"/>
        <v>0</v>
      </c>
      <c r="AO23" s="148"/>
      <c r="AP23" s="148"/>
      <c r="AQ23" s="148"/>
      <c r="AR23" s="281"/>
      <c r="AS23" s="148">
        <f t="shared" si="8"/>
        <v>0</v>
      </c>
      <c r="AT23" s="148"/>
      <c r="AU23" s="148"/>
      <c r="AV23" s="148"/>
      <c r="AW23" s="282"/>
      <c r="AX23" s="283"/>
      <c r="AY23" s="149">
        <f t="shared" si="9"/>
        <v>0</v>
      </c>
      <c r="AZ23" s="149"/>
      <c r="BA23" s="149"/>
      <c r="BB23" s="149"/>
      <c r="BC23" s="149"/>
      <c r="BD23" s="149">
        <f t="shared" si="10"/>
        <v>0</v>
      </c>
      <c r="BE23" s="149"/>
      <c r="BF23" s="149"/>
      <c r="BG23" s="149"/>
      <c r="BH23" s="284"/>
      <c r="BI23" s="285"/>
      <c r="BJ23" s="150">
        <f t="shared" si="11"/>
        <v>0</v>
      </c>
      <c r="BK23" s="150"/>
      <c r="BL23" s="150"/>
      <c r="BM23" s="150"/>
      <c r="BN23" s="150"/>
      <c r="BO23" s="150">
        <f t="shared" si="12"/>
        <v>0</v>
      </c>
      <c r="BP23" s="150"/>
      <c r="BQ23" s="150"/>
      <c r="BR23" s="150"/>
      <c r="BS23" s="562"/>
      <c r="BT23" s="287"/>
      <c r="BU23" s="151">
        <f t="shared" si="13"/>
        <v>0</v>
      </c>
      <c r="BV23" s="151"/>
      <c r="BW23" s="151"/>
      <c r="BX23" s="151"/>
      <c r="BY23" s="151"/>
      <c r="BZ23" s="151">
        <f t="shared" si="14"/>
        <v>0</v>
      </c>
      <c r="CA23" s="151"/>
      <c r="CB23" s="151"/>
      <c r="CC23" s="151"/>
      <c r="CD23" s="288"/>
      <c r="CE23" s="289"/>
      <c r="CF23" s="152">
        <f t="shared" si="15"/>
        <v>0</v>
      </c>
      <c r="CG23" s="152"/>
      <c r="CH23" s="152"/>
      <c r="CI23" s="152"/>
      <c r="CJ23" s="152"/>
      <c r="CK23" s="152">
        <f t="shared" si="16"/>
        <v>0</v>
      </c>
      <c r="CL23" s="152"/>
      <c r="CM23" s="152"/>
      <c r="CN23" s="152"/>
      <c r="CO23" s="290"/>
      <c r="CP23" s="291"/>
      <c r="CQ23" s="153">
        <f t="shared" si="17"/>
        <v>0</v>
      </c>
      <c r="CR23" s="153"/>
      <c r="CS23" s="153"/>
      <c r="CT23" s="153"/>
      <c r="CU23" s="291"/>
      <c r="CV23" s="153">
        <f t="shared" si="18"/>
        <v>0</v>
      </c>
      <c r="CW23" s="153"/>
      <c r="CX23" s="153"/>
      <c r="CY23" s="153"/>
      <c r="CZ23" s="292"/>
      <c r="DA23" s="293"/>
      <c r="DB23" s="154">
        <f t="shared" si="19"/>
        <v>0</v>
      </c>
      <c r="DC23" s="154"/>
      <c r="DD23" s="154"/>
      <c r="DE23" s="154"/>
      <c r="DF23" s="154"/>
      <c r="DG23" s="154">
        <f t="shared" si="20"/>
        <v>0</v>
      </c>
      <c r="DH23" s="154"/>
      <c r="DI23" s="154"/>
      <c r="DJ23" s="154"/>
      <c r="DK23" s="293"/>
      <c r="DL23" s="294">
        <f t="shared" si="21"/>
        <v>0</v>
      </c>
      <c r="DM23" s="156">
        <f t="shared" si="22"/>
        <v>0</v>
      </c>
      <c r="DN23" s="295">
        <f t="shared" si="23"/>
        <v>0</v>
      </c>
      <c r="DO23" s="296">
        <f t="array" aca="1" ref="DO23" ca="1">SUM(LARGE(DR23:EK23,ROW(INDIRECT("1:"&amp;COUNT(DR23:EK23)-I$80))))+SUM(IF(ISNUMBER(VALUE(MID(IF(LEN(IF(ISNUMBER(DR23:EK23),0,DR23:EK23))&gt;1,DR23:EK23,0),1,LEN(IF(LEN(IF(ISNUMBER(DR23:EK23),0,DR23:EK23))&gt;1,DR23:EK23,0))-1)))=FALSE,0,VALUE(MID(IF(LEN(IF(ISNUMBER(DR23:EK23),0,DR23:EK23))&gt;1,DR23:EK23,0),1,LEN(IF(LEN(IF(ISNUMBER(DR23:EK23),0,DR23:EK23))&gt;1,DR23:EK23,0))-1))))</f>
        <v>0</v>
      </c>
      <c r="DP23" s="158">
        <f t="shared" si="25"/>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customHeight="1" x14ac:dyDescent="0.25">
      <c r="A24" s="416"/>
      <c r="B24" s="141">
        <f t="shared" si="0"/>
        <v>0</v>
      </c>
      <c r="C24" s="142"/>
      <c r="D24" s="143"/>
      <c r="E24" s="144"/>
      <c r="F24" s="511"/>
      <c r="G24" s="145">
        <f t="shared" si="1"/>
        <v>0</v>
      </c>
      <c r="H24" s="145"/>
      <c r="I24" s="145"/>
      <c r="J24" s="145"/>
      <c r="K24" s="511"/>
      <c r="L24" s="145">
        <f t="shared" si="2"/>
        <v>0</v>
      </c>
      <c r="M24" s="145"/>
      <c r="N24" s="145"/>
      <c r="O24" s="145"/>
      <c r="P24" s="427"/>
      <c r="Q24" s="146"/>
      <c r="R24" s="146">
        <f t="shared" si="3"/>
        <v>0</v>
      </c>
      <c r="S24" s="146"/>
      <c r="T24" s="146"/>
      <c r="U24" s="146"/>
      <c r="V24" s="146"/>
      <c r="W24" s="146">
        <f t="shared" si="4"/>
        <v>0</v>
      </c>
      <c r="X24" s="146"/>
      <c r="Y24" s="146"/>
      <c r="Z24" s="146"/>
      <c r="AA24" s="563"/>
      <c r="AB24" s="279"/>
      <c r="AC24" s="147">
        <f t="shared" si="5"/>
        <v>0</v>
      </c>
      <c r="AD24" s="147"/>
      <c r="AE24" s="147"/>
      <c r="AF24" s="147"/>
      <c r="AG24" s="147"/>
      <c r="AH24" s="147">
        <f t="shared" si="6"/>
        <v>0</v>
      </c>
      <c r="AI24" s="147"/>
      <c r="AJ24" s="147"/>
      <c r="AK24" s="147"/>
      <c r="AL24" s="561"/>
      <c r="AM24" s="281"/>
      <c r="AN24" s="148">
        <f t="shared" si="7"/>
        <v>0</v>
      </c>
      <c r="AO24" s="148"/>
      <c r="AP24" s="148"/>
      <c r="AQ24" s="148"/>
      <c r="AR24" s="281"/>
      <c r="AS24" s="148">
        <f t="shared" si="8"/>
        <v>0</v>
      </c>
      <c r="AT24" s="148"/>
      <c r="AU24" s="148"/>
      <c r="AV24" s="148"/>
      <c r="AW24" s="282"/>
      <c r="AX24" s="283"/>
      <c r="AY24" s="149">
        <f t="shared" si="9"/>
        <v>0</v>
      </c>
      <c r="AZ24" s="149"/>
      <c r="BA24" s="149"/>
      <c r="BB24" s="149"/>
      <c r="BC24" s="149"/>
      <c r="BD24" s="149">
        <f t="shared" si="10"/>
        <v>0</v>
      </c>
      <c r="BE24" s="149"/>
      <c r="BF24" s="149"/>
      <c r="BG24" s="149"/>
      <c r="BH24" s="284"/>
      <c r="BI24" s="285"/>
      <c r="BJ24" s="150">
        <f t="shared" si="11"/>
        <v>0</v>
      </c>
      <c r="BK24" s="150"/>
      <c r="BL24" s="150"/>
      <c r="BM24" s="150"/>
      <c r="BN24" s="150"/>
      <c r="BO24" s="150">
        <f t="shared" si="12"/>
        <v>0</v>
      </c>
      <c r="BP24" s="150"/>
      <c r="BQ24" s="150"/>
      <c r="BR24" s="150"/>
      <c r="BS24" s="562"/>
      <c r="BT24" s="287"/>
      <c r="BU24" s="151">
        <f t="shared" si="13"/>
        <v>0</v>
      </c>
      <c r="BV24" s="151"/>
      <c r="BW24" s="151"/>
      <c r="BX24" s="151"/>
      <c r="BY24" s="151"/>
      <c r="BZ24" s="151">
        <f t="shared" si="14"/>
        <v>0</v>
      </c>
      <c r="CA24" s="151"/>
      <c r="CB24" s="151"/>
      <c r="CC24" s="151"/>
      <c r="CD24" s="288"/>
      <c r="CE24" s="289"/>
      <c r="CF24" s="152">
        <f t="shared" si="15"/>
        <v>0</v>
      </c>
      <c r="CG24" s="152"/>
      <c r="CH24" s="152"/>
      <c r="CI24" s="152"/>
      <c r="CJ24" s="152"/>
      <c r="CK24" s="152">
        <f t="shared" si="16"/>
        <v>0</v>
      </c>
      <c r="CL24" s="152"/>
      <c r="CM24" s="152"/>
      <c r="CN24" s="152"/>
      <c r="CO24" s="290"/>
      <c r="CP24" s="291"/>
      <c r="CQ24" s="153">
        <f t="shared" si="17"/>
        <v>0</v>
      </c>
      <c r="CR24" s="153"/>
      <c r="CS24" s="153"/>
      <c r="CT24" s="153"/>
      <c r="CU24" s="291"/>
      <c r="CV24" s="153">
        <f t="shared" si="18"/>
        <v>0</v>
      </c>
      <c r="CW24" s="153"/>
      <c r="CX24" s="153"/>
      <c r="CY24" s="153"/>
      <c r="CZ24" s="292"/>
      <c r="DA24" s="293"/>
      <c r="DB24" s="154">
        <f t="shared" si="19"/>
        <v>0</v>
      </c>
      <c r="DC24" s="154"/>
      <c r="DD24" s="154"/>
      <c r="DE24" s="154"/>
      <c r="DF24" s="154"/>
      <c r="DG24" s="154">
        <f t="shared" si="20"/>
        <v>0</v>
      </c>
      <c r="DH24" s="154"/>
      <c r="DI24" s="154"/>
      <c r="DJ24" s="154"/>
      <c r="DK24" s="293"/>
      <c r="DL24" s="294">
        <f t="shared" si="21"/>
        <v>0</v>
      </c>
      <c r="DM24" s="156">
        <f t="shared" si="22"/>
        <v>0</v>
      </c>
      <c r="DN24" s="295">
        <f t="shared" si="23"/>
        <v>0</v>
      </c>
      <c r="DO24" s="296">
        <f t="array" aca="1" ref="DO24" ca="1">SUM(LARGE(DR24:EK24,ROW(INDIRECT("1:"&amp;COUNT(DR24:EK24)-I$80))))+SUM(IF(ISNUMBER(VALUE(MID(IF(LEN(IF(ISNUMBER(DR24:EK24),0,DR24:EK24))&gt;1,DR24:EK24,0),1,LEN(IF(LEN(IF(ISNUMBER(DR24:EK24),0,DR24:EK24))&gt;1,DR24:EK24,0))-1)))=FALSE,0,VALUE(MID(IF(LEN(IF(ISNUMBER(DR24:EK24),0,DR24:EK24))&gt;1,DR24:EK24,0),1,LEN(IF(LEN(IF(ISNUMBER(DR24:EK24),0,DR24:EK24))&gt;1,DR24:EK24,0))-1))))</f>
        <v>0</v>
      </c>
      <c r="DP24" s="158">
        <f t="shared" si="25"/>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customHeight="1" x14ac:dyDescent="0.25">
      <c r="A25" s="416"/>
      <c r="B25" s="141">
        <f t="shared" si="0"/>
        <v>0</v>
      </c>
      <c r="C25" s="528"/>
      <c r="D25" s="529"/>
      <c r="E25" s="530"/>
      <c r="F25" s="511"/>
      <c r="G25" s="145">
        <f t="shared" si="1"/>
        <v>0</v>
      </c>
      <c r="H25" s="145"/>
      <c r="I25" s="145"/>
      <c r="J25" s="145"/>
      <c r="K25" s="511"/>
      <c r="L25" s="145">
        <f t="shared" si="2"/>
        <v>0</v>
      </c>
      <c r="M25" s="145"/>
      <c r="N25" s="145"/>
      <c r="O25" s="145"/>
      <c r="P25" s="427"/>
      <c r="Q25" s="146"/>
      <c r="R25" s="146">
        <f t="shared" si="3"/>
        <v>0</v>
      </c>
      <c r="S25" s="146"/>
      <c r="T25" s="146"/>
      <c r="U25" s="146"/>
      <c r="V25" s="146"/>
      <c r="W25" s="146">
        <f t="shared" si="4"/>
        <v>0</v>
      </c>
      <c r="X25" s="146"/>
      <c r="Y25" s="146"/>
      <c r="Z25" s="146"/>
      <c r="AA25" s="563"/>
      <c r="AB25" s="279"/>
      <c r="AC25" s="147">
        <f t="shared" si="5"/>
        <v>0</v>
      </c>
      <c r="AD25" s="147"/>
      <c r="AE25" s="147"/>
      <c r="AF25" s="147"/>
      <c r="AG25" s="147"/>
      <c r="AH25" s="147">
        <f t="shared" si="6"/>
        <v>0</v>
      </c>
      <c r="AI25" s="147"/>
      <c r="AJ25" s="147"/>
      <c r="AK25" s="147"/>
      <c r="AL25" s="561"/>
      <c r="AM25" s="281"/>
      <c r="AN25" s="148">
        <f t="shared" si="7"/>
        <v>0</v>
      </c>
      <c r="AO25" s="148"/>
      <c r="AP25" s="148"/>
      <c r="AQ25" s="148"/>
      <c r="AR25" s="281"/>
      <c r="AS25" s="148">
        <f t="shared" si="8"/>
        <v>0</v>
      </c>
      <c r="AT25" s="148"/>
      <c r="AU25" s="148"/>
      <c r="AV25" s="148"/>
      <c r="AW25" s="282"/>
      <c r="AX25" s="283"/>
      <c r="AY25" s="149">
        <f t="shared" si="9"/>
        <v>0</v>
      </c>
      <c r="AZ25" s="149"/>
      <c r="BA25" s="149"/>
      <c r="BB25" s="149"/>
      <c r="BC25" s="149"/>
      <c r="BD25" s="149">
        <f t="shared" si="10"/>
        <v>0</v>
      </c>
      <c r="BE25" s="149"/>
      <c r="BF25" s="149"/>
      <c r="BG25" s="149"/>
      <c r="BH25" s="284"/>
      <c r="BI25" s="285"/>
      <c r="BJ25" s="150">
        <f t="shared" si="11"/>
        <v>0</v>
      </c>
      <c r="BK25" s="150"/>
      <c r="BL25" s="150"/>
      <c r="BM25" s="150"/>
      <c r="BN25" s="150"/>
      <c r="BO25" s="150">
        <f t="shared" si="12"/>
        <v>0</v>
      </c>
      <c r="BP25" s="150"/>
      <c r="BQ25" s="150"/>
      <c r="BR25" s="150"/>
      <c r="BS25" s="562"/>
      <c r="BT25" s="287"/>
      <c r="BU25" s="151">
        <f t="shared" si="13"/>
        <v>0</v>
      </c>
      <c r="BV25" s="151"/>
      <c r="BW25" s="151"/>
      <c r="BX25" s="151"/>
      <c r="BY25" s="151"/>
      <c r="BZ25" s="151">
        <f t="shared" si="14"/>
        <v>0</v>
      </c>
      <c r="CA25" s="151"/>
      <c r="CB25" s="151"/>
      <c r="CC25" s="151"/>
      <c r="CD25" s="288"/>
      <c r="CE25" s="289"/>
      <c r="CF25" s="152">
        <f t="shared" si="15"/>
        <v>0</v>
      </c>
      <c r="CG25" s="152"/>
      <c r="CH25" s="152"/>
      <c r="CI25" s="152"/>
      <c r="CJ25" s="152"/>
      <c r="CK25" s="152">
        <f t="shared" si="16"/>
        <v>0</v>
      </c>
      <c r="CL25" s="152"/>
      <c r="CM25" s="152"/>
      <c r="CN25" s="152"/>
      <c r="CO25" s="290"/>
      <c r="CP25" s="291"/>
      <c r="CQ25" s="153">
        <f t="shared" si="17"/>
        <v>0</v>
      </c>
      <c r="CR25" s="153"/>
      <c r="CS25" s="153"/>
      <c r="CT25" s="153"/>
      <c r="CU25" s="291"/>
      <c r="CV25" s="153">
        <f t="shared" si="18"/>
        <v>0</v>
      </c>
      <c r="CW25" s="153"/>
      <c r="CX25" s="153"/>
      <c r="CY25" s="153"/>
      <c r="CZ25" s="292"/>
      <c r="DA25" s="293"/>
      <c r="DB25" s="154">
        <f t="shared" si="19"/>
        <v>0</v>
      </c>
      <c r="DC25" s="154"/>
      <c r="DD25" s="154"/>
      <c r="DE25" s="154"/>
      <c r="DF25" s="154"/>
      <c r="DG25" s="154">
        <f t="shared" si="20"/>
        <v>0</v>
      </c>
      <c r="DH25" s="154"/>
      <c r="DI25" s="154"/>
      <c r="DJ25" s="154"/>
      <c r="DK25" s="293"/>
      <c r="DL25" s="294">
        <f t="shared" si="21"/>
        <v>0</v>
      </c>
      <c r="DM25" s="156">
        <f t="shared" si="22"/>
        <v>0</v>
      </c>
      <c r="DN25" s="295">
        <f t="shared" si="23"/>
        <v>0</v>
      </c>
      <c r="DO25" s="296">
        <f t="array" aca="1" ref="DO25" ca="1">SUM(LARGE(DR25:EK25,ROW(INDIRECT("1:"&amp;COUNT(DR25:EK25)-I$80))))+SUM(IF(ISNUMBER(VALUE(MID(IF(LEN(IF(ISNUMBER(DR25:EK25),0,DR25:EK25))&gt;1,DR25:EK25,0),1,LEN(IF(LEN(IF(ISNUMBER(DR25:EK25),0,DR25:EK25))&gt;1,DR25:EK25,0))-1)))=FALSE,0,VALUE(MID(IF(LEN(IF(ISNUMBER(DR25:EK25),0,DR25:EK25))&gt;1,DR25:EK25,0),1,LEN(IF(LEN(IF(ISNUMBER(DR25:EK25),0,DR25:EK25))&gt;1,DR25:EK25,0))-1))))</f>
        <v>0</v>
      </c>
      <c r="DP25" s="158">
        <f t="shared" si="25"/>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customHeight="1" x14ac:dyDescent="0.25">
      <c r="A26" s="416"/>
      <c r="B26" s="141">
        <f t="shared" si="0"/>
        <v>0</v>
      </c>
      <c r="C26" s="528"/>
      <c r="D26" s="529"/>
      <c r="E26" s="592"/>
      <c r="F26" s="511"/>
      <c r="G26" s="145">
        <f t="shared" si="1"/>
        <v>0</v>
      </c>
      <c r="H26" s="145"/>
      <c r="I26" s="145"/>
      <c r="J26" s="145"/>
      <c r="K26" s="511"/>
      <c r="L26" s="145">
        <f t="shared" si="2"/>
        <v>0</v>
      </c>
      <c r="M26" s="145"/>
      <c r="N26" s="145"/>
      <c r="O26" s="145"/>
      <c r="P26" s="427"/>
      <c r="Q26" s="146"/>
      <c r="R26" s="146">
        <f t="shared" si="3"/>
        <v>0</v>
      </c>
      <c r="S26" s="146"/>
      <c r="T26" s="146"/>
      <c r="U26" s="146"/>
      <c r="V26" s="146"/>
      <c r="W26" s="146">
        <f t="shared" si="4"/>
        <v>0</v>
      </c>
      <c r="X26" s="146"/>
      <c r="Y26" s="146"/>
      <c r="Z26" s="146"/>
      <c r="AA26" s="563"/>
      <c r="AB26" s="279"/>
      <c r="AC26" s="147">
        <f t="shared" si="5"/>
        <v>0</v>
      </c>
      <c r="AD26" s="147"/>
      <c r="AE26" s="147"/>
      <c r="AF26" s="147"/>
      <c r="AG26" s="147"/>
      <c r="AH26" s="147">
        <f t="shared" si="6"/>
        <v>0</v>
      </c>
      <c r="AI26" s="147"/>
      <c r="AJ26" s="147"/>
      <c r="AK26" s="147"/>
      <c r="AL26" s="561"/>
      <c r="AM26" s="281"/>
      <c r="AN26" s="148">
        <f t="shared" si="7"/>
        <v>0</v>
      </c>
      <c r="AO26" s="148"/>
      <c r="AP26" s="148"/>
      <c r="AQ26" s="148"/>
      <c r="AR26" s="281"/>
      <c r="AS26" s="148">
        <f t="shared" si="8"/>
        <v>0</v>
      </c>
      <c r="AT26" s="148"/>
      <c r="AU26" s="148"/>
      <c r="AV26" s="148"/>
      <c r="AW26" s="282"/>
      <c r="AX26" s="283"/>
      <c r="AY26" s="149">
        <f t="shared" si="9"/>
        <v>0</v>
      </c>
      <c r="AZ26" s="149"/>
      <c r="BA26" s="149"/>
      <c r="BB26" s="149"/>
      <c r="BC26" s="149"/>
      <c r="BD26" s="149">
        <f t="shared" si="10"/>
        <v>0</v>
      </c>
      <c r="BE26" s="149"/>
      <c r="BF26" s="149"/>
      <c r="BG26" s="149"/>
      <c r="BH26" s="284"/>
      <c r="BI26" s="285"/>
      <c r="BJ26" s="150">
        <f t="shared" si="11"/>
        <v>0</v>
      </c>
      <c r="BK26" s="150"/>
      <c r="BL26" s="150"/>
      <c r="BM26" s="150"/>
      <c r="BN26" s="150"/>
      <c r="BO26" s="150">
        <f t="shared" si="12"/>
        <v>0</v>
      </c>
      <c r="BP26" s="150"/>
      <c r="BQ26" s="150"/>
      <c r="BR26" s="150"/>
      <c r="BS26" s="562"/>
      <c r="BT26" s="287"/>
      <c r="BU26" s="151">
        <f t="shared" si="13"/>
        <v>0</v>
      </c>
      <c r="BV26" s="151"/>
      <c r="BW26" s="151"/>
      <c r="BX26" s="151"/>
      <c r="BY26" s="151"/>
      <c r="BZ26" s="151">
        <f t="shared" si="14"/>
        <v>0</v>
      </c>
      <c r="CA26" s="151"/>
      <c r="CB26" s="151"/>
      <c r="CC26" s="151"/>
      <c r="CD26" s="288"/>
      <c r="CE26" s="289"/>
      <c r="CF26" s="152">
        <f t="shared" si="15"/>
        <v>0</v>
      </c>
      <c r="CG26" s="152"/>
      <c r="CH26" s="152"/>
      <c r="CI26" s="152"/>
      <c r="CJ26" s="152"/>
      <c r="CK26" s="152">
        <f t="shared" si="16"/>
        <v>0</v>
      </c>
      <c r="CL26" s="152"/>
      <c r="CM26" s="152"/>
      <c r="CN26" s="152"/>
      <c r="CO26" s="290"/>
      <c r="CP26" s="291"/>
      <c r="CQ26" s="153">
        <f t="shared" si="17"/>
        <v>0</v>
      </c>
      <c r="CR26" s="153"/>
      <c r="CS26" s="153"/>
      <c r="CT26" s="153"/>
      <c r="CU26" s="291"/>
      <c r="CV26" s="153">
        <f t="shared" si="18"/>
        <v>0</v>
      </c>
      <c r="CW26" s="153"/>
      <c r="CX26" s="153"/>
      <c r="CY26" s="153"/>
      <c r="CZ26" s="292"/>
      <c r="DA26" s="293"/>
      <c r="DB26" s="154">
        <f t="shared" si="19"/>
        <v>0</v>
      </c>
      <c r="DC26" s="154"/>
      <c r="DD26" s="154"/>
      <c r="DE26" s="154"/>
      <c r="DF26" s="154"/>
      <c r="DG26" s="154">
        <f t="shared" si="20"/>
        <v>0</v>
      </c>
      <c r="DH26" s="154"/>
      <c r="DI26" s="154"/>
      <c r="DJ26" s="154"/>
      <c r="DK26" s="293"/>
      <c r="DL26" s="294">
        <f t="shared" si="21"/>
        <v>0</v>
      </c>
      <c r="DM26" s="156">
        <f t="shared" si="22"/>
        <v>0</v>
      </c>
      <c r="DN26" s="295">
        <f t="shared" si="23"/>
        <v>0</v>
      </c>
      <c r="DO26" s="296">
        <f t="array" aca="1" ref="DO26" ca="1">SUM(LARGE(DR26:EK26,ROW(INDIRECT("1:"&amp;COUNT(DR26:EK26)-I$80))))+SUM(IF(ISNUMBER(VALUE(MID(IF(LEN(IF(ISNUMBER(DR26:EK26),0,DR26:EK26))&gt;1,DR26:EK26,0),1,LEN(IF(LEN(IF(ISNUMBER(DR26:EK26),0,DR26:EK26))&gt;1,DR26:EK26,0))-1)))=FALSE,0,VALUE(MID(IF(LEN(IF(ISNUMBER(DR26:EK26),0,DR26:EK26))&gt;1,DR26:EK26,0),1,LEN(IF(LEN(IF(ISNUMBER(DR26:EK26),0,DR26:EK26))&gt;1,DR26:EK26,0))-1))))</f>
        <v>0</v>
      </c>
      <c r="DP26" s="158">
        <f t="shared" si="25"/>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customHeight="1" x14ac:dyDescent="0.25">
      <c r="A27" s="416"/>
      <c r="B27" s="141">
        <f t="shared" si="0"/>
        <v>0</v>
      </c>
      <c r="C27" s="528"/>
      <c r="D27" s="529"/>
      <c r="E27" s="592"/>
      <c r="F27" s="511"/>
      <c r="G27" s="145">
        <f t="shared" si="1"/>
        <v>0</v>
      </c>
      <c r="H27" s="145"/>
      <c r="I27" s="145"/>
      <c r="J27" s="145"/>
      <c r="K27" s="511"/>
      <c r="L27" s="145">
        <f t="shared" si="2"/>
        <v>0</v>
      </c>
      <c r="M27" s="145"/>
      <c r="N27" s="145"/>
      <c r="O27" s="145"/>
      <c r="P27" s="427"/>
      <c r="Q27" s="146"/>
      <c r="R27" s="146">
        <f t="shared" si="3"/>
        <v>0</v>
      </c>
      <c r="S27" s="146"/>
      <c r="T27" s="146"/>
      <c r="U27" s="146"/>
      <c r="V27" s="146"/>
      <c r="W27" s="146">
        <f t="shared" si="4"/>
        <v>0</v>
      </c>
      <c r="X27" s="146"/>
      <c r="Y27" s="146"/>
      <c r="Z27" s="146"/>
      <c r="AA27" s="563"/>
      <c r="AB27" s="279"/>
      <c r="AC27" s="147">
        <f t="shared" si="5"/>
        <v>0</v>
      </c>
      <c r="AD27" s="147"/>
      <c r="AE27" s="147"/>
      <c r="AF27" s="147"/>
      <c r="AG27" s="147"/>
      <c r="AH27" s="147">
        <f t="shared" si="6"/>
        <v>0</v>
      </c>
      <c r="AI27" s="147"/>
      <c r="AJ27" s="147"/>
      <c r="AK27" s="147"/>
      <c r="AL27" s="561"/>
      <c r="AM27" s="281"/>
      <c r="AN27" s="148">
        <f t="shared" si="7"/>
        <v>0</v>
      </c>
      <c r="AO27" s="148"/>
      <c r="AP27" s="148"/>
      <c r="AQ27" s="148"/>
      <c r="AR27" s="281"/>
      <c r="AS27" s="148">
        <f t="shared" si="8"/>
        <v>0</v>
      </c>
      <c r="AT27" s="148"/>
      <c r="AU27" s="148"/>
      <c r="AV27" s="148"/>
      <c r="AW27" s="282"/>
      <c r="AX27" s="283"/>
      <c r="AY27" s="149">
        <f t="shared" si="9"/>
        <v>0</v>
      </c>
      <c r="AZ27" s="149"/>
      <c r="BA27" s="149"/>
      <c r="BB27" s="149"/>
      <c r="BC27" s="149"/>
      <c r="BD27" s="149">
        <f t="shared" si="10"/>
        <v>0</v>
      </c>
      <c r="BE27" s="149"/>
      <c r="BF27" s="149"/>
      <c r="BG27" s="149"/>
      <c r="BH27" s="284"/>
      <c r="BI27" s="285"/>
      <c r="BJ27" s="150">
        <f t="shared" si="11"/>
        <v>0</v>
      </c>
      <c r="BK27" s="150"/>
      <c r="BL27" s="150"/>
      <c r="BM27" s="150"/>
      <c r="BN27" s="150"/>
      <c r="BO27" s="150">
        <f t="shared" si="12"/>
        <v>0</v>
      </c>
      <c r="BP27" s="150"/>
      <c r="BQ27" s="150"/>
      <c r="BR27" s="150"/>
      <c r="BS27" s="562"/>
      <c r="BT27" s="287"/>
      <c r="BU27" s="151">
        <f t="shared" si="13"/>
        <v>0</v>
      </c>
      <c r="BV27" s="151"/>
      <c r="BW27" s="151"/>
      <c r="BX27" s="151"/>
      <c r="BY27" s="151"/>
      <c r="BZ27" s="151">
        <f t="shared" si="14"/>
        <v>0</v>
      </c>
      <c r="CA27" s="151"/>
      <c r="CB27" s="151"/>
      <c r="CC27" s="151"/>
      <c r="CD27" s="288"/>
      <c r="CE27" s="289"/>
      <c r="CF27" s="152">
        <f t="shared" si="15"/>
        <v>0</v>
      </c>
      <c r="CG27" s="152"/>
      <c r="CH27" s="152"/>
      <c r="CI27" s="152"/>
      <c r="CJ27" s="152"/>
      <c r="CK27" s="152">
        <f t="shared" si="16"/>
        <v>0</v>
      </c>
      <c r="CL27" s="152"/>
      <c r="CM27" s="152"/>
      <c r="CN27" s="152"/>
      <c r="CO27" s="290"/>
      <c r="CP27" s="291"/>
      <c r="CQ27" s="153">
        <f t="shared" si="17"/>
        <v>0</v>
      </c>
      <c r="CR27" s="153"/>
      <c r="CS27" s="153"/>
      <c r="CT27" s="153"/>
      <c r="CU27" s="291"/>
      <c r="CV27" s="153">
        <f t="shared" si="18"/>
        <v>0</v>
      </c>
      <c r="CW27" s="153"/>
      <c r="CX27" s="153"/>
      <c r="CY27" s="153"/>
      <c r="CZ27" s="292"/>
      <c r="DA27" s="293"/>
      <c r="DB27" s="154">
        <f t="shared" si="19"/>
        <v>0</v>
      </c>
      <c r="DC27" s="154"/>
      <c r="DD27" s="154"/>
      <c r="DE27" s="154"/>
      <c r="DF27" s="154"/>
      <c r="DG27" s="154">
        <f t="shared" si="20"/>
        <v>0</v>
      </c>
      <c r="DH27" s="154"/>
      <c r="DI27" s="154"/>
      <c r="DJ27" s="154"/>
      <c r="DK27" s="293"/>
      <c r="DL27" s="294">
        <f t="shared" si="21"/>
        <v>0</v>
      </c>
      <c r="DM27" s="156">
        <f t="shared" si="22"/>
        <v>0</v>
      </c>
      <c r="DN27" s="295">
        <f t="shared" si="23"/>
        <v>0</v>
      </c>
      <c r="DO27" s="296">
        <f t="array" aca="1" ref="DO27" ca="1">SUM(LARGE(DR27:EK27,ROW(INDIRECT("1:"&amp;COUNT(DR27:EK27)-I$80))))+SUM(IF(ISNUMBER(VALUE(MID(IF(LEN(IF(ISNUMBER(DR27:EK27),0,DR27:EK27))&gt;1,DR27:EK27,0),1,LEN(IF(LEN(IF(ISNUMBER(DR27:EK27),0,DR27:EK27))&gt;1,DR27:EK27,0))-1)))=FALSE,0,VALUE(MID(IF(LEN(IF(ISNUMBER(DR27:EK27),0,DR27:EK27))&gt;1,DR27:EK27,0),1,LEN(IF(LEN(IF(ISNUMBER(DR27:EK27),0,DR27:EK27))&gt;1,DR27:EK27,0))-1))))</f>
        <v>0</v>
      </c>
      <c r="DP27" s="158">
        <f t="shared" si="25"/>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customHeight="1" x14ac:dyDescent="0.25">
      <c r="A28" s="416"/>
      <c r="B28" s="141">
        <f t="shared" si="0"/>
        <v>0</v>
      </c>
      <c r="C28" s="528"/>
      <c r="D28" s="529"/>
      <c r="E28" s="592"/>
      <c r="F28" s="511"/>
      <c r="G28" s="145">
        <f t="shared" si="1"/>
        <v>0</v>
      </c>
      <c r="H28" s="145"/>
      <c r="I28" s="145"/>
      <c r="J28" s="145"/>
      <c r="K28" s="511"/>
      <c r="L28" s="145">
        <f t="shared" si="2"/>
        <v>0</v>
      </c>
      <c r="M28" s="145"/>
      <c r="N28" s="145"/>
      <c r="O28" s="145"/>
      <c r="P28" s="427"/>
      <c r="Q28" s="146"/>
      <c r="R28" s="146">
        <f t="shared" si="3"/>
        <v>0</v>
      </c>
      <c r="S28" s="146"/>
      <c r="T28" s="146"/>
      <c r="U28" s="146"/>
      <c r="V28" s="146"/>
      <c r="W28" s="146">
        <f t="shared" si="4"/>
        <v>0</v>
      </c>
      <c r="X28" s="146"/>
      <c r="Y28" s="146"/>
      <c r="Z28" s="146"/>
      <c r="AA28" s="563"/>
      <c r="AB28" s="279"/>
      <c r="AC28" s="147">
        <f t="shared" si="5"/>
        <v>0</v>
      </c>
      <c r="AD28" s="147"/>
      <c r="AE28" s="147"/>
      <c r="AF28" s="147"/>
      <c r="AG28" s="147"/>
      <c r="AH28" s="147">
        <f t="shared" si="6"/>
        <v>0</v>
      </c>
      <c r="AI28" s="147"/>
      <c r="AJ28" s="147"/>
      <c r="AK28" s="147"/>
      <c r="AL28" s="561"/>
      <c r="AM28" s="281"/>
      <c r="AN28" s="148">
        <f t="shared" si="7"/>
        <v>0</v>
      </c>
      <c r="AO28" s="148"/>
      <c r="AP28" s="148"/>
      <c r="AQ28" s="148"/>
      <c r="AR28" s="281"/>
      <c r="AS28" s="148">
        <f t="shared" si="8"/>
        <v>0</v>
      </c>
      <c r="AT28" s="148"/>
      <c r="AU28" s="148"/>
      <c r="AV28" s="148"/>
      <c r="AW28" s="282"/>
      <c r="AX28" s="283"/>
      <c r="AY28" s="149">
        <f t="shared" si="9"/>
        <v>0</v>
      </c>
      <c r="AZ28" s="149"/>
      <c r="BA28" s="149"/>
      <c r="BB28" s="149"/>
      <c r="BC28" s="149"/>
      <c r="BD28" s="149">
        <f t="shared" si="10"/>
        <v>0</v>
      </c>
      <c r="BE28" s="149"/>
      <c r="BF28" s="149"/>
      <c r="BG28" s="149"/>
      <c r="BH28" s="284"/>
      <c r="BI28" s="285"/>
      <c r="BJ28" s="150">
        <f t="shared" si="11"/>
        <v>0</v>
      </c>
      <c r="BK28" s="150"/>
      <c r="BL28" s="150"/>
      <c r="BM28" s="150"/>
      <c r="BN28" s="150"/>
      <c r="BO28" s="150">
        <f t="shared" si="12"/>
        <v>0</v>
      </c>
      <c r="BP28" s="150"/>
      <c r="BQ28" s="150"/>
      <c r="BR28" s="150"/>
      <c r="BS28" s="562"/>
      <c r="BT28" s="287"/>
      <c r="BU28" s="151">
        <f t="shared" si="13"/>
        <v>0</v>
      </c>
      <c r="BV28" s="151"/>
      <c r="BW28" s="151"/>
      <c r="BX28" s="151"/>
      <c r="BY28" s="151"/>
      <c r="BZ28" s="151">
        <f t="shared" si="14"/>
        <v>0</v>
      </c>
      <c r="CA28" s="151"/>
      <c r="CB28" s="151"/>
      <c r="CC28" s="151"/>
      <c r="CD28" s="288"/>
      <c r="CE28" s="289"/>
      <c r="CF28" s="152">
        <f t="shared" si="15"/>
        <v>0</v>
      </c>
      <c r="CG28" s="152"/>
      <c r="CH28" s="152"/>
      <c r="CI28" s="152"/>
      <c r="CJ28" s="152"/>
      <c r="CK28" s="152">
        <f t="shared" si="16"/>
        <v>0</v>
      </c>
      <c r="CL28" s="152"/>
      <c r="CM28" s="152"/>
      <c r="CN28" s="152"/>
      <c r="CO28" s="290"/>
      <c r="CP28" s="291"/>
      <c r="CQ28" s="153">
        <f t="shared" si="17"/>
        <v>0</v>
      </c>
      <c r="CR28" s="153"/>
      <c r="CS28" s="153"/>
      <c r="CT28" s="153"/>
      <c r="CU28" s="291"/>
      <c r="CV28" s="153">
        <f t="shared" si="18"/>
        <v>0</v>
      </c>
      <c r="CW28" s="153"/>
      <c r="CX28" s="153"/>
      <c r="CY28" s="153"/>
      <c r="CZ28" s="292"/>
      <c r="DA28" s="293"/>
      <c r="DB28" s="154">
        <f t="shared" si="19"/>
        <v>0</v>
      </c>
      <c r="DC28" s="154"/>
      <c r="DD28" s="154"/>
      <c r="DE28" s="154"/>
      <c r="DF28" s="154"/>
      <c r="DG28" s="154">
        <f t="shared" si="20"/>
        <v>0</v>
      </c>
      <c r="DH28" s="154"/>
      <c r="DI28" s="154"/>
      <c r="DJ28" s="154"/>
      <c r="DK28" s="293"/>
      <c r="DL28" s="294">
        <f t="shared" si="21"/>
        <v>0</v>
      </c>
      <c r="DM28" s="156">
        <f t="shared" si="22"/>
        <v>0</v>
      </c>
      <c r="DN28" s="295">
        <f t="shared" si="23"/>
        <v>0</v>
      </c>
      <c r="DO28" s="296">
        <f t="array" aca="1" ref="DO28" ca="1">SUM(LARGE(DR28:EK28,ROW(INDIRECT("1:"&amp;COUNT(DR28:EK28)-I$80))))+SUM(IF(ISNUMBER(VALUE(MID(IF(LEN(IF(ISNUMBER(DR28:EK28),0,DR28:EK28))&gt;1,DR28:EK28,0),1,LEN(IF(LEN(IF(ISNUMBER(DR28:EK28),0,DR28:EK28))&gt;1,DR28:EK28,0))-1)))=FALSE,0,VALUE(MID(IF(LEN(IF(ISNUMBER(DR28:EK28),0,DR28:EK28))&gt;1,DR28:EK28,0),1,LEN(IF(LEN(IF(ISNUMBER(DR28:EK28),0,DR28:EK28))&gt;1,DR28:EK28,0))-1))))</f>
        <v>0</v>
      </c>
      <c r="DP28" s="158">
        <f t="shared" si="25"/>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customHeight="1" x14ac:dyDescent="0.25">
      <c r="A29" s="416"/>
      <c r="B29" s="141">
        <f t="shared" ref="B29" si="26">SUMPRODUCT(--(G29:DK29="I"))</f>
        <v>0</v>
      </c>
      <c r="C29" s="528"/>
      <c r="D29" s="526"/>
      <c r="E29" s="584"/>
      <c r="F29" s="511"/>
      <c r="G29" s="145">
        <f t="shared" ref="G29" si="27">IF(OR(J29="E",J29="D"),0,VLOOKUP(F29,$G$75:$H$87,2)+I29+H29)</f>
        <v>0</v>
      </c>
      <c r="H29" s="145"/>
      <c r="I29" s="145"/>
      <c r="J29" s="145"/>
      <c r="K29" s="511"/>
      <c r="L29" s="145">
        <f t="shared" ref="L29" si="28">IF(OR(O29="E",O29="D"),0,VLOOKUP(K29,$G$75:$H$87,2)+M29+N29)</f>
        <v>0</v>
      </c>
      <c r="M29" s="145"/>
      <c r="N29" s="145"/>
      <c r="O29" s="145"/>
      <c r="P29" s="427"/>
      <c r="Q29" s="146"/>
      <c r="R29" s="146">
        <f t="shared" ref="R29" si="29">IF(OR(U29="E",U29="D"),0,VLOOKUP(Q29,$G$75:$H$87,2)+S29+T29)</f>
        <v>0</v>
      </c>
      <c r="S29" s="146"/>
      <c r="T29" s="146"/>
      <c r="U29" s="146"/>
      <c r="V29" s="146"/>
      <c r="W29" s="146">
        <f t="shared" ref="W29" si="30">IF(OR(Z29="E",Z29="D"),0,VLOOKUP(V29,$G$97:$H$113,2)+X29+Y29)</f>
        <v>0</v>
      </c>
      <c r="X29" s="146"/>
      <c r="Y29" s="146"/>
      <c r="Z29" s="146"/>
      <c r="AA29" s="563"/>
      <c r="AB29" s="279"/>
      <c r="AC29" s="147">
        <f t="shared" ref="AC29" si="31">IF(OR(AF29="E",AF29="D"),0,VLOOKUP(AB29,$G$75:$H$87,2)+AD29+AE29)</f>
        <v>0</v>
      </c>
      <c r="AD29" s="147"/>
      <c r="AE29" s="147"/>
      <c r="AF29" s="147"/>
      <c r="AG29" s="147"/>
      <c r="AH29" s="147">
        <f t="shared" ref="AH29" si="32">IF(OR(AK29="E",AK29="D"),0,VLOOKUP(AG29,$G$97:$H$113,2)+AI29+AJ29)</f>
        <v>0</v>
      </c>
      <c r="AI29" s="147"/>
      <c r="AJ29" s="147"/>
      <c r="AK29" s="147"/>
      <c r="AL29" s="561"/>
      <c r="AM29" s="281"/>
      <c r="AN29" s="148">
        <f t="shared" ref="AN29" si="33">IF(OR(AQ29="E",AQ29="D"),0,VLOOKUP(AM29,$G$75:$H$87,2)+AO29+AP29)</f>
        <v>0</v>
      </c>
      <c r="AO29" s="148"/>
      <c r="AP29" s="148"/>
      <c r="AQ29" s="148"/>
      <c r="AR29" s="281"/>
      <c r="AS29" s="148">
        <f t="shared" ref="AS29" si="34">IF(OR(AV29="E",AV29="D"),0,VLOOKUP(AR29,$G$97:$H$113,2)+AT29+AU29)</f>
        <v>0</v>
      </c>
      <c r="AT29" s="148"/>
      <c r="AU29" s="148"/>
      <c r="AV29" s="148"/>
      <c r="AW29" s="282"/>
      <c r="AX29" s="283"/>
      <c r="AY29" s="149">
        <f t="shared" ref="AY29" si="35">IF(OR(BB29="E",BB29="D"),0,VLOOKUP(AX29,$G$75:$H$87,2)+AZ29+BA29)</f>
        <v>0</v>
      </c>
      <c r="AZ29" s="149"/>
      <c r="BA29" s="149"/>
      <c r="BB29" s="149"/>
      <c r="BC29" s="149"/>
      <c r="BD29" s="149">
        <f t="shared" ref="BD29" si="36">IF(OR(BG29="E",BG29="D"),0,VLOOKUP(BC29,$G$97:$H$113,2)+BE29+BF29)</f>
        <v>0</v>
      </c>
      <c r="BE29" s="149"/>
      <c r="BF29" s="149"/>
      <c r="BG29" s="149"/>
      <c r="BH29" s="284"/>
      <c r="BI29" s="285"/>
      <c r="BJ29" s="150">
        <f t="shared" ref="BJ29" si="37">IF(OR(BL29="E",BL29="D"),0,VLOOKUP(BI29,$G$97:$H$113,2)+BK29+BL29)</f>
        <v>0</v>
      </c>
      <c r="BK29" s="150"/>
      <c r="BL29" s="150"/>
      <c r="BM29" s="150"/>
      <c r="BN29" s="150"/>
      <c r="BO29" s="150">
        <f t="shared" ref="BO29" si="38">IF(OR(BQ29="E",BQ29="D"),0,VLOOKUP(BN29,$G$97:$H$113,2)+BP29+BQ29)</f>
        <v>0</v>
      </c>
      <c r="BP29" s="150"/>
      <c r="BQ29" s="150"/>
      <c r="BR29" s="150"/>
      <c r="BS29" s="562"/>
      <c r="BT29" s="287"/>
      <c r="BU29" s="151">
        <f t="shared" ref="BU29" si="39">IF(OR(BX29="E",BX29="D"),0,VLOOKUP(BT29,$G$75:$H$87,2)+BV29+BW29)</f>
        <v>0</v>
      </c>
      <c r="BV29" s="151"/>
      <c r="BW29" s="151"/>
      <c r="BX29" s="151"/>
      <c r="BY29" s="151"/>
      <c r="BZ29" s="151">
        <f t="shared" ref="BZ29" si="40">IF(OR(CC29="E",CC29="D"),0,VLOOKUP(BY29,$G$97:$H$113,2)+CA29+CB29)</f>
        <v>0</v>
      </c>
      <c r="CA29" s="151"/>
      <c r="CB29" s="151"/>
      <c r="CC29" s="151"/>
      <c r="CD29" s="288"/>
      <c r="CE29" s="289"/>
      <c r="CF29" s="152">
        <f t="shared" ref="CF29" si="41">IF(OR(CI29="E",CI29="D"),0,VLOOKUP(CE29,$G$75:$H$87,2)+CG29+CH29)</f>
        <v>0</v>
      </c>
      <c r="CG29" s="152"/>
      <c r="CH29" s="152"/>
      <c r="CI29" s="152"/>
      <c r="CJ29" s="152"/>
      <c r="CK29" s="152">
        <f t="shared" ref="CK29" si="42">IF(OR(CN29="E",CN29="D"),0,VLOOKUP(CJ29,$G$97:$H$113,2)+CL29+CM29)</f>
        <v>0</v>
      </c>
      <c r="CL29" s="152"/>
      <c r="CM29" s="152"/>
      <c r="CN29" s="152"/>
      <c r="CO29" s="290"/>
      <c r="CP29" s="291"/>
      <c r="CQ29" s="153">
        <f t="shared" ref="CQ29" si="43">IF(OR(CT29="E",CT29="D"),0,VLOOKUP(CP29,$G$75:$H$87,2)+CR29+CS29)</f>
        <v>0</v>
      </c>
      <c r="CR29" s="153"/>
      <c r="CS29" s="153"/>
      <c r="CT29" s="153"/>
      <c r="CU29" s="291"/>
      <c r="CV29" s="153">
        <f t="shared" ref="CV29" si="44">IF(OR(CY29="E",CY29="D"),0,VLOOKUP(CU29,$G$97:$H$113,2)+CW29+CX29)</f>
        <v>0</v>
      </c>
      <c r="CW29" s="153"/>
      <c r="CX29" s="153"/>
      <c r="CY29" s="153"/>
      <c r="CZ29" s="292"/>
      <c r="DA29" s="293"/>
      <c r="DB29" s="154">
        <f t="shared" ref="DB29" si="45">IF(OR(DE29="E",DE29="D"),0,VLOOKUP(DA29,$K$75:$L$87,2)+DC29+DD29)</f>
        <v>0</v>
      </c>
      <c r="DC29" s="154"/>
      <c r="DD29" s="154"/>
      <c r="DE29" s="154"/>
      <c r="DF29" s="154"/>
      <c r="DG29" s="154">
        <f t="shared" ref="DG29" si="46">IF(OR(DJ29="E",DJ29="D"),0,VLOOKUP(DF29,$K$75:$L$87,2)+DH29+DI29)</f>
        <v>0</v>
      </c>
      <c r="DH29" s="154"/>
      <c r="DI29" s="154"/>
      <c r="DJ29" s="154"/>
      <c r="DK29" s="293"/>
      <c r="DL29" s="294">
        <f t="shared" ref="DL29" si="47">G29+L29+R29+W29+AC29+AH29+AN29+AS29+AY29+BD29+BJ29+BO29+BU29+BZ29+CF29+CK29+CQ29+CV29+DB29+DG29</f>
        <v>0</v>
      </c>
      <c r="DM29" s="156">
        <f t="shared" ref="DM29" si="48">SUMPRODUCT(--(G29:DJ29="E")--(G29:DJ29="D"))</f>
        <v>0</v>
      </c>
      <c r="DN29" s="295">
        <f t="shared" ref="DN29" si="49">EM29+EO29+EQ29+ES29+EU29</f>
        <v>0</v>
      </c>
      <c r="DO29" s="296">
        <f t="array" aca="1" ref="DO29" ca="1">SUM(LARGE(DR29:EK29,ROW(INDIRECT("1:"&amp;COUNT(DR29:EK29)-I$80))))+SUM(IF(ISNUMBER(VALUE(MID(IF(LEN(IF(ISNUMBER(DR29:EK29),0,DR29:EK29))&gt;1,DR29:EK29,0),1,LEN(IF(LEN(IF(ISNUMBER(DR29:EK29),0,DR29:EK29))&gt;1,DR29:EK29,0))-1)))=FALSE,0,VALUE(MID(IF(LEN(IF(ISNUMBER(DR29:EK29),0,DR29:EK29))&gt;1,DR29:EK29,0),1,LEN(IF(LEN(IF(ISNUMBER(DR29:EK29),0,DR29:EK29))&gt;1,DR29:EK29,0))-1))))</f>
        <v>0</v>
      </c>
      <c r="DP29" s="158">
        <f t="shared" si="25"/>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customHeight="1" x14ac:dyDescent="0.25">
      <c r="A30" s="416"/>
      <c r="B30" s="141">
        <f t="shared" ref="B30:B42" si="50">SUMPRODUCT(--(G30:DK30="I"))</f>
        <v>0</v>
      </c>
      <c r="C30" s="528"/>
      <c r="D30" s="529"/>
      <c r="E30" s="592"/>
      <c r="F30" s="511"/>
      <c r="G30" s="145">
        <f t="shared" ref="G30:G44" si="51">IF(OR(J30="E",J30="D"),0,VLOOKUP(F30,$G$75:$H$87,2)+I30+H30)</f>
        <v>0</v>
      </c>
      <c r="H30" s="145"/>
      <c r="I30" s="145"/>
      <c r="J30" s="145"/>
      <c r="K30" s="511"/>
      <c r="L30" s="145">
        <f t="shared" ref="L30:L44" si="52">IF(OR(O30="E",O30="D"),0,VLOOKUP(K30,$G$75:$H$87,2)+M30+N30)</f>
        <v>0</v>
      </c>
      <c r="M30" s="145"/>
      <c r="N30" s="145"/>
      <c r="O30" s="145"/>
      <c r="P30" s="427"/>
      <c r="Q30" s="146"/>
      <c r="R30" s="146">
        <f t="shared" ref="R30:R44" si="53">IF(OR(U30="E",U30="D"),0,VLOOKUP(Q30,$G$75:$H$87,2)+S30+T30)</f>
        <v>0</v>
      </c>
      <c r="S30" s="146"/>
      <c r="T30" s="146"/>
      <c r="U30" s="146"/>
      <c r="V30" s="146"/>
      <c r="W30" s="146">
        <f t="shared" ref="W30:W44" si="54">IF(OR(Z30="E",Z30="D"),0,VLOOKUP(V30,$G$97:$H$113,2)+X30+Y30)</f>
        <v>0</v>
      </c>
      <c r="X30" s="146"/>
      <c r="Y30" s="146"/>
      <c r="Z30" s="146"/>
      <c r="AA30" s="563"/>
      <c r="AB30" s="279"/>
      <c r="AC30" s="147">
        <f t="shared" ref="AC30:AC44" si="55">IF(OR(AF30="E",AF30="D"),0,VLOOKUP(AB30,$G$75:$H$87,2)+AD30+AE30)</f>
        <v>0</v>
      </c>
      <c r="AD30" s="147"/>
      <c r="AE30" s="147"/>
      <c r="AF30" s="147"/>
      <c r="AG30" s="147"/>
      <c r="AH30" s="147">
        <f t="shared" ref="AH30:AH44" si="56">IF(OR(AK30="E",AK30="D"),0,VLOOKUP(AG30,$G$97:$H$113,2)+AI30+AJ30)</f>
        <v>0</v>
      </c>
      <c r="AI30" s="147"/>
      <c r="AJ30" s="147"/>
      <c r="AK30" s="147"/>
      <c r="AL30" s="561"/>
      <c r="AM30" s="281"/>
      <c r="AN30" s="148">
        <f t="shared" ref="AN30:AN44" si="57">IF(OR(AQ30="E",AQ30="D"),0,VLOOKUP(AM30,$G$75:$H$87,2)+AO30+AP30)</f>
        <v>0</v>
      </c>
      <c r="AO30" s="148"/>
      <c r="AP30" s="148"/>
      <c r="AQ30" s="148"/>
      <c r="AR30" s="281"/>
      <c r="AS30" s="148">
        <f t="shared" ref="AS30:AS44" si="58">IF(OR(AV30="E",AV30="D"),0,VLOOKUP(AR30,$G$97:$H$113,2)+AT30+AU30)</f>
        <v>0</v>
      </c>
      <c r="AT30" s="148"/>
      <c r="AU30" s="148"/>
      <c r="AV30" s="148"/>
      <c r="AW30" s="282"/>
      <c r="AX30" s="283"/>
      <c r="AY30" s="149">
        <f t="shared" ref="AY30:AY42" si="59">IF(OR(BB30="E",BB30="D"),0,VLOOKUP(AX30,$G$75:$H$87,2)+AZ30+BA30)</f>
        <v>0</v>
      </c>
      <c r="AZ30" s="149"/>
      <c r="BA30" s="149"/>
      <c r="BB30" s="149"/>
      <c r="BC30" s="149"/>
      <c r="BD30" s="149">
        <f t="shared" ref="BD30:BD42" si="60">IF(OR(BG30="E",BG30="D"),0,VLOOKUP(BC30,$G$97:$H$113,2)+BE30+BF30)</f>
        <v>0</v>
      </c>
      <c r="BE30" s="149"/>
      <c r="BF30" s="149"/>
      <c r="BG30" s="149"/>
      <c r="BH30" s="284"/>
      <c r="BI30" s="285"/>
      <c r="BJ30" s="150">
        <f t="shared" ref="BJ30:BJ53" si="61">IF(OR(BL30="E",BL30="D"),0,VLOOKUP(BI30,$G$97:$H$113,2)+BK30+BL30)</f>
        <v>0</v>
      </c>
      <c r="BK30" s="150"/>
      <c r="BL30" s="150"/>
      <c r="BM30" s="150"/>
      <c r="BN30" s="150"/>
      <c r="BO30" s="150">
        <f t="shared" ref="BO30:BO44" si="62">IF(OR(BQ30="E",BQ30="D"),0,VLOOKUP(BN30,$G$97:$H$113,2)+BP30+BQ30)</f>
        <v>0</v>
      </c>
      <c r="BP30" s="150"/>
      <c r="BQ30" s="150"/>
      <c r="BR30" s="150"/>
      <c r="BS30" s="562"/>
      <c r="BT30" s="287"/>
      <c r="BU30" s="151">
        <f t="shared" ref="BU30:BU44" si="63">IF(OR(BX30="E",BX30="D"),0,VLOOKUP(BT30,$G$75:$H$87,2)+BV30+BW30)</f>
        <v>0</v>
      </c>
      <c r="BV30" s="151"/>
      <c r="BW30" s="151"/>
      <c r="BX30" s="151"/>
      <c r="BY30" s="151"/>
      <c r="BZ30" s="151">
        <f t="shared" ref="BZ30:BZ44" si="64">IF(OR(CC30="E",CC30="D"),0,VLOOKUP(BY30,$G$97:$H$113,2)+CA30+CB30)</f>
        <v>0</v>
      </c>
      <c r="CA30" s="151"/>
      <c r="CB30" s="151"/>
      <c r="CC30" s="151"/>
      <c r="CD30" s="288"/>
      <c r="CE30" s="289"/>
      <c r="CF30" s="152">
        <f t="shared" ref="CF30:CF44" si="65">IF(OR(CI30="E",CI30="D"),0,VLOOKUP(CE30,$G$75:$H$87,2)+CG30+CH30)</f>
        <v>0</v>
      </c>
      <c r="CG30" s="152"/>
      <c r="CH30" s="152"/>
      <c r="CI30" s="152"/>
      <c r="CJ30" s="152"/>
      <c r="CK30" s="152">
        <f t="shared" ref="CK30:CK44" si="66">IF(OR(CN30="E",CN30="D"),0,VLOOKUP(CJ30,$G$97:$H$113,2)+CL30+CM30)</f>
        <v>0</v>
      </c>
      <c r="CL30" s="152"/>
      <c r="CM30" s="152"/>
      <c r="CN30" s="152"/>
      <c r="CO30" s="290"/>
      <c r="CP30" s="291"/>
      <c r="CQ30" s="153">
        <f t="shared" ref="CQ30:CQ44" si="67">IF(OR(CT30="E",CT30="D"),0,VLOOKUP(CP30,$G$75:$H$87,2)+CR30+CS30)</f>
        <v>0</v>
      </c>
      <c r="CR30" s="153"/>
      <c r="CS30" s="153"/>
      <c r="CT30" s="153"/>
      <c r="CU30" s="291"/>
      <c r="CV30" s="153">
        <f t="shared" ref="CV30:CV44" si="68">IF(OR(CY30="E",CY30="D"),0,VLOOKUP(CU30,$G$97:$H$113,2)+CW30+CX30)</f>
        <v>0</v>
      </c>
      <c r="CW30" s="153"/>
      <c r="CX30" s="153"/>
      <c r="CY30" s="153"/>
      <c r="CZ30" s="292"/>
      <c r="DA30" s="293"/>
      <c r="DB30" s="154">
        <f t="shared" ref="DB30:DB34" si="69">IF(OR(DE30="E",DE30="D"),0,VLOOKUP(DA30,$K$75:$L$87,2)+DC30+DD30)</f>
        <v>0</v>
      </c>
      <c r="DC30" s="154"/>
      <c r="DD30" s="154"/>
      <c r="DE30" s="154"/>
      <c r="DF30" s="154"/>
      <c r="DG30" s="154">
        <f t="shared" ref="DG30:DG34" si="70">IF(OR(DJ30="E",DJ30="D"),0,VLOOKUP(DF30,$K$75:$L$87,2)+DH30+DI30)</f>
        <v>0</v>
      </c>
      <c r="DH30" s="154"/>
      <c r="DI30" s="154"/>
      <c r="DJ30" s="154"/>
      <c r="DK30" s="293"/>
      <c r="DL30" s="294">
        <f t="shared" ref="DL30:DL42" si="71">G30+L30+R30+W30+AC30+AH30+AN30+AS30+AY30+BD30+BJ30+BO30+BU30+BZ30+CF30+CK30+CQ30+CV30+DB30+DG30</f>
        <v>0</v>
      </c>
      <c r="DM30" s="156">
        <f t="shared" ref="DM30:DM42" si="72">SUMPRODUCT(--(G30:DJ30="E")--(G30:DJ30="D"))</f>
        <v>0</v>
      </c>
      <c r="DN30" s="295">
        <f t="shared" ref="DN30:DN42" si="73">EM30+EO30+EQ30+ES30+EU30</f>
        <v>0</v>
      </c>
      <c r="DO30" s="296">
        <f t="array" aca="1" ref="DO30" ca="1">SUM(LARGE(DR30:EK30,ROW(INDIRECT("1:"&amp;COUNT(DR30:EK30)-I$80))))+SUM(IF(ISNUMBER(VALUE(MID(IF(LEN(IF(ISNUMBER(DR30:EK30),0,DR30:EK30))&gt;1,DR30:EK30,0),1,LEN(IF(LEN(IF(ISNUMBER(DR30:EK30),0,DR30:EK30))&gt;1,DR30:EK30,0))-1)))=FALSE,0,VALUE(MID(IF(LEN(IF(ISNUMBER(DR30:EK30),0,DR30:EK30))&gt;1,DR30:EK30,0),1,LEN(IF(LEN(IF(ISNUMBER(DR30:EK30),0,DR30:EK30))&gt;1,DR30:EK30,0))-1))))</f>
        <v>0</v>
      </c>
      <c r="DP30" s="158">
        <f>SUMPRODUCT(--(G30:DJ30="E")--(G30:DJ30="D"))</f>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customHeight="1" x14ac:dyDescent="0.25">
      <c r="A31" s="416"/>
      <c r="B31" s="141">
        <f t="shared" si="50"/>
        <v>0</v>
      </c>
      <c r="C31" s="528"/>
      <c r="D31" s="529"/>
      <c r="E31" s="592"/>
      <c r="F31" s="511"/>
      <c r="G31" s="145">
        <f t="shared" si="51"/>
        <v>0</v>
      </c>
      <c r="H31" s="145"/>
      <c r="I31" s="145"/>
      <c r="J31" s="145"/>
      <c r="K31" s="511"/>
      <c r="L31" s="145">
        <f t="shared" si="52"/>
        <v>0</v>
      </c>
      <c r="M31" s="145"/>
      <c r="N31" s="145"/>
      <c r="O31" s="145"/>
      <c r="P31" s="427"/>
      <c r="Q31" s="146"/>
      <c r="R31" s="146">
        <f t="shared" si="53"/>
        <v>0</v>
      </c>
      <c r="S31" s="146"/>
      <c r="T31" s="146"/>
      <c r="U31" s="146"/>
      <c r="V31" s="146"/>
      <c r="W31" s="146">
        <f t="shared" si="54"/>
        <v>0</v>
      </c>
      <c r="X31" s="146"/>
      <c r="Y31" s="146"/>
      <c r="Z31" s="146"/>
      <c r="AA31" s="563"/>
      <c r="AB31" s="279"/>
      <c r="AC31" s="147">
        <f t="shared" si="55"/>
        <v>0</v>
      </c>
      <c r="AD31" s="147"/>
      <c r="AE31" s="147"/>
      <c r="AF31" s="147"/>
      <c r="AG31" s="147"/>
      <c r="AH31" s="147">
        <f t="shared" si="56"/>
        <v>0</v>
      </c>
      <c r="AI31" s="147"/>
      <c r="AJ31" s="147"/>
      <c r="AK31" s="147"/>
      <c r="AL31" s="561"/>
      <c r="AM31" s="281"/>
      <c r="AN31" s="148">
        <f t="shared" si="57"/>
        <v>0</v>
      </c>
      <c r="AO31" s="148"/>
      <c r="AP31" s="148"/>
      <c r="AQ31" s="148"/>
      <c r="AR31" s="281"/>
      <c r="AS31" s="148">
        <f t="shared" si="58"/>
        <v>0</v>
      </c>
      <c r="AT31" s="148"/>
      <c r="AU31" s="148"/>
      <c r="AV31" s="148"/>
      <c r="AW31" s="282"/>
      <c r="AX31" s="283"/>
      <c r="AY31" s="149">
        <f t="shared" si="59"/>
        <v>0</v>
      </c>
      <c r="AZ31" s="149"/>
      <c r="BA31" s="149"/>
      <c r="BB31" s="149"/>
      <c r="BC31" s="149"/>
      <c r="BD31" s="149">
        <f t="shared" si="60"/>
        <v>0</v>
      </c>
      <c r="BE31" s="149"/>
      <c r="BF31" s="149"/>
      <c r="BG31" s="149"/>
      <c r="BH31" s="284"/>
      <c r="BI31" s="285"/>
      <c r="BJ31" s="150">
        <f t="shared" si="61"/>
        <v>0</v>
      </c>
      <c r="BK31" s="150"/>
      <c r="BL31" s="150"/>
      <c r="BM31" s="150"/>
      <c r="BN31" s="150"/>
      <c r="BO31" s="150">
        <f t="shared" si="62"/>
        <v>0</v>
      </c>
      <c r="BP31" s="150"/>
      <c r="BQ31" s="150"/>
      <c r="BR31" s="150"/>
      <c r="BS31" s="562"/>
      <c r="BT31" s="287"/>
      <c r="BU31" s="151">
        <f t="shared" si="63"/>
        <v>0</v>
      </c>
      <c r="BV31" s="151"/>
      <c r="BW31" s="151"/>
      <c r="BX31" s="151"/>
      <c r="BY31" s="151"/>
      <c r="BZ31" s="151">
        <f t="shared" si="64"/>
        <v>0</v>
      </c>
      <c r="CA31" s="151"/>
      <c r="CB31" s="151"/>
      <c r="CC31" s="151"/>
      <c r="CD31" s="288"/>
      <c r="CE31" s="289"/>
      <c r="CF31" s="152">
        <f t="shared" si="65"/>
        <v>0</v>
      </c>
      <c r="CG31" s="152"/>
      <c r="CH31" s="152"/>
      <c r="CI31" s="152"/>
      <c r="CJ31" s="152"/>
      <c r="CK31" s="152">
        <f t="shared" si="66"/>
        <v>0</v>
      </c>
      <c r="CL31" s="152"/>
      <c r="CM31" s="152"/>
      <c r="CN31" s="152"/>
      <c r="CO31" s="290"/>
      <c r="CP31" s="291"/>
      <c r="CQ31" s="153">
        <f t="shared" si="67"/>
        <v>0</v>
      </c>
      <c r="CR31" s="153"/>
      <c r="CS31" s="153"/>
      <c r="CT31" s="153"/>
      <c r="CU31" s="291"/>
      <c r="CV31" s="153">
        <f t="shared" si="68"/>
        <v>0</v>
      </c>
      <c r="CW31" s="153"/>
      <c r="CX31" s="153"/>
      <c r="CY31" s="153"/>
      <c r="CZ31" s="292"/>
      <c r="DA31" s="293"/>
      <c r="DB31" s="154">
        <f t="shared" si="69"/>
        <v>0</v>
      </c>
      <c r="DC31" s="154"/>
      <c r="DD31" s="154"/>
      <c r="DE31" s="154"/>
      <c r="DF31" s="154"/>
      <c r="DG31" s="154">
        <f t="shared" si="70"/>
        <v>0</v>
      </c>
      <c r="DH31" s="154"/>
      <c r="DI31" s="154"/>
      <c r="DJ31" s="154"/>
      <c r="DK31" s="293"/>
      <c r="DL31" s="294">
        <f t="shared" si="71"/>
        <v>0</v>
      </c>
      <c r="DM31" s="156">
        <f t="shared" si="72"/>
        <v>0</v>
      </c>
      <c r="DN31" s="295">
        <f t="shared" si="73"/>
        <v>0</v>
      </c>
      <c r="DO31" s="296">
        <f t="array" aca="1" ref="DO31" ca="1">SUM(LARGE(DR31:EK31,ROW(INDIRECT("1:"&amp;COUNT(DR31:EK31)-I$80))))+SUM(IF(ISNUMBER(VALUE(MID(IF(LEN(IF(ISNUMBER(DR31:EK31),0,DR31:EK31))&gt;1,DR31:EK31,0),1,LEN(IF(LEN(IF(ISNUMBER(DR31:EK31),0,DR31:EK31))&gt;1,DR31:EK31,0))-1)))=FALSE,0,VALUE(MID(IF(LEN(IF(ISNUMBER(DR31:EK31),0,DR31:EK31))&gt;1,DR31:EK31,0),1,LEN(IF(LEN(IF(ISNUMBER(DR31:EK31),0,DR31:EK31))&gt;1,DR31:EK31,0))-1))))</f>
        <v>0</v>
      </c>
      <c r="DP31" s="158">
        <f t="shared" si="25"/>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customHeight="1" x14ac:dyDescent="0.25">
      <c r="A32" s="416"/>
      <c r="B32" s="141">
        <f t="shared" si="50"/>
        <v>0</v>
      </c>
      <c r="C32" s="528"/>
      <c r="D32" s="526"/>
      <c r="E32" s="584"/>
      <c r="F32" s="511"/>
      <c r="G32" s="145">
        <f t="shared" si="51"/>
        <v>0</v>
      </c>
      <c r="H32" s="145"/>
      <c r="I32" s="145"/>
      <c r="J32" s="145"/>
      <c r="K32" s="511"/>
      <c r="L32" s="145">
        <f t="shared" si="52"/>
        <v>0</v>
      </c>
      <c r="M32" s="145"/>
      <c r="N32" s="145"/>
      <c r="O32" s="145"/>
      <c r="P32" s="427"/>
      <c r="Q32" s="146"/>
      <c r="R32" s="146">
        <f t="shared" si="53"/>
        <v>0</v>
      </c>
      <c r="S32" s="146"/>
      <c r="T32" s="146"/>
      <c r="U32" s="146"/>
      <c r="V32" s="146"/>
      <c r="W32" s="146">
        <f t="shared" si="54"/>
        <v>0</v>
      </c>
      <c r="X32" s="146"/>
      <c r="Y32" s="146"/>
      <c r="Z32" s="146"/>
      <c r="AA32" s="563"/>
      <c r="AB32" s="279"/>
      <c r="AC32" s="147">
        <f t="shared" si="55"/>
        <v>0</v>
      </c>
      <c r="AD32" s="147"/>
      <c r="AE32" s="147"/>
      <c r="AF32" s="147"/>
      <c r="AG32" s="147"/>
      <c r="AH32" s="147">
        <f t="shared" si="56"/>
        <v>0</v>
      </c>
      <c r="AI32" s="147"/>
      <c r="AJ32" s="147"/>
      <c r="AK32" s="147"/>
      <c r="AL32" s="561"/>
      <c r="AM32" s="281"/>
      <c r="AN32" s="148">
        <f t="shared" si="57"/>
        <v>0</v>
      </c>
      <c r="AO32" s="148"/>
      <c r="AP32" s="148"/>
      <c r="AQ32" s="148"/>
      <c r="AR32" s="281"/>
      <c r="AS32" s="148">
        <f t="shared" si="58"/>
        <v>0</v>
      </c>
      <c r="AT32" s="148"/>
      <c r="AU32" s="148"/>
      <c r="AV32" s="148"/>
      <c r="AW32" s="282"/>
      <c r="AX32" s="283"/>
      <c r="AY32" s="149">
        <f t="shared" si="59"/>
        <v>0</v>
      </c>
      <c r="AZ32" s="149"/>
      <c r="BA32" s="149"/>
      <c r="BB32" s="149"/>
      <c r="BC32" s="149"/>
      <c r="BD32" s="149">
        <f t="shared" si="60"/>
        <v>0</v>
      </c>
      <c r="BE32" s="149"/>
      <c r="BF32" s="149"/>
      <c r="BG32" s="149"/>
      <c r="BH32" s="284"/>
      <c r="BI32" s="285"/>
      <c r="BJ32" s="150">
        <f t="shared" si="61"/>
        <v>0</v>
      </c>
      <c r="BK32" s="150"/>
      <c r="BL32" s="150"/>
      <c r="BM32" s="150"/>
      <c r="BN32" s="150"/>
      <c r="BO32" s="150">
        <f t="shared" si="62"/>
        <v>0</v>
      </c>
      <c r="BP32" s="150"/>
      <c r="BQ32" s="150"/>
      <c r="BR32" s="150"/>
      <c r="BS32" s="562"/>
      <c r="BT32" s="287"/>
      <c r="BU32" s="151">
        <f t="shared" si="63"/>
        <v>0</v>
      </c>
      <c r="BV32" s="151"/>
      <c r="BW32" s="151"/>
      <c r="BX32" s="151"/>
      <c r="BY32" s="151"/>
      <c r="BZ32" s="151">
        <f t="shared" si="64"/>
        <v>0</v>
      </c>
      <c r="CA32" s="151"/>
      <c r="CB32" s="151"/>
      <c r="CC32" s="151"/>
      <c r="CD32" s="288"/>
      <c r="CE32" s="289"/>
      <c r="CF32" s="152">
        <f t="shared" si="65"/>
        <v>0</v>
      </c>
      <c r="CG32" s="152"/>
      <c r="CH32" s="152"/>
      <c r="CI32" s="152"/>
      <c r="CJ32" s="152"/>
      <c r="CK32" s="152">
        <f t="shared" si="66"/>
        <v>0</v>
      </c>
      <c r="CL32" s="152"/>
      <c r="CM32" s="152"/>
      <c r="CN32" s="152"/>
      <c r="CO32" s="290"/>
      <c r="CP32" s="291"/>
      <c r="CQ32" s="153">
        <f t="shared" si="67"/>
        <v>0</v>
      </c>
      <c r="CR32" s="153"/>
      <c r="CS32" s="153"/>
      <c r="CT32" s="153"/>
      <c r="CU32" s="291"/>
      <c r="CV32" s="153">
        <f t="shared" si="68"/>
        <v>0</v>
      </c>
      <c r="CW32" s="153"/>
      <c r="CX32" s="153"/>
      <c r="CY32" s="153"/>
      <c r="CZ32" s="292"/>
      <c r="DA32" s="293"/>
      <c r="DB32" s="154">
        <f t="shared" si="69"/>
        <v>0</v>
      </c>
      <c r="DC32" s="154"/>
      <c r="DD32" s="154"/>
      <c r="DE32" s="154"/>
      <c r="DF32" s="154"/>
      <c r="DG32" s="154">
        <f t="shared" si="70"/>
        <v>0</v>
      </c>
      <c r="DH32" s="154"/>
      <c r="DI32" s="154"/>
      <c r="DJ32" s="154"/>
      <c r="DK32" s="293"/>
      <c r="DL32" s="294">
        <f t="shared" si="71"/>
        <v>0</v>
      </c>
      <c r="DM32" s="156">
        <f t="shared" si="72"/>
        <v>0</v>
      </c>
      <c r="DN32" s="295">
        <f t="shared" si="73"/>
        <v>0</v>
      </c>
      <c r="DO32" s="296">
        <f t="array" aca="1" ref="DO32" ca="1">SUM(LARGE(DR32:EK32,ROW(INDIRECT("1:"&amp;COUNT(DR32:EK32)-I$80))))+SUM(IF(ISNUMBER(VALUE(MID(IF(LEN(IF(ISNUMBER(DR32:EK32),0,DR32:EK32))&gt;1,DR32:EK32,0),1,LEN(IF(LEN(IF(ISNUMBER(DR32:EK32),0,DR32:EK32))&gt;1,DR32:EK32,0))-1)))=FALSE,0,VALUE(MID(IF(LEN(IF(ISNUMBER(DR32:EK32),0,DR32:EK32))&gt;1,DR32:EK32,0),1,LEN(IF(LEN(IF(ISNUMBER(DR32:EK32),0,DR32:EK32))&gt;1,DR32:EK32,0))-1))))</f>
        <v>0</v>
      </c>
      <c r="DP32" s="158">
        <f>SUMPRODUCT(--(G32:DJ32="E")--(G32:DJ32="D"))</f>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customHeight="1" x14ac:dyDescent="0.25">
      <c r="A33" s="416"/>
      <c r="B33" s="141">
        <f t="shared" si="50"/>
        <v>0</v>
      </c>
      <c r="C33" s="528"/>
      <c r="D33" s="526"/>
      <c r="E33" s="584"/>
      <c r="F33" s="511"/>
      <c r="G33" s="145">
        <f t="shared" si="51"/>
        <v>0</v>
      </c>
      <c r="H33" s="145"/>
      <c r="I33" s="145"/>
      <c r="J33" s="145"/>
      <c r="K33" s="511"/>
      <c r="L33" s="145">
        <f t="shared" si="52"/>
        <v>0</v>
      </c>
      <c r="M33" s="145"/>
      <c r="N33" s="145"/>
      <c r="O33" s="145"/>
      <c r="P33" s="427"/>
      <c r="Q33" s="146"/>
      <c r="R33" s="146">
        <f t="shared" si="53"/>
        <v>0</v>
      </c>
      <c r="S33" s="146"/>
      <c r="T33" s="146"/>
      <c r="U33" s="146"/>
      <c r="V33" s="146"/>
      <c r="W33" s="146">
        <f t="shared" si="54"/>
        <v>0</v>
      </c>
      <c r="X33" s="146"/>
      <c r="Y33" s="146"/>
      <c r="Z33" s="146"/>
      <c r="AA33" s="563"/>
      <c r="AB33" s="279"/>
      <c r="AC33" s="147">
        <f t="shared" si="55"/>
        <v>0</v>
      </c>
      <c r="AD33" s="147"/>
      <c r="AE33" s="147"/>
      <c r="AF33" s="147"/>
      <c r="AG33" s="147"/>
      <c r="AH33" s="147">
        <f t="shared" si="56"/>
        <v>0</v>
      </c>
      <c r="AI33" s="147"/>
      <c r="AJ33" s="147"/>
      <c r="AK33" s="147"/>
      <c r="AL33" s="561"/>
      <c r="AM33" s="281"/>
      <c r="AN33" s="148">
        <f t="shared" si="57"/>
        <v>0</v>
      </c>
      <c r="AO33" s="148"/>
      <c r="AP33" s="148"/>
      <c r="AQ33" s="148"/>
      <c r="AR33" s="281"/>
      <c r="AS33" s="148">
        <f t="shared" si="58"/>
        <v>0</v>
      </c>
      <c r="AT33" s="148"/>
      <c r="AU33" s="148"/>
      <c r="AV33" s="148"/>
      <c r="AW33" s="282"/>
      <c r="AX33" s="283"/>
      <c r="AY33" s="149">
        <f t="shared" si="59"/>
        <v>0</v>
      </c>
      <c r="AZ33" s="149"/>
      <c r="BA33" s="149"/>
      <c r="BB33" s="149"/>
      <c r="BC33" s="149"/>
      <c r="BD33" s="149">
        <f t="shared" si="60"/>
        <v>0</v>
      </c>
      <c r="BE33" s="149"/>
      <c r="BF33" s="149"/>
      <c r="BG33" s="149"/>
      <c r="BH33" s="284"/>
      <c r="BI33" s="285"/>
      <c r="BJ33" s="150">
        <f t="shared" si="61"/>
        <v>0</v>
      </c>
      <c r="BK33" s="150"/>
      <c r="BL33" s="150"/>
      <c r="BM33" s="150"/>
      <c r="BN33" s="150"/>
      <c r="BO33" s="150">
        <f t="shared" si="62"/>
        <v>0</v>
      </c>
      <c r="BP33" s="150"/>
      <c r="BQ33" s="150"/>
      <c r="BR33" s="150"/>
      <c r="BS33" s="562"/>
      <c r="BT33" s="287"/>
      <c r="BU33" s="151">
        <f t="shared" si="63"/>
        <v>0</v>
      </c>
      <c r="BV33" s="151"/>
      <c r="BW33" s="151"/>
      <c r="BX33" s="151"/>
      <c r="BY33" s="151"/>
      <c r="BZ33" s="151">
        <f t="shared" si="64"/>
        <v>0</v>
      </c>
      <c r="CA33" s="151"/>
      <c r="CB33" s="151"/>
      <c r="CC33" s="151"/>
      <c r="CD33" s="288"/>
      <c r="CE33" s="289"/>
      <c r="CF33" s="152">
        <f t="shared" si="65"/>
        <v>0</v>
      </c>
      <c r="CG33" s="152"/>
      <c r="CH33" s="152"/>
      <c r="CI33" s="152"/>
      <c r="CJ33" s="152"/>
      <c r="CK33" s="152">
        <f t="shared" si="66"/>
        <v>0</v>
      </c>
      <c r="CL33" s="152"/>
      <c r="CM33" s="152"/>
      <c r="CN33" s="152"/>
      <c r="CO33" s="290"/>
      <c r="CP33" s="291"/>
      <c r="CQ33" s="153">
        <f t="shared" si="67"/>
        <v>0</v>
      </c>
      <c r="CR33" s="153"/>
      <c r="CS33" s="153"/>
      <c r="CT33" s="153"/>
      <c r="CU33" s="291"/>
      <c r="CV33" s="153">
        <f t="shared" si="68"/>
        <v>0</v>
      </c>
      <c r="CW33" s="153"/>
      <c r="CX33" s="153"/>
      <c r="CY33" s="153"/>
      <c r="CZ33" s="292"/>
      <c r="DA33" s="293"/>
      <c r="DB33" s="154">
        <f t="shared" si="69"/>
        <v>0</v>
      </c>
      <c r="DC33" s="154"/>
      <c r="DD33" s="154"/>
      <c r="DE33" s="154"/>
      <c r="DF33" s="154"/>
      <c r="DG33" s="154">
        <f t="shared" si="70"/>
        <v>0</v>
      </c>
      <c r="DH33" s="154"/>
      <c r="DI33" s="154"/>
      <c r="DJ33" s="154"/>
      <c r="DK33" s="293"/>
      <c r="DL33" s="294">
        <f t="shared" si="71"/>
        <v>0</v>
      </c>
      <c r="DM33" s="156">
        <f t="shared" si="72"/>
        <v>0</v>
      </c>
      <c r="DN33" s="295">
        <f t="shared" si="73"/>
        <v>0</v>
      </c>
      <c r="DO33" s="296">
        <f t="array" aca="1" ref="DO33" ca="1">SUM(LARGE(DR33:EK33,ROW(INDIRECT("1:"&amp;COUNT(DR33:EK33)-I$80))))+SUM(IF(ISNUMBER(VALUE(MID(IF(LEN(IF(ISNUMBER(DR33:EK33),0,DR33:EK33))&gt;1,DR33:EK33,0),1,LEN(IF(LEN(IF(ISNUMBER(DR33:EK33),0,DR33:EK33))&gt;1,DR33:EK33,0))-1)))=FALSE,0,VALUE(MID(IF(LEN(IF(ISNUMBER(DR33:EK33),0,DR33:EK33))&gt;1,DR33:EK33,0),1,LEN(IF(LEN(IF(ISNUMBER(DR33:EK33),0,DR33:EK33))&gt;1,DR33:EK33,0))-1))))</f>
        <v>0</v>
      </c>
      <c r="DP33" s="158">
        <f t="shared" si="25"/>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customHeight="1" x14ac:dyDescent="0.25">
      <c r="A34" s="416"/>
      <c r="B34" s="141">
        <f t="shared" si="50"/>
        <v>0</v>
      </c>
      <c r="C34" s="142"/>
      <c r="D34" s="143"/>
      <c r="E34" s="277"/>
      <c r="F34" s="511"/>
      <c r="G34" s="145">
        <f t="shared" si="51"/>
        <v>0</v>
      </c>
      <c r="H34" s="145"/>
      <c r="I34" s="145"/>
      <c r="J34" s="145"/>
      <c r="K34" s="511"/>
      <c r="L34" s="145">
        <f t="shared" si="52"/>
        <v>0</v>
      </c>
      <c r="M34" s="145"/>
      <c r="N34" s="145"/>
      <c r="O34" s="145"/>
      <c r="P34" s="427"/>
      <c r="Q34" s="146"/>
      <c r="R34" s="146">
        <f t="shared" si="53"/>
        <v>0</v>
      </c>
      <c r="S34" s="146"/>
      <c r="T34" s="146"/>
      <c r="U34" s="146"/>
      <c r="V34" s="146"/>
      <c r="W34" s="146">
        <f t="shared" si="54"/>
        <v>0</v>
      </c>
      <c r="X34" s="146"/>
      <c r="Y34" s="146"/>
      <c r="Z34" s="146"/>
      <c r="AA34" s="563"/>
      <c r="AB34" s="279"/>
      <c r="AC34" s="147">
        <f t="shared" si="55"/>
        <v>0</v>
      </c>
      <c r="AD34" s="147"/>
      <c r="AE34" s="147"/>
      <c r="AF34" s="147"/>
      <c r="AG34" s="147"/>
      <c r="AH34" s="147">
        <f t="shared" si="56"/>
        <v>0</v>
      </c>
      <c r="AI34" s="147"/>
      <c r="AJ34" s="147"/>
      <c r="AK34" s="147"/>
      <c r="AL34" s="561"/>
      <c r="AM34" s="281"/>
      <c r="AN34" s="148">
        <f t="shared" si="57"/>
        <v>0</v>
      </c>
      <c r="AO34" s="148"/>
      <c r="AP34" s="148"/>
      <c r="AQ34" s="148"/>
      <c r="AR34" s="281"/>
      <c r="AS34" s="148">
        <f t="shared" si="58"/>
        <v>0</v>
      </c>
      <c r="AT34" s="148"/>
      <c r="AU34" s="148"/>
      <c r="AV34" s="148"/>
      <c r="AW34" s="282"/>
      <c r="AX34" s="283"/>
      <c r="AY34" s="149">
        <f t="shared" si="59"/>
        <v>0</v>
      </c>
      <c r="AZ34" s="149"/>
      <c r="BA34" s="149"/>
      <c r="BB34" s="149"/>
      <c r="BC34" s="149"/>
      <c r="BD34" s="149">
        <f t="shared" si="60"/>
        <v>0</v>
      </c>
      <c r="BE34" s="149"/>
      <c r="BF34" s="149"/>
      <c r="BG34" s="149"/>
      <c r="BH34" s="284"/>
      <c r="BI34" s="285"/>
      <c r="BJ34" s="150">
        <f t="shared" si="61"/>
        <v>0</v>
      </c>
      <c r="BK34" s="150"/>
      <c r="BL34" s="150"/>
      <c r="BM34" s="150"/>
      <c r="BN34" s="150"/>
      <c r="BO34" s="150">
        <f t="shared" si="62"/>
        <v>0</v>
      </c>
      <c r="BP34" s="150"/>
      <c r="BQ34" s="150"/>
      <c r="BR34" s="150"/>
      <c r="BS34" s="562"/>
      <c r="BT34" s="287"/>
      <c r="BU34" s="151">
        <f t="shared" si="63"/>
        <v>0</v>
      </c>
      <c r="BV34" s="151"/>
      <c r="BW34" s="151"/>
      <c r="BX34" s="151"/>
      <c r="BY34" s="151"/>
      <c r="BZ34" s="151">
        <f t="shared" si="64"/>
        <v>0</v>
      </c>
      <c r="CA34" s="151"/>
      <c r="CB34" s="151"/>
      <c r="CC34" s="151"/>
      <c r="CD34" s="288"/>
      <c r="CE34" s="289"/>
      <c r="CF34" s="152">
        <f t="shared" si="65"/>
        <v>0</v>
      </c>
      <c r="CG34" s="152"/>
      <c r="CH34" s="152"/>
      <c r="CI34" s="152"/>
      <c r="CJ34" s="152"/>
      <c r="CK34" s="152">
        <f t="shared" si="66"/>
        <v>0</v>
      </c>
      <c r="CL34" s="152"/>
      <c r="CM34" s="152"/>
      <c r="CN34" s="152"/>
      <c r="CO34" s="290"/>
      <c r="CP34" s="291"/>
      <c r="CQ34" s="153">
        <f t="shared" si="67"/>
        <v>0</v>
      </c>
      <c r="CR34" s="153"/>
      <c r="CS34" s="153"/>
      <c r="CT34" s="153"/>
      <c r="CU34" s="291"/>
      <c r="CV34" s="153">
        <f t="shared" si="68"/>
        <v>0</v>
      </c>
      <c r="CW34" s="153"/>
      <c r="CX34" s="153"/>
      <c r="CY34" s="153"/>
      <c r="CZ34" s="292"/>
      <c r="DA34" s="293"/>
      <c r="DB34" s="154">
        <f t="shared" si="69"/>
        <v>0</v>
      </c>
      <c r="DC34" s="154"/>
      <c r="DD34" s="154"/>
      <c r="DE34" s="154"/>
      <c r="DF34" s="154"/>
      <c r="DG34" s="154">
        <f t="shared" si="70"/>
        <v>0</v>
      </c>
      <c r="DH34" s="154"/>
      <c r="DI34" s="154"/>
      <c r="DJ34" s="154"/>
      <c r="DK34" s="293"/>
      <c r="DL34" s="294">
        <f t="shared" si="71"/>
        <v>0</v>
      </c>
      <c r="DM34" s="156">
        <f t="shared" si="72"/>
        <v>0</v>
      </c>
      <c r="DN34" s="295">
        <f t="shared" si="73"/>
        <v>0</v>
      </c>
      <c r="DO34" s="296">
        <f t="array" aca="1" ref="DO34" ca="1">SUM(LARGE(DR34:EK34,ROW(INDIRECT("1:"&amp;COUNT(DR34:EK34)-I$80))))+SUM(IF(ISNUMBER(VALUE(MID(IF(LEN(IF(ISNUMBER(DR34:EK34),0,DR34:EK34))&gt;1,DR34:EK34,0),1,LEN(IF(LEN(IF(ISNUMBER(DR34:EK34),0,DR34:EK34))&gt;1,DR34:EK34,0))-1)))=FALSE,0,VALUE(MID(IF(LEN(IF(ISNUMBER(DR34:EK34),0,DR34:EK34))&gt;1,DR34:EK34,0),1,LEN(IF(LEN(IF(ISNUMBER(DR34:EK34),0,DR34:EK34))&gt;1,DR34:EK34,0))-1))))</f>
        <v>0</v>
      </c>
      <c r="DP34" s="158">
        <f>SUMPRODUCT(--(G34:DJ34="E")--(G34:DJ34="D"))</f>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customHeight="1" x14ac:dyDescent="0.25">
      <c r="A35" s="416"/>
      <c r="B35" s="141">
        <f t="shared" si="50"/>
        <v>0</v>
      </c>
      <c r="C35" s="142"/>
      <c r="D35" s="143"/>
      <c r="E35" s="277"/>
      <c r="F35" s="511"/>
      <c r="G35" s="145">
        <f t="shared" si="51"/>
        <v>0</v>
      </c>
      <c r="H35" s="145"/>
      <c r="I35" s="145"/>
      <c r="J35" s="145"/>
      <c r="K35" s="511"/>
      <c r="L35" s="145">
        <f t="shared" si="52"/>
        <v>0</v>
      </c>
      <c r="M35" s="145"/>
      <c r="N35" s="145"/>
      <c r="O35" s="145"/>
      <c r="P35" s="427"/>
      <c r="Q35" s="146"/>
      <c r="R35" s="146">
        <f t="shared" si="53"/>
        <v>0</v>
      </c>
      <c r="S35" s="146"/>
      <c r="T35" s="146"/>
      <c r="U35" s="146"/>
      <c r="V35" s="146"/>
      <c r="W35" s="146">
        <f t="shared" si="54"/>
        <v>0</v>
      </c>
      <c r="X35" s="146"/>
      <c r="Y35" s="146"/>
      <c r="Z35" s="146"/>
      <c r="AA35" s="563"/>
      <c r="AB35" s="279"/>
      <c r="AC35" s="147">
        <f t="shared" si="55"/>
        <v>0</v>
      </c>
      <c r="AD35" s="147"/>
      <c r="AE35" s="147"/>
      <c r="AF35" s="147"/>
      <c r="AG35" s="147"/>
      <c r="AH35" s="147">
        <f t="shared" si="56"/>
        <v>0</v>
      </c>
      <c r="AI35" s="147"/>
      <c r="AJ35" s="147"/>
      <c r="AK35" s="147"/>
      <c r="AL35" s="561"/>
      <c r="AM35" s="281"/>
      <c r="AN35" s="148">
        <f t="shared" si="57"/>
        <v>0</v>
      </c>
      <c r="AO35" s="148"/>
      <c r="AP35" s="148"/>
      <c r="AQ35" s="148"/>
      <c r="AR35" s="281"/>
      <c r="AS35" s="148">
        <f t="shared" si="58"/>
        <v>0</v>
      </c>
      <c r="AT35" s="148"/>
      <c r="AU35" s="148"/>
      <c r="AV35" s="148"/>
      <c r="AW35" s="282"/>
      <c r="AX35" s="283"/>
      <c r="AY35" s="149">
        <f t="shared" si="59"/>
        <v>0</v>
      </c>
      <c r="AZ35" s="149"/>
      <c r="BA35" s="149"/>
      <c r="BB35" s="149"/>
      <c r="BC35" s="149"/>
      <c r="BD35" s="149">
        <f t="shared" si="60"/>
        <v>0</v>
      </c>
      <c r="BE35" s="149"/>
      <c r="BF35" s="149"/>
      <c r="BG35" s="149"/>
      <c r="BH35" s="284"/>
      <c r="BI35" s="285"/>
      <c r="BJ35" s="150">
        <f t="shared" si="61"/>
        <v>0</v>
      </c>
      <c r="BK35" s="150"/>
      <c r="BL35" s="150"/>
      <c r="BM35" s="150"/>
      <c r="BN35" s="150"/>
      <c r="BO35" s="150">
        <f t="shared" si="62"/>
        <v>0</v>
      </c>
      <c r="BP35" s="150"/>
      <c r="BQ35" s="150"/>
      <c r="BR35" s="150"/>
      <c r="BS35" s="562"/>
      <c r="BT35" s="287"/>
      <c r="BU35" s="151">
        <f t="shared" si="63"/>
        <v>0</v>
      </c>
      <c r="BV35" s="151"/>
      <c r="BW35" s="151"/>
      <c r="BX35" s="151"/>
      <c r="BY35" s="151"/>
      <c r="BZ35" s="151">
        <f t="shared" si="64"/>
        <v>0</v>
      </c>
      <c r="CA35" s="151"/>
      <c r="CB35" s="151"/>
      <c r="CC35" s="151"/>
      <c r="CD35" s="288"/>
      <c r="CE35" s="289"/>
      <c r="CF35" s="152">
        <f t="shared" si="65"/>
        <v>0</v>
      </c>
      <c r="CG35" s="152"/>
      <c r="CH35" s="152"/>
      <c r="CI35" s="152"/>
      <c r="CJ35" s="152"/>
      <c r="CK35" s="152">
        <f t="shared" si="66"/>
        <v>0</v>
      </c>
      <c r="CL35" s="152"/>
      <c r="CM35" s="152"/>
      <c r="CN35" s="152"/>
      <c r="CO35" s="290"/>
      <c r="CP35" s="291"/>
      <c r="CQ35" s="153">
        <f t="shared" si="67"/>
        <v>0</v>
      </c>
      <c r="CR35" s="153"/>
      <c r="CS35" s="153"/>
      <c r="CT35" s="153"/>
      <c r="CU35" s="291"/>
      <c r="CV35" s="153">
        <f t="shared" si="68"/>
        <v>0</v>
      </c>
      <c r="CW35" s="153"/>
      <c r="CX35" s="153"/>
      <c r="CY35" s="153"/>
      <c r="CZ35" s="292"/>
      <c r="DA35" s="293"/>
      <c r="DB35" s="154">
        <f t="shared" ref="DB35:DB53" si="74">IF(OR(DE35="E",DE35="D"),0,VLOOKUP(DA35,$K$75:$L$87,2)+DC35+DD35)</f>
        <v>0</v>
      </c>
      <c r="DC35" s="154"/>
      <c r="DD35" s="154"/>
      <c r="DE35" s="154"/>
      <c r="DF35" s="154"/>
      <c r="DG35" s="154">
        <f t="shared" ref="DG35:DG53" si="75">IF(OR(DJ35="E",DJ35="D"),0,VLOOKUP(DF35,$K$75:$L$87,2)+DH35+DI35)</f>
        <v>0</v>
      </c>
      <c r="DH35" s="154"/>
      <c r="DI35" s="154"/>
      <c r="DJ35" s="154"/>
      <c r="DK35" s="293"/>
      <c r="DL35" s="294">
        <f t="shared" si="71"/>
        <v>0</v>
      </c>
      <c r="DM35" s="156">
        <f t="shared" si="72"/>
        <v>0</v>
      </c>
      <c r="DN35" s="295">
        <f t="shared" si="73"/>
        <v>0</v>
      </c>
      <c r="DO35" s="296">
        <f t="array" aca="1" ref="DO35" ca="1">SUM(LARGE(DR35:EK35,ROW(INDIRECT("1:"&amp;COUNT(DR35:EK35)-I$80))))+SUM(IF(ISNUMBER(VALUE(MID(IF(LEN(IF(ISNUMBER(DR35:EK35),0,DR35:EK35))&gt;1,DR35:EK35,0),1,LEN(IF(LEN(IF(ISNUMBER(DR35:EK35),0,DR35:EK35))&gt;1,DR35:EK35,0))-1)))=FALSE,0,VALUE(MID(IF(LEN(IF(ISNUMBER(DR35:EK35),0,DR35:EK35))&gt;1,DR35:EK35,0),1,LEN(IF(LEN(IF(ISNUMBER(DR35:EK35),0,DR35:EK35))&gt;1,DR35:EK35,0))-1))))</f>
        <v>0</v>
      </c>
      <c r="DP35" s="158">
        <f t="shared" si="25"/>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customHeight="1" x14ac:dyDescent="0.25">
      <c r="A36" s="416"/>
      <c r="B36" s="141">
        <f t="shared" si="50"/>
        <v>0</v>
      </c>
      <c r="C36" s="142"/>
      <c r="D36" s="143"/>
      <c r="E36" s="277"/>
      <c r="F36" s="511"/>
      <c r="G36" s="145">
        <f t="shared" si="51"/>
        <v>0</v>
      </c>
      <c r="H36" s="145"/>
      <c r="I36" s="145"/>
      <c r="J36" s="145"/>
      <c r="K36" s="511"/>
      <c r="L36" s="145">
        <f t="shared" si="52"/>
        <v>0</v>
      </c>
      <c r="M36" s="145"/>
      <c r="N36" s="145"/>
      <c r="O36" s="145"/>
      <c r="P36" s="427"/>
      <c r="Q36" s="146"/>
      <c r="R36" s="146">
        <f t="shared" si="53"/>
        <v>0</v>
      </c>
      <c r="S36" s="146"/>
      <c r="T36" s="146"/>
      <c r="U36" s="146"/>
      <c r="V36" s="146"/>
      <c r="W36" s="146">
        <f t="shared" si="54"/>
        <v>0</v>
      </c>
      <c r="X36" s="146"/>
      <c r="Y36" s="146"/>
      <c r="Z36" s="146"/>
      <c r="AA36" s="563"/>
      <c r="AB36" s="279"/>
      <c r="AC36" s="147">
        <f t="shared" si="55"/>
        <v>0</v>
      </c>
      <c r="AD36" s="147"/>
      <c r="AE36" s="147"/>
      <c r="AF36" s="147"/>
      <c r="AG36" s="147"/>
      <c r="AH36" s="147">
        <f t="shared" si="56"/>
        <v>0</v>
      </c>
      <c r="AI36" s="147"/>
      <c r="AJ36" s="147"/>
      <c r="AK36" s="147"/>
      <c r="AL36" s="561"/>
      <c r="AM36" s="281"/>
      <c r="AN36" s="148">
        <f t="shared" si="57"/>
        <v>0</v>
      </c>
      <c r="AO36" s="148"/>
      <c r="AP36" s="148"/>
      <c r="AQ36" s="148"/>
      <c r="AR36" s="281"/>
      <c r="AS36" s="148">
        <f t="shared" si="58"/>
        <v>0</v>
      </c>
      <c r="AT36" s="148"/>
      <c r="AU36" s="148"/>
      <c r="AV36" s="148"/>
      <c r="AW36" s="282"/>
      <c r="AX36" s="283"/>
      <c r="AY36" s="149">
        <f t="shared" si="59"/>
        <v>0</v>
      </c>
      <c r="AZ36" s="149"/>
      <c r="BA36" s="149"/>
      <c r="BB36" s="149"/>
      <c r="BC36" s="149"/>
      <c r="BD36" s="149">
        <f t="shared" si="60"/>
        <v>0</v>
      </c>
      <c r="BE36" s="149"/>
      <c r="BF36" s="149"/>
      <c r="BG36" s="149"/>
      <c r="BH36" s="284"/>
      <c r="BI36" s="285"/>
      <c r="BJ36" s="150">
        <f t="shared" si="61"/>
        <v>0</v>
      </c>
      <c r="BK36" s="150"/>
      <c r="BL36" s="150"/>
      <c r="BM36" s="150"/>
      <c r="BN36" s="150"/>
      <c r="BO36" s="150">
        <f t="shared" si="62"/>
        <v>0</v>
      </c>
      <c r="BP36" s="150"/>
      <c r="BQ36" s="150"/>
      <c r="BR36" s="150"/>
      <c r="BS36" s="562"/>
      <c r="BT36" s="287"/>
      <c r="BU36" s="151">
        <f t="shared" si="63"/>
        <v>0</v>
      </c>
      <c r="BV36" s="151"/>
      <c r="BW36" s="151"/>
      <c r="BX36" s="151"/>
      <c r="BY36" s="151"/>
      <c r="BZ36" s="151">
        <f t="shared" si="64"/>
        <v>0</v>
      </c>
      <c r="CA36" s="151"/>
      <c r="CB36" s="151"/>
      <c r="CC36" s="151"/>
      <c r="CD36" s="288"/>
      <c r="CE36" s="289"/>
      <c r="CF36" s="152">
        <f t="shared" si="65"/>
        <v>0</v>
      </c>
      <c r="CG36" s="152"/>
      <c r="CH36" s="152"/>
      <c r="CI36" s="152"/>
      <c r="CJ36" s="152"/>
      <c r="CK36" s="152">
        <f t="shared" si="66"/>
        <v>0</v>
      </c>
      <c r="CL36" s="152"/>
      <c r="CM36" s="152"/>
      <c r="CN36" s="152"/>
      <c r="CO36" s="290"/>
      <c r="CP36" s="291"/>
      <c r="CQ36" s="153">
        <f t="shared" si="67"/>
        <v>0</v>
      </c>
      <c r="CR36" s="153"/>
      <c r="CS36" s="153"/>
      <c r="CT36" s="153"/>
      <c r="CU36" s="291"/>
      <c r="CV36" s="153">
        <f t="shared" si="68"/>
        <v>0</v>
      </c>
      <c r="CW36" s="153"/>
      <c r="CX36" s="153"/>
      <c r="CY36" s="153"/>
      <c r="CZ36" s="292"/>
      <c r="DA36" s="293"/>
      <c r="DB36" s="154">
        <f t="shared" si="74"/>
        <v>0</v>
      </c>
      <c r="DC36" s="154"/>
      <c r="DD36" s="154"/>
      <c r="DE36" s="154"/>
      <c r="DF36" s="154"/>
      <c r="DG36" s="154">
        <f t="shared" si="75"/>
        <v>0</v>
      </c>
      <c r="DH36" s="154"/>
      <c r="DI36" s="154"/>
      <c r="DJ36" s="154"/>
      <c r="DK36" s="293"/>
      <c r="DL36" s="294">
        <f t="shared" si="71"/>
        <v>0</v>
      </c>
      <c r="DM36" s="156">
        <f t="shared" si="72"/>
        <v>0</v>
      </c>
      <c r="DN36" s="295">
        <f t="shared" si="73"/>
        <v>0</v>
      </c>
      <c r="DO36" s="296">
        <f t="array" aca="1" ref="DO36" ca="1">SUM(LARGE(DR36:EK36,ROW(INDIRECT("1:"&amp;COUNT(DR36:EK36)-I$80))))+SUM(IF(ISNUMBER(VALUE(MID(IF(LEN(IF(ISNUMBER(DR36:EK36),0,DR36:EK36))&gt;1,DR36:EK36,0),1,LEN(IF(LEN(IF(ISNUMBER(DR36:EK36),0,DR36:EK36))&gt;1,DR36:EK36,0))-1)))=FALSE,0,VALUE(MID(IF(LEN(IF(ISNUMBER(DR36:EK36),0,DR36:EK36))&gt;1,DR36:EK36,0),1,LEN(IF(LEN(IF(ISNUMBER(DR36:EK36),0,DR36:EK36))&gt;1,DR36:EK36,0))-1))))</f>
        <v>0</v>
      </c>
      <c r="DP36" s="158">
        <f t="shared" si="25"/>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customHeight="1" x14ac:dyDescent="0.25">
      <c r="A37" s="416"/>
      <c r="B37" s="141">
        <f t="shared" si="50"/>
        <v>0</v>
      </c>
      <c r="C37" s="142"/>
      <c r="D37" s="143"/>
      <c r="E37" s="277"/>
      <c r="F37" s="511"/>
      <c r="G37" s="145">
        <f t="shared" si="51"/>
        <v>0</v>
      </c>
      <c r="H37" s="145"/>
      <c r="I37" s="145"/>
      <c r="J37" s="145"/>
      <c r="K37" s="511"/>
      <c r="L37" s="145">
        <f t="shared" si="52"/>
        <v>0</v>
      </c>
      <c r="M37" s="145"/>
      <c r="N37" s="145"/>
      <c r="O37" s="145"/>
      <c r="P37" s="427"/>
      <c r="Q37" s="146"/>
      <c r="R37" s="146">
        <f t="shared" si="53"/>
        <v>0</v>
      </c>
      <c r="S37" s="146"/>
      <c r="T37" s="146"/>
      <c r="U37" s="146"/>
      <c r="V37" s="146"/>
      <c r="W37" s="146">
        <f t="shared" si="54"/>
        <v>0</v>
      </c>
      <c r="X37" s="146"/>
      <c r="Y37" s="146"/>
      <c r="Z37" s="146"/>
      <c r="AA37" s="563"/>
      <c r="AB37" s="279"/>
      <c r="AC37" s="147">
        <f t="shared" si="55"/>
        <v>0</v>
      </c>
      <c r="AD37" s="147"/>
      <c r="AE37" s="147"/>
      <c r="AF37" s="147"/>
      <c r="AG37" s="147"/>
      <c r="AH37" s="147">
        <f t="shared" si="56"/>
        <v>0</v>
      </c>
      <c r="AI37" s="147"/>
      <c r="AJ37" s="147"/>
      <c r="AK37" s="147"/>
      <c r="AL37" s="561"/>
      <c r="AM37" s="281"/>
      <c r="AN37" s="148">
        <f t="shared" si="57"/>
        <v>0</v>
      </c>
      <c r="AO37" s="148"/>
      <c r="AP37" s="148"/>
      <c r="AQ37" s="148"/>
      <c r="AR37" s="281"/>
      <c r="AS37" s="148">
        <f t="shared" si="58"/>
        <v>0</v>
      </c>
      <c r="AT37" s="148"/>
      <c r="AU37" s="148"/>
      <c r="AV37" s="148"/>
      <c r="AW37" s="282"/>
      <c r="AX37" s="283"/>
      <c r="AY37" s="149">
        <f t="shared" si="59"/>
        <v>0</v>
      </c>
      <c r="AZ37" s="149"/>
      <c r="BA37" s="149"/>
      <c r="BB37" s="149"/>
      <c r="BC37" s="149"/>
      <c r="BD37" s="149">
        <f t="shared" si="60"/>
        <v>0</v>
      </c>
      <c r="BE37" s="149"/>
      <c r="BF37" s="149"/>
      <c r="BG37" s="149"/>
      <c r="BH37" s="284"/>
      <c r="BI37" s="285"/>
      <c r="BJ37" s="150">
        <f t="shared" si="61"/>
        <v>0</v>
      </c>
      <c r="BK37" s="150"/>
      <c r="BL37" s="150"/>
      <c r="BM37" s="150"/>
      <c r="BN37" s="150"/>
      <c r="BO37" s="150">
        <f t="shared" si="62"/>
        <v>0</v>
      </c>
      <c r="BP37" s="150"/>
      <c r="BQ37" s="150"/>
      <c r="BR37" s="150"/>
      <c r="BS37" s="562"/>
      <c r="BT37" s="287"/>
      <c r="BU37" s="151">
        <f t="shared" si="63"/>
        <v>0</v>
      </c>
      <c r="BV37" s="151"/>
      <c r="BW37" s="151"/>
      <c r="BX37" s="151"/>
      <c r="BY37" s="151"/>
      <c r="BZ37" s="151">
        <f t="shared" si="64"/>
        <v>0</v>
      </c>
      <c r="CA37" s="151"/>
      <c r="CB37" s="151"/>
      <c r="CC37" s="151"/>
      <c r="CD37" s="288"/>
      <c r="CE37" s="289"/>
      <c r="CF37" s="152">
        <f t="shared" si="65"/>
        <v>0</v>
      </c>
      <c r="CG37" s="152"/>
      <c r="CH37" s="152"/>
      <c r="CI37" s="152"/>
      <c r="CJ37" s="152"/>
      <c r="CK37" s="152">
        <f t="shared" si="66"/>
        <v>0</v>
      </c>
      <c r="CL37" s="152"/>
      <c r="CM37" s="152"/>
      <c r="CN37" s="152"/>
      <c r="CO37" s="290"/>
      <c r="CP37" s="291"/>
      <c r="CQ37" s="153">
        <f t="shared" si="67"/>
        <v>0</v>
      </c>
      <c r="CR37" s="153"/>
      <c r="CS37" s="153"/>
      <c r="CT37" s="153"/>
      <c r="CU37" s="291"/>
      <c r="CV37" s="153">
        <f t="shared" si="68"/>
        <v>0</v>
      </c>
      <c r="CW37" s="153"/>
      <c r="CX37" s="153"/>
      <c r="CY37" s="153"/>
      <c r="CZ37" s="292"/>
      <c r="DA37" s="293"/>
      <c r="DB37" s="154">
        <f t="shared" si="74"/>
        <v>0</v>
      </c>
      <c r="DC37" s="154"/>
      <c r="DD37" s="154"/>
      <c r="DE37" s="154"/>
      <c r="DF37" s="154"/>
      <c r="DG37" s="154">
        <f t="shared" si="75"/>
        <v>0</v>
      </c>
      <c r="DH37" s="154"/>
      <c r="DI37" s="154"/>
      <c r="DJ37" s="154"/>
      <c r="DK37" s="293"/>
      <c r="DL37" s="294">
        <f t="shared" si="71"/>
        <v>0</v>
      </c>
      <c r="DM37" s="156">
        <f t="shared" si="72"/>
        <v>0</v>
      </c>
      <c r="DN37" s="295">
        <f t="shared" si="73"/>
        <v>0</v>
      </c>
      <c r="DO37" s="296">
        <f t="array" aca="1" ref="DO37" ca="1">SUM(LARGE(DR37:EK37,ROW(INDIRECT("1:"&amp;COUNT(DR37:EK37)-I$80))))+SUM(IF(ISNUMBER(VALUE(MID(IF(LEN(IF(ISNUMBER(DR37:EK37),0,DR37:EK37))&gt;1,DR37:EK37,0),1,LEN(IF(LEN(IF(ISNUMBER(DR37:EK37),0,DR37:EK37))&gt;1,DR37:EK37,0))-1)))=FALSE,0,VALUE(MID(IF(LEN(IF(ISNUMBER(DR37:EK37),0,DR37:EK37))&gt;1,DR37:EK37,0),1,LEN(IF(LEN(IF(ISNUMBER(DR37:EK37),0,DR37:EK37))&gt;1,DR37:EK37,0))-1))))</f>
        <v>0</v>
      </c>
      <c r="DP37" s="158">
        <f t="shared" si="25"/>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customHeight="1" x14ac:dyDescent="0.25">
      <c r="A38" s="416"/>
      <c r="B38" s="141">
        <f t="shared" si="50"/>
        <v>0</v>
      </c>
      <c r="C38" s="142"/>
      <c r="D38" s="143"/>
      <c r="E38" s="277"/>
      <c r="F38" s="511"/>
      <c r="G38" s="145">
        <f t="shared" si="51"/>
        <v>0</v>
      </c>
      <c r="H38" s="145"/>
      <c r="I38" s="145"/>
      <c r="J38" s="145"/>
      <c r="K38" s="511"/>
      <c r="L38" s="145">
        <f t="shared" si="52"/>
        <v>0</v>
      </c>
      <c r="M38" s="145"/>
      <c r="N38" s="145"/>
      <c r="O38" s="145"/>
      <c r="P38" s="427"/>
      <c r="Q38" s="146"/>
      <c r="R38" s="146">
        <f t="shared" si="53"/>
        <v>0</v>
      </c>
      <c r="S38" s="146"/>
      <c r="T38" s="146"/>
      <c r="U38" s="146"/>
      <c r="V38" s="146"/>
      <c r="W38" s="146">
        <f t="shared" si="54"/>
        <v>0</v>
      </c>
      <c r="X38" s="146"/>
      <c r="Y38" s="146"/>
      <c r="Z38" s="146"/>
      <c r="AA38" s="563"/>
      <c r="AB38" s="279"/>
      <c r="AC38" s="147">
        <f t="shared" si="55"/>
        <v>0</v>
      </c>
      <c r="AD38" s="147"/>
      <c r="AE38" s="147"/>
      <c r="AF38" s="147"/>
      <c r="AG38" s="147"/>
      <c r="AH38" s="147">
        <f t="shared" si="56"/>
        <v>0</v>
      </c>
      <c r="AI38" s="147"/>
      <c r="AJ38" s="147"/>
      <c r="AK38" s="147"/>
      <c r="AL38" s="561"/>
      <c r="AM38" s="281"/>
      <c r="AN38" s="148">
        <f t="shared" si="57"/>
        <v>0</v>
      </c>
      <c r="AO38" s="148"/>
      <c r="AP38" s="148"/>
      <c r="AQ38" s="148"/>
      <c r="AR38" s="281"/>
      <c r="AS38" s="148">
        <f t="shared" si="58"/>
        <v>0</v>
      </c>
      <c r="AT38" s="148"/>
      <c r="AU38" s="148"/>
      <c r="AV38" s="148"/>
      <c r="AW38" s="282"/>
      <c r="AX38" s="283"/>
      <c r="AY38" s="149">
        <f t="shared" si="59"/>
        <v>0</v>
      </c>
      <c r="AZ38" s="149"/>
      <c r="BA38" s="149"/>
      <c r="BB38" s="149"/>
      <c r="BC38" s="149"/>
      <c r="BD38" s="149">
        <f t="shared" si="60"/>
        <v>0</v>
      </c>
      <c r="BE38" s="149"/>
      <c r="BF38" s="149"/>
      <c r="BG38" s="149"/>
      <c r="BH38" s="284"/>
      <c r="BI38" s="285"/>
      <c r="BJ38" s="150">
        <f t="shared" si="61"/>
        <v>0</v>
      </c>
      <c r="BK38" s="150"/>
      <c r="BL38" s="150"/>
      <c r="BM38" s="150"/>
      <c r="BN38" s="150"/>
      <c r="BO38" s="150">
        <f t="shared" si="62"/>
        <v>0</v>
      </c>
      <c r="BP38" s="150"/>
      <c r="BQ38" s="150"/>
      <c r="BR38" s="150"/>
      <c r="BS38" s="562"/>
      <c r="BT38" s="287"/>
      <c r="BU38" s="151">
        <f t="shared" si="63"/>
        <v>0</v>
      </c>
      <c r="BV38" s="151"/>
      <c r="BW38" s="151"/>
      <c r="BX38" s="151"/>
      <c r="BY38" s="151"/>
      <c r="BZ38" s="151">
        <f t="shared" si="64"/>
        <v>0</v>
      </c>
      <c r="CA38" s="151"/>
      <c r="CB38" s="151"/>
      <c r="CC38" s="151"/>
      <c r="CD38" s="288"/>
      <c r="CE38" s="289"/>
      <c r="CF38" s="152">
        <f t="shared" si="65"/>
        <v>0</v>
      </c>
      <c r="CG38" s="152"/>
      <c r="CH38" s="152"/>
      <c r="CI38" s="152"/>
      <c r="CJ38" s="152"/>
      <c r="CK38" s="152">
        <f t="shared" si="66"/>
        <v>0</v>
      </c>
      <c r="CL38" s="152"/>
      <c r="CM38" s="152"/>
      <c r="CN38" s="152"/>
      <c r="CO38" s="290"/>
      <c r="CP38" s="291"/>
      <c r="CQ38" s="153">
        <f t="shared" si="67"/>
        <v>0</v>
      </c>
      <c r="CR38" s="153"/>
      <c r="CS38" s="153"/>
      <c r="CT38" s="153"/>
      <c r="CU38" s="291"/>
      <c r="CV38" s="153">
        <f t="shared" si="68"/>
        <v>0</v>
      </c>
      <c r="CW38" s="153"/>
      <c r="CX38" s="153"/>
      <c r="CY38" s="153"/>
      <c r="CZ38" s="292"/>
      <c r="DA38" s="293"/>
      <c r="DB38" s="154">
        <f t="shared" si="74"/>
        <v>0</v>
      </c>
      <c r="DC38" s="154"/>
      <c r="DD38" s="154"/>
      <c r="DE38" s="154"/>
      <c r="DF38" s="154"/>
      <c r="DG38" s="154">
        <f t="shared" si="75"/>
        <v>0</v>
      </c>
      <c r="DH38" s="154"/>
      <c r="DI38" s="154"/>
      <c r="DJ38" s="154"/>
      <c r="DK38" s="293"/>
      <c r="DL38" s="294">
        <f t="shared" si="71"/>
        <v>0</v>
      </c>
      <c r="DM38" s="156">
        <f t="shared" si="72"/>
        <v>0</v>
      </c>
      <c r="DN38" s="295">
        <f t="shared" si="73"/>
        <v>0</v>
      </c>
      <c r="DO38" s="296">
        <f t="array" aca="1" ref="DO38" ca="1">SUM(LARGE(DR38:EK38,ROW(INDIRECT("1:"&amp;COUNT(DR38:EK38)-I$80))))+SUM(IF(ISNUMBER(VALUE(MID(IF(LEN(IF(ISNUMBER(DR38:EK38),0,DR38:EK38))&gt;1,DR38:EK38,0),1,LEN(IF(LEN(IF(ISNUMBER(DR38:EK38),0,DR38:EK38))&gt;1,DR38:EK38,0))-1)))=FALSE,0,VALUE(MID(IF(LEN(IF(ISNUMBER(DR38:EK38),0,DR38:EK38))&gt;1,DR38:EK38,0),1,LEN(IF(LEN(IF(ISNUMBER(DR38:EK38),0,DR38:EK38))&gt;1,DR38:EK38,0))-1))))</f>
        <v>0</v>
      </c>
      <c r="DP38" s="158">
        <f t="shared" si="25"/>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customHeight="1" x14ac:dyDescent="0.25">
      <c r="A39" s="416"/>
      <c r="B39" s="141">
        <f t="shared" si="50"/>
        <v>0</v>
      </c>
      <c r="C39" s="142"/>
      <c r="D39" s="143"/>
      <c r="E39" s="277"/>
      <c r="F39" s="511"/>
      <c r="G39" s="145">
        <f t="shared" si="51"/>
        <v>0</v>
      </c>
      <c r="H39" s="145"/>
      <c r="I39" s="145"/>
      <c r="J39" s="145"/>
      <c r="K39" s="511"/>
      <c r="L39" s="145">
        <f t="shared" si="52"/>
        <v>0</v>
      </c>
      <c r="M39" s="145"/>
      <c r="N39" s="145"/>
      <c r="O39" s="145"/>
      <c r="P39" s="427"/>
      <c r="Q39" s="146"/>
      <c r="R39" s="146">
        <f t="shared" si="53"/>
        <v>0</v>
      </c>
      <c r="S39" s="146"/>
      <c r="T39" s="146"/>
      <c r="U39" s="146"/>
      <c r="V39" s="146"/>
      <c r="W39" s="146">
        <f t="shared" si="54"/>
        <v>0</v>
      </c>
      <c r="X39" s="146"/>
      <c r="Y39" s="146"/>
      <c r="Z39" s="146"/>
      <c r="AA39" s="563"/>
      <c r="AB39" s="279"/>
      <c r="AC39" s="147">
        <f t="shared" si="55"/>
        <v>0</v>
      </c>
      <c r="AD39" s="147"/>
      <c r="AE39" s="147"/>
      <c r="AF39" s="147"/>
      <c r="AG39" s="147"/>
      <c r="AH39" s="147">
        <f t="shared" si="56"/>
        <v>0</v>
      </c>
      <c r="AI39" s="147"/>
      <c r="AJ39" s="147"/>
      <c r="AK39" s="147"/>
      <c r="AL39" s="561"/>
      <c r="AM39" s="281"/>
      <c r="AN39" s="148">
        <f t="shared" si="57"/>
        <v>0</v>
      </c>
      <c r="AO39" s="148"/>
      <c r="AP39" s="148"/>
      <c r="AQ39" s="148"/>
      <c r="AR39" s="281"/>
      <c r="AS39" s="148">
        <f t="shared" si="58"/>
        <v>0</v>
      </c>
      <c r="AT39" s="148"/>
      <c r="AU39" s="148"/>
      <c r="AV39" s="148"/>
      <c r="AW39" s="282"/>
      <c r="AX39" s="283"/>
      <c r="AY39" s="149">
        <f t="shared" si="59"/>
        <v>0</v>
      </c>
      <c r="AZ39" s="149"/>
      <c r="BA39" s="149"/>
      <c r="BB39" s="149"/>
      <c r="BC39" s="149"/>
      <c r="BD39" s="149">
        <f t="shared" si="60"/>
        <v>0</v>
      </c>
      <c r="BE39" s="149"/>
      <c r="BF39" s="149"/>
      <c r="BG39" s="149"/>
      <c r="BH39" s="284"/>
      <c r="BI39" s="285"/>
      <c r="BJ39" s="150">
        <f t="shared" si="61"/>
        <v>0</v>
      </c>
      <c r="BK39" s="150"/>
      <c r="BL39" s="150"/>
      <c r="BM39" s="150"/>
      <c r="BN39" s="150"/>
      <c r="BO39" s="150">
        <f t="shared" si="62"/>
        <v>0</v>
      </c>
      <c r="BP39" s="150"/>
      <c r="BQ39" s="150"/>
      <c r="BR39" s="150"/>
      <c r="BS39" s="562"/>
      <c r="BT39" s="287"/>
      <c r="BU39" s="151">
        <f t="shared" si="63"/>
        <v>0</v>
      </c>
      <c r="BV39" s="151"/>
      <c r="BW39" s="151"/>
      <c r="BX39" s="151"/>
      <c r="BY39" s="151"/>
      <c r="BZ39" s="151">
        <f t="shared" si="64"/>
        <v>0</v>
      </c>
      <c r="CA39" s="151"/>
      <c r="CB39" s="151"/>
      <c r="CC39" s="151"/>
      <c r="CD39" s="288"/>
      <c r="CE39" s="289"/>
      <c r="CF39" s="152">
        <f t="shared" si="65"/>
        <v>0</v>
      </c>
      <c r="CG39" s="152"/>
      <c r="CH39" s="152"/>
      <c r="CI39" s="152"/>
      <c r="CJ39" s="152"/>
      <c r="CK39" s="152">
        <f t="shared" si="66"/>
        <v>0</v>
      </c>
      <c r="CL39" s="152"/>
      <c r="CM39" s="152"/>
      <c r="CN39" s="152"/>
      <c r="CO39" s="290"/>
      <c r="CP39" s="291"/>
      <c r="CQ39" s="153">
        <f t="shared" si="67"/>
        <v>0</v>
      </c>
      <c r="CR39" s="153"/>
      <c r="CS39" s="153"/>
      <c r="CT39" s="153"/>
      <c r="CU39" s="291"/>
      <c r="CV39" s="153">
        <f t="shared" si="68"/>
        <v>0</v>
      </c>
      <c r="CW39" s="153"/>
      <c r="CX39" s="153"/>
      <c r="CY39" s="153"/>
      <c r="CZ39" s="292"/>
      <c r="DA39" s="293"/>
      <c r="DB39" s="154">
        <f t="shared" si="74"/>
        <v>0</v>
      </c>
      <c r="DC39" s="154"/>
      <c r="DD39" s="154"/>
      <c r="DE39" s="154"/>
      <c r="DF39" s="154"/>
      <c r="DG39" s="154">
        <f t="shared" si="75"/>
        <v>0</v>
      </c>
      <c r="DH39" s="154"/>
      <c r="DI39" s="154"/>
      <c r="DJ39" s="154"/>
      <c r="DK39" s="293"/>
      <c r="DL39" s="294">
        <f t="shared" si="71"/>
        <v>0</v>
      </c>
      <c r="DM39" s="156">
        <f t="shared" si="72"/>
        <v>0</v>
      </c>
      <c r="DN39" s="295">
        <f t="shared" si="73"/>
        <v>0</v>
      </c>
      <c r="DO39" s="296">
        <f t="array" aca="1" ref="DO39" ca="1">SUM(LARGE(DR39:EK39,ROW(INDIRECT("1:"&amp;COUNT(DR39:EK39)-I$80))))+SUM(IF(ISNUMBER(VALUE(MID(IF(LEN(IF(ISNUMBER(DR39:EK39),0,DR39:EK39))&gt;1,DR39:EK39,0),1,LEN(IF(LEN(IF(ISNUMBER(DR39:EK39),0,DR39:EK39))&gt;1,DR39:EK39,0))-1)))=FALSE,0,VALUE(MID(IF(LEN(IF(ISNUMBER(DR39:EK39),0,DR39:EK39))&gt;1,DR39:EK39,0),1,LEN(IF(LEN(IF(ISNUMBER(DR39:EK39),0,DR39:EK39))&gt;1,DR39:EK39,0))-1))))</f>
        <v>0</v>
      </c>
      <c r="DP39" s="158">
        <f t="shared" si="25"/>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customHeight="1" x14ac:dyDescent="0.25">
      <c r="A40" s="416"/>
      <c r="B40" s="141">
        <f t="shared" si="50"/>
        <v>0</v>
      </c>
      <c r="C40" s="142"/>
      <c r="D40" s="143"/>
      <c r="E40" s="277"/>
      <c r="F40" s="511"/>
      <c r="G40" s="145">
        <f t="shared" si="51"/>
        <v>0</v>
      </c>
      <c r="H40" s="145"/>
      <c r="I40" s="145"/>
      <c r="J40" s="145"/>
      <c r="K40" s="511"/>
      <c r="L40" s="145">
        <f t="shared" si="52"/>
        <v>0</v>
      </c>
      <c r="M40" s="145"/>
      <c r="N40" s="145"/>
      <c r="O40" s="145"/>
      <c r="P40" s="427"/>
      <c r="Q40" s="146"/>
      <c r="R40" s="146">
        <f t="shared" si="53"/>
        <v>0</v>
      </c>
      <c r="S40" s="146"/>
      <c r="T40" s="146"/>
      <c r="U40" s="146"/>
      <c r="V40" s="146"/>
      <c r="W40" s="146">
        <f t="shared" si="54"/>
        <v>0</v>
      </c>
      <c r="X40" s="146"/>
      <c r="Y40" s="146"/>
      <c r="Z40" s="146"/>
      <c r="AA40" s="563"/>
      <c r="AB40" s="279"/>
      <c r="AC40" s="147">
        <f t="shared" si="55"/>
        <v>0</v>
      </c>
      <c r="AD40" s="147"/>
      <c r="AE40" s="147"/>
      <c r="AF40" s="147"/>
      <c r="AG40" s="147"/>
      <c r="AH40" s="147">
        <f t="shared" si="56"/>
        <v>0</v>
      </c>
      <c r="AI40" s="147"/>
      <c r="AJ40" s="147"/>
      <c r="AK40" s="147"/>
      <c r="AL40" s="561"/>
      <c r="AM40" s="281"/>
      <c r="AN40" s="148">
        <f t="shared" si="57"/>
        <v>0</v>
      </c>
      <c r="AO40" s="148"/>
      <c r="AP40" s="148"/>
      <c r="AQ40" s="148"/>
      <c r="AR40" s="281"/>
      <c r="AS40" s="148">
        <f t="shared" si="58"/>
        <v>0</v>
      </c>
      <c r="AT40" s="148"/>
      <c r="AU40" s="148"/>
      <c r="AV40" s="148"/>
      <c r="AW40" s="282"/>
      <c r="AX40" s="283"/>
      <c r="AY40" s="149">
        <f t="shared" si="59"/>
        <v>0</v>
      </c>
      <c r="AZ40" s="149"/>
      <c r="BA40" s="149"/>
      <c r="BB40" s="149"/>
      <c r="BC40" s="149"/>
      <c r="BD40" s="149">
        <f t="shared" si="60"/>
        <v>0</v>
      </c>
      <c r="BE40" s="149"/>
      <c r="BF40" s="149"/>
      <c r="BG40" s="149"/>
      <c r="BH40" s="284"/>
      <c r="BI40" s="285"/>
      <c r="BJ40" s="150">
        <f t="shared" si="61"/>
        <v>0</v>
      </c>
      <c r="BK40" s="150"/>
      <c r="BL40" s="150"/>
      <c r="BM40" s="150"/>
      <c r="BN40" s="150"/>
      <c r="BO40" s="150">
        <f t="shared" si="62"/>
        <v>0</v>
      </c>
      <c r="BP40" s="150"/>
      <c r="BQ40" s="150"/>
      <c r="BR40" s="150"/>
      <c r="BS40" s="562"/>
      <c r="BT40" s="287"/>
      <c r="BU40" s="151">
        <f t="shared" si="63"/>
        <v>0</v>
      </c>
      <c r="BV40" s="151"/>
      <c r="BW40" s="151"/>
      <c r="BX40" s="151"/>
      <c r="BY40" s="151"/>
      <c r="BZ40" s="151">
        <f t="shared" si="64"/>
        <v>0</v>
      </c>
      <c r="CA40" s="151"/>
      <c r="CB40" s="151"/>
      <c r="CC40" s="151"/>
      <c r="CD40" s="288"/>
      <c r="CE40" s="289"/>
      <c r="CF40" s="152">
        <f t="shared" si="65"/>
        <v>0</v>
      </c>
      <c r="CG40" s="152"/>
      <c r="CH40" s="152"/>
      <c r="CI40" s="152"/>
      <c r="CJ40" s="152"/>
      <c r="CK40" s="152">
        <f t="shared" si="66"/>
        <v>0</v>
      </c>
      <c r="CL40" s="152"/>
      <c r="CM40" s="152"/>
      <c r="CN40" s="152"/>
      <c r="CO40" s="290"/>
      <c r="CP40" s="291"/>
      <c r="CQ40" s="153">
        <f t="shared" si="67"/>
        <v>0</v>
      </c>
      <c r="CR40" s="153"/>
      <c r="CS40" s="153"/>
      <c r="CT40" s="153"/>
      <c r="CU40" s="291"/>
      <c r="CV40" s="153">
        <f t="shared" si="68"/>
        <v>0</v>
      </c>
      <c r="CW40" s="153"/>
      <c r="CX40" s="153"/>
      <c r="CY40" s="153"/>
      <c r="CZ40" s="292"/>
      <c r="DA40" s="293"/>
      <c r="DB40" s="154">
        <f t="shared" si="74"/>
        <v>0</v>
      </c>
      <c r="DC40" s="154"/>
      <c r="DD40" s="154"/>
      <c r="DE40" s="154"/>
      <c r="DF40" s="154"/>
      <c r="DG40" s="154">
        <f t="shared" si="75"/>
        <v>0</v>
      </c>
      <c r="DH40" s="154"/>
      <c r="DI40" s="154"/>
      <c r="DJ40" s="154"/>
      <c r="DK40" s="293"/>
      <c r="DL40" s="294">
        <f t="shared" si="71"/>
        <v>0</v>
      </c>
      <c r="DM40" s="156">
        <f t="shared" si="72"/>
        <v>0</v>
      </c>
      <c r="DN40" s="295">
        <f t="shared" si="73"/>
        <v>0</v>
      </c>
      <c r="DO40" s="296">
        <f t="array" aca="1" ref="DO40" ca="1">SUM(LARGE(DR40:EK40,ROW(INDIRECT("1:"&amp;COUNT(DR40:EK40)-I$80))))+SUM(IF(ISNUMBER(VALUE(MID(IF(LEN(IF(ISNUMBER(DR40:EK40),0,DR40:EK40))&gt;1,DR40:EK40,0),1,LEN(IF(LEN(IF(ISNUMBER(DR40:EK40),0,DR40:EK40))&gt;1,DR40:EK40,0))-1)))=FALSE,0,VALUE(MID(IF(LEN(IF(ISNUMBER(DR40:EK40),0,DR40:EK40))&gt;1,DR40:EK40,0),1,LEN(IF(LEN(IF(ISNUMBER(DR40:EK40),0,DR40:EK40))&gt;1,DR40:EK40,0))-1))))</f>
        <v>0</v>
      </c>
      <c r="DP40" s="158">
        <f t="shared" si="25"/>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customHeight="1" x14ac:dyDescent="0.25">
      <c r="A41" s="416"/>
      <c r="B41" s="141">
        <f t="shared" si="50"/>
        <v>0</v>
      </c>
      <c r="C41" s="142"/>
      <c r="D41" s="143"/>
      <c r="E41" s="277"/>
      <c r="F41" s="511"/>
      <c r="G41" s="145">
        <f t="shared" si="51"/>
        <v>0</v>
      </c>
      <c r="H41" s="145"/>
      <c r="I41" s="145"/>
      <c r="J41" s="145"/>
      <c r="K41" s="511"/>
      <c r="L41" s="145">
        <f t="shared" si="52"/>
        <v>0</v>
      </c>
      <c r="M41" s="145"/>
      <c r="N41" s="145"/>
      <c r="O41" s="145"/>
      <c r="P41" s="427"/>
      <c r="Q41" s="146"/>
      <c r="R41" s="146">
        <f t="shared" si="53"/>
        <v>0</v>
      </c>
      <c r="S41" s="146"/>
      <c r="T41" s="146"/>
      <c r="U41" s="146"/>
      <c r="V41" s="146"/>
      <c r="W41" s="146">
        <f t="shared" si="54"/>
        <v>0</v>
      </c>
      <c r="X41" s="146"/>
      <c r="Y41" s="146"/>
      <c r="Z41" s="146"/>
      <c r="AA41" s="563"/>
      <c r="AB41" s="279"/>
      <c r="AC41" s="147">
        <f t="shared" si="55"/>
        <v>0</v>
      </c>
      <c r="AD41" s="147"/>
      <c r="AE41" s="147"/>
      <c r="AF41" s="147"/>
      <c r="AG41" s="147"/>
      <c r="AH41" s="147">
        <f t="shared" si="56"/>
        <v>0</v>
      </c>
      <c r="AI41" s="147"/>
      <c r="AJ41" s="147"/>
      <c r="AK41" s="147"/>
      <c r="AL41" s="561"/>
      <c r="AM41" s="281"/>
      <c r="AN41" s="148">
        <f t="shared" si="57"/>
        <v>0</v>
      </c>
      <c r="AO41" s="148"/>
      <c r="AP41" s="148"/>
      <c r="AQ41" s="148"/>
      <c r="AR41" s="281"/>
      <c r="AS41" s="148">
        <f t="shared" si="58"/>
        <v>0</v>
      </c>
      <c r="AT41" s="148"/>
      <c r="AU41" s="148"/>
      <c r="AV41" s="148"/>
      <c r="AW41" s="282"/>
      <c r="AX41" s="283"/>
      <c r="AY41" s="149">
        <f t="shared" si="59"/>
        <v>0</v>
      </c>
      <c r="AZ41" s="149"/>
      <c r="BA41" s="149"/>
      <c r="BB41" s="149"/>
      <c r="BC41" s="149"/>
      <c r="BD41" s="149">
        <f t="shared" si="60"/>
        <v>0</v>
      </c>
      <c r="BE41" s="149"/>
      <c r="BF41" s="149"/>
      <c r="BG41" s="149"/>
      <c r="BH41" s="284"/>
      <c r="BI41" s="285"/>
      <c r="BJ41" s="150">
        <f t="shared" si="61"/>
        <v>0</v>
      </c>
      <c r="BK41" s="150"/>
      <c r="BL41" s="150"/>
      <c r="BM41" s="150"/>
      <c r="BN41" s="150"/>
      <c r="BO41" s="150">
        <f t="shared" si="62"/>
        <v>0</v>
      </c>
      <c r="BP41" s="150"/>
      <c r="BQ41" s="150"/>
      <c r="BR41" s="150"/>
      <c r="BS41" s="562"/>
      <c r="BT41" s="287"/>
      <c r="BU41" s="151">
        <f t="shared" si="63"/>
        <v>0</v>
      </c>
      <c r="BV41" s="151"/>
      <c r="BW41" s="151"/>
      <c r="BX41" s="151"/>
      <c r="BY41" s="151"/>
      <c r="BZ41" s="151">
        <f t="shared" si="64"/>
        <v>0</v>
      </c>
      <c r="CA41" s="151"/>
      <c r="CB41" s="151"/>
      <c r="CC41" s="151"/>
      <c r="CD41" s="288"/>
      <c r="CE41" s="289"/>
      <c r="CF41" s="152">
        <f t="shared" si="65"/>
        <v>0</v>
      </c>
      <c r="CG41" s="152"/>
      <c r="CH41" s="152"/>
      <c r="CI41" s="152"/>
      <c r="CJ41" s="152"/>
      <c r="CK41" s="152">
        <f t="shared" si="66"/>
        <v>0</v>
      </c>
      <c r="CL41" s="152"/>
      <c r="CM41" s="152"/>
      <c r="CN41" s="152"/>
      <c r="CO41" s="290"/>
      <c r="CP41" s="291"/>
      <c r="CQ41" s="153">
        <f t="shared" si="67"/>
        <v>0</v>
      </c>
      <c r="CR41" s="153"/>
      <c r="CS41" s="153"/>
      <c r="CT41" s="153"/>
      <c r="CU41" s="291"/>
      <c r="CV41" s="153">
        <f t="shared" si="68"/>
        <v>0</v>
      </c>
      <c r="CW41" s="153"/>
      <c r="CX41" s="153"/>
      <c r="CY41" s="153"/>
      <c r="CZ41" s="292"/>
      <c r="DA41" s="293"/>
      <c r="DB41" s="154">
        <f t="shared" si="74"/>
        <v>0</v>
      </c>
      <c r="DC41" s="154"/>
      <c r="DD41" s="154"/>
      <c r="DE41" s="154"/>
      <c r="DF41" s="154"/>
      <c r="DG41" s="154">
        <f t="shared" si="75"/>
        <v>0</v>
      </c>
      <c r="DH41" s="154"/>
      <c r="DI41" s="154"/>
      <c r="DJ41" s="154"/>
      <c r="DK41" s="293"/>
      <c r="DL41" s="294">
        <f t="shared" si="71"/>
        <v>0</v>
      </c>
      <c r="DM41" s="156">
        <f t="shared" si="72"/>
        <v>0</v>
      </c>
      <c r="DN41" s="295">
        <f t="shared" si="73"/>
        <v>0</v>
      </c>
      <c r="DO41" s="296">
        <f t="array" aca="1" ref="DO41" ca="1">SUM(LARGE(DR41:EK41,ROW(INDIRECT("1:"&amp;COUNT(DR41:EK41)-I$80))))+SUM(IF(ISNUMBER(VALUE(MID(IF(LEN(IF(ISNUMBER(DR41:EK41),0,DR41:EK41))&gt;1,DR41:EK41,0),1,LEN(IF(LEN(IF(ISNUMBER(DR41:EK41),0,DR41:EK41))&gt;1,DR41:EK41,0))-1)))=FALSE,0,VALUE(MID(IF(LEN(IF(ISNUMBER(DR41:EK41),0,DR41:EK41))&gt;1,DR41:EK41,0),1,LEN(IF(LEN(IF(ISNUMBER(DR41:EK41),0,DR41:EK41))&gt;1,DR41:EK41,0))-1))))</f>
        <v>0</v>
      </c>
      <c r="DP41" s="158">
        <f t="shared" si="25"/>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customHeight="1" x14ac:dyDescent="0.25">
      <c r="A42" s="416"/>
      <c r="B42" s="141">
        <f t="shared" si="50"/>
        <v>0</v>
      </c>
      <c r="C42" s="142"/>
      <c r="D42" s="143"/>
      <c r="E42" s="277"/>
      <c r="F42" s="511"/>
      <c r="G42" s="145">
        <f t="shared" si="51"/>
        <v>0</v>
      </c>
      <c r="H42" s="145"/>
      <c r="I42" s="145"/>
      <c r="J42" s="145"/>
      <c r="K42" s="511"/>
      <c r="L42" s="145">
        <f t="shared" si="52"/>
        <v>0</v>
      </c>
      <c r="M42" s="145"/>
      <c r="N42" s="145"/>
      <c r="O42" s="145"/>
      <c r="P42" s="427"/>
      <c r="Q42" s="146"/>
      <c r="R42" s="146">
        <f t="shared" si="53"/>
        <v>0</v>
      </c>
      <c r="S42" s="146"/>
      <c r="T42" s="146"/>
      <c r="U42" s="146"/>
      <c r="V42" s="146"/>
      <c r="W42" s="146">
        <f t="shared" si="54"/>
        <v>0</v>
      </c>
      <c r="X42" s="146"/>
      <c r="Y42" s="146"/>
      <c r="Z42" s="146"/>
      <c r="AA42" s="563"/>
      <c r="AB42" s="279"/>
      <c r="AC42" s="147">
        <f t="shared" si="55"/>
        <v>0</v>
      </c>
      <c r="AD42" s="147"/>
      <c r="AE42" s="147"/>
      <c r="AF42" s="147"/>
      <c r="AG42" s="147"/>
      <c r="AH42" s="147">
        <f t="shared" si="56"/>
        <v>0</v>
      </c>
      <c r="AI42" s="147"/>
      <c r="AJ42" s="147"/>
      <c r="AK42" s="147"/>
      <c r="AL42" s="561"/>
      <c r="AM42" s="281"/>
      <c r="AN42" s="148">
        <f t="shared" si="57"/>
        <v>0</v>
      </c>
      <c r="AO42" s="148"/>
      <c r="AP42" s="148"/>
      <c r="AQ42" s="148"/>
      <c r="AR42" s="281"/>
      <c r="AS42" s="148">
        <f t="shared" si="58"/>
        <v>0</v>
      </c>
      <c r="AT42" s="148"/>
      <c r="AU42" s="148"/>
      <c r="AV42" s="148"/>
      <c r="AW42" s="282"/>
      <c r="AX42" s="283"/>
      <c r="AY42" s="149">
        <f t="shared" si="59"/>
        <v>0</v>
      </c>
      <c r="AZ42" s="149"/>
      <c r="BA42" s="149"/>
      <c r="BB42" s="149"/>
      <c r="BC42" s="149"/>
      <c r="BD42" s="149">
        <f t="shared" si="60"/>
        <v>0</v>
      </c>
      <c r="BE42" s="149"/>
      <c r="BF42" s="149"/>
      <c r="BG42" s="149"/>
      <c r="BH42" s="284"/>
      <c r="BI42" s="285"/>
      <c r="BJ42" s="150">
        <f t="shared" si="61"/>
        <v>0</v>
      </c>
      <c r="BK42" s="150"/>
      <c r="BL42" s="150"/>
      <c r="BM42" s="150"/>
      <c r="BN42" s="150"/>
      <c r="BO42" s="150">
        <f t="shared" si="62"/>
        <v>0</v>
      </c>
      <c r="BP42" s="150"/>
      <c r="BQ42" s="150"/>
      <c r="BR42" s="150"/>
      <c r="BS42" s="562"/>
      <c r="BT42" s="287"/>
      <c r="BU42" s="151">
        <f t="shared" si="63"/>
        <v>0</v>
      </c>
      <c r="BV42" s="151"/>
      <c r="BW42" s="151"/>
      <c r="BX42" s="151"/>
      <c r="BY42" s="151"/>
      <c r="BZ42" s="151">
        <f t="shared" si="64"/>
        <v>0</v>
      </c>
      <c r="CA42" s="151"/>
      <c r="CB42" s="151"/>
      <c r="CC42" s="151"/>
      <c r="CD42" s="288"/>
      <c r="CE42" s="289"/>
      <c r="CF42" s="152">
        <f t="shared" si="65"/>
        <v>0</v>
      </c>
      <c r="CG42" s="152"/>
      <c r="CH42" s="152"/>
      <c r="CI42" s="152"/>
      <c r="CJ42" s="152"/>
      <c r="CK42" s="152">
        <f t="shared" si="66"/>
        <v>0</v>
      </c>
      <c r="CL42" s="152"/>
      <c r="CM42" s="152"/>
      <c r="CN42" s="152"/>
      <c r="CO42" s="290"/>
      <c r="CP42" s="291"/>
      <c r="CQ42" s="153">
        <f t="shared" si="67"/>
        <v>0</v>
      </c>
      <c r="CR42" s="153"/>
      <c r="CS42" s="153"/>
      <c r="CT42" s="153"/>
      <c r="CU42" s="291"/>
      <c r="CV42" s="153">
        <f t="shared" si="68"/>
        <v>0</v>
      </c>
      <c r="CW42" s="153"/>
      <c r="CX42" s="153"/>
      <c r="CY42" s="153"/>
      <c r="CZ42" s="292"/>
      <c r="DA42" s="293"/>
      <c r="DB42" s="154">
        <f t="shared" si="74"/>
        <v>0</v>
      </c>
      <c r="DC42" s="154"/>
      <c r="DD42" s="154"/>
      <c r="DE42" s="154"/>
      <c r="DF42" s="154"/>
      <c r="DG42" s="154">
        <f t="shared" si="75"/>
        <v>0</v>
      </c>
      <c r="DH42" s="154"/>
      <c r="DI42" s="154"/>
      <c r="DJ42" s="154"/>
      <c r="DK42" s="293"/>
      <c r="DL42" s="294">
        <f t="shared" si="71"/>
        <v>0</v>
      </c>
      <c r="DM42" s="156">
        <f t="shared" si="72"/>
        <v>0</v>
      </c>
      <c r="DN42" s="295">
        <f t="shared" si="73"/>
        <v>0</v>
      </c>
      <c r="DO42" s="296">
        <f t="array" aca="1" ref="DO42" ca="1">SUM(LARGE(DR42:EK42,ROW(INDIRECT("1:"&amp;COUNT(DR42:EK42)-I$80))))+SUM(IF(ISNUMBER(VALUE(MID(IF(LEN(IF(ISNUMBER(DR42:EK42),0,DR42:EK42))&gt;1,DR42:EK42,0),1,LEN(IF(LEN(IF(ISNUMBER(DR42:EK42),0,DR42:EK42))&gt;1,DR42:EK42,0))-1)))=FALSE,0,VALUE(MID(IF(LEN(IF(ISNUMBER(DR42:EK42),0,DR42:EK42))&gt;1,DR42:EK42,0),1,LEN(IF(LEN(IF(ISNUMBER(DR42:EK42),0,DR42:EK42))&gt;1,DR42:EK42,0))-1))))</f>
        <v>0</v>
      </c>
      <c r="DP42" s="158">
        <f t="shared" si="25"/>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customHeight="1" x14ac:dyDescent="0.25">
      <c r="A43" s="416"/>
      <c r="B43" s="141">
        <f>SUMPRODUCT(--(G43:DK43="I"))</f>
        <v>0</v>
      </c>
      <c r="C43" s="142"/>
      <c r="D43" s="143"/>
      <c r="E43" s="277"/>
      <c r="F43" s="511"/>
      <c r="G43" s="145">
        <f t="shared" si="51"/>
        <v>0</v>
      </c>
      <c r="H43" s="145"/>
      <c r="I43" s="145"/>
      <c r="J43" s="145"/>
      <c r="K43" s="511"/>
      <c r="L43" s="145">
        <f t="shared" si="52"/>
        <v>0</v>
      </c>
      <c r="M43" s="145"/>
      <c r="N43" s="145"/>
      <c r="O43" s="145"/>
      <c r="P43" s="427"/>
      <c r="Q43" s="146"/>
      <c r="R43" s="146">
        <f t="shared" si="53"/>
        <v>0</v>
      </c>
      <c r="S43" s="146"/>
      <c r="T43" s="146"/>
      <c r="U43" s="146"/>
      <c r="V43" s="146"/>
      <c r="W43" s="146">
        <f t="shared" si="54"/>
        <v>0</v>
      </c>
      <c r="X43" s="146"/>
      <c r="Y43" s="146"/>
      <c r="Z43" s="146"/>
      <c r="AA43" s="563"/>
      <c r="AB43" s="279"/>
      <c r="AC43" s="147">
        <f t="shared" si="55"/>
        <v>0</v>
      </c>
      <c r="AD43" s="147"/>
      <c r="AE43" s="147"/>
      <c r="AF43" s="147"/>
      <c r="AG43" s="147"/>
      <c r="AH43" s="147">
        <f t="shared" si="56"/>
        <v>0</v>
      </c>
      <c r="AI43" s="147"/>
      <c r="AJ43" s="147"/>
      <c r="AK43" s="147"/>
      <c r="AL43" s="561"/>
      <c r="AM43" s="281"/>
      <c r="AN43" s="148">
        <f t="shared" si="57"/>
        <v>0</v>
      </c>
      <c r="AO43" s="148"/>
      <c r="AP43" s="148"/>
      <c r="AQ43" s="148"/>
      <c r="AR43" s="281"/>
      <c r="AS43" s="148">
        <f t="shared" si="58"/>
        <v>0</v>
      </c>
      <c r="AT43" s="148"/>
      <c r="AU43" s="148"/>
      <c r="AV43" s="148"/>
      <c r="AW43" s="282"/>
      <c r="AX43" s="283"/>
      <c r="AY43" s="149">
        <f>IF(OR(BB43="E",BB43="D"),0,VLOOKUP(AX43,$G$75:$H$87,2)+AZ43+BA43)</f>
        <v>0</v>
      </c>
      <c r="AZ43" s="149"/>
      <c r="BA43" s="149"/>
      <c r="BB43" s="149"/>
      <c r="BC43" s="149"/>
      <c r="BD43" s="149">
        <f>IF(OR(BG43="E",BG43="D"),0,VLOOKUP(BC43,$G$97:$H$113,2)+BE43+BF43)</f>
        <v>0</v>
      </c>
      <c r="BE43" s="149"/>
      <c r="BF43" s="149"/>
      <c r="BG43" s="149"/>
      <c r="BH43" s="284"/>
      <c r="BI43" s="285"/>
      <c r="BJ43" s="150">
        <f t="shared" si="61"/>
        <v>0</v>
      </c>
      <c r="BK43" s="150"/>
      <c r="BL43" s="150"/>
      <c r="BM43" s="150"/>
      <c r="BN43" s="150"/>
      <c r="BO43" s="150">
        <f t="shared" si="62"/>
        <v>0</v>
      </c>
      <c r="BP43" s="150"/>
      <c r="BQ43" s="150"/>
      <c r="BR43" s="150"/>
      <c r="BS43" s="562"/>
      <c r="BT43" s="287"/>
      <c r="BU43" s="151">
        <f t="shared" si="63"/>
        <v>0</v>
      </c>
      <c r="BV43" s="151"/>
      <c r="BW43" s="151"/>
      <c r="BX43" s="151"/>
      <c r="BY43" s="151"/>
      <c r="BZ43" s="151">
        <f t="shared" si="64"/>
        <v>0</v>
      </c>
      <c r="CA43" s="151"/>
      <c r="CB43" s="151"/>
      <c r="CC43" s="151"/>
      <c r="CD43" s="288"/>
      <c r="CE43" s="289"/>
      <c r="CF43" s="152">
        <f t="shared" si="65"/>
        <v>0</v>
      </c>
      <c r="CG43" s="152"/>
      <c r="CH43" s="152"/>
      <c r="CI43" s="152"/>
      <c r="CJ43" s="152"/>
      <c r="CK43" s="152">
        <f t="shared" si="66"/>
        <v>0</v>
      </c>
      <c r="CL43" s="152"/>
      <c r="CM43" s="152"/>
      <c r="CN43" s="152"/>
      <c r="CO43" s="290"/>
      <c r="CP43" s="291"/>
      <c r="CQ43" s="153">
        <f t="shared" si="67"/>
        <v>0</v>
      </c>
      <c r="CR43" s="153"/>
      <c r="CS43" s="153"/>
      <c r="CT43" s="153"/>
      <c r="CU43" s="291"/>
      <c r="CV43" s="153">
        <f t="shared" si="68"/>
        <v>0</v>
      </c>
      <c r="CW43" s="153"/>
      <c r="CX43" s="153"/>
      <c r="CY43" s="153"/>
      <c r="CZ43" s="292"/>
      <c r="DA43" s="293"/>
      <c r="DB43" s="154">
        <f t="shared" si="74"/>
        <v>0</v>
      </c>
      <c r="DC43" s="154"/>
      <c r="DD43" s="154"/>
      <c r="DE43" s="154"/>
      <c r="DF43" s="154"/>
      <c r="DG43" s="154">
        <f t="shared" si="75"/>
        <v>0</v>
      </c>
      <c r="DH43" s="154"/>
      <c r="DI43" s="154"/>
      <c r="DJ43" s="154"/>
      <c r="DK43" s="293"/>
      <c r="DL43" s="294">
        <f>G43+L43+R43+W43+AC43+AH43+AN43+AS43+AY43+BD43+BJ43+BO43+BU43+BZ43+CF43+CK43+CQ43+CV43+DB43+DG43</f>
        <v>0</v>
      </c>
      <c r="DM43" s="156">
        <f t="shared" ref="DM43:DM60" si="76">SUMPRODUCT(--(G43:DJ43="E")--(G43:DJ43="D"))</f>
        <v>0</v>
      </c>
      <c r="DN43" s="295">
        <f t="shared" ref="DN43:DN60" si="77">EM43+EO43+EQ43+ES43+EU43</f>
        <v>0</v>
      </c>
      <c r="DO43" s="296">
        <f t="array" aca="1" ref="DO43" ca="1">SUM(LARGE(DR43:EK43,ROW(INDIRECT("1:"&amp;COUNT(DR43:EK43)-I$80))))+SUM(IF(ISNUMBER(VALUE(MID(IF(LEN(IF(ISNUMBER(DR43:EK43),0,DR43:EK43))&gt;1,DR43:EK43,0),1,LEN(IF(LEN(IF(ISNUMBER(DR43:EK43),0,DR43:EK43))&gt;1,DR43:EK43,0))-1)))=FALSE,0,VALUE(MID(IF(LEN(IF(ISNUMBER(DR43:EK43),0,DR43:EK43))&gt;1,DR43:EK43,0),1,LEN(IF(LEN(IF(ISNUMBER(DR43:EK43),0,DR43:EK43))&gt;1,DR43:EK43,0))-1))))</f>
        <v>0</v>
      </c>
      <c r="DP43" s="158">
        <f t="shared" si="25"/>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customHeight="1" x14ac:dyDescent="0.25">
      <c r="A44" s="416"/>
      <c r="B44" s="141">
        <f>SUMPRODUCT(--(G44:DK44="I"))</f>
        <v>0</v>
      </c>
      <c r="C44" s="142"/>
      <c r="D44" s="143"/>
      <c r="E44" s="277"/>
      <c r="F44" s="511"/>
      <c r="G44" s="145">
        <f t="shared" si="51"/>
        <v>0</v>
      </c>
      <c r="H44" s="145"/>
      <c r="I44" s="145"/>
      <c r="J44" s="145"/>
      <c r="K44" s="511"/>
      <c r="L44" s="145">
        <f t="shared" si="52"/>
        <v>0</v>
      </c>
      <c r="M44" s="145"/>
      <c r="N44" s="145"/>
      <c r="O44" s="145"/>
      <c r="P44" s="427"/>
      <c r="Q44" s="146"/>
      <c r="R44" s="146">
        <f t="shared" si="53"/>
        <v>0</v>
      </c>
      <c r="S44" s="146"/>
      <c r="T44" s="146"/>
      <c r="U44" s="146"/>
      <c r="V44" s="146"/>
      <c r="W44" s="146">
        <f t="shared" si="54"/>
        <v>0</v>
      </c>
      <c r="X44" s="146"/>
      <c r="Y44" s="146"/>
      <c r="Z44" s="146"/>
      <c r="AA44" s="563"/>
      <c r="AB44" s="279"/>
      <c r="AC44" s="147">
        <f t="shared" si="55"/>
        <v>0</v>
      </c>
      <c r="AD44" s="147"/>
      <c r="AE44" s="147"/>
      <c r="AF44" s="147"/>
      <c r="AG44" s="147"/>
      <c r="AH44" s="147">
        <f t="shared" si="56"/>
        <v>0</v>
      </c>
      <c r="AI44" s="147"/>
      <c r="AJ44" s="147"/>
      <c r="AK44" s="147"/>
      <c r="AL44" s="561"/>
      <c r="AM44" s="281"/>
      <c r="AN44" s="148">
        <f t="shared" si="57"/>
        <v>0</v>
      </c>
      <c r="AO44" s="148"/>
      <c r="AP44" s="148"/>
      <c r="AQ44" s="148"/>
      <c r="AR44" s="281"/>
      <c r="AS44" s="148">
        <f t="shared" si="58"/>
        <v>0</v>
      </c>
      <c r="AT44" s="148"/>
      <c r="AU44" s="148"/>
      <c r="AV44" s="148"/>
      <c r="AW44" s="282"/>
      <c r="AX44" s="283"/>
      <c r="AY44" s="149">
        <f>IF(OR(BB44="E",BB44="D"),0,VLOOKUP(AX44,$G$75:$H$87,2)+AZ44+BA44)</f>
        <v>0</v>
      </c>
      <c r="AZ44" s="149"/>
      <c r="BA44" s="149"/>
      <c r="BB44" s="149"/>
      <c r="BC44" s="149"/>
      <c r="BD44" s="149">
        <f>IF(OR(BG44="E",BG44="D"),0,VLOOKUP(BC44,$G$97:$H$113,2)+BE44+BF44)</f>
        <v>0</v>
      </c>
      <c r="BE44" s="149"/>
      <c r="BF44" s="149"/>
      <c r="BG44" s="149"/>
      <c r="BH44" s="284"/>
      <c r="BI44" s="285"/>
      <c r="BJ44" s="150">
        <f t="shared" si="61"/>
        <v>0</v>
      </c>
      <c r="BK44" s="150"/>
      <c r="BL44" s="150"/>
      <c r="BM44" s="150"/>
      <c r="BN44" s="150"/>
      <c r="BO44" s="150">
        <f t="shared" si="62"/>
        <v>0</v>
      </c>
      <c r="BP44" s="150"/>
      <c r="BQ44" s="150"/>
      <c r="BR44" s="150"/>
      <c r="BS44" s="562"/>
      <c r="BT44" s="287"/>
      <c r="BU44" s="151">
        <f t="shared" si="63"/>
        <v>0</v>
      </c>
      <c r="BV44" s="151"/>
      <c r="BW44" s="151"/>
      <c r="BX44" s="151"/>
      <c r="BY44" s="151"/>
      <c r="BZ44" s="151">
        <f t="shared" si="64"/>
        <v>0</v>
      </c>
      <c r="CA44" s="151"/>
      <c r="CB44" s="151"/>
      <c r="CC44" s="151"/>
      <c r="CD44" s="288"/>
      <c r="CE44" s="289"/>
      <c r="CF44" s="152">
        <f t="shared" si="65"/>
        <v>0</v>
      </c>
      <c r="CG44" s="152"/>
      <c r="CH44" s="152"/>
      <c r="CI44" s="152"/>
      <c r="CJ44" s="152"/>
      <c r="CK44" s="152">
        <f t="shared" si="66"/>
        <v>0</v>
      </c>
      <c r="CL44" s="152"/>
      <c r="CM44" s="152"/>
      <c r="CN44" s="152"/>
      <c r="CO44" s="290"/>
      <c r="CP44" s="291"/>
      <c r="CQ44" s="153">
        <f t="shared" si="67"/>
        <v>0</v>
      </c>
      <c r="CR44" s="153"/>
      <c r="CS44" s="153"/>
      <c r="CT44" s="153"/>
      <c r="CU44" s="291"/>
      <c r="CV44" s="153">
        <f t="shared" si="68"/>
        <v>0</v>
      </c>
      <c r="CW44" s="153"/>
      <c r="CX44" s="153"/>
      <c r="CY44" s="153"/>
      <c r="CZ44" s="292"/>
      <c r="DA44" s="293"/>
      <c r="DB44" s="154">
        <f t="shared" si="74"/>
        <v>0</v>
      </c>
      <c r="DC44" s="154"/>
      <c r="DD44" s="154"/>
      <c r="DE44" s="154"/>
      <c r="DF44" s="154"/>
      <c r="DG44" s="154">
        <f t="shared" si="75"/>
        <v>0</v>
      </c>
      <c r="DH44" s="154"/>
      <c r="DI44" s="154"/>
      <c r="DJ44" s="154"/>
      <c r="DK44" s="293"/>
      <c r="DL44" s="294">
        <f>G44+L44+R44+W44+AC44+AH44+AN44+AS44+AY44+BD44+BJ44+BO44+BU44+BZ44+CF44+CK44+CQ44+CV44+DB44+DG44</f>
        <v>0</v>
      </c>
      <c r="DM44" s="156">
        <f t="shared" si="76"/>
        <v>0</v>
      </c>
      <c r="DN44" s="295">
        <f t="shared" si="77"/>
        <v>0</v>
      </c>
      <c r="DO44" s="296">
        <f t="array" aca="1" ref="DO44" ca="1">SUM(LARGE(DR44:EK44,ROW(INDIRECT("1:"&amp;COUNT(DR44:EK44)-I$80))))+SUM(IF(ISNUMBER(VALUE(MID(IF(LEN(IF(ISNUMBER(DR44:EK44),0,DR44:EK44))&gt;1,DR44:EK44,0),1,LEN(IF(LEN(IF(ISNUMBER(DR44:EK44),0,DR44:EK44))&gt;1,DR44:EK44,0))-1)))=FALSE,0,VALUE(MID(IF(LEN(IF(ISNUMBER(DR44:EK44),0,DR44:EK44))&gt;1,DR44:EK44,0),1,LEN(IF(LEN(IF(ISNUMBER(DR44:EK44),0,DR44:EK44))&gt;1,DR44:EK44,0))-1))))</f>
        <v>0</v>
      </c>
      <c r="DP44" s="158">
        <f t="shared" si="25"/>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customHeight="1" x14ac:dyDescent="0.25">
      <c r="A45" s="416"/>
      <c r="B45" s="141">
        <f t="shared" ref="B45:B53" si="78">SUMPRODUCT(--(G45:DK45="I"))</f>
        <v>0</v>
      </c>
      <c r="C45" s="142"/>
      <c r="D45" s="143"/>
      <c r="E45" s="277"/>
      <c r="F45" s="511"/>
      <c r="G45" s="145">
        <f t="shared" ref="G45:G60" si="79">IF(OR(J45="E",J45="D"),0,VLOOKUP(F45,$G$75:$H$87,2)+I45+H45)</f>
        <v>0</v>
      </c>
      <c r="H45" s="145"/>
      <c r="I45" s="145"/>
      <c r="J45" s="145"/>
      <c r="K45" s="511"/>
      <c r="L45" s="145">
        <f t="shared" ref="L45:L60" si="80">IF(OR(O45="E",O45="D"),0,VLOOKUP(K45,$G$75:$H$87,2)+M45+N45)</f>
        <v>0</v>
      </c>
      <c r="M45" s="145"/>
      <c r="N45" s="145"/>
      <c r="O45" s="145"/>
      <c r="P45" s="427"/>
      <c r="Q45" s="146"/>
      <c r="R45" s="146">
        <f t="shared" ref="R45:R60" si="81">IF(OR(U45="E",U45="D"),0,VLOOKUP(Q45,$G$75:$H$87,2)+S45+T45)</f>
        <v>0</v>
      </c>
      <c r="S45" s="146"/>
      <c r="T45" s="146"/>
      <c r="U45" s="146"/>
      <c r="V45" s="146"/>
      <c r="W45" s="146">
        <f t="shared" ref="W45:W60" si="82">IF(OR(Z45="E",Z45="D"),0,VLOOKUP(V45,$G$97:$H$113,2)+X45+Y45)</f>
        <v>0</v>
      </c>
      <c r="X45" s="146"/>
      <c r="Y45" s="146"/>
      <c r="Z45" s="146"/>
      <c r="AA45" s="563"/>
      <c r="AB45" s="279"/>
      <c r="AC45" s="147">
        <f t="shared" ref="AC45:AC60" si="83">IF(OR(AF45="E",AF45="D"),0,VLOOKUP(AB45,$G$75:$H$87,2)+AD45+AE45)</f>
        <v>0</v>
      </c>
      <c r="AD45" s="147"/>
      <c r="AE45" s="147"/>
      <c r="AF45" s="147"/>
      <c r="AG45" s="147"/>
      <c r="AH45" s="147">
        <f t="shared" ref="AH45:AH60" si="84">IF(OR(AK45="E",AK45="D"),0,VLOOKUP(AG45,$G$97:$H$113,2)+AI45+AJ45)</f>
        <v>0</v>
      </c>
      <c r="AI45" s="147"/>
      <c r="AJ45" s="147"/>
      <c r="AK45" s="147"/>
      <c r="AL45" s="561"/>
      <c r="AM45" s="281"/>
      <c r="AN45" s="148">
        <f t="shared" ref="AN45:AN60" si="85">IF(OR(AQ45="E",AQ45="D"),0,VLOOKUP(AM45,$G$75:$H$87,2)+AO45+AP45)</f>
        <v>0</v>
      </c>
      <c r="AO45" s="148"/>
      <c r="AP45" s="148"/>
      <c r="AQ45" s="148"/>
      <c r="AR45" s="281"/>
      <c r="AS45" s="148">
        <f t="shared" ref="AS45:AS60" si="86">IF(OR(AV45="E",AV45="D"),0,VLOOKUP(AR45,$G$97:$H$113,2)+AT45+AU45)</f>
        <v>0</v>
      </c>
      <c r="AT45" s="148"/>
      <c r="AU45" s="148"/>
      <c r="AV45" s="148"/>
      <c r="AW45" s="282"/>
      <c r="AX45" s="283"/>
      <c r="AY45" s="149">
        <f t="shared" ref="AY45:AY60" si="87">IF(OR(BB45="E",BB45="D"),0,VLOOKUP(AX45,$G$75:$H$87,2)+AZ45+BA45)</f>
        <v>0</v>
      </c>
      <c r="AZ45" s="149"/>
      <c r="BA45" s="149"/>
      <c r="BB45" s="149"/>
      <c r="BC45" s="149"/>
      <c r="BD45" s="149">
        <f t="shared" ref="BD45:BD60" si="88">IF(OR(BG45="E",BG45="D"),0,VLOOKUP(BC45,$G$97:$H$113,2)+BE45+BF45)</f>
        <v>0</v>
      </c>
      <c r="BE45" s="149"/>
      <c r="BF45" s="149"/>
      <c r="BG45" s="149"/>
      <c r="BH45" s="284"/>
      <c r="BI45" s="285"/>
      <c r="BJ45" s="150">
        <f t="shared" si="61"/>
        <v>0</v>
      </c>
      <c r="BK45" s="150"/>
      <c r="BL45" s="150"/>
      <c r="BM45" s="150"/>
      <c r="BN45" s="150"/>
      <c r="BO45" s="150">
        <f t="shared" ref="BO45:BO60" si="89">IF(OR(BQ45="E",BQ45="D"),0,VLOOKUP(BN45,$G$97:$H$113,2)+BP45+BQ45)</f>
        <v>0</v>
      </c>
      <c r="BP45" s="150"/>
      <c r="BQ45" s="150"/>
      <c r="BR45" s="150"/>
      <c r="BS45" s="562"/>
      <c r="BT45" s="287"/>
      <c r="BU45" s="151">
        <f t="shared" ref="BU45:BU60" si="90">IF(OR(BX45="E",BX45="D"),0,VLOOKUP(BT45,$G$75:$H$87,2)+BV45+BW45)</f>
        <v>0</v>
      </c>
      <c r="BV45" s="151"/>
      <c r="BW45" s="151"/>
      <c r="BX45" s="151"/>
      <c r="BY45" s="151"/>
      <c r="BZ45" s="151">
        <f t="shared" ref="BZ45:BZ60" si="91">IF(OR(CC45="E",CC45="D"),0,VLOOKUP(BY45,$G$97:$H$113,2)+CA45+CB45)</f>
        <v>0</v>
      </c>
      <c r="CA45" s="151"/>
      <c r="CB45" s="151"/>
      <c r="CC45" s="151"/>
      <c r="CD45" s="288"/>
      <c r="CE45" s="289"/>
      <c r="CF45" s="152">
        <f t="shared" ref="CF45:CF60" si="92">IF(OR(CI45="E",CI45="D"),0,VLOOKUP(CE45,$G$75:$H$87,2)+CG45+CH45)</f>
        <v>0</v>
      </c>
      <c r="CG45" s="152"/>
      <c r="CH45" s="152"/>
      <c r="CI45" s="152"/>
      <c r="CJ45" s="152"/>
      <c r="CK45" s="152">
        <f t="shared" ref="CK45:CK60" si="93">IF(OR(CN45="E",CN45="D"),0,VLOOKUP(CJ45,$G$97:$H$113,2)+CL45+CM45)</f>
        <v>0</v>
      </c>
      <c r="CL45" s="152"/>
      <c r="CM45" s="152"/>
      <c r="CN45" s="152"/>
      <c r="CO45" s="290"/>
      <c r="CP45" s="291"/>
      <c r="CQ45" s="153">
        <f t="shared" ref="CQ45:CQ60" si="94">IF(OR(CT45="E",CT45="D"),0,VLOOKUP(CP45,$G$75:$H$87,2)+CR45+CS45)</f>
        <v>0</v>
      </c>
      <c r="CR45" s="153"/>
      <c r="CS45" s="153"/>
      <c r="CT45" s="153"/>
      <c r="CU45" s="291"/>
      <c r="CV45" s="153">
        <f t="shared" ref="CV45:CV60" si="95">IF(OR(CY45="E",CY45="D"),0,VLOOKUP(CU45,$G$97:$H$113,2)+CW45+CX45)</f>
        <v>0</v>
      </c>
      <c r="CW45" s="153"/>
      <c r="CX45" s="153"/>
      <c r="CY45" s="153"/>
      <c r="CZ45" s="292"/>
      <c r="DA45" s="293"/>
      <c r="DB45" s="154">
        <f t="shared" si="74"/>
        <v>0</v>
      </c>
      <c r="DC45" s="154"/>
      <c r="DD45" s="154"/>
      <c r="DE45" s="154"/>
      <c r="DF45" s="154"/>
      <c r="DG45" s="154">
        <f t="shared" si="75"/>
        <v>0</v>
      </c>
      <c r="DH45" s="154"/>
      <c r="DI45" s="154"/>
      <c r="DJ45" s="154"/>
      <c r="DK45" s="293"/>
      <c r="DL45" s="294">
        <f t="shared" ref="DL45:DL60" si="96">G45+L45+R45+W45+AC45+AH45+AN45+AS45+AY45+BD45+BJ45+BO45+BU45+BZ45+CF45+CK45+CQ45+CV45+DB45+DG45</f>
        <v>0</v>
      </c>
      <c r="DM45" s="156">
        <f t="shared" si="76"/>
        <v>0</v>
      </c>
      <c r="DN45" s="295">
        <f t="shared" si="77"/>
        <v>0</v>
      </c>
      <c r="DO45" s="296">
        <f t="array" aca="1" ref="DO45" ca="1">SUM(LARGE(DR45:EK45,ROW(INDIRECT("1:"&amp;COUNT(DR45:EK45)-I$80))))+SUM(IF(ISNUMBER(VALUE(MID(IF(LEN(IF(ISNUMBER(DR45:EK45),0,DR45:EK45))&gt;1,DR45:EK45,0),1,LEN(IF(LEN(IF(ISNUMBER(DR45:EK45),0,DR45:EK45))&gt;1,DR45:EK45,0))-1)))=FALSE,0,VALUE(MID(IF(LEN(IF(ISNUMBER(DR45:EK45),0,DR45:EK45))&gt;1,DR45:EK45,0),1,LEN(IF(LEN(IF(ISNUMBER(DR45:EK45),0,DR45:EK45))&gt;1,DR45:EK45,0))-1))))</f>
        <v>0</v>
      </c>
      <c r="DP45" s="158">
        <f t="shared" si="25"/>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customHeight="1" x14ac:dyDescent="0.25">
      <c r="A46" s="416"/>
      <c r="B46" s="141">
        <f t="shared" si="78"/>
        <v>0</v>
      </c>
      <c r="C46" s="142"/>
      <c r="D46" s="143"/>
      <c r="E46" s="277"/>
      <c r="F46" s="511"/>
      <c r="G46" s="145">
        <f t="shared" si="79"/>
        <v>0</v>
      </c>
      <c r="H46" s="145"/>
      <c r="I46" s="145"/>
      <c r="J46" s="145"/>
      <c r="K46" s="511"/>
      <c r="L46" s="145">
        <f t="shared" si="80"/>
        <v>0</v>
      </c>
      <c r="M46" s="145"/>
      <c r="N46" s="145"/>
      <c r="O46" s="145"/>
      <c r="P46" s="427"/>
      <c r="Q46" s="146"/>
      <c r="R46" s="146">
        <f t="shared" si="81"/>
        <v>0</v>
      </c>
      <c r="S46" s="146"/>
      <c r="T46" s="146"/>
      <c r="U46" s="146"/>
      <c r="V46" s="146"/>
      <c r="W46" s="146">
        <f t="shared" si="82"/>
        <v>0</v>
      </c>
      <c r="X46" s="146"/>
      <c r="Y46" s="146"/>
      <c r="Z46" s="146"/>
      <c r="AA46" s="563"/>
      <c r="AB46" s="279"/>
      <c r="AC46" s="147">
        <f t="shared" si="83"/>
        <v>0</v>
      </c>
      <c r="AD46" s="147"/>
      <c r="AE46" s="147"/>
      <c r="AF46" s="147"/>
      <c r="AG46" s="147"/>
      <c r="AH46" s="147">
        <f t="shared" si="84"/>
        <v>0</v>
      </c>
      <c r="AI46" s="147"/>
      <c r="AJ46" s="147"/>
      <c r="AK46" s="147"/>
      <c r="AL46" s="561"/>
      <c r="AM46" s="281"/>
      <c r="AN46" s="148">
        <f t="shared" si="85"/>
        <v>0</v>
      </c>
      <c r="AO46" s="148"/>
      <c r="AP46" s="148"/>
      <c r="AQ46" s="148"/>
      <c r="AR46" s="281"/>
      <c r="AS46" s="148">
        <f t="shared" si="86"/>
        <v>0</v>
      </c>
      <c r="AT46" s="148"/>
      <c r="AU46" s="148"/>
      <c r="AV46" s="148"/>
      <c r="AW46" s="282"/>
      <c r="AX46" s="283"/>
      <c r="AY46" s="149">
        <f t="shared" si="87"/>
        <v>0</v>
      </c>
      <c r="AZ46" s="149"/>
      <c r="BA46" s="149"/>
      <c r="BB46" s="149"/>
      <c r="BC46" s="149"/>
      <c r="BD46" s="149">
        <f t="shared" si="88"/>
        <v>0</v>
      </c>
      <c r="BE46" s="149"/>
      <c r="BF46" s="149"/>
      <c r="BG46" s="149"/>
      <c r="BH46" s="284"/>
      <c r="BI46" s="285"/>
      <c r="BJ46" s="150">
        <f t="shared" si="61"/>
        <v>0</v>
      </c>
      <c r="BK46" s="150"/>
      <c r="BL46" s="150"/>
      <c r="BM46" s="150"/>
      <c r="BN46" s="150"/>
      <c r="BO46" s="150">
        <f t="shared" si="89"/>
        <v>0</v>
      </c>
      <c r="BP46" s="150"/>
      <c r="BQ46" s="150"/>
      <c r="BR46" s="150"/>
      <c r="BS46" s="562"/>
      <c r="BT46" s="287"/>
      <c r="BU46" s="151">
        <f t="shared" si="90"/>
        <v>0</v>
      </c>
      <c r="BV46" s="151"/>
      <c r="BW46" s="151"/>
      <c r="BX46" s="151"/>
      <c r="BY46" s="151"/>
      <c r="BZ46" s="151">
        <f t="shared" si="91"/>
        <v>0</v>
      </c>
      <c r="CA46" s="151"/>
      <c r="CB46" s="151"/>
      <c r="CC46" s="151"/>
      <c r="CD46" s="288"/>
      <c r="CE46" s="289"/>
      <c r="CF46" s="152">
        <f t="shared" si="92"/>
        <v>0</v>
      </c>
      <c r="CG46" s="152"/>
      <c r="CH46" s="152"/>
      <c r="CI46" s="152"/>
      <c r="CJ46" s="152"/>
      <c r="CK46" s="152">
        <f t="shared" si="93"/>
        <v>0</v>
      </c>
      <c r="CL46" s="152"/>
      <c r="CM46" s="152"/>
      <c r="CN46" s="152"/>
      <c r="CO46" s="290"/>
      <c r="CP46" s="291"/>
      <c r="CQ46" s="153">
        <f t="shared" si="94"/>
        <v>0</v>
      </c>
      <c r="CR46" s="153"/>
      <c r="CS46" s="153"/>
      <c r="CT46" s="153"/>
      <c r="CU46" s="291"/>
      <c r="CV46" s="153">
        <f t="shared" si="95"/>
        <v>0</v>
      </c>
      <c r="CW46" s="153"/>
      <c r="CX46" s="153"/>
      <c r="CY46" s="153"/>
      <c r="CZ46" s="292"/>
      <c r="DA46" s="293"/>
      <c r="DB46" s="154">
        <f t="shared" si="74"/>
        <v>0</v>
      </c>
      <c r="DC46" s="154"/>
      <c r="DD46" s="154"/>
      <c r="DE46" s="154"/>
      <c r="DF46" s="154"/>
      <c r="DG46" s="154">
        <f t="shared" si="75"/>
        <v>0</v>
      </c>
      <c r="DH46" s="154"/>
      <c r="DI46" s="154"/>
      <c r="DJ46" s="154"/>
      <c r="DK46" s="293"/>
      <c r="DL46" s="294">
        <f t="shared" si="96"/>
        <v>0</v>
      </c>
      <c r="DM46" s="156">
        <f t="shared" si="76"/>
        <v>0</v>
      </c>
      <c r="DN46" s="295">
        <f t="shared" si="77"/>
        <v>0</v>
      </c>
      <c r="DO46" s="296">
        <f t="array" aca="1" ref="DO46" ca="1">SUM(LARGE(DR46:EK46,ROW(INDIRECT("1:"&amp;COUNT(DR46:EK46)-I$80))))+SUM(IF(ISNUMBER(VALUE(MID(IF(LEN(IF(ISNUMBER(DR46:EK46),0,DR46:EK46))&gt;1,DR46:EK46,0),1,LEN(IF(LEN(IF(ISNUMBER(DR46:EK46),0,DR46:EK46))&gt;1,DR46:EK46,0))-1)))=FALSE,0,VALUE(MID(IF(LEN(IF(ISNUMBER(DR46:EK46),0,DR46:EK46))&gt;1,DR46:EK46,0),1,LEN(IF(LEN(IF(ISNUMBER(DR46:EK46),0,DR46:EK46))&gt;1,DR46:EK46,0))-1))))</f>
        <v>0</v>
      </c>
      <c r="DP46" s="158">
        <f t="shared" si="25"/>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customHeight="1" x14ac:dyDescent="0.25">
      <c r="A47" s="416"/>
      <c r="B47" s="141">
        <f t="shared" si="78"/>
        <v>0</v>
      </c>
      <c r="C47" s="142"/>
      <c r="D47" s="143"/>
      <c r="E47" s="277"/>
      <c r="F47" s="511"/>
      <c r="G47" s="145">
        <f t="shared" si="79"/>
        <v>0</v>
      </c>
      <c r="H47" s="145"/>
      <c r="I47" s="145"/>
      <c r="J47" s="145"/>
      <c r="K47" s="511"/>
      <c r="L47" s="145">
        <f t="shared" si="80"/>
        <v>0</v>
      </c>
      <c r="M47" s="145"/>
      <c r="N47" s="145"/>
      <c r="O47" s="145"/>
      <c r="P47" s="427"/>
      <c r="Q47" s="146"/>
      <c r="R47" s="146">
        <f t="shared" si="81"/>
        <v>0</v>
      </c>
      <c r="S47" s="146"/>
      <c r="T47" s="146"/>
      <c r="U47" s="146"/>
      <c r="V47" s="146"/>
      <c r="W47" s="146">
        <f t="shared" si="82"/>
        <v>0</v>
      </c>
      <c r="X47" s="146"/>
      <c r="Y47" s="146"/>
      <c r="Z47" s="146"/>
      <c r="AA47" s="563"/>
      <c r="AB47" s="279"/>
      <c r="AC47" s="147">
        <f t="shared" si="83"/>
        <v>0</v>
      </c>
      <c r="AD47" s="147"/>
      <c r="AE47" s="147"/>
      <c r="AF47" s="147"/>
      <c r="AG47" s="147"/>
      <c r="AH47" s="147">
        <f t="shared" si="84"/>
        <v>0</v>
      </c>
      <c r="AI47" s="147"/>
      <c r="AJ47" s="147"/>
      <c r="AK47" s="147"/>
      <c r="AL47" s="561"/>
      <c r="AM47" s="281"/>
      <c r="AN47" s="148">
        <f t="shared" si="85"/>
        <v>0</v>
      </c>
      <c r="AO47" s="148"/>
      <c r="AP47" s="148"/>
      <c r="AQ47" s="148"/>
      <c r="AR47" s="281"/>
      <c r="AS47" s="148">
        <f t="shared" si="86"/>
        <v>0</v>
      </c>
      <c r="AT47" s="148"/>
      <c r="AU47" s="148"/>
      <c r="AV47" s="148"/>
      <c r="AW47" s="282"/>
      <c r="AX47" s="283"/>
      <c r="AY47" s="149">
        <f t="shared" si="87"/>
        <v>0</v>
      </c>
      <c r="AZ47" s="149"/>
      <c r="BA47" s="149"/>
      <c r="BB47" s="149"/>
      <c r="BC47" s="149"/>
      <c r="BD47" s="149">
        <f t="shared" si="88"/>
        <v>0</v>
      </c>
      <c r="BE47" s="149"/>
      <c r="BF47" s="149"/>
      <c r="BG47" s="149"/>
      <c r="BH47" s="284"/>
      <c r="BI47" s="285"/>
      <c r="BJ47" s="150">
        <f t="shared" si="61"/>
        <v>0</v>
      </c>
      <c r="BK47" s="150"/>
      <c r="BL47" s="150"/>
      <c r="BM47" s="150"/>
      <c r="BN47" s="150"/>
      <c r="BO47" s="150">
        <f t="shared" si="89"/>
        <v>0</v>
      </c>
      <c r="BP47" s="150"/>
      <c r="BQ47" s="150"/>
      <c r="BR47" s="150"/>
      <c r="BS47" s="562"/>
      <c r="BT47" s="287"/>
      <c r="BU47" s="151">
        <f t="shared" si="90"/>
        <v>0</v>
      </c>
      <c r="BV47" s="151"/>
      <c r="BW47" s="151"/>
      <c r="BX47" s="151"/>
      <c r="BY47" s="151"/>
      <c r="BZ47" s="151">
        <f t="shared" si="91"/>
        <v>0</v>
      </c>
      <c r="CA47" s="151"/>
      <c r="CB47" s="151"/>
      <c r="CC47" s="151"/>
      <c r="CD47" s="288"/>
      <c r="CE47" s="289"/>
      <c r="CF47" s="152">
        <f t="shared" si="92"/>
        <v>0</v>
      </c>
      <c r="CG47" s="152"/>
      <c r="CH47" s="152"/>
      <c r="CI47" s="152"/>
      <c r="CJ47" s="152"/>
      <c r="CK47" s="152">
        <f t="shared" si="93"/>
        <v>0</v>
      </c>
      <c r="CL47" s="152"/>
      <c r="CM47" s="152"/>
      <c r="CN47" s="152"/>
      <c r="CO47" s="290"/>
      <c r="CP47" s="291"/>
      <c r="CQ47" s="153">
        <f t="shared" si="94"/>
        <v>0</v>
      </c>
      <c r="CR47" s="153"/>
      <c r="CS47" s="153"/>
      <c r="CT47" s="153"/>
      <c r="CU47" s="291"/>
      <c r="CV47" s="153">
        <f t="shared" si="95"/>
        <v>0</v>
      </c>
      <c r="CW47" s="153"/>
      <c r="CX47" s="153"/>
      <c r="CY47" s="153"/>
      <c r="CZ47" s="292"/>
      <c r="DA47" s="293"/>
      <c r="DB47" s="154">
        <f t="shared" si="74"/>
        <v>0</v>
      </c>
      <c r="DC47" s="154"/>
      <c r="DD47" s="154"/>
      <c r="DE47" s="154"/>
      <c r="DF47" s="154"/>
      <c r="DG47" s="154">
        <f t="shared" si="75"/>
        <v>0</v>
      </c>
      <c r="DH47" s="154"/>
      <c r="DI47" s="154"/>
      <c r="DJ47" s="154"/>
      <c r="DK47" s="293"/>
      <c r="DL47" s="294">
        <f t="shared" si="96"/>
        <v>0</v>
      </c>
      <c r="DM47" s="156">
        <f t="shared" si="76"/>
        <v>0</v>
      </c>
      <c r="DN47" s="295">
        <f t="shared" si="77"/>
        <v>0</v>
      </c>
      <c r="DO47" s="296">
        <f t="array" aca="1" ref="DO47" ca="1">SUM(LARGE(DR47:EK47,ROW(INDIRECT("1:"&amp;COUNT(DR47:EK47)-I$80))))+SUM(IF(ISNUMBER(VALUE(MID(IF(LEN(IF(ISNUMBER(DR47:EK47),0,DR47:EK47))&gt;1,DR47:EK47,0),1,LEN(IF(LEN(IF(ISNUMBER(DR47:EK47),0,DR47:EK47))&gt;1,DR47:EK47,0))-1)))=FALSE,0,VALUE(MID(IF(LEN(IF(ISNUMBER(DR47:EK47),0,DR47:EK47))&gt;1,DR47:EK47,0),1,LEN(IF(LEN(IF(ISNUMBER(DR47:EK47),0,DR47:EK47))&gt;1,DR47:EK47,0))-1))))</f>
        <v>0</v>
      </c>
      <c r="DP47" s="158">
        <f t="shared" si="25"/>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customHeight="1" x14ac:dyDescent="0.25">
      <c r="A48" s="416"/>
      <c r="B48" s="141">
        <f t="shared" si="78"/>
        <v>0</v>
      </c>
      <c r="C48" s="142"/>
      <c r="D48" s="143"/>
      <c r="E48" s="277"/>
      <c r="F48" s="511"/>
      <c r="G48" s="145">
        <f t="shared" si="79"/>
        <v>0</v>
      </c>
      <c r="H48" s="145"/>
      <c r="I48" s="145"/>
      <c r="J48" s="145"/>
      <c r="K48" s="511"/>
      <c r="L48" s="145">
        <f t="shared" si="80"/>
        <v>0</v>
      </c>
      <c r="M48" s="145"/>
      <c r="N48" s="145"/>
      <c r="O48" s="145"/>
      <c r="P48" s="427"/>
      <c r="Q48" s="146"/>
      <c r="R48" s="146">
        <f t="shared" si="81"/>
        <v>0</v>
      </c>
      <c r="S48" s="146"/>
      <c r="T48" s="146"/>
      <c r="U48" s="146"/>
      <c r="V48" s="146"/>
      <c r="W48" s="146">
        <f t="shared" si="82"/>
        <v>0</v>
      </c>
      <c r="X48" s="146"/>
      <c r="Y48" s="146"/>
      <c r="Z48" s="146"/>
      <c r="AA48" s="563"/>
      <c r="AB48" s="279"/>
      <c r="AC48" s="147">
        <f t="shared" si="83"/>
        <v>0</v>
      </c>
      <c r="AD48" s="147"/>
      <c r="AE48" s="147"/>
      <c r="AF48" s="147"/>
      <c r="AG48" s="147"/>
      <c r="AH48" s="147">
        <f t="shared" si="84"/>
        <v>0</v>
      </c>
      <c r="AI48" s="147"/>
      <c r="AJ48" s="147"/>
      <c r="AK48" s="147"/>
      <c r="AL48" s="561"/>
      <c r="AM48" s="281"/>
      <c r="AN48" s="148">
        <f t="shared" si="85"/>
        <v>0</v>
      </c>
      <c r="AO48" s="148"/>
      <c r="AP48" s="148"/>
      <c r="AQ48" s="148"/>
      <c r="AR48" s="281"/>
      <c r="AS48" s="148">
        <f t="shared" si="86"/>
        <v>0</v>
      </c>
      <c r="AT48" s="148"/>
      <c r="AU48" s="148"/>
      <c r="AV48" s="148"/>
      <c r="AW48" s="282"/>
      <c r="AX48" s="283"/>
      <c r="AY48" s="149">
        <f t="shared" si="87"/>
        <v>0</v>
      </c>
      <c r="AZ48" s="149"/>
      <c r="BA48" s="149"/>
      <c r="BB48" s="149"/>
      <c r="BC48" s="149"/>
      <c r="BD48" s="149">
        <f t="shared" si="88"/>
        <v>0</v>
      </c>
      <c r="BE48" s="149"/>
      <c r="BF48" s="149"/>
      <c r="BG48" s="149"/>
      <c r="BH48" s="284"/>
      <c r="BI48" s="285"/>
      <c r="BJ48" s="150">
        <f t="shared" si="61"/>
        <v>0</v>
      </c>
      <c r="BK48" s="150"/>
      <c r="BL48" s="150"/>
      <c r="BM48" s="150"/>
      <c r="BN48" s="150"/>
      <c r="BO48" s="150">
        <f t="shared" si="89"/>
        <v>0</v>
      </c>
      <c r="BP48" s="150"/>
      <c r="BQ48" s="150"/>
      <c r="BR48" s="150"/>
      <c r="BS48" s="562"/>
      <c r="BT48" s="287"/>
      <c r="BU48" s="151">
        <f t="shared" si="90"/>
        <v>0</v>
      </c>
      <c r="BV48" s="151"/>
      <c r="BW48" s="151"/>
      <c r="BX48" s="151"/>
      <c r="BY48" s="151"/>
      <c r="BZ48" s="151">
        <f t="shared" si="91"/>
        <v>0</v>
      </c>
      <c r="CA48" s="151"/>
      <c r="CB48" s="151"/>
      <c r="CC48" s="151"/>
      <c r="CD48" s="288"/>
      <c r="CE48" s="289"/>
      <c r="CF48" s="152">
        <f t="shared" si="92"/>
        <v>0</v>
      </c>
      <c r="CG48" s="152"/>
      <c r="CH48" s="152"/>
      <c r="CI48" s="152"/>
      <c r="CJ48" s="152"/>
      <c r="CK48" s="152">
        <f t="shared" si="93"/>
        <v>0</v>
      </c>
      <c r="CL48" s="152"/>
      <c r="CM48" s="152"/>
      <c r="CN48" s="152"/>
      <c r="CO48" s="290"/>
      <c r="CP48" s="291"/>
      <c r="CQ48" s="153">
        <f t="shared" si="94"/>
        <v>0</v>
      </c>
      <c r="CR48" s="153"/>
      <c r="CS48" s="153"/>
      <c r="CT48" s="153"/>
      <c r="CU48" s="291"/>
      <c r="CV48" s="153">
        <f t="shared" si="95"/>
        <v>0</v>
      </c>
      <c r="CW48" s="153"/>
      <c r="CX48" s="153"/>
      <c r="CY48" s="153"/>
      <c r="CZ48" s="292"/>
      <c r="DA48" s="293"/>
      <c r="DB48" s="154">
        <f t="shared" si="74"/>
        <v>0</v>
      </c>
      <c r="DC48" s="154"/>
      <c r="DD48" s="154"/>
      <c r="DE48" s="154"/>
      <c r="DF48" s="154"/>
      <c r="DG48" s="154">
        <f t="shared" si="75"/>
        <v>0</v>
      </c>
      <c r="DH48" s="154"/>
      <c r="DI48" s="154"/>
      <c r="DJ48" s="154"/>
      <c r="DK48" s="293"/>
      <c r="DL48" s="294">
        <f t="shared" si="96"/>
        <v>0</v>
      </c>
      <c r="DM48" s="156">
        <f t="shared" si="76"/>
        <v>0</v>
      </c>
      <c r="DN48" s="295">
        <f t="shared" si="77"/>
        <v>0</v>
      </c>
      <c r="DO48" s="296">
        <f t="array" aca="1" ref="DO48" ca="1">SUM(LARGE(DR48:EK48,ROW(INDIRECT("1:"&amp;COUNT(DR48:EK48)-I$80))))+SUM(IF(ISNUMBER(VALUE(MID(IF(LEN(IF(ISNUMBER(DR48:EK48),0,DR48:EK48))&gt;1,DR48:EK48,0),1,LEN(IF(LEN(IF(ISNUMBER(DR48:EK48),0,DR48:EK48))&gt;1,DR48:EK48,0))-1)))=FALSE,0,VALUE(MID(IF(LEN(IF(ISNUMBER(DR48:EK48),0,DR48:EK48))&gt;1,DR48:EK48,0),1,LEN(IF(LEN(IF(ISNUMBER(DR48:EK48),0,DR48:EK48))&gt;1,DR48:EK48,0))-1))))</f>
        <v>0</v>
      </c>
      <c r="DP48" s="158">
        <f t="shared" si="25"/>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2" s="158" customFormat="1" ht="15.75" customHeight="1" x14ac:dyDescent="0.25">
      <c r="A49" s="416"/>
      <c r="B49" s="141">
        <f t="shared" si="78"/>
        <v>0</v>
      </c>
      <c r="C49" s="142"/>
      <c r="D49" s="143"/>
      <c r="E49" s="277"/>
      <c r="F49" s="511"/>
      <c r="G49" s="145">
        <f t="shared" si="79"/>
        <v>0</v>
      </c>
      <c r="H49" s="145"/>
      <c r="I49" s="145"/>
      <c r="J49" s="145"/>
      <c r="K49" s="511"/>
      <c r="L49" s="145">
        <f t="shared" si="80"/>
        <v>0</v>
      </c>
      <c r="M49" s="145"/>
      <c r="N49" s="145"/>
      <c r="O49" s="145"/>
      <c r="P49" s="427"/>
      <c r="Q49" s="146"/>
      <c r="R49" s="146">
        <f t="shared" si="81"/>
        <v>0</v>
      </c>
      <c r="S49" s="146"/>
      <c r="T49" s="146"/>
      <c r="U49" s="146"/>
      <c r="V49" s="146"/>
      <c r="W49" s="146">
        <f t="shared" si="82"/>
        <v>0</v>
      </c>
      <c r="X49" s="146"/>
      <c r="Y49" s="146"/>
      <c r="Z49" s="146"/>
      <c r="AA49" s="563"/>
      <c r="AB49" s="279"/>
      <c r="AC49" s="147">
        <f t="shared" si="83"/>
        <v>0</v>
      </c>
      <c r="AD49" s="147"/>
      <c r="AE49" s="147"/>
      <c r="AF49" s="147"/>
      <c r="AG49" s="147"/>
      <c r="AH49" s="147">
        <f t="shared" si="84"/>
        <v>0</v>
      </c>
      <c r="AI49" s="147"/>
      <c r="AJ49" s="147"/>
      <c r="AK49" s="147"/>
      <c r="AL49" s="561"/>
      <c r="AM49" s="281"/>
      <c r="AN49" s="148">
        <f t="shared" si="85"/>
        <v>0</v>
      </c>
      <c r="AO49" s="148"/>
      <c r="AP49" s="148"/>
      <c r="AQ49" s="148"/>
      <c r="AR49" s="281"/>
      <c r="AS49" s="148">
        <f t="shared" si="86"/>
        <v>0</v>
      </c>
      <c r="AT49" s="148"/>
      <c r="AU49" s="148"/>
      <c r="AV49" s="148"/>
      <c r="AW49" s="282"/>
      <c r="AX49" s="283"/>
      <c r="AY49" s="149">
        <f t="shared" si="87"/>
        <v>0</v>
      </c>
      <c r="AZ49" s="149"/>
      <c r="BA49" s="149"/>
      <c r="BB49" s="149"/>
      <c r="BC49" s="149"/>
      <c r="BD49" s="149">
        <f t="shared" si="88"/>
        <v>0</v>
      </c>
      <c r="BE49" s="149"/>
      <c r="BF49" s="149"/>
      <c r="BG49" s="149"/>
      <c r="BH49" s="284"/>
      <c r="BI49" s="285"/>
      <c r="BJ49" s="150">
        <f t="shared" si="61"/>
        <v>0</v>
      </c>
      <c r="BK49" s="150"/>
      <c r="BL49" s="150"/>
      <c r="BM49" s="150"/>
      <c r="BN49" s="150"/>
      <c r="BO49" s="150">
        <f t="shared" si="89"/>
        <v>0</v>
      </c>
      <c r="BP49" s="150"/>
      <c r="BQ49" s="150"/>
      <c r="BR49" s="150"/>
      <c r="BS49" s="562"/>
      <c r="BT49" s="287"/>
      <c r="BU49" s="151">
        <f t="shared" si="90"/>
        <v>0</v>
      </c>
      <c r="BV49" s="151"/>
      <c r="BW49" s="151"/>
      <c r="BX49" s="151"/>
      <c r="BY49" s="151"/>
      <c r="BZ49" s="151">
        <f t="shared" si="91"/>
        <v>0</v>
      </c>
      <c r="CA49" s="151"/>
      <c r="CB49" s="151"/>
      <c r="CC49" s="151"/>
      <c r="CD49" s="288"/>
      <c r="CE49" s="289"/>
      <c r="CF49" s="152">
        <f t="shared" si="92"/>
        <v>0</v>
      </c>
      <c r="CG49" s="152"/>
      <c r="CH49" s="152"/>
      <c r="CI49" s="152"/>
      <c r="CJ49" s="152"/>
      <c r="CK49" s="152">
        <f t="shared" si="93"/>
        <v>0</v>
      </c>
      <c r="CL49" s="152"/>
      <c r="CM49" s="152"/>
      <c r="CN49" s="152"/>
      <c r="CO49" s="290"/>
      <c r="CP49" s="291"/>
      <c r="CQ49" s="153">
        <f t="shared" si="94"/>
        <v>0</v>
      </c>
      <c r="CR49" s="153"/>
      <c r="CS49" s="153"/>
      <c r="CT49" s="153"/>
      <c r="CU49" s="291"/>
      <c r="CV49" s="153">
        <f t="shared" si="95"/>
        <v>0</v>
      </c>
      <c r="CW49" s="153"/>
      <c r="CX49" s="153"/>
      <c r="CY49" s="153"/>
      <c r="CZ49" s="292"/>
      <c r="DA49" s="293"/>
      <c r="DB49" s="154">
        <f t="shared" si="74"/>
        <v>0</v>
      </c>
      <c r="DC49" s="154"/>
      <c r="DD49" s="154"/>
      <c r="DE49" s="154"/>
      <c r="DF49" s="154"/>
      <c r="DG49" s="154">
        <f t="shared" si="75"/>
        <v>0</v>
      </c>
      <c r="DH49" s="154"/>
      <c r="DI49" s="154"/>
      <c r="DJ49" s="154"/>
      <c r="DK49" s="293"/>
      <c r="DL49" s="294">
        <f t="shared" si="96"/>
        <v>0</v>
      </c>
      <c r="DM49" s="156">
        <f t="shared" si="76"/>
        <v>0</v>
      </c>
      <c r="DN49" s="295">
        <f t="shared" si="77"/>
        <v>0</v>
      </c>
      <c r="DO49" s="296">
        <f t="array" aca="1" ref="DO49" ca="1">SUM(LARGE(DR49:EK49,ROW(INDIRECT("1:"&amp;COUNT(DR49:EK49)-I$80))))+SUM(IF(ISNUMBER(VALUE(MID(IF(LEN(IF(ISNUMBER(DR49:EK49),0,DR49:EK49))&gt;1,DR49:EK49,0),1,LEN(IF(LEN(IF(ISNUMBER(DR49:EK49),0,DR49:EK49))&gt;1,DR49:EK49,0))-1)))=FALSE,0,VALUE(MID(IF(LEN(IF(ISNUMBER(DR49:EK49),0,DR49:EK49))&gt;1,DR49:EK49,0),1,LEN(IF(LEN(IF(ISNUMBER(DR49:EK49),0,DR49:EK49))&gt;1,DR49:EK49,0))-1))))</f>
        <v>0</v>
      </c>
      <c r="DP49" s="158">
        <f t="shared" si="25"/>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2" s="158" customFormat="1" ht="15.75" customHeight="1" x14ac:dyDescent="0.25">
      <c r="A50" s="416"/>
      <c r="B50" s="141">
        <f t="shared" si="78"/>
        <v>0</v>
      </c>
      <c r="C50" s="142"/>
      <c r="D50" s="143"/>
      <c r="E50" s="277"/>
      <c r="F50" s="511"/>
      <c r="G50" s="145">
        <f t="shared" si="79"/>
        <v>0</v>
      </c>
      <c r="H50" s="145"/>
      <c r="I50" s="145"/>
      <c r="J50" s="145"/>
      <c r="K50" s="511"/>
      <c r="L50" s="145">
        <f t="shared" si="80"/>
        <v>0</v>
      </c>
      <c r="M50" s="145"/>
      <c r="N50" s="145"/>
      <c r="O50" s="145"/>
      <c r="P50" s="427"/>
      <c r="Q50" s="146"/>
      <c r="R50" s="146">
        <f t="shared" si="81"/>
        <v>0</v>
      </c>
      <c r="S50" s="146"/>
      <c r="T50" s="146"/>
      <c r="U50" s="146"/>
      <c r="V50" s="146"/>
      <c r="W50" s="146">
        <f t="shared" si="82"/>
        <v>0</v>
      </c>
      <c r="X50" s="146"/>
      <c r="Y50" s="146"/>
      <c r="Z50" s="146"/>
      <c r="AA50" s="563"/>
      <c r="AB50" s="279"/>
      <c r="AC50" s="147">
        <f t="shared" si="83"/>
        <v>0</v>
      </c>
      <c r="AD50" s="147"/>
      <c r="AE50" s="147"/>
      <c r="AF50" s="147"/>
      <c r="AG50" s="147"/>
      <c r="AH50" s="147">
        <f t="shared" si="84"/>
        <v>0</v>
      </c>
      <c r="AI50" s="147"/>
      <c r="AJ50" s="147"/>
      <c r="AK50" s="147"/>
      <c r="AL50" s="561"/>
      <c r="AM50" s="281"/>
      <c r="AN50" s="148">
        <f t="shared" si="85"/>
        <v>0</v>
      </c>
      <c r="AO50" s="148"/>
      <c r="AP50" s="148"/>
      <c r="AQ50" s="148"/>
      <c r="AR50" s="281"/>
      <c r="AS50" s="148">
        <f t="shared" si="86"/>
        <v>0</v>
      </c>
      <c r="AT50" s="148"/>
      <c r="AU50" s="148"/>
      <c r="AV50" s="148"/>
      <c r="AW50" s="282"/>
      <c r="AX50" s="283"/>
      <c r="AY50" s="149">
        <f t="shared" si="87"/>
        <v>0</v>
      </c>
      <c r="AZ50" s="149"/>
      <c r="BA50" s="149"/>
      <c r="BB50" s="149"/>
      <c r="BC50" s="149"/>
      <c r="BD50" s="149">
        <f t="shared" si="88"/>
        <v>0</v>
      </c>
      <c r="BE50" s="149"/>
      <c r="BF50" s="149"/>
      <c r="BG50" s="149"/>
      <c r="BH50" s="284"/>
      <c r="BI50" s="285"/>
      <c r="BJ50" s="150">
        <f t="shared" si="61"/>
        <v>0</v>
      </c>
      <c r="BK50" s="150"/>
      <c r="BL50" s="150"/>
      <c r="BM50" s="150"/>
      <c r="BN50" s="150"/>
      <c r="BO50" s="150">
        <f t="shared" si="89"/>
        <v>0</v>
      </c>
      <c r="BP50" s="150"/>
      <c r="BQ50" s="150"/>
      <c r="BR50" s="150"/>
      <c r="BS50" s="562"/>
      <c r="BT50" s="287"/>
      <c r="BU50" s="151">
        <f t="shared" si="90"/>
        <v>0</v>
      </c>
      <c r="BV50" s="151"/>
      <c r="BW50" s="151"/>
      <c r="BX50" s="151"/>
      <c r="BY50" s="151"/>
      <c r="BZ50" s="151">
        <f t="shared" si="91"/>
        <v>0</v>
      </c>
      <c r="CA50" s="151"/>
      <c r="CB50" s="151"/>
      <c r="CC50" s="151"/>
      <c r="CD50" s="288"/>
      <c r="CE50" s="289"/>
      <c r="CF50" s="152">
        <f t="shared" si="92"/>
        <v>0</v>
      </c>
      <c r="CG50" s="152"/>
      <c r="CH50" s="152"/>
      <c r="CI50" s="152"/>
      <c r="CJ50" s="152"/>
      <c r="CK50" s="152">
        <f t="shared" si="93"/>
        <v>0</v>
      </c>
      <c r="CL50" s="152"/>
      <c r="CM50" s="152"/>
      <c r="CN50" s="152"/>
      <c r="CO50" s="290"/>
      <c r="CP50" s="291"/>
      <c r="CQ50" s="153">
        <f t="shared" si="94"/>
        <v>0</v>
      </c>
      <c r="CR50" s="153"/>
      <c r="CS50" s="153"/>
      <c r="CT50" s="153"/>
      <c r="CU50" s="291"/>
      <c r="CV50" s="153">
        <f t="shared" si="95"/>
        <v>0</v>
      </c>
      <c r="CW50" s="153"/>
      <c r="CX50" s="153"/>
      <c r="CY50" s="153"/>
      <c r="CZ50" s="292"/>
      <c r="DA50" s="293"/>
      <c r="DB50" s="154">
        <f t="shared" si="74"/>
        <v>0</v>
      </c>
      <c r="DC50" s="154"/>
      <c r="DD50" s="154"/>
      <c r="DE50" s="154"/>
      <c r="DF50" s="154"/>
      <c r="DG50" s="154">
        <f t="shared" si="75"/>
        <v>0</v>
      </c>
      <c r="DH50" s="154"/>
      <c r="DI50" s="154"/>
      <c r="DJ50" s="154"/>
      <c r="DK50" s="293"/>
      <c r="DL50" s="294">
        <f t="shared" si="96"/>
        <v>0</v>
      </c>
      <c r="DM50" s="156">
        <f t="shared" si="76"/>
        <v>0</v>
      </c>
      <c r="DN50" s="295">
        <f t="shared" si="77"/>
        <v>0</v>
      </c>
      <c r="DO50" s="296">
        <f t="array" aca="1" ref="DO50" ca="1">SUM(LARGE(DR50:EK50,ROW(INDIRECT("1:"&amp;COUNT(DR50:EK50)-I$80))))+SUM(IF(ISNUMBER(VALUE(MID(IF(LEN(IF(ISNUMBER(DR50:EK50),0,DR50:EK50))&gt;1,DR50:EK50,0),1,LEN(IF(LEN(IF(ISNUMBER(DR50:EK50),0,DR50:EK50))&gt;1,DR50:EK50,0))-1)))=FALSE,0,VALUE(MID(IF(LEN(IF(ISNUMBER(DR50:EK50),0,DR50:EK50))&gt;1,DR50:EK50,0),1,LEN(IF(LEN(IF(ISNUMBER(DR50:EK50),0,DR50:EK50))&gt;1,DR50:EK50,0))-1))))</f>
        <v>0</v>
      </c>
      <c r="DP50" s="158">
        <f t="shared" si="25"/>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2" s="158" customFormat="1" ht="15.75" customHeight="1" x14ac:dyDescent="0.25">
      <c r="A51" s="416"/>
      <c r="B51" s="141">
        <f t="shared" si="78"/>
        <v>0</v>
      </c>
      <c r="C51" s="142"/>
      <c r="D51" s="143"/>
      <c r="E51" s="277"/>
      <c r="F51" s="511"/>
      <c r="G51" s="145">
        <f t="shared" si="79"/>
        <v>0</v>
      </c>
      <c r="H51" s="145"/>
      <c r="I51" s="145"/>
      <c r="J51" s="145"/>
      <c r="K51" s="511"/>
      <c r="L51" s="145">
        <f t="shared" si="80"/>
        <v>0</v>
      </c>
      <c r="M51" s="145"/>
      <c r="N51" s="145"/>
      <c r="O51" s="145"/>
      <c r="P51" s="427"/>
      <c r="Q51" s="146"/>
      <c r="R51" s="146">
        <f t="shared" si="81"/>
        <v>0</v>
      </c>
      <c r="S51" s="146"/>
      <c r="T51" s="146"/>
      <c r="U51" s="146"/>
      <c r="V51" s="146"/>
      <c r="W51" s="146">
        <f t="shared" si="82"/>
        <v>0</v>
      </c>
      <c r="X51" s="146"/>
      <c r="Y51" s="146"/>
      <c r="Z51" s="146"/>
      <c r="AA51" s="563"/>
      <c r="AB51" s="279"/>
      <c r="AC51" s="147">
        <f t="shared" si="83"/>
        <v>0</v>
      </c>
      <c r="AD51" s="147"/>
      <c r="AE51" s="147"/>
      <c r="AF51" s="147"/>
      <c r="AG51" s="147"/>
      <c r="AH51" s="147">
        <f t="shared" si="84"/>
        <v>0</v>
      </c>
      <c r="AI51" s="147"/>
      <c r="AJ51" s="147"/>
      <c r="AK51" s="147"/>
      <c r="AL51" s="561"/>
      <c r="AM51" s="281"/>
      <c r="AN51" s="148">
        <f t="shared" si="85"/>
        <v>0</v>
      </c>
      <c r="AO51" s="148"/>
      <c r="AP51" s="148"/>
      <c r="AQ51" s="148"/>
      <c r="AR51" s="281"/>
      <c r="AS51" s="148">
        <f t="shared" si="86"/>
        <v>0</v>
      </c>
      <c r="AT51" s="148"/>
      <c r="AU51" s="148"/>
      <c r="AV51" s="148"/>
      <c r="AW51" s="282"/>
      <c r="AX51" s="283"/>
      <c r="AY51" s="149">
        <f t="shared" si="87"/>
        <v>0</v>
      </c>
      <c r="AZ51" s="149"/>
      <c r="BA51" s="149"/>
      <c r="BB51" s="149"/>
      <c r="BC51" s="149"/>
      <c r="BD51" s="149">
        <f t="shared" si="88"/>
        <v>0</v>
      </c>
      <c r="BE51" s="149"/>
      <c r="BF51" s="149"/>
      <c r="BG51" s="149"/>
      <c r="BH51" s="284"/>
      <c r="BI51" s="285"/>
      <c r="BJ51" s="150">
        <f t="shared" si="61"/>
        <v>0</v>
      </c>
      <c r="BK51" s="150"/>
      <c r="BL51" s="150"/>
      <c r="BM51" s="150"/>
      <c r="BN51" s="150"/>
      <c r="BO51" s="150">
        <f t="shared" si="89"/>
        <v>0</v>
      </c>
      <c r="BP51" s="150"/>
      <c r="BQ51" s="150"/>
      <c r="BR51" s="150"/>
      <c r="BS51" s="562"/>
      <c r="BT51" s="287"/>
      <c r="BU51" s="151">
        <f t="shared" si="90"/>
        <v>0</v>
      </c>
      <c r="BV51" s="151"/>
      <c r="BW51" s="151"/>
      <c r="BX51" s="151"/>
      <c r="BY51" s="151"/>
      <c r="BZ51" s="151">
        <f t="shared" si="91"/>
        <v>0</v>
      </c>
      <c r="CA51" s="151"/>
      <c r="CB51" s="151"/>
      <c r="CC51" s="151"/>
      <c r="CD51" s="288"/>
      <c r="CE51" s="289"/>
      <c r="CF51" s="152">
        <f t="shared" si="92"/>
        <v>0</v>
      </c>
      <c r="CG51" s="152"/>
      <c r="CH51" s="152"/>
      <c r="CI51" s="152"/>
      <c r="CJ51" s="152"/>
      <c r="CK51" s="152">
        <f t="shared" si="93"/>
        <v>0</v>
      </c>
      <c r="CL51" s="152"/>
      <c r="CM51" s="152"/>
      <c r="CN51" s="152"/>
      <c r="CO51" s="290"/>
      <c r="CP51" s="291"/>
      <c r="CQ51" s="153">
        <f t="shared" si="94"/>
        <v>0</v>
      </c>
      <c r="CR51" s="153"/>
      <c r="CS51" s="153"/>
      <c r="CT51" s="153"/>
      <c r="CU51" s="291"/>
      <c r="CV51" s="153">
        <f t="shared" si="95"/>
        <v>0</v>
      </c>
      <c r="CW51" s="153"/>
      <c r="CX51" s="153"/>
      <c r="CY51" s="153"/>
      <c r="CZ51" s="292"/>
      <c r="DA51" s="293"/>
      <c r="DB51" s="154">
        <f t="shared" si="74"/>
        <v>0</v>
      </c>
      <c r="DC51" s="154"/>
      <c r="DD51" s="154"/>
      <c r="DE51" s="154"/>
      <c r="DF51" s="154"/>
      <c r="DG51" s="154">
        <f t="shared" si="75"/>
        <v>0</v>
      </c>
      <c r="DH51" s="154"/>
      <c r="DI51" s="154"/>
      <c r="DJ51" s="154"/>
      <c r="DK51" s="293"/>
      <c r="DL51" s="294">
        <f t="shared" si="96"/>
        <v>0</v>
      </c>
      <c r="DM51" s="156">
        <f t="shared" si="76"/>
        <v>0</v>
      </c>
      <c r="DN51" s="295">
        <f t="shared" si="77"/>
        <v>0</v>
      </c>
      <c r="DO51" s="296">
        <f t="array" aca="1" ref="DO51" ca="1">SUM(LARGE(DR51:EK51,ROW(INDIRECT("1:"&amp;COUNT(DR51:EK51)-I$80))))+SUM(IF(ISNUMBER(VALUE(MID(IF(LEN(IF(ISNUMBER(DR51:EK51),0,DR51:EK51))&gt;1,DR51:EK51,0),1,LEN(IF(LEN(IF(ISNUMBER(DR51:EK51),0,DR51:EK51))&gt;1,DR51:EK51,0))-1)))=FALSE,0,VALUE(MID(IF(LEN(IF(ISNUMBER(DR51:EK51),0,DR51:EK51))&gt;1,DR51:EK51,0),1,LEN(IF(LEN(IF(ISNUMBER(DR51:EK51),0,DR51:EK51))&gt;1,DR51:EK51,0))-1))))</f>
        <v>0</v>
      </c>
      <c r="DP51" s="158">
        <f t="shared" si="25"/>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2" s="158" customFormat="1" ht="15.75" customHeight="1" x14ac:dyDescent="0.25">
      <c r="A52" s="416"/>
      <c r="B52" s="141">
        <f t="shared" si="78"/>
        <v>0</v>
      </c>
      <c r="C52" s="142"/>
      <c r="D52" s="143"/>
      <c r="E52" s="277"/>
      <c r="F52" s="511"/>
      <c r="G52" s="145">
        <f t="shared" si="79"/>
        <v>0</v>
      </c>
      <c r="H52" s="145"/>
      <c r="I52" s="145"/>
      <c r="J52" s="145"/>
      <c r="K52" s="511"/>
      <c r="L52" s="145">
        <f t="shared" si="80"/>
        <v>0</v>
      </c>
      <c r="M52" s="145"/>
      <c r="N52" s="145"/>
      <c r="O52" s="145"/>
      <c r="P52" s="427"/>
      <c r="Q52" s="146"/>
      <c r="R52" s="146">
        <f t="shared" si="81"/>
        <v>0</v>
      </c>
      <c r="S52" s="146"/>
      <c r="T52" s="146"/>
      <c r="U52" s="146"/>
      <c r="V52" s="146"/>
      <c r="W52" s="146">
        <f t="shared" si="82"/>
        <v>0</v>
      </c>
      <c r="X52" s="146"/>
      <c r="Y52" s="146"/>
      <c r="Z52" s="146"/>
      <c r="AA52" s="563"/>
      <c r="AB52" s="279"/>
      <c r="AC52" s="147">
        <f t="shared" si="83"/>
        <v>0</v>
      </c>
      <c r="AD52" s="147"/>
      <c r="AE52" s="147"/>
      <c r="AF52" s="147"/>
      <c r="AG52" s="147"/>
      <c r="AH52" s="147">
        <f t="shared" si="84"/>
        <v>0</v>
      </c>
      <c r="AI52" s="147"/>
      <c r="AJ52" s="147"/>
      <c r="AK52" s="147"/>
      <c r="AL52" s="561"/>
      <c r="AM52" s="281"/>
      <c r="AN52" s="148">
        <f t="shared" si="85"/>
        <v>0</v>
      </c>
      <c r="AO52" s="148"/>
      <c r="AP52" s="148"/>
      <c r="AQ52" s="148"/>
      <c r="AR52" s="281"/>
      <c r="AS52" s="148">
        <f t="shared" si="86"/>
        <v>0</v>
      </c>
      <c r="AT52" s="148"/>
      <c r="AU52" s="148"/>
      <c r="AV52" s="148"/>
      <c r="AW52" s="282"/>
      <c r="AX52" s="283"/>
      <c r="AY52" s="149">
        <f t="shared" si="87"/>
        <v>0</v>
      </c>
      <c r="AZ52" s="149"/>
      <c r="BA52" s="149"/>
      <c r="BB52" s="149"/>
      <c r="BC52" s="149"/>
      <c r="BD52" s="149">
        <f t="shared" si="88"/>
        <v>0</v>
      </c>
      <c r="BE52" s="149"/>
      <c r="BF52" s="149"/>
      <c r="BG52" s="149"/>
      <c r="BH52" s="284"/>
      <c r="BI52" s="285"/>
      <c r="BJ52" s="150">
        <f t="shared" si="61"/>
        <v>0</v>
      </c>
      <c r="BK52" s="150"/>
      <c r="BL52" s="150"/>
      <c r="BM52" s="150"/>
      <c r="BN52" s="150"/>
      <c r="BO52" s="150">
        <f t="shared" si="89"/>
        <v>0</v>
      </c>
      <c r="BP52" s="150"/>
      <c r="BQ52" s="150"/>
      <c r="BR52" s="150"/>
      <c r="BS52" s="562"/>
      <c r="BT52" s="287"/>
      <c r="BU52" s="151">
        <f t="shared" si="90"/>
        <v>0</v>
      </c>
      <c r="BV52" s="151"/>
      <c r="BW52" s="151"/>
      <c r="BX52" s="151"/>
      <c r="BY52" s="151"/>
      <c r="BZ52" s="151">
        <f t="shared" si="91"/>
        <v>0</v>
      </c>
      <c r="CA52" s="151"/>
      <c r="CB52" s="151"/>
      <c r="CC52" s="151"/>
      <c r="CD52" s="288"/>
      <c r="CE52" s="289"/>
      <c r="CF52" s="152">
        <f t="shared" si="92"/>
        <v>0</v>
      </c>
      <c r="CG52" s="152"/>
      <c r="CH52" s="152"/>
      <c r="CI52" s="152"/>
      <c r="CJ52" s="152"/>
      <c r="CK52" s="152">
        <f t="shared" si="93"/>
        <v>0</v>
      </c>
      <c r="CL52" s="152"/>
      <c r="CM52" s="152"/>
      <c r="CN52" s="152"/>
      <c r="CO52" s="290"/>
      <c r="CP52" s="291"/>
      <c r="CQ52" s="153">
        <f t="shared" si="94"/>
        <v>0</v>
      </c>
      <c r="CR52" s="153"/>
      <c r="CS52" s="153"/>
      <c r="CT52" s="153"/>
      <c r="CU52" s="291"/>
      <c r="CV52" s="153">
        <f t="shared" si="95"/>
        <v>0</v>
      </c>
      <c r="CW52" s="153"/>
      <c r="CX52" s="153"/>
      <c r="CY52" s="153"/>
      <c r="CZ52" s="292"/>
      <c r="DA52" s="293"/>
      <c r="DB52" s="154">
        <f t="shared" si="74"/>
        <v>0</v>
      </c>
      <c r="DC52" s="154"/>
      <c r="DD52" s="154"/>
      <c r="DE52" s="154"/>
      <c r="DF52" s="154"/>
      <c r="DG52" s="154">
        <f t="shared" si="75"/>
        <v>0</v>
      </c>
      <c r="DH52" s="154"/>
      <c r="DI52" s="154"/>
      <c r="DJ52" s="154"/>
      <c r="DK52" s="293"/>
      <c r="DL52" s="294">
        <f t="shared" si="96"/>
        <v>0</v>
      </c>
      <c r="DM52" s="156">
        <f t="shared" si="76"/>
        <v>0</v>
      </c>
      <c r="DN52" s="295">
        <f t="shared" si="77"/>
        <v>0</v>
      </c>
      <c r="DO52" s="296">
        <f t="array" aca="1" ref="DO52" ca="1">SUM(LARGE(DR52:EK52,ROW(INDIRECT("1:"&amp;COUNT(DR52:EK52)-I$80))))+SUM(IF(ISNUMBER(VALUE(MID(IF(LEN(IF(ISNUMBER(DR52:EK52),0,DR52:EK52))&gt;1,DR52:EK52,0),1,LEN(IF(LEN(IF(ISNUMBER(DR52:EK52),0,DR52:EK52))&gt;1,DR52:EK52,0))-1)))=FALSE,0,VALUE(MID(IF(LEN(IF(ISNUMBER(DR52:EK52),0,DR52:EK52))&gt;1,DR52:EK52,0),1,LEN(IF(LEN(IF(ISNUMBER(DR52:EK52),0,DR52:EK52))&gt;1,DR52:EK52,0))-1))))</f>
        <v>0</v>
      </c>
      <c r="DP52" s="158">
        <f t="shared" si="25"/>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2" s="158" customFormat="1" ht="16.5" customHeight="1" thickBot="1" x14ac:dyDescent="0.3">
      <c r="A53" s="416"/>
      <c r="B53" s="141">
        <f t="shared" si="78"/>
        <v>0</v>
      </c>
      <c r="C53" s="142"/>
      <c r="D53" s="143"/>
      <c r="E53" s="277"/>
      <c r="F53" s="511"/>
      <c r="G53" s="145">
        <f t="shared" si="79"/>
        <v>0</v>
      </c>
      <c r="H53" s="145"/>
      <c r="I53" s="145"/>
      <c r="J53" s="145"/>
      <c r="K53" s="511"/>
      <c r="L53" s="145">
        <f t="shared" si="80"/>
        <v>0</v>
      </c>
      <c r="M53" s="145"/>
      <c r="N53" s="145"/>
      <c r="O53" s="145"/>
      <c r="P53" s="427"/>
      <c r="Q53" s="146"/>
      <c r="R53" s="146">
        <f t="shared" si="81"/>
        <v>0</v>
      </c>
      <c r="S53" s="146"/>
      <c r="T53" s="146"/>
      <c r="U53" s="146"/>
      <c r="V53" s="146"/>
      <c r="W53" s="146">
        <f t="shared" si="82"/>
        <v>0</v>
      </c>
      <c r="X53" s="146"/>
      <c r="Y53" s="146"/>
      <c r="Z53" s="146"/>
      <c r="AA53" s="563"/>
      <c r="AB53" s="279"/>
      <c r="AC53" s="567">
        <f t="shared" si="83"/>
        <v>0</v>
      </c>
      <c r="AD53" s="567"/>
      <c r="AE53" s="567"/>
      <c r="AF53" s="567"/>
      <c r="AG53" s="147"/>
      <c r="AH53" s="567">
        <f t="shared" si="84"/>
        <v>0</v>
      </c>
      <c r="AI53" s="567"/>
      <c r="AJ53" s="567"/>
      <c r="AK53" s="567"/>
      <c r="AL53" s="561"/>
      <c r="AM53" s="281"/>
      <c r="AN53" s="148">
        <f t="shared" si="85"/>
        <v>0</v>
      </c>
      <c r="AO53" s="148"/>
      <c r="AP53" s="148"/>
      <c r="AQ53" s="148"/>
      <c r="AR53" s="281"/>
      <c r="AS53" s="148">
        <f t="shared" si="86"/>
        <v>0</v>
      </c>
      <c r="AT53" s="148"/>
      <c r="AU53" s="148"/>
      <c r="AV53" s="148"/>
      <c r="AW53" s="282"/>
      <c r="AX53" s="283"/>
      <c r="AY53" s="149">
        <f t="shared" si="87"/>
        <v>0</v>
      </c>
      <c r="AZ53" s="149"/>
      <c r="BA53" s="149"/>
      <c r="BB53" s="149"/>
      <c r="BC53" s="149"/>
      <c r="BD53" s="149">
        <f t="shared" si="88"/>
        <v>0</v>
      </c>
      <c r="BE53" s="149"/>
      <c r="BF53" s="149"/>
      <c r="BG53" s="149"/>
      <c r="BH53" s="284"/>
      <c r="BI53" s="285"/>
      <c r="BJ53" s="150">
        <f t="shared" si="61"/>
        <v>0</v>
      </c>
      <c r="BK53" s="150"/>
      <c r="BL53" s="150"/>
      <c r="BM53" s="150"/>
      <c r="BN53" s="150"/>
      <c r="BO53" s="150">
        <f t="shared" si="89"/>
        <v>0</v>
      </c>
      <c r="BP53" s="150"/>
      <c r="BQ53" s="150"/>
      <c r="BR53" s="150"/>
      <c r="BS53" s="562"/>
      <c r="BT53" s="287"/>
      <c r="BU53" s="151">
        <f t="shared" si="90"/>
        <v>0</v>
      </c>
      <c r="BV53" s="151"/>
      <c r="BW53" s="151"/>
      <c r="BX53" s="151"/>
      <c r="BY53" s="151"/>
      <c r="BZ53" s="151">
        <f t="shared" si="91"/>
        <v>0</v>
      </c>
      <c r="CA53" s="151"/>
      <c r="CB53" s="151"/>
      <c r="CC53" s="151"/>
      <c r="CD53" s="288"/>
      <c r="CE53" s="289"/>
      <c r="CF53" s="152">
        <f t="shared" si="92"/>
        <v>0</v>
      </c>
      <c r="CG53" s="152"/>
      <c r="CH53" s="152"/>
      <c r="CI53" s="152"/>
      <c r="CJ53" s="152"/>
      <c r="CK53" s="152">
        <f t="shared" si="93"/>
        <v>0</v>
      </c>
      <c r="CL53" s="152"/>
      <c r="CM53" s="152"/>
      <c r="CN53" s="152"/>
      <c r="CO53" s="290"/>
      <c r="CP53" s="291"/>
      <c r="CQ53" s="153">
        <f t="shared" si="94"/>
        <v>0</v>
      </c>
      <c r="CR53" s="153"/>
      <c r="CS53" s="153"/>
      <c r="CT53" s="153"/>
      <c r="CU53" s="291"/>
      <c r="CV53" s="153">
        <f t="shared" si="95"/>
        <v>0</v>
      </c>
      <c r="CW53" s="153"/>
      <c r="CX53" s="153"/>
      <c r="CY53" s="153"/>
      <c r="CZ53" s="292"/>
      <c r="DA53" s="293"/>
      <c r="DB53" s="154">
        <f t="shared" si="74"/>
        <v>0</v>
      </c>
      <c r="DC53" s="154"/>
      <c r="DD53" s="154"/>
      <c r="DE53" s="154"/>
      <c r="DF53" s="154"/>
      <c r="DG53" s="154">
        <f t="shared" si="75"/>
        <v>0</v>
      </c>
      <c r="DH53" s="154"/>
      <c r="DI53" s="154"/>
      <c r="DJ53" s="154"/>
      <c r="DK53" s="293"/>
      <c r="DL53" s="294">
        <f t="shared" si="96"/>
        <v>0</v>
      </c>
      <c r="DM53" s="156">
        <f t="shared" si="76"/>
        <v>0</v>
      </c>
      <c r="DN53" s="295">
        <f t="shared" si="77"/>
        <v>0</v>
      </c>
      <c r="DO53" s="296">
        <f t="array" aca="1" ref="DO53" ca="1">SUM(LARGE(DR53:EK53,ROW(INDIRECT("1:"&amp;COUNT(DR53:EK53)-I$80))))+SUM(IF(ISNUMBER(VALUE(MID(IF(LEN(IF(ISNUMBER(DR53:EK53),0,DR53:EK53))&gt;1,DR53:EK53,0),1,LEN(IF(LEN(IF(ISNUMBER(DR53:EK53),0,DR53:EK53))&gt;1,DR53:EK53,0))-1)))=FALSE,0,VALUE(MID(IF(LEN(IF(ISNUMBER(DR53:EK53),0,DR53:EK53))&gt;1,DR53:EK53,0),1,LEN(IF(LEN(IF(ISNUMBER(DR53:EK53),0,DR53:EK53))&gt;1,DR53:EK53,0))-1))))</f>
        <v>0</v>
      </c>
      <c r="DP53" s="158">
        <f t="shared" si="25"/>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2" s="158" customFormat="1" ht="17.25" hidden="1" thickTop="1" thickBot="1" x14ac:dyDescent="0.3">
      <c r="A54" s="416"/>
      <c r="B54" s="141">
        <f t="shared" ref="B54:B60" si="97">SUMPRODUCT(--(G54:DK54="I"))</f>
        <v>0</v>
      </c>
      <c r="C54" s="142"/>
      <c r="D54" s="143"/>
      <c r="E54" s="277"/>
      <c r="F54" s="511"/>
      <c r="G54" s="145">
        <f t="shared" si="79"/>
        <v>0</v>
      </c>
      <c r="H54" s="145"/>
      <c r="I54" s="145"/>
      <c r="J54" s="145"/>
      <c r="K54" s="511"/>
      <c r="L54" s="145">
        <f t="shared" si="80"/>
        <v>0</v>
      </c>
      <c r="M54" s="145"/>
      <c r="N54" s="145"/>
      <c r="O54" s="145"/>
      <c r="P54" s="427"/>
      <c r="Q54" s="278"/>
      <c r="R54" s="146">
        <f t="shared" si="81"/>
        <v>0</v>
      </c>
      <c r="S54" s="146"/>
      <c r="T54" s="146"/>
      <c r="U54" s="146"/>
      <c r="V54" s="146"/>
      <c r="W54" s="146">
        <f t="shared" si="82"/>
        <v>0</v>
      </c>
      <c r="X54" s="146"/>
      <c r="Y54" s="146"/>
      <c r="Z54" s="146"/>
      <c r="AA54" s="518"/>
      <c r="AB54" s="279"/>
      <c r="AC54" s="564">
        <f t="shared" si="83"/>
        <v>0</v>
      </c>
      <c r="AD54" s="564"/>
      <c r="AE54" s="564"/>
      <c r="AF54" s="564"/>
      <c r="AG54" s="564"/>
      <c r="AH54" s="564">
        <f t="shared" si="84"/>
        <v>0</v>
      </c>
      <c r="AI54" s="564"/>
      <c r="AJ54" s="564"/>
      <c r="AK54" s="564"/>
      <c r="AL54" s="561"/>
      <c r="AM54" s="281"/>
      <c r="AN54" s="148">
        <f t="shared" si="85"/>
        <v>0</v>
      </c>
      <c r="AO54" s="148"/>
      <c r="AP54" s="148"/>
      <c r="AQ54" s="148"/>
      <c r="AR54" s="281"/>
      <c r="AS54" s="148">
        <f t="shared" si="86"/>
        <v>0</v>
      </c>
      <c r="AT54" s="148"/>
      <c r="AU54" s="148"/>
      <c r="AV54" s="148"/>
      <c r="AW54" s="282"/>
      <c r="AX54" s="283"/>
      <c r="AY54" s="149">
        <f t="shared" si="87"/>
        <v>0</v>
      </c>
      <c r="AZ54" s="149"/>
      <c r="BA54" s="149"/>
      <c r="BB54" s="149"/>
      <c r="BC54" s="149"/>
      <c r="BD54" s="149">
        <f t="shared" si="88"/>
        <v>0</v>
      </c>
      <c r="BE54" s="149"/>
      <c r="BF54" s="149"/>
      <c r="BG54" s="149"/>
      <c r="BH54" s="284"/>
      <c r="BI54" s="285"/>
      <c r="BJ54" s="150"/>
      <c r="BK54" s="150"/>
      <c r="BL54" s="150"/>
      <c r="BM54" s="150"/>
      <c r="BN54" s="150"/>
      <c r="BO54" s="150">
        <f t="shared" si="89"/>
        <v>0</v>
      </c>
      <c r="BP54" s="150"/>
      <c r="BQ54" s="150"/>
      <c r="BR54" s="150"/>
      <c r="BS54" s="562"/>
      <c r="BT54" s="287"/>
      <c r="BU54" s="151">
        <f t="shared" si="90"/>
        <v>0</v>
      </c>
      <c r="BV54" s="151"/>
      <c r="BW54" s="151"/>
      <c r="BX54" s="151"/>
      <c r="BY54" s="151"/>
      <c r="BZ54" s="151">
        <f t="shared" si="91"/>
        <v>0</v>
      </c>
      <c r="CA54" s="151"/>
      <c r="CB54" s="151"/>
      <c r="CC54" s="151"/>
      <c r="CD54" s="288"/>
      <c r="CE54" s="289"/>
      <c r="CF54" s="152">
        <f t="shared" si="92"/>
        <v>0</v>
      </c>
      <c r="CG54" s="152"/>
      <c r="CH54" s="152"/>
      <c r="CI54" s="152"/>
      <c r="CJ54" s="152"/>
      <c r="CK54" s="152">
        <f t="shared" si="93"/>
        <v>0</v>
      </c>
      <c r="CL54" s="152"/>
      <c r="CM54" s="152"/>
      <c r="CN54" s="152"/>
      <c r="CO54" s="290"/>
      <c r="CP54" s="291"/>
      <c r="CQ54" s="153">
        <f t="shared" si="94"/>
        <v>0</v>
      </c>
      <c r="CR54" s="153"/>
      <c r="CS54" s="153"/>
      <c r="CT54" s="153"/>
      <c r="CU54" s="291"/>
      <c r="CV54" s="153">
        <f t="shared" si="95"/>
        <v>0</v>
      </c>
      <c r="CW54" s="153"/>
      <c r="CX54" s="153"/>
      <c r="CY54" s="153"/>
      <c r="CZ54" s="292"/>
      <c r="DA54" s="293"/>
      <c r="DB54" s="154">
        <f t="shared" ref="DB54:DB60" si="98">IF(OR(DE54="E",DE54="D"),0,VLOOKUP(DA54,$G$75:$H$87,2)+DC54+DD54)</f>
        <v>0</v>
      </c>
      <c r="DC54" s="154"/>
      <c r="DD54" s="154"/>
      <c r="DE54" s="154"/>
      <c r="DF54" s="154"/>
      <c r="DG54" s="154">
        <f t="shared" ref="DG54:DG60" si="99">IF(OR(DJ54="E",DJ54="D"),0,VLOOKUP(DF54,$G$97:$H$113,2)+DH54+DI54)</f>
        <v>0</v>
      </c>
      <c r="DH54" s="154"/>
      <c r="DI54" s="154"/>
      <c r="DJ54" s="154"/>
      <c r="DK54" s="293"/>
      <c r="DL54" s="294">
        <f t="shared" si="96"/>
        <v>0</v>
      </c>
      <c r="DM54" s="156">
        <f t="shared" si="76"/>
        <v>0</v>
      </c>
      <c r="DN54" s="295">
        <f t="shared" si="77"/>
        <v>0</v>
      </c>
      <c r="DO54" s="296">
        <f t="array" aca="1" ref="DO54" ca="1">SUM(LARGE(DR54:EK54,ROW(INDIRECT("1:"&amp;COUNT(DR54:EK54)-I$80))))+SUM(IF(ISNUMBER(VALUE(MID(IF(LEN(IF(ISNUMBER(DR54:EK54),0,DR54:EK54))&gt;1,DR54:EK54,0),1,LEN(IF(LEN(IF(ISNUMBER(DR54:EK54),0,DR54:EK54))&gt;1,DR54:EK54,0))-1)))=FALSE,0,VALUE(MID(IF(LEN(IF(ISNUMBER(DR54:EK54),0,DR54:EK54))&gt;1,DR54:EK54,0),1,LEN(IF(LEN(IF(ISNUMBER(DR54:EK54),0,DR54:EK54))&gt;1,DR54:EK54,0))-1))))</f>
        <v>0</v>
      </c>
      <c r="DP54" s="158">
        <f t="shared" si="25"/>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2" s="158" customFormat="1" ht="17.25" hidden="1" thickTop="1" thickBot="1" x14ac:dyDescent="0.3">
      <c r="A55" s="416"/>
      <c r="B55" s="141">
        <f t="shared" si="97"/>
        <v>0</v>
      </c>
      <c r="C55" s="142"/>
      <c r="D55" s="143"/>
      <c r="E55" s="277"/>
      <c r="F55" s="511"/>
      <c r="G55" s="145">
        <f t="shared" si="79"/>
        <v>0</v>
      </c>
      <c r="H55" s="145"/>
      <c r="I55" s="145"/>
      <c r="J55" s="145"/>
      <c r="K55" s="511"/>
      <c r="L55" s="145">
        <f t="shared" si="80"/>
        <v>0</v>
      </c>
      <c r="M55" s="145"/>
      <c r="N55" s="145"/>
      <c r="O55" s="145"/>
      <c r="P55" s="427"/>
      <c r="Q55" s="278"/>
      <c r="R55" s="146">
        <f t="shared" si="81"/>
        <v>0</v>
      </c>
      <c r="S55" s="146"/>
      <c r="T55" s="146"/>
      <c r="U55" s="146"/>
      <c r="V55" s="146"/>
      <c r="W55" s="146">
        <f t="shared" si="82"/>
        <v>0</v>
      </c>
      <c r="X55" s="146"/>
      <c r="Y55" s="146"/>
      <c r="Z55" s="146"/>
      <c r="AA55" s="518"/>
      <c r="AB55" s="279"/>
      <c r="AC55" s="147">
        <f t="shared" si="83"/>
        <v>0</v>
      </c>
      <c r="AD55" s="147"/>
      <c r="AE55" s="147"/>
      <c r="AF55" s="147"/>
      <c r="AG55" s="147"/>
      <c r="AH55" s="147">
        <f t="shared" si="84"/>
        <v>0</v>
      </c>
      <c r="AI55" s="147"/>
      <c r="AJ55" s="147"/>
      <c r="AK55" s="147"/>
      <c r="AL55" s="561"/>
      <c r="AM55" s="281"/>
      <c r="AN55" s="148">
        <f t="shared" si="85"/>
        <v>0</v>
      </c>
      <c r="AO55" s="148"/>
      <c r="AP55" s="148"/>
      <c r="AQ55" s="148"/>
      <c r="AR55" s="281"/>
      <c r="AS55" s="148">
        <f t="shared" si="86"/>
        <v>0</v>
      </c>
      <c r="AT55" s="148"/>
      <c r="AU55" s="148"/>
      <c r="AV55" s="148"/>
      <c r="AW55" s="282"/>
      <c r="AX55" s="283"/>
      <c r="AY55" s="149">
        <f t="shared" si="87"/>
        <v>0</v>
      </c>
      <c r="AZ55" s="149"/>
      <c r="BA55" s="149"/>
      <c r="BB55" s="149"/>
      <c r="BC55" s="149"/>
      <c r="BD55" s="149">
        <f t="shared" si="88"/>
        <v>0</v>
      </c>
      <c r="BE55" s="149"/>
      <c r="BF55" s="149"/>
      <c r="BG55" s="149"/>
      <c r="BH55" s="284"/>
      <c r="BI55" s="285"/>
      <c r="BJ55" s="150"/>
      <c r="BK55" s="150"/>
      <c r="BL55" s="150"/>
      <c r="BM55" s="150"/>
      <c r="BN55" s="150"/>
      <c r="BO55" s="150">
        <f t="shared" si="89"/>
        <v>0</v>
      </c>
      <c r="BP55" s="150"/>
      <c r="BQ55" s="150"/>
      <c r="BR55" s="150"/>
      <c r="BS55" s="562"/>
      <c r="BT55" s="287"/>
      <c r="BU55" s="151">
        <f t="shared" si="90"/>
        <v>0</v>
      </c>
      <c r="BV55" s="151"/>
      <c r="BW55" s="151"/>
      <c r="BX55" s="151"/>
      <c r="BY55" s="151"/>
      <c r="BZ55" s="151">
        <f t="shared" si="91"/>
        <v>0</v>
      </c>
      <c r="CA55" s="151"/>
      <c r="CB55" s="151"/>
      <c r="CC55" s="151"/>
      <c r="CD55" s="288"/>
      <c r="CE55" s="289"/>
      <c r="CF55" s="152">
        <f t="shared" si="92"/>
        <v>0</v>
      </c>
      <c r="CG55" s="152"/>
      <c r="CH55" s="152"/>
      <c r="CI55" s="152"/>
      <c r="CJ55" s="152"/>
      <c r="CK55" s="152">
        <f t="shared" si="93"/>
        <v>0</v>
      </c>
      <c r="CL55" s="152"/>
      <c r="CM55" s="152"/>
      <c r="CN55" s="152"/>
      <c r="CO55" s="290"/>
      <c r="CP55" s="291"/>
      <c r="CQ55" s="153">
        <f t="shared" si="94"/>
        <v>0</v>
      </c>
      <c r="CR55" s="153"/>
      <c r="CS55" s="153"/>
      <c r="CT55" s="153"/>
      <c r="CU55" s="291"/>
      <c r="CV55" s="153">
        <f t="shared" si="95"/>
        <v>0</v>
      </c>
      <c r="CW55" s="153"/>
      <c r="CX55" s="153"/>
      <c r="CY55" s="153"/>
      <c r="CZ55" s="292"/>
      <c r="DA55" s="293"/>
      <c r="DB55" s="154">
        <f t="shared" si="98"/>
        <v>0</v>
      </c>
      <c r="DC55" s="154"/>
      <c r="DD55" s="154"/>
      <c r="DE55" s="154"/>
      <c r="DF55" s="154"/>
      <c r="DG55" s="154">
        <f t="shared" si="99"/>
        <v>0</v>
      </c>
      <c r="DH55" s="154"/>
      <c r="DI55" s="154"/>
      <c r="DJ55" s="154"/>
      <c r="DK55" s="293"/>
      <c r="DL55" s="294">
        <f t="shared" si="96"/>
        <v>0</v>
      </c>
      <c r="DM55" s="156">
        <f t="shared" si="76"/>
        <v>0</v>
      </c>
      <c r="DN55" s="295">
        <f t="shared" si="77"/>
        <v>0</v>
      </c>
      <c r="DO55" s="296">
        <f t="array" aca="1" ref="DO55" ca="1">SUM(LARGE(DR55:EK55,ROW(INDIRECT("1:"&amp;COUNT(DR55:EK55)-I$80))))+SUM(IF(ISNUMBER(VALUE(MID(IF(LEN(IF(ISNUMBER(DR55:EK55),0,DR55:EK55))&gt;1,DR55:EK55,0),1,LEN(IF(LEN(IF(ISNUMBER(DR55:EK55),0,DR55:EK55))&gt;1,DR55:EK55,0))-1)))=FALSE,0,VALUE(MID(IF(LEN(IF(ISNUMBER(DR55:EK55),0,DR55:EK55))&gt;1,DR55:EK55,0),1,LEN(IF(LEN(IF(ISNUMBER(DR55:EK55),0,DR55:EK55))&gt;1,DR55:EK55,0))-1))))</f>
        <v>0</v>
      </c>
      <c r="DP55" s="158">
        <f t="shared" si="25"/>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2" s="158" customFormat="1" ht="17.25" hidden="1" thickTop="1" thickBot="1" x14ac:dyDescent="0.3">
      <c r="A56" s="416"/>
      <c r="B56" s="141">
        <f t="shared" si="97"/>
        <v>0</v>
      </c>
      <c r="C56" s="142"/>
      <c r="D56" s="143"/>
      <c r="E56" s="277"/>
      <c r="F56" s="511"/>
      <c r="G56" s="145">
        <f t="shared" si="79"/>
        <v>0</v>
      </c>
      <c r="H56" s="145"/>
      <c r="I56" s="145"/>
      <c r="J56" s="145"/>
      <c r="K56" s="511"/>
      <c r="L56" s="145">
        <f t="shared" si="80"/>
        <v>0</v>
      </c>
      <c r="M56" s="145"/>
      <c r="N56" s="145"/>
      <c r="O56" s="145"/>
      <c r="P56" s="427"/>
      <c r="Q56" s="278"/>
      <c r="R56" s="146">
        <f t="shared" si="81"/>
        <v>0</v>
      </c>
      <c r="S56" s="146"/>
      <c r="T56" s="146"/>
      <c r="U56" s="146"/>
      <c r="V56" s="146"/>
      <c r="W56" s="146">
        <f t="shared" si="82"/>
        <v>0</v>
      </c>
      <c r="X56" s="146"/>
      <c r="Y56" s="146"/>
      <c r="Z56" s="146"/>
      <c r="AA56" s="518"/>
      <c r="AB56" s="279"/>
      <c r="AC56" s="147">
        <f t="shared" si="83"/>
        <v>0</v>
      </c>
      <c r="AD56" s="147"/>
      <c r="AE56" s="147"/>
      <c r="AF56" s="147"/>
      <c r="AG56" s="147"/>
      <c r="AH56" s="147">
        <f t="shared" si="84"/>
        <v>0</v>
      </c>
      <c r="AI56" s="147"/>
      <c r="AJ56" s="147"/>
      <c r="AK56" s="147"/>
      <c r="AL56" s="561"/>
      <c r="AM56" s="281"/>
      <c r="AN56" s="148">
        <f t="shared" si="85"/>
        <v>0</v>
      </c>
      <c r="AO56" s="148"/>
      <c r="AP56" s="148"/>
      <c r="AQ56" s="148"/>
      <c r="AR56" s="281"/>
      <c r="AS56" s="148">
        <f t="shared" si="86"/>
        <v>0</v>
      </c>
      <c r="AT56" s="148"/>
      <c r="AU56" s="148"/>
      <c r="AV56" s="148"/>
      <c r="AW56" s="282"/>
      <c r="AX56" s="283"/>
      <c r="AY56" s="149">
        <f t="shared" si="87"/>
        <v>0</v>
      </c>
      <c r="AZ56" s="149"/>
      <c r="BA56" s="149"/>
      <c r="BB56" s="149"/>
      <c r="BC56" s="149"/>
      <c r="BD56" s="149">
        <f t="shared" si="88"/>
        <v>0</v>
      </c>
      <c r="BE56" s="149"/>
      <c r="BF56" s="149"/>
      <c r="BG56" s="149"/>
      <c r="BH56" s="284"/>
      <c r="BI56" s="285"/>
      <c r="BJ56" s="150"/>
      <c r="BK56" s="150"/>
      <c r="BL56" s="150"/>
      <c r="BM56" s="150"/>
      <c r="BN56" s="150"/>
      <c r="BO56" s="150">
        <f t="shared" si="89"/>
        <v>0</v>
      </c>
      <c r="BP56" s="150"/>
      <c r="BQ56" s="150"/>
      <c r="BR56" s="150"/>
      <c r="BS56" s="562"/>
      <c r="BT56" s="287"/>
      <c r="BU56" s="151">
        <f t="shared" si="90"/>
        <v>0</v>
      </c>
      <c r="BV56" s="151"/>
      <c r="BW56" s="151"/>
      <c r="BX56" s="151"/>
      <c r="BY56" s="151"/>
      <c r="BZ56" s="151">
        <f t="shared" si="91"/>
        <v>0</v>
      </c>
      <c r="CA56" s="151"/>
      <c r="CB56" s="151"/>
      <c r="CC56" s="151"/>
      <c r="CD56" s="288"/>
      <c r="CE56" s="289"/>
      <c r="CF56" s="152">
        <f t="shared" si="92"/>
        <v>0</v>
      </c>
      <c r="CG56" s="152"/>
      <c r="CH56" s="152"/>
      <c r="CI56" s="152"/>
      <c r="CJ56" s="152"/>
      <c r="CK56" s="152">
        <f t="shared" si="93"/>
        <v>0</v>
      </c>
      <c r="CL56" s="152"/>
      <c r="CM56" s="152"/>
      <c r="CN56" s="152"/>
      <c r="CO56" s="290"/>
      <c r="CP56" s="291"/>
      <c r="CQ56" s="153">
        <f t="shared" si="94"/>
        <v>0</v>
      </c>
      <c r="CR56" s="153"/>
      <c r="CS56" s="153"/>
      <c r="CT56" s="153"/>
      <c r="CU56" s="291"/>
      <c r="CV56" s="153">
        <f t="shared" si="95"/>
        <v>0</v>
      </c>
      <c r="CW56" s="153"/>
      <c r="CX56" s="153"/>
      <c r="CY56" s="153"/>
      <c r="CZ56" s="292"/>
      <c r="DA56" s="293"/>
      <c r="DB56" s="154">
        <f t="shared" si="98"/>
        <v>0</v>
      </c>
      <c r="DC56" s="154"/>
      <c r="DD56" s="154"/>
      <c r="DE56" s="154"/>
      <c r="DF56" s="154"/>
      <c r="DG56" s="154">
        <f t="shared" si="99"/>
        <v>0</v>
      </c>
      <c r="DH56" s="154"/>
      <c r="DI56" s="154"/>
      <c r="DJ56" s="154"/>
      <c r="DK56" s="293"/>
      <c r="DL56" s="294">
        <f t="shared" si="96"/>
        <v>0</v>
      </c>
      <c r="DM56" s="156">
        <f t="shared" si="76"/>
        <v>0</v>
      </c>
      <c r="DN56" s="295">
        <f t="shared" si="77"/>
        <v>0</v>
      </c>
      <c r="DO56" s="296">
        <f t="array" aca="1" ref="DO56" ca="1">SUM(LARGE(DR56:EK56,ROW(INDIRECT("1:"&amp;COUNT(DR56:EK56)-I$80))))+SUM(IF(ISNUMBER(VALUE(MID(IF(LEN(IF(ISNUMBER(DR56:EK56),0,DR56:EK56))&gt;1,DR56:EK56,0),1,LEN(IF(LEN(IF(ISNUMBER(DR56:EK56),0,DR56:EK56))&gt;1,DR56:EK56,0))-1)))=FALSE,0,VALUE(MID(IF(LEN(IF(ISNUMBER(DR56:EK56),0,DR56:EK56))&gt;1,DR56:EK56,0),1,LEN(IF(LEN(IF(ISNUMBER(DR56:EK56),0,DR56:EK56))&gt;1,DR56:EK56,0))-1))))</f>
        <v>0</v>
      </c>
      <c r="DP56" s="158">
        <f t="shared" si="25"/>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2" s="158" customFormat="1" ht="17.25" hidden="1" thickTop="1" thickBot="1" x14ac:dyDescent="0.3">
      <c r="A57" s="416"/>
      <c r="B57" s="141">
        <f t="shared" si="97"/>
        <v>0</v>
      </c>
      <c r="C57" s="142"/>
      <c r="D57" s="143"/>
      <c r="E57" s="277"/>
      <c r="F57" s="511"/>
      <c r="G57" s="145">
        <f t="shared" si="79"/>
        <v>0</v>
      </c>
      <c r="H57" s="145"/>
      <c r="I57" s="145"/>
      <c r="J57" s="145"/>
      <c r="K57" s="511"/>
      <c r="L57" s="145">
        <f t="shared" si="80"/>
        <v>0</v>
      </c>
      <c r="M57" s="145"/>
      <c r="N57" s="145"/>
      <c r="O57" s="145"/>
      <c r="P57" s="427"/>
      <c r="Q57" s="278"/>
      <c r="R57" s="146">
        <f t="shared" si="81"/>
        <v>0</v>
      </c>
      <c r="S57" s="146"/>
      <c r="T57" s="146"/>
      <c r="U57" s="146"/>
      <c r="V57" s="146"/>
      <c r="W57" s="146">
        <f t="shared" si="82"/>
        <v>0</v>
      </c>
      <c r="X57" s="146"/>
      <c r="Y57" s="146"/>
      <c r="Z57" s="146"/>
      <c r="AA57" s="518"/>
      <c r="AB57" s="279"/>
      <c r="AC57" s="147">
        <f t="shared" si="83"/>
        <v>0</v>
      </c>
      <c r="AD57" s="147"/>
      <c r="AE57" s="147"/>
      <c r="AF57" s="147"/>
      <c r="AG57" s="147"/>
      <c r="AH57" s="147">
        <f t="shared" si="84"/>
        <v>0</v>
      </c>
      <c r="AI57" s="147"/>
      <c r="AJ57" s="147"/>
      <c r="AK57" s="147"/>
      <c r="AL57" s="561"/>
      <c r="AM57" s="281"/>
      <c r="AN57" s="148">
        <f t="shared" si="85"/>
        <v>0</v>
      </c>
      <c r="AO57" s="148"/>
      <c r="AP57" s="148"/>
      <c r="AQ57" s="148"/>
      <c r="AR57" s="281"/>
      <c r="AS57" s="148">
        <f t="shared" si="86"/>
        <v>0</v>
      </c>
      <c r="AT57" s="148"/>
      <c r="AU57" s="148"/>
      <c r="AV57" s="148"/>
      <c r="AW57" s="282"/>
      <c r="AX57" s="283"/>
      <c r="AY57" s="149">
        <f t="shared" si="87"/>
        <v>0</v>
      </c>
      <c r="AZ57" s="149"/>
      <c r="BA57" s="149"/>
      <c r="BB57" s="149"/>
      <c r="BC57" s="149"/>
      <c r="BD57" s="149">
        <f t="shared" si="88"/>
        <v>0</v>
      </c>
      <c r="BE57" s="149"/>
      <c r="BF57" s="149"/>
      <c r="BG57" s="149"/>
      <c r="BH57" s="284"/>
      <c r="BI57" s="285"/>
      <c r="BJ57" s="150"/>
      <c r="BK57" s="150"/>
      <c r="BL57" s="150"/>
      <c r="BM57" s="150"/>
      <c r="BN57" s="150"/>
      <c r="BO57" s="150">
        <f t="shared" si="89"/>
        <v>0</v>
      </c>
      <c r="BP57" s="150"/>
      <c r="BQ57" s="150"/>
      <c r="BR57" s="150"/>
      <c r="BS57" s="562"/>
      <c r="BT57" s="287"/>
      <c r="BU57" s="151">
        <f t="shared" si="90"/>
        <v>0</v>
      </c>
      <c r="BV57" s="151"/>
      <c r="BW57" s="151"/>
      <c r="BX57" s="151"/>
      <c r="BY57" s="151"/>
      <c r="BZ57" s="151">
        <f t="shared" si="91"/>
        <v>0</v>
      </c>
      <c r="CA57" s="151"/>
      <c r="CB57" s="151"/>
      <c r="CC57" s="151"/>
      <c r="CD57" s="288"/>
      <c r="CE57" s="289"/>
      <c r="CF57" s="152">
        <f t="shared" si="92"/>
        <v>0</v>
      </c>
      <c r="CG57" s="152"/>
      <c r="CH57" s="152"/>
      <c r="CI57" s="152"/>
      <c r="CJ57" s="152"/>
      <c r="CK57" s="152">
        <f t="shared" si="93"/>
        <v>0</v>
      </c>
      <c r="CL57" s="152"/>
      <c r="CM57" s="152"/>
      <c r="CN57" s="152"/>
      <c r="CO57" s="290"/>
      <c r="CP57" s="291"/>
      <c r="CQ57" s="153">
        <f t="shared" si="94"/>
        <v>0</v>
      </c>
      <c r="CR57" s="153"/>
      <c r="CS57" s="153"/>
      <c r="CT57" s="153"/>
      <c r="CU57" s="291"/>
      <c r="CV57" s="153">
        <f t="shared" si="95"/>
        <v>0</v>
      </c>
      <c r="CW57" s="153"/>
      <c r="CX57" s="153"/>
      <c r="CY57" s="153"/>
      <c r="CZ57" s="292"/>
      <c r="DA57" s="293"/>
      <c r="DB57" s="154">
        <f t="shared" si="98"/>
        <v>0</v>
      </c>
      <c r="DC57" s="154"/>
      <c r="DD57" s="154"/>
      <c r="DE57" s="154"/>
      <c r="DF57" s="154"/>
      <c r="DG57" s="154">
        <f t="shared" si="99"/>
        <v>0</v>
      </c>
      <c r="DH57" s="154"/>
      <c r="DI57" s="154"/>
      <c r="DJ57" s="154"/>
      <c r="DK57" s="293"/>
      <c r="DL57" s="294">
        <f t="shared" si="96"/>
        <v>0</v>
      </c>
      <c r="DM57" s="156">
        <f t="shared" si="76"/>
        <v>0</v>
      </c>
      <c r="DN57" s="295">
        <f t="shared" si="77"/>
        <v>0</v>
      </c>
      <c r="DO57" s="296">
        <f t="array" aca="1" ref="DO57" ca="1">SUM(LARGE(DR57:EK57,ROW(INDIRECT("1:"&amp;COUNT(DR57:EK57)-I$80))))+SUM(IF(ISNUMBER(VALUE(MID(IF(LEN(IF(ISNUMBER(DR57:EK57),0,DR57:EK57))&gt;1,DR57:EK57,0),1,LEN(IF(LEN(IF(ISNUMBER(DR57:EK57),0,DR57:EK57))&gt;1,DR57:EK57,0))-1)))=FALSE,0,VALUE(MID(IF(LEN(IF(ISNUMBER(DR57:EK57),0,DR57:EK57))&gt;1,DR57:EK57,0),1,LEN(IF(LEN(IF(ISNUMBER(DR57:EK57),0,DR57:EK57))&gt;1,DR57:EK57,0))-1))))</f>
        <v>0</v>
      </c>
      <c r="DP57" s="158">
        <f t="shared" si="25"/>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2" s="158" customFormat="1" ht="17.25" hidden="1" thickTop="1" thickBot="1" x14ac:dyDescent="0.3">
      <c r="A58" s="416"/>
      <c r="B58" s="141">
        <f t="shared" si="97"/>
        <v>0</v>
      </c>
      <c r="C58" s="142"/>
      <c r="D58" s="143"/>
      <c r="E58" s="277"/>
      <c r="F58" s="511"/>
      <c r="G58" s="145">
        <f t="shared" si="79"/>
        <v>0</v>
      </c>
      <c r="H58" s="145"/>
      <c r="I58" s="145"/>
      <c r="J58" s="145"/>
      <c r="K58" s="511"/>
      <c r="L58" s="145">
        <f t="shared" si="80"/>
        <v>0</v>
      </c>
      <c r="M58" s="145"/>
      <c r="N58" s="145"/>
      <c r="O58" s="145"/>
      <c r="P58" s="427"/>
      <c r="Q58" s="278"/>
      <c r="R58" s="146">
        <f t="shared" si="81"/>
        <v>0</v>
      </c>
      <c r="S58" s="146"/>
      <c r="T58" s="146"/>
      <c r="U58" s="146"/>
      <c r="V58" s="146"/>
      <c r="W58" s="146">
        <f t="shared" si="82"/>
        <v>0</v>
      </c>
      <c r="X58" s="146"/>
      <c r="Y58" s="146"/>
      <c r="Z58" s="146"/>
      <c r="AA58" s="518"/>
      <c r="AB58" s="279"/>
      <c r="AC58" s="147">
        <f t="shared" si="83"/>
        <v>0</v>
      </c>
      <c r="AD58" s="147"/>
      <c r="AE58" s="147"/>
      <c r="AF58" s="147"/>
      <c r="AG58" s="147"/>
      <c r="AH58" s="147">
        <f t="shared" si="84"/>
        <v>0</v>
      </c>
      <c r="AI58" s="147"/>
      <c r="AJ58" s="147"/>
      <c r="AK58" s="147"/>
      <c r="AL58" s="561"/>
      <c r="AM58" s="281"/>
      <c r="AN58" s="148">
        <f t="shared" si="85"/>
        <v>0</v>
      </c>
      <c r="AO58" s="148"/>
      <c r="AP58" s="148"/>
      <c r="AQ58" s="148"/>
      <c r="AR58" s="281"/>
      <c r="AS58" s="148">
        <f t="shared" si="86"/>
        <v>0</v>
      </c>
      <c r="AT58" s="148"/>
      <c r="AU58" s="148"/>
      <c r="AV58" s="148"/>
      <c r="AW58" s="282"/>
      <c r="AX58" s="283"/>
      <c r="AY58" s="149">
        <f t="shared" si="87"/>
        <v>0</v>
      </c>
      <c r="AZ58" s="149"/>
      <c r="BA58" s="149"/>
      <c r="BB58" s="149"/>
      <c r="BC58" s="149"/>
      <c r="BD58" s="149">
        <f t="shared" si="88"/>
        <v>0</v>
      </c>
      <c r="BE58" s="149"/>
      <c r="BF58" s="149"/>
      <c r="BG58" s="149"/>
      <c r="BH58" s="284"/>
      <c r="BI58" s="285"/>
      <c r="BJ58" s="150"/>
      <c r="BK58" s="150"/>
      <c r="BL58" s="150"/>
      <c r="BM58" s="150"/>
      <c r="BN58" s="150"/>
      <c r="BO58" s="150">
        <f t="shared" si="89"/>
        <v>0</v>
      </c>
      <c r="BP58" s="150"/>
      <c r="BQ58" s="150"/>
      <c r="BR58" s="150"/>
      <c r="BS58" s="562"/>
      <c r="BT58" s="287"/>
      <c r="BU58" s="151">
        <f t="shared" si="90"/>
        <v>0</v>
      </c>
      <c r="BV58" s="151"/>
      <c r="BW58" s="151"/>
      <c r="BX58" s="151"/>
      <c r="BY58" s="151"/>
      <c r="BZ58" s="151">
        <f t="shared" si="91"/>
        <v>0</v>
      </c>
      <c r="CA58" s="151"/>
      <c r="CB58" s="151"/>
      <c r="CC58" s="151"/>
      <c r="CD58" s="288"/>
      <c r="CE58" s="289"/>
      <c r="CF58" s="152">
        <f t="shared" si="92"/>
        <v>0</v>
      </c>
      <c r="CG58" s="152"/>
      <c r="CH58" s="152"/>
      <c r="CI58" s="152"/>
      <c r="CJ58" s="152"/>
      <c r="CK58" s="152">
        <f t="shared" si="93"/>
        <v>0</v>
      </c>
      <c r="CL58" s="152"/>
      <c r="CM58" s="152"/>
      <c r="CN58" s="152"/>
      <c r="CO58" s="290"/>
      <c r="CP58" s="291"/>
      <c r="CQ58" s="153">
        <f t="shared" si="94"/>
        <v>0</v>
      </c>
      <c r="CR58" s="153"/>
      <c r="CS58" s="153"/>
      <c r="CT58" s="153"/>
      <c r="CU58" s="291"/>
      <c r="CV58" s="153">
        <f t="shared" si="95"/>
        <v>0</v>
      </c>
      <c r="CW58" s="153"/>
      <c r="CX58" s="153"/>
      <c r="CY58" s="153"/>
      <c r="CZ58" s="292"/>
      <c r="DA58" s="293"/>
      <c r="DB58" s="154">
        <f t="shared" si="98"/>
        <v>0</v>
      </c>
      <c r="DC58" s="154"/>
      <c r="DD58" s="154"/>
      <c r="DE58" s="154"/>
      <c r="DF58" s="154"/>
      <c r="DG58" s="154">
        <f t="shared" si="99"/>
        <v>0</v>
      </c>
      <c r="DH58" s="154"/>
      <c r="DI58" s="154"/>
      <c r="DJ58" s="154"/>
      <c r="DK58" s="293"/>
      <c r="DL58" s="294">
        <f t="shared" si="96"/>
        <v>0</v>
      </c>
      <c r="DM58" s="156">
        <f t="shared" si="76"/>
        <v>0</v>
      </c>
      <c r="DN58" s="295">
        <f t="shared" si="77"/>
        <v>0</v>
      </c>
      <c r="DO58" s="296">
        <f t="array" aca="1" ref="DO58" ca="1">SUM(LARGE(DR58:EK58,ROW(INDIRECT("1:"&amp;COUNT(DR58:EK58)-I$80))))+SUM(IF(ISNUMBER(VALUE(MID(IF(LEN(IF(ISNUMBER(DR58:EK58),0,DR58:EK58))&gt;1,DR58:EK58,0),1,LEN(IF(LEN(IF(ISNUMBER(DR58:EK58),0,DR58:EK58))&gt;1,DR58:EK58,0))-1)))=FALSE,0,VALUE(MID(IF(LEN(IF(ISNUMBER(DR58:EK58),0,DR58:EK58))&gt;1,DR58:EK58,0),1,LEN(IF(LEN(IF(ISNUMBER(DR58:EK58),0,DR58:EK58))&gt;1,DR58:EK58,0))-1))))</f>
        <v>0</v>
      </c>
      <c r="DP58" s="158">
        <f t="shared" si="25"/>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2" s="158" customFormat="1" ht="17.25" hidden="1" thickTop="1" thickBot="1" x14ac:dyDescent="0.3">
      <c r="A59" s="416"/>
      <c r="B59" s="141">
        <f t="shared" si="97"/>
        <v>0</v>
      </c>
      <c r="C59" s="142"/>
      <c r="D59" s="143"/>
      <c r="E59" s="277"/>
      <c r="F59" s="511"/>
      <c r="G59" s="145">
        <f t="shared" si="79"/>
        <v>0</v>
      </c>
      <c r="H59" s="145"/>
      <c r="I59" s="145"/>
      <c r="J59" s="145"/>
      <c r="K59" s="511"/>
      <c r="L59" s="145">
        <f t="shared" si="80"/>
        <v>0</v>
      </c>
      <c r="M59" s="145"/>
      <c r="N59" s="145"/>
      <c r="O59" s="145"/>
      <c r="P59" s="427"/>
      <c r="Q59" s="278"/>
      <c r="R59" s="146">
        <f t="shared" si="81"/>
        <v>0</v>
      </c>
      <c r="S59" s="146"/>
      <c r="T59" s="146"/>
      <c r="U59" s="146"/>
      <c r="V59" s="146"/>
      <c r="W59" s="146">
        <f t="shared" si="82"/>
        <v>0</v>
      </c>
      <c r="X59" s="146"/>
      <c r="Y59" s="146"/>
      <c r="Z59" s="146"/>
      <c r="AA59" s="518"/>
      <c r="AB59" s="279"/>
      <c r="AC59" s="147">
        <f t="shared" si="83"/>
        <v>0</v>
      </c>
      <c r="AD59" s="147"/>
      <c r="AE59" s="147"/>
      <c r="AF59" s="147"/>
      <c r="AG59" s="147"/>
      <c r="AH59" s="147">
        <f t="shared" si="84"/>
        <v>0</v>
      </c>
      <c r="AI59" s="147"/>
      <c r="AJ59" s="147"/>
      <c r="AK59" s="147"/>
      <c r="AL59" s="561"/>
      <c r="AM59" s="281"/>
      <c r="AN59" s="148">
        <f t="shared" si="85"/>
        <v>0</v>
      </c>
      <c r="AO59" s="148"/>
      <c r="AP59" s="148"/>
      <c r="AQ59" s="148"/>
      <c r="AR59" s="281"/>
      <c r="AS59" s="148">
        <f t="shared" si="86"/>
        <v>0</v>
      </c>
      <c r="AT59" s="148"/>
      <c r="AU59" s="148"/>
      <c r="AV59" s="148"/>
      <c r="AW59" s="282"/>
      <c r="AX59" s="283"/>
      <c r="AY59" s="149">
        <f t="shared" si="87"/>
        <v>0</v>
      </c>
      <c r="AZ59" s="149"/>
      <c r="BA59" s="149"/>
      <c r="BB59" s="149"/>
      <c r="BC59" s="149"/>
      <c r="BD59" s="149">
        <f t="shared" si="88"/>
        <v>0</v>
      </c>
      <c r="BE59" s="149"/>
      <c r="BF59" s="149"/>
      <c r="BG59" s="149"/>
      <c r="BH59" s="284"/>
      <c r="BI59" s="285"/>
      <c r="BJ59" s="150"/>
      <c r="BK59" s="150"/>
      <c r="BL59" s="150"/>
      <c r="BM59" s="150"/>
      <c r="BN59" s="150"/>
      <c r="BO59" s="150">
        <f t="shared" si="89"/>
        <v>0</v>
      </c>
      <c r="BP59" s="150"/>
      <c r="BQ59" s="150"/>
      <c r="BR59" s="150"/>
      <c r="BS59" s="562"/>
      <c r="BT59" s="287"/>
      <c r="BU59" s="151">
        <f t="shared" si="90"/>
        <v>0</v>
      </c>
      <c r="BV59" s="151"/>
      <c r="BW59" s="151"/>
      <c r="BX59" s="151"/>
      <c r="BY59" s="151"/>
      <c r="BZ59" s="151">
        <f t="shared" si="91"/>
        <v>0</v>
      </c>
      <c r="CA59" s="151"/>
      <c r="CB59" s="151"/>
      <c r="CC59" s="151"/>
      <c r="CD59" s="288"/>
      <c r="CE59" s="289"/>
      <c r="CF59" s="152">
        <f t="shared" si="92"/>
        <v>0</v>
      </c>
      <c r="CG59" s="152"/>
      <c r="CH59" s="152"/>
      <c r="CI59" s="152"/>
      <c r="CJ59" s="152"/>
      <c r="CK59" s="152">
        <f t="shared" si="93"/>
        <v>0</v>
      </c>
      <c r="CL59" s="152"/>
      <c r="CM59" s="152"/>
      <c r="CN59" s="152"/>
      <c r="CO59" s="290"/>
      <c r="CP59" s="291"/>
      <c r="CQ59" s="153">
        <f t="shared" si="94"/>
        <v>0</v>
      </c>
      <c r="CR59" s="153"/>
      <c r="CS59" s="153"/>
      <c r="CT59" s="153"/>
      <c r="CU59" s="291"/>
      <c r="CV59" s="153">
        <f t="shared" si="95"/>
        <v>0</v>
      </c>
      <c r="CW59" s="153"/>
      <c r="CX59" s="153"/>
      <c r="CY59" s="153"/>
      <c r="CZ59" s="292"/>
      <c r="DA59" s="293"/>
      <c r="DB59" s="154">
        <f t="shared" si="98"/>
        <v>0</v>
      </c>
      <c r="DC59" s="154"/>
      <c r="DD59" s="154"/>
      <c r="DE59" s="154"/>
      <c r="DF59" s="154"/>
      <c r="DG59" s="154">
        <f t="shared" si="99"/>
        <v>0</v>
      </c>
      <c r="DH59" s="154"/>
      <c r="DI59" s="154"/>
      <c r="DJ59" s="154"/>
      <c r="DK59" s="293"/>
      <c r="DL59" s="294">
        <f t="shared" si="96"/>
        <v>0</v>
      </c>
      <c r="DM59" s="156">
        <f t="shared" si="76"/>
        <v>0</v>
      </c>
      <c r="DN59" s="295">
        <f t="shared" si="77"/>
        <v>0</v>
      </c>
      <c r="DO59" s="296">
        <f t="array" aca="1" ref="DO59" ca="1">SUM(LARGE(DR59:EK59,ROW(INDIRECT("1:"&amp;COUNT(DR59:EK59)-I$80))))+SUM(IF(ISNUMBER(VALUE(MID(IF(LEN(IF(ISNUMBER(DR59:EK59),0,DR59:EK59))&gt;1,DR59:EK59,0),1,LEN(IF(LEN(IF(ISNUMBER(DR59:EK59),0,DR59:EK59))&gt;1,DR59:EK59,0))-1)))=FALSE,0,VALUE(MID(IF(LEN(IF(ISNUMBER(DR59:EK59),0,DR59:EK59))&gt;1,DR59:EK59,0),1,LEN(IF(LEN(IF(ISNUMBER(DR59:EK59),0,DR59:EK59))&gt;1,DR59:EK59,0))-1))))</f>
        <v>0</v>
      </c>
      <c r="DP59" s="158">
        <f t="shared" si="25"/>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2" s="158" customFormat="1" ht="17.25" hidden="1" thickTop="1" thickBot="1" x14ac:dyDescent="0.3">
      <c r="A60" s="416"/>
      <c r="B60" s="141">
        <f t="shared" si="97"/>
        <v>0</v>
      </c>
      <c r="C60" s="142"/>
      <c r="D60" s="143"/>
      <c r="E60" s="277"/>
      <c r="F60" s="511"/>
      <c r="G60" s="145">
        <f t="shared" si="79"/>
        <v>0</v>
      </c>
      <c r="H60" s="145"/>
      <c r="I60" s="145"/>
      <c r="J60" s="145"/>
      <c r="K60" s="511"/>
      <c r="L60" s="145">
        <f t="shared" si="80"/>
        <v>0</v>
      </c>
      <c r="M60" s="145"/>
      <c r="N60" s="145"/>
      <c r="O60" s="145"/>
      <c r="P60" s="427"/>
      <c r="Q60" s="278"/>
      <c r="R60" s="146">
        <f t="shared" si="81"/>
        <v>0</v>
      </c>
      <c r="S60" s="146"/>
      <c r="T60" s="146"/>
      <c r="U60" s="146"/>
      <c r="V60" s="146"/>
      <c r="W60" s="146">
        <f t="shared" si="82"/>
        <v>0</v>
      </c>
      <c r="X60" s="146"/>
      <c r="Y60" s="146"/>
      <c r="Z60" s="146"/>
      <c r="AA60" s="518"/>
      <c r="AB60" s="279"/>
      <c r="AC60" s="147">
        <f t="shared" si="83"/>
        <v>0</v>
      </c>
      <c r="AD60" s="147"/>
      <c r="AE60" s="147"/>
      <c r="AF60" s="147"/>
      <c r="AG60" s="147"/>
      <c r="AH60" s="147">
        <f t="shared" si="84"/>
        <v>0</v>
      </c>
      <c r="AI60" s="147"/>
      <c r="AJ60" s="147"/>
      <c r="AK60" s="147"/>
      <c r="AL60" s="561"/>
      <c r="AM60" s="281"/>
      <c r="AN60" s="148">
        <f t="shared" si="85"/>
        <v>0</v>
      </c>
      <c r="AO60" s="148"/>
      <c r="AP60" s="148"/>
      <c r="AQ60" s="148"/>
      <c r="AR60" s="281"/>
      <c r="AS60" s="148">
        <f t="shared" si="86"/>
        <v>0</v>
      </c>
      <c r="AT60" s="148"/>
      <c r="AU60" s="148"/>
      <c r="AV60" s="148"/>
      <c r="AW60" s="282"/>
      <c r="AX60" s="283"/>
      <c r="AY60" s="149">
        <f t="shared" si="87"/>
        <v>0</v>
      </c>
      <c r="AZ60" s="149"/>
      <c r="BA60" s="149"/>
      <c r="BB60" s="149"/>
      <c r="BC60" s="149"/>
      <c r="BD60" s="149">
        <f t="shared" si="88"/>
        <v>0</v>
      </c>
      <c r="BE60" s="149"/>
      <c r="BF60" s="149"/>
      <c r="BG60" s="149"/>
      <c r="BH60" s="284"/>
      <c r="BI60" s="285"/>
      <c r="BJ60" s="150"/>
      <c r="BK60" s="150"/>
      <c r="BL60" s="150"/>
      <c r="BM60" s="150"/>
      <c r="BN60" s="150"/>
      <c r="BO60" s="150">
        <f t="shared" si="89"/>
        <v>0</v>
      </c>
      <c r="BP60" s="150"/>
      <c r="BQ60" s="150"/>
      <c r="BR60" s="150"/>
      <c r="BS60" s="562"/>
      <c r="BT60" s="287"/>
      <c r="BU60" s="151">
        <f t="shared" si="90"/>
        <v>0</v>
      </c>
      <c r="BV60" s="151"/>
      <c r="BW60" s="151"/>
      <c r="BX60" s="151"/>
      <c r="BY60" s="151"/>
      <c r="BZ60" s="151">
        <f t="shared" si="91"/>
        <v>0</v>
      </c>
      <c r="CA60" s="151"/>
      <c r="CB60" s="151"/>
      <c r="CC60" s="151"/>
      <c r="CD60" s="288"/>
      <c r="CE60" s="289"/>
      <c r="CF60" s="152">
        <f t="shared" si="92"/>
        <v>0</v>
      </c>
      <c r="CG60" s="152"/>
      <c r="CH60" s="152"/>
      <c r="CI60" s="152"/>
      <c r="CJ60" s="152"/>
      <c r="CK60" s="152">
        <f t="shared" si="93"/>
        <v>0</v>
      </c>
      <c r="CL60" s="152"/>
      <c r="CM60" s="152"/>
      <c r="CN60" s="152"/>
      <c r="CO60" s="290"/>
      <c r="CP60" s="291"/>
      <c r="CQ60" s="153">
        <f t="shared" si="94"/>
        <v>0</v>
      </c>
      <c r="CR60" s="153"/>
      <c r="CS60" s="153"/>
      <c r="CT60" s="153"/>
      <c r="CU60" s="291"/>
      <c r="CV60" s="153">
        <f t="shared" si="95"/>
        <v>0</v>
      </c>
      <c r="CW60" s="153"/>
      <c r="CX60" s="153"/>
      <c r="CY60" s="153"/>
      <c r="CZ60" s="292"/>
      <c r="DA60" s="293"/>
      <c r="DB60" s="154">
        <f t="shared" si="98"/>
        <v>0</v>
      </c>
      <c r="DC60" s="154"/>
      <c r="DD60" s="154"/>
      <c r="DE60" s="154"/>
      <c r="DF60" s="154"/>
      <c r="DG60" s="154">
        <f t="shared" si="99"/>
        <v>0</v>
      </c>
      <c r="DH60" s="154"/>
      <c r="DI60" s="154"/>
      <c r="DJ60" s="154"/>
      <c r="DK60" s="293"/>
      <c r="DL60" s="294">
        <f t="shared" si="96"/>
        <v>0</v>
      </c>
      <c r="DM60" s="156">
        <f t="shared" si="76"/>
        <v>0</v>
      </c>
      <c r="DN60" s="295">
        <f t="shared" si="77"/>
        <v>0</v>
      </c>
      <c r="DO60" s="296">
        <f t="array" aca="1" ref="DO60" ca="1">SUM(LARGE(DR60:EK60,ROW(INDIRECT("1:"&amp;COUNT(DR60:EK60)-I$80))))+SUM(IF(ISNUMBER(VALUE(MID(IF(LEN(IF(ISNUMBER(DR60:EK60),0,DR60:EK60))&gt;1,DR60:EK60,0),1,LEN(IF(LEN(IF(ISNUMBER(DR60:EK60),0,DR60:EK60))&gt;1,DR60:EK60,0))-1)))=FALSE,0,VALUE(MID(IF(LEN(IF(ISNUMBER(DR60:EK60),0,DR60:EK60))&gt;1,DR60:EK60,0),1,LEN(IF(LEN(IF(ISNUMBER(DR60:EK60),0,DR60:EK60))&gt;1,DR60:EK60,0))-1))))</f>
        <v>0</v>
      </c>
      <c r="DP60" s="158">
        <f t="shared" si="25"/>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2" ht="15.75" thickTop="1" x14ac:dyDescent="0.25">
      <c r="E61" s="297"/>
      <c r="F61" s="438"/>
      <c r="G61" s="298"/>
      <c r="H61" s="298"/>
      <c r="I61" s="298"/>
      <c r="J61" s="298"/>
      <c r="K61" s="298"/>
      <c r="L61" s="298"/>
      <c r="M61" s="298"/>
      <c r="N61" s="298"/>
      <c r="O61" s="298"/>
      <c r="P61" s="299"/>
      <c r="Q61" s="300"/>
      <c r="R61" s="301"/>
      <c r="S61" s="301"/>
      <c r="T61" s="301"/>
      <c r="U61" s="301"/>
      <c r="V61" s="300"/>
      <c r="W61" s="301"/>
      <c r="X61" s="301"/>
      <c r="Y61" s="301"/>
      <c r="Z61" s="301"/>
      <c r="AA61" s="302"/>
      <c r="AB61" s="147"/>
      <c r="AC61" s="303"/>
      <c r="AD61" s="324"/>
      <c r="AE61" s="181"/>
      <c r="AF61" s="181"/>
      <c r="AG61" s="324"/>
      <c r="AH61" s="181"/>
      <c r="AI61" s="181"/>
      <c r="AJ61" s="181"/>
      <c r="AK61" s="181"/>
      <c r="AL61" s="439"/>
      <c r="AM61" s="445"/>
      <c r="AN61" s="304"/>
      <c r="AO61" s="304"/>
      <c r="AP61" s="304"/>
      <c r="AQ61" s="304"/>
      <c r="AR61" s="304"/>
      <c r="AS61" s="304"/>
      <c r="AT61" s="304"/>
      <c r="AU61" s="304"/>
      <c r="AV61" s="304"/>
      <c r="AW61" s="305"/>
      <c r="AX61" s="448"/>
      <c r="AY61" s="307"/>
      <c r="AZ61" s="307"/>
      <c r="BA61" s="307"/>
      <c r="BB61" s="307"/>
      <c r="BC61" s="306"/>
      <c r="BD61" s="307"/>
      <c r="BE61" s="307"/>
      <c r="BF61" s="307"/>
      <c r="BG61" s="307"/>
      <c r="BH61" s="308"/>
      <c r="BI61" s="466" t="s">
        <v>120</v>
      </c>
      <c r="BJ61" s="457"/>
      <c r="BK61" s="457"/>
      <c r="BL61" s="457"/>
      <c r="BM61" s="457"/>
      <c r="BN61" s="458"/>
      <c r="BO61" s="457"/>
      <c r="BP61" s="457"/>
      <c r="BQ61" s="457"/>
      <c r="BR61" s="457"/>
      <c r="BS61" s="459"/>
      <c r="BT61" s="477"/>
      <c r="BU61" s="309"/>
      <c r="BV61" s="309"/>
      <c r="BW61" s="309"/>
      <c r="BX61" s="309"/>
      <c r="BY61" s="309"/>
      <c r="BZ61" s="309"/>
      <c r="CA61" s="309"/>
      <c r="CB61" s="309"/>
      <c r="CC61" s="309"/>
      <c r="CD61" s="310"/>
      <c r="CE61" s="481"/>
      <c r="CF61" s="311"/>
      <c r="CG61" s="311"/>
      <c r="CH61" s="311"/>
      <c r="CI61" s="311"/>
      <c r="CJ61" s="311"/>
      <c r="CK61" s="311"/>
      <c r="CL61" s="311"/>
      <c r="CM61" s="311"/>
      <c r="CN61" s="312"/>
      <c r="CO61" s="513"/>
      <c r="CP61" s="494"/>
      <c r="CQ61" s="313"/>
      <c r="CR61" s="313"/>
      <c r="CS61" s="313"/>
      <c r="CT61" s="313"/>
      <c r="CU61" s="313"/>
      <c r="CV61" s="313"/>
      <c r="CW61" s="313"/>
      <c r="CX61" s="313"/>
      <c r="CY61" s="313"/>
      <c r="CZ61" s="495"/>
      <c r="DA61" s="314"/>
      <c r="DB61" s="315"/>
      <c r="DC61" s="315"/>
      <c r="DD61" s="315"/>
      <c r="DE61" s="315"/>
      <c r="DF61" s="315"/>
      <c r="DG61" s="315"/>
      <c r="DH61" s="315"/>
      <c r="DI61" s="315"/>
      <c r="DJ61" s="315"/>
      <c r="DK61" s="316"/>
      <c r="DL61" s="585"/>
      <c r="DM61" s="585"/>
      <c r="DN61" s="585"/>
      <c r="DO61" s="585"/>
      <c r="DP61" s="585"/>
      <c r="DQ61" s="585"/>
      <c r="DR61" s="585"/>
      <c r="DS61" s="585"/>
      <c r="DT61" s="585"/>
      <c r="DU61" s="585"/>
      <c r="DV61" s="585"/>
      <c r="DW61" s="585"/>
      <c r="DX61" s="585"/>
      <c r="DY61" s="585"/>
      <c r="DZ61" s="585"/>
      <c r="EA61" s="585"/>
      <c r="EB61" s="585"/>
      <c r="EC61" s="585"/>
      <c r="ED61" s="585"/>
      <c r="EE61" s="585"/>
      <c r="EF61" s="585"/>
      <c r="EG61" s="585"/>
      <c r="EH61" s="585"/>
      <c r="EI61" s="585"/>
      <c r="EJ61" s="585"/>
      <c r="EK61" s="585"/>
      <c r="EL61" s="585"/>
    </row>
    <row r="62" spans="1:142" x14ac:dyDescent="0.25">
      <c r="F62" s="319"/>
      <c r="G62" s="320"/>
      <c r="H62" s="320"/>
      <c r="I62" s="320"/>
      <c r="J62" s="320"/>
      <c r="K62" s="320"/>
      <c r="L62" s="320"/>
      <c r="M62" s="320"/>
      <c r="N62" s="320"/>
      <c r="O62" s="320"/>
      <c r="P62" s="321"/>
      <c r="Q62" s="322"/>
      <c r="R62" s="178"/>
      <c r="S62" s="178"/>
      <c r="T62" s="178"/>
      <c r="U62" s="178"/>
      <c r="V62" s="322"/>
      <c r="W62" s="178"/>
      <c r="X62" s="178"/>
      <c r="Y62" s="178"/>
      <c r="Z62" s="178"/>
      <c r="AA62" s="323"/>
      <c r="AB62" s="147"/>
      <c r="AC62" s="324"/>
      <c r="AD62" s="324"/>
      <c r="AE62" s="181"/>
      <c r="AF62" s="181"/>
      <c r="AG62" s="181"/>
      <c r="AH62" s="181"/>
      <c r="AI62" s="181"/>
      <c r="AJ62" s="181"/>
      <c r="AK62" s="181"/>
      <c r="AL62" s="439"/>
      <c r="AM62" s="446"/>
      <c r="AN62" s="183"/>
      <c r="AO62" s="183"/>
      <c r="AP62" s="183"/>
      <c r="AQ62" s="183"/>
      <c r="AR62" s="183"/>
      <c r="AS62" s="183"/>
      <c r="AT62" s="183"/>
      <c r="AU62" s="183"/>
      <c r="AV62" s="183"/>
      <c r="AW62" s="326"/>
      <c r="AX62" s="327"/>
      <c r="AY62" s="186"/>
      <c r="AZ62" s="186"/>
      <c r="BA62" s="186"/>
      <c r="BB62" s="186"/>
      <c r="BC62" s="327"/>
      <c r="BD62" s="186"/>
      <c r="BE62" s="186"/>
      <c r="BF62" s="186"/>
      <c r="BG62" s="186"/>
      <c r="BH62" s="328"/>
      <c r="BI62" s="467"/>
      <c r="BJ62" s="453"/>
      <c r="BK62" s="453"/>
      <c r="BL62" s="453"/>
      <c r="BM62" s="453"/>
      <c r="BN62" s="460"/>
      <c r="BO62" s="453"/>
      <c r="BP62" s="453"/>
      <c r="BQ62" s="453"/>
      <c r="BR62" s="453"/>
      <c r="BS62" s="461"/>
      <c r="BT62" s="329"/>
      <c r="BU62" s="330"/>
      <c r="BV62" s="330"/>
      <c r="BW62" s="330"/>
      <c r="BX62" s="330"/>
      <c r="BY62" s="330"/>
      <c r="BZ62" s="330"/>
      <c r="CA62" s="330"/>
      <c r="CB62" s="330"/>
      <c r="CC62" s="330"/>
      <c r="CD62" s="331"/>
      <c r="CE62" s="332"/>
      <c r="CF62" s="190"/>
      <c r="CG62" s="190"/>
      <c r="CH62" s="190"/>
      <c r="CI62" s="190"/>
      <c r="CJ62" s="190"/>
      <c r="CK62" s="190"/>
      <c r="CL62" s="190"/>
      <c r="CM62" s="190"/>
      <c r="CN62" s="191"/>
      <c r="CO62" s="333"/>
      <c r="CP62" s="334"/>
      <c r="CQ62" s="335"/>
      <c r="CR62" s="335"/>
      <c r="CS62" s="335"/>
      <c r="CT62" s="335"/>
      <c r="CU62" s="335"/>
      <c r="CV62" s="335"/>
      <c r="CW62" s="335"/>
      <c r="CX62" s="335"/>
      <c r="CY62" s="335"/>
      <c r="CZ62" s="496"/>
      <c r="DA62" s="336"/>
      <c r="DB62" s="337"/>
      <c r="DC62" s="337"/>
      <c r="DD62" s="337"/>
      <c r="DE62" s="337"/>
      <c r="DF62" s="337"/>
      <c r="DG62" s="337"/>
      <c r="DH62" s="337"/>
      <c r="DI62" s="337"/>
      <c r="DJ62" s="337"/>
      <c r="DK62" s="338"/>
      <c r="DL62" s="585"/>
      <c r="DM62" s="585"/>
      <c r="DN62" s="585"/>
      <c r="DO62" s="585"/>
      <c r="DP62" s="585"/>
      <c r="DQ62" s="585"/>
      <c r="DR62" s="585"/>
      <c r="DS62" s="585"/>
      <c r="DT62" s="585"/>
      <c r="DU62" s="585"/>
      <c r="DV62" s="585"/>
      <c r="DW62" s="585"/>
      <c r="DX62" s="585"/>
      <c r="DY62" s="585"/>
      <c r="DZ62" s="585"/>
      <c r="EA62" s="585"/>
      <c r="EB62" s="585"/>
      <c r="EC62" s="585"/>
      <c r="ED62" s="585"/>
      <c r="EE62" s="585"/>
      <c r="EF62" s="585"/>
      <c r="EG62" s="585"/>
      <c r="EH62" s="585"/>
      <c r="EI62" s="585"/>
      <c r="EJ62" s="585"/>
      <c r="EK62" s="585"/>
      <c r="EL62" s="585"/>
    </row>
    <row r="63" spans="1:142" x14ac:dyDescent="0.25">
      <c r="F63" s="340"/>
      <c r="G63" s="320"/>
      <c r="H63" s="320"/>
      <c r="I63" s="320"/>
      <c r="J63" s="320"/>
      <c r="K63" s="320"/>
      <c r="L63" s="320"/>
      <c r="M63" s="320"/>
      <c r="N63" s="320"/>
      <c r="O63" s="320"/>
      <c r="P63" s="321"/>
      <c r="Q63" s="322"/>
      <c r="R63" s="178"/>
      <c r="S63" s="178"/>
      <c r="T63" s="178"/>
      <c r="U63" s="178"/>
      <c r="V63" s="178"/>
      <c r="W63" s="178"/>
      <c r="X63" s="178"/>
      <c r="Y63" s="178"/>
      <c r="Z63" s="178"/>
      <c r="AA63" s="323"/>
      <c r="AB63" s="147"/>
      <c r="AC63" s="324"/>
      <c r="AD63" s="324"/>
      <c r="AE63" s="181"/>
      <c r="AF63" s="181"/>
      <c r="AG63" s="181"/>
      <c r="AH63" s="181"/>
      <c r="AI63" s="181"/>
      <c r="AJ63" s="181"/>
      <c r="AK63" s="181"/>
      <c r="AL63" s="439"/>
      <c r="AM63" s="325"/>
      <c r="AN63" s="183"/>
      <c r="AO63" s="183"/>
      <c r="AP63" s="183"/>
      <c r="AQ63" s="183"/>
      <c r="AR63" s="183"/>
      <c r="AS63" s="183"/>
      <c r="AT63" s="183"/>
      <c r="AU63" s="183"/>
      <c r="AV63" s="183"/>
      <c r="AW63" s="326"/>
      <c r="AX63" s="327"/>
      <c r="AY63" s="186"/>
      <c r="AZ63" s="186"/>
      <c r="BA63" s="186"/>
      <c r="BB63" s="186"/>
      <c r="BC63" s="186"/>
      <c r="BD63" s="186"/>
      <c r="BE63" s="186"/>
      <c r="BF63" s="186"/>
      <c r="BG63" s="186"/>
      <c r="BH63" s="328"/>
      <c r="BI63" s="460"/>
      <c r="BJ63" s="453"/>
      <c r="BK63" s="453"/>
      <c r="BL63" s="453"/>
      <c r="BM63" s="453"/>
      <c r="BN63" s="453"/>
      <c r="BO63" s="453"/>
      <c r="BP63" s="453"/>
      <c r="BQ63" s="453"/>
      <c r="BR63" s="453"/>
      <c r="BS63" s="461"/>
      <c r="BT63" s="329"/>
      <c r="BU63" s="330"/>
      <c r="BV63" s="330"/>
      <c r="BW63" s="330"/>
      <c r="BX63" s="330"/>
      <c r="BY63" s="330"/>
      <c r="BZ63" s="330"/>
      <c r="CA63" s="330"/>
      <c r="CB63" s="330"/>
      <c r="CC63" s="330"/>
      <c r="CD63" s="331"/>
      <c r="CE63" s="332"/>
      <c r="CF63" s="190"/>
      <c r="CG63" s="190"/>
      <c r="CH63" s="190"/>
      <c r="CI63" s="190"/>
      <c r="CJ63" s="190"/>
      <c r="CK63" s="190"/>
      <c r="CL63" s="190"/>
      <c r="CM63" s="190"/>
      <c r="CN63" s="191"/>
      <c r="CO63" s="333"/>
      <c r="CP63" s="334"/>
      <c r="CQ63" s="335"/>
      <c r="CR63" s="335"/>
      <c r="CS63" s="335"/>
      <c r="CT63" s="335"/>
      <c r="CU63" s="335"/>
      <c r="CV63" s="335"/>
      <c r="CW63" s="335"/>
      <c r="CX63" s="335"/>
      <c r="CY63" s="335"/>
      <c r="CZ63" s="496"/>
      <c r="DA63" s="336"/>
      <c r="DB63" s="337"/>
      <c r="DC63" s="337"/>
      <c r="DD63" s="337"/>
      <c r="DE63" s="337"/>
      <c r="DF63" s="337"/>
      <c r="DG63" s="337"/>
      <c r="DH63" s="337"/>
      <c r="DI63" s="337"/>
      <c r="DJ63" s="337"/>
      <c r="DK63" s="338"/>
      <c r="DL63" s="585"/>
      <c r="DM63" s="585"/>
      <c r="DN63" s="585"/>
      <c r="DO63" s="585"/>
      <c r="DP63" s="585"/>
      <c r="DQ63" s="585"/>
      <c r="DR63" s="585"/>
      <c r="DS63" s="585"/>
      <c r="DT63" s="585"/>
      <c r="DU63" s="585"/>
      <c r="DV63" s="585"/>
      <c r="DW63" s="585"/>
      <c r="DX63" s="585"/>
      <c r="DY63" s="585"/>
      <c r="DZ63" s="585"/>
      <c r="EA63" s="585"/>
      <c r="EB63" s="585"/>
      <c r="EC63" s="585"/>
      <c r="ED63" s="585"/>
      <c r="EE63" s="585"/>
      <c r="EF63" s="585"/>
      <c r="EG63" s="585"/>
      <c r="EH63" s="585"/>
      <c r="EI63" s="585"/>
      <c r="EJ63" s="585"/>
      <c r="EK63" s="585"/>
      <c r="EL63" s="585"/>
    </row>
    <row r="64" spans="1:142" x14ac:dyDescent="0.25">
      <c r="F64" s="340"/>
      <c r="G64" s="320"/>
      <c r="H64" s="320"/>
      <c r="I64" s="320"/>
      <c r="J64" s="320"/>
      <c r="K64" s="320"/>
      <c r="L64" s="320"/>
      <c r="M64" s="320"/>
      <c r="N64" s="320"/>
      <c r="O64" s="320"/>
      <c r="P64" s="321"/>
      <c r="Q64" s="322"/>
      <c r="R64" s="178"/>
      <c r="S64" s="178"/>
      <c r="T64" s="178"/>
      <c r="U64" s="178"/>
      <c r="V64" s="178"/>
      <c r="W64" s="178"/>
      <c r="X64" s="178"/>
      <c r="Y64" s="178"/>
      <c r="Z64" s="178"/>
      <c r="AA64" s="323"/>
      <c r="AB64" s="324"/>
      <c r="AC64" s="324"/>
      <c r="AD64" s="324"/>
      <c r="AE64" s="181"/>
      <c r="AF64" s="181"/>
      <c r="AG64" s="181"/>
      <c r="AH64" s="181"/>
      <c r="AI64" s="181"/>
      <c r="AJ64" s="181"/>
      <c r="AK64" s="181"/>
      <c r="AL64" s="439"/>
      <c r="AM64" s="325"/>
      <c r="AN64" s="183"/>
      <c r="AO64" s="183"/>
      <c r="AP64" s="183"/>
      <c r="AQ64" s="183"/>
      <c r="AR64" s="183"/>
      <c r="AS64" s="183"/>
      <c r="AT64" s="183"/>
      <c r="AU64" s="183"/>
      <c r="AV64" s="183"/>
      <c r="AW64" s="326"/>
      <c r="AX64" s="186"/>
      <c r="AY64" s="186"/>
      <c r="AZ64" s="186"/>
      <c r="BA64" s="186"/>
      <c r="BB64" s="186"/>
      <c r="BC64" s="186"/>
      <c r="BD64" s="186"/>
      <c r="BE64" s="186"/>
      <c r="BF64" s="186"/>
      <c r="BG64" s="186"/>
      <c r="BH64" s="328"/>
      <c r="BI64" s="460"/>
      <c r="BJ64" s="453"/>
      <c r="BK64" s="453"/>
      <c r="BL64" s="453"/>
      <c r="BM64" s="453"/>
      <c r="BN64" s="453"/>
      <c r="BO64" s="453"/>
      <c r="BP64" s="453"/>
      <c r="BQ64" s="453"/>
      <c r="BR64" s="453"/>
      <c r="BS64" s="461"/>
      <c r="BT64" s="329"/>
      <c r="BU64" s="330"/>
      <c r="BV64" s="330"/>
      <c r="BW64" s="330"/>
      <c r="BX64" s="330"/>
      <c r="BY64" s="330"/>
      <c r="BZ64" s="330"/>
      <c r="CA64" s="330"/>
      <c r="CB64" s="330"/>
      <c r="CC64" s="330"/>
      <c r="CD64" s="331"/>
      <c r="CE64" s="190"/>
      <c r="CF64" s="190"/>
      <c r="CG64" s="190"/>
      <c r="CH64" s="190"/>
      <c r="CI64" s="190"/>
      <c r="CJ64" s="190"/>
      <c r="CK64" s="190"/>
      <c r="CL64" s="190"/>
      <c r="CM64" s="190"/>
      <c r="CN64" s="191"/>
      <c r="CO64" s="333"/>
      <c r="CP64" s="334"/>
      <c r="CQ64" s="335"/>
      <c r="CR64" s="335"/>
      <c r="CS64" s="335"/>
      <c r="CT64" s="335"/>
      <c r="CU64" s="335"/>
      <c r="CV64" s="335"/>
      <c r="CW64" s="335"/>
      <c r="CX64" s="335"/>
      <c r="CY64" s="335"/>
      <c r="CZ64" s="496"/>
      <c r="DA64" s="336"/>
      <c r="DB64" s="337"/>
      <c r="DC64" s="337"/>
      <c r="DD64" s="337"/>
      <c r="DE64" s="337"/>
      <c r="DF64" s="337"/>
      <c r="DG64" s="337"/>
      <c r="DH64" s="337"/>
      <c r="DI64" s="337"/>
      <c r="DJ64" s="337"/>
      <c r="DK64" s="338"/>
      <c r="DL64" s="585"/>
      <c r="DM64" s="585"/>
      <c r="DN64" s="585"/>
      <c r="DO64" s="585"/>
      <c r="DP64" s="585"/>
      <c r="DQ64" s="585"/>
      <c r="DR64" s="585"/>
      <c r="DS64" s="585"/>
      <c r="DT64" s="585"/>
      <c r="DU64" s="585"/>
      <c r="DV64" s="585"/>
      <c r="DW64" s="585"/>
      <c r="DX64" s="585"/>
      <c r="DY64" s="585"/>
      <c r="DZ64" s="585"/>
      <c r="EA64" s="585"/>
      <c r="EB64" s="585"/>
      <c r="EC64" s="585"/>
      <c r="ED64" s="585"/>
      <c r="EE64" s="585"/>
      <c r="EF64" s="585"/>
      <c r="EG64" s="585"/>
      <c r="EH64" s="585"/>
      <c r="EI64" s="585"/>
      <c r="EJ64" s="585"/>
      <c r="EK64" s="585"/>
      <c r="EL64" s="585"/>
    </row>
    <row r="65" spans="6:142" x14ac:dyDescent="0.25">
      <c r="F65" s="340"/>
      <c r="G65" s="320"/>
      <c r="H65" s="320"/>
      <c r="I65" s="320"/>
      <c r="J65" s="320"/>
      <c r="K65" s="320"/>
      <c r="L65" s="320"/>
      <c r="M65" s="320"/>
      <c r="N65" s="320"/>
      <c r="O65" s="320"/>
      <c r="P65" s="321"/>
      <c r="Q65" s="322"/>
      <c r="R65" s="178"/>
      <c r="S65" s="178"/>
      <c r="T65" s="178"/>
      <c r="U65" s="178"/>
      <c r="V65" s="178"/>
      <c r="W65" s="178"/>
      <c r="X65" s="178"/>
      <c r="Y65" s="178"/>
      <c r="Z65" s="178"/>
      <c r="AA65" s="323"/>
      <c r="AB65" s="324"/>
      <c r="AC65" s="324"/>
      <c r="AD65" s="324"/>
      <c r="AE65" s="181"/>
      <c r="AF65" s="181"/>
      <c r="AG65" s="181"/>
      <c r="AH65" s="181"/>
      <c r="AI65" s="181"/>
      <c r="AJ65" s="181"/>
      <c r="AK65" s="181"/>
      <c r="AL65" s="439"/>
      <c r="AM65" s="325"/>
      <c r="AN65" s="183"/>
      <c r="AO65" s="183"/>
      <c r="AP65" s="183"/>
      <c r="AQ65" s="183"/>
      <c r="AR65" s="183"/>
      <c r="AS65" s="183"/>
      <c r="AT65" s="183"/>
      <c r="AU65" s="183"/>
      <c r="AV65" s="183"/>
      <c r="AW65" s="326"/>
      <c r="AX65" s="327"/>
      <c r="AY65" s="186"/>
      <c r="AZ65" s="186"/>
      <c r="BA65" s="186"/>
      <c r="BB65" s="186"/>
      <c r="BC65" s="186"/>
      <c r="BD65" s="186"/>
      <c r="BE65" s="186"/>
      <c r="BF65" s="186"/>
      <c r="BG65" s="186"/>
      <c r="BH65" s="328"/>
      <c r="BI65" s="460"/>
      <c r="BJ65" s="453"/>
      <c r="BK65" s="453"/>
      <c r="BL65" s="453"/>
      <c r="BM65" s="453"/>
      <c r="BN65" s="453"/>
      <c r="BO65" s="453"/>
      <c r="BP65" s="453"/>
      <c r="BQ65" s="453"/>
      <c r="BR65" s="453"/>
      <c r="BS65" s="461"/>
      <c r="BT65" s="329"/>
      <c r="BU65" s="330"/>
      <c r="BV65" s="330"/>
      <c r="BW65" s="330"/>
      <c r="BX65" s="330"/>
      <c r="BY65" s="330"/>
      <c r="BZ65" s="330"/>
      <c r="CA65" s="330"/>
      <c r="CB65" s="330"/>
      <c r="CC65" s="330"/>
      <c r="CD65" s="331"/>
      <c r="CE65" s="482"/>
      <c r="CF65" s="190"/>
      <c r="CG65" s="190"/>
      <c r="CH65" s="190"/>
      <c r="CI65" s="190"/>
      <c r="CJ65" s="190"/>
      <c r="CK65" s="190"/>
      <c r="CL65" s="190"/>
      <c r="CM65" s="190"/>
      <c r="CN65" s="191"/>
      <c r="CO65" s="333"/>
      <c r="CP65" s="335"/>
      <c r="CQ65" s="335"/>
      <c r="CR65" s="335"/>
      <c r="CS65" s="335"/>
      <c r="CT65" s="335"/>
      <c r="CU65" s="335"/>
      <c r="CV65" s="335"/>
      <c r="CW65" s="335"/>
      <c r="CX65" s="335"/>
      <c r="CY65" s="335"/>
      <c r="CZ65" s="496"/>
      <c r="DA65" s="336"/>
      <c r="DB65" s="337"/>
      <c r="DC65" s="337"/>
      <c r="DD65" s="337"/>
      <c r="DE65" s="337"/>
      <c r="DF65" s="337"/>
      <c r="DG65" s="337"/>
      <c r="DH65" s="337"/>
      <c r="DI65" s="337"/>
      <c r="DJ65" s="337"/>
      <c r="DK65" s="338"/>
      <c r="DL65" s="585"/>
      <c r="DM65" s="585"/>
      <c r="DN65" s="585"/>
      <c r="DO65" s="585"/>
      <c r="DP65" s="585"/>
      <c r="DQ65" s="585"/>
      <c r="DR65" s="585"/>
      <c r="DS65" s="585"/>
      <c r="DT65" s="585"/>
      <c r="DU65" s="585"/>
      <c r="DV65" s="585"/>
      <c r="DW65" s="585"/>
      <c r="DX65" s="585"/>
      <c r="DY65" s="585"/>
      <c r="DZ65" s="585"/>
      <c r="EA65" s="585"/>
      <c r="EB65" s="585"/>
      <c r="EC65" s="585"/>
      <c r="ED65" s="585"/>
      <c r="EE65" s="585"/>
      <c r="EF65" s="585"/>
      <c r="EG65" s="585"/>
      <c r="EH65" s="585"/>
      <c r="EI65" s="585"/>
      <c r="EJ65" s="585"/>
      <c r="EK65" s="585"/>
      <c r="EL65" s="585"/>
    </row>
    <row r="66" spans="6:142" x14ac:dyDescent="0.25">
      <c r="F66" s="340"/>
      <c r="G66" s="320"/>
      <c r="H66" s="320"/>
      <c r="I66" s="320"/>
      <c r="J66" s="320"/>
      <c r="K66" s="320"/>
      <c r="L66" s="320"/>
      <c r="M66" s="320"/>
      <c r="N66" s="320"/>
      <c r="O66" s="320"/>
      <c r="P66" s="321"/>
      <c r="Q66" s="322"/>
      <c r="R66" s="178"/>
      <c r="S66" s="178"/>
      <c r="T66" s="178"/>
      <c r="U66" s="178"/>
      <c r="V66" s="178"/>
      <c r="W66" s="178"/>
      <c r="X66" s="178"/>
      <c r="Y66" s="178"/>
      <c r="Z66" s="178"/>
      <c r="AA66" s="323"/>
      <c r="AB66" s="324"/>
      <c r="AC66" s="181"/>
      <c r="AD66" s="181"/>
      <c r="AE66" s="181"/>
      <c r="AF66" s="181"/>
      <c r="AG66" s="181"/>
      <c r="AH66" s="181"/>
      <c r="AI66" s="181"/>
      <c r="AJ66" s="181"/>
      <c r="AK66" s="181"/>
      <c r="AL66" s="439"/>
      <c r="AM66" s="325"/>
      <c r="AN66" s="183"/>
      <c r="AO66" s="183"/>
      <c r="AP66" s="183"/>
      <c r="AQ66" s="183"/>
      <c r="AR66" s="183"/>
      <c r="AS66" s="183"/>
      <c r="AT66" s="183"/>
      <c r="AU66" s="183"/>
      <c r="AV66" s="183"/>
      <c r="AW66" s="326"/>
      <c r="AX66" s="327"/>
      <c r="AY66" s="186"/>
      <c r="AZ66" s="186"/>
      <c r="BA66" s="186"/>
      <c r="BB66" s="186"/>
      <c r="BC66" s="186"/>
      <c r="BD66" s="186"/>
      <c r="BE66" s="186"/>
      <c r="BF66" s="186"/>
      <c r="BG66" s="186"/>
      <c r="BH66" s="328"/>
      <c r="BI66" s="460"/>
      <c r="BJ66" s="453"/>
      <c r="BK66" s="453"/>
      <c r="BL66" s="453"/>
      <c r="BM66" s="453"/>
      <c r="BN66" s="453"/>
      <c r="BO66" s="453"/>
      <c r="BP66" s="453"/>
      <c r="BQ66" s="453"/>
      <c r="BR66" s="453"/>
      <c r="BS66" s="461"/>
      <c r="BT66" s="478"/>
      <c r="BU66" s="330"/>
      <c r="BV66" s="330"/>
      <c r="BW66" s="330"/>
      <c r="BX66" s="330"/>
      <c r="BY66" s="330"/>
      <c r="BZ66" s="330"/>
      <c r="CA66" s="330"/>
      <c r="CB66" s="330"/>
      <c r="CC66" s="330"/>
      <c r="CD66" s="331"/>
      <c r="CE66" s="482"/>
      <c r="CF66" s="190"/>
      <c r="CG66" s="190"/>
      <c r="CH66" s="190"/>
      <c r="CI66" s="190"/>
      <c r="CJ66" s="190"/>
      <c r="CK66" s="190"/>
      <c r="CL66" s="190"/>
      <c r="CM66" s="190"/>
      <c r="CN66" s="191"/>
      <c r="CO66" s="333"/>
      <c r="CP66" s="335"/>
      <c r="CQ66" s="335"/>
      <c r="CR66" s="335"/>
      <c r="CS66" s="335"/>
      <c r="CT66" s="335"/>
      <c r="CU66" s="335"/>
      <c r="CV66" s="335"/>
      <c r="CW66" s="335"/>
      <c r="CX66" s="335"/>
      <c r="CY66" s="335"/>
      <c r="CZ66" s="496"/>
      <c r="DA66" s="336"/>
      <c r="DB66" s="337"/>
      <c r="DC66" s="337"/>
      <c r="DD66" s="337"/>
      <c r="DE66" s="337"/>
      <c r="DF66" s="337"/>
      <c r="DG66" s="337"/>
      <c r="DH66" s="337"/>
      <c r="DI66" s="337"/>
      <c r="DJ66" s="337"/>
      <c r="DK66" s="338"/>
      <c r="DL66" s="585"/>
      <c r="DM66" s="585"/>
      <c r="DN66" s="585"/>
      <c r="DO66" s="585"/>
      <c r="DP66" s="585"/>
      <c r="DQ66" s="585"/>
      <c r="DR66" s="585"/>
      <c r="DS66" s="585"/>
      <c r="DT66" s="585"/>
      <c r="DU66" s="585"/>
      <c r="DV66" s="585"/>
      <c r="DW66" s="585"/>
      <c r="DX66" s="585"/>
      <c r="DY66" s="585"/>
      <c r="DZ66" s="585"/>
      <c r="EA66" s="585"/>
      <c r="EB66" s="585"/>
      <c r="EC66" s="585"/>
      <c r="ED66" s="585"/>
      <c r="EE66" s="585"/>
      <c r="EF66" s="585"/>
      <c r="EG66" s="585"/>
      <c r="EH66" s="585"/>
      <c r="EI66" s="585"/>
      <c r="EJ66" s="585"/>
      <c r="EK66" s="585"/>
      <c r="EL66" s="585"/>
    </row>
    <row r="67" spans="6:142" x14ac:dyDescent="0.25">
      <c r="F67" s="340"/>
      <c r="G67" s="320"/>
      <c r="H67" s="320"/>
      <c r="I67" s="320"/>
      <c r="J67" s="320"/>
      <c r="K67" s="320"/>
      <c r="L67" s="320"/>
      <c r="M67" s="320"/>
      <c r="N67" s="320"/>
      <c r="O67" s="320"/>
      <c r="P67" s="321"/>
      <c r="Q67" s="322"/>
      <c r="R67" s="178"/>
      <c r="S67" s="178"/>
      <c r="T67" s="178"/>
      <c r="U67" s="178"/>
      <c r="V67" s="178"/>
      <c r="W67" s="178"/>
      <c r="X67" s="178"/>
      <c r="Y67" s="178"/>
      <c r="Z67" s="178"/>
      <c r="AA67" s="323"/>
      <c r="AB67" s="324"/>
      <c r="AC67" s="181"/>
      <c r="AD67" s="181"/>
      <c r="AE67" s="181"/>
      <c r="AF67" s="181"/>
      <c r="AG67" s="181"/>
      <c r="AH67" s="181"/>
      <c r="AI67" s="181"/>
      <c r="AJ67" s="181"/>
      <c r="AK67" s="181"/>
      <c r="AL67" s="439"/>
      <c r="AM67" s="325"/>
      <c r="AN67" s="183"/>
      <c r="AO67" s="183"/>
      <c r="AP67" s="183"/>
      <c r="AQ67" s="183"/>
      <c r="AR67" s="183"/>
      <c r="AS67" s="183"/>
      <c r="AT67" s="183"/>
      <c r="AU67" s="183"/>
      <c r="AV67" s="183"/>
      <c r="AW67" s="326"/>
      <c r="AX67" s="186"/>
      <c r="AY67" s="186"/>
      <c r="AZ67" s="186"/>
      <c r="BA67" s="186"/>
      <c r="BB67" s="186"/>
      <c r="BC67" s="186"/>
      <c r="BD67" s="186"/>
      <c r="BE67" s="186"/>
      <c r="BF67" s="186"/>
      <c r="BG67" s="186"/>
      <c r="BH67" s="328"/>
      <c r="BI67" s="467"/>
      <c r="BJ67" s="453"/>
      <c r="BK67" s="453"/>
      <c r="BL67" s="453"/>
      <c r="BM67" s="453"/>
      <c r="BN67" s="453"/>
      <c r="BO67" s="453"/>
      <c r="BP67" s="453"/>
      <c r="BQ67" s="453"/>
      <c r="BR67" s="453"/>
      <c r="BS67" s="461"/>
      <c r="BT67" s="329"/>
      <c r="BU67" s="512"/>
      <c r="BV67" s="330"/>
      <c r="BW67" s="330"/>
      <c r="BX67" s="330"/>
      <c r="BY67" s="330"/>
      <c r="BZ67" s="330"/>
      <c r="CA67" s="330"/>
      <c r="CB67" s="330"/>
      <c r="CC67" s="330"/>
      <c r="CD67" s="331"/>
      <c r="CE67" s="332"/>
      <c r="CF67" s="190"/>
      <c r="CG67" s="190"/>
      <c r="CH67" s="190"/>
      <c r="CI67" s="190"/>
      <c r="CJ67" s="190"/>
      <c r="CK67" s="190"/>
      <c r="CL67" s="190"/>
      <c r="CM67" s="190"/>
      <c r="CN67" s="191"/>
      <c r="CO67" s="333"/>
      <c r="CP67" s="335"/>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585"/>
      <c r="DM67" s="585"/>
      <c r="DN67" s="585"/>
      <c r="DO67" s="585"/>
      <c r="DP67" s="585"/>
      <c r="DQ67" s="585"/>
      <c r="DR67" s="585"/>
      <c r="DS67" s="585"/>
      <c r="DT67" s="585"/>
      <c r="DU67" s="585"/>
      <c r="DV67" s="585"/>
      <c r="DW67" s="585"/>
      <c r="DX67" s="585"/>
      <c r="DY67" s="585"/>
      <c r="DZ67" s="585"/>
      <c r="EA67" s="585"/>
      <c r="EB67" s="585"/>
      <c r="EC67" s="585"/>
      <c r="ED67" s="585"/>
      <c r="EE67" s="585"/>
      <c r="EF67" s="585"/>
      <c r="EG67" s="585"/>
      <c r="EH67" s="585"/>
      <c r="EI67" s="585"/>
      <c r="EJ67" s="585"/>
      <c r="EK67" s="585"/>
      <c r="EL67" s="585"/>
    </row>
    <row r="68" spans="6:142" x14ac:dyDescent="0.25">
      <c r="F68" s="340"/>
      <c r="G68" s="320"/>
      <c r="H68" s="320"/>
      <c r="I68" s="320"/>
      <c r="J68" s="320"/>
      <c r="K68" s="320"/>
      <c r="L68" s="320"/>
      <c r="M68" s="320"/>
      <c r="N68" s="320"/>
      <c r="O68" s="320"/>
      <c r="P68" s="321"/>
      <c r="Q68" s="178"/>
      <c r="R68" s="178"/>
      <c r="S68" s="178"/>
      <c r="T68" s="178"/>
      <c r="U68" s="178"/>
      <c r="V68" s="178"/>
      <c r="W68" s="178"/>
      <c r="X68" s="178"/>
      <c r="Y68" s="178"/>
      <c r="Z68" s="178"/>
      <c r="AA68" s="323"/>
      <c r="AB68" s="324"/>
      <c r="AC68" s="181"/>
      <c r="AD68" s="181"/>
      <c r="AE68" s="181"/>
      <c r="AF68" s="181"/>
      <c r="AG68" s="181"/>
      <c r="AH68" s="181"/>
      <c r="AI68" s="181"/>
      <c r="AJ68" s="181"/>
      <c r="AK68" s="181"/>
      <c r="AL68" s="439"/>
      <c r="AM68" s="325"/>
      <c r="AN68" s="183"/>
      <c r="AO68" s="183"/>
      <c r="AP68" s="183"/>
      <c r="AQ68" s="183"/>
      <c r="AR68" s="183"/>
      <c r="AS68" s="183"/>
      <c r="AT68" s="183"/>
      <c r="AU68" s="183"/>
      <c r="AV68" s="183"/>
      <c r="AW68" s="326"/>
      <c r="AX68" s="186"/>
      <c r="AY68" s="186"/>
      <c r="AZ68" s="186"/>
      <c r="BA68" s="186"/>
      <c r="BB68" s="186"/>
      <c r="BC68" s="186"/>
      <c r="BD68" s="186"/>
      <c r="BE68" s="186"/>
      <c r="BF68" s="186"/>
      <c r="BG68" s="186"/>
      <c r="BH68" s="328"/>
      <c r="BI68" s="460"/>
      <c r="BJ68" s="453"/>
      <c r="BK68" s="453"/>
      <c r="BL68" s="453"/>
      <c r="BM68" s="453"/>
      <c r="BN68" s="453"/>
      <c r="BO68" s="453"/>
      <c r="BP68" s="453"/>
      <c r="BQ68" s="453"/>
      <c r="BR68" s="453"/>
      <c r="BS68" s="461"/>
      <c r="BT68" s="329"/>
      <c r="BU68" s="330"/>
      <c r="BV68" s="330"/>
      <c r="BW68" s="330"/>
      <c r="BX68" s="330"/>
      <c r="BY68" s="330"/>
      <c r="BZ68" s="330"/>
      <c r="CA68" s="330"/>
      <c r="CB68" s="330"/>
      <c r="CC68" s="330"/>
      <c r="CD68" s="331"/>
      <c r="CE68" s="332"/>
      <c r="CF68" s="190"/>
      <c r="CG68" s="190"/>
      <c r="CH68" s="190"/>
      <c r="CI68" s="190"/>
      <c r="CJ68" s="190"/>
      <c r="CK68" s="190"/>
      <c r="CL68" s="190"/>
      <c r="CM68" s="190"/>
      <c r="CN68" s="191"/>
      <c r="CO68" s="333"/>
      <c r="CP68" s="335"/>
      <c r="CQ68" s="335"/>
      <c r="CR68" s="335"/>
      <c r="CS68" s="335"/>
      <c r="CT68" s="335"/>
      <c r="CU68" s="335"/>
      <c r="CV68" s="335"/>
      <c r="CW68" s="335"/>
      <c r="CX68" s="335"/>
      <c r="CY68" s="335"/>
      <c r="CZ68" s="496"/>
      <c r="DA68" s="337"/>
      <c r="DB68" s="337"/>
      <c r="DC68" s="337"/>
      <c r="DD68" s="337"/>
      <c r="DE68" s="337"/>
      <c r="DF68" s="337"/>
      <c r="DG68" s="337"/>
      <c r="DH68" s="337"/>
      <c r="DI68" s="337"/>
      <c r="DJ68" s="337"/>
      <c r="DK68" s="338"/>
      <c r="DL68" s="585"/>
      <c r="DM68" s="585"/>
      <c r="DN68" s="585"/>
      <c r="DO68" s="585"/>
      <c r="DP68" s="585"/>
      <c r="DQ68" s="585"/>
      <c r="DR68" s="585"/>
      <c r="DS68" s="585"/>
      <c r="DT68" s="585"/>
      <c r="DU68" s="585"/>
      <c r="DV68" s="585"/>
      <c r="DW68" s="585"/>
      <c r="DX68" s="585"/>
      <c r="DY68" s="585"/>
      <c r="DZ68" s="585"/>
      <c r="EA68" s="585"/>
      <c r="EB68" s="585"/>
      <c r="EC68" s="585"/>
      <c r="ED68" s="585"/>
      <c r="EE68" s="585"/>
      <c r="EF68" s="585"/>
      <c r="EG68" s="585"/>
      <c r="EH68" s="585"/>
      <c r="EI68" s="585"/>
      <c r="EJ68" s="585"/>
      <c r="EK68" s="585"/>
      <c r="EL68" s="585"/>
    </row>
    <row r="69" spans="6:142" x14ac:dyDescent="0.25">
      <c r="F69" s="340"/>
      <c r="G69" s="320"/>
      <c r="H69" s="320"/>
      <c r="I69" s="320"/>
      <c r="J69" s="320"/>
      <c r="K69" s="320"/>
      <c r="L69" s="320"/>
      <c r="M69" s="320"/>
      <c r="N69" s="320"/>
      <c r="O69" s="320"/>
      <c r="P69" s="321"/>
      <c r="Q69" s="178"/>
      <c r="R69" s="178"/>
      <c r="S69" s="178"/>
      <c r="T69" s="178"/>
      <c r="U69" s="178"/>
      <c r="V69" s="178"/>
      <c r="W69" s="178"/>
      <c r="X69" s="178"/>
      <c r="Y69" s="178"/>
      <c r="Z69" s="178"/>
      <c r="AA69" s="323"/>
      <c r="AB69" s="324"/>
      <c r="AC69" s="181"/>
      <c r="AD69" s="181"/>
      <c r="AE69" s="181"/>
      <c r="AF69" s="181"/>
      <c r="AG69" s="181"/>
      <c r="AH69" s="181"/>
      <c r="AI69" s="181"/>
      <c r="AJ69" s="181"/>
      <c r="AK69" s="181"/>
      <c r="AL69" s="439"/>
      <c r="AM69" s="325"/>
      <c r="AN69" s="183"/>
      <c r="AO69" s="183"/>
      <c r="AP69" s="183"/>
      <c r="AQ69" s="183"/>
      <c r="AR69" s="183"/>
      <c r="AS69" s="183"/>
      <c r="AT69" s="183"/>
      <c r="AU69" s="183"/>
      <c r="AV69" s="183"/>
      <c r="AW69" s="326"/>
      <c r="AX69" s="186"/>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190"/>
      <c r="CF69" s="190"/>
      <c r="CG69" s="190"/>
      <c r="CH69" s="190"/>
      <c r="CI69" s="190"/>
      <c r="CJ69" s="190"/>
      <c r="CK69" s="190"/>
      <c r="CL69" s="190"/>
      <c r="CM69" s="190"/>
      <c r="CN69" s="191"/>
      <c r="CO69" s="333"/>
      <c r="CP69" s="335"/>
      <c r="CQ69" s="335"/>
      <c r="CR69" s="335"/>
      <c r="CS69" s="335"/>
      <c r="CT69" s="335"/>
      <c r="CU69" s="335"/>
      <c r="CV69" s="335"/>
      <c r="CW69" s="335"/>
      <c r="CX69" s="335"/>
      <c r="CY69" s="335"/>
      <c r="CZ69" s="496"/>
      <c r="DA69" s="337"/>
      <c r="DB69" s="337"/>
      <c r="DC69" s="337"/>
      <c r="DD69" s="337"/>
      <c r="DE69" s="337"/>
      <c r="DF69" s="337"/>
      <c r="DG69" s="337"/>
      <c r="DH69" s="337"/>
      <c r="DI69" s="337"/>
      <c r="DJ69" s="337"/>
      <c r="DK69" s="338"/>
      <c r="DL69" s="585"/>
      <c r="DM69" s="585"/>
      <c r="DN69" s="585"/>
      <c r="DO69" s="585"/>
      <c r="DP69" s="585"/>
      <c r="DQ69" s="585"/>
      <c r="DR69" s="585"/>
      <c r="DS69" s="585"/>
      <c r="DT69" s="585"/>
      <c r="DU69" s="585"/>
      <c r="DV69" s="585"/>
      <c r="DW69" s="585"/>
      <c r="DX69" s="585"/>
      <c r="DY69" s="585"/>
      <c r="DZ69" s="585"/>
      <c r="EA69" s="585"/>
      <c r="EB69" s="585"/>
      <c r="EC69" s="585"/>
      <c r="ED69" s="585"/>
      <c r="EE69" s="585"/>
      <c r="EF69" s="585"/>
      <c r="EG69" s="585"/>
      <c r="EH69" s="585"/>
      <c r="EI69" s="585"/>
      <c r="EJ69" s="585"/>
      <c r="EK69" s="585"/>
      <c r="EL69" s="585"/>
    </row>
    <row r="70" spans="6:142" x14ac:dyDescent="0.25">
      <c r="F70" s="340"/>
      <c r="G70" s="320"/>
      <c r="H70" s="320"/>
      <c r="I70" s="320"/>
      <c r="J70" s="320"/>
      <c r="K70" s="320"/>
      <c r="L70" s="320"/>
      <c r="M70" s="320"/>
      <c r="N70" s="320"/>
      <c r="O70" s="320"/>
      <c r="P70" s="321"/>
      <c r="Q70" s="178"/>
      <c r="R70" s="178"/>
      <c r="S70" s="178"/>
      <c r="T70" s="178"/>
      <c r="U70" s="178"/>
      <c r="V70" s="178"/>
      <c r="W70" s="178"/>
      <c r="X70" s="178"/>
      <c r="Y70" s="178"/>
      <c r="Z70" s="178"/>
      <c r="AA70" s="323"/>
      <c r="AB70" s="324"/>
      <c r="AC70" s="181"/>
      <c r="AD70" s="181"/>
      <c r="AE70" s="181"/>
      <c r="AF70" s="181"/>
      <c r="AG70" s="181"/>
      <c r="AH70" s="181"/>
      <c r="AI70" s="181"/>
      <c r="AJ70" s="181"/>
      <c r="AK70" s="181"/>
      <c r="AL70" s="439"/>
      <c r="AM70" s="325"/>
      <c r="AN70" s="183"/>
      <c r="AO70" s="183"/>
      <c r="AP70" s="183"/>
      <c r="AQ70" s="183"/>
      <c r="AR70" s="183"/>
      <c r="AS70" s="183"/>
      <c r="AT70" s="183"/>
      <c r="AU70" s="183"/>
      <c r="AV70" s="183"/>
      <c r="AW70" s="326"/>
      <c r="AX70" s="186"/>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341"/>
      <c r="BU70" s="330"/>
      <c r="BV70" s="330"/>
      <c r="BW70" s="330"/>
      <c r="BX70" s="330"/>
      <c r="BY70" s="330"/>
      <c r="BZ70" s="330"/>
      <c r="CA70" s="330"/>
      <c r="CB70" s="330"/>
      <c r="CC70" s="330"/>
      <c r="CD70" s="331"/>
      <c r="CE70" s="190"/>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7"/>
      <c r="DB70" s="337"/>
      <c r="DC70" s="337"/>
      <c r="DD70" s="337"/>
      <c r="DE70" s="337"/>
      <c r="DF70" s="337"/>
      <c r="DG70" s="337"/>
      <c r="DH70" s="337"/>
      <c r="DI70" s="337"/>
      <c r="DJ70" s="337"/>
      <c r="DK70" s="338"/>
      <c r="DL70" s="585"/>
      <c r="DM70" s="585"/>
      <c r="DN70" s="585"/>
      <c r="DO70" s="585"/>
      <c r="DP70" s="585"/>
      <c r="DQ70" s="585"/>
      <c r="DR70" s="585"/>
      <c r="DS70" s="585"/>
      <c r="DT70" s="585"/>
      <c r="DU70" s="585"/>
      <c r="DV70" s="585"/>
      <c r="DW70" s="585"/>
      <c r="DX70" s="585"/>
      <c r="DY70" s="585"/>
      <c r="DZ70" s="585"/>
      <c r="EA70" s="585"/>
      <c r="EB70" s="585"/>
      <c r="EC70" s="585"/>
      <c r="ED70" s="585"/>
      <c r="EE70" s="585"/>
      <c r="EF70" s="585"/>
      <c r="EG70" s="585"/>
      <c r="EH70" s="585"/>
      <c r="EI70" s="585"/>
      <c r="EJ70" s="585"/>
      <c r="EK70" s="585"/>
      <c r="EL70" s="585"/>
    </row>
    <row r="71" spans="6:142" ht="15.75" thickBot="1" x14ac:dyDescent="0.3">
      <c r="F71" s="342"/>
      <c r="G71" s="343"/>
      <c r="H71" s="343"/>
      <c r="I71" s="343"/>
      <c r="J71" s="343"/>
      <c r="K71" s="343"/>
      <c r="L71" s="343"/>
      <c r="M71" s="343"/>
      <c r="N71" s="343"/>
      <c r="O71" s="343"/>
      <c r="P71" s="344"/>
      <c r="Q71" s="345"/>
      <c r="R71" s="345"/>
      <c r="S71" s="345"/>
      <c r="T71" s="345"/>
      <c r="U71" s="345"/>
      <c r="V71" s="345"/>
      <c r="W71" s="345"/>
      <c r="X71" s="345"/>
      <c r="Y71" s="345"/>
      <c r="Z71" s="345"/>
      <c r="AA71" s="346"/>
      <c r="AB71" s="347"/>
      <c r="AC71" s="347"/>
      <c r="AD71" s="347"/>
      <c r="AE71" s="347"/>
      <c r="AF71" s="347"/>
      <c r="AG71" s="347"/>
      <c r="AH71" s="347"/>
      <c r="AI71" s="347"/>
      <c r="AJ71" s="347"/>
      <c r="AK71" s="347"/>
      <c r="AL71" s="440"/>
      <c r="AM71" s="348"/>
      <c r="AN71" s="349"/>
      <c r="AO71" s="349"/>
      <c r="AP71" s="349"/>
      <c r="AQ71" s="349"/>
      <c r="AR71" s="349"/>
      <c r="AS71" s="349"/>
      <c r="AT71" s="349"/>
      <c r="AU71" s="349"/>
      <c r="AV71" s="349"/>
      <c r="AW71" s="350"/>
      <c r="AX71" s="351"/>
      <c r="AY71" s="351"/>
      <c r="AZ71" s="351"/>
      <c r="BA71" s="351"/>
      <c r="BB71" s="351"/>
      <c r="BC71" s="351"/>
      <c r="BD71" s="351"/>
      <c r="BE71" s="351"/>
      <c r="BF71" s="351"/>
      <c r="BG71" s="351"/>
      <c r="BH71" s="352"/>
      <c r="BI71" s="462"/>
      <c r="BJ71" s="462"/>
      <c r="BK71" s="462"/>
      <c r="BL71" s="462"/>
      <c r="BM71" s="462"/>
      <c r="BN71" s="462"/>
      <c r="BO71" s="462"/>
      <c r="BP71" s="462"/>
      <c r="BQ71" s="462"/>
      <c r="BR71" s="462"/>
      <c r="BS71" s="463"/>
      <c r="BT71" s="353"/>
      <c r="BU71" s="354"/>
      <c r="BV71" s="354"/>
      <c r="BW71" s="354"/>
      <c r="BX71" s="354"/>
      <c r="BY71" s="354"/>
      <c r="BZ71" s="354"/>
      <c r="CA71" s="354"/>
      <c r="CB71" s="354"/>
      <c r="CC71" s="354"/>
      <c r="CD71" s="355"/>
      <c r="CE71" s="356"/>
      <c r="CF71" s="356"/>
      <c r="CG71" s="356"/>
      <c r="CH71" s="356"/>
      <c r="CI71" s="356"/>
      <c r="CJ71" s="356"/>
      <c r="CK71" s="356"/>
      <c r="CL71" s="356"/>
      <c r="CM71" s="356"/>
      <c r="CN71" s="357"/>
      <c r="CO71" s="358"/>
      <c r="CP71" s="359"/>
      <c r="CQ71" s="359"/>
      <c r="CR71" s="359"/>
      <c r="CS71" s="359"/>
      <c r="CT71" s="359"/>
      <c r="CU71" s="359"/>
      <c r="CV71" s="359"/>
      <c r="CW71" s="359"/>
      <c r="CX71" s="359"/>
      <c r="CY71" s="359"/>
      <c r="CZ71" s="497"/>
      <c r="DA71" s="360"/>
      <c r="DB71" s="360"/>
      <c r="DC71" s="360"/>
      <c r="DD71" s="360"/>
      <c r="DE71" s="360"/>
      <c r="DF71" s="360"/>
      <c r="DG71" s="360"/>
      <c r="DH71" s="360"/>
      <c r="DI71" s="360"/>
      <c r="DJ71" s="360"/>
      <c r="DK71" s="361"/>
      <c r="DL71" s="585"/>
      <c r="DM71" s="585"/>
      <c r="DN71" s="585"/>
      <c r="DO71" s="585"/>
      <c r="DP71" s="585"/>
      <c r="DQ71" s="585"/>
      <c r="DR71" s="585"/>
      <c r="DS71" s="585"/>
      <c r="DT71" s="585"/>
      <c r="DU71" s="585"/>
      <c r="DV71" s="585"/>
      <c r="DW71" s="585"/>
      <c r="DX71" s="585"/>
      <c r="DY71" s="585"/>
      <c r="DZ71" s="585"/>
      <c r="EA71" s="585"/>
      <c r="EB71" s="585"/>
      <c r="EC71" s="585"/>
      <c r="ED71" s="585"/>
      <c r="EE71" s="585"/>
      <c r="EF71" s="585"/>
      <c r="EG71" s="585"/>
      <c r="EH71" s="585"/>
      <c r="EI71" s="585"/>
      <c r="EJ71" s="585"/>
      <c r="EK71" s="585"/>
      <c r="EL71" s="585"/>
    </row>
    <row r="72" spans="6:142" ht="15.75" thickTop="1" x14ac:dyDescent="0.25">
      <c r="AB72" s="585"/>
      <c r="AC72" s="585"/>
      <c r="AD72" s="585"/>
      <c r="AE72" s="585"/>
      <c r="AF72" s="585"/>
      <c r="AG72" s="585"/>
      <c r="AH72" s="585"/>
      <c r="AI72" s="585"/>
      <c r="AJ72" s="585"/>
      <c r="AK72" s="585"/>
      <c r="AL72" s="585"/>
      <c r="AN72" s="588"/>
      <c r="AO72" s="588"/>
      <c r="AP72" s="588"/>
      <c r="AQ72" s="588"/>
      <c r="AR72" s="588"/>
      <c r="AS72" s="588"/>
      <c r="AT72" s="588"/>
      <c r="AU72" s="588"/>
      <c r="BI72" s="556"/>
      <c r="BL72" s="556"/>
    </row>
    <row r="73" spans="6:142" x14ac:dyDescent="0.25">
      <c r="F73" s="410"/>
      <c r="G73" s="920" t="s">
        <v>18</v>
      </c>
      <c r="H73" s="920"/>
      <c r="I73" s="920"/>
      <c r="J73" s="318"/>
      <c r="K73" s="957" t="s">
        <v>202</v>
      </c>
      <c r="L73" s="958"/>
      <c r="AB73" s="585"/>
      <c r="AC73" s="585"/>
      <c r="AD73" s="585"/>
      <c r="AE73" s="585"/>
      <c r="AF73" s="585"/>
      <c r="AG73" s="585"/>
      <c r="AH73" s="585"/>
      <c r="AI73" s="585"/>
      <c r="AJ73" s="585"/>
      <c r="AK73" s="585"/>
      <c r="AL73" s="585"/>
      <c r="BI73" s="556"/>
      <c r="BL73" s="556"/>
    </row>
    <row r="74" spans="6:142" x14ac:dyDescent="0.25">
      <c r="F74" s="410"/>
      <c r="G74" s="173" t="s">
        <v>2</v>
      </c>
      <c r="H74" s="173" t="s">
        <v>3</v>
      </c>
      <c r="I74" s="173" t="s">
        <v>6</v>
      </c>
      <c r="J74" s="339"/>
      <c r="K74" s="173" t="s">
        <v>2</v>
      </c>
      <c r="L74" s="173" t="s">
        <v>3</v>
      </c>
      <c r="AB74" s="585"/>
      <c r="AC74" s="585"/>
      <c r="AD74" s="585"/>
      <c r="AE74" s="585"/>
      <c r="AF74" s="585"/>
      <c r="AG74" s="585"/>
      <c r="AH74" s="585"/>
      <c r="AI74" s="585"/>
      <c r="AJ74" s="585"/>
      <c r="AK74" s="585"/>
      <c r="AL74" s="585"/>
    </row>
    <row r="75" spans="6:142" x14ac:dyDescent="0.25">
      <c r="F75" s="410"/>
      <c r="G75" s="193">
        <v>0</v>
      </c>
      <c r="H75" s="194">
        <v>0</v>
      </c>
      <c r="I75" s="194">
        <v>0</v>
      </c>
      <c r="J75" s="318"/>
      <c r="K75" s="193">
        <v>0</v>
      </c>
      <c r="L75" s="194">
        <v>0</v>
      </c>
      <c r="AB75" s="585"/>
      <c r="AC75" s="585"/>
      <c r="AD75" s="585"/>
      <c r="AE75" s="585"/>
      <c r="AF75" s="585"/>
      <c r="AG75" s="585"/>
      <c r="AH75" s="585"/>
      <c r="AI75" s="585"/>
      <c r="AJ75" s="585"/>
      <c r="AK75" s="585"/>
      <c r="AL75" s="585"/>
    </row>
    <row r="76" spans="6:142" x14ac:dyDescent="0.25">
      <c r="F76" s="410"/>
      <c r="G76" s="196">
        <v>1</v>
      </c>
      <c r="H76" s="196">
        <v>20</v>
      </c>
      <c r="I76" s="196">
        <v>1</v>
      </c>
      <c r="J76" s="318"/>
      <c r="K76" s="196">
        <v>1</v>
      </c>
      <c r="L76" s="196">
        <v>40</v>
      </c>
      <c r="AB76" s="585"/>
      <c r="AC76" s="585"/>
      <c r="AD76" s="585"/>
      <c r="AE76" s="585"/>
      <c r="AF76" s="585"/>
      <c r="AG76" s="585"/>
      <c r="AH76" s="585"/>
      <c r="AI76" s="585"/>
      <c r="AJ76" s="585"/>
      <c r="AK76" s="585"/>
      <c r="AL76" s="585"/>
    </row>
    <row r="77" spans="6:142" x14ac:dyDescent="0.25">
      <c r="F77" s="410"/>
      <c r="G77" s="196">
        <v>2</v>
      </c>
      <c r="H77" s="196">
        <v>15</v>
      </c>
      <c r="I77" s="196">
        <v>2</v>
      </c>
      <c r="J77" s="318"/>
      <c r="K77" s="196">
        <v>2</v>
      </c>
      <c r="L77" s="196">
        <v>30</v>
      </c>
      <c r="AB77" s="585"/>
      <c r="AC77" s="585"/>
      <c r="AD77" s="585"/>
      <c r="AE77" s="585"/>
      <c r="AF77" s="585"/>
      <c r="AG77" s="585"/>
      <c r="AH77" s="585"/>
      <c r="AI77" s="585"/>
      <c r="AJ77" s="585"/>
      <c r="AK77" s="585"/>
      <c r="AL77" s="585"/>
    </row>
    <row r="78" spans="6:142" ht="15" customHeight="1" x14ac:dyDescent="0.25">
      <c r="F78" s="410"/>
      <c r="G78" s="196">
        <v>3</v>
      </c>
      <c r="H78" s="196">
        <v>12</v>
      </c>
      <c r="J78" s="318"/>
      <c r="K78" s="196">
        <v>3</v>
      </c>
      <c r="L78" s="196">
        <v>24</v>
      </c>
      <c r="AB78" s="585"/>
      <c r="AC78" s="585"/>
      <c r="AD78" s="585"/>
      <c r="AE78" s="585"/>
      <c r="AF78" s="585"/>
      <c r="AG78" s="585"/>
      <c r="AH78" s="585"/>
      <c r="AI78" s="585"/>
      <c r="AJ78" s="585"/>
      <c r="AK78" s="585"/>
      <c r="AL78" s="585"/>
    </row>
    <row r="79" spans="6:142" x14ac:dyDescent="0.25">
      <c r="F79" s="410"/>
      <c r="G79" s="196">
        <v>4</v>
      </c>
      <c r="H79" s="196">
        <v>10</v>
      </c>
      <c r="I79" s="202" t="s">
        <v>8</v>
      </c>
      <c r="J79" s="318"/>
      <c r="K79" s="196">
        <v>4</v>
      </c>
      <c r="L79" s="196">
        <v>20</v>
      </c>
      <c r="AB79" s="585"/>
      <c r="AC79" s="585"/>
      <c r="AD79" s="585"/>
      <c r="AE79" s="585"/>
      <c r="AF79" s="585"/>
      <c r="AG79" s="585"/>
      <c r="AH79" s="585"/>
      <c r="AI79" s="585"/>
      <c r="AJ79" s="585"/>
      <c r="AK79" s="585"/>
      <c r="AL79" s="585"/>
    </row>
    <row r="80" spans="6:142" x14ac:dyDescent="0.25">
      <c r="F80" s="410"/>
      <c r="G80" s="196">
        <v>5</v>
      </c>
      <c r="H80" s="196">
        <v>8</v>
      </c>
      <c r="I80" s="196">
        <v>4</v>
      </c>
      <c r="J80" s="318"/>
      <c r="K80" s="196">
        <v>5</v>
      </c>
      <c r="L80" s="196">
        <v>16</v>
      </c>
      <c r="AB80" s="585"/>
      <c r="AC80" s="585"/>
      <c r="AD80" s="585"/>
      <c r="AE80" s="585"/>
      <c r="AF80" s="585"/>
      <c r="AG80" s="585"/>
      <c r="AH80" s="585"/>
      <c r="AI80" s="585"/>
      <c r="AJ80" s="585"/>
      <c r="AK80" s="585"/>
      <c r="AL80" s="585"/>
    </row>
    <row r="81" spans="6:64" x14ac:dyDescent="0.25">
      <c r="F81" s="410"/>
      <c r="G81" s="196">
        <v>6</v>
      </c>
      <c r="H81" s="196">
        <v>6</v>
      </c>
      <c r="J81" s="318"/>
      <c r="K81" s="196">
        <v>6</v>
      </c>
      <c r="L81" s="196">
        <v>12</v>
      </c>
      <c r="AB81" s="585"/>
      <c r="AC81" s="585"/>
      <c r="AD81" s="585"/>
      <c r="AE81" s="585"/>
      <c r="AF81" s="585"/>
      <c r="AG81" s="585"/>
      <c r="AH81" s="585"/>
      <c r="AI81" s="585"/>
      <c r="AJ81" s="585"/>
      <c r="AK81" s="585"/>
      <c r="AL81" s="585"/>
    </row>
    <row r="82" spans="6:64" x14ac:dyDescent="0.25">
      <c r="F82" s="410"/>
      <c r="G82" s="196">
        <v>7</v>
      </c>
      <c r="H82" s="196">
        <v>4</v>
      </c>
      <c r="J82" s="318"/>
      <c r="K82" s="196">
        <v>7</v>
      </c>
      <c r="L82" s="196">
        <v>8</v>
      </c>
      <c r="AB82" s="585"/>
      <c r="AC82" s="585"/>
      <c r="AD82" s="585"/>
      <c r="AE82" s="585"/>
      <c r="AF82" s="585"/>
      <c r="AG82" s="585"/>
      <c r="AH82" s="585"/>
      <c r="AI82" s="585"/>
      <c r="AJ82" s="585"/>
      <c r="AK82" s="585"/>
      <c r="AL82" s="585"/>
    </row>
    <row r="83" spans="6:64" x14ac:dyDescent="0.25">
      <c r="F83" s="410"/>
      <c r="G83" s="196">
        <v>8</v>
      </c>
      <c r="H83" s="196">
        <v>3</v>
      </c>
      <c r="K83" s="196">
        <v>8</v>
      </c>
      <c r="L83" s="196">
        <v>6</v>
      </c>
    </row>
    <row r="84" spans="6:64" ht="15" customHeight="1" x14ac:dyDescent="0.25">
      <c r="F84" s="410"/>
      <c r="G84" s="196">
        <v>9</v>
      </c>
      <c r="H84" s="196">
        <v>2</v>
      </c>
      <c r="K84" s="196">
        <v>9</v>
      </c>
      <c r="L84" s="196">
        <v>4</v>
      </c>
    </row>
    <row r="85" spans="6:64" x14ac:dyDescent="0.25">
      <c r="F85" s="410"/>
      <c r="G85" s="196">
        <v>10</v>
      </c>
      <c r="H85" s="196">
        <v>1</v>
      </c>
      <c r="K85" s="196">
        <v>10</v>
      </c>
      <c r="L85" s="196">
        <v>2</v>
      </c>
      <c r="BI85" s="556"/>
      <c r="BL85" s="556"/>
    </row>
    <row r="86" spans="6:64" x14ac:dyDescent="0.25">
      <c r="F86" s="410"/>
      <c r="G86" s="196">
        <v>11</v>
      </c>
      <c r="H86" s="196">
        <v>0</v>
      </c>
      <c r="K86" s="196">
        <v>11</v>
      </c>
      <c r="L86" s="196">
        <v>0</v>
      </c>
      <c r="BI86" s="556"/>
      <c r="BL86" s="556"/>
    </row>
    <row r="87" spans="6:64" x14ac:dyDescent="0.25">
      <c r="F87" s="410"/>
      <c r="G87" s="225">
        <v>12</v>
      </c>
      <c r="H87" s="196">
        <v>0</v>
      </c>
      <c r="K87" s="225">
        <v>12</v>
      </c>
      <c r="L87" s="196">
        <v>0</v>
      </c>
      <c r="BI87" s="556"/>
      <c r="BL87" s="556"/>
    </row>
    <row r="88" spans="6:64" x14ac:dyDescent="0.25">
      <c r="F88" s="410"/>
      <c r="BI88" s="556"/>
      <c r="BL88" s="556"/>
    </row>
    <row r="89" spans="6:64" x14ac:dyDescent="0.25">
      <c r="F89" s="410"/>
      <c r="G89" s="865" t="s">
        <v>9</v>
      </c>
      <c r="H89" s="865"/>
      <c r="I89" s="865"/>
      <c r="BI89" s="556"/>
      <c r="BL89" s="556"/>
    </row>
    <row r="90" spans="6:64" x14ac:dyDescent="0.25">
      <c r="F90" s="410"/>
      <c r="G90" s="941" t="s">
        <v>16</v>
      </c>
      <c r="H90" s="942"/>
      <c r="I90" s="586"/>
      <c r="BI90" s="556"/>
      <c r="BL90" s="556"/>
    </row>
    <row r="91" spans="6:64" x14ac:dyDescent="0.25">
      <c r="F91" s="410"/>
      <c r="G91" s="943" t="s">
        <v>10</v>
      </c>
      <c r="H91" s="944"/>
      <c r="I91" s="225" t="s">
        <v>13</v>
      </c>
      <c r="BI91" s="556"/>
      <c r="BL91" s="556"/>
    </row>
    <row r="92" spans="6:64" x14ac:dyDescent="0.25">
      <c r="F92" s="410"/>
      <c r="G92" s="943" t="s">
        <v>11</v>
      </c>
      <c r="H92" s="944"/>
      <c r="I92" s="225" t="s">
        <v>14</v>
      </c>
      <c r="BI92" s="556"/>
      <c r="BL92" s="556"/>
    </row>
    <row r="93" spans="6:64" x14ac:dyDescent="0.25">
      <c r="F93" s="410"/>
      <c r="G93" s="943" t="s">
        <v>12</v>
      </c>
      <c r="H93" s="944"/>
      <c r="I93" s="225" t="s">
        <v>15</v>
      </c>
      <c r="BI93" s="556"/>
      <c r="BL93" s="556"/>
    </row>
    <row r="94" spans="6:64" x14ac:dyDescent="0.25">
      <c r="F94" s="410"/>
      <c r="BI94" s="556"/>
      <c r="BL94" s="556"/>
    </row>
    <row r="95" spans="6:64" x14ac:dyDescent="0.25">
      <c r="F95" s="410"/>
      <c r="G95" s="945" t="s">
        <v>31</v>
      </c>
      <c r="H95" s="945"/>
      <c r="I95" s="945"/>
      <c r="BI95" s="556"/>
      <c r="BL95" s="556"/>
    </row>
    <row r="96" spans="6:64" x14ac:dyDescent="0.25">
      <c r="F96" s="410"/>
      <c r="G96" s="173" t="s">
        <v>2</v>
      </c>
      <c r="H96" s="173" t="s">
        <v>3</v>
      </c>
      <c r="I96" s="173" t="s">
        <v>6</v>
      </c>
      <c r="BI96" s="556"/>
      <c r="BL96" s="556"/>
    </row>
    <row r="97" spans="6:64" x14ac:dyDescent="0.25">
      <c r="F97" s="410"/>
      <c r="G97" s="193">
        <v>0</v>
      </c>
      <c r="H97" s="194">
        <v>0</v>
      </c>
      <c r="I97" s="194">
        <v>0</v>
      </c>
      <c r="BI97" s="556"/>
      <c r="BL97" s="556"/>
    </row>
    <row r="98" spans="6:64" x14ac:dyDescent="0.25">
      <c r="F98" s="410"/>
      <c r="G98" s="196">
        <v>1</v>
      </c>
      <c r="H98" s="196">
        <v>20</v>
      </c>
      <c r="I98" s="196">
        <v>1</v>
      </c>
      <c r="BI98" s="556"/>
      <c r="BL98" s="556"/>
    </row>
    <row r="99" spans="6:64" x14ac:dyDescent="0.25">
      <c r="F99" s="410"/>
      <c r="G99" s="196">
        <v>2</v>
      </c>
      <c r="H99" s="196">
        <v>15</v>
      </c>
      <c r="I99" s="196">
        <v>2</v>
      </c>
      <c r="BI99" s="556"/>
      <c r="BL99" s="556"/>
    </row>
    <row r="100" spans="6:64" x14ac:dyDescent="0.25">
      <c r="F100" s="410"/>
      <c r="G100" s="196">
        <v>3</v>
      </c>
      <c r="H100" s="196">
        <v>12</v>
      </c>
      <c r="BI100" s="556"/>
      <c r="BL100" s="556"/>
    </row>
    <row r="101" spans="6:64" x14ac:dyDescent="0.25">
      <c r="F101" s="410"/>
      <c r="G101" s="196">
        <v>4</v>
      </c>
      <c r="H101" s="196">
        <v>10</v>
      </c>
      <c r="I101" s="202" t="s">
        <v>8</v>
      </c>
      <c r="BI101" s="556"/>
      <c r="BL101" s="556"/>
    </row>
    <row r="102" spans="6:64" x14ac:dyDescent="0.25">
      <c r="F102" s="410"/>
      <c r="G102" s="196">
        <v>5</v>
      </c>
      <c r="H102" s="196">
        <v>8</v>
      </c>
      <c r="I102" s="196">
        <v>4</v>
      </c>
      <c r="BI102" s="556"/>
      <c r="BL102" s="556"/>
    </row>
    <row r="103" spans="6:64" x14ac:dyDescent="0.25">
      <c r="F103" s="410"/>
      <c r="G103" s="196">
        <v>6</v>
      </c>
      <c r="H103" s="196">
        <v>6</v>
      </c>
    </row>
    <row r="104" spans="6:64" x14ac:dyDescent="0.25">
      <c r="F104" s="410"/>
      <c r="G104" s="196">
        <v>7</v>
      </c>
      <c r="H104" s="196">
        <v>4</v>
      </c>
      <c r="I104" s="230">
        <v>1</v>
      </c>
    </row>
    <row r="105" spans="6:64" x14ac:dyDescent="0.25">
      <c r="F105" s="410"/>
      <c r="G105" s="196">
        <v>8</v>
      </c>
      <c r="H105" s="196">
        <v>3</v>
      </c>
      <c r="I105" s="230">
        <v>2</v>
      </c>
      <c r="BI105" s="556"/>
      <c r="BL105" s="556"/>
    </row>
    <row r="106" spans="6:64" x14ac:dyDescent="0.25">
      <c r="F106" s="410"/>
      <c r="G106" s="196">
        <v>9</v>
      </c>
      <c r="H106" s="196">
        <v>2</v>
      </c>
      <c r="I106" s="230">
        <v>3</v>
      </c>
      <c r="BI106" s="556"/>
      <c r="BL106" s="556"/>
    </row>
    <row r="107" spans="6:64" x14ac:dyDescent="0.25">
      <c r="F107" s="410"/>
      <c r="G107" s="196">
        <v>10</v>
      </c>
      <c r="H107" s="196">
        <v>1</v>
      </c>
      <c r="I107" s="230">
        <v>4</v>
      </c>
      <c r="BI107" s="556"/>
      <c r="BL107" s="556"/>
    </row>
    <row r="108" spans="6:64" x14ac:dyDescent="0.25">
      <c r="F108" s="410"/>
      <c r="G108" s="196">
        <v>11</v>
      </c>
      <c r="H108" s="196">
        <v>0</v>
      </c>
      <c r="I108" s="230">
        <v>5</v>
      </c>
      <c r="BI108" s="556"/>
      <c r="BL108" s="556"/>
    </row>
    <row r="109" spans="6:64" x14ac:dyDescent="0.25">
      <c r="F109" s="410"/>
      <c r="G109" s="225">
        <v>12</v>
      </c>
      <c r="H109" s="196">
        <v>0</v>
      </c>
      <c r="I109" s="230">
        <v>6</v>
      </c>
      <c r="BI109" s="556"/>
      <c r="BL109" s="556"/>
    </row>
    <row r="110" spans="6:64" x14ac:dyDescent="0.25">
      <c r="F110" s="410"/>
      <c r="G110" s="362">
        <v>13</v>
      </c>
      <c r="H110" s="362">
        <v>0</v>
      </c>
      <c r="I110" s="230">
        <v>7</v>
      </c>
      <c r="BI110" s="556"/>
      <c r="BL110" s="556"/>
    </row>
    <row r="111" spans="6:64" x14ac:dyDescent="0.25">
      <c r="F111" s="410"/>
      <c r="G111" s="362">
        <v>14</v>
      </c>
      <c r="H111" s="362">
        <v>0</v>
      </c>
      <c r="I111" s="230">
        <v>8</v>
      </c>
      <c r="BI111" s="556"/>
      <c r="BL111" s="556"/>
    </row>
    <row r="112" spans="6:64" x14ac:dyDescent="0.25">
      <c r="F112" s="410"/>
      <c r="G112" s="362">
        <v>15</v>
      </c>
      <c r="H112" s="362">
        <v>0</v>
      </c>
      <c r="I112" s="230">
        <v>9</v>
      </c>
      <c r="BI112" s="556"/>
      <c r="BL112" s="556"/>
    </row>
    <row r="113" spans="6:64" x14ac:dyDescent="0.25">
      <c r="F113" s="410"/>
      <c r="G113" s="362">
        <v>16</v>
      </c>
      <c r="H113" s="362">
        <v>0</v>
      </c>
      <c r="I113" s="230">
        <v>10</v>
      </c>
      <c r="BI113" s="556"/>
      <c r="BL113" s="556"/>
    </row>
    <row r="114" spans="6:64" x14ac:dyDescent="0.25">
      <c r="F114" s="410"/>
      <c r="G114" s="226" t="s">
        <v>37</v>
      </c>
      <c r="H114" s="227"/>
      <c r="I114" s="230">
        <v>11</v>
      </c>
      <c r="BI114" s="556"/>
      <c r="BL114" s="556"/>
    </row>
    <row r="115" spans="6:64" x14ac:dyDescent="0.25">
      <c r="F115" s="410"/>
      <c r="G115" s="228" t="s">
        <v>16</v>
      </c>
      <c r="H115" s="586"/>
      <c r="I115" s="230">
        <v>12</v>
      </c>
      <c r="BI115" s="556"/>
      <c r="BL115" s="556"/>
    </row>
    <row r="116" spans="6:64" x14ac:dyDescent="0.25">
      <c r="F116" s="410"/>
      <c r="G116" s="231" t="s">
        <v>38</v>
      </c>
      <c r="H116" s="225" t="s">
        <v>33</v>
      </c>
      <c r="I116" s="230">
        <v>13</v>
      </c>
      <c r="BI116" s="556"/>
      <c r="BL116" s="556"/>
    </row>
    <row r="117" spans="6:64" x14ac:dyDescent="0.25">
      <c r="F117" s="410"/>
      <c r="G117" s="231" t="s">
        <v>39</v>
      </c>
      <c r="H117" s="225" t="s">
        <v>34</v>
      </c>
      <c r="I117" s="230">
        <v>14</v>
      </c>
      <c r="BI117" s="556"/>
      <c r="BL117" s="556"/>
    </row>
    <row r="118" spans="6:64" x14ac:dyDescent="0.25">
      <c r="F118" s="410"/>
      <c r="G118" s="231"/>
      <c r="H118" s="225"/>
      <c r="I118" s="230">
        <v>15</v>
      </c>
      <c r="BI118" s="556"/>
      <c r="BL118" s="556"/>
    </row>
    <row r="119" spans="6:64" x14ac:dyDescent="0.25">
      <c r="F119" s="410"/>
      <c r="I119" s="230">
        <v>16</v>
      </c>
      <c r="BI119" s="556"/>
      <c r="BL119" s="556"/>
    </row>
    <row r="120" spans="6:64" x14ac:dyDescent="0.25">
      <c r="F120" s="410"/>
      <c r="I120" s="230">
        <v>17</v>
      </c>
      <c r="BI120" s="556"/>
      <c r="BL120" s="556"/>
    </row>
    <row r="121" spans="6:64" x14ac:dyDescent="0.25">
      <c r="F121" s="410"/>
      <c r="I121" s="230">
        <v>18</v>
      </c>
      <c r="BI121" s="556"/>
      <c r="BL121" s="556"/>
    </row>
    <row r="122" spans="6:64" x14ac:dyDescent="0.25">
      <c r="F122" s="410"/>
      <c r="I122" s="230">
        <v>19</v>
      </c>
      <c r="BI122" s="556"/>
      <c r="BL122" s="556"/>
    </row>
    <row r="123" spans="6:64" x14ac:dyDescent="0.25">
      <c r="F123" s="410"/>
      <c r="I123" s="230">
        <v>20</v>
      </c>
      <c r="BI123" s="556"/>
      <c r="BL123" s="556"/>
    </row>
    <row r="124" spans="6:64" x14ac:dyDescent="0.25">
      <c r="F124" s="410"/>
      <c r="I124" s="230">
        <v>21</v>
      </c>
      <c r="BI124" s="556"/>
      <c r="BL124" s="556"/>
    </row>
    <row r="125" spans="6:64" x14ac:dyDescent="0.25">
      <c r="F125" s="410"/>
      <c r="I125" s="230">
        <v>22</v>
      </c>
      <c r="BI125" s="556"/>
      <c r="BL125" s="556"/>
    </row>
    <row r="126" spans="6:64" x14ac:dyDescent="0.25">
      <c r="F126" s="410"/>
      <c r="I126" s="230">
        <v>23</v>
      </c>
      <c r="BI126" s="556"/>
      <c r="BL126" s="556"/>
    </row>
    <row r="127" spans="6:64" x14ac:dyDescent="0.25">
      <c r="F127" s="410"/>
      <c r="I127" s="230">
        <v>24</v>
      </c>
      <c r="BI127" s="556"/>
      <c r="BL127" s="556"/>
    </row>
    <row r="128" spans="6:64" x14ac:dyDescent="0.25">
      <c r="F128" s="410"/>
      <c r="I128" s="230">
        <v>25</v>
      </c>
      <c r="BI128" s="556"/>
      <c r="BL128" s="556"/>
    </row>
    <row r="129" spans="6:64" x14ac:dyDescent="0.25">
      <c r="F129" s="410"/>
      <c r="I129" s="230">
        <v>26</v>
      </c>
      <c r="BI129" s="556"/>
      <c r="BL129" s="556"/>
    </row>
    <row r="130" spans="6:64" x14ac:dyDescent="0.25">
      <c r="F130" s="410"/>
      <c r="I130" s="230">
        <v>27</v>
      </c>
      <c r="BI130" s="556"/>
      <c r="BL130" s="556"/>
    </row>
    <row r="131" spans="6:64" x14ac:dyDescent="0.25">
      <c r="F131" s="410"/>
      <c r="I131" s="230">
        <v>28</v>
      </c>
      <c r="BI131" s="556"/>
      <c r="BL131" s="556"/>
    </row>
    <row r="132" spans="6:64" x14ac:dyDescent="0.25">
      <c r="F132" s="410"/>
      <c r="I132" s="230">
        <v>29</v>
      </c>
      <c r="BI132" s="556"/>
      <c r="BL132" s="556"/>
    </row>
    <row r="133" spans="6:64" x14ac:dyDescent="0.25">
      <c r="F133" s="410"/>
      <c r="I133" s="230">
        <v>30</v>
      </c>
      <c r="BI133" s="556"/>
      <c r="BL133" s="556"/>
    </row>
    <row r="134" spans="6:64" x14ac:dyDescent="0.25">
      <c r="F134" s="410"/>
      <c r="I134" s="230">
        <v>31</v>
      </c>
      <c r="BI134" s="556"/>
      <c r="BL134" s="556"/>
    </row>
    <row r="135" spans="6:64" x14ac:dyDescent="0.25">
      <c r="F135" s="410"/>
      <c r="I135" s="230">
        <v>32</v>
      </c>
      <c r="BI135" s="556"/>
      <c r="BL135" s="556"/>
    </row>
    <row r="136" spans="6:64" x14ac:dyDescent="0.25">
      <c r="F136" s="410"/>
      <c r="I136" s="230">
        <v>33</v>
      </c>
      <c r="BI136" s="556"/>
      <c r="BL136" s="556"/>
    </row>
    <row r="137" spans="6:64" x14ac:dyDescent="0.25">
      <c r="F137" s="410"/>
      <c r="I137" s="230">
        <v>34</v>
      </c>
      <c r="BI137" s="556"/>
      <c r="BL137" s="556"/>
    </row>
    <row r="138" spans="6:64" x14ac:dyDescent="0.25">
      <c r="F138" s="410"/>
      <c r="I138" s="230">
        <v>35</v>
      </c>
      <c r="BI138" s="556"/>
      <c r="BL138" s="556"/>
    </row>
    <row r="139" spans="6:64" x14ac:dyDescent="0.25">
      <c r="F139" s="410"/>
      <c r="I139" s="230">
        <v>36</v>
      </c>
      <c r="BI139" s="556"/>
      <c r="BL139" s="556"/>
    </row>
    <row r="140" spans="6:64" x14ac:dyDescent="0.25">
      <c r="F140" s="410"/>
      <c r="I140" s="230">
        <v>37</v>
      </c>
      <c r="BI140" s="556"/>
      <c r="BL140" s="556"/>
    </row>
    <row r="141" spans="6:64" x14ac:dyDescent="0.25">
      <c r="F141" s="410"/>
      <c r="I141" s="230">
        <v>38</v>
      </c>
      <c r="BI141" s="556"/>
      <c r="BL141" s="556"/>
    </row>
    <row r="142" spans="6:64" x14ac:dyDescent="0.25">
      <c r="F142" s="410"/>
      <c r="I142" s="230">
        <v>39</v>
      </c>
      <c r="BI142" s="556"/>
      <c r="BL142" s="556"/>
    </row>
    <row r="143" spans="6:64" x14ac:dyDescent="0.25">
      <c r="F143" s="410"/>
      <c r="I143" s="230">
        <v>40</v>
      </c>
      <c r="BI143" s="556"/>
      <c r="BL143" s="556"/>
    </row>
    <row r="144" spans="6:64" x14ac:dyDescent="0.25">
      <c r="F144" s="410"/>
      <c r="I144" s="230">
        <v>41</v>
      </c>
      <c r="BI144" s="556"/>
      <c r="BL144" s="556"/>
    </row>
    <row r="145" spans="6:64" x14ac:dyDescent="0.25">
      <c r="F145" s="410"/>
      <c r="I145" s="230">
        <v>42</v>
      </c>
      <c r="BI145" s="556"/>
      <c r="BL145" s="556"/>
    </row>
    <row r="146" spans="6:64" x14ac:dyDescent="0.25">
      <c r="F146" s="410"/>
      <c r="I146" s="230">
        <v>43</v>
      </c>
      <c r="BI146" s="556"/>
      <c r="BL146" s="556"/>
    </row>
    <row r="147" spans="6:64" x14ac:dyDescent="0.25">
      <c r="F147" s="410"/>
      <c r="I147" s="230">
        <v>44</v>
      </c>
      <c r="BI147" s="556"/>
      <c r="BL147" s="556"/>
    </row>
    <row r="148" spans="6:64" x14ac:dyDescent="0.25">
      <c r="F148" s="410"/>
      <c r="I148" s="230">
        <v>45</v>
      </c>
      <c r="BI148" s="556"/>
      <c r="BL148" s="556"/>
    </row>
    <row r="149" spans="6:64" x14ac:dyDescent="0.25">
      <c r="F149" s="410"/>
      <c r="I149" s="230">
        <v>46</v>
      </c>
      <c r="BI149" s="556"/>
      <c r="BL149" s="556"/>
    </row>
    <row r="150" spans="6:64" x14ac:dyDescent="0.25">
      <c r="F150" s="410"/>
      <c r="I150" s="230">
        <v>47</v>
      </c>
      <c r="BI150" s="556"/>
      <c r="BL150" s="556"/>
    </row>
    <row r="151" spans="6:64" x14ac:dyDescent="0.25">
      <c r="F151" s="410"/>
      <c r="I151" s="230">
        <v>48</v>
      </c>
      <c r="BI151" s="556"/>
      <c r="BL151" s="556"/>
    </row>
    <row r="152" spans="6:64" x14ac:dyDescent="0.25">
      <c r="F152" s="410"/>
      <c r="I152" s="230">
        <v>49</v>
      </c>
      <c r="BI152" s="556"/>
      <c r="BL152" s="556"/>
    </row>
    <row r="153" spans="6:64" x14ac:dyDescent="0.25">
      <c r="F153" s="410"/>
      <c r="I153" s="230">
        <v>50</v>
      </c>
      <c r="BI153" s="556"/>
      <c r="BL153" s="556"/>
    </row>
    <row r="154" spans="6:64" x14ac:dyDescent="0.25">
      <c r="BI154" s="556"/>
      <c r="BL154" s="556"/>
    </row>
    <row r="155" spans="6:64" x14ac:dyDescent="0.25">
      <c r="BI155" s="556"/>
      <c r="BL155" s="556"/>
    </row>
    <row r="156" spans="6:64" x14ac:dyDescent="0.25">
      <c r="BI156" s="556"/>
      <c r="BL156" s="556"/>
    </row>
    <row r="157" spans="6:64" x14ac:dyDescent="0.25">
      <c r="BI157" s="556"/>
      <c r="BL157" s="556"/>
    </row>
    <row r="158" spans="6:64" x14ac:dyDescent="0.25">
      <c r="BI158" s="556"/>
      <c r="BL158" s="556"/>
    </row>
    <row r="159" spans="6:64" x14ac:dyDescent="0.25">
      <c r="BI159" s="556"/>
      <c r="BL159" s="556"/>
    </row>
    <row r="160" spans="6: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sheetData>
  <sheetProtection formatCells="0" formatColumns="0" formatRows="0" insertColumns="0" insertRows="0" insertHyperlinks="0" deleteColumns="0" deleteRows="0" sort="0" autoFilter="0" pivotTables="0"/>
  <sortState ref="A7:DO28">
    <sortCondition descending="1" ref="DO7:DO28"/>
  </sortState>
  <mergeCells count="54">
    <mergeCell ref="F2:P3"/>
    <mergeCell ref="F4:J5"/>
    <mergeCell ref="K4:P5"/>
    <mergeCell ref="G73:I73"/>
    <mergeCell ref="A1:E5"/>
    <mergeCell ref="K73:L73"/>
    <mergeCell ref="G91:H91"/>
    <mergeCell ref="G92:H92"/>
    <mergeCell ref="G93:H93"/>
    <mergeCell ref="G95:I95"/>
    <mergeCell ref="G89:I89"/>
    <mergeCell ref="G90:H90"/>
    <mergeCell ref="AB4:AF5"/>
    <mergeCell ref="AX4:BB5"/>
    <mergeCell ref="BC4:BH5"/>
    <mergeCell ref="DL4:DL6"/>
    <mergeCell ref="DN4:DN6"/>
    <mergeCell ref="CP4:CT5"/>
    <mergeCell ref="CU4:CZ5"/>
    <mergeCell ref="DA4:DE5"/>
    <mergeCell ref="DF4:DK5"/>
    <mergeCell ref="BI4:BM5"/>
    <mergeCell ref="BN4:BS5"/>
    <mergeCell ref="BT4:BX5"/>
    <mergeCell ref="BY4:CD5"/>
    <mergeCell ref="CE4:CI5"/>
    <mergeCell ref="CJ4:CO5"/>
    <mergeCell ref="DL2:DO3"/>
    <mergeCell ref="BI1:BS1"/>
    <mergeCell ref="BT1:CD1"/>
    <mergeCell ref="CE1:CO1"/>
    <mergeCell ref="CP1:CZ1"/>
    <mergeCell ref="DA1:DK1"/>
    <mergeCell ref="BI2:BS3"/>
    <mergeCell ref="BT2:CD3"/>
    <mergeCell ref="CE2:CO3"/>
    <mergeCell ref="CP2:CZ3"/>
    <mergeCell ref="DA2:DK3"/>
    <mergeCell ref="DO4:DO6"/>
    <mergeCell ref="DM4:DM6"/>
    <mergeCell ref="AX2:BH3"/>
    <mergeCell ref="F1:P1"/>
    <mergeCell ref="Q1:AA1"/>
    <mergeCell ref="AB1:AL1"/>
    <mergeCell ref="AM1:AW1"/>
    <mergeCell ref="AX1:BH1"/>
    <mergeCell ref="Q4:U5"/>
    <mergeCell ref="V4:AA5"/>
    <mergeCell ref="Q2:AA3"/>
    <mergeCell ref="AB2:AL3"/>
    <mergeCell ref="AM2:AW3"/>
    <mergeCell ref="AG4:AL5"/>
    <mergeCell ref="AM4:AQ5"/>
    <mergeCell ref="AR4:AW5"/>
  </mergeCells>
  <conditionalFormatting sqref="DJ59:DJ60 DB59:DC60 DG59:DG60 DE59:DE60 CY59:CY60 CQ59:CQ60 CV59:CV60 CT59:CT60 CN59:CN60 CF59:CF60 CK59:CK60 CI59:CI60 CC59:CC60 BU59:BU60 BZ59:BZ60 BX59:BX60 BO59:BO60 BM59:BM60 BG59:BG60 BB59:BB60 AV59:AV60 AQ59:AQ60 AK59:AK60 AF59:AF60 Z59:Z60 U59:U60 DJ19:DJ29 DC19:DC29 DE19:DE29 CY19:CY29 CQ19:CQ29 CV19:CV29 CT19:CT29 CN19:CN29 CF19:CF29 CK19:CK29 CI19:CI29 CC19:CC29 BU19:BU29 BZ19:BZ29 BX19:BX29 BO19:BO29 BM19:BM29 BG19:BG29 BB19:BB29 AV19:AV29 AQ19:AQ29 AK19:AK29 AF20:AF29 Z19:Z29 U19:U29 O19:O29 BR19:BR29 BJ54:BJ60 DB19:DB53 DG19:DG53">
    <cfRule type="containsText" dxfId="1964" priority="268" operator="containsText" text="E">
      <formula>NOT(ISERROR(SEARCH("E",O19)))</formula>
    </cfRule>
    <cfRule type="containsText" dxfId="1963" priority="269" operator="containsText" text="A">
      <formula>NOT(ISERROR(SEARCH("A",O19)))</formula>
    </cfRule>
    <cfRule type="containsText" dxfId="1962" priority="270" operator="containsText" text="d">
      <formula>NOT(ISERROR(SEARCH("d",O19)))</formula>
    </cfRule>
  </conditionalFormatting>
  <conditionalFormatting sqref="O59:O60">
    <cfRule type="containsText" dxfId="1961" priority="265" operator="containsText" text="E">
      <formula>NOT(ISERROR(SEARCH("E",O59)))</formula>
    </cfRule>
    <cfRule type="containsText" dxfId="1960" priority="266" operator="containsText" text="A">
      <formula>NOT(ISERROR(SEARCH("A",O59)))</formula>
    </cfRule>
    <cfRule type="containsText" dxfId="1959" priority="267" operator="containsText" text="d">
      <formula>NOT(ISERROR(SEARCH("d",O59)))</formula>
    </cfRule>
  </conditionalFormatting>
  <conditionalFormatting sqref="J59:J60">
    <cfRule type="containsText" dxfId="1958" priority="262" operator="containsText" text="E">
      <formula>NOT(ISERROR(SEARCH("E",J59)))</formula>
    </cfRule>
    <cfRule type="containsText" dxfId="1957" priority="263" operator="containsText" text="A">
      <formula>NOT(ISERROR(SEARCH("A",J59)))</formula>
    </cfRule>
    <cfRule type="containsText" dxfId="1956" priority="264" operator="containsText" text="d">
      <formula>NOT(ISERROR(SEARCH("d",J59)))</formula>
    </cfRule>
  </conditionalFormatting>
  <conditionalFormatting sqref="BR59:BR60">
    <cfRule type="containsText" dxfId="1955" priority="259" operator="containsText" text="E">
      <formula>NOT(ISERROR(SEARCH("E",BR59)))</formula>
    </cfRule>
    <cfRule type="containsText" dxfId="1954" priority="260" operator="containsText" text="A">
      <formula>NOT(ISERROR(SEARCH("A",BR59)))</formula>
    </cfRule>
    <cfRule type="containsText" dxfId="1953" priority="261" operator="containsText" text="d">
      <formula>NOT(ISERROR(SEARCH("d",BR59)))</formula>
    </cfRule>
  </conditionalFormatting>
  <conditionalFormatting sqref="U53:U58 Z53:Z58 AF53:AF58 AK53:AK58 AQ53:AQ58 AV53:AV58 BB53:BB58 BG53:BG58 BM53:BM58 BO53:BO58 BX53:BX58 BZ53:BZ58 BU53:BU58 CC53:CC58 CI53:CI58 CK53:CK58 CF53:CF58 CN53:CN58 CT53:CT58 CV53:CV58 CQ53:CQ58 CY53:CY58 DE53:DE58 DG54:DG58 DB54:DC58 DJ53:DJ58 DC53">
    <cfRule type="containsText" dxfId="1952" priority="253" operator="containsText" text="E">
      <formula>NOT(ISERROR(SEARCH("E",U53)))</formula>
    </cfRule>
    <cfRule type="containsText" dxfId="1951" priority="254" operator="containsText" text="A">
      <formula>NOT(ISERROR(SEARCH("A",U53)))</formula>
    </cfRule>
    <cfRule type="containsText" dxfId="1950" priority="255" operator="containsText" text="d">
      <formula>NOT(ISERROR(SEARCH("d",U53)))</formula>
    </cfRule>
  </conditionalFormatting>
  <conditionalFormatting sqref="O53:O58">
    <cfRule type="containsText" dxfId="1949" priority="250" operator="containsText" text="E">
      <formula>NOT(ISERROR(SEARCH("E",O53)))</formula>
    </cfRule>
    <cfRule type="containsText" dxfId="1948" priority="251" operator="containsText" text="A">
      <formula>NOT(ISERROR(SEARCH("A",O53)))</formula>
    </cfRule>
    <cfRule type="containsText" dxfId="1947" priority="252" operator="containsText" text="d">
      <formula>NOT(ISERROR(SEARCH("d",O53)))</formula>
    </cfRule>
  </conditionalFormatting>
  <conditionalFormatting sqref="J54:J58">
    <cfRule type="containsText" dxfId="1946" priority="247" operator="containsText" text="E">
      <formula>NOT(ISERROR(SEARCH("E",J54)))</formula>
    </cfRule>
    <cfRule type="containsText" dxfId="1945" priority="248" operator="containsText" text="A">
      <formula>NOT(ISERROR(SEARCH("A",J54)))</formula>
    </cfRule>
    <cfRule type="containsText" dxfId="1944" priority="249" operator="containsText" text="d">
      <formula>NOT(ISERROR(SEARCH("d",J54)))</formula>
    </cfRule>
  </conditionalFormatting>
  <conditionalFormatting sqref="BR53:BR58">
    <cfRule type="containsText" dxfId="1943" priority="244" operator="containsText" text="E">
      <formula>NOT(ISERROR(SEARCH("E",BR53)))</formula>
    </cfRule>
    <cfRule type="containsText" dxfId="1942" priority="245" operator="containsText" text="A">
      <formula>NOT(ISERROR(SEARCH("A",BR53)))</formula>
    </cfRule>
    <cfRule type="containsText" dxfId="1941" priority="246" operator="containsText" text="d">
      <formula>NOT(ISERROR(SEARCH("d",BR53)))</formula>
    </cfRule>
  </conditionalFormatting>
  <conditionalFormatting sqref="U31 Z31 AF31 AK31 AQ31 AV31 BB31 BG31 BM31 BO31 BX31 BZ31 BU31 CC31 CI31 CK31 CF31 CN31 CT31 CV31 CQ31 CY31 DE31 DC31 DJ31 DJ33 DC33 DE33 CY33 CQ33 CV33 CT33 CN33 CF33 CK33 CI33 CC33 BU33 BZ33 BX33 BO33 BM33 BG33 BB33 AV33 AQ33 AK33 AF33 Z33 U33 U35:U36 Z35:Z36 AF35:AF36 AK35:AK36 AQ35:AQ36 AV35:AV36 BB35:BB36 BG35:BG36 BM35:BM36 BO35:BO36 BX35:BX36 BZ35:BZ36 BU35:BU36 CC35:CC36 CI35:CI36 CK35:CK36 CF35:CF36 CN35:CN36 CT35:CT36 CV35:CV36 CQ35:CQ36 CY35:CY36 DE35:DE36 DC35:DC36 DJ35:DJ36">
    <cfRule type="containsText" dxfId="1940" priority="241" operator="containsText" text="E">
      <formula>NOT(ISERROR(SEARCH("E",U31)))</formula>
    </cfRule>
    <cfRule type="containsText" dxfId="1939" priority="242" operator="containsText" text="A">
      <formula>NOT(ISERROR(SEARCH("A",U31)))</formula>
    </cfRule>
    <cfRule type="containsText" dxfId="1938" priority="243" operator="containsText" text="d">
      <formula>NOT(ISERROR(SEARCH("d",U31)))</formula>
    </cfRule>
  </conditionalFormatting>
  <conditionalFormatting sqref="O31 O33 O35:O36">
    <cfRule type="containsText" dxfId="1937" priority="238" operator="containsText" text="E">
      <formula>NOT(ISERROR(SEARCH("E",O31)))</formula>
    </cfRule>
    <cfRule type="containsText" dxfId="1936" priority="239" operator="containsText" text="A">
      <formula>NOT(ISERROR(SEARCH("A",O31)))</formula>
    </cfRule>
    <cfRule type="containsText" dxfId="1935" priority="240" operator="containsText" text="d">
      <formula>NOT(ISERROR(SEARCH("d",O31)))</formula>
    </cfRule>
  </conditionalFormatting>
  <conditionalFormatting sqref="BR31 BR33 BR35:BR36">
    <cfRule type="containsText" dxfId="1934" priority="232" operator="containsText" text="E">
      <formula>NOT(ISERROR(SEARCH("E",BR31)))</formula>
    </cfRule>
    <cfRule type="containsText" dxfId="1933" priority="233" operator="containsText" text="A">
      <formula>NOT(ISERROR(SEARCH("A",BR31)))</formula>
    </cfRule>
    <cfRule type="containsText" dxfId="1932" priority="234" operator="containsText" text="d">
      <formula>NOT(ISERROR(SEARCH("d",BR31)))</formula>
    </cfRule>
  </conditionalFormatting>
  <conditionalFormatting sqref="U37:U40 Z37:Z40 AF37:AF40 AK37:AK40 AQ37:AQ40 AV37:AV40 BB37:BB40 BG37:BG40 BM37:BM40 BO37:BO40 BX37:BX40 BZ37:BZ40 BU37:BU40 CC37:CC40 CI37:CI40 CK37:CK40 CF37:CF40 CN37:CN40 CT37:CT40 CV37:CV40 CQ37:CQ40 CY37:CY40 DE37:DE40 DC37:DC40 DJ37:DJ40">
    <cfRule type="containsText" dxfId="1931" priority="229" operator="containsText" text="E">
      <formula>NOT(ISERROR(SEARCH("E",U37)))</formula>
    </cfRule>
    <cfRule type="containsText" dxfId="1930" priority="230" operator="containsText" text="A">
      <formula>NOT(ISERROR(SEARCH("A",U37)))</formula>
    </cfRule>
    <cfRule type="containsText" dxfId="1929" priority="231" operator="containsText" text="d">
      <formula>NOT(ISERROR(SEARCH("d",U37)))</formula>
    </cfRule>
  </conditionalFormatting>
  <conditionalFormatting sqref="O37:O40">
    <cfRule type="containsText" dxfId="1928" priority="226" operator="containsText" text="E">
      <formula>NOT(ISERROR(SEARCH("E",O37)))</formula>
    </cfRule>
    <cfRule type="containsText" dxfId="1927" priority="227" operator="containsText" text="A">
      <formula>NOT(ISERROR(SEARCH("A",O37)))</formula>
    </cfRule>
    <cfRule type="containsText" dxfId="1926" priority="228" operator="containsText" text="d">
      <formula>NOT(ISERROR(SEARCH("d",O37)))</formula>
    </cfRule>
  </conditionalFormatting>
  <conditionalFormatting sqref="BR37:BR40">
    <cfRule type="containsText" dxfId="1925" priority="220" operator="containsText" text="E">
      <formula>NOT(ISERROR(SEARCH("E",BR37)))</formula>
    </cfRule>
    <cfRule type="containsText" dxfId="1924" priority="221" operator="containsText" text="A">
      <formula>NOT(ISERROR(SEARCH("A",BR37)))</formula>
    </cfRule>
    <cfRule type="containsText" dxfId="1923" priority="222" operator="containsText" text="d">
      <formula>NOT(ISERROR(SEARCH("d",BR37)))</formula>
    </cfRule>
  </conditionalFormatting>
  <conditionalFormatting sqref="U41:U43 Z41:Z43 AF41:AF43 AK41:AK43 AQ41:AQ43 AV41:AV43 BB41:BB43 BG41:BG43 BM41:BM43 BO41:BO43 BX41:BX43 BZ41:BZ43 BU41:BU43 CC41:CC43 CI41:CI43 CK41:CK43 CF41:CF43 CN41:CN43 CT41:CT43 CV41:CV43 CQ41:CQ43 CY41:CY43 DE41:DE43 DC41:DC43 DJ41:DJ43">
    <cfRule type="containsText" dxfId="1922" priority="217" operator="containsText" text="E">
      <formula>NOT(ISERROR(SEARCH("E",U41)))</formula>
    </cfRule>
    <cfRule type="containsText" dxfId="1921" priority="218" operator="containsText" text="A">
      <formula>NOT(ISERROR(SEARCH("A",U41)))</formula>
    </cfRule>
    <cfRule type="containsText" dxfId="1920" priority="219" operator="containsText" text="d">
      <formula>NOT(ISERROR(SEARCH("d",U41)))</formula>
    </cfRule>
  </conditionalFormatting>
  <conditionalFormatting sqref="O41:O43">
    <cfRule type="containsText" dxfId="1919" priority="214" operator="containsText" text="E">
      <formula>NOT(ISERROR(SEARCH("E",O41)))</formula>
    </cfRule>
    <cfRule type="containsText" dxfId="1918" priority="215" operator="containsText" text="A">
      <formula>NOT(ISERROR(SEARCH("A",O41)))</formula>
    </cfRule>
    <cfRule type="containsText" dxfId="1917" priority="216" operator="containsText" text="d">
      <formula>NOT(ISERROR(SEARCH("d",O41)))</formula>
    </cfRule>
  </conditionalFormatting>
  <conditionalFormatting sqref="BR41:BR43">
    <cfRule type="containsText" dxfId="1916" priority="208" operator="containsText" text="E">
      <formula>NOT(ISERROR(SEARCH("E",BR41)))</formula>
    </cfRule>
    <cfRule type="containsText" dxfId="1915" priority="209" operator="containsText" text="A">
      <formula>NOT(ISERROR(SEARCH("A",BR41)))</formula>
    </cfRule>
    <cfRule type="containsText" dxfId="1914" priority="210" operator="containsText" text="d">
      <formula>NOT(ISERROR(SEARCH("d",BR41)))</formula>
    </cfRule>
  </conditionalFormatting>
  <conditionalFormatting sqref="U44:U45 Z44:Z45 AF44:AF45 AK44:AK45 AQ44:AQ45 AV44:AV45 BB44:BB45 BG44:BG45 BM44:BM45 BO44:BO45 BX44:BX45 BZ44:BZ45 BU44:BU45 CC44:CC45 CI44:CI45 CK44:CK45 CF44:CF45 CN44:CN45 CT44:CT45 CV44:CV45 CQ44:CQ45 CY44:CY45 DE44:DE45 DC44:DC45 DJ44:DJ45 DJ52 DC52 DE52 CY52 CQ52 CV52 CT52 CN52 CF52 CK52 CI52 CC52 BU52 BZ52 BX52 BO52 BM52 BG52 BB52 AV52 AQ52 AK52 AF52 Z52 U52">
    <cfRule type="containsText" dxfId="1913" priority="205" operator="containsText" text="E">
      <formula>NOT(ISERROR(SEARCH("E",U44)))</formula>
    </cfRule>
    <cfRule type="containsText" dxfId="1912" priority="206" operator="containsText" text="A">
      <formula>NOT(ISERROR(SEARCH("A",U44)))</formula>
    </cfRule>
    <cfRule type="containsText" dxfId="1911" priority="207" operator="containsText" text="d">
      <formula>NOT(ISERROR(SEARCH("d",U44)))</formula>
    </cfRule>
  </conditionalFormatting>
  <conditionalFormatting sqref="O44:O45 O52">
    <cfRule type="containsText" dxfId="1910" priority="202" operator="containsText" text="E">
      <formula>NOT(ISERROR(SEARCH("E",O44)))</formula>
    </cfRule>
    <cfRule type="containsText" dxfId="1909" priority="203" operator="containsText" text="A">
      <formula>NOT(ISERROR(SEARCH("A",O44)))</formula>
    </cfRule>
    <cfRule type="containsText" dxfId="1908" priority="204" operator="containsText" text="d">
      <formula>NOT(ISERROR(SEARCH("d",O44)))</formula>
    </cfRule>
  </conditionalFormatting>
  <conditionalFormatting sqref="BR44:BR45 BR52">
    <cfRule type="containsText" dxfId="1907" priority="196" operator="containsText" text="E">
      <formula>NOT(ISERROR(SEARCH("E",BR44)))</formula>
    </cfRule>
    <cfRule type="containsText" dxfId="1906" priority="197" operator="containsText" text="A">
      <formula>NOT(ISERROR(SEARCH("A",BR44)))</formula>
    </cfRule>
    <cfRule type="containsText" dxfId="1905" priority="198" operator="containsText" text="d">
      <formula>NOT(ISERROR(SEARCH("d",BR44)))</formula>
    </cfRule>
  </conditionalFormatting>
  <conditionalFormatting sqref="DJ46:DJ51 DC46:DC51 DE46:DE51 CY46:CY51 CQ46:CQ51 CV46:CV51 CT46:CT51 CN46:CN51 CF46:CF51 CK46:CK51 CI46:CI51 CC46:CC51 BU46:BU51 BZ46:BZ51 BX46:BX51 BO46:BO51 BM46:BM51 BG46:BG51 BB46:BB51 AV46:AV51 AQ46:AQ51 AK46:AK51 AF46:AF51 Z46:Z51 U46:U51">
    <cfRule type="containsText" dxfId="1904" priority="193" operator="containsText" text="E">
      <formula>NOT(ISERROR(SEARCH("E",U46)))</formula>
    </cfRule>
    <cfRule type="containsText" dxfId="1903" priority="194" operator="containsText" text="A">
      <formula>NOT(ISERROR(SEARCH("A",U46)))</formula>
    </cfRule>
    <cfRule type="containsText" dxfId="1902" priority="195" operator="containsText" text="d">
      <formula>NOT(ISERROR(SEARCH("d",U46)))</formula>
    </cfRule>
  </conditionalFormatting>
  <conditionalFormatting sqref="O46:O51">
    <cfRule type="containsText" dxfId="1901" priority="190" operator="containsText" text="E">
      <formula>NOT(ISERROR(SEARCH("E",O46)))</formula>
    </cfRule>
    <cfRule type="containsText" dxfId="1900" priority="191" operator="containsText" text="A">
      <formula>NOT(ISERROR(SEARCH("A",O46)))</formula>
    </cfRule>
    <cfRule type="containsText" dxfId="1899" priority="192" operator="containsText" text="d">
      <formula>NOT(ISERROR(SEARCH("d",O46)))</formula>
    </cfRule>
  </conditionalFormatting>
  <conditionalFormatting sqref="BR46:BR51">
    <cfRule type="containsText" dxfId="1898" priority="184" operator="containsText" text="E">
      <formula>NOT(ISERROR(SEARCH("E",BR46)))</formula>
    </cfRule>
    <cfRule type="containsText" dxfId="1897" priority="185" operator="containsText" text="A">
      <formula>NOT(ISERROR(SEARCH("A",BR46)))</formula>
    </cfRule>
    <cfRule type="containsText" dxfId="1896" priority="186" operator="containsText" text="d">
      <formula>NOT(ISERROR(SEARCH("d",BR46)))</formula>
    </cfRule>
  </conditionalFormatting>
  <conditionalFormatting sqref="U30 Z30 AF30 AK30 AQ30 AV30 BB30 BG30 BM30 BO30 BX30 BZ30 BU30 CC30 CI30 CK30 CF30 CN30 CT30 CV30 CQ30 CY30 DE30 DC30 DJ30 O30 BR30">
    <cfRule type="containsText" dxfId="1895" priority="172" operator="containsText" text="E">
      <formula>NOT(ISERROR(SEARCH("E",O30)))</formula>
    </cfRule>
    <cfRule type="containsText" dxfId="1894" priority="173" operator="containsText" text="A">
      <formula>NOT(ISERROR(SEARCH("A",O30)))</formula>
    </cfRule>
    <cfRule type="containsText" dxfId="1893" priority="174" operator="containsText" text="d">
      <formula>NOT(ISERROR(SEARCH("d",O30)))</formula>
    </cfRule>
  </conditionalFormatting>
  <conditionalFormatting sqref="U32 Z32 AF32 AK32 AQ32 AV32 BB32 BG32 BM32 BO32 BX32 BZ32 BU32 CC32 CI32 CK32 CF32 CN32 CT32 CV32 CQ32 CY32 DE32 DC32 DJ32">
    <cfRule type="containsText" dxfId="1892" priority="169" operator="containsText" text="E">
      <formula>NOT(ISERROR(SEARCH("E",U32)))</formula>
    </cfRule>
    <cfRule type="containsText" dxfId="1891" priority="170" operator="containsText" text="A">
      <formula>NOT(ISERROR(SEARCH("A",U32)))</formula>
    </cfRule>
    <cfRule type="containsText" dxfId="1890" priority="171" operator="containsText" text="d">
      <formula>NOT(ISERROR(SEARCH("d",U32)))</formula>
    </cfRule>
  </conditionalFormatting>
  <conditionalFormatting sqref="O32">
    <cfRule type="containsText" dxfId="1889" priority="166" operator="containsText" text="E">
      <formula>NOT(ISERROR(SEARCH("E",O32)))</formula>
    </cfRule>
    <cfRule type="containsText" dxfId="1888" priority="167" operator="containsText" text="A">
      <formula>NOT(ISERROR(SEARCH("A",O32)))</formula>
    </cfRule>
    <cfRule type="containsText" dxfId="1887" priority="168" operator="containsText" text="d">
      <formula>NOT(ISERROR(SEARCH("d",O32)))</formula>
    </cfRule>
  </conditionalFormatting>
  <conditionalFormatting sqref="BR32">
    <cfRule type="containsText" dxfId="1886" priority="160" operator="containsText" text="E">
      <formula>NOT(ISERROR(SEARCH("E",BR32)))</formula>
    </cfRule>
    <cfRule type="containsText" dxfId="1885" priority="161" operator="containsText" text="A">
      <formula>NOT(ISERROR(SEARCH("A",BR32)))</formula>
    </cfRule>
    <cfRule type="containsText" dxfId="1884" priority="162" operator="containsText" text="d">
      <formula>NOT(ISERROR(SEARCH("d",BR32)))</formula>
    </cfRule>
  </conditionalFormatting>
  <conditionalFormatting sqref="DJ34 DC34 DE34 CY34 CQ34 CV34 CT34 CN34 CF34 CK34 CI34 CC34 BU34 BZ34 BX34 BO34 BM34 BG34 BB34 AV34 AQ34 AK34 AF34 Z34 U34">
    <cfRule type="containsText" dxfId="1883" priority="157" operator="containsText" text="E">
      <formula>NOT(ISERROR(SEARCH("E",U34)))</formula>
    </cfRule>
    <cfRule type="containsText" dxfId="1882" priority="158" operator="containsText" text="A">
      <formula>NOT(ISERROR(SEARCH("A",U34)))</formula>
    </cfRule>
    <cfRule type="containsText" dxfId="1881" priority="159" operator="containsText" text="d">
      <formula>NOT(ISERROR(SEARCH("d",U34)))</formula>
    </cfRule>
  </conditionalFormatting>
  <conditionalFormatting sqref="O34">
    <cfRule type="containsText" dxfId="1880" priority="154" operator="containsText" text="E">
      <formula>NOT(ISERROR(SEARCH("E",O34)))</formula>
    </cfRule>
    <cfRule type="containsText" dxfId="1879" priority="155" operator="containsText" text="A">
      <formula>NOT(ISERROR(SEARCH("A",O34)))</formula>
    </cfRule>
    <cfRule type="containsText" dxfId="1878" priority="156" operator="containsText" text="d">
      <formula>NOT(ISERROR(SEARCH("d",O34)))</formula>
    </cfRule>
  </conditionalFormatting>
  <conditionalFormatting sqref="BR34">
    <cfRule type="containsText" dxfId="1877" priority="148" operator="containsText" text="E">
      <formula>NOT(ISERROR(SEARCH("E",BR34)))</formula>
    </cfRule>
    <cfRule type="containsText" dxfId="1876" priority="149" operator="containsText" text="A">
      <formula>NOT(ISERROR(SEARCH("A",BR34)))</formula>
    </cfRule>
    <cfRule type="containsText" dxfId="1875" priority="150" operator="containsText" text="d">
      <formula>NOT(ISERROR(SEARCH("d",BR34)))</formula>
    </cfRule>
  </conditionalFormatting>
  <conditionalFormatting sqref="BJ19:BJ29">
    <cfRule type="containsText" dxfId="1874" priority="139" operator="containsText" text="E">
      <formula>NOT(ISERROR(SEARCH("E",BJ19)))</formula>
    </cfRule>
    <cfRule type="containsText" dxfId="1873" priority="140" operator="containsText" text="A">
      <formula>NOT(ISERROR(SEARCH("A",BJ19)))</formula>
    </cfRule>
    <cfRule type="containsText" dxfId="1872" priority="141" operator="containsText" text="d">
      <formula>NOT(ISERROR(SEARCH("d",BJ19)))</formula>
    </cfRule>
  </conditionalFormatting>
  <conditionalFormatting sqref="BJ53">
    <cfRule type="containsText" dxfId="1871" priority="136" operator="containsText" text="E">
      <formula>NOT(ISERROR(SEARCH("E",BJ53)))</formula>
    </cfRule>
    <cfRule type="containsText" dxfId="1870" priority="137" operator="containsText" text="A">
      <formula>NOT(ISERROR(SEARCH("A",BJ53)))</formula>
    </cfRule>
    <cfRule type="containsText" dxfId="1869" priority="138" operator="containsText" text="d">
      <formula>NOT(ISERROR(SEARCH("d",BJ53)))</formula>
    </cfRule>
  </conditionalFormatting>
  <conditionalFormatting sqref="BJ31 BJ33 BJ35:BJ36">
    <cfRule type="containsText" dxfId="1868" priority="133" operator="containsText" text="E">
      <formula>NOT(ISERROR(SEARCH("E",BJ31)))</formula>
    </cfRule>
    <cfRule type="containsText" dxfId="1867" priority="134" operator="containsText" text="A">
      <formula>NOT(ISERROR(SEARCH("A",BJ31)))</formula>
    </cfRule>
    <cfRule type="containsText" dxfId="1866" priority="135" operator="containsText" text="d">
      <formula>NOT(ISERROR(SEARCH("d",BJ31)))</formula>
    </cfRule>
  </conditionalFormatting>
  <conditionalFormatting sqref="BJ37:BJ40">
    <cfRule type="containsText" dxfId="1865" priority="130" operator="containsText" text="E">
      <formula>NOT(ISERROR(SEARCH("E",BJ37)))</formula>
    </cfRule>
    <cfRule type="containsText" dxfId="1864" priority="131" operator="containsText" text="A">
      <formula>NOT(ISERROR(SEARCH("A",BJ37)))</formula>
    </cfRule>
    <cfRule type="containsText" dxfId="1863" priority="132" operator="containsText" text="d">
      <formula>NOT(ISERROR(SEARCH("d",BJ37)))</formula>
    </cfRule>
  </conditionalFormatting>
  <conditionalFormatting sqref="BJ41:BJ43">
    <cfRule type="containsText" dxfId="1862" priority="127" operator="containsText" text="E">
      <formula>NOT(ISERROR(SEARCH("E",BJ41)))</formula>
    </cfRule>
    <cfRule type="containsText" dxfId="1861" priority="128" operator="containsText" text="A">
      <formula>NOT(ISERROR(SEARCH("A",BJ41)))</formula>
    </cfRule>
    <cfRule type="containsText" dxfId="1860" priority="129" operator="containsText" text="d">
      <formula>NOT(ISERROR(SEARCH("d",BJ41)))</formula>
    </cfRule>
  </conditionalFormatting>
  <conditionalFormatting sqref="BJ44:BJ45 BJ52">
    <cfRule type="containsText" dxfId="1859" priority="124" operator="containsText" text="E">
      <formula>NOT(ISERROR(SEARCH("E",BJ44)))</formula>
    </cfRule>
    <cfRule type="containsText" dxfId="1858" priority="125" operator="containsText" text="A">
      <formula>NOT(ISERROR(SEARCH("A",BJ44)))</formula>
    </cfRule>
    <cfRule type="containsText" dxfId="1857" priority="126" operator="containsText" text="d">
      <formula>NOT(ISERROR(SEARCH("d",BJ44)))</formula>
    </cfRule>
  </conditionalFormatting>
  <conditionalFormatting sqref="BJ46:BJ51">
    <cfRule type="containsText" dxfId="1856" priority="121" operator="containsText" text="E">
      <formula>NOT(ISERROR(SEARCH("E",BJ46)))</formula>
    </cfRule>
    <cfRule type="containsText" dxfId="1855" priority="122" operator="containsText" text="A">
      <formula>NOT(ISERROR(SEARCH("A",BJ46)))</formula>
    </cfRule>
    <cfRule type="containsText" dxfId="1854" priority="123" operator="containsText" text="d">
      <formula>NOT(ISERROR(SEARCH("d",BJ46)))</formula>
    </cfRule>
  </conditionalFormatting>
  <conditionalFormatting sqref="BJ30">
    <cfRule type="containsText" dxfId="1853" priority="109" operator="containsText" text="E">
      <formula>NOT(ISERROR(SEARCH("E",BJ30)))</formula>
    </cfRule>
    <cfRule type="containsText" dxfId="1852" priority="110" operator="containsText" text="A">
      <formula>NOT(ISERROR(SEARCH("A",BJ30)))</formula>
    </cfRule>
    <cfRule type="containsText" dxfId="1851" priority="111" operator="containsText" text="d">
      <formula>NOT(ISERROR(SEARCH("d",BJ30)))</formula>
    </cfRule>
  </conditionalFormatting>
  <conditionalFormatting sqref="BJ32">
    <cfRule type="containsText" dxfId="1850" priority="106" operator="containsText" text="E">
      <formula>NOT(ISERROR(SEARCH("E",BJ32)))</formula>
    </cfRule>
    <cfRule type="containsText" dxfId="1849" priority="107" operator="containsText" text="A">
      <formula>NOT(ISERROR(SEARCH("A",BJ32)))</formula>
    </cfRule>
    <cfRule type="containsText" dxfId="1848" priority="108" operator="containsText" text="d">
      <formula>NOT(ISERROR(SEARCH("d",BJ32)))</formula>
    </cfRule>
  </conditionalFormatting>
  <conditionalFormatting sqref="BJ34">
    <cfRule type="containsText" dxfId="1847" priority="103" operator="containsText" text="E">
      <formula>NOT(ISERROR(SEARCH("E",BJ34)))</formula>
    </cfRule>
    <cfRule type="containsText" dxfId="1846" priority="104" operator="containsText" text="A">
      <formula>NOT(ISERROR(SEARCH("A",BJ34)))</formula>
    </cfRule>
    <cfRule type="containsText" dxfId="1845" priority="105" operator="containsText" text="d">
      <formula>NOT(ISERROR(SEARCH("d",BJ34)))</formula>
    </cfRule>
  </conditionalFormatting>
  <conditionalFormatting sqref="J19:J29">
    <cfRule type="containsText" dxfId="1844" priority="100" operator="containsText" text="E">
      <formula>NOT(ISERROR(SEARCH("E",J19)))</formula>
    </cfRule>
    <cfRule type="containsText" dxfId="1843" priority="101" operator="containsText" text="A">
      <formula>NOT(ISERROR(SEARCH("A",J19)))</formula>
    </cfRule>
    <cfRule type="containsText" dxfId="1842" priority="102" operator="containsText" text="d">
      <formula>NOT(ISERROR(SEARCH("d",J19)))</formula>
    </cfRule>
  </conditionalFormatting>
  <conditionalFormatting sqref="J31 J33 J35:J36">
    <cfRule type="containsText" dxfId="1841" priority="97" operator="containsText" text="E">
      <formula>NOT(ISERROR(SEARCH("E",J31)))</formula>
    </cfRule>
    <cfRule type="containsText" dxfId="1840" priority="98" operator="containsText" text="A">
      <formula>NOT(ISERROR(SEARCH("A",J31)))</formula>
    </cfRule>
    <cfRule type="containsText" dxfId="1839" priority="99" operator="containsText" text="d">
      <formula>NOT(ISERROR(SEARCH("d",J31)))</formula>
    </cfRule>
  </conditionalFormatting>
  <conditionalFormatting sqref="J37:J38">
    <cfRule type="containsText" dxfId="1838" priority="94" operator="containsText" text="E">
      <formula>NOT(ISERROR(SEARCH("E",J37)))</formula>
    </cfRule>
    <cfRule type="containsText" dxfId="1837" priority="95" operator="containsText" text="A">
      <formula>NOT(ISERROR(SEARCH("A",J37)))</formula>
    </cfRule>
    <cfRule type="containsText" dxfId="1836" priority="96" operator="containsText" text="d">
      <formula>NOT(ISERROR(SEARCH("d",J37)))</formula>
    </cfRule>
  </conditionalFormatting>
  <conditionalFormatting sqref="J30">
    <cfRule type="containsText" dxfId="1835" priority="82" operator="containsText" text="E">
      <formula>NOT(ISERROR(SEARCH("E",J30)))</formula>
    </cfRule>
    <cfRule type="containsText" dxfId="1834" priority="83" operator="containsText" text="A">
      <formula>NOT(ISERROR(SEARCH("A",J30)))</formula>
    </cfRule>
    <cfRule type="containsText" dxfId="1833" priority="84" operator="containsText" text="d">
      <formula>NOT(ISERROR(SEARCH("d",J30)))</formula>
    </cfRule>
  </conditionalFormatting>
  <conditionalFormatting sqref="J32">
    <cfRule type="containsText" dxfId="1832" priority="79" operator="containsText" text="E">
      <formula>NOT(ISERROR(SEARCH("E",J32)))</formula>
    </cfRule>
    <cfRule type="containsText" dxfId="1831" priority="80" operator="containsText" text="A">
      <formula>NOT(ISERROR(SEARCH("A",J32)))</formula>
    </cfRule>
    <cfRule type="containsText" dxfId="1830" priority="81" operator="containsText" text="d">
      <formula>NOT(ISERROR(SEARCH("d",J32)))</formula>
    </cfRule>
  </conditionalFormatting>
  <conditionalFormatting sqref="J34">
    <cfRule type="containsText" dxfId="1829" priority="76" operator="containsText" text="E">
      <formula>NOT(ISERROR(SEARCH("E",J34)))</formula>
    </cfRule>
    <cfRule type="containsText" dxfId="1828" priority="77" operator="containsText" text="A">
      <formula>NOT(ISERROR(SEARCH("A",J34)))</formula>
    </cfRule>
    <cfRule type="containsText" dxfId="1827" priority="78" operator="containsText" text="d">
      <formula>NOT(ISERROR(SEARCH("d",J34)))</formula>
    </cfRule>
  </conditionalFormatting>
  <conditionalFormatting sqref="J39:J53">
    <cfRule type="containsText" dxfId="1826" priority="73" operator="containsText" text="E">
      <formula>NOT(ISERROR(SEARCH("E",J39)))</formula>
    </cfRule>
    <cfRule type="containsText" dxfId="1825" priority="74" operator="containsText" text="A">
      <formula>NOT(ISERROR(SEARCH("A",J39)))</formula>
    </cfRule>
    <cfRule type="containsText" dxfId="1824" priority="75" operator="containsText" text="d">
      <formula>NOT(ISERROR(SEARCH("d",J39)))</formula>
    </cfRule>
  </conditionalFormatting>
  <conditionalFormatting sqref="DB7:DB18 DG7:DG18">
    <cfRule type="containsText" dxfId="1823" priority="70" operator="containsText" text="E">
      <formula>NOT(ISERROR(SEARCH("E",DB7)))</formula>
    </cfRule>
    <cfRule type="containsText" dxfId="1822" priority="71" operator="containsText" text="A">
      <formula>NOT(ISERROR(SEARCH("A",DB7)))</formula>
    </cfRule>
    <cfRule type="containsText" dxfId="1821" priority="72" operator="containsText" text="d">
      <formula>NOT(ISERROR(SEARCH("d",DB7)))</formula>
    </cfRule>
  </conditionalFormatting>
  <conditionalFormatting sqref="U7:U8 Z7:Z8 AF7 AK7:AK8 AQ7:AQ8 AV7:AV8 BB7:BB8 BG7:BG8 BM7:BM8 BO7:BO8 BX7:BX8 BZ7:BZ8 BU7:BU8 CC7:CC8 CI7:CI8 CK7:CK8 CF7:CF8 CN7:CN8 CT7:CT8 CV7:CV8 CQ7:CQ8 CY7:CY8 DE7:DE8 DC7:DC8 DJ7:DJ8">
    <cfRule type="containsText" dxfId="1820" priority="67" operator="containsText" text="E">
      <formula>NOT(ISERROR(SEARCH("E",U7)))</formula>
    </cfRule>
    <cfRule type="containsText" dxfId="1819" priority="68" operator="containsText" text="A">
      <formula>NOT(ISERROR(SEARCH("A",U7)))</formula>
    </cfRule>
    <cfRule type="containsText" dxfId="1818" priority="69" operator="containsText" text="d">
      <formula>NOT(ISERROR(SEARCH("d",U7)))</formula>
    </cfRule>
  </conditionalFormatting>
  <conditionalFormatting sqref="O7:O8">
    <cfRule type="containsText" dxfId="1817" priority="64" operator="containsText" text="E">
      <formula>NOT(ISERROR(SEARCH("E",O7)))</formula>
    </cfRule>
    <cfRule type="containsText" dxfId="1816" priority="65" operator="containsText" text="A">
      <formula>NOT(ISERROR(SEARCH("A",O7)))</formula>
    </cfRule>
    <cfRule type="containsText" dxfId="1815" priority="66" operator="containsText" text="d">
      <formula>NOT(ISERROR(SEARCH("d",O7)))</formula>
    </cfRule>
  </conditionalFormatting>
  <conditionalFormatting sqref="BR7:BR8">
    <cfRule type="containsText" dxfId="1814" priority="61" operator="containsText" text="E">
      <formula>NOT(ISERROR(SEARCH("E",BR7)))</formula>
    </cfRule>
    <cfRule type="containsText" dxfId="1813" priority="62" operator="containsText" text="A">
      <formula>NOT(ISERROR(SEARCH("A",BR7)))</formula>
    </cfRule>
    <cfRule type="containsText" dxfId="1812" priority="63" operator="containsText" text="d">
      <formula>NOT(ISERROR(SEARCH("d",BR7)))</formula>
    </cfRule>
  </conditionalFormatting>
  <conditionalFormatting sqref="U9:U11 Z9:Z11 AF10:AF11 AK9:AK11 AQ9:AQ11 AV9:AV11 BB9:BB11 BG9:BG11 BM9:BM11 BO9:BO11 BX9:BX11 BZ9:BZ11 BU9:BU11 CC9:CC11 CI9:CI11 CK9:CK11 CF9:CF11 CN9:CN11 CT9:CT11 CV9:CV11 CQ9:CQ11 CY9:CY11 DE9:DE11 DC9:DC11 DJ9:DJ11">
    <cfRule type="containsText" dxfId="1811" priority="58" operator="containsText" text="E">
      <formula>NOT(ISERROR(SEARCH("E",U9)))</formula>
    </cfRule>
    <cfRule type="containsText" dxfId="1810" priority="59" operator="containsText" text="A">
      <formula>NOT(ISERROR(SEARCH("A",U9)))</formula>
    </cfRule>
    <cfRule type="containsText" dxfId="1809" priority="60" operator="containsText" text="d">
      <formula>NOT(ISERROR(SEARCH("d",U9)))</formula>
    </cfRule>
  </conditionalFormatting>
  <conditionalFormatting sqref="O9:O11">
    <cfRule type="containsText" dxfId="1808" priority="55" operator="containsText" text="E">
      <formula>NOT(ISERROR(SEARCH("E",O9)))</formula>
    </cfRule>
    <cfRule type="containsText" dxfId="1807" priority="56" operator="containsText" text="A">
      <formula>NOT(ISERROR(SEARCH("A",O9)))</formula>
    </cfRule>
    <cfRule type="containsText" dxfId="1806" priority="57" operator="containsText" text="d">
      <formula>NOT(ISERROR(SEARCH("d",O9)))</formula>
    </cfRule>
  </conditionalFormatting>
  <conditionalFormatting sqref="BR9:BR11">
    <cfRule type="containsText" dxfId="1805" priority="52" operator="containsText" text="E">
      <formula>NOT(ISERROR(SEARCH("E",BR9)))</formula>
    </cfRule>
    <cfRule type="containsText" dxfId="1804" priority="53" operator="containsText" text="A">
      <formula>NOT(ISERROR(SEARCH("A",BR9)))</formula>
    </cfRule>
    <cfRule type="containsText" dxfId="1803" priority="54" operator="containsText" text="d">
      <formula>NOT(ISERROR(SEARCH("d",BR9)))</formula>
    </cfRule>
  </conditionalFormatting>
  <conditionalFormatting sqref="U12:U13 Z12:Z13 AF12:AF13 AK12 AQ12:AQ13 AV12:AV13 BB12:BB13 BG12:BG13 BM12:BM13 BO12:BO13 BX12:BX13 BZ12:BZ13 BU12:BU13 CC12:CC13 CI12:CI13 CK12:CK13 CF12:CF13 CN12:CN13 CT12:CT13 CV12:CV13 CQ12:CQ13 CY12:CY13 DE12:DE13 DC12:DC13 DJ12:DJ13">
    <cfRule type="containsText" dxfId="1802" priority="49" operator="containsText" text="E">
      <formula>NOT(ISERROR(SEARCH("E",U12)))</formula>
    </cfRule>
    <cfRule type="containsText" dxfId="1801" priority="50" operator="containsText" text="A">
      <formula>NOT(ISERROR(SEARCH("A",U12)))</formula>
    </cfRule>
    <cfRule type="containsText" dxfId="1800" priority="51" operator="containsText" text="d">
      <formula>NOT(ISERROR(SEARCH("d",U12)))</formula>
    </cfRule>
  </conditionalFormatting>
  <conditionalFormatting sqref="O12:O13">
    <cfRule type="containsText" dxfId="1799" priority="46" operator="containsText" text="E">
      <formula>NOT(ISERROR(SEARCH("E",O12)))</formula>
    </cfRule>
    <cfRule type="containsText" dxfId="1798" priority="47" operator="containsText" text="A">
      <formula>NOT(ISERROR(SEARCH("A",O12)))</formula>
    </cfRule>
    <cfRule type="containsText" dxfId="1797" priority="48" operator="containsText" text="d">
      <formula>NOT(ISERROR(SEARCH("d",O12)))</formula>
    </cfRule>
  </conditionalFormatting>
  <conditionalFormatting sqref="BR12:BR13">
    <cfRule type="containsText" dxfId="1796" priority="43" operator="containsText" text="E">
      <formula>NOT(ISERROR(SEARCH("E",BR12)))</formula>
    </cfRule>
    <cfRule type="containsText" dxfId="1795" priority="44" operator="containsText" text="A">
      <formula>NOT(ISERROR(SEARCH("A",BR12)))</formula>
    </cfRule>
    <cfRule type="containsText" dxfId="1794" priority="45" operator="containsText" text="d">
      <formula>NOT(ISERROR(SEARCH("d",BR12)))</formula>
    </cfRule>
  </conditionalFormatting>
  <conditionalFormatting sqref="DJ14:DJ18 DC14:DC18 DE14:DE18 CY14:CY18 CQ14:CQ18 CV14:CV18 CT14:CT18 CN14:CN18 CF14:CF18 CK14:CK18 CI14:CI18 CC14:CC18 BU14:BU18 BZ14:BZ18 BX14:BX18 BO14:BO18 BM14:BM18 BG14:BG18 BB14:BB18 AV14:AV18 AQ14:AQ18 AK14:AK18 AF14:AF16 Z14:Z18 U14:U18">
    <cfRule type="containsText" dxfId="1793" priority="40" operator="containsText" text="E">
      <formula>NOT(ISERROR(SEARCH("E",U14)))</formula>
    </cfRule>
    <cfRule type="containsText" dxfId="1792" priority="41" operator="containsText" text="A">
      <formula>NOT(ISERROR(SEARCH("A",U14)))</formula>
    </cfRule>
    <cfRule type="containsText" dxfId="1791" priority="42" operator="containsText" text="d">
      <formula>NOT(ISERROR(SEARCH("d",U14)))</formula>
    </cfRule>
  </conditionalFormatting>
  <conditionalFormatting sqref="O14:O18">
    <cfRule type="containsText" dxfId="1790" priority="37" operator="containsText" text="E">
      <formula>NOT(ISERROR(SEARCH("E",O14)))</formula>
    </cfRule>
    <cfRule type="containsText" dxfId="1789" priority="38" operator="containsText" text="A">
      <formula>NOT(ISERROR(SEARCH("A",O14)))</formula>
    </cfRule>
    <cfRule type="containsText" dxfId="1788" priority="39" operator="containsText" text="d">
      <formula>NOT(ISERROR(SEARCH("d",O14)))</formula>
    </cfRule>
  </conditionalFormatting>
  <conditionalFormatting sqref="BR14:BR18">
    <cfRule type="containsText" dxfId="1787" priority="34" operator="containsText" text="E">
      <formula>NOT(ISERROR(SEARCH("E",BR14)))</formula>
    </cfRule>
    <cfRule type="containsText" dxfId="1786" priority="35" operator="containsText" text="A">
      <formula>NOT(ISERROR(SEARCH("A",BR14)))</formula>
    </cfRule>
    <cfRule type="containsText" dxfId="1785" priority="36" operator="containsText" text="d">
      <formula>NOT(ISERROR(SEARCH("d",BR14)))</formula>
    </cfRule>
  </conditionalFormatting>
  <conditionalFormatting sqref="BJ7:BJ8">
    <cfRule type="containsText" dxfId="1784" priority="31" operator="containsText" text="E">
      <formula>NOT(ISERROR(SEARCH("E",BJ7)))</formula>
    </cfRule>
    <cfRule type="containsText" dxfId="1783" priority="32" operator="containsText" text="A">
      <formula>NOT(ISERROR(SEARCH("A",BJ7)))</formula>
    </cfRule>
    <cfRule type="containsText" dxfId="1782" priority="33" operator="containsText" text="d">
      <formula>NOT(ISERROR(SEARCH("d",BJ7)))</formula>
    </cfRule>
  </conditionalFormatting>
  <conditionalFormatting sqref="BJ9:BJ11">
    <cfRule type="containsText" dxfId="1781" priority="28" operator="containsText" text="E">
      <formula>NOT(ISERROR(SEARCH("E",BJ9)))</formula>
    </cfRule>
    <cfRule type="containsText" dxfId="1780" priority="29" operator="containsText" text="A">
      <formula>NOT(ISERROR(SEARCH("A",BJ9)))</formula>
    </cfRule>
    <cfRule type="containsText" dxfId="1779" priority="30" operator="containsText" text="d">
      <formula>NOT(ISERROR(SEARCH("d",BJ9)))</formula>
    </cfRule>
  </conditionalFormatting>
  <conditionalFormatting sqref="BJ12:BJ13">
    <cfRule type="containsText" dxfId="1778" priority="25" operator="containsText" text="E">
      <formula>NOT(ISERROR(SEARCH("E",BJ12)))</formula>
    </cfRule>
    <cfRule type="containsText" dxfId="1777" priority="26" operator="containsText" text="A">
      <formula>NOT(ISERROR(SEARCH("A",BJ12)))</formula>
    </cfRule>
    <cfRule type="containsText" dxfId="1776" priority="27" operator="containsText" text="d">
      <formula>NOT(ISERROR(SEARCH("d",BJ12)))</formula>
    </cfRule>
  </conditionalFormatting>
  <conditionalFormatting sqref="BJ14:BJ18">
    <cfRule type="containsText" dxfId="1775" priority="22" operator="containsText" text="E">
      <formula>NOT(ISERROR(SEARCH("E",BJ14)))</formula>
    </cfRule>
    <cfRule type="containsText" dxfId="1774" priority="23" operator="containsText" text="A">
      <formula>NOT(ISERROR(SEARCH("A",BJ14)))</formula>
    </cfRule>
    <cfRule type="containsText" dxfId="1773" priority="24" operator="containsText" text="d">
      <formula>NOT(ISERROR(SEARCH("d",BJ14)))</formula>
    </cfRule>
  </conditionalFormatting>
  <conditionalFormatting sqref="J7:J18">
    <cfRule type="containsText" dxfId="1772" priority="19" operator="containsText" text="E">
      <formula>NOT(ISERROR(SEARCH("E",J7)))</formula>
    </cfRule>
    <cfRule type="containsText" dxfId="1771" priority="20" operator="containsText" text="A">
      <formula>NOT(ISERROR(SEARCH("A",J7)))</formula>
    </cfRule>
    <cfRule type="containsText" dxfId="1770" priority="21" operator="containsText" text="d">
      <formula>NOT(ISERROR(SEARCH("d",J7)))</formula>
    </cfRule>
  </conditionalFormatting>
  <conditionalFormatting sqref="AF19">
    <cfRule type="containsText" dxfId="1769" priority="16" operator="containsText" text="E">
      <formula>NOT(ISERROR(SEARCH("E",AF19)))</formula>
    </cfRule>
    <cfRule type="containsText" dxfId="1768" priority="17" operator="containsText" text="A">
      <formula>NOT(ISERROR(SEARCH("A",AF19)))</formula>
    </cfRule>
    <cfRule type="containsText" dxfId="1767" priority="18" operator="containsText" text="d">
      <formula>NOT(ISERROR(SEARCH("d",AF19)))</formula>
    </cfRule>
  </conditionalFormatting>
  <conditionalFormatting sqref="AF17">
    <cfRule type="containsText" dxfId="1766" priority="13" operator="containsText" text="E">
      <formula>NOT(ISERROR(SEARCH("E",AF17)))</formula>
    </cfRule>
    <cfRule type="containsText" dxfId="1765" priority="14" operator="containsText" text="A">
      <formula>NOT(ISERROR(SEARCH("A",AF17)))</formula>
    </cfRule>
    <cfRule type="containsText" dxfId="1764" priority="15" operator="containsText" text="d">
      <formula>NOT(ISERROR(SEARCH("d",AF17)))</formula>
    </cfRule>
  </conditionalFormatting>
  <conditionalFormatting sqref="AF18">
    <cfRule type="containsText" dxfId="1763" priority="10" operator="containsText" text="E">
      <formula>NOT(ISERROR(SEARCH("E",AF18)))</formula>
    </cfRule>
    <cfRule type="containsText" dxfId="1762" priority="11" operator="containsText" text="A">
      <formula>NOT(ISERROR(SEARCH("A",AF18)))</formula>
    </cfRule>
    <cfRule type="containsText" dxfId="1761" priority="12" operator="containsText" text="d">
      <formula>NOT(ISERROR(SEARCH("d",AF18)))</formula>
    </cfRule>
  </conditionalFormatting>
  <conditionalFormatting sqref="AF8">
    <cfRule type="containsText" dxfId="1760" priority="7" operator="containsText" text="E">
      <formula>NOT(ISERROR(SEARCH("E",AF8)))</formula>
    </cfRule>
    <cfRule type="containsText" dxfId="1759" priority="8" operator="containsText" text="A">
      <formula>NOT(ISERROR(SEARCH("A",AF8)))</formula>
    </cfRule>
    <cfRule type="containsText" dxfId="1758" priority="9" operator="containsText" text="d">
      <formula>NOT(ISERROR(SEARCH("d",AF8)))</formula>
    </cfRule>
  </conditionalFormatting>
  <conditionalFormatting sqref="AF9">
    <cfRule type="containsText" dxfId="1757" priority="4" operator="containsText" text="E">
      <formula>NOT(ISERROR(SEARCH("E",AF9)))</formula>
    </cfRule>
    <cfRule type="containsText" dxfId="1756" priority="5" operator="containsText" text="A">
      <formula>NOT(ISERROR(SEARCH("A",AF9)))</formula>
    </cfRule>
    <cfRule type="containsText" dxfId="1755" priority="6" operator="containsText" text="d">
      <formula>NOT(ISERROR(SEARCH("d",AF9)))</formula>
    </cfRule>
  </conditionalFormatting>
  <conditionalFormatting sqref="AK13">
    <cfRule type="containsText" dxfId="1754" priority="1" operator="containsText" text="E">
      <formula>NOT(ISERROR(SEARCH("E",AK13)))</formula>
    </cfRule>
    <cfRule type="containsText" dxfId="1753" priority="2" operator="containsText" text="A">
      <formula>NOT(ISERROR(SEARCH("A",AK13)))</formula>
    </cfRule>
    <cfRule type="containsText" dxfId="1752" priority="3" operator="containsText" text="d">
      <formula>NOT(ISERROR(SEARCH("d",AK13)))</formula>
    </cfRule>
  </conditionalFormatting>
  <dataValidations count="9">
    <dataValidation type="list" allowBlank="1" showErrorMessage="1" sqref="J54:J60">
      <formula1>$H$115:$H$118</formula1>
    </dataValidation>
    <dataValidation type="list" allowBlank="1" showInputMessage="1" showErrorMessage="1" sqref="AM7:AM60 AB7:AB63 K7:K60 BN7:BN60 BT7:BT60 BI7:BI60 F7:F60 AR7:AR60 CE7:CE60 CP7:CP60 V7:V60 BY7:BY60 CJ7:CJ60 DF7:DF60 Q7:Q60 AG7:AG60">
      <formula1>$I$103:$I$148</formula1>
    </dataValidation>
    <dataValidation type="whole" operator="lessThanOrEqual" allowBlank="1" showInputMessage="1" showErrorMessage="1" errorTitle="oPS!" error="SOMENTE 1 PONTO!" sqref="DH7:DI60 CR7:CS60 H7:I60 CW7:CX60 CL7:CM60 BV7:BW60 BP7:BQ60 M7:N60 CG7:CH60 AZ7:AZ60 AT7:AU60 AO7:AP60 AI7:AJ60 AD7:AE60 X7:Y60 S7:T60 DD7:DD60 CA7:CB60 BE7:BF60 BK7:BL60">
      <formula1>1</formula1>
    </dataValidation>
    <dataValidation allowBlank="1" errorTitle="Ops!" error="Piloto atingiu os 25 pontos" promptTitle="Ja era" prompt="CBA" sqref="DN7:DN60"/>
    <dataValidation allowBlank="1" showInputMessage="1" showErrorMessage="1" errorTitle="Ops!" error="Use os termos:_x000a_E= Excluido_x000a_A= Advertido_x000a_D=Desclasificado_x000a_ou deixe em branco" sqref="DL7:DM60"/>
    <dataValidation type="list" allowBlank="1" showInputMessage="1" showErrorMessage="1" sqref="P7:P60 BS7:BS60 BH7:BH60 CO7:CO60 AW7:AW60 AL7:AL60 DK7:DK60 CD7:CD60 AA7:AA60 CZ7:CZ60">
      <formula1>$H$115:$H$118</formula1>
    </dataValidation>
    <dataValidation type="list" allowBlank="1" showInputMessage="1" showErrorMessage="1" errorTitle="Ops!" error="Esta nota não pode ser aceita para melhor volta e/ou Pole!" sqref="BA7:BA60">
      <formula1>$I$75:$I$77</formula1>
    </dataValidation>
    <dataValidation type="list" allowBlank="1" showInputMessage="1" showErrorMessage="1" sqref="DA7:DA60 AX7:AX60 BC7:BC60">
      <formula1>$G$75:$G$87</formula1>
    </dataValidation>
    <dataValidation type="list" allowBlank="1" showInputMessage="1" showErrorMessage="1" sqref="CU7:CU60">
      <formula1>$G$97:$G$113</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'OLD 250'!#REF!</xm:f>
          </x14:formula1>
          <xm:sqref>J7:J53 O7:O60</xm:sqref>
        </x14:dataValidation>
        <x14:dataValidation type="list" allowBlank="1" showInputMessage="1" showErrorMessage="1" errorTitle="Ops!" error="Use os termos:_x000a_E= Excluido_x000a_A= Advertido_x000a_D=Desclasificado_x000a_ou deixe em branco">
          <x14:formula1>
            <xm:f>'OLD 250'!#REF!</xm:f>
          </x14:formula1>
          <xm:sqref>DE7:DE60 BM7:BM60 DJ7:DJ60 CI7:CI60 BX7:BX60 Z7:Z60 BR7:BR60 CC7:CC60 CT7:CT60 AF7:AF60 AK7:AK60 AQ7:AQ60 CY7:CY60 BG7:BG60 U7:U60 AV7:AV60 CN7:CN60 BB7:BB60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U157"/>
  <sheetViews>
    <sheetView zoomScaleNormal="100" zoomScaleSheetLayoutView="84" workbookViewId="0">
      <pane xSplit="5" ySplit="6" topLeftCell="AB7" activePane="bottomRight" state="frozen"/>
      <selection pane="topRight" activeCell="F1" sqref="F1"/>
      <selection pane="bottomLeft" activeCell="A7" sqref="A7"/>
      <selection pane="bottomRight" sqref="A1:E5"/>
    </sheetView>
  </sheetViews>
  <sheetFormatPr defaultRowHeight="15" x14ac:dyDescent="0.25"/>
  <cols>
    <col min="1" max="1" width="6.85546875" style="410" bestFit="1" customWidth="1"/>
    <col min="2" max="2" width="8.7109375" style="556" bestFit="1" customWidth="1"/>
    <col min="3" max="3" width="30.7109375" style="556" customWidth="1"/>
    <col min="4" max="4" width="3.42578125" style="556" hidden="1" customWidth="1"/>
    <col min="5" max="5" width="0.140625" style="556" customWidth="1"/>
    <col min="6" max="6" width="6.7109375" style="556" customWidth="1"/>
    <col min="7" max="7" width="9.42578125" style="556" bestFit="1" customWidth="1"/>
    <col min="8" max="11" width="6.7109375" style="556" customWidth="1"/>
    <col min="12" max="12" width="9.42578125" style="556" bestFit="1" customWidth="1"/>
    <col min="13" max="13" width="6.7109375" style="556" hidden="1" customWidth="1"/>
    <col min="14" max="17" width="6.7109375" style="556" customWidth="1"/>
    <col min="18" max="18" width="9.42578125" style="556" bestFit="1" customWidth="1"/>
    <col min="19" max="22" width="6.7109375" style="556" customWidth="1"/>
    <col min="23" max="23" width="9.42578125" style="556" bestFit="1" customWidth="1"/>
    <col min="24" max="26" width="6.7109375" style="556" customWidth="1"/>
    <col min="27" max="27" width="5.85546875" style="556" bestFit="1" customWidth="1"/>
    <col min="28" max="28" width="7.42578125" style="556" bestFit="1" customWidth="1"/>
    <col min="29" max="29" width="9.42578125" style="556" bestFit="1" customWidth="1"/>
    <col min="30" max="30" width="3.85546875" style="556" bestFit="1" customWidth="1"/>
    <col min="31" max="31" width="4.5703125" style="556" bestFit="1" customWidth="1"/>
    <col min="32" max="32" width="5.28515625" style="556" bestFit="1" customWidth="1"/>
    <col min="33" max="33" width="7.42578125" style="556" bestFit="1" customWidth="1"/>
    <col min="34" max="34" width="9.42578125" style="556" bestFit="1" customWidth="1"/>
    <col min="35" max="35" width="3.85546875" style="556" bestFit="1" customWidth="1"/>
    <col min="36" max="36" width="4.5703125" style="556" bestFit="1" customWidth="1"/>
    <col min="37" max="37" width="5.28515625" style="556" bestFit="1" customWidth="1"/>
    <col min="38" max="38" width="5.85546875" style="556" bestFit="1" customWidth="1"/>
    <col min="39" max="39" width="7.42578125" style="556" bestFit="1" customWidth="1"/>
    <col min="40" max="40" width="9.42578125" style="556" bestFit="1" customWidth="1"/>
    <col min="41" max="41" width="3.85546875" style="556" bestFit="1" customWidth="1"/>
    <col min="42" max="42" width="4.5703125" style="556" bestFit="1" customWidth="1"/>
    <col min="43" max="43" width="5.28515625" style="556" bestFit="1" customWidth="1"/>
    <col min="44" max="44" width="7.42578125" style="556" bestFit="1" customWidth="1"/>
    <col min="45" max="45" width="9.42578125" style="556" bestFit="1" customWidth="1"/>
    <col min="46" max="46" width="3.85546875" style="556" bestFit="1" customWidth="1"/>
    <col min="47" max="47" width="4.5703125" style="556" bestFit="1" customWidth="1"/>
    <col min="48" max="48" width="5.28515625" style="556" bestFit="1" customWidth="1"/>
    <col min="49" max="49" width="5.85546875" style="556" bestFit="1" customWidth="1"/>
    <col min="50" max="50" width="7.42578125" style="556" bestFit="1" customWidth="1"/>
    <col min="51" max="51" width="9.42578125" style="556" bestFit="1" customWidth="1"/>
    <col min="52" max="52" width="3.85546875" style="556" bestFit="1" customWidth="1"/>
    <col min="53" max="53" width="4.5703125" style="556" bestFit="1" customWidth="1"/>
    <col min="54" max="54" width="5.28515625" style="556" bestFit="1" customWidth="1"/>
    <col min="55" max="55" width="7.42578125" style="556" bestFit="1" customWidth="1"/>
    <col min="56" max="56" width="9.42578125" style="556" bestFit="1" customWidth="1"/>
    <col min="57" max="57" width="3.85546875" style="556" bestFit="1" customWidth="1"/>
    <col min="58" max="58" width="4.5703125" style="556" bestFit="1" customWidth="1"/>
    <col min="59" max="59" width="5.28515625" style="556" bestFit="1" customWidth="1"/>
    <col min="60" max="60" width="5.85546875" style="556" bestFit="1" customWidth="1"/>
    <col min="61" max="61" width="7.42578125" style="117" bestFit="1"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42578125" style="556" bestFit="1" customWidth="1"/>
    <col min="67" max="67" width="9.42578125" style="556" bestFit="1" customWidth="1"/>
    <col min="68" max="68" width="3.85546875" style="556" bestFit="1" customWidth="1"/>
    <col min="69" max="69" width="4.5703125" style="556" bestFit="1" customWidth="1"/>
    <col min="70" max="70" width="5.28515625" style="556" bestFit="1" customWidth="1"/>
    <col min="71" max="71" width="5.85546875" style="556" bestFit="1" customWidth="1"/>
    <col min="72" max="72" width="7.42578125" style="556" bestFit="1" customWidth="1"/>
    <col min="73" max="73" width="9.42578125" style="556" bestFit="1" customWidth="1"/>
    <col min="74" max="74" width="3.85546875" style="556" bestFit="1" customWidth="1"/>
    <col min="75" max="75" width="4.5703125" style="556" bestFit="1" customWidth="1"/>
    <col min="76" max="76" width="5.28515625" style="556" bestFit="1" customWidth="1"/>
    <col min="77" max="77" width="7.42578125" style="556" bestFit="1" customWidth="1"/>
    <col min="78" max="78" width="9.42578125" style="556" bestFit="1" customWidth="1"/>
    <col min="79" max="79" width="3.85546875" style="556" bestFit="1" customWidth="1"/>
    <col min="80" max="80" width="4.5703125" style="556" bestFit="1" customWidth="1"/>
    <col min="81" max="81" width="5.28515625" style="556" bestFit="1" customWidth="1"/>
    <col min="82" max="82" width="5.85546875" style="556" bestFit="1" customWidth="1"/>
    <col min="83" max="83" width="7.42578125" style="556" bestFit="1" customWidth="1"/>
    <col min="84" max="84" width="9.42578125" style="556" bestFit="1" customWidth="1"/>
    <col min="85" max="85" width="3.85546875" style="556" bestFit="1" customWidth="1"/>
    <col min="86" max="86" width="4.5703125" style="556" bestFit="1" customWidth="1"/>
    <col min="87" max="87" width="5.28515625" style="556" bestFit="1" customWidth="1"/>
    <col min="88" max="88" width="7.42578125" style="556" bestFit="1" customWidth="1"/>
    <col min="89" max="89" width="9.42578125" style="556" bestFit="1" customWidth="1"/>
    <col min="90" max="90" width="3.85546875" style="556" bestFit="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bestFit="1" customWidth="1"/>
    <col min="102" max="102" width="4.5703125" style="556" bestFit="1" customWidth="1"/>
    <col min="103" max="103" width="5.28515625" style="556" bestFit="1" customWidth="1"/>
    <col min="104" max="104" width="5.85546875" style="556" bestFit="1" customWidth="1"/>
    <col min="105" max="105" width="7.42578125" style="556" bestFit="1" customWidth="1"/>
    <col min="106" max="106" width="9.42578125" style="556" bestFit="1" customWidth="1"/>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42578125" style="556" bestFit="1" customWidth="1"/>
    <col min="112" max="112" width="3.85546875" style="556" bestFit="1" customWidth="1"/>
    <col min="113" max="113" width="4.5703125" style="556" bestFit="1" customWidth="1"/>
    <col min="114" max="114" width="5.28515625" style="556" bestFit="1" customWidth="1"/>
    <col min="115" max="115" width="5.85546875" style="556" bestFit="1" customWidth="1"/>
    <col min="116" max="116" width="5.42578125"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55" t="s">
        <v>203</v>
      </c>
      <c r="B1" s="955"/>
      <c r="C1" s="955"/>
      <c r="D1" s="955"/>
      <c r="E1" s="956"/>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55"/>
      <c r="B2" s="955"/>
      <c r="C2" s="955"/>
      <c r="D2" s="955"/>
      <c r="E2" s="956"/>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55"/>
      <c r="B3" s="955"/>
      <c r="C3" s="955"/>
      <c r="D3" s="955"/>
      <c r="E3" s="956"/>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55"/>
      <c r="B4" s="955"/>
      <c r="C4" s="955"/>
      <c r="D4" s="955"/>
      <c r="E4" s="956"/>
      <c r="F4" s="931" t="s">
        <v>194</v>
      </c>
      <c r="G4" s="931"/>
      <c r="H4" s="931"/>
      <c r="I4" s="931"/>
      <c r="J4" s="931"/>
      <c r="K4" s="933" t="s">
        <v>195</v>
      </c>
      <c r="L4" s="931"/>
      <c r="M4" s="931"/>
      <c r="N4" s="931"/>
      <c r="O4" s="931"/>
      <c r="P4" s="934"/>
      <c r="Q4" s="807" t="s">
        <v>180</v>
      </c>
      <c r="R4" s="807"/>
      <c r="S4" s="807"/>
      <c r="T4" s="807"/>
      <c r="U4" s="807"/>
      <c r="V4" s="809" t="s">
        <v>181</v>
      </c>
      <c r="W4" s="807"/>
      <c r="X4" s="807"/>
      <c r="Y4" s="807"/>
      <c r="Z4" s="807"/>
      <c r="AA4" s="810"/>
      <c r="AB4" s="900" t="s">
        <v>182</v>
      </c>
      <c r="AC4" s="900"/>
      <c r="AD4" s="900"/>
      <c r="AE4" s="900"/>
      <c r="AF4" s="900"/>
      <c r="AG4" s="902" t="s">
        <v>183</v>
      </c>
      <c r="AH4" s="900"/>
      <c r="AI4" s="900"/>
      <c r="AJ4" s="900"/>
      <c r="AK4" s="900"/>
      <c r="AL4" s="903"/>
      <c r="AM4" s="906" t="s">
        <v>184</v>
      </c>
      <c r="AN4" s="906"/>
      <c r="AO4" s="906"/>
      <c r="AP4" s="906"/>
      <c r="AQ4" s="906"/>
      <c r="AR4" s="908" t="s">
        <v>185</v>
      </c>
      <c r="AS4" s="906"/>
      <c r="AT4" s="906"/>
      <c r="AU4" s="906"/>
      <c r="AV4" s="906"/>
      <c r="AW4" s="909"/>
      <c r="AX4" s="912" t="s">
        <v>196</v>
      </c>
      <c r="AY4" s="913"/>
      <c r="AZ4" s="913"/>
      <c r="BA4" s="913"/>
      <c r="BB4" s="913"/>
      <c r="BC4" s="924" t="s">
        <v>197</v>
      </c>
      <c r="BD4" s="913"/>
      <c r="BE4" s="913"/>
      <c r="BF4" s="913"/>
      <c r="BG4" s="913"/>
      <c r="BH4" s="925"/>
      <c r="BI4" s="882" t="s">
        <v>187</v>
      </c>
      <c r="BJ4" s="882"/>
      <c r="BK4" s="882"/>
      <c r="BL4" s="882"/>
      <c r="BM4" s="882"/>
      <c r="BN4" s="884" t="s">
        <v>188</v>
      </c>
      <c r="BO4" s="882"/>
      <c r="BP4" s="882"/>
      <c r="BQ4" s="882"/>
      <c r="BR4" s="882"/>
      <c r="BS4" s="885"/>
      <c r="BT4" s="888" t="s">
        <v>189</v>
      </c>
      <c r="BU4" s="888"/>
      <c r="BV4" s="888"/>
      <c r="BW4" s="888"/>
      <c r="BX4" s="888"/>
      <c r="BY4" s="890" t="s">
        <v>190</v>
      </c>
      <c r="BZ4" s="888"/>
      <c r="CA4" s="888"/>
      <c r="CB4" s="888"/>
      <c r="CC4" s="888"/>
      <c r="CD4" s="891"/>
      <c r="CE4" s="894" t="s">
        <v>191</v>
      </c>
      <c r="CF4" s="894"/>
      <c r="CG4" s="894"/>
      <c r="CH4" s="894"/>
      <c r="CI4" s="894"/>
      <c r="CJ4" s="896" t="s">
        <v>192</v>
      </c>
      <c r="CK4" s="894"/>
      <c r="CL4" s="894"/>
      <c r="CM4" s="894"/>
      <c r="CN4" s="894"/>
      <c r="CO4" s="897"/>
      <c r="CP4" s="866" t="s">
        <v>193</v>
      </c>
      <c r="CQ4" s="867"/>
      <c r="CR4" s="867"/>
      <c r="CS4" s="867"/>
      <c r="CT4" s="867"/>
      <c r="CU4" s="870" t="s">
        <v>198</v>
      </c>
      <c r="CV4" s="867"/>
      <c r="CW4" s="867"/>
      <c r="CX4" s="867"/>
      <c r="CY4" s="867"/>
      <c r="CZ4" s="871"/>
      <c r="DA4" s="874" t="s">
        <v>199</v>
      </c>
      <c r="DB4" s="875"/>
      <c r="DC4" s="875"/>
      <c r="DD4" s="875"/>
      <c r="DE4" s="875"/>
      <c r="DF4" s="878" t="s">
        <v>200</v>
      </c>
      <c r="DG4" s="875"/>
      <c r="DH4" s="875"/>
      <c r="DI4" s="875"/>
      <c r="DJ4" s="875"/>
      <c r="DK4" s="879"/>
      <c r="DL4" s="950" t="s">
        <v>0</v>
      </c>
      <c r="DM4" s="949" t="s">
        <v>5</v>
      </c>
      <c r="DN4" s="952" t="s">
        <v>60</v>
      </c>
      <c r="DO4" s="946" t="s">
        <v>0</v>
      </c>
      <c r="DP4" s="602"/>
      <c r="EL4" s="317"/>
    </row>
    <row r="5" spans="1:151" ht="15" customHeight="1" x14ac:dyDescent="0.25">
      <c r="A5" s="955"/>
      <c r="B5" s="955"/>
      <c r="C5" s="955"/>
      <c r="D5" s="955"/>
      <c r="E5" s="956"/>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51"/>
      <c r="DM5" s="733"/>
      <c r="DN5" s="953"/>
      <c r="DO5" s="947"/>
      <c r="DP5" s="602"/>
      <c r="EL5" s="317"/>
    </row>
    <row r="6" spans="1:151" s="276" customFormat="1" ht="20.25" customHeight="1" x14ac:dyDescent="0.25">
      <c r="A6" s="239" t="s">
        <v>116</v>
      </c>
      <c r="B6" s="239" t="s">
        <v>36</v>
      </c>
      <c r="C6" s="599" t="s">
        <v>7</v>
      </c>
      <c r="D6" s="590"/>
      <c r="E6" s="595"/>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2"/>
      <c r="DM6" s="734"/>
      <c r="DN6" s="954"/>
      <c r="DO6" s="948"/>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customHeight="1" x14ac:dyDescent="0.25">
      <c r="A7" s="416">
        <v>6</v>
      </c>
      <c r="B7" s="141">
        <f t="shared" ref="B7:B34" si="0">SUMPRODUCT(--(G7:DK7="I"))</f>
        <v>2</v>
      </c>
      <c r="C7" s="528" t="s">
        <v>172</v>
      </c>
      <c r="D7" s="529"/>
      <c r="E7" s="530"/>
      <c r="F7" s="511">
        <v>1</v>
      </c>
      <c r="G7" s="145">
        <f t="shared" ref="G7:G34" si="1">IF(OR(J7="E",J7="D"),0,VLOOKUP(F7,$G$52:$H$64,2)+I7+H7)</f>
        <v>21</v>
      </c>
      <c r="H7" s="145">
        <v>1</v>
      </c>
      <c r="I7" s="145"/>
      <c r="J7" s="145"/>
      <c r="K7" s="511">
        <v>1</v>
      </c>
      <c r="L7" s="145">
        <f t="shared" ref="L7:L34" si="2">IF(OR(O7="E",O7="D"),0,VLOOKUP(K7,$G$52:$H$64,2)+M7+N7)</f>
        <v>21</v>
      </c>
      <c r="M7" s="145"/>
      <c r="N7" s="145">
        <v>1</v>
      </c>
      <c r="O7" s="145"/>
      <c r="P7" s="427" t="s">
        <v>33</v>
      </c>
      <c r="Q7" s="146">
        <v>1</v>
      </c>
      <c r="R7" s="146">
        <f t="shared" ref="R7:R34" si="3">IF(OR(U7="E",U7="D"),0,VLOOKUP(Q7,$G$52:$H$64,2)+S7+T7)</f>
        <v>21</v>
      </c>
      <c r="S7" s="146"/>
      <c r="T7" s="146">
        <v>1</v>
      </c>
      <c r="U7" s="146"/>
      <c r="V7" s="146">
        <v>1</v>
      </c>
      <c r="W7" s="146">
        <f t="shared" ref="W7:W34" si="4">IF(OR(Z7="E",Z7="D"),0,VLOOKUP(V7,$G$74:$H$90,2)+X7+Y7)</f>
        <v>20</v>
      </c>
      <c r="X7" s="146"/>
      <c r="Y7" s="146"/>
      <c r="Z7" s="146"/>
      <c r="AA7" s="563" t="s">
        <v>33</v>
      </c>
      <c r="AB7" s="279"/>
      <c r="AC7" s="279">
        <f t="shared" ref="AC7:AC34" si="5">IF(OR(AF7="E",AF7="D"),0,VLOOKUP(AB7,$G$52:$H$64,2)+AD7+AE7)</f>
        <v>0</v>
      </c>
      <c r="AD7" s="147"/>
      <c r="AE7" s="147"/>
      <c r="AF7" s="147"/>
      <c r="AG7" s="147"/>
      <c r="AH7" s="147">
        <f t="shared" ref="AH7:AH34" si="6">IF(OR(AK7="E",AK7="D"),0,VLOOKUP(AG7,$G$74:$H$90,2)+AI7+AJ7)</f>
        <v>0</v>
      </c>
      <c r="AI7" s="147"/>
      <c r="AJ7" s="147"/>
      <c r="AK7" s="147"/>
      <c r="AL7" s="561"/>
      <c r="AM7" s="281"/>
      <c r="AN7" s="148">
        <f t="shared" ref="AN7:AN34" si="7">IF(OR(AQ7="E",AQ7="D"),0,VLOOKUP(AM7,$G$52:$H$64,2)+AO7+AP7)</f>
        <v>0</v>
      </c>
      <c r="AO7" s="148"/>
      <c r="AP7" s="148"/>
      <c r="AQ7" s="148"/>
      <c r="AR7" s="281"/>
      <c r="AS7" s="148">
        <f t="shared" ref="AS7:AS34" si="8">IF(OR(AV7="E",AV7="D"),0,VLOOKUP(AR7,$G$74:$H$90,2)+AT7+AU7)</f>
        <v>0</v>
      </c>
      <c r="AT7" s="148"/>
      <c r="AU7" s="148"/>
      <c r="AV7" s="148"/>
      <c r="AW7" s="282"/>
      <c r="AX7" s="283">
        <v>0</v>
      </c>
      <c r="AY7" s="149">
        <f t="shared" ref="AY7:AY34" si="9">IF(OR(BB7="E",BB7="D"),0,VLOOKUP(AX7,$G$52:$H$64,2)+AZ7+BA7)</f>
        <v>0</v>
      </c>
      <c r="AZ7" s="149"/>
      <c r="BA7" s="149"/>
      <c r="BB7" s="149"/>
      <c r="BC7" s="149">
        <v>0</v>
      </c>
      <c r="BD7" s="149">
        <f t="shared" ref="BD7:BD34" si="10">IF(OR(BG7="E",BG7="D"),0,VLOOKUP(BC7,$G$74:$H$90,2)+BE7+BF7)</f>
        <v>0</v>
      </c>
      <c r="BE7" s="149"/>
      <c r="BF7" s="149"/>
      <c r="BG7" s="149"/>
      <c r="BH7" s="284"/>
      <c r="BI7" s="285"/>
      <c r="BJ7" s="150">
        <f t="shared" ref="BJ7:BJ14" si="11">IF(OR(BL7="E",BL7="D"),0,VLOOKUP(BI7,$G$74:$H$90,2)+BK7+BL7)</f>
        <v>0</v>
      </c>
      <c r="BK7" s="150"/>
      <c r="BL7" s="150"/>
      <c r="BM7" s="150"/>
      <c r="BN7" s="150"/>
      <c r="BO7" s="150">
        <f t="shared" ref="BO7:BO34" si="12">IF(OR(BQ7="E",BQ7="D"),0,VLOOKUP(BN7,$G$74:$H$90,2)+BP7+BQ7)</f>
        <v>0</v>
      </c>
      <c r="BP7" s="150"/>
      <c r="BQ7" s="150"/>
      <c r="BR7" s="150"/>
      <c r="BS7" s="562"/>
      <c r="BT7" s="287"/>
      <c r="BU7" s="151">
        <f t="shared" ref="BU7:BU34" si="13">IF(OR(BX7="E",BX7="D"),0,VLOOKUP(BT7,$G$52:$H$64,2)+BV7+BW7)</f>
        <v>0</v>
      </c>
      <c r="BV7" s="151"/>
      <c r="BW7" s="151"/>
      <c r="BX7" s="151"/>
      <c r="BY7" s="151"/>
      <c r="BZ7" s="151">
        <f t="shared" ref="BZ7:BZ34" si="14">IF(OR(CC7="E",CC7="D"),0,VLOOKUP(BY7,$G$74:$H$90,2)+CA7+CB7)</f>
        <v>0</v>
      </c>
      <c r="CA7" s="151"/>
      <c r="CB7" s="151"/>
      <c r="CC7" s="151"/>
      <c r="CD7" s="288"/>
      <c r="CE7" s="289"/>
      <c r="CF7" s="152">
        <f t="shared" ref="CF7:CF34" si="15">IF(OR(CI7="E",CI7="D"),0,VLOOKUP(CE7,$G$52:$H$64,2)+CG7+CH7)</f>
        <v>0</v>
      </c>
      <c r="CG7" s="152"/>
      <c r="CH7" s="152"/>
      <c r="CI7" s="152"/>
      <c r="CJ7" s="152"/>
      <c r="CK7" s="152">
        <f t="shared" ref="CK7:CK34" si="16">IF(OR(CN7="E",CN7="D"),0,VLOOKUP(CJ7,$G$74:$H$90,2)+CL7+CM7)</f>
        <v>0</v>
      </c>
      <c r="CL7" s="152"/>
      <c r="CM7" s="152"/>
      <c r="CN7" s="152"/>
      <c r="CO7" s="290"/>
      <c r="CP7" s="291"/>
      <c r="CQ7" s="153">
        <f t="shared" ref="CQ7:CQ34" si="17">IF(OR(CT7="E",CT7="D"),0,VLOOKUP(CP7,$G$52:$H$64,2)+CR7+CS7)</f>
        <v>0</v>
      </c>
      <c r="CR7" s="153"/>
      <c r="CS7" s="153"/>
      <c r="CT7" s="153"/>
      <c r="CU7" s="291"/>
      <c r="CV7" s="153">
        <f t="shared" ref="CV7:CV34" si="18">IF(OR(CY7="E",CY7="D"),0,VLOOKUP(CU7,$G$74:$H$90,2)+CW7+CX7)</f>
        <v>0</v>
      </c>
      <c r="CW7" s="153"/>
      <c r="CX7" s="153"/>
      <c r="CY7" s="153"/>
      <c r="CZ7" s="292"/>
      <c r="DA7" s="293">
        <v>0</v>
      </c>
      <c r="DB7" s="154">
        <f t="shared" ref="DB7:DB14" si="19">IF(OR(DE7="E",DE7="D"),0,VLOOKUP(DA7,$K$52:$L$64,2)+DC7+DD7)</f>
        <v>0</v>
      </c>
      <c r="DC7" s="154"/>
      <c r="DD7" s="154"/>
      <c r="DE7" s="154"/>
      <c r="DF7" s="154"/>
      <c r="DG7" s="154">
        <f t="shared" ref="DG7:DG14" si="20">IF(OR(DJ7="E",DJ7="D"),0,VLOOKUP(DF7,$K$52:$L$64,2)+DH7+DI7)</f>
        <v>0</v>
      </c>
      <c r="DH7" s="154"/>
      <c r="DI7" s="154"/>
      <c r="DJ7" s="154"/>
      <c r="DK7" s="293"/>
      <c r="DL7" s="294">
        <f t="shared" ref="DL7:DL34" si="21">G7+L7+R7+W7+AC7+AH7+AN7+AS7+AY7+BD7+BJ7+BO7+BU7+BZ7+CF7+CK7+CQ7+CV7+DB7+DG7</f>
        <v>83</v>
      </c>
      <c r="DM7" s="156">
        <f t="shared" ref="DM7:DM34" si="22">SUMPRODUCT(--(G7:DJ7="E")--(G7:DJ7="D"))</f>
        <v>0</v>
      </c>
      <c r="DN7" s="295">
        <f t="shared" ref="DN7:DN34" si="23">EM7+EO7+EQ7+ES7+EU7</f>
        <v>0</v>
      </c>
      <c r="DO7" s="296">
        <f t="array" aca="1" ref="DO7" ca="1">SUM(LARGE(DR7:EK7,ROW(INDIRECT("1:"&amp;COUNT(DR7:EK7)-I$57))))+SUM(IF(ISNUMBER(VALUE(MID(IF(LEN(IF(ISNUMBER(DR7:EK7),0,DR7:EK7))&gt;1,DR7:EK7,0),1,LEN(IF(LEN(IF(ISNUMBER(DR7:EK7),0,DR7:EK7))&gt;1,DR7:EK7,0))-1)))=FALSE,0,VALUE(MID(IF(LEN(IF(ISNUMBER(DR7:EK7),0,DR7:EK7))&gt;1,DR7:EK7,0),1,LEN(IF(LEN(IF(ISNUMBER(DR7:EK7),0,DR7:EK7))&gt;1,DR7:EK7,0))-1))))</f>
        <v>83</v>
      </c>
      <c r="DP7" s="158">
        <f t="shared" ref="DP7" si="24">SUMPRODUCT(--(G7:DJ7="E")--(G7:DJ7="D"))</f>
        <v>0</v>
      </c>
      <c r="DR7" s="158">
        <f t="array" ref="DR7">IF(OR(J7="D",J7="E"),IF(H7+I7&gt;0,H7+I7 &amp;"X","X"),G7)</f>
        <v>21</v>
      </c>
      <c r="DS7" s="158">
        <f t="array" ref="DS7">IF(OR(O7="D",O7="E"),IF(M7+N7&gt;0,M7+N7 &amp;"X","X"),L7)</f>
        <v>21</v>
      </c>
      <c r="DT7" s="158">
        <f t="array" ref="DT7">IF(OR(U7="D",U7="E"),IF(S7+T7&gt;0,S7+T7 &amp;"X","X"),R7)</f>
        <v>21</v>
      </c>
      <c r="DU7" s="158">
        <f t="array" ref="DU7">IF(OR(Z7="D",Z7="E"),IF(X7+Y7&gt;0,X7+Y7 &amp;"X","X"),W7)</f>
        <v>20</v>
      </c>
      <c r="DV7" s="158">
        <f t="array" ref="DV7">IF(OR(AF7="D",AF7="E"),IF(AD7+AE7&gt;0,AD7+AE7 &amp;"X","X"),AC7)</f>
        <v>0</v>
      </c>
      <c r="DW7" s="158">
        <f t="array" ref="DW7">IF(OR(AK7="D",AK7="E"),IF(AI7+AJ7&gt;0,AI7+AJ7 &amp;"X","X"),AH7)</f>
        <v>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customHeight="1" x14ac:dyDescent="0.25">
      <c r="A8" s="571" t="s">
        <v>324</v>
      </c>
      <c r="B8" s="141">
        <f t="shared" si="0"/>
        <v>3</v>
      </c>
      <c r="C8" s="528" t="s">
        <v>325</v>
      </c>
      <c r="D8" s="529"/>
      <c r="E8" s="530"/>
      <c r="F8" s="511">
        <v>4</v>
      </c>
      <c r="G8" s="145">
        <f t="shared" si="1"/>
        <v>10</v>
      </c>
      <c r="H8" s="145"/>
      <c r="I8" s="145"/>
      <c r="J8" s="145"/>
      <c r="K8" s="511">
        <v>3</v>
      </c>
      <c r="L8" s="145">
        <f t="shared" si="2"/>
        <v>12</v>
      </c>
      <c r="M8" s="145"/>
      <c r="N8" s="145"/>
      <c r="O8" s="145"/>
      <c r="P8" s="427" t="s">
        <v>33</v>
      </c>
      <c r="Q8" s="146">
        <v>5</v>
      </c>
      <c r="R8" s="146">
        <f t="shared" si="3"/>
        <v>9</v>
      </c>
      <c r="S8" s="146">
        <v>1</v>
      </c>
      <c r="T8" s="146"/>
      <c r="U8" s="146"/>
      <c r="V8" s="146">
        <v>4</v>
      </c>
      <c r="W8" s="146">
        <f t="shared" si="4"/>
        <v>11</v>
      </c>
      <c r="X8" s="146"/>
      <c r="Y8" s="146">
        <v>1</v>
      </c>
      <c r="Z8" s="146"/>
      <c r="AA8" s="563" t="s">
        <v>33</v>
      </c>
      <c r="AB8" s="279">
        <v>1</v>
      </c>
      <c r="AC8" s="279">
        <f t="shared" si="5"/>
        <v>21</v>
      </c>
      <c r="AD8" s="147"/>
      <c r="AE8" s="147">
        <v>1</v>
      </c>
      <c r="AF8" s="147"/>
      <c r="AG8" s="147">
        <v>1</v>
      </c>
      <c r="AH8" s="147">
        <f t="shared" si="6"/>
        <v>20</v>
      </c>
      <c r="AI8" s="147"/>
      <c r="AJ8" s="147"/>
      <c r="AK8" s="147"/>
      <c r="AL8" s="561" t="s">
        <v>33</v>
      </c>
      <c r="AM8" s="281"/>
      <c r="AN8" s="148">
        <f t="shared" si="7"/>
        <v>0</v>
      </c>
      <c r="AO8" s="148"/>
      <c r="AP8" s="148"/>
      <c r="AQ8" s="148"/>
      <c r="AR8" s="281"/>
      <c r="AS8" s="148">
        <f t="shared" si="8"/>
        <v>0</v>
      </c>
      <c r="AT8" s="148"/>
      <c r="AU8" s="148"/>
      <c r="AV8" s="148"/>
      <c r="AW8" s="282"/>
      <c r="AX8" s="283">
        <v>0</v>
      </c>
      <c r="AY8" s="149">
        <f t="shared" si="9"/>
        <v>0</v>
      </c>
      <c r="AZ8" s="149"/>
      <c r="BA8" s="149"/>
      <c r="BB8" s="149"/>
      <c r="BC8" s="149">
        <v>0</v>
      </c>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83</v>
      </c>
      <c r="DM8" s="156">
        <f t="shared" si="22"/>
        <v>0</v>
      </c>
      <c r="DN8" s="295">
        <f t="shared" si="23"/>
        <v>0</v>
      </c>
      <c r="DO8" s="296">
        <f t="array" aca="1" ref="DO8" ca="1">SUM(LARGE(DR8:EK8,ROW(INDIRECT("1:"&amp;COUNT(DR8:EK8)-I$57))))+SUM(IF(ISNUMBER(VALUE(MID(IF(LEN(IF(ISNUMBER(DR8:EK8),0,DR8:EK8))&gt;1,DR8:EK8,0),1,LEN(IF(LEN(IF(ISNUMBER(DR8:EK8),0,DR8:EK8))&gt;1,DR8:EK8,0))-1)))=FALSE,0,VALUE(MID(IF(LEN(IF(ISNUMBER(DR8:EK8),0,DR8:EK8))&gt;1,DR8:EK8,0),1,LEN(IF(LEN(IF(ISNUMBER(DR8:EK8),0,DR8:EK8))&gt;1,DR8:EK8,0))-1))))</f>
        <v>83</v>
      </c>
      <c r="DP8" s="158">
        <f>SUMPRODUCT(--(G8:DJ8="E")--(G8:DJ8="D"))</f>
        <v>0</v>
      </c>
      <c r="DR8" s="158">
        <f t="array" ref="DR8">IF(OR(J8="D",J8="E"),IF(H8+I8&gt;0,H8+I8 &amp;"X","X"),G8)</f>
        <v>10</v>
      </c>
      <c r="DS8" s="158">
        <f t="array" ref="DS8">IF(OR(O8="D",O8="E"),IF(M8+N8&gt;0,M8+N8 &amp;"X","X"),L8)</f>
        <v>12</v>
      </c>
      <c r="DT8" s="158">
        <f t="array" ref="DT8">IF(OR(U8="D",U8="E"),IF(S8+T8&gt;0,S8+T8 &amp;"X","X"),R8)</f>
        <v>9</v>
      </c>
      <c r="DU8" s="158">
        <f t="array" ref="DU8">IF(OR(Z8="D",Z8="E"),IF(X8+Y8&gt;0,X8+Y8 &amp;"X","X"),W8)</f>
        <v>11</v>
      </c>
      <c r="DV8" s="158">
        <f t="array" ref="DV8">IF(OR(AF8="D",AF8="E"),IF(AD8+AE8&gt;0,AD8+AE8 &amp;"X","X"),AC8)</f>
        <v>21</v>
      </c>
      <c r="DW8" s="158">
        <f t="array" ref="DW8">IF(OR(AK8="D",AK8="E"),IF(AI8+AJ8&gt;0,AI8+AJ8 &amp;"X","X"),AH8)</f>
        <v>20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customHeight="1" x14ac:dyDescent="0.25">
      <c r="A9" s="416">
        <v>14</v>
      </c>
      <c r="B9" s="141">
        <f t="shared" si="0"/>
        <v>3</v>
      </c>
      <c r="C9" s="528" t="s">
        <v>322</v>
      </c>
      <c r="D9" s="529"/>
      <c r="E9" s="530"/>
      <c r="F9" s="511">
        <v>2</v>
      </c>
      <c r="G9" s="145">
        <f t="shared" si="1"/>
        <v>16</v>
      </c>
      <c r="H9" s="145"/>
      <c r="I9" s="145">
        <v>1</v>
      </c>
      <c r="J9" s="145"/>
      <c r="K9" s="511">
        <v>2</v>
      </c>
      <c r="L9" s="145">
        <f t="shared" si="2"/>
        <v>15</v>
      </c>
      <c r="M9" s="145"/>
      <c r="N9" s="145"/>
      <c r="O9" s="145"/>
      <c r="P9" s="427" t="s">
        <v>33</v>
      </c>
      <c r="Q9" s="146">
        <v>3</v>
      </c>
      <c r="R9" s="146">
        <f t="shared" si="3"/>
        <v>12</v>
      </c>
      <c r="S9" s="146"/>
      <c r="T9" s="146"/>
      <c r="U9" s="146"/>
      <c r="V9" s="146">
        <v>6</v>
      </c>
      <c r="W9" s="146">
        <f t="shared" si="4"/>
        <v>6</v>
      </c>
      <c r="X9" s="146"/>
      <c r="Y9" s="146"/>
      <c r="Z9" s="146"/>
      <c r="AA9" s="563" t="s">
        <v>33</v>
      </c>
      <c r="AB9" s="279">
        <v>2</v>
      </c>
      <c r="AC9" s="147">
        <f t="shared" si="5"/>
        <v>15</v>
      </c>
      <c r="AD9" s="147"/>
      <c r="AE9" s="147"/>
      <c r="AF9" s="147"/>
      <c r="AG9" s="147">
        <v>4</v>
      </c>
      <c r="AH9" s="147">
        <f t="shared" si="6"/>
        <v>10</v>
      </c>
      <c r="AI9" s="147"/>
      <c r="AJ9" s="147"/>
      <c r="AK9" s="147"/>
      <c r="AL9" s="561" t="s">
        <v>33</v>
      </c>
      <c r="AM9" s="281"/>
      <c r="AN9" s="148">
        <f t="shared" si="7"/>
        <v>0</v>
      </c>
      <c r="AO9" s="148"/>
      <c r="AP9" s="148"/>
      <c r="AQ9" s="148"/>
      <c r="AR9" s="281"/>
      <c r="AS9" s="148">
        <f t="shared" si="8"/>
        <v>0</v>
      </c>
      <c r="AT9" s="148"/>
      <c r="AU9" s="148"/>
      <c r="AV9" s="148"/>
      <c r="AW9" s="282"/>
      <c r="AX9" s="283">
        <v>0</v>
      </c>
      <c r="AY9" s="149">
        <f t="shared" si="9"/>
        <v>0</v>
      </c>
      <c r="AZ9" s="149"/>
      <c r="BA9" s="149"/>
      <c r="BB9" s="149"/>
      <c r="BC9" s="149">
        <v>0</v>
      </c>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v>0</v>
      </c>
      <c r="DB9" s="154">
        <f t="shared" si="19"/>
        <v>0</v>
      </c>
      <c r="DC9" s="154"/>
      <c r="DD9" s="154"/>
      <c r="DE9" s="154"/>
      <c r="DF9" s="154"/>
      <c r="DG9" s="154">
        <f t="shared" si="20"/>
        <v>0</v>
      </c>
      <c r="DH9" s="154"/>
      <c r="DI9" s="154"/>
      <c r="DJ9" s="154"/>
      <c r="DK9" s="293"/>
      <c r="DL9" s="294">
        <f t="shared" si="21"/>
        <v>74</v>
      </c>
      <c r="DM9" s="156">
        <f t="shared" si="22"/>
        <v>0</v>
      </c>
      <c r="DN9" s="295">
        <f t="shared" si="23"/>
        <v>0</v>
      </c>
      <c r="DO9" s="296">
        <f t="array" aca="1" ref="DO9" ca="1">SUM(LARGE(DR9:EK9,ROW(INDIRECT("1:"&amp;COUNT(DR9:EK9)-I$57))))+SUM(IF(ISNUMBER(VALUE(MID(IF(LEN(IF(ISNUMBER(DR9:EK9),0,DR9:EK9))&gt;1,DR9:EK9,0),1,LEN(IF(LEN(IF(ISNUMBER(DR9:EK9),0,DR9:EK9))&gt;1,DR9:EK9,0))-1)))=FALSE,0,VALUE(MID(IF(LEN(IF(ISNUMBER(DR9:EK9),0,DR9:EK9))&gt;1,DR9:EK9,0),1,LEN(IF(LEN(IF(ISNUMBER(DR9:EK9),0,DR9:EK9))&gt;1,DR9:EK9,0))-1))))</f>
        <v>74</v>
      </c>
      <c r="DP9" s="158">
        <f t="shared" ref="DP9" si="25">SUMPRODUCT(--(G9:DJ9="E")--(G9:DJ9="D"))</f>
        <v>0</v>
      </c>
      <c r="DR9" s="158">
        <f t="array" ref="DR9">IF(OR(J9="D",J9="E"),IF(H9+I9&gt;0,H9+I9 &amp;"X","X"),G9)</f>
        <v>16</v>
      </c>
      <c r="DS9" s="158">
        <f t="array" ref="DS9">IF(OR(O9="D",O9="E"),IF(M9+N9&gt;0,M9+N9 &amp;"X","X"),L9)</f>
        <v>15</v>
      </c>
      <c r="DT9" s="158">
        <f t="array" ref="DT9">IF(OR(U9="D",U9="E"),IF(S9+T9&gt;0,S9+T9 &amp;"X","X"),R9)</f>
        <v>12</v>
      </c>
      <c r="DU9" s="158">
        <f t="array" ref="DU9">IF(OR(Z9="D",Z9="E"),IF(X9+Y9&gt;0,X9+Y9 &amp;"X","X"),W9)</f>
        <v>6</v>
      </c>
      <c r="DV9" s="158">
        <f t="array" ref="DV9">IF(OR(AF9="D",AF9="E"),IF(AD9+AE9&gt;0,AD9+AE9 &amp;"X","X"),AC9)</f>
        <v>15</v>
      </c>
      <c r="DW9" s="158">
        <f t="array" ref="DW9">IF(OR(AK9="D",AK9="E"),IF(AI9+AJ9&gt;0,AI9+AJ9 &amp;"X","X"),AH9)</f>
        <v>10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customHeight="1" x14ac:dyDescent="0.25">
      <c r="A10" s="416">
        <v>3</v>
      </c>
      <c r="B10" s="141">
        <f t="shared" si="0"/>
        <v>2</v>
      </c>
      <c r="C10" s="528" t="s">
        <v>345</v>
      </c>
      <c r="D10" s="529"/>
      <c r="E10" s="530"/>
      <c r="F10" s="511"/>
      <c r="G10" s="145">
        <f t="shared" si="1"/>
        <v>0</v>
      </c>
      <c r="H10" s="145"/>
      <c r="I10" s="145"/>
      <c r="J10" s="145"/>
      <c r="K10" s="511"/>
      <c r="L10" s="145">
        <f t="shared" si="2"/>
        <v>0</v>
      </c>
      <c r="M10" s="145"/>
      <c r="N10" s="145"/>
      <c r="O10" s="145"/>
      <c r="P10" s="427"/>
      <c r="Q10" s="146">
        <v>4</v>
      </c>
      <c r="R10" s="146">
        <f t="shared" si="3"/>
        <v>10</v>
      </c>
      <c r="S10" s="146"/>
      <c r="T10" s="146"/>
      <c r="U10" s="146"/>
      <c r="V10" s="146">
        <v>5</v>
      </c>
      <c r="W10" s="146">
        <f t="shared" si="4"/>
        <v>8</v>
      </c>
      <c r="X10" s="146"/>
      <c r="Y10" s="146"/>
      <c r="Z10" s="146"/>
      <c r="AA10" s="563" t="s">
        <v>33</v>
      </c>
      <c r="AB10" s="279">
        <v>3</v>
      </c>
      <c r="AC10" s="147">
        <f t="shared" si="5"/>
        <v>12</v>
      </c>
      <c r="AD10" s="147"/>
      <c r="AE10" s="147"/>
      <c r="AF10" s="147"/>
      <c r="AG10" s="147">
        <v>3</v>
      </c>
      <c r="AH10" s="147">
        <f t="shared" si="6"/>
        <v>12</v>
      </c>
      <c r="AI10" s="147"/>
      <c r="AJ10" s="147"/>
      <c r="AK10" s="147"/>
      <c r="AL10" s="561" t="s">
        <v>33</v>
      </c>
      <c r="AM10" s="281"/>
      <c r="AN10" s="148">
        <f t="shared" si="7"/>
        <v>0</v>
      </c>
      <c r="AO10" s="148"/>
      <c r="AP10" s="148"/>
      <c r="AQ10" s="148"/>
      <c r="AR10" s="281"/>
      <c r="AS10" s="148">
        <f t="shared" si="8"/>
        <v>0</v>
      </c>
      <c r="AT10" s="148"/>
      <c r="AU10" s="148"/>
      <c r="AV10" s="148"/>
      <c r="AW10" s="282"/>
      <c r="AX10" s="283">
        <v>0</v>
      </c>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42</v>
      </c>
      <c r="DM10" s="156">
        <f t="shared" si="22"/>
        <v>0</v>
      </c>
      <c r="DN10" s="295">
        <f t="shared" si="23"/>
        <v>0</v>
      </c>
      <c r="DO10" s="296">
        <f t="array" aca="1" ref="DO10" ca="1">SUM(LARGE(DR10:EK10,ROW(INDIRECT("1:"&amp;COUNT(DR10:EK10)-I$57))))+SUM(IF(ISNUMBER(VALUE(MID(IF(LEN(IF(ISNUMBER(DR10:EK10),0,DR10:EK10))&gt;1,DR10:EK10,0),1,LEN(IF(LEN(IF(ISNUMBER(DR10:EK10),0,DR10:EK10))&gt;1,DR10:EK10,0))-1)))=FALSE,0,VALUE(MID(IF(LEN(IF(ISNUMBER(DR10:EK10),0,DR10:EK10))&gt;1,DR10:EK10,0),1,LEN(IF(LEN(IF(ISNUMBER(DR10:EK10),0,DR10:EK10))&gt;1,DR10:EK10,0))-1))))</f>
        <v>42</v>
      </c>
      <c r="DP10" s="158">
        <f>SUMPRODUCT(--(G10:DJ10="E")--(G10:DJ10="D"))</f>
        <v>0</v>
      </c>
      <c r="DR10" s="158">
        <f t="array" ref="DR10">IF(OR(J10="D",J10="E"),IF(H10+I10&gt;0,H10+I10 &amp;"X","X"),G10)</f>
        <v>0</v>
      </c>
      <c r="DS10" s="158">
        <f t="array" ref="DS10">IF(OR(O10="D",O10="E"),IF(M10+N10&gt;0,M10+N10 &amp;"X","X"),L10)</f>
        <v>0</v>
      </c>
      <c r="DT10" s="158">
        <f t="array" ref="DT10">IF(OR(U10="D",U10="E"),IF(S10+T10&gt;0,S10+T10 &amp;"X","X"),R10)</f>
        <v>10</v>
      </c>
      <c r="DU10" s="158">
        <f t="array" ref="DU10">IF(OR(Z10="D",Z10="E"),IF(X10+Y10&gt;0,X10+Y10 &amp;"X","X"),W10)</f>
        <v>8</v>
      </c>
      <c r="DV10" s="158">
        <f t="array" ref="DV10">IF(OR(AF10="D",AF10="E"),IF(AD10+AE10&gt;0,AD10+AE10 &amp;"X","X"),AC10)</f>
        <v>12</v>
      </c>
      <c r="DW10" s="158">
        <f t="array" ref="DW10">IF(OR(AK10="D",AK10="E"),IF(AI10+AJ10&gt;0,AI10+AJ10 &amp;"X","X"),AH10)</f>
        <v>12</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customHeight="1" x14ac:dyDescent="0.25">
      <c r="A11" s="571" t="s">
        <v>415</v>
      </c>
      <c r="B11" s="141">
        <f t="shared" si="0"/>
        <v>2</v>
      </c>
      <c r="C11" s="142" t="s">
        <v>344</v>
      </c>
      <c r="D11" s="143"/>
      <c r="E11" s="144"/>
      <c r="F11" s="511"/>
      <c r="G11" s="145">
        <f t="shared" si="1"/>
        <v>0</v>
      </c>
      <c r="H11" s="145"/>
      <c r="I11" s="145"/>
      <c r="J11" s="145"/>
      <c r="K11" s="511"/>
      <c r="L11" s="145">
        <f t="shared" si="2"/>
        <v>0</v>
      </c>
      <c r="M11" s="145"/>
      <c r="N11" s="145"/>
      <c r="O11" s="145"/>
      <c r="P11" s="427"/>
      <c r="Q11" s="146">
        <v>2</v>
      </c>
      <c r="R11" s="146">
        <f t="shared" si="3"/>
        <v>15</v>
      </c>
      <c r="S11" s="146"/>
      <c r="T11" s="146"/>
      <c r="U11" s="146"/>
      <c r="V11" s="146">
        <v>3</v>
      </c>
      <c r="W11" s="146">
        <f t="shared" si="4"/>
        <v>12</v>
      </c>
      <c r="X11" s="146"/>
      <c r="Y11" s="146"/>
      <c r="Z11" s="146"/>
      <c r="AA11" s="563" t="s">
        <v>33</v>
      </c>
      <c r="AB11" s="279">
        <v>4</v>
      </c>
      <c r="AC11" s="147">
        <f t="shared" si="5"/>
        <v>11</v>
      </c>
      <c r="AD11" s="147">
        <v>1</v>
      </c>
      <c r="AE11" s="147"/>
      <c r="AF11" s="147"/>
      <c r="AG11" s="147"/>
      <c r="AH11" s="147">
        <f t="shared" si="6"/>
        <v>0</v>
      </c>
      <c r="AI11" s="147"/>
      <c r="AJ11" s="147"/>
      <c r="AK11" s="147" t="s">
        <v>125</v>
      </c>
      <c r="AL11" s="561" t="s">
        <v>33</v>
      </c>
      <c r="AM11" s="281"/>
      <c r="AN11" s="148">
        <f t="shared" si="7"/>
        <v>0</v>
      </c>
      <c r="AO11" s="148"/>
      <c r="AP11" s="148"/>
      <c r="AQ11" s="148"/>
      <c r="AR11" s="281"/>
      <c r="AS11" s="148">
        <f t="shared" si="8"/>
        <v>0</v>
      </c>
      <c r="AT11" s="148"/>
      <c r="AU11" s="148"/>
      <c r="AV11" s="148"/>
      <c r="AW11" s="282"/>
      <c r="AX11" s="283">
        <v>0</v>
      </c>
      <c r="AY11" s="149">
        <f t="shared" si="9"/>
        <v>0</v>
      </c>
      <c r="AZ11" s="149"/>
      <c r="BA11" s="149"/>
      <c r="BB11" s="149"/>
      <c r="BC11" s="149">
        <v>0</v>
      </c>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c r="DB11" s="154">
        <f t="shared" si="19"/>
        <v>0</v>
      </c>
      <c r="DC11" s="154"/>
      <c r="DD11" s="154"/>
      <c r="DE11" s="154"/>
      <c r="DF11" s="154"/>
      <c r="DG11" s="154">
        <f t="shared" si="20"/>
        <v>0</v>
      </c>
      <c r="DH11" s="154"/>
      <c r="DI11" s="154"/>
      <c r="DJ11" s="154"/>
      <c r="DK11" s="293"/>
      <c r="DL11" s="294">
        <f t="shared" si="21"/>
        <v>38</v>
      </c>
      <c r="DM11" s="156">
        <f t="shared" si="22"/>
        <v>0</v>
      </c>
      <c r="DN11" s="295">
        <f t="shared" si="23"/>
        <v>0</v>
      </c>
      <c r="DO11" s="296">
        <f t="array" aca="1" ref="DO11" ca="1">SUM(LARGE(DR11:EK11,ROW(INDIRECT("1:"&amp;COUNT(DR11:EK11)-I$57))))+SUM(IF(ISNUMBER(VALUE(MID(IF(LEN(IF(ISNUMBER(DR11:EK11),0,DR11:EK11))&gt;1,DR11:EK11,0),1,LEN(IF(LEN(IF(ISNUMBER(DR11:EK11),0,DR11:EK11))&gt;1,DR11:EK11,0))-1)))=FALSE,0,VALUE(MID(IF(LEN(IF(ISNUMBER(DR11:EK11),0,DR11:EK11))&gt;1,DR11:EK11,0),1,LEN(IF(LEN(IF(ISNUMBER(DR11:EK11),0,DR11:EK11))&gt;1,DR11:EK11,0))-1))))</f>
        <v>38</v>
      </c>
      <c r="DP11" s="158">
        <f t="shared" ref="DP11" si="26">SUMPRODUCT(--(G11:DJ11="E")--(G11:DJ11="D"))</f>
        <v>0</v>
      </c>
      <c r="DR11" s="158">
        <f t="array" ref="DR11">IF(OR(J11="D",J11="E"),IF(H11+I11&gt;0,H11+I11 &amp;"X","X"),G11)</f>
        <v>0</v>
      </c>
      <c r="DS11" s="158">
        <f t="array" ref="DS11">IF(OR(O11="D",O11="E"),IF(M11+N11&gt;0,M11+N11 &amp;"X","X"),L11)</f>
        <v>0</v>
      </c>
      <c r="DT11" s="158">
        <f t="array" ref="DT11">IF(OR(U11="D",U11="E"),IF(S11+T11&gt;0,S11+T11 &amp;"X","X"),R11)</f>
        <v>15</v>
      </c>
      <c r="DU11" s="158">
        <f t="array" ref="DU11">IF(OR(Z11="D",Z11="E"),IF(X11+Y11&gt;0,X11+Y11 &amp;"X","X"),W11)</f>
        <v>12</v>
      </c>
      <c r="DV11" s="158">
        <f t="array" ref="DV11">IF(OR(AF11="D",AF11="E"),IF(AD11+AE11&gt;0,AD11+AE11 &amp;"X","X"),AC11)</f>
        <v>11</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customHeight="1" x14ac:dyDescent="0.25">
      <c r="A12" s="416">
        <v>9</v>
      </c>
      <c r="B12" s="141">
        <f t="shared" si="0"/>
        <v>3</v>
      </c>
      <c r="C12" s="528" t="s">
        <v>323</v>
      </c>
      <c r="D12" s="529"/>
      <c r="E12" s="530"/>
      <c r="F12" s="511">
        <v>3</v>
      </c>
      <c r="G12" s="145">
        <f t="shared" si="1"/>
        <v>12</v>
      </c>
      <c r="H12" s="145"/>
      <c r="I12" s="145"/>
      <c r="J12" s="145"/>
      <c r="K12" s="511"/>
      <c r="L12" s="145">
        <f t="shared" si="2"/>
        <v>0</v>
      </c>
      <c r="M12" s="145"/>
      <c r="N12" s="145"/>
      <c r="O12" s="145" t="s">
        <v>125</v>
      </c>
      <c r="P12" s="427" t="s">
        <v>33</v>
      </c>
      <c r="Q12" s="146"/>
      <c r="R12" s="146">
        <f t="shared" si="3"/>
        <v>0</v>
      </c>
      <c r="S12" s="146"/>
      <c r="T12" s="146"/>
      <c r="U12" s="146" t="s">
        <v>125</v>
      </c>
      <c r="V12" s="146">
        <v>2</v>
      </c>
      <c r="W12" s="146">
        <f t="shared" si="4"/>
        <v>15</v>
      </c>
      <c r="X12" s="146"/>
      <c r="Y12" s="146"/>
      <c r="Z12" s="146"/>
      <c r="AA12" s="563" t="s">
        <v>33</v>
      </c>
      <c r="AB12" s="279"/>
      <c r="AC12" s="147">
        <f t="shared" si="5"/>
        <v>0</v>
      </c>
      <c r="AD12" s="147"/>
      <c r="AE12" s="147"/>
      <c r="AF12" s="147" t="s">
        <v>125</v>
      </c>
      <c r="AG12" s="147">
        <v>6</v>
      </c>
      <c r="AH12" s="147">
        <f t="shared" si="6"/>
        <v>6</v>
      </c>
      <c r="AI12" s="147"/>
      <c r="AJ12" s="147"/>
      <c r="AK12" s="147"/>
      <c r="AL12" s="561" t="s">
        <v>33</v>
      </c>
      <c r="AM12" s="281"/>
      <c r="AN12" s="148">
        <f t="shared" si="7"/>
        <v>0</v>
      </c>
      <c r="AO12" s="148"/>
      <c r="AP12" s="148"/>
      <c r="AQ12" s="148"/>
      <c r="AR12" s="281"/>
      <c r="AS12" s="148">
        <f t="shared" si="8"/>
        <v>0</v>
      </c>
      <c r="AT12" s="148"/>
      <c r="AU12" s="148"/>
      <c r="AV12" s="148"/>
      <c r="AW12" s="282"/>
      <c r="AX12" s="283">
        <v>0</v>
      </c>
      <c r="AY12" s="149">
        <f t="shared" si="9"/>
        <v>0</v>
      </c>
      <c r="AZ12" s="149"/>
      <c r="BA12" s="149"/>
      <c r="BB12" s="149"/>
      <c r="BC12" s="149">
        <v>0</v>
      </c>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v>0</v>
      </c>
      <c r="DB12" s="154">
        <f t="shared" si="19"/>
        <v>0</v>
      </c>
      <c r="DC12" s="154"/>
      <c r="DD12" s="154"/>
      <c r="DE12" s="154"/>
      <c r="DF12" s="154"/>
      <c r="DG12" s="154">
        <f t="shared" si="20"/>
        <v>0</v>
      </c>
      <c r="DH12" s="154"/>
      <c r="DI12" s="154"/>
      <c r="DJ12" s="154"/>
      <c r="DK12" s="293"/>
      <c r="DL12" s="294">
        <f t="shared" si="21"/>
        <v>33</v>
      </c>
      <c r="DM12" s="156">
        <f t="shared" si="22"/>
        <v>0</v>
      </c>
      <c r="DN12" s="295">
        <f t="shared" si="23"/>
        <v>0</v>
      </c>
      <c r="DO12" s="296">
        <f t="array" aca="1" ref="DO12" ca="1">SUM(LARGE(DR12:EK12,ROW(INDIRECT("1:"&amp;COUNT(DR12:EK12)-I$57))))+SUM(IF(ISNUMBER(VALUE(MID(IF(LEN(IF(ISNUMBER(DR12:EK12),0,DR12:EK12))&gt;1,DR12:EK12,0),1,LEN(IF(LEN(IF(ISNUMBER(DR12:EK12),0,DR12:EK12))&gt;1,DR12:EK12,0))-1)))=FALSE,0,VALUE(MID(IF(LEN(IF(ISNUMBER(DR12:EK12),0,DR12:EK12))&gt;1,DR12:EK12,0),1,LEN(IF(LEN(IF(ISNUMBER(DR12:EK12),0,DR12:EK12))&gt;1,DR12:EK12,0))-1))))</f>
        <v>33</v>
      </c>
      <c r="DP12" s="158">
        <f>SUMPRODUCT(--(G12:DJ12="E")--(G12:DJ12="D"))</f>
        <v>0</v>
      </c>
      <c r="DR12" s="158">
        <f t="array" ref="DR12">IF(OR(J12="D",J12="E"),IF(H12+I12&gt;0,H12+I12 &amp;"X","X"),G12)</f>
        <v>12</v>
      </c>
      <c r="DS12" s="158">
        <f t="array" ref="DS12">IF(OR(O12="D",O12="E"),IF(M12+N12&gt;0,M12+N12 &amp;"X","X"),L12)</f>
        <v>0</v>
      </c>
      <c r="DT12" s="158">
        <f t="array" ref="DT12">IF(OR(U12="D",U12="E"),IF(S12+T12&gt;0,S12+T12 &amp;"X","X"),R12)</f>
        <v>0</v>
      </c>
      <c r="DU12" s="158">
        <f t="array" ref="DU12">IF(OR(Z12="D",Z12="E"),IF(X12+Y12&gt;0,X12+Y12 &amp;"X","X"),W12)</f>
        <v>15</v>
      </c>
      <c r="DV12" s="158">
        <f t="array" ref="DV12">IF(OR(AF12="D",AF12="E"),IF(AD12+AE12&gt;0,AD12+AE12 &amp;"X","X"),AC12)</f>
        <v>0</v>
      </c>
      <c r="DW12" s="158">
        <f t="array" ref="DW12">IF(OR(AK12="D",AK12="E"),IF(AI12+AJ12&gt;0,AI12+AJ12 &amp;"X","X"),AH12)</f>
        <v>6</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customHeight="1" x14ac:dyDescent="0.25">
      <c r="A13" s="416">
        <v>84</v>
      </c>
      <c r="B13" s="141">
        <f t="shared" si="0"/>
        <v>2</v>
      </c>
      <c r="C13" s="528" t="s">
        <v>257</v>
      </c>
      <c r="D13" s="529"/>
      <c r="E13" s="530"/>
      <c r="F13" s="511">
        <v>5</v>
      </c>
      <c r="G13" s="145">
        <f t="shared" si="1"/>
        <v>8</v>
      </c>
      <c r="H13" s="145"/>
      <c r="I13" s="145"/>
      <c r="J13" s="145" t="s">
        <v>14</v>
      </c>
      <c r="K13" s="511">
        <v>5</v>
      </c>
      <c r="L13" s="145">
        <f t="shared" si="2"/>
        <v>8</v>
      </c>
      <c r="M13" s="145"/>
      <c r="N13" s="145"/>
      <c r="O13" s="145" t="s">
        <v>14</v>
      </c>
      <c r="P13" s="427" t="s">
        <v>33</v>
      </c>
      <c r="Q13" s="146"/>
      <c r="R13" s="146">
        <f t="shared" si="3"/>
        <v>0</v>
      </c>
      <c r="S13" s="146"/>
      <c r="T13" s="146"/>
      <c r="U13" s="146"/>
      <c r="V13" s="146"/>
      <c r="W13" s="146">
        <f t="shared" si="4"/>
        <v>0</v>
      </c>
      <c r="X13" s="146"/>
      <c r="Y13" s="146"/>
      <c r="Z13" s="146"/>
      <c r="AA13" s="563"/>
      <c r="AB13" s="279">
        <v>5</v>
      </c>
      <c r="AC13" s="147">
        <f t="shared" si="5"/>
        <v>8</v>
      </c>
      <c r="AD13" s="147"/>
      <c r="AE13" s="147"/>
      <c r="AF13" s="147"/>
      <c r="AG13" s="147">
        <v>5</v>
      </c>
      <c r="AH13" s="147">
        <f t="shared" si="6"/>
        <v>8</v>
      </c>
      <c r="AI13" s="147"/>
      <c r="AJ13" s="147"/>
      <c r="AK13" s="147"/>
      <c r="AL13" s="561" t="s">
        <v>33</v>
      </c>
      <c r="AM13" s="281"/>
      <c r="AN13" s="148">
        <f t="shared" si="7"/>
        <v>0</v>
      </c>
      <c r="AO13" s="148"/>
      <c r="AP13" s="148"/>
      <c r="AQ13" s="148"/>
      <c r="AR13" s="281"/>
      <c r="AS13" s="148">
        <f t="shared" si="8"/>
        <v>0</v>
      </c>
      <c r="AT13" s="148"/>
      <c r="AU13" s="148"/>
      <c r="AV13" s="148"/>
      <c r="AW13" s="282"/>
      <c r="AX13" s="283">
        <v>0</v>
      </c>
      <c r="AY13" s="149">
        <f t="shared" si="9"/>
        <v>0</v>
      </c>
      <c r="AZ13" s="149"/>
      <c r="BA13" s="149"/>
      <c r="BB13" s="149"/>
      <c r="BC13" s="149">
        <v>0</v>
      </c>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32</v>
      </c>
      <c r="DM13" s="156">
        <f t="shared" si="22"/>
        <v>0</v>
      </c>
      <c r="DN13" s="295">
        <f t="shared" si="23"/>
        <v>0</v>
      </c>
      <c r="DO13" s="296">
        <v>16</v>
      </c>
      <c r="DP13" s="158">
        <f t="shared" ref="DP13:DP21" si="27">SUMPRODUCT(--(G13:DJ13="E")--(G13:DJ13="D"))</f>
        <v>0</v>
      </c>
      <c r="DR13" s="158">
        <f t="array" ref="DR13">IF(OR(J13="D",J13="E"),IF(H13+I13&gt;0,H13+I13 &amp;"X","X"),G13)</f>
        <v>8</v>
      </c>
      <c r="DS13" s="158">
        <f t="array" ref="DS13">IF(OR(O13="D",O13="E"),IF(M13+N13&gt;0,M13+N13 &amp;"X","X"),L13)</f>
        <v>8</v>
      </c>
      <c r="DT13" s="158">
        <f t="array" ref="DT13">IF(OR(U13="D",U13="E"),IF(S13+T13&gt;0,S13+T13 &amp;"X","X"),R13)</f>
        <v>0</v>
      </c>
      <c r="DU13" s="158">
        <f t="array" ref="DU13">IF(OR(Z13="D",Z13="E"),IF(X13+Y13&gt;0,X13+Y13 &amp;"X","X"),W13)</f>
        <v>0</v>
      </c>
      <c r="DV13" s="158">
        <f t="array" ref="DV13">IF(OR(AF13="D",AF13="E"),IF(AD13+AE13&gt;0,AD13+AE13 &amp;"X","X"),AC13)</f>
        <v>8</v>
      </c>
      <c r="DW13" s="158">
        <f t="array" ref="DW13">IF(OR(AK13="D",AK13="E"),IF(AI13+AJ13&gt;0,AI13+AJ13 &amp;"X","X"),AH13)</f>
        <v>8</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customHeight="1" x14ac:dyDescent="0.25">
      <c r="A14" s="416">
        <v>111</v>
      </c>
      <c r="B14" s="141">
        <f t="shared" si="0"/>
        <v>2</v>
      </c>
      <c r="C14" s="528" t="s">
        <v>326</v>
      </c>
      <c r="D14" s="529"/>
      <c r="E14" s="530"/>
      <c r="F14" s="511">
        <v>6</v>
      </c>
      <c r="G14" s="145">
        <f t="shared" si="1"/>
        <v>6</v>
      </c>
      <c r="H14" s="145"/>
      <c r="I14" s="145"/>
      <c r="J14" s="145"/>
      <c r="K14" s="511">
        <v>4</v>
      </c>
      <c r="L14" s="145">
        <f t="shared" si="2"/>
        <v>10</v>
      </c>
      <c r="M14" s="145"/>
      <c r="N14" s="145"/>
      <c r="O14" s="145"/>
      <c r="P14" s="427" t="s">
        <v>33</v>
      </c>
      <c r="Q14" s="146"/>
      <c r="R14" s="146">
        <f t="shared" si="3"/>
        <v>0</v>
      </c>
      <c r="S14" s="146"/>
      <c r="T14" s="146"/>
      <c r="U14" s="146" t="s">
        <v>125</v>
      </c>
      <c r="V14" s="146"/>
      <c r="W14" s="146">
        <f t="shared" si="4"/>
        <v>0</v>
      </c>
      <c r="X14" s="146"/>
      <c r="Y14" s="146"/>
      <c r="Z14" s="146"/>
      <c r="AA14" s="563" t="s">
        <v>33</v>
      </c>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v>0</v>
      </c>
      <c r="AY14" s="149">
        <f t="shared" si="9"/>
        <v>0</v>
      </c>
      <c r="AZ14" s="149"/>
      <c r="BA14" s="149"/>
      <c r="BB14" s="149"/>
      <c r="BC14" s="149">
        <v>0</v>
      </c>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16</v>
      </c>
      <c r="DM14" s="156">
        <f t="shared" si="22"/>
        <v>0</v>
      </c>
      <c r="DN14" s="295">
        <f t="shared" si="23"/>
        <v>0</v>
      </c>
      <c r="DO14" s="296">
        <f t="array" aca="1" ref="DO14" ca="1">SUM(LARGE(DR14:EK14,ROW(INDIRECT("1:"&amp;COUNT(DR14:EK14)-I$57))))+SUM(IF(ISNUMBER(VALUE(MID(IF(LEN(IF(ISNUMBER(DR14:EK14),0,DR14:EK14))&gt;1,DR14:EK14,0),1,LEN(IF(LEN(IF(ISNUMBER(DR14:EK14),0,DR14:EK14))&gt;1,DR14:EK14,0))-1)))=FALSE,0,VALUE(MID(IF(LEN(IF(ISNUMBER(DR14:EK14),0,DR14:EK14))&gt;1,DR14:EK14,0),1,LEN(IF(LEN(IF(ISNUMBER(DR14:EK14),0,DR14:EK14))&gt;1,DR14:EK14,0))-1))))</f>
        <v>16</v>
      </c>
      <c r="DP14" s="158">
        <f t="shared" si="27"/>
        <v>0</v>
      </c>
      <c r="DR14" s="158">
        <f t="array" ref="DR14">IF(OR(J14="D",J14="E"),IF(H14+I14&gt;0,H14+I14 &amp;"X","X"),G14)</f>
        <v>6</v>
      </c>
      <c r="DS14" s="158">
        <f t="array" ref="DS14">IF(OR(O14="D",O14="E"),IF(M14+N14&gt;0,M14+N14 &amp;"X","X"),L14)</f>
        <v>10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customHeight="1" x14ac:dyDescent="0.25">
      <c r="A15" s="416">
        <v>4</v>
      </c>
      <c r="B15" s="141">
        <f t="shared" si="0"/>
        <v>1</v>
      </c>
      <c r="C15" s="142" t="s">
        <v>419</v>
      </c>
      <c r="D15" s="143"/>
      <c r="E15" s="144"/>
      <c r="F15" s="511"/>
      <c r="G15" s="145">
        <f t="shared" si="1"/>
        <v>0</v>
      </c>
      <c r="H15" s="145"/>
      <c r="I15" s="145"/>
      <c r="J15" s="145"/>
      <c r="K15" s="511"/>
      <c r="L15" s="145">
        <f t="shared" si="2"/>
        <v>0</v>
      </c>
      <c r="M15" s="145"/>
      <c r="N15" s="145"/>
      <c r="O15" s="145"/>
      <c r="P15" s="427"/>
      <c r="Q15" s="146"/>
      <c r="R15" s="146">
        <f t="shared" si="3"/>
        <v>0</v>
      </c>
      <c r="S15" s="146"/>
      <c r="T15" s="146"/>
      <c r="U15" s="146"/>
      <c r="V15" s="146"/>
      <c r="W15" s="146">
        <f t="shared" si="4"/>
        <v>0</v>
      </c>
      <c r="X15" s="146"/>
      <c r="Y15" s="146"/>
      <c r="Z15" s="146"/>
      <c r="AA15" s="563"/>
      <c r="AB15" s="279"/>
      <c r="AC15" s="147">
        <f t="shared" si="5"/>
        <v>0</v>
      </c>
      <c r="AD15" s="147"/>
      <c r="AE15" s="147"/>
      <c r="AF15" s="153" t="s">
        <v>15</v>
      </c>
      <c r="AG15" s="147">
        <v>2</v>
      </c>
      <c r="AH15" s="147">
        <f t="shared" si="6"/>
        <v>16</v>
      </c>
      <c r="AI15" s="147"/>
      <c r="AJ15" s="147">
        <v>1</v>
      </c>
      <c r="AK15" s="147"/>
      <c r="AL15" s="561" t="s">
        <v>33</v>
      </c>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IF(OR(DE15="E",DE15="D"),0,VLOOKUP(DA15,$G$52:$H$64,2)+DC15+DD15)</f>
        <v>0</v>
      </c>
      <c r="DC15" s="154"/>
      <c r="DD15" s="154"/>
      <c r="DE15" s="154"/>
      <c r="DF15" s="154"/>
      <c r="DG15" s="154">
        <f>IF(OR(DJ15="E",DJ15="D"),0,VLOOKUP(DF15,$G$74:$H$90,2)+DH15+DI15)</f>
        <v>0</v>
      </c>
      <c r="DH15" s="154"/>
      <c r="DI15" s="154"/>
      <c r="DJ15" s="154"/>
      <c r="DK15" s="293"/>
      <c r="DL15" s="294">
        <f t="shared" si="21"/>
        <v>16</v>
      </c>
      <c r="DM15" s="156">
        <f t="shared" si="22"/>
        <v>1</v>
      </c>
      <c r="DN15" s="295">
        <f t="shared" si="23"/>
        <v>0</v>
      </c>
      <c r="DO15" s="296">
        <f t="array" aca="1" ref="DO15" ca="1">SUM(LARGE(DR15:EK15,ROW(INDIRECT("1:"&amp;COUNT(DR15:EK15)-I$57))))+SUM(IF(ISNUMBER(VALUE(MID(IF(LEN(IF(ISNUMBER(DR15:EK15),0,DR15:EK15))&gt;1,DR15:EK15,0),1,LEN(IF(LEN(IF(ISNUMBER(DR15:EK15),0,DR15:EK15))&gt;1,DR15:EK15,0))-1)))=FALSE,0,VALUE(MID(IF(LEN(IF(ISNUMBER(DR15:EK15),0,DR15:EK15))&gt;1,DR15:EK15,0),1,LEN(IF(LEN(IF(ISNUMBER(DR15:EK15),0,DR15:EK15))&gt;1,DR15:EK15,0))-1))))</f>
        <v>16</v>
      </c>
      <c r="DP15" s="158">
        <f t="shared" si="27"/>
        <v>1</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t="str">
        <f t="array" ref="DV15">IF(OR(AF15="D",AF15="E"),IF(AD15+AE15&gt;0,AD15+AE15 &amp;"X","X"),AC15)</f>
        <v>X</v>
      </c>
      <c r="DW15" s="158">
        <f t="array" ref="DW15">IF(OR(AK15="D",AK15="E"),IF(AI15+AJ15&gt;0,AI15+AJ15 &amp;"X","X"),AH15)</f>
        <v>16</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customHeight="1" x14ac:dyDescent="0.25">
      <c r="A16" s="416">
        <v>27</v>
      </c>
      <c r="B16" s="141">
        <f t="shared" si="0"/>
        <v>1</v>
      </c>
      <c r="C16" s="142" t="s">
        <v>416</v>
      </c>
      <c r="D16" s="143"/>
      <c r="E16" s="144"/>
      <c r="F16" s="511"/>
      <c r="G16" s="145">
        <f t="shared" si="1"/>
        <v>0</v>
      </c>
      <c r="H16" s="145"/>
      <c r="I16" s="145"/>
      <c r="J16" s="145"/>
      <c r="K16" s="511"/>
      <c r="L16" s="145">
        <f t="shared" si="2"/>
        <v>0</v>
      </c>
      <c r="M16" s="145"/>
      <c r="N16" s="145"/>
      <c r="O16" s="145"/>
      <c r="P16" s="427"/>
      <c r="Q16" s="146"/>
      <c r="R16" s="146">
        <f t="shared" si="3"/>
        <v>0</v>
      </c>
      <c r="S16" s="146"/>
      <c r="T16" s="146"/>
      <c r="U16" s="146"/>
      <c r="V16" s="146"/>
      <c r="W16" s="146">
        <f t="shared" si="4"/>
        <v>0</v>
      </c>
      <c r="X16" s="146"/>
      <c r="Y16" s="146"/>
      <c r="Z16" s="146"/>
      <c r="AA16" s="563"/>
      <c r="AB16" s="279">
        <v>6</v>
      </c>
      <c r="AC16" s="147">
        <f t="shared" si="5"/>
        <v>6</v>
      </c>
      <c r="AD16" s="147"/>
      <c r="AE16" s="147"/>
      <c r="AF16" s="147"/>
      <c r="AG16" s="147"/>
      <c r="AH16" s="147">
        <f t="shared" si="6"/>
        <v>0</v>
      </c>
      <c r="AI16" s="147"/>
      <c r="AJ16" s="147"/>
      <c r="AK16" s="147" t="s">
        <v>125</v>
      </c>
      <c r="AL16" s="561" t="s">
        <v>33</v>
      </c>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IF(OR(DE16="E",DE16="D"),0,VLOOKUP(DA16,$G$52:$H$64,2)+DC16+DD16)</f>
        <v>0</v>
      </c>
      <c r="DC16" s="154"/>
      <c r="DD16" s="154"/>
      <c r="DE16" s="154"/>
      <c r="DF16" s="154"/>
      <c r="DG16" s="154">
        <f>IF(OR(DJ16="E",DJ16="D"),0,VLOOKUP(DF16,$G$74:$H$90,2)+DH16+DI16)</f>
        <v>0</v>
      </c>
      <c r="DH16" s="154"/>
      <c r="DI16" s="154"/>
      <c r="DJ16" s="154"/>
      <c r="DK16" s="293"/>
      <c r="DL16" s="294">
        <f t="shared" si="21"/>
        <v>6</v>
      </c>
      <c r="DM16" s="156">
        <f t="shared" si="22"/>
        <v>0</v>
      </c>
      <c r="DN16" s="295">
        <f t="shared" si="23"/>
        <v>0</v>
      </c>
      <c r="DO16" s="296">
        <f t="array" aca="1" ref="DO16" ca="1">SUM(LARGE(DR16:EK16,ROW(INDIRECT("1:"&amp;COUNT(DR16:EK16)-I$57))))+SUM(IF(ISNUMBER(VALUE(MID(IF(LEN(IF(ISNUMBER(DR16:EK16),0,DR16:EK16))&gt;1,DR16:EK16,0),1,LEN(IF(LEN(IF(ISNUMBER(DR16:EK16),0,DR16:EK16))&gt;1,DR16:EK16,0))-1)))=FALSE,0,VALUE(MID(IF(LEN(IF(ISNUMBER(DR16:EK16),0,DR16:EK16))&gt;1,DR16:EK16,0),1,LEN(IF(LEN(IF(ISNUMBER(DR16:EK16),0,DR16:EK16))&gt;1,DR16:EK16,0))-1))))</f>
        <v>6</v>
      </c>
      <c r="DP16" s="158">
        <f t="shared" si="27"/>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6</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hidden="1" customHeight="1" x14ac:dyDescent="0.25">
      <c r="A17" s="416"/>
      <c r="B17" s="141">
        <f t="shared" si="0"/>
        <v>0</v>
      </c>
      <c r="C17" s="142"/>
      <c r="D17" s="143"/>
      <c r="E17" s="144"/>
      <c r="F17" s="511"/>
      <c r="G17" s="145">
        <f t="shared" si="1"/>
        <v>0</v>
      </c>
      <c r="H17" s="145"/>
      <c r="I17" s="145"/>
      <c r="J17" s="145"/>
      <c r="K17" s="511"/>
      <c r="L17" s="145">
        <f t="shared" si="2"/>
        <v>0</v>
      </c>
      <c r="M17" s="145"/>
      <c r="N17" s="145"/>
      <c r="O17" s="145"/>
      <c r="P17" s="427"/>
      <c r="Q17" s="146"/>
      <c r="R17" s="146">
        <f t="shared" si="3"/>
        <v>0</v>
      </c>
      <c r="S17" s="146"/>
      <c r="T17" s="146"/>
      <c r="U17" s="146"/>
      <c r="V17" s="146"/>
      <c r="W17" s="146">
        <f t="shared" si="4"/>
        <v>0</v>
      </c>
      <c r="X17" s="146"/>
      <c r="Y17" s="146"/>
      <c r="Z17" s="146"/>
      <c r="AA17" s="563"/>
      <c r="AB17" s="279"/>
      <c r="AC17" s="147">
        <f t="shared" si="5"/>
        <v>0</v>
      </c>
      <c r="AD17" s="147"/>
      <c r="AE17" s="147"/>
      <c r="AF17" s="147"/>
      <c r="AG17" s="147"/>
      <c r="AH17" s="147">
        <f t="shared" si="6"/>
        <v>0</v>
      </c>
      <c r="AI17" s="147"/>
      <c r="AJ17" s="147"/>
      <c r="AK17" s="147"/>
      <c r="AL17" s="561"/>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ref="BJ17:BJ27" si="28">IF(OR(BL17="E",BL17="D"),0,VLOOKUP(BI17,$G$74:$H$90,2)+BK17+BL17)</f>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ref="DB17:DB27" si="29">IF(OR(DE17="E",DE17="D"),0,VLOOKUP(DA17,$K$52:$L$64,2)+DC17+DD17)</f>
        <v>0</v>
      </c>
      <c r="DC17" s="154"/>
      <c r="DD17" s="154"/>
      <c r="DE17" s="154"/>
      <c r="DF17" s="154"/>
      <c r="DG17" s="154">
        <f t="shared" ref="DG17:DG27" si="30">IF(OR(DJ17="E",DJ17="D"),0,VLOOKUP(DF17,$K$52:$L$64,2)+DH17+DI17)</f>
        <v>0</v>
      </c>
      <c r="DH17" s="154"/>
      <c r="DI17" s="154"/>
      <c r="DJ17" s="154"/>
      <c r="DK17" s="293"/>
      <c r="DL17" s="294">
        <f t="shared" si="21"/>
        <v>0</v>
      </c>
      <c r="DM17" s="156">
        <f t="shared" si="22"/>
        <v>0</v>
      </c>
      <c r="DN17" s="295">
        <f t="shared" si="23"/>
        <v>0</v>
      </c>
      <c r="DO17" s="296">
        <f t="array" aca="1" ref="DO17" ca="1">SUM(LARGE(DR17:EK17,ROW(INDIRECT("1:"&amp;COUNT(DR17:EK17)-I$57))))+SUM(IF(ISNUMBER(VALUE(MID(IF(LEN(IF(ISNUMBER(DR17:EK17),0,DR17:EK17))&gt;1,DR17:EK17,0),1,LEN(IF(LEN(IF(ISNUMBER(DR17:EK17),0,DR17:EK17))&gt;1,DR17:EK17,0))-1)))=FALSE,0,VALUE(MID(IF(LEN(IF(ISNUMBER(DR17:EK17),0,DR17:EK17))&gt;1,DR17:EK17,0),1,LEN(IF(LEN(IF(ISNUMBER(DR17:EK17),0,DR17:EK17))&gt;1,DR17:EK17,0))-1))))</f>
        <v>0</v>
      </c>
      <c r="DP17" s="158">
        <f t="shared" si="27"/>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hidden="1" customHeight="1" x14ac:dyDescent="0.25">
      <c r="A18" s="571"/>
      <c r="B18" s="141">
        <f t="shared" si="0"/>
        <v>0</v>
      </c>
      <c r="C18" s="528"/>
      <c r="D18" s="529"/>
      <c r="E18" s="530"/>
      <c r="F18" s="511"/>
      <c r="G18" s="145">
        <f t="shared" si="1"/>
        <v>0</v>
      </c>
      <c r="H18" s="145"/>
      <c r="I18" s="145"/>
      <c r="J18" s="145"/>
      <c r="K18" s="511"/>
      <c r="L18" s="145">
        <f t="shared" si="2"/>
        <v>0</v>
      </c>
      <c r="M18" s="145"/>
      <c r="N18" s="145"/>
      <c r="O18" s="145"/>
      <c r="P18" s="427"/>
      <c r="Q18" s="146"/>
      <c r="R18" s="146">
        <f t="shared" si="3"/>
        <v>0</v>
      </c>
      <c r="S18" s="146"/>
      <c r="T18" s="146"/>
      <c r="U18" s="146"/>
      <c r="V18" s="146"/>
      <c r="W18" s="146">
        <f t="shared" si="4"/>
        <v>0</v>
      </c>
      <c r="X18" s="146"/>
      <c r="Y18" s="146"/>
      <c r="Z18" s="146"/>
      <c r="AA18" s="563"/>
      <c r="AB18" s="279"/>
      <c r="AC18" s="147">
        <f t="shared" si="5"/>
        <v>0</v>
      </c>
      <c r="AD18" s="147"/>
      <c r="AE18" s="147"/>
      <c r="AF18" s="147"/>
      <c r="AG18" s="147"/>
      <c r="AH18" s="147">
        <f t="shared" si="6"/>
        <v>0</v>
      </c>
      <c r="AI18" s="147"/>
      <c r="AJ18" s="147"/>
      <c r="AK18" s="147"/>
      <c r="AL18" s="561"/>
      <c r="AM18" s="281"/>
      <c r="AN18" s="148">
        <f t="shared" si="7"/>
        <v>0</v>
      </c>
      <c r="AO18" s="148"/>
      <c r="AP18" s="148"/>
      <c r="AQ18" s="148"/>
      <c r="AR18" s="281"/>
      <c r="AS18" s="148">
        <f t="shared" si="8"/>
        <v>0</v>
      </c>
      <c r="AT18" s="148"/>
      <c r="AU18" s="148"/>
      <c r="AV18" s="148"/>
      <c r="AW18" s="282"/>
      <c r="AX18" s="283"/>
      <c r="AY18" s="149">
        <f t="shared" si="9"/>
        <v>0</v>
      </c>
      <c r="AZ18" s="149"/>
      <c r="BA18" s="149"/>
      <c r="BB18" s="149"/>
      <c r="BC18" s="149"/>
      <c r="BD18" s="149">
        <f t="shared" si="10"/>
        <v>0</v>
      </c>
      <c r="BE18" s="149"/>
      <c r="BF18" s="149"/>
      <c r="BG18" s="149"/>
      <c r="BH18" s="284"/>
      <c r="BI18" s="285"/>
      <c r="BJ18" s="150">
        <f t="shared" si="28"/>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29"/>
        <v>0</v>
      </c>
      <c r="DC18" s="154"/>
      <c r="DD18" s="154"/>
      <c r="DE18" s="154"/>
      <c r="DF18" s="154"/>
      <c r="DG18" s="154">
        <f t="shared" si="30"/>
        <v>0</v>
      </c>
      <c r="DH18" s="154"/>
      <c r="DI18" s="154"/>
      <c r="DJ18" s="154"/>
      <c r="DK18" s="293"/>
      <c r="DL18" s="294">
        <f t="shared" si="21"/>
        <v>0</v>
      </c>
      <c r="DM18" s="156">
        <f t="shared" si="22"/>
        <v>0</v>
      </c>
      <c r="DN18" s="295">
        <f t="shared" si="23"/>
        <v>0</v>
      </c>
      <c r="DO18" s="296">
        <f t="array" aca="1" ref="DO18" ca="1">SUM(LARGE(DR18:EK18,ROW(INDIRECT("1:"&amp;COUNT(DR18:EK18)-I$57))))+SUM(IF(ISNUMBER(VALUE(MID(IF(LEN(IF(ISNUMBER(DR18:EK18),0,DR18:EK18))&gt;1,DR18:EK18,0),1,LEN(IF(LEN(IF(ISNUMBER(DR18:EK18),0,DR18:EK18))&gt;1,DR18:EK18,0))-1)))=FALSE,0,VALUE(MID(IF(LEN(IF(ISNUMBER(DR18:EK18),0,DR18:EK18))&gt;1,DR18:EK18,0),1,LEN(IF(LEN(IF(ISNUMBER(DR18:EK18),0,DR18:EK18))&gt;1,DR18:EK18,0))-1))))</f>
        <v>0</v>
      </c>
      <c r="DP18" s="158">
        <f t="shared" si="27"/>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hidden="1" customHeight="1" x14ac:dyDescent="0.25">
      <c r="A19" s="416"/>
      <c r="B19" s="141">
        <f t="shared" si="0"/>
        <v>0</v>
      </c>
      <c r="C19" s="528"/>
      <c r="D19" s="529"/>
      <c r="E19" s="530"/>
      <c r="F19" s="511"/>
      <c r="G19" s="145">
        <f t="shared" si="1"/>
        <v>0</v>
      </c>
      <c r="H19" s="145"/>
      <c r="I19" s="145"/>
      <c r="J19" s="145"/>
      <c r="K19" s="511"/>
      <c r="L19" s="145">
        <f t="shared" si="2"/>
        <v>0</v>
      </c>
      <c r="M19" s="145"/>
      <c r="N19" s="145"/>
      <c r="O19" s="145"/>
      <c r="P19" s="427"/>
      <c r="Q19" s="146"/>
      <c r="R19" s="146">
        <f t="shared" si="3"/>
        <v>0</v>
      </c>
      <c r="S19" s="146"/>
      <c r="T19" s="146"/>
      <c r="U19" s="146"/>
      <c r="V19" s="146"/>
      <c r="W19" s="146">
        <f t="shared" si="4"/>
        <v>0</v>
      </c>
      <c r="X19" s="146"/>
      <c r="Y19" s="146"/>
      <c r="Z19" s="146"/>
      <c r="AA19" s="563"/>
      <c r="AB19" s="279"/>
      <c r="AC19" s="147">
        <f t="shared" si="5"/>
        <v>0</v>
      </c>
      <c r="AD19" s="147"/>
      <c r="AE19" s="147"/>
      <c r="AF19" s="147"/>
      <c r="AG19" s="147"/>
      <c r="AH19" s="147">
        <f t="shared" si="6"/>
        <v>0</v>
      </c>
      <c r="AI19" s="147"/>
      <c r="AJ19" s="147"/>
      <c r="AK19" s="147"/>
      <c r="AL19" s="561"/>
      <c r="AM19" s="281"/>
      <c r="AN19" s="148">
        <f t="shared" si="7"/>
        <v>0</v>
      </c>
      <c r="AO19" s="148"/>
      <c r="AP19" s="148"/>
      <c r="AQ19" s="148"/>
      <c r="AR19" s="281"/>
      <c r="AS19" s="148">
        <f t="shared" si="8"/>
        <v>0</v>
      </c>
      <c r="AT19" s="148"/>
      <c r="AU19" s="148"/>
      <c r="AV19" s="148"/>
      <c r="AW19" s="282"/>
      <c r="AX19" s="283">
        <v>0</v>
      </c>
      <c r="AY19" s="149">
        <f t="shared" si="9"/>
        <v>0</v>
      </c>
      <c r="AZ19" s="149"/>
      <c r="BA19" s="149"/>
      <c r="BB19" s="149"/>
      <c r="BC19" s="149">
        <v>0</v>
      </c>
      <c r="BD19" s="149">
        <f t="shared" si="10"/>
        <v>0</v>
      </c>
      <c r="BE19" s="149"/>
      <c r="BF19" s="149"/>
      <c r="BG19" s="149"/>
      <c r="BH19" s="284"/>
      <c r="BI19" s="285"/>
      <c r="BJ19" s="150">
        <f t="shared" si="28"/>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29"/>
        <v>0</v>
      </c>
      <c r="DC19" s="154"/>
      <c r="DD19" s="154"/>
      <c r="DE19" s="154"/>
      <c r="DF19" s="154"/>
      <c r="DG19" s="154">
        <f t="shared" si="30"/>
        <v>0</v>
      </c>
      <c r="DH19" s="154"/>
      <c r="DI19" s="154"/>
      <c r="DJ19" s="154"/>
      <c r="DK19" s="293"/>
      <c r="DL19" s="294">
        <f t="shared" si="21"/>
        <v>0</v>
      </c>
      <c r="DM19" s="156">
        <f t="shared" si="22"/>
        <v>0</v>
      </c>
      <c r="DN19" s="295">
        <f t="shared" si="23"/>
        <v>0</v>
      </c>
      <c r="DO19" s="296">
        <f t="array" aca="1" ref="DO19" ca="1">SUM(LARGE(DR19:EK19,ROW(INDIRECT("1:"&amp;COUNT(DR19:EK19)-I$57))))+SUM(IF(ISNUMBER(VALUE(MID(IF(LEN(IF(ISNUMBER(DR19:EK19),0,DR19:EK19))&gt;1,DR19:EK19,0),1,LEN(IF(LEN(IF(ISNUMBER(DR19:EK19),0,DR19:EK19))&gt;1,DR19:EK19,0))-1)))=FALSE,0,VALUE(MID(IF(LEN(IF(ISNUMBER(DR19:EK19),0,DR19:EK19))&gt;1,DR19:EK19,0),1,LEN(IF(LEN(IF(ISNUMBER(DR19:EK19),0,DR19:EK19))&gt;1,DR19:EK19,0))-1))))</f>
        <v>0</v>
      </c>
      <c r="DP19" s="158">
        <f t="shared" si="27"/>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hidden="1" customHeight="1" x14ac:dyDescent="0.25">
      <c r="A20" s="416"/>
      <c r="B20" s="141">
        <f t="shared" si="0"/>
        <v>0</v>
      </c>
      <c r="C20" s="142"/>
      <c r="D20" s="143"/>
      <c r="E20" s="144"/>
      <c r="F20" s="511"/>
      <c r="G20" s="145">
        <f t="shared" si="1"/>
        <v>0</v>
      </c>
      <c r="H20" s="145"/>
      <c r="I20" s="145"/>
      <c r="J20" s="145"/>
      <c r="K20" s="511"/>
      <c r="L20" s="145">
        <f t="shared" si="2"/>
        <v>0</v>
      </c>
      <c r="M20" s="145"/>
      <c r="N20" s="145"/>
      <c r="O20" s="145"/>
      <c r="P20" s="427"/>
      <c r="Q20" s="146"/>
      <c r="R20" s="146">
        <f t="shared" si="3"/>
        <v>0</v>
      </c>
      <c r="S20" s="146"/>
      <c r="T20" s="146"/>
      <c r="U20" s="146"/>
      <c r="V20" s="146"/>
      <c r="W20" s="146">
        <f t="shared" si="4"/>
        <v>0</v>
      </c>
      <c r="X20" s="146"/>
      <c r="Y20" s="146"/>
      <c r="Z20" s="146"/>
      <c r="AA20" s="563"/>
      <c r="AB20" s="279"/>
      <c r="AC20" s="147">
        <f t="shared" si="5"/>
        <v>0</v>
      </c>
      <c r="AD20" s="147"/>
      <c r="AE20" s="147"/>
      <c r="AF20" s="147"/>
      <c r="AG20" s="147"/>
      <c r="AH20" s="147">
        <f t="shared" si="6"/>
        <v>0</v>
      </c>
      <c r="AI20" s="147"/>
      <c r="AJ20" s="147"/>
      <c r="AK20" s="147"/>
      <c r="AL20" s="561"/>
      <c r="AM20" s="281"/>
      <c r="AN20" s="148">
        <f t="shared" si="7"/>
        <v>0</v>
      </c>
      <c r="AO20" s="148"/>
      <c r="AP20" s="148"/>
      <c r="AQ20" s="148"/>
      <c r="AR20" s="281"/>
      <c r="AS20" s="148">
        <f t="shared" si="8"/>
        <v>0</v>
      </c>
      <c r="AT20" s="148"/>
      <c r="AU20" s="148"/>
      <c r="AV20" s="148"/>
      <c r="AW20" s="282"/>
      <c r="AX20" s="283"/>
      <c r="AY20" s="149">
        <f t="shared" si="9"/>
        <v>0</v>
      </c>
      <c r="AZ20" s="149"/>
      <c r="BA20" s="149"/>
      <c r="BB20" s="149"/>
      <c r="BC20" s="149"/>
      <c r="BD20" s="149">
        <f t="shared" si="10"/>
        <v>0</v>
      </c>
      <c r="BE20" s="149"/>
      <c r="BF20" s="149"/>
      <c r="BG20" s="149"/>
      <c r="BH20" s="284"/>
      <c r="BI20" s="285"/>
      <c r="BJ20" s="150">
        <f t="shared" si="28"/>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29"/>
        <v>0</v>
      </c>
      <c r="DC20" s="154"/>
      <c r="DD20" s="154"/>
      <c r="DE20" s="154"/>
      <c r="DF20" s="154"/>
      <c r="DG20" s="154">
        <f t="shared" si="30"/>
        <v>0</v>
      </c>
      <c r="DH20" s="154"/>
      <c r="DI20" s="154"/>
      <c r="DJ20" s="154"/>
      <c r="DK20" s="293"/>
      <c r="DL20" s="294">
        <f t="shared" si="21"/>
        <v>0</v>
      </c>
      <c r="DM20" s="156">
        <f t="shared" si="22"/>
        <v>0</v>
      </c>
      <c r="DN20" s="295">
        <f t="shared" si="23"/>
        <v>0</v>
      </c>
      <c r="DO20" s="296">
        <f t="array" aca="1" ref="DO20" ca="1">SUM(LARGE(DR20:EK20,ROW(INDIRECT("1:"&amp;COUNT(DR20:EK20)-I$57))))+SUM(IF(ISNUMBER(VALUE(MID(IF(LEN(IF(ISNUMBER(DR20:EK20),0,DR20:EK20))&gt;1,DR20:EK20,0),1,LEN(IF(LEN(IF(ISNUMBER(DR20:EK20),0,DR20:EK20))&gt;1,DR20:EK20,0))-1)))=FALSE,0,VALUE(MID(IF(LEN(IF(ISNUMBER(DR20:EK20),0,DR20:EK20))&gt;1,DR20:EK20,0),1,LEN(IF(LEN(IF(ISNUMBER(DR20:EK20),0,DR20:EK20))&gt;1,DR20:EK20,0))-1))))</f>
        <v>0</v>
      </c>
      <c r="DP20" s="158">
        <f t="shared" si="27"/>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hidden="1" customHeight="1" x14ac:dyDescent="0.25">
      <c r="A21" s="571"/>
      <c r="B21" s="141">
        <f t="shared" si="0"/>
        <v>0</v>
      </c>
      <c r="C21" s="528"/>
      <c r="D21" s="526"/>
      <c r="E21" s="527"/>
      <c r="F21" s="511"/>
      <c r="G21" s="145">
        <f t="shared" si="1"/>
        <v>0</v>
      </c>
      <c r="H21" s="145"/>
      <c r="I21" s="145"/>
      <c r="J21" s="145"/>
      <c r="K21" s="511"/>
      <c r="L21" s="145">
        <f t="shared" si="2"/>
        <v>0</v>
      </c>
      <c r="M21" s="145"/>
      <c r="N21" s="145"/>
      <c r="O21" s="145"/>
      <c r="P21" s="427"/>
      <c r="Q21" s="146"/>
      <c r="R21" s="146">
        <f t="shared" si="3"/>
        <v>0</v>
      </c>
      <c r="S21" s="146"/>
      <c r="T21" s="146"/>
      <c r="U21" s="146"/>
      <c r="V21" s="146"/>
      <c r="W21" s="146">
        <f t="shared" si="4"/>
        <v>0</v>
      </c>
      <c r="X21" s="146"/>
      <c r="Y21" s="146"/>
      <c r="Z21" s="146"/>
      <c r="AA21" s="563"/>
      <c r="AB21" s="279"/>
      <c r="AC21" s="147">
        <f t="shared" si="5"/>
        <v>0</v>
      </c>
      <c r="AD21" s="147"/>
      <c r="AE21" s="147"/>
      <c r="AF21" s="147"/>
      <c r="AG21" s="147"/>
      <c r="AH21" s="147">
        <f t="shared" si="6"/>
        <v>0</v>
      </c>
      <c r="AI21" s="147"/>
      <c r="AJ21" s="147"/>
      <c r="AK21" s="147"/>
      <c r="AL21" s="561"/>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c r="BI21" s="285"/>
      <c r="BJ21" s="150">
        <f t="shared" si="28"/>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29"/>
        <v>0</v>
      </c>
      <c r="DC21" s="154"/>
      <c r="DD21" s="154"/>
      <c r="DE21" s="154"/>
      <c r="DF21" s="154"/>
      <c r="DG21" s="154">
        <f t="shared" si="30"/>
        <v>0</v>
      </c>
      <c r="DH21" s="154"/>
      <c r="DI21" s="154"/>
      <c r="DJ21" s="154"/>
      <c r="DK21" s="293"/>
      <c r="DL21" s="294">
        <f t="shared" si="21"/>
        <v>0</v>
      </c>
      <c r="DM21" s="156">
        <f t="shared" si="22"/>
        <v>0</v>
      </c>
      <c r="DN21" s="295">
        <f t="shared" si="23"/>
        <v>0</v>
      </c>
      <c r="DO21" s="296">
        <f t="array" aca="1" ref="DO21" ca="1">SUM(LARGE(DR21:EK21,ROW(INDIRECT("1:"&amp;COUNT(DR21:EK21)-I$57))))+SUM(IF(ISNUMBER(VALUE(MID(IF(LEN(IF(ISNUMBER(DR21:EK21),0,DR21:EK21))&gt;1,DR21:EK21,0),1,LEN(IF(LEN(IF(ISNUMBER(DR21:EK21),0,DR21:EK21))&gt;1,DR21:EK21,0))-1)))=FALSE,0,VALUE(MID(IF(LEN(IF(ISNUMBER(DR21:EK21),0,DR21:EK21))&gt;1,DR21:EK21,0),1,LEN(IF(LEN(IF(ISNUMBER(DR21:EK21),0,DR21:EK21))&gt;1,DR21:EK21,0))-1))))</f>
        <v>0</v>
      </c>
      <c r="DP21" s="158">
        <f t="shared" si="27"/>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hidden="1" customHeight="1" x14ac:dyDescent="0.25">
      <c r="A22" s="416"/>
      <c r="B22" s="141">
        <f t="shared" si="0"/>
        <v>0</v>
      </c>
      <c r="C22" s="528"/>
      <c r="D22" s="529"/>
      <c r="E22" s="530"/>
      <c r="F22" s="511"/>
      <c r="G22" s="145">
        <f t="shared" si="1"/>
        <v>0</v>
      </c>
      <c r="H22" s="145"/>
      <c r="I22" s="145"/>
      <c r="J22" s="145"/>
      <c r="K22" s="511"/>
      <c r="L22" s="145">
        <f t="shared" si="2"/>
        <v>0</v>
      </c>
      <c r="M22" s="145"/>
      <c r="N22" s="145"/>
      <c r="O22" s="145"/>
      <c r="P22" s="427"/>
      <c r="Q22" s="146"/>
      <c r="R22" s="146">
        <f t="shared" si="3"/>
        <v>0</v>
      </c>
      <c r="S22" s="146"/>
      <c r="T22" s="146"/>
      <c r="U22" s="146"/>
      <c r="V22" s="146"/>
      <c r="W22" s="146">
        <f t="shared" si="4"/>
        <v>0</v>
      </c>
      <c r="X22" s="146"/>
      <c r="Y22" s="146"/>
      <c r="Z22" s="146"/>
      <c r="AA22" s="563"/>
      <c r="AB22" s="279"/>
      <c r="AC22" s="147">
        <f t="shared" si="5"/>
        <v>0</v>
      </c>
      <c r="AD22" s="147"/>
      <c r="AE22" s="147"/>
      <c r="AF22" s="147"/>
      <c r="AG22" s="147"/>
      <c r="AH22" s="147">
        <f t="shared" si="6"/>
        <v>0</v>
      </c>
      <c r="AI22" s="147"/>
      <c r="AJ22" s="147"/>
      <c r="AK22" s="147"/>
      <c r="AL22" s="561"/>
      <c r="AM22" s="281"/>
      <c r="AN22" s="148">
        <f t="shared" si="7"/>
        <v>0</v>
      </c>
      <c r="AO22" s="148"/>
      <c r="AP22" s="148"/>
      <c r="AQ22" s="148"/>
      <c r="AR22" s="281"/>
      <c r="AS22" s="148">
        <f t="shared" si="8"/>
        <v>0</v>
      </c>
      <c r="AT22" s="148"/>
      <c r="AU22" s="148"/>
      <c r="AV22" s="148"/>
      <c r="AW22" s="282"/>
      <c r="AX22" s="283"/>
      <c r="AY22" s="149">
        <f t="shared" si="9"/>
        <v>0</v>
      </c>
      <c r="AZ22" s="149"/>
      <c r="BA22" s="149"/>
      <c r="BB22" s="149"/>
      <c r="BC22" s="149"/>
      <c r="BD22" s="149">
        <f t="shared" si="10"/>
        <v>0</v>
      </c>
      <c r="BE22" s="149"/>
      <c r="BF22" s="149"/>
      <c r="BG22" s="149"/>
      <c r="BH22" s="284"/>
      <c r="BI22" s="285"/>
      <c r="BJ22" s="150">
        <f t="shared" si="28"/>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29"/>
        <v>0</v>
      </c>
      <c r="DC22" s="154"/>
      <c r="DD22" s="154"/>
      <c r="DE22" s="154"/>
      <c r="DF22" s="154"/>
      <c r="DG22" s="154">
        <f t="shared" si="30"/>
        <v>0</v>
      </c>
      <c r="DH22" s="154"/>
      <c r="DI22" s="154"/>
      <c r="DJ22" s="154"/>
      <c r="DK22" s="293"/>
      <c r="DL22" s="294">
        <f t="shared" si="21"/>
        <v>0</v>
      </c>
      <c r="DM22" s="156">
        <f t="shared" si="22"/>
        <v>0</v>
      </c>
      <c r="DN22" s="295">
        <f t="shared" si="23"/>
        <v>0</v>
      </c>
      <c r="DO22" s="296">
        <f t="array" aca="1" ref="DO22" ca="1">SUM(LARGE(DR22:EK22,ROW(INDIRECT("1:"&amp;COUNT(DR22:EK22)-I$57))))+SUM(IF(ISNUMBER(VALUE(MID(IF(LEN(IF(ISNUMBER(DR22:EK22),0,DR22:EK22))&gt;1,DR22:EK22,0),1,LEN(IF(LEN(IF(ISNUMBER(DR22:EK22),0,DR22:EK22))&gt;1,DR22:EK22,0))-1)))=FALSE,0,VALUE(MID(IF(LEN(IF(ISNUMBER(DR22:EK22),0,DR22:EK22))&gt;1,DR22:EK22,0),1,LEN(IF(LEN(IF(ISNUMBER(DR22:EK22),0,DR22:EK22))&gt;1,DR22:EK22,0))-1))))</f>
        <v>0</v>
      </c>
      <c r="DP22" s="158">
        <f>SUMPRODUCT(--(G22:DJ22="E")--(G22:DJ22="D"))</f>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hidden="1" customHeight="1" x14ac:dyDescent="0.25">
      <c r="A23" s="416"/>
      <c r="B23" s="141">
        <f t="shared" si="0"/>
        <v>0</v>
      </c>
      <c r="C23" s="528"/>
      <c r="D23" s="529"/>
      <c r="E23" s="530"/>
      <c r="F23" s="511"/>
      <c r="G23" s="145">
        <f t="shared" si="1"/>
        <v>0</v>
      </c>
      <c r="H23" s="145"/>
      <c r="I23" s="145"/>
      <c r="J23" s="145"/>
      <c r="K23" s="511"/>
      <c r="L23" s="145">
        <f t="shared" si="2"/>
        <v>0</v>
      </c>
      <c r="M23" s="145"/>
      <c r="N23" s="145"/>
      <c r="O23" s="145"/>
      <c r="P23" s="427"/>
      <c r="Q23" s="146"/>
      <c r="R23" s="146">
        <f t="shared" si="3"/>
        <v>0</v>
      </c>
      <c r="S23" s="146"/>
      <c r="T23" s="146"/>
      <c r="U23" s="146"/>
      <c r="V23" s="146"/>
      <c r="W23" s="146">
        <f t="shared" si="4"/>
        <v>0</v>
      </c>
      <c r="X23" s="146"/>
      <c r="Y23" s="146"/>
      <c r="Z23" s="146"/>
      <c r="AA23" s="563"/>
      <c r="AB23" s="279"/>
      <c r="AC23" s="147">
        <f t="shared" si="5"/>
        <v>0</v>
      </c>
      <c r="AD23" s="147"/>
      <c r="AE23" s="147"/>
      <c r="AF23" s="147"/>
      <c r="AG23" s="147"/>
      <c r="AH23" s="147">
        <f t="shared" si="6"/>
        <v>0</v>
      </c>
      <c r="AI23" s="147"/>
      <c r="AJ23" s="147"/>
      <c r="AK23" s="147"/>
      <c r="AL23" s="561"/>
      <c r="AM23" s="281"/>
      <c r="AN23" s="148">
        <f t="shared" si="7"/>
        <v>0</v>
      </c>
      <c r="AO23" s="148"/>
      <c r="AP23" s="148"/>
      <c r="AQ23" s="148"/>
      <c r="AR23" s="281"/>
      <c r="AS23" s="148">
        <f t="shared" si="8"/>
        <v>0</v>
      </c>
      <c r="AT23" s="148"/>
      <c r="AU23" s="148"/>
      <c r="AV23" s="148"/>
      <c r="AW23" s="282"/>
      <c r="AX23" s="283"/>
      <c r="AY23" s="149">
        <f t="shared" si="9"/>
        <v>0</v>
      </c>
      <c r="AZ23" s="149"/>
      <c r="BA23" s="149"/>
      <c r="BB23" s="149"/>
      <c r="BC23" s="149"/>
      <c r="BD23" s="149">
        <f t="shared" si="10"/>
        <v>0</v>
      </c>
      <c r="BE23" s="149"/>
      <c r="BF23" s="149"/>
      <c r="BG23" s="149"/>
      <c r="BH23" s="284"/>
      <c r="BI23" s="285"/>
      <c r="BJ23" s="150">
        <f t="shared" si="28"/>
        <v>0</v>
      </c>
      <c r="BK23" s="150"/>
      <c r="BL23" s="150"/>
      <c r="BM23" s="150"/>
      <c r="BN23" s="150"/>
      <c r="BO23" s="150">
        <f t="shared" si="12"/>
        <v>0</v>
      </c>
      <c r="BP23" s="150"/>
      <c r="BQ23" s="150"/>
      <c r="BR23" s="150"/>
      <c r="BS23" s="562"/>
      <c r="BT23" s="287"/>
      <c r="BU23" s="151">
        <f t="shared" si="13"/>
        <v>0</v>
      </c>
      <c r="BV23" s="151"/>
      <c r="BW23" s="151"/>
      <c r="BX23" s="151"/>
      <c r="BY23" s="151"/>
      <c r="BZ23" s="151">
        <f t="shared" si="14"/>
        <v>0</v>
      </c>
      <c r="CA23" s="151"/>
      <c r="CB23" s="151"/>
      <c r="CC23" s="151"/>
      <c r="CD23" s="288"/>
      <c r="CE23" s="289"/>
      <c r="CF23" s="152">
        <f t="shared" si="15"/>
        <v>0</v>
      </c>
      <c r="CG23" s="152"/>
      <c r="CH23" s="152"/>
      <c r="CI23" s="152"/>
      <c r="CJ23" s="152"/>
      <c r="CK23" s="152">
        <f t="shared" si="16"/>
        <v>0</v>
      </c>
      <c r="CL23" s="152"/>
      <c r="CM23" s="152"/>
      <c r="CN23" s="152"/>
      <c r="CO23" s="290"/>
      <c r="CP23" s="291"/>
      <c r="CQ23" s="153">
        <f t="shared" si="17"/>
        <v>0</v>
      </c>
      <c r="CR23" s="153"/>
      <c r="CS23" s="153"/>
      <c r="CT23" s="153"/>
      <c r="CU23" s="291"/>
      <c r="CV23" s="153">
        <f t="shared" si="18"/>
        <v>0</v>
      </c>
      <c r="CW23" s="153"/>
      <c r="CX23" s="153"/>
      <c r="CY23" s="153"/>
      <c r="CZ23" s="292"/>
      <c r="DA23" s="293"/>
      <c r="DB23" s="154">
        <f t="shared" si="29"/>
        <v>0</v>
      </c>
      <c r="DC23" s="154"/>
      <c r="DD23" s="154"/>
      <c r="DE23" s="154"/>
      <c r="DF23" s="154"/>
      <c r="DG23" s="154">
        <f t="shared" si="30"/>
        <v>0</v>
      </c>
      <c r="DH23" s="154"/>
      <c r="DI23" s="154"/>
      <c r="DJ23" s="154"/>
      <c r="DK23" s="293"/>
      <c r="DL23" s="294">
        <f t="shared" si="21"/>
        <v>0</v>
      </c>
      <c r="DM23" s="156">
        <f t="shared" si="22"/>
        <v>0</v>
      </c>
      <c r="DN23" s="295">
        <f t="shared" si="23"/>
        <v>0</v>
      </c>
      <c r="DO23" s="296">
        <f t="array" aca="1" ref="DO23" ca="1">SUM(LARGE(DR23:EK23,ROW(INDIRECT("1:"&amp;COUNT(DR23:EK23)-I$57))))+SUM(IF(ISNUMBER(VALUE(MID(IF(LEN(IF(ISNUMBER(DR23:EK23),0,DR23:EK23))&gt;1,DR23:EK23,0),1,LEN(IF(LEN(IF(ISNUMBER(DR23:EK23),0,DR23:EK23))&gt;1,DR23:EK23,0))-1)))=FALSE,0,VALUE(MID(IF(LEN(IF(ISNUMBER(DR23:EK23),0,DR23:EK23))&gt;1,DR23:EK23,0),1,LEN(IF(LEN(IF(ISNUMBER(DR23:EK23),0,DR23:EK23))&gt;1,DR23:EK23,0))-1))))</f>
        <v>0</v>
      </c>
      <c r="DP23" s="158">
        <f t="shared" ref="DP23:DP27" si="31">SUMPRODUCT(--(G23:DJ23="E")--(G23:DJ23="D"))</f>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hidden="1" customHeight="1" x14ac:dyDescent="0.25">
      <c r="A24" s="416"/>
      <c r="B24" s="141">
        <f t="shared" si="0"/>
        <v>0</v>
      </c>
      <c r="C24" s="528"/>
      <c r="D24" s="526"/>
      <c r="E24" s="527"/>
      <c r="F24" s="511"/>
      <c r="G24" s="145">
        <f t="shared" si="1"/>
        <v>0</v>
      </c>
      <c r="H24" s="145"/>
      <c r="I24" s="145"/>
      <c r="J24" s="145"/>
      <c r="K24" s="511"/>
      <c r="L24" s="145">
        <f t="shared" si="2"/>
        <v>0</v>
      </c>
      <c r="M24" s="145"/>
      <c r="N24" s="145"/>
      <c r="O24" s="145"/>
      <c r="P24" s="427"/>
      <c r="Q24" s="146"/>
      <c r="R24" s="146">
        <f t="shared" si="3"/>
        <v>0</v>
      </c>
      <c r="S24" s="146"/>
      <c r="T24" s="146"/>
      <c r="U24" s="146"/>
      <c r="V24" s="146"/>
      <c r="W24" s="146">
        <f t="shared" si="4"/>
        <v>0</v>
      </c>
      <c r="X24" s="146"/>
      <c r="Y24" s="146"/>
      <c r="Z24" s="146"/>
      <c r="AA24" s="563"/>
      <c r="AB24" s="279"/>
      <c r="AC24" s="147">
        <f t="shared" si="5"/>
        <v>0</v>
      </c>
      <c r="AD24" s="147"/>
      <c r="AE24" s="147"/>
      <c r="AF24" s="147"/>
      <c r="AG24" s="147"/>
      <c r="AH24" s="147">
        <f t="shared" si="6"/>
        <v>0</v>
      </c>
      <c r="AI24" s="147"/>
      <c r="AJ24" s="147"/>
      <c r="AK24" s="147"/>
      <c r="AL24" s="561"/>
      <c r="AM24" s="281"/>
      <c r="AN24" s="148">
        <f t="shared" si="7"/>
        <v>0</v>
      </c>
      <c r="AO24" s="148"/>
      <c r="AP24" s="148"/>
      <c r="AQ24" s="148"/>
      <c r="AR24" s="281"/>
      <c r="AS24" s="148">
        <f t="shared" si="8"/>
        <v>0</v>
      </c>
      <c r="AT24" s="148"/>
      <c r="AU24" s="148"/>
      <c r="AV24" s="148"/>
      <c r="AW24" s="282"/>
      <c r="AX24" s="283"/>
      <c r="AY24" s="149">
        <f t="shared" si="9"/>
        <v>0</v>
      </c>
      <c r="AZ24" s="149"/>
      <c r="BA24" s="149"/>
      <c r="BB24" s="149"/>
      <c r="BC24" s="149"/>
      <c r="BD24" s="149">
        <f t="shared" si="10"/>
        <v>0</v>
      </c>
      <c r="BE24" s="149"/>
      <c r="BF24" s="149"/>
      <c r="BG24" s="149"/>
      <c r="BH24" s="284"/>
      <c r="BI24" s="285"/>
      <c r="BJ24" s="150">
        <f t="shared" si="28"/>
        <v>0</v>
      </c>
      <c r="BK24" s="150"/>
      <c r="BL24" s="150"/>
      <c r="BM24" s="150"/>
      <c r="BN24" s="150"/>
      <c r="BO24" s="150">
        <f t="shared" si="12"/>
        <v>0</v>
      </c>
      <c r="BP24" s="150"/>
      <c r="BQ24" s="150"/>
      <c r="BR24" s="150"/>
      <c r="BS24" s="562"/>
      <c r="BT24" s="287"/>
      <c r="BU24" s="151">
        <f t="shared" si="13"/>
        <v>0</v>
      </c>
      <c r="BV24" s="151"/>
      <c r="BW24" s="151"/>
      <c r="BX24" s="151"/>
      <c r="BY24" s="151"/>
      <c r="BZ24" s="151">
        <f t="shared" si="14"/>
        <v>0</v>
      </c>
      <c r="CA24" s="151"/>
      <c r="CB24" s="151"/>
      <c r="CC24" s="151"/>
      <c r="CD24" s="288"/>
      <c r="CE24" s="289"/>
      <c r="CF24" s="152">
        <f t="shared" si="15"/>
        <v>0</v>
      </c>
      <c r="CG24" s="152"/>
      <c r="CH24" s="152"/>
      <c r="CI24" s="152"/>
      <c r="CJ24" s="152"/>
      <c r="CK24" s="152">
        <f t="shared" si="16"/>
        <v>0</v>
      </c>
      <c r="CL24" s="152"/>
      <c r="CM24" s="152"/>
      <c r="CN24" s="152"/>
      <c r="CO24" s="290"/>
      <c r="CP24" s="291"/>
      <c r="CQ24" s="153">
        <f t="shared" si="17"/>
        <v>0</v>
      </c>
      <c r="CR24" s="153"/>
      <c r="CS24" s="153"/>
      <c r="CT24" s="153"/>
      <c r="CU24" s="291"/>
      <c r="CV24" s="153">
        <f t="shared" si="18"/>
        <v>0</v>
      </c>
      <c r="CW24" s="153"/>
      <c r="CX24" s="153"/>
      <c r="CY24" s="153"/>
      <c r="CZ24" s="292"/>
      <c r="DA24" s="293"/>
      <c r="DB24" s="154">
        <f t="shared" si="29"/>
        <v>0</v>
      </c>
      <c r="DC24" s="154"/>
      <c r="DD24" s="154"/>
      <c r="DE24" s="154"/>
      <c r="DF24" s="154"/>
      <c r="DG24" s="154">
        <f t="shared" si="30"/>
        <v>0</v>
      </c>
      <c r="DH24" s="154"/>
      <c r="DI24" s="154"/>
      <c r="DJ24" s="154"/>
      <c r="DK24" s="293"/>
      <c r="DL24" s="294">
        <f t="shared" si="21"/>
        <v>0</v>
      </c>
      <c r="DM24" s="156">
        <f t="shared" si="22"/>
        <v>0</v>
      </c>
      <c r="DN24" s="295">
        <f t="shared" si="23"/>
        <v>0</v>
      </c>
      <c r="DO24" s="296">
        <f t="array" aca="1" ref="DO24" ca="1">SUM(LARGE(DR24:EK24,ROW(INDIRECT("1:"&amp;COUNT(DR24:EK24)-I$57))))+SUM(IF(ISNUMBER(VALUE(MID(IF(LEN(IF(ISNUMBER(DR24:EK24),0,DR24:EK24))&gt;1,DR24:EK24,0),1,LEN(IF(LEN(IF(ISNUMBER(DR24:EK24),0,DR24:EK24))&gt;1,DR24:EK24,0))-1)))=FALSE,0,VALUE(MID(IF(LEN(IF(ISNUMBER(DR24:EK24),0,DR24:EK24))&gt;1,DR24:EK24,0),1,LEN(IF(LEN(IF(ISNUMBER(DR24:EK24),0,DR24:EK24))&gt;1,DR24:EK24,0))-1))))</f>
        <v>0</v>
      </c>
      <c r="DP24" s="158">
        <f t="shared" si="31"/>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hidden="1" customHeight="1" x14ac:dyDescent="0.25">
      <c r="A25" s="416"/>
      <c r="B25" s="141">
        <f t="shared" si="0"/>
        <v>0</v>
      </c>
      <c r="C25" s="528"/>
      <c r="D25" s="526"/>
      <c r="E25" s="527"/>
      <c r="F25" s="511"/>
      <c r="G25" s="145">
        <f t="shared" si="1"/>
        <v>0</v>
      </c>
      <c r="H25" s="145"/>
      <c r="I25" s="145"/>
      <c r="J25" s="145"/>
      <c r="K25" s="511"/>
      <c r="L25" s="145">
        <f t="shared" si="2"/>
        <v>0</v>
      </c>
      <c r="M25" s="145"/>
      <c r="N25" s="145"/>
      <c r="O25" s="145"/>
      <c r="P25" s="427"/>
      <c r="Q25" s="146"/>
      <c r="R25" s="146">
        <f t="shared" si="3"/>
        <v>0</v>
      </c>
      <c r="S25" s="146"/>
      <c r="T25" s="146"/>
      <c r="U25" s="146"/>
      <c r="V25" s="146"/>
      <c r="W25" s="146">
        <f t="shared" si="4"/>
        <v>0</v>
      </c>
      <c r="X25" s="146"/>
      <c r="Y25" s="146"/>
      <c r="Z25" s="146"/>
      <c r="AA25" s="563"/>
      <c r="AB25" s="279"/>
      <c r="AC25" s="147">
        <f t="shared" si="5"/>
        <v>0</v>
      </c>
      <c r="AD25" s="147"/>
      <c r="AE25" s="147"/>
      <c r="AF25" s="147"/>
      <c r="AG25" s="147"/>
      <c r="AH25" s="147">
        <f t="shared" si="6"/>
        <v>0</v>
      </c>
      <c r="AI25" s="147"/>
      <c r="AJ25" s="147"/>
      <c r="AK25" s="147"/>
      <c r="AL25" s="561"/>
      <c r="AM25" s="281"/>
      <c r="AN25" s="148">
        <f t="shared" si="7"/>
        <v>0</v>
      </c>
      <c r="AO25" s="148"/>
      <c r="AP25" s="148"/>
      <c r="AQ25" s="148"/>
      <c r="AR25" s="281"/>
      <c r="AS25" s="148">
        <f t="shared" si="8"/>
        <v>0</v>
      </c>
      <c r="AT25" s="148"/>
      <c r="AU25" s="148"/>
      <c r="AV25" s="148"/>
      <c r="AW25" s="282"/>
      <c r="AX25" s="283"/>
      <c r="AY25" s="149">
        <f t="shared" si="9"/>
        <v>0</v>
      </c>
      <c r="AZ25" s="149"/>
      <c r="BA25" s="149"/>
      <c r="BB25" s="149"/>
      <c r="BC25" s="149"/>
      <c r="BD25" s="149">
        <f t="shared" si="10"/>
        <v>0</v>
      </c>
      <c r="BE25" s="149"/>
      <c r="BF25" s="149"/>
      <c r="BG25" s="149"/>
      <c r="BH25" s="284"/>
      <c r="BI25" s="285"/>
      <c r="BJ25" s="150">
        <f t="shared" si="28"/>
        <v>0</v>
      </c>
      <c r="BK25" s="150"/>
      <c r="BL25" s="150"/>
      <c r="BM25" s="150"/>
      <c r="BN25" s="150"/>
      <c r="BO25" s="150">
        <f t="shared" si="12"/>
        <v>0</v>
      </c>
      <c r="BP25" s="150"/>
      <c r="BQ25" s="150"/>
      <c r="BR25" s="150"/>
      <c r="BS25" s="562"/>
      <c r="BT25" s="287"/>
      <c r="BU25" s="151">
        <f t="shared" si="13"/>
        <v>0</v>
      </c>
      <c r="BV25" s="151"/>
      <c r="BW25" s="151"/>
      <c r="BX25" s="151"/>
      <c r="BY25" s="151"/>
      <c r="BZ25" s="151">
        <f t="shared" si="14"/>
        <v>0</v>
      </c>
      <c r="CA25" s="151"/>
      <c r="CB25" s="151"/>
      <c r="CC25" s="151"/>
      <c r="CD25" s="288"/>
      <c r="CE25" s="289"/>
      <c r="CF25" s="152">
        <f t="shared" si="15"/>
        <v>0</v>
      </c>
      <c r="CG25" s="152"/>
      <c r="CH25" s="152"/>
      <c r="CI25" s="152"/>
      <c r="CJ25" s="152"/>
      <c r="CK25" s="152">
        <f t="shared" si="16"/>
        <v>0</v>
      </c>
      <c r="CL25" s="152"/>
      <c r="CM25" s="152"/>
      <c r="CN25" s="152"/>
      <c r="CO25" s="290"/>
      <c r="CP25" s="291"/>
      <c r="CQ25" s="153">
        <f t="shared" si="17"/>
        <v>0</v>
      </c>
      <c r="CR25" s="153"/>
      <c r="CS25" s="153"/>
      <c r="CT25" s="153"/>
      <c r="CU25" s="291"/>
      <c r="CV25" s="153">
        <f t="shared" si="18"/>
        <v>0</v>
      </c>
      <c r="CW25" s="153"/>
      <c r="CX25" s="153"/>
      <c r="CY25" s="153"/>
      <c r="CZ25" s="292"/>
      <c r="DA25" s="293"/>
      <c r="DB25" s="154">
        <f t="shared" si="29"/>
        <v>0</v>
      </c>
      <c r="DC25" s="154"/>
      <c r="DD25" s="154"/>
      <c r="DE25" s="154"/>
      <c r="DF25" s="154"/>
      <c r="DG25" s="154">
        <f t="shared" si="30"/>
        <v>0</v>
      </c>
      <c r="DH25" s="154"/>
      <c r="DI25" s="154"/>
      <c r="DJ25" s="154"/>
      <c r="DK25" s="293"/>
      <c r="DL25" s="294">
        <f t="shared" si="21"/>
        <v>0</v>
      </c>
      <c r="DM25" s="156">
        <f t="shared" si="22"/>
        <v>0</v>
      </c>
      <c r="DN25" s="295">
        <f t="shared" si="23"/>
        <v>0</v>
      </c>
      <c r="DO25" s="296">
        <f t="array" aca="1" ref="DO25" ca="1">SUM(LARGE(DR25:EK25,ROW(INDIRECT("1:"&amp;COUNT(DR25:EK25)-I$57))))+SUM(IF(ISNUMBER(VALUE(MID(IF(LEN(IF(ISNUMBER(DR25:EK25),0,DR25:EK25))&gt;1,DR25:EK25,0),1,LEN(IF(LEN(IF(ISNUMBER(DR25:EK25),0,DR25:EK25))&gt;1,DR25:EK25,0))-1)))=FALSE,0,VALUE(MID(IF(LEN(IF(ISNUMBER(DR25:EK25),0,DR25:EK25))&gt;1,DR25:EK25,0),1,LEN(IF(LEN(IF(ISNUMBER(DR25:EK25),0,DR25:EK25))&gt;1,DR25:EK25,0))-1))))</f>
        <v>0</v>
      </c>
      <c r="DP25" s="158">
        <f t="shared" si="31"/>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hidden="1" customHeight="1" x14ac:dyDescent="0.25">
      <c r="A26" s="416"/>
      <c r="B26" s="141">
        <f t="shared" si="0"/>
        <v>0</v>
      </c>
      <c r="C26" s="528"/>
      <c r="D26" s="529"/>
      <c r="E26" s="530"/>
      <c r="F26" s="511"/>
      <c r="G26" s="145">
        <f t="shared" si="1"/>
        <v>0</v>
      </c>
      <c r="H26" s="145"/>
      <c r="I26" s="145"/>
      <c r="J26" s="145"/>
      <c r="K26" s="511"/>
      <c r="L26" s="145">
        <f t="shared" si="2"/>
        <v>0</v>
      </c>
      <c r="M26" s="145"/>
      <c r="N26" s="145"/>
      <c r="O26" s="145"/>
      <c r="P26" s="427"/>
      <c r="Q26" s="146"/>
      <c r="R26" s="146">
        <f t="shared" si="3"/>
        <v>0</v>
      </c>
      <c r="S26" s="146"/>
      <c r="T26" s="146"/>
      <c r="U26" s="146"/>
      <c r="V26" s="146"/>
      <c r="W26" s="146">
        <f t="shared" si="4"/>
        <v>0</v>
      </c>
      <c r="X26" s="146"/>
      <c r="Y26" s="146"/>
      <c r="Z26" s="146"/>
      <c r="AA26" s="563"/>
      <c r="AB26" s="279"/>
      <c r="AC26" s="147">
        <f t="shared" si="5"/>
        <v>0</v>
      </c>
      <c r="AD26" s="147"/>
      <c r="AE26" s="147"/>
      <c r="AF26" s="147"/>
      <c r="AG26" s="147"/>
      <c r="AH26" s="147">
        <f t="shared" si="6"/>
        <v>0</v>
      </c>
      <c r="AI26" s="147"/>
      <c r="AJ26" s="147"/>
      <c r="AK26" s="147"/>
      <c r="AL26" s="561"/>
      <c r="AM26" s="281"/>
      <c r="AN26" s="148">
        <f t="shared" si="7"/>
        <v>0</v>
      </c>
      <c r="AO26" s="148"/>
      <c r="AP26" s="148"/>
      <c r="AQ26" s="148"/>
      <c r="AR26" s="281"/>
      <c r="AS26" s="148">
        <f t="shared" si="8"/>
        <v>0</v>
      </c>
      <c r="AT26" s="148"/>
      <c r="AU26" s="148"/>
      <c r="AV26" s="148"/>
      <c r="AW26" s="282"/>
      <c r="AX26" s="283"/>
      <c r="AY26" s="149">
        <f t="shared" si="9"/>
        <v>0</v>
      </c>
      <c r="AZ26" s="149"/>
      <c r="BA26" s="149"/>
      <c r="BB26" s="149"/>
      <c r="BC26" s="149"/>
      <c r="BD26" s="149">
        <f t="shared" si="10"/>
        <v>0</v>
      </c>
      <c r="BE26" s="149"/>
      <c r="BF26" s="149"/>
      <c r="BG26" s="149"/>
      <c r="BH26" s="284"/>
      <c r="BI26" s="285"/>
      <c r="BJ26" s="150">
        <f t="shared" si="28"/>
        <v>0</v>
      </c>
      <c r="BK26" s="150"/>
      <c r="BL26" s="150"/>
      <c r="BM26" s="150"/>
      <c r="BN26" s="150"/>
      <c r="BO26" s="150">
        <f t="shared" si="12"/>
        <v>0</v>
      </c>
      <c r="BP26" s="150"/>
      <c r="BQ26" s="150"/>
      <c r="BR26" s="150"/>
      <c r="BS26" s="562"/>
      <c r="BT26" s="287"/>
      <c r="BU26" s="151">
        <f t="shared" si="13"/>
        <v>0</v>
      </c>
      <c r="BV26" s="151"/>
      <c r="BW26" s="151"/>
      <c r="BX26" s="151"/>
      <c r="BY26" s="151"/>
      <c r="BZ26" s="151">
        <f t="shared" si="14"/>
        <v>0</v>
      </c>
      <c r="CA26" s="151"/>
      <c r="CB26" s="151"/>
      <c r="CC26" s="151"/>
      <c r="CD26" s="288"/>
      <c r="CE26" s="289"/>
      <c r="CF26" s="152">
        <f t="shared" si="15"/>
        <v>0</v>
      </c>
      <c r="CG26" s="152"/>
      <c r="CH26" s="152"/>
      <c r="CI26" s="152"/>
      <c r="CJ26" s="152"/>
      <c r="CK26" s="152">
        <f t="shared" si="16"/>
        <v>0</v>
      </c>
      <c r="CL26" s="152"/>
      <c r="CM26" s="152"/>
      <c r="CN26" s="152"/>
      <c r="CO26" s="290"/>
      <c r="CP26" s="291"/>
      <c r="CQ26" s="153">
        <f t="shared" si="17"/>
        <v>0</v>
      </c>
      <c r="CR26" s="153"/>
      <c r="CS26" s="153"/>
      <c r="CT26" s="153"/>
      <c r="CU26" s="291"/>
      <c r="CV26" s="153">
        <f t="shared" si="18"/>
        <v>0</v>
      </c>
      <c r="CW26" s="153"/>
      <c r="CX26" s="153"/>
      <c r="CY26" s="153"/>
      <c r="CZ26" s="292"/>
      <c r="DA26" s="293"/>
      <c r="DB26" s="154">
        <f t="shared" si="29"/>
        <v>0</v>
      </c>
      <c r="DC26" s="154"/>
      <c r="DD26" s="154"/>
      <c r="DE26" s="154"/>
      <c r="DF26" s="154"/>
      <c r="DG26" s="154">
        <f t="shared" si="30"/>
        <v>0</v>
      </c>
      <c r="DH26" s="154"/>
      <c r="DI26" s="154"/>
      <c r="DJ26" s="154"/>
      <c r="DK26" s="293"/>
      <c r="DL26" s="294">
        <f t="shared" si="21"/>
        <v>0</v>
      </c>
      <c r="DM26" s="156">
        <f t="shared" si="22"/>
        <v>0</v>
      </c>
      <c r="DN26" s="295">
        <f t="shared" si="23"/>
        <v>0</v>
      </c>
      <c r="DO26" s="296">
        <f t="array" aca="1" ref="DO26" ca="1">SUM(LARGE(DR26:EK26,ROW(INDIRECT("1:"&amp;COUNT(DR26:EK26)-I$57))))+SUM(IF(ISNUMBER(VALUE(MID(IF(LEN(IF(ISNUMBER(DR26:EK26),0,DR26:EK26))&gt;1,DR26:EK26,0),1,LEN(IF(LEN(IF(ISNUMBER(DR26:EK26),0,DR26:EK26))&gt;1,DR26:EK26,0))-1)))=FALSE,0,VALUE(MID(IF(LEN(IF(ISNUMBER(DR26:EK26),0,DR26:EK26))&gt;1,DR26:EK26,0),1,LEN(IF(LEN(IF(ISNUMBER(DR26:EK26),0,DR26:EK26))&gt;1,DR26:EK26,0))-1))))</f>
        <v>0</v>
      </c>
      <c r="DP26" s="158">
        <f t="shared" si="31"/>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hidden="1" customHeight="1" thickBot="1" x14ac:dyDescent="0.3">
      <c r="A27" s="416"/>
      <c r="B27" s="141">
        <f t="shared" si="0"/>
        <v>0</v>
      </c>
      <c r="C27" s="142"/>
      <c r="D27" s="143"/>
      <c r="E27" s="144"/>
      <c r="F27" s="511"/>
      <c r="G27" s="145">
        <f t="shared" si="1"/>
        <v>0</v>
      </c>
      <c r="H27" s="145"/>
      <c r="I27" s="145"/>
      <c r="J27" s="145"/>
      <c r="K27" s="511"/>
      <c r="L27" s="145">
        <f t="shared" si="2"/>
        <v>0</v>
      </c>
      <c r="M27" s="145"/>
      <c r="N27" s="145"/>
      <c r="O27" s="145"/>
      <c r="P27" s="427"/>
      <c r="Q27" s="146"/>
      <c r="R27" s="146">
        <f t="shared" si="3"/>
        <v>0</v>
      </c>
      <c r="S27" s="146"/>
      <c r="T27" s="146"/>
      <c r="U27" s="146"/>
      <c r="V27" s="146"/>
      <c r="W27" s="146">
        <f t="shared" si="4"/>
        <v>0</v>
      </c>
      <c r="X27" s="146"/>
      <c r="Y27" s="146"/>
      <c r="Z27" s="146"/>
      <c r="AA27" s="563"/>
      <c r="AB27" s="279"/>
      <c r="AC27" s="147">
        <f t="shared" si="5"/>
        <v>0</v>
      </c>
      <c r="AD27" s="147"/>
      <c r="AE27" s="147"/>
      <c r="AF27" s="147"/>
      <c r="AG27" s="147"/>
      <c r="AH27" s="147">
        <f t="shared" si="6"/>
        <v>0</v>
      </c>
      <c r="AI27" s="147"/>
      <c r="AJ27" s="147"/>
      <c r="AK27" s="147"/>
      <c r="AL27" s="561"/>
      <c r="AM27" s="281"/>
      <c r="AN27" s="148">
        <f t="shared" si="7"/>
        <v>0</v>
      </c>
      <c r="AO27" s="148"/>
      <c r="AP27" s="148"/>
      <c r="AQ27" s="148"/>
      <c r="AR27" s="281"/>
      <c r="AS27" s="148">
        <f t="shared" si="8"/>
        <v>0</v>
      </c>
      <c r="AT27" s="148"/>
      <c r="AU27" s="148"/>
      <c r="AV27" s="148"/>
      <c r="AW27" s="282"/>
      <c r="AX27" s="283"/>
      <c r="AY27" s="149">
        <f t="shared" si="9"/>
        <v>0</v>
      </c>
      <c r="AZ27" s="149"/>
      <c r="BA27" s="149"/>
      <c r="BB27" s="149"/>
      <c r="BC27" s="149"/>
      <c r="BD27" s="149">
        <f t="shared" si="10"/>
        <v>0</v>
      </c>
      <c r="BE27" s="149"/>
      <c r="BF27" s="149"/>
      <c r="BG27" s="149"/>
      <c r="BH27" s="284"/>
      <c r="BI27" s="285"/>
      <c r="BJ27" s="150">
        <f t="shared" si="28"/>
        <v>0</v>
      </c>
      <c r="BK27" s="150"/>
      <c r="BL27" s="150"/>
      <c r="BM27" s="150"/>
      <c r="BN27" s="150"/>
      <c r="BO27" s="150">
        <f t="shared" si="12"/>
        <v>0</v>
      </c>
      <c r="BP27" s="150"/>
      <c r="BQ27" s="150"/>
      <c r="BR27" s="150"/>
      <c r="BS27" s="562"/>
      <c r="BT27" s="287"/>
      <c r="BU27" s="151">
        <f t="shared" si="13"/>
        <v>0</v>
      </c>
      <c r="BV27" s="151"/>
      <c r="BW27" s="151"/>
      <c r="BX27" s="151"/>
      <c r="BY27" s="151"/>
      <c r="BZ27" s="151">
        <f t="shared" si="14"/>
        <v>0</v>
      </c>
      <c r="CA27" s="151"/>
      <c r="CB27" s="151"/>
      <c r="CC27" s="151"/>
      <c r="CD27" s="288"/>
      <c r="CE27" s="289"/>
      <c r="CF27" s="152">
        <f t="shared" si="15"/>
        <v>0</v>
      </c>
      <c r="CG27" s="152"/>
      <c r="CH27" s="152"/>
      <c r="CI27" s="152"/>
      <c r="CJ27" s="152"/>
      <c r="CK27" s="152">
        <f t="shared" si="16"/>
        <v>0</v>
      </c>
      <c r="CL27" s="152"/>
      <c r="CM27" s="152"/>
      <c r="CN27" s="152"/>
      <c r="CO27" s="290"/>
      <c r="CP27" s="291"/>
      <c r="CQ27" s="153">
        <f t="shared" si="17"/>
        <v>0</v>
      </c>
      <c r="CR27" s="153"/>
      <c r="CS27" s="153"/>
      <c r="CT27" s="153"/>
      <c r="CU27" s="291"/>
      <c r="CV27" s="153">
        <f t="shared" si="18"/>
        <v>0</v>
      </c>
      <c r="CW27" s="153"/>
      <c r="CX27" s="153"/>
      <c r="CY27" s="153"/>
      <c r="CZ27" s="292"/>
      <c r="DA27" s="293"/>
      <c r="DB27" s="154">
        <f t="shared" si="29"/>
        <v>0</v>
      </c>
      <c r="DC27" s="154"/>
      <c r="DD27" s="154"/>
      <c r="DE27" s="154"/>
      <c r="DF27" s="154"/>
      <c r="DG27" s="154">
        <f t="shared" si="30"/>
        <v>0</v>
      </c>
      <c r="DH27" s="154"/>
      <c r="DI27" s="154"/>
      <c r="DJ27" s="154"/>
      <c r="DK27" s="293"/>
      <c r="DL27" s="294">
        <f t="shared" si="21"/>
        <v>0</v>
      </c>
      <c r="DM27" s="156">
        <f t="shared" si="22"/>
        <v>0</v>
      </c>
      <c r="DN27" s="295">
        <f t="shared" si="23"/>
        <v>0</v>
      </c>
      <c r="DO27" s="296">
        <f t="array" aca="1" ref="DO27" ca="1">SUM(LARGE(DR27:EK27,ROW(INDIRECT("1:"&amp;COUNT(DR27:EK27)-I$57))))+SUM(IF(ISNUMBER(VALUE(MID(IF(LEN(IF(ISNUMBER(DR27:EK27),0,DR27:EK27))&gt;1,DR27:EK27,0),1,LEN(IF(LEN(IF(ISNUMBER(DR27:EK27),0,DR27:EK27))&gt;1,DR27:EK27,0))-1)))=FALSE,0,VALUE(MID(IF(LEN(IF(ISNUMBER(DR27:EK27),0,DR27:EK27))&gt;1,DR27:EK27,0),1,LEN(IF(LEN(IF(ISNUMBER(DR27:EK27),0,DR27:EK27))&gt;1,DR27:EK27,0))-1))))</f>
        <v>0</v>
      </c>
      <c r="DP27" s="158">
        <f t="shared" si="31"/>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7.25" hidden="1" thickTop="1" thickBot="1" x14ac:dyDescent="0.3">
      <c r="A28" s="416"/>
      <c r="B28" s="141">
        <f t="shared" si="0"/>
        <v>0</v>
      </c>
      <c r="C28" s="142"/>
      <c r="D28" s="143"/>
      <c r="E28" s="277"/>
      <c r="F28" s="511"/>
      <c r="G28" s="145">
        <f t="shared" si="1"/>
        <v>0</v>
      </c>
      <c r="H28" s="145"/>
      <c r="I28" s="145"/>
      <c r="J28" s="145"/>
      <c r="K28" s="511"/>
      <c r="L28" s="145">
        <f t="shared" si="2"/>
        <v>0</v>
      </c>
      <c r="M28" s="145"/>
      <c r="N28" s="145"/>
      <c r="O28" s="145"/>
      <c r="P28" s="427"/>
      <c r="Q28" s="278"/>
      <c r="R28" s="146">
        <f t="shared" si="3"/>
        <v>0</v>
      </c>
      <c r="S28" s="146"/>
      <c r="T28" s="146"/>
      <c r="U28" s="146"/>
      <c r="V28" s="146"/>
      <c r="W28" s="146">
        <f t="shared" si="4"/>
        <v>0</v>
      </c>
      <c r="X28" s="146"/>
      <c r="Y28" s="146"/>
      <c r="Z28" s="146"/>
      <c r="AA28" s="518"/>
      <c r="AB28" s="279"/>
      <c r="AC28" s="564">
        <f t="shared" si="5"/>
        <v>0</v>
      </c>
      <c r="AD28" s="564"/>
      <c r="AE28" s="564"/>
      <c r="AF28" s="564"/>
      <c r="AG28" s="564"/>
      <c r="AH28" s="564">
        <f t="shared" si="6"/>
        <v>0</v>
      </c>
      <c r="AI28" s="564"/>
      <c r="AJ28" s="564"/>
      <c r="AK28" s="564"/>
      <c r="AL28" s="561"/>
      <c r="AM28" s="281"/>
      <c r="AN28" s="148">
        <f t="shared" si="7"/>
        <v>0</v>
      </c>
      <c r="AO28" s="148"/>
      <c r="AP28" s="148"/>
      <c r="AQ28" s="148"/>
      <c r="AR28" s="281"/>
      <c r="AS28" s="148">
        <f t="shared" si="8"/>
        <v>0</v>
      </c>
      <c r="AT28" s="148"/>
      <c r="AU28" s="148"/>
      <c r="AV28" s="148"/>
      <c r="AW28" s="282"/>
      <c r="AX28" s="283"/>
      <c r="AY28" s="149">
        <f t="shared" si="9"/>
        <v>0</v>
      </c>
      <c r="AZ28" s="149"/>
      <c r="BA28" s="149"/>
      <c r="BB28" s="149"/>
      <c r="BC28" s="149"/>
      <c r="BD28" s="149">
        <f t="shared" si="10"/>
        <v>0</v>
      </c>
      <c r="BE28" s="149"/>
      <c r="BF28" s="149"/>
      <c r="BG28" s="149"/>
      <c r="BH28" s="284"/>
      <c r="BI28" s="285"/>
      <c r="BJ28" s="150"/>
      <c r="BK28" s="150"/>
      <c r="BL28" s="150"/>
      <c r="BM28" s="150"/>
      <c r="BN28" s="150"/>
      <c r="BO28" s="150">
        <f t="shared" si="12"/>
        <v>0</v>
      </c>
      <c r="BP28" s="150"/>
      <c r="BQ28" s="150"/>
      <c r="BR28" s="150"/>
      <c r="BS28" s="562"/>
      <c r="BT28" s="287"/>
      <c r="BU28" s="151">
        <f t="shared" si="13"/>
        <v>0</v>
      </c>
      <c r="BV28" s="151"/>
      <c r="BW28" s="151"/>
      <c r="BX28" s="151"/>
      <c r="BY28" s="151"/>
      <c r="BZ28" s="151">
        <f t="shared" si="14"/>
        <v>0</v>
      </c>
      <c r="CA28" s="151"/>
      <c r="CB28" s="151"/>
      <c r="CC28" s="151"/>
      <c r="CD28" s="288"/>
      <c r="CE28" s="289"/>
      <c r="CF28" s="152">
        <f t="shared" si="15"/>
        <v>0</v>
      </c>
      <c r="CG28" s="152"/>
      <c r="CH28" s="152"/>
      <c r="CI28" s="152"/>
      <c r="CJ28" s="152"/>
      <c r="CK28" s="152">
        <f t="shared" si="16"/>
        <v>0</v>
      </c>
      <c r="CL28" s="152"/>
      <c r="CM28" s="152"/>
      <c r="CN28" s="152"/>
      <c r="CO28" s="290"/>
      <c r="CP28" s="291"/>
      <c r="CQ28" s="153">
        <f t="shared" si="17"/>
        <v>0</v>
      </c>
      <c r="CR28" s="153"/>
      <c r="CS28" s="153"/>
      <c r="CT28" s="153"/>
      <c r="CU28" s="291"/>
      <c r="CV28" s="153">
        <f t="shared" si="18"/>
        <v>0</v>
      </c>
      <c r="CW28" s="153"/>
      <c r="CX28" s="153"/>
      <c r="CY28" s="153"/>
      <c r="CZ28" s="292"/>
      <c r="DA28" s="293"/>
      <c r="DB28" s="154">
        <f>IF(OR(DE28="E",DE28="D"),0,VLOOKUP(DA28,$G$52:$H$64,2)+DC28+DD28)</f>
        <v>0</v>
      </c>
      <c r="DC28" s="154"/>
      <c r="DD28" s="154"/>
      <c r="DE28" s="154"/>
      <c r="DF28" s="154"/>
      <c r="DG28" s="154">
        <f>IF(OR(DJ28="E",DJ28="D"),0,VLOOKUP(DF28,$G$74:$H$90,2)+DH28+DI28)</f>
        <v>0</v>
      </c>
      <c r="DH28" s="154"/>
      <c r="DI28" s="154"/>
      <c r="DJ28" s="154"/>
      <c r="DK28" s="293"/>
      <c r="DL28" s="294">
        <f t="shared" si="21"/>
        <v>0</v>
      </c>
      <c r="DM28" s="156">
        <f t="shared" si="22"/>
        <v>0</v>
      </c>
      <c r="DN28" s="295">
        <f t="shared" si="23"/>
        <v>0</v>
      </c>
      <c r="DO28" s="296">
        <f t="array" aca="1" ref="DO28" ca="1">SUM(LARGE(DR28:EK28,ROW(INDIRECT("1:"&amp;COUNT(DR28:EK28)-I$57))))+SUM(IF(ISNUMBER(VALUE(MID(IF(LEN(IF(ISNUMBER(DR28:EK28),0,DR28:EK28))&gt;1,DR28:EK28,0),1,LEN(IF(LEN(IF(ISNUMBER(DR28:EK28),0,DR28:EK28))&gt;1,DR28:EK28,0))-1)))=FALSE,0,VALUE(MID(IF(LEN(IF(ISNUMBER(DR28:EK28),0,DR28:EK28))&gt;1,DR28:EK28,0),1,LEN(IF(LEN(IF(ISNUMBER(DR28:EK28),0,DR28:EK28))&gt;1,DR28:EK28,0))-1))))</f>
        <v>0</v>
      </c>
      <c r="DP28" s="158">
        <f t="shared" ref="DP28:DP37" si="32">SUMPRODUCT(--(G28:DJ28="E")--(G28:DJ28="D"))</f>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x14ac:dyDescent="0.25">
      <c r="A29" s="416">
        <v>27</v>
      </c>
      <c r="B29" s="141">
        <f t="shared" si="0"/>
        <v>1</v>
      </c>
      <c r="C29" s="142" t="s">
        <v>417</v>
      </c>
      <c r="D29" s="143"/>
      <c r="E29" s="277"/>
      <c r="F29" s="511"/>
      <c r="G29" s="145">
        <f t="shared" si="1"/>
        <v>0</v>
      </c>
      <c r="H29" s="145"/>
      <c r="I29" s="145"/>
      <c r="J29" s="145"/>
      <c r="K29" s="511"/>
      <c r="L29" s="145">
        <f t="shared" si="2"/>
        <v>0</v>
      </c>
      <c r="M29" s="145"/>
      <c r="N29" s="145"/>
      <c r="O29" s="145"/>
      <c r="P29" s="427"/>
      <c r="Q29" s="278"/>
      <c r="R29" s="146">
        <f t="shared" si="3"/>
        <v>0</v>
      </c>
      <c r="S29" s="146"/>
      <c r="T29" s="146"/>
      <c r="U29" s="146"/>
      <c r="V29" s="146"/>
      <c r="W29" s="146">
        <f t="shared" si="4"/>
        <v>0</v>
      </c>
      <c r="X29" s="146"/>
      <c r="Y29" s="146"/>
      <c r="Z29" s="146"/>
      <c r="AA29" s="518"/>
      <c r="AB29" s="279">
        <v>6</v>
      </c>
      <c r="AC29" s="147">
        <f t="shared" si="5"/>
        <v>6</v>
      </c>
      <c r="AD29" s="147"/>
      <c r="AE29" s="147"/>
      <c r="AF29" s="147"/>
      <c r="AG29" s="147"/>
      <c r="AH29" s="147">
        <f t="shared" si="6"/>
        <v>0</v>
      </c>
      <c r="AI29" s="147"/>
      <c r="AJ29" s="147"/>
      <c r="AK29" s="147" t="s">
        <v>125</v>
      </c>
      <c r="AL29" s="561" t="s">
        <v>33</v>
      </c>
      <c r="AM29" s="281"/>
      <c r="AN29" s="148">
        <f t="shared" si="7"/>
        <v>0</v>
      </c>
      <c r="AO29" s="148"/>
      <c r="AP29" s="148"/>
      <c r="AQ29" s="148"/>
      <c r="AR29" s="281"/>
      <c r="AS29" s="148">
        <f t="shared" si="8"/>
        <v>0</v>
      </c>
      <c r="AT29" s="148"/>
      <c r="AU29" s="148"/>
      <c r="AV29" s="148"/>
      <c r="AW29" s="282"/>
      <c r="AX29" s="283"/>
      <c r="AY29" s="149">
        <f t="shared" si="9"/>
        <v>0</v>
      </c>
      <c r="AZ29" s="149"/>
      <c r="BA29" s="149"/>
      <c r="BB29" s="149"/>
      <c r="BC29" s="149"/>
      <c r="BD29" s="149">
        <f t="shared" si="10"/>
        <v>0</v>
      </c>
      <c r="BE29" s="149"/>
      <c r="BF29" s="149"/>
      <c r="BG29" s="149"/>
      <c r="BH29" s="284"/>
      <c r="BI29" s="285"/>
      <c r="BJ29" s="150"/>
      <c r="BK29" s="150"/>
      <c r="BL29" s="150"/>
      <c r="BM29" s="150"/>
      <c r="BN29" s="150"/>
      <c r="BO29" s="150">
        <f t="shared" si="12"/>
        <v>0</v>
      </c>
      <c r="BP29" s="150"/>
      <c r="BQ29" s="150"/>
      <c r="BR29" s="150"/>
      <c r="BS29" s="562"/>
      <c r="BT29" s="287"/>
      <c r="BU29" s="151">
        <f t="shared" si="13"/>
        <v>0</v>
      </c>
      <c r="BV29" s="151"/>
      <c r="BW29" s="151"/>
      <c r="BX29" s="151"/>
      <c r="BY29" s="151"/>
      <c r="BZ29" s="151">
        <f t="shared" si="14"/>
        <v>0</v>
      </c>
      <c r="CA29" s="151"/>
      <c r="CB29" s="151"/>
      <c r="CC29" s="151"/>
      <c r="CD29" s="288"/>
      <c r="CE29" s="289"/>
      <c r="CF29" s="152">
        <f t="shared" si="15"/>
        <v>0</v>
      </c>
      <c r="CG29" s="152"/>
      <c r="CH29" s="152"/>
      <c r="CI29" s="152"/>
      <c r="CJ29" s="152"/>
      <c r="CK29" s="152">
        <f t="shared" si="16"/>
        <v>0</v>
      </c>
      <c r="CL29" s="152"/>
      <c r="CM29" s="152"/>
      <c r="CN29" s="152"/>
      <c r="CO29" s="290"/>
      <c r="CP29" s="291"/>
      <c r="CQ29" s="153">
        <f t="shared" si="17"/>
        <v>0</v>
      </c>
      <c r="CR29" s="153"/>
      <c r="CS29" s="153"/>
      <c r="CT29" s="153"/>
      <c r="CU29" s="291"/>
      <c r="CV29" s="153">
        <f t="shared" si="18"/>
        <v>0</v>
      </c>
      <c r="CW29" s="153"/>
      <c r="CX29" s="153"/>
      <c r="CY29" s="153"/>
      <c r="CZ29" s="292"/>
      <c r="DA29" s="293"/>
      <c r="DB29" s="154">
        <f>IF(OR(DE29="E",DE29="D"),0,VLOOKUP(DA29,$G$52:$H$64,2)+DC29+DD29)</f>
        <v>0</v>
      </c>
      <c r="DC29" s="154"/>
      <c r="DD29" s="154"/>
      <c r="DE29" s="154"/>
      <c r="DF29" s="154"/>
      <c r="DG29" s="154">
        <f>IF(OR(DJ29="E",DJ29="D"),0,VLOOKUP(DF29,$G$74:$H$90,2)+DH29+DI29)</f>
        <v>0</v>
      </c>
      <c r="DH29" s="154"/>
      <c r="DI29" s="154"/>
      <c r="DJ29" s="154"/>
      <c r="DK29" s="293"/>
      <c r="DL29" s="294">
        <f t="shared" si="21"/>
        <v>6</v>
      </c>
      <c r="DM29" s="156">
        <f t="shared" si="22"/>
        <v>0</v>
      </c>
      <c r="DN29" s="295">
        <f t="shared" si="23"/>
        <v>0</v>
      </c>
      <c r="DO29" s="296">
        <f t="array" aca="1" ref="DO29" ca="1">SUM(LARGE(DR29:EK29,ROW(INDIRECT("1:"&amp;COUNT(DR29:EK29)-I$57))))+SUM(IF(ISNUMBER(VALUE(MID(IF(LEN(IF(ISNUMBER(DR29:EK29),0,DR29:EK29))&gt;1,DR29:EK29,0),1,LEN(IF(LEN(IF(ISNUMBER(DR29:EK29),0,DR29:EK29))&gt;1,DR29:EK29,0))-1)))=FALSE,0,VALUE(MID(IF(LEN(IF(ISNUMBER(DR29:EK29),0,DR29:EK29))&gt;1,DR29:EK29,0),1,LEN(IF(LEN(IF(ISNUMBER(DR29:EK29),0,DR29:EK29))&gt;1,DR29:EK29,0))-1))))</f>
        <v>6</v>
      </c>
      <c r="DP29" s="158">
        <f t="shared" si="32"/>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6</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x14ac:dyDescent="0.25">
      <c r="A30" s="416">
        <v>18</v>
      </c>
      <c r="B30" s="141">
        <f t="shared" si="0"/>
        <v>1</v>
      </c>
      <c r="C30" s="142" t="s">
        <v>418</v>
      </c>
      <c r="D30" s="143"/>
      <c r="E30" s="277"/>
      <c r="F30" s="511"/>
      <c r="G30" s="145">
        <f t="shared" si="1"/>
        <v>0</v>
      </c>
      <c r="H30" s="145"/>
      <c r="I30" s="145"/>
      <c r="J30" s="145"/>
      <c r="K30" s="511"/>
      <c r="L30" s="145">
        <f t="shared" si="2"/>
        <v>0</v>
      </c>
      <c r="M30" s="145"/>
      <c r="N30" s="145"/>
      <c r="O30" s="145"/>
      <c r="P30" s="427"/>
      <c r="Q30" s="278"/>
      <c r="R30" s="146">
        <f t="shared" si="3"/>
        <v>0</v>
      </c>
      <c r="S30" s="146"/>
      <c r="T30" s="146"/>
      <c r="U30" s="146"/>
      <c r="V30" s="146"/>
      <c r="W30" s="146">
        <f t="shared" si="4"/>
        <v>0</v>
      </c>
      <c r="X30" s="146"/>
      <c r="Y30" s="146"/>
      <c r="Z30" s="146"/>
      <c r="AA30" s="518"/>
      <c r="AB30" s="279">
        <v>7</v>
      </c>
      <c r="AC30" s="147">
        <f t="shared" si="5"/>
        <v>4</v>
      </c>
      <c r="AD30" s="147"/>
      <c r="AE30" s="147"/>
      <c r="AF30" s="147"/>
      <c r="AG30" s="147"/>
      <c r="AH30" s="147">
        <f t="shared" si="6"/>
        <v>0</v>
      </c>
      <c r="AI30" s="147"/>
      <c r="AJ30" s="147"/>
      <c r="AK30" s="147"/>
      <c r="AL30" s="561" t="s">
        <v>33</v>
      </c>
      <c r="AM30" s="281"/>
      <c r="AN30" s="148">
        <f t="shared" si="7"/>
        <v>0</v>
      </c>
      <c r="AO30" s="148"/>
      <c r="AP30" s="148"/>
      <c r="AQ30" s="148"/>
      <c r="AR30" s="281"/>
      <c r="AS30" s="148">
        <f t="shared" si="8"/>
        <v>0</v>
      </c>
      <c r="AT30" s="148"/>
      <c r="AU30" s="148"/>
      <c r="AV30" s="148"/>
      <c r="AW30" s="282"/>
      <c r="AX30" s="283"/>
      <c r="AY30" s="149">
        <f t="shared" si="9"/>
        <v>0</v>
      </c>
      <c r="AZ30" s="149"/>
      <c r="BA30" s="149"/>
      <c r="BB30" s="149"/>
      <c r="BC30" s="149"/>
      <c r="BD30" s="149">
        <f t="shared" si="10"/>
        <v>0</v>
      </c>
      <c r="BE30" s="149"/>
      <c r="BF30" s="149"/>
      <c r="BG30" s="149"/>
      <c r="BH30" s="284"/>
      <c r="BI30" s="285"/>
      <c r="BJ30" s="150"/>
      <c r="BK30" s="150"/>
      <c r="BL30" s="150"/>
      <c r="BM30" s="150"/>
      <c r="BN30" s="150"/>
      <c r="BO30" s="150">
        <f t="shared" si="12"/>
        <v>0</v>
      </c>
      <c r="BP30" s="150"/>
      <c r="BQ30" s="150"/>
      <c r="BR30" s="150"/>
      <c r="BS30" s="562"/>
      <c r="BT30" s="287"/>
      <c r="BU30" s="151">
        <f t="shared" si="13"/>
        <v>0</v>
      </c>
      <c r="BV30" s="151"/>
      <c r="BW30" s="151"/>
      <c r="BX30" s="151"/>
      <c r="BY30" s="151"/>
      <c r="BZ30" s="151">
        <f t="shared" si="14"/>
        <v>0</v>
      </c>
      <c r="CA30" s="151"/>
      <c r="CB30" s="151"/>
      <c r="CC30" s="151"/>
      <c r="CD30" s="288"/>
      <c r="CE30" s="289"/>
      <c r="CF30" s="152">
        <f t="shared" si="15"/>
        <v>0</v>
      </c>
      <c r="CG30" s="152"/>
      <c r="CH30" s="152"/>
      <c r="CI30" s="152"/>
      <c r="CJ30" s="152"/>
      <c r="CK30" s="152">
        <f t="shared" si="16"/>
        <v>0</v>
      </c>
      <c r="CL30" s="152"/>
      <c r="CM30" s="152"/>
      <c r="CN30" s="152"/>
      <c r="CO30" s="290"/>
      <c r="CP30" s="291"/>
      <c r="CQ30" s="153">
        <f t="shared" si="17"/>
        <v>0</v>
      </c>
      <c r="CR30" s="153"/>
      <c r="CS30" s="153"/>
      <c r="CT30" s="153"/>
      <c r="CU30" s="291"/>
      <c r="CV30" s="153">
        <f t="shared" si="18"/>
        <v>0</v>
      </c>
      <c r="CW30" s="153"/>
      <c r="CX30" s="153"/>
      <c r="CY30" s="153"/>
      <c r="CZ30" s="292"/>
      <c r="DA30" s="293"/>
      <c r="DB30" s="154">
        <f>IF(OR(DE30="E",DE30="D"),0,VLOOKUP(DA30,$G$52:$H$64,2)+DC30+DD30)</f>
        <v>0</v>
      </c>
      <c r="DC30" s="154"/>
      <c r="DD30" s="154"/>
      <c r="DE30" s="154"/>
      <c r="DF30" s="154"/>
      <c r="DG30" s="154">
        <f>IF(OR(DJ30="E",DJ30="D"),0,VLOOKUP(DF30,$G$74:$H$90,2)+DH30+DI30)</f>
        <v>0</v>
      </c>
      <c r="DH30" s="154"/>
      <c r="DI30" s="154"/>
      <c r="DJ30" s="154"/>
      <c r="DK30" s="293"/>
      <c r="DL30" s="294">
        <f t="shared" si="21"/>
        <v>4</v>
      </c>
      <c r="DM30" s="156">
        <f t="shared" si="22"/>
        <v>0</v>
      </c>
      <c r="DN30" s="295">
        <f t="shared" si="23"/>
        <v>0</v>
      </c>
      <c r="DO30" s="296">
        <f t="array" aca="1" ref="DO30" ca="1">SUM(LARGE(DR30:EK30,ROW(INDIRECT("1:"&amp;COUNT(DR30:EK30)-I$57))))+SUM(IF(ISNUMBER(VALUE(MID(IF(LEN(IF(ISNUMBER(DR30:EK30),0,DR30:EK30))&gt;1,DR30:EK30,0),1,LEN(IF(LEN(IF(ISNUMBER(DR30:EK30),0,DR30:EK30))&gt;1,DR30:EK30,0))-1)))=FALSE,0,VALUE(MID(IF(LEN(IF(ISNUMBER(DR30:EK30),0,DR30:EK30))&gt;1,DR30:EK30,0),1,LEN(IF(LEN(IF(ISNUMBER(DR30:EK30),0,DR30:EK30))&gt;1,DR30:EK30,0))-1))))</f>
        <v>4</v>
      </c>
      <c r="DP30" s="158">
        <f t="shared" si="32"/>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4</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x14ac:dyDescent="0.25">
      <c r="A31" s="571" t="s">
        <v>327</v>
      </c>
      <c r="B31" s="141">
        <f t="shared" si="0"/>
        <v>1</v>
      </c>
      <c r="C31" s="142" t="s">
        <v>292</v>
      </c>
      <c r="D31" s="143"/>
      <c r="E31" s="277"/>
      <c r="F31" s="511"/>
      <c r="G31" s="145">
        <f t="shared" si="1"/>
        <v>0</v>
      </c>
      <c r="H31" s="145"/>
      <c r="I31" s="145"/>
      <c r="J31" s="145" t="s">
        <v>125</v>
      </c>
      <c r="K31" s="511"/>
      <c r="L31" s="145">
        <f t="shared" si="2"/>
        <v>0</v>
      </c>
      <c r="M31" s="145"/>
      <c r="N31" s="145"/>
      <c r="O31" s="145" t="s">
        <v>125</v>
      </c>
      <c r="P31" s="427" t="s">
        <v>33</v>
      </c>
      <c r="Q31" s="278"/>
      <c r="R31" s="146">
        <f t="shared" si="3"/>
        <v>0</v>
      </c>
      <c r="S31" s="146"/>
      <c r="T31" s="146"/>
      <c r="U31" s="146"/>
      <c r="V31" s="146"/>
      <c r="W31" s="146">
        <f t="shared" si="4"/>
        <v>0</v>
      </c>
      <c r="X31" s="146"/>
      <c r="Y31" s="146"/>
      <c r="Z31" s="146"/>
      <c r="AA31" s="518"/>
      <c r="AB31" s="279"/>
      <c r="AC31" s="147">
        <f t="shared" si="5"/>
        <v>0</v>
      </c>
      <c r="AD31" s="147"/>
      <c r="AE31" s="147"/>
      <c r="AF31" s="147"/>
      <c r="AG31" s="147"/>
      <c r="AH31" s="147">
        <f t="shared" si="6"/>
        <v>0</v>
      </c>
      <c r="AI31" s="147"/>
      <c r="AJ31" s="147"/>
      <c r="AK31" s="147"/>
      <c r="AL31" s="561"/>
      <c r="AM31" s="281"/>
      <c r="AN31" s="148">
        <f t="shared" si="7"/>
        <v>0</v>
      </c>
      <c r="AO31" s="148"/>
      <c r="AP31" s="148"/>
      <c r="AQ31" s="148"/>
      <c r="AR31" s="281"/>
      <c r="AS31" s="148">
        <f t="shared" si="8"/>
        <v>0</v>
      </c>
      <c r="AT31" s="148"/>
      <c r="AU31" s="148"/>
      <c r="AV31" s="148"/>
      <c r="AW31" s="282"/>
      <c r="AX31" s="283"/>
      <c r="AY31" s="149">
        <f t="shared" si="9"/>
        <v>0</v>
      </c>
      <c r="AZ31" s="149"/>
      <c r="BA31" s="149"/>
      <c r="BB31" s="149"/>
      <c r="BC31" s="149"/>
      <c r="BD31" s="149">
        <f t="shared" si="10"/>
        <v>0</v>
      </c>
      <c r="BE31" s="149"/>
      <c r="BF31" s="149"/>
      <c r="BG31" s="149"/>
      <c r="BH31" s="284"/>
      <c r="BI31" s="285"/>
      <c r="BJ31" s="150">
        <f>IF(OR(BL31="E",BL31="D"),0,VLOOKUP(BI31,$G$74:$H$90,2)+BK31+BL31)</f>
        <v>0</v>
      </c>
      <c r="BK31" s="150"/>
      <c r="BL31" s="150"/>
      <c r="BM31" s="150"/>
      <c r="BN31" s="150"/>
      <c r="BO31" s="150">
        <f t="shared" si="12"/>
        <v>0</v>
      </c>
      <c r="BP31" s="150"/>
      <c r="BQ31" s="150"/>
      <c r="BR31" s="150"/>
      <c r="BS31" s="562"/>
      <c r="BT31" s="287"/>
      <c r="BU31" s="151">
        <f t="shared" si="13"/>
        <v>0</v>
      </c>
      <c r="BV31" s="151"/>
      <c r="BW31" s="151"/>
      <c r="BX31" s="151"/>
      <c r="BY31" s="151"/>
      <c r="BZ31" s="151">
        <f t="shared" si="14"/>
        <v>0</v>
      </c>
      <c r="CA31" s="151"/>
      <c r="CB31" s="151"/>
      <c r="CC31" s="151"/>
      <c r="CD31" s="288"/>
      <c r="CE31" s="289"/>
      <c r="CF31" s="152">
        <f t="shared" si="15"/>
        <v>0</v>
      </c>
      <c r="CG31" s="152"/>
      <c r="CH31" s="152"/>
      <c r="CI31" s="152"/>
      <c r="CJ31" s="152"/>
      <c r="CK31" s="152">
        <f t="shared" si="16"/>
        <v>0</v>
      </c>
      <c r="CL31" s="152"/>
      <c r="CM31" s="152"/>
      <c r="CN31" s="152"/>
      <c r="CO31" s="290"/>
      <c r="CP31" s="291"/>
      <c r="CQ31" s="153">
        <f t="shared" si="17"/>
        <v>0</v>
      </c>
      <c r="CR31" s="153"/>
      <c r="CS31" s="153"/>
      <c r="CT31" s="153"/>
      <c r="CU31" s="291"/>
      <c r="CV31" s="153">
        <f t="shared" si="18"/>
        <v>0</v>
      </c>
      <c r="CW31" s="153"/>
      <c r="CX31" s="153"/>
      <c r="CY31" s="153"/>
      <c r="CZ31" s="292"/>
      <c r="DA31" s="293">
        <v>0</v>
      </c>
      <c r="DB31" s="154">
        <f>IF(OR(DE31="E",DE31="D"),0,VLOOKUP(DA31,$K$52:$L$64,2)+DC31+DD31)</f>
        <v>0</v>
      </c>
      <c r="DC31" s="154"/>
      <c r="DD31" s="154"/>
      <c r="DE31" s="154"/>
      <c r="DF31" s="154"/>
      <c r="DG31" s="154">
        <f>IF(OR(DJ31="E",DJ31="D"),0,VLOOKUP(DF31,$K$52:$L$64,2)+DH31+DI31)</f>
        <v>0</v>
      </c>
      <c r="DH31" s="154"/>
      <c r="DI31" s="154"/>
      <c r="DJ31" s="154"/>
      <c r="DK31" s="293"/>
      <c r="DL31" s="294">
        <f t="shared" si="21"/>
        <v>0</v>
      </c>
      <c r="DM31" s="156">
        <f t="shared" si="22"/>
        <v>0</v>
      </c>
      <c r="DN31" s="295">
        <f t="shared" si="23"/>
        <v>0</v>
      </c>
      <c r="DO31" s="296">
        <f t="array" aca="1" ref="DO31" ca="1">SUM(LARGE(DR31:EK31,ROW(INDIRECT("1:"&amp;COUNT(DR31:EK31)-I$57))))+SUM(IF(ISNUMBER(VALUE(MID(IF(LEN(IF(ISNUMBER(DR31:EK31),0,DR31:EK31))&gt;1,DR31:EK31,0),1,LEN(IF(LEN(IF(ISNUMBER(DR31:EK31),0,DR31:EK31))&gt;1,DR31:EK31,0))-1)))=FALSE,0,VALUE(MID(IF(LEN(IF(ISNUMBER(DR31:EK31),0,DR31:EK31))&gt;1,DR31:EK31,0),1,LEN(IF(LEN(IF(ISNUMBER(DR31:EK31),0,DR31:EK31))&gt;1,DR31:EK31,0))-1))))</f>
        <v>0</v>
      </c>
      <c r="DP31" s="158">
        <f t="shared" si="32"/>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x14ac:dyDescent="0.25">
      <c r="A32" s="416">
        <v>111</v>
      </c>
      <c r="B32" s="141">
        <f t="shared" si="0"/>
        <v>1</v>
      </c>
      <c r="C32" s="528" t="s">
        <v>346</v>
      </c>
      <c r="D32" s="529"/>
      <c r="E32" s="592"/>
      <c r="F32" s="511"/>
      <c r="G32" s="145">
        <f t="shared" si="1"/>
        <v>0</v>
      </c>
      <c r="H32" s="145"/>
      <c r="I32" s="145"/>
      <c r="J32" s="145"/>
      <c r="K32" s="511"/>
      <c r="L32" s="145">
        <f t="shared" si="2"/>
        <v>0</v>
      </c>
      <c r="M32" s="145"/>
      <c r="N32" s="145"/>
      <c r="O32" s="145"/>
      <c r="P32" s="427"/>
      <c r="Q32" s="278"/>
      <c r="R32" s="146">
        <f t="shared" si="3"/>
        <v>0</v>
      </c>
      <c r="S32" s="146"/>
      <c r="T32" s="146"/>
      <c r="U32" s="146" t="s">
        <v>125</v>
      </c>
      <c r="V32" s="146"/>
      <c r="W32" s="146">
        <f t="shared" si="4"/>
        <v>0</v>
      </c>
      <c r="X32" s="146"/>
      <c r="Y32" s="146"/>
      <c r="Z32" s="146"/>
      <c r="AA32" s="518" t="s">
        <v>33</v>
      </c>
      <c r="AB32" s="279"/>
      <c r="AC32" s="147">
        <f t="shared" si="5"/>
        <v>0</v>
      </c>
      <c r="AD32" s="147"/>
      <c r="AE32" s="147"/>
      <c r="AF32" s="147"/>
      <c r="AG32" s="147"/>
      <c r="AH32" s="147">
        <f t="shared" si="6"/>
        <v>0</v>
      </c>
      <c r="AI32" s="147"/>
      <c r="AJ32" s="147"/>
      <c r="AK32" s="147"/>
      <c r="AL32" s="561"/>
      <c r="AM32" s="281"/>
      <c r="AN32" s="148">
        <f t="shared" si="7"/>
        <v>0</v>
      </c>
      <c r="AO32" s="148"/>
      <c r="AP32" s="148"/>
      <c r="AQ32" s="148"/>
      <c r="AR32" s="281"/>
      <c r="AS32" s="148">
        <f t="shared" si="8"/>
        <v>0</v>
      </c>
      <c r="AT32" s="148"/>
      <c r="AU32" s="148"/>
      <c r="AV32" s="148"/>
      <c r="AW32" s="282"/>
      <c r="AX32" s="283"/>
      <c r="AY32" s="149">
        <f t="shared" si="9"/>
        <v>0</v>
      </c>
      <c r="AZ32" s="149"/>
      <c r="BA32" s="149"/>
      <c r="BB32" s="149"/>
      <c r="BC32" s="149"/>
      <c r="BD32" s="149">
        <f t="shared" si="10"/>
        <v>0</v>
      </c>
      <c r="BE32" s="149"/>
      <c r="BF32" s="149"/>
      <c r="BG32" s="149"/>
      <c r="BH32" s="284"/>
      <c r="BI32" s="285"/>
      <c r="BJ32" s="150">
        <f>IF(OR(BL32="E",BL32="D"),0,VLOOKUP(BI32,$G$74:$H$90,2)+BK32+BL32)</f>
        <v>0</v>
      </c>
      <c r="BK32" s="150"/>
      <c r="BL32" s="150"/>
      <c r="BM32" s="150"/>
      <c r="BN32" s="150"/>
      <c r="BO32" s="150">
        <f t="shared" si="12"/>
        <v>0</v>
      </c>
      <c r="BP32" s="150"/>
      <c r="BQ32" s="150"/>
      <c r="BR32" s="150"/>
      <c r="BS32" s="562"/>
      <c r="BT32" s="287"/>
      <c r="BU32" s="151">
        <f t="shared" si="13"/>
        <v>0</v>
      </c>
      <c r="BV32" s="151"/>
      <c r="BW32" s="151"/>
      <c r="BX32" s="151"/>
      <c r="BY32" s="151"/>
      <c r="BZ32" s="151">
        <f t="shared" si="14"/>
        <v>0</v>
      </c>
      <c r="CA32" s="151"/>
      <c r="CB32" s="151"/>
      <c r="CC32" s="151"/>
      <c r="CD32" s="288"/>
      <c r="CE32" s="289"/>
      <c r="CF32" s="152">
        <f t="shared" si="15"/>
        <v>0</v>
      </c>
      <c r="CG32" s="152"/>
      <c r="CH32" s="152"/>
      <c r="CI32" s="152"/>
      <c r="CJ32" s="152"/>
      <c r="CK32" s="152">
        <f t="shared" si="16"/>
        <v>0</v>
      </c>
      <c r="CL32" s="152"/>
      <c r="CM32" s="152"/>
      <c r="CN32" s="152"/>
      <c r="CO32" s="290"/>
      <c r="CP32" s="291"/>
      <c r="CQ32" s="153">
        <f t="shared" si="17"/>
        <v>0</v>
      </c>
      <c r="CR32" s="153"/>
      <c r="CS32" s="153"/>
      <c r="CT32" s="153"/>
      <c r="CU32" s="291"/>
      <c r="CV32" s="153">
        <f t="shared" si="18"/>
        <v>0</v>
      </c>
      <c r="CW32" s="153"/>
      <c r="CX32" s="153"/>
      <c r="CY32" s="153"/>
      <c r="CZ32" s="292"/>
      <c r="DA32" s="293"/>
      <c r="DB32" s="154">
        <f>IF(OR(DE32="E",DE32="D"),0,VLOOKUP(DA32,$K$52:$L$64,2)+DC32+DD32)</f>
        <v>0</v>
      </c>
      <c r="DC32" s="154"/>
      <c r="DD32" s="154"/>
      <c r="DE32" s="154"/>
      <c r="DF32" s="154"/>
      <c r="DG32" s="154">
        <f>IF(OR(DJ32="E",DJ32="D"),0,VLOOKUP(DF32,$K$52:$L$64,2)+DH32+DI32)</f>
        <v>0</v>
      </c>
      <c r="DH32" s="154"/>
      <c r="DI32" s="154"/>
      <c r="DJ32" s="154"/>
      <c r="DK32" s="293"/>
      <c r="DL32" s="294">
        <f t="shared" si="21"/>
        <v>0</v>
      </c>
      <c r="DM32" s="156">
        <f t="shared" si="22"/>
        <v>0</v>
      </c>
      <c r="DN32" s="295">
        <f t="shared" si="23"/>
        <v>0</v>
      </c>
      <c r="DO32" s="296">
        <f t="array" aca="1" ref="DO32" ca="1">SUM(LARGE(DR32:EK32,ROW(INDIRECT("1:"&amp;COUNT(DR32:EK32)-I$57))))+SUM(IF(ISNUMBER(VALUE(MID(IF(LEN(IF(ISNUMBER(DR32:EK32),0,DR32:EK32))&gt;1,DR32:EK32,0),1,LEN(IF(LEN(IF(ISNUMBER(DR32:EK32),0,DR32:EK32))&gt;1,DR32:EK32,0))-1)))=FALSE,0,VALUE(MID(IF(LEN(IF(ISNUMBER(DR32:EK32),0,DR32:EK32))&gt;1,DR32:EK32,0),1,LEN(IF(LEN(IF(ISNUMBER(DR32:EK32),0,DR32:EK32))&gt;1,DR32:EK32,0))-1))))</f>
        <v>0</v>
      </c>
      <c r="DP32" s="158">
        <f t="shared" si="32"/>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2" s="158" customFormat="1" ht="15.75" x14ac:dyDescent="0.25">
      <c r="A33" s="416"/>
      <c r="B33" s="141">
        <f t="shared" si="0"/>
        <v>0</v>
      </c>
      <c r="C33" s="142"/>
      <c r="D33" s="143"/>
      <c r="E33" s="277"/>
      <c r="F33" s="511"/>
      <c r="G33" s="145">
        <f t="shared" si="1"/>
        <v>0</v>
      </c>
      <c r="H33" s="145"/>
      <c r="I33" s="145"/>
      <c r="J33" s="145"/>
      <c r="K33" s="511"/>
      <c r="L33" s="145">
        <f t="shared" si="2"/>
        <v>0</v>
      </c>
      <c r="M33" s="145"/>
      <c r="N33" s="145"/>
      <c r="O33" s="145"/>
      <c r="P33" s="427"/>
      <c r="Q33" s="278"/>
      <c r="R33" s="146">
        <f t="shared" si="3"/>
        <v>0</v>
      </c>
      <c r="S33" s="146"/>
      <c r="T33" s="146"/>
      <c r="U33" s="146"/>
      <c r="V33" s="146"/>
      <c r="W33" s="146">
        <f t="shared" si="4"/>
        <v>0</v>
      </c>
      <c r="X33" s="146"/>
      <c r="Y33" s="146"/>
      <c r="Z33" s="146"/>
      <c r="AA33" s="518"/>
      <c r="AB33" s="279"/>
      <c r="AC33" s="147">
        <f t="shared" si="5"/>
        <v>0</v>
      </c>
      <c r="AD33" s="147"/>
      <c r="AE33" s="147"/>
      <c r="AF33" s="147"/>
      <c r="AG33" s="147"/>
      <c r="AH33" s="147">
        <f t="shared" si="6"/>
        <v>0</v>
      </c>
      <c r="AI33" s="147"/>
      <c r="AJ33" s="147"/>
      <c r="AK33" s="147"/>
      <c r="AL33" s="561"/>
      <c r="AM33" s="281"/>
      <c r="AN33" s="148">
        <f t="shared" si="7"/>
        <v>0</v>
      </c>
      <c r="AO33" s="148"/>
      <c r="AP33" s="148"/>
      <c r="AQ33" s="148"/>
      <c r="AR33" s="281"/>
      <c r="AS33" s="148">
        <f t="shared" si="8"/>
        <v>0</v>
      </c>
      <c r="AT33" s="148"/>
      <c r="AU33" s="148"/>
      <c r="AV33" s="148"/>
      <c r="AW33" s="282"/>
      <c r="AX33" s="283"/>
      <c r="AY33" s="149">
        <f t="shared" si="9"/>
        <v>0</v>
      </c>
      <c r="AZ33" s="149"/>
      <c r="BA33" s="149"/>
      <c r="BB33" s="149"/>
      <c r="BC33" s="149"/>
      <c r="BD33" s="149">
        <f t="shared" si="10"/>
        <v>0</v>
      </c>
      <c r="BE33" s="149"/>
      <c r="BF33" s="149"/>
      <c r="BG33" s="149"/>
      <c r="BH33" s="284"/>
      <c r="BI33" s="285"/>
      <c r="BJ33" s="150"/>
      <c r="BK33" s="150"/>
      <c r="BL33" s="150"/>
      <c r="BM33" s="150"/>
      <c r="BN33" s="150"/>
      <c r="BO33" s="150">
        <f t="shared" si="12"/>
        <v>0</v>
      </c>
      <c r="BP33" s="150"/>
      <c r="BQ33" s="150"/>
      <c r="BR33" s="150"/>
      <c r="BS33" s="562"/>
      <c r="BT33" s="287"/>
      <c r="BU33" s="151">
        <f t="shared" si="13"/>
        <v>0</v>
      </c>
      <c r="BV33" s="151"/>
      <c r="BW33" s="151"/>
      <c r="BX33" s="151"/>
      <c r="BY33" s="151"/>
      <c r="BZ33" s="151">
        <f t="shared" si="14"/>
        <v>0</v>
      </c>
      <c r="CA33" s="151"/>
      <c r="CB33" s="151"/>
      <c r="CC33" s="151"/>
      <c r="CD33" s="288"/>
      <c r="CE33" s="289"/>
      <c r="CF33" s="152">
        <f t="shared" si="15"/>
        <v>0</v>
      </c>
      <c r="CG33" s="152"/>
      <c r="CH33" s="152"/>
      <c r="CI33" s="152"/>
      <c r="CJ33" s="152"/>
      <c r="CK33" s="152">
        <f t="shared" si="16"/>
        <v>0</v>
      </c>
      <c r="CL33" s="152"/>
      <c r="CM33" s="152"/>
      <c r="CN33" s="152"/>
      <c r="CO33" s="290"/>
      <c r="CP33" s="291"/>
      <c r="CQ33" s="153">
        <f t="shared" si="17"/>
        <v>0</v>
      </c>
      <c r="CR33" s="153"/>
      <c r="CS33" s="153"/>
      <c r="CT33" s="153"/>
      <c r="CU33" s="291"/>
      <c r="CV33" s="153">
        <f t="shared" si="18"/>
        <v>0</v>
      </c>
      <c r="CW33" s="153"/>
      <c r="CX33" s="153"/>
      <c r="CY33" s="153"/>
      <c r="CZ33" s="292"/>
      <c r="DA33" s="293"/>
      <c r="DB33" s="154">
        <f>IF(OR(DE33="E",DE33="D"),0,VLOOKUP(DA33,$G$52:$H$64,2)+DC33+DD33)</f>
        <v>0</v>
      </c>
      <c r="DC33" s="154"/>
      <c r="DD33" s="154"/>
      <c r="DE33" s="154"/>
      <c r="DF33" s="154"/>
      <c r="DG33" s="154">
        <f>IF(OR(DJ33="E",DJ33="D"),0,VLOOKUP(DF33,$G$74:$H$90,2)+DH33+DI33)</f>
        <v>0</v>
      </c>
      <c r="DH33" s="154"/>
      <c r="DI33" s="154"/>
      <c r="DJ33" s="154"/>
      <c r="DK33" s="293"/>
      <c r="DL33" s="294">
        <f t="shared" si="21"/>
        <v>0</v>
      </c>
      <c r="DM33" s="156">
        <f t="shared" si="22"/>
        <v>0</v>
      </c>
      <c r="DN33" s="295">
        <f t="shared" si="23"/>
        <v>0</v>
      </c>
      <c r="DO33" s="296">
        <f t="array" aca="1" ref="DO33" ca="1">SUM(LARGE(DR33:EK33,ROW(INDIRECT("1:"&amp;COUNT(DR33:EK33)-I$57))))+SUM(IF(ISNUMBER(VALUE(MID(IF(LEN(IF(ISNUMBER(DR33:EK33),0,DR33:EK33))&gt;1,DR33:EK33,0),1,LEN(IF(LEN(IF(ISNUMBER(DR33:EK33),0,DR33:EK33))&gt;1,DR33:EK33,0))-1)))=FALSE,0,VALUE(MID(IF(LEN(IF(ISNUMBER(DR33:EK33),0,DR33:EK33))&gt;1,DR33:EK33,0),1,LEN(IF(LEN(IF(ISNUMBER(DR33:EK33),0,DR33:EK33))&gt;1,DR33:EK33,0))-1))))</f>
        <v>0</v>
      </c>
      <c r="DP33" s="158">
        <f t="shared" ref="DP33:DP36" si="33">SUMPRODUCT(--(G33:DJ33="E")--(G33:DJ33="D"))</f>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2" s="158" customFormat="1" ht="15.75" x14ac:dyDescent="0.25">
      <c r="A34" s="416"/>
      <c r="B34" s="141">
        <f t="shared" si="0"/>
        <v>0</v>
      </c>
      <c r="C34" s="142"/>
      <c r="D34" s="143"/>
      <c r="E34" s="277"/>
      <c r="F34" s="511"/>
      <c r="G34" s="145">
        <f t="shared" si="1"/>
        <v>0</v>
      </c>
      <c r="H34" s="145"/>
      <c r="I34" s="145"/>
      <c r="J34" s="145"/>
      <c r="K34" s="511"/>
      <c r="L34" s="145">
        <f t="shared" si="2"/>
        <v>0</v>
      </c>
      <c r="M34" s="145"/>
      <c r="N34" s="145"/>
      <c r="O34" s="145"/>
      <c r="P34" s="427"/>
      <c r="Q34" s="278"/>
      <c r="R34" s="146">
        <f t="shared" si="3"/>
        <v>0</v>
      </c>
      <c r="S34" s="146"/>
      <c r="T34" s="146"/>
      <c r="U34" s="146"/>
      <c r="V34" s="146"/>
      <c r="W34" s="146">
        <f t="shared" si="4"/>
        <v>0</v>
      </c>
      <c r="X34" s="146"/>
      <c r="Y34" s="146"/>
      <c r="Z34" s="146"/>
      <c r="AA34" s="518"/>
      <c r="AB34" s="279"/>
      <c r="AC34" s="147">
        <f t="shared" si="5"/>
        <v>0</v>
      </c>
      <c r="AD34" s="147"/>
      <c r="AE34" s="147"/>
      <c r="AF34" s="147"/>
      <c r="AG34" s="147"/>
      <c r="AH34" s="147">
        <f t="shared" si="6"/>
        <v>0</v>
      </c>
      <c r="AI34" s="147"/>
      <c r="AJ34" s="147"/>
      <c r="AK34" s="147"/>
      <c r="AL34" s="561"/>
      <c r="AM34" s="281"/>
      <c r="AN34" s="148">
        <f t="shared" si="7"/>
        <v>0</v>
      </c>
      <c r="AO34" s="148"/>
      <c r="AP34" s="148"/>
      <c r="AQ34" s="148"/>
      <c r="AR34" s="281"/>
      <c r="AS34" s="148">
        <f t="shared" si="8"/>
        <v>0</v>
      </c>
      <c r="AT34" s="148"/>
      <c r="AU34" s="148"/>
      <c r="AV34" s="148"/>
      <c r="AW34" s="282"/>
      <c r="AX34" s="283"/>
      <c r="AY34" s="149">
        <f t="shared" si="9"/>
        <v>0</v>
      </c>
      <c r="AZ34" s="149"/>
      <c r="BA34" s="149"/>
      <c r="BB34" s="149"/>
      <c r="BC34" s="149"/>
      <c r="BD34" s="149">
        <f t="shared" si="10"/>
        <v>0</v>
      </c>
      <c r="BE34" s="149"/>
      <c r="BF34" s="149"/>
      <c r="BG34" s="149"/>
      <c r="BH34" s="284"/>
      <c r="BI34" s="285"/>
      <c r="BJ34" s="150"/>
      <c r="BK34" s="150"/>
      <c r="BL34" s="150"/>
      <c r="BM34" s="150"/>
      <c r="BN34" s="150"/>
      <c r="BO34" s="150">
        <f t="shared" si="12"/>
        <v>0</v>
      </c>
      <c r="BP34" s="150"/>
      <c r="BQ34" s="150"/>
      <c r="BR34" s="150"/>
      <c r="BS34" s="562"/>
      <c r="BT34" s="287"/>
      <c r="BU34" s="151">
        <f t="shared" si="13"/>
        <v>0</v>
      </c>
      <c r="BV34" s="151"/>
      <c r="BW34" s="151"/>
      <c r="BX34" s="151"/>
      <c r="BY34" s="151"/>
      <c r="BZ34" s="151">
        <f t="shared" si="14"/>
        <v>0</v>
      </c>
      <c r="CA34" s="151"/>
      <c r="CB34" s="151"/>
      <c r="CC34" s="151"/>
      <c r="CD34" s="288"/>
      <c r="CE34" s="289"/>
      <c r="CF34" s="152">
        <f t="shared" si="15"/>
        <v>0</v>
      </c>
      <c r="CG34" s="152"/>
      <c r="CH34" s="152"/>
      <c r="CI34" s="152"/>
      <c r="CJ34" s="152"/>
      <c r="CK34" s="152">
        <f t="shared" si="16"/>
        <v>0</v>
      </c>
      <c r="CL34" s="152"/>
      <c r="CM34" s="152"/>
      <c r="CN34" s="152"/>
      <c r="CO34" s="290"/>
      <c r="CP34" s="291"/>
      <c r="CQ34" s="153">
        <f t="shared" si="17"/>
        <v>0</v>
      </c>
      <c r="CR34" s="153"/>
      <c r="CS34" s="153"/>
      <c r="CT34" s="153"/>
      <c r="CU34" s="291"/>
      <c r="CV34" s="153">
        <f t="shared" si="18"/>
        <v>0</v>
      </c>
      <c r="CW34" s="153"/>
      <c r="CX34" s="153"/>
      <c r="CY34" s="153"/>
      <c r="CZ34" s="292"/>
      <c r="DA34" s="293"/>
      <c r="DB34" s="154">
        <f>IF(OR(DE34="E",DE34="D"),0,VLOOKUP(DA34,$G$52:$H$64,2)+DC34+DD34)</f>
        <v>0</v>
      </c>
      <c r="DC34" s="154"/>
      <c r="DD34" s="154"/>
      <c r="DE34" s="154"/>
      <c r="DF34" s="154"/>
      <c r="DG34" s="154">
        <f>IF(OR(DJ34="E",DJ34="D"),0,VLOOKUP(DF34,$G$74:$H$90,2)+DH34+DI34)</f>
        <v>0</v>
      </c>
      <c r="DH34" s="154"/>
      <c r="DI34" s="154"/>
      <c r="DJ34" s="154"/>
      <c r="DK34" s="293"/>
      <c r="DL34" s="294">
        <f t="shared" si="21"/>
        <v>0</v>
      </c>
      <c r="DM34" s="156">
        <f t="shared" si="22"/>
        <v>0</v>
      </c>
      <c r="DN34" s="295">
        <f t="shared" si="23"/>
        <v>0</v>
      </c>
      <c r="DO34" s="296">
        <f t="array" aca="1" ref="DO34" ca="1">SUM(LARGE(DR34:EK34,ROW(INDIRECT("1:"&amp;COUNT(DR34:EK34)-I$57))))+SUM(IF(ISNUMBER(VALUE(MID(IF(LEN(IF(ISNUMBER(DR34:EK34),0,DR34:EK34))&gt;1,DR34:EK34,0),1,LEN(IF(LEN(IF(ISNUMBER(DR34:EK34),0,DR34:EK34))&gt;1,DR34:EK34,0))-1)))=FALSE,0,VALUE(MID(IF(LEN(IF(ISNUMBER(DR34:EK34),0,DR34:EK34))&gt;1,DR34:EK34,0),1,LEN(IF(LEN(IF(ISNUMBER(DR34:EK34),0,DR34:EK34))&gt;1,DR34:EK34,0))-1))))</f>
        <v>0</v>
      </c>
      <c r="DP34" s="158">
        <f t="shared" si="33"/>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2" s="158" customFormat="1" ht="15.75" x14ac:dyDescent="0.25">
      <c r="A35" s="416"/>
      <c r="B35" s="141">
        <f t="shared" ref="B35:B36" si="34">SUMPRODUCT(--(G35:DK35="I"))</f>
        <v>0</v>
      </c>
      <c r="C35" s="142"/>
      <c r="D35" s="143"/>
      <c r="E35" s="277"/>
      <c r="F35" s="511"/>
      <c r="G35" s="145">
        <f t="shared" ref="G35:G36" si="35">IF(OR(J35="E",J35="D"),0,VLOOKUP(F35,$G$52:$H$64,2)+I35+H35)</f>
        <v>0</v>
      </c>
      <c r="H35" s="145"/>
      <c r="I35" s="145"/>
      <c r="J35" s="145"/>
      <c r="K35" s="511"/>
      <c r="L35" s="145">
        <f t="shared" ref="L35:L36" si="36">IF(OR(O35="E",O35="D"),0,VLOOKUP(K35,$G$52:$H$64,2)+M35+N35)</f>
        <v>0</v>
      </c>
      <c r="M35" s="145"/>
      <c r="N35" s="145"/>
      <c r="O35" s="145"/>
      <c r="P35" s="427"/>
      <c r="Q35" s="278"/>
      <c r="R35" s="146">
        <f t="shared" ref="R35:R36" si="37">IF(OR(U35="E",U35="D"),0,VLOOKUP(Q35,$G$52:$H$64,2)+S35+T35)</f>
        <v>0</v>
      </c>
      <c r="S35" s="146"/>
      <c r="T35" s="146"/>
      <c r="U35" s="146"/>
      <c r="V35" s="146"/>
      <c r="W35" s="146">
        <f t="shared" ref="W35:W36" si="38">IF(OR(Z35="E",Z35="D"),0,VLOOKUP(V35,$G$74:$H$90,2)+X35+Y35)</f>
        <v>0</v>
      </c>
      <c r="X35" s="146"/>
      <c r="Y35" s="146"/>
      <c r="Z35" s="146"/>
      <c r="AA35" s="518"/>
      <c r="AB35" s="279"/>
      <c r="AC35" s="147">
        <f t="shared" ref="AC35:AC36" si="39">IF(OR(AF35="E",AF35="D"),0,VLOOKUP(AB35,$G$52:$H$64,2)+AD35+AE35)</f>
        <v>0</v>
      </c>
      <c r="AD35" s="147"/>
      <c r="AE35" s="147"/>
      <c r="AF35" s="147"/>
      <c r="AG35" s="147"/>
      <c r="AH35" s="147">
        <f t="shared" ref="AH35:AH36" si="40">IF(OR(AK35="E",AK35="D"),0,VLOOKUP(AG35,$G$74:$H$90,2)+AI35+AJ35)</f>
        <v>0</v>
      </c>
      <c r="AI35" s="147"/>
      <c r="AJ35" s="147"/>
      <c r="AK35" s="147"/>
      <c r="AL35" s="561"/>
      <c r="AM35" s="281"/>
      <c r="AN35" s="148">
        <f t="shared" ref="AN35:AN36" si="41">IF(OR(AQ35="E",AQ35="D"),0,VLOOKUP(AM35,$G$52:$H$64,2)+AO35+AP35)</f>
        <v>0</v>
      </c>
      <c r="AO35" s="148"/>
      <c r="AP35" s="148"/>
      <c r="AQ35" s="148"/>
      <c r="AR35" s="281"/>
      <c r="AS35" s="148">
        <f t="shared" ref="AS35:AS36" si="42">IF(OR(AV35="E",AV35="D"),0,VLOOKUP(AR35,$G$74:$H$90,2)+AT35+AU35)</f>
        <v>0</v>
      </c>
      <c r="AT35" s="148"/>
      <c r="AU35" s="148"/>
      <c r="AV35" s="148"/>
      <c r="AW35" s="282"/>
      <c r="AX35" s="283"/>
      <c r="AY35" s="149">
        <f t="shared" ref="AY35:AY36" si="43">IF(OR(BB35="E",BB35="D"),0,VLOOKUP(AX35,$G$52:$H$64,2)+AZ35+BA35)</f>
        <v>0</v>
      </c>
      <c r="AZ35" s="149"/>
      <c r="BA35" s="149"/>
      <c r="BB35" s="149"/>
      <c r="BC35" s="149"/>
      <c r="BD35" s="149">
        <f t="shared" ref="BD35:BD36" si="44">IF(OR(BG35="E",BG35="D"),0,VLOOKUP(BC35,$G$74:$H$90,2)+BE35+BF35)</f>
        <v>0</v>
      </c>
      <c r="BE35" s="149"/>
      <c r="BF35" s="149"/>
      <c r="BG35" s="149"/>
      <c r="BH35" s="284"/>
      <c r="BI35" s="285"/>
      <c r="BJ35" s="150"/>
      <c r="BK35" s="150"/>
      <c r="BL35" s="150"/>
      <c r="BM35" s="150"/>
      <c r="BN35" s="150"/>
      <c r="BO35" s="150">
        <f t="shared" ref="BO35:BO36" si="45">IF(OR(BQ35="E",BQ35="D"),0,VLOOKUP(BN35,$G$74:$H$90,2)+BP35+BQ35)</f>
        <v>0</v>
      </c>
      <c r="BP35" s="150"/>
      <c r="BQ35" s="150"/>
      <c r="BR35" s="150"/>
      <c r="BS35" s="562"/>
      <c r="BT35" s="287"/>
      <c r="BU35" s="151">
        <f t="shared" ref="BU35:BU36" si="46">IF(OR(BX35="E",BX35="D"),0,VLOOKUP(BT35,$G$52:$H$64,2)+BV35+BW35)</f>
        <v>0</v>
      </c>
      <c r="BV35" s="151"/>
      <c r="BW35" s="151"/>
      <c r="BX35" s="151"/>
      <c r="BY35" s="151"/>
      <c r="BZ35" s="151">
        <f t="shared" ref="BZ35:BZ36" si="47">IF(OR(CC35="E",CC35="D"),0,VLOOKUP(BY35,$G$74:$H$90,2)+CA35+CB35)</f>
        <v>0</v>
      </c>
      <c r="CA35" s="151"/>
      <c r="CB35" s="151"/>
      <c r="CC35" s="151"/>
      <c r="CD35" s="288"/>
      <c r="CE35" s="289"/>
      <c r="CF35" s="152">
        <f t="shared" ref="CF35:CF36" si="48">IF(OR(CI35="E",CI35="D"),0,VLOOKUP(CE35,$G$52:$H$64,2)+CG35+CH35)</f>
        <v>0</v>
      </c>
      <c r="CG35" s="152"/>
      <c r="CH35" s="152"/>
      <c r="CI35" s="152"/>
      <c r="CJ35" s="152"/>
      <c r="CK35" s="152">
        <f t="shared" ref="CK35:CK36" si="49">IF(OR(CN35="E",CN35="D"),0,VLOOKUP(CJ35,$G$74:$H$90,2)+CL35+CM35)</f>
        <v>0</v>
      </c>
      <c r="CL35" s="152"/>
      <c r="CM35" s="152"/>
      <c r="CN35" s="152"/>
      <c r="CO35" s="290"/>
      <c r="CP35" s="291"/>
      <c r="CQ35" s="153">
        <f t="shared" ref="CQ35:CQ36" si="50">IF(OR(CT35="E",CT35="D"),0,VLOOKUP(CP35,$G$52:$H$64,2)+CR35+CS35)</f>
        <v>0</v>
      </c>
      <c r="CR35" s="153"/>
      <c r="CS35" s="153"/>
      <c r="CT35" s="153"/>
      <c r="CU35" s="291"/>
      <c r="CV35" s="153">
        <f t="shared" ref="CV35:CV36" si="51">IF(OR(CY35="E",CY35="D"),0,VLOOKUP(CU35,$G$74:$H$90,2)+CW35+CX35)</f>
        <v>0</v>
      </c>
      <c r="CW35" s="153"/>
      <c r="CX35" s="153"/>
      <c r="CY35" s="153"/>
      <c r="CZ35" s="292"/>
      <c r="DA35" s="293"/>
      <c r="DB35" s="154">
        <f t="shared" ref="DB35:DB36" si="52">IF(OR(DE35="E",DE35="D"),0,VLOOKUP(DA35,$G$52:$H$64,2)+DC35+DD35)</f>
        <v>0</v>
      </c>
      <c r="DC35" s="154"/>
      <c r="DD35" s="154"/>
      <c r="DE35" s="154"/>
      <c r="DF35" s="154"/>
      <c r="DG35" s="154">
        <f t="shared" ref="DG35:DG36" si="53">IF(OR(DJ35="E",DJ35="D"),0,VLOOKUP(DF35,$G$74:$H$90,2)+DH35+DI35)</f>
        <v>0</v>
      </c>
      <c r="DH35" s="154"/>
      <c r="DI35" s="154"/>
      <c r="DJ35" s="154"/>
      <c r="DK35" s="293"/>
      <c r="DL35" s="294">
        <f t="shared" ref="DL35:DL36" si="54">G35+L35+R35+W35+AC35+AH35+AN35+AS35+AY35+BD35+BJ35+BO35+BU35+BZ35+CF35+CK35+CQ35+CV35+DB35+DG35</f>
        <v>0</v>
      </c>
      <c r="DM35" s="156">
        <f t="shared" ref="DM35:DM36" si="55">SUMPRODUCT(--(G35:DJ35="E")--(G35:DJ35="D"))</f>
        <v>0</v>
      </c>
      <c r="DN35" s="295">
        <f t="shared" ref="DN35:DN36" si="56">EM35+EO35+EQ35+ES35+EU35</f>
        <v>0</v>
      </c>
      <c r="DO35" s="296">
        <f t="array" aca="1" ref="DO35" ca="1">SUM(LARGE(DR35:EK35,ROW(INDIRECT("1:"&amp;COUNT(DR35:EK35)-I$57))))+SUM(IF(ISNUMBER(VALUE(MID(IF(LEN(IF(ISNUMBER(DR35:EK35),0,DR35:EK35))&gt;1,DR35:EK35,0),1,LEN(IF(LEN(IF(ISNUMBER(DR35:EK35),0,DR35:EK35))&gt;1,DR35:EK35,0))-1)))=FALSE,0,VALUE(MID(IF(LEN(IF(ISNUMBER(DR35:EK35),0,DR35:EK35))&gt;1,DR35:EK35,0),1,LEN(IF(LEN(IF(ISNUMBER(DR35:EK35),0,DR35:EK35))&gt;1,DR35:EK35,0))-1))))</f>
        <v>0</v>
      </c>
      <c r="DP35" s="158">
        <f t="shared" si="33"/>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2" s="158" customFormat="1" ht="15.75" x14ac:dyDescent="0.25">
      <c r="A36" s="416"/>
      <c r="B36" s="141">
        <f t="shared" si="34"/>
        <v>0</v>
      </c>
      <c r="C36" s="142"/>
      <c r="D36" s="143"/>
      <c r="E36" s="277"/>
      <c r="F36" s="511"/>
      <c r="G36" s="145">
        <f t="shared" si="35"/>
        <v>0</v>
      </c>
      <c r="H36" s="145"/>
      <c r="I36" s="145"/>
      <c r="J36" s="145"/>
      <c r="K36" s="511"/>
      <c r="L36" s="145">
        <f t="shared" si="36"/>
        <v>0</v>
      </c>
      <c r="M36" s="145"/>
      <c r="N36" s="145"/>
      <c r="O36" s="145"/>
      <c r="P36" s="427"/>
      <c r="Q36" s="278"/>
      <c r="R36" s="146">
        <f t="shared" si="37"/>
        <v>0</v>
      </c>
      <c r="S36" s="146"/>
      <c r="T36" s="146"/>
      <c r="U36" s="146"/>
      <c r="V36" s="146"/>
      <c r="W36" s="146">
        <f t="shared" si="38"/>
        <v>0</v>
      </c>
      <c r="X36" s="146"/>
      <c r="Y36" s="146"/>
      <c r="Z36" s="146"/>
      <c r="AA36" s="518"/>
      <c r="AB36" s="279"/>
      <c r="AC36" s="147">
        <f t="shared" si="39"/>
        <v>0</v>
      </c>
      <c r="AD36" s="147"/>
      <c r="AE36" s="147"/>
      <c r="AF36" s="147"/>
      <c r="AG36" s="147"/>
      <c r="AH36" s="147">
        <f t="shared" si="40"/>
        <v>0</v>
      </c>
      <c r="AI36" s="147"/>
      <c r="AJ36" s="147"/>
      <c r="AK36" s="147"/>
      <c r="AL36" s="561"/>
      <c r="AM36" s="281"/>
      <c r="AN36" s="148">
        <f t="shared" si="41"/>
        <v>0</v>
      </c>
      <c r="AO36" s="148"/>
      <c r="AP36" s="148"/>
      <c r="AQ36" s="148"/>
      <c r="AR36" s="281"/>
      <c r="AS36" s="148">
        <f t="shared" si="42"/>
        <v>0</v>
      </c>
      <c r="AT36" s="148"/>
      <c r="AU36" s="148"/>
      <c r="AV36" s="148"/>
      <c r="AW36" s="282"/>
      <c r="AX36" s="283"/>
      <c r="AY36" s="149">
        <f t="shared" si="43"/>
        <v>0</v>
      </c>
      <c r="AZ36" s="149"/>
      <c r="BA36" s="149"/>
      <c r="BB36" s="149"/>
      <c r="BC36" s="149"/>
      <c r="BD36" s="149">
        <f t="shared" si="44"/>
        <v>0</v>
      </c>
      <c r="BE36" s="149"/>
      <c r="BF36" s="149"/>
      <c r="BG36" s="149"/>
      <c r="BH36" s="284"/>
      <c r="BI36" s="285"/>
      <c r="BJ36" s="150"/>
      <c r="BK36" s="150"/>
      <c r="BL36" s="150"/>
      <c r="BM36" s="150"/>
      <c r="BN36" s="150"/>
      <c r="BO36" s="150">
        <f t="shared" si="45"/>
        <v>0</v>
      </c>
      <c r="BP36" s="150"/>
      <c r="BQ36" s="150"/>
      <c r="BR36" s="150"/>
      <c r="BS36" s="562"/>
      <c r="BT36" s="287"/>
      <c r="BU36" s="151">
        <f t="shared" si="46"/>
        <v>0</v>
      </c>
      <c r="BV36" s="151"/>
      <c r="BW36" s="151"/>
      <c r="BX36" s="151"/>
      <c r="BY36" s="151"/>
      <c r="BZ36" s="151">
        <f t="shared" si="47"/>
        <v>0</v>
      </c>
      <c r="CA36" s="151"/>
      <c r="CB36" s="151"/>
      <c r="CC36" s="151"/>
      <c r="CD36" s="288"/>
      <c r="CE36" s="289"/>
      <c r="CF36" s="152">
        <f t="shared" si="48"/>
        <v>0</v>
      </c>
      <c r="CG36" s="152"/>
      <c r="CH36" s="152"/>
      <c r="CI36" s="152"/>
      <c r="CJ36" s="152"/>
      <c r="CK36" s="152">
        <f t="shared" si="49"/>
        <v>0</v>
      </c>
      <c r="CL36" s="152"/>
      <c r="CM36" s="152"/>
      <c r="CN36" s="152"/>
      <c r="CO36" s="290"/>
      <c r="CP36" s="291"/>
      <c r="CQ36" s="153">
        <f t="shared" si="50"/>
        <v>0</v>
      </c>
      <c r="CR36" s="153"/>
      <c r="CS36" s="153"/>
      <c r="CT36" s="153"/>
      <c r="CU36" s="291"/>
      <c r="CV36" s="153">
        <f t="shared" si="51"/>
        <v>0</v>
      </c>
      <c r="CW36" s="153"/>
      <c r="CX36" s="153"/>
      <c r="CY36" s="153"/>
      <c r="CZ36" s="292"/>
      <c r="DA36" s="293"/>
      <c r="DB36" s="154">
        <f t="shared" si="52"/>
        <v>0</v>
      </c>
      <c r="DC36" s="154"/>
      <c r="DD36" s="154"/>
      <c r="DE36" s="154"/>
      <c r="DF36" s="154"/>
      <c r="DG36" s="154">
        <f t="shared" si="53"/>
        <v>0</v>
      </c>
      <c r="DH36" s="154"/>
      <c r="DI36" s="154"/>
      <c r="DJ36" s="154"/>
      <c r="DK36" s="293"/>
      <c r="DL36" s="294">
        <f t="shared" si="54"/>
        <v>0</v>
      </c>
      <c r="DM36" s="156">
        <f t="shared" si="55"/>
        <v>0</v>
      </c>
      <c r="DN36" s="295">
        <f t="shared" si="56"/>
        <v>0</v>
      </c>
      <c r="DO36" s="296">
        <f t="array" aca="1" ref="DO36" ca="1">SUM(LARGE(DR36:EK36,ROW(INDIRECT("1:"&amp;COUNT(DR36:EK36)-I$57))))+SUM(IF(ISNUMBER(VALUE(MID(IF(LEN(IF(ISNUMBER(DR36:EK36),0,DR36:EK36))&gt;1,DR36:EK36,0),1,LEN(IF(LEN(IF(ISNUMBER(DR36:EK36),0,DR36:EK36))&gt;1,DR36:EK36,0))-1)))=FALSE,0,VALUE(MID(IF(LEN(IF(ISNUMBER(DR36:EK36),0,DR36:EK36))&gt;1,DR36:EK36,0),1,LEN(IF(LEN(IF(ISNUMBER(DR36:EK36),0,DR36:EK36))&gt;1,DR36:EK36,0))-1))))</f>
        <v>0</v>
      </c>
      <c r="DP36" s="158">
        <f t="shared" si="33"/>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2" s="158" customFormat="1" ht="16.5" thickBot="1" x14ac:dyDescent="0.3">
      <c r="A37" s="416"/>
      <c r="B37" s="141">
        <f t="shared" ref="B37" si="57">SUMPRODUCT(--(G37:DK37="I"))</f>
        <v>0</v>
      </c>
      <c r="C37" s="142"/>
      <c r="D37" s="143"/>
      <c r="E37" s="277"/>
      <c r="F37" s="511"/>
      <c r="G37" s="145">
        <f t="shared" ref="G37" si="58">IF(OR(J37="E",J37="D"),0,VLOOKUP(F37,$G$52:$H$64,2)+I37+H37)</f>
        <v>0</v>
      </c>
      <c r="H37" s="145"/>
      <c r="I37" s="145"/>
      <c r="J37" s="145"/>
      <c r="K37" s="511"/>
      <c r="L37" s="145">
        <f t="shared" ref="L37" si="59">IF(OR(O37="E",O37="D"),0,VLOOKUP(K37,$G$52:$H$64,2)+M37+N37)</f>
        <v>0</v>
      </c>
      <c r="M37" s="145"/>
      <c r="N37" s="145"/>
      <c r="O37" s="145"/>
      <c r="P37" s="427"/>
      <c r="Q37" s="278"/>
      <c r="R37" s="146">
        <f t="shared" ref="R37" si="60">IF(OR(U37="E",U37="D"),0,VLOOKUP(Q37,$G$52:$H$64,2)+S37+T37)</f>
        <v>0</v>
      </c>
      <c r="S37" s="146"/>
      <c r="T37" s="146"/>
      <c r="U37" s="146"/>
      <c r="V37" s="146"/>
      <c r="W37" s="146">
        <f t="shared" ref="W37" si="61">IF(OR(Z37="E",Z37="D"),0,VLOOKUP(V37,$G$74:$H$90,2)+X37+Y37)</f>
        <v>0</v>
      </c>
      <c r="X37" s="146"/>
      <c r="Y37" s="146"/>
      <c r="Z37" s="146"/>
      <c r="AA37" s="518"/>
      <c r="AB37" s="279"/>
      <c r="AC37" s="147">
        <f t="shared" ref="AC37" si="62">IF(OR(AF37="E",AF37="D"),0,VLOOKUP(AB37,$G$52:$H$64,2)+AD37+AE37)</f>
        <v>0</v>
      </c>
      <c r="AD37" s="147"/>
      <c r="AE37" s="147"/>
      <c r="AF37" s="147"/>
      <c r="AG37" s="147"/>
      <c r="AH37" s="147">
        <f t="shared" ref="AH37" si="63">IF(OR(AK37="E",AK37="D"),0,VLOOKUP(AG37,$G$74:$H$90,2)+AI37+AJ37)</f>
        <v>0</v>
      </c>
      <c r="AI37" s="147"/>
      <c r="AJ37" s="147"/>
      <c r="AK37" s="147"/>
      <c r="AL37" s="561"/>
      <c r="AM37" s="281"/>
      <c r="AN37" s="148">
        <f t="shared" ref="AN37" si="64">IF(OR(AQ37="E",AQ37="D"),0,VLOOKUP(AM37,$G$52:$H$64,2)+AO37+AP37)</f>
        <v>0</v>
      </c>
      <c r="AO37" s="148"/>
      <c r="AP37" s="148"/>
      <c r="AQ37" s="148"/>
      <c r="AR37" s="281"/>
      <c r="AS37" s="148">
        <f t="shared" ref="AS37" si="65">IF(OR(AV37="E",AV37="D"),0,VLOOKUP(AR37,$G$74:$H$90,2)+AT37+AU37)</f>
        <v>0</v>
      </c>
      <c r="AT37" s="148"/>
      <c r="AU37" s="148"/>
      <c r="AV37" s="148"/>
      <c r="AW37" s="282"/>
      <c r="AX37" s="283"/>
      <c r="AY37" s="149">
        <f t="shared" ref="AY37" si="66">IF(OR(BB37="E",BB37="D"),0,VLOOKUP(AX37,$G$52:$H$64,2)+AZ37+BA37)</f>
        <v>0</v>
      </c>
      <c r="AZ37" s="149"/>
      <c r="BA37" s="149"/>
      <c r="BB37" s="149"/>
      <c r="BC37" s="149"/>
      <c r="BD37" s="149">
        <f t="shared" ref="BD37" si="67">IF(OR(BG37="E",BG37="D"),0,VLOOKUP(BC37,$G$74:$H$90,2)+BE37+BF37)</f>
        <v>0</v>
      </c>
      <c r="BE37" s="149"/>
      <c r="BF37" s="149"/>
      <c r="BG37" s="149"/>
      <c r="BH37" s="284"/>
      <c r="BI37" s="285"/>
      <c r="BJ37" s="150"/>
      <c r="BK37" s="150"/>
      <c r="BL37" s="150"/>
      <c r="BM37" s="150"/>
      <c r="BN37" s="150"/>
      <c r="BO37" s="150">
        <f t="shared" ref="BO37" si="68">IF(OR(BQ37="E",BQ37="D"),0,VLOOKUP(BN37,$G$74:$H$90,2)+BP37+BQ37)</f>
        <v>0</v>
      </c>
      <c r="BP37" s="150"/>
      <c r="BQ37" s="150"/>
      <c r="BR37" s="150"/>
      <c r="BS37" s="562"/>
      <c r="BT37" s="287"/>
      <c r="BU37" s="151">
        <f t="shared" ref="BU37" si="69">IF(OR(BX37="E",BX37="D"),0,VLOOKUP(BT37,$G$52:$H$64,2)+BV37+BW37)</f>
        <v>0</v>
      </c>
      <c r="BV37" s="151"/>
      <c r="BW37" s="151"/>
      <c r="BX37" s="151"/>
      <c r="BY37" s="151"/>
      <c r="BZ37" s="151">
        <f t="shared" ref="BZ37" si="70">IF(OR(CC37="E",CC37="D"),0,VLOOKUP(BY37,$G$74:$H$90,2)+CA37+CB37)</f>
        <v>0</v>
      </c>
      <c r="CA37" s="151"/>
      <c r="CB37" s="151"/>
      <c r="CC37" s="151"/>
      <c r="CD37" s="288"/>
      <c r="CE37" s="289"/>
      <c r="CF37" s="152">
        <f t="shared" ref="CF37" si="71">IF(OR(CI37="E",CI37="D"),0,VLOOKUP(CE37,$G$52:$H$64,2)+CG37+CH37)</f>
        <v>0</v>
      </c>
      <c r="CG37" s="152"/>
      <c r="CH37" s="152"/>
      <c r="CI37" s="152"/>
      <c r="CJ37" s="152"/>
      <c r="CK37" s="152">
        <f t="shared" ref="CK37" si="72">IF(OR(CN37="E",CN37="D"),0,VLOOKUP(CJ37,$G$74:$H$90,2)+CL37+CM37)</f>
        <v>0</v>
      </c>
      <c r="CL37" s="152"/>
      <c r="CM37" s="152"/>
      <c r="CN37" s="152"/>
      <c r="CO37" s="290"/>
      <c r="CP37" s="291"/>
      <c r="CQ37" s="153">
        <f t="shared" ref="CQ37" si="73">IF(OR(CT37="E",CT37="D"),0,VLOOKUP(CP37,$G$52:$H$64,2)+CR37+CS37)</f>
        <v>0</v>
      </c>
      <c r="CR37" s="153"/>
      <c r="CS37" s="153"/>
      <c r="CT37" s="153"/>
      <c r="CU37" s="291"/>
      <c r="CV37" s="153">
        <f t="shared" ref="CV37" si="74">IF(OR(CY37="E",CY37="D"),0,VLOOKUP(CU37,$G$74:$H$90,2)+CW37+CX37)</f>
        <v>0</v>
      </c>
      <c r="CW37" s="153"/>
      <c r="CX37" s="153"/>
      <c r="CY37" s="153"/>
      <c r="CZ37" s="292"/>
      <c r="DA37" s="293"/>
      <c r="DB37" s="154">
        <f t="shared" ref="DB37" si="75">IF(OR(DE37="E",DE37="D"),0,VLOOKUP(DA37,$G$52:$H$64,2)+DC37+DD37)</f>
        <v>0</v>
      </c>
      <c r="DC37" s="154"/>
      <c r="DD37" s="154"/>
      <c r="DE37" s="154"/>
      <c r="DF37" s="154"/>
      <c r="DG37" s="154">
        <f t="shared" ref="DG37" si="76">IF(OR(DJ37="E",DJ37="D"),0,VLOOKUP(DF37,$G$74:$H$90,2)+DH37+DI37)</f>
        <v>0</v>
      </c>
      <c r="DH37" s="154"/>
      <c r="DI37" s="154"/>
      <c r="DJ37" s="154"/>
      <c r="DK37" s="293"/>
      <c r="DL37" s="294">
        <f t="shared" ref="DL37" si="77">G37+L37+R37+W37+AC37+AH37+AN37+AS37+AY37+BD37+BJ37+BO37+BU37+BZ37+CF37+CK37+CQ37+CV37+DB37+DG37</f>
        <v>0</v>
      </c>
      <c r="DM37" s="156">
        <f t="shared" ref="DM37" si="78">SUMPRODUCT(--(G37:DJ37="E")--(G37:DJ37="D"))</f>
        <v>0</v>
      </c>
      <c r="DN37" s="295">
        <f t="shared" ref="DN37" si="79">EM37+EO37+EQ37+ES37+EU37</f>
        <v>0</v>
      </c>
      <c r="DO37" s="296">
        <f t="array" aca="1" ref="DO37" ca="1">SUM(LARGE(DR37:EK37,ROW(INDIRECT("1:"&amp;COUNT(DR37:EK37)-I$57))))+SUM(IF(ISNUMBER(VALUE(MID(IF(LEN(IF(ISNUMBER(DR37:EK37),0,DR37:EK37))&gt;1,DR37:EK37,0),1,LEN(IF(LEN(IF(ISNUMBER(DR37:EK37),0,DR37:EK37))&gt;1,DR37:EK37,0))-1)))=FALSE,0,VALUE(MID(IF(LEN(IF(ISNUMBER(DR37:EK37),0,DR37:EK37))&gt;1,DR37:EK37,0),1,LEN(IF(LEN(IF(ISNUMBER(DR37:EK37),0,DR37:EK37))&gt;1,DR37:EK37,0))-1))))</f>
        <v>0</v>
      </c>
      <c r="DP37" s="158">
        <f t="shared" si="32"/>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2" ht="15.75" thickTop="1" x14ac:dyDescent="0.25">
      <c r="E38" s="297"/>
      <c r="F38" s="438"/>
      <c r="G38" s="298"/>
      <c r="H38" s="298"/>
      <c r="I38" s="298"/>
      <c r="J38" s="298"/>
      <c r="K38" s="298"/>
      <c r="L38" s="298"/>
      <c r="M38" s="298"/>
      <c r="N38" s="298"/>
      <c r="O38" s="298"/>
      <c r="P38" s="299"/>
      <c r="Q38" s="300"/>
      <c r="R38" s="301"/>
      <c r="S38" s="301"/>
      <c r="T38" s="301"/>
      <c r="U38" s="301"/>
      <c r="V38" s="300"/>
      <c r="W38" s="301"/>
      <c r="X38" s="301"/>
      <c r="Y38" s="301"/>
      <c r="Z38" s="301"/>
      <c r="AA38" s="302"/>
      <c r="AB38" s="147"/>
      <c r="AC38" s="303"/>
      <c r="AD38" s="324"/>
      <c r="AE38" s="181"/>
      <c r="AF38" s="181"/>
      <c r="AG38" s="324"/>
      <c r="AH38" s="181"/>
      <c r="AI38" s="181"/>
      <c r="AJ38" s="181"/>
      <c r="AK38" s="181"/>
      <c r="AL38" s="439"/>
      <c r="AM38" s="445"/>
      <c r="AN38" s="304"/>
      <c r="AO38" s="304"/>
      <c r="AP38" s="304"/>
      <c r="AQ38" s="304"/>
      <c r="AR38" s="304"/>
      <c r="AS38" s="304"/>
      <c r="AT38" s="304"/>
      <c r="AU38" s="304"/>
      <c r="AV38" s="304"/>
      <c r="AW38" s="305"/>
      <c r="AX38" s="448"/>
      <c r="AY38" s="307"/>
      <c r="AZ38" s="307"/>
      <c r="BA38" s="307"/>
      <c r="BB38" s="307"/>
      <c r="BC38" s="306"/>
      <c r="BD38" s="307"/>
      <c r="BE38" s="307"/>
      <c r="BF38" s="307"/>
      <c r="BG38" s="307"/>
      <c r="BH38" s="308"/>
      <c r="BI38" s="466" t="s">
        <v>120</v>
      </c>
      <c r="BJ38" s="457"/>
      <c r="BK38" s="457"/>
      <c r="BL38" s="457"/>
      <c r="BM38" s="457"/>
      <c r="BN38" s="458"/>
      <c r="BO38" s="457"/>
      <c r="BP38" s="457"/>
      <c r="BQ38" s="457"/>
      <c r="BR38" s="457"/>
      <c r="BS38" s="459"/>
      <c r="BT38" s="477"/>
      <c r="BU38" s="309"/>
      <c r="BV38" s="309"/>
      <c r="BW38" s="309"/>
      <c r="BX38" s="309"/>
      <c r="BY38" s="309"/>
      <c r="BZ38" s="309"/>
      <c r="CA38" s="309"/>
      <c r="CB38" s="309"/>
      <c r="CC38" s="309"/>
      <c r="CD38" s="310"/>
      <c r="CE38" s="481"/>
      <c r="CF38" s="311"/>
      <c r="CG38" s="311"/>
      <c r="CH38" s="311"/>
      <c r="CI38" s="311"/>
      <c r="CJ38" s="311"/>
      <c r="CK38" s="311"/>
      <c r="CL38" s="311"/>
      <c r="CM38" s="311"/>
      <c r="CN38" s="312"/>
      <c r="CO38" s="513"/>
      <c r="CP38" s="494"/>
      <c r="CQ38" s="313"/>
      <c r="CR38" s="313"/>
      <c r="CS38" s="313"/>
      <c r="CT38" s="313"/>
      <c r="CU38" s="313"/>
      <c r="CV38" s="313"/>
      <c r="CW38" s="313"/>
      <c r="CX38" s="313"/>
      <c r="CY38" s="313"/>
      <c r="CZ38" s="495"/>
      <c r="DA38" s="314"/>
      <c r="DB38" s="315"/>
      <c r="DC38" s="315"/>
      <c r="DD38" s="315"/>
      <c r="DE38" s="315"/>
      <c r="DF38" s="315"/>
      <c r="DG38" s="315"/>
      <c r="DH38" s="315"/>
      <c r="DI38" s="315"/>
      <c r="DJ38" s="315"/>
      <c r="DK38" s="316"/>
      <c r="DL38" s="600"/>
      <c r="DM38" s="600"/>
      <c r="DN38" s="600"/>
      <c r="DO38" s="600"/>
      <c r="DP38" s="600"/>
      <c r="DQ38" s="600"/>
      <c r="DR38" s="600"/>
      <c r="DS38" s="600"/>
      <c r="DT38" s="600"/>
      <c r="DU38" s="600"/>
      <c r="DV38" s="600"/>
      <c r="DW38" s="600"/>
      <c r="DX38" s="600"/>
      <c r="DY38" s="600"/>
      <c r="DZ38" s="600"/>
      <c r="EA38" s="600"/>
      <c r="EB38" s="600"/>
      <c r="EC38" s="600"/>
      <c r="ED38" s="600"/>
      <c r="EE38" s="600"/>
      <c r="EF38" s="600"/>
      <c r="EG38" s="600"/>
      <c r="EH38" s="600"/>
      <c r="EI38" s="600"/>
      <c r="EJ38" s="600"/>
      <c r="EK38" s="600"/>
      <c r="EL38" s="600"/>
    </row>
    <row r="39" spans="1:142" x14ac:dyDescent="0.25">
      <c r="F39" s="319"/>
      <c r="G39" s="320"/>
      <c r="H39" s="320"/>
      <c r="I39" s="320"/>
      <c r="J39" s="320"/>
      <c r="K39" s="320"/>
      <c r="L39" s="320"/>
      <c r="M39" s="320"/>
      <c r="N39" s="320"/>
      <c r="O39" s="320"/>
      <c r="P39" s="321"/>
      <c r="Q39" s="322"/>
      <c r="R39" s="178"/>
      <c r="S39" s="178"/>
      <c r="T39" s="178"/>
      <c r="U39" s="178"/>
      <c r="V39" s="322"/>
      <c r="W39" s="178"/>
      <c r="X39" s="178"/>
      <c r="Y39" s="178"/>
      <c r="Z39" s="178"/>
      <c r="AA39" s="323"/>
      <c r="AB39" s="147"/>
      <c r="AC39" s="324"/>
      <c r="AD39" s="324"/>
      <c r="AE39" s="181"/>
      <c r="AF39" s="181"/>
      <c r="AG39" s="181"/>
      <c r="AH39" s="181"/>
      <c r="AI39" s="181"/>
      <c r="AJ39" s="181"/>
      <c r="AK39" s="181"/>
      <c r="AL39" s="439"/>
      <c r="AM39" s="446"/>
      <c r="AN39" s="183"/>
      <c r="AO39" s="183"/>
      <c r="AP39" s="183"/>
      <c r="AQ39" s="183"/>
      <c r="AR39" s="183"/>
      <c r="AS39" s="183"/>
      <c r="AT39" s="183"/>
      <c r="AU39" s="183"/>
      <c r="AV39" s="183"/>
      <c r="AW39" s="326"/>
      <c r="AX39" s="327"/>
      <c r="AY39" s="186"/>
      <c r="AZ39" s="186"/>
      <c r="BA39" s="186"/>
      <c r="BB39" s="186"/>
      <c r="BC39" s="327"/>
      <c r="BD39" s="186"/>
      <c r="BE39" s="186"/>
      <c r="BF39" s="186"/>
      <c r="BG39" s="186"/>
      <c r="BH39" s="328"/>
      <c r="BI39" s="467"/>
      <c r="BJ39" s="453"/>
      <c r="BK39" s="453"/>
      <c r="BL39" s="453"/>
      <c r="BM39" s="453"/>
      <c r="BN39" s="460"/>
      <c r="BO39" s="453"/>
      <c r="BP39" s="453"/>
      <c r="BQ39" s="453"/>
      <c r="BR39" s="453"/>
      <c r="BS39" s="461"/>
      <c r="BT39" s="329"/>
      <c r="BU39" s="330"/>
      <c r="BV39" s="330"/>
      <c r="BW39" s="330"/>
      <c r="BX39" s="330"/>
      <c r="BY39" s="330"/>
      <c r="BZ39" s="330"/>
      <c r="CA39" s="330"/>
      <c r="CB39" s="330"/>
      <c r="CC39" s="330"/>
      <c r="CD39" s="331"/>
      <c r="CE39" s="332"/>
      <c r="CF39" s="190"/>
      <c r="CG39" s="190"/>
      <c r="CH39" s="190"/>
      <c r="CI39" s="190"/>
      <c r="CJ39" s="190"/>
      <c r="CK39" s="190"/>
      <c r="CL39" s="190"/>
      <c r="CM39" s="190"/>
      <c r="CN39" s="191"/>
      <c r="CO39" s="333"/>
      <c r="CP39" s="334"/>
      <c r="CQ39" s="335"/>
      <c r="CR39" s="335"/>
      <c r="CS39" s="335"/>
      <c r="CT39" s="335"/>
      <c r="CU39" s="335"/>
      <c r="CV39" s="335"/>
      <c r="CW39" s="335"/>
      <c r="CX39" s="335"/>
      <c r="CY39" s="335"/>
      <c r="CZ39" s="496"/>
      <c r="DA39" s="336"/>
      <c r="DB39" s="337"/>
      <c r="DC39" s="337"/>
      <c r="DD39" s="337"/>
      <c r="DE39" s="337"/>
      <c r="DF39" s="337"/>
      <c r="DG39" s="337"/>
      <c r="DH39" s="337"/>
      <c r="DI39" s="337"/>
      <c r="DJ39" s="337"/>
      <c r="DK39" s="338"/>
      <c r="DL39" s="600"/>
      <c r="DM39" s="600"/>
      <c r="DN39" s="600"/>
      <c r="DO39" s="600"/>
      <c r="DP39" s="600"/>
      <c r="DQ39" s="600"/>
      <c r="DR39" s="600"/>
      <c r="DS39" s="600"/>
      <c r="DT39" s="600"/>
      <c r="DU39" s="600"/>
      <c r="DV39" s="600"/>
      <c r="DW39" s="600"/>
      <c r="DX39" s="600"/>
      <c r="DY39" s="600"/>
      <c r="DZ39" s="600"/>
      <c r="EA39" s="600"/>
      <c r="EB39" s="600"/>
      <c r="EC39" s="600"/>
      <c r="ED39" s="600"/>
      <c r="EE39" s="600"/>
      <c r="EF39" s="600"/>
      <c r="EG39" s="600"/>
      <c r="EH39" s="600"/>
      <c r="EI39" s="600"/>
      <c r="EJ39" s="600"/>
      <c r="EK39" s="600"/>
      <c r="EL39" s="600"/>
    </row>
    <row r="40" spans="1:142" x14ac:dyDescent="0.25">
      <c r="F40" s="340"/>
      <c r="G40" s="320"/>
      <c r="H40" s="320"/>
      <c r="I40" s="320"/>
      <c r="J40" s="320"/>
      <c r="K40" s="320"/>
      <c r="L40" s="320"/>
      <c r="M40" s="320"/>
      <c r="N40" s="320"/>
      <c r="O40" s="320"/>
      <c r="P40" s="321"/>
      <c r="Q40" s="322"/>
      <c r="R40" s="178"/>
      <c r="S40" s="178"/>
      <c r="T40" s="178"/>
      <c r="U40" s="178"/>
      <c r="V40" s="178"/>
      <c r="W40" s="178"/>
      <c r="X40" s="178"/>
      <c r="Y40" s="178"/>
      <c r="Z40" s="178"/>
      <c r="AA40" s="323"/>
      <c r="AB40" s="147"/>
      <c r="AC40" s="324"/>
      <c r="AD40" s="324"/>
      <c r="AE40" s="181"/>
      <c r="AF40" s="181"/>
      <c r="AG40" s="181"/>
      <c r="AH40" s="181"/>
      <c r="AI40" s="181"/>
      <c r="AJ40" s="181"/>
      <c r="AK40" s="181"/>
      <c r="AL40" s="439"/>
      <c r="AM40" s="325"/>
      <c r="AN40" s="183"/>
      <c r="AO40" s="183"/>
      <c r="AP40" s="183"/>
      <c r="AQ40" s="183"/>
      <c r="AR40" s="183"/>
      <c r="AS40" s="183"/>
      <c r="AT40" s="183"/>
      <c r="AU40" s="183"/>
      <c r="AV40" s="183"/>
      <c r="AW40" s="326"/>
      <c r="AX40" s="327"/>
      <c r="AY40" s="186"/>
      <c r="AZ40" s="186"/>
      <c r="BA40" s="186"/>
      <c r="BB40" s="186"/>
      <c r="BC40" s="186"/>
      <c r="BD40" s="186"/>
      <c r="BE40" s="186"/>
      <c r="BF40" s="186"/>
      <c r="BG40" s="186"/>
      <c r="BH40" s="328"/>
      <c r="BI40" s="460"/>
      <c r="BJ40" s="453"/>
      <c r="BK40" s="453"/>
      <c r="BL40" s="453"/>
      <c r="BM40" s="453"/>
      <c r="BN40" s="453"/>
      <c r="BO40" s="453"/>
      <c r="BP40" s="453"/>
      <c r="BQ40" s="453"/>
      <c r="BR40" s="453"/>
      <c r="BS40" s="461"/>
      <c r="BT40" s="329"/>
      <c r="BU40" s="330"/>
      <c r="BV40" s="330"/>
      <c r="BW40" s="330"/>
      <c r="BX40" s="330"/>
      <c r="BY40" s="330"/>
      <c r="BZ40" s="330"/>
      <c r="CA40" s="330"/>
      <c r="CB40" s="330"/>
      <c r="CC40" s="330"/>
      <c r="CD40" s="331"/>
      <c r="CE40" s="332"/>
      <c r="CF40" s="190"/>
      <c r="CG40" s="190"/>
      <c r="CH40" s="190"/>
      <c r="CI40" s="190"/>
      <c r="CJ40" s="190"/>
      <c r="CK40" s="190"/>
      <c r="CL40" s="190"/>
      <c r="CM40" s="190"/>
      <c r="CN40" s="191"/>
      <c r="CO40" s="333"/>
      <c r="CP40" s="334"/>
      <c r="CQ40" s="335"/>
      <c r="CR40" s="335"/>
      <c r="CS40" s="335"/>
      <c r="CT40" s="335"/>
      <c r="CU40" s="335"/>
      <c r="CV40" s="335"/>
      <c r="CW40" s="335"/>
      <c r="CX40" s="335"/>
      <c r="CY40" s="335"/>
      <c r="CZ40" s="496"/>
      <c r="DA40" s="336"/>
      <c r="DB40" s="337"/>
      <c r="DC40" s="337"/>
      <c r="DD40" s="337"/>
      <c r="DE40" s="337"/>
      <c r="DF40" s="337"/>
      <c r="DG40" s="337"/>
      <c r="DH40" s="337"/>
      <c r="DI40" s="337"/>
      <c r="DJ40" s="337"/>
      <c r="DK40" s="338"/>
      <c r="DL40" s="600"/>
      <c r="DM40" s="600"/>
      <c r="DN40" s="600"/>
      <c r="DO40" s="600"/>
      <c r="DP40" s="600"/>
      <c r="DQ40" s="600"/>
      <c r="DR40" s="600"/>
      <c r="DS40" s="600"/>
      <c r="DT40" s="600"/>
      <c r="DU40" s="600"/>
      <c r="DV40" s="600"/>
      <c r="DW40" s="600"/>
      <c r="DX40" s="600"/>
      <c r="DY40" s="600"/>
      <c r="DZ40" s="600"/>
      <c r="EA40" s="600"/>
      <c r="EB40" s="600"/>
      <c r="EC40" s="600"/>
      <c r="ED40" s="600"/>
      <c r="EE40" s="600"/>
      <c r="EF40" s="600"/>
      <c r="EG40" s="600"/>
      <c r="EH40" s="600"/>
      <c r="EI40" s="600"/>
      <c r="EJ40" s="600"/>
      <c r="EK40" s="600"/>
      <c r="EL40" s="600"/>
    </row>
    <row r="41" spans="1:142" x14ac:dyDescent="0.25">
      <c r="F41" s="340"/>
      <c r="G41" s="320"/>
      <c r="H41" s="320"/>
      <c r="I41" s="320"/>
      <c r="J41" s="320"/>
      <c r="K41" s="320"/>
      <c r="L41" s="320"/>
      <c r="M41" s="320"/>
      <c r="N41" s="320"/>
      <c r="O41" s="320"/>
      <c r="P41" s="321"/>
      <c r="Q41" s="322"/>
      <c r="R41" s="178"/>
      <c r="S41" s="178"/>
      <c r="T41" s="178"/>
      <c r="U41" s="178"/>
      <c r="V41" s="178"/>
      <c r="W41" s="178"/>
      <c r="X41" s="178"/>
      <c r="Y41" s="178"/>
      <c r="Z41" s="178"/>
      <c r="AA41" s="323"/>
      <c r="AB41" s="324"/>
      <c r="AC41" s="324"/>
      <c r="AD41" s="324"/>
      <c r="AE41" s="181"/>
      <c r="AF41" s="181"/>
      <c r="AG41" s="181"/>
      <c r="AH41" s="181"/>
      <c r="AI41" s="181"/>
      <c r="AJ41" s="181"/>
      <c r="AK41" s="181"/>
      <c r="AL41" s="439"/>
      <c r="AM41" s="325"/>
      <c r="AN41" s="183"/>
      <c r="AO41" s="183"/>
      <c r="AP41" s="183"/>
      <c r="AQ41" s="183"/>
      <c r="AR41" s="183"/>
      <c r="AS41" s="183"/>
      <c r="AT41" s="183"/>
      <c r="AU41" s="183"/>
      <c r="AV41" s="183"/>
      <c r="AW41" s="326"/>
      <c r="AX41" s="186"/>
      <c r="AY41" s="186"/>
      <c r="AZ41" s="186"/>
      <c r="BA41" s="186"/>
      <c r="BB41" s="186"/>
      <c r="BC41" s="186"/>
      <c r="BD41" s="186"/>
      <c r="BE41" s="186"/>
      <c r="BF41" s="186"/>
      <c r="BG41" s="186"/>
      <c r="BH41" s="328"/>
      <c r="BI41" s="460"/>
      <c r="BJ41" s="453"/>
      <c r="BK41" s="453"/>
      <c r="BL41" s="453"/>
      <c r="BM41" s="453"/>
      <c r="BN41" s="453"/>
      <c r="BO41" s="453"/>
      <c r="BP41" s="453"/>
      <c r="BQ41" s="453"/>
      <c r="BR41" s="453"/>
      <c r="BS41" s="461"/>
      <c r="BT41" s="329"/>
      <c r="BU41" s="330"/>
      <c r="BV41" s="330"/>
      <c r="BW41" s="330"/>
      <c r="BX41" s="330"/>
      <c r="BY41" s="330"/>
      <c r="BZ41" s="330"/>
      <c r="CA41" s="330"/>
      <c r="CB41" s="330"/>
      <c r="CC41" s="330"/>
      <c r="CD41" s="331"/>
      <c r="CE41" s="190"/>
      <c r="CF41" s="190"/>
      <c r="CG41" s="190"/>
      <c r="CH41" s="190"/>
      <c r="CI41" s="190"/>
      <c r="CJ41" s="190"/>
      <c r="CK41" s="190"/>
      <c r="CL41" s="190"/>
      <c r="CM41" s="190"/>
      <c r="CN41" s="191"/>
      <c r="CO41" s="333"/>
      <c r="CP41" s="334"/>
      <c r="CQ41" s="335"/>
      <c r="CR41" s="335"/>
      <c r="CS41" s="335"/>
      <c r="CT41" s="335"/>
      <c r="CU41" s="335"/>
      <c r="CV41" s="335"/>
      <c r="CW41" s="335"/>
      <c r="CX41" s="335"/>
      <c r="CY41" s="335"/>
      <c r="CZ41" s="496"/>
      <c r="DA41" s="336"/>
      <c r="DB41" s="337"/>
      <c r="DC41" s="337"/>
      <c r="DD41" s="337"/>
      <c r="DE41" s="337"/>
      <c r="DF41" s="337"/>
      <c r="DG41" s="337"/>
      <c r="DH41" s="337"/>
      <c r="DI41" s="337"/>
      <c r="DJ41" s="337"/>
      <c r="DK41" s="338"/>
      <c r="DL41" s="600"/>
      <c r="DM41" s="600"/>
      <c r="DN41" s="600"/>
      <c r="DO41" s="600"/>
      <c r="DP41" s="600"/>
      <c r="DQ41" s="600"/>
      <c r="DR41" s="600"/>
      <c r="DS41" s="600"/>
      <c r="DT41" s="600"/>
      <c r="DU41" s="600"/>
      <c r="DV41" s="600"/>
      <c r="DW41" s="600"/>
      <c r="DX41" s="600"/>
      <c r="DY41" s="600"/>
      <c r="DZ41" s="600"/>
      <c r="EA41" s="600"/>
      <c r="EB41" s="600"/>
      <c r="EC41" s="600"/>
      <c r="ED41" s="600"/>
      <c r="EE41" s="600"/>
      <c r="EF41" s="600"/>
      <c r="EG41" s="600"/>
      <c r="EH41" s="600"/>
      <c r="EI41" s="600"/>
      <c r="EJ41" s="600"/>
      <c r="EK41" s="600"/>
      <c r="EL41" s="600"/>
    </row>
    <row r="42" spans="1:142" x14ac:dyDescent="0.25">
      <c r="F42" s="340"/>
      <c r="G42" s="320"/>
      <c r="H42" s="320"/>
      <c r="I42" s="320"/>
      <c r="J42" s="320"/>
      <c r="K42" s="320"/>
      <c r="L42" s="320"/>
      <c r="M42" s="320"/>
      <c r="N42" s="320"/>
      <c r="O42" s="320"/>
      <c r="P42" s="321"/>
      <c r="Q42" s="322"/>
      <c r="R42" s="178"/>
      <c r="S42" s="178"/>
      <c r="T42" s="178"/>
      <c r="U42" s="178"/>
      <c r="V42" s="178"/>
      <c r="W42" s="178"/>
      <c r="X42" s="178"/>
      <c r="Y42" s="178"/>
      <c r="Z42" s="178"/>
      <c r="AA42" s="323"/>
      <c r="AB42" s="324"/>
      <c r="AC42" s="324"/>
      <c r="AD42" s="324"/>
      <c r="AE42" s="181"/>
      <c r="AF42" s="181"/>
      <c r="AG42" s="181"/>
      <c r="AH42" s="181"/>
      <c r="AI42" s="181"/>
      <c r="AJ42" s="181"/>
      <c r="AK42" s="181"/>
      <c r="AL42" s="439"/>
      <c r="AM42" s="325"/>
      <c r="AN42" s="183"/>
      <c r="AO42" s="183"/>
      <c r="AP42" s="183"/>
      <c r="AQ42" s="183"/>
      <c r="AR42" s="183"/>
      <c r="AS42" s="183"/>
      <c r="AT42" s="183"/>
      <c r="AU42" s="183"/>
      <c r="AV42" s="183"/>
      <c r="AW42" s="326"/>
      <c r="AX42" s="327"/>
      <c r="AY42" s="186"/>
      <c r="AZ42" s="186"/>
      <c r="BA42" s="186"/>
      <c r="BB42" s="186"/>
      <c r="BC42" s="186"/>
      <c r="BD42" s="186"/>
      <c r="BE42" s="186"/>
      <c r="BF42" s="186"/>
      <c r="BG42" s="186"/>
      <c r="BH42" s="328"/>
      <c r="BI42" s="460"/>
      <c r="BJ42" s="453"/>
      <c r="BK42" s="453"/>
      <c r="BL42" s="453"/>
      <c r="BM42" s="453"/>
      <c r="BN42" s="453"/>
      <c r="BO42" s="453"/>
      <c r="BP42" s="453"/>
      <c r="BQ42" s="453"/>
      <c r="BR42" s="453"/>
      <c r="BS42" s="461"/>
      <c r="BT42" s="329"/>
      <c r="BU42" s="330"/>
      <c r="BV42" s="330"/>
      <c r="BW42" s="330"/>
      <c r="BX42" s="330"/>
      <c r="BY42" s="330"/>
      <c r="BZ42" s="330"/>
      <c r="CA42" s="330"/>
      <c r="CB42" s="330"/>
      <c r="CC42" s="330"/>
      <c r="CD42" s="331"/>
      <c r="CE42" s="482"/>
      <c r="CF42" s="190"/>
      <c r="CG42" s="190"/>
      <c r="CH42" s="190"/>
      <c r="CI42" s="190"/>
      <c r="CJ42" s="190"/>
      <c r="CK42" s="190"/>
      <c r="CL42" s="190"/>
      <c r="CM42" s="190"/>
      <c r="CN42" s="191"/>
      <c r="CO42" s="333"/>
      <c r="CP42" s="335"/>
      <c r="CQ42" s="335"/>
      <c r="CR42" s="335"/>
      <c r="CS42" s="335"/>
      <c r="CT42" s="335"/>
      <c r="CU42" s="335"/>
      <c r="CV42" s="335"/>
      <c r="CW42" s="335"/>
      <c r="CX42" s="335"/>
      <c r="CY42" s="335"/>
      <c r="CZ42" s="496"/>
      <c r="DA42" s="336"/>
      <c r="DB42" s="337"/>
      <c r="DC42" s="337"/>
      <c r="DD42" s="337"/>
      <c r="DE42" s="337"/>
      <c r="DF42" s="337"/>
      <c r="DG42" s="337"/>
      <c r="DH42" s="337"/>
      <c r="DI42" s="337"/>
      <c r="DJ42" s="337"/>
      <c r="DK42" s="338"/>
      <c r="DL42" s="600"/>
      <c r="DM42" s="600"/>
      <c r="DN42" s="600"/>
      <c r="DO42" s="600"/>
      <c r="DP42" s="600"/>
      <c r="DQ42" s="600"/>
      <c r="DR42" s="600"/>
      <c r="DS42" s="600"/>
      <c r="DT42" s="600"/>
      <c r="DU42" s="600"/>
      <c r="DV42" s="600"/>
      <c r="DW42" s="600"/>
      <c r="DX42" s="600"/>
      <c r="DY42" s="600"/>
      <c r="DZ42" s="600"/>
      <c r="EA42" s="600"/>
      <c r="EB42" s="600"/>
      <c r="EC42" s="600"/>
      <c r="ED42" s="600"/>
      <c r="EE42" s="600"/>
      <c r="EF42" s="600"/>
      <c r="EG42" s="600"/>
      <c r="EH42" s="600"/>
      <c r="EI42" s="600"/>
      <c r="EJ42" s="600"/>
      <c r="EK42" s="600"/>
      <c r="EL42" s="600"/>
    </row>
    <row r="43" spans="1:142" x14ac:dyDescent="0.25">
      <c r="F43" s="340"/>
      <c r="G43" s="320"/>
      <c r="H43" s="320"/>
      <c r="I43" s="320"/>
      <c r="J43" s="320"/>
      <c r="K43" s="320"/>
      <c r="L43" s="320"/>
      <c r="M43" s="320"/>
      <c r="N43" s="320"/>
      <c r="O43" s="320"/>
      <c r="P43" s="321"/>
      <c r="Q43" s="322"/>
      <c r="R43" s="178"/>
      <c r="S43" s="178"/>
      <c r="T43" s="178"/>
      <c r="U43" s="178"/>
      <c r="V43" s="178"/>
      <c r="W43" s="178"/>
      <c r="X43" s="178"/>
      <c r="Y43" s="178"/>
      <c r="Z43" s="178"/>
      <c r="AA43" s="323"/>
      <c r="AB43" s="324"/>
      <c r="AC43" s="181"/>
      <c r="AD43" s="181"/>
      <c r="AE43" s="181"/>
      <c r="AF43" s="181"/>
      <c r="AG43" s="181"/>
      <c r="AH43" s="181"/>
      <c r="AI43" s="181"/>
      <c r="AJ43" s="181"/>
      <c r="AK43" s="181"/>
      <c r="AL43" s="439"/>
      <c r="AM43" s="325"/>
      <c r="AN43" s="183"/>
      <c r="AO43" s="183"/>
      <c r="AP43" s="183"/>
      <c r="AQ43" s="183"/>
      <c r="AR43" s="183"/>
      <c r="AS43" s="183"/>
      <c r="AT43" s="183"/>
      <c r="AU43" s="183"/>
      <c r="AV43" s="183"/>
      <c r="AW43" s="326"/>
      <c r="AX43" s="327"/>
      <c r="AY43" s="186"/>
      <c r="AZ43" s="186"/>
      <c r="BA43" s="186"/>
      <c r="BB43" s="186"/>
      <c r="BC43" s="186"/>
      <c r="BD43" s="186"/>
      <c r="BE43" s="186"/>
      <c r="BF43" s="186"/>
      <c r="BG43" s="186"/>
      <c r="BH43" s="328"/>
      <c r="BI43" s="460"/>
      <c r="BJ43" s="453"/>
      <c r="BK43" s="453"/>
      <c r="BL43" s="453"/>
      <c r="BM43" s="453"/>
      <c r="BN43" s="453"/>
      <c r="BO43" s="453"/>
      <c r="BP43" s="453"/>
      <c r="BQ43" s="453"/>
      <c r="BR43" s="453"/>
      <c r="BS43" s="461"/>
      <c r="BT43" s="478"/>
      <c r="BU43" s="330"/>
      <c r="BV43" s="330"/>
      <c r="BW43" s="330"/>
      <c r="BX43" s="330"/>
      <c r="BY43" s="330"/>
      <c r="BZ43" s="330"/>
      <c r="CA43" s="330"/>
      <c r="CB43" s="330"/>
      <c r="CC43" s="330"/>
      <c r="CD43" s="331"/>
      <c r="CE43" s="482"/>
      <c r="CF43" s="190"/>
      <c r="CG43" s="190"/>
      <c r="CH43" s="190"/>
      <c r="CI43" s="190"/>
      <c r="CJ43" s="190"/>
      <c r="CK43" s="190"/>
      <c r="CL43" s="190"/>
      <c r="CM43" s="190"/>
      <c r="CN43" s="191"/>
      <c r="CO43" s="333"/>
      <c r="CP43" s="335"/>
      <c r="CQ43" s="335"/>
      <c r="CR43" s="335"/>
      <c r="CS43" s="335"/>
      <c r="CT43" s="335"/>
      <c r="CU43" s="335"/>
      <c r="CV43" s="335"/>
      <c r="CW43" s="335"/>
      <c r="CX43" s="335"/>
      <c r="CY43" s="335"/>
      <c r="CZ43" s="496"/>
      <c r="DA43" s="336"/>
      <c r="DB43" s="337"/>
      <c r="DC43" s="337"/>
      <c r="DD43" s="337"/>
      <c r="DE43" s="337"/>
      <c r="DF43" s="337"/>
      <c r="DG43" s="337"/>
      <c r="DH43" s="337"/>
      <c r="DI43" s="337"/>
      <c r="DJ43" s="337"/>
      <c r="DK43" s="338"/>
      <c r="DL43" s="600"/>
      <c r="DM43" s="600"/>
      <c r="DN43" s="600"/>
      <c r="DO43" s="600"/>
      <c r="DP43" s="600"/>
      <c r="DQ43" s="600"/>
      <c r="DR43" s="600"/>
      <c r="DS43" s="600"/>
      <c r="DT43" s="600"/>
      <c r="DU43" s="600"/>
      <c r="DV43" s="600"/>
      <c r="DW43" s="600"/>
      <c r="DX43" s="600"/>
      <c r="DY43" s="600"/>
      <c r="DZ43" s="600"/>
      <c r="EA43" s="600"/>
      <c r="EB43" s="600"/>
      <c r="EC43" s="600"/>
      <c r="ED43" s="600"/>
      <c r="EE43" s="600"/>
      <c r="EF43" s="600"/>
      <c r="EG43" s="600"/>
      <c r="EH43" s="600"/>
      <c r="EI43" s="600"/>
      <c r="EJ43" s="600"/>
      <c r="EK43" s="600"/>
      <c r="EL43" s="600"/>
    </row>
    <row r="44" spans="1:142" x14ac:dyDescent="0.25">
      <c r="F44" s="340"/>
      <c r="G44" s="320"/>
      <c r="H44" s="320"/>
      <c r="I44" s="320"/>
      <c r="J44" s="320"/>
      <c r="K44" s="320"/>
      <c r="L44" s="320"/>
      <c r="M44" s="320"/>
      <c r="N44" s="320"/>
      <c r="O44" s="320"/>
      <c r="P44" s="321"/>
      <c r="Q44" s="322"/>
      <c r="R44" s="178"/>
      <c r="S44" s="178"/>
      <c r="T44" s="178"/>
      <c r="U44" s="178"/>
      <c r="V44" s="178"/>
      <c r="W44" s="178"/>
      <c r="X44" s="178"/>
      <c r="Y44" s="178"/>
      <c r="Z44" s="178"/>
      <c r="AA44" s="323"/>
      <c r="AB44" s="324"/>
      <c r="AC44" s="181"/>
      <c r="AD44" s="181"/>
      <c r="AE44" s="181"/>
      <c r="AF44" s="181"/>
      <c r="AG44" s="181"/>
      <c r="AH44" s="181"/>
      <c r="AI44" s="181"/>
      <c r="AJ44" s="181"/>
      <c r="AK44" s="181"/>
      <c r="AL44" s="439"/>
      <c r="AM44" s="325"/>
      <c r="AN44" s="183"/>
      <c r="AO44" s="183"/>
      <c r="AP44" s="183"/>
      <c r="AQ44" s="183"/>
      <c r="AR44" s="183"/>
      <c r="AS44" s="183"/>
      <c r="AT44" s="183"/>
      <c r="AU44" s="183"/>
      <c r="AV44" s="183"/>
      <c r="AW44" s="326"/>
      <c r="AX44" s="186"/>
      <c r="AY44" s="186"/>
      <c r="AZ44" s="186"/>
      <c r="BA44" s="186"/>
      <c r="BB44" s="186"/>
      <c r="BC44" s="186"/>
      <c r="BD44" s="186"/>
      <c r="BE44" s="186"/>
      <c r="BF44" s="186"/>
      <c r="BG44" s="186"/>
      <c r="BH44" s="328"/>
      <c r="BI44" s="467"/>
      <c r="BJ44" s="453"/>
      <c r="BK44" s="453"/>
      <c r="BL44" s="453"/>
      <c r="BM44" s="453"/>
      <c r="BN44" s="453"/>
      <c r="BO44" s="453"/>
      <c r="BP44" s="453"/>
      <c r="BQ44" s="453"/>
      <c r="BR44" s="453"/>
      <c r="BS44" s="461"/>
      <c r="BT44" s="329"/>
      <c r="BU44" s="512"/>
      <c r="BV44" s="330"/>
      <c r="BW44" s="330"/>
      <c r="BX44" s="330"/>
      <c r="BY44" s="330"/>
      <c r="BZ44" s="330"/>
      <c r="CA44" s="330"/>
      <c r="CB44" s="330"/>
      <c r="CC44" s="330"/>
      <c r="CD44" s="331"/>
      <c r="CE44" s="332"/>
      <c r="CF44" s="190"/>
      <c r="CG44" s="190"/>
      <c r="CH44" s="190"/>
      <c r="CI44" s="190"/>
      <c r="CJ44" s="190"/>
      <c r="CK44" s="190"/>
      <c r="CL44" s="190"/>
      <c r="CM44" s="190"/>
      <c r="CN44" s="191"/>
      <c r="CO44" s="333"/>
      <c r="CP44" s="335"/>
      <c r="CQ44" s="335"/>
      <c r="CR44" s="335"/>
      <c r="CS44" s="335"/>
      <c r="CT44" s="335"/>
      <c r="CU44" s="335"/>
      <c r="CV44" s="335"/>
      <c r="CW44" s="335"/>
      <c r="CX44" s="335"/>
      <c r="CY44" s="335"/>
      <c r="CZ44" s="496"/>
      <c r="DA44" s="336"/>
      <c r="DB44" s="337"/>
      <c r="DC44" s="337"/>
      <c r="DD44" s="337"/>
      <c r="DE44" s="337"/>
      <c r="DF44" s="337"/>
      <c r="DG44" s="337"/>
      <c r="DH44" s="337"/>
      <c r="DI44" s="337"/>
      <c r="DJ44" s="337"/>
      <c r="DK44" s="338"/>
      <c r="DL44" s="600"/>
      <c r="DM44" s="600"/>
      <c r="DN44" s="600"/>
      <c r="DO44" s="600"/>
      <c r="DP44" s="600"/>
      <c r="DQ44" s="600"/>
      <c r="DR44" s="600"/>
      <c r="DS44" s="600"/>
      <c r="DT44" s="600"/>
      <c r="DU44" s="600"/>
      <c r="DV44" s="600"/>
      <c r="DW44" s="600"/>
      <c r="DX44" s="600"/>
      <c r="DY44" s="600"/>
      <c r="DZ44" s="600"/>
      <c r="EA44" s="600"/>
      <c r="EB44" s="600"/>
      <c r="EC44" s="600"/>
      <c r="ED44" s="600"/>
      <c r="EE44" s="600"/>
      <c r="EF44" s="600"/>
      <c r="EG44" s="600"/>
      <c r="EH44" s="600"/>
      <c r="EI44" s="600"/>
      <c r="EJ44" s="600"/>
      <c r="EK44" s="600"/>
      <c r="EL44" s="600"/>
    </row>
    <row r="45" spans="1:142" x14ac:dyDescent="0.25">
      <c r="F45" s="340"/>
      <c r="G45" s="320"/>
      <c r="H45" s="320"/>
      <c r="I45" s="320"/>
      <c r="J45" s="320"/>
      <c r="K45" s="320"/>
      <c r="L45" s="320"/>
      <c r="M45" s="320"/>
      <c r="N45" s="320"/>
      <c r="O45" s="320"/>
      <c r="P45" s="321"/>
      <c r="Q45" s="178"/>
      <c r="R45" s="178"/>
      <c r="S45" s="178"/>
      <c r="T45" s="178"/>
      <c r="U45" s="178"/>
      <c r="V45" s="178"/>
      <c r="W45" s="178"/>
      <c r="X45" s="178"/>
      <c r="Y45" s="178"/>
      <c r="Z45" s="178"/>
      <c r="AA45" s="323"/>
      <c r="AB45" s="324"/>
      <c r="AC45" s="181"/>
      <c r="AD45" s="181"/>
      <c r="AE45" s="181"/>
      <c r="AF45" s="181"/>
      <c r="AG45" s="181"/>
      <c r="AH45" s="181"/>
      <c r="AI45" s="181"/>
      <c r="AJ45" s="181"/>
      <c r="AK45" s="181"/>
      <c r="AL45" s="439"/>
      <c r="AM45" s="325"/>
      <c r="AN45" s="183"/>
      <c r="AO45" s="183"/>
      <c r="AP45" s="183"/>
      <c r="AQ45" s="183"/>
      <c r="AR45" s="183"/>
      <c r="AS45" s="183"/>
      <c r="AT45" s="183"/>
      <c r="AU45" s="183"/>
      <c r="AV45" s="183"/>
      <c r="AW45" s="326"/>
      <c r="AX45" s="186"/>
      <c r="AY45" s="186"/>
      <c r="AZ45" s="186"/>
      <c r="BA45" s="186"/>
      <c r="BB45" s="186"/>
      <c r="BC45" s="186"/>
      <c r="BD45" s="186"/>
      <c r="BE45" s="186"/>
      <c r="BF45" s="186"/>
      <c r="BG45" s="186"/>
      <c r="BH45" s="328"/>
      <c r="BI45" s="460"/>
      <c r="BJ45" s="453"/>
      <c r="BK45" s="453"/>
      <c r="BL45" s="453"/>
      <c r="BM45" s="453"/>
      <c r="BN45" s="453"/>
      <c r="BO45" s="453"/>
      <c r="BP45" s="453"/>
      <c r="BQ45" s="453"/>
      <c r="BR45" s="453"/>
      <c r="BS45" s="461"/>
      <c r="BT45" s="329"/>
      <c r="BU45" s="330"/>
      <c r="BV45" s="330"/>
      <c r="BW45" s="330"/>
      <c r="BX45" s="330"/>
      <c r="BY45" s="330"/>
      <c r="BZ45" s="330"/>
      <c r="CA45" s="330"/>
      <c r="CB45" s="330"/>
      <c r="CC45" s="330"/>
      <c r="CD45" s="331"/>
      <c r="CE45" s="332"/>
      <c r="CF45" s="190"/>
      <c r="CG45" s="190"/>
      <c r="CH45" s="190"/>
      <c r="CI45" s="190"/>
      <c r="CJ45" s="190"/>
      <c r="CK45" s="190"/>
      <c r="CL45" s="190"/>
      <c r="CM45" s="190"/>
      <c r="CN45" s="191"/>
      <c r="CO45" s="333"/>
      <c r="CP45" s="335"/>
      <c r="CQ45" s="335"/>
      <c r="CR45" s="335"/>
      <c r="CS45" s="335"/>
      <c r="CT45" s="335"/>
      <c r="CU45" s="335"/>
      <c r="CV45" s="335"/>
      <c r="CW45" s="335"/>
      <c r="CX45" s="335"/>
      <c r="CY45" s="335"/>
      <c r="CZ45" s="496"/>
      <c r="DA45" s="337"/>
      <c r="DB45" s="337"/>
      <c r="DC45" s="337"/>
      <c r="DD45" s="337"/>
      <c r="DE45" s="337"/>
      <c r="DF45" s="337"/>
      <c r="DG45" s="337"/>
      <c r="DH45" s="337"/>
      <c r="DI45" s="337"/>
      <c r="DJ45" s="337"/>
      <c r="DK45" s="338"/>
      <c r="DL45" s="600"/>
      <c r="DM45" s="600"/>
      <c r="DN45" s="600"/>
      <c r="DO45" s="600"/>
      <c r="DP45" s="600"/>
      <c r="DQ45" s="600"/>
      <c r="DR45" s="600"/>
      <c r="DS45" s="600"/>
      <c r="DT45" s="600"/>
      <c r="DU45" s="600"/>
      <c r="DV45" s="600"/>
      <c r="DW45" s="600"/>
      <c r="DX45" s="600"/>
      <c r="DY45" s="600"/>
      <c r="DZ45" s="600"/>
      <c r="EA45" s="600"/>
      <c r="EB45" s="600"/>
      <c r="EC45" s="600"/>
      <c r="ED45" s="600"/>
      <c r="EE45" s="600"/>
      <c r="EF45" s="600"/>
      <c r="EG45" s="600"/>
      <c r="EH45" s="600"/>
      <c r="EI45" s="600"/>
      <c r="EJ45" s="600"/>
      <c r="EK45" s="600"/>
      <c r="EL45" s="600"/>
    </row>
    <row r="46" spans="1:142" x14ac:dyDescent="0.25">
      <c r="F46" s="340"/>
      <c r="G46" s="320"/>
      <c r="H46" s="320"/>
      <c r="I46" s="320"/>
      <c r="J46" s="320"/>
      <c r="K46" s="320"/>
      <c r="L46" s="320"/>
      <c r="M46" s="320"/>
      <c r="N46" s="320"/>
      <c r="O46" s="320"/>
      <c r="P46" s="321"/>
      <c r="Q46" s="178"/>
      <c r="R46" s="178"/>
      <c r="S46" s="178"/>
      <c r="T46" s="178"/>
      <c r="U46" s="178"/>
      <c r="V46" s="178"/>
      <c r="W46" s="178"/>
      <c r="X46" s="178"/>
      <c r="Y46" s="178"/>
      <c r="Z46" s="178"/>
      <c r="AA46" s="323"/>
      <c r="AB46" s="324"/>
      <c r="AC46" s="181"/>
      <c r="AD46" s="181"/>
      <c r="AE46" s="181"/>
      <c r="AF46" s="181"/>
      <c r="AG46" s="181"/>
      <c r="AH46" s="181"/>
      <c r="AI46" s="181"/>
      <c r="AJ46" s="181"/>
      <c r="AK46" s="181"/>
      <c r="AL46" s="439"/>
      <c r="AM46" s="325"/>
      <c r="AN46" s="183"/>
      <c r="AO46" s="183"/>
      <c r="AP46" s="183"/>
      <c r="AQ46" s="183"/>
      <c r="AR46" s="183"/>
      <c r="AS46" s="183"/>
      <c r="AT46" s="183"/>
      <c r="AU46" s="183"/>
      <c r="AV46" s="183"/>
      <c r="AW46" s="326"/>
      <c r="AX46" s="186"/>
      <c r="AY46" s="186"/>
      <c r="AZ46" s="186"/>
      <c r="BA46" s="186"/>
      <c r="BB46" s="186"/>
      <c r="BC46" s="186"/>
      <c r="BD46" s="186"/>
      <c r="BE46" s="186"/>
      <c r="BF46" s="186"/>
      <c r="BG46" s="186"/>
      <c r="BH46" s="328"/>
      <c r="BI46" s="460"/>
      <c r="BJ46" s="453"/>
      <c r="BK46" s="453"/>
      <c r="BL46" s="453"/>
      <c r="BM46" s="453"/>
      <c r="BN46" s="453"/>
      <c r="BO46" s="453"/>
      <c r="BP46" s="453"/>
      <c r="BQ46" s="453"/>
      <c r="BR46" s="453"/>
      <c r="BS46" s="461"/>
      <c r="BT46" s="329"/>
      <c r="BU46" s="330"/>
      <c r="BV46" s="330"/>
      <c r="BW46" s="330"/>
      <c r="BX46" s="330"/>
      <c r="BY46" s="330"/>
      <c r="BZ46" s="330"/>
      <c r="CA46" s="330"/>
      <c r="CB46" s="330"/>
      <c r="CC46" s="330"/>
      <c r="CD46" s="331"/>
      <c r="CE46" s="190"/>
      <c r="CF46" s="190"/>
      <c r="CG46" s="190"/>
      <c r="CH46" s="190"/>
      <c r="CI46" s="190"/>
      <c r="CJ46" s="190"/>
      <c r="CK46" s="190"/>
      <c r="CL46" s="190"/>
      <c r="CM46" s="190"/>
      <c r="CN46" s="191"/>
      <c r="CO46" s="333"/>
      <c r="CP46" s="335"/>
      <c r="CQ46" s="335"/>
      <c r="CR46" s="335"/>
      <c r="CS46" s="335"/>
      <c r="CT46" s="335"/>
      <c r="CU46" s="335"/>
      <c r="CV46" s="335"/>
      <c r="CW46" s="335"/>
      <c r="CX46" s="335"/>
      <c r="CY46" s="335"/>
      <c r="CZ46" s="496"/>
      <c r="DA46" s="337"/>
      <c r="DB46" s="337"/>
      <c r="DC46" s="337"/>
      <c r="DD46" s="337"/>
      <c r="DE46" s="337"/>
      <c r="DF46" s="337"/>
      <c r="DG46" s="337"/>
      <c r="DH46" s="337"/>
      <c r="DI46" s="337"/>
      <c r="DJ46" s="337"/>
      <c r="DK46" s="338"/>
      <c r="DL46" s="600"/>
      <c r="DM46" s="600"/>
      <c r="DN46" s="600"/>
      <c r="DO46" s="600"/>
      <c r="DP46" s="600"/>
      <c r="DQ46" s="600"/>
      <c r="DR46" s="600"/>
      <c r="DS46" s="600"/>
      <c r="DT46" s="600"/>
      <c r="DU46" s="600"/>
      <c r="DV46" s="600"/>
      <c r="DW46" s="600"/>
      <c r="DX46" s="600"/>
      <c r="DY46" s="600"/>
      <c r="DZ46" s="600"/>
      <c r="EA46" s="600"/>
      <c r="EB46" s="600"/>
      <c r="EC46" s="600"/>
      <c r="ED46" s="600"/>
      <c r="EE46" s="600"/>
      <c r="EF46" s="600"/>
      <c r="EG46" s="600"/>
      <c r="EH46" s="600"/>
      <c r="EI46" s="600"/>
      <c r="EJ46" s="600"/>
      <c r="EK46" s="600"/>
      <c r="EL46" s="600"/>
    </row>
    <row r="47" spans="1:142" x14ac:dyDescent="0.25">
      <c r="F47" s="340"/>
      <c r="G47" s="320"/>
      <c r="H47" s="320"/>
      <c r="I47" s="320"/>
      <c r="J47" s="320"/>
      <c r="K47" s="320"/>
      <c r="L47" s="320"/>
      <c r="M47" s="320"/>
      <c r="N47" s="320"/>
      <c r="O47" s="320"/>
      <c r="P47" s="321"/>
      <c r="Q47" s="178"/>
      <c r="R47" s="178"/>
      <c r="S47" s="178"/>
      <c r="T47" s="178"/>
      <c r="U47" s="178"/>
      <c r="V47" s="178"/>
      <c r="W47" s="178"/>
      <c r="X47" s="178"/>
      <c r="Y47" s="178"/>
      <c r="Z47" s="178"/>
      <c r="AA47" s="323"/>
      <c r="AB47" s="324"/>
      <c r="AC47" s="181"/>
      <c r="AD47" s="181"/>
      <c r="AE47" s="181"/>
      <c r="AF47" s="181"/>
      <c r="AG47" s="181"/>
      <c r="AH47" s="181"/>
      <c r="AI47" s="181"/>
      <c r="AJ47" s="181"/>
      <c r="AK47" s="181"/>
      <c r="AL47" s="439"/>
      <c r="AM47" s="325"/>
      <c r="AN47" s="183"/>
      <c r="AO47" s="183"/>
      <c r="AP47" s="183"/>
      <c r="AQ47" s="183"/>
      <c r="AR47" s="183"/>
      <c r="AS47" s="183"/>
      <c r="AT47" s="183"/>
      <c r="AU47" s="183"/>
      <c r="AV47" s="183"/>
      <c r="AW47" s="326"/>
      <c r="AX47" s="186"/>
      <c r="AY47" s="186"/>
      <c r="AZ47" s="186"/>
      <c r="BA47" s="186"/>
      <c r="BB47" s="186"/>
      <c r="BC47" s="186"/>
      <c r="BD47" s="186"/>
      <c r="BE47" s="186"/>
      <c r="BF47" s="186"/>
      <c r="BG47" s="186"/>
      <c r="BH47" s="328"/>
      <c r="BI47" s="460"/>
      <c r="BJ47" s="453"/>
      <c r="BK47" s="453"/>
      <c r="BL47" s="453"/>
      <c r="BM47" s="453"/>
      <c r="BN47" s="453"/>
      <c r="BO47" s="453"/>
      <c r="BP47" s="453"/>
      <c r="BQ47" s="453"/>
      <c r="BR47" s="453"/>
      <c r="BS47" s="461"/>
      <c r="BT47" s="341"/>
      <c r="BU47" s="330"/>
      <c r="BV47" s="330"/>
      <c r="BW47" s="330"/>
      <c r="BX47" s="330"/>
      <c r="BY47" s="330"/>
      <c r="BZ47" s="330"/>
      <c r="CA47" s="330"/>
      <c r="CB47" s="330"/>
      <c r="CC47" s="330"/>
      <c r="CD47" s="331"/>
      <c r="CE47" s="190"/>
      <c r="CF47" s="190"/>
      <c r="CG47" s="190"/>
      <c r="CH47" s="190"/>
      <c r="CI47" s="190"/>
      <c r="CJ47" s="190"/>
      <c r="CK47" s="190"/>
      <c r="CL47" s="190"/>
      <c r="CM47" s="190"/>
      <c r="CN47" s="191"/>
      <c r="CO47" s="333"/>
      <c r="CP47" s="335"/>
      <c r="CQ47" s="335"/>
      <c r="CR47" s="335"/>
      <c r="CS47" s="335"/>
      <c r="CT47" s="335"/>
      <c r="CU47" s="335"/>
      <c r="CV47" s="335"/>
      <c r="CW47" s="335"/>
      <c r="CX47" s="335"/>
      <c r="CY47" s="335"/>
      <c r="CZ47" s="496"/>
      <c r="DA47" s="337"/>
      <c r="DB47" s="337"/>
      <c r="DC47" s="337"/>
      <c r="DD47" s="337"/>
      <c r="DE47" s="337"/>
      <c r="DF47" s="337"/>
      <c r="DG47" s="337"/>
      <c r="DH47" s="337"/>
      <c r="DI47" s="337"/>
      <c r="DJ47" s="337"/>
      <c r="DK47" s="338"/>
      <c r="DL47" s="600"/>
      <c r="DM47" s="600"/>
      <c r="DN47" s="600"/>
      <c r="DO47" s="600"/>
      <c r="DP47" s="600"/>
      <c r="DQ47" s="600"/>
      <c r="DR47" s="600"/>
      <c r="DS47" s="600"/>
      <c r="DT47" s="600"/>
      <c r="DU47" s="600"/>
      <c r="DV47" s="600"/>
      <c r="DW47" s="600"/>
      <c r="DX47" s="600"/>
      <c r="DY47" s="600"/>
      <c r="DZ47" s="600"/>
      <c r="EA47" s="600"/>
      <c r="EB47" s="600"/>
      <c r="EC47" s="600"/>
      <c r="ED47" s="600"/>
      <c r="EE47" s="600"/>
      <c r="EF47" s="600"/>
      <c r="EG47" s="600"/>
      <c r="EH47" s="600"/>
      <c r="EI47" s="600"/>
      <c r="EJ47" s="600"/>
      <c r="EK47" s="600"/>
      <c r="EL47" s="600"/>
    </row>
    <row r="48" spans="1:142" ht="15.75" thickBot="1" x14ac:dyDescent="0.3">
      <c r="F48" s="342"/>
      <c r="G48" s="343"/>
      <c r="H48" s="343"/>
      <c r="I48" s="343"/>
      <c r="J48" s="343"/>
      <c r="K48" s="343"/>
      <c r="L48" s="343"/>
      <c r="M48" s="343"/>
      <c r="N48" s="343"/>
      <c r="O48" s="343"/>
      <c r="P48" s="344"/>
      <c r="Q48" s="345"/>
      <c r="R48" s="345"/>
      <c r="S48" s="345"/>
      <c r="T48" s="345"/>
      <c r="U48" s="345"/>
      <c r="V48" s="345"/>
      <c r="W48" s="345"/>
      <c r="X48" s="345"/>
      <c r="Y48" s="345"/>
      <c r="Z48" s="345"/>
      <c r="AA48" s="346"/>
      <c r="AB48" s="347"/>
      <c r="AC48" s="347"/>
      <c r="AD48" s="347"/>
      <c r="AE48" s="347"/>
      <c r="AF48" s="347"/>
      <c r="AG48" s="347"/>
      <c r="AH48" s="347"/>
      <c r="AI48" s="347"/>
      <c r="AJ48" s="347"/>
      <c r="AK48" s="347"/>
      <c r="AL48" s="440"/>
      <c r="AM48" s="348"/>
      <c r="AN48" s="349"/>
      <c r="AO48" s="349"/>
      <c r="AP48" s="349"/>
      <c r="AQ48" s="349"/>
      <c r="AR48" s="349"/>
      <c r="AS48" s="349"/>
      <c r="AT48" s="349"/>
      <c r="AU48" s="349"/>
      <c r="AV48" s="349"/>
      <c r="AW48" s="350"/>
      <c r="AX48" s="351"/>
      <c r="AY48" s="351"/>
      <c r="AZ48" s="351"/>
      <c r="BA48" s="351"/>
      <c r="BB48" s="351"/>
      <c r="BC48" s="351"/>
      <c r="BD48" s="351"/>
      <c r="BE48" s="351"/>
      <c r="BF48" s="351"/>
      <c r="BG48" s="351"/>
      <c r="BH48" s="352"/>
      <c r="BI48" s="462"/>
      <c r="BJ48" s="462"/>
      <c r="BK48" s="462"/>
      <c r="BL48" s="462"/>
      <c r="BM48" s="462"/>
      <c r="BN48" s="462"/>
      <c r="BO48" s="462"/>
      <c r="BP48" s="462"/>
      <c r="BQ48" s="462"/>
      <c r="BR48" s="462"/>
      <c r="BS48" s="463"/>
      <c r="BT48" s="353"/>
      <c r="BU48" s="354"/>
      <c r="BV48" s="354"/>
      <c r="BW48" s="354"/>
      <c r="BX48" s="354"/>
      <c r="BY48" s="354"/>
      <c r="BZ48" s="354"/>
      <c r="CA48" s="354"/>
      <c r="CB48" s="354"/>
      <c r="CC48" s="354"/>
      <c r="CD48" s="355"/>
      <c r="CE48" s="356"/>
      <c r="CF48" s="356"/>
      <c r="CG48" s="356"/>
      <c r="CH48" s="356"/>
      <c r="CI48" s="356"/>
      <c r="CJ48" s="356"/>
      <c r="CK48" s="356"/>
      <c r="CL48" s="356"/>
      <c r="CM48" s="356"/>
      <c r="CN48" s="357"/>
      <c r="CO48" s="358"/>
      <c r="CP48" s="359"/>
      <c r="CQ48" s="359"/>
      <c r="CR48" s="359"/>
      <c r="CS48" s="359"/>
      <c r="CT48" s="359"/>
      <c r="CU48" s="359"/>
      <c r="CV48" s="359"/>
      <c r="CW48" s="359"/>
      <c r="CX48" s="359"/>
      <c r="CY48" s="359"/>
      <c r="CZ48" s="497"/>
      <c r="DA48" s="360"/>
      <c r="DB48" s="360"/>
      <c r="DC48" s="360"/>
      <c r="DD48" s="360"/>
      <c r="DE48" s="360"/>
      <c r="DF48" s="360"/>
      <c r="DG48" s="360"/>
      <c r="DH48" s="360"/>
      <c r="DI48" s="360"/>
      <c r="DJ48" s="360"/>
      <c r="DK48" s="361"/>
      <c r="DL48" s="600"/>
      <c r="DM48" s="600"/>
      <c r="DN48" s="600"/>
      <c r="DO48" s="600"/>
      <c r="DP48" s="600"/>
      <c r="DQ48" s="600"/>
      <c r="DR48" s="600"/>
      <c r="DS48" s="600"/>
      <c r="DT48" s="600"/>
      <c r="DU48" s="600"/>
      <c r="DV48" s="600"/>
      <c r="DW48" s="600"/>
      <c r="DX48" s="600"/>
      <c r="DY48" s="600"/>
      <c r="DZ48" s="600"/>
      <c r="EA48" s="600"/>
      <c r="EB48" s="600"/>
      <c r="EC48" s="600"/>
      <c r="ED48" s="600"/>
      <c r="EE48" s="600"/>
      <c r="EF48" s="600"/>
      <c r="EG48" s="600"/>
      <c r="EH48" s="600"/>
      <c r="EI48" s="600"/>
      <c r="EJ48" s="600"/>
      <c r="EK48" s="600"/>
      <c r="EL48" s="600"/>
    </row>
    <row r="49" spans="6:64" ht="15.75" thickTop="1" x14ac:dyDescent="0.25">
      <c r="AB49" s="600"/>
      <c r="AC49" s="600"/>
      <c r="AD49" s="600"/>
      <c r="AE49" s="600"/>
      <c r="AF49" s="600"/>
      <c r="AG49" s="600"/>
      <c r="AH49" s="600"/>
      <c r="AI49" s="600"/>
      <c r="AJ49" s="600"/>
      <c r="AK49" s="600"/>
      <c r="AL49" s="600"/>
      <c r="AN49" s="603"/>
      <c r="AO49" s="603"/>
      <c r="AP49" s="603"/>
      <c r="AQ49" s="603"/>
      <c r="AR49" s="603"/>
      <c r="AS49" s="603"/>
      <c r="AT49" s="603"/>
      <c r="AU49" s="603"/>
      <c r="BI49" s="556"/>
      <c r="BL49" s="556"/>
    </row>
    <row r="50" spans="6:64" x14ac:dyDescent="0.25">
      <c r="F50" s="410"/>
      <c r="G50" s="920" t="s">
        <v>18</v>
      </c>
      <c r="H50" s="920"/>
      <c r="I50" s="920"/>
      <c r="J50" s="318"/>
      <c r="K50" s="957" t="s">
        <v>202</v>
      </c>
      <c r="L50" s="958"/>
      <c r="AB50" s="600"/>
      <c r="AC50" s="600"/>
      <c r="AD50" s="600"/>
      <c r="AE50" s="600"/>
      <c r="AF50" s="600"/>
      <c r="AG50" s="600"/>
      <c r="AH50" s="600"/>
      <c r="AI50" s="600"/>
      <c r="AJ50" s="600"/>
      <c r="AK50" s="600"/>
      <c r="AL50" s="600"/>
      <c r="BI50" s="556"/>
      <c r="BL50" s="556"/>
    </row>
    <row r="51" spans="6:64" x14ac:dyDescent="0.25">
      <c r="F51" s="410"/>
      <c r="G51" s="173" t="s">
        <v>2</v>
      </c>
      <c r="H51" s="173" t="s">
        <v>3</v>
      </c>
      <c r="I51" s="173" t="s">
        <v>6</v>
      </c>
      <c r="J51" s="339"/>
      <c r="K51" s="173" t="s">
        <v>2</v>
      </c>
      <c r="L51" s="173" t="s">
        <v>3</v>
      </c>
      <c r="AB51" s="600"/>
      <c r="AC51" s="600"/>
      <c r="AD51" s="600"/>
      <c r="AE51" s="600"/>
      <c r="AF51" s="600"/>
      <c r="AG51" s="600"/>
      <c r="AH51" s="600"/>
      <c r="AI51" s="600"/>
      <c r="AJ51" s="600"/>
      <c r="AK51" s="600"/>
      <c r="AL51" s="600"/>
    </row>
    <row r="52" spans="6:64" x14ac:dyDescent="0.25">
      <c r="F52" s="410"/>
      <c r="G52" s="193">
        <v>0</v>
      </c>
      <c r="H52" s="194">
        <v>0</v>
      </c>
      <c r="I52" s="194">
        <v>0</v>
      </c>
      <c r="J52" s="318"/>
      <c r="K52" s="193">
        <v>0</v>
      </c>
      <c r="L52" s="194">
        <v>0</v>
      </c>
      <c r="AB52" s="600"/>
      <c r="AC52" s="600"/>
      <c r="AD52" s="600"/>
      <c r="AE52" s="600"/>
      <c r="AF52" s="600"/>
      <c r="AG52" s="600"/>
      <c r="AH52" s="600"/>
      <c r="AI52" s="600"/>
      <c r="AJ52" s="600"/>
      <c r="AK52" s="600"/>
      <c r="AL52" s="600"/>
    </row>
    <row r="53" spans="6:64" x14ac:dyDescent="0.25">
      <c r="F53" s="410"/>
      <c r="G53" s="196">
        <v>1</v>
      </c>
      <c r="H53" s="196">
        <v>20</v>
      </c>
      <c r="I53" s="196">
        <v>1</v>
      </c>
      <c r="J53" s="318"/>
      <c r="K53" s="196">
        <v>1</v>
      </c>
      <c r="L53" s="196">
        <v>40</v>
      </c>
      <c r="AB53" s="600"/>
      <c r="AC53" s="600"/>
      <c r="AD53" s="600"/>
      <c r="AE53" s="600"/>
      <c r="AF53" s="600"/>
      <c r="AG53" s="600"/>
      <c r="AH53" s="600"/>
      <c r="AI53" s="600"/>
      <c r="AJ53" s="600"/>
      <c r="AK53" s="600"/>
      <c r="AL53" s="600"/>
    </row>
    <row r="54" spans="6:64" x14ac:dyDescent="0.25">
      <c r="F54" s="410"/>
      <c r="G54" s="196">
        <v>2</v>
      </c>
      <c r="H54" s="196">
        <v>15</v>
      </c>
      <c r="I54" s="196">
        <v>2</v>
      </c>
      <c r="J54" s="318"/>
      <c r="K54" s="196">
        <v>2</v>
      </c>
      <c r="L54" s="196">
        <v>30</v>
      </c>
      <c r="AB54" s="600"/>
      <c r="AC54" s="600"/>
      <c r="AD54" s="600"/>
      <c r="AE54" s="600"/>
      <c r="AF54" s="600"/>
      <c r="AG54" s="600"/>
      <c r="AH54" s="600"/>
      <c r="AI54" s="600"/>
      <c r="AJ54" s="600"/>
      <c r="AK54" s="600"/>
      <c r="AL54" s="600"/>
    </row>
    <row r="55" spans="6:64" ht="15" customHeight="1" x14ac:dyDescent="0.25">
      <c r="F55" s="410"/>
      <c r="G55" s="196">
        <v>3</v>
      </c>
      <c r="H55" s="196">
        <v>12</v>
      </c>
      <c r="J55" s="318"/>
      <c r="K55" s="196">
        <v>3</v>
      </c>
      <c r="L55" s="196">
        <v>24</v>
      </c>
      <c r="AB55" s="600"/>
      <c r="AC55" s="600"/>
      <c r="AD55" s="600"/>
      <c r="AE55" s="600"/>
      <c r="AF55" s="600"/>
      <c r="AG55" s="600"/>
      <c r="AH55" s="600"/>
      <c r="AI55" s="600"/>
      <c r="AJ55" s="600"/>
      <c r="AK55" s="600"/>
      <c r="AL55" s="600"/>
    </row>
    <row r="56" spans="6:64" x14ac:dyDescent="0.25">
      <c r="F56" s="410"/>
      <c r="G56" s="196">
        <v>4</v>
      </c>
      <c r="H56" s="196">
        <v>10</v>
      </c>
      <c r="I56" s="202" t="s">
        <v>8</v>
      </c>
      <c r="J56" s="318"/>
      <c r="K56" s="196">
        <v>4</v>
      </c>
      <c r="L56" s="196">
        <v>20</v>
      </c>
      <c r="AB56" s="600"/>
      <c r="AC56" s="600"/>
      <c r="AD56" s="600"/>
      <c r="AE56" s="600"/>
      <c r="AF56" s="600"/>
      <c r="AG56" s="600"/>
      <c r="AH56" s="600"/>
      <c r="AI56" s="600"/>
      <c r="AJ56" s="600"/>
      <c r="AK56" s="600"/>
      <c r="AL56" s="600"/>
    </row>
    <row r="57" spans="6:64" x14ac:dyDescent="0.25">
      <c r="F57" s="410"/>
      <c r="G57" s="196">
        <v>5</v>
      </c>
      <c r="H57" s="196">
        <v>8</v>
      </c>
      <c r="I57" s="196">
        <v>4</v>
      </c>
      <c r="J57" s="318"/>
      <c r="K57" s="196">
        <v>5</v>
      </c>
      <c r="L57" s="196">
        <v>16</v>
      </c>
      <c r="AB57" s="600"/>
      <c r="AC57" s="600"/>
      <c r="AD57" s="600"/>
      <c r="AE57" s="600"/>
      <c r="AF57" s="600"/>
      <c r="AG57" s="600"/>
      <c r="AH57" s="600"/>
      <c r="AI57" s="600"/>
      <c r="AJ57" s="600"/>
      <c r="AK57" s="600"/>
      <c r="AL57" s="600"/>
    </row>
    <row r="58" spans="6:64" x14ac:dyDescent="0.25">
      <c r="F58" s="410"/>
      <c r="G58" s="196">
        <v>6</v>
      </c>
      <c r="H58" s="196">
        <v>6</v>
      </c>
      <c r="J58" s="318"/>
      <c r="K58" s="196">
        <v>6</v>
      </c>
      <c r="L58" s="196">
        <v>12</v>
      </c>
      <c r="AB58" s="600"/>
      <c r="AC58" s="600"/>
      <c r="AD58" s="600"/>
      <c r="AE58" s="600"/>
      <c r="AF58" s="600"/>
      <c r="AG58" s="600"/>
      <c r="AH58" s="600"/>
      <c r="AI58" s="600"/>
      <c r="AJ58" s="600"/>
      <c r="AK58" s="600"/>
      <c r="AL58" s="600"/>
    </row>
    <row r="59" spans="6:64" x14ac:dyDescent="0.25">
      <c r="F59" s="410"/>
      <c r="G59" s="196">
        <v>7</v>
      </c>
      <c r="H59" s="196">
        <v>4</v>
      </c>
      <c r="J59" s="318"/>
      <c r="K59" s="196">
        <v>7</v>
      </c>
      <c r="L59" s="196">
        <v>8</v>
      </c>
      <c r="AB59" s="600"/>
      <c r="AC59" s="600"/>
      <c r="AD59" s="600"/>
      <c r="AE59" s="600"/>
      <c r="AF59" s="600"/>
      <c r="AG59" s="600"/>
      <c r="AH59" s="600"/>
      <c r="AI59" s="600"/>
      <c r="AJ59" s="600"/>
      <c r="AK59" s="600"/>
      <c r="AL59" s="600"/>
    </row>
    <row r="60" spans="6:64" x14ac:dyDescent="0.25">
      <c r="F60" s="410"/>
      <c r="G60" s="196">
        <v>8</v>
      </c>
      <c r="H60" s="196">
        <v>3</v>
      </c>
      <c r="K60" s="196">
        <v>8</v>
      </c>
      <c r="L60" s="196">
        <v>6</v>
      </c>
    </row>
    <row r="61" spans="6:64" ht="15" customHeight="1" x14ac:dyDescent="0.25">
      <c r="F61" s="410"/>
      <c r="G61" s="196">
        <v>9</v>
      </c>
      <c r="H61" s="196">
        <v>2</v>
      </c>
      <c r="K61" s="196">
        <v>9</v>
      </c>
      <c r="L61" s="196">
        <v>4</v>
      </c>
    </row>
    <row r="62" spans="6:64" x14ac:dyDescent="0.25">
      <c r="F62" s="410"/>
      <c r="G62" s="196">
        <v>10</v>
      </c>
      <c r="H62" s="196">
        <v>1</v>
      </c>
      <c r="K62" s="196">
        <v>10</v>
      </c>
      <c r="L62" s="196">
        <v>2</v>
      </c>
      <c r="BI62" s="556"/>
      <c r="BL62" s="556"/>
    </row>
    <row r="63" spans="6:64" x14ac:dyDescent="0.25">
      <c r="F63" s="410"/>
      <c r="G63" s="196">
        <v>11</v>
      </c>
      <c r="H63" s="196">
        <v>0</v>
      </c>
      <c r="K63" s="196">
        <v>11</v>
      </c>
      <c r="L63" s="196">
        <v>0</v>
      </c>
      <c r="BI63" s="556"/>
      <c r="BL63" s="556"/>
    </row>
    <row r="64" spans="6:64" x14ac:dyDescent="0.25">
      <c r="F64" s="410"/>
      <c r="G64" s="225">
        <v>12</v>
      </c>
      <c r="H64" s="196">
        <v>0</v>
      </c>
      <c r="K64" s="225">
        <v>12</v>
      </c>
      <c r="L64" s="196">
        <v>0</v>
      </c>
      <c r="BI64" s="556"/>
      <c r="BL64" s="556"/>
    </row>
    <row r="65" spans="6:64" x14ac:dyDescent="0.25">
      <c r="F65" s="410"/>
      <c r="BI65" s="556"/>
      <c r="BL65" s="556"/>
    </row>
    <row r="66" spans="6:64" x14ac:dyDescent="0.25">
      <c r="F66" s="410"/>
      <c r="G66" s="865" t="s">
        <v>9</v>
      </c>
      <c r="H66" s="865"/>
      <c r="I66" s="865"/>
      <c r="BI66" s="556"/>
      <c r="BL66" s="556"/>
    </row>
    <row r="67" spans="6:64" x14ac:dyDescent="0.25">
      <c r="F67" s="410"/>
      <c r="G67" s="941" t="s">
        <v>16</v>
      </c>
      <c r="H67" s="942"/>
      <c r="I67" s="601"/>
      <c r="BI67" s="556"/>
      <c r="BL67" s="556"/>
    </row>
    <row r="68" spans="6:64" x14ac:dyDescent="0.25">
      <c r="F68" s="410"/>
      <c r="G68" s="943" t="s">
        <v>10</v>
      </c>
      <c r="H68" s="944"/>
      <c r="I68" s="225" t="s">
        <v>13</v>
      </c>
      <c r="BI68" s="556"/>
      <c r="BL68" s="556"/>
    </row>
    <row r="69" spans="6:64" x14ac:dyDescent="0.25">
      <c r="F69" s="410"/>
      <c r="G69" s="943" t="s">
        <v>11</v>
      </c>
      <c r="H69" s="944"/>
      <c r="I69" s="225" t="s">
        <v>14</v>
      </c>
      <c r="BI69" s="556"/>
      <c r="BL69" s="556"/>
    </row>
    <row r="70" spans="6:64" x14ac:dyDescent="0.25">
      <c r="F70" s="410"/>
      <c r="G70" s="943" t="s">
        <v>12</v>
      </c>
      <c r="H70" s="944"/>
      <c r="I70" s="225" t="s">
        <v>15</v>
      </c>
      <c r="BI70" s="556"/>
      <c r="BL70" s="556"/>
    </row>
    <row r="71" spans="6:64" x14ac:dyDescent="0.25">
      <c r="F71" s="410"/>
      <c r="BI71" s="556"/>
      <c r="BL71" s="556"/>
    </row>
    <row r="72" spans="6:64" x14ac:dyDescent="0.25">
      <c r="F72" s="410"/>
      <c r="G72" s="945" t="s">
        <v>31</v>
      </c>
      <c r="H72" s="945"/>
      <c r="I72" s="945"/>
      <c r="BI72" s="556"/>
      <c r="BL72" s="556"/>
    </row>
    <row r="73" spans="6:64" x14ac:dyDescent="0.25">
      <c r="F73" s="410"/>
      <c r="G73" s="173" t="s">
        <v>2</v>
      </c>
      <c r="H73" s="173" t="s">
        <v>3</v>
      </c>
      <c r="I73" s="173" t="s">
        <v>6</v>
      </c>
      <c r="BI73" s="556"/>
      <c r="BL73" s="556"/>
    </row>
    <row r="74" spans="6:64" x14ac:dyDescent="0.25">
      <c r="F74" s="410"/>
      <c r="G74" s="193">
        <v>0</v>
      </c>
      <c r="H74" s="194">
        <v>0</v>
      </c>
      <c r="I74" s="194">
        <v>0</v>
      </c>
      <c r="BI74" s="556"/>
      <c r="BL74" s="556"/>
    </row>
    <row r="75" spans="6:64" x14ac:dyDescent="0.25">
      <c r="F75" s="410"/>
      <c r="G75" s="196">
        <v>1</v>
      </c>
      <c r="H75" s="196">
        <v>20</v>
      </c>
      <c r="I75" s="196">
        <v>1</v>
      </c>
      <c r="BI75" s="556"/>
      <c r="BL75" s="556"/>
    </row>
    <row r="76" spans="6:64" x14ac:dyDescent="0.25">
      <c r="F76" s="410"/>
      <c r="G76" s="196">
        <v>2</v>
      </c>
      <c r="H76" s="196">
        <v>15</v>
      </c>
      <c r="I76" s="196">
        <v>2</v>
      </c>
      <c r="BI76" s="556"/>
      <c r="BL76" s="556"/>
    </row>
    <row r="77" spans="6:64" x14ac:dyDescent="0.25">
      <c r="F77" s="410"/>
      <c r="G77" s="196">
        <v>3</v>
      </c>
      <c r="H77" s="196">
        <v>12</v>
      </c>
      <c r="BI77" s="556"/>
      <c r="BL77" s="556"/>
    </row>
    <row r="78" spans="6:64" x14ac:dyDescent="0.25">
      <c r="F78" s="410"/>
      <c r="G78" s="196">
        <v>4</v>
      </c>
      <c r="H78" s="196">
        <v>10</v>
      </c>
      <c r="I78" s="202" t="s">
        <v>8</v>
      </c>
      <c r="BI78" s="556"/>
      <c r="BL78" s="556"/>
    </row>
    <row r="79" spans="6:64" x14ac:dyDescent="0.25">
      <c r="F79" s="410"/>
      <c r="G79" s="196">
        <v>5</v>
      </c>
      <c r="H79" s="196">
        <v>8</v>
      </c>
      <c r="I79" s="196">
        <v>4</v>
      </c>
      <c r="BI79" s="556"/>
      <c r="BL79" s="556"/>
    </row>
    <row r="80" spans="6:64" x14ac:dyDescent="0.25">
      <c r="F80" s="410"/>
      <c r="G80" s="196">
        <v>6</v>
      </c>
      <c r="H80" s="196">
        <v>6</v>
      </c>
    </row>
    <row r="81" spans="6:64" x14ac:dyDescent="0.25">
      <c r="F81" s="410"/>
      <c r="G81" s="196">
        <v>7</v>
      </c>
      <c r="H81" s="196">
        <v>4</v>
      </c>
      <c r="I81" s="230">
        <v>1</v>
      </c>
    </row>
    <row r="82" spans="6:64" x14ac:dyDescent="0.25">
      <c r="F82" s="410"/>
      <c r="G82" s="196">
        <v>8</v>
      </c>
      <c r="H82" s="196">
        <v>3</v>
      </c>
      <c r="I82" s="230">
        <v>2</v>
      </c>
      <c r="BI82" s="556"/>
      <c r="BL82" s="556"/>
    </row>
    <row r="83" spans="6:64" x14ac:dyDescent="0.25">
      <c r="F83" s="410"/>
      <c r="G83" s="196">
        <v>9</v>
      </c>
      <c r="H83" s="196">
        <v>2</v>
      </c>
      <c r="I83" s="230">
        <v>3</v>
      </c>
      <c r="BI83" s="556"/>
      <c r="BL83" s="556"/>
    </row>
    <row r="84" spans="6:64" x14ac:dyDescent="0.25">
      <c r="F84" s="410"/>
      <c r="G84" s="196">
        <v>10</v>
      </c>
      <c r="H84" s="196">
        <v>1</v>
      </c>
      <c r="I84" s="230">
        <v>4</v>
      </c>
      <c r="BI84" s="556"/>
      <c r="BL84" s="556"/>
    </row>
    <row r="85" spans="6:64" x14ac:dyDescent="0.25">
      <c r="F85" s="410"/>
      <c r="G85" s="196">
        <v>11</v>
      </c>
      <c r="H85" s="196">
        <v>0</v>
      </c>
      <c r="I85" s="230">
        <v>5</v>
      </c>
      <c r="BI85" s="556"/>
      <c r="BL85" s="556"/>
    </row>
    <row r="86" spans="6:64" x14ac:dyDescent="0.25">
      <c r="F86" s="410"/>
      <c r="G86" s="225">
        <v>12</v>
      </c>
      <c r="H86" s="196">
        <v>0</v>
      </c>
      <c r="I86" s="230">
        <v>6</v>
      </c>
      <c r="BI86" s="556"/>
      <c r="BL86" s="556"/>
    </row>
    <row r="87" spans="6:64" x14ac:dyDescent="0.25">
      <c r="F87" s="410"/>
      <c r="G87" s="362">
        <v>13</v>
      </c>
      <c r="H87" s="362">
        <v>0</v>
      </c>
      <c r="I87" s="230">
        <v>7</v>
      </c>
      <c r="BI87" s="556"/>
      <c r="BL87" s="556"/>
    </row>
    <row r="88" spans="6:64" x14ac:dyDescent="0.25">
      <c r="F88" s="410"/>
      <c r="G88" s="362">
        <v>14</v>
      </c>
      <c r="H88" s="362">
        <v>0</v>
      </c>
      <c r="I88" s="230">
        <v>8</v>
      </c>
      <c r="BI88" s="556"/>
      <c r="BL88" s="556"/>
    </row>
    <row r="89" spans="6:64" x14ac:dyDescent="0.25">
      <c r="F89" s="410"/>
      <c r="G89" s="362">
        <v>15</v>
      </c>
      <c r="H89" s="362">
        <v>0</v>
      </c>
      <c r="I89" s="230">
        <v>9</v>
      </c>
      <c r="BI89" s="556"/>
      <c r="BL89" s="556"/>
    </row>
    <row r="90" spans="6:64" x14ac:dyDescent="0.25">
      <c r="F90" s="410"/>
      <c r="G90" s="362">
        <v>16</v>
      </c>
      <c r="H90" s="362">
        <v>0</v>
      </c>
      <c r="I90" s="230">
        <v>10</v>
      </c>
      <c r="BI90" s="556"/>
      <c r="BL90" s="556"/>
    </row>
    <row r="91" spans="6:64" x14ac:dyDescent="0.25">
      <c r="F91" s="410"/>
      <c r="G91" s="226" t="s">
        <v>37</v>
      </c>
      <c r="H91" s="227"/>
      <c r="I91" s="230">
        <v>11</v>
      </c>
      <c r="BI91" s="556"/>
      <c r="BL91" s="556"/>
    </row>
    <row r="92" spans="6:64" x14ac:dyDescent="0.25">
      <c r="F92" s="410"/>
      <c r="G92" s="228" t="s">
        <v>16</v>
      </c>
      <c r="H92" s="601"/>
      <c r="I92" s="230">
        <v>12</v>
      </c>
      <c r="BI92" s="556"/>
      <c r="BL92" s="556"/>
    </row>
    <row r="93" spans="6:64" x14ac:dyDescent="0.25">
      <c r="F93" s="410"/>
      <c r="G93" s="231" t="s">
        <v>38</v>
      </c>
      <c r="H93" s="225" t="s">
        <v>33</v>
      </c>
      <c r="I93" s="230">
        <v>13</v>
      </c>
      <c r="BI93" s="556"/>
      <c r="BL93" s="556"/>
    </row>
    <row r="94" spans="6:64" x14ac:dyDescent="0.25">
      <c r="F94" s="410"/>
      <c r="G94" s="231" t="s">
        <v>39</v>
      </c>
      <c r="H94" s="225" t="s">
        <v>34</v>
      </c>
      <c r="I94" s="230">
        <v>14</v>
      </c>
      <c r="BI94" s="556"/>
      <c r="BL94" s="556"/>
    </row>
    <row r="95" spans="6:64" x14ac:dyDescent="0.25">
      <c r="F95" s="410"/>
      <c r="G95" s="231"/>
      <c r="H95" s="225"/>
      <c r="I95" s="230">
        <v>15</v>
      </c>
      <c r="BI95" s="556"/>
      <c r="BL95" s="556"/>
    </row>
    <row r="96" spans="6:64" x14ac:dyDescent="0.25">
      <c r="F96" s="410"/>
      <c r="I96" s="230">
        <v>16</v>
      </c>
      <c r="BI96" s="556"/>
      <c r="BL96" s="556"/>
    </row>
    <row r="97" spans="6:64" x14ac:dyDescent="0.25">
      <c r="F97" s="410"/>
      <c r="I97" s="230">
        <v>17</v>
      </c>
      <c r="BI97" s="556"/>
      <c r="BL97" s="556"/>
    </row>
    <row r="98" spans="6:64" x14ac:dyDescent="0.25">
      <c r="F98" s="410"/>
      <c r="I98" s="230">
        <v>18</v>
      </c>
      <c r="BI98" s="556"/>
      <c r="BL98" s="556"/>
    </row>
    <row r="99" spans="6:64" x14ac:dyDescent="0.25">
      <c r="F99" s="410"/>
      <c r="I99" s="230">
        <v>19</v>
      </c>
      <c r="BI99" s="556"/>
      <c r="BL99" s="556"/>
    </row>
    <row r="100" spans="6:64" x14ac:dyDescent="0.25">
      <c r="F100" s="410"/>
      <c r="I100" s="230">
        <v>20</v>
      </c>
      <c r="BI100" s="556"/>
      <c r="BL100" s="556"/>
    </row>
    <row r="101" spans="6:64" x14ac:dyDescent="0.25">
      <c r="F101" s="410"/>
      <c r="I101" s="230">
        <v>21</v>
      </c>
      <c r="BI101" s="556"/>
      <c r="BL101" s="556"/>
    </row>
    <row r="102" spans="6:64" x14ac:dyDescent="0.25">
      <c r="F102" s="410"/>
      <c r="I102" s="230">
        <v>22</v>
      </c>
      <c r="BI102" s="556"/>
      <c r="BL102" s="556"/>
    </row>
    <row r="103" spans="6:64" x14ac:dyDescent="0.25">
      <c r="F103" s="410"/>
      <c r="I103" s="230">
        <v>23</v>
      </c>
      <c r="BI103" s="556"/>
      <c r="BL103" s="556"/>
    </row>
    <row r="104" spans="6:64" x14ac:dyDescent="0.25">
      <c r="F104" s="410"/>
      <c r="I104" s="230">
        <v>24</v>
      </c>
      <c r="BI104" s="556"/>
      <c r="BL104" s="556"/>
    </row>
    <row r="105" spans="6:64" x14ac:dyDescent="0.25">
      <c r="F105" s="410"/>
      <c r="I105" s="230">
        <v>25</v>
      </c>
      <c r="BI105" s="556"/>
      <c r="BL105" s="556"/>
    </row>
    <row r="106" spans="6:64" x14ac:dyDescent="0.25">
      <c r="F106" s="410"/>
      <c r="I106" s="230">
        <v>26</v>
      </c>
      <c r="BI106" s="556"/>
      <c r="BL106" s="556"/>
    </row>
    <row r="107" spans="6:64" x14ac:dyDescent="0.25">
      <c r="F107" s="410"/>
      <c r="I107" s="230">
        <v>27</v>
      </c>
      <c r="BI107" s="556"/>
      <c r="BL107" s="556"/>
    </row>
    <row r="108" spans="6:64" x14ac:dyDescent="0.25">
      <c r="F108" s="410"/>
      <c r="I108" s="230">
        <v>28</v>
      </c>
      <c r="BI108" s="556"/>
      <c r="BL108" s="556"/>
    </row>
    <row r="109" spans="6:64" x14ac:dyDescent="0.25">
      <c r="F109" s="410"/>
      <c r="I109" s="230">
        <v>29</v>
      </c>
      <c r="BI109" s="556"/>
      <c r="BL109" s="556"/>
    </row>
    <row r="110" spans="6:64" x14ac:dyDescent="0.25">
      <c r="F110" s="410"/>
      <c r="I110" s="230">
        <v>30</v>
      </c>
      <c r="BI110" s="556"/>
      <c r="BL110" s="556"/>
    </row>
    <row r="111" spans="6:64" x14ac:dyDescent="0.25">
      <c r="F111" s="410"/>
      <c r="I111" s="230">
        <v>31</v>
      </c>
      <c r="BI111" s="556"/>
      <c r="BL111" s="556"/>
    </row>
    <row r="112" spans="6:64" x14ac:dyDescent="0.25">
      <c r="F112" s="410"/>
      <c r="I112" s="230">
        <v>32</v>
      </c>
      <c r="BI112" s="556"/>
      <c r="BL112" s="556"/>
    </row>
    <row r="113" spans="6:64" x14ac:dyDescent="0.25">
      <c r="F113" s="410"/>
      <c r="I113" s="230">
        <v>33</v>
      </c>
      <c r="BI113" s="556"/>
      <c r="BL113" s="556"/>
    </row>
    <row r="114" spans="6:64" x14ac:dyDescent="0.25">
      <c r="F114" s="410"/>
      <c r="I114" s="230">
        <v>34</v>
      </c>
      <c r="BI114" s="556"/>
      <c r="BL114" s="556"/>
    </row>
    <row r="115" spans="6:64" x14ac:dyDescent="0.25">
      <c r="F115" s="410"/>
      <c r="I115" s="230">
        <v>35</v>
      </c>
      <c r="BI115" s="556"/>
      <c r="BL115" s="556"/>
    </row>
    <row r="116" spans="6:64" x14ac:dyDescent="0.25">
      <c r="F116" s="410"/>
      <c r="I116" s="230">
        <v>36</v>
      </c>
      <c r="BI116" s="556"/>
      <c r="BL116" s="556"/>
    </row>
    <row r="117" spans="6:64" x14ac:dyDescent="0.25">
      <c r="F117" s="410"/>
      <c r="I117" s="230">
        <v>37</v>
      </c>
      <c r="BI117" s="556"/>
      <c r="BL117" s="556"/>
    </row>
    <row r="118" spans="6:64" x14ac:dyDescent="0.25">
      <c r="F118" s="410"/>
      <c r="I118" s="230">
        <v>38</v>
      </c>
      <c r="BI118" s="556"/>
      <c r="BL118" s="556"/>
    </row>
    <row r="119" spans="6:64" x14ac:dyDescent="0.25">
      <c r="F119" s="410"/>
      <c r="I119" s="230">
        <v>39</v>
      </c>
      <c r="BI119" s="556"/>
      <c r="BL119" s="556"/>
    </row>
    <row r="120" spans="6:64" x14ac:dyDescent="0.25">
      <c r="F120" s="410"/>
      <c r="I120" s="230">
        <v>40</v>
      </c>
      <c r="BI120" s="556"/>
      <c r="BL120" s="556"/>
    </row>
    <row r="121" spans="6:64" x14ac:dyDescent="0.25">
      <c r="F121" s="410"/>
      <c r="I121" s="230">
        <v>41</v>
      </c>
      <c r="BI121" s="556"/>
      <c r="BL121" s="556"/>
    </row>
    <row r="122" spans="6:64" x14ac:dyDescent="0.25">
      <c r="F122" s="410"/>
      <c r="I122" s="230">
        <v>42</v>
      </c>
      <c r="BI122" s="556"/>
      <c r="BL122" s="556"/>
    </row>
    <row r="123" spans="6:64" x14ac:dyDescent="0.25">
      <c r="F123" s="410"/>
      <c r="I123" s="230">
        <v>43</v>
      </c>
      <c r="BI123" s="556"/>
      <c r="BL123" s="556"/>
    </row>
    <row r="124" spans="6:64" x14ac:dyDescent="0.25">
      <c r="F124" s="410"/>
      <c r="I124" s="230">
        <v>44</v>
      </c>
      <c r="BI124" s="556"/>
      <c r="BL124" s="556"/>
    </row>
    <row r="125" spans="6:64" x14ac:dyDescent="0.25">
      <c r="F125" s="410"/>
      <c r="I125" s="230">
        <v>45</v>
      </c>
      <c r="BI125" s="556"/>
      <c r="BL125" s="556"/>
    </row>
    <row r="126" spans="6:64" x14ac:dyDescent="0.25">
      <c r="F126" s="410"/>
      <c r="I126" s="230">
        <v>46</v>
      </c>
      <c r="BI126" s="556"/>
      <c r="BL126" s="556"/>
    </row>
    <row r="127" spans="6:64" x14ac:dyDescent="0.25">
      <c r="F127" s="410"/>
      <c r="I127" s="230">
        <v>47</v>
      </c>
      <c r="BI127" s="556"/>
      <c r="BL127" s="556"/>
    </row>
    <row r="128" spans="6:64" x14ac:dyDescent="0.25">
      <c r="F128" s="410"/>
      <c r="I128" s="230">
        <v>48</v>
      </c>
      <c r="BI128" s="556"/>
      <c r="BL128" s="556"/>
    </row>
    <row r="129" spans="6:64" x14ac:dyDescent="0.25">
      <c r="F129" s="410"/>
      <c r="I129" s="230">
        <v>49</v>
      </c>
      <c r="BI129" s="556"/>
      <c r="BL129" s="556"/>
    </row>
    <row r="130" spans="6:64" x14ac:dyDescent="0.25">
      <c r="F130" s="410"/>
      <c r="I130" s="230">
        <v>50</v>
      </c>
      <c r="BI130" s="556"/>
      <c r="BL130" s="556"/>
    </row>
    <row r="131" spans="6:64" x14ac:dyDescent="0.25">
      <c r="BI131" s="556"/>
      <c r="BL131" s="556"/>
    </row>
    <row r="132" spans="6:64" x14ac:dyDescent="0.25">
      <c r="BI132" s="556"/>
      <c r="BL132" s="556"/>
    </row>
    <row r="133" spans="6:64" x14ac:dyDescent="0.25">
      <c r="BI133" s="556"/>
      <c r="BL133" s="556"/>
    </row>
    <row r="134" spans="6:64" x14ac:dyDescent="0.25">
      <c r="BI134" s="556"/>
      <c r="BL134" s="556"/>
    </row>
    <row r="135" spans="6:64" x14ac:dyDescent="0.25">
      <c r="BI135" s="556"/>
      <c r="BL135" s="556"/>
    </row>
    <row r="136" spans="6:64" x14ac:dyDescent="0.25">
      <c r="BI136" s="556"/>
      <c r="BL136" s="556"/>
    </row>
    <row r="137" spans="6:64" x14ac:dyDescent="0.25">
      <c r="BI137" s="556"/>
      <c r="BL137" s="556"/>
    </row>
    <row r="138" spans="6:64" x14ac:dyDescent="0.25">
      <c r="BI138" s="556"/>
      <c r="BL138" s="556"/>
    </row>
    <row r="139" spans="6:64" x14ac:dyDescent="0.25">
      <c r="BI139" s="556"/>
      <c r="BL139" s="556"/>
    </row>
    <row r="140" spans="6:64" x14ac:dyDescent="0.25">
      <c r="BI140" s="556"/>
      <c r="BL140" s="556"/>
    </row>
    <row r="141" spans="6:64" x14ac:dyDescent="0.25">
      <c r="BI141" s="556"/>
      <c r="BL141" s="556"/>
    </row>
    <row r="142" spans="6:64" x14ac:dyDescent="0.25">
      <c r="BI142" s="556"/>
      <c r="BL142" s="556"/>
    </row>
    <row r="143" spans="6:64" x14ac:dyDescent="0.25">
      <c r="BI143" s="556"/>
      <c r="BL143" s="556"/>
    </row>
    <row r="144" spans="6:64" x14ac:dyDescent="0.25">
      <c r="BI144" s="556"/>
      <c r="BL144" s="556"/>
    </row>
    <row r="145" spans="61:64" x14ac:dyDescent="0.25">
      <c r="BI145" s="556"/>
      <c r="BL145" s="556"/>
    </row>
    <row r="146" spans="61:64" x14ac:dyDescent="0.25">
      <c r="BI146" s="556"/>
      <c r="BL146" s="556"/>
    </row>
    <row r="147" spans="61:64" x14ac:dyDescent="0.25">
      <c r="BI147" s="556"/>
      <c r="BL147" s="556"/>
    </row>
    <row r="148" spans="61:64" x14ac:dyDescent="0.25">
      <c r="BI148" s="556"/>
      <c r="BL148" s="556"/>
    </row>
    <row r="149" spans="61:64" x14ac:dyDescent="0.25">
      <c r="BI149" s="556"/>
      <c r="BL149" s="556"/>
    </row>
    <row r="150" spans="61:64" x14ac:dyDescent="0.25">
      <c r="BI150" s="556"/>
      <c r="BL150" s="556"/>
    </row>
    <row r="151" spans="61:64" x14ac:dyDescent="0.25">
      <c r="BI151" s="556"/>
      <c r="BL151" s="556"/>
    </row>
    <row r="152" spans="61:64" x14ac:dyDescent="0.25">
      <c r="BI152" s="556"/>
      <c r="BL152" s="556"/>
    </row>
    <row r="153" spans="61:64" x14ac:dyDescent="0.25">
      <c r="BI153" s="556"/>
      <c r="BL153" s="556"/>
    </row>
    <row r="154" spans="61:64" x14ac:dyDescent="0.25">
      <c r="BI154" s="556"/>
      <c r="BL154" s="556"/>
    </row>
    <row r="155" spans="61:64" x14ac:dyDescent="0.25">
      <c r="BI155" s="556"/>
      <c r="BL155" s="556"/>
    </row>
    <row r="156" spans="61:64" x14ac:dyDescent="0.25">
      <c r="BI156" s="556"/>
      <c r="BL156" s="556"/>
    </row>
    <row r="157" spans="61:64" x14ac:dyDescent="0.25">
      <c r="BI157" s="556"/>
      <c r="BL157" s="556"/>
    </row>
  </sheetData>
  <sheetProtection formatCells="0" formatColumns="0" formatRows="0" insertColumns="0" insertRows="0" insertHyperlinks="0" deleteColumns="0" deleteRows="0" sort="0" autoFilter="0" pivotTables="0"/>
  <sortState ref="A7:DO34">
    <sortCondition descending="1" ref="DO7:DO34"/>
  </sortState>
  <mergeCells count="54">
    <mergeCell ref="G68:H68"/>
    <mergeCell ref="G69:H69"/>
    <mergeCell ref="G70:H70"/>
    <mergeCell ref="G72:I72"/>
    <mergeCell ref="DN4:DN6"/>
    <mergeCell ref="CJ4:CO5"/>
    <mergeCell ref="AB4:AF5"/>
    <mergeCell ref="AG4:AL5"/>
    <mergeCell ref="AM4:AQ5"/>
    <mergeCell ref="AR4:AW5"/>
    <mergeCell ref="AX4:BB5"/>
    <mergeCell ref="BC4:BH5"/>
    <mergeCell ref="DO4:DO6"/>
    <mergeCell ref="G50:I50"/>
    <mergeCell ref="K50:L50"/>
    <mergeCell ref="G66:I66"/>
    <mergeCell ref="G67:H67"/>
    <mergeCell ref="CP4:CT5"/>
    <mergeCell ref="CU4:CZ5"/>
    <mergeCell ref="DA4:DE5"/>
    <mergeCell ref="DF4:DK5"/>
    <mergeCell ref="DL4:DL6"/>
    <mergeCell ref="DM4:DM6"/>
    <mergeCell ref="BI4:BM5"/>
    <mergeCell ref="BN4:BS5"/>
    <mergeCell ref="BT4:BX5"/>
    <mergeCell ref="BY4:CD5"/>
    <mergeCell ref="CE4:CI5"/>
    <mergeCell ref="DL2:DO3"/>
    <mergeCell ref="BI1:BS1"/>
    <mergeCell ref="BT1:CD1"/>
    <mergeCell ref="CE1:CO1"/>
    <mergeCell ref="CP1:CZ1"/>
    <mergeCell ref="DA1:DK1"/>
    <mergeCell ref="BI2:BS3"/>
    <mergeCell ref="BT2:CD3"/>
    <mergeCell ref="CE2:CO3"/>
    <mergeCell ref="CP2:CZ3"/>
    <mergeCell ref="DA2:DK3"/>
    <mergeCell ref="A1:E5"/>
    <mergeCell ref="F1:P1"/>
    <mergeCell ref="Q1:AA1"/>
    <mergeCell ref="AB1:AL1"/>
    <mergeCell ref="AM1:AW1"/>
    <mergeCell ref="F2:P3"/>
    <mergeCell ref="Q2:AA3"/>
    <mergeCell ref="AB2:AL3"/>
    <mergeCell ref="AM2:AW3"/>
    <mergeCell ref="AX1:BH1"/>
    <mergeCell ref="F4:J5"/>
    <mergeCell ref="K4:P5"/>
    <mergeCell ref="Q4:U5"/>
    <mergeCell ref="V4:AA5"/>
    <mergeCell ref="AX2:BH3"/>
  </mergeCells>
  <conditionalFormatting sqref="DB37:DC37 DG37 U7 Z7 AF7 AK7 AQ7 AV7 BB7 BG7 BM7 BO7 BX7 BZ7 BU7 CC7 CI7 CK7 CF7 CN7 CT7 CV7 CQ7 CY7 DE7 DB7:DC7 DJ7 O7 BR7 BR11 O11 DJ11 DC11 DE11 CY11 CQ11 CV11 CT11 CN11 CF11 CK11 CI11 CC11 BU11 BZ11 BX11 BO11 BM11 BG11 BB11 AV11 AQ11 AF11 Z11 U11 BR9 O9 DJ9 DC9 DE9 CY9 CQ9 CV9 CT9 CN9 CF9 CK9 CI9 CC9 BU9 BZ9 BX9 BO9 BM9 BG9 BB9 AV9 AQ9 AK9 AF9 Z9 U9 U13:U21 Z13:Z21 AF13:AF21 AK13:AK21 AQ13:AQ21 AV13:AV21 BB13:BB21 BG13:BG21 BM13:BM21 BO13:BO21 BX13:BX21 BZ13:BZ21 BU13:BU21 CC13:CC21 CI13:CI21 CK13:CK21 CF13:CF21 CN13:CN21 CT13:CT21 CV13:CV21 CQ13:CQ21 CY13:CY21 DE13:DE21 DC13:DC21 DJ13:DJ21 O13:O21 BR13:BR21 DC23:DC27 BJ28:BJ32 DB8:DB27 DG7:DG27 U23:U32 Z23:Z32 AF23:AF31 AK23:AK28 AQ23:AQ32 AV23:AV32 BB23:BB32 BG23:BG32 BM23:BM32 BO23:BO32 BX23:BX32 BZ23:BZ32 BU23:BU32 CC23:CC32 CI23:CI32 CK23:CK32 CF23:CF32 CN23:CN32 CT23:CT32 CV23:CV32 CQ23:CQ32 CY23:CY32 DE23:DE32 DJ23:DJ32 O23:O32 J28:J32 BR23:BR32 DJ37 DE37 CY37 CQ37 CV37 CT37 CN37 CF37 CK37 CI37 CC37 BU37 BZ37 BX37 BO37 BM37 BG37 BB37 AV37 AQ37 AK37 AF37 Z37 U37 BJ37 AK31:AK32">
    <cfRule type="containsText" dxfId="1751" priority="193" operator="containsText" text="E">
      <formula>NOT(ISERROR(SEARCH("E",J7)))</formula>
    </cfRule>
    <cfRule type="containsText" dxfId="1750" priority="194" operator="containsText" text="A">
      <formula>NOT(ISERROR(SEARCH("A",J7)))</formula>
    </cfRule>
    <cfRule type="containsText" dxfId="1749" priority="195" operator="containsText" text="d">
      <formula>NOT(ISERROR(SEARCH("d",J7)))</formula>
    </cfRule>
  </conditionalFormatting>
  <conditionalFormatting sqref="O37">
    <cfRule type="containsText" dxfId="1748" priority="190" operator="containsText" text="E">
      <formula>NOT(ISERROR(SEARCH("E",O37)))</formula>
    </cfRule>
    <cfRule type="containsText" dxfId="1747" priority="191" operator="containsText" text="A">
      <formula>NOT(ISERROR(SEARCH("A",O37)))</formula>
    </cfRule>
    <cfRule type="containsText" dxfId="1746" priority="192" operator="containsText" text="d">
      <formula>NOT(ISERROR(SEARCH("d",O37)))</formula>
    </cfRule>
  </conditionalFormatting>
  <conditionalFormatting sqref="J37">
    <cfRule type="containsText" dxfId="1745" priority="187" operator="containsText" text="E">
      <formula>NOT(ISERROR(SEARCH("E",J37)))</formula>
    </cfRule>
    <cfRule type="containsText" dxfId="1744" priority="188" operator="containsText" text="A">
      <formula>NOT(ISERROR(SEARCH("A",J37)))</formula>
    </cfRule>
    <cfRule type="containsText" dxfId="1743" priority="189" operator="containsText" text="d">
      <formula>NOT(ISERROR(SEARCH("d",J37)))</formula>
    </cfRule>
  </conditionalFormatting>
  <conditionalFormatting sqref="BR37">
    <cfRule type="containsText" dxfId="1742" priority="184" operator="containsText" text="E">
      <formula>NOT(ISERROR(SEARCH("E",BR37)))</formula>
    </cfRule>
    <cfRule type="containsText" dxfId="1741" priority="185" operator="containsText" text="A">
      <formula>NOT(ISERROR(SEARCH("A",BR37)))</formula>
    </cfRule>
    <cfRule type="containsText" dxfId="1740" priority="186" operator="containsText" text="d">
      <formula>NOT(ISERROR(SEARCH("d",BR37)))</formula>
    </cfRule>
  </conditionalFormatting>
  <conditionalFormatting sqref="DG28:DG32 DB28:DC32">
    <cfRule type="containsText" dxfId="1739" priority="178" operator="containsText" text="E">
      <formula>NOT(ISERROR(SEARCH("E",DB28)))</formula>
    </cfRule>
    <cfRule type="containsText" dxfId="1738" priority="179" operator="containsText" text="A">
      <formula>NOT(ISERROR(SEARCH("A",DB28)))</formula>
    </cfRule>
    <cfRule type="containsText" dxfId="1737" priority="180" operator="containsText" text="d">
      <formula>NOT(ISERROR(SEARCH("d",DB28)))</formula>
    </cfRule>
  </conditionalFormatting>
  <conditionalFormatting sqref="U10 Z10 AK10 AQ10 AV10 BB10 BG10 BM10 BO10 BX10 BZ10 BU10 CC10 CI10 CK10 CF10 CN10 CT10 CV10 CQ10 CY10 DE10 DC10 DJ10 O10 BR10">
    <cfRule type="containsText" dxfId="1736" priority="106" operator="containsText" text="E">
      <formula>NOT(ISERROR(SEARCH("E",O10)))</formula>
    </cfRule>
    <cfRule type="containsText" dxfId="1735" priority="107" operator="containsText" text="A">
      <formula>NOT(ISERROR(SEARCH("A",O10)))</formula>
    </cfRule>
    <cfRule type="containsText" dxfId="1734" priority="108" operator="containsText" text="d">
      <formula>NOT(ISERROR(SEARCH("d",O10)))</formula>
    </cfRule>
  </conditionalFormatting>
  <conditionalFormatting sqref="U8 Z8 AF8 AK8 AQ8 AV8 BB8 BG8 BM8 BO8 BX8 BZ8 BU8 CC8 CI8 CK8 CF8 CN8 CT8 CV8 CQ8 CY8 DE8 DC8 DJ8 O8 BR8">
    <cfRule type="containsText" dxfId="1733" priority="103" operator="containsText" text="E">
      <formula>NOT(ISERROR(SEARCH("E",O8)))</formula>
    </cfRule>
    <cfRule type="containsText" dxfId="1732" priority="104" operator="containsText" text="A">
      <formula>NOT(ISERROR(SEARCH("A",O8)))</formula>
    </cfRule>
    <cfRule type="containsText" dxfId="1731" priority="105" operator="containsText" text="d">
      <formula>NOT(ISERROR(SEARCH("d",O8)))</formula>
    </cfRule>
  </conditionalFormatting>
  <conditionalFormatting sqref="BR12 O12 DJ12 DC12 DE12 CY12 CQ12 CV12 CT12 CN12 CF12 CK12 CI12 CC12 BU12 BZ12 BX12 BO12 BM12 BG12 BB12 AV12 AQ12 AK12 AF12 Z12 U12">
    <cfRule type="containsText" dxfId="1730" priority="100" operator="containsText" text="E">
      <formula>NOT(ISERROR(SEARCH("E",O12)))</formula>
    </cfRule>
    <cfRule type="containsText" dxfId="1729" priority="101" operator="containsText" text="A">
      <formula>NOT(ISERROR(SEARCH("A",O12)))</formula>
    </cfRule>
    <cfRule type="containsText" dxfId="1728" priority="102" operator="containsText" text="d">
      <formula>NOT(ISERROR(SEARCH("d",O12)))</formula>
    </cfRule>
  </conditionalFormatting>
  <conditionalFormatting sqref="BR22 O22 DJ22 DC22 DE22 CY22 CQ22 CV22 CT22 CN22 CF22 CK22 CI22 CC22 BU22 BZ22 BX22 BO22 BM22 BG22 BB22 AV22 AQ22 AK22 AF22 Z22 U22">
    <cfRule type="containsText" dxfId="1727" priority="70" operator="containsText" text="E">
      <formula>NOT(ISERROR(SEARCH("E",O22)))</formula>
    </cfRule>
    <cfRule type="containsText" dxfId="1726" priority="71" operator="containsText" text="A">
      <formula>NOT(ISERROR(SEARCH("A",O22)))</formula>
    </cfRule>
    <cfRule type="containsText" dxfId="1725" priority="72" operator="containsText" text="d">
      <formula>NOT(ISERROR(SEARCH("d",O22)))</formula>
    </cfRule>
  </conditionalFormatting>
  <conditionalFormatting sqref="BJ7 BJ11 BJ9 BJ13:BJ21 BJ23:BJ27">
    <cfRule type="containsText" dxfId="1724" priority="64" operator="containsText" text="E">
      <formula>NOT(ISERROR(SEARCH("E",BJ7)))</formula>
    </cfRule>
    <cfRule type="containsText" dxfId="1723" priority="65" operator="containsText" text="A">
      <formula>NOT(ISERROR(SEARCH("A",BJ7)))</formula>
    </cfRule>
    <cfRule type="containsText" dxfId="1722" priority="66" operator="containsText" text="d">
      <formula>NOT(ISERROR(SEARCH("d",BJ7)))</formula>
    </cfRule>
  </conditionalFormatting>
  <conditionalFormatting sqref="BJ10">
    <cfRule type="containsText" dxfId="1721" priority="43" operator="containsText" text="E">
      <formula>NOT(ISERROR(SEARCH("E",BJ10)))</formula>
    </cfRule>
    <cfRule type="containsText" dxfId="1720" priority="44" operator="containsText" text="A">
      <formula>NOT(ISERROR(SEARCH("A",BJ10)))</formula>
    </cfRule>
    <cfRule type="containsText" dxfId="1719" priority="45" operator="containsText" text="d">
      <formula>NOT(ISERROR(SEARCH("d",BJ10)))</formula>
    </cfRule>
  </conditionalFormatting>
  <conditionalFormatting sqref="BJ8">
    <cfRule type="containsText" dxfId="1718" priority="40" operator="containsText" text="E">
      <formula>NOT(ISERROR(SEARCH("E",BJ8)))</formula>
    </cfRule>
    <cfRule type="containsText" dxfId="1717" priority="41" operator="containsText" text="A">
      <formula>NOT(ISERROR(SEARCH("A",BJ8)))</formula>
    </cfRule>
    <cfRule type="containsText" dxfId="1716" priority="42" operator="containsText" text="d">
      <formula>NOT(ISERROR(SEARCH("d",BJ8)))</formula>
    </cfRule>
  </conditionalFormatting>
  <conditionalFormatting sqref="BJ12">
    <cfRule type="containsText" dxfId="1715" priority="37" operator="containsText" text="E">
      <formula>NOT(ISERROR(SEARCH("E",BJ12)))</formula>
    </cfRule>
    <cfRule type="containsText" dxfId="1714" priority="38" operator="containsText" text="A">
      <formula>NOT(ISERROR(SEARCH("A",BJ12)))</formula>
    </cfRule>
    <cfRule type="containsText" dxfId="1713" priority="39" operator="containsText" text="d">
      <formula>NOT(ISERROR(SEARCH("d",BJ12)))</formula>
    </cfRule>
  </conditionalFormatting>
  <conditionalFormatting sqref="BJ22">
    <cfRule type="containsText" dxfId="1712" priority="25" operator="containsText" text="E">
      <formula>NOT(ISERROR(SEARCH("E",BJ22)))</formula>
    </cfRule>
    <cfRule type="containsText" dxfId="1711" priority="26" operator="containsText" text="A">
      <formula>NOT(ISERROR(SEARCH("A",BJ22)))</formula>
    </cfRule>
    <cfRule type="containsText" dxfId="1710" priority="27" operator="containsText" text="d">
      <formula>NOT(ISERROR(SEARCH("d",BJ22)))</formula>
    </cfRule>
  </conditionalFormatting>
  <conditionalFormatting sqref="J7:J27">
    <cfRule type="containsText" dxfId="1709" priority="22" operator="containsText" text="E">
      <formula>NOT(ISERROR(SEARCH("E",J7)))</formula>
    </cfRule>
    <cfRule type="containsText" dxfId="1708" priority="23" operator="containsText" text="A">
      <formula>NOT(ISERROR(SEARCH("A",J7)))</formula>
    </cfRule>
    <cfRule type="containsText" dxfId="1707" priority="24" operator="containsText" text="d">
      <formula>NOT(ISERROR(SEARCH("d",J7)))</formula>
    </cfRule>
  </conditionalFormatting>
  <conditionalFormatting sqref="AF10">
    <cfRule type="containsText" dxfId="1706" priority="19" operator="containsText" text="E">
      <formula>NOT(ISERROR(SEARCH("E",AF10)))</formula>
    </cfRule>
    <cfRule type="containsText" dxfId="1705" priority="20" operator="containsText" text="A">
      <formula>NOT(ISERROR(SEARCH("A",AF10)))</formula>
    </cfRule>
    <cfRule type="containsText" dxfId="1704" priority="21" operator="containsText" text="d">
      <formula>NOT(ISERROR(SEARCH("d",AF10)))</formula>
    </cfRule>
  </conditionalFormatting>
  <conditionalFormatting sqref="BJ33:BJ36 U33:U36 Z33:Z36 AF33:AF36 AK33:AK36 AQ33:AQ36 AV33:AV36 BB33:BB36 BG33:BG36 BM33:BM36 BO33:BO36 BX33:BX36 BZ33:BZ36 BU33:BU36 CC33:CC36 CI33:CI36 CK33:CK36 CF33:CF36 CN33:CN36 CT33:CT36 CV33:CV36 CQ33:CQ36 CY33:CY36 DE33:DE36 DJ33:DJ36 O33:O36 J33:J36 BR33:BR36">
    <cfRule type="containsText" dxfId="1703" priority="16" operator="containsText" text="E">
      <formula>NOT(ISERROR(SEARCH("E",J33)))</formula>
    </cfRule>
    <cfRule type="containsText" dxfId="1702" priority="17" operator="containsText" text="A">
      <formula>NOT(ISERROR(SEARCH("A",J33)))</formula>
    </cfRule>
    <cfRule type="containsText" dxfId="1701" priority="18" operator="containsText" text="d">
      <formula>NOT(ISERROR(SEARCH("d",J33)))</formula>
    </cfRule>
  </conditionalFormatting>
  <conditionalFormatting sqref="DG33:DG36 DB33:DC36">
    <cfRule type="containsText" dxfId="1700" priority="13" operator="containsText" text="E">
      <formula>NOT(ISERROR(SEARCH("E",DB33)))</formula>
    </cfRule>
    <cfRule type="containsText" dxfId="1699" priority="14" operator="containsText" text="A">
      <formula>NOT(ISERROR(SEARCH("A",DB33)))</formula>
    </cfRule>
    <cfRule type="containsText" dxfId="1698" priority="15" operator="containsText" text="d">
      <formula>NOT(ISERROR(SEARCH("d",DB33)))</formula>
    </cfRule>
  </conditionalFormatting>
  <conditionalFormatting sqref="AF32">
    <cfRule type="containsText" dxfId="1697" priority="10" operator="containsText" text="E">
      <formula>NOT(ISERROR(SEARCH("E",AF32)))</formula>
    </cfRule>
    <cfRule type="containsText" dxfId="1696" priority="11" operator="containsText" text="A">
      <formula>NOT(ISERROR(SEARCH("A",AF32)))</formula>
    </cfRule>
    <cfRule type="containsText" dxfId="1695" priority="12" operator="containsText" text="d">
      <formula>NOT(ISERROR(SEARCH("d",AF32)))</formula>
    </cfRule>
  </conditionalFormatting>
  <conditionalFormatting sqref="AK29">
    <cfRule type="containsText" dxfId="1694" priority="7" operator="containsText" text="E">
      <formula>NOT(ISERROR(SEARCH("E",AK29)))</formula>
    </cfRule>
    <cfRule type="containsText" dxfId="1693" priority="8" operator="containsText" text="A">
      <formula>NOT(ISERROR(SEARCH("A",AK29)))</formula>
    </cfRule>
    <cfRule type="containsText" dxfId="1692" priority="9" operator="containsText" text="d">
      <formula>NOT(ISERROR(SEARCH("d",AK29)))</formula>
    </cfRule>
  </conditionalFormatting>
  <conditionalFormatting sqref="AK30">
    <cfRule type="containsText" dxfId="1691" priority="4" operator="containsText" text="E">
      <formula>NOT(ISERROR(SEARCH("E",AK30)))</formula>
    </cfRule>
    <cfRule type="containsText" dxfId="1690" priority="5" operator="containsText" text="A">
      <formula>NOT(ISERROR(SEARCH("A",AK30)))</formula>
    </cfRule>
    <cfRule type="containsText" dxfId="1689" priority="6" operator="containsText" text="d">
      <formula>NOT(ISERROR(SEARCH("d",AK30)))</formula>
    </cfRule>
  </conditionalFormatting>
  <conditionalFormatting sqref="AK11">
    <cfRule type="containsText" dxfId="1688" priority="1" operator="containsText" text="E">
      <formula>NOT(ISERROR(SEARCH("E",AK11)))</formula>
    </cfRule>
    <cfRule type="containsText" dxfId="1687" priority="2" operator="containsText" text="A">
      <formula>NOT(ISERROR(SEARCH("A",AK11)))</formula>
    </cfRule>
    <cfRule type="containsText" dxfId="1686" priority="3" operator="containsText" text="d">
      <formula>NOT(ISERROR(SEARCH("d",AK11)))</formula>
    </cfRule>
  </conditionalFormatting>
  <dataValidations count="9">
    <dataValidation type="list" allowBlank="1" showErrorMessage="1" sqref="J28:J37">
      <formula1>$H$92:$H$95</formula1>
    </dataValidation>
    <dataValidation type="list" allowBlank="1" showInputMessage="1" showErrorMessage="1" sqref="CU7:CU37">
      <formula1>$G$74:$G$90</formula1>
    </dataValidation>
    <dataValidation type="list" allowBlank="1" showInputMessage="1" showErrorMessage="1" sqref="DA7:DA37 AX7:AX37 BC7:BC37">
      <formula1>$G$52:$G$64</formula1>
    </dataValidation>
    <dataValidation type="list" allowBlank="1" showInputMessage="1" showErrorMessage="1" errorTitle="Ops!" error="Esta nota não pode ser aceita para melhor volta e/ou Pole!" sqref="BA7:BA37">
      <formula1>$I$52:$I$54</formula1>
    </dataValidation>
    <dataValidation type="list" allowBlank="1" showInputMessage="1" showErrorMessage="1" sqref="P7:P37 BS7:BS37 BH7:BH37 CO7:CO37 AW7:AW37 AL7:AL37 DK7:DK37 CD7:CD37 AA7:AA37 CZ7:CZ37">
      <formula1>$H$92:$H$95</formula1>
    </dataValidation>
    <dataValidation allowBlank="1" showInputMessage="1" showErrorMessage="1" errorTitle="Ops!" error="Use os termos:_x000a_E= Excluido_x000a_A= Advertido_x000a_D=Desclasificado_x000a_ou deixe em branco" sqref="DL7:DM37"/>
    <dataValidation allowBlank="1" errorTitle="Ops!" error="Piloto atingiu os 25 pontos" promptTitle="Ja era" prompt="CBA" sqref="DN7:DN37"/>
    <dataValidation type="whole" operator="lessThanOrEqual" allowBlank="1" showInputMessage="1" showErrorMessage="1" errorTitle="oPS!" error="SOMENTE 1 PONTO!" sqref="BE7:BF37 CA7:CB37 DD7:DD37 S7:T37 X7:Y37 AD7:AE37 AI7:AJ37 AO7:AP37 AT7:AU37 AZ7:AZ37 CG7:CH37 M7:N37 BP7:BQ37 BV7:BW37 CL7:CM37 CW7:CX37 H7:I37 CR7:CS37 DH7:DI37 BK7:BL37">
      <formula1>1</formula1>
    </dataValidation>
    <dataValidation type="list" allowBlank="1" showInputMessage="1" showErrorMessage="1" sqref="CJ7:CJ37 AM7:AM37 AB7:AB40 K7:K37 BN7:BN37 BT7:BT37 BI7:BI37 F7:F37 AR7:AR37 CE7:CE37 CP7:CP37 V7:V37 BY7:BY37 AG7:AG37 DF7:DF37 Q7:Q37">
      <formula1>$I$80:$I$125</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'OLD 250'!#REF!</xm:f>
          </x14:formula1>
          <xm:sqref>J7:J27 O7:O37</xm:sqref>
        </x14:dataValidation>
        <x14:dataValidation type="list" allowBlank="1" showInputMessage="1" showErrorMessage="1" errorTitle="Ops!" error="Use os termos:_x000a_E= Excluido_x000a_A= Advertido_x000a_D=Desclasificado_x000a_ou deixe em branco">
          <x14:formula1>
            <xm:f>'OLD 250'!#REF!</xm:f>
          </x14:formula1>
          <xm:sqref>DE7:DE37 BB7:BB37 CN7:CN37 AV7:AV37 U7:U37 BG7:BG37 CY7:CY37 AQ7:AQ37 AF7:AF37 CT7:CT37 BM7:BM37 CC7:CC37 BR7:BR37 Z7:Z37 BX7:BX37 CI7:CI37 DJ7:DJ37 AK7:AK37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tabColor rgb="FFFF0000"/>
  </sheetPr>
  <dimension ref="A1:EU184"/>
  <sheetViews>
    <sheetView zoomScale="98" zoomScaleNormal="98" zoomScaleSheetLayoutView="84" workbookViewId="0">
      <pane xSplit="5" ySplit="1" topLeftCell="F2" activePane="bottomRight" state="frozen"/>
      <selection pane="topRight" activeCell="E1" sqref="E1"/>
      <selection pane="bottomLeft" activeCell="A7" sqref="A7"/>
      <selection pane="bottomRight" activeCell="D7" sqref="D7"/>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11" width="6.7109375" style="556" customWidth="1"/>
    <col min="12" max="12" width="9.42578125" style="556" bestFit="1" customWidth="1"/>
    <col min="13"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customWidth="1"/>
    <col min="117" max="117" width="5.5703125" style="556" hidden="1" customWidth="1"/>
    <col min="118" max="118" width="4.42578125" style="556" hidden="1" customWidth="1"/>
    <col min="119"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162</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582"/>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582"/>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v>3</v>
      </c>
      <c r="B7" s="141">
        <f t="shared" ref="B7:B28" si="0">SUMPRODUCT(--(G7:DK7="I"))</f>
        <v>3</v>
      </c>
      <c r="C7" s="528" t="s">
        <v>148</v>
      </c>
      <c r="D7" s="529"/>
      <c r="E7" s="530"/>
      <c r="F7" s="511">
        <v>1</v>
      </c>
      <c r="G7" s="145">
        <f t="shared" ref="G7:G28" si="1">IF(OR(J7="E",J7="D"),0,VLOOKUP(F7,$B$68:$C$80,2)+I7+H7)</f>
        <v>20</v>
      </c>
      <c r="H7" s="145"/>
      <c r="I7" s="145"/>
      <c r="J7" s="145"/>
      <c r="K7" s="511">
        <v>6</v>
      </c>
      <c r="L7" s="145">
        <f t="shared" ref="L7:L28" si="2">IF(OR(O7="E",O7="D"),0,VLOOKUP(K7,$B$68:$C$80,2)+M7+N7)</f>
        <v>6</v>
      </c>
      <c r="M7" s="145"/>
      <c r="N7" s="145"/>
      <c r="O7" s="145"/>
      <c r="P7" s="427" t="s">
        <v>33</v>
      </c>
      <c r="Q7" s="146"/>
      <c r="R7" s="146">
        <f t="shared" ref="R7:R28" si="3">IF(OR(U7="E",U7="D"),0,VLOOKUP(Q7,$B$68:$C$80,2)+S7+T7)</f>
        <v>0</v>
      </c>
      <c r="S7" s="146"/>
      <c r="T7" s="146"/>
      <c r="U7" s="146"/>
      <c r="V7" s="146"/>
      <c r="W7" s="146">
        <f t="shared" ref="W7:W28" si="4">IF(OR(Z7="E",Z7="D"),0,VLOOKUP(V7,$B$90:$C$106,2)+X7+Y7)</f>
        <v>0</v>
      </c>
      <c r="X7" s="146"/>
      <c r="Y7" s="146"/>
      <c r="Z7" s="146"/>
      <c r="AA7" s="563"/>
      <c r="AB7" s="279"/>
      <c r="AC7" s="279">
        <f t="shared" ref="AC7:AC28" si="5">IF(OR(AF7="E",AF7="D"),0,VLOOKUP(AB7,$B$68:$C$80,2)+AD7+AE7)</f>
        <v>0</v>
      </c>
      <c r="AD7" s="147"/>
      <c r="AE7" s="147"/>
      <c r="AF7" s="147"/>
      <c r="AG7" s="147"/>
      <c r="AH7" s="147">
        <f t="shared" ref="AH7:AH28" si="6">IF(OR(AK7="E",AK7="D"),0,VLOOKUP(AG7,$B$90:$C$106,2)+AI7+AJ7)</f>
        <v>0</v>
      </c>
      <c r="AI7" s="147"/>
      <c r="AJ7" s="147"/>
      <c r="AK7" s="147" t="s">
        <v>14</v>
      </c>
      <c r="AL7" s="561"/>
      <c r="AM7" s="281">
        <v>1</v>
      </c>
      <c r="AN7" s="148">
        <f t="shared" ref="AN7:AN28" si="7">IF(OR(AQ7="E",AQ7="D"),0,VLOOKUP(AM7,$B$68:$C$80,2)+AO7+AP7)</f>
        <v>20</v>
      </c>
      <c r="AO7" s="148"/>
      <c r="AP7" s="148"/>
      <c r="AQ7" s="148"/>
      <c r="AR7" s="281">
        <v>1</v>
      </c>
      <c r="AS7" s="148">
        <f t="shared" ref="AS7:AS28" si="8">IF(OR(AV7="E",AV7="D"),0,VLOOKUP(AR7,$B$90:$C$106,2)+AT7+AU7)</f>
        <v>20</v>
      </c>
      <c r="AT7" s="148"/>
      <c r="AU7" s="148"/>
      <c r="AV7" s="148"/>
      <c r="AW7" s="282" t="s">
        <v>33</v>
      </c>
      <c r="AX7" s="283">
        <v>2</v>
      </c>
      <c r="AY7" s="149">
        <f t="shared" ref="AY7:AY28" si="9">IF(OR(BB7="E",BB7="D"),0,VLOOKUP(AX7,$B$68:$C$80,2)+AZ7+BA7)</f>
        <v>15</v>
      </c>
      <c r="AZ7" s="149"/>
      <c r="BA7" s="149"/>
      <c r="BB7" s="149"/>
      <c r="BC7" s="149">
        <v>1</v>
      </c>
      <c r="BD7" s="149">
        <f t="shared" ref="BD7:BD28" si="10">IF(OR(BG7="E",BG7="D"),0,VLOOKUP(BC7,$B$90:$C$106,2)+BE7+BF7)</f>
        <v>20</v>
      </c>
      <c r="BE7" s="149"/>
      <c r="BF7" s="149"/>
      <c r="BG7" s="149"/>
      <c r="BH7" s="284" t="s">
        <v>33</v>
      </c>
      <c r="BI7" s="285"/>
      <c r="BJ7" s="150">
        <f t="shared" ref="BJ7:BJ28" si="11">IF(OR(BM7="E",BM7="D"),0,VLOOKUP(BI7,$B$68:$C$80,2)+BK7+BL7)</f>
        <v>0</v>
      </c>
      <c r="BK7" s="150"/>
      <c r="BL7" s="150"/>
      <c r="BM7" s="150"/>
      <c r="BN7" s="150"/>
      <c r="BO7" s="150">
        <f t="shared" ref="BO7:BO28" si="12">IF(OR(BQ7="E",BQ7="D"),0,VLOOKUP(BN7,$B$90:$C$106,2)+BP7+BQ7)</f>
        <v>0</v>
      </c>
      <c r="BP7" s="150"/>
      <c r="BQ7" s="150"/>
      <c r="BR7" s="150"/>
      <c r="BS7" s="562"/>
      <c r="BT7" s="287"/>
      <c r="BU7" s="151">
        <f t="shared" ref="BU7:BU28" si="13">IF(OR(BX7="E",BX7="D"),0,VLOOKUP(BT7,$B$68:$C$80,2)+BV7+BW7)</f>
        <v>0</v>
      </c>
      <c r="BV7" s="151"/>
      <c r="BW7" s="151"/>
      <c r="BX7" s="151"/>
      <c r="BY7" s="151"/>
      <c r="BZ7" s="151">
        <f t="shared" ref="BZ7:BZ28" si="14">IF(OR(CC7="E",CC7="D"),0,VLOOKUP(BY7,$B$90:$C$106,2)+CA7+CB7)</f>
        <v>0</v>
      </c>
      <c r="CA7" s="151"/>
      <c r="CB7" s="151"/>
      <c r="CC7" s="151"/>
      <c r="CD7" s="288"/>
      <c r="CE7" s="289"/>
      <c r="CF7" s="152">
        <f t="shared" ref="CF7:CF28" si="15">IF(OR(CI7="E",CI7="D"),0,VLOOKUP(CE7,$B$68:$C$80,2)+CG7+CH7)</f>
        <v>0</v>
      </c>
      <c r="CG7" s="152"/>
      <c r="CH7" s="152"/>
      <c r="CI7" s="152"/>
      <c r="CJ7" s="152"/>
      <c r="CK7" s="152">
        <f t="shared" ref="CK7:CK28" si="16">IF(OR(CN7="E",CN7="D"),0,VLOOKUP(CJ7,$B$90:$C$106,2)+CL7+CM7)</f>
        <v>0</v>
      </c>
      <c r="CL7" s="152"/>
      <c r="CM7" s="152"/>
      <c r="CN7" s="152"/>
      <c r="CO7" s="290"/>
      <c r="CP7" s="291"/>
      <c r="CQ7" s="153">
        <f t="shared" ref="CQ7:CQ28" si="17">IF(OR(CT7="E",CT7="D"),0,VLOOKUP(CP7,$B$68:$C$80,2)+CR7+CS7)</f>
        <v>0</v>
      </c>
      <c r="CR7" s="153"/>
      <c r="CS7" s="153"/>
      <c r="CT7" s="153"/>
      <c r="CU7" s="291"/>
      <c r="CV7" s="153">
        <f t="shared" ref="CV7:CV28" si="18">IF(OR(CY7="E",CY7="D"),0,VLOOKUP(CU7,$B$90:$C$106,2)+CW7+CX7)</f>
        <v>0</v>
      </c>
      <c r="CW7" s="153"/>
      <c r="CX7" s="153"/>
      <c r="CY7" s="153"/>
      <c r="CZ7" s="292"/>
      <c r="DA7" s="293"/>
      <c r="DB7" s="154">
        <f t="shared" ref="DB7:DB28" si="19">IF(OR(DE7="E",DE7="D"),0,VLOOKUP(DA7,$B$68:$C$80,2)+DC7+DD7)</f>
        <v>0</v>
      </c>
      <c r="DC7" s="154"/>
      <c r="DD7" s="154"/>
      <c r="DE7" s="154"/>
      <c r="DF7" s="154"/>
      <c r="DG7" s="154">
        <f t="shared" ref="DG7:DG28" si="20">IF(OR(DJ7="E",DJ7="D"),0,VLOOKUP(DF7,$B$90:$C$106,2)+DH7+DI7)</f>
        <v>0</v>
      </c>
      <c r="DH7" s="154"/>
      <c r="DI7" s="154"/>
      <c r="DJ7" s="154"/>
      <c r="DK7" s="293"/>
      <c r="DL7" s="294">
        <f t="shared" ref="DL7:DL28" si="21">G7+L7+R7+W7+AC7+AH7+AN7+AS7+AY7+BD7+BJ7+BO7+BU7+BZ7+CF7+CK7+CQ7+CV7+DB7+DG7</f>
        <v>101</v>
      </c>
      <c r="DM7" s="156">
        <f t="shared" ref="DM7:DM64" si="22">SUMPRODUCT(--(G7:DJ7="E")--(G7:DJ7="D"))</f>
        <v>0</v>
      </c>
      <c r="DN7" s="295">
        <f t="shared" ref="DN7:DN64" si="23">EM7+EO7+EQ7+ES7+EU7</f>
        <v>0</v>
      </c>
      <c r="DO7" s="296">
        <f t="array" aca="1" ref="DO7" ca="1">SUM(LARGE(DR7:EK7,ROW(INDIRECT("1:"&amp;COUNT(DR7:EK7)-D$73))))+SUM(IF(ISNUMBER(VALUE(MID(IF(LEN(IF(ISNUMBER(DR7:EK7),0,DR7:EK7))&gt;1,DR7:EK7,0),1,LEN(IF(LEN(IF(ISNUMBER(DR7:EK7),0,DR7:EK7))&gt;1,DR7:EK7,0))-1)))=FALSE,0,VALUE(MID(IF(LEN(IF(ISNUMBER(DR7:EK7),0,DR7:EK7))&gt;1,DR7:EK7,0),1,LEN(IF(LEN(IF(ISNUMBER(DR7:EK7),0,DR7:EK7))&gt;1,DR7:EK7,0))-1))))</f>
        <v>101</v>
      </c>
      <c r="DP7" s="158">
        <f t="shared" ref="DP7:DP64" si="24">SUMPRODUCT(--(G7:DJ7="E")--(G7:DJ7="D"))</f>
        <v>0</v>
      </c>
      <c r="DR7" s="158">
        <f t="array" ref="DR7">IF(OR(J7="D",J7="E"),IF(H7+I7&gt;0,H7+I7 &amp;"X","X"),G7)</f>
        <v>20</v>
      </c>
      <c r="DS7" s="158">
        <f t="array" ref="DS7">IF(OR(O7="D",O7="E"),IF(M7+N7&gt;0,M7+N7 &amp;"X","X"),L7)</f>
        <v>6</v>
      </c>
      <c r="DT7" s="158">
        <f t="array" ref="DT7">IF(OR(U7="D",U7="E"),IF(S7+T7&gt;0,S7+T7 &amp;"X","X"),R7)</f>
        <v>0</v>
      </c>
      <c r="DU7" s="158">
        <f t="array" ref="DU7">IF(OR(Z7="D",Z7="E"),IF(X7+Y7&gt;0,X7+Y7 &amp;"X","X"),W7)</f>
        <v>0</v>
      </c>
      <c r="DV7" s="158">
        <f t="array" ref="DV7">IF(OR(AF7="D",AF7="E"),IF(AD7+AE7&gt;0,AD7+AE7 &amp;"X","X"),AC7)</f>
        <v>0</v>
      </c>
      <c r="DW7" s="158">
        <f t="array" ref="DW7">IF(OR(AK7="D",AK7="E"),IF(AI7+AJ7&gt;0,AI7+AJ7 &amp;"X","X"),AH7)</f>
        <v>0</v>
      </c>
      <c r="DX7" s="158">
        <f t="array" ref="DX7">IF(OR(AQ7="D",AQ7="E"),IF(AO7+AP7&gt;0,AO7+AP7 &amp;"X","X"),AN7)</f>
        <v>20</v>
      </c>
      <c r="DY7" s="158">
        <f t="array" ref="DY7">IF(OR(AV7="D",AV7="E"),IF(AT7+AU7&gt;0,AT7+AU7 &amp;"X","X"),AS7)</f>
        <v>20</v>
      </c>
      <c r="DZ7" s="158">
        <f t="array" ref="DZ7">IF(OR(BB7="D",BB7="E"),IF(AZ7+BA7&gt;0,AZ7+BA7 &amp;"X","X"),AY7)</f>
        <v>15</v>
      </c>
      <c r="EA7" s="158">
        <f t="array" ref="EA7">IF(OR(BG7="D",BG7="E"),IF(BE7+BF7&gt;0,BE7+BF7 &amp;"X","X"),BD7)</f>
        <v>20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v>47</v>
      </c>
      <c r="B8" s="141">
        <f t="shared" si="0"/>
        <v>3</v>
      </c>
      <c r="C8" s="528" t="s">
        <v>163</v>
      </c>
      <c r="D8" s="529"/>
      <c r="E8" s="530"/>
      <c r="F8" s="511">
        <v>2</v>
      </c>
      <c r="G8" s="145">
        <f t="shared" si="1"/>
        <v>15</v>
      </c>
      <c r="H8" s="145"/>
      <c r="I8" s="145"/>
      <c r="J8" s="145"/>
      <c r="K8" s="511">
        <v>7</v>
      </c>
      <c r="L8" s="145">
        <f t="shared" si="2"/>
        <v>4</v>
      </c>
      <c r="M8" s="145"/>
      <c r="N8" s="145"/>
      <c r="O8" s="145"/>
      <c r="P8" s="427" t="s">
        <v>33</v>
      </c>
      <c r="Q8" s="146"/>
      <c r="R8" s="146">
        <f t="shared" si="3"/>
        <v>0</v>
      </c>
      <c r="S8" s="146"/>
      <c r="T8" s="146"/>
      <c r="U8" s="146"/>
      <c r="V8" s="146"/>
      <c r="W8" s="146">
        <f t="shared" si="4"/>
        <v>0</v>
      </c>
      <c r="X8" s="146"/>
      <c r="Y8" s="146"/>
      <c r="Z8" s="146"/>
      <c r="AA8" s="563"/>
      <c r="AB8" s="279"/>
      <c r="AC8" s="147">
        <f t="shared" si="5"/>
        <v>0</v>
      </c>
      <c r="AD8" s="147"/>
      <c r="AE8" s="147"/>
      <c r="AF8" s="147"/>
      <c r="AG8" s="147"/>
      <c r="AH8" s="147">
        <f t="shared" si="6"/>
        <v>0</v>
      </c>
      <c r="AI8" s="147"/>
      <c r="AJ8" s="147"/>
      <c r="AK8" s="147" t="s">
        <v>14</v>
      </c>
      <c r="AL8" s="561"/>
      <c r="AM8" s="281"/>
      <c r="AN8" s="148">
        <f t="shared" si="7"/>
        <v>0</v>
      </c>
      <c r="AO8" s="148"/>
      <c r="AP8" s="148"/>
      <c r="AQ8" s="148" t="s">
        <v>125</v>
      </c>
      <c r="AR8" s="281">
        <v>5</v>
      </c>
      <c r="AS8" s="148">
        <f t="shared" si="8"/>
        <v>8</v>
      </c>
      <c r="AT8" s="148"/>
      <c r="AU8" s="148"/>
      <c r="AV8" s="148"/>
      <c r="AW8" s="282" t="s">
        <v>33</v>
      </c>
      <c r="AX8" s="283">
        <v>1</v>
      </c>
      <c r="AY8" s="149">
        <f t="shared" si="9"/>
        <v>20</v>
      </c>
      <c r="AZ8" s="149"/>
      <c r="BA8" s="149"/>
      <c r="BB8" s="149"/>
      <c r="BC8" s="149">
        <v>2</v>
      </c>
      <c r="BD8" s="149">
        <f t="shared" si="10"/>
        <v>15</v>
      </c>
      <c r="BE8" s="149"/>
      <c r="BF8" s="149"/>
      <c r="BG8" s="149"/>
      <c r="BH8" s="284" t="s">
        <v>33</v>
      </c>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62</v>
      </c>
      <c r="DM8" s="156">
        <f t="shared" si="22"/>
        <v>0</v>
      </c>
      <c r="DN8" s="295">
        <f t="shared" si="23"/>
        <v>0</v>
      </c>
      <c r="DO8" s="296">
        <f t="array" aca="1" ref="DO8" ca="1">SUM(LARGE(DR8:EK8,ROW(INDIRECT("1:"&amp;COUNT(DR8:EK8)-D$73))))+SUM(IF(ISNUMBER(VALUE(MID(IF(LEN(IF(ISNUMBER(DR8:EK8),0,DR8:EK8))&gt;1,DR8:EK8,0),1,LEN(IF(LEN(IF(ISNUMBER(DR8:EK8),0,DR8:EK8))&gt;1,DR8:EK8,0))-1)))=FALSE,0,VALUE(MID(IF(LEN(IF(ISNUMBER(DR8:EK8),0,DR8:EK8))&gt;1,DR8:EK8,0),1,LEN(IF(LEN(IF(ISNUMBER(DR8:EK8),0,DR8:EK8))&gt;1,DR8:EK8,0))-1))))</f>
        <v>62</v>
      </c>
      <c r="DP8" s="158">
        <f t="shared" si="24"/>
        <v>0</v>
      </c>
      <c r="DR8" s="158">
        <f t="array" ref="DR8">IF(OR(J8="D",J8="E"),IF(H8+I8&gt;0,H8+I8 &amp;"X","X"),G8)</f>
        <v>15</v>
      </c>
      <c r="DS8" s="158">
        <f t="array" ref="DS8">IF(OR(O8="D",O8="E"),IF(M8+N8&gt;0,M8+N8 &amp;"X","X"),L8)</f>
        <v>4</v>
      </c>
      <c r="DT8" s="158">
        <f t="array" ref="DT8">IF(OR(U8="D",U8="E"),IF(S8+T8&gt;0,S8+T8 &amp;"X","X"),R8)</f>
        <v>0</v>
      </c>
      <c r="DU8" s="158">
        <f t="array" ref="DU8">IF(OR(Z8="D",Z8="E"),IF(X8+Y8&gt;0,X8+Y8 &amp;"X","X"),W8)</f>
        <v>0</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8</v>
      </c>
      <c r="DZ8" s="158">
        <f t="array" ref="DZ8">IF(OR(BB8="D",BB8="E"),IF(AZ8+BA8&gt;0,AZ8+BA8 &amp;"X","X"),AY8)</f>
        <v>20</v>
      </c>
      <c r="EA8" s="158">
        <f t="array" ref="EA8">IF(OR(BG8="D",BG8="E"),IF(BE8+BF8&gt;0,BE8+BF8 &amp;"X","X"),BD8)</f>
        <v>15</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v>26</v>
      </c>
      <c r="B9" s="141">
        <f t="shared" si="0"/>
        <v>3</v>
      </c>
      <c r="C9" s="528" t="s">
        <v>149</v>
      </c>
      <c r="D9" s="526"/>
      <c r="E9" s="527"/>
      <c r="F9" s="511">
        <v>3</v>
      </c>
      <c r="G9" s="145">
        <f t="shared" si="1"/>
        <v>12</v>
      </c>
      <c r="H9" s="145"/>
      <c r="I9" s="145"/>
      <c r="J9" s="145"/>
      <c r="K9" s="511">
        <v>11</v>
      </c>
      <c r="L9" s="145">
        <f t="shared" si="2"/>
        <v>0</v>
      </c>
      <c r="M9" s="145"/>
      <c r="N9" s="145"/>
      <c r="O9" s="145"/>
      <c r="P9" s="427" t="s">
        <v>33</v>
      </c>
      <c r="Q9" s="146"/>
      <c r="R9" s="146">
        <f t="shared" si="3"/>
        <v>0</v>
      </c>
      <c r="S9" s="146"/>
      <c r="T9" s="146"/>
      <c r="U9" s="146"/>
      <c r="V9" s="146"/>
      <c r="W9" s="146">
        <f t="shared" si="4"/>
        <v>0</v>
      </c>
      <c r="X9" s="146"/>
      <c r="Y9" s="146"/>
      <c r="Z9" s="146"/>
      <c r="AA9" s="563"/>
      <c r="AB9" s="279"/>
      <c r="AC9" s="147">
        <f t="shared" si="5"/>
        <v>0</v>
      </c>
      <c r="AD9" s="147"/>
      <c r="AE9" s="147"/>
      <c r="AF9" s="147"/>
      <c r="AG9" s="147"/>
      <c r="AH9" s="147">
        <f t="shared" si="6"/>
        <v>0</v>
      </c>
      <c r="AI9" s="147"/>
      <c r="AJ9" s="147"/>
      <c r="AK9" s="147"/>
      <c r="AL9" s="561"/>
      <c r="AM9" s="281">
        <v>4</v>
      </c>
      <c r="AN9" s="148">
        <f t="shared" si="7"/>
        <v>10</v>
      </c>
      <c r="AO9" s="148"/>
      <c r="AP9" s="148"/>
      <c r="AQ9" s="148"/>
      <c r="AR9" s="281">
        <v>2</v>
      </c>
      <c r="AS9" s="148">
        <f t="shared" si="8"/>
        <v>15</v>
      </c>
      <c r="AT9" s="148"/>
      <c r="AU9" s="148"/>
      <c r="AV9" s="148"/>
      <c r="AW9" s="282" t="s">
        <v>33</v>
      </c>
      <c r="AX9" s="283">
        <v>3</v>
      </c>
      <c r="AY9" s="149">
        <f t="shared" si="9"/>
        <v>12</v>
      </c>
      <c r="AZ9" s="149"/>
      <c r="BA9" s="149"/>
      <c r="BB9" s="149"/>
      <c r="BC9" s="149">
        <v>5</v>
      </c>
      <c r="BD9" s="149">
        <f t="shared" si="10"/>
        <v>8</v>
      </c>
      <c r="BE9" s="149"/>
      <c r="BF9" s="149"/>
      <c r="BG9" s="149"/>
      <c r="BH9" s="284" t="s">
        <v>33</v>
      </c>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57</v>
      </c>
      <c r="DM9" s="156">
        <f t="shared" si="22"/>
        <v>0</v>
      </c>
      <c r="DN9" s="295">
        <f t="shared" si="23"/>
        <v>0</v>
      </c>
      <c r="DO9" s="296">
        <f t="array" aca="1" ref="DO9" ca="1">SUM(LARGE(DR9:EK9,ROW(INDIRECT("1:"&amp;COUNT(DR9:EK9)-D$73))))+SUM(IF(ISNUMBER(VALUE(MID(IF(LEN(IF(ISNUMBER(DR9:EK9),0,DR9:EK9))&gt;1,DR9:EK9,0),1,LEN(IF(LEN(IF(ISNUMBER(DR9:EK9),0,DR9:EK9))&gt;1,DR9:EK9,0))-1)))=FALSE,0,VALUE(MID(IF(LEN(IF(ISNUMBER(DR9:EK9),0,DR9:EK9))&gt;1,DR9:EK9,0),1,LEN(IF(LEN(IF(ISNUMBER(DR9:EK9),0,DR9:EK9))&gt;1,DR9:EK9,0))-1))))</f>
        <v>57</v>
      </c>
      <c r="DP9" s="158">
        <f t="shared" si="24"/>
        <v>0</v>
      </c>
      <c r="DR9" s="158">
        <f t="array" ref="DR9">IF(OR(J9="D",J9="E"),IF(H9+I9&gt;0,H9+I9 &amp;"X","X"),G9)</f>
        <v>12</v>
      </c>
      <c r="DS9" s="158">
        <f t="array" ref="DS9">IF(OR(O9="D",O9="E"),IF(M9+N9&gt;0,M9+N9 &amp;"X","X"),L9)</f>
        <v>0</v>
      </c>
      <c r="DT9" s="158">
        <f t="array" ref="DT9">IF(OR(U9="D",U9="E"),IF(S9+T9&gt;0,S9+T9 &amp;"X","X"),R9)</f>
        <v>0</v>
      </c>
      <c r="DU9" s="158">
        <f t="array" ref="DU9">IF(OR(Z9="D",Z9="E"),IF(X9+Y9&gt;0,X9+Y9 &amp;"X","X"),W9)</f>
        <v>0</v>
      </c>
      <c r="DV9" s="158">
        <f t="array" ref="DV9">IF(OR(AF9="D",AF9="E"),IF(AD9+AE9&gt;0,AD9+AE9 &amp;"X","X"),AC9)</f>
        <v>0</v>
      </c>
      <c r="DW9" s="158">
        <f t="array" ref="DW9">IF(OR(AK9="D",AK9="E"),IF(AI9+AJ9&gt;0,AI9+AJ9 &amp;"X","X"),AH9)</f>
        <v>0</v>
      </c>
      <c r="DX9" s="158">
        <f t="array" ref="DX9">IF(OR(AQ9="D",AQ9="E"),IF(AO9+AP9&gt;0,AO9+AP9 &amp;"X","X"),AN9)</f>
        <v>10</v>
      </c>
      <c r="DY9" s="158">
        <f t="array" ref="DY9">IF(OR(AV9="D",AV9="E"),IF(AT9+AU9&gt;0,AT9+AU9 &amp;"X","X"),AS9)</f>
        <v>15</v>
      </c>
      <c r="DZ9" s="158">
        <f t="array" ref="DZ9">IF(OR(BB9="D",BB9="E"),IF(AZ9+BA9&gt;0,AZ9+BA9 &amp;"X","X"),AY9)</f>
        <v>12</v>
      </c>
      <c r="EA9" s="158">
        <f t="array" ref="EA9">IF(OR(BG9="D",BG9="E"),IF(BE9+BF9&gt;0,BE9+BF9 &amp;"X","X"),BD9)</f>
        <v>8</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v>19</v>
      </c>
      <c r="B10" s="141">
        <f t="shared" si="0"/>
        <v>3</v>
      </c>
      <c r="C10" s="528" t="s">
        <v>144</v>
      </c>
      <c r="D10" s="529"/>
      <c r="E10" s="530"/>
      <c r="F10" s="511"/>
      <c r="G10" s="145">
        <f t="shared" si="1"/>
        <v>0</v>
      </c>
      <c r="H10" s="145"/>
      <c r="I10" s="145"/>
      <c r="J10" s="145" t="s">
        <v>125</v>
      </c>
      <c r="K10" s="511">
        <v>10</v>
      </c>
      <c r="L10" s="145">
        <f t="shared" si="2"/>
        <v>1</v>
      </c>
      <c r="M10" s="145"/>
      <c r="N10" s="145"/>
      <c r="O10" s="145"/>
      <c r="P10" s="427" t="s">
        <v>33</v>
      </c>
      <c r="Q10" s="146"/>
      <c r="R10" s="146">
        <f t="shared" si="3"/>
        <v>0</v>
      </c>
      <c r="S10" s="146"/>
      <c r="T10" s="146"/>
      <c r="U10" s="146"/>
      <c r="V10" s="146"/>
      <c r="W10" s="146">
        <f t="shared" si="4"/>
        <v>0</v>
      </c>
      <c r="X10" s="146"/>
      <c r="Y10" s="146"/>
      <c r="Z10" s="146"/>
      <c r="AA10" s="563"/>
      <c r="AB10" s="279"/>
      <c r="AC10" s="147">
        <f t="shared" si="5"/>
        <v>0</v>
      </c>
      <c r="AD10" s="147"/>
      <c r="AE10" s="147"/>
      <c r="AF10" s="147"/>
      <c r="AG10" s="147"/>
      <c r="AH10" s="147">
        <f t="shared" si="6"/>
        <v>0</v>
      </c>
      <c r="AI10" s="147"/>
      <c r="AJ10" s="147"/>
      <c r="AK10" s="147"/>
      <c r="AL10" s="561"/>
      <c r="AM10" s="281">
        <v>2</v>
      </c>
      <c r="AN10" s="148">
        <f t="shared" si="7"/>
        <v>15</v>
      </c>
      <c r="AO10" s="148"/>
      <c r="AP10" s="148"/>
      <c r="AQ10" s="148"/>
      <c r="AR10" s="281">
        <v>3</v>
      </c>
      <c r="AS10" s="148">
        <f t="shared" si="8"/>
        <v>12</v>
      </c>
      <c r="AT10" s="148"/>
      <c r="AU10" s="148"/>
      <c r="AV10" s="148"/>
      <c r="AW10" s="282" t="s">
        <v>33</v>
      </c>
      <c r="AX10" s="283">
        <v>4</v>
      </c>
      <c r="AY10" s="149">
        <f t="shared" si="9"/>
        <v>10</v>
      </c>
      <c r="AZ10" s="149"/>
      <c r="BA10" s="149"/>
      <c r="BB10" s="149"/>
      <c r="BC10" s="149">
        <v>4</v>
      </c>
      <c r="BD10" s="149">
        <f t="shared" si="10"/>
        <v>10</v>
      </c>
      <c r="BE10" s="149"/>
      <c r="BF10" s="149"/>
      <c r="BG10" s="149"/>
      <c r="BH10" s="284" t="s">
        <v>33</v>
      </c>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48</v>
      </c>
      <c r="DM10" s="156">
        <f t="shared" si="22"/>
        <v>0</v>
      </c>
      <c r="DN10" s="295">
        <f t="shared" si="23"/>
        <v>0</v>
      </c>
      <c r="DO10" s="296">
        <f t="array" aca="1" ref="DO10" ca="1">SUM(LARGE(DR10:EK10,ROW(INDIRECT("1:"&amp;COUNT(DR10:EK10)-D$73))))+SUM(IF(ISNUMBER(VALUE(MID(IF(LEN(IF(ISNUMBER(DR10:EK10),0,DR10:EK10))&gt;1,DR10:EK10,0),1,LEN(IF(LEN(IF(ISNUMBER(DR10:EK10),0,DR10:EK10))&gt;1,DR10:EK10,0))-1)))=FALSE,0,VALUE(MID(IF(LEN(IF(ISNUMBER(DR10:EK10),0,DR10:EK10))&gt;1,DR10:EK10,0),1,LEN(IF(LEN(IF(ISNUMBER(DR10:EK10),0,DR10:EK10))&gt;1,DR10:EK10,0))-1))))</f>
        <v>48</v>
      </c>
      <c r="DP10" s="158">
        <f t="shared" si="24"/>
        <v>0</v>
      </c>
      <c r="DR10" s="158">
        <f t="array" ref="DR10">IF(OR(J10="D",J10="E"),IF(H10+I10&gt;0,H10+I10 &amp;"X","X"),G10)</f>
        <v>0</v>
      </c>
      <c r="DS10" s="158">
        <f t="array" ref="DS10">IF(OR(O10="D",O10="E"),IF(M10+N10&gt;0,M10+N10 &amp;"X","X"),L10)</f>
        <v>1</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15</v>
      </c>
      <c r="DY10" s="158">
        <f t="array" ref="DY10">IF(OR(AV10="D",AV10="E"),IF(AT10+AU10&gt;0,AT10+AU10 &amp;"X","X"),AS10)</f>
        <v>12</v>
      </c>
      <c r="DZ10" s="158">
        <f t="array" ref="DZ10">IF(OR(BB10="D",BB10="E"),IF(AZ10+BA10&gt;0,AZ10+BA10 &amp;"X","X"),AY10)</f>
        <v>10</v>
      </c>
      <c r="EA10" s="158">
        <f t="array" ref="EA10">IF(OR(BG10="D",BG10="E"),IF(BE10+BF10&gt;0,BE10+BF10 &amp;"X","X"),BD10)</f>
        <v>10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571" t="s">
        <v>164</v>
      </c>
      <c r="B11" s="141">
        <f t="shared" si="0"/>
        <v>3</v>
      </c>
      <c r="C11" s="528" t="s">
        <v>165</v>
      </c>
      <c r="D11" s="529"/>
      <c r="E11" s="530"/>
      <c r="F11" s="511">
        <v>4</v>
      </c>
      <c r="G11" s="145">
        <f t="shared" si="1"/>
        <v>10</v>
      </c>
      <c r="H11" s="145"/>
      <c r="I11" s="145"/>
      <c r="J11" s="145"/>
      <c r="K11" s="511">
        <v>4</v>
      </c>
      <c r="L11" s="145">
        <f t="shared" si="2"/>
        <v>10</v>
      </c>
      <c r="M11" s="145"/>
      <c r="N11" s="145"/>
      <c r="O11" s="145"/>
      <c r="P11" s="427" t="s">
        <v>33</v>
      </c>
      <c r="Q11" s="146"/>
      <c r="R11" s="146">
        <f t="shared" si="3"/>
        <v>0</v>
      </c>
      <c r="S11" s="146"/>
      <c r="T11" s="146"/>
      <c r="U11" s="146"/>
      <c r="V11" s="146"/>
      <c r="W11" s="146">
        <f t="shared" si="4"/>
        <v>0</v>
      </c>
      <c r="X11" s="146"/>
      <c r="Y11" s="146"/>
      <c r="Z11" s="146"/>
      <c r="AA11" s="563"/>
      <c r="AB11" s="279"/>
      <c r="AC11" s="147">
        <f t="shared" si="5"/>
        <v>0</v>
      </c>
      <c r="AD11" s="147"/>
      <c r="AE11" s="147"/>
      <c r="AF11" s="147"/>
      <c r="AG11" s="147"/>
      <c r="AH11" s="147">
        <f t="shared" si="6"/>
        <v>0</v>
      </c>
      <c r="AI11" s="147"/>
      <c r="AJ11" s="147"/>
      <c r="AK11" s="147"/>
      <c r="AL11" s="561"/>
      <c r="AM11" s="281">
        <v>3</v>
      </c>
      <c r="AN11" s="148">
        <f t="shared" si="7"/>
        <v>12</v>
      </c>
      <c r="AO11" s="148"/>
      <c r="AP11" s="148"/>
      <c r="AQ11" s="148"/>
      <c r="AR11" s="281">
        <v>8</v>
      </c>
      <c r="AS11" s="148">
        <f t="shared" si="8"/>
        <v>3</v>
      </c>
      <c r="AT11" s="148"/>
      <c r="AU11" s="148"/>
      <c r="AV11" s="148"/>
      <c r="AW11" s="282" t="s">
        <v>33</v>
      </c>
      <c r="AX11" s="283">
        <v>5</v>
      </c>
      <c r="AY11" s="149">
        <f t="shared" si="9"/>
        <v>8</v>
      </c>
      <c r="AZ11" s="149"/>
      <c r="BA11" s="149"/>
      <c r="BB11" s="149"/>
      <c r="BC11" s="149">
        <v>7</v>
      </c>
      <c r="BD11" s="149">
        <f t="shared" si="10"/>
        <v>4</v>
      </c>
      <c r="BE11" s="149"/>
      <c r="BF11" s="149"/>
      <c r="BG11" s="149"/>
      <c r="BH11" s="284" t="s">
        <v>33</v>
      </c>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c r="DB11" s="154">
        <f t="shared" si="19"/>
        <v>0</v>
      </c>
      <c r="DC11" s="154"/>
      <c r="DD11" s="154"/>
      <c r="DE11" s="154"/>
      <c r="DF11" s="154"/>
      <c r="DG11" s="154">
        <f t="shared" si="20"/>
        <v>0</v>
      </c>
      <c r="DH11" s="154"/>
      <c r="DI11" s="154"/>
      <c r="DJ11" s="154"/>
      <c r="DK11" s="293"/>
      <c r="DL11" s="294">
        <f t="shared" si="21"/>
        <v>47</v>
      </c>
      <c r="DM11" s="156">
        <f t="shared" si="22"/>
        <v>0</v>
      </c>
      <c r="DN11" s="295">
        <f t="shared" si="23"/>
        <v>0</v>
      </c>
      <c r="DO11" s="296">
        <f t="array" aca="1" ref="DO11" ca="1">SUM(LARGE(DR11:EK11,ROW(INDIRECT("1:"&amp;COUNT(DR11:EK11)-D$73))))+SUM(IF(ISNUMBER(VALUE(MID(IF(LEN(IF(ISNUMBER(DR11:EK11),0,DR11:EK11))&gt;1,DR11:EK11,0),1,LEN(IF(LEN(IF(ISNUMBER(DR11:EK11),0,DR11:EK11))&gt;1,DR11:EK11,0))-1)))=FALSE,0,VALUE(MID(IF(LEN(IF(ISNUMBER(DR11:EK11),0,DR11:EK11))&gt;1,DR11:EK11,0),1,LEN(IF(LEN(IF(ISNUMBER(DR11:EK11),0,DR11:EK11))&gt;1,DR11:EK11,0))-1))))</f>
        <v>47</v>
      </c>
      <c r="DP11" s="158">
        <f t="shared" si="24"/>
        <v>0</v>
      </c>
      <c r="DR11" s="158">
        <f t="array" ref="DR11">IF(OR(J11="D",J11="E"),IF(H11+I11&gt;0,H11+I11 &amp;"X","X"),G11)</f>
        <v>10</v>
      </c>
      <c r="DS11" s="158">
        <f t="array" ref="DS11">IF(OR(O11="D",O11="E"),IF(M11+N11&gt;0,M11+N11 &amp;"X","X"),L11)</f>
        <v>10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12</v>
      </c>
      <c r="DY11" s="158">
        <f t="array" ref="DY11">IF(OR(AV11="D",AV11="E"),IF(AT11+AU11&gt;0,AT11+AU11 &amp;"X","X"),AS11)</f>
        <v>3</v>
      </c>
      <c r="DZ11" s="158">
        <f t="array" ref="DZ11">IF(OR(BB11="D",BB11="E"),IF(AZ11+BA11&gt;0,AZ11+BA11 &amp;"X","X"),AY11)</f>
        <v>8</v>
      </c>
      <c r="EA11" s="158">
        <f t="array" ref="EA11">IF(OR(BG11="D",BG11="E"),IF(BE11+BF11&gt;0,BE11+BF11 &amp;"X","X"),BD11)</f>
        <v>4</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v>74</v>
      </c>
      <c r="B12" s="141">
        <f t="shared" si="0"/>
        <v>3</v>
      </c>
      <c r="C12" s="528" t="s">
        <v>166</v>
      </c>
      <c r="D12" s="529"/>
      <c r="E12" s="530"/>
      <c r="F12" s="511">
        <v>4</v>
      </c>
      <c r="G12" s="145">
        <f t="shared" si="1"/>
        <v>10</v>
      </c>
      <c r="H12" s="145"/>
      <c r="I12" s="145"/>
      <c r="J12" s="145"/>
      <c r="K12" s="511">
        <v>4</v>
      </c>
      <c r="L12" s="145">
        <f t="shared" si="2"/>
        <v>10</v>
      </c>
      <c r="M12" s="145"/>
      <c r="N12" s="145"/>
      <c r="O12" s="145"/>
      <c r="P12" s="427" t="s">
        <v>33</v>
      </c>
      <c r="Q12" s="146"/>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v>3</v>
      </c>
      <c r="AN12" s="148">
        <f t="shared" si="7"/>
        <v>12</v>
      </c>
      <c r="AO12" s="148"/>
      <c r="AP12" s="148"/>
      <c r="AQ12" s="148"/>
      <c r="AR12" s="281">
        <v>8</v>
      </c>
      <c r="AS12" s="148">
        <f t="shared" si="8"/>
        <v>3</v>
      </c>
      <c r="AT12" s="148"/>
      <c r="AU12" s="148"/>
      <c r="AV12" s="148"/>
      <c r="AW12" s="282" t="s">
        <v>33</v>
      </c>
      <c r="AX12" s="283">
        <v>5</v>
      </c>
      <c r="AY12" s="149">
        <f t="shared" si="9"/>
        <v>8</v>
      </c>
      <c r="AZ12" s="149"/>
      <c r="BA12" s="149"/>
      <c r="BB12" s="149"/>
      <c r="BC12" s="149">
        <v>7</v>
      </c>
      <c r="BD12" s="149">
        <f t="shared" si="10"/>
        <v>4</v>
      </c>
      <c r="BE12" s="149"/>
      <c r="BF12" s="149"/>
      <c r="BG12" s="149"/>
      <c r="BH12" s="284" t="s">
        <v>33</v>
      </c>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47</v>
      </c>
      <c r="DM12" s="156">
        <f t="shared" si="22"/>
        <v>0</v>
      </c>
      <c r="DN12" s="295">
        <f t="shared" si="23"/>
        <v>0</v>
      </c>
      <c r="DO12" s="296">
        <f t="array" aca="1" ref="DO12" ca="1">SUM(LARGE(DR12:EK12,ROW(INDIRECT("1:"&amp;COUNT(DR12:EK12)-D$73))))+SUM(IF(ISNUMBER(VALUE(MID(IF(LEN(IF(ISNUMBER(DR12:EK12),0,DR12:EK12))&gt;1,DR12:EK12,0),1,LEN(IF(LEN(IF(ISNUMBER(DR12:EK12),0,DR12:EK12))&gt;1,DR12:EK12,0))-1)))=FALSE,0,VALUE(MID(IF(LEN(IF(ISNUMBER(DR12:EK12),0,DR12:EK12))&gt;1,DR12:EK12,0),1,LEN(IF(LEN(IF(ISNUMBER(DR12:EK12),0,DR12:EK12))&gt;1,DR12:EK12,0))-1))))</f>
        <v>47</v>
      </c>
      <c r="DP12" s="158">
        <f t="shared" si="24"/>
        <v>0</v>
      </c>
      <c r="DR12" s="158">
        <f t="array" ref="DR12">IF(OR(J12="D",J12="E"),IF(H12+I12&gt;0,H12+I12 &amp;"X","X"),G12)</f>
        <v>10</v>
      </c>
      <c r="DS12" s="158">
        <f t="array" ref="DS12">IF(OR(O12="D",O12="E"),IF(M12+N12&gt;0,M12+N12 &amp;"X","X"),L12)</f>
        <v>10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12</v>
      </c>
      <c r="DY12" s="158">
        <f t="array" ref="DY12">IF(OR(AV12="D",AV12="E"),IF(AT12+AU12&gt;0,AT12+AU12 &amp;"X","X"),AS12)</f>
        <v>3</v>
      </c>
      <c r="DZ12" s="158">
        <f t="array" ref="DZ12">IF(OR(BB12="D",BB12="E"),IF(AZ12+BA12&gt;0,AZ12+BA12 &amp;"X","X"),AY12)</f>
        <v>8</v>
      </c>
      <c r="EA12" s="158">
        <f t="array" ref="EA12">IF(OR(BG12="D",BG12="E"),IF(BE12+BF12&gt;0,BE12+BF12 &amp;"X","X"),BD12)</f>
        <v>4</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571" t="s">
        <v>171</v>
      </c>
      <c r="B13" s="141">
        <f t="shared" si="0"/>
        <v>3</v>
      </c>
      <c r="C13" s="142" t="s">
        <v>172</v>
      </c>
      <c r="D13" s="143"/>
      <c r="E13" s="144"/>
      <c r="F13" s="511"/>
      <c r="G13" s="145">
        <f t="shared" si="1"/>
        <v>0</v>
      </c>
      <c r="H13" s="145"/>
      <c r="I13" s="145"/>
      <c r="J13" s="145" t="s">
        <v>125</v>
      </c>
      <c r="K13" s="511">
        <v>1</v>
      </c>
      <c r="L13" s="145">
        <f t="shared" si="2"/>
        <v>20</v>
      </c>
      <c r="M13" s="145"/>
      <c r="N13" s="145"/>
      <c r="O13" s="145"/>
      <c r="P13" s="427" t="s">
        <v>33</v>
      </c>
      <c r="Q13" s="146"/>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v>8</v>
      </c>
      <c r="AN13" s="148">
        <f t="shared" si="7"/>
        <v>3</v>
      </c>
      <c r="AO13" s="148"/>
      <c r="AP13" s="148"/>
      <c r="AQ13" s="148"/>
      <c r="AR13" s="281">
        <v>4</v>
      </c>
      <c r="AS13" s="148">
        <f t="shared" si="8"/>
        <v>10</v>
      </c>
      <c r="AT13" s="148"/>
      <c r="AU13" s="148"/>
      <c r="AV13" s="148"/>
      <c r="AW13" s="282" t="s">
        <v>33</v>
      </c>
      <c r="AX13" s="283">
        <v>0</v>
      </c>
      <c r="AY13" s="149">
        <f t="shared" si="9"/>
        <v>0</v>
      </c>
      <c r="AZ13" s="149"/>
      <c r="BA13" s="149"/>
      <c r="BB13" s="149" t="s">
        <v>125</v>
      </c>
      <c r="BC13" s="149">
        <v>3</v>
      </c>
      <c r="BD13" s="149">
        <f t="shared" si="10"/>
        <v>12</v>
      </c>
      <c r="BE13" s="149"/>
      <c r="BF13" s="149"/>
      <c r="BG13" s="149"/>
      <c r="BH13" s="284" t="s">
        <v>33</v>
      </c>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45</v>
      </c>
      <c r="DM13" s="156">
        <f t="shared" si="22"/>
        <v>0</v>
      </c>
      <c r="DN13" s="295">
        <f t="shared" si="23"/>
        <v>0</v>
      </c>
      <c r="DO13" s="296">
        <f t="array" aca="1" ref="DO13" ca="1">SUM(LARGE(DR13:EK13,ROW(INDIRECT("1:"&amp;COUNT(DR13:EK13)-D$73))))+SUM(IF(ISNUMBER(VALUE(MID(IF(LEN(IF(ISNUMBER(DR13:EK13),0,DR13:EK13))&gt;1,DR13:EK13,0),1,LEN(IF(LEN(IF(ISNUMBER(DR13:EK13),0,DR13:EK13))&gt;1,DR13:EK13,0))-1)))=FALSE,0,VALUE(MID(IF(LEN(IF(ISNUMBER(DR13:EK13),0,DR13:EK13))&gt;1,DR13:EK13,0),1,LEN(IF(LEN(IF(ISNUMBER(DR13:EK13),0,DR13:EK13))&gt;1,DR13:EK13,0))-1))))</f>
        <v>45</v>
      </c>
      <c r="DP13" s="158">
        <f t="shared" si="24"/>
        <v>0</v>
      </c>
      <c r="DR13" s="158">
        <f t="array" ref="DR13">IF(OR(J13="D",J13="E"),IF(H13+I13&gt;0,H13+I13 &amp;"X","X"),G13)</f>
        <v>0</v>
      </c>
      <c r="DS13" s="158">
        <f t="array" ref="DS13">IF(OR(O13="D",O13="E"),IF(M13+N13&gt;0,M13+N13 &amp;"X","X"),L13)</f>
        <v>20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3</v>
      </c>
      <c r="DY13" s="158">
        <f t="array" ref="DY13">IF(OR(AV13="D",AV13="E"),IF(AT13+AU13&gt;0,AT13+AU13 &amp;"X","X"),AS13)</f>
        <v>10</v>
      </c>
      <c r="DZ13" s="158">
        <f t="array" ref="DZ13">IF(OR(BB13="D",BB13="E"),IF(AZ13+BA13&gt;0,AZ13+BA13 &amp;"X","X"),AY13)</f>
        <v>0</v>
      </c>
      <c r="EA13" s="158">
        <f t="array" ref="EA13">IF(OR(BG13="D",BG13="E"),IF(BE13+BF13&gt;0,BE13+BF13 &amp;"X","X"),BD13)</f>
        <v>12</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v>42</v>
      </c>
      <c r="B14" s="141">
        <f t="shared" si="0"/>
        <v>2</v>
      </c>
      <c r="C14" s="528" t="s">
        <v>169</v>
      </c>
      <c r="D14" s="529"/>
      <c r="E14" s="530"/>
      <c r="F14" s="511">
        <v>7</v>
      </c>
      <c r="G14" s="145">
        <f t="shared" si="1"/>
        <v>4</v>
      </c>
      <c r="H14" s="145"/>
      <c r="I14" s="145"/>
      <c r="J14" s="145"/>
      <c r="K14" s="511">
        <v>2</v>
      </c>
      <c r="L14" s="145">
        <f t="shared" si="2"/>
        <v>15</v>
      </c>
      <c r="M14" s="145"/>
      <c r="N14" s="145"/>
      <c r="O14" s="145"/>
      <c r="P14" s="427" t="s">
        <v>33</v>
      </c>
      <c r="Q14" s="146"/>
      <c r="R14" s="146">
        <f t="shared" si="3"/>
        <v>0</v>
      </c>
      <c r="S14" s="146"/>
      <c r="T14" s="146"/>
      <c r="U14" s="146"/>
      <c r="V14" s="146"/>
      <c r="W14" s="146">
        <f t="shared" si="4"/>
        <v>0</v>
      </c>
      <c r="X14" s="146"/>
      <c r="Y14" s="146"/>
      <c r="Z14" s="146"/>
      <c r="AA14" s="563"/>
      <c r="AB14" s="279"/>
      <c r="AC14" s="147">
        <f t="shared" si="5"/>
        <v>0</v>
      </c>
      <c r="AD14" s="147"/>
      <c r="AE14" s="147"/>
      <c r="AF14" s="147"/>
      <c r="AG14" s="147"/>
      <c r="AH14" s="147">
        <f t="shared" si="6"/>
        <v>0</v>
      </c>
      <c r="AI14" s="147"/>
      <c r="AJ14" s="147"/>
      <c r="AK14" s="147"/>
      <c r="AL14" s="561"/>
      <c r="AM14" s="281">
        <v>5</v>
      </c>
      <c r="AN14" s="148">
        <f t="shared" si="7"/>
        <v>8</v>
      </c>
      <c r="AO14" s="148"/>
      <c r="AP14" s="148"/>
      <c r="AQ14" s="148"/>
      <c r="AR14" s="281">
        <v>7</v>
      </c>
      <c r="AS14" s="148">
        <f t="shared" si="8"/>
        <v>4</v>
      </c>
      <c r="AT14" s="148"/>
      <c r="AU14" s="148"/>
      <c r="AV14" s="148"/>
      <c r="AW14" s="282" t="s">
        <v>33</v>
      </c>
      <c r="AX14" s="283"/>
      <c r="AY14" s="149">
        <f t="shared" si="9"/>
        <v>0</v>
      </c>
      <c r="AZ14" s="149"/>
      <c r="BA14" s="149"/>
      <c r="BB14" s="149"/>
      <c r="BC14" s="149"/>
      <c r="BD14" s="149">
        <f t="shared" si="10"/>
        <v>0</v>
      </c>
      <c r="BE14" s="149"/>
      <c r="BF14" s="149"/>
      <c r="BG14" s="149"/>
      <c r="BH14" s="284" t="s">
        <v>34</v>
      </c>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31</v>
      </c>
      <c r="DM14" s="156">
        <f t="shared" si="22"/>
        <v>0</v>
      </c>
      <c r="DN14" s="295">
        <f t="shared" si="23"/>
        <v>0</v>
      </c>
      <c r="DO14" s="296">
        <f t="array" aca="1" ref="DO14" ca="1">SUM(LARGE(DR14:EK14,ROW(INDIRECT("1:"&amp;COUNT(DR14:EK14)-D$73))))+SUM(IF(ISNUMBER(VALUE(MID(IF(LEN(IF(ISNUMBER(DR14:EK14),0,DR14:EK14))&gt;1,DR14:EK14,0),1,LEN(IF(LEN(IF(ISNUMBER(DR14:EK14),0,DR14:EK14))&gt;1,DR14:EK14,0))-1)))=FALSE,0,VALUE(MID(IF(LEN(IF(ISNUMBER(DR14:EK14),0,DR14:EK14))&gt;1,DR14:EK14,0),1,LEN(IF(LEN(IF(ISNUMBER(DR14:EK14),0,DR14:EK14))&gt;1,DR14:EK14,0))-1))))</f>
        <v>31</v>
      </c>
      <c r="DP14" s="158">
        <f t="shared" si="24"/>
        <v>0</v>
      </c>
      <c r="DR14" s="158">
        <f t="array" ref="DR14">IF(OR(J14="D",J14="E"),IF(H14+I14&gt;0,H14+I14 &amp;"X","X"),G14)</f>
        <v>4</v>
      </c>
      <c r="DS14" s="158">
        <f t="array" ref="DS14">IF(OR(O14="D",O14="E"),IF(M14+N14&gt;0,M14+N14 &amp;"X","X"),L14)</f>
        <v>15</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8</v>
      </c>
      <c r="DY14" s="158">
        <f t="array" ref="DY14">IF(OR(AV14="D",AV14="E"),IF(AT14+AU14&gt;0,AT14+AU14 &amp;"X","X"),AS14)</f>
        <v>4</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v>23</v>
      </c>
      <c r="B15" s="141">
        <f t="shared" si="0"/>
        <v>1</v>
      </c>
      <c r="C15" s="528" t="s">
        <v>167</v>
      </c>
      <c r="D15" s="529"/>
      <c r="E15" s="530"/>
      <c r="F15" s="511">
        <v>5</v>
      </c>
      <c r="G15" s="145">
        <f t="shared" si="1"/>
        <v>8</v>
      </c>
      <c r="H15" s="145"/>
      <c r="I15" s="145"/>
      <c r="J15" s="145"/>
      <c r="K15" s="511">
        <v>5</v>
      </c>
      <c r="L15" s="145">
        <f t="shared" si="2"/>
        <v>8</v>
      </c>
      <c r="M15" s="145"/>
      <c r="N15" s="145"/>
      <c r="O15" s="145"/>
      <c r="P15" s="427" t="s">
        <v>33</v>
      </c>
      <c r="Q15" s="146"/>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t="s">
        <v>34</v>
      </c>
      <c r="AX15" s="283"/>
      <c r="AY15" s="149">
        <f t="shared" si="9"/>
        <v>0</v>
      </c>
      <c r="AZ15" s="149"/>
      <c r="BA15" s="149"/>
      <c r="BB15" s="149"/>
      <c r="BC15" s="149"/>
      <c r="BD15" s="149">
        <f t="shared" si="10"/>
        <v>0</v>
      </c>
      <c r="BE15" s="149"/>
      <c r="BF15" s="149"/>
      <c r="BG15" s="149"/>
      <c r="BH15" s="284" t="s">
        <v>34</v>
      </c>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16</v>
      </c>
      <c r="DM15" s="156">
        <f t="shared" si="22"/>
        <v>0</v>
      </c>
      <c r="DN15" s="295">
        <f t="shared" si="23"/>
        <v>0</v>
      </c>
      <c r="DO15" s="296">
        <f t="array" aca="1" ref="DO15" ca="1">SUM(LARGE(DR15:EK15,ROW(INDIRECT("1:"&amp;COUNT(DR15:EK15)-D$73))))+SUM(IF(ISNUMBER(VALUE(MID(IF(LEN(IF(ISNUMBER(DR15:EK15),0,DR15:EK15))&gt;1,DR15:EK15,0),1,LEN(IF(LEN(IF(ISNUMBER(DR15:EK15),0,DR15:EK15))&gt;1,DR15:EK15,0))-1)))=FALSE,0,VALUE(MID(IF(LEN(IF(ISNUMBER(DR15:EK15),0,DR15:EK15))&gt;1,DR15:EK15,0),1,LEN(IF(LEN(IF(ISNUMBER(DR15:EK15),0,DR15:EK15))&gt;1,DR15:EK15,0))-1))))</f>
        <v>16</v>
      </c>
      <c r="DP15" s="158">
        <f t="shared" si="24"/>
        <v>0</v>
      </c>
      <c r="DR15" s="158">
        <f t="array" ref="DR15">IF(OR(J15="D",J15="E"),IF(H15+I15&gt;0,H15+I15 &amp;"X","X"),G15)</f>
        <v>8</v>
      </c>
      <c r="DS15" s="158">
        <f t="array" ref="DS15">IF(OR(O15="D",O15="E"),IF(M15+N15&gt;0,M15+N15 &amp;"X","X"),L15)</f>
        <v>8</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v>23</v>
      </c>
      <c r="B16" s="141">
        <f t="shared" si="0"/>
        <v>1</v>
      </c>
      <c r="C16" s="528" t="s">
        <v>168</v>
      </c>
      <c r="D16" s="529"/>
      <c r="E16" s="530"/>
      <c r="F16" s="511">
        <v>5</v>
      </c>
      <c r="G16" s="145">
        <f t="shared" si="1"/>
        <v>8</v>
      </c>
      <c r="H16" s="145"/>
      <c r="I16" s="145"/>
      <c r="J16" s="145"/>
      <c r="K16" s="511">
        <v>5</v>
      </c>
      <c r="L16" s="145">
        <f t="shared" si="2"/>
        <v>8</v>
      </c>
      <c r="M16" s="145"/>
      <c r="N16" s="145"/>
      <c r="O16" s="145"/>
      <c r="P16" s="427" t="s">
        <v>33</v>
      </c>
      <c r="Q16" s="146"/>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t="s">
        <v>34</v>
      </c>
      <c r="AX16" s="283"/>
      <c r="AY16" s="149">
        <f t="shared" si="9"/>
        <v>0</v>
      </c>
      <c r="AZ16" s="149"/>
      <c r="BA16" s="149"/>
      <c r="BB16" s="149"/>
      <c r="BC16" s="149"/>
      <c r="BD16" s="149">
        <f t="shared" si="10"/>
        <v>0</v>
      </c>
      <c r="BE16" s="149"/>
      <c r="BF16" s="149"/>
      <c r="BG16" s="149"/>
      <c r="BH16" s="284" t="s">
        <v>34</v>
      </c>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16</v>
      </c>
      <c r="DM16" s="156">
        <f t="shared" si="22"/>
        <v>0</v>
      </c>
      <c r="DN16" s="295">
        <f t="shared" si="23"/>
        <v>0</v>
      </c>
      <c r="DO16" s="296">
        <f t="array" aca="1" ref="DO16" ca="1">SUM(LARGE(DR16:EK16,ROW(INDIRECT("1:"&amp;COUNT(DR16:EK16)-D$73))))+SUM(IF(ISNUMBER(VALUE(MID(IF(LEN(IF(ISNUMBER(DR16:EK16),0,DR16:EK16))&gt;1,DR16:EK16,0),1,LEN(IF(LEN(IF(ISNUMBER(DR16:EK16),0,DR16:EK16))&gt;1,DR16:EK16,0))-1)))=FALSE,0,VALUE(MID(IF(LEN(IF(ISNUMBER(DR16:EK16),0,DR16:EK16))&gt;1,DR16:EK16,0),1,LEN(IF(LEN(IF(ISNUMBER(DR16:EK16),0,DR16:EK16))&gt;1,DR16:EK16,0))-1))))</f>
        <v>16</v>
      </c>
      <c r="DP16" s="158">
        <f t="shared" si="24"/>
        <v>0</v>
      </c>
      <c r="DR16" s="158">
        <f t="array" ref="DR16">IF(OR(J16="D",J16="E"),IF(H16+I16&gt;0,H16+I16 &amp;"X","X"),G16)</f>
        <v>8</v>
      </c>
      <c r="DS16" s="158">
        <f t="array" ref="DS16">IF(OR(O16="D",O16="E"),IF(M16+N16&gt;0,M16+N16 &amp;"X","X"),L16)</f>
        <v>8</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571" t="s">
        <v>170</v>
      </c>
      <c r="B17" s="141">
        <f t="shared" si="0"/>
        <v>2</v>
      </c>
      <c r="C17" s="528" t="s">
        <v>150</v>
      </c>
      <c r="D17" s="526"/>
      <c r="E17" s="527"/>
      <c r="F17" s="511"/>
      <c r="G17" s="145">
        <f t="shared" si="1"/>
        <v>0</v>
      </c>
      <c r="H17" s="145"/>
      <c r="I17" s="145"/>
      <c r="J17" s="145" t="s">
        <v>125</v>
      </c>
      <c r="K17" s="511">
        <v>3</v>
      </c>
      <c r="L17" s="145">
        <f t="shared" si="2"/>
        <v>12</v>
      </c>
      <c r="M17" s="145"/>
      <c r="N17" s="145"/>
      <c r="O17" s="145"/>
      <c r="P17" s="427" t="s">
        <v>33</v>
      </c>
      <c r="Q17" s="146"/>
      <c r="R17" s="146">
        <f t="shared" si="3"/>
        <v>0</v>
      </c>
      <c r="S17" s="146"/>
      <c r="T17" s="146"/>
      <c r="U17" s="146"/>
      <c r="V17" s="146"/>
      <c r="W17" s="146">
        <f t="shared" si="4"/>
        <v>0</v>
      </c>
      <c r="X17" s="146"/>
      <c r="Y17" s="146"/>
      <c r="Z17" s="146"/>
      <c r="AA17" s="563"/>
      <c r="AB17" s="279"/>
      <c r="AC17" s="147">
        <f t="shared" si="5"/>
        <v>0</v>
      </c>
      <c r="AD17" s="147"/>
      <c r="AE17" s="147"/>
      <c r="AF17" s="147"/>
      <c r="AG17" s="147"/>
      <c r="AH17" s="147">
        <f t="shared" si="6"/>
        <v>0</v>
      </c>
      <c r="AI17" s="147"/>
      <c r="AJ17" s="147"/>
      <c r="AK17" s="147"/>
      <c r="AL17" s="561"/>
      <c r="AM17" s="281">
        <v>7</v>
      </c>
      <c r="AN17" s="148">
        <f t="shared" si="7"/>
        <v>4</v>
      </c>
      <c r="AO17" s="148"/>
      <c r="AP17" s="148"/>
      <c r="AQ17" s="148"/>
      <c r="AR17" s="281"/>
      <c r="AS17" s="148">
        <f t="shared" si="8"/>
        <v>0</v>
      </c>
      <c r="AT17" s="148"/>
      <c r="AU17" s="148"/>
      <c r="AV17" s="148" t="s">
        <v>125</v>
      </c>
      <c r="AW17" s="282" t="s">
        <v>33</v>
      </c>
      <c r="AX17" s="283"/>
      <c r="AY17" s="149">
        <f t="shared" si="9"/>
        <v>0</v>
      </c>
      <c r="AZ17" s="149"/>
      <c r="BA17" s="149"/>
      <c r="BB17" s="149"/>
      <c r="BC17" s="149"/>
      <c r="BD17" s="149">
        <f t="shared" si="10"/>
        <v>0</v>
      </c>
      <c r="BE17" s="149"/>
      <c r="BF17" s="149"/>
      <c r="BG17" s="149"/>
      <c r="BH17" s="284" t="s">
        <v>34</v>
      </c>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16</v>
      </c>
      <c r="DM17" s="156">
        <f t="shared" si="22"/>
        <v>0</v>
      </c>
      <c r="DN17" s="295">
        <f t="shared" si="23"/>
        <v>0</v>
      </c>
      <c r="DO17" s="296">
        <f t="array" aca="1" ref="DO17" ca="1">SUM(LARGE(DR17:EK17,ROW(INDIRECT("1:"&amp;COUNT(DR17:EK17)-D$73))))+SUM(IF(ISNUMBER(VALUE(MID(IF(LEN(IF(ISNUMBER(DR17:EK17),0,DR17:EK17))&gt;1,DR17:EK17,0),1,LEN(IF(LEN(IF(ISNUMBER(DR17:EK17),0,DR17:EK17))&gt;1,DR17:EK17,0))-1)))=FALSE,0,VALUE(MID(IF(LEN(IF(ISNUMBER(DR17:EK17),0,DR17:EK17))&gt;1,DR17:EK17,0),1,LEN(IF(LEN(IF(ISNUMBER(DR17:EK17),0,DR17:EK17))&gt;1,DR17:EK17,0))-1))))</f>
        <v>16</v>
      </c>
      <c r="DP17" s="158">
        <f t="shared" si="24"/>
        <v>0</v>
      </c>
      <c r="DR17" s="158">
        <f t="array" ref="DR17">IF(OR(J17="D",J17="E"),IF(H17+I17&gt;0,H17+I17 &amp;"X","X"),G17)</f>
        <v>0</v>
      </c>
      <c r="DS17" s="158">
        <f t="array" ref="DS17">IF(OR(O17="D",O17="E"),IF(M17+N17&gt;0,M17+N17 &amp;"X","X"),L17)</f>
        <v>12</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4</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x14ac:dyDescent="0.25">
      <c r="A18" s="416">
        <v>300</v>
      </c>
      <c r="B18" s="141">
        <f t="shared" si="0"/>
        <v>1</v>
      </c>
      <c r="C18" s="142" t="s">
        <v>175</v>
      </c>
      <c r="D18" s="143"/>
      <c r="E18" s="144"/>
      <c r="F18" s="511"/>
      <c r="G18" s="145">
        <f t="shared" si="1"/>
        <v>0</v>
      </c>
      <c r="H18" s="145"/>
      <c r="I18" s="145"/>
      <c r="J18" s="145"/>
      <c r="K18" s="511"/>
      <c r="L18" s="145">
        <f t="shared" si="2"/>
        <v>0</v>
      </c>
      <c r="M18" s="145"/>
      <c r="N18" s="145"/>
      <c r="O18" s="145"/>
      <c r="P18" s="427"/>
      <c r="Q18" s="146"/>
      <c r="R18" s="146">
        <f t="shared" si="3"/>
        <v>0</v>
      </c>
      <c r="S18" s="146"/>
      <c r="T18" s="146"/>
      <c r="U18" s="146"/>
      <c r="V18" s="146"/>
      <c r="W18" s="146">
        <f t="shared" si="4"/>
        <v>0</v>
      </c>
      <c r="X18" s="146"/>
      <c r="Y18" s="146"/>
      <c r="Z18" s="146"/>
      <c r="AA18" s="563"/>
      <c r="AB18" s="279"/>
      <c r="AC18" s="147">
        <f t="shared" si="5"/>
        <v>0</v>
      </c>
      <c r="AD18" s="147"/>
      <c r="AE18" s="147"/>
      <c r="AF18" s="147"/>
      <c r="AG18" s="147"/>
      <c r="AH18" s="147">
        <f t="shared" si="6"/>
        <v>0</v>
      </c>
      <c r="AI18" s="147"/>
      <c r="AJ18" s="147"/>
      <c r="AK18" s="147"/>
      <c r="AL18" s="561"/>
      <c r="AM18" s="281">
        <v>6</v>
      </c>
      <c r="AN18" s="148">
        <f t="shared" si="7"/>
        <v>6</v>
      </c>
      <c r="AO18" s="148"/>
      <c r="AP18" s="148"/>
      <c r="AQ18" s="148"/>
      <c r="AR18" s="281">
        <v>6</v>
      </c>
      <c r="AS18" s="148">
        <f t="shared" si="8"/>
        <v>6</v>
      </c>
      <c r="AT18" s="148"/>
      <c r="AU18" s="148"/>
      <c r="AV18" s="148"/>
      <c r="AW18" s="282" t="s">
        <v>33</v>
      </c>
      <c r="AX18" s="283"/>
      <c r="AY18" s="149">
        <f t="shared" si="9"/>
        <v>0</v>
      </c>
      <c r="AZ18" s="149"/>
      <c r="BA18" s="149"/>
      <c r="BB18" s="149"/>
      <c r="BC18" s="149"/>
      <c r="BD18" s="149">
        <f t="shared" si="10"/>
        <v>0</v>
      </c>
      <c r="BE18" s="149"/>
      <c r="BF18" s="149"/>
      <c r="BG18" s="149"/>
      <c r="BH18" s="284" t="s">
        <v>34</v>
      </c>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12</v>
      </c>
      <c r="DM18" s="156">
        <f t="shared" si="22"/>
        <v>0</v>
      </c>
      <c r="DN18" s="295">
        <f t="shared" si="23"/>
        <v>0</v>
      </c>
      <c r="DO18" s="296">
        <f t="array" aca="1" ref="DO18" ca="1">SUM(LARGE(DR18:EK18,ROW(INDIRECT("1:"&amp;COUNT(DR18:EK18)-D$73))))+SUM(IF(ISNUMBER(VALUE(MID(IF(LEN(IF(ISNUMBER(DR18:EK18),0,DR18:EK18))&gt;1,DR18:EK18,0),1,LEN(IF(LEN(IF(ISNUMBER(DR18:EK18),0,DR18:EK18))&gt;1,DR18:EK18,0))-1)))=FALSE,0,VALUE(MID(IF(LEN(IF(ISNUMBER(DR18:EK18),0,DR18:EK18))&gt;1,DR18:EK18,0),1,LEN(IF(LEN(IF(ISNUMBER(DR18:EK18),0,DR18:EK18))&gt;1,DR18:EK18,0))-1))))</f>
        <v>12</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6</v>
      </c>
      <c r="DY18" s="158">
        <f t="array" ref="DY18">IF(OR(AV18="D",AV18="E"),IF(AT18+AU18&gt;0,AT18+AU18 &amp;"X","X"),AS18)</f>
        <v>6</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x14ac:dyDescent="0.25">
      <c r="A19" s="416" t="s">
        <v>178</v>
      </c>
      <c r="B19" s="141">
        <f t="shared" si="0"/>
        <v>2</v>
      </c>
      <c r="C19" s="528" t="s">
        <v>146</v>
      </c>
      <c r="D19" s="529"/>
      <c r="E19" s="530"/>
      <c r="F19" s="511">
        <v>8</v>
      </c>
      <c r="G19" s="145">
        <f t="shared" si="1"/>
        <v>3</v>
      </c>
      <c r="H19" s="145"/>
      <c r="I19" s="145"/>
      <c r="J19" s="145"/>
      <c r="K19" s="511">
        <v>12</v>
      </c>
      <c r="L19" s="145">
        <f t="shared" si="2"/>
        <v>0</v>
      </c>
      <c r="M19" s="145"/>
      <c r="N19" s="145"/>
      <c r="O19" s="145"/>
      <c r="P19" s="427" t="s">
        <v>33</v>
      </c>
      <c r="Q19" s="146"/>
      <c r="R19" s="146">
        <f t="shared" si="3"/>
        <v>0</v>
      </c>
      <c r="S19" s="146"/>
      <c r="T19" s="146"/>
      <c r="U19" s="146"/>
      <c r="V19" s="146"/>
      <c r="W19" s="146">
        <f t="shared" si="4"/>
        <v>0</v>
      </c>
      <c r="X19" s="146"/>
      <c r="Y19" s="146"/>
      <c r="Z19" s="146"/>
      <c r="AA19" s="563"/>
      <c r="AB19" s="279"/>
      <c r="AC19" s="147">
        <f t="shared" si="5"/>
        <v>0</v>
      </c>
      <c r="AD19" s="147"/>
      <c r="AE19" s="147"/>
      <c r="AF19" s="147"/>
      <c r="AG19" s="147"/>
      <c r="AH19" s="147">
        <f t="shared" si="6"/>
        <v>0</v>
      </c>
      <c r="AI19" s="147"/>
      <c r="AJ19" s="147"/>
      <c r="AK19" s="147"/>
      <c r="AL19" s="561"/>
      <c r="AM19" s="281"/>
      <c r="AN19" s="148">
        <f t="shared" si="7"/>
        <v>0</v>
      </c>
      <c r="AO19" s="148"/>
      <c r="AP19" s="148"/>
      <c r="AQ19" s="148"/>
      <c r="AR19" s="281"/>
      <c r="AS19" s="148">
        <f t="shared" si="8"/>
        <v>0</v>
      </c>
      <c r="AT19" s="148"/>
      <c r="AU19" s="148"/>
      <c r="AV19" s="148"/>
      <c r="AW19" s="282"/>
      <c r="AX19" s="283">
        <v>6</v>
      </c>
      <c r="AY19" s="149">
        <f t="shared" si="9"/>
        <v>6</v>
      </c>
      <c r="AZ19" s="149"/>
      <c r="BA19" s="149"/>
      <c r="BB19" s="149"/>
      <c r="BC19" s="149">
        <v>8</v>
      </c>
      <c r="BD19" s="149">
        <f t="shared" si="10"/>
        <v>3</v>
      </c>
      <c r="BE19" s="149"/>
      <c r="BF19" s="149"/>
      <c r="BG19" s="149"/>
      <c r="BH19" s="284" t="s">
        <v>33</v>
      </c>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12</v>
      </c>
      <c r="DM19" s="156">
        <f t="shared" si="22"/>
        <v>0</v>
      </c>
      <c r="DN19" s="295">
        <f t="shared" si="23"/>
        <v>0</v>
      </c>
      <c r="DO19" s="296">
        <f t="array" aca="1" ref="DO19" ca="1">SUM(LARGE(DR19:EK19,ROW(INDIRECT("1:"&amp;COUNT(DR19:EK19)-D$73))))+SUM(IF(ISNUMBER(VALUE(MID(IF(LEN(IF(ISNUMBER(DR19:EK19),0,DR19:EK19))&gt;1,DR19:EK19,0),1,LEN(IF(LEN(IF(ISNUMBER(DR19:EK19),0,DR19:EK19))&gt;1,DR19:EK19,0))-1)))=FALSE,0,VALUE(MID(IF(LEN(IF(ISNUMBER(DR19:EK19),0,DR19:EK19))&gt;1,DR19:EK19,0),1,LEN(IF(LEN(IF(ISNUMBER(DR19:EK19),0,DR19:EK19))&gt;1,DR19:EK19,0))-1))))</f>
        <v>12</v>
      </c>
      <c r="DP19" s="158">
        <f t="shared" si="24"/>
        <v>0</v>
      </c>
      <c r="DR19" s="158">
        <f t="array" ref="DR19">IF(OR(J19="D",J19="E"),IF(H19+I19&gt;0,H19+I19 &amp;"X","X"),G19)</f>
        <v>3</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6</v>
      </c>
      <c r="EA19" s="158">
        <f t="array" ref="EA19">IF(OR(BG19="D",BG19="E"),IF(BE19+BF19&gt;0,BE19+BF19 &amp;"X","X"),BD19)</f>
        <v>3</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x14ac:dyDescent="0.25">
      <c r="A20" s="416">
        <v>6</v>
      </c>
      <c r="B20" s="141">
        <f t="shared" si="0"/>
        <v>1</v>
      </c>
      <c r="C20" s="528" t="s">
        <v>147</v>
      </c>
      <c r="D20" s="526"/>
      <c r="E20" s="527"/>
      <c r="F20" s="511"/>
      <c r="G20" s="145">
        <f t="shared" si="1"/>
        <v>0</v>
      </c>
      <c r="H20" s="145"/>
      <c r="I20" s="145"/>
      <c r="J20" s="145"/>
      <c r="K20" s="511"/>
      <c r="L20" s="145">
        <f t="shared" si="2"/>
        <v>0</v>
      </c>
      <c r="M20" s="145"/>
      <c r="N20" s="145"/>
      <c r="O20" s="145"/>
      <c r="P20" s="427"/>
      <c r="Q20" s="146"/>
      <c r="R20" s="146">
        <f t="shared" si="3"/>
        <v>0</v>
      </c>
      <c r="S20" s="146"/>
      <c r="T20" s="146"/>
      <c r="U20" s="146"/>
      <c r="V20" s="146"/>
      <c r="W20" s="146">
        <f t="shared" si="4"/>
        <v>0</v>
      </c>
      <c r="X20" s="146"/>
      <c r="Y20" s="146"/>
      <c r="Z20" s="146"/>
      <c r="AA20" s="563"/>
      <c r="AB20" s="279"/>
      <c r="AC20" s="147">
        <f t="shared" si="5"/>
        <v>0</v>
      </c>
      <c r="AD20" s="147"/>
      <c r="AE20" s="147"/>
      <c r="AF20" s="147"/>
      <c r="AG20" s="147"/>
      <c r="AH20" s="147">
        <f t="shared" si="6"/>
        <v>0</v>
      </c>
      <c r="AI20" s="147"/>
      <c r="AJ20" s="147"/>
      <c r="AK20" s="147"/>
      <c r="AL20" s="561"/>
      <c r="AM20" s="281"/>
      <c r="AN20" s="148">
        <f t="shared" si="7"/>
        <v>0</v>
      </c>
      <c r="AO20" s="148"/>
      <c r="AP20" s="148"/>
      <c r="AQ20" s="148"/>
      <c r="AR20" s="281"/>
      <c r="AS20" s="148">
        <f t="shared" si="8"/>
        <v>0</v>
      </c>
      <c r="AT20" s="148"/>
      <c r="AU20" s="148"/>
      <c r="AV20" s="148"/>
      <c r="AW20" s="282"/>
      <c r="AX20" s="283">
        <v>0</v>
      </c>
      <c r="AY20" s="149">
        <f t="shared" si="9"/>
        <v>0</v>
      </c>
      <c r="AZ20" s="149"/>
      <c r="BA20" s="149"/>
      <c r="BB20" s="149" t="s">
        <v>125</v>
      </c>
      <c r="BC20" s="149">
        <v>3</v>
      </c>
      <c r="BD20" s="149">
        <f t="shared" si="10"/>
        <v>12</v>
      </c>
      <c r="BE20" s="149"/>
      <c r="BF20" s="149"/>
      <c r="BG20" s="149"/>
      <c r="BH20" s="284" t="s">
        <v>33</v>
      </c>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12</v>
      </c>
      <c r="DM20" s="156">
        <f t="shared" si="22"/>
        <v>0</v>
      </c>
      <c r="DN20" s="295">
        <f t="shared" si="23"/>
        <v>0</v>
      </c>
      <c r="DO20" s="296">
        <f t="array" aca="1" ref="DO20" ca="1">SUM(LARGE(DR20:EK20,ROW(INDIRECT("1:"&amp;COUNT(DR20:EK20)-D$73))))+SUM(IF(ISNUMBER(VALUE(MID(IF(LEN(IF(ISNUMBER(DR20:EK20),0,DR20:EK20))&gt;1,DR20:EK20,0),1,LEN(IF(LEN(IF(ISNUMBER(DR20:EK20),0,DR20:EK20))&gt;1,DR20:EK20,0))-1)))=FALSE,0,VALUE(MID(IF(LEN(IF(ISNUMBER(DR20:EK20),0,DR20:EK20))&gt;1,DR20:EK20,0),1,LEN(IF(LEN(IF(ISNUMBER(DR20:EK20),0,DR20:EK20))&gt;1,DR20:EK20,0))-1))))</f>
        <v>12</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12</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x14ac:dyDescent="0.25">
      <c r="A21" s="416">
        <v>13</v>
      </c>
      <c r="B21" s="141">
        <f t="shared" si="0"/>
        <v>1</v>
      </c>
      <c r="C21" s="528" t="s">
        <v>143</v>
      </c>
      <c r="D21" s="529"/>
      <c r="E21" s="530"/>
      <c r="F21" s="511">
        <v>6</v>
      </c>
      <c r="G21" s="145">
        <f t="shared" si="1"/>
        <v>6</v>
      </c>
      <c r="H21" s="145"/>
      <c r="I21" s="145"/>
      <c r="J21" s="145"/>
      <c r="K21" s="511">
        <v>8</v>
      </c>
      <c r="L21" s="145">
        <f t="shared" si="2"/>
        <v>3</v>
      </c>
      <c r="M21" s="145"/>
      <c r="N21" s="145"/>
      <c r="O21" s="145"/>
      <c r="P21" s="427" t="s">
        <v>33</v>
      </c>
      <c r="Q21" s="146"/>
      <c r="R21" s="146">
        <f t="shared" si="3"/>
        <v>0</v>
      </c>
      <c r="S21" s="146"/>
      <c r="T21" s="146"/>
      <c r="U21" s="146"/>
      <c r="V21" s="146"/>
      <c r="W21" s="146">
        <f t="shared" si="4"/>
        <v>0</v>
      </c>
      <c r="X21" s="146"/>
      <c r="Y21" s="146"/>
      <c r="Z21" s="146"/>
      <c r="AA21" s="563"/>
      <c r="AB21" s="279"/>
      <c r="AC21" s="147">
        <f t="shared" si="5"/>
        <v>0</v>
      </c>
      <c r="AD21" s="147"/>
      <c r="AE21" s="147"/>
      <c r="AF21" s="147"/>
      <c r="AG21" s="147"/>
      <c r="AH21" s="147">
        <f t="shared" si="6"/>
        <v>0</v>
      </c>
      <c r="AI21" s="147"/>
      <c r="AJ21" s="147"/>
      <c r="AK21" s="147" t="s">
        <v>14</v>
      </c>
      <c r="AL21" s="561"/>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t="s">
        <v>34</v>
      </c>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 t="shared" si="21"/>
        <v>9</v>
      </c>
      <c r="DM21" s="156">
        <f t="shared" si="22"/>
        <v>0</v>
      </c>
      <c r="DN21" s="295">
        <f t="shared" si="23"/>
        <v>0</v>
      </c>
      <c r="DO21" s="296">
        <f t="array" aca="1" ref="DO21" ca="1">SUM(LARGE(DR21:EK21,ROW(INDIRECT("1:"&amp;COUNT(DR21:EK21)-D$73))))+SUM(IF(ISNUMBER(VALUE(MID(IF(LEN(IF(ISNUMBER(DR21:EK21),0,DR21:EK21))&gt;1,DR21:EK21,0),1,LEN(IF(LEN(IF(ISNUMBER(DR21:EK21),0,DR21:EK21))&gt;1,DR21:EK21,0))-1)))=FALSE,0,VALUE(MID(IF(LEN(IF(ISNUMBER(DR21:EK21),0,DR21:EK21))&gt;1,DR21:EK21,0),1,LEN(IF(LEN(IF(ISNUMBER(DR21:EK21),0,DR21:EK21))&gt;1,DR21:EK21,0))-1))))</f>
        <v>9</v>
      </c>
      <c r="DP21" s="158">
        <f t="shared" si="24"/>
        <v>0</v>
      </c>
      <c r="DR21" s="158">
        <f t="array" ref="DR21">IF(OR(J21="D",J21="E"),IF(H21+I21&gt;0,H21+I21 &amp;"X","X"),G21)</f>
        <v>6</v>
      </c>
      <c r="DS21" s="158">
        <f t="array" ref="DS21">IF(OR(O21="D",O21="E"),IF(M21+N21&gt;0,M21+N21 &amp;"X","X"),L21)</f>
        <v>3</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x14ac:dyDescent="0.25">
      <c r="A22" s="416">
        <v>1</v>
      </c>
      <c r="B22" s="141">
        <f t="shared" si="0"/>
        <v>1</v>
      </c>
      <c r="C22" s="528" t="s">
        <v>179</v>
      </c>
      <c r="D22" s="529"/>
      <c r="E22" s="530"/>
      <c r="F22" s="511"/>
      <c r="G22" s="145">
        <f t="shared" si="1"/>
        <v>0</v>
      </c>
      <c r="H22" s="145"/>
      <c r="I22" s="145"/>
      <c r="J22" s="145"/>
      <c r="K22" s="511"/>
      <c r="L22" s="145">
        <f t="shared" si="2"/>
        <v>0</v>
      </c>
      <c r="M22" s="145"/>
      <c r="N22" s="145"/>
      <c r="O22" s="145"/>
      <c r="P22" s="427"/>
      <c r="Q22" s="146"/>
      <c r="R22" s="146">
        <f t="shared" si="3"/>
        <v>0</v>
      </c>
      <c r="S22" s="146"/>
      <c r="T22" s="146"/>
      <c r="U22" s="146"/>
      <c r="V22" s="146"/>
      <c r="W22" s="146">
        <f t="shared" si="4"/>
        <v>0</v>
      </c>
      <c r="X22" s="146"/>
      <c r="Y22" s="146"/>
      <c r="Z22" s="146"/>
      <c r="AA22" s="563"/>
      <c r="AB22" s="279"/>
      <c r="AC22" s="147">
        <f t="shared" si="5"/>
        <v>0</v>
      </c>
      <c r="AD22" s="147"/>
      <c r="AE22" s="147"/>
      <c r="AF22" s="147"/>
      <c r="AG22" s="147"/>
      <c r="AH22" s="147">
        <f t="shared" si="6"/>
        <v>0</v>
      </c>
      <c r="AI22" s="147"/>
      <c r="AJ22" s="147"/>
      <c r="AK22" s="147"/>
      <c r="AL22" s="561"/>
      <c r="AM22" s="281"/>
      <c r="AN22" s="148">
        <f t="shared" si="7"/>
        <v>0</v>
      </c>
      <c r="AO22" s="148"/>
      <c r="AP22" s="148"/>
      <c r="AQ22" s="148"/>
      <c r="AR22" s="281"/>
      <c r="AS22" s="148">
        <f t="shared" si="8"/>
        <v>0</v>
      </c>
      <c r="AT22" s="148"/>
      <c r="AU22" s="148"/>
      <c r="AV22" s="148"/>
      <c r="AW22" s="282"/>
      <c r="AX22" s="283">
        <v>0</v>
      </c>
      <c r="AY22" s="149">
        <f t="shared" si="9"/>
        <v>0</v>
      </c>
      <c r="AZ22" s="149"/>
      <c r="BA22" s="149"/>
      <c r="BB22" s="149" t="s">
        <v>125</v>
      </c>
      <c r="BC22" s="149">
        <v>6</v>
      </c>
      <c r="BD22" s="149">
        <f t="shared" si="10"/>
        <v>6</v>
      </c>
      <c r="BE22" s="149"/>
      <c r="BF22" s="149"/>
      <c r="BG22" s="149"/>
      <c r="BH22" s="284" t="s">
        <v>33</v>
      </c>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 t="shared" si="21"/>
        <v>6</v>
      </c>
      <c r="DM22" s="156">
        <f t="shared" si="22"/>
        <v>0</v>
      </c>
      <c r="DN22" s="295">
        <f t="shared" si="23"/>
        <v>0</v>
      </c>
      <c r="DO22" s="296">
        <f t="array" aca="1" ref="DO22" ca="1">SUM(LARGE(DR22:EK22,ROW(INDIRECT("1:"&amp;COUNT(DR22:EK22)-D$73))))+SUM(IF(ISNUMBER(VALUE(MID(IF(LEN(IF(ISNUMBER(DR22:EK22),0,DR22:EK22))&gt;1,DR22:EK22,0),1,LEN(IF(LEN(IF(ISNUMBER(DR22:EK22),0,DR22:EK22))&gt;1,DR22:EK22,0))-1)))=FALSE,0,VALUE(MID(IF(LEN(IF(ISNUMBER(DR22:EK22),0,DR22:EK22))&gt;1,DR22:EK22,0),1,LEN(IF(LEN(IF(ISNUMBER(DR22:EK22),0,DR22:EK22))&gt;1,DR22:EK22,0))-1))))</f>
        <v>6</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6</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x14ac:dyDescent="0.25">
      <c r="A23" s="416">
        <v>14</v>
      </c>
      <c r="B23" s="141">
        <f t="shared" si="0"/>
        <v>1</v>
      </c>
      <c r="C23" s="528" t="s">
        <v>173</v>
      </c>
      <c r="D23" s="529"/>
      <c r="E23" s="530"/>
      <c r="F23" s="511"/>
      <c r="G23" s="145">
        <f t="shared" si="1"/>
        <v>0</v>
      </c>
      <c r="H23" s="145"/>
      <c r="I23" s="145"/>
      <c r="J23" s="145" t="s">
        <v>125</v>
      </c>
      <c r="K23" s="511">
        <v>9</v>
      </c>
      <c r="L23" s="145">
        <f t="shared" si="2"/>
        <v>2</v>
      </c>
      <c r="M23" s="145"/>
      <c r="N23" s="145"/>
      <c r="O23" s="145"/>
      <c r="P23" s="427" t="s">
        <v>33</v>
      </c>
      <c r="Q23" s="146"/>
      <c r="R23" s="146">
        <f t="shared" si="3"/>
        <v>0</v>
      </c>
      <c r="S23" s="146"/>
      <c r="T23" s="146"/>
      <c r="U23" s="146"/>
      <c r="V23" s="146"/>
      <c r="W23" s="146">
        <f t="shared" si="4"/>
        <v>0</v>
      </c>
      <c r="X23" s="146"/>
      <c r="Y23" s="146"/>
      <c r="Z23" s="146"/>
      <c r="AA23" s="563"/>
      <c r="AB23" s="279"/>
      <c r="AC23" s="147">
        <f t="shared" si="5"/>
        <v>0</v>
      </c>
      <c r="AD23" s="147"/>
      <c r="AE23" s="147"/>
      <c r="AF23" s="147"/>
      <c r="AG23" s="147"/>
      <c r="AH23" s="147">
        <f t="shared" si="6"/>
        <v>0</v>
      </c>
      <c r="AI23" s="147"/>
      <c r="AJ23" s="147"/>
      <c r="AK23" s="147" t="s">
        <v>14</v>
      </c>
      <c r="AL23" s="561"/>
      <c r="AM23" s="281"/>
      <c r="AN23" s="148">
        <f t="shared" si="7"/>
        <v>0</v>
      </c>
      <c r="AO23" s="148"/>
      <c r="AP23" s="148"/>
      <c r="AQ23" s="148"/>
      <c r="AR23" s="281"/>
      <c r="AS23" s="148">
        <f t="shared" si="8"/>
        <v>0</v>
      </c>
      <c r="AT23" s="148"/>
      <c r="AU23" s="148"/>
      <c r="AV23" s="148"/>
      <c r="AW23" s="282"/>
      <c r="AX23" s="283"/>
      <c r="AY23" s="149">
        <f t="shared" si="9"/>
        <v>0</v>
      </c>
      <c r="AZ23" s="149"/>
      <c r="BA23" s="149"/>
      <c r="BB23" s="149"/>
      <c r="BC23" s="149"/>
      <c r="BD23" s="149">
        <f t="shared" si="10"/>
        <v>0</v>
      </c>
      <c r="BE23" s="149"/>
      <c r="BF23" s="149"/>
      <c r="BG23" s="149"/>
      <c r="BH23" s="284" t="s">
        <v>34</v>
      </c>
      <c r="BI23" s="285"/>
      <c r="BJ23" s="150">
        <f t="shared" si="11"/>
        <v>0</v>
      </c>
      <c r="BK23" s="150"/>
      <c r="BL23" s="150"/>
      <c r="BM23" s="150"/>
      <c r="BN23" s="150"/>
      <c r="BO23" s="150">
        <f t="shared" si="12"/>
        <v>0</v>
      </c>
      <c r="BP23" s="150"/>
      <c r="BQ23" s="150"/>
      <c r="BR23" s="150"/>
      <c r="BS23" s="562"/>
      <c r="BT23" s="287"/>
      <c r="BU23" s="151">
        <f t="shared" si="13"/>
        <v>0</v>
      </c>
      <c r="BV23" s="151"/>
      <c r="BW23" s="151"/>
      <c r="BX23" s="151"/>
      <c r="BY23" s="151"/>
      <c r="BZ23" s="151">
        <f t="shared" si="14"/>
        <v>0</v>
      </c>
      <c r="CA23" s="151"/>
      <c r="CB23" s="151"/>
      <c r="CC23" s="151"/>
      <c r="CD23" s="288"/>
      <c r="CE23" s="289"/>
      <c r="CF23" s="152">
        <f t="shared" si="15"/>
        <v>0</v>
      </c>
      <c r="CG23" s="152"/>
      <c r="CH23" s="152"/>
      <c r="CI23" s="152"/>
      <c r="CJ23" s="152"/>
      <c r="CK23" s="152">
        <f t="shared" si="16"/>
        <v>0</v>
      </c>
      <c r="CL23" s="152"/>
      <c r="CM23" s="152"/>
      <c r="CN23" s="152"/>
      <c r="CO23" s="290"/>
      <c r="CP23" s="291"/>
      <c r="CQ23" s="153">
        <f t="shared" si="17"/>
        <v>0</v>
      </c>
      <c r="CR23" s="153"/>
      <c r="CS23" s="153"/>
      <c r="CT23" s="153"/>
      <c r="CU23" s="291"/>
      <c r="CV23" s="153">
        <f t="shared" si="18"/>
        <v>0</v>
      </c>
      <c r="CW23" s="153"/>
      <c r="CX23" s="153"/>
      <c r="CY23" s="153"/>
      <c r="CZ23" s="292"/>
      <c r="DA23" s="293"/>
      <c r="DB23" s="154">
        <f t="shared" si="19"/>
        <v>0</v>
      </c>
      <c r="DC23" s="154"/>
      <c r="DD23" s="154"/>
      <c r="DE23" s="154"/>
      <c r="DF23" s="154"/>
      <c r="DG23" s="154">
        <f t="shared" si="20"/>
        <v>0</v>
      </c>
      <c r="DH23" s="154"/>
      <c r="DI23" s="154"/>
      <c r="DJ23" s="154"/>
      <c r="DK23" s="293"/>
      <c r="DL23" s="294">
        <f t="shared" si="21"/>
        <v>2</v>
      </c>
      <c r="DM23" s="156">
        <f t="shared" si="22"/>
        <v>0</v>
      </c>
      <c r="DN23" s="295">
        <f t="shared" si="23"/>
        <v>0</v>
      </c>
      <c r="DO23" s="296">
        <f t="array" aca="1" ref="DO23" ca="1">SUM(LARGE(DR23:EK23,ROW(INDIRECT("1:"&amp;COUNT(DR23:EK23)-D$73))))+SUM(IF(ISNUMBER(VALUE(MID(IF(LEN(IF(ISNUMBER(DR23:EK23),0,DR23:EK23))&gt;1,DR23:EK23,0),1,LEN(IF(LEN(IF(ISNUMBER(DR23:EK23),0,DR23:EK23))&gt;1,DR23:EK23,0))-1)))=FALSE,0,VALUE(MID(IF(LEN(IF(ISNUMBER(DR23:EK23),0,DR23:EK23))&gt;1,DR23:EK23,0),1,LEN(IF(LEN(IF(ISNUMBER(DR23:EK23),0,DR23:EK23))&gt;1,DR23:EK23,0))-1))))</f>
        <v>2</v>
      </c>
      <c r="DP23" s="158">
        <f t="shared" si="24"/>
        <v>0</v>
      </c>
      <c r="DR23" s="158">
        <f t="array" ref="DR23">IF(OR(J23="D",J23="E"),IF(H23+I23&gt;0,H23+I23 &amp;"X","X"),G23)</f>
        <v>0</v>
      </c>
      <c r="DS23" s="158">
        <f t="array" ref="DS23">IF(OR(O23="D",O23="E"),IF(M23+N23&gt;0,M23+N23 &amp;"X","X"),L23)</f>
        <v>2</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x14ac:dyDescent="0.25">
      <c r="A24" s="416">
        <v>14</v>
      </c>
      <c r="B24" s="141">
        <f t="shared" si="0"/>
        <v>1</v>
      </c>
      <c r="C24" s="528" t="s">
        <v>174</v>
      </c>
      <c r="D24" s="529"/>
      <c r="E24" s="530"/>
      <c r="F24" s="511"/>
      <c r="G24" s="145">
        <f t="shared" si="1"/>
        <v>0</v>
      </c>
      <c r="H24" s="145"/>
      <c r="I24" s="145"/>
      <c r="J24" s="145" t="s">
        <v>125</v>
      </c>
      <c r="K24" s="511">
        <v>9</v>
      </c>
      <c r="L24" s="145">
        <f t="shared" si="2"/>
        <v>2</v>
      </c>
      <c r="M24" s="145"/>
      <c r="N24" s="145"/>
      <c r="O24" s="145"/>
      <c r="P24" s="427" t="s">
        <v>33</v>
      </c>
      <c r="Q24" s="146"/>
      <c r="R24" s="146">
        <f t="shared" si="3"/>
        <v>0</v>
      </c>
      <c r="S24" s="146"/>
      <c r="T24" s="146"/>
      <c r="U24" s="146"/>
      <c r="V24" s="146"/>
      <c r="W24" s="146">
        <f t="shared" si="4"/>
        <v>0</v>
      </c>
      <c r="X24" s="146"/>
      <c r="Y24" s="146"/>
      <c r="Z24" s="146"/>
      <c r="AA24" s="563"/>
      <c r="AB24" s="279"/>
      <c r="AC24" s="147">
        <f t="shared" si="5"/>
        <v>0</v>
      </c>
      <c r="AD24" s="147"/>
      <c r="AE24" s="147"/>
      <c r="AF24" s="147"/>
      <c r="AG24" s="147"/>
      <c r="AH24" s="147">
        <f t="shared" si="6"/>
        <v>0</v>
      </c>
      <c r="AI24" s="147"/>
      <c r="AJ24" s="147"/>
      <c r="AK24" s="147" t="s">
        <v>14</v>
      </c>
      <c r="AL24" s="561"/>
      <c r="AM24" s="281"/>
      <c r="AN24" s="148">
        <f t="shared" si="7"/>
        <v>0</v>
      </c>
      <c r="AO24" s="148"/>
      <c r="AP24" s="148"/>
      <c r="AQ24" s="148"/>
      <c r="AR24" s="281"/>
      <c r="AS24" s="148">
        <f t="shared" si="8"/>
        <v>0</v>
      </c>
      <c r="AT24" s="148"/>
      <c r="AU24" s="148"/>
      <c r="AV24" s="148"/>
      <c r="AW24" s="282"/>
      <c r="AX24" s="283"/>
      <c r="AY24" s="149">
        <f t="shared" si="9"/>
        <v>0</v>
      </c>
      <c r="AZ24" s="149"/>
      <c r="BA24" s="149"/>
      <c r="BB24" s="149"/>
      <c r="BC24" s="149"/>
      <c r="BD24" s="149">
        <f t="shared" si="10"/>
        <v>0</v>
      </c>
      <c r="BE24" s="149"/>
      <c r="BF24" s="149"/>
      <c r="BG24" s="149"/>
      <c r="BH24" s="284" t="s">
        <v>34</v>
      </c>
      <c r="BI24" s="285"/>
      <c r="BJ24" s="150">
        <f t="shared" si="11"/>
        <v>0</v>
      </c>
      <c r="BK24" s="150"/>
      <c r="BL24" s="150"/>
      <c r="BM24" s="150"/>
      <c r="BN24" s="150"/>
      <c r="BO24" s="150">
        <f t="shared" si="12"/>
        <v>0</v>
      </c>
      <c r="BP24" s="150"/>
      <c r="BQ24" s="150"/>
      <c r="BR24" s="150"/>
      <c r="BS24" s="562"/>
      <c r="BT24" s="287"/>
      <c r="BU24" s="151">
        <f t="shared" si="13"/>
        <v>0</v>
      </c>
      <c r="BV24" s="151"/>
      <c r="BW24" s="151"/>
      <c r="BX24" s="151"/>
      <c r="BY24" s="151"/>
      <c r="BZ24" s="151">
        <f t="shared" si="14"/>
        <v>0</v>
      </c>
      <c r="CA24" s="151"/>
      <c r="CB24" s="151"/>
      <c r="CC24" s="151"/>
      <c r="CD24" s="288"/>
      <c r="CE24" s="289"/>
      <c r="CF24" s="152">
        <f t="shared" si="15"/>
        <v>0</v>
      </c>
      <c r="CG24" s="152"/>
      <c r="CH24" s="152"/>
      <c r="CI24" s="152"/>
      <c r="CJ24" s="152"/>
      <c r="CK24" s="152">
        <f t="shared" si="16"/>
        <v>0</v>
      </c>
      <c r="CL24" s="152"/>
      <c r="CM24" s="152"/>
      <c r="CN24" s="152"/>
      <c r="CO24" s="290"/>
      <c r="CP24" s="291"/>
      <c r="CQ24" s="153">
        <f t="shared" si="17"/>
        <v>0</v>
      </c>
      <c r="CR24" s="153"/>
      <c r="CS24" s="153"/>
      <c r="CT24" s="153"/>
      <c r="CU24" s="291"/>
      <c r="CV24" s="153">
        <f t="shared" si="18"/>
        <v>0</v>
      </c>
      <c r="CW24" s="153"/>
      <c r="CX24" s="153"/>
      <c r="CY24" s="153"/>
      <c r="CZ24" s="292"/>
      <c r="DA24" s="293"/>
      <c r="DB24" s="154">
        <f t="shared" si="19"/>
        <v>0</v>
      </c>
      <c r="DC24" s="154"/>
      <c r="DD24" s="154"/>
      <c r="DE24" s="154"/>
      <c r="DF24" s="154"/>
      <c r="DG24" s="154">
        <f t="shared" si="20"/>
        <v>0</v>
      </c>
      <c r="DH24" s="154"/>
      <c r="DI24" s="154"/>
      <c r="DJ24" s="154"/>
      <c r="DK24" s="293"/>
      <c r="DL24" s="294">
        <f t="shared" si="21"/>
        <v>2</v>
      </c>
      <c r="DM24" s="156">
        <f t="shared" si="22"/>
        <v>0</v>
      </c>
      <c r="DN24" s="295">
        <f t="shared" si="23"/>
        <v>0</v>
      </c>
      <c r="DO24" s="296">
        <f t="array" aca="1" ref="DO24" ca="1">SUM(LARGE(DR24:EK24,ROW(INDIRECT("1:"&amp;COUNT(DR24:EK24)-D$73))))+SUM(IF(ISNUMBER(VALUE(MID(IF(LEN(IF(ISNUMBER(DR24:EK24),0,DR24:EK24))&gt;1,DR24:EK24,0),1,LEN(IF(LEN(IF(ISNUMBER(DR24:EK24),0,DR24:EK24))&gt;1,DR24:EK24,0))-1)))=FALSE,0,VALUE(MID(IF(LEN(IF(ISNUMBER(DR24:EK24),0,DR24:EK24))&gt;1,DR24:EK24,0),1,LEN(IF(LEN(IF(ISNUMBER(DR24:EK24),0,DR24:EK24))&gt;1,DR24:EK24,0))-1))))</f>
        <v>2</v>
      </c>
      <c r="DP24" s="158">
        <f t="shared" si="24"/>
        <v>0</v>
      </c>
      <c r="DR24" s="158">
        <f t="array" ref="DR24">IF(OR(J24="D",J24="E"),IF(H24+I24&gt;0,H24+I24 &amp;"X","X"),G24)</f>
        <v>0</v>
      </c>
      <c r="DS24" s="158">
        <f t="array" ref="DS24">IF(OR(O24="D",O24="E"),IF(M24+N24&gt;0,M24+N24 &amp;"X","X"),L24)</f>
        <v>2</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x14ac:dyDescent="0.25">
      <c r="A25" s="416"/>
      <c r="B25" s="141">
        <f t="shared" si="0"/>
        <v>0</v>
      </c>
      <c r="C25" s="528"/>
      <c r="D25" s="529"/>
      <c r="E25" s="530"/>
      <c r="F25" s="511"/>
      <c r="G25" s="145">
        <f t="shared" si="1"/>
        <v>0</v>
      </c>
      <c r="H25" s="145"/>
      <c r="I25" s="145"/>
      <c r="J25" s="145"/>
      <c r="K25" s="511"/>
      <c r="L25" s="145">
        <f t="shared" si="2"/>
        <v>0</v>
      </c>
      <c r="M25" s="145"/>
      <c r="N25" s="145"/>
      <c r="O25" s="145"/>
      <c r="P25" s="427"/>
      <c r="Q25" s="146"/>
      <c r="R25" s="146">
        <f t="shared" si="3"/>
        <v>0</v>
      </c>
      <c r="S25" s="146"/>
      <c r="T25" s="146"/>
      <c r="U25" s="146"/>
      <c r="V25" s="146"/>
      <c r="W25" s="146">
        <f t="shared" si="4"/>
        <v>0</v>
      </c>
      <c r="X25" s="146"/>
      <c r="Y25" s="146"/>
      <c r="Z25" s="146"/>
      <c r="AA25" s="563"/>
      <c r="AB25" s="279"/>
      <c r="AC25" s="147">
        <f t="shared" si="5"/>
        <v>0</v>
      </c>
      <c r="AD25" s="147"/>
      <c r="AE25" s="147"/>
      <c r="AF25" s="147"/>
      <c r="AG25" s="147"/>
      <c r="AH25" s="147">
        <f t="shared" si="6"/>
        <v>0</v>
      </c>
      <c r="AI25" s="147"/>
      <c r="AJ25" s="147"/>
      <c r="AK25" s="147"/>
      <c r="AL25" s="561"/>
      <c r="AM25" s="281"/>
      <c r="AN25" s="148">
        <f t="shared" si="7"/>
        <v>0</v>
      </c>
      <c r="AO25" s="148"/>
      <c r="AP25" s="148"/>
      <c r="AQ25" s="148"/>
      <c r="AR25" s="281"/>
      <c r="AS25" s="148">
        <f t="shared" si="8"/>
        <v>0</v>
      </c>
      <c r="AT25" s="148"/>
      <c r="AU25" s="148"/>
      <c r="AV25" s="148"/>
      <c r="AW25" s="282"/>
      <c r="AX25" s="283"/>
      <c r="AY25" s="149">
        <f t="shared" si="9"/>
        <v>0</v>
      </c>
      <c r="AZ25" s="149"/>
      <c r="BA25" s="149"/>
      <c r="BB25" s="149"/>
      <c r="BC25" s="149"/>
      <c r="BD25" s="149">
        <f t="shared" si="10"/>
        <v>0</v>
      </c>
      <c r="BE25" s="149"/>
      <c r="BF25" s="149"/>
      <c r="BG25" s="149"/>
      <c r="BH25" s="284"/>
      <c r="BI25" s="285"/>
      <c r="BJ25" s="150">
        <f t="shared" si="11"/>
        <v>0</v>
      </c>
      <c r="BK25" s="150"/>
      <c r="BL25" s="150"/>
      <c r="BM25" s="150"/>
      <c r="BN25" s="150"/>
      <c r="BO25" s="150">
        <f t="shared" si="12"/>
        <v>0</v>
      </c>
      <c r="BP25" s="150"/>
      <c r="BQ25" s="150"/>
      <c r="BR25" s="150"/>
      <c r="BS25" s="562"/>
      <c r="BT25" s="287"/>
      <c r="BU25" s="151">
        <f t="shared" si="13"/>
        <v>0</v>
      </c>
      <c r="BV25" s="151"/>
      <c r="BW25" s="151"/>
      <c r="BX25" s="151"/>
      <c r="BY25" s="151"/>
      <c r="BZ25" s="151">
        <f t="shared" si="14"/>
        <v>0</v>
      </c>
      <c r="CA25" s="151"/>
      <c r="CB25" s="151"/>
      <c r="CC25" s="151"/>
      <c r="CD25" s="288"/>
      <c r="CE25" s="289"/>
      <c r="CF25" s="152">
        <f t="shared" si="15"/>
        <v>0</v>
      </c>
      <c r="CG25" s="152"/>
      <c r="CH25" s="152"/>
      <c r="CI25" s="152"/>
      <c r="CJ25" s="152"/>
      <c r="CK25" s="152">
        <f t="shared" si="16"/>
        <v>0</v>
      </c>
      <c r="CL25" s="152"/>
      <c r="CM25" s="152"/>
      <c r="CN25" s="152"/>
      <c r="CO25" s="290"/>
      <c r="CP25" s="291"/>
      <c r="CQ25" s="153">
        <f t="shared" si="17"/>
        <v>0</v>
      </c>
      <c r="CR25" s="153"/>
      <c r="CS25" s="153"/>
      <c r="CT25" s="153"/>
      <c r="CU25" s="291"/>
      <c r="CV25" s="153">
        <f t="shared" si="18"/>
        <v>0</v>
      </c>
      <c r="CW25" s="153"/>
      <c r="CX25" s="153"/>
      <c r="CY25" s="153"/>
      <c r="CZ25" s="292"/>
      <c r="DA25" s="293"/>
      <c r="DB25" s="154">
        <f t="shared" si="19"/>
        <v>0</v>
      </c>
      <c r="DC25" s="154"/>
      <c r="DD25" s="154"/>
      <c r="DE25" s="154"/>
      <c r="DF25" s="154"/>
      <c r="DG25" s="154">
        <f t="shared" si="20"/>
        <v>0</v>
      </c>
      <c r="DH25" s="154"/>
      <c r="DI25" s="154"/>
      <c r="DJ25" s="154"/>
      <c r="DK25" s="293"/>
      <c r="DL25" s="294">
        <f t="shared" si="21"/>
        <v>0</v>
      </c>
      <c r="DM25" s="156">
        <f t="shared" si="22"/>
        <v>0</v>
      </c>
      <c r="DN25" s="295">
        <f t="shared" si="23"/>
        <v>0</v>
      </c>
      <c r="DO25" s="296">
        <f t="array" aca="1" ref="DO25" ca="1">SUM(LARGE(DR25:EK25,ROW(INDIRECT("1:"&amp;COUNT(DR25:EK25)-D$73))))+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x14ac:dyDescent="0.25">
      <c r="A26" s="416"/>
      <c r="B26" s="141">
        <f t="shared" si="0"/>
        <v>0</v>
      </c>
      <c r="C26" s="528"/>
      <c r="D26" s="529"/>
      <c r="E26" s="530"/>
      <c r="F26" s="511"/>
      <c r="G26" s="145">
        <f t="shared" si="1"/>
        <v>0</v>
      </c>
      <c r="H26" s="145"/>
      <c r="I26" s="145"/>
      <c r="J26" s="145"/>
      <c r="K26" s="511"/>
      <c r="L26" s="145">
        <f t="shared" si="2"/>
        <v>0</v>
      </c>
      <c r="M26" s="145"/>
      <c r="N26" s="145"/>
      <c r="O26" s="145"/>
      <c r="P26" s="427"/>
      <c r="Q26" s="146"/>
      <c r="R26" s="146">
        <f t="shared" si="3"/>
        <v>0</v>
      </c>
      <c r="S26" s="146"/>
      <c r="T26" s="146"/>
      <c r="U26" s="146"/>
      <c r="V26" s="146"/>
      <c r="W26" s="146">
        <f t="shared" si="4"/>
        <v>0</v>
      </c>
      <c r="X26" s="146"/>
      <c r="Y26" s="146"/>
      <c r="Z26" s="146"/>
      <c r="AA26" s="563"/>
      <c r="AB26" s="279"/>
      <c r="AC26" s="147">
        <f t="shared" si="5"/>
        <v>0</v>
      </c>
      <c r="AD26" s="147"/>
      <c r="AE26" s="147"/>
      <c r="AF26" s="147"/>
      <c r="AG26" s="147"/>
      <c r="AH26" s="147">
        <f t="shared" si="6"/>
        <v>0</v>
      </c>
      <c r="AI26" s="147"/>
      <c r="AJ26" s="147"/>
      <c r="AK26" s="147"/>
      <c r="AL26" s="561"/>
      <c r="AM26" s="281"/>
      <c r="AN26" s="148">
        <f t="shared" si="7"/>
        <v>0</v>
      </c>
      <c r="AO26" s="148"/>
      <c r="AP26" s="148"/>
      <c r="AQ26" s="148"/>
      <c r="AR26" s="281"/>
      <c r="AS26" s="148">
        <f t="shared" si="8"/>
        <v>0</v>
      </c>
      <c r="AT26" s="148"/>
      <c r="AU26" s="148"/>
      <c r="AV26" s="148"/>
      <c r="AW26" s="282"/>
      <c r="AX26" s="283"/>
      <c r="AY26" s="149">
        <f t="shared" si="9"/>
        <v>0</v>
      </c>
      <c r="AZ26" s="149"/>
      <c r="BA26" s="149"/>
      <c r="BB26" s="149"/>
      <c r="BC26" s="149"/>
      <c r="BD26" s="149">
        <f t="shared" si="10"/>
        <v>0</v>
      </c>
      <c r="BE26" s="149"/>
      <c r="BF26" s="149"/>
      <c r="BG26" s="149"/>
      <c r="BH26" s="284"/>
      <c r="BI26" s="285"/>
      <c r="BJ26" s="150">
        <f t="shared" si="11"/>
        <v>0</v>
      </c>
      <c r="BK26" s="150"/>
      <c r="BL26" s="150"/>
      <c r="BM26" s="150"/>
      <c r="BN26" s="150"/>
      <c r="BO26" s="150">
        <f t="shared" si="12"/>
        <v>0</v>
      </c>
      <c r="BP26" s="150"/>
      <c r="BQ26" s="150"/>
      <c r="BR26" s="150"/>
      <c r="BS26" s="562"/>
      <c r="BT26" s="287"/>
      <c r="BU26" s="151">
        <f t="shared" si="13"/>
        <v>0</v>
      </c>
      <c r="BV26" s="151"/>
      <c r="BW26" s="151"/>
      <c r="BX26" s="151"/>
      <c r="BY26" s="151"/>
      <c r="BZ26" s="151">
        <f t="shared" si="14"/>
        <v>0</v>
      </c>
      <c r="CA26" s="151"/>
      <c r="CB26" s="151"/>
      <c r="CC26" s="151"/>
      <c r="CD26" s="288"/>
      <c r="CE26" s="289"/>
      <c r="CF26" s="152">
        <f t="shared" si="15"/>
        <v>0</v>
      </c>
      <c r="CG26" s="152"/>
      <c r="CH26" s="152"/>
      <c r="CI26" s="152"/>
      <c r="CJ26" s="152"/>
      <c r="CK26" s="152">
        <f t="shared" si="16"/>
        <v>0</v>
      </c>
      <c r="CL26" s="152"/>
      <c r="CM26" s="152"/>
      <c r="CN26" s="152"/>
      <c r="CO26" s="290"/>
      <c r="CP26" s="291"/>
      <c r="CQ26" s="153">
        <f t="shared" si="17"/>
        <v>0</v>
      </c>
      <c r="CR26" s="153"/>
      <c r="CS26" s="153"/>
      <c r="CT26" s="153"/>
      <c r="CU26" s="291"/>
      <c r="CV26" s="153">
        <f t="shared" si="18"/>
        <v>0</v>
      </c>
      <c r="CW26" s="153"/>
      <c r="CX26" s="153"/>
      <c r="CY26" s="153"/>
      <c r="CZ26" s="292"/>
      <c r="DA26" s="293"/>
      <c r="DB26" s="154">
        <f t="shared" si="19"/>
        <v>0</v>
      </c>
      <c r="DC26" s="154"/>
      <c r="DD26" s="154"/>
      <c r="DE26" s="154"/>
      <c r="DF26" s="154"/>
      <c r="DG26" s="154">
        <f t="shared" si="20"/>
        <v>0</v>
      </c>
      <c r="DH26" s="154"/>
      <c r="DI26" s="154"/>
      <c r="DJ26" s="154"/>
      <c r="DK26" s="293"/>
      <c r="DL26" s="294">
        <f t="shared" si="21"/>
        <v>0</v>
      </c>
      <c r="DM26" s="156">
        <f t="shared" si="22"/>
        <v>0</v>
      </c>
      <c r="DN26" s="295">
        <f t="shared" si="23"/>
        <v>0</v>
      </c>
      <c r="DO26" s="296">
        <f t="array" aca="1" ref="DO26" ca="1">SUM(LARGE(DR26:EK26,ROW(INDIRECT("1:"&amp;COUNT(DR26:EK26)-D$73))))+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x14ac:dyDescent="0.25">
      <c r="A27" s="416"/>
      <c r="B27" s="141">
        <f t="shared" si="0"/>
        <v>0</v>
      </c>
      <c r="C27" s="528"/>
      <c r="D27" s="526"/>
      <c r="E27" s="527"/>
      <c r="F27" s="511"/>
      <c r="G27" s="145">
        <f t="shared" si="1"/>
        <v>0</v>
      </c>
      <c r="H27" s="145"/>
      <c r="I27" s="145"/>
      <c r="J27" s="145"/>
      <c r="K27" s="511"/>
      <c r="L27" s="145">
        <f t="shared" si="2"/>
        <v>0</v>
      </c>
      <c r="M27" s="145"/>
      <c r="N27" s="145"/>
      <c r="O27" s="145"/>
      <c r="P27" s="427"/>
      <c r="Q27" s="146"/>
      <c r="R27" s="146">
        <f t="shared" si="3"/>
        <v>0</v>
      </c>
      <c r="S27" s="146"/>
      <c r="T27" s="146"/>
      <c r="U27" s="146"/>
      <c r="V27" s="146"/>
      <c r="W27" s="146">
        <f t="shared" si="4"/>
        <v>0</v>
      </c>
      <c r="X27" s="146"/>
      <c r="Y27" s="146"/>
      <c r="Z27" s="146"/>
      <c r="AA27" s="563"/>
      <c r="AB27" s="279"/>
      <c r="AC27" s="147">
        <f t="shared" si="5"/>
        <v>0</v>
      </c>
      <c r="AD27" s="147"/>
      <c r="AE27" s="147"/>
      <c r="AF27" s="147"/>
      <c r="AG27" s="147"/>
      <c r="AH27" s="147">
        <f t="shared" si="6"/>
        <v>0</v>
      </c>
      <c r="AI27" s="147"/>
      <c r="AJ27" s="147"/>
      <c r="AK27" s="147"/>
      <c r="AL27" s="561"/>
      <c r="AM27" s="281"/>
      <c r="AN27" s="148">
        <f t="shared" si="7"/>
        <v>0</v>
      </c>
      <c r="AO27" s="148"/>
      <c r="AP27" s="148"/>
      <c r="AQ27" s="148"/>
      <c r="AR27" s="281"/>
      <c r="AS27" s="148">
        <f t="shared" si="8"/>
        <v>0</v>
      </c>
      <c r="AT27" s="148"/>
      <c r="AU27" s="148"/>
      <c r="AV27" s="148"/>
      <c r="AW27" s="282"/>
      <c r="AX27" s="283"/>
      <c r="AY27" s="149">
        <f t="shared" si="9"/>
        <v>0</v>
      </c>
      <c r="AZ27" s="149"/>
      <c r="BA27" s="149"/>
      <c r="BB27" s="149"/>
      <c r="BC27" s="149"/>
      <c r="BD27" s="149">
        <f t="shared" si="10"/>
        <v>0</v>
      </c>
      <c r="BE27" s="149"/>
      <c r="BF27" s="149"/>
      <c r="BG27" s="149"/>
      <c r="BH27" s="284"/>
      <c r="BI27" s="285"/>
      <c r="BJ27" s="150">
        <f t="shared" si="11"/>
        <v>0</v>
      </c>
      <c r="BK27" s="150"/>
      <c r="BL27" s="150"/>
      <c r="BM27" s="150"/>
      <c r="BN27" s="150"/>
      <c r="BO27" s="150">
        <f t="shared" si="12"/>
        <v>0</v>
      </c>
      <c r="BP27" s="150"/>
      <c r="BQ27" s="150"/>
      <c r="BR27" s="150"/>
      <c r="BS27" s="562"/>
      <c r="BT27" s="287"/>
      <c r="BU27" s="151">
        <f t="shared" si="13"/>
        <v>0</v>
      </c>
      <c r="BV27" s="151"/>
      <c r="BW27" s="151"/>
      <c r="BX27" s="151"/>
      <c r="BY27" s="151"/>
      <c r="BZ27" s="151">
        <f t="shared" si="14"/>
        <v>0</v>
      </c>
      <c r="CA27" s="151"/>
      <c r="CB27" s="151"/>
      <c r="CC27" s="151"/>
      <c r="CD27" s="288"/>
      <c r="CE27" s="289"/>
      <c r="CF27" s="152">
        <f t="shared" si="15"/>
        <v>0</v>
      </c>
      <c r="CG27" s="152"/>
      <c r="CH27" s="152"/>
      <c r="CI27" s="152"/>
      <c r="CJ27" s="152"/>
      <c r="CK27" s="152">
        <f t="shared" si="16"/>
        <v>0</v>
      </c>
      <c r="CL27" s="152"/>
      <c r="CM27" s="152"/>
      <c r="CN27" s="152"/>
      <c r="CO27" s="290"/>
      <c r="CP27" s="291"/>
      <c r="CQ27" s="153">
        <f t="shared" si="17"/>
        <v>0</v>
      </c>
      <c r="CR27" s="153"/>
      <c r="CS27" s="153"/>
      <c r="CT27" s="153"/>
      <c r="CU27" s="291"/>
      <c r="CV27" s="153">
        <f t="shared" si="18"/>
        <v>0</v>
      </c>
      <c r="CW27" s="153"/>
      <c r="CX27" s="153"/>
      <c r="CY27" s="153"/>
      <c r="CZ27" s="292"/>
      <c r="DA27" s="293"/>
      <c r="DB27" s="154">
        <f t="shared" si="19"/>
        <v>0</v>
      </c>
      <c r="DC27" s="154"/>
      <c r="DD27" s="154"/>
      <c r="DE27" s="154"/>
      <c r="DF27" s="154"/>
      <c r="DG27" s="154">
        <f t="shared" si="20"/>
        <v>0</v>
      </c>
      <c r="DH27" s="154"/>
      <c r="DI27" s="154"/>
      <c r="DJ27" s="154"/>
      <c r="DK27" s="293"/>
      <c r="DL27" s="294">
        <f t="shared" si="21"/>
        <v>0</v>
      </c>
      <c r="DM27" s="156">
        <f t="shared" si="22"/>
        <v>0</v>
      </c>
      <c r="DN27" s="295">
        <f t="shared" si="23"/>
        <v>0</v>
      </c>
      <c r="DO27" s="296">
        <f t="array" aca="1" ref="DO27" ca="1">SUM(LARGE(DR27:EK27,ROW(INDIRECT("1:"&amp;COUNT(DR27:EK27)-D$73))))+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x14ac:dyDescent="0.25">
      <c r="A28" s="416"/>
      <c r="B28" s="141">
        <f t="shared" si="0"/>
        <v>0</v>
      </c>
      <c r="C28" s="528"/>
      <c r="D28" s="529"/>
      <c r="E28" s="530"/>
      <c r="F28" s="511"/>
      <c r="G28" s="145">
        <f t="shared" si="1"/>
        <v>0</v>
      </c>
      <c r="H28" s="145"/>
      <c r="I28" s="145"/>
      <c r="J28" s="145"/>
      <c r="K28" s="511"/>
      <c r="L28" s="145">
        <f t="shared" si="2"/>
        <v>0</v>
      </c>
      <c r="M28" s="145"/>
      <c r="N28" s="145"/>
      <c r="O28" s="145"/>
      <c r="P28" s="427"/>
      <c r="Q28" s="146"/>
      <c r="R28" s="146">
        <f t="shared" si="3"/>
        <v>0</v>
      </c>
      <c r="S28" s="146"/>
      <c r="T28" s="146"/>
      <c r="U28" s="146"/>
      <c r="V28" s="146"/>
      <c r="W28" s="146">
        <f t="shared" si="4"/>
        <v>0</v>
      </c>
      <c r="X28" s="146"/>
      <c r="Y28" s="146"/>
      <c r="Z28" s="146"/>
      <c r="AA28" s="563"/>
      <c r="AB28" s="279"/>
      <c r="AC28" s="147">
        <f t="shared" si="5"/>
        <v>0</v>
      </c>
      <c r="AD28" s="147"/>
      <c r="AE28" s="147"/>
      <c r="AF28" s="147"/>
      <c r="AG28" s="147"/>
      <c r="AH28" s="147">
        <f t="shared" si="6"/>
        <v>0</v>
      </c>
      <c r="AI28" s="147"/>
      <c r="AJ28" s="147"/>
      <c r="AK28" s="147"/>
      <c r="AL28" s="561"/>
      <c r="AM28" s="281"/>
      <c r="AN28" s="148">
        <f t="shared" si="7"/>
        <v>0</v>
      </c>
      <c r="AO28" s="148"/>
      <c r="AP28" s="148"/>
      <c r="AQ28" s="148"/>
      <c r="AR28" s="281"/>
      <c r="AS28" s="148">
        <f t="shared" si="8"/>
        <v>0</v>
      </c>
      <c r="AT28" s="148"/>
      <c r="AU28" s="148"/>
      <c r="AV28" s="148"/>
      <c r="AW28" s="282"/>
      <c r="AX28" s="283"/>
      <c r="AY28" s="149">
        <f t="shared" si="9"/>
        <v>0</v>
      </c>
      <c r="AZ28" s="149"/>
      <c r="BA28" s="149"/>
      <c r="BB28" s="149"/>
      <c r="BC28" s="149"/>
      <c r="BD28" s="149">
        <f t="shared" si="10"/>
        <v>0</v>
      </c>
      <c r="BE28" s="149"/>
      <c r="BF28" s="149"/>
      <c r="BG28" s="149"/>
      <c r="BH28" s="284"/>
      <c r="BI28" s="285"/>
      <c r="BJ28" s="150">
        <f t="shared" si="11"/>
        <v>0</v>
      </c>
      <c r="BK28" s="150"/>
      <c r="BL28" s="150"/>
      <c r="BM28" s="150"/>
      <c r="BN28" s="150"/>
      <c r="BO28" s="150">
        <f t="shared" si="12"/>
        <v>0</v>
      </c>
      <c r="BP28" s="150"/>
      <c r="BQ28" s="150"/>
      <c r="BR28" s="150"/>
      <c r="BS28" s="562"/>
      <c r="BT28" s="287"/>
      <c r="BU28" s="151">
        <f t="shared" si="13"/>
        <v>0</v>
      </c>
      <c r="BV28" s="151"/>
      <c r="BW28" s="151"/>
      <c r="BX28" s="151"/>
      <c r="BY28" s="151"/>
      <c r="BZ28" s="151">
        <f t="shared" si="14"/>
        <v>0</v>
      </c>
      <c r="CA28" s="151"/>
      <c r="CB28" s="151"/>
      <c r="CC28" s="151"/>
      <c r="CD28" s="288"/>
      <c r="CE28" s="289"/>
      <c r="CF28" s="152">
        <f t="shared" si="15"/>
        <v>0</v>
      </c>
      <c r="CG28" s="152"/>
      <c r="CH28" s="152"/>
      <c r="CI28" s="152"/>
      <c r="CJ28" s="152"/>
      <c r="CK28" s="152">
        <f t="shared" si="16"/>
        <v>0</v>
      </c>
      <c r="CL28" s="152"/>
      <c r="CM28" s="152"/>
      <c r="CN28" s="152"/>
      <c r="CO28" s="290"/>
      <c r="CP28" s="291"/>
      <c r="CQ28" s="153">
        <f t="shared" si="17"/>
        <v>0</v>
      </c>
      <c r="CR28" s="153"/>
      <c r="CS28" s="153"/>
      <c r="CT28" s="153"/>
      <c r="CU28" s="291"/>
      <c r="CV28" s="153">
        <f t="shared" si="18"/>
        <v>0</v>
      </c>
      <c r="CW28" s="153"/>
      <c r="CX28" s="153"/>
      <c r="CY28" s="153"/>
      <c r="CZ28" s="292"/>
      <c r="DA28" s="293"/>
      <c r="DB28" s="154">
        <f t="shared" si="19"/>
        <v>0</v>
      </c>
      <c r="DC28" s="154"/>
      <c r="DD28" s="154"/>
      <c r="DE28" s="154"/>
      <c r="DF28" s="154"/>
      <c r="DG28" s="154">
        <f t="shared" si="20"/>
        <v>0</v>
      </c>
      <c r="DH28" s="154"/>
      <c r="DI28" s="154"/>
      <c r="DJ28" s="154"/>
      <c r="DK28" s="293"/>
      <c r="DL28" s="294">
        <f t="shared" si="21"/>
        <v>0</v>
      </c>
      <c r="DM28" s="156">
        <f t="shared" si="22"/>
        <v>0</v>
      </c>
      <c r="DN28" s="295">
        <f t="shared" si="23"/>
        <v>0</v>
      </c>
      <c r="DO28" s="296">
        <f t="array" aca="1" ref="DO28" ca="1">SUM(LARGE(DR28:EK28,ROW(INDIRECT("1:"&amp;COUNT(DR28:EK28)-D$73))))+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x14ac:dyDescent="0.25">
      <c r="A29" s="416"/>
      <c r="B29" s="141">
        <f t="shared" ref="B29:B64" si="25">SUMPRODUCT(--(G29:DK29="I"))</f>
        <v>0</v>
      </c>
      <c r="C29" s="528"/>
      <c r="D29" s="529"/>
      <c r="E29" s="530"/>
      <c r="F29" s="511"/>
      <c r="G29" s="145">
        <f t="shared" ref="G29:G64" si="26">IF(OR(J29="E",J29="D"),0,VLOOKUP(F29,$B$68:$C$80,2)+I29+H29)</f>
        <v>0</v>
      </c>
      <c r="H29" s="145"/>
      <c r="I29" s="145"/>
      <c r="J29" s="145"/>
      <c r="K29" s="511"/>
      <c r="L29" s="145">
        <f t="shared" ref="L29:L64" si="27">IF(OR(O29="E",O29="D"),0,VLOOKUP(K29,$B$68:$C$80,2)+M29+N29)</f>
        <v>0</v>
      </c>
      <c r="M29" s="145"/>
      <c r="N29" s="145"/>
      <c r="O29" s="145"/>
      <c r="P29" s="427"/>
      <c r="Q29" s="146"/>
      <c r="R29" s="146">
        <f t="shared" ref="R29:R64" si="28">IF(OR(U29="E",U29="D"),0,VLOOKUP(Q29,$B$68:$C$80,2)+S29+T29)</f>
        <v>0</v>
      </c>
      <c r="S29" s="146"/>
      <c r="T29" s="146"/>
      <c r="U29" s="146"/>
      <c r="V29" s="146"/>
      <c r="W29" s="146">
        <f t="shared" ref="W29:W64" si="29">IF(OR(Z29="E",Z29="D"),0,VLOOKUP(V29,$B$90:$C$106,2)+X29+Y29)</f>
        <v>0</v>
      </c>
      <c r="X29" s="146"/>
      <c r="Y29" s="146"/>
      <c r="Z29" s="146"/>
      <c r="AA29" s="563"/>
      <c r="AB29" s="279"/>
      <c r="AC29" s="147">
        <f t="shared" ref="AC29:AC64" si="30">IF(OR(AF29="E",AF29="D"),0,VLOOKUP(AB29,$B$68:$C$80,2)+AD29+AE29)</f>
        <v>0</v>
      </c>
      <c r="AD29" s="147"/>
      <c r="AE29" s="147"/>
      <c r="AF29" s="147"/>
      <c r="AG29" s="147"/>
      <c r="AH29" s="147">
        <f t="shared" ref="AH29:AH64" si="31">IF(OR(AK29="E",AK29="D"),0,VLOOKUP(AG29,$B$90:$C$106,2)+AI29+AJ29)</f>
        <v>0</v>
      </c>
      <c r="AI29" s="147"/>
      <c r="AJ29" s="147"/>
      <c r="AK29" s="147"/>
      <c r="AL29" s="561"/>
      <c r="AM29" s="281"/>
      <c r="AN29" s="148">
        <f t="shared" ref="AN29:AN64" si="32">IF(OR(AQ29="E",AQ29="D"),0,VLOOKUP(AM29,$B$68:$C$80,2)+AO29+AP29)</f>
        <v>0</v>
      </c>
      <c r="AO29" s="148"/>
      <c r="AP29" s="148"/>
      <c r="AQ29" s="148"/>
      <c r="AR29" s="281"/>
      <c r="AS29" s="148">
        <f t="shared" ref="AS29:AS64" si="33">IF(OR(AV29="E",AV29="D"),0,VLOOKUP(AR29,$B$90:$C$106,2)+AT29+AU29)</f>
        <v>0</v>
      </c>
      <c r="AT29" s="148"/>
      <c r="AU29" s="148"/>
      <c r="AV29" s="148"/>
      <c r="AW29" s="282"/>
      <c r="AX29" s="283"/>
      <c r="AY29" s="149">
        <f t="shared" ref="AY29:AY64" si="34">IF(OR(BB29="E",BB29="D"),0,VLOOKUP(AX29,$B$68:$C$80,2)+AZ29+BA29)</f>
        <v>0</v>
      </c>
      <c r="AZ29" s="149"/>
      <c r="BA29" s="149"/>
      <c r="BB29" s="149"/>
      <c r="BC29" s="149"/>
      <c r="BD29" s="149">
        <f t="shared" ref="BD29:BD64" si="35">IF(OR(BG29="E",BG29="D"),0,VLOOKUP(BC29,$B$90:$C$106,2)+BE29+BF29)</f>
        <v>0</v>
      </c>
      <c r="BE29" s="149"/>
      <c r="BF29" s="149"/>
      <c r="BG29" s="149"/>
      <c r="BH29" s="284"/>
      <c r="BI29" s="285"/>
      <c r="BJ29" s="150">
        <f t="shared" ref="BJ29:BJ64" si="36">IF(OR(BM29="E",BM29="D"),0,VLOOKUP(BI29,$B$68:$C$80,2)+BK29+BL29)</f>
        <v>0</v>
      </c>
      <c r="BK29" s="150"/>
      <c r="BL29" s="150"/>
      <c r="BM29" s="150"/>
      <c r="BN29" s="150"/>
      <c r="BO29" s="150">
        <f t="shared" ref="BO29:BO64" si="37">IF(OR(BQ29="E",BQ29="D"),0,VLOOKUP(BN29,$B$90:$C$106,2)+BP29+BQ29)</f>
        <v>0</v>
      </c>
      <c r="BP29" s="150"/>
      <c r="BQ29" s="150"/>
      <c r="BR29" s="150"/>
      <c r="BS29" s="562"/>
      <c r="BT29" s="287"/>
      <c r="BU29" s="151">
        <f t="shared" ref="BU29:BU64" si="38">IF(OR(BX29="E",BX29="D"),0,VLOOKUP(BT29,$B$68:$C$80,2)+BV29+BW29)</f>
        <v>0</v>
      </c>
      <c r="BV29" s="151"/>
      <c r="BW29" s="151"/>
      <c r="BX29" s="151"/>
      <c r="BY29" s="151"/>
      <c r="BZ29" s="151">
        <f t="shared" ref="BZ29:BZ64" si="39">IF(OR(CC29="E",CC29="D"),0,VLOOKUP(BY29,$B$90:$C$106,2)+CA29+CB29)</f>
        <v>0</v>
      </c>
      <c r="CA29" s="151"/>
      <c r="CB29" s="151"/>
      <c r="CC29" s="151"/>
      <c r="CD29" s="288"/>
      <c r="CE29" s="289"/>
      <c r="CF29" s="152">
        <f t="shared" ref="CF29:CF64" si="40">IF(OR(CI29="E",CI29="D"),0,VLOOKUP(CE29,$B$68:$C$80,2)+CG29+CH29)</f>
        <v>0</v>
      </c>
      <c r="CG29" s="152"/>
      <c r="CH29" s="152"/>
      <c r="CI29" s="152"/>
      <c r="CJ29" s="152"/>
      <c r="CK29" s="152">
        <f t="shared" ref="CK29:CK64" si="41">IF(OR(CN29="E",CN29="D"),0,VLOOKUP(CJ29,$B$90:$C$106,2)+CL29+CM29)</f>
        <v>0</v>
      </c>
      <c r="CL29" s="152"/>
      <c r="CM29" s="152"/>
      <c r="CN29" s="152"/>
      <c r="CO29" s="290"/>
      <c r="CP29" s="291"/>
      <c r="CQ29" s="153">
        <f t="shared" ref="CQ29:CQ64" si="42">IF(OR(CT29="E",CT29="D"),0,VLOOKUP(CP29,$B$68:$C$80,2)+CR29+CS29)</f>
        <v>0</v>
      </c>
      <c r="CR29" s="153"/>
      <c r="CS29" s="153"/>
      <c r="CT29" s="153"/>
      <c r="CU29" s="291"/>
      <c r="CV29" s="153">
        <f t="shared" ref="CV29:CV64" si="43">IF(OR(CY29="E",CY29="D"),0,VLOOKUP(CU29,$B$90:$C$106,2)+CW29+CX29)</f>
        <v>0</v>
      </c>
      <c r="CW29" s="153"/>
      <c r="CX29" s="153"/>
      <c r="CY29" s="153"/>
      <c r="CZ29" s="292"/>
      <c r="DA29" s="293"/>
      <c r="DB29" s="154">
        <f t="shared" ref="DB29:DB64" si="44">IF(OR(DE29="E",DE29="D"),0,VLOOKUP(DA29,$B$68:$C$80,2)+DC29+DD29)</f>
        <v>0</v>
      </c>
      <c r="DC29" s="154"/>
      <c r="DD29" s="154"/>
      <c r="DE29" s="154"/>
      <c r="DF29" s="154"/>
      <c r="DG29" s="154">
        <f t="shared" ref="DG29:DG64" si="45">IF(OR(DJ29="E",DJ29="D"),0,VLOOKUP(DF29,$B$90:$C$106,2)+DH29+DI29)</f>
        <v>0</v>
      </c>
      <c r="DH29" s="154"/>
      <c r="DI29" s="154"/>
      <c r="DJ29" s="154"/>
      <c r="DK29" s="293"/>
      <c r="DL29" s="294">
        <f t="shared" ref="DL29:DL64" si="46">G29+L29+R29+W29+AC29+AH29+AN29+AS29+AY29+BD29+BJ29+BO29+BU29+BZ29+CF29+CK29+CQ29+CV29+DB29+DG29</f>
        <v>0</v>
      </c>
      <c r="DM29" s="156">
        <f t="shared" si="22"/>
        <v>0</v>
      </c>
      <c r="DN29" s="295">
        <f t="shared" si="23"/>
        <v>0</v>
      </c>
      <c r="DO29" s="296">
        <f t="array" aca="1" ref="DO29" ca="1">SUM(LARGE(DR29:EK29,ROW(INDIRECT("1:"&amp;COUNT(DR29:EK29)-D$73))))+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x14ac:dyDescent="0.25">
      <c r="A30" s="416"/>
      <c r="B30" s="141">
        <f t="shared" si="25"/>
        <v>0</v>
      </c>
      <c r="C30" s="528"/>
      <c r="D30" s="529"/>
      <c r="E30" s="530"/>
      <c r="F30" s="511"/>
      <c r="G30" s="145">
        <f t="shared" si="26"/>
        <v>0</v>
      </c>
      <c r="H30" s="145"/>
      <c r="I30" s="145"/>
      <c r="J30" s="145"/>
      <c r="K30" s="511"/>
      <c r="L30" s="145">
        <f t="shared" si="27"/>
        <v>0</v>
      </c>
      <c r="M30" s="145"/>
      <c r="N30" s="145"/>
      <c r="O30" s="145"/>
      <c r="P30" s="427"/>
      <c r="Q30" s="146"/>
      <c r="R30" s="146">
        <f t="shared" si="28"/>
        <v>0</v>
      </c>
      <c r="S30" s="146"/>
      <c r="T30" s="146"/>
      <c r="U30" s="146"/>
      <c r="V30" s="146"/>
      <c r="W30" s="146">
        <f t="shared" si="29"/>
        <v>0</v>
      </c>
      <c r="X30" s="146"/>
      <c r="Y30" s="146"/>
      <c r="Z30" s="146"/>
      <c r="AA30" s="563"/>
      <c r="AB30" s="279"/>
      <c r="AC30" s="147">
        <f t="shared" si="30"/>
        <v>0</v>
      </c>
      <c r="AD30" s="147"/>
      <c r="AE30" s="147"/>
      <c r="AF30" s="147"/>
      <c r="AG30" s="147"/>
      <c r="AH30" s="147">
        <f t="shared" si="31"/>
        <v>0</v>
      </c>
      <c r="AI30" s="147"/>
      <c r="AJ30" s="147"/>
      <c r="AK30" s="147"/>
      <c r="AL30" s="561"/>
      <c r="AM30" s="281"/>
      <c r="AN30" s="148">
        <f t="shared" si="32"/>
        <v>0</v>
      </c>
      <c r="AO30" s="148"/>
      <c r="AP30" s="148"/>
      <c r="AQ30" s="148"/>
      <c r="AR30" s="281"/>
      <c r="AS30" s="148">
        <f t="shared" si="33"/>
        <v>0</v>
      </c>
      <c r="AT30" s="148"/>
      <c r="AU30" s="148"/>
      <c r="AV30" s="148"/>
      <c r="AW30" s="282"/>
      <c r="AX30" s="283"/>
      <c r="AY30" s="149">
        <f t="shared" si="34"/>
        <v>0</v>
      </c>
      <c r="AZ30" s="149"/>
      <c r="BA30" s="149"/>
      <c r="BB30" s="149"/>
      <c r="BC30" s="149"/>
      <c r="BD30" s="149">
        <f t="shared" si="35"/>
        <v>0</v>
      </c>
      <c r="BE30" s="149"/>
      <c r="BF30" s="149"/>
      <c r="BG30" s="149"/>
      <c r="BH30" s="284"/>
      <c r="BI30" s="285"/>
      <c r="BJ30" s="150">
        <f t="shared" si="36"/>
        <v>0</v>
      </c>
      <c r="BK30" s="150"/>
      <c r="BL30" s="150"/>
      <c r="BM30" s="150"/>
      <c r="BN30" s="150"/>
      <c r="BO30" s="150">
        <f t="shared" si="37"/>
        <v>0</v>
      </c>
      <c r="BP30" s="150"/>
      <c r="BQ30" s="150"/>
      <c r="BR30" s="150"/>
      <c r="BS30" s="562"/>
      <c r="BT30" s="287"/>
      <c r="BU30" s="151">
        <f t="shared" si="38"/>
        <v>0</v>
      </c>
      <c r="BV30" s="151"/>
      <c r="BW30" s="151"/>
      <c r="BX30" s="151"/>
      <c r="BY30" s="151"/>
      <c r="BZ30" s="151">
        <f t="shared" si="39"/>
        <v>0</v>
      </c>
      <c r="CA30" s="151"/>
      <c r="CB30" s="151"/>
      <c r="CC30" s="151"/>
      <c r="CD30" s="288"/>
      <c r="CE30" s="289"/>
      <c r="CF30" s="152">
        <f t="shared" si="40"/>
        <v>0</v>
      </c>
      <c r="CG30" s="152"/>
      <c r="CH30" s="152"/>
      <c r="CI30" s="152"/>
      <c r="CJ30" s="152"/>
      <c r="CK30" s="152">
        <f t="shared" si="41"/>
        <v>0</v>
      </c>
      <c r="CL30" s="152"/>
      <c r="CM30" s="152"/>
      <c r="CN30" s="152"/>
      <c r="CO30" s="290"/>
      <c r="CP30" s="291"/>
      <c r="CQ30" s="153">
        <f t="shared" si="42"/>
        <v>0</v>
      </c>
      <c r="CR30" s="153"/>
      <c r="CS30" s="153"/>
      <c r="CT30" s="153"/>
      <c r="CU30" s="291"/>
      <c r="CV30" s="153">
        <f t="shared" si="43"/>
        <v>0</v>
      </c>
      <c r="CW30" s="153"/>
      <c r="CX30" s="153"/>
      <c r="CY30" s="153"/>
      <c r="CZ30" s="292"/>
      <c r="DA30" s="293"/>
      <c r="DB30" s="154">
        <f t="shared" si="44"/>
        <v>0</v>
      </c>
      <c r="DC30" s="154"/>
      <c r="DD30" s="154"/>
      <c r="DE30" s="154"/>
      <c r="DF30" s="154"/>
      <c r="DG30" s="154">
        <f t="shared" si="45"/>
        <v>0</v>
      </c>
      <c r="DH30" s="154"/>
      <c r="DI30" s="154"/>
      <c r="DJ30" s="154"/>
      <c r="DK30" s="293"/>
      <c r="DL30" s="294">
        <f t="shared" si="46"/>
        <v>0</v>
      </c>
      <c r="DM30" s="156">
        <f t="shared" si="22"/>
        <v>0</v>
      </c>
      <c r="DN30" s="295">
        <f t="shared" si="23"/>
        <v>0</v>
      </c>
      <c r="DO30" s="296">
        <f t="array" aca="1" ref="DO30" ca="1">SUM(LARGE(DR30:EK30,ROW(INDIRECT("1:"&amp;COUNT(DR30:EK30)-D$73))))+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x14ac:dyDescent="0.25">
      <c r="A31" s="416"/>
      <c r="B31" s="141">
        <f t="shared" si="25"/>
        <v>0</v>
      </c>
      <c r="C31" s="528"/>
      <c r="D31" s="526"/>
      <c r="E31" s="527"/>
      <c r="F31" s="511"/>
      <c r="G31" s="145">
        <f t="shared" si="26"/>
        <v>0</v>
      </c>
      <c r="H31" s="145"/>
      <c r="I31" s="145"/>
      <c r="J31" s="145"/>
      <c r="K31" s="511"/>
      <c r="L31" s="145">
        <f t="shared" si="27"/>
        <v>0</v>
      </c>
      <c r="M31" s="145"/>
      <c r="N31" s="145"/>
      <c r="O31" s="145"/>
      <c r="P31" s="427"/>
      <c r="Q31" s="146"/>
      <c r="R31" s="146">
        <f t="shared" si="28"/>
        <v>0</v>
      </c>
      <c r="S31" s="146"/>
      <c r="T31" s="146"/>
      <c r="U31" s="146"/>
      <c r="V31" s="146"/>
      <c r="W31" s="146">
        <f t="shared" si="29"/>
        <v>0</v>
      </c>
      <c r="X31" s="146"/>
      <c r="Y31" s="146"/>
      <c r="Z31" s="146"/>
      <c r="AA31" s="563"/>
      <c r="AB31" s="279"/>
      <c r="AC31" s="147">
        <f t="shared" si="30"/>
        <v>0</v>
      </c>
      <c r="AD31" s="147"/>
      <c r="AE31" s="147"/>
      <c r="AF31" s="147"/>
      <c r="AG31" s="147"/>
      <c r="AH31" s="147">
        <f t="shared" si="31"/>
        <v>0</v>
      </c>
      <c r="AI31" s="147"/>
      <c r="AJ31" s="147"/>
      <c r="AK31" s="147"/>
      <c r="AL31" s="561"/>
      <c r="AM31" s="281"/>
      <c r="AN31" s="148">
        <f t="shared" si="32"/>
        <v>0</v>
      </c>
      <c r="AO31" s="148"/>
      <c r="AP31" s="148"/>
      <c r="AQ31" s="148"/>
      <c r="AR31" s="281"/>
      <c r="AS31" s="148">
        <f t="shared" si="33"/>
        <v>0</v>
      </c>
      <c r="AT31" s="148"/>
      <c r="AU31" s="148"/>
      <c r="AV31" s="148"/>
      <c r="AW31" s="282"/>
      <c r="AX31" s="283"/>
      <c r="AY31" s="149">
        <f t="shared" si="34"/>
        <v>0</v>
      </c>
      <c r="AZ31" s="149"/>
      <c r="BA31" s="149"/>
      <c r="BB31" s="149"/>
      <c r="BC31" s="149"/>
      <c r="BD31" s="149">
        <f t="shared" si="35"/>
        <v>0</v>
      </c>
      <c r="BE31" s="149"/>
      <c r="BF31" s="149"/>
      <c r="BG31" s="149"/>
      <c r="BH31" s="284"/>
      <c r="BI31" s="285"/>
      <c r="BJ31" s="150">
        <f t="shared" si="36"/>
        <v>0</v>
      </c>
      <c r="BK31" s="150"/>
      <c r="BL31" s="150"/>
      <c r="BM31" s="150"/>
      <c r="BN31" s="150"/>
      <c r="BO31" s="150">
        <f t="shared" si="37"/>
        <v>0</v>
      </c>
      <c r="BP31" s="150"/>
      <c r="BQ31" s="150"/>
      <c r="BR31" s="150"/>
      <c r="BS31" s="562"/>
      <c r="BT31" s="287"/>
      <c r="BU31" s="151">
        <f t="shared" si="38"/>
        <v>0</v>
      </c>
      <c r="BV31" s="151"/>
      <c r="BW31" s="151"/>
      <c r="BX31" s="151"/>
      <c r="BY31" s="151"/>
      <c r="BZ31" s="151">
        <f t="shared" si="39"/>
        <v>0</v>
      </c>
      <c r="CA31" s="151"/>
      <c r="CB31" s="151"/>
      <c r="CC31" s="151"/>
      <c r="CD31" s="288"/>
      <c r="CE31" s="289"/>
      <c r="CF31" s="152">
        <f t="shared" si="40"/>
        <v>0</v>
      </c>
      <c r="CG31" s="152"/>
      <c r="CH31" s="152"/>
      <c r="CI31" s="152"/>
      <c r="CJ31" s="152"/>
      <c r="CK31" s="152">
        <f t="shared" si="41"/>
        <v>0</v>
      </c>
      <c r="CL31" s="152"/>
      <c r="CM31" s="152"/>
      <c r="CN31" s="152"/>
      <c r="CO31" s="290"/>
      <c r="CP31" s="291"/>
      <c r="CQ31" s="153">
        <f t="shared" si="42"/>
        <v>0</v>
      </c>
      <c r="CR31" s="153"/>
      <c r="CS31" s="153"/>
      <c r="CT31" s="153"/>
      <c r="CU31" s="291"/>
      <c r="CV31" s="153">
        <f t="shared" si="43"/>
        <v>0</v>
      </c>
      <c r="CW31" s="153"/>
      <c r="CX31" s="153"/>
      <c r="CY31" s="153"/>
      <c r="CZ31" s="292"/>
      <c r="DA31" s="293"/>
      <c r="DB31" s="154">
        <f t="shared" si="44"/>
        <v>0</v>
      </c>
      <c r="DC31" s="154"/>
      <c r="DD31" s="154"/>
      <c r="DE31" s="154"/>
      <c r="DF31" s="154"/>
      <c r="DG31" s="154">
        <f t="shared" si="45"/>
        <v>0</v>
      </c>
      <c r="DH31" s="154"/>
      <c r="DI31" s="154"/>
      <c r="DJ31" s="154"/>
      <c r="DK31" s="293"/>
      <c r="DL31" s="294">
        <f t="shared" si="46"/>
        <v>0</v>
      </c>
      <c r="DM31" s="156">
        <f t="shared" si="22"/>
        <v>0</v>
      </c>
      <c r="DN31" s="295">
        <f t="shared" si="23"/>
        <v>0</v>
      </c>
      <c r="DO31" s="296">
        <f t="array" aca="1" ref="DO31" ca="1">SUM(LARGE(DR31:EK31,ROW(INDIRECT("1:"&amp;COUNT(DR31:EK31)-D$73))))+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x14ac:dyDescent="0.25">
      <c r="A32" s="416"/>
      <c r="B32" s="141">
        <f t="shared" si="25"/>
        <v>0</v>
      </c>
      <c r="C32" s="528"/>
      <c r="D32" s="526"/>
      <c r="E32" s="584"/>
      <c r="F32" s="511"/>
      <c r="G32" s="145">
        <f t="shared" si="26"/>
        <v>0</v>
      </c>
      <c r="H32" s="145"/>
      <c r="I32" s="145"/>
      <c r="J32" s="145"/>
      <c r="K32" s="511"/>
      <c r="L32" s="145">
        <f t="shared" si="27"/>
        <v>0</v>
      </c>
      <c r="M32" s="145"/>
      <c r="N32" s="145"/>
      <c r="O32" s="145"/>
      <c r="P32" s="427"/>
      <c r="Q32" s="146"/>
      <c r="R32" s="146">
        <f t="shared" si="28"/>
        <v>0</v>
      </c>
      <c r="S32" s="146"/>
      <c r="T32" s="146"/>
      <c r="U32" s="146"/>
      <c r="V32" s="146"/>
      <c r="W32" s="146">
        <f t="shared" si="29"/>
        <v>0</v>
      </c>
      <c r="X32" s="146"/>
      <c r="Y32" s="146"/>
      <c r="Z32" s="146"/>
      <c r="AA32" s="563"/>
      <c r="AB32" s="279"/>
      <c r="AC32" s="147">
        <f t="shared" si="30"/>
        <v>0</v>
      </c>
      <c r="AD32" s="147"/>
      <c r="AE32" s="147"/>
      <c r="AF32" s="147"/>
      <c r="AG32" s="147"/>
      <c r="AH32" s="147">
        <f t="shared" si="31"/>
        <v>0</v>
      </c>
      <c r="AI32" s="147"/>
      <c r="AJ32" s="147"/>
      <c r="AK32" s="147"/>
      <c r="AL32" s="561"/>
      <c r="AM32" s="281"/>
      <c r="AN32" s="148">
        <f t="shared" si="32"/>
        <v>0</v>
      </c>
      <c r="AO32" s="148"/>
      <c r="AP32" s="148"/>
      <c r="AQ32" s="148"/>
      <c r="AR32" s="281"/>
      <c r="AS32" s="148">
        <f t="shared" si="33"/>
        <v>0</v>
      </c>
      <c r="AT32" s="148"/>
      <c r="AU32" s="148"/>
      <c r="AV32" s="148"/>
      <c r="AW32" s="282"/>
      <c r="AX32" s="283"/>
      <c r="AY32" s="149">
        <f t="shared" si="34"/>
        <v>0</v>
      </c>
      <c r="AZ32" s="149"/>
      <c r="BA32" s="149"/>
      <c r="BB32" s="149"/>
      <c r="BC32" s="149"/>
      <c r="BD32" s="149">
        <f t="shared" si="35"/>
        <v>0</v>
      </c>
      <c r="BE32" s="149"/>
      <c r="BF32" s="149"/>
      <c r="BG32" s="149"/>
      <c r="BH32" s="284"/>
      <c r="BI32" s="285"/>
      <c r="BJ32" s="150">
        <f t="shared" si="36"/>
        <v>0</v>
      </c>
      <c r="BK32" s="150"/>
      <c r="BL32" s="150"/>
      <c r="BM32" s="150"/>
      <c r="BN32" s="150"/>
      <c r="BO32" s="150">
        <f t="shared" si="37"/>
        <v>0</v>
      </c>
      <c r="BP32" s="150"/>
      <c r="BQ32" s="150"/>
      <c r="BR32" s="150"/>
      <c r="BS32" s="562"/>
      <c r="BT32" s="287"/>
      <c r="BU32" s="151">
        <f t="shared" si="38"/>
        <v>0</v>
      </c>
      <c r="BV32" s="151"/>
      <c r="BW32" s="151"/>
      <c r="BX32" s="151"/>
      <c r="BY32" s="151"/>
      <c r="BZ32" s="151">
        <f t="shared" si="39"/>
        <v>0</v>
      </c>
      <c r="CA32" s="151"/>
      <c r="CB32" s="151"/>
      <c r="CC32" s="151"/>
      <c r="CD32" s="288"/>
      <c r="CE32" s="289"/>
      <c r="CF32" s="152">
        <f t="shared" si="40"/>
        <v>0</v>
      </c>
      <c r="CG32" s="152"/>
      <c r="CH32" s="152"/>
      <c r="CI32" s="152"/>
      <c r="CJ32" s="152"/>
      <c r="CK32" s="152">
        <f t="shared" si="41"/>
        <v>0</v>
      </c>
      <c r="CL32" s="152"/>
      <c r="CM32" s="152"/>
      <c r="CN32" s="152"/>
      <c r="CO32" s="290"/>
      <c r="CP32" s="291"/>
      <c r="CQ32" s="153">
        <f t="shared" si="42"/>
        <v>0</v>
      </c>
      <c r="CR32" s="153"/>
      <c r="CS32" s="153"/>
      <c r="CT32" s="153"/>
      <c r="CU32" s="291"/>
      <c r="CV32" s="153">
        <f t="shared" si="43"/>
        <v>0</v>
      </c>
      <c r="CW32" s="153"/>
      <c r="CX32" s="153"/>
      <c r="CY32" s="153"/>
      <c r="CZ32" s="292"/>
      <c r="DA32" s="293"/>
      <c r="DB32" s="154">
        <f t="shared" si="44"/>
        <v>0</v>
      </c>
      <c r="DC32" s="154"/>
      <c r="DD32" s="154"/>
      <c r="DE32" s="154"/>
      <c r="DF32" s="154"/>
      <c r="DG32" s="154">
        <f t="shared" si="45"/>
        <v>0</v>
      </c>
      <c r="DH32" s="154"/>
      <c r="DI32" s="154"/>
      <c r="DJ32" s="154"/>
      <c r="DK32" s="293"/>
      <c r="DL32" s="294">
        <f t="shared" si="46"/>
        <v>0</v>
      </c>
      <c r="DM32" s="156">
        <f t="shared" si="22"/>
        <v>0</v>
      </c>
      <c r="DN32" s="295">
        <f t="shared" si="23"/>
        <v>0</v>
      </c>
      <c r="DO32" s="296">
        <f t="array" aca="1" ref="DO32" ca="1">SUM(LARGE(DR32:EK32,ROW(INDIRECT("1:"&amp;COUNT(DR32:EK32)-D$73))))+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x14ac:dyDescent="0.25">
      <c r="A33" s="416"/>
      <c r="B33" s="141">
        <f t="shared" si="25"/>
        <v>0</v>
      </c>
      <c r="C33" s="528"/>
      <c r="D33" s="526"/>
      <c r="E33" s="584"/>
      <c r="F33" s="511"/>
      <c r="G33" s="145">
        <f t="shared" si="26"/>
        <v>0</v>
      </c>
      <c r="H33" s="145"/>
      <c r="I33" s="145"/>
      <c r="J33" s="145"/>
      <c r="K33" s="511"/>
      <c r="L33" s="145">
        <f t="shared" si="27"/>
        <v>0</v>
      </c>
      <c r="M33" s="145"/>
      <c r="N33" s="145"/>
      <c r="O33" s="145"/>
      <c r="P33" s="427"/>
      <c r="Q33" s="146"/>
      <c r="R33" s="146">
        <f t="shared" si="28"/>
        <v>0</v>
      </c>
      <c r="S33" s="146"/>
      <c r="T33" s="146"/>
      <c r="U33" s="146"/>
      <c r="V33" s="146"/>
      <c r="W33" s="146">
        <f t="shared" si="29"/>
        <v>0</v>
      </c>
      <c r="X33" s="146"/>
      <c r="Y33" s="146"/>
      <c r="Z33" s="146"/>
      <c r="AA33" s="563"/>
      <c r="AB33" s="279"/>
      <c r="AC33" s="147">
        <f t="shared" si="30"/>
        <v>0</v>
      </c>
      <c r="AD33" s="147"/>
      <c r="AE33" s="147"/>
      <c r="AF33" s="147"/>
      <c r="AG33" s="147"/>
      <c r="AH33" s="147">
        <f t="shared" si="31"/>
        <v>0</v>
      </c>
      <c r="AI33" s="147"/>
      <c r="AJ33" s="147"/>
      <c r="AK33" s="147"/>
      <c r="AL33" s="561"/>
      <c r="AM33" s="281"/>
      <c r="AN33" s="148">
        <f t="shared" si="32"/>
        <v>0</v>
      </c>
      <c r="AO33" s="148"/>
      <c r="AP33" s="148"/>
      <c r="AQ33" s="148"/>
      <c r="AR33" s="281"/>
      <c r="AS33" s="148">
        <f t="shared" si="33"/>
        <v>0</v>
      </c>
      <c r="AT33" s="148"/>
      <c r="AU33" s="148"/>
      <c r="AV33" s="148"/>
      <c r="AW33" s="282"/>
      <c r="AX33" s="283"/>
      <c r="AY33" s="149">
        <f t="shared" si="34"/>
        <v>0</v>
      </c>
      <c r="AZ33" s="149"/>
      <c r="BA33" s="149"/>
      <c r="BB33" s="149"/>
      <c r="BC33" s="149"/>
      <c r="BD33" s="149">
        <f t="shared" si="35"/>
        <v>0</v>
      </c>
      <c r="BE33" s="149"/>
      <c r="BF33" s="149"/>
      <c r="BG33" s="149"/>
      <c r="BH33" s="284"/>
      <c r="BI33" s="285"/>
      <c r="BJ33" s="150">
        <f t="shared" si="36"/>
        <v>0</v>
      </c>
      <c r="BK33" s="150"/>
      <c r="BL33" s="150"/>
      <c r="BM33" s="150"/>
      <c r="BN33" s="150"/>
      <c r="BO33" s="150">
        <f t="shared" si="37"/>
        <v>0</v>
      </c>
      <c r="BP33" s="150"/>
      <c r="BQ33" s="150"/>
      <c r="BR33" s="150"/>
      <c r="BS33" s="562"/>
      <c r="BT33" s="287"/>
      <c r="BU33" s="151">
        <f t="shared" si="38"/>
        <v>0</v>
      </c>
      <c r="BV33" s="151"/>
      <c r="BW33" s="151"/>
      <c r="BX33" s="151"/>
      <c r="BY33" s="151"/>
      <c r="BZ33" s="151">
        <f t="shared" si="39"/>
        <v>0</v>
      </c>
      <c r="CA33" s="151"/>
      <c r="CB33" s="151"/>
      <c r="CC33" s="151"/>
      <c r="CD33" s="288"/>
      <c r="CE33" s="289"/>
      <c r="CF33" s="152">
        <f t="shared" si="40"/>
        <v>0</v>
      </c>
      <c r="CG33" s="152"/>
      <c r="CH33" s="152"/>
      <c r="CI33" s="152"/>
      <c r="CJ33" s="152"/>
      <c r="CK33" s="152">
        <f t="shared" si="41"/>
        <v>0</v>
      </c>
      <c r="CL33" s="152"/>
      <c r="CM33" s="152"/>
      <c r="CN33" s="152"/>
      <c r="CO33" s="290"/>
      <c r="CP33" s="291"/>
      <c r="CQ33" s="153">
        <f t="shared" si="42"/>
        <v>0</v>
      </c>
      <c r="CR33" s="153"/>
      <c r="CS33" s="153"/>
      <c r="CT33" s="153"/>
      <c r="CU33" s="291"/>
      <c r="CV33" s="153">
        <f t="shared" si="43"/>
        <v>0</v>
      </c>
      <c r="CW33" s="153"/>
      <c r="CX33" s="153"/>
      <c r="CY33" s="153"/>
      <c r="CZ33" s="292"/>
      <c r="DA33" s="293"/>
      <c r="DB33" s="154">
        <f t="shared" si="44"/>
        <v>0</v>
      </c>
      <c r="DC33" s="154"/>
      <c r="DD33" s="154"/>
      <c r="DE33" s="154"/>
      <c r="DF33" s="154"/>
      <c r="DG33" s="154">
        <f t="shared" si="45"/>
        <v>0</v>
      </c>
      <c r="DH33" s="154"/>
      <c r="DI33" s="154"/>
      <c r="DJ33" s="154"/>
      <c r="DK33" s="293"/>
      <c r="DL33" s="294">
        <f t="shared" si="46"/>
        <v>0</v>
      </c>
      <c r="DM33" s="156">
        <f t="shared" si="22"/>
        <v>0</v>
      </c>
      <c r="DN33" s="295">
        <f t="shared" si="23"/>
        <v>0</v>
      </c>
      <c r="DO33" s="296">
        <f t="array" aca="1" ref="DO33" ca="1">SUM(LARGE(DR33:EK33,ROW(INDIRECT("1:"&amp;COUNT(DR33:EK33)-D$73))))+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x14ac:dyDescent="0.25">
      <c r="A34" s="416"/>
      <c r="B34" s="141">
        <f t="shared" si="25"/>
        <v>0</v>
      </c>
      <c r="C34" s="142"/>
      <c r="D34" s="143"/>
      <c r="E34" s="277"/>
      <c r="F34" s="511"/>
      <c r="G34" s="145">
        <f t="shared" si="26"/>
        <v>0</v>
      </c>
      <c r="H34" s="145"/>
      <c r="I34" s="145"/>
      <c r="J34" s="145"/>
      <c r="K34" s="511"/>
      <c r="L34" s="145">
        <f t="shared" si="27"/>
        <v>0</v>
      </c>
      <c r="M34" s="145"/>
      <c r="N34" s="145"/>
      <c r="O34" s="145"/>
      <c r="P34" s="427"/>
      <c r="Q34" s="146"/>
      <c r="R34" s="146">
        <f t="shared" si="28"/>
        <v>0</v>
      </c>
      <c r="S34" s="146"/>
      <c r="T34" s="146"/>
      <c r="U34" s="146"/>
      <c r="V34" s="146"/>
      <c r="W34" s="146">
        <f t="shared" si="29"/>
        <v>0</v>
      </c>
      <c r="X34" s="146"/>
      <c r="Y34" s="146"/>
      <c r="Z34" s="146"/>
      <c r="AA34" s="563"/>
      <c r="AB34" s="279"/>
      <c r="AC34" s="147">
        <f t="shared" si="30"/>
        <v>0</v>
      </c>
      <c r="AD34" s="147"/>
      <c r="AE34" s="147"/>
      <c r="AF34" s="147"/>
      <c r="AG34" s="147"/>
      <c r="AH34" s="147">
        <f t="shared" si="31"/>
        <v>0</v>
      </c>
      <c r="AI34" s="147"/>
      <c r="AJ34" s="147"/>
      <c r="AK34" s="147"/>
      <c r="AL34" s="561"/>
      <c r="AM34" s="281"/>
      <c r="AN34" s="148">
        <f t="shared" si="32"/>
        <v>0</v>
      </c>
      <c r="AO34" s="148"/>
      <c r="AP34" s="148"/>
      <c r="AQ34" s="148"/>
      <c r="AR34" s="281"/>
      <c r="AS34" s="148">
        <f t="shared" si="33"/>
        <v>0</v>
      </c>
      <c r="AT34" s="148"/>
      <c r="AU34" s="148"/>
      <c r="AV34" s="148"/>
      <c r="AW34" s="282"/>
      <c r="AX34" s="283"/>
      <c r="AY34" s="149">
        <f t="shared" si="34"/>
        <v>0</v>
      </c>
      <c r="AZ34" s="149"/>
      <c r="BA34" s="149"/>
      <c r="BB34" s="149"/>
      <c r="BC34" s="149"/>
      <c r="BD34" s="149">
        <f t="shared" si="35"/>
        <v>0</v>
      </c>
      <c r="BE34" s="149"/>
      <c r="BF34" s="149"/>
      <c r="BG34" s="149"/>
      <c r="BH34" s="284"/>
      <c r="BI34" s="285"/>
      <c r="BJ34" s="150">
        <f t="shared" si="36"/>
        <v>0</v>
      </c>
      <c r="BK34" s="150"/>
      <c r="BL34" s="150"/>
      <c r="BM34" s="150"/>
      <c r="BN34" s="150"/>
      <c r="BO34" s="150">
        <f t="shared" si="37"/>
        <v>0</v>
      </c>
      <c r="BP34" s="150"/>
      <c r="BQ34" s="150"/>
      <c r="BR34" s="150"/>
      <c r="BS34" s="562"/>
      <c r="BT34" s="287"/>
      <c r="BU34" s="151">
        <f t="shared" si="38"/>
        <v>0</v>
      </c>
      <c r="BV34" s="151"/>
      <c r="BW34" s="151"/>
      <c r="BX34" s="151"/>
      <c r="BY34" s="151"/>
      <c r="BZ34" s="151">
        <f t="shared" si="39"/>
        <v>0</v>
      </c>
      <c r="CA34" s="151"/>
      <c r="CB34" s="151"/>
      <c r="CC34" s="151"/>
      <c r="CD34" s="288"/>
      <c r="CE34" s="289"/>
      <c r="CF34" s="152">
        <f t="shared" si="40"/>
        <v>0</v>
      </c>
      <c r="CG34" s="152"/>
      <c r="CH34" s="152"/>
      <c r="CI34" s="152"/>
      <c r="CJ34" s="152"/>
      <c r="CK34" s="152">
        <f t="shared" si="41"/>
        <v>0</v>
      </c>
      <c r="CL34" s="152"/>
      <c r="CM34" s="152"/>
      <c r="CN34" s="152"/>
      <c r="CO34" s="290"/>
      <c r="CP34" s="291"/>
      <c r="CQ34" s="153">
        <f t="shared" si="42"/>
        <v>0</v>
      </c>
      <c r="CR34" s="153"/>
      <c r="CS34" s="153"/>
      <c r="CT34" s="153"/>
      <c r="CU34" s="291"/>
      <c r="CV34" s="153">
        <f t="shared" si="43"/>
        <v>0</v>
      </c>
      <c r="CW34" s="153"/>
      <c r="CX34" s="153"/>
      <c r="CY34" s="153"/>
      <c r="CZ34" s="292"/>
      <c r="DA34" s="293"/>
      <c r="DB34" s="154">
        <f t="shared" si="44"/>
        <v>0</v>
      </c>
      <c r="DC34" s="154"/>
      <c r="DD34" s="154"/>
      <c r="DE34" s="154"/>
      <c r="DF34" s="154"/>
      <c r="DG34" s="154">
        <f t="shared" si="45"/>
        <v>0</v>
      </c>
      <c r="DH34" s="154"/>
      <c r="DI34" s="154"/>
      <c r="DJ34" s="154"/>
      <c r="DK34" s="293"/>
      <c r="DL34" s="294">
        <f t="shared" si="46"/>
        <v>0</v>
      </c>
      <c r="DM34" s="156">
        <f t="shared" si="22"/>
        <v>0</v>
      </c>
      <c r="DN34" s="295">
        <f t="shared" si="23"/>
        <v>0</v>
      </c>
      <c r="DO34" s="296">
        <f t="array" aca="1" ref="DO34" ca="1">SUM(LARGE(DR34:EK34,ROW(INDIRECT("1:"&amp;COUNT(DR34:EK34)-D$73))))+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x14ac:dyDescent="0.25">
      <c r="A35" s="416"/>
      <c r="B35" s="141">
        <f t="shared" si="25"/>
        <v>0</v>
      </c>
      <c r="C35" s="142"/>
      <c r="D35" s="143"/>
      <c r="E35" s="277"/>
      <c r="F35" s="511"/>
      <c r="G35" s="145">
        <f t="shared" si="26"/>
        <v>0</v>
      </c>
      <c r="H35" s="145"/>
      <c r="I35" s="145"/>
      <c r="J35" s="145"/>
      <c r="K35" s="511"/>
      <c r="L35" s="145">
        <f t="shared" si="27"/>
        <v>0</v>
      </c>
      <c r="M35" s="145"/>
      <c r="N35" s="145"/>
      <c r="O35" s="145"/>
      <c r="P35" s="427"/>
      <c r="Q35" s="146"/>
      <c r="R35" s="146">
        <f t="shared" si="28"/>
        <v>0</v>
      </c>
      <c r="S35" s="146"/>
      <c r="T35" s="146"/>
      <c r="U35" s="146"/>
      <c r="V35" s="146"/>
      <c r="W35" s="146">
        <f t="shared" si="29"/>
        <v>0</v>
      </c>
      <c r="X35" s="146"/>
      <c r="Y35" s="146"/>
      <c r="Z35" s="146"/>
      <c r="AA35" s="563"/>
      <c r="AB35" s="279"/>
      <c r="AC35" s="147">
        <f t="shared" si="30"/>
        <v>0</v>
      </c>
      <c r="AD35" s="147"/>
      <c r="AE35" s="147"/>
      <c r="AF35" s="147"/>
      <c r="AG35" s="147"/>
      <c r="AH35" s="147">
        <f t="shared" si="31"/>
        <v>0</v>
      </c>
      <c r="AI35" s="147"/>
      <c r="AJ35" s="147"/>
      <c r="AK35" s="147"/>
      <c r="AL35" s="561"/>
      <c r="AM35" s="281"/>
      <c r="AN35" s="148">
        <f t="shared" si="32"/>
        <v>0</v>
      </c>
      <c r="AO35" s="148"/>
      <c r="AP35" s="148"/>
      <c r="AQ35" s="148"/>
      <c r="AR35" s="281"/>
      <c r="AS35" s="148">
        <f t="shared" si="33"/>
        <v>0</v>
      </c>
      <c r="AT35" s="148"/>
      <c r="AU35" s="148"/>
      <c r="AV35" s="148"/>
      <c r="AW35" s="282"/>
      <c r="AX35" s="283"/>
      <c r="AY35" s="149">
        <f t="shared" si="34"/>
        <v>0</v>
      </c>
      <c r="AZ35" s="149"/>
      <c r="BA35" s="149"/>
      <c r="BB35" s="149"/>
      <c r="BC35" s="149"/>
      <c r="BD35" s="149">
        <f t="shared" si="35"/>
        <v>0</v>
      </c>
      <c r="BE35" s="149"/>
      <c r="BF35" s="149"/>
      <c r="BG35" s="149"/>
      <c r="BH35" s="284"/>
      <c r="BI35" s="285"/>
      <c r="BJ35" s="150">
        <f t="shared" si="36"/>
        <v>0</v>
      </c>
      <c r="BK35" s="150"/>
      <c r="BL35" s="150"/>
      <c r="BM35" s="150"/>
      <c r="BN35" s="150"/>
      <c r="BO35" s="150">
        <f t="shared" si="37"/>
        <v>0</v>
      </c>
      <c r="BP35" s="150"/>
      <c r="BQ35" s="150"/>
      <c r="BR35" s="150"/>
      <c r="BS35" s="562"/>
      <c r="BT35" s="287"/>
      <c r="BU35" s="151">
        <f t="shared" si="38"/>
        <v>0</v>
      </c>
      <c r="BV35" s="151"/>
      <c r="BW35" s="151"/>
      <c r="BX35" s="151"/>
      <c r="BY35" s="151"/>
      <c r="BZ35" s="151">
        <f t="shared" si="39"/>
        <v>0</v>
      </c>
      <c r="CA35" s="151"/>
      <c r="CB35" s="151"/>
      <c r="CC35" s="151"/>
      <c r="CD35" s="288"/>
      <c r="CE35" s="289"/>
      <c r="CF35" s="152">
        <f t="shared" si="40"/>
        <v>0</v>
      </c>
      <c r="CG35" s="152"/>
      <c r="CH35" s="152"/>
      <c r="CI35" s="152"/>
      <c r="CJ35" s="152"/>
      <c r="CK35" s="152">
        <f t="shared" si="41"/>
        <v>0</v>
      </c>
      <c r="CL35" s="152"/>
      <c r="CM35" s="152"/>
      <c r="CN35" s="152"/>
      <c r="CO35" s="290"/>
      <c r="CP35" s="291"/>
      <c r="CQ35" s="153">
        <f t="shared" si="42"/>
        <v>0</v>
      </c>
      <c r="CR35" s="153"/>
      <c r="CS35" s="153"/>
      <c r="CT35" s="153"/>
      <c r="CU35" s="291"/>
      <c r="CV35" s="153">
        <f t="shared" si="43"/>
        <v>0</v>
      </c>
      <c r="CW35" s="153"/>
      <c r="CX35" s="153"/>
      <c r="CY35" s="153"/>
      <c r="CZ35" s="292"/>
      <c r="DA35" s="293"/>
      <c r="DB35" s="154">
        <f t="shared" si="44"/>
        <v>0</v>
      </c>
      <c r="DC35" s="154"/>
      <c r="DD35" s="154"/>
      <c r="DE35" s="154"/>
      <c r="DF35" s="154"/>
      <c r="DG35" s="154">
        <f t="shared" si="45"/>
        <v>0</v>
      </c>
      <c r="DH35" s="154"/>
      <c r="DI35" s="154"/>
      <c r="DJ35" s="154"/>
      <c r="DK35" s="293"/>
      <c r="DL35" s="294">
        <f t="shared" si="46"/>
        <v>0</v>
      </c>
      <c r="DM35" s="156">
        <f t="shared" si="22"/>
        <v>0</v>
      </c>
      <c r="DN35" s="295">
        <f t="shared" si="23"/>
        <v>0</v>
      </c>
      <c r="DO35" s="296">
        <f t="array" aca="1" ref="DO35" ca="1">SUM(LARGE(DR35:EK35,ROW(INDIRECT("1:"&amp;COUNT(DR35:EK35)-D$73))))+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x14ac:dyDescent="0.25">
      <c r="A36" s="416"/>
      <c r="B36" s="141">
        <f t="shared" si="25"/>
        <v>0</v>
      </c>
      <c r="C36" s="142"/>
      <c r="D36" s="143"/>
      <c r="E36" s="277"/>
      <c r="F36" s="511"/>
      <c r="G36" s="145">
        <f t="shared" si="26"/>
        <v>0</v>
      </c>
      <c r="H36" s="145"/>
      <c r="I36" s="145"/>
      <c r="J36" s="145"/>
      <c r="K36" s="511"/>
      <c r="L36" s="145">
        <f t="shared" si="27"/>
        <v>0</v>
      </c>
      <c r="M36" s="145"/>
      <c r="N36" s="145"/>
      <c r="O36" s="145"/>
      <c r="P36" s="427"/>
      <c r="Q36" s="146"/>
      <c r="R36" s="146">
        <f t="shared" si="28"/>
        <v>0</v>
      </c>
      <c r="S36" s="146"/>
      <c r="T36" s="146"/>
      <c r="U36" s="146"/>
      <c r="V36" s="146"/>
      <c r="W36" s="146">
        <f t="shared" si="29"/>
        <v>0</v>
      </c>
      <c r="X36" s="146"/>
      <c r="Y36" s="146"/>
      <c r="Z36" s="146"/>
      <c r="AA36" s="563"/>
      <c r="AB36" s="279"/>
      <c r="AC36" s="147">
        <f t="shared" si="30"/>
        <v>0</v>
      </c>
      <c r="AD36" s="147"/>
      <c r="AE36" s="147"/>
      <c r="AF36" s="147"/>
      <c r="AG36" s="147"/>
      <c r="AH36" s="147">
        <f t="shared" si="31"/>
        <v>0</v>
      </c>
      <c r="AI36" s="147"/>
      <c r="AJ36" s="147"/>
      <c r="AK36" s="147"/>
      <c r="AL36" s="561"/>
      <c r="AM36" s="281"/>
      <c r="AN36" s="148">
        <f t="shared" si="32"/>
        <v>0</v>
      </c>
      <c r="AO36" s="148"/>
      <c r="AP36" s="148"/>
      <c r="AQ36" s="148"/>
      <c r="AR36" s="281"/>
      <c r="AS36" s="148">
        <f t="shared" si="33"/>
        <v>0</v>
      </c>
      <c r="AT36" s="148"/>
      <c r="AU36" s="148"/>
      <c r="AV36" s="148"/>
      <c r="AW36" s="282"/>
      <c r="AX36" s="283"/>
      <c r="AY36" s="149">
        <f t="shared" si="34"/>
        <v>0</v>
      </c>
      <c r="AZ36" s="149"/>
      <c r="BA36" s="149"/>
      <c r="BB36" s="149"/>
      <c r="BC36" s="149"/>
      <c r="BD36" s="149">
        <f t="shared" si="35"/>
        <v>0</v>
      </c>
      <c r="BE36" s="149"/>
      <c r="BF36" s="149"/>
      <c r="BG36" s="149"/>
      <c r="BH36" s="284"/>
      <c r="BI36" s="285"/>
      <c r="BJ36" s="150">
        <f t="shared" si="36"/>
        <v>0</v>
      </c>
      <c r="BK36" s="150"/>
      <c r="BL36" s="150"/>
      <c r="BM36" s="150"/>
      <c r="BN36" s="150"/>
      <c r="BO36" s="150">
        <f t="shared" si="37"/>
        <v>0</v>
      </c>
      <c r="BP36" s="150"/>
      <c r="BQ36" s="150"/>
      <c r="BR36" s="150"/>
      <c r="BS36" s="562"/>
      <c r="BT36" s="287"/>
      <c r="BU36" s="151">
        <f t="shared" si="38"/>
        <v>0</v>
      </c>
      <c r="BV36" s="151"/>
      <c r="BW36" s="151"/>
      <c r="BX36" s="151"/>
      <c r="BY36" s="151"/>
      <c r="BZ36" s="151">
        <f t="shared" si="39"/>
        <v>0</v>
      </c>
      <c r="CA36" s="151"/>
      <c r="CB36" s="151"/>
      <c r="CC36" s="151"/>
      <c r="CD36" s="288"/>
      <c r="CE36" s="289"/>
      <c r="CF36" s="152">
        <f t="shared" si="40"/>
        <v>0</v>
      </c>
      <c r="CG36" s="152"/>
      <c r="CH36" s="152"/>
      <c r="CI36" s="152"/>
      <c r="CJ36" s="152"/>
      <c r="CK36" s="152">
        <f t="shared" si="41"/>
        <v>0</v>
      </c>
      <c r="CL36" s="152"/>
      <c r="CM36" s="152"/>
      <c r="CN36" s="152"/>
      <c r="CO36" s="290"/>
      <c r="CP36" s="291"/>
      <c r="CQ36" s="153">
        <f t="shared" si="42"/>
        <v>0</v>
      </c>
      <c r="CR36" s="153"/>
      <c r="CS36" s="153"/>
      <c r="CT36" s="153"/>
      <c r="CU36" s="291"/>
      <c r="CV36" s="153">
        <f t="shared" si="43"/>
        <v>0</v>
      </c>
      <c r="CW36" s="153"/>
      <c r="CX36" s="153"/>
      <c r="CY36" s="153"/>
      <c r="CZ36" s="292"/>
      <c r="DA36" s="293"/>
      <c r="DB36" s="154">
        <f t="shared" si="44"/>
        <v>0</v>
      </c>
      <c r="DC36" s="154"/>
      <c r="DD36" s="154"/>
      <c r="DE36" s="154"/>
      <c r="DF36" s="154"/>
      <c r="DG36" s="154">
        <f t="shared" si="45"/>
        <v>0</v>
      </c>
      <c r="DH36" s="154"/>
      <c r="DI36" s="154"/>
      <c r="DJ36" s="154"/>
      <c r="DK36" s="293"/>
      <c r="DL36" s="294">
        <f t="shared" si="46"/>
        <v>0</v>
      </c>
      <c r="DM36" s="156">
        <f t="shared" si="22"/>
        <v>0</v>
      </c>
      <c r="DN36" s="295">
        <f t="shared" si="23"/>
        <v>0</v>
      </c>
      <c r="DO36" s="296">
        <f t="array" aca="1" ref="DO36" ca="1">SUM(LARGE(DR36:EK36,ROW(INDIRECT("1:"&amp;COUNT(DR36:EK36)-D$73))))+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x14ac:dyDescent="0.25">
      <c r="A37" s="416"/>
      <c r="B37" s="141">
        <f t="shared" si="25"/>
        <v>0</v>
      </c>
      <c r="C37" s="142"/>
      <c r="D37" s="143"/>
      <c r="E37" s="277"/>
      <c r="F37" s="511"/>
      <c r="G37" s="145">
        <f t="shared" si="26"/>
        <v>0</v>
      </c>
      <c r="H37" s="145"/>
      <c r="I37" s="145"/>
      <c r="J37" s="145"/>
      <c r="K37" s="511"/>
      <c r="L37" s="145">
        <f t="shared" si="27"/>
        <v>0</v>
      </c>
      <c r="M37" s="145"/>
      <c r="N37" s="145"/>
      <c r="O37" s="145"/>
      <c r="P37" s="427"/>
      <c r="Q37" s="146"/>
      <c r="R37" s="146">
        <f t="shared" si="28"/>
        <v>0</v>
      </c>
      <c r="S37" s="146"/>
      <c r="T37" s="146"/>
      <c r="U37" s="146"/>
      <c r="V37" s="146"/>
      <c r="W37" s="146">
        <f t="shared" si="29"/>
        <v>0</v>
      </c>
      <c r="X37" s="146"/>
      <c r="Y37" s="146"/>
      <c r="Z37" s="146"/>
      <c r="AA37" s="563"/>
      <c r="AB37" s="279"/>
      <c r="AC37" s="147">
        <f t="shared" si="30"/>
        <v>0</v>
      </c>
      <c r="AD37" s="147"/>
      <c r="AE37" s="147"/>
      <c r="AF37" s="147"/>
      <c r="AG37" s="147"/>
      <c r="AH37" s="147">
        <f t="shared" si="31"/>
        <v>0</v>
      </c>
      <c r="AI37" s="147"/>
      <c r="AJ37" s="147"/>
      <c r="AK37" s="147"/>
      <c r="AL37" s="561"/>
      <c r="AM37" s="281"/>
      <c r="AN37" s="148">
        <f t="shared" si="32"/>
        <v>0</v>
      </c>
      <c r="AO37" s="148"/>
      <c r="AP37" s="148"/>
      <c r="AQ37" s="148"/>
      <c r="AR37" s="281"/>
      <c r="AS37" s="148">
        <f t="shared" si="33"/>
        <v>0</v>
      </c>
      <c r="AT37" s="148"/>
      <c r="AU37" s="148"/>
      <c r="AV37" s="148"/>
      <c r="AW37" s="282"/>
      <c r="AX37" s="283"/>
      <c r="AY37" s="149">
        <f t="shared" si="34"/>
        <v>0</v>
      </c>
      <c r="AZ37" s="149"/>
      <c r="BA37" s="149"/>
      <c r="BB37" s="149"/>
      <c r="BC37" s="149"/>
      <c r="BD37" s="149">
        <f t="shared" si="35"/>
        <v>0</v>
      </c>
      <c r="BE37" s="149"/>
      <c r="BF37" s="149"/>
      <c r="BG37" s="149"/>
      <c r="BH37" s="284"/>
      <c r="BI37" s="285"/>
      <c r="BJ37" s="150">
        <f t="shared" si="36"/>
        <v>0</v>
      </c>
      <c r="BK37" s="150"/>
      <c r="BL37" s="150"/>
      <c r="BM37" s="150"/>
      <c r="BN37" s="150"/>
      <c r="BO37" s="150">
        <f t="shared" si="37"/>
        <v>0</v>
      </c>
      <c r="BP37" s="150"/>
      <c r="BQ37" s="150"/>
      <c r="BR37" s="150"/>
      <c r="BS37" s="562"/>
      <c r="BT37" s="287"/>
      <c r="BU37" s="151">
        <f t="shared" si="38"/>
        <v>0</v>
      </c>
      <c r="BV37" s="151"/>
      <c r="BW37" s="151"/>
      <c r="BX37" s="151"/>
      <c r="BY37" s="151"/>
      <c r="BZ37" s="151">
        <f t="shared" si="39"/>
        <v>0</v>
      </c>
      <c r="CA37" s="151"/>
      <c r="CB37" s="151"/>
      <c r="CC37" s="151"/>
      <c r="CD37" s="288"/>
      <c r="CE37" s="289"/>
      <c r="CF37" s="152">
        <f t="shared" si="40"/>
        <v>0</v>
      </c>
      <c r="CG37" s="152"/>
      <c r="CH37" s="152"/>
      <c r="CI37" s="152"/>
      <c r="CJ37" s="152"/>
      <c r="CK37" s="152">
        <f t="shared" si="41"/>
        <v>0</v>
      </c>
      <c r="CL37" s="152"/>
      <c r="CM37" s="152"/>
      <c r="CN37" s="152"/>
      <c r="CO37" s="290"/>
      <c r="CP37" s="291"/>
      <c r="CQ37" s="153">
        <f t="shared" si="42"/>
        <v>0</v>
      </c>
      <c r="CR37" s="153"/>
      <c r="CS37" s="153"/>
      <c r="CT37" s="153"/>
      <c r="CU37" s="291"/>
      <c r="CV37" s="153">
        <f t="shared" si="43"/>
        <v>0</v>
      </c>
      <c r="CW37" s="153"/>
      <c r="CX37" s="153"/>
      <c r="CY37" s="153"/>
      <c r="CZ37" s="292"/>
      <c r="DA37" s="293"/>
      <c r="DB37" s="154">
        <f t="shared" si="44"/>
        <v>0</v>
      </c>
      <c r="DC37" s="154"/>
      <c r="DD37" s="154"/>
      <c r="DE37" s="154"/>
      <c r="DF37" s="154"/>
      <c r="DG37" s="154">
        <f t="shared" si="45"/>
        <v>0</v>
      </c>
      <c r="DH37" s="154"/>
      <c r="DI37" s="154"/>
      <c r="DJ37" s="154"/>
      <c r="DK37" s="293"/>
      <c r="DL37" s="294">
        <f t="shared" si="46"/>
        <v>0</v>
      </c>
      <c r="DM37" s="156">
        <f t="shared" si="22"/>
        <v>0</v>
      </c>
      <c r="DN37" s="295">
        <f t="shared" si="23"/>
        <v>0</v>
      </c>
      <c r="DO37" s="296">
        <f t="array" aca="1" ref="DO37" ca="1">SUM(LARGE(DR37:EK37,ROW(INDIRECT("1:"&amp;COUNT(DR37:EK37)-D$73))))+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x14ac:dyDescent="0.25">
      <c r="A38" s="416"/>
      <c r="B38" s="141">
        <f t="shared" si="25"/>
        <v>0</v>
      </c>
      <c r="C38" s="142"/>
      <c r="D38" s="143"/>
      <c r="E38" s="277"/>
      <c r="F38" s="511"/>
      <c r="G38" s="145">
        <f t="shared" si="26"/>
        <v>0</v>
      </c>
      <c r="H38" s="145"/>
      <c r="I38" s="145"/>
      <c r="J38" s="145"/>
      <c r="K38" s="511"/>
      <c r="L38" s="145">
        <f t="shared" si="27"/>
        <v>0</v>
      </c>
      <c r="M38" s="145"/>
      <c r="N38" s="145"/>
      <c r="O38" s="145"/>
      <c r="P38" s="427"/>
      <c r="Q38" s="146"/>
      <c r="R38" s="146">
        <f t="shared" si="28"/>
        <v>0</v>
      </c>
      <c r="S38" s="146"/>
      <c r="T38" s="146"/>
      <c r="U38" s="146"/>
      <c r="V38" s="146"/>
      <c r="W38" s="146">
        <f t="shared" si="29"/>
        <v>0</v>
      </c>
      <c r="X38" s="146"/>
      <c r="Y38" s="146"/>
      <c r="Z38" s="146"/>
      <c r="AA38" s="563"/>
      <c r="AB38" s="279"/>
      <c r="AC38" s="147">
        <f t="shared" si="30"/>
        <v>0</v>
      </c>
      <c r="AD38" s="147"/>
      <c r="AE38" s="147"/>
      <c r="AF38" s="147"/>
      <c r="AG38" s="147"/>
      <c r="AH38" s="147">
        <f t="shared" si="31"/>
        <v>0</v>
      </c>
      <c r="AI38" s="147"/>
      <c r="AJ38" s="147"/>
      <c r="AK38" s="147"/>
      <c r="AL38" s="561"/>
      <c r="AM38" s="281"/>
      <c r="AN38" s="148">
        <f t="shared" si="32"/>
        <v>0</v>
      </c>
      <c r="AO38" s="148"/>
      <c r="AP38" s="148"/>
      <c r="AQ38" s="148"/>
      <c r="AR38" s="281"/>
      <c r="AS38" s="148">
        <f t="shared" si="33"/>
        <v>0</v>
      </c>
      <c r="AT38" s="148"/>
      <c r="AU38" s="148"/>
      <c r="AV38" s="148"/>
      <c r="AW38" s="282"/>
      <c r="AX38" s="283"/>
      <c r="AY38" s="149">
        <f t="shared" si="34"/>
        <v>0</v>
      </c>
      <c r="AZ38" s="149"/>
      <c r="BA38" s="149"/>
      <c r="BB38" s="149"/>
      <c r="BC38" s="149"/>
      <c r="BD38" s="149">
        <f t="shared" si="35"/>
        <v>0</v>
      </c>
      <c r="BE38" s="149"/>
      <c r="BF38" s="149"/>
      <c r="BG38" s="149"/>
      <c r="BH38" s="284"/>
      <c r="BI38" s="285"/>
      <c r="BJ38" s="150">
        <f t="shared" si="36"/>
        <v>0</v>
      </c>
      <c r="BK38" s="150"/>
      <c r="BL38" s="150"/>
      <c r="BM38" s="150"/>
      <c r="BN38" s="150"/>
      <c r="BO38" s="150">
        <f t="shared" si="37"/>
        <v>0</v>
      </c>
      <c r="BP38" s="150"/>
      <c r="BQ38" s="150"/>
      <c r="BR38" s="150"/>
      <c r="BS38" s="562"/>
      <c r="BT38" s="287"/>
      <c r="BU38" s="151">
        <f t="shared" si="38"/>
        <v>0</v>
      </c>
      <c r="BV38" s="151"/>
      <c r="BW38" s="151"/>
      <c r="BX38" s="151"/>
      <c r="BY38" s="151"/>
      <c r="BZ38" s="151">
        <f t="shared" si="39"/>
        <v>0</v>
      </c>
      <c r="CA38" s="151"/>
      <c r="CB38" s="151"/>
      <c r="CC38" s="151"/>
      <c r="CD38" s="288"/>
      <c r="CE38" s="289"/>
      <c r="CF38" s="152">
        <f t="shared" si="40"/>
        <v>0</v>
      </c>
      <c r="CG38" s="152"/>
      <c r="CH38" s="152"/>
      <c r="CI38" s="152"/>
      <c r="CJ38" s="152"/>
      <c r="CK38" s="152">
        <f t="shared" si="41"/>
        <v>0</v>
      </c>
      <c r="CL38" s="152"/>
      <c r="CM38" s="152"/>
      <c r="CN38" s="152"/>
      <c r="CO38" s="290"/>
      <c r="CP38" s="291"/>
      <c r="CQ38" s="153">
        <f t="shared" si="42"/>
        <v>0</v>
      </c>
      <c r="CR38" s="153"/>
      <c r="CS38" s="153"/>
      <c r="CT38" s="153"/>
      <c r="CU38" s="291"/>
      <c r="CV38" s="153">
        <f t="shared" si="43"/>
        <v>0</v>
      </c>
      <c r="CW38" s="153"/>
      <c r="CX38" s="153"/>
      <c r="CY38" s="153"/>
      <c r="CZ38" s="292"/>
      <c r="DA38" s="293"/>
      <c r="DB38" s="154">
        <f t="shared" si="44"/>
        <v>0</v>
      </c>
      <c r="DC38" s="154"/>
      <c r="DD38" s="154"/>
      <c r="DE38" s="154"/>
      <c r="DF38" s="154"/>
      <c r="DG38" s="154">
        <f t="shared" si="45"/>
        <v>0</v>
      </c>
      <c r="DH38" s="154"/>
      <c r="DI38" s="154"/>
      <c r="DJ38" s="154"/>
      <c r="DK38" s="293"/>
      <c r="DL38" s="294">
        <f t="shared" si="46"/>
        <v>0</v>
      </c>
      <c r="DM38" s="156">
        <f t="shared" si="22"/>
        <v>0</v>
      </c>
      <c r="DN38" s="295">
        <f t="shared" si="23"/>
        <v>0</v>
      </c>
      <c r="DO38" s="296">
        <f t="array" aca="1" ref="DO38" ca="1">SUM(LARGE(DR38:EK38,ROW(INDIRECT("1:"&amp;COUNT(DR38:EK38)-D$73))))+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x14ac:dyDescent="0.25">
      <c r="A39" s="416"/>
      <c r="B39" s="141">
        <f t="shared" si="25"/>
        <v>0</v>
      </c>
      <c r="C39" s="142"/>
      <c r="D39" s="143"/>
      <c r="E39" s="277"/>
      <c r="F39" s="511"/>
      <c r="G39" s="145">
        <f t="shared" si="26"/>
        <v>0</v>
      </c>
      <c r="H39" s="145"/>
      <c r="I39" s="145"/>
      <c r="J39" s="145"/>
      <c r="K39" s="511"/>
      <c r="L39" s="145">
        <f t="shared" si="27"/>
        <v>0</v>
      </c>
      <c r="M39" s="145"/>
      <c r="N39" s="145"/>
      <c r="O39" s="145"/>
      <c r="P39" s="427"/>
      <c r="Q39" s="146"/>
      <c r="R39" s="146">
        <f t="shared" si="28"/>
        <v>0</v>
      </c>
      <c r="S39" s="146"/>
      <c r="T39" s="146"/>
      <c r="U39" s="146"/>
      <c r="V39" s="146"/>
      <c r="W39" s="146">
        <f t="shared" si="29"/>
        <v>0</v>
      </c>
      <c r="X39" s="146"/>
      <c r="Y39" s="146"/>
      <c r="Z39" s="146"/>
      <c r="AA39" s="563"/>
      <c r="AB39" s="279"/>
      <c r="AC39" s="147">
        <f t="shared" si="30"/>
        <v>0</v>
      </c>
      <c r="AD39" s="147"/>
      <c r="AE39" s="147"/>
      <c r="AF39" s="147"/>
      <c r="AG39" s="147"/>
      <c r="AH39" s="147">
        <f t="shared" si="31"/>
        <v>0</v>
      </c>
      <c r="AI39" s="147"/>
      <c r="AJ39" s="147"/>
      <c r="AK39" s="147"/>
      <c r="AL39" s="561"/>
      <c r="AM39" s="281"/>
      <c r="AN39" s="148">
        <f t="shared" si="32"/>
        <v>0</v>
      </c>
      <c r="AO39" s="148"/>
      <c r="AP39" s="148"/>
      <c r="AQ39" s="148"/>
      <c r="AR39" s="281"/>
      <c r="AS39" s="148">
        <f t="shared" si="33"/>
        <v>0</v>
      </c>
      <c r="AT39" s="148"/>
      <c r="AU39" s="148"/>
      <c r="AV39" s="148"/>
      <c r="AW39" s="282"/>
      <c r="AX39" s="283"/>
      <c r="AY39" s="149">
        <f t="shared" si="34"/>
        <v>0</v>
      </c>
      <c r="AZ39" s="149"/>
      <c r="BA39" s="149"/>
      <c r="BB39" s="149"/>
      <c r="BC39" s="149"/>
      <c r="BD39" s="149">
        <f t="shared" si="35"/>
        <v>0</v>
      </c>
      <c r="BE39" s="149"/>
      <c r="BF39" s="149"/>
      <c r="BG39" s="149"/>
      <c r="BH39" s="284"/>
      <c r="BI39" s="285"/>
      <c r="BJ39" s="150">
        <f t="shared" si="36"/>
        <v>0</v>
      </c>
      <c r="BK39" s="150"/>
      <c r="BL39" s="150"/>
      <c r="BM39" s="150"/>
      <c r="BN39" s="150"/>
      <c r="BO39" s="150">
        <f t="shared" si="37"/>
        <v>0</v>
      </c>
      <c r="BP39" s="150"/>
      <c r="BQ39" s="150"/>
      <c r="BR39" s="150"/>
      <c r="BS39" s="562"/>
      <c r="BT39" s="287"/>
      <c r="BU39" s="151">
        <f t="shared" si="38"/>
        <v>0</v>
      </c>
      <c r="BV39" s="151"/>
      <c r="BW39" s="151"/>
      <c r="BX39" s="151"/>
      <c r="BY39" s="151"/>
      <c r="BZ39" s="151">
        <f t="shared" si="39"/>
        <v>0</v>
      </c>
      <c r="CA39" s="151"/>
      <c r="CB39" s="151"/>
      <c r="CC39" s="151"/>
      <c r="CD39" s="288"/>
      <c r="CE39" s="289"/>
      <c r="CF39" s="152">
        <f t="shared" si="40"/>
        <v>0</v>
      </c>
      <c r="CG39" s="152"/>
      <c r="CH39" s="152"/>
      <c r="CI39" s="152"/>
      <c r="CJ39" s="152"/>
      <c r="CK39" s="152">
        <f t="shared" si="41"/>
        <v>0</v>
      </c>
      <c r="CL39" s="152"/>
      <c r="CM39" s="152"/>
      <c r="CN39" s="152"/>
      <c r="CO39" s="290"/>
      <c r="CP39" s="291"/>
      <c r="CQ39" s="153">
        <f t="shared" si="42"/>
        <v>0</v>
      </c>
      <c r="CR39" s="153"/>
      <c r="CS39" s="153"/>
      <c r="CT39" s="153"/>
      <c r="CU39" s="291"/>
      <c r="CV39" s="153">
        <f t="shared" si="43"/>
        <v>0</v>
      </c>
      <c r="CW39" s="153"/>
      <c r="CX39" s="153"/>
      <c r="CY39" s="153"/>
      <c r="CZ39" s="292"/>
      <c r="DA39" s="293"/>
      <c r="DB39" s="154">
        <f t="shared" si="44"/>
        <v>0</v>
      </c>
      <c r="DC39" s="154"/>
      <c r="DD39" s="154"/>
      <c r="DE39" s="154"/>
      <c r="DF39" s="154"/>
      <c r="DG39" s="154">
        <f t="shared" si="45"/>
        <v>0</v>
      </c>
      <c r="DH39" s="154"/>
      <c r="DI39" s="154"/>
      <c r="DJ39" s="154"/>
      <c r="DK39" s="293"/>
      <c r="DL39" s="294">
        <f t="shared" si="46"/>
        <v>0</v>
      </c>
      <c r="DM39" s="156">
        <f t="shared" si="22"/>
        <v>0</v>
      </c>
      <c r="DN39" s="295">
        <f t="shared" si="23"/>
        <v>0</v>
      </c>
      <c r="DO39" s="296">
        <f t="array" aca="1" ref="DO39" ca="1">SUM(LARGE(DR39:EK39,ROW(INDIRECT("1:"&amp;COUNT(DR39:EK39)-D$73))))+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x14ac:dyDescent="0.25">
      <c r="A40" s="416"/>
      <c r="B40" s="141">
        <f t="shared" si="25"/>
        <v>0</v>
      </c>
      <c r="C40" s="142"/>
      <c r="D40" s="143"/>
      <c r="E40" s="277"/>
      <c r="F40" s="511"/>
      <c r="G40" s="145">
        <f t="shared" si="26"/>
        <v>0</v>
      </c>
      <c r="H40" s="145"/>
      <c r="I40" s="145"/>
      <c r="J40" s="145"/>
      <c r="K40" s="511"/>
      <c r="L40" s="145">
        <f t="shared" si="27"/>
        <v>0</v>
      </c>
      <c r="M40" s="145"/>
      <c r="N40" s="145"/>
      <c r="O40" s="145"/>
      <c r="P40" s="427"/>
      <c r="Q40" s="146"/>
      <c r="R40" s="146">
        <f t="shared" si="28"/>
        <v>0</v>
      </c>
      <c r="S40" s="146"/>
      <c r="T40" s="146"/>
      <c r="U40" s="146"/>
      <c r="V40" s="146"/>
      <c r="W40" s="146">
        <f t="shared" si="29"/>
        <v>0</v>
      </c>
      <c r="X40" s="146"/>
      <c r="Y40" s="146"/>
      <c r="Z40" s="146"/>
      <c r="AA40" s="563"/>
      <c r="AB40" s="279"/>
      <c r="AC40" s="147">
        <f t="shared" si="30"/>
        <v>0</v>
      </c>
      <c r="AD40" s="147"/>
      <c r="AE40" s="147"/>
      <c r="AF40" s="147"/>
      <c r="AG40" s="147"/>
      <c r="AH40" s="147">
        <f t="shared" si="31"/>
        <v>0</v>
      </c>
      <c r="AI40" s="147"/>
      <c r="AJ40" s="147"/>
      <c r="AK40" s="147"/>
      <c r="AL40" s="561"/>
      <c r="AM40" s="281"/>
      <c r="AN40" s="148">
        <f t="shared" si="32"/>
        <v>0</v>
      </c>
      <c r="AO40" s="148"/>
      <c r="AP40" s="148"/>
      <c r="AQ40" s="148"/>
      <c r="AR40" s="281"/>
      <c r="AS40" s="148">
        <f t="shared" si="33"/>
        <v>0</v>
      </c>
      <c r="AT40" s="148"/>
      <c r="AU40" s="148"/>
      <c r="AV40" s="148"/>
      <c r="AW40" s="282"/>
      <c r="AX40" s="283"/>
      <c r="AY40" s="149">
        <f t="shared" si="34"/>
        <v>0</v>
      </c>
      <c r="AZ40" s="149"/>
      <c r="BA40" s="149"/>
      <c r="BB40" s="149"/>
      <c r="BC40" s="149"/>
      <c r="BD40" s="149">
        <f t="shared" si="35"/>
        <v>0</v>
      </c>
      <c r="BE40" s="149"/>
      <c r="BF40" s="149"/>
      <c r="BG40" s="149"/>
      <c r="BH40" s="284"/>
      <c r="BI40" s="285"/>
      <c r="BJ40" s="150">
        <f t="shared" si="36"/>
        <v>0</v>
      </c>
      <c r="BK40" s="150"/>
      <c r="BL40" s="150"/>
      <c r="BM40" s="150"/>
      <c r="BN40" s="150"/>
      <c r="BO40" s="150">
        <f t="shared" si="37"/>
        <v>0</v>
      </c>
      <c r="BP40" s="150"/>
      <c r="BQ40" s="150"/>
      <c r="BR40" s="150"/>
      <c r="BS40" s="562"/>
      <c r="BT40" s="287"/>
      <c r="BU40" s="151">
        <f t="shared" si="38"/>
        <v>0</v>
      </c>
      <c r="BV40" s="151"/>
      <c r="BW40" s="151"/>
      <c r="BX40" s="151"/>
      <c r="BY40" s="151"/>
      <c r="BZ40" s="151">
        <f t="shared" si="39"/>
        <v>0</v>
      </c>
      <c r="CA40" s="151"/>
      <c r="CB40" s="151"/>
      <c r="CC40" s="151"/>
      <c r="CD40" s="288"/>
      <c r="CE40" s="289"/>
      <c r="CF40" s="152">
        <f t="shared" si="40"/>
        <v>0</v>
      </c>
      <c r="CG40" s="152"/>
      <c r="CH40" s="152"/>
      <c r="CI40" s="152"/>
      <c r="CJ40" s="152"/>
      <c r="CK40" s="152">
        <f t="shared" si="41"/>
        <v>0</v>
      </c>
      <c r="CL40" s="152"/>
      <c r="CM40" s="152"/>
      <c r="CN40" s="152"/>
      <c r="CO40" s="290"/>
      <c r="CP40" s="291"/>
      <c r="CQ40" s="153">
        <f t="shared" si="42"/>
        <v>0</v>
      </c>
      <c r="CR40" s="153"/>
      <c r="CS40" s="153"/>
      <c r="CT40" s="153"/>
      <c r="CU40" s="291"/>
      <c r="CV40" s="153">
        <f t="shared" si="43"/>
        <v>0</v>
      </c>
      <c r="CW40" s="153"/>
      <c r="CX40" s="153"/>
      <c r="CY40" s="153"/>
      <c r="CZ40" s="292"/>
      <c r="DA40" s="293"/>
      <c r="DB40" s="154">
        <f t="shared" si="44"/>
        <v>0</v>
      </c>
      <c r="DC40" s="154"/>
      <c r="DD40" s="154"/>
      <c r="DE40" s="154"/>
      <c r="DF40" s="154"/>
      <c r="DG40" s="154">
        <f t="shared" si="45"/>
        <v>0</v>
      </c>
      <c r="DH40" s="154"/>
      <c r="DI40" s="154"/>
      <c r="DJ40" s="154"/>
      <c r="DK40" s="293"/>
      <c r="DL40" s="294">
        <f t="shared" si="46"/>
        <v>0</v>
      </c>
      <c r="DM40" s="156">
        <f t="shared" si="22"/>
        <v>0</v>
      </c>
      <c r="DN40" s="295">
        <f t="shared" si="23"/>
        <v>0</v>
      </c>
      <c r="DO40" s="296">
        <f t="array" aca="1" ref="DO40" ca="1">SUM(LARGE(DR40:EK40,ROW(INDIRECT("1:"&amp;COUNT(DR40:EK40)-D$73))))+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x14ac:dyDescent="0.25">
      <c r="A41" s="416"/>
      <c r="B41" s="141">
        <f t="shared" si="25"/>
        <v>0</v>
      </c>
      <c r="C41" s="142"/>
      <c r="D41" s="143"/>
      <c r="E41" s="277"/>
      <c r="F41" s="511"/>
      <c r="G41" s="145">
        <f t="shared" si="26"/>
        <v>0</v>
      </c>
      <c r="H41" s="145"/>
      <c r="I41" s="145"/>
      <c r="J41" s="145"/>
      <c r="K41" s="511"/>
      <c r="L41" s="145">
        <f t="shared" si="27"/>
        <v>0</v>
      </c>
      <c r="M41" s="145"/>
      <c r="N41" s="145"/>
      <c r="O41" s="145"/>
      <c r="P41" s="427"/>
      <c r="Q41" s="278"/>
      <c r="R41" s="146">
        <f t="shared" si="28"/>
        <v>0</v>
      </c>
      <c r="S41" s="146"/>
      <c r="T41" s="146"/>
      <c r="U41" s="146"/>
      <c r="V41" s="146"/>
      <c r="W41" s="146">
        <f t="shared" si="29"/>
        <v>0</v>
      </c>
      <c r="X41" s="146"/>
      <c r="Y41" s="146"/>
      <c r="Z41" s="146"/>
      <c r="AA41" s="563"/>
      <c r="AB41" s="279"/>
      <c r="AC41" s="147">
        <f t="shared" si="30"/>
        <v>0</v>
      </c>
      <c r="AD41" s="147"/>
      <c r="AE41" s="147"/>
      <c r="AF41" s="147"/>
      <c r="AG41" s="147"/>
      <c r="AH41" s="147">
        <f t="shared" si="31"/>
        <v>0</v>
      </c>
      <c r="AI41" s="147"/>
      <c r="AJ41" s="147"/>
      <c r="AK41" s="147"/>
      <c r="AL41" s="561"/>
      <c r="AM41" s="281"/>
      <c r="AN41" s="148">
        <f t="shared" si="32"/>
        <v>0</v>
      </c>
      <c r="AO41" s="148"/>
      <c r="AP41" s="148"/>
      <c r="AQ41" s="148"/>
      <c r="AR41" s="281"/>
      <c r="AS41" s="148">
        <f t="shared" si="33"/>
        <v>0</v>
      </c>
      <c r="AT41" s="148"/>
      <c r="AU41" s="148"/>
      <c r="AV41" s="148"/>
      <c r="AW41" s="282"/>
      <c r="AX41" s="283"/>
      <c r="AY41" s="149">
        <f t="shared" si="34"/>
        <v>0</v>
      </c>
      <c r="AZ41" s="149"/>
      <c r="BA41" s="149"/>
      <c r="BB41" s="149"/>
      <c r="BC41" s="149"/>
      <c r="BD41" s="149">
        <f t="shared" si="35"/>
        <v>0</v>
      </c>
      <c r="BE41" s="149"/>
      <c r="BF41" s="149"/>
      <c r="BG41" s="149"/>
      <c r="BH41" s="284"/>
      <c r="BI41" s="285"/>
      <c r="BJ41" s="150">
        <f t="shared" si="36"/>
        <v>0</v>
      </c>
      <c r="BK41" s="150"/>
      <c r="BL41" s="150"/>
      <c r="BM41" s="150"/>
      <c r="BN41" s="150"/>
      <c r="BO41" s="150">
        <f t="shared" si="37"/>
        <v>0</v>
      </c>
      <c r="BP41" s="150"/>
      <c r="BQ41" s="150"/>
      <c r="BR41" s="150"/>
      <c r="BS41" s="562"/>
      <c r="BT41" s="287"/>
      <c r="BU41" s="151">
        <f t="shared" si="38"/>
        <v>0</v>
      </c>
      <c r="BV41" s="151"/>
      <c r="BW41" s="151"/>
      <c r="BX41" s="151"/>
      <c r="BY41" s="151"/>
      <c r="BZ41" s="151">
        <f t="shared" si="39"/>
        <v>0</v>
      </c>
      <c r="CA41" s="151"/>
      <c r="CB41" s="151"/>
      <c r="CC41" s="151"/>
      <c r="CD41" s="288"/>
      <c r="CE41" s="289"/>
      <c r="CF41" s="152">
        <f t="shared" si="40"/>
        <v>0</v>
      </c>
      <c r="CG41" s="152"/>
      <c r="CH41" s="152"/>
      <c r="CI41" s="152"/>
      <c r="CJ41" s="152"/>
      <c r="CK41" s="152">
        <f t="shared" si="41"/>
        <v>0</v>
      </c>
      <c r="CL41" s="152"/>
      <c r="CM41" s="152"/>
      <c r="CN41" s="152"/>
      <c r="CO41" s="290"/>
      <c r="CP41" s="291"/>
      <c r="CQ41" s="153">
        <f t="shared" si="42"/>
        <v>0</v>
      </c>
      <c r="CR41" s="153"/>
      <c r="CS41" s="153"/>
      <c r="CT41" s="153"/>
      <c r="CU41" s="291"/>
      <c r="CV41" s="153">
        <f t="shared" si="43"/>
        <v>0</v>
      </c>
      <c r="CW41" s="153"/>
      <c r="CX41" s="153"/>
      <c r="CY41" s="153"/>
      <c r="CZ41" s="292"/>
      <c r="DA41" s="293"/>
      <c r="DB41" s="154">
        <f t="shared" si="44"/>
        <v>0</v>
      </c>
      <c r="DC41" s="154"/>
      <c r="DD41" s="154"/>
      <c r="DE41" s="154"/>
      <c r="DF41" s="154"/>
      <c r="DG41" s="154">
        <f t="shared" si="45"/>
        <v>0</v>
      </c>
      <c r="DH41" s="154"/>
      <c r="DI41" s="154"/>
      <c r="DJ41" s="154"/>
      <c r="DK41" s="293"/>
      <c r="DL41" s="294">
        <f t="shared" si="46"/>
        <v>0</v>
      </c>
      <c r="DM41" s="156">
        <f t="shared" si="22"/>
        <v>0</v>
      </c>
      <c r="DN41" s="295">
        <f t="shared" si="23"/>
        <v>0</v>
      </c>
      <c r="DO41" s="296">
        <f t="array" aca="1" ref="DO41" ca="1">SUM(LARGE(DR41:EK41,ROW(INDIRECT("1:"&amp;COUNT(DR41:EK41)-D$73))))+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x14ac:dyDescent="0.25">
      <c r="A42" s="416"/>
      <c r="B42" s="141">
        <f t="shared" si="25"/>
        <v>0</v>
      </c>
      <c r="C42" s="142"/>
      <c r="D42" s="143"/>
      <c r="E42" s="277"/>
      <c r="F42" s="511"/>
      <c r="G42" s="145">
        <f t="shared" si="26"/>
        <v>0</v>
      </c>
      <c r="H42" s="145"/>
      <c r="I42" s="145"/>
      <c r="J42" s="145"/>
      <c r="K42" s="511"/>
      <c r="L42" s="145">
        <f t="shared" si="27"/>
        <v>0</v>
      </c>
      <c r="M42" s="145"/>
      <c r="N42" s="145"/>
      <c r="O42" s="145"/>
      <c r="P42" s="427"/>
      <c r="Q42" s="278"/>
      <c r="R42" s="146">
        <f t="shared" si="28"/>
        <v>0</v>
      </c>
      <c r="S42" s="146"/>
      <c r="T42" s="146"/>
      <c r="U42" s="146"/>
      <c r="V42" s="146"/>
      <c r="W42" s="146">
        <f t="shared" si="29"/>
        <v>0</v>
      </c>
      <c r="X42" s="146"/>
      <c r="Y42" s="146"/>
      <c r="Z42" s="146"/>
      <c r="AA42" s="563"/>
      <c r="AB42" s="279"/>
      <c r="AC42" s="147">
        <f t="shared" si="30"/>
        <v>0</v>
      </c>
      <c r="AD42" s="147"/>
      <c r="AE42" s="147"/>
      <c r="AF42" s="147"/>
      <c r="AG42" s="147"/>
      <c r="AH42" s="147">
        <f t="shared" si="31"/>
        <v>0</v>
      </c>
      <c r="AI42" s="147"/>
      <c r="AJ42" s="147"/>
      <c r="AK42" s="147"/>
      <c r="AL42" s="561"/>
      <c r="AM42" s="281"/>
      <c r="AN42" s="148">
        <f t="shared" si="32"/>
        <v>0</v>
      </c>
      <c r="AO42" s="148"/>
      <c r="AP42" s="148"/>
      <c r="AQ42" s="148"/>
      <c r="AR42" s="281"/>
      <c r="AS42" s="148">
        <f t="shared" si="33"/>
        <v>0</v>
      </c>
      <c r="AT42" s="148"/>
      <c r="AU42" s="148"/>
      <c r="AV42" s="148"/>
      <c r="AW42" s="282"/>
      <c r="AX42" s="283"/>
      <c r="AY42" s="149">
        <f t="shared" si="34"/>
        <v>0</v>
      </c>
      <c r="AZ42" s="149"/>
      <c r="BA42" s="149"/>
      <c r="BB42" s="149"/>
      <c r="BC42" s="149"/>
      <c r="BD42" s="149">
        <f t="shared" si="35"/>
        <v>0</v>
      </c>
      <c r="BE42" s="149"/>
      <c r="BF42" s="149"/>
      <c r="BG42" s="149"/>
      <c r="BH42" s="284"/>
      <c r="BI42" s="285"/>
      <c r="BJ42" s="150">
        <f t="shared" si="36"/>
        <v>0</v>
      </c>
      <c r="BK42" s="150"/>
      <c r="BL42" s="150"/>
      <c r="BM42" s="150"/>
      <c r="BN42" s="150"/>
      <c r="BO42" s="150">
        <f t="shared" si="37"/>
        <v>0</v>
      </c>
      <c r="BP42" s="150"/>
      <c r="BQ42" s="150"/>
      <c r="BR42" s="150"/>
      <c r="BS42" s="562"/>
      <c r="BT42" s="287"/>
      <c r="BU42" s="151">
        <f t="shared" si="38"/>
        <v>0</v>
      </c>
      <c r="BV42" s="151"/>
      <c r="BW42" s="151"/>
      <c r="BX42" s="151"/>
      <c r="BY42" s="151"/>
      <c r="BZ42" s="151">
        <f t="shared" si="39"/>
        <v>0</v>
      </c>
      <c r="CA42" s="151"/>
      <c r="CB42" s="151"/>
      <c r="CC42" s="151"/>
      <c r="CD42" s="288"/>
      <c r="CE42" s="289"/>
      <c r="CF42" s="152">
        <f t="shared" si="40"/>
        <v>0</v>
      </c>
      <c r="CG42" s="152"/>
      <c r="CH42" s="152"/>
      <c r="CI42" s="152"/>
      <c r="CJ42" s="152"/>
      <c r="CK42" s="152">
        <f t="shared" si="41"/>
        <v>0</v>
      </c>
      <c r="CL42" s="152"/>
      <c r="CM42" s="152"/>
      <c r="CN42" s="152"/>
      <c r="CO42" s="290"/>
      <c r="CP42" s="291"/>
      <c r="CQ42" s="153">
        <f t="shared" si="42"/>
        <v>0</v>
      </c>
      <c r="CR42" s="153"/>
      <c r="CS42" s="153"/>
      <c r="CT42" s="153"/>
      <c r="CU42" s="291"/>
      <c r="CV42" s="153">
        <f t="shared" si="43"/>
        <v>0</v>
      </c>
      <c r="CW42" s="153"/>
      <c r="CX42" s="153"/>
      <c r="CY42" s="153"/>
      <c r="CZ42" s="292"/>
      <c r="DA42" s="293"/>
      <c r="DB42" s="154">
        <f t="shared" si="44"/>
        <v>0</v>
      </c>
      <c r="DC42" s="154"/>
      <c r="DD42" s="154"/>
      <c r="DE42" s="154"/>
      <c r="DF42" s="154"/>
      <c r="DG42" s="154">
        <f t="shared" si="45"/>
        <v>0</v>
      </c>
      <c r="DH42" s="154"/>
      <c r="DI42" s="154"/>
      <c r="DJ42" s="154"/>
      <c r="DK42" s="293"/>
      <c r="DL42" s="294">
        <f t="shared" si="46"/>
        <v>0</v>
      </c>
      <c r="DM42" s="156">
        <f t="shared" si="22"/>
        <v>0</v>
      </c>
      <c r="DN42" s="295">
        <f t="shared" si="23"/>
        <v>0</v>
      </c>
      <c r="DO42" s="296">
        <f t="array" aca="1" ref="DO42" ca="1">SUM(LARGE(DR42:EK42,ROW(INDIRECT("1:"&amp;COUNT(DR42:EK42)-D$73))))+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x14ac:dyDescent="0.25">
      <c r="A43" s="416"/>
      <c r="B43" s="141">
        <f t="shared" si="25"/>
        <v>0</v>
      </c>
      <c r="C43" s="142"/>
      <c r="D43" s="143"/>
      <c r="E43" s="277"/>
      <c r="F43" s="511"/>
      <c r="G43" s="145">
        <f t="shared" si="26"/>
        <v>0</v>
      </c>
      <c r="H43" s="145"/>
      <c r="I43" s="145"/>
      <c r="J43" s="145"/>
      <c r="K43" s="511"/>
      <c r="L43" s="145">
        <f t="shared" si="27"/>
        <v>0</v>
      </c>
      <c r="M43" s="145"/>
      <c r="N43" s="145"/>
      <c r="O43" s="145"/>
      <c r="P43" s="427"/>
      <c r="Q43" s="278"/>
      <c r="R43" s="146">
        <f t="shared" si="28"/>
        <v>0</v>
      </c>
      <c r="S43" s="146"/>
      <c r="T43" s="146"/>
      <c r="U43" s="146"/>
      <c r="V43" s="146"/>
      <c r="W43" s="146">
        <f t="shared" si="29"/>
        <v>0</v>
      </c>
      <c r="X43" s="146"/>
      <c r="Y43" s="146"/>
      <c r="Z43" s="146"/>
      <c r="AA43" s="563"/>
      <c r="AB43" s="279"/>
      <c r="AC43" s="147">
        <f t="shared" si="30"/>
        <v>0</v>
      </c>
      <c r="AD43" s="147"/>
      <c r="AE43" s="147"/>
      <c r="AF43" s="147"/>
      <c r="AG43" s="147"/>
      <c r="AH43" s="147">
        <f t="shared" si="31"/>
        <v>0</v>
      </c>
      <c r="AI43" s="147"/>
      <c r="AJ43" s="147"/>
      <c r="AK43" s="147"/>
      <c r="AL43" s="561"/>
      <c r="AM43" s="281"/>
      <c r="AN43" s="148">
        <f t="shared" si="32"/>
        <v>0</v>
      </c>
      <c r="AO43" s="148"/>
      <c r="AP43" s="148"/>
      <c r="AQ43" s="148"/>
      <c r="AR43" s="281"/>
      <c r="AS43" s="148">
        <f t="shared" si="33"/>
        <v>0</v>
      </c>
      <c r="AT43" s="148"/>
      <c r="AU43" s="148"/>
      <c r="AV43" s="148"/>
      <c r="AW43" s="282"/>
      <c r="AX43" s="283"/>
      <c r="AY43" s="149">
        <f t="shared" si="34"/>
        <v>0</v>
      </c>
      <c r="AZ43" s="149"/>
      <c r="BA43" s="149"/>
      <c r="BB43" s="149"/>
      <c r="BC43" s="149"/>
      <c r="BD43" s="149">
        <f t="shared" si="35"/>
        <v>0</v>
      </c>
      <c r="BE43" s="149"/>
      <c r="BF43" s="149"/>
      <c r="BG43" s="149"/>
      <c r="BH43" s="284"/>
      <c r="BI43" s="285"/>
      <c r="BJ43" s="150">
        <f t="shared" si="36"/>
        <v>0</v>
      </c>
      <c r="BK43" s="150"/>
      <c r="BL43" s="150"/>
      <c r="BM43" s="150"/>
      <c r="BN43" s="150"/>
      <c r="BO43" s="150">
        <f t="shared" si="37"/>
        <v>0</v>
      </c>
      <c r="BP43" s="150"/>
      <c r="BQ43" s="150"/>
      <c r="BR43" s="150"/>
      <c r="BS43" s="562"/>
      <c r="BT43" s="287"/>
      <c r="BU43" s="151">
        <f t="shared" si="38"/>
        <v>0</v>
      </c>
      <c r="BV43" s="151"/>
      <c r="BW43" s="151"/>
      <c r="BX43" s="151"/>
      <c r="BY43" s="151"/>
      <c r="BZ43" s="151">
        <f t="shared" si="39"/>
        <v>0</v>
      </c>
      <c r="CA43" s="151"/>
      <c r="CB43" s="151"/>
      <c r="CC43" s="151"/>
      <c r="CD43" s="288"/>
      <c r="CE43" s="289"/>
      <c r="CF43" s="152">
        <f t="shared" si="40"/>
        <v>0</v>
      </c>
      <c r="CG43" s="152"/>
      <c r="CH43" s="152"/>
      <c r="CI43" s="152"/>
      <c r="CJ43" s="152"/>
      <c r="CK43" s="152">
        <f t="shared" si="41"/>
        <v>0</v>
      </c>
      <c r="CL43" s="152"/>
      <c r="CM43" s="152"/>
      <c r="CN43" s="152"/>
      <c r="CO43" s="290"/>
      <c r="CP43" s="291"/>
      <c r="CQ43" s="153">
        <f t="shared" si="42"/>
        <v>0</v>
      </c>
      <c r="CR43" s="153"/>
      <c r="CS43" s="153"/>
      <c r="CT43" s="153"/>
      <c r="CU43" s="291"/>
      <c r="CV43" s="153">
        <f t="shared" si="43"/>
        <v>0</v>
      </c>
      <c r="CW43" s="153"/>
      <c r="CX43" s="153"/>
      <c r="CY43" s="153"/>
      <c r="CZ43" s="292"/>
      <c r="DA43" s="293"/>
      <c r="DB43" s="154">
        <f t="shared" si="44"/>
        <v>0</v>
      </c>
      <c r="DC43" s="154"/>
      <c r="DD43" s="154"/>
      <c r="DE43" s="154"/>
      <c r="DF43" s="154"/>
      <c r="DG43" s="154">
        <f t="shared" si="45"/>
        <v>0</v>
      </c>
      <c r="DH43" s="154"/>
      <c r="DI43" s="154"/>
      <c r="DJ43" s="154"/>
      <c r="DK43" s="293"/>
      <c r="DL43" s="294">
        <f t="shared" si="46"/>
        <v>0</v>
      </c>
      <c r="DM43" s="156">
        <f t="shared" si="22"/>
        <v>0</v>
      </c>
      <c r="DN43" s="295">
        <f t="shared" si="23"/>
        <v>0</v>
      </c>
      <c r="DO43" s="296">
        <f t="array" aca="1" ref="DO43" ca="1">SUM(LARGE(DR43:EK43,ROW(INDIRECT("1:"&amp;COUNT(DR43:EK43)-D$73))))+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x14ac:dyDescent="0.25">
      <c r="A44" s="416"/>
      <c r="B44" s="141">
        <f t="shared" si="25"/>
        <v>0</v>
      </c>
      <c r="C44" s="142"/>
      <c r="D44" s="143"/>
      <c r="E44" s="277"/>
      <c r="F44" s="511"/>
      <c r="G44" s="145">
        <f t="shared" si="26"/>
        <v>0</v>
      </c>
      <c r="H44" s="145"/>
      <c r="I44" s="145"/>
      <c r="J44" s="145"/>
      <c r="K44" s="511"/>
      <c r="L44" s="145">
        <f t="shared" si="27"/>
        <v>0</v>
      </c>
      <c r="M44" s="145"/>
      <c r="N44" s="145"/>
      <c r="O44" s="145"/>
      <c r="P44" s="427"/>
      <c r="Q44" s="278"/>
      <c r="R44" s="146">
        <f t="shared" si="28"/>
        <v>0</v>
      </c>
      <c r="S44" s="146"/>
      <c r="T44" s="146"/>
      <c r="U44" s="146"/>
      <c r="V44" s="146"/>
      <c r="W44" s="146">
        <f t="shared" si="29"/>
        <v>0</v>
      </c>
      <c r="X44" s="146"/>
      <c r="Y44" s="146"/>
      <c r="Z44" s="146"/>
      <c r="AA44" s="563"/>
      <c r="AB44" s="279"/>
      <c r="AC44" s="147">
        <f t="shared" si="30"/>
        <v>0</v>
      </c>
      <c r="AD44" s="147"/>
      <c r="AE44" s="147"/>
      <c r="AF44" s="147"/>
      <c r="AG44" s="147"/>
      <c r="AH44" s="147">
        <f t="shared" si="31"/>
        <v>0</v>
      </c>
      <c r="AI44" s="147"/>
      <c r="AJ44" s="147"/>
      <c r="AK44" s="147"/>
      <c r="AL44" s="561"/>
      <c r="AM44" s="281"/>
      <c r="AN44" s="148">
        <f t="shared" si="32"/>
        <v>0</v>
      </c>
      <c r="AO44" s="148"/>
      <c r="AP44" s="148"/>
      <c r="AQ44" s="148"/>
      <c r="AR44" s="281"/>
      <c r="AS44" s="148">
        <f t="shared" si="33"/>
        <v>0</v>
      </c>
      <c r="AT44" s="148"/>
      <c r="AU44" s="148"/>
      <c r="AV44" s="148"/>
      <c r="AW44" s="282"/>
      <c r="AX44" s="283"/>
      <c r="AY44" s="149">
        <f t="shared" si="34"/>
        <v>0</v>
      </c>
      <c r="AZ44" s="149"/>
      <c r="BA44" s="149"/>
      <c r="BB44" s="149"/>
      <c r="BC44" s="149"/>
      <c r="BD44" s="149">
        <f t="shared" si="35"/>
        <v>0</v>
      </c>
      <c r="BE44" s="149"/>
      <c r="BF44" s="149"/>
      <c r="BG44" s="149"/>
      <c r="BH44" s="284"/>
      <c r="BI44" s="285"/>
      <c r="BJ44" s="150">
        <f t="shared" si="36"/>
        <v>0</v>
      </c>
      <c r="BK44" s="150"/>
      <c r="BL44" s="150"/>
      <c r="BM44" s="150"/>
      <c r="BN44" s="150"/>
      <c r="BO44" s="150">
        <f t="shared" si="37"/>
        <v>0</v>
      </c>
      <c r="BP44" s="150"/>
      <c r="BQ44" s="150"/>
      <c r="BR44" s="150"/>
      <c r="BS44" s="562"/>
      <c r="BT44" s="287"/>
      <c r="BU44" s="151">
        <f t="shared" si="38"/>
        <v>0</v>
      </c>
      <c r="BV44" s="151"/>
      <c r="BW44" s="151"/>
      <c r="BX44" s="151"/>
      <c r="BY44" s="151"/>
      <c r="BZ44" s="151">
        <f t="shared" si="39"/>
        <v>0</v>
      </c>
      <c r="CA44" s="151"/>
      <c r="CB44" s="151"/>
      <c r="CC44" s="151"/>
      <c r="CD44" s="288"/>
      <c r="CE44" s="289"/>
      <c r="CF44" s="152">
        <f t="shared" si="40"/>
        <v>0</v>
      </c>
      <c r="CG44" s="152"/>
      <c r="CH44" s="152"/>
      <c r="CI44" s="152"/>
      <c r="CJ44" s="152"/>
      <c r="CK44" s="152">
        <f t="shared" si="41"/>
        <v>0</v>
      </c>
      <c r="CL44" s="152"/>
      <c r="CM44" s="152"/>
      <c r="CN44" s="152"/>
      <c r="CO44" s="290"/>
      <c r="CP44" s="291"/>
      <c r="CQ44" s="153">
        <f t="shared" si="42"/>
        <v>0</v>
      </c>
      <c r="CR44" s="153"/>
      <c r="CS44" s="153"/>
      <c r="CT44" s="153"/>
      <c r="CU44" s="291"/>
      <c r="CV44" s="153">
        <f t="shared" si="43"/>
        <v>0</v>
      </c>
      <c r="CW44" s="153"/>
      <c r="CX44" s="153"/>
      <c r="CY44" s="153"/>
      <c r="CZ44" s="292"/>
      <c r="DA44" s="293"/>
      <c r="DB44" s="154">
        <f t="shared" si="44"/>
        <v>0</v>
      </c>
      <c r="DC44" s="154"/>
      <c r="DD44" s="154"/>
      <c r="DE44" s="154"/>
      <c r="DF44" s="154"/>
      <c r="DG44" s="154">
        <f t="shared" si="45"/>
        <v>0</v>
      </c>
      <c r="DH44" s="154"/>
      <c r="DI44" s="154"/>
      <c r="DJ44" s="154"/>
      <c r="DK44" s="293"/>
      <c r="DL44" s="294">
        <f t="shared" si="46"/>
        <v>0</v>
      </c>
      <c r="DM44" s="156">
        <f t="shared" si="22"/>
        <v>0</v>
      </c>
      <c r="DN44" s="295">
        <f t="shared" si="23"/>
        <v>0</v>
      </c>
      <c r="DO44" s="296">
        <f t="array" aca="1" ref="DO44" ca="1">SUM(LARGE(DR44:EK44,ROW(INDIRECT("1:"&amp;COUNT(DR44:EK44)-D$73))))+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x14ac:dyDescent="0.25">
      <c r="A45" s="416"/>
      <c r="B45" s="141">
        <f t="shared" si="25"/>
        <v>0</v>
      </c>
      <c r="C45" s="142"/>
      <c r="D45" s="143"/>
      <c r="E45" s="277"/>
      <c r="F45" s="511"/>
      <c r="G45" s="145">
        <f t="shared" si="26"/>
        <v>0</v>
      </c>
      <c r="H45" s="145"/>
      <c r="I45" s="145"/>
      <c r="J45" s="145"/>
      <c r="K45" s="511"/>
      <c r="L45" s="145">
        <f t="shared" si="27"/>
        <v>0</v>
      </c>
      <c r="M45" s="145"/>
      <c r="N45" s="145"/>
      <c r="O45" s="145"/>
      <c r="P45" s="427"/>
      <c r="Q45" s="278"/>
      <c r="R45" s="146">
        <f t="shared" si="28"/>
        <v>0</v>
      </c>
      <c r="S45" s="146"/>
      <c r="T45" s="146"/>
      <c r="U45" s="146"/>
      <c r="V45" s="146"/>
      <c r="W45" s="146">
        <f t="shared" si="29"/>
        <v>0</v>
      </c>
      <c r="X45" s="146"/>
      <c r="Y45" s="146"/>
      <c r="Z45" s="146"/>
      <c r="AA45" s="563"/>
      <c r="AB45" s="279"/>
      <c r="AC45" s="147">
        <f t="shared" si="30"/>
        <v>0</v>
      </c>
      <c r="AD45" s="147"/>
      <c r="AE45" s="147"/>
      <c r="AF45" s="147"/>
      <c r="AG45" s="147"/>
      <c r="AH45" s="147">
        <f t="shared" si="31"/>
        <v>0</v>
      </c>
      <c r="AI45" s="147"/>
      <c r="AJ45" s="147"/>
      <c r="AK45" s="147"/>
      <c r="AL45" s="561"/>
      <c r="AM45" s="281"/>
      <c r="AN45" s="148">
        <f t="shared" si="32"/>
        <v>0</v>
      </c>
      <c r="AO45" s="148"/>
      <c r="AP45" s="148"/>
      <c r="AQ45" s="148"/>
      <c r="AR45" s="281"/>
      <c r="AS45" s="148">
        <f t="shared" si="33"/>
        <v>0</v>
      </c>
      <c r="AT45" s="148"/>
      <c r="AU45" s="148"/>
      <c r="AV45" s="148"/>
      <c r="AW45" s="282"/>
      <c r="AX45" s="283"/>
      <c r="AY45" s="149">
        <f t="shared" si="34"/>
        <v>0</v>
      </c>
      <c r="AZ45" s="149"/>
      <c r="BA45" s="149"/>
      <c r="BB45" s="149"/>
      <c r="BC45" s="149"/>
      <c r="BD45" s="149">
        <f t="shared" si="35"/>
        <v>0</v>
      </c>
      <c r="BE45" s="149"/>
      <c r="BF45" s="149"/>
      <c r="BG45" s="149"/>
      <c r="BH45" s="284"/>
      <c r="BI45" s="285"/>
      <c r="BJ45" s="150">
        <f t="shared" si="36"/>
        <v>0</v>
      </c>
      <c r="BK45" s="150"/>
      <c r="BL45" s="150"/>
      <c r="BM45" s="150"/>
      <c r="BN45" s="150"/>
      <c r="BO45" s="150">
        <f t="shared" si="37"/>
        <v>0</v>
      </c>
      <c r="BP45" s="150"/>
      <c r="BQ45" s="150"/>
      <c r="BR45" s="150"/>
      <c r="BS45" s="562"/>
      <c r="BT45" s="287"/>
      <c r="BU45" s="151">
        <f t="shared" si="38"/>
        <v>0</v>
      </c>
      <c r="BV45" s="151"/>
      <c r="BW45" s="151"/>
      <c r="BX45" s="151"/>
      <c r="BY45" s="151"/>
      <c r="BZ45" s="151">
        <f t="shared" si="39"/>
        <v>0</v>
      </c>
      <c r="CA45" s="151"/>
      <c r="CB45" s="151"/>
      <c r="CC45" s="151"/>
      <c r="CD45" s="288"/>
      <c r="CE45" s="289"/>
      <c r="CF45" s="152">
        <f t="shared" si="40"/>
        <v>0</v>
      </c>
      <c r="CG45" s="152"/>
      <c r="CH45" s="152"/>
      <c r="CI45" s="152"/>
      <c r="CJ45" s="152"/>
      <c r="CK45" s="152">
        <f t="shared" si="41"/>
        <v>0</v>
      </c>
      <c r="CL45" s="152"/>
      <c r="CM45" s="152"/>
      <c r="CN45" s="152"/>
      <c r="CO45" s="290"/>
      <c r="CP45" s="291"/>
      <c r="CQ45" s="153">
        <f t="shared" si="42"/>
        <v>0</v>
      </c>
      <c r="CR45" s="153"/>
      <c r="CS45" s="153"/>
      <c r="CT45" s="153"/>
      <c r="CU45" s="291"/>
      <c r="CV45" s="153">
        <f t="shared" si="43"/>
        <v>0</v>
      </c>
      <c r="CW45" s="153"/>
      <c r="CX45" s="153"/>
      <c r="CY45" s="153"/>
      <c r="CZ45" s="292"/>
      <c r="DA45" s="293"/>
      <c r="DB45" s="154">
        <f t="shared" si="44"/>
        <v>0</v>
      </c>
      <c r="DC45" s="154"/>
      <c r="DD45" s="154"/>
      <c r="DE45" s="154"/>
      <c r="DF45" s="154"/>
      <c r="DG45" s="154">
        <f t="shared" si="45"/>
        <v>0</v>
      </c>
      <c r="DH45" s="154"/>
      <c r="DI45" s="154"/>
      <c r="DJ45" s="154"/>
      <c r="DK45" s="293"/>
      <c r="DL45" s="294">
        <f t="shared" si="46"/>
        <v>0</v>
      </c>
      <c r="DM45" s="156">
        <f t="shared" si="22"/>
        <v>0</v>
      </c>
      <c r="DN45" s="295">
        <f t="shared" si="23"/>
        <v>0</v>
      </c>
      <c r="DO45" s="296">
        <f t="array" aca="1" ref="DO45" ca="1">SUM(LARGE(DR45:EK45,ROW(INDIRECT("1:"&amp;COUNT(DR45:EK45)-D$73))))+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x14ac:dyDescent="0.25">
      <c r="A46" s="416"/>
      <c r="B46" s="141">
        <f t="shared" si="25"/>
        <v>0</v>
      </c>
      <c r="C46" s="142"/>
      <c r="D46" s="143"/>
      <c r="E46" s="277"/>
      <c r="F46" s="511"/>
      <c r="G46" s="145">
        <f t="shared" si="26"/>
        <v>0</v>
      </c>
      <c r="H46" s="145"/>
      <c r="I46" s="145"/>
      <c r="J46" s="145"/>
      <c r="K46" s="511"/>
      <c r="L46" s="145">
        <f t="shared" si="27"/>
        <v>0</v>
      </c>
      <c r="M46" s="145"/>
      <c r="N46" s="145"/>
      <c r="O46" s="145"/>
      <c r="P46" s="427"/>
      <c r="Q46" s="278"/>
      <c r="R46" s="146">
        <f t="shared" si="28"/>
        <v>0</v>
      </c>
      <c r="S46" s="146"/>
      <c r="T46" s="146"/>
      <c r="U46" s="146"/>
      <c r="V46" s="146"/>
      <c r="W46" s="146">
        <f t="shared" si="29"/>
        <v>0</v>
      </c>
      <c r="X46" s="146"/>
      <c r="Y46" s="146"/>
      <c r="Z46" s="146"/>
      <c r="AA46" s="563"/>
      <c r="AB46" s="279"/>
      <c r="AC46" s="147">
        <f t="shared" si="30"/>
        <v>0</v>
      </c>
      <c r="AD46" s="147"/>
      <c r="AE46" s="147"/>
      <c r="AF46" s="147"/>
      <c r="AG46" s="147"/>
      <c r="AH46" s="147">
        <f t="shared" si="31"/>
        <v>0</v>
      </c>
      <c r="AI46" s="147"/>
      <c r="AJ46" s="147"/>
      <c r="AK46" s="147"/>
      <c r="AL46" s="561"/>
      <c r="AM46" s="281"/>
      <c r="AN46" s="148">
        <f t="shared" si="32"/>
        <v>0</v>
      </c>
      <c r="AO46" s="148"/>
      <c r="AP46" s="148"/>
      <c r="AQ46" s="148"/>
      <c r="AR46" s="281"/>
      <c r="AS46" s="148">
        <f t="shared" si="33"/>
        <v>0</v>
      </c>
      <c r="AT46" s="148"/>
      <c r="AU46" s="148"/>
      <c r="AV46" s="148"/>
      <c r="AW46" s="282"/>
      <c r="AX46" s="283"/>
      <c r="AY46" s="149">
        <f t="shared" si="34"/>
        <v>0</v>
      </c>
      <c r="AZ46" s="149"/>
      <c r="BA46" s="149"/>
      <c r="BB46" s="149"/>
      <c r="BC46" s="149"/>
      <c r="BD46" s="149">
        <f t="shared" si="35"/>
        <v>0</v>
      </c>
      <c r="BE46" s="149"/>
      <c r="BF46" s="149"/>
      <c r="BG46" s="149"/>
      <c r="BH46" s="284"/>
      <c r="BI46" s="285"/>
      <c r="BJ46" s="150">
        <f t="shared" si="36"/>
        <v>0</v>
      </c>
      <c r="BK46" s="150"/>
      <c r="BL46" s="150"/>
      <c r="BM46" s="150"/>
      <c r="BN46" s="150"/>
      <c r="BO46" s="150">
        <f t="shared" si="37"/>
        <v>0</v>
      </c>
      <c r="BP46" s="150"/>
      <c r="BQ46" s="150"/>
      <c r="BR46" s="150"/>
      <c r="BS46" s="562"/>
      <c r="BT46" s="287"/>
      <c r="BU46" s="151">
        <f t="shared" si="38"/>
        <v>0</v>
      </c>
      <c r="BV46" s="151"/>
      <c r="BW46" s="151"/>
      <c r="BX46" s="151"/>
      <c r="BY46" s="151"/>
      <c r="BZ46" s="151">
        <f t="shared" si="39"/>
        <v>0</v>
      </c>
      <c r="CA46" s="151"/>
      <c r="CB46" s="151"/>
      <c r="CC46" s="151"/>
      <c r="CD46" s="288"/>
      <c r="CE46" s="289"/>
      <c r="CF46" s="152">
        <f t="shared" si="40"/>
        <v>0</v>
      </c>
      <c r="CG46" s="152"/>
      <c r="CH46" s="152"/>
      <c r="CI46" s="152"/>
      <c r="CJ46" s="152"/>
      <c r="CK46" s="152">
        <f t="shared" si="41"/>
        <v>0</v>
      </c>
      <c r="CL46" s="152"/>
      <c r="CM46" s="152"/>
      <c r="CN46" s="152"/>
      <c r="CO46" s="290"/>
      <c r="CP46" s="291"/>
      <c r="CQ46" s="153">
        <f t="shared" si="42"/>
        <v>0</v>
      </c>
      <c r="CR46" s="153"/>
      <c r="CS46" s="153"/>
      <c r="CT46" s="153"/>
      <c r="CU46" s="291"/>
      <c r="CV46" s="153">
        <f t="shared" si="43"/>
        <v>0</v>
      </c>
      <c r="CW46" s="153"/>
      <c r="CX46" s="153"/>
      <c r="CY46" s="153"/>
      <c r="CZ46" s="292"/>
      <c r="DA46" s="293"/>
      <c r="DB46" s="154">
        <f t="shared" si="44"/>
        <v>0</v>
      </c>
      <c r="DC46" s="154"/>
      <c r="DD46" s="154"/>
      <c r="DE46" s="154"/>
      <c r="DF46" s="154"/>
      <c r="DG46" s="154">
        <f t="shared" si="45"/>
        <v>0</v>
      </c>
      <c r="DH46" s="154"/>
      <c r="DI46" s="154"/>
      <c r="DJ46" s="154"/>
      <c r="DK46" s="293"/>
      <c r="DL46" s="294">
        <f t="shared" si="46"/>
        <v>0</v>
      </c>
      <c r="DM46" s="156">
        <f t="shared" si="22"/>
        <v>0</v>
      </c>
      <c r="DN46" s="295">
        <f t="shared" si="23"/>
        <v>0</v>
      </c>
      <c r="DO46" s="296">
        <f t="array" aca="1" ref="DO46" ca="1">SUM(LARGE(DR46:EK46,ROW(INDIRECT("1:"&amp;COUNT(DR46:EK46)-D$73))))+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x14ac:dyDescent="0.25">
      <c r="A47" s="416"/>
      <c r="B47" s="141">
        <f t="shared" si="25"/>
        <v>0</v>
      </c>
      <c r="C47" s="142"/>
      <c r="D47" s="143"/>
      <c r="E47" s="277"/>
      <c r="F47" s="511"/>
      <c r="G47" s="145">
        <f t="shared" si="26"/>
        <v>0</v>
      </c>
      <c r="H47" s="145"/>
      <c r="I47" s="145"/>
      <c r="J47" s="145"/>
      <c r="K47" s="511"/>
      <c r="L47" s="145">
        <f t="shared" si="27"/>
        <v>0</v>
      </c>
      <c r="M47" s="145"/>
      <c r="N47" s="145"/>
      <c r="O47" s="145"/>
      <c r="P47" s="427"/>
      <c r="Q47" s="278"/>
      <c r="R47" s="146">
        <f t="shared" si="28"/>
        <v>0</v>
      </c>
      <c r="S47" s="146"/>
      <c r="T47" s="146"/>
      <c r="U47" s="146"/>
      <c r="V47" s="146"/>
      <c r="W47" s="146">
        <f t="shared" si="29"/>
        <v>0</v>
      </c>
      <c r="X47" s="146"/>
      <c r="Y47" s="146"/>
      <c r="Z47" s="146"/>
      <c r="AA47" s="563"/>
      <c r="AB47" s="279"/>
      <c r="AC47" s="147">
        <f t="shared" si="30"/>
        <v>0</v>
      </c>
      <c r="AD47" s="147"/>
      <c r="AE47" s="147"/>
      <c r="AF47" s="147"/>
      <c r="AG47" s="147"/>
      <c r="AH47" s="147">
        <f t="shared" si="31"/>
        <v>0</v>
      </c>
      <c r="AI47" s="147"/>
      <c r="AJ47" s="147"/>
      <c r="AK47" s="147"/>
      <c r="AL47" s="561"/>
      <c r="AM47" s="281"/>
      <c r="AN47" s="148">
        <f t="shared" si="32"/>
        <v>0</v>
      </c>
      <c r="AO47" s="148"/>
      <c r="AP47" s="148"/>
      <c r="AQ47" s="148"/>
      <c r="AR47" s="281"/>
      <c r="AS47" s="148">
        <f t="shared" si="33"/>
        <v>0</v>
      </c>
      <c r="AT47" s="148"/>
      <c r="AU47" s="148"/>
      <c r="AV47" s="148"/>
      <c r="AW47" s="282"/>
      <c r="AX47" s="283"/>
      <c r="AY47" s="149">
        <f t="shared" si="34"/>
        <v>0</v>
      </c>
      <c r="AZ47" s="149"/>
      <c r="BA47" s="149"/>
      <c r="BB47" s="149"/>
      <c r="BC47" s="149"/>
      <c r="BD47" s="149">
        <f t="shared" si="35"/>
        <v>0</v>
      </c>
      <c r="BE47" s="149"/>
      <c r="BF47" s="149"/>
      <c r="BG47" s="149"/>
      <c r="BH47" s="284"/>
      <c r="BI47" s="285"/>
      <c r="BJ47" s="150">
        <f t="shared" si="36"/>
        <v>0</v>
      </c>
      <c r="BK47" s="150"/>
      <c r="BL47" s="150"/>
      <c r="BM47" s="150"/>
      <c r="BN47" s="150"/>
      <c r="BO47" s="150">
        <f t="shared" si="37"/>
        <v>0</v>
      </c>
      <c r="BP47" s="150"/>
      <c r="BQ47" s="150"/>
      <c r="BR47" s="150"/>
      <c r="BS47" s="562"/>
      <c r="BT47" s="287"/>
      <c r="BU47" s="151">
        <f t="shared" si="38"/>
        <v>0</v>
      </c>
      <c r="BV47" s="151"/>
      <c r="BW47" s="151"/>
      <c r="BX47" s="151"/>
      <c r="BY47" s="151"/>
      <c r="BZ47" s="151">
        <f t="shared" si="39"/>
        <v>0</v>
      </c>
      <c r="CA47" s="151"/>
      <c r="CB47" s="151"/>
      <c r="CC47" s="151"/>
      <c r="CD47" s="288"/>
      <c r="CE47" s="289"/>
      <c r="CF47" s="152">
        <f t="shared" si="40"/>
        <v>0</v>
      </c>
      <c r="CG47" s="152"/>
      <c r="CH47" s="152"/>
      <c r="CI47" s="152"/>
      <c r="CJ47" s="152"/>
      <c r="CK47" s="152">
        <f t="shared" si="41"/>
        <v>0</v>
      </c>
      <c r="CL47" s="152"/>
      <c r="CM47" s="152"/>
      <c r="CN47" s="152"/>
      <c r="CO47" s="290"/>
      <c r="CP47" s="291"/>
      <c r="CQ47" s="153">
        <f t="shared" si="42"/>
        <v>0</v>
      </c>
      <c r="CR47" s="153"/>
      <c r="CS47" s="153"/>
      <c r="CT47" s="153"/>
      <c r="CU47" s="291"/>
      <c r="CV47" s="153">
        <f t="shared" si="43"/>
        <v>0</v>
      </c>
      <c r="CW47" s="153"/>
      <c r="CX47" s="153"/>
      <c r="CY47" s="153"/>
      <c r="CZ47" s="292"/>
      <c r="DA47" s="293"/>
      <c r="DB47" s="154">
        <f t="shared" si="44"/>
        <v>0</v>
      </c>
      <c r="DC47" s="154"/>
      <c r="DD47" s="154"/>
      <c r="DE47" s="154"/>
      <c r="DF47" s="154"/>
      <c r="DG47" s="154">
        <f t="shared" si="45"/>
        <v>0</v>
      </c>
      <c r="DH47" s="154"/>
      <c r="DI47" s="154"/>
      <c r="DJ47" s="154"/>
      <c r="DK47" s="293"/>
      <c r="DL47" s="294">
        <f t="shared" si="46"/>
        <v>0</v>
      </c>
      <c r="DM47" s="156">
        <f t="shared" si="22"/>
        <v>0</v>
      </c>
      <c r="DN47" s="295">
        <f t="shared" si="23"/>
        <v>0</v>
      </c>
      <c r="DO47" s="296">
        <f t="array" aca="1" ref="DO47" ca="1">SUM(LARGE(DR47:EK47,ROW(INDIRECT("1:"&amp;COUNT(DR47:EK47)-D$73))))+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x14ac:dyDescent="0.25">
      <c r="A48" s="416"/>
      <c r="B48" s="141">
        <f t="shared" si="25"/>
        <v>0</v>
      </c>
      <c r="C48" s="142"/>
      <c r="D48" s="143"/>
      <c r="E48" s="277"/>
      <c r="F48" s="511"/>
      <c r="G48" s="145">
        <f t="shared" si="26"/>
        <v>0</v>
      </c>
      <c r="H48" s="145"/>
      <c r="I48" s="145"/>
      <c r="J48" s="145"/>
      <c r="K48" s="511"/>
      <c r="L48" s="145">
        <f t="shared" si="27"/>
        <v>0</v>
      </c>
      <c r="M48" s="145"/>
      <c r="N48" s="145"/>
      <c r="O48" s="145"/>
      <c r="P48" s="427"/>
      <c r="Q48" s="278"/>
      <c r="R48" s="146">
        <f t="shared" si="28"/>
        <v>0</v>
      </c>
      <c r="S48" s="146"/>
      <c r="T48" s="146"/>
      <c r="U48" s="146"/>
      <c r="V48" s="146"/>
      <c r="W48" s="146">
        <f t="shared" si="29"/>
        <v>0</v>
      </c>
      <c r="X48" s="146"/>
      <c r="Y48" s="146"/>
      <c r="Z48" s="146"/>
      <c r="AA48" s="563"/>
      <c r="AB48" s="279"/>
      <c r="AC48" s="147">
        <f t="shared" si="30"/>
        <v>0</v>
      </c>
      <c r="AD48" s="147"/>
      <c r="AE48" s="147"/>
      <c r="AF48" s="147"/>
      <c r="AG48" s="147"/>
      <c r="AH48" s="147">
        <f t="shared" si="31"/>
        <v>0</v>
      </c>
      <c r="AI48" s="147"/>
      <c r="AJ48" s="147"/>
      <c r="AK48" s="147"/>
      <c r="AL48" s="561"/>
      <c r="AM48" s="281"/>
      <c r="AN48" s="148">
        <f t="shared" si="32"/>
        <v>0</v>
      </c>
      <c r="AO48" s="148"/>
      <c r="AP48" s="148"/>
      <c r="AQ48" s="148"/>
      <c r="AR48" s="281"/>
      <c r="AS48" s="148">
        <f t="shared" si="33"/>
        <v>0</v>
      </c>
      <c r="AT48" s="148"/>
      <c r="AU48" s="148"/>
      <c r="AV48" s="148"/>
      <c r="AW48" s="282"/>
      <c r="AX48" s="283"/>
      <c r="AY48" s="149">
        <f t="shared" si="34"/>
        <v>0</v>
      </c>
      <c r="AZ48" s="149"/>
      <c r="BA48" s="149"/>
      <c r="BB48" s="149"/>
      <c r="BC48" s="149"/>
      <c r="BD48" s="149">
        <f t="shared" si="35"/>
        <v>0</v>
      </c>
      <c r="BE48" s="149"/>
      <c r="BF48" s="149"/>
      <c r="BG48" s="149"/>
      <c r="BH48" s="284"/>
      <c r="BI48" s="285"/>
      <c r="BJ48" s="150">
        <f t="shared" si="36"/>
        <v>0</v>
      </c>
      <c r="BK48" s="150"/>
      <c r="BL48" s="150"/>
      <c r="BM48" s="150"/>
      <c r="BN48" s="150"/>
      <c r="BO48" s="150">
        <f t="shared" si="37"/>
        <v>0</v>
      </c>
      <c r="BP48" s="150"/>
      <c r="BQ48" s="150"/>
      <c r="BR48" s="150"/>
      <c r="BS48" s="562"/>
      <c r="BT48" s="287"/>
      <c r="BU48" s="151">
        <f t="shared" si="38"/>
        <v>0</v>
      </c>
      <c r="BV48" s="151"/>
      <c r="BW48" s="151"/>
      <c r="BX48" s="151"/>
      <c r="BY48" s="151"/>
      <c r="BZ48" s="151">
        <f t="shared" si="39"/>
        <v>0</v>
      </c>
      <c r="CA48" s="151"/>
      <c r="CB48" s="151"/>
      <c r="CC48" s="151"/>
      <c r="CD48" s="288"/>
      <c r="CE48" s="289"/>
      <c r="CF48" s="152">
        <f t="shared" si="40"/>
        <v>0</v>
      </c>
      <c r="CG48" s="152"/>
      <c r="CH48" s="152"/>
      <c r="CI48" s="152"/>
      <c r="CJ48" s="152"/>
      <c r="CK48" s="152">
        <f t="shared" si="41"/>
        <v>0</v>
      </c>
      <c r="CL48" s="152"/>
      <c r="CM48" s="152"/>
      <c r="CN48" s="152"/>
      <c r="CO48" s="290"/>
      <c r="CP48" s="291"/>
      <c r="CQ48" s="153">
        <f t="shared" si="42"/>
        <v>0</v>
      </c>
      <c r="CR48" s="153"/>
      <c r="CS48" s="153"/>
      <c r="CT48" s="153"/>
      <c r="CU48" s="291"/>
      <c r="CV48" s="153">
        <f t="shared" si="43"/>
        <v>0</v>
      </c>
      <c r="CW48" s="153"/>
      <c r="CX48" s="153"/>
      <c r="CY48" s="153"/>
      <c r="CZ48" s="292"/>
      <c r="DA48" s="293"/>
      <c r="DB48" s="154">
        <f t="shared" si="44"/>
        <v>0</v>
      </c>
      <c r="DC48" s="154"/>
      <c r="DD48" s="154"/>
      <c r="DE48" s="154"/>
      <c r="DF48" s="154"/>
      <c r="DG48" s="154">
        <f t="shared" si="45"/>
        <v>0</v>
      </c>
      <c r="DH48" s="154"/>
      <c r="DI48" s="154"/>
      <c r="DJ48" s="154"/>
      <c r="DK48" s="293"/>
      <c r="DL48" s="294">
        <f t="shared" si="46"/>
        <v>0</v>
      </c>
      <c r="DM48" s="156">
        <f t="shared" si="22"/>
        <v>0</v>
      </c>
      <c r="DN48" s="295">
        <f t="shared" si="23"/>
        <v>0</v>
      </c>
      <c r="DO48" s="296">
        <f t="array" aca="1" ref="DO48" ca="1">SUM(LARGE(DR48:EK48,ROW(INDIRECT("1:"&amp;COUNT(DR48:EK48)-D$73))))+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x14ac:dyDescent="0.25">
      <c r="A49" s="416"/>
      <c r="B49" s="141">
        <f t="shared" si="25"/>
        <v>0</v>
      </c>
      <c r="C49" s="142"/>
      <c r="D49" s="143"/>
      <c r="E49" s="277"/>
      <c r="F49" s="511"/>
      <c r="G49" s="145">
        <f t="shared" si="26"/>
        <v>0</v>
      </c>
      <c r="H49" s="145"/>
      <c r="I49" s="145"/>
      <c r="J49" s="145"/>
      <c r="K49" s="511"/>
      <c r="L49" s="145">
        <f t="shared" si="27"/>
        <v>0</v>
      </c>
      <c r="M49" s="145"/>
      <c r="N49" s="145"/>
      <c r="O49" s="145"/>
      <c r="P49" s="427"/>
      <c r="Q49" s="278"/>
      <c r="R49" s="146">
        <f t="shared" si="28"/>
        <v>0</v>
      </c>
      <c r="S49" s="146"/>
      <c r="T49" s="146"/>
      <c r="U49" s="146"/>
      <c r="V49" s="146"/>
      <c r="W49" s="146">
        <f t="shared" si="29"/>
        <v>0</v>
      </c>
      <c r="X49" s="146"/>
      <c r="Y49" s="146"/>
      <c r="Z49" s="146"/>
      <c r="AA49" s="563"/>
      <c r="AB49" s="279"/>
      <c r="AC49" s="147">
        <f t="shared" si="30"/>
        <v>0</v>
      </c>
      <c r="AD49" s="147"/>
      <c r="AE49" s="147"/>
      <c r="AF49" s="147"/>
      <c r="AG49" s="147"/>
      <c r="AH49" s="147">
        <f t="shared" si="31"/>
        <v>0</v>
      </c>
      <c r="AI49" s="147"/>
      <c r="AJ49" s="147"/>
      <c r="AK49" s="147"/>
      <c r="AL49" s="561"/>
      <c r="AM49" s="281"/>
      <c r="AN49" s="148">
        <f t="shared" si="32"/>
        <v>0</v>
      </c>
      <c r="AO49" s="148"/>
      <c r="AP49" s="148"/>
      <c r="AQ49" s="148"/>
      <c r="AR49" s="281"/>
      <c r="AS49" s="148">
        <f t="shared" si="33"/>
        <v>0</v>
      </c>
      <c r="AT49" s="148"/>
      <c r="AU49" s="148"/>
      <c r="AV49" s="148"/>
      <c r="AW49" s="282"/>
      <c r="AX49" s="283"/>
      <c r="AY49" s="149">
        <f t="shared" si="34"/>
        <v>0</v>
      </c>
      <c r="AZ49" s="149"/>
      <c r="BA49" s="149"/>
      <c r="BB49" s="149"/>
      <c r="BC49" s="149"/>
      <c r="BD49" s="149">
        <f t="shared" si="35"/>
        <v>0</v>
      </c>
      <c r="BE49" s="149"/>
      <c r="BF49" s="149"/>
      <c r="BG49" s="149"/>
      <c r="BH49" s="284"/>
      <c r="BI49" s="285"/>
      <c r="BJ49" s="150">
        <f t="shared" si="36"/>
        <v>0</v>
      </c>
      <c r="BK49" s="150"/>
      <c r="BL49" s="150"/>
      <c r="BM49" s="150"/>
      <c r="BN49" s="150"/>
      <c r="BO49" s="150">
        <f t="shared" si="37"/>
        <v>0</v>
      </c>
      <c r="BP49" s="150"/>
      <c r="BQ49" s="150"/>
      <c r="BR49" s="150"/>
      <c r="BS49" s="562"/>
      <c r="BT49" s="287"/>
      <c r="BU49" s="151">
        <f t="shared" si="38"/>
        <v>0</v>
      </c>
      <c r="BV49" s="151"/>
      <c r="BW49" s="151"/>
      <c r="BX49" s="151"/>
      <c r="BY49" s="151"/>
      <c r="BZ49" s="151">
        <f t="shared" si="39"/>
        <v>0</v>
      </c>
      <c r="CA49" s="151"/>
      <c r="CB49" s="151"/>
      <c r="CC49" s="151"/>
      <c r="CD49" s="288"/>
      <c r="CE49" s="289"/>
      <c r="CF49" s="152">
        <f t="shared" si="40"/>
        <v>0</v>
      </c>
      <c r="CG49" s="152"/>
      <c r="CH49" s="152"/>
      <c r="CI49" s="152"/>
      <c r="CJ49" s="152"/>
      <c r="CK49" s="152">
        <f t="shared" si="41"/>
        <v>0</v>
      </c>
      <c r="CL49" s="152"/>
      <c r="CM49" s="152"/>
      <c r="CN49" s="152"/>
      <c r="CO49" s="290"/>
      <c r="CP49" s="291"/>
      <c r="CQ49" s="153">
        <f t="shared" si="42"/>
        <v>0</v>
      </c>
      <c r="CR49" s="153"/>
      <c r="CS49" s="153"/>
      <c r="CT49" s="153"/>
      <c r="CU49" s="291"/>
      <c r="CV49" s="153">
        <f t="shared" si="43"/>
        <v>0</v>
      </c>
      <c r="CW49" s="153"/>
      <c r="CX49" s="153"/>
      <c r="CY49" s="153"/>
      <c r="CZ49" s="292"/>
      <c r="DA49" s="293"/>
      <c r="DB49" s="154">
        <f t="shared" si="44"/>
        <v>0</v>
      </c>
      <c r="DC49" s="154"/>
      <c r="DD49" s="154"/>
      <c r="DE49" s="154"/>
      <c r="DF49" s="154"/>
      <c r="DG49" s="154">
        <f t="shared" si="45"/>
        <v>0</v>
      </c>
      <c r="DH49" s="154"/>
      <c r="DI49" s="154"/>
      <c r="DJ49" s="154"/>
      <c r="DK49" s="293"/>
      <c r="DL49" s="294">
        <f t="shared" si="46"/>
        <v>0</v>
      </c>
      <c r="DM49" s="156">
        <f t="shared" si="22"/>
        <v>0</v>
      </c>
      <c r="DN49" s="295">
        <f t="shared" si="23"/>
        <v>0</v>
      </c>
      <c r="DO49" s="296">
        <f t="array" aca="1" ref="DO49" ca="1">SUM(LARGE(DR49:EK49,ROW(INDIRECT("1:"&amp;COUNT(DR49:EK49)-D$73))))+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x14ac:dyDescent="0.25">
      <c r="A50" s="416"/>
      <c r="B50" s="141">
        <f t="shared" si="25"/>
        <v>0</v>
      </c>
      <c r="C50" s="142"/>
      <c r="D50" s="143"/>
      <c r="E50" s="277"/>
      <c r="F50" s="511"/>
      <c r="G50" s="145">
        <f t="shared" si="26"/>
        <v>0</v>
      </c>
      <c r="H50" s="145"/>
      <c r="I50" s="145"/>
      <c r="J50" s="145"/>
      <c r="K50" s="511"/>
      <c r="L50" s="145">
        <f t="shared" si="27"/>
        <v>0</v>
      </c>
      <c r="M50" s="145"/>
      <c r="N50" s="145"/>
      <c r="O50" s="145"/>
      <c r="P50" s="427"/>
      <c r="Q50" s="278"/>
      <c r="R50" s="146">
        <f t="shared" si="28"/>
        <v>0</v>
      </c>
      <c r="S50" s="146"/>
      <c r="T50" s="146"/>
      <c r="U50" s="146"/>
      <c r="V50" s="146"/>
      <c r="W50" s="146">
        <f t="shared" si="29"/>
        <v>0</v>
      </c>
      <c r="X50" s="146"/>
      <c r="Y50" s="146"/>
      <c r="Z50" s="146"/>
      <c r="AA50" s="563"/>
      <c r="AB50" s="279"/>
      <c r="AC50" s="147">
        <f t="shared" si="30"/>
        <v>0</v>
      </c>
      <c r="AD50" s="147"/>
      <c r="AE50" s="147"/>
      <c r="AF50" s="147"/>
      <c r="AG50" s="147"/>
      <c r="AH50" s="147">
        <f t="shared" si="31"/>
        <v>0</v>
      </c>
      <c r="AI50" s="147"/>
      <c r="AJ50" s="147"/>
      <c r="AK50" s="147"/>
      <c r="AL50" s="561"/>
      <c r="AM50" s="281"/>
      <c r="AN50" s="148">
        <f t="shared" si="32"/>
        <v>0</v>
      </c>
      <c r="AO50" s="148"/>
      <c r="AP50" s="148"/>
      <c r="AQ50" s="148"/>
      <c r="AR50" s="281"/>
      <c r="AS50" s="148">
        <f t="shared" si="33"/>
        <v>0</v>
      </c>
      <c r="AT50" s="148"/>
      <c r="AU50" s="148"/>
      <c r="AV50" s="148"/>
      <c r="AW50" s="282"/>
      <c r="AX50" s="283"/>
      <c r="AY50" s="149">
        <f t="shared" si="34"/>
        <v>0</v>
      </c>
      <c r="AZ50" s="149"/>
      <c r="BA50" s="149"/>
      <c r="BB50" s="149"/>
      <c r="BC50" s="149"/>
      <c r="BD50" s="149">
        <f t="shared" si="35"/>
        <v>0</v>
      </c>
      <c r="BE50" s="149"/>
      <c r="BF50" s="149"/>
      <c r="BG50" s="149"/>
      <c r="BH50" s="284"/>
      <c r="BI50" s="285"/>
      <c r="BJ50" s="150">
        <f t="shared" si="36"/>
        <v>0</v>
      </c>
      <c r="BK50" s="150"/>
      <c r="BL50" s="150"/>
      <c r="BM50" s="150"/>
      <c r="BN50" s="150"/>
      <c r="BO50" s="150">
        <f t="shared" si="37"/>
        <v>0</v>
      </c>
      <c r="BP50" s="150"/>
      <c r="BQ50" s="150"/>
      <c r="BR50" s="150"/>
      <c r="BS50" s="562"/>
      <c r="BT50" s="287"/>
      <c r="BU50" s="151">
        <f t="shared" si="38"/>
        <v>0</v>
      </c>
      <c r="BV50" s="151"/>
      <c r="BW50" s="151"/>
      <c r="BX50" s="151"/>
      <c r="BY50" s="151"/>
      <c r="BZ50" s="151">
        <f t="shared" si="39"/>
        <v>0</v>
      </c>
      <c r="CA50" s="151"/>
      <c r="CB50" s="151"/>
      <c r="CC50" s="151"/>
      <c r="CD50" s="288"/>
      <c r="CE50" s="289"/>
      <c r="CF50" s="152">
        <f t="shared" si="40"/>
        <v>0</v>
      </c>
      <c r="CG50" s="152"/>
      <c r="CH50" s="152"/>
      <c r="CI50" s="152"/>
      <c r="CJ50" s="152"/>
      <c r="CK50" s="152">
        <f t="shared" si="41"/>
        <v>0</v>
      </c>
      <c r="CL50" s="152"/>
      <c r="CM50" s="152"/>
      <c r="CN50" s="152"/>
      <c r="CO50" s="290"/>
      <c r="CP50" s="291"/>
      <c r="CQ50" s="153">
        <f t="shared" si="42"/>
        <v>0</v>
      </c>
      <c r="CR50" s="153"/>
      <c r="CS50" s="153"/>
      <c r="CT50" s="153"/>
      <c r="CU50" s="291"/>
      <c r="CV50" s="153">
        <f t="shared" si="43"/>
        <v>0</v>
      </c>
      <c r="CW50" s="153"/>
      <c r="CX50" s="153"/>
      <c r="CY50" s="153"/>
      <c r="CZ50" s="292"/>
      <c r="DA50" s="293"/>
      <c r="DB50" s="154">
        <f t="shared" si="44"/>
        <v>0</v>
      </c>
      <c r="DC50" s="154"/>
      <c r="DD50" s="154"/>
      <c r="DE50" s="154"/>
      <c r="DF50" s="154"/>
      <c r="DG50" s="154">
        <f t="shared" si="45"/>
        <v>0</v>
      </c>
      <c r="DH50" s="154"/>
      <c r="DI50" s="154"/>
      <c r="DJ50" s="154"/>
      <c r="DK50" s="293"/>
      <c r="DL50" s="294">
        <f t="shared" si="46"/>
        <v>0</v>
      </c>
      <c r="DM50" s="156">
        <f t="shared" si="22"/>
        <v>0</v>
      </c>
      <c r="DN50" s="295">
        <f t="shared" si="23"/>
        <v>0</v>
      </c>
      <c r="DO50" s="296">
        <f t="array" aca="1" ref="DO50" ca="1">SUM(LARGE(DR50:EK50,ROW(INDIRECT("1:"&amp;COUNT(DR50:EK50)-D$73))))+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x14ac:dyDescent="0.25">
      <c r="A51" s="416"/>
      <c r="B51" s="141">
        <f t="shared" si="25"/>
        <v>0</v>
      </c>
      <c r="C51" s="142"/>
      <c r="D51" s="143"/>
      <c r="E51" s="277"/>
      <c r="F51" s="511"/>
      <c r="G51" s="145">
        <f t="shared" si="26"/>
        <v>0</v>
      </c>
      <c r="H51" s="145"/>
      <c r="I51" s="145"/>
      <c r="J51" s="145"/>
      <c r="K51" s="511"/>
      <c r="L51" s="145">
        <f t="shared" si="27"/>
        <v>0</v>
      </c>
      <c r="M51" s="145"/>
      <c r="N51" s="145"/>
      <c r="O51" s="145"/>
      <c r="P51" s="427"/>
      <c r="Q51" s="278"/>
      <c r="R51" s="146">
        <f t="shared" si="28"/>
        <v>0</v>
      </c>
      <c r="S51" s="146"/>
      <c r="T51" s="146"/>
      <c r="U51" s="146"/>
      <c r="V51" s="146"/>
      <c r="W51" s="146">
        <f t="shared" si="29"/>
        <v>0</v>
      </c>
      <c r="X51" s="146"/>
      <c r="Y51" s="146"/>
      <c r="Z51" s="146"/>
      <c r="AA51" s="563"/>
      <c r="AB51" s="279"/>
      <c r="AC51" s="147">
        <f t="shared" si="30"/>
        <v>0</v>
      </c>
      <c r="AD51" s="147"/>
      <c r="AE51" s="147"/>
      <c r="AF51" s="147"/>
      <c r="AG51" s="147"/>
      <c r="AH51" s="147">
        <f t="shared" si="31"/>
        <v>0</v>
      </c>
      <c r="AI51" s="147"/>
      <c r="AJ51" s="147"/>
      <c r="AK51" s="147"/>
      <c r="AL51" s="561"/>
      <c r="AM51" s="281"/>
      <c r="AN51" s="148">
        <f t="shared" si="32"/>
        <v>0</v>
      </c>
      <c r="AO51" s="148"/>
      <c r="AP51" s="148"/>
      <c r="AQ51" s="148"/>
      <c r="AR51" s="281"/>
      <c r="AS51" s="148">
        <f t="shared" si="33"/>
        <v>0</v>
      </c>
      <c r="AT51" s="148"/>
      <c r="AU51" s="148"/>
      <c r="AV51" s="148"/>
      <c r="AW51" s="282"/>
      <c r="AX51" s="283"/>
      <c r="AY51" s="149">
        <f t="shared" si="34"/>
        <v>0</v>
      </c>
      <c r="AZ51" s="149"/>
      <c r="BA51" s="149"/>
      <c r="BB51" s="149"/>
      <c r="BC51" s="149"/>
      <c r="BD51" s="149">
        <f t="shared" si="35"/>
        <v>0</v>
      </c>
      <c r="BE51" s="149"/>
      <c r="BF51" s="149"/>
      <c r="BG51" s="149"/>
      <c r="BH51" s="284"/>
      <c r="BI51" s="285"/>
      <c r="BJ51" s="150">
        <f t="shared" si="36"/>
        <v>0</v>
      </c>
      <c r="BK51" s="150"/>
      <c r="BL51" s="150"/>
      <c r="BM51" s="150"/>
      <c r="BN51" s="150"/>
      <c r="BO51" s="150">
        <f t="shared" si="37"/>
        <v>0</v>
      </c>
      <c r="BP51" s="150"/>
      <c r="BQ51" s="150"/>
      <c r="BR51" s="150"/>
      <c r="BS51" s="562"/>
      <c r="BT51" s="287"/>
      <c r="BU51" s="151">
        <f t="shared" si="38"/>
        <v>0</v>
      </c>
      <c r="BV51" s="151"/>
      <c r="BW51" s="151"/>
      <c r="BX51" s="151"/>
      <c r="BY51" s="151"/>
      <c r="BZ51" s="151">
        <f t="shared" si="39"/>
        <v>0</v>
      </c>
      <c r="CA51" s="151"/>
      <c r="CB51" s="151"/>
      <c r="CC51" s="151"/>
      <c r="CD51" s="288"/>
      <c r="CE51" s="289"/>
      <c r="CF51" s="152">
        <f t="shared" si="40"/>
        <v>0</v>
      </c>
      <c r="CG51" s="152"/>
      <c r="CH51" s="152"/>
      <c r="CI51" s="152"/>
      <c r="CJ51" s="152"/>
      <c r="CK51" s="152">
        <f t="shared" si="41"/>
        <v>0</v>
      </c>
      <c r="CL51" s="152"/>
      <c r="CM51" s="152"/>
      <c r="CN51" s="152"/>
      <c r="CO51" s="290"/>
      <c r="CP51" s="291"/>
      <c r="CQ51" s="153">
        <f t="shared" si="42"/>
        <v>0</v>
      </c>
      <c r="CR51" s="153"/>
      <c r="CS51" s="153"/>
      <c r="CT51" s="153"/>
      <c r="CU51" s="291"/>
      <c r="CV51" s="153">
        <f t="shared" si="43"/>
        <v>0</v>
      </c>
      <c r="CW51" s="153"/>
      <c r="CX51" s="153"/>
      <c r="CY51" s="153"/>
      <c r="CZ51" s="292"/>
      <c r="DA51" s="293"/>
      <c r="DB51" s="154">
        <f t="shared" si="44"/>
        <v>0</v>
      </c>
      <c r="DC51" s="154"/>
      <c r="DD51" s="154"/>
      <c r="DE51" s="154"/>
      <c r="DF51" s="154"/>
      <c r="DG51" s="154">
        <f t="shared" si="45"/>
        <v>0</v>
      </c>
      <c r="DH51" s="154"/>
      <c r="DI51" s="154"/>
      <c r="DJ51" s="154"/>
      <c r="DK51" s="293"/>
      <c r="DL51" s="294">
        <f t="shared" si="46"/>
        <v>0</v>
      </c>
      <c r="DM51" s="156">
        <f t="shared" si="22"/>
        <v>0</v>
      </c>
      <c r="DN51" s="295">
        <f t="shared" si="23"/>
        <v>0</v>
      </c>
      <c r="DO51" s="296">
        <f t="array" aca="1" ref="DO51" ca="1">SUM(LARGE(DR51:EK51,ROW(INDIRECT("1:"&amp;COUNT(DR51:EK51)-D$73))))+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x14ac:dyDescent="0.25">
      <c r="A52" s="416"/>
      <c r="B52" s="141">
        <f t="shared" si="25"/>
        <v>0</v>
      </c>
      <c r="C52" s="142"/>
      <c r="D52" s="143"/>
      <c r="E52" s="277"/>
      <c r="F52" s="511"/>
      <c r="G52" s="145">
        <f t="shared" si="26"/>
        <v>0</v>
      </c>
      <c r="H52" s="145"/>
      <c r="I52" s="145"/>
      <c r="J52" s="145"/>
      <c r="K52" s="511"/>
      <c r="L52" s="145">
        <f t="shared" si="27"/>
        <v>0</v>
      </c>
      <c r="M52" s="145"/>
      <c r="N52" s="145"/>
      <c r="O52" s="145"/>
      <c r="P52" s="427"/>
      <c r="Q52" s="278"/>
      <c r="R52" s="146">
        <f t="shared" si="28"/>
        <v>0</v>
      </c>
      <c r="S52" s="146"/>
      <c r="T52" s="146"/>
      <c r="U52" s="146"/>
      <c r="V52" s="146"/>
      <c r="W52" s="146">
        <f t="shared" si="29"/>
        <v>0</v>
      </c>
      <c r="X52" s="146"/>
      <c r="Y52" s="146"/>
      <c r="Z52" s="146"/>
      <c r="AA52" s="563"/>
      <c r="AB52" s="279"/>
      <c r="AC52" s="147">
        <f t="shared" si="30"/>
        <v>0</v>
      </c>
      <c r="AD52" s="147"/>
      <c r="AE52" s="147"/>
      <c r="AF52" s="147"/>
      <c r="AG52" s="147"/>
      <c r="AH52" s="147">
        <f t="shared" si="31"/>
        <v>0</v>
      </c>
      <c r="AI52" s="147"/>
      <c r="AJ52" s="147"/>
      <c r="AK52" s="147"/>
      <c r="AL52" s="561"/>
      <c r="AM52" s="281"/>
      <c r="AN52" s="148">
        <f t="shared" si="32"/>
        <v>0</v>
      </c>
      <c r="AO52" s="148"/>
      <c r="AP52" s="148"/>
      <c r="AQ52" s="148"/>
      <c r="AR52" s="281"/>
      <c r="AS52" s="148">
        <f t="shared" si="33"/>
        <v>0</v>
      </c>
      <c r="AT52" s="148"/>
      <c r="AU52" s="148"/>
      <c r="AV52" s="148"/>
      <c r="AW52" s="282"/>
      <c r="AX52" s="283"/>
      <c r="AY52" s="149">
        <f t="shared" si="34"/>
        <v>0</v>
      </c>
      <c r="AZ52" s="149"/>
      <c r="BA52" s="149"/>
      <c r="BB52" s="149"/>
      <c r="BC52" s="149"/>
      <c r="BD52" s="149">
        <f t="shared" si="35"/>
        <v>0</v>
      </c>
      <c r="BE52" s="149"/>
      <c r="BF52" s="149"/>
      <c r="BG52" s="149"/>
      <c r="BH52" s="284"/>
      <c r="BI52" s="285"/>
      <c r="BJ52" s="150">
        <f t="shared" si="36"/>
        <v>0</v>
      </c>
      <c r="BK52" s="150"/>
      <c r="BL52" s="150"/>
      <c r="BM52" s="150"/>
      <c r="BN52" s="150"/>
      <c r="BO52" s="150">
        <f t="shared" si="37"/>
        <v>0</v>
      </c>
      <c r="BP52" s="150"/>
      <c r="BQ52" s="150"/>
      <c r="BR52" s="150"/>
      <c r="BS52" s="562"/>
      <c r="BT52" s="287"/>
      <c r="BU52" s="151">
        <f t="shared" si="38"/>
        <v>0</v>
      </c>
      <c r="BV52" s="151"/>
      <c r="BW52" s="151"/>
      <c r="BX52" s="151"/>
      <c r="BY52" s="151"/>
      <c r="BZ52" s="151">
        <f t="shared" si="39"/>
        <v>0</v>
      </c>
      <c r="CA52" s="151"/>
      <c r="CB52" s="151"/>
      <c r="CC52" s="151"/>
      <c r="CD52" s="288"/>
      <c r="CE52" s="289"/>
      <c r="CF52" s="152">
        <f t="shared" si="40"/>
        <v>0</v>
      </c>
      <c r="CG52" s="152"/>
      <c r="CH52" s="152"/>
      <c r="CI52" s="152"/>
      <c r="CJ52" s="152"/>
      <c r="CK52" s="152">
        <f t="shared" si="41"/>
        <v>0</v>
      </c>
      <c r="CL52" s="152"/>
      <c r="CM52" s="152"/>
      <c r="CN52" s="152"/>
      <c r="CO52" s="290"/>
      <c r="CP52" s="291"/>
      <c r="CQ52" s="153">
        <f t="shared" si="42"/>
        <v>0</v>
      </c>
      <c r="CR52" s="153"/>
      <c r="CS52" s="153"/>
      <c r="CT52" s="153"/>
      <c r="CU52" s="291"/>
      <c r="CV52" s="153">
        <f t="shared" si="43"/>
        <v>0</v>
      </c>
      <c r="CW52" s="153"/>
      <c r="CX52" s="153"/>
      <c r="CY52" s="153"/>
      <c r="CZ52" s="292"/>
      <c r="DA52" s="293"/>
      <c r="DB52" s="154">
        <f t="shared" si="44"/>
        <v>0</v>
      </c>
      <c r="DC52" s="154"/>
      <c r="DD52" s="154"/>
      <c r="DE52" s="154"/>
      <c r="DF52" s="154"/>
      <c r="DG52" s="154">
        <f t="shared" si="45"/>
        <v>0</v>
      </c>
      <c r="DH52" s="154"/>
      <c r="DI52" s="154"/>
      <c r="DJ52" s="154"/>
      <c r="DK52" s="293"/>
      <c r="DL52" s="294">
        <f t="shared" si="46"/>
        <v>0</v>
      </c>
      <c r="DM52" s="156">
        <f t="shared" si="22"/>
        <v>0</v>
      </c>
      <c r="DN52" s="295">
        <f t="shared" si="23"/>
        <v>0</v>
      </c>
      <c r="DO52" s="296">
        <f t="array" aca="1" ref="DO52" ca="1">SUM(LARGE(DR52:EK52,ROW(INDIRECT("1:"&amp;COUNT(DR52:EK52)-D$73))))+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x14ac:dyDescent="0.25">
      <c r="A53" s="416"/>
      <c r="B53" s="141">
        <f t="shared" si="25"/>
        <v>0</v>
      </c>
      <c r="C53" s="142"/>
      <c r="D53" s="143"/>
      <c r="E53" s="277"/>
      <c r="F53" s="511"/>
      <c r="G53" s="145">
        <f t="shared" si="26"/>
        <v>0</v>
      </c>
      <c r="H53" s="145"/>
      <c r="I53" s="145"/>
      <c r="J53" s="145"/>
      <c r="K53" s="511"/>
      <c r="L53" s="145">
        <f t="shared" si="27"/>
        <v>0</v>
      </c>
      <c r="M53" s="145"/>
      <c r="N53" s="145"/>
      <c r="O53" s="145"/>
      <c r="P53" s="427"/>
      <c r="Q53" s="278"/>
      <c r="R53" s="146">
        <f t="shared" si="28"/>
        <v>0</v>
      </c>
      <c r="S53" s="146"/>
      <c r="T53" s="146"/>
      <c r="U53" s="146"/>
      <c r="V53" s="146"/>
      <c r="W53" s="146">
        <f t="shared" si="29"/>
        <v>0</v>
      </c>
      <c r="X53" s="146"/>
      <c r="Y53" s="146"/>
      <c r="Z53" s="146"/>
      <c r="AA53" s="563"/>
      <c r="AB53" s="279"/>
      <c r="AC53" s="147">
        <f t="shared" si="30"/>
        <v>0</v>
      </c>
      <c r="AD53" s="147"/>
      <c r="AE53" s="147"/>
      <c r="AF53" s="147"/>
      <c r="AG53" s="147"/>
      <c r="AH53" s="147">
        <f t="shared" si="31"/>
        <v>0</v>
      </c>
      <c r="AI53" s="147"/>
      <c r="AJ53" s="147"/>
      <c r="AK53" s="147"/>
      <c r="AL53" s="561"/>
      <c r="AM53" s="281"/>
      <c r="AN53" s="148">
        <f t="shared" si="32"/>
        <v>0</v>
      </c>
      <c r="AO53" s="148"/>
      <c r="AP53" s="148"/>
      <c r="AQ53" s="148"/>
      <c r="AR53" s="281"/>
      <c r="AS53" s="148">
        <f t="shared" si="33"/>
        <v>0</v>
      </c>
      <c r="AT53" s="148"/>
      <c r="AU53" s="148"/>
      <c r="AV53" s="148"/>
      <c r="AW53" s="282"/>
      <c r="AX53" s="283"/>
      <c r="AY53" s="149">
        <f t="shared" si="34"/>
        <v>0</v>
      </c>
      <c r="AZ53" s="149"/>
      <c r="BA53" s="149"/>
      <c r="BB53" s="149"/>
      <c r="BC53" s="149"/>
      <c r="BD53" s="149">
        <f t="shared" si="35"/>
        <v>0</v>
      </c>
      <c r="BE53" s="149"/>
      <c r="BF53" s="149"/>
      <c r="BG53" s="149"/>
      <c r="BH53" s="284"/>
      <c r="BI53" s="285"/>
      <c r="BJ53" s="150">
        <f t="shared" si="36"/>
        <v>0</v>
      </c>
      <c r="BK53" s="150"/>
      <c r="BL53" s="150"/>
      <c r="BM53" s="150"/>
      <c r="BN53" s="150"/>
      <c r="BO53" s="150">
        <f t="shared" si="37"/>
        <v>0</v>
      </c>
      <c r="BP53" s="150"/>
      <c r="BQ53" s="150"/>
      <c r="BR53" s="150"/>
      <c r="BS53" s="562"/>
      <c r="BT53" s="287"/>
      <c r="BU53" s="151">
        <f t="shared" si="38"/>
        <v>0</v>
      </c>
      <c r="BV53" s="151"/>
      <c r="BW53" s="151"/>
      <c r="BX53" s="151"/>
      <c r="BY53" s="151"/>
      <c r="BZ53" s="151">
        <f t="shared" si="39"/>
        <v>0</v>
      </c>
      <c r="CA53" s="151"/>
      <c r="CB53" s="151"/>
      <c r="CC53" s="151"/>
      <c r="CD53" s="288"/>
      <c r="CE53" s="289"/>
      <c r="CF53" s="152">
        <f t="shared" si="40"/>
        <v>0</v>
      </c>
      <c r="CG53" s="152"/>
      <c r="CH53" s="152"/>
      <c r="CI53" s="152"/>
      <c r="CJ53" s="152"/>
      <c r="CK53" s="152">
        <f t="shared" si="41"/>
        <v>0</v>
      </c>
      <c r="CL53" s="152"/>
      <c r="CM53" s="152"/>
      <c r="CN53" s="152"/>
      <c r="CO53" s="290"/>
      <c r="CP53" s="291"/>
      <c r="CQ53" s="153">
        <f t="shared" si="42"/>
        <v>0</v>
      </c>
      <c r="CR53" s="153"/>
      <c r="CS53" s="153"/>
      <c r="CT53" s="153"/>
      <c r="CU53" s="291"/>
      <c r="CV53" s="153">
        <f t="shared" si="43"/>
        <v>0</v>
      </c>
      <c r="CW53" s="153"/>
      <c r="CX53" s="153"/>
      <c r="CY53" s="153"/>
      <c r="CZ53" s="292"/>
      <c r="DA53" s="293"/>
      <c r="DB53" s="154">
        <f t="shared" si="44"/>
        <v>0</v>
      </c>
      <c r="DC53" s="154"/>
      <c r="DD53" s="154"/>
      <c r="DE53" s="154"/>
      <c r="DF53" s="154"/>
      <c r="DG53" s="154">
        <f t="shared" si="45"/>
        <v>0</v>
      </c>
      <c r="DH53" s="154"/>
      <c r="DI53" s="154"/>
      <c r="DJ53" s="154"/>
      <c r="DK53" s="293"/>
      <c r="DL53" s="294">
        <f t="shared" si="46"/>
        <v>0</v>
      </c>
      <c r="DM53" s="156">
        <f t="shared" si="22"/>
        <v>0</v>
      </c>
      <c r="DN53" s="295">
        <f t="shared" si="23"/>
        <v>0</v>
      </c>
      <c r="DO53" s="296">
        <f t="array" aca="1" ref="DO53" ca="1">SUM(LARGE(DR53:EK53,ROW(INDIRECT("1:"&amp;COUNT(DR53:EK53)-D$73))))+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x14ac:dyDescent="0.25">
      <c r="A54" s="416"/>
      <c r="B54" s="141">
        <f t="shared" si="25"/>
        <v>0</v>
      </c>
      <c r="C54" s="142"/>
      <c r="D54" s="143"/>
      <c r="E54" s="277"/>
      <c r="F54" s="511"/>
      <c r="G54" s="145">
        <f t="shared" si="26"/>
        <v>0</v>
      </c>
      <c r="H54" s="145"/>
      <c r="I54" s="145"/>
      <c r="J54" s="145"/>
      <c r="K54" s="511"/>
      <c r="L54" s="145">
        <f t="shared" si="27"/>
        <v>0</v>
      </c>
      <c r="M54" s="145"/>
      <c r="N54" s="145"/>
      <c r="O54" s="145"/>
      <c r="P54" s="427"/>
      <c r="Q54" s="278"/>
      <c r="R54" s="146">
        <f t="shared" si="28"/>
        <v>0</v>
      </c>
      <c r="S54" s="146"/>
      <c r="T54" s="146"/>
      <c r="U54" s="146"/>
      <c r="V54" s="146"/>
      <c r="W54" s="146">
        <f t="shared" si="29"/>
        <v>0</v>
      </c>
      <c r="X54" s="146"/>
      <c r="Y54" s="146"/>
      <c r="Z54" s="146"/>
      <c r="AA54" s="563"/>
      <c r="AB54" s="279"/>
      <c r="AC54" s="147">
        <f t="shared" si="30"/>
        <v>0</v>
      </c>
      <c r="AD54" s="147"/>
      <c r="AE54" s="147"/>
      <c r="AF54" s="147"/>
      <c r="AG54" s="147"/>
      <c r="AH54" s="147">
        <f t="shared" si="31"/>
        <v>0</v>
      </c>
      <c r="AI54" s="147"/>
      <c r="AJ54" s="147"/>
      <c r="AK54" s="147"/>
      <c r="AL54" s="561"/>
      <c r="AM54" s="281"/>
      <c r="AN54" s="148">
        <f t="shared" si="32"/>
        <v>0</v>
      </c>
      <c r="AO54" s="148"/>
      <c r="AP54" s="148"/>
      <c r="AQ54" s="148"/>
      <c r="AR54" s="281"/>
      <c r="AS54" s="148">
        <f t="shared" si="33"/>
        <v>0</v>
      </c>
      <c r="AT54" s="148"/>
      <c r="AU54" s="148"/>
      <c r="AV54" s="148"/>
      <c r="AW54" s="282"/>
      <c r="AX54" s="283"/>
      <c r="AY54" s="149">
        <f t="shared" si="34"/>
        <v>0</v>
      </c>
      <c r="AZ54" s="149"/>
      <c r="BA54" s="149"/>
      <c r="BB54" s="149"/>
      <c r="BC54" s="149"/>
      <c r="BD54" s="149">
        <f t="shared" si="35"/>
        <v>0</v>
      </c>
      <c r="BE54" s="149"/>
      <c r="BF54" s="149"/>
      <c r="BG54" s="149"/>
      <c r="BH54" s="284"/>
      <c r="BI54" s="285"/>
      <c r="BJ54" s="150">
        <f t="shared" si="36"/>
        <v>0</v>
      </c>
      <c r="BK54" s="150"/>
      <c r="BL54" s="150"/>
      <c r="BM54" s="150"/>
      <c r="BN54" s="150"/>
      <c r="BO54" s="150">
        <f t="shared" si="37"/>
        <v>0</v>
      </c>
      <c r="BP54" s="150"/>
      <c r="BQ54" s="150"/>
      <c r="BR54" s="150"/>
      <c r="BS54" s="562"/>
      <c r="BT54" s="287"/>
      <c r="BU54" s="151">
        <f t="shared" si="38"/>
        <v>0</v>
      </c>
      <c r="BV54" s="151"/>
      <c r="BW54" s="151"/>
      <c r="BX54" s="151"/>
      <c r="BY54" s="151"/>
      <c r="BZ54" s="151">
        <f t="shared" si="39"/>
        <v>0</v>
      </c>
      <c r="CA54" s="151"/>
      <c r="CB54" s="151"/>
      <c r="CC54" s="151"/>
      <c r="CD54" s="288"/>
      <c r="CE54" s="289"/>
      <c r="CF54" s="152">
        <f t="shared" si="40"/>
        <v>0</v>
      </c>
      <c r="CG54" s="152"/>
      <c r="CH54" s="152"/>
      <c r="CI54" s="152"/>
      <c r="CJ54" s="152"/>
      <c r="CK54" s="152">
        <f t="shared" si="41"/>
        <v>0</v>
      </c>
      <c r="CL54" s="152"/>
      <c r="CM54" s="152"/>
      <c r="CN54" s="152"/>
      <c r="CO54" s="290"/>
      <c r="CP54" s="291"/>
      <c r="CQ54" s="153">
        <f t="shared" si="42"/>
        <v>0</v>
      </c>
      <c r="CR54" s="153"/>
      <c r="CS54" s="153"/>
      <c r="CT54" s="153"/>
      <c r="CU54" s="291"/>
      <c r="CV54" s="153">
        <f t="shared" si="43"/>
        <v>0</v>
      </c>
      <c r="CW54" s="153"/>
      <c r="CX54" s="153"/>
      <c r="CY54" s="153"/>
      <c r="CZ54" s="292"/>
      <c r="DA54" s="293"/>
      <c r="DB54" s="154">
        <f t="shared" si="44"/>
        <v>0</v>
      </c>
      <c r="DC54" s="154"/>
      <c r="DD54" s="154"/>
      <c r="DE54" s="154"/>
      <c r="DF54" s="154"/>
      <c r="DG54" s="154">
        <f t="shared" si="45"/>
        <v>0</v>
      </c>
      <c r="DH54" s="154"/>
      <c r="DI54" s="154"/>
      <c r="DJ54" s="154"/>
      <c r="DK54" s="293"/>
      <c r="DL54" s="294">
        <f t="shared" si="46"/>
        <v>0</v>
      </c>
      <c r="DM54" s="156">
        <f t="shared" si="22"/>
        <v>0</v>
      </c>
      <c r="DN54" s="295">
        <f t="shared" si="23"/>
        <v>0</v>
      </c>
      <c r="DO54" s="296">
        <f t="array" aca="1" ref="DO54" ca="1">SUM(LARGE(DR54:EK54,ROW(INDIRECT("1:"&amp;COUNT(DR54:EK54)-D$73))))+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x14ac:dyDescent="0.25">
      <c r="A55" s="416"/>
      <c r="B55" s="141">
        <f t="shared" si="25"/>
        <v>0</v>
      </c>
      <c r="C55" s="142"/>
      <c r="D55" s="143"/>
      <c r="E55" s="277"/>
      <c r="F55" s="511"/>
      <c r="G55" s="145">
        <f t="shared" si="26"/>
        <v>0</v>
      </c>
      <c r="H55" s="145"/>
      <c r="I55" s="145"/>
      <c r="J55" s="145"/>
      <c r="K55" s="511"/>
      <c r="L55" s="145">
        <f t="shared" si="27"/>
        <v>0</v>
      </c>
      <c r="M55" s="145"/>
      <c r="N55" s="145"/>
      <c r="O55" s="145"/>
      <c r="P55" s="427"/>
      <c r="Q55" s="278"/>
      <c r="R55" s="146">
        <f t="shared" si="28"/>
        <v>0</v>
      </c>
      <c r="S55" s="146"/>
      <c r="T55" s="146"/>
      <c r="U55" s="146"/>
      <c r="V55" s="146"/>
      <c r="W55" s="146">
        <f t="shared" si="29"/>
        <v>0</v>
      </c>
      <c r="X55" s="146"/>
      <c r="Y55" s="146"/>
      <c r="Z55" s="146"/>
      <c r="AA55" s="563"/>
      <c r="AB55" s="279"/>
      <c r="AC55" s="147">
        <f t="shared" si="30"/>
        <v>0</v>
      </c>
      <c r="AD55" s="147"/>
      <c r="AE55" s="147"/>
      <c r="AF55" s="147"/>
      <c r="AG55" s="147"/>
      <c r="AH55" s="147">
        <f t="shared" si="31"/>
        <v>0</v>
      </c>
      <c r="AI55" s="147"/>
      <c r="AJ55" s="147"/>
      <c r="AK55" s="147"/>
      <c r="AL55" s="561"/>
      <c r="AM55" s="281"/>
      <c r="AN55" s="148">
        <f t="shared" si="32"/>
        <v>0</v>
      </c>
      <c r="AO55" s="148"/>
      <c r="AP55" s="148"/>
      <c r="AQ55" s="148"/>
      <c r="AR55" s="281"/>
      <c r="AS55" s="148">
        <f t="shared" si="33"/>
        <v>0</v>
      </c>
      <c r="AT55" s="148"/>
      <c r="AU55" s="148"/>
      <c r="AV55" s="148"/>
      <c r="AW55" s="282"/>
      <c r="AX55" s="283"/>
      <c r="AY55" s="149">
        <f t="shared" si="34"/>
        <v>0</v>
      </c>
      <c r="AZ55" s="149"/>
      <c r="BA55" s="149"/>
      <c r="BB55" s="149"/>
      <c r="BC55" s="149"/>
      <c r="BD55" s="149">
        <f t="shared" si="35"/>
        <v>0</v>
      </c>
      <c r="BE55" s="149"/>
      <c r="BF55" s="149"/>
      <c r="BG55" s="149"/>
      <c r="BH55" s="284"/>
      <c r="BI55" s="285"/>
      <c r="BJ55" s="150">
        <f t="shared" si="36"/>
        <v>0</v>
      </c>
      <c r="BK55" s="150"/>
      <c r="BL55" s="150"/>
      <c r="BM55" s="150"/>
      <c r="BN55" s="150"/>
      <c r="BO55" s="150">
        <f t="shared" si="37"/>
        <v>0</v>
      </c>
      <c r="BP55" s="150"/>
      <c r="BQ55" s="150"/>
      <c r="BR55" s="150"/>
      <c r="BS55" s="562"/>
      <c r="BT55" s="287"/>
      <c r="BU55" s="151">
        <f t="shared" si="38"/>
        <v>0</v>
      </c>
      <c r="BV55" s="151"/>
      <c r="BW55" s="151"/>
      <c r="BX55" s="151"/>
      <c r="BY55" s="151"/>
      <c r="BZ55" s="151">
        <f t="shared" si="39"/>
        <v>0</v>
      </c>
      <c r="CA55" s="151"/>
      <c r="CB55" s="151"/>
      <c r="CC55" s="151"/>
      <c r="CD55" s="288"/>
      <c r="CE55" s="289"/>
      <c r="CF55" s="152">
        <f t="shared" si="40"/>
        <v>0</v>
      </c>
      <c r="CG55" s="152"/>
      <c r="CH55" s="152"/>
      <c r="CI55" s="152"/>
      <c r="CJ55" s="152"/>
      <c r="CK55" s="152">
        <f t="shared" si="41"/>
        <v>0</v>
      </c>
      <c r="CL55" s="152"/>
      <c r="CM55" s="152"/>
      <c r="CN55" s="152"/>
      <c r="CO55" s="290"/>
      <c r="CP55" s="291"/>
      <c r="CQ55" s="153">
        <f t="shared" si="42"/>
        <v>0</v>
      </c>
      <c r="CR55" s="153"/>
      <c r="CS55" s="153"/>
      <c r="CT55" s="153"/>
      <c r="CU55" s="291"/>
      <c r="CV55" s="153">
        <f t="shared" si="43"/>
        <v>0</v>
      </c>
      <c r="CW55" s="153"/>
      <c r="CX55" s="153"/>
      <c r="CY55" s="153"/>
      <c r="CZ55" s="292"/>
      <c r="DA55" s="293"/>
      <c r="DB55" s="154">
        <f t="shared" si="44"/>
        <v>0</v>
      </c>
      <c r="DC55" s="154"/>
      <c r="DD55" s="154"/>
      <c r="DE55" s="154"/>
      <c r="DF55" s="154"/>
      <c r="DG55" s="154">
        <f t="shared" si="45"/>
        <v>0</v>
      </c>
      <c r="DH55" s="154"/>
      <c r="DI55" s="154"/>
      <c r="DJ55" s="154"/>
      <c r="DK55" s="293"/>
      <c r="DL55" s="294">
        <f t="shared" si="46"/>
        <v>0</v>
      </c>
      <c r="DM55" s="156">
        <f t="shared" si="22"/>
        <v>0</v>
      </c>
      <c r="DN55" s="295">
        <f t="shared" si="23"/>
        <v>0</v>
      </c>
      <c r="DO55" s="296">
        <f t="array" aca="1" ref="DO55" ca="1">SUM(LARGE(DR55:EK55,ROW(INDIRECT("1:"&amp;COUNT(DR55:EK55)-D$73))))+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x14ac:dyDescent="0.25">
      <c r="A56" s="416"/>
      <c r="B56" s="141">
        <f t="shared" si="25"/>
        <v>0</v>
      </c>
      <c r="C56" s="142"/>
      <c r="D56" s="143"/>
      <c r="E56" s="277"/>
      <c r="F56" s="511"/>
      <c r="G56" s="145">
        <f t="shared" si="26"/>
        <v>0</v>
      </c>
      <c r="H56" s="145"/>
      <c r="I56" s="145"/>
      <c r="J56" s="145"/>
      <c r="K56" s="511"/>
      <c r="L56" s="145">
        <f t="shared" si="27"/>
        <v>0</v>
      </c>
      <c r="M56" s="145"/>
      <c r="N56" s="145"/>
      <c r="O56" s="145"/>
      <c r="P56" s="427"/>
      <c r="Q56" s="278"/>
      <c r="R56" s="146">
        <f t="shared" si="28"/>
        <v>0</v>
      </c>
      <c r="S56" s="146"/>
      <c r="T56" s="146"/>
      <c r="U56" s="146"/>
      <c r="V56" s="146"/>
      <c r="W56" s="146">
        <f t="shared" si="29"/>
        <v>0</v>
      </c>
      <c r="X56" s="146"/>
      <c r="Y56" s="146"/>
      <c r="Z56" s="146"/>
      <c r="AA56" s="563"/>
      <c r="AB56" s="279"/>
      <c r="AC56" s="147">
        <f t="shared" si="30"/>
        <v>0</v>
      </c>
      <c r="AD56" s="147"/>
      <c r="AE56" s="147"/>
      <c r="AF56" s="147"/>
      <c r="AG56" s="147"/>
      <c r="AH56" s="147">
        <f t="shared" si="31"/>
        <v>0</v>
      </c>
      <c r="AI56" s="147"/>
      <c r="AJ56" s="147"/>
      <c r="AK56" s="147"/>
      <c r="AL56" s="561"/>
      <c r="AM56" s="281"/>
      <c r="AN56" s="148">
        <f t="shared" si="32"/>
        <v>0</v>
      </c>
      <c r="AO56" s="148"/>
      <c r="AP56" s="148"/>
      <c r="AQ56" s="148"/>
      <c r="AR56" s="281"/>
      <c r="AS56" s="148">
        <f t="shared" si="33"/>
        <v>0</v>
      </c>
      <c r="AT56" s="148"/>
      <c r="AU56" s="148"/>
      <c r="AV56" s="148"/>
      <c r="AW56" s="282"/>
      <c r="AX56" s="283"/>
      <c r="AY56" s="149">
        <f t="shared" si="34"/>
        <v>0</v>
      </c>
      <c r="AZ56" s="149"/>
      <c r="BA56" s="149"/>
      <c r="BB56" s="149"/>
      <c r="BC56" s="149"/>
      <c r="BD56" s="149">
        <f t="shared" si="35"/>
        <v>0</v>
      </c>
      <c r="BE56" s="149"/>
      <c r="BF56" s="149"/>
      <c r="BG56" s="149"/>
      <c r="BH56" s="284"/>
      <c r="BI56" s="285"/>
      <c r="BJ56" s="150">
        <f t="shared" si="36"/>
        <v>0</v>
      </c>
      <c r="BK56" s="150"/>
      <c r="BL56" s="150"/>
      <c r="BM56" s="150"/>
      <c r="BN56" s="150"/>
      <c r="BO56" s="150">
        <f t="shared" si="37"/>
        <v>0</v>
      </c>
      <c r="BP56" s="150"/>
      <c r="BQ56" s="150"/>
      <c r="BR56" s="150"/>
      <c r="BS56" s="562"/>
      <c r="BT56" s="287"/>
      <c r="BU56" s="151">
        <f t="shared" si="38"/>
        <v>0</v>
      </c>
      <c r="BV56" s="151"/>
      <c r="BW56" s="151"/>
      <c r="BX56" s="151"/>
      <c r="BY56" s="151"/>
      <c r="BZ56" s="151">
        <f t="shared" si="39"/>
        <v>0</v>
      </c>
      <c r="CA56" s="151"/>
      <c r="CB56" s="151"/>
      <c r="CC56" s="151"/>
      <c r="CD56" s="288"/>
      <c r="CE56" s="289"/>
      <c r="CF56" s="152">
        <f t="shared" si="40"/>
        <v>0</v>
      </c>
      <c r="CG56" s="152"/>
      <c r="CH56" s="152"/>
      <c r="CI56" s="152"/>
      <c r="CJ56" s="152"/>
      <c r="CK56" s="152">
        <f t="shared" si="41"/>
        <v>0</v>
      </c>
      <c r="CL56" s="152"/>
      <c r="CM56" s="152"/>
      <c r="CN56" s="152"/>
      <c r="CO56" s="290"/>
      <c r="CP56" s="291"/>
      <c r="CQ56" s="153">
        <f t="shared" si="42"/>
        <v>0</v>
      </c>
      <c r="CR56" s="153"/>
      <c r="CS56" s="153"/>
      <c r="CT56" s="153"/>
      <c r="CU56" s="291"/>
      <c r="CV56" s="153">
        <f t="shared" si="43"/>
        <v>0</v>
      </c>
      <c r="CW56" s="153"/>
      <c r="CX56" s="153"/>
      <c r="CY56" s="153"/>
      <c r="CZ56" s="292"/>
      <c r="DA56" s="293"/>
      <c r="DB56" s="154">
        <f t="shared" si="44"/>
        <v>0</v>
      </c>
      <c r="DC56" s="154"/>
      <c r="DD56" s="154"/>
      <c r="DE56" s="154"/>
      <c r="DF56" s="154"/>
      <c r="DG56" s="154">
        <f t="shared" si="45"/>
        <v>0</v>
      </c>
      <c r="DH56" s="154"/>
      <c r="DI56" s="154"/>
      <c r="DJ56" s="154"/>
      <c r="DK56" s="293"/>
      <c r="DL56" s="294">
        <f t="shared" si="46"/>
        <v>0</v>
      </c>
      <c r="DM56" s="156">
        <f t="shared" si="22"/>
        <v>0</v>
      </c>
      <c r="DN56" s="295">
        <f t="shared" si="23"/>
        <v>0</v>
      </c>
      <c r="DO56" s="296">
        <f t="array" aca="1" ref="DO56" ca="1">SUM(LARGE(DR56:EK56,ROW(INDIRECT("1:"&amp;COUNT(DR56:EK56)-D$73))))+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thickBot="1" x14ac:dyDescent="0.3">
      <c r="A57" s="416"/>
      <c r="B57" s="141">
        <f t="shared" si="25"/>
        <v>0</v>
      </c>
      <c r="C57" s="142"/>
      <c r="D57" s="143"/>
      <c r="E57" s="277"/>
      <c r="F57" s="511"/>
      <c r="G57" s="145">
        <f t="shared" si="26"/>
        <v>0</v>
      </c>
      <c r="H57" s="145"/>
      <c r="I57" s="145"/>
      <c r="J57" s="145"/>
      <c r="K57" s="511"/>
      <c r="L57" s="145">
        <f t="shared" si="27"/>
        <v>0</v>
      </c>
      <c r="M57" s="145"/>
      <c r="N57" s="145"/>
      <c r="O57" s="145"/>
      <c r="P57" s="427"/>
      <c r="Q57" s="278"/>
      <c r="R57" s="146">
        <f t="shared" si="28"/>
        <v>0</v>
      </c>
      <c r="S57" s="146"/>
      <c r="T57" s="146"/>
      <c r="U57" s="146"/>
      <c r="V57" s="146"/>
      <c r="W57" s="146">
        <f t="shared" si="29"/>
        <v>0</v>
      </c>
      <c r="X57" s="146"/>
      <c r="Y57" s="146"/>
      <c r="Z57" s="146"/>
      <c r="AA57" s="563"/>
      <c r="AB57" s="566"/>
      <c r="AC57" s="567">
        <f t="shared" si="30"/>
        <v>0</v>
      </c>
      <c r="AD57" s="567"/>
      <c r="AE57" s="567"/>
      <c r="AF57" s="567"/>
      <c r="AG57" s="567"/>
      <c r="AH57" s="567">
        <f t="shared" si="31"/>
        <v>0</v>
      </c>
      <c r="AI57" s="567"/>
      <c r="AJ57" s="567"/>
      <c r="AK57" s="567"/>
      <c r="AL57" s="568"/>
      <c r="AM57" s="281"/>
      <c r="AN57" s="148">
        <f t="shared" si="32"/>
        <v>0</v>
      </c>
      <c r="AO57" s="148"/>
      <c r="AP57" s="148"/>
      <c r="AQ57" s="148"/>
      <c r="AR57" s="281"/>
      <c r="AS57" s="148">
        <f t="shared" si="33"/>
        <v>0</v>
      </c>
      <c r="AT57" s="148"/>
      <c r="AU57" s="148"/>
      <c r="AV57" s="148"/>
      <c r="AW57" s="282"/>
      <c r="AX57" s="283"/>
      <c r="AY57" s="149">
        <f t="shared" si="34"/>
        <v>0</v>
      </c>
      <c r="AZ57" s="149"/>
      <c r="BA57" s="149"/>
      <c r="BB57" s="149"/>
      <c r="BC57" s="149"/>
      <c r="BD57" s="149">
        <f t="shared" si="35"/>
        <v>0</v>
      </c>
      <c r="BE57" s="149"/>
      <c r="BF57" s="149"/>
      <c r="BG57" s="149"/>
      <c r="BH57" s="284"/>
      <c r="BI57" s="285"/>
      <c r="BJ57" s="150">
        <f t="shared" si="36"/>
        <v>0</v>
      </c>
      <c r="BK57" s="150"/>
      <c r="BL57" s="150"/>
      <c r="BM57" s="150"/>
      <c r="BN57" s="150"/>
      <c r="BO57" s="150">
        <f t="shared" si="37"/>
        <v>0</v>
      </c>
      <c r="BP57" s="150"/>
      <c r="BQ57" s="150"/>
      <c r="BR57" s="150"/>
      <c r="BS57" s="562"/>
      <c r="BT57" s="287"/>
      <c r="BU57" s="151">
        <f t="shared" si="38"/>
        <v>0</v>
      </c>
      <c r="BV57" s="151"/>
      <c r="BW57" s="151"/>
      <c r="BX57" s="151"/>
      <c r="BY57" s="151"/>
      <c r="BZ57" s="151">
        <f t="shared" si="39"/>
        <v>0</v>
      </c>
      <c r="CA57" s="151"/>
      <c r="CB57" s="151"/>
      <c r="CC57" s="151"/>
      <c r="CD57" s="288"/>
      <c r="CE57" s="289"/>
      <c r="CF57" s="152">
        <f t="shared" si="40"/>
        <v>0</v>
      </c>
      <c r="CG57" s="152"/>
      <c r="CH57" s="152"/>
      <c r="CI57" s="152"/>
      <c r="CJ57" s="152"/>
      <c r="CK57" s="152">
        <f t="shared" si="41"/>
        <v>0</v>
      </c>
      <c r="CL57" s="152"/>
      <c r="CM57" s="152"/>
      <c r="CN57" s="152"/>
      <c r="CO57" s="290"/>
      <c r="CP57" s="291"/>
      <c r="CQ57" s="153">
        <f t="shared" si="42"/>
        <v>0</v>
      </c>
      <c r="CR57" s="153"/>
      <c r="CS57" s="153"/>
      <c r="CT57" s="153"/>
      <c r="CU57" s="291"/>
      <c r="CV57" s="153">
        <f t="shared" si="43"/>
        <v>0</v>
      </c>
      <c r="CW57" s="153"/>
      <c r="CX57" s="153"/>
      <c r="CY57" s="153"/>
      <c r="CZ57" s="292"/>
      <c r="DA57" s="293"/>
      <c r="DB57" s="154">
        <f t="shared" si="44"/>
        <v>0</v>
      </c>
      <c r="DC57" s="154"/>
      <c r="DD57" s="154"/>
      <c r="DE57" s="154"/>
      <c r="DF57" s="154"/>
      <c r="DG57" s="154">
        <f t="shared" si="45"/>
        <v>0</v>
      </c>
      <c r="DH57" s="154"/>
      <c r="DI57" s="154"/>
      <c r="DJ57" s="154"/>
      <c r="DK57" s="293"/>
      <c r="DL57" s="294">
        <f t="shared" si="46"/>
        <v>0</v>
      </c>
      <c r="DM57" s="156">
        <f t="shared" si="22"/>
        <v>0</v>
      </c>
      <c r="DN57" s="295">
        <f t="shared" si="23"/>
        <v>0</v>
      </c>
      <c r="DO57" s="296">
        <f t="array" aca="1" ref="DO57" ca="1">SUM(LARGE(DR57:EK57,ROW(INDIRECT("1:"&amp;COUNT(DR57:EK57)-D$73))))+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hidden="1" thickTop="1" thickBot="1" x14ac:dyDescent="0.3">
      <c r="A58" s="416"/>
      <c r="B58" s="141">
        <f t="shared" si="25"/>
        <v>0</v>
      </c>
      <c r="C58" s="142"/>
      <c r="D58" s="143"/>
      <c r="E58" s="277"/>
      <c r="F58" s="511"/>
      <c r="G58" s="145">
        <f t="shared" si="26"/>
        <v>0</v>
      </c>
      <c r="H58" s="145"/>
      <c r="I58" s="145"/>
      <c r="J58" s="145"/>
      <c r="K58" s="511"/>
      <c r="L58" s="145">
        <f t="shared" si="27"/>
        <v>0</v>
      </c>
      <c r="M58" s="145"/>
      <c r="N58" s="145"/>
      <c r="O58" s="145"/>
      <c r="P58" s="427"/>
      <c r="Q58" s="278"/>
      <c r="R58" s="146">
        <f t="shared" si="28"/>
        <v>0</v>
      </c>
      <c r="S58" s="146"/>
      <c r="T58" s="146"/>
      <c r="U58" s="146"/>
      <c r="V58" s="146"/>
      <c r="W58" s="146">
        <f t="shared" si="29"/>
        <v>0</v>
      </c>
      <c r="X58" s="146"/>
      <c r="Y58" s="146"/>
      <c r="Z58" s="146"/>
      <c r="AA58" s="518"/>
      <c r="AB58" s="564"/>
      <c r="AC58" s="564">
        <f t="shared" si="30"/>
        <v>0</v>
      </c>
      <c r="AD58" s="564"/>
      <c r="AE58" s="564"/>
      <c r="AF58" s="564"/>
      <c r="AG58" s="564"/>
      <c r="AH58" s="564">
        <f t="shared" si="31"/>
        <v>0</v>
      </c>
      <c r="AI58" s="564"/>
      <c r="AJ58" s="564"/>
      <c r="AK58" s="564"/>
      <c r="AL58" s="565"/>
      <c r="AM58" s="281"/>
      <c r="AN58" s="148">
        <f t="shared" si="32"/>
        <v>0</v>
      </c>
      <c r="AO58" s="148"/>
      <c r="AP58" s="148"/>
      <c r="AQ58" s="148"/>
      <c r="AR58" s="281"/>
      <c r="AS58" s="148">
        <f t="shared" si="33"/>
        <v>0</v>
      </c>
      <c r="AT58" s="148"/>
      <c r="AU58" s="148"/>
      <c r="AV58" s="148"/>
      <c r="AW58" s="282"/>
      <c r="AX58" s="283"/>
      <c r="AY58" s="149">
        <f t="shared" si="34"/>
        <v>0</v>
      </c>
      <c r="AZ58" s="149"/>
      <c r="BA58" s="149"/>
      <c r="BB58" s="149"/>
      <c r="BC58" s="149"/>
      <c r="BD58" s="149">
        <f t="shared" si="35"/>
        <v>0</v>
      </c>
      <c r="BE58" s="149"/>
      <c r="BF58" s="149"/>
      <c r="BG58" s="149"/>
      <c r="BH58" s="284"/>
      <c r="BI58" s="285"/>
      <c r="BJ58" s="150">
        <f t="shared" si="36"/>
        <v>0</v>
      </c>
      <c r="BK58" s="150"/>
      <c r="BL58" s="150"/>
      <c r="BM58" s="150"/>
      <c r="BN58" s="150"/>
      <c r="BO58" s="150">
        <f t="shared" si="37"/>
        <v>0</v>
      </c>
      <c r="BP58" s="150"/>
      <c r="BQ58" s="150"/>
      <c r="BR58" s="150"/>
      <c r="BS58" s="286"/>
      <c r="BT58" s="287"/>
      <c r="BU58" s="151">
        <f t="shared" si="38"/>
        <v>0</v>
      </c>
      <c r="BV58" s="151"/>
      <c r="BW58" s="151"/>
      <c r="BX58" s="151"/>
      <c r="BY58" s="151"/>
      <c r="BZ58" s="151">
        <f t="shared" si="39"/>
        <v>0</v>
      </c>
      <c r="CA58" s="151"/>
      <c r="CB58" s="151"/>
      <c r="CC58" s="151"/>
      <c r="CD58" s="288"/>
      <c r="CE58" s="289"/>
      <c r="CF58" s="152">
        <f t="shared" si="40"/>
        <v>0</v>
      </c>
      <c r="CG58" s="152"/>
      <c r="CH58" s="152"/>
      <c r="CI58" s="152"/>
      <c r="CJ58" s="152"/>
      <c r="CK58" s="152">
        <f t="shared" si="41"/>
        <v>0</v>
      </c>
      <c r="CL58" s="152"/>
      <c r="CM58" s="152"/>
      <c r="CN58" s="152"/>
      <c r="CO58" s="290"/>
      <c r="CP58" s="291"/>
      <c r="CQ58" s="153">
        <f t="shared" si="42"/>
        <v>0</v>
      </c>
      <c r="CR58" s="153"/>
      <c r="CS58" s="153"/>
      <c r="CT58" s="153"/>
      <c r="CU58" s="291"/>
      <c r="CV58" s="153">
        <f t="shared" si="43"/>
        <v>0</v>
      </c>
      <c r="CW58" s="153"/>
      <c r="CX58" s="153"/>
      <c r="CY58" s="153"/>
      <c r="CZ58" s="292"/>
      <c r="DA58" s="293"/>
      <c r="DB58" s="154">
        <f t="shared" si="44"/>
        <v>0</v>
      </c>
      <c r="DC58" s="154"/>
      <c r="DD58" s="154"/>
      <c r="DE58" s="154"/>
      <c r="DF58" s="154"/>
      <c r="DG58" s="154">
        <f t="shared" si="45"/>
        <v>0</v>
      </c>
      <c r="DH58" s="154"/>
      <c r="DI58" s="154"/>
      <c r="DJ58" s="154"/>
      <c r="DK58" s="293"/>
      <c r="DL58" s="294">
        <f t="shared" si="46"/>
        <v>0</v>
      </c>
      <c r="DM58" s="156">
        <f t="shared" si="22"/>
        <v>0</v>
      </c>
      <c r="DN58" s="295">
        <f t="shared" si="23"/>
        <v>0</v>
      </c>
      <c r="DO58" s="296">
        <f t="array" aca="1" ref="DO58" ca="1">SUM(LARGE(DR58:EK58,ROW(INDIRECT("1:"&amp;COUNT(DR58:EK58)-D$73))))+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hidden="1" thickTop="1" thickBot="1" x14ac:dyDescent="0.3">
      <c r="A59" s="416"/>
      <c r="B59" s="141">
        <f t="shared" si="25"/>
        <v>0</v>
      </c>
      <c r="C59" s="142"/>
      <c r="D59" s="143"/>
      <c r="E59" s="277"/>
      <c r="F59" s="511"/>
      <c r="G59" s="145">
        <f t="shared" si="26"/>
        <v>0</v>
      </c>
      <c r="H59" s="145"/>
      <c r="I59" s="145"/>
      <c r="J59" s="145"/>
      <c r="K59" s="511"/>
      <c r="L59" s="145">
        <f t="shared" si="27"/>
        <v>0</v>
      </c>
      <c r="M59" s="145"/>
      <c r="N59" s="145"/>
      <c r="O59" s="145"/>
      <c r="P59" s="427"/>
      <c r="Q59" s="278"/>
      <c r="R59" s="146">
        <f t="shared" si="28"/>
        <v>0</v>
      </c>
      <c r="S59" s="146"/>
      <c r="T59" s="146"/>
      <c r="U59" s="146"/>
      <c r="V59" s="146"/>
      <c r="W59" s="146">
        <f t="shared" si="29"/>
        <v>0</v>
      </c>
      <c r="X59" s="146"/>
      <c r="Y59" s="146"/>
      <c r="Z59" s="146"/>
      <c r="AA59" s="518"/>
      <c r="AB59" s="147"/>
      <c r="AC59" s="147">
        <f t="shared" si="30"/>
        <v>0</v>
      </c>
      <c r="AD59" s="147"/>
      <c r="AE59" s="147"/>
      <c r="AF59" s="147"/>
      <c r="AG59" s="147"/>
      <c r="AH59" s="147">
        <f t="shared" si="31"/>
        <v>0</v>
      </c>
      <c r="AI59" s="147"/>
      <c r="AJ59" s="147"/>
      <c r="AK59" s="147"/>
      <c r="AL59" s="280"/>
      <c r="AM59" s="281"/>
      <c r="AN59" s="148">
        <f t="shared" si="32"/>
        <v>0</v>
      </c>
      <c r="AO59" s="148"/>
      <c r="AP59" s="148"/>
      <c r="AQ59" s="148"/>
      <c r="AR59" s="281"/>
      <c r="AS59" s="148">
        <f t="shared" si="33"/>
        <v>0</v>
      </c>
      <c r="AT59" s="148"/>
      <c r="AU59" s="148"/>
      <c r="AV59" s="148"/>
      <c r="AW59" s="282"/>
      <c r="AX59" s="283"/>
      <c r="AY59" s="149">
        <f t="shared" si="34"/>
        <v>0</v>
      </c>
      <c r="AZ59" s="149"/>
      <c r="BA59" s="149"/>
      <c r="BB59" s="149"/>
      <c r="BC59" s="149"/>
      <c r="BD59" s="149">
        <f t="shared" si="35"/>
        <v>0</v>
      </c>
      <c r="BE59" s="149"/>
      <c r="BF59" s="149"/>
      <c r="BG59" s="149"/>
      <c r="BH59" s="284"/>
      <c r="BI59" s="285"/>
      <c r="BJ59" s="150">
        <f t="shared" si="36"/>
        <v>0</v>
      </c>
      <c r="BK59" s="150"/>
      <c r="BL59" s="150"/>
      <c r="BM59" s="150"/>
      <c r="BN59" s="150"/>
      <c r="BO59" s="150">
        <f t="shared" si="37"/>
        <v>0</v>
      </c>
      <c r="BP59" s="150"/>
      <c r="BQ59" s="150"/>
      <c r="BR59" s="150"/>
      <c r="BS59" s="286"/>
      <c r="BT59" s="287"/>
      <c r="BU59" s="151">
        <f t="shared" si="38"/>
        <v>0</v>
      </c>
      <c r="BV59" s="151"/>
      <c r="BW59" s="151"/>
      <c r="BX59" s="151"/>
      <c r="BY59" s="151"/>
      <c r="BZ59" s="151">
        <f t="shared" si="39"/>
        <v>0</v>
      </c>
      <c r="CA59" s="151"/>
      <c r="CB59" s="151"/>
      <c r="CC59" s="151"/>
      <c r="CD59" s="288"/>
      <c r="CE59" s="289"/>
      <c r="CF59" s="152">
        <f t="shared" si="40"/>
        <v>0</v>
      </c>
      <c r="CG59" s="152"/>
      <c r="CH59" s="152"/>
      <c r="CI59" s="152"/>
      <c r="CJ59" s="152"/>
      <c r="CK59" s="152">
        <f t="shared" si="41"/>
        <v>0</v>
      </c>
      <c r="CL59" s="152"/>
      <c r="CM59" s="152"/>
      <c r="CN59" s="152"/>
      <c r="CO59" s="290"/>
      <c r="CP59" s="291"/>
      <c r="CQ59" s="153">
        <f t="shared" si="42"/>
        <v>0</v>
      </c>
      <c r="CR59" s="153"/>
      <c r="CS59" s="153"/>
      <c r="CT59" s="153"/>
      <c r="CU59" s="291"/>
      <c r="CV59" s="153">
        <f t="shared" si="43"/>
        <v>0</v>
      </c>
      <c r="CW59" s="153"/>
      <c r="CX59" s="153"/>
      <c r="CY59" s="153"/>
      <c r="CZ59" s="292"/>
      <c r="DA59" s="293"/>
      <c r="DB59" s="154">
        <f t="shared" si="44"/>
        <v>0</v>
      </c>
      <c r="DC59" s="154"/>
      <c r="DD59" s="154"/>
      <c r="DE59" s="154"/>
      <c r="DF59" s="154"/>
      <c r="DG59" s="154">
        <f t="shared" si="45"/>
        <v>0</v>
      </c>
      <c r="DH59" s="154"/>
      <c r="DI59" s="154"/>
      <c r="DJ59" s="154"/>
      <c r="DK59" s="293"/>
      <c r="DL59" s="294">
        <f t="shared" si="46"/>
        <v>0</v>
      </c>
      <c r="DM59" s="156">
        <f t="shared" si="22"/>
        <v>0</v>
      </c>
      <c r="DN59" s="295">
        <f t="shared" si="23"/>
        <v>0</v>
      </c>
      <c r="DO59" s="296">
        <f t="array" aca="1" ref="DO59" ca="1">SUM(LARGE(DR59:EK59,ROW(INDIRECT("1:"&amp;COUNT(DR59:EK59)-D$73))))+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hidden="1" thickTop="1" thickBot="1" x14ac:dyDescent="0.3">
      <c r="A60" s="416"/>
      <c r="B60" s="141">
        <f t="shared" si="25"/>
        <v>0</v>
      </c>
      <c r="C60" s="142"/>
      <c r="D60" s="143"/>
      <c r="E60" s="277"/>
      <c r="F60" s="511"/>
      <c r="G60" s="145">
        <f t="shared" si="26"/>
        <v>0</v>
      </c>
      <c r="H60" s="145"/>
      <c r="I60" s="145"/>
      <c r="J60" s="145"/>
      <c r="K60" s="511"/>
      <c r="L60" s="145">
        <f t="shared" si="27"/>
        <v>0</v>
      </c>
      <c r="M60" s="145"/>
      <c r="N60" s="145"/>
      <c r="O60" s="145"/>
      <c r="P60" s="427"/>
      <c r="Q60" s="278"/>
      <c r="R60" s="146">
        <f t="shared" si="28"/>
        <v>0</v>
      </c>
      <c r="S60" s="146"/>
      <c r="T60" s="146"/>
      <c r="U60" s="146"/>
      <c r="V60" s="146"/>
      <c r="W60" s="146">
        <f t="shared" si="29"/>
        <v>0</v>
      </c>
      <c r="X60" s="146"/>
      <c r="Y60" s="146"/>
      <c r="Z60" s="146"/>
      <c r="AA60" s="518"/>
      <c r="AB60" s="147"/>
      <c r="AC60" s="147">
        <f t="shared" si="30"/>
        <v>0</v>
      </c>
      <c r="AD60" s="147"/>
      <c r="AE60" s="147"/>
      <c r="AF60" s="147"/>
      <c r="AG60" s="147"/>
      <c r="AH60" s="147">
        <f t="shared" si="31"/>
        <v>0</v>
      </c>
      <c r="AI60" s="147"/>
      <c r="AJ60" s="147"/>
      <c r="AK60" s="147"/>
      <c r="AL60" s="280"/>
      <c r="AM60" s="281"/>
      <c r="AN60" s="148">
        <f t="shared" si="32"/>
        <v>0</v>
      </c>
      <c r="AO60" s="148"/>
      <c r="AP60" s="148"/>
      <c r="AQ60" s="148"/>
      <c r="AR60" s="281"/>
      <c r="AS60" s="148">
        <f t="shared" si="33"/>
        <v>0</v>
      </c>
      <c r="AT60" s="148"/>
      <c r="AU60" s="148"/>
      <c r="AV60" s="148"/>
      <c r="AW60" s="282"/>
      <c r="AX60" s="283"/>
      <c r="AY60" s="149">
        <f t="shared" si="34"/>
        <v>0</v>
      </c>
      <c r="AZ60" s="149"/>
      <c r="BA60" s="149"/>
      <c r="BB60" s="149"/>
      <c r="BC60" s="149"/>
      <c r="BD60" s="149">
        <f t="shared" si="35"/>
        <v>0</v>
      </c>
      <c r="BE60" s="149"/>
      <c r="BF60" s="149"/>
      <c r="BG60" s="149"/>
      <c r="BH60" s="284"/>
      <c r="BI60" s="285"/>
      <c r="BJ60" s="150">
        <f t="shared" si="36"/>
        <v>0</v>
      </c>
      <c r="BK60" s="150"/>
      <c r="BL60" s="150"/>
      <c r="BM60" s="150"/>
      <c r="BN60" s="150"/>
      <c r="BO60" s="150">
        <f t="shared" si="37"/>
        <v>0</v>
      </c>
      <c r="BP60" s="150"/>
      <c r="BQ60" s="150"/>
      <c r="BR60" s="150"/>
      <c r="BS60" s="286"/>
      <c r="BT60" s="287"/>
      <c r="BU60" s="151">
        <f t="shared" si="38"/>
        <v>0</v>
      </c>
      <c r="BV60" s="151"/>
      <c r="BW60" s="151"/>
      <c r="BX60" s="151"/>
      <c r="BY60" s="151"/>
      <c r="BZ60" s="151">
        <f t="shared" si="39"/>
        <v>0</v>
      </c>
      <c r="CA60" s="151"/>
      <c r="CB60" s="151"/>
      <c r="CC60" s="151"/>
      <c r="CD60" s="288"/>
      <c r="CE60" s="289"/>
      <c r="CF60" s="152">
        <f t="shared" si="40"/>
        <v>0</v>
      </c>
      <c r="CG60" s="152"/>
      <c r="CH60" s="152"/>
      <c r="CI60" s="152"/>
      <c r="CJ60" s="152"/>
      <c r="CK60" s="152">
        <f t="shared" si="41"/>
        <v>0</v>
      </c>
      <c r="CL60" s="152"/>
      <c r="CM60" s="152"/>
      <c r="CN60" s="152"/>
      <c r="CO60" s="290"/>
      <c r="CP60" s="291"/>
      <c r="CQ60" s="153">
        <f t="shared" si="42"/>
        <v>0</v>
      </c>
      <c r="CR60" s="153"/>
      <c r="CS60" s="153"/>
      <c r="CT60" s="153"/>
      <c r="CU60" s="291"/>
      <c r="CV60" s="153">
        <f t="shared" si="43"/>
        <v>0</v>
      </c>
      <c r="CW60" s="153"/>
      <c r="CX60" s="153"/>
      <c r="CY60" s="153"/>
      <c r="CZ60" s="292"/>
      <c r="DA60" s="293"/>
      <c r="DB60" s="154">
        <f t="shared" si="44"/>
        <v>0</v>
      </c>
      <c r="DC60" s="154"/>
      <c r="DD60" s="154"/>
      <c r="DE60" s="154"/>
      <c r="DF60" s="154"/>
      <c r="DG60" s="154">
        <f t="shared" si="45"/>
        <v>0</v>
      </c>
      <c r="DH60" s="154"/>
      <c r="DI60" s="154"/>
      <c r="DJ60" s="154"/>
      <c r="DK60" s="293"/>
      <c r="DL60" s="294">
        <f t="shared" si="46"/>
        <v>0</v>
      </c>
      <c r="DM60" s="156">
        <f t="shared" si="22"/>
        <v>0</v>
      </c>
      <c r="DN60" s="295">
        <f t="shared" si="23"/>
        <v>0</v>
      </c>
      <c r="DO60" s="296">
        <f t="array" aca="1" ref="DO60" ca="1">SUM(LARGE(DR60:EK60,ROW(INDIRECT("1:"&amp;COUNT(DR60:EK60)-D$73))))+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hidden="1" thickTop="1" thickBot="1" x14ac:dyDescent="0.3">
      <c r="A61" s="416"/>
      <c r="B61" s="141">
        <f t="shared" si="25"/>
        <v>0</v>
      </c>
      <c r="C61" s="142"/>
      <c r="D61" s="143"/>
      <c r="E61" s="277"/>
      <c r="F61" s="511"/>
      <c r="G61" s="145">
        <f t="shared" si="26"/>
        <v>0</v>
      </c>
      <c r="H61" s="145"/>
      <c r="I61" s="145"/>
      <c r="J61" s="145"/>
      <c r="K61" s="511"/>
      <c r="L61" s="145">
        <f t="shared" si="27"/>
        <v>0</v>
      </c>
      <c r="M61" s="145"/>
      <c r="N61" s="145"/>
      <c r="O61" s="145"/>
      <c r="P61" s="427"/>
      <c r="Q61" s="278"/>
      <c r="R61" s="146">
        <f t="shared" si="28"/>
        <v>0</v>
      </c>
      <c r="S61" s="146"/>
      <c r="T61" s="146"/>
      <c r="U61" s="146"/>
      <c r="V61" s="146"/>
      <c r="W61" s="146">
        <f t="shared" si="29"/>
        <v>0</v>
      </c>
      <c r="X61" s="146"/>
      <c r="Y61" s="146"/>
      <c r="Z61" s="146"/>
      <c r="AA61" s="518"/>
      <c r="AB61" s="147"/>
      <c r="AC61" s="147">
        <f t="shared" si="30"/>
        <v>0</v>
      </c>
      <c r="AD61" s="147"/>
      <c r="AE61" s="147"/>
      <c r="AF61" s="147"/>
      <c r="AG61" s="147"/>
      <c r="AH61" s="147">
        <f t="shared" si="31"/>
        <v>0</v>
      </c>
      <c r="AI61" s="147"/>
      <c r="AJ61" s="147"/>
      <c r="AK61" s="147"/>
      <c r="AL61" s="280"/>
      <c r="AM61" s="281"/>
      <c r="AN61" s="148">
        <f t="shared" si="32"/>
        <v>0</v>
      </c>
      <c r="AO61" s="148"/>
      <c r="AP61" s="148"/>
      <c r="AQ61" s="148"/>
      <c r="AR61" s="281"/>
      <c r="AS61" s="148">
        <f t="shared" si="33"/>
        <v>0</v>
      </c>
      <c r="AT61" s="148"/>
      <c r="AU61" s="148"/>
      <c r="AV61" s="148"/>
      <c r="AW61" s="282"/>
      <c r="AX61" s="283"/>
      <c r="AY61" s="149">
        <f t="shared" si="34"/>
        <v>0</v>
      </c>
      <c r="AZ61" s="149"/>
      <c r="BA61" s="149"/>
      <c r="BB61" s="149"/>
      <c r="BC61" s="149"/>
      <c r="BD61" s="149">
        <f t="shared" si="35"/>
        <v>0</v>
      </c>
      <c r="BE61" s="149"/>
      <c r="BF61" s="149"/>
      <c r="BG61" s="149"/>
      <c r="BH61" s="284"/>
      <c r="BI61" s="285"/>
      <c r="BJ61" s="150">
        <f t="shared" si="36"/>
        <v>0</v>
      </c>
      <c r="BK61" s="150"/>
      <c r="BL61" s="150"/>
      <c r="BM61" s="150"/>
      <c r="BN61" s="150"/>
      <c r="BO61" s="150">
        <f t="shared" si="37"/>
        <v>0</v>
      </c>
      <c r="BP61" s="150"/>
      <c r="BQ61" s="150"/>
      <c r="BR61" s="150"/>
      <c r="BS61" s="286"/>
      <c r="BT61" s="287"/>
      <c r="BU61" s="151">
        <f t="shared" si="38"/>
        <v>0</v>
      </c>
      <c r="BV61" s="151"/>
      <c r="BW61" s="151"/>
      <c r="BX61" s="151"/>
      <c r="BY61" s="151"/>
      <c r="BZ61" s="151">
        <f t="shared" si="39"/>
        <v>0</v>
      </c>
      <c r="CA61" s="151"/>
      <c r="CB61" s="151"/>
      <c r="CC61" s="151"/>
      <c r="CD61" s="288"/>
      <c r="CE61" s="289"/>
      <c r="CF61" s="152">
        <f t="shared" si="40"/>
        <v>0</v>
      </c>
      <c r="CG61" s="152"/>
      <c r="CH61" s="152"/>
      <c r="CI61" s="152"/>
      <c r="CJ61" s="152"/>
      <c r="CK61" s="152">
        <f t="shared" si="41"/>
        <v>0</v>
      </c>
      <c r="CL61" s="152"/>
      <c r="CM61" s="152"/>
      <c r="CN61" s="152"/>
      <c r="CO61" s="290"/>
      <c r="CP61" s="291"/>
      <c r="CQ61" s="153">
        <f t="shared" si="42"/>
        <v>0</v>
      </c>
      <c r="CR61" s="153"/>
      <c r="CS61" s="153"/>
      <c r="CT61" s="153"/>
      <c r="CU61" s="291"/>
      <c r="CV61" s="153">
        <f t="shared" si="43"/>
        <v>0</v>
      </c>
      <c r="CW61" s="153"/>
      <c r="CX61" s="153"/>
      <c r="CY61" s="153"/>
      <c r="CZ61" s="292"/>
      <c r="DA61" s="293"/>
      <c r="DB61" s="154">
        <f t="shared" si="44"/>
        <v>0</v>
      </c>
      <c r="DC61" s="154"/>
      <c r="DD61" s="154"/>
      <c r="DE61" s="154"/>
      <c r="DF61" s="154"/>
      <c r="DG61" s="154">
        <f t="shared" si="45"/>
        <v>0</v>
      </c>
      <c r="DH61" s="154"/>
      <c r="DI61" s="154"/>
      <c r="DJ61" s="154"/>
      <c r="DK61" s="293"/>
      <c r="DL61" s="294">
        <f t="shared" si="46"/>
        <v>0</v>
      </c>
      <c r="DM61" s="156">
        <f t="shared" si="22"/>
        <v>0</v>
      </c>
      <c r="DN61" s="295">
        <f t="shared" si="23"/>
        <v>0</v>
      </c>
      <c r="DO61" s="296">
        <f t="array" aca="1" ref="DO61" ca="1">SUM(LARGE(DR61:EK61,ROW(INDIRECT("1:"&amp;COUNT(DR61:EK61)-D$73))))+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7.25" hidden="1" thickTop="1" thickBot="1" x14ac:dyDescent="0.3">
      <c r="A62" s="416"/>
      <c r="B62" s="141">
        <f t="shared" si="25"/>
        <v>0</v>
      </c>
      <c r="C62" s="142"/>
      <c r="D62" s="143"/>
      <c r="E62" s="277"/>
      <c r="F62" s="511"/>
      <c r="G62" s="145">
        <f t="shared" si="26"/>
        <v>0</v>
      </c>
      <c r="H62" s="145"/>
      <c r="I62" s="145"/>
      <c r="J62" s="145"/>
      <c r="K62" s="511"/>
      <c r="L62" s="145">
        <f t="shared" si="27"/>
        <v>0</v>
      </c>
      <c r="M62" s="145"/>
      <c r="N62" s="145"/>
      <c r="O62" s="145"/>
      <c r="P62" s="427"/>
      <c r="Q62" s="278"/>
      <c r="R62" s="146">
        <f t="shared" si="28"/>
        <v>0</v>
      </c>
      <c r="S62" s="146"/>
      <c r="T62" s="146"/>
      <c r="U62" s="146"/>
      <c r="V62" s="146"/>
      <c r="W62" s="146">
        <f t="shared" si="29"/>
        <v>0</v>
      </c>
      <c r="X62" s="146"/>
      <c r="Y62" s="146"/>
      <c r="Z62" s="146"/>
      <c r="AA62" s="518"/>
      <c r="AB62" s="147"/>
      <c r="AC62" s="147">
        <f t="shared" si="30"/>
        <v>0</v>
      </c>
      <c r="AD62" s="147"/>
      <c r="AE62" s="147"/>
      <c r="AF62" s="147"/>
      <c r="AG62" s="147"/>
      <c r="AH62" s="147">
        <f t="shared" si="31"/>
        <v>0</v>
      </c>
      <c r="AI62" s="147"/>
      <c r="AJ62" s="147"/>
      <c r="AK62" s="147"/>
      <c r="AL62" s="280"/>
      <c r="AM62" s="281"/>
      <c r="AN62" s="148">
        <f t="shared" si="32"/>
        <v>0</v>
      </c>
      <c r="AO62" s="148"/>
      <c r="AP62" s="148"/>
      <c r="AQ62" s="148"/>
      <c r="AR62" s="281"/>
      <c r="AS62" s="148">
        <f t="shared" si="33"/>
        <v>0</v>
      </c>
      <c r="AT62" s="148"/>
      <c r="AU62" s="148"/>
      <c r="AV62" s="148"/>
      <c r="AW62" s="282"/>
      <c r="AX62" s="283"/>
      <c r="AY62" s="149">
        <f t="shared" si="34"/>
        <v>0</v>
      </c>
      <c r="AZ62" s="149"/>
      <c r="BA62" s="149"/>
      <c r="BB62" s="149"/>
      <c r="BC62" s="149"/>
      <c r="BD62" s="149">
        <f t="shared" si="35"/>
        <v>0</v>
      </c>
      <c r="BE62" s="149"/>
      <c r="BF62" s="149"/>
      <c r="BG62" s="149"/>
      <c r="BH62" s="284"/>
      <c r="BI62" s="285"/>
      <c r="BJ62" s="150">
        <f t="shared" si="36"/>
        <v>0</v>
      </c>
      <c r="BK62" s="150"/>
      <c r="BL62" s="150"/>
      <c r="BM62" s="150"/>
      <c r="BN62" s="150"/>
      <c r="BO62" s="150">
        <f t="shared" si="37"/>
        <v>0</v>
      </c>
      <c r="BP62" s="150"/>
      <c r="BQ62" s="150"/>
      <c r="BR62" s="150"/>
      <c r="BS62" s="286"/>
      <c r="BT62" s="287"/>
      <c r="BU62" s="151">
        <f t="shared" si="38"/>
        <v>0</v>
      </c>
      <c r="BV62" s="151"/>
      <c r="BW62" s="151"/>
      <c r="BX62" s="151"/>
      <c r="BY62" s="151"/>
      <c r="BZ62" s="151">
        <f t="shared" si="39"/>
        <v>0</v>
      </c>
      <c r="CA62" s="151"/>
      <c r="CB62" s="151"/>
      <c r="CC62" s="151"/>
      <c r="CD62" s="288"/>
      <c r="CE62" s="289"/>
      <c r="CF62" s="152">
        <f t="shared" si="40"/>
        <v>0</v>
      </c>
      <c r="CG62" s="152"/>
      <c r="CH62" s="152"/>
      <c r="CI62" s="152"/>
      <c r="CJ62" s="152"/>
      <c r="CK62" s="152">
        <f t="shared" si="41"/>
        <v>0</v>
      </c>
      <c r="CL62" s="152"/>
      <c r="CM62" s="152"/>
      <c r="CN62" s="152"/>
      <c r="CO62" s="290"/>
      <c r="CP62" s="291"/>
      <c r="CQ62" s="153">
        <f t="shared" si="42"/>
        <v>0</v>
      </c>
      <c r="CR62" s="153"/>
      <c r="CS62" s="153"/>
      <c r="CT62" s="153"/>
      <c r="CU62" s="291"/>
      <c r="CV62" s="153">
        <f t="shared" si="43"/>
        <v>0</v>
      </c>
      <c r="CW62" s="153"/>
      <c r="CX62" s="153"/>
      <c r="CY62" s="153"/>
      <c r="CZ62" s="292"/>
      <c r="DA62" s="293"/>
      <c r="DB62" s="154">
        <f t="shared" si="44"/>
        <v>0</v>
      </c>
      <c r="DC62" s="154"/>
      <c r="DD62" s="154"/>
      <c r="DE62" s="154"/>
      <c r="DF62" s="154"/>
      <c r="DG62" s="154">
        <f t="shared" si="45"/>
        <v>0</v>
      </c>
      <c r="DH62" s="154"/>
      <c r="DI62" s="154"/>
      <c r="DJ62" s="154"/>
      <c r="DK62" s="293"/>
      <c r="DL62" s="294">
        <f t="shared" si="46"/>
        <v>0</v>
      </c>
      <c r="DM62" s="156">
        <f t="shared" si="22"/>
        <v>0</v>
      </c>
      <c r="DN62" s="295">
        <f t="shared" si="23"/>
        <v>0</v>
      </c>
      <c r="DO62" s="296">
        <f t="array" aca="1" ref="DO62" ca="1">SUM(LARGE(DR62:EK62,ROW(INDIRECT("1:"&amp;COUNT(DR62:EK62)-D$73))))+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7.25" hidden="1" thickTop="1" thickBot="1" x14ac:dyDescent="0.3">
      <c r="A63" s="416"/>
      <c r="B63" s="141">
        <f t="shared" si="25"/>
        <v>0</v>
      </c>
      <c r="C63" s="142"/>
      <c r="D63" s="143"/>
      <c r="E63" s="277"/>
      <c r="F63" s="511"/>
      <c r="G63" s="145">
        <f t="shared" si="26"/>
        <v>0</v>
      </c>
      <c r="H63" s="145"/>
      <c r="I63" s="145"/>
      <c r="J63" s="145"/>
      <c r="K63" s="511"/>
      <c r="L63" s="145">
        <f t="shared" si="27"/>
        <v>0</v>
      </c>
      <c r="M63" s="145"/>
      <c r="N63" s="145"/>
      <c r="O63" s="145"/>
      <c r="P63" s="427"/>
      <c r="Q63" s="278"/>
      <c r="R63" s="146">
        <f t="shared" si="28"/>
        <v>0</v>
      </c>
      <c r="S63" s="146"/>
      <c r="T63" s="146"/>
      <c r="U63" s="146"/>
      <c r="V63" s="146"/>
      <c r="W63" s="146">
        <f t="shared" si="29"/>
        <v>0</v>
      </c>
      <c r="X63" s="146"/>
      <c r="Y63" s="146"/>
      <c r="Z63" s="146"/>
      <c r="AA63" s="518"/>
      <c r="AB63" s="147"/>
      <c r="AC63" s="147">
        <f t="shared" si="30"/>
        <v>0</v>
      </c>
      <c r="AD63" s="147"/>
      <c r="AE63" s="147"/>
      <c r="AF63" s="147"/>
      <c r="AG63" s="147"/>
      <c r="AH63" s="147">
        <f t="shared" si="31"/>
        <v>0</v>
      </c>
      <c r="AI63" s="147"/>
      <c r="AJ63" s="147"/>
      <c r="AK63" s="147"/>
      <c r="AL63" s="280"/>
      <c r="AM63" s="281"/>
      <c r="AN63" s="148">
        <f t="shared" si="32"/>
        <v>0</v>
      </c>
      <c r="AO63" s="148"/>
      <c r="AP63" s="148"/>
      <c r="AQ63" s="148"/>
      <c r="AR63" s="281"/>
      <c r="AS63" s="148">
        <f t="shared" si="33"/>
        <v>0</v>
      </c>
      <c r="AT63" s="148"/>
      <c r="AU63" s="148"/>
      <c r="AV63" s="148"/>
      <c r="AW63" s="282"/>
      <c r="AX63" s="283"/>
      <c r="AY63" s="149">
        <f t="shared" si="34"/>
        <v>0</v>
      </c>
      <c r="AZ63" s="149"/>
      <c r="BA63" s="149"/>
      <c r="BB63" s="149"/>
      <c r="BC63" s="149"/>
      <c r="BD63" s="149">
        <f t="shared" si="35"/>
        <v>0</v>
      </c>
      <c r="BE63" s="149"/>
      <c r="BF63" s="149"/>
      <c r="BG63" s="149"/>
      <c r="BH63" s="284"/>
      <c r="BI63" s="285"/>
      <c r="BJ63" s="150">
        <f t="shared" si="36"/>
        <v>0</v>
      </c>
      <c r="BK63" s="150"/>
      <c r="BL63" s="150"/>
      <c r="BM63" s="150"/>
      <c r="BN63" s="150"/>
      <c r="BO63" s="150">
        <f t="shared" si="37"/>
        <v>0</v>
      </c>
      <c r="BP63" s="150"/>
      <c r="BQ63" s="150"/>
      <c r="BR63" s="150"/>
      <c r="BS63" s="286"/>
      <c r="BT63" s="287"/>
      <c r="BU63" s="151">
        <f t="shared" si="38"/>
        <v>0</v>
      </c>
      <c r="BV63" s="151"/>
      <c r="BW63" s="151"/>
      <c r="BX63" s="151"/>
      <c r="BY63" s="151"/>
      <c r="BZ63" s="151">
        <f t="shared" si="39"/>
        <v>0</v>
      </c>
      <c r="CA63" s="151"/>
      <c r="CB63" s="151"/>
      <c r="CC63" s="151"/>
      <c r="CD63" s="288"/>
      <c r="CE63" s="289"/>
      <c r="CF63" s="152">
        <f t="shared" si="40"/>
        <v>0</v>
      </c>
      <c r="CG63" s="152"/>
      <c r="CH63" s="152"/>
      <c r="CI63" s="152"/>
      <c r="CJ63" s="152"/>
      <c r="CK63" s="152">
        <f t="shared" si="41"/>
        <v>0</v>
      </c>
      <c r="CL63" s="152"/>
      <c r="CM63" s="152"/>
      <c r="CN63" s="152"/>
      <c r="CO63" s="290"/>
      <c r="CP63" s="291"/>
      <c r="CQ63" s="153">
        <f t="shared" si="42"/>
        <v>0</v>
      </c>
      <c r="CR63" s="153"/>
      <c r="CS63" s="153"/>
      <c r="CT63" s="153"/>
      <c r="CU63" s="291"/>
      <c r="CV63" s="153">
        <f t="shared" si="43"/>
        <v>0</v>
      </c>
      <c r="CW63" s="153"/>
      <c r="CX63" s="153"/>
      <c r="CY63" s="153"/>
      <c r="CZ63" s="292"/>
      <c r="DA63" s="293"/>
      <c r="DB63" s="154">
        <f t="shared" si="44"/>
        <v>0</v>
      </c>
      <c r="DC63" s="154"/>
      <c r="DD63" s="154"/>
      <c r="DE63" s="154"/>
      <c r="DF63" s="154"/>
      <c r="DG63" s="154">
        <f t="shared" si="45"/>
        <v>0</v>
      </c>
      <c r="DH63" s="154"/>
      <c r="DI63" s="154"/>
      <c r="DJ63" s="154"/>
      <c r="DK63" s="293"/>
      <c r="DL63" s="294">
        <f t="shared" si="46"/>
        <v>0</v>
      </c>
      <c r="DM63" s="156">
        <f t="shared" si="22"/>
        <v>0</v>
      </c>
      <c r="DN63" s="295">
        <f t="shared" si="23"/>
        <v>0</v>
      </c>
      <c r="DO63" s="296">
        <f t="array" aca="1" ref="DO63" ca="1">SUM(LARGE(DR63:EK63,ROW(INDIRECT("1:"&amp;COUNT(DR63:EK63)-D$73))))+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7.25" hidden="1" thickTop="1" thickBot="1" x14ac:dyDescent="0.3">
      <c r="A64" s="416"/>
      <c r="B64" s="141">
        <f t="shared" si="25"/>
        <v>0</v>
      </c>
      <c r="C64" s="142"/>
      <c r="D64" s="143"/>
      <c r="E64" s="277"/>
      <c r="F64" s="511"/>
      <c r="G64" s="145">
        <f t="shared" si="26"/>
        <v>0</v>
      </c>
      <c r="H64" s="145"/>
      <c r="I64" s="145"/>
      <c r="J64" s="145"/>
      <c r="K64" s="511"/>
      <c r="L64" s="145">
        <f t="shared" si="27"/>
        <v>0</v>
      </c>
      <c r="M64" s="145"/>
      <c r="N64" s="145"/>
      <c r="O64" s="145"/>
      <c r="P64" s="427"/>
      <c r="Q64" s="278"/>
      <c r="R64" s="146">
        <f t="shared" si="28"/>
        <v>0</v>
      </c>
      <c r="S64" s="146"/>
      <c r="T64" s="146"/>
      <c r="U64" s="146"/>
      <c r="V64" s="146"/>
      <c r="W64" s="146">
        <f t="shared" si="29"/>
        <v>0</v>
      </c>
      <c r="X64" s="146"/>
      <c r="Y64" s="146"/>
      <c r="Z64" s="146"/>
      <c r="AA64" s="518"/>
      <c r="AB64" s="147"/>
      <c r="AC64" s="147">
        <f t="shared" si="30"/>
        <v>0</v>
      </c>
      <c r="AD64" s="147"/>
      <c r="AE64" s="147"/>
      <c r="AF64" s="147"/>
      <c r="AG64" s="147"/>
      <c r="AH64" s="147">
        <f t="shared" si="31"/>
        <v>0</v>
      </c>
      <c r="AI64" s="147"/>
      <c r="AJ64" s="147"/>
      <c r="AK64" s="147"/>
      <c r="AL64" s="280"/>
      <c r="AM64" s="281"/>
      <c r="AN64" s="148">
        <f t="shared" si="32"/>
        <v>0</v>
      </c>
      <c r="AO64" s="148"/>
      <c r="AP64" s="148"/>
      <c r="AQ64" s="148"/>
      <c r="AR64" s="281"/>
      <c r="AS64" s="148">
        <f t="shared" si="33"/>
        <v>0</v>
      </c>
      <c r="AT64" s="148"/>
      <c r="AU64" s="148"/>
      <c r="AV64" s="148"/>
      <c r="AW64" s="282"/>
      <c r="AX64" s="283"/>
      <c r="AY64" s="149">
        <f t="shared" si="34"/>
        <v>0</v>
      </c>
      <c r="AZ64" s="149"/>
      <c r="BA64" s="149"/>
      <c r="BB64" s="149"/>
      <c r="BC64" s="149"/>
      <c r="BD64" s="149">
        <f t="shared" si="35"/>
        <v>0</v>
      </c>
      <c r="BE64" s="149"/>
      <c r="BF64" s="149"/>
      <c r="BG64" s="149"/>
      <c r="BH64" s="284"/>
      <c r="BI64" s="285"/>
      <c r="BJ64" s="150">
        <f t="shared" si="36"/>
        <v>0</v>
      </c>
      <c r="BK64" s="150"/>
      <c r="BL64" s="150"/>
      <c r="BM64" s="150"/>
      <c r="BN64" s="150"/>
      <c r="BO64" s="150">
        <f t="shared" si="37"/>
        <v>0</v>
      </c>
      <c r="BP64" s="150"/>
      <c r="BQ64" s="150"/>
      <c r="BR64" s="150"/>
      <c r="BS64" s="286"/>
      <c r="BT64" s="287"/>
      <c r="BU64" s="151">
        <f t="shared" si="38"/>
        <v>0</v>
      </c>
      <c r="BV64" s="151"/>
      <c r="BW64" s="151"/>
      <c r="BX64" s="151"/>
      <c r="BY64" s="151"/>
      <c r="BZ64" s="151">
        <f t="shared" si="39"/>
        <v>0</v>
      </c>
      <c r="CA64" s="151"/>
      <c r="CB64" s="151"/>
      <c r="CC64" s="151"/>
      <c r="CD64" s="288"/>
      <c r="CE64" s="289"/>
      <c r="CF64" s="152">
        <f t="shared" si="40"/>
        <v>0</v>
      </c>
      <c r="CG64" s="152"/>
      <c r="CH64" s="152"/>
      <c r="CI64" s="152"/>
      <c r="CJ64" s="152"/>
      <c r="CK64" s="152">
        <f t="shared" si="41"/>
        <v>0</v>
      </c>
      <c r="CL64" s="152"/>
      <c r="CM64" s="152"/>
      <c r="CN64" s="152"/>
      <c r="CO64" s="290"/>
      <c r="CP64" s="291"/>
      <c r="CQ64" s="153">
        <f t="shared" si="42"/>
        <v>0</v>
      </c>
      <c r="CR64" s="153"/>
      <c r="CS64" s="153"/>
      <c r="CT64" s="153"/>
      <c r="CU64" s="291"/>
      <c r="CV64" s="153">
        <f t="shared" si="43"/>
        <v>0</v>
      </c>
      <c r="CW64" s="153"/>
      <c r="CX64" s="153"/>
      <c r="CY64" s="153"/>
      <c r="CZ64" s="292"/>
      <c r="DA64" s="293"/>
      <c r="DB64" s="154">
        <f t="shared" si="44"/>
        <v>0</v>
      </c>
      <c r="DC64" s="154"/>
      <c r="DD64" s="154"/>
      <c r="DE64" s="154"/>
      <c r="DF64" s="154"/>
      <c r="DG64" s="154">
        <f t="shared" si="45"/>
        <v>0</v>
      </c>
      <c r="DH64" s="154"/>
      <c r="DI64" s="154"/>
      <c r="DJ64" s="154"/>
      <c r="DK64" s="293"/>
      <c r="DL64" s="294">
        <f t="shared" si="46"/>
        <v>0</v>
      </c>
      <c r="DM64" s="156">
        <f t="shared" si="22"/>
        <v>0</v>
      </c>
      <c r="DN64" s="295">
        <f t="shared" si="23"/>
        <v>0</v>
      </c>
      <c r="DO64" s="296">
        <f t="array" aca="1" ref="DO64" ca="1">SUM(LARGE(DR64:EK64,ROW(INDIRECT("1:"&amp;COUNT(DR64:EK64)-D$73))))+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2:142" ht="15.75" thickTop="1" x14ac:dyDescent="0.25">
      <c r="E65" s="297"/>
      <c r="F65" s="438"/>
      <c r="G65" s="298"/>
      <c r="H65" s="298"/>
      <c r="I65" s="298"/>
      <c r="J65" s="298"/>
      <c r="K65" s="298"/>
      <c r="L65" s="298"/>
      <c r="M65" s="298"/>
      <c r="N65" s="298"/>
      <c r="O65" s="298"/>
      <c r="P65" s="299"/>
      <c r="Q65" s="300"/>
      <c r="R65" s="301"/>
      <c r="S65" s="301"/>
      <c r="T65" s="301"/>
      <c r="U65" s="301"/>
      <c r="V65" s="300"/>
      <c r="W65" s="301"/>
      <c r="X65" s="301"/>
      <c r="Y65" s="301"/>
      <c r="Z65" s="301"/>
      <c r="AA65" s="302"/>
      <c r="AB65" s="147"/>
      <c r="AC65" s="303"/>
      <c r="AD65" s="324"/>
      <c r="AE65" s="181"/>
      <c r="AF65" s="181"/>
      <c r="AG65" s="324"/>
      <c r="AH65" s="181"/>
      <c r="AI65" s="181"/>
      <c r="AJ65" s="181"/>
      <c r="AK65" s="181"/>
      <c r="AL65" s="439"/>
      <c r="AM65" s="445"/>
      <c r="AN65" s="304"/>
      <c r="AO65" s="304"/>
      <c r="AP65" s="304"/>
      <c r="AQ65" s="304"/>
      <c r="AR65" s="304"/>
      <c r="AS65" s="304"/>
      <c r="AT65" s="304"/>
      <c r="AU65" s="304"/>
      <c r="AV65" s="304"/>
      <c r="AW65" s="305"/>
      <c r="AX65" s="448"/>
      <c r="AY65" s="307"/>
      <c r="AZ65" s="307"/>
      <c r="BA65" s="307"/>
      <c r="BB65" s="307"/>
      <c r="BC65" s="306"/>
      <c r="BD65" s="307"/>
      <c r="BE65" s="307"/>
      <c r="BF65" s="307"/>
      <c r="BG65" s="307"/>
      <c r="BH65" s="308"/>
      <c r="BI65" s="466" t="s">
        <v>120</v>
      </c>
      <c r="BJ65" s="457"/>
      <c r="BK65" s="457"/>
      <c r="BL65" s="457"/>
      <c r="BM65" s="457"/>
      <c r="BN65" s="458"/>
      <c r="BO65" s="457"/>
      <c r="BP65" s="457"/>
      <c r="BQ65" s="457"/>
      <c r="BR65" s="457"/>
      <c r="BS65" s="459"/>
      <c r="BT65" s="477"/>
      <c r="BU65" s="309"/>
      <c r="BV65" s="309"/>
      <c r="BW65" s="309"/>
      <c r="BX65" s="309"/>
      <c r="BY65" s="309"/>
      <c r="BZ65" s="309"/>
      <c r="CA65" s="309"/>
      <c r="CB65" s="309"/>
      <c r="CC65" s="309"/>
      <c r="CD65" s="310"/>
      <c r="CE65" s="481"/>
      <c r="CF65" s="311"/>
      <c r="CG65" s="311"/>
      <c r="CH65" s="311"/>
      <c r="CI65" s="311"/>
      <c r="CJ65" s="311"/>
      <c r="CK65" s="311"/>
      <c r="CL65" s="311"/>
      <c r="CM65" s="311"/>
      <c r="CN65" s="312"/>
      <c r="CO65" s="513"/>
      <c r="CP65" s="494"/>
      <c r="CQ65" s="313"/>
      <c r="CR65" s="313"/>
      <c r="CS65" s="313"/>
      <c r="CT65" s="313"/>
      <c r="CU65" s="313"/>
      <c r="CV65" s="313"/>
      <c r="CW65" s="313"/>
      <c r="CX65" s="313"/>
      <c r="CY65" s="313"/>
      <c r="CZ65" s="495"/>
      <c r="DA65" s="314"/>
      <c r="DB65" s="315"/>
      <c r="DC65" s="315"/>
      <c r="DD65" s="315"/>
      <c r="DE65" s="315"/>
      <c r="DF65" s="315"/>
      <c r="DG65" s="315"/>
      <c r="DH65" s="315"/>
      <c r="DI65" s="315"/>
      <c r="DJ65" s="315"/>
      <c r="DK65" s="316"/>
      <c r="DL65" s="580"/>
      <c r="DM65" s="580"/>
      <c r="DN65" s="580"/>
      <c r="DO65" s="580"/>
      <c r="DP65" s="580"/>
      <c r="DQ65" s="580"/>
      <c r="DR65" s="580"/>
      <c r="DS65" s="580"/>
      <c r="DT65" s="580"/>
      <c r="DU65" s="580"/>
      <c r="DV65" s="580"/>
      <c r="DW65" s="580"/>
      <c r="DX65" s="580"/>
      <c r="DY65" s="580"/>
      <c r="DZ65" s="580"/>
      <c r="EA65" s="580"/>
      <c r="EB65" s="580"/>
      <c r="EC65" s="580"/>
      <c r="ED65" s="580"/>
      <c r="EE65" s="580"/>
      <c r="EF65" s="580"/>
      <c r="EG65" s="580"/>
      <c r="EH65" s="580"/>
      <c r="EI65" s="580"/>
      <c r="EJ65" s="580"/>
      <c r="EK65" s="580"/>
      <c r="EL65" s="580"/>
    </row>
    <row r="66" spans="2:142" x14ac:dyDescent="0.25">
      <c r="B66" s="920" t="s">
        <v>18</v>
      </c>
      <c r="C66" s="920"/>
      <c r="D66" s="920"/>
      <c r="E66" s="318"/>
      <c r="F66" s="319"/>
      <c r="G66" s="320"/>
      <c r="H66" s="320"/>
      <c r="I66" s="320"/>
      <c r="J66" s="320"/>
      <c r="K66" s="320"/>
      <c r="L66" s="320"/>
      <c r="M66" s="320"/>
      <c r="N66" s="320"/>
      <c r="O66" s="320"/>
      <c r="P66" s="321"/>
      <c r="Q66" s="322"/>
      <c r="R66" s="178"/>
      <c r="S66" s="178"/>
      <c r="T66" s="178"/>
      <c r="U66" s="178"/>
      <c r="V66" s="322"/>
      <c r="W66" s="178"/>
      <c r="X66" s="178"/>
      <c r="Y66" s="178"/>
      <c r="Z66" s="178"/>
      <c r="AA66" s="323"/>
      <c r="AB66" s="147"/>
      <c r="AC66" s="324"/>
      <c r="AD66" s="324"/>
      <c r="AE66" s="181"/>
      <c r="AF66" s="181"/>
      <c r="AG66" s="181"/>
      <c r="AH66" s="181"/>
      <c r="AI66" s="181"/>
      <c r="AJ66" s="181"/>
      <c r="AK66" s="181"/>
      <c r="AL66" s="439"/>
      <c r="AM66" s="446"/>
      <c r="AN66" s="183"/>
      <c r="AO66" s="183"/>
      <c r="AP66" s="183"/>
      <c r="AQ66" s="183"/>
      <c r="AR66" s="183"/>
      <c r="AS66" s="183"/>
      <c r="AT66" s="183"/>
      <c r="AU66" s="183"/>
      <c r="AV66" s="183"/>
      <c r="AW66" s="326"/>
      <c r="AX66" s="327"/>
      <c r="AY66" s="186"/>
      <c r="AZ66" s="186"/>
      <c r="BA66" s="186"/>
      <c r="BB66" s="186"/>
      <c r="BC66" s="327"/>
      <c r="BD66" s="186"/>
      <c r="BE66" s="186"/>
      <c r="BF66" s="186"/>
      <c r="BG66" s="186"/>
      <c r="BH66" s="328"/>
      <c r="BI66" s="467"/>
      <c r="BJ66" s="453"/>
      <c r="BK66" s="453"/>
      <c r="BL66" s="453"/>
      <c r="BM66" s="453"/>
      <c r="BN66" s="460"/>
      <c r="BO66" s="453"/>
      <c r="BP66" s="453"/>
      <c r="BQ66" s="453"/>
      <c r="BR66" s="453"/>
      <c r="BS66" s="461"/>
      <c r="BT66" s="329"/>
      <c r="BU66" s="330"/>
      <c r="BV66" s="330"/>
      <c r="BW66" s="330"/>
      <c r="BX66" s="330"/>
      <c r="BY66" s="330"/>
      <c r="BZ66" s="330"/>
      <c r="CA66" s="330"/>
      <c r="CB66" s="330"/>
      <c r="CC66" s="330"/>
      <c r="CD66" s="331"/>
      <c r="CE66" s="332"/>
      <c r="CF66" s="190"/>
      <c r="CG66" s="190"/>
      <c r="CH66" s="190"/>
      <c r="CI66" s="190"/>
      <c r="CJ66" s="190"/>
      <c r="CK66" s="190"/>
      <c r="CL66" s="190"/>
      <c r="CM66" s="190"/>
      <c r="CN66" s="191"/>
      <c r="CO66" s="333"/>
      <c r="CP66" s="334"/>
      <c r="CQ66" s="335"/>
      <c r="CR66" s="335"/>
      <c r="CS66" s="335"/>
      <c r="CT66" s="335"/>
      <c r="CU66" s="335"/>
      <c r="CV66" s="335"/>
      <c r="CW66" s="335"/>
      <c r="CX66" s="335"/>
      <c r="CY66" s="335"/>
      <c r="CZ66" s="496"/>
      <c r="DA66" s="336"/>
      <c r="DB66" s="337"/>
      <c r="DC66" s="337"/>
      <c r="DD66" s="337"/>
      <c r="DE66" s="337"/>
      <c r="DF66" s="337"/>
      <c r="DG66" s="337"/>
      <c r="DH66" s="337"/>
      <c r="DI66" s="337"/>
      <c r="DJ66" s="337"/>
      <c r="DK66" s="338"/>
      <c r="DL66" s="580"/>
      <c r="DM66" s="580"/>
      <c r="DN66" s="580"/>
      <c r="DO66" s="580"/>
      <c r="DP66" s="580"/>
      <c r="DQ66" s="580"/>
      <c r="DR66" s="580"/>
      <c r="DS66" s="580"/>
      <c r="DT66" s="580"/>
      <c r="DU66" s="580"/>
      <c r="DV66" s="580"/>
      <c r="DW66" s="580"/>
      <c r="DX66" s="580"/>
      <c r="DY66" s="580"/>
      <c r="DZ66" s="580"/>
      <c r="EA66" s="580"/>
      <c r="EB66" s="580"/>
      <c r="EC66" s="580"/>
      <c r="ED66" s="580"/>
      <c r="EE66" s="580"/>
      <c r="EF66" s="580"/>
      <c r="EG66" s="580"/>
      <c r="EH66" s="580"/>
      <c r="EI66" s="580"/>
      <c r="EJ66" s="580"/>
      <c r="EK66" s="580"/>
      <c r="EL66" s="580"/>
    </row>
    <row r="67" spans="2:142" x14ac:dyDescent="0.25">
      <c r="B67" s="173" t="s">
        <v>2</v>
      </c>
      <c r="C67" s="173" t="s">
        <v>3</v>
      </c>
      <c r="D67" s="173" t="s">
        <v>6</v>
      </c>
      <c r="E67" s="339"/>
      <c r="F67" s="340"/>
      <c r="G67" s="320"/>
      <c r="H67" s="320"/>
      <c r="I67" s="320"/>
      <c r="J67" s="320"/>
      <c r="K67" s="320"/>
      <c r="L67" s="320"/>
      <c r="M67" s="320"/>
      <c r="N67" s="320"/>
      <c r="O67" s="320"/>
      <c r="P67" s="321"/>
      <c r="Q67" s="322"/>
      <c r="R67" s="178"/>
      <c r="S67" s="178"/>
      <c r="T67" s="178"/>
      <c r="U67" s="178"/>
      <c r="V67" s="178"/>
      <c r="W67" s="178"/>
      <c r="X67" s="178"/>
      <c r="Y67" s="178"/>
      <c r="Z67" s="178"/>
      <c r="AA67" s="323"/>
      <c r="AB67" s="147"/>
      <c r="AC67" s="324"/>
      <c r="AD67" s="324"/>
      <c r="AE67" s="181"/>
      <c r="AF67" s="181"/>
      <c r="AG67" s="181"/>
      <c r="AH67" s="181"/>
      <c r="AI67" s="181"/>
      <c r="AJ67" s="181"/>
      <c r="AK67" s="181"/>
      <c r="AL67" s="439"/>
      <c r="AM67" s="325"/>
      <c r="AN67" s="183"/>
      <c r="AO67" s="183"/>
      <c r="AP67" s="183"/>
      <c r="AQ67" s="183"/>
      <c r="AR67" s="183"/>
      <c r="AS67" s="183"/>
      <c r="AT67" s="183"/>
      <c r="AU67" s="183"/>
      <c r="AV67" s="183"/>
      <c r="AW67" s="326"/>
      <c r="AX67" s="327"/>
      <c r="AY67" s="186"/>
      <c r="AZ67" s="186"/>
      <c r="BA67" s="186"/>
      <c r="BB67" s="186"/>
      <c r="BC67" s="186"/>
      <c r="BD67" s="186"/>
      <c r="BE67" s="186"/>
      <c r="BF67" s="186"/>
      <c r="BG67" s="186"/>
      <c r="BH67" s="328"/>
      <c r="BI67" s="460"/>
      <c r="BJ67" s="453"/>
      <c r="BK67" s="453"/>
      <c r="BL67" s="453"/>
      <c r="BM67" s="453"/>
      <c r="BN67" s="453"/>
      <c r="BO67" s="453"/>
      <c r="BP67" s="453"/>
      <c r="BQ67" s="453"/>
      <c r="BR67" s="453"/>
      <c r="BS67" s="461"/>
      <c r="BT67" s="329"/>
      <c r="BU67" s="330"/>
      <c r="BV67" s="330"/>
      <c r="BW67" s="330"/>
      <c r="BX67" s="330"/>
      <c r="BY67" s="330"/>
      <c r="BZ67" s="330"/>
      <c r="CA67" s="330"/>
      <c r="CB67" s="330"/>
      <c r="CC67" s="330"/>
      <c r="CD67" s="331"/>
      <c r="CE67" s="332"/>
      <c r="CF67" s="190"/>
      <c r="CG67" s="190"/>
      <c r="CH67" s="190"/>
      <c r="CI67" s="190"/>
      <c r="CJ67" s="190"/>
      <c r="CK67" s="190"/>
      <c r="CL67" s="190"/>
      <c r="CM67" s="190"/>
      <c r="CN67" s="191"/>
      <c r="CO67" s="333"/>
      <c r="CP67" s="334"/>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580"/>
      <c r="DM67" s="580"/>
      <c r="DN67" s="580"/>
      <c r="DO67" s="580"/>
      <c r="DP67" s="580"/>
      <c r="DQ67" s="580"/>
      <c r="DR67" s="580"/>
      <c r="DS67" s="580"/>
      <c r="DT67" s="580"/>
      <c r="DU67" s="580"/>
      <c r="DV67" s="580"/>
      <c r="DW67" s="580"/>
      <c r="DX67" s="580"/>
      <c r="DY67" s="580"/>
      <c r="DZ67" s="580"/>
      <c r="EA67" s="580"/>
      <c r="EB67" s="580"/>
      <c r="EC67" s="580"/>
      <c r="ED67" s="580"/>
      <c r="EE67" s="580"/>
      <c r="EF67" s="580"/>
      <c r="EG67" s="580"/>
      <c r="EH67" s="580"/>
      <c r="EI67" s="580"/>
      <c r="EJ67" s="580"/>
      <c r="EK67" s="580"/>
      <c r="EL67" s="580"/>
    </row>
    <row r="68" spans="2:142" x14ac:dyDescent="0.25">
      <c r="B68" s="193">
        <v>0</v>
      </c>
      <c r="C68" s="194">
        <v>0</v>
      </c>
      <c r="D68" s="194">
        <v>0</v>
      </c>
      <c r="E68" s="318"/>
      <c r="F68" s="340"/>
      <c r="G68" s="320"/>
      <c r="H68" s="320"/>
      <c r="I68" s="320"/>
      <c r="J68" s="320"/>
      <c r="K68" s="320"/>
      <c r="L68" s="320"/>
      <c r="M68" s="320"/>
      <c r="N68" s="320"/>
      <c r="O68" s="320"/>
      <c r="P68" s="321"/>
      <c r="Q68" s="322"/>
      <c r="R68" s="178"/>
      <c r="S68" s="178"/>
      <c r="T68" s="178"/>
      <c r="U68" s="178"/>
      <c r="V68" s="178"/>
      <c r="W68" s="178"/>
      <c r="X68" s="178"/>
      <c r="Y68" s="178"/>
      <c r="Z68" s="178"/>
      <c r="AA68" s="323"/>
      <c r="AB68" s="324"/>
      <c r="AC68" s="324"/>
      <c r="AD68" s="324"/>
      <c r="AE68" s="181"/>
      <c r="AF68" s="181"/>
      <c r="AG68" s="181"/>
      <c r="AH68" s="181"/>
      <c r="AI68" s="181"/>
      <c r="AJ68" s="181"/>
      <c r="AK68" s="181"/>
      <c r="AL68" s="439"/>
      <c r="AM68" s="325"/>
      <c r="AN68" s="183"/>
      <c r="AO68" s="183"/>
      <c r="AP68" s="183"/>
      <c r="AQ68" s="183"/>
      <c r="AR68" s="183"/>
      <c r="AS68" s="183"/>
      <c r="AT68" s="183"/>
      <c r="AU68" s="183"/>
      <c r="AV68" s="183"/>
      <c r="AW68" s="326"/>
      <c r="AX68" s="186"/>
      <c r="AY68" s="186"/>
      <c r="AZ68" s="186"/>
      <c r="BA68" s="186"/>
      <c r="BB68" s="186"/>
      <c r="BC68" s="186"/>
      <c r="BD68" s="186"/>
      <c r="BE68" s="186"/>
      <c r="BF68" s="186"/>
      <c r="BG68" s="186"/>
      <c r="BH68" s="328"/>
      <c r="BI68" s="460"/>
      <c r="BJ68" s="453"/>
      <c r="BK68" s="453"/>
      <c r="BL68" s="453"/>
      <c r="BM68" s="453"/>
      <c r="BN68" s="453"/>
      <c r="BO68" s="453"/>
      <c r="BP68" s="453"/>
      <c r="BQ68" s="453"/>
      <c r="BR68" s="453"/>
      <c r="BS68" s="461"/>
      <c r="BT68" s="329"/>
      <c r="BU68" s="330"/>
      <c r="BV68" s="330"/>
      <c r="BW68" s="330"/>
      <c r="BX68" s="330"/>
      <c r="BY68" s="330"/>
      <c r="BZ68" s="330"/>
      <c r="CA68" s="330"/>
      <c r="CB68" s="330"/>
      <c r="CC68" s="330"/>
      <c r="CD68" s="331"/>
      <c r="CE68" s="190"/>
      <c r="CF68" s="190"/>
      <c r="CG68" s="190"/>
      <c r="CH68" s="190"/>
      <c r="CI68" s="190"/>
      <c r="CJ68" s="190"/>
      <c r="CK68" s="190"/>
      <c r="CL68" s="190"/>
      <c r="CM68" s="190"/>
      <c r="CN68" s="191"/>
      <c r="CO68" s="333"/>
      <c r="CP68" s="334"/>
      <c r="CQ68" s="335"/>
      <c r="CR68" s="335"/>
      <c r="CS68" s="335"/>
      <c r="CT68" s="335"/>
      <c r="CU68" s="335"/>
      <c r="CV68" s="335"/>
      <c r="CW68" s="335"/>
      <c r="CX68" s="335"/>
      <c r="CY68" s="335"/>
      <c r="CZ68" s="496"/>
      <c r="DA68" s="336"/>
      <c r="DB68" s="337"/>
      <c r="DC68" s="337"/>
      <c r="DD68" s="337"/>
      <c r="DE68" s="337"/>
      <c r="DF68" s="337"/>
      <c r="DG68" s="337"/>
      <c r="DH68" s="337"/>
      <c r="DI68" s="337"/>
      <c r="DJ68" s="337"/>
      <c r="DK68" s="338"/>
      <c r="DL68" s="580"/>
      <c r="DM68" s="580"/>
      <c r="DN68" s="580"/>
      <c r="DO68" s="580"/>
      <c r="DP68" s="580"/>
      <c r="DQ68" s="580"/>
      <c r="DR68" s="580"/>
      <c r="DS68" s="580"/>
      <c r="DT68" s="580"/>
      <c r="DU68" s="580"/>
      <c r="DV68" s="580"/>
      <c r="DW68" s="580"/>
      <c r="DX68" s="580"/>
      <c r="DY68" s="580"/>
      <c r="DZ68" s="580"/>
      <c r="EA68" s="580"/>
      <c r="EB68" s="580"/>
      <c r="EC68" s="580"/>
      <c r="ED68" s="580"/>
      <c r="EE68" s="580"/>
      <c r="EF68" s="580"/>
      <c r="EG68" s="580"/>
      <c r="EH68" s="580"/>
      <c r="EI68" s="580"/>
      <c r="EJ68" s="580"/>
      <c r="EK68" s="580"/>
      <c r="EL68" s="580"/>
    </row>
    <row r="69" spans="2:142" x14ac:dyDescent="0.25">
      <c r="B69" s="196">
        <v>1</v>
      </c>
      <c r="C69" s="196">
        <v>20</v>
      </c>
      <c r="D69" s="196">
        <v>1</v>
      </c>
      <c r="E69" s="318"/>
      <c r="F69" s="340"/>
      <c r="G69" s="320"/>
      <c r="H69" s="320"/>
      <c r="I69" s="320"/>
      <c r="J69" s="320"/>
      <c r="K69" s="320"/>
      <c r="L69" s="320"/>
      <c r="M69" s="320"/>
      <c r="N69" s="320"/>
      <c r="O69" s="320"/>
      <c r="P69" s="321"/>
      <c r="Q69" s="322"/>
      <c r="R69" s="178"/>
      <c r="S69" s="178"/>
      <c r="T69" s="178"/>
      <c r="U69" s="178"/>
      <c r="V69" s="178"/>
      <c r="W69" s="178"/>
      <c r="X69" s="178"/>
      <c r="Y69" s="178"/>
      <c r="Z69" s="178"/>
      <c r="AA69" s="323"/>
      <c r="AB69" s="324"/>
      <c r="AC69" s="324"/>
      <c r="AD69" s="324"/>
      <c r="AE69" s="181"/>
      <c r="AF69" s="181"/>
      <c r="AG69" s="181"/>
      <c r="AH69" s="181"/>
      <c r="AI69" s="181"/>
      <c r="AJ69" s="181"/>
      <c r="AK69" s="181"/>
      <c r="AL69" s="439"/>
      <c r="AM69" s="325"/>
      <c r="AN69" s="183"/>
      <c r="AO69" s="183"/>
      <c r="AP69" s="183"/>
      <c r="AQ69" s="183"/>
      <c r="AR69" s="183"/>
      <c r="AS69" s="183"/>
      <c r="AT69" s="183"/>
      <c r="AU69" s="183"/>
      <c r="AV69" s="183"/>
      <c r="AW69" s="326"/>
      <c r="AX69" s="327"/>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482"/>
      <c r="CF69" s="190"/>
      <c r="CG69" s="190"/>
      <c r="CH69" s="190"/>
      <c r="CI69" s="190"/>
      <c r="CJ69" s="190"/>
      <c r="CK69" s="190"/>
      <c r="CL69" s="190"/>
      <c r="CM69" s="190"/>
      <c r="CN69" s="191"/>
      <c r="CO69" s="333"/>
      <c r="CP69" s="335"/>
      <c r="CQ69" s="335"/>
      <c r="CR69" s="335"/>
      <c r="CS69" s="335"/>
      <c r="CT69" s="335"/>
      <c r="CU69" s="335"/>
      <c r="CV69" s="335"/>
      <c r="CW69" s="335"/>
      <c r="CX69" s="335"/>
      <c r="CY69" s="335"/>
      <c r="CZ69" s="496"/>
      <c r="DA69" s="336"/>
      <c r="DB69" s="337"/>
      <c r="DC69" s="337"/>
      <c r="DD69" s="337"/>
      <c r="DE69" s="337"/>
      <c r="DF69" s="337"/>
      <c r="DG69" s="337"/>
      <c r="DH69" s="337"/>
      <c r="DI69" s="337"/>
      <c r="DJ69" s="337"/>
      <c r="DK69" s="338"/>
      <c r="DL69" s="580"/>
      <c r="DM69" s="580"/>
      <c r="DN69" s="580"/>
      <c r="DO69" s="580"/>
      <c r="DP69" s="580"/>
      <c r="DQ69" s="580"/>
      <c r="DR69" s="580"/>
      <c r="DS69" s="580"/>
      <c r="DT69" s="580"/>
      <c r="DU69" s="580"/>
      <c r="DV69" s="580"/>
      <c r="DW69" s="580"/>
      <c r="DX69" s="580"/>
      <c r="DY69" s="580"/>
      <c r="DZ69" s="580"/>
      <c r="EA69" s="580"/>
      <c r="EB69" s="580"/>
      <c r="EC69" s="580"/>
      <c r="ED69" s="580"/>
      <c r="EE69" s="580"/>
      <c r="EF69" s="580"/>
      <c r="EG69" s="580"/>
      <c r="EH69" s="580"/>
      <c r="EI69" s="580"/>
      <c r="EJ69" s="580"/>
      <c r="EK69" s="580"/>
      <c r="EL69" s="580"/>
    </row>
    <row r="70" spans="2:142" x14ac:dyDescent="0.25">
      <c r="B70" s="196">
        <v>2</v>
      </c>
      <c r="C70" s="196">
        <v>15</v>
      </c>
      <c r="D70" s="196">
        <v>2</v>
      </c>
      <c r="E70" s="318"/>
      <c r="F70" s="340"/>
      <c r="G70" s="320"/>
      <c r="H70" s="320"/>
      <c r="I70" s="320"/>
      <c r="J70" s="320"/>
      <c r="K70" s="320"/>
      <c r="L70" s="320"/>
      <c r="M70" s="320"/>
      <c r="N70" s="320"/>
      <c r="O70" s="320"/>
      <c r="P70" s="321"/>
      <c r="Q70" s="322"/>
      <c r="R70" s="178"/>
      <c r="S70" s="178"/>
      <c r="T70" s="178"/>
      <c r="U70" s="178"/>
      <c r="V70" s="178"/>
      <c r="W70" s="178"/>
      <c r="X70" s="178"/>
      <c r="Y70" s="178"/>
      <c r="Z70" s="178"/>
      <c r="AA70" s="323"/>
      <c r="AB70" s="324"/>
      <c r="AC70" s="181"/>
      <c r="AD70" s="181"/>
      <c r="AE70" s="181"/>
      <c r="AF70" s="181"/>
      <c r="AG70" s="181"/>
      <c r="AH70" s="181"/>
      <c r="AI70" s="181"/>
      <c r="AJ70" s="181"/>
      <c r="AK70" s="181"/>
      <c r="AL70" s="439"/>
      <c r="AM70" s="325"/>
      <c r="AN70" s="183"/>
      <c r="AO70" s="183"/>
      <c r="AP70" s="183"/>
      <c r="AQ70" s="183"/>
      <c r="AR70" s="183"/>
      <c r="AS70" s="183"/>
      <c r="AT70" s="183"/>
      <c r="AU70" s="183"/>
      <c r="AV70" s="183"/>
      <c r="AW70" s="326"/>
      <c r="AX70" s="327"/>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478"/>
      <c r="BU70" s="330"/>
      <c r="BV70" s="330"/>
      <c r="BW70" s="330"/>
      <c r="BX70" s="330"/>
      <c r="BY70" s="330"/>
      <c r="BZ70" s="330"/>
      <c r="CA70" s="330"/>
      <c r="CB70" s="330"/>
      <c r="CC70" s="330"/>
      <c r="CD70" s="331"/>
      <c r="CE70" s="482"/>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580"/>
      <c r="DM70" s="580"/>
      <c r="DN70" s="580"/>
      <c r="DO70" s="580"/>
      <c r="DP70" s="580"/>
      <c r="DQ70" s="580"/>
      <c r="DR70" s="580"/>
      <c r="DS70" s="580"/>
      <c r="DT70" s="580"/>
      <c r="DU70" s="580"/>
      <c r="DV70" s="580"/>
      <c r="DW70" s="580"/>
      <c r="DX70" s="580"/>
      <c r="DY70" s="580"/>
      <c r="DZ70" s="580"/>
      <c r="EA70" s="580"/>
      <c r="EB70" s="580"/>
      <c r="EC70" s="580"/>
      <c r="ED70" s="580"/>
      <c r="EE70" s="580"/>
      <c r="EF70" s="580"/>
      <c r="EG70" s="580"/>
      <c r="EH70" s="580"/>
      <c r="EI70" s="580"/>
      <c r="EJ70" s="580"/>
      <c r="EK70" s="580"/>
      <c r="EL70" s="580"/>
    </row>
    <row r="71" spans="2:142" x14ac:dyDescent="0.25">
      <c r="B71" s="196">
        <v>3</v>
      </c>
      <c r="C71" s="196">
        <v>12</v>
      </c>
      <c r="E71" s="318"/>
      <c r="F71" s="340"/>
      <c r="G71" s="320"/>
      <c r="H71" s="320"/>
      <c r="I71" s="320"/>
      <c r="J71" s="320"/>
      <c r="K71" s="320"/>
      <c r="L71" s="320"/>
      <c r="M71" s="320"/>
      <c r="N71" s="320"/>
      <c r="O71" s="320"/>
      <c r="P71" s="321"/>
      <c r="Q71" s="322"/>
      <c r="R71" s="178"/>
      <c r="S71" s="178"/>
      <c r="T71" s="178"/>
      <c r="U71" s="178"/>
      <c r="V71" s="178"/>
      <c r="W71" s="178"/>
      <c r="X71" s="178"/>
      <c r="Y71" s="178"/>
      <c r="Z71" s="178"/>
      <c r="AA71" s="323"/>
      <c r="AB71" s="324"/>
      <c r="AC71" s="181"/>
      <c r="AD71" s="181"/>
      <c r="AE71" s="181"/>
      <c r="AF71" s="181"/>
      <c r="AG71" s="181"/>
      <c r="AH71" s="181"/>
      <c r="AI71" s="181"/>
      <c r="AJ71" s="181"/>
      <c r="AK71" s="181"/>
      <c r="AL71" s="439"/>
      <c r="AM71" s="325"/>
      <c r="AN71" s="183"/>
      <c r="AO71" s="183"/>
      <c r="AP71" s="183"/>
      <c r="AQ71" s="183"/>
      <c r="AR71" s="183"/>
      <c r="AS71" s="183"/>
      <c r="AT71" s="183"/>
      <c r="AU71" s="183"/>
      <c r="AV71" s="183"/>
      <c r="AW71" s="326"/>
      <c r="AX71" s="186"/>
      <c r="AY71" s="186"/>
      <c r="AZ71" s="186"/>
      <c r="BA71" s="186"/>
      <c r="BB71" s="186"/>
      <c r="BC71" s="186"/>
      <c r="BD71" s="186"/>
      <c r="BE71" s="186"/>
      <c r="BF71" s="186"/>
      <c r="BG71" s="186"/>
      <c r="BH71" s="328"/>
      <c r="BI71" s="467"/>
      <c r="BJ71" s="453"/>
      <c r="BK71" s="453"/>
      <c r="BL71" s="453"/>
      <c r="BM71" s="453"/>
      <c r="BN71" s="453"/>
      <c r="BO71" s="453"/>
      <c r="BP71" s="453"/>
      <c r="BQ71" s="453"/>
      <c r="BR71" s="453"/>
      <c r="BS71" s="461"/>
      <c r="BT71" s="329"/>
      <c r="BU71" s="512"/>
      <c r="BV71" s="330"/>
      <c r="BW71" s="330"/>
      <c r="BX71" s="330"/>
      <c r="BY71" s="330"/>
      <c r="BZ71" s="330"/>
      <c r="CA71" s="330"/>
      <c r="CB71" s="330"/>
      <c r="CC71" s="330"/>
      <c r="CD71" s="331"/>
      <c r="CE71" s="332"/>
      <c r="CF71" s="190"/>
      <c r="CG71" s="190"/>
      <c r="CH71" s="190"/>
      <c r="CI71" s="190"/>
      <c r="CJ71" s="190"/>
      <c r="CK71" s="190"/>
      <c r="CL71" s="190"/>
      <c r="CM71" s="190"/>
      <c r="CN71" s="191"/>
      <c r="CO71" s="333"/>
      <c r="CP71" s="335"/>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580"/>
      <c r="DM71" s="580"/>
      <c r="DN71" s="580"/>
      <c r="DO71" s="580"/>
      <c r="DP71" s="580"/>
      <c r="DQ71" s="580"/>
      <c r="DR71" s="580"/>
      <c r="DS71" s="580"/>
      <c r="DT71" s="580"/>
      <c r="DU71" s="580"/>
      <c r="DV71" s="580"/>
      <c r="DW71" s="580"/>
      <c r="DX71" s="580"/>
      <c r="DY71" s="580"/>
      <c r="DZ71" s="580"/>
      <c r="EA71" s="580"/>
      <c r="EB71" s="580"/>
      <c r="EC71" s="580"/>
      <c r="ED71" s="580"/>
      <c r="EE71" s="580"/>
      <c r="EF71" s="580"/>
      <c r="EG71" s="580"/>
      <c r="EH71" s="580"/>
      <c r="EI71" s="580"/>
      <c r="EJ71" s="580"/>
      <c r="EK71" s="580"/>
      <c r="EL71" s="580"/>
    </row>
    <row r="72" spans="2:142" x14ac:dyDescent="0.25">
      <c r="B72" s="196">
        <v>4</v>
      </c>
      <c r="C72" s="196">
        <v>10</v>
      </c>
      <c r="D72" s="202" t="s">
        <v>8</v>
      </c>
      <c r="E72" s="318"/>
      <c r="F72" s="340"/>
      <c r="G72" s="320"/>
      <c r="H72" s="320"/>
      <c r="I72" s="320"/>
      <c r="J72" s="320"/>
      <c r="K72" s="320"/>
      <c r="L72" s="320"/>
      <c r="M72" s="320"/>
      <c r="N72" s="320"/>
      <c r="O72" s="320"/>
      <c r="P72" s="321"/>
      <c r="Q72" s="178"/>
      <c r="R72" s="178"/>
      <c r="S72" s="178"/>
      <c r="T72" s="178"/>
      <c r="U72" s="178"/>
      <c r="V72" s="178"/>
      <c r="W72" s="178"/>
      <c r="X72" s="178"/>
      <c r="Y72" s="178"/>
      <c r="Z72" s="178"/>
      <c r="AA72" s="323"/>
      <c r="AB72" s="324"/>
      <c r="AC72" s="181"/>
      <c r="AD72" s="181"/>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332"/>
      <c r="CF72" s="190"/>
      <c r="CG72" s="190"/>
      <c r="CH72" s="190"/>
      <c r="CI72" s="190"/>
      <c r="CJ72" s="190"/>
      <c r="CK72" s="190"/>
      <c r="CL72" s="190"/>
      <c r="CM72" s="190"/>
      <c r="CN72" s="191"/>
      <c r="CO72" s="333"/>
      <c r="CP72" s="335"/>
      <c r="CQ72" s="335"/>
      <c r="CR72" s="335"/>
      <c r="CS72" s="335"/>
      <c r="CT72" s="335"/>
      <c r="CU72" s="335"/>
      <c r="CV72" s="335"/>
      <c r="CW72" s="335"/>
      <c r="CX72" s="335"/>
      <c r="CY72" s="335"/>
      <c r="CZ72" s="496"/>
      <c r="DA72" s="337"/>
      <c r="DB72" s="337"/>
      <c r="DC72" s="337"/>
      <c r="DD72" s="337"/>
      <c r="DE72" s="337"/>
      <c r="DF72" s="337"/>
      <c r="DG72" s="337"/>
      <c r="DH72" s="337"/>
      <c r="DI72" s="337"/>
      <c r="DJ72" s="337"/>
      <c r="DK72" s="338"/>
      <c r="DL72" s="580"/>
      <c r="DM72" s="580"/>
      <c r="DN72" s="580"/>
      <c r="DO72" s="580"/>
      <c r="DP72" s="580"/>
      <c r="DQ72" s="580"/>
      <c r="DR72" s="580"/>
      <c r="DS72" s="580"/>
      <c r="DT72" s="580"/>
      <c r="DU72" s="580"/>
      <c r="DV72" s="580"/>
      <c r="DW72" s="580"/>
      <c r="DX72" s="580"/>
      <c r="DY72" s="580"/>
      <c r="DZ72" s="580"/>
      <c r="EA72" s="580"/>
      <c r="EB72" s="580"/>
      <c r="EC72" s="580"/>
      <c r="ED72" s="580"/>
      <c r="EE72" s="580"/>
      <c r="EF72" s="580"/>
      <c r="EG72" s="580"/>
      <c r="EH72" s="580"/>
      <c r="EI72" s="580"/>
      <c r="EJ72" s="580"/>
      <c r="EK72" s="580"/>
      <c r="EL72" s="580"/>
    </row>
    <row r="73" spans="2:142" x14ac:dyDescent="0.25">
      <c r="B73" s="196">
        <v>5</v>
      </c>
      <c r="C73" s="196">
        <v>8</v>
      </c>
      <c r="D73" s="196">
        <v>0</v>
      </c>
      <c r="E73" s="318"/>
      <c r="F73" s="340"/>
      <c r="G73" s="320"/>
      <c r="H73" s="320"/>
      <c r="I73" s="320"/>
      <c r="J73" s="320"/>
      <c r="K73" s="320"/>
      <c r="L73" s="320"/>
      <c r="M73" s="320"/>
      <c r="N73" s="320"/>
      <c r="O73" s="320"/>
      <c r="P73" s="321"/>
      <c r="Q73" s="178"/>
      <c r="R73" s="178"/>
      <c r="S73" s="178"/>
      <c r="T73" s="178"/>
      <c r="U73" s="178"/>
      <c r="V73" s="178"/>
      <c r="W73" s="178"/>
      <c r="X73" s="178"/>
      <c r="Y73" s="178"/>
      <c r="Z73" s="178"/>
      <c r="AA73" s="323"/>
      <c r="AB73" s="324"/>
      <c r="AC73" s="181"/>
      <c r="AD73" s="181"/>
      <c r="AE73" s="181"/>
      <c r="AF73" s="181"/>
      <c r="AG73" s="181"/>
      <c r="AH73" s="181"/>
      <c r="AI73" s="181"/>
      <c r="AJ73" s="181"/>
      <c r="AK73" s="181"/>
      <c r="AL73" s="439"/>
      <c r="AM73" s="325"/>
      <c r="AN73" s="183"/>
      <c r="AO73" s="183"/>
      <c r="AP73" s="183"/>
      <c r="AQ73" s="183"/>
      <c r="AR73" s="183"/>
      <c r="AS73" s="183"/>
      <c r="AT73" s="183"/>
      <c r="AU73" s="183"/>
      <c r="AV73" s="183"/>
      <c r="AW73" s="326"/>
      <c r="AX73" s="186"/>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190"/>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7"/>
      <c r="DB73" s="337"/>
      <c r="DC73" s="337"/>
      <c r="DD73" s="337"/>
      <c r="DE73" s="337"/>
      <c r="DF73" s="337"/>
      <c r="DG73" s="337"/>
      <c r="DH73" s="337"/>
      <c r="DI73" s="337"/>
      <c r="DJ73" s="337"/>
      <c r="DK73" s="338"/>
      <c r="DL73" s="580"/>
      <c r="DM73" s="580"/>
      <c r="DN73" s="580"/>
      <c r="DO73" s="580"/>
      <c r="DP73" s="580"/>
      <c r="DQ73" s="580"/>
      <c r="DR73" s="580"/>
      <c r="DS73" s="580"/>
      <c r="DT73" s="580"/>
      <c r="DU73" s="580"/>
      <c r="DV73" s="580"/>
      <c r="DW73" s="580"/>
      <c r="DX73" s="580"/>
      <c r="DY73" s="580"/>
      <c r="DZ73" s="580"/>
      <c r="EA73" s="580"/>
      <c r="EB73" s="580"/>
      <c r="EC73" s="580"/>
      <c r="ED73" s="580"/>
      <c r="EE73" s="580"/>
      <c r="EF73" s="580"/>
      <c r="EG73" s="580"/>
      <c r="EH73" s="580"/>
      <c r="EI73" s="580"/>
      <c r="EJ73" s="580"/>
      <c r="EK73" s="580"/>
      <c r="EL73" s="580"/>
    </row>
    <row r="74" spans="2:142" x14ac:dyDescent="0.25">
      <c r="B74" s="196">
        <v>6</v>
      </c>
      <c r="C74" s="196">
        <v>6</v>
      </c>
      <c r="E74" s="318"/>
      <c r="F74" s="340"/>
      <c r="G74" s="320"/>
      <c r="H74" s="320"/>
      <c r="I74" s="320"/>
      <c r="J74" s="320"/>
      <c r="K74" s="320"/>
      <c r="L74" s="320"/>
      <c r="M74" s="320"/>
      <c r="N74" s="320"/>
      <c r="O74" s="320"/>
      <c r="P74" s="321"/>
      <c r="Q74" s="178"/>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186"/>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341"/>
      <c r="BU74" s="330"/>
      <c r="BV74" s="330"/>
      <c r="BW74" s="330"/>
      <c r="BX74" s="330"/>
      <c r="BY74" s="330"/>
      <c r="BZ74" s="330"/>
      <c r="CA74" s="330"/>
      <c r="CB74" s="330"/>
      <c r="CC74" s="330"/>
      <c r="CD74" s="331"/>
      <c r="CE74" s="190"/>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7"/>
      <c r="DB74" s="337"/>
      <c r="DC74" s="337"/>
      <c r="DD74" s="337"/>
      <c r="DE74" s="337"/>
      <c r="DF74" s="337"/>
      <c r="DG74" s="337"/>
      <c r="DH74" s="337"/>
      <c r="DI74" s="337"/>
      <c r="DJ74" s="337"/>
      <c r="DK74" s="338"/>
      <c r="DL74" s="580"/>
      <c r="DM74" s="580"/>
      <c r="DN74" s="580"/>
      <c r="DO74" s="580"/>
      <c r="DP74" s="580"/>
      <c r="DQ74" s="580"/>
      <c r="DR74" s="580"/>
      <c r="DS74" s="580"/>
      <c r="DT74" s="580"/>
      <c r="DU74" s="580"/>
      <c r="DV74" s="580"/>
      <c r="DW74" s="580"/>
      <c r="DX74" s="580"/>
      <c r="DY74" s="580"/>
      <c r="DZ74" s="580"/>
      <c r="EA74" s="580"/>
      <c r="EB74" s="580"/>
      <c r="EC74" s="580"/>
      <c r="ED74" s="580"/>
      <c r="EE74" s="580"/>
      <c r="EF74" s="580"/>
      <c r="EG74" s="580"/>
      <c r="EH74" s="580"/>
      <c r="EI74" s="580"/>
      <c r="EJ74" s="580"/>
      <c r="EK74" s="580"/>
      <c r="EL74" s="580"/>
    </row>
    <row r="75" spans="2:142" ht="15.75" thickBot="1" x14ac:dyDescent="0.3">
      <c r="B75" s="196">
        <v>7</v>
      </c>
      <c r="C75" s="196">
        <v>4</v>
      </c>
      <c r="E75" s="318"/>
      <c r="F75" s="342"/>
      <c r="G75" s="343"/>
      <c r="H75" s="343"/>
      <c r="I75" s="343"/>
      <c r="J75" s="343"/>
      <c r="K75" s="343"/>
      <c r="L75" s="343"/>
      <c r="M75" s="343"/>
      <c r="N75" s="343"/>
      <c r="O75" s="343"/>
      <c r="P75" s="344"/>
      <c r="Q75" s="345"/>
      <c r="R75" s="345"/>
      <c r="S75" s="345"/>
      <c r="T75" s="345"/>
      <c r="U75" s="345"/>
      <c r="V75" s="345"/>
      <c r="W75" s="345"/>
      <c r="X75" s="345"/>
      <c r="Y75" s="345"/>
      <c r="Z75" s="345"/>
      <c r="AA75" s="346"/>
      <c r="AB75" s="347"/>
      <c r="AC75" s="347"/>
      <c r="AD75" s="347"/>
      <c r="AE75" s="347"/>
      <c r="AF75" s="347"/>
      <c r="AG75" s="347"/>
      <c r="AH75" s="347"/>
      <c r="AI75" s="347"/>
      <c r="AJ75" s="347"/>
      <c r="AK75" s="347"/>
      <c r="AL75" s="440"/>
      <c r="AM75" s="348"/>
      <c r="AN75" s="349"/>
      <c r="AO75" s="349"/>
      <c r="AP75" s="349"/>
      <c r="AQ75" s="349"/>
      <c r="AR75" s="349"/>
      <c r="AS75" s="349"/>
      <c r="AT75" s="349"/>
      <c r="AU75" s="349"/>
      <c r="AV75" s="349"/>
      <c r="AW75" s="350"/>
      <c r="AX75" s="351"/>
      <c r="AY75" s="351"/>
      <c r="AZ75" s="351"/>
      <c r="BA75" s="351"/>
      <c r="BB75" s="351"/>
      <c r="BC75" s="351"/>
      <c r="BD75" s="351"/>
      <c r="BE75" s="351"/>
      <c r="BF75" s="351"/>
      <c r="BG75" s="351"/>
      <c r="BH75" s="352"/>
      <c r="BI75" s="462"/>
      <c r="BJ75" s="462"/>
      <c r="BK75" s="462"/>
      <c r="BL75" s="462"/>
      <c r="BM75" s="462"/>
      <c r="BN75" s="462"/>
      <c r="BO75" s="462"/>
      <c r="BP75" s="462"/>
      <c r="BQ75" s="462"/>
      <c r="BR75" s="462"/>
      <c r="BS75" s="463"/>
      <c r="BT75" s="353"/>
      <c r="BU75" s="354"/>
      <c r="BV75" s="354"/>
      <c r="BW75" s="354"/>
      <c r="BX75" s="354"/>
      <c r="BY75" s="354"/>
      <c r="BZ75" s="354"/>
      <c r="CA75" s="354"/>
      <c r="CB75" s="354"/>
      <c r="CC75" s="354"/>
      <c r="CD75" s="355"/>
      <c r="CE75" s="356"/>
      <c r="CF75" s="356"/>
      <c r="CG75" s="356"/>
      <c r="CH75" s="356"/>
      <c r="CI75" s="356"/>
      <c r="CJ75" s="356"/>
      <c r="CK75" s="356"/>
      <c r="CL75" s="356"/>
      <c r="CM75" s="356"/>
      <c r="CN75" s="357"/>
      <c r="CO75" s="358"/>
      <c r="CP75" s="359"/>
      <c r="CQ75" s="359"/>
      <c r="CR75" s="359"/>
      <c r="CS75" s="359"/>
      <c r="CT75" s="359"/>
      <c r="CU75" s="359"/>
      <c r="CV75" s="359"/>
      <c r="CW75" s="359"/>
      <c r="CX75" s="359"/>
      <c r="CY75" s="359"/>
      <c r="CZ75" s="497"/>
      <c r="DA75" s="360"/>
      <c r="DB75" s="360"/>
      <c r="DC75" s="360"/>
      <c r="DD75" s="360"/>
      <c r="DE75" s="360"/>
      <c r="DF75" s="360"/>
      <c r="DG75" s="360"/>
      <c r="DH75" s="360"/>
      <c r="DI75" s="360"/>
      <c r="DJ75" s="360"/>
      <c r="DK75" s="361"/>
      <c r="DL75" s="580"/>
      <c r="DM75" s="580"/>
      <c r="DN75" s="580"/>
      <c r="DO75" s="580"/>
      <c r="DP75" s="580"/>
      <c r="DQ75" s="580"/>
      <c r="DR75" s="580"/>
      <c r="DS75" s="580"/>
      <c r="DT75" s="580"/>
      <c r="DU75" s="580"/>
      <c r="DV75" s="580"/>
      <c r="DW75" s="580"/>
      <c r="DX75" s="580"/>
      <c r="DY75" s="580"/>
      <c r="DZ75" s="580"/>
      <c r="EA75" s="580"/>
      <c r="EB75" s="580"/>
      <c r="EC75" s="580"/>
      <c r="ED75" s="580"/>
      <c r="EE75" s="580"/>
      <c r="EF75" s="580"/>
      <c r="EG75" s="580"/>
      <c r="EH75" s="580"/>
      <c r="EI75" s="580"/>
      <c r="EJ75" s="580"/>
      <c r="EK75" s="580"/>
      <c r="EL75" s="580"/>
    </row>
    <row r="76" spans="2:142" ht="15.75" thickTop="1" x14ac:dyDescent="0.25">
      <c r="B76" s="196">
        <v>8</v>
      </c>
      <c r="C76" s="196">
        <v>3</v>
      </c>
      <c r="AB76" s="580"/>
      <c r="AC76" s="580"/>
      <c r="AD76" s="580"/>
      <c r="AE76" s="580"/>
      <c r="AF76" s="580"/>
      <c r="AG76" s="580"/>
      <c r="AH76" s="580"/>
      <c r="AI76" s="580"/>
      <c r="AJ76" s="580"/>
      <c r="AK76" s="580"/>
      <c r="AL76" s="580"/>
      <c r="AN76" s="583"/>
      <c r="AO76" s="583"/>
      <c r="AP76" s="583"/>
      <c r="AQ76" s="583"/>
      <c r="AR76" s="583"/>
      <c r="AS76" s="583"/>
      <c r="AT76" s="583"/>
      <c r="AU76" s="583"/>
      <c r="BI76" s="556"/>
      <c r="BL76" s="556"/>
    </row>
    <row r="77" spans="2:142" x14ac:dyDescent="0.25">
      <c r="B77" s="196">
        <v>9</v>
      </c>
      <c r="C77" s="196">
        <v>2</v>
      </c>
      <c r="J77" s="921"/>
      <c r="K77" s="921"/>
      <c r="AB77" s="580"/>
      <c r="AC77" s="580"/>
      <c r="AD77" s="580"/>
      <c r="AE77" s="580"/>
      <c r="AF77" s="580"/>
      <c r="AG77" s="580"/>
      <c r="AH77" s="580"/>
      <c r="AI77" s="580"/>
      <c r="AJ77" s="580"/>
      <c r="AK77" s="580"/>
      <c r="AL77" s="580"/>
      <c r="BI77" s="556"/>
      <c r="BL77" s="556"/>
    </row>
    <row r="78" spans="2:142" x14ac:dyDescent="0.25">
      <c r="B78" s="196">
        <v>10</v>
      </c>
      <c r="C78" s="196">
        <v>1</v>
      </c>
      <c r="AB78" s="580"/>
      <c r="AC78" s="580"/>
      <c r="AD78" s="580"/>
      <c r="AE78" s="580"/>
      <c r="AF78" s="580"/>
      <c r="AG78" s="580"/>
      <c r="AH78" s="580"/>
      <c r="AI78" s="580"/>
      <c r="AJ78" s="580"/>
      <c r="AK78" s="580"/>
      <c r="AL78" s="580"/>
    </row>
    <row r="79" spans="2:142" x14ac:dyDescent="0.25">
      <c r="B79" s="196">
        <v>11</v>
      </c>
      <c r="C79" s="196">
        <v>0</v>
      </c>
      <c r="AB79" s="580"/>
      <c r="AC79" s="580"/>
      <c r="AD79" s="580"/>
      <c r="AE79" s="580"/>
      <c r="AF79" s="580"/>
      <c r="AG79" s="580"/>
      <c r="AH79" s="580"/>
      <c r="AI79" s="580"/>
      <c r="AJ79" s="580"/>
      <c r="AK79" s="580"/>
      <c r="AL79" s="580"/>
    </row>
    <row r="80" spans="2:142" x14ac:dyDescent="0.25">
      <c r="B80" s="225">
        <v>12</v>
      </c>
      <c r="C80" s="196">
        <v>0</v>
      </c>
      <c r="AB80" s="580"/>
      <c r="AC80" s="580"/>
      <c r="AD80" s="580"/>
      <c r="AE80" s="580"/>
      <c r="AF80" s="580"/>
      <c r="AG80" s="580"/>
      <c r="AH80" s="580"/>
      <c r="AI80" s="580"/>
      <c r="AJ80" s="580"/>
      <c r="AK80" s="580"/>
      <c r="AL80" s="580"/>
    </row>
    <row r="81" spans="2:64" x14ac:dyDescent="0.25">
      <c r="AB81" s="580"/>
      <c r="AC81" s="580"/>
      <c r="AD81" s="580"/>
      <c r="AE81" s="580"/>
      <c r="AF81" s="580"/>
      <c r="AG81" s="580"/>
      <c r="AH81" s="580"/>
      <c r="AI81" s="580"/>
      <c r="AJ81" s="580"/>
      <c r="AK81" s="580"/>
      <c r="AL81" s="580"/>
    </row>
    <row r="82" spans="2:64" ht="15" customHeight="1" x14ac:dyDescent="0.25">
      <c r="B82" s="865" t="s">
        <v>9</v>
      </c>
      <c r="C82" s="865"/>
      <c r="D82" s="865"/>
      <c r="AB82" s="580"/>
      <c r="AC82" s="580"/>
      <c r="AD82" s="580"/>
      <c r="AE82" s="580"/>
      <c r="AF82" s="580"/>
      <c r="AG82" s="580"/>
      <c r="AH82" s="580"/>
      <c r="AI82" s="580"/>
      <c r="AJ82" s="580"/>
      <c r="AK82" s="580"/>
      <c r="AL82" s="580"/>
    </row>
    <row r="83" spans="2:64" x14ac:dyDescent="0.25">
      <c r="B83" s="941" t="s">
        <v>16</v>
      </c>
      <c r="C83" s="942"/>
      <c r="D83" s="581"/>
      <c r="AB83" s="580"/>
      <c r="AC83" s="580"/>
      <c r="AD83" s="580"/>
      <c r="AE83" s="580"/>
      <c r="AF83" s="580"/>
      <c r="AG83" s="580"/>
      <c r="AH83" s="580"/>
      <c r="AI83" s="580"/>
      <c r="AJ83" s="580"/>
      <c r="AK83" s="580"/>
      <c r="AL83" s="580"/>
    </row>
    <row r="84" spans="2:64" x14ac:dyDescent="0.25">
      <c r="B84" s="943" t="s">
        <v>10</v>
      </c>
      <c r="C84" s="944"/>
      <c r="D84" s="225" t="s">
        <v>13</v>
      </c>
      <c r="AB84" s="580"/>
      <c r="AC84" s="580"/>
      <c r="AD84" s="580"/>
      <c r="AE84" s="580"/>
      <c r="AF84" s="580"/>
      <c r="AG84" s="580"/>
      <c r="AH84" s="580"/>
      <c r="AI84" s="580"/>
      <c r="AJ84" s="580"/>
      <c r="AK84" s="580"/>
      <c r="AL84" s="580"/>
    </row>
    <row r="85" spans="2:64" x14ac:dyDescent="0.25">
      <c r="B85" s="943" t="s">
        <v>11</v>
      </c>
      <c r="C85" s="944"/>
      <c r="D85" s="225" t="s">
        <v>14</v>
      </c>
      <c r="AB85" s="580"/>
      <c r="AC85" s="580"/>
      <c r="AD85" s="580"/>
      <c r="AE85" s="580"/>
      <c r="AF85" s="580"/>
      <c r="AG85" s="580"/>
      <c r="AH85" s="580"/>
      <c r="AI85" s="580"/>
      <c r="AJ85" s="580"/>
      <c r="AK85" s="580"/>
      <c r="AL85" s="580"/>
    </row>
    <row r="86" spans="2:64" x14ac:dyDescent="0.25">
      <c r="B86" s="943" t="s">
        <v>12</v>
      </c>
      <c r="C86" s="944"/>
      <c r="D86" s="225" t="s">
        <v>15</v>
      </c>
      <c r="AB86" s="580"/>
      <c r="AC86" s="580"/>
      <c r="AD86" s="580"/>
      <c r="AE86" s="580"/>
      <c r="AF86" s="580"/>
      <c r="AG86" s="580"/>
      <c r="AH86" s="580"/>
      <c r="AI86" s="580"/>
      <c r="AJ86" s="580"/>
      <c r="AK86" s="580"/>
      <c r="AL86" s="580"/>
    </row>
    <row r="88" spans="2:64" ht="15" customHeight="1" x14ac:dyDescent="0.25">
      <c r="B88" s="945" t="s">
        <v>31</v>
      </c>
      <c r="C88" s="945"/>
      <c r="D88" s="945"/>
    </row>
    <row r="89" spans="2:64" x14ac:dyDescent="0.25">
      <c r="B89" s="173" t="s">
        <v>2</v>
      </c>
      <c r="C89" s="173" t="s">
        <v>3</v>
      </c>
      <c r="D89" s="173" t="s">
        <v>6</v>
      </c>
      <c r="BI89" s="556"/>
      <c r="BL89" s="556"/>
    </row>
    <row r="90" spans="2:64" x14ac:dyDescent="0.25">
      <c r="B90" s="193">
        <v>0</v>
      </c>
      <c r="C90" s="194">
        <v>0</v>
      </c>
      <c r="D90" s="194">
        <v>0</v>
      </c>
      <c r="BI90" s="556"/>
      <c r="BL90" s="556"/>
    </row>
    <row r="91" spans="2:64" x14ac:dyDescent="0.25">
      <c r="B91" s="196">
        <v>1</v>
      </c>
      <c r="C91" s="196">
        <v>20</v>
      </c>
      <c r="D91" s="196">
        <v>1</v>
      </c>
      <c r="BI91" s="556"/>
      <c r="BL91" s="556"/>
    </row>
    <row r="92" spans="2:64" x14ac:dyDescent="0.25">
      <c r="B92" s="196">
        <v>2</v>
      </c>
      <c r="C92" s="196">
        <v>15</v>
      </c>
      <c r="D92" s="196">
        <v>2</v>
      </c>
      <c r="BI92" s="556"/>
      <c r="BL92" s="556"/>
    </row>
    <row r="93" spans="2:64" x14ac:dyDescent="0.25">
      <c r="B93" s="196">
        <v>3</v>
      </c>
      <c r="C93" s="196">
        <v>12</v>
      </c>
      <c r="BI93" s="556"/>
      <c r="BL93" s="556"/>
    </row>
    <row r="94" spans="2:64" x14ac:dyDescent="0.25">
      <c r="B94" s="196">
        <v>4</v>
      </c>
      <c r="C94" s="196">
        <v>10</v>
      </c>
      <c r="D94" s="202" t="s">
        <v>8</v>
      </c>
      <c r="BI94" s="556"/>
      <c r="BL94" s="556"/>
    </row>
    <row r="95" spans="2:64" x14ac:dyDescent="0.25">
      <c r="B95" s="196">
        <v>5</v>
      </c>
      <c r="C95" s="196">
        <v>8</v>
      </c>
      <c r="D95" s="196">
        <v>0</v>
      </c>
      <c r="BI95" s="556"/>
      <c r="BL95" s="556"/>
    </row>
    <row r="96" spans="2:64" x14ac:dyDescent="0.25">
      <c r="B96" s="196">
        <v>6</v>
      </c>
      <c r="C96" s="196">
        <v>6</v>
      </c>
      <c r="BI96" s="556"/>
      <c r="BL96" s="556"/>
    </row>
    <row r="97" spans="2:64" x14ac:dyDescent="0.25">
      <c r="B97" s="196">
        <v>7</v>
      </c>
      <c r="C97" s="196">
        <v>4</v>
      </c>
      <c r="D97" s="230">
        <v>1</v>
      </c>
      <c r="BI97" s="556"/>
      <c r="BL97" s="556"/>
    </row>
    <row r="98" spans="2:64" x14ac:dyDescent="0.25">
      <c r="B98" s="196">
        <v>8</v>
      </c>
      <c r="C98" s="196">
        <v>3</v>
      </c>
      <c r="D98" s="230">
        <v>2</v>
      </c>
      <c r="BI98" s="556"/>
      <c r="BL98" s="556"/>
    </row>
    <row r="99" spans="2:64" x14ac:dyDescent="0.25">
      <c r="B99" s="196">
        <v>9</v>
      </c>
      <c r="C99" s="196">
        <v>2</v>
      </c>
      <c r="D99" s="230">
        <v>3</v>
      </c>
      <c r="BI99" s="556"/>
      <c r="BL99" s="556"/>
    </row>
    <row r="100" spans="2:64" x14ac:dyDescent="0.25">
      <c r="B100" s="196">
        <v>10</v>
      </c>
      <c r="C100" s="196">
        <v>1</v>
      </c>
      <c r="D100" s="230">
        <v>4</v>
      </c>
      <c r="BI100" s="556"/>
      <c r="BL100" s="556"/>
    </row>
    <row r="101" spans="2:64" x14ac:dyDescent="0.25">
      <c r="B101" s="196">
        <v>11</v>
      </c>
      <c r="C101" s="196">
        <v>0</v>
      </c>
      <c r="D101" s="230">
        <v>5</v>
      </c>
      <c r="BI101" s="556"/>
      <c r="BL101" s="556"/>
    </row>
    <row r="102" spans="2:64" x14ac:dyDescent="0.25">
      <c r="B102" s="225">
        <v>12</v>
      </c>
      <c r="C102" s="196">
        <v>0</v>
      </c>
      <c r="D102" s="230">
        <v>6</v>
      </c>
      <c r="BI102" s="556"/>
      <c r="BL102" s="556"/>
    </row>
    <row r="103" spans="2:64" x14ac:dyDescent="0.25">
      <c r="B103" s="362">
        <v>13</v>
      </c>
      <c r="C103" s="362">
        <v>0</v>
      </c>
      <c r="D103" s="230">
        <v>7</v>
      </c>
      <c r="BI103" s="556"/>
      <c r="BL103" s="556"/>
    </row>
    <row r="104" spans="2:64" x14ac:dyDescent="0.25">
      <c r="B104" s="362">
        <v>14</v>
      </c>
      <c r="C104" s="362">
        <v>0</v>
      </c>
      <c r="D104" s="230">
        <v>8</v>
      </c>
      <c r="BI104" s="556"/>
      <c r="BL104" s="556"/>
    </row>
    <row r="105" spans="2:64" x14ac:dyDescent="0.25">
      <c r="B105" s="362">
        <v>15</v>
      </c>
      <c r="C105" s="362">
        <v>0</v>
      </c>
      <c r="D105" s="230">
        <v>9</v>
      </c>
      <c r="BI105" s="556"/>
      <c r="BL105" s="556"/>
    </row>
    <row r="106" spans="2:64" x14ac:dyDescent="0.25">
      <c r="B106" s="362">
        <v>16</v>
      </c>
      <c r="C106" s="362">
        <v>0</v>
      </c>
      <c r="D106" s="230">
        <v>10</v>
      </c>
      <c r="BI106" s="556"/>
      <c r="BL106" s="556"/>
    </row>
    <row r="107" spans="2:64" x14ac:dyDescent="0.25">
      <c r="B107" s="226" t="s">
        <v>37</v>
      </c>
      <c r="C107" s="227"/>
      <c r="D107" s="230">
        <v>11</v>
      </c>
    </row>
    <row r="108" spans="2:64" x14ac:dyDescent="0.25">
      <c r="B108" s="228" t="s">
        <v>16</v>
      </c>
      <c r="C108" s="581"/>
      <c r="D108" s="230">
        <v>12</v>
      </c>
    </row>
    <row r="109" spans="2:64" x14ac:dyDescent="0.25">
      <c r="B109" s="231" t="s">
        <v>38</v>
      </c>
      <c r="C109" s="225" t="s">
        <v>33</v>
      </c>
      <c r="D109" s="230">
        <v>13</v>
      </c>
      <c r="BI109" s="556"/>
      <c r="BL109" s="556"/>
    </row>
    <row r="110" spans="2:64" x14ac:dyDescent="0.25">
      <c r="B110" s="231" t="s">
        <v>39</v>
      </c>
      <c r="C110" s="225" t="s">
        <v>34</v>
      </c>
      <c r="D110" s="230">
        <v>14</v>
      </c>
      <c r="BI110" s="556"/>
      <c r="BL110" s="556"/>
    </row>
    <row r="111" spans="2:64" x14ac:dyDescent="0.25">
      <c r="B111" s="231"/>
      <c r="C111" s="225"/>
      <c r="D111" s="230">
        <v>15</v>
      </c>
      <c r="BI111" s="556"/>
      <c r="BL111" s="556"/>
    </row>
    <row r="112" spans="2:64" x14ac:dyDescent="0.25">
      <c r="D112" s="230">
        <v>16</v>
      </c>
      <c r="BI112" s="556"/>
      <c r="BL112" s="556"/>
    </row>
    <row r="113" spans="4:64" x14ac:dyDescent="0.25">
      <c r="D113" s="230">
        <v>17</v>
      </c>
      <c r="BI113" s="556"/>
      <c r="BL113" s="556"/>
    </row>
    <row r="114" spans="4:64" x14ac:dyDescent="0.25">
      <c r="D114" s="230">
        <v>18</v>
      </c>
      <c r="BI114" s="556"/>
      <c r="BL114" s="556"/>
    </row>
    <row r="115" spans="4:64" x14ac:dyDescent="0.25">
      <c r="D115" s="230">
        <v>19</v>
      </c>
      <c r="BI115" s="556"/>
      <c r="BL115" s="556"/>
    </row>
    <row r="116" spans="4:64" x14ac:dyDescent="0.25">
      <c r="D116" s="230">
        <v>20</v>
      </c>
      <c r="BI116" s="556"/>
      <c r="BL116" s="556"/>
    </row>
    <row r="117" spans="4:64" x14ac:dyDescent="0.25">
      <c r="D117" s="230">
        <v>21</v>
      </c>
      <c r="BI117" s="556"/>
      <c r="BL117" s="556"/>
    </row>
    <row r="118" spans="4:64" x14ac:dyDescent="0.25">
      <c r="D118" s="230">
        <v>22</v>
      </c>
      <c r="BI118" s="556"/>
      <c r="BL118" s="556"/>
    </row>
    <row r="119" spans="4:64" x14ac:dyDescent="0.25">
      <c r="D119" s="230">
        <v>23</v>
      </c>
      <c r="BI119" s="556"/>
      <c r="BL119" s="556"/>
    </row>
    <row r="120" spans="4:64" x14ac:dyDescent="0.25">
      <c r="D120" s="230">
        <v>24</v>
      </c>
      <c r="BI120" s="556"/>
      <c r="BL120" s="556"/>
    </row>
    <row r="121" spans="4:64" x14ac:dyDescent="0.25">
      <c r="D121" s="230">
        <v>25</v>
      </c>
      <c r="BI121" s="556"/>
      <c r="BL121" s="556"/>
    </row>
    <row r="122" spans="4:64" x14ac:dyDescent="0.25">
      <c r="D122" s="230">
        <v>26</v>
      </c>
      <c r="BI122" s="556"/>
      <c r="BL122" s="556"/>
    </row>
    <row r="123" spans="4:64" x14ac:dyDescent="0.25">
      <c r="D123" s="230">
        <v>27</v>
      </c>
      <c r="BI123" s="556"/>
      <c r="BL123" s="556"/>
    </row>
    <row r="124" spans="4:64" x14ac:dyDescent="0.25">
      <c r="D124" s="230">
        <v>28</v>
      </c>
      <c r="BI124" s="556"/>
      <c r="BL124" s="556"/>
    </row>
    <row r="125" spans="4:64" x14ac:dyDescent="0.25">
      <c r="D125" s="230">
        <v>29</v>
      </c>
      <c r="BI125" s="556"/>
      <c r="BL125" s="556"/>
    </row>
    <row r="126" spans="4:64" x14ac:dyDescent="0.25">
      <c r="D126" s="230">
        <v>30</v>
      </c>
      <c r="BI126" s="556"/>
      <c r="BL126" s="556"/>
    </row>
    <row r="127" spans="4:64" x14ac:dyDescent="0.25">
      <c r="D127" s="230">
        <v>31</v>
      </c>
      <c r="BI127" s="556"/>
      <c r="BL127" s="556"/>
    </row>
    <row r="128" spans="4:64" x14ac:dyDescent="0.25">
      <c r="D128" s="230">
        <v>32</v>
      </c>
      <c r="BI128" s="556"/>
      <c r="BL128" s="556"/>
    </row>
    <row r="129" spans="4:64" x14ac:dyDescent="0.25">
      <c r="D129" s="230">
        <v>33</v>
      </c>
      <c r="BI129" s="556"/>
      <c r="BL129" s="556"/>
    </row>
    <row r="130" spans="4:64" x14ac:dyDescent="0.25">
      <c r="D130" s="230">
        <v>34</v>
      </c>
      <c r="BI130" s="556"/>
      <c r="BL130" s="556"/>
    </row>
    <row r="131" spans="4:64" x14ac:dyDescent="0.25">
      <c r="D131" s="230">
        <v>35</v>
      </c>
      <c r="BI131" s="556"/>
      <c r="BL131" s="556"/>
    </row>
    <row r="132" spans="4:64" x14ac:dyDescent="0.25">
      <c r="D132" s="230">
        <v>36</v>
      </c>
      <c r="BI132" s="556"/>
      <c r="BL132" s="556"/>
    </row>
    <row r="133" spans="4:64" x14ac:dyDescent="0.25">
      <c r="D133" s="230">
        <v>37</v>
      </c>
      <c r="BI133" s="556"/>
      <c r="BL133" s="556"/>
    </row>
    <row r="134" spans="4:64" x14ac:dyDescent="0.25">
      <c r="D134" s="230">
        <v>38</v>
      </c>
      <c r="BI134" s="556"/>
      <c r="BL134" s="556"/>
    </row>
    <row r="135" spans="4:64" x14ac:dyDescent="0.25">
      <c r="D135" s="230">
        <v>39</v>
      </c>
      <c r="BI135" s="556"/>
      <c r="BL135" s="556"/>
    </row>
    <row r="136" spans="4:64" x14ac:dyDescent="0.25">
      <c r="D136" s="230">
        <v>40</v>
      </c>
      <c r="BI136" s="556"/>
      <c r="BL136" s="556"/>
    </row>
    <row r="137" spans="4:64" x14ac:dyDescent="0.25">
      <c r="D137" s="230">
        <v>41</v>
      </c>
      <c r="BI137" s="556"/>
      <c r="BL137" s="556"/>
    </row>
    <row r="138" spans="4:64" x14ac:dyDescent="0.25">
      <c r="D138" s="230">
        <v>42</v>
      </c>
      <c r="BI138" s="556"/>
      <c r="BL138" s="556"/>
    </row>
    <row r="139" spans="4:64" x14ac:dyDescent="0.25">
      <c r="D139" s="230">
        <v>43</v>
      </c>
      <c r="BI139" s="556"/>
      <c r="BL139" s="556"/>
    </row>
    <row r="140" spans="4:64" x14ac:dyDescent="0.25">
      <c r="D140" s="230">
        <v>44</v>
      </c>
      <c r="BI140" s="556"/>
      <c r="BL140" s="556"/>
    </row>
    <row r="141" spans="4:64" x14ac:dyDescent="0.25">
      <c r="D141" s="230">
        <v>45</v>
      </c>
      <c r="BI141" s="556"/>
      <c r="BL141" s="556"/>
    </row>
    <row r="142" spans="4:64" x14ac:dyDescent="0.25">
      <c r="D142" s="230">
        <v>46</v>
      </c>
      <c r="BI142" s="556"/>
      <c r="BL142" s="556"/>
    </row>
    <row r="143" spans="4:64" x14ac:dyDescent="0.25">
      <c r="D143" s="230">
        <v>47</v>
      </c>
      <c r="BI143" s="556"/>
      <c r="BL143" s="556"/>
    </row>
    <row r="144" spans="4:64" x14ac:dyDescent="0.25">
      <c r="D144" s="230">
        <v>48</v>
      </c>
      <c r="BI144" s="556"/>
      <c r="BL144" s="556"/>
    </row>
    <row r="145" spans="4:64" x14ac:dyDescent="0.25">
      <c r="D145" s="230">
        <v>49</v>
      </c>
      <c r="BI145" s="556"/>
      <c r="BL145" s="556"/>
    </row>
    <row r="146" spans="4:64" x14ac:dyDescent="0.25">
      <c r="D146" s="230">
        <v>50</v>
      </c>
      <c r="BI146" s="556"/>
      <c r="BL146" s="556"/>
    </row>
    <row r="147" spans="4:64" x14ac:dyDescent="0.25">
      <c r="BI147" s="556"/>
      <c r="BL147" s="556"/>
    </row>
    <row r="148" spans="4:64" x14ac:dyDescent="0.25">
      <c r="BI148" s="556"/>
      <c r="BL148" s="556"/>
    </row>
    <row r="149" spans="4:64" x14ac:dyDescent="0.25">
      <c r="BI149" s="556"/>
      <c r="BL149" s="556"/>
    </row>
    <row r="150" spans="4:64" x14ac:dyDescent="0.25">
      <c r="BI150" s="556"/>
      <c r="BL150" s="556"/>
    </row>
    <row r="151" spans="4:64" x14ac:dyDescent="0.25">
      <c r="BI151" s="556"/>
      <c r="BL151" s="556"/>
    </row>
    <row r="152" spans="4:64" x14ac:dyDescent="0.25">
      <c r="BI152" s="556"/>
      <c r="BL152" s="556"/>
    </row>
    <row r="153" spans="4:64" x14ac:dyDescent="0.25">
      <c r="BI153" s="556"/>
      <c r="BL153" s="556"/>
    </row>
    <row r="154" spans="4:64" x14ac:dyDescent="0.25">
      <c r="BI154" s="556"/>
      <c r="BL154" s="556"/>
    </row>
    <row r="155" spans="4:64" x14ac:dyDescent="0.25">
      <c r="BI155" s="556"/>
      <c r="BL155" s="556"/>
    </row>
    <row r="156" spans="4:64" x14ac:dyDescent="0.25">
      <c r="BI156" s="556"/>
      <c r="BL156" s="556"/>
    </row>
    <row r="157" spans="4:64" x14ac:dyDescent="0.25">
      <c r="BI157" s="556"/>
      <c r="BL157" s="556"/>
    </row>
    <row r="158" spans="4:64" x14ac:dyDescent="0.25">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sheetData>
  <sheetProtection formatCells="0" formatColumns="0" formatRows="0" insertColumns="0" insertRows="0" insertHyperlinks="0" deleteColumns="0" deleteRows="0" sort="0" autoFilter="0" pivotTables="0"/>
  <sortState ref="A7:DL28">
    <sortCondition descending="1" ref="DL7:DL28"/>
  </sortState>
  <mergeCells count="55">
    <mergeCell ref="B83:C83"/>
    <mergeCell ref="B84:C84"/>
    <mergeCell ref="B85:C85"/>
    <mergeCell ref="B86:C86"/>
    <mergeCell ref="B88:D88"/>
    <mergeCell ref="DN4:DN6"/>
    <mergeCell ref="DO4:DO6"/>
    <mergeCell ref="C6:E6"/>
    <mergeCell ref="B66:D66"/>
    <mergeCell ref="J77:K77"/>
    <mergeCell ref="DL4:DL6"/>
    <mergeCell ref="DM4:DM6"/>
    <mergeCell ref="BC4:BH5"/>
    <mergeCell ref="A1:E5"/>
    <mergeCell ref="F1:P1"/>
    <mergeCell ref="Q1:AA1"/>
    <mergeCell ref="AB1:AL1"/>
    <mergeCell ref="AM1:AW1"/>
    <mergeCell ref="AX1:BH1"/>
    <mergeCell ref="F4:J5"/>
    <mergeCell ref="K4:P5"/>
    <mergeCell ref="B82:D82"/>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U7:U30 Z7:Z30 AF7:AF30 AK7:AK30 AQ7:AQ30 AV7:AV30 BB7:BB30 BG7:BG30 BM7:BM30 BO7:BO30 BJ7:BJ30 BX7:BX30 BZ7:BZ30 BU7:BU30 CC7:CC30 CI7:CI30 CK7:CK30 CF7:CF30 CN7:CN30 CT7:CT30 CV7:CV30 CQ7:CQ30 CY7:CY30 DE7:DE30 DG7:DG30 DB7:DC30 DJ7:DJ30 DJ63:DJ64 DB63:DC64 DG63:DG64 DE63:DE64 CY63:CY64 CQ63:CQ64 CV63:CV64 CT63:CT64 CN63:CN64 CF63:CF64 CK63:CK64 CI63:CI64 CC63:CC64 BU63:BU64 BZ63:BZ64 BX63:BX64 BJ63:BJ64 BO63:BO64 BM63:BM64 BG63:BG64 BB63:BB64 AV63:AV64 AQ63:AQ64 AK63:AK64 AF63:AF64 Z63:Z64 U63:U64 U33:U36 Z33:Z36 AF33:AF36 AK33:AK36 AQ33:AQ36 AV33:AV36 BB33:BB36 BG33:BG36 BM33:BM36 BO33:BO36 BJ33:BJ36 BX33:BX36 BZ33:BZ36 BU33:BU36 CC33:CC36 CI33:CI36 CK33:CK36 CF33:CF36 CN33:CN36 CT33:CT36 CV33:CV36 CQ33:CQ36 CY33:CY36 DE33:DE36 DG33:DG36 DB33:DC36 DJ33:DJ36 O33:O36 BR33:BR36">
    <cfRule type="containsText" dxfId="1685" priority="88" operator="containsText" text="E">
      <formula>NOT(ISERROR(SEARCH("E",O7)))</formula>
    </cfRule>
    <cfRule type="containsText" dxfId="1684" priority="89" operator="containsText" text="A">
      <formula>NOT(ISERROR(SEARCH("A",O7)))</formula>
    </cfRule>
    <cfRule type="containsText" dxfId="1683" priority="90" operator="containsText" text="d">
      <formula>NOT(ISERROR(SEARCH("d",O7)))</formula>
    </cfRule>
  </conditionalFormatting>
  <conditionalFormatting sqref="O7:O30 O63:O64">
    <cfRule type="containsText" dxfId="1682" priority="85" operator="containsText" text="E">
      <formula>NOT(ISERROR(SEARCH("E",O7)))</formula>
    </cfRule>
    <cfRule type="containsText" dxfId="1681" priority="86" operator="containsText" text="A">
      <formula>NOT(ISERROR(SEARCH("A",O7)))</formula>
    </cfRule>
    <cfRule type="containsText" dxfId="1680" priority="87" operator="containsText" text="d">
      <formula>NOT(ISERROR(SEARCH("d",O7)))</formula>
    </cfRule>
  </conditionalFormatting>
  <conditionalFormatting sqref="BR7:BR30 BR63:BR64">
    <cfRule type="containsText" dxfId="1679" priority="79" operator="containsText" text="E">
      <formula>NOT(ISERROR(SEARCH("E",BR7)))</formula>
    </cfRule>
    <cfRule type="containsText" dxfId="1678" priority="80" operator="containsText" text="A">
      <formula>NOT(ISERROR(SEARCH("A",BR7)))</formula>
    </cfRule>
    <cfRule type="containsText" dxfId="1677" priority="81" operator="containsText" text="d">
      <formula>NOT(ISERROR(SEARCH("d",BR7)))</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57:U62 Z57:Z62 AF57:AF62 AK57:AK62 AQ57:AQ62 AV57:AV62 BB57:BB62 BG57:BG62 BM57:BM62 BO57:BO62 BJ57:BJ62 BX57:BX62 BZ57:BZ62 BU57:BU62 CC57:CC62 CI57:CI62 CK57:CK62 CF57:CF62 CN57:CN62 CT57:CT62 CV57:CV62 CQ57:CQ62 CY57:CY62 DE57:DE62 DG57:DG62 DB57:DC62 DJ57:DJ62">
    <cfRule type="containsText" dxfId="1676" priority="73" operator="containsText" text="E">
      <formula>NOT(ISERROR(SEARCH("E",U31)))</formula>
    </cfRule>
    <cfRule type="containsText" dxfId="1675" priority="74" operator="containsText" text="A">
      <formula>NOT(ISERROR(SEARCH("A",U31)))</formula>
    </cfRule>
    <cfRule type="containsText" dxfId="1674" priority="75" operator="containsText" text="d">
      <formula>NOT(ISERROR(SEARCH("d",U31)))</formula>
    </cfRule>
  </conditionalFormatting>
  <conditionalFormatting sqref="O31:O32 O57:O62">
    <cfRule type="containsText" dxfId="1673" priority="70" operator="containsText" text="E">
      <formula>NOT(ISERROR(SEARCH("E",O31)))</formula>
    </cfRule>
    <cfRule type="containsText" dxfId="1672" priority="71" operator="containsText" text="A">
      <formula>NOT(ISERROR(SEARCH("A",O31)))</formula>
    </cfRule>
    <cfRule type="containsText" dxfId="1671" priority="72" operator="containsText" text="d">
      <formula>NOT(ISERROR(SEARCH("d",O31)))</formula>
    </cfRule>
  </conditionalFormatting>
  <conditionalFormatting sqref="BR31:BR32 BR57:BR62">
    <cfRule type="containsText" dxfId="1670" priority="64" operator="containsText" text="E">
      <formula>NOT(ISERROR(SEARCH("E",BR31)))</formula>
    </cfRule>
    <cfRule type="containsText" dxfId="1669" priority="65" operator="containsText" text="A">
      <formula>NOT(ISERROR(SEARCH("A",BR31)))</formula>
    </cfRule>
    <cfRule type="containsText" dxfId="1668" priority="66"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1667" priority="61" operator="containsText" text="E">
      <formula>NOT(ISERROR(SEARCH("E",U37)))</formula>
    </cfRule>
    <cfRule type="containsText" dxfId="1666" priority="62" operator="containsText" text="A">
      <formula>NOT(ISERROR(SEARCH("A",U37)))</formula>
    </cfRule>
    <cfRule type="containsText" dxfId="1665" priority="63" operator="containsText" text="d">
      <formula>NOT(ISERROR(SEARCH("d",U37)))</formula>
    </cfRule>
  </conditionalFormatting>
  <conditionalFormatting sqref="O37:O40">
    <cfRule type="containsText" dxfId="1664" priority="58" operator="containsText" text="E">
      <formula>NOT(ISERROR(SEARCH("E",O37)))</formula>
    </cfRule>
    <cfRule type="containsText" dxfId="1663" priority="59" operator="containsText" text="A">
      <formula>NOT(ISERROR(SEARCH("A",O37)))</formula>
    </cfRule>
    <cfRule type="containsText" dxfId="1662" priority="60" operator="containsText" text="d">
      <formula>NOT(ISERROR(SEARCH("d",O37)))</formula>
    </cfRule>
  </conditionalFormatting>
  <conditionalFormatting sqref="BR37:BR40">
    <cfRule type="containsText" dxfId="1661" priority="52" operator="containsText" text="E">
      <formula>NOT(ISERROR(SEARCH("E",BR37)))</formula>
    </cfRule>
    <cfRule type="containsText" dxfId="1660" priority="53" operator="containsText" text="A">
      <formula>NOT(ISERROR(SEARCH("A",BR37)))</formula>
    </cfRule>
    <cfRule type="containsText" dxfId="1659" priority="54"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1658" priority="49" operator="containsText" text="E">
      <formula>NOT(ISERROR(SEARCH("E",U41)))</formula>
    </cfRule>
    <cfRule type="containsText" dxfId="1657" priority="50" operator="containsText" text="A">
      <formula>NOT(ISERROR(SEARCH("A",U41)))</formula>
    </cfRule>
    <cfRule type="containsText" dxfId="1656" priority="51" operator="containsText" text="d">
      <formula>NOT(ISERROR(SEARCH("d",U41)))</formula>
    </cfRule>
  </conditionalFormatting>
  <conditionalFormatting sqref="O41:O44">
    <cfRule type="containsText" dxfId="1655" priority="46" operator="containsText" text="E">
      <formula>NOT(ISERROR(SEARCH("E",O41)))</formula>
    </cfRule>
    <cfRule type="containsText" dxfId="1654" priority="47" operator="containsText" text="A">
      <formula>NOT(ISERROR(SEARCH("A",O41)))</formula>
    </cfRule>
    <cfRule type="containsText" dxfId="1653" priority="48" operator="containsText" text="d">
      <formula>NOT(ISERROR(SEARCH("d",O41)))</formula>
    </cfRule>
  </conditionalFormatting>
  <conditionalFormatting sqref="BR41:BR44">
    <cfRule type="containsText" dxfId="1652" priority="40" operator="containsText" text="E">
      <formula>NOT(ISERROR(SEARCH("E",BR41)))</formula>
    </cfRule>
    <cfRule type="containsText" dxfId="1651" priority="41" operator="containsText" text="A">
      <formula>NOT(ISERROR(SEARCH("A",BR41)))</formula>
    </cfRule>
    <cfRule type="containsText" dxfId="1650" priority="42"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1649" priority="37" operator="containsText" text="E">
      <formula>NOT(ISERROR(SEARCH("E",U45)))</formula>
    </cfRule>
    <cfRule type="containsText" dxfId="1648" priority="38" operator="containsText" text="A">
      <formula>NOT(ISERROR(SEARCH("A",U45)))</formula>
    </cfRule>
    <cfRule type="containsText" dxfId="1647" priority="39" operator="containsText" text="d">
      <formula>NOT(ISERROR(SEARCH("d",U45)))</formula>
    </cfRule>
  </conditionalFormatting>
  <conditionalFormatting sqref="O45:O47">
    <cfRule type="containsText" dxfId="1646" priority="34" operator="containsText" text="E">
      <formula>NOT(ISERROR(SEARCH("E",O45)))</formula>
    </cfRule>
    <cfRule type="containsText" dxfId="1645" priority="35" operator="containsText" text="A">
      <formula>NOT(ISERROR(SEARCH("A",O45)))</formula>
    </cfRule>
    <cfRule type="containsText" dxfId="1644" priority="36" operator="containsText" text="d">
      <formula>NOT(ISERROR(SEARCH("d",O45)))</formula>
    </cfRule>
  </conditionalFormatting>
  <conditionalFormatting sqref="BR45:BR47">
    <cfRule type="containsText" dxfId="1643" priority="28" operator="containsText" text="E">
      <formula>NOT(ISERROR(SEARCH("E",BR45)))</formula>
    </cfRule>
    <cfRule type="containsText" dxfId="1642" priority="29" operator="containsText" text="A">
      <formula>NOT(ISERROR(SEARCH("A",BR45)))</formula>
    </cfRule>
    <cfRule type="containsText" dxfId="1641" priority="30"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1640" priority="25" operator="containsText" text="E">
      <formula>NOT(ISERROR(SEARCH("E",U48)))</formula>
    </cfRule>
    <cfRule type="containsText" dxfId="1639" priority="26" operator="containsText" text="A">
      <formula>NOT(ISERROR(SEARCH("A",U48)))</formula>
    </cfRule>
    <cfRule type="containsText" dxfId="1638" priority="27" operator="containsText" text="d">
      <formula>NOT(ISERROR(SEARCH("d",U48)))</formula>
    </cfRule>
  </conditionalFormatting>
  <conditionalFormatting sqref="O48:O49 O56">
    <cfRule type="containsText" dxfId="1637" priority="22" operator="containsText" text="E">
      <formula>NOT(ISERROR(SEARCH("E",O48)))</formula>
    </cfRule>
    <cfRule type="containsText" dxfId="1636" priority="23" operator="containsText" text="A">
      <formula>NOT(ISERROR(SEARCH("A",O48)))</formula>
    </cfRule>
    <cfRule type="containsText" dxfId="1635" priority="24" operator="containsText" text="d">
      <formula>NOT(ISERROR(SEARCH("d",O48)))</formula>
    </cfRule>
  </conditionalFormatting>
  <conditionalFormatting sqref="BR48:BR49 BR56">
    <cfRule type="containsText" dxfId="1634" priority="16" operator="containsText" text="E">
      <formula>NOT(ISERROR(SEARCH("E",BR48)))</formula>
    </cfRule>
    <cfRule type="containsText" dxfId="1633" priority="17" operator="containsText" text="A">
      <formula>NOT(ISERROR(SEARCH("A",BR48)))</formula>
    </cfRule>
    <cfRule type="containsText" dxfId="1632" priority="18"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1631" priority="13" operator="containsText" text="E">
      <formula>NOT(ISERROR(SEARCH("E",U50)))</formula>
    </cfRule>
    <cfRule type="containsText" dxfId="1630" priority="14" operator="containsText" text="A">
      <formula>NOT(ISERROR(SEARCH("A",U50)))</formula>
    </cfRule>
    <cfRule type="containsText" dxfId="1629" priority="15" operator="containsText" text="d">
      <formula>NOT(ISERROR(SEARCH("d",U50)))</formula>
    </cfRule>
  </conditionalFormatting>
  <conditionalFormatting sqref="O50:O55">
    <cfRule type="containsText" dxfId="1628" priority="10" operator="containsText" text="E">
      <formula>NOT(ISERROR(SEARCH("E",O50)))</formula>
    </cfRule>
    <cfRule type="containsText" dxfId="1627" priority="11" operator="containsText" text="A">
      <formula>NOT(ISERROR(SEARCH("A",O50)))</formula>
    </cfRule>
    <cfRule type="containsText" dxfId="1626" priority="12" operator="containsText" text="d">
      <formula>NOT(ISERROR(SEARCH("d",O50)))</formula>
    </cfRule>
  </conditionalFormatting>
  <conditionalFormatting sqref="BR50:BR55">
    <cfRule type="containsText" dxfId="1625" priority="4" operator="containsText" text="E">
      <formula>NOT(ISERROR(SEARCH("E",BR50)))</formula>
    </cfRule>
    <cfRule type="containsText" dxfId="1624" priority="5" operator="containsText" text="A">
      <formula>NOT(ISERROR(SEARCH("A",BR50)))</formula>
    </cfRule>
    <cfRule type="containsText" dxfId="1623" priority="6" operator="containsText" text="d">
      <formula>NOT(ISERROR(SEARCH("d",BR50)))</formula>
    </cfRule>
  </conditionalFormatting>
  <conditionalFormatting sqref="J7:J64">
    <cfRule type="containsText" dxfId="1622" priority="1" operator="containsText" text="E">
      <formula>NOT(ISERROR(SEARCH("E",J7)))</formula>
    </cfRule>
    <cfRule type="containsText" dxfId="1621" priority="2" operator="containsText" text="A">
      <formula>NOT(ISERROR(SEARCH("A",J7)))</formula>
    </cfRule>
    <cfRule type="containsText" dxfId="1620" priority="3" operator="containsText" text="d">
      <formula>NOT(ISERROR(SEARCH("d",J7)))</formula>
    </cfRule>
  </conditionalFormatting>
  <dataValidations count="9">
    <dataValidation type="list" allowBlank="1" showErrorMessage="1" sqref="Q7:Q40">
      <formula1>$B$53:$B$129</formula1>
    </dataValidation>
    <dataValidation type="list" allowBlank="1" showInputMessage="1" showErrorMessage="1" sqref="P7:P64 BS7:BS64 CZ7:CZ64 BH7:BH64 AW7:AW64 DK7:DK64 CO7:CO64 AA7:AA64 CD7:CD64 AL7:AL64">
      <formula1>$C$108:$C$111</formula1>
    </dataValidation>
    <dataValidation type="whole" operator="lessThanOrEqual" allowBlank="1" showInputMessage="1" showErrorMessage="1" errorTitle="oPS!" error="SOMENTE 1 PONTO!" sqref="BK7:BL64 DH7:DI64 CR7:CS64 H7:I64 CW7:CX64 CL7:CM64 BV7:BW64 BP7:BQ64 M7:N64 BE7:BF64 AZ7:AZ64 AT7:AU64 AO7:AP64 AI7:AJ64 AD7:AE64 X7:Y64 S7:T64 DD7:DD64 CA7:CB64 CG7:CH64">
      <formula1>1</formula1>
    </dataValidation>
    <dataValidation allowBlank="1" errorTitle="Ops!" error="Piloto atingiu os 25 pontos" promptTitle="Ja era" prompt="CBA" sqref="DN7:DN64"/>
    <dataValidation type="list" allowBlank="1" showInputMessage="1" showErrorMessage="1" errorTitle="Ops!" error="Esta nota não pode ser aceita para melhor volta e/ou Pole!" sqref="BA7:BA64">
      <formula1>$D$68:$D$70</formula1>
    </dataValidation>
    <dataValidation allowBlank="1" showInputMessage="1" showErrorMessage="1" errorTitle="Ops!" error="Use os termos:_x000a_E= Excluido_x000a_A= Advertido_x000a_D=Desclasificado_x000a_ou deixe em branco" sqref="DL7:DM64"/>
    <dataValidation type="list" allowBlank="1" showInputMessage="1" showErrorMessage="1" sqref="AR7:AR64 AB7:AB67 K7:K64 Q41:Q64 BT7:BT64 BY7:BY64 BN7:BN64 F7:F64 BI7:BI64 CJ7:CJ64 CP7:CP64 V7:V64 CE7:CE64 AM7:AM64 DF7:DF64 AG7:AG64">
      <formula1>$D$96:$D$141</formula1>
    </dataValidation>
    <dataValidation type="list" allowBlank="1" showInputMessage="1" showErrorMessage="1" sqref="BC7:BC64 AX7:AX64 DA7:DA64">
      <formula1>$B$68:$B$80</formula1>
    </dataValidation>
    <dataValidation type="list" allowBlank="1" showInputMessage="1" showErrorMessage="1" sqref="CU7:CU64">
      <formula1>$B$90:$B$106</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0">
        <x14:dataValidation type="list" allowBlank="1" showInputMessage="1" showErrorMessage="1" errorTitle="Ops!" error="Use os termos:_x000a_E= Excluido_x000a_A= Advertido_x000a_D=Desclasificado_x000a_ou deixe em branco">
          <x14:formula1>
            <xm:f>'OLD 250'!#REF!</xm:f>
          </x14:formula1>
          <xm:sqref>BM7:BM64</xm:sqref>
        </x14:dataValidation>
        <x14:dataValidation type="list" allowBlank="1" showInputMessage="1" showErrorMessage="1" errorTitle="Ops!" error="Use os termos:_x000a_E= Excluido_x000a_A= Advertido_x000a_D=Desclasificado_x000a_ou deixe em branco">
          <x14:formula1>
            <xm:f>'OLD 250'!#REF!</xm:f>
          </x14:formula1>
          <xm:sqref>DE7:DE64</xm:sqref>
        </x14:dataValidation>
        <x14:dataValidation type="list" allowBlank="1" showInputMessage="1" showErrorMessage="1" errorTitle="Ops!" error="Use os termos:_x000a_E= Excluido_x000a_A= Advertido_x000a_D=Desclasificado_x000a_ou deixe em branco">
          <x14:formula1>
            <xm:f>'OLD 250'!#REF!</xm:f>
          </x14:formula1>
          <xm:sqref>BB7:BB64</xm:sqref>
        </x14:dataValidation>
        <x14:dataValidation type="list" allowBlank="1" showInputMessage="1" showErrorMessage="1" errorTitle="Ops!" error="Use os termos:_x000a_E= Excluido_x000a_A= Advertido_x000a_D=Desclasificado_x000a_ou deixe em branco">
          <x14:formula1>
            <xm:f>'OLD 250'!#REF!</xm:f>
          </x14:formula1>
          <xm:sqref>CN7:CN64</xm:sqref>
        </x14:dataValidation>
        <x14:dataValidation type="list" allowBlank="1" showInputMessage="1" showErrorMessage="1" errorTitle="Ops!" error="Use os termos:_x000a_E= Excluido_x000a_A= Advertido_x000a_D=Desclasificado_x000a_ou deixe em branco">
          <x14:formula1>
            <xm:f>'OLD 250'!#REF!</xm:f>
          </x14:formula1>
          <xm:sqref>AV7:AV64</xm:sqref>
        </x14:dataValidation>
        <x14:dataValidation type="list" allowBlank="1" showInputMessage="1" showErrorMessage="1" errorTitle="Ops!" error="Use os termos:_x000a_E= Excluido_x000a_A= Advertido_x000a_D=Desclasificado_x000a_ou deixe em branco">
          <x14:formula1>
            <xm:f>'OLD 250'!#REF!</xm:f>
          </x14:formula1>
          <xm:sqref>U7:U64</xm:sqref>
        </x14:dataValidation>
        <x14:dataValidation type="list" allowBlank="1" showInputMessage="1" showErrorMessage="1" errorTitle="Ops!" error="Use os termos:_x000a_E= Excluido_x000a_A= Advertido_x000a_D=Desclasificado_x000a_ou deixe em branco">
          <x14:formula1>
            <xm:f>'OLD 250'!#REF!</xm:f>
          </x14:formula1>
          <xm:sqref>BG7:BG64</xm:sqref>
        </x14:dataValidation>
        <x14:dataValidation type="list" allowBlank="1" showInputMessage="1" showErrorMessage="1" errorTitle="Ops!" error="Use os termos:_x000a_E= Excluido_x000a_A= Advertido_x000a_D=Desclasificado_x000a_ou deixe em branco">
          <x14:formula1>
            <xm:f>'OLD 250'!#REF!</xm:f>
          </x14:formula1>
          <xm:sqref>CY7:CY64</xm:sqref>
        </x14:dataValidation>
        <x14:dataValidation type="list" allowBlank="1" showInputMessage="1" showErrorMessage="1" errorTitle="Ops!" error="Use os termos:_x000a_E= Excluido_x000a_A= Advertido_x000a_D=Desclasificado_x000a_ou deixe em branco">
          <x14:formula1>
            <xm:f>'OLD 250'!#REF!</xm:f>
          </x14:formula1>
          <xm:sqref>AQ7:AQ64</xm:sqref>
        </x14:dataValidation>
        <x14:dataValidation type="list" allowBlank="1" showInputMessage="1" showErrorMessage="1" errorTitle="Ops!" error="Use os termos:_x000a_E= Excluido_x000a_A= Advertido_x000a_D=Desclasificado_x000a_ou deixe em branco">
          <x14:formula1>
            <xm:f>'OLD 250'!#REF!</xm:f>
          </x14:formula1>
          <xm:sqref>AF7:AF64</xm:sqref>
        </x14:dataValidation>
        <x14:dataValidation type="list" allowBlank="1" showInputMessage="1" showErrorMessage="1" errorTitle="Ops!" error="Use os termos:_x000a_E= Excluido_x000a_A= Advertido_x000a_D=Desclasificado_x000a_ou deixe em branco">
          <x14:formula1>
            <xm:f>'OLD 250'!#REF!</xm:f>
          </x14:formula1>
          <xm:sqref>CT7:CT64</xm:sqref>
        </x14:dataValidation>
        <x14:dataValidation type="list" allowBlank="1" showInputMessage="1" showErrorMessage="1" errorTitle="Ops!" error="Use os termos:_x000a_E= Excluido_x000a_A= Advertido_x000a_D=Desclasificado_x000a_ou deixe em branco">
          <x14:formula1>
            <xm:f>'OLD 250'!#REF!</xm:f>
          </x14:formula1>
          <xm:sqref>AK7:AK64</xm:sqref>
        </x14:dataValidation>
        <x14:dataValidation type="list" allowBlank="1" showInputMessage="1" showErrorMessage="1" errorTitle="Ops!" error="Use os termos:_x000a_E= Excluido_x000a_A= Advertido_x000a_D=Desclasificado_x000a_ou deixe em branco">
          <x14:formula1>
            <xm:f>'OLD 250'!#REF!</xm:f>
          </x14:formula1>
          <xm:sqref>CC7:CC64</xm:sqref>
        </x14:dataValidation>
        <x14:dataValidation type="list" allowBlank="1" showInputMessage="1" showErrorMessage="1" errorTitle="Ops!" error="Use os termos:_x000a_E= Excluido_x000a_A= Advertido_x000a_D=Desclasificado_x000a_ou deixe em branco">
          <x14:formula1>
            <xm:f>'OLD 250'!#REF!</xm:f>
          </x14:formula1>
          <xm:sqref>BR7:BR64</xm:sqref>
        </x14:dataValidation>
        <x14:dataValidation type="list" allowBlank="1" showInputMessage="1" showErrorMessage="1" errorTitle="Ops!" error="Use os termos:_x000a_E= Excluido_x000a_A= Advertido_x000a_D=Desclasificado_x000a_ou deixe em branco">
          <x14:formula1>
            <xm:f>'OLD 250'!#REF!</xm:f>
          </x14:formula1>
          <xm:sqref>Z7:Z64</xm:sqref>
        </x14:dataValidation>
        <x14:dataValidation type="list" allowBlank="1" showInputMessage="1" showErrorMessage="1" errorTitle="Ops!" error="Use os termos:_x000a_E= Excluido_x000a_A= Advertido_x000a_D=Desclasificado_x000a_ou deixe em branco">
          <x14:formula1>
            <xm:f>'OLD 250'!#REF!</xm:f>
          </x14:formula1>
          <xm:sqref>BX7:BX64</xm:sqref>
        </x14:dataValidation>
        <x14:dataValidation type="list" allowBlank="1" showInputMessage="1" showErrorMessage="1" errorTitle="Ops!" error="Use os termos:_x000a_E= Excluido_x000a_A= Advertido_x000a_D=Desclasificado_x000a_ou deixe em branco">
          <x14:formula1>
            <xm:f>'OLD 250'!#REF!</xm:f>
          </x14:formula1>
          <xm:sqref>CI7:CI64</xm:sqref>
        </x14:dataValidation>
        <x14:dataValidation type="list" allowBlank="1" showInputMessage="1" showErrorMessage="1" errorTitle="Ops!" error="Use os termos:_x000a_E= Excluido_x000a_A= Advertido_x000a_D=Desclasificado_x000a_ou deixe em branco">
          <x14:formula1>
            <xm:f>'OLD 250'!#REF!</xm:f>
          </x14:formula1>
          <xm:sqref>DJ7:DJ64</xm:sqref>
        </x14:dataValidation>
        <x14:dataValidation type="list" allowBlank="1" showErrorMessage="1">
          <x14:formula1>
            <xm:f>'OLD 250'!#REF!</xm:f>
          </x14:formula1>
          <xm:sqref>J7:J64</xm:sqref>
        </x14:dataValidation>
        <x14:dataValidation type="list" allowBlank="1" showErrorMessage="1">
          <x14:formula1>
            <xm:f>'OLD 250'!#REF!</xm:f>
          </x14:formula1>
          <xm:sqref>O7:O64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196"/>
  <sheetViews>
    <sheetView workbookViewId="0">
      <pane xSplit="5" ySplit="6" topLeftCell="AB64" activePane="bottomRight" state="frozen"/>
      <selection pane="topRight" activeCell="F1" sqref="F1"/>
      <selection pane="bottomLeft" activeCell="A7" sqref="A7"/>
      <selection pane="bottomRight" sqref="A1:E5"/>
    </sheetView>
  </sheetViews>
  <sheetFormatPr defaultRowHeight="15" x14ac:dyDescent="0.25"/>
  <cols>
    <col min="1" max="1" width="9.71093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9" width="6.7109375" style="556" hidden="1" customWidth="1"/>
    <col min="10" max="11" width="6.7109375" style="556" customWidth="1"/>
    <col min="12" max="12" width="9.42578125" style="556" bestFit="1" customWidth="1"/>
    <col min="13" max="14" width="6.7109375" style="556" hidden="1" customWidth="1"/>
    <col min="15"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hidden="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45</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25"/>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25"/>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v>55</v>
      </c>
      <c r="B7" s="141">
        <f t="shared" ref="B7:B24" si="0">SUMPRODUCT(--(G7:DK7="I"))</f>
        <v>3</v>
      </c>
      <c r="C7" s="142" t="s">
        <v>279</v>
      </c>
      <c r="D7" s="143"/>
      <c r="E7" s="277"/>
      <c r="F7" s="511">
        <v>1</v>
      </c>
      <c r="G7" s="145">
        <f t="shared" ref="G7:G24" si="1">IF(OR(J7="E",J7="D"),0,VLOOKUP(F7,$B$72:$C$84,2)+I7+H7)</f>
        <v>20</v>
      </c>
      <c r="H7" s="145"/>
      <c r="I7" s="145"/>
      <c r="J7" s="145"/>
      <c r="K7" s="511">
        <v>1</v>
      </c>
      <c r="L7" s="145">
        <f t="shared" ref="L7:L24" si="2">IF(OR(O7="E",O7="D"),0,VLOOKUP(K7,$B$72:$C$84,2)+M7+N7)</f>
        <v>20</v>
      </c>
      <c r="M7" s="145"/>
      <c r="N7" s="145"/>
      <c r="O7" s="145"/>
      <c r="P7" s="427" t="s">
        <v>33</v>
      </c>
      <c r="Q7" s="278">
        <v>1</v>
      </c>
      <c r="R7" s="146">
        <f t="shared" ref="R7:R24" si="3">IF(OR(U7="E",U7="D"),0,VLOOKUP(Q7,$B$72:$C$84,2)+S7+T7)</f>
        <v>20</v>
      </c>
      <c r="S7" s="146"/>
      <c r="T7" s="146"/>
      <c r="U7" s="146"/>
      <c r="V7" s="146">
        <v>3</v>
      </c>
      <c r="W7" s="146">
        <f t="shared" ref="W7:W24" si="4">IF(OR(Z7="E",Z7="D"),0,VLOOKUP(V7,$B$102:$C$118,2)+X7+Y7)</f>
        <v>12</v>
      </c>
      <c r="X7" s="146"/>
      <c r="Y7" s="146"/>
      <c r="Z7" s="146"/>
      <c r="AA7" s="563" t="s">
        <v>33</v>
      </c>
      <c r="AB7" s="279">
        <v>1</v>
      </c>
      <c r="AC7" s="279">
        <f t="shared" ref="AC7:AC24" si="5">IF(OR(AF7="E",AF7="D"),0,VLOOKUP(AB7,$B$72:$C$84,2)+AD7+AE7)</f>
        <v>20</v>
      </c>
      <c r="AD7" s="147"/>
      <c r="AE7" s="147"/>
      <c r="AF7" s="147"/>
      <c r="AG7" s="147">
        <v>2</v>
      </c>
      <c r="AH7" s="147">
        <f t="shared" ref="AH7:AH24" si="6">IF(OR(AK7="E",AK7="D"),0,VLOOKUP(AG7,$B$102:$C$118,2)+AI7+AJ7)</f>
        <v>15</v>
      </c>
      <c r="AI7" s="147"/>
      <c r="AJ7" s="147"/>
      <c r="AK7" s="147"/>
      <c r="AL7" s="561" t="s">
        <v>33</v>
      </c>
      <c r="AM7" s="281"/>
      <c r="AN7" s="148">
        <f t="shared" ref="AN7:AN24" si="7">IF(OR(AQ7="E",AQ7="D"),0,VLOOKUP(AM7,$B$72:$C$84,2)+AO7+AP7)</f>
        <v>0</v>
      </c>
      <c r="AO7" s="148"/>
      <c r="AP7" s="148"/>
      <c r="AQ7" s="148"/>
      <c r="AR7" s="281"/>
      <c r="AS7" s="148">
        <f t="shared" ref="AS7:AS24" si="8">IF(OR(AV7="E",AV7="D"),0,VLOOKUP(AR7,$B$102:$C$118,2)+AT7+AU7)</f>
        <v>0</v>
      </c>
      <c r="AT7" s="148"/>
      <c r="AU7" s="148"/>
      <c r="AV7" s="148"/>
      <c r="AW7" s="282"/>
      <c r="AX7" s="283">
        <v>0</v>
      </c>
      <c r="AY7" s="149">
        <f t="shared" ref="AY7:AY24" si="9">IF(OR(BB7="E",BB7="D"),0,VLOOKUP(AX7,$B$72:$C$84,2)+AZ7+BA7)</f>
        <v>0</v>
      </c>
      <c r="AZ7" s="149"/>
      <c r="BA7" s="149"/>
      <c r="BB7" s="149"/>
      <c r="BC7" s="149">
        <v>0</v>
      </c>
      <c r="BD7" s="149">
        <f t="shared" ref="BD7:BD24" si="10">IF(OR(BG7="E",BG7="D"),0,VLOOKUP(BC7,$B$102:$C$118,2)+BE7+BF7)</f>
        <v>0</v>
      </c>
      <c r="BE7" s="149"/>
      <c r="BF7" s="149"/>
      <c r="BG7" s="149"/>
      <c r="BH7" s="284"/>
      <c r="BI7" s="285"/>
      <c r="BJ7" s="150">
        <f t="shared" ref="BJ7:BJ24" si="11">IF(OR(BM7="E",BM7="D"),0,VLOOKUP(BI7,$B$72:$C$84,2)+BK7+BL7)</f>
        <v>0</v>
      </c>
      <c r="BK7" s="150"/>
      <c r="BL7" s="150"/>
      <c r="BM7" s="150"/>
      <c r="BN7" s="150"/>
      <c r="BO7" s="150">
        <f t="shared" ref="BO7:BO24" si="12">IF(OR(BQ7="E",BQ7="D"),0,VLOOKUP(BN7,$B$102:$C$118,2)+BP7+BQ7)</f>
        <v>0</v>
      </c>
      <c r="BP7" s="150"/>
      <c r="BQ7" s="150"/>
      <c r="BR7" s="150"/>
      <c r="BS7" s="562"/>
      <c r="BT7" s="287"/>
      <c r="BU7" s="151">
        <f t="shared" ref="BU7:BU24" si="13">IF(OR(BX7="E",BX7="D"),0,VLOOKUP(BT7,$B$72:$C$84,2)+BV7+BW7)</f>
        <v>0</v>
      </c>
      <c r="BV7" s="151"/>
      <c r="BW7" s="151"/>
      <c r="BX7" s="151"/>
      <c r="BY7" s="151"/>
      <c r="BZ7" s="151">
        <f t="shared" ref="BZ7:BZ24" si="14">IF(OR(CC7="E",CC7="D"),0,VLOOKUP(BY7,$B$102:$C$118,2)+CA7+CB7)</f>
        <v>0</v>
      </c>
      <c r="CA7" s="151"/>
      <c r="CB7" s="151"/>
      <c r="CC7" s="151"/>
      <c r="CD7" s="288"/>
      <c r="CE7" s="289"/>
      <c r="CF7" s="152">
        <f t="shared" ref="CF7:CF24" si="15">IF(OR(CI7="E",CI7="D"),0,VLOOKUP(CE7,$B$72:$C$84,2)+CG7+CH7)</f>
        <v>0</v>
      </c>
      <c r="CG7" s="152"/>
      <c r="CH7" s="152"/>
      <c r="CI7" s="152"/>
      <c r="CJ7" s="152"/>
      <c r="CK7" s="152">
        <f t="shared" ref="CK7:CK24" si="16">IF(OR(CN7="E",CN7="D"),0,VLOOKUP(CJ7,$B$102:$C$118,2)+CL7+CM7)</f>
        <v>0</v>
      </c>
      <c r="CL7" s="152"/>
      <c r="CM7" s="152"/>
      <c r="CN7" s="152"/>
      <c r="CO7" s="290"/>
      <c r="CP7" s="291"/>
      <c r="CQ7" s="153">
        <f t="shared" ref="CQ7:CQ24" si="17">IF(OR(CT7="E",CT7="D"),0,VLOOKUP(CP7,$B$72:$C$84,2)+CR7+CS7)</f>
        <v>0</v>
      </c>
      <c r="CR7" s="153"/>
      <c r="CS7" s="153"/>
      <c r="CT7" s="153"/>
      <c r="CU7" s="291"/>
      <c r="CV7" s="153">
        <f t="shared" ref="CV7:CV24" si="18">IF(OR(CY7="E",CY7="D"),0,VLOOKUP(CU7,$B$102:$C$118,2)+CW7+CX7)</f>
        <v>0</v>
      </c>
      <c r="CW7" s="153"/>
      <c r="CX7" s="153"/>
      <c r="CY7" s="153"/>
      <c r="CZ7" s="292"/>
      <c r="DA7" s="293">
        <v>0</v>
      </c>
      <c r="DB7" s="154">
        <f t="shared" ref="DB7:DB24" si="19">IF(OR(DE7="E",DE7="D"),0,VLOOKUP(DA7,$B$72:$C$84,2)+DC7+DD7)</f>
        <v>0</v>
      </c>
      <c r="DC7" s="154"/>
      <c r="DD7" s="154"/>
      <c r="DE7" s="154"/>
      <c r="DF7" s="154"/>
      <c r="DG7" s="154">
        <f t="shared" ref="DG7:DG24" si="20">IF(OR(DJ7="E",DJ7="D"),0,VLOOKUP(DF7,$B$102:$C$118,2)+DH7+DI7)</f>
        <v>0</v>
      </c>
      <c r="DH7" s="154"/>
      <c r="DI7" s="154"/>
      <c r="DJ7" s="154"/>
      <c r="DK7" s="293"/>
      <c r="DL7" s="294">
        <f t="shared" ref="DL7:DL24" si="21">G7+L7+R7+W7+AC7+AH7+AN7+AS7+AY7+BD7+BJ7+BO7+BU7+BZ7+CF7+CK7+CQ7+CV7+DB7+DG7</f>
        <v>107</v>
      </c>
      <c r="DM7" s="156">
        <f t="shared" ref="DM7:DM24" si="22">SUMPRODUCT(--(G7:DJ7="E")--(G7:DJ7="D"))</f>
        <v>0</v>
      </c>
      <c r="DN7" s="295">
        <f t="shared" ref="DN7:DN24" si="23">EM7+EO7+EQ7+ES7+EU7</f>
        <v>0</v>
      </c>
      <c r="DO7" s="296">
        <f t="array" aca="1" ref="DO7" ca="1">SUM(LARGE(DR7:EK7,ROW(INDIRECT("1:"&amp;COUNT(DR7:EK7)-D$77))))+SUM(IF(ISNUMBER(VALUE(MID(IF(LEN(IF(ISNUMBER(DR7:EK7),0,DR7:EK7))&gt;1,DR7:EK7,0),1,LEN(IF(LEN(IF(ISNUMBER(DR7:EK7),0,DR7:EK7))&gt;1,DR7:EK7,0))-1)))=FALSE,0,VALUE(MID(IF(LEN(IF(ISNUMBER(DR7:EK7),0,DR7:EK7))&gt;1,DR7:EK7,0),1,LEN(IF(LEN(IF(ISNUMBER(DR7:EK7),0,DR7:EK7))&gt;1,DR7:EK7,0))-1))))</f>
        <v>107</v>
      </c>
      <c r="DP7" s="158">
        <f t="shared" ref="DP7:DP68" si="24">SUMPRODUCT(--(G7:DJ7="E")--(G7:DJ7="D"))</f>
        <v>0</v>
      </c>
      <c r="DR7" s="158">
        <f t="array" ref="DR7">IF(OR(J7="D",J7="E"),IF(H7+I7&gt;0,H7+I7 &amp;"X","X"),G7)</f>
        <v>20</v>
      </c>
      <c r="DS7" s="158">
        <f t="array" ref="DS7">IF(OR(O7="D",O7="E"),IF(M7+N7&gt;0,M7+N7 &amp;"X","X"),L7)</f>
        <v>20</v>
      </c>
      <c r="DT7" s="158">
        <f t="array" ref="DT7">IF(OR(U7="D",U7="E"),IF(S7+T7&gt;0,S7+T7 &amp;"X","X"),R7)</f>
        <v>20</v>
      </c>
      <c r="DU7" s="158">
        <f t="array" ref="DU7">IF(OR(Z7="D",Z7="E"),IF(X7+Y7&gt;0,X7+Y7 &amp;"X","X"),W7)</f>
        <v>12</v>
      </c>
      <c r="DV7" s="158">
        <f t="array" ref="DV7">IF(OR(AF7="D",AF7="E"),IF(AD7+AE7&gt;0,AD7+AE7 &amp;"X","X"),AC7)</f>
        <v>20</v>
      </c>
      <c r="DW7" s="158">
        <f t="array" ref="DW7">IF(OR(AK7="D",AK7="E"),IF(AI7+AJ7&gt;0,AI7+AJ7 &amp;"X","X"),AH7)</f>
        <v>15</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543">
        <v>8</v>
      </c>
      <c r="B8" s="141">
        <f t="shared" si="0"/>
        <v>3</v>
      </c>
      <c r="C8" s="142" t="s">
        <v>280</v>
      </c>
      <c r="D8" s="143"/>
      <c r="E8" s="277"/>
      <c r="F8" s="511">
        <v>2</v>
      </c>
      <c r="G8" s="145">
        <f t="shared" si="1"/>
        <v>16</v>
      </c>
      <c r="H8" s="145"/>
      <c r="I8" s="145"/>
      <c r="J8" s="145"/>
      <c r="K8" s="511">
        <v>4</v>
      </c>
      <c r="L8" s="145">
        <f t="shared" si="2"/>
        <v>12</v>
      </c>
      <c r="M8" s="145"/>
      <c r="N8" s="145"/>
      <c r="O8" s="145"/>
      <c r="P8" s="427" t="s">
        <v>33</v>
      </c>
      <c r="Q8" s="278">
        <v>3</v>
      </c>
      <c r="R8" s="146">
        <f t="shared" si="3"/>
        <v>14</v>
      </c>
      <c r="S8" s="146"/>
      <c r="T8" s="146"/>
      <c r="U8" s="146"/>
      <c r="V8" s="146">
        <v>2</v>
      </c>
      <c r="W8" s="146">
        <f t="shared" si="4"/>
        <v>15</v>
      </c>
      <c r="X8" s="146"/>
      <c r="Y8" s="146"/>
      <c r="Z8" s="146"/>
      <c r="AA8" s="563" t="s">
        <v>33</v>
      </c>
      <c r="AB8" s="279">
        <v>3</v>
      </c>
      <c r="AC8" s="147">
        <f t="shared" si="5"/>
        <v>14</v>
      </c>
      <c r="AD8" s="147"/>
      <c r="AE8" s="147"/>
      <c r="AF8" s="147"/>
      <c r="AG8" s="147">
        <v>3</v>
      </c>
      <c r="AH8" s="147">
        <f t="shared" si="6"/>
        <v>12</v>
      </c>
      <c r="AI8" s="147"/>
      <c r="AJ8" s="147"/>
      <c r="AK8" s="147"/>
      <c r="AL8" s="561" t="s">
        <v>33</v>
      </c>
      <c r="AM8" s="281"/>
      <c r="AN8" s="148">
        <f t="shared" si="7"/>
        <v>0</v>
      </c>
      <c r="AO8" s="148"/>
      <c r="AP8" s="148"/>
      <c r="AQ8" s="148"/>
      <c r="AR8" s="281"/>
      <c r="AS8" s="148">
        <f t="shared" si="8"/>
        <v>0</v>
      </c>
      <c r="AT8" s="148"/>
      <c r="AU8" s="148"/>
      <c r="AV8" s="148"/>
      <c r="AW8" s="282"/>
      <c r="AX8" s="283">
        <v>0</v>
      </c>
      <c r="AY8" s="149">
        <f t="shared" si="9"/>
        <v>0</v>
      </c>
      <c r="AZ8" s="149"/>
      <c r="BA8" s="149"/>
      <c r="BB8" s="149"/>
      <c r="BC8" s="149">
        <v>0</v>
      </c>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v>0</v>
      </c>
      <c r="DB8" s="154">
        <f t="shared" si="19"/>
        <v>0</v>
      </c>
      <c r="DC8" s="154"/>
      <c r="DD8" s="154"/>
      <c r="DE8" s="154"/>
      <c r="DF8" s="154"/>
      <c r="DG8" s="154">
        <f t="shared" si="20"/>
        <v>0</v>
      </c>
      <c r="DH8" s="154"/>
      <c r="DI8" s="154"/>
      <c r="DJ8" s="154"/>
      <c r="DK8" s="293"/>
      <c r="DL8" s="294">
        <f t="shared" si="21"/>
        <v>83</v>
      </c>
      <c r="DM8" s="156">
        <f t="shared" si="22"/>
        <v>0</v>
      </c>
      <c r="DN8" s="295">
        <f t="shared" si="23"/>
        <v>0</v>
      </c>
      <c r="DO8" s="296">
        <f t="array" aca="1" ref="DO8" ca="1">SUM(LARGE(DR8:EK8,ROW(INDIRECT("1:"&amp;COUNT(DR8:EK8)-D$77))))+SUM(IF(ISNUMBER(VALUE(MID(IF(LEN(IF(ISNUMBER(DR8:EK8),0,DR8:EK8))&gt;1,DR8:EK8,0),1,LEN(IF(LEN(IF(ISNUMBER(DR8:EK8),0,DR8:EK8))&gt;1,DR8:EK8,0))-1)))=FALSE,0,VALUE(MID(IF(LEN(IF(ISNUMBER(DR8:EK8),0,DR8:EK8))&gt;1,DR8:EK8,0),1,LEN(IF(LEN(IF(ISNUMBER(DR8:EK8),0,DR8:EK8))&gt;1,DR8:EK8,0))-1))))</f>
        <v>83</v>
      </c>
      <c r="DP8" s="158">
        <f t="shared" si="24"/>
        <v>0</v>
      </c>
      <c r="DR8" s="158">
        <f t="array" ref="DR8">IF(OR(J8="D",J8="E"),IF(H8+I8&gt;0,H8+I8 &amp;"X","X"),G8)</f>
        <v>16</v>
      </c>
      <c r="DS8" s="158">
        <f t="array" ref="DS8">IF(OR(O8="D",O8="E"),IF(M8+N8&gt;0,M8+N8 &amp;"X","X"),L8)</f>
        <v>12</v>
      </c>
      <c r="DT8" s="158">
        <f t="array" ref="DT8">IF(OR(U8="D",U8="E"),IF(S8+T8&gt;0,S8+T8 &amp;"X","X"),R8)</f>
        <v>14</v>
      </c>
      <c r="DU8" s="158">
        <f t="array" ref="DU8">IF(OR(Z8="D",Z8="E"),IF(X8+Y8&gt;0,X8+Y8 &amp;"X","X"),W8)</f>
        <v>15</v>
      </c>
      <c r="DV8" s="158">
        <f t="array" ref="DV8">IF(OR(AF8="D",AF8="E"),IF(AD8+AE8&gt;0,AD8+AE8 &amp;"X","X"),AC8)</f>
        <v>14</v>
      </c>
      <c r="DW8" s="158">
        <f t="array" ref="DW8">IF(OR(AK8="D",AK8="E"),IF(AI8+AJ8&gt;0,AI8+AJ8 &amp;"X","X"),AH8)</f>
        <v>12</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v>27</v>
      </c>
      <c r="B9" s="141">
        <f t="shared" si="0"/>
        <v>3</v>
      </c>
      <c r="C9" s="142" t="s">
        <v>284</v>
      </c>
      <c r="D9" s="143"/>
      <c r="E9" s="277"/>
      <c r="F9" s="511">
        <v>6</v>
      </c>
      <c r="G9" s="145">
        <f t="shared" si="1"/>
        <v>10</v>
      </c>
      <c r="H9" s="145"/>
      <c r="I9" s="145"/>
      <c r="J9" s="145"/>
      <c r="K9" s="511">
        <v>3</v>
      </c>
      <c r="L9" s="145">
        <f t="shared" si="2"/>
        <v>14</v>
      </c>
      <c r="M9" s="145"/>
      <c r="N9" s="145"/>
      <c r="O9" s="145"/>
      <c r="P9" s="427" t="s">
        <v>33</v>
      </c>
      <c r="Q9" s="278">
        <v>2</v>
      </c>
      <c r="R9" s="146">
        <f t="shared" si="3"/>
        <v>16</v>
      </c>
      <c r="S9" s="146"/>
      <c r="T9" s="146"/>
      <c r="U9" s="146"/>
      <c r="V9" s="146">
        <v>1</v>
      </c>
      <c r="W9" s="146">
        <f t="shared" si="4"/>
        <v>20</v>
      </c>
      <c r="X9" s="146"/>
      <c r="Y9" s="146"/>
      <c r="Z9" s="146"/>
      <c r="AA9" s="563" t="s">
        <v>33</v>
      </c>
      <c r="AB9" s="279">
        <v>6</v>
      </c>
      <c r="AC9" s="147">
        <f t="shared" si="5"/>
        <v>10</v>
      </c>
      <c r="AD9" s="147"/>
      <c r="AE9" s="147"/>
      <c r="AF9" s="147"/>
      <c r="AG9" s="147">
        <v>5</v>
      </c>
      <c r="AH9" s="147">
        <f t="shared" si="6"/>
        <v>8</v>
      </c>
      <c r="AI9" s="147"/>
      <c r="AJ9" s="147"/>
      <c r="AK9" s="147"/>
      <c r="AL9" s="561" t="s">
        <v>33</v>
      </c>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78</v>
      </c>
      <c r="DM9" s="156">
        <f t="shared" si="22"/>
        <v>0</v>
      </c>
      <c r="DN9" s="295">
        <f t="shared" si="23"/>
        <v>0</v>
      </c>
      <c r="DO9" s="296">
        <f t="array" aca="1" ref="DO9" ca="1">SUM(LARGE(DR9:EK9,ROW(INDIRECT("1:"&amp;COUNT(DR9:EK9)-D$77))))+SUM(IF(ISNUMBER(VALUE(MID(IF(LEN(IF(ISNUMBER(DR9:EK9),0,DR9:EK9))&gt;1,DR9:EK9,0),1,LEN(IF(LEN(IF(ISNUMBER(DR9:EK9),0,DR9:EK9))&gt;1,DR9:EK9,0))-1)))=FALSE,0,VALUE(MID(IF(LEN(IF(ISNUMBER(DR9:EK9),0,DR9:EK9))&gt;1,DR9:EK9,0),1,LEN(IF(LEN(IF(ISNUMBER(DR9:EK9),0,DR9:EK9))&gt;1,DR9:EK9,0))-1))))</f>
        <v>78</v>
      </c>
      <c r="DP9" s="158">
        <f t="shared" si="24"/>
        <v>0</v>
      </c>
      <c r="DR9" s="158">
        <f t="array" ref="DR9">IF(OR(J9="D",J9="E"),IF(H9+I9&gt;0,H9+I9 &amp;"X","X"),G9)</f>
        <v>10</v>
      </c>
      <c r="DS9" s="158">
        <f t="array" ref="DS9">IF(OR(O9="D",O9="E"),IF(M9+N9&gt;0,M9+N9 &amp;"X","X"),L9)</f>
        <v>14</v>
      </c>
      <c r="DT9" s="158">
        <f t="array" ref="DT9">IF(OR(U9="D",U9="E"),IF(S9+T9&gt;0,S9+T9 &amp;"X","X"),R9)</f>
        <v>16</v>
      </c>
      <c r="DU9" s="158">
        <f t="array" ref="DU9">IF(OR(Z9="D",Z9="E"),IF(X9+Y9&gt;0,X9+Y9 &amp;"X","X"),W9)</f>
        <v>20</v>
      </c>
      <c r="DV9" s="158">
        <f t="array" ref="DV9">IF(OR(AF9="D",AF9="E"),IF(AD9+AE9&gt;0,AD9+AE9 &amp;"X","X"),AC9)</f>
        <v>10</v>
      </c>
      <c r="DW9" s="158">
        <f t="array" ref="DW9">IF(OR(AK9="D",AK9="E"),IF(AI9+AJ9&gt;0,AI9+AJ9 &amp;"X","X"),AH9)</f>
        <v>8</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v>11</v>
      </c>
      <c r="B10" s="141">
        <f t="shared" si="0"/>
        <v>3</v>
      </c>
      <c r="C10" s="142" t="s">
        <v>290</v>
      </c>
      <c r="D10" s="143"/>
      <c r="E10" s="277"/>
      <c r="F10" s="511"/>
      <c r="G10" s="145">
        <f t="shared" si="1"/>
        <v>0</v>
      </c>
      <c r="H10" s="145"/>
      <c r="I10" s="145"/>
      <c r="J10" s="145" t="s">
        <v>15</v>
      </c>
      <c r="K10" s="511">
        <v>2</v>
      </c>
      <c r="L10" s="145">
        <f t="shared" si="2"/>
        <v>16</v>
      </c>
      <c r="M10" s="145"/>
      <c r="N10" s="145"/>
      <c r="O10" s="145"/>
      <c r="P10" s="427" t="s">
        <v>33</v>
      </c>
      <c r="Q10" s="278"/>
      <c r="R10" s="146">
        <f t="shared" si="3"/>
        <v>0</v>
      </c>
      <c r="S10" s="146"/>
      <c r="T10" s="146"/>
      <c r="U10" s="146" t="s">
        <v>125</v>
      </c>
      <c r="V10" s="146">
        <v>4</v>
      </c>
      <c r="W10" s="146">
        <f t="shared" si="4"/>
        <v>10</v>
      </c>
      <c r="X10" s="146"/>
      <c r="Y10" s="146"/>
      <c r="Z10" s="146"/>
      <c r="AA10" s="563" t="s">
        <v>33</v>
      </c>
      <c r="AB10" s="279">
        <v>2</v>
      </c>
      <c r="AC10" s="147">
        <f t="shared" si="5"/>
        <v>16</v>
      </c>
      <c r="AD10" s="147"/>
      <c r="AE10" s="147"/>
      <c r="AF10" s="147"/>
      <c r="AG10" s="147">
        <v>1</v>
      </c>
      <c r="AH10" s="147">
        <f t="shared" si="6"/>
        <v>20</v>
      </c>
      <c r="AI10" s="147"/>
      <c r="AJ10" s="147"/>
      <c r="AK10" s="147"/>
      <c r="AL10" s="561" t="s">
        <v>33</v>
      </c>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62</v>
      </c>
      <c r="DM10" s="156">
        <f t="shared" si="22"/>
        <v>1</v>
      </c>
      <c r="DN10" s="295">
        <f t="shared" si="23"/>
        <v>0</v>
      </c>
      <c r="DO10" s="296">
        <f t="array" aca="1" ref="DO10" ca="1">SUM(LARGE(DR10:EK10,ROW(INDIRECT("1:"&amp;COUNT(DR10:EK10)-D$77))))+SUM(IF(ISNUMBER(VALUE(MID(IF(LEN(IF(ISNUMBER(DR10:EK10),0,DR10:EK10))&gt;1,DR10:EK10,0),1,LEN(IF(LEN(IF(ISNUMBER(DR10:EK10),0,DR10:EK10))&gt;1,DR10:EK10,0))-1)))=FALSE,0,VALUE(MID(IF(LEN(IF(ISNUMBER(DR10:EK10),0,DR10:EK10))&gt;1,DR10:EK10,0),1,LEN(IF(LEN(IF(ISNUMBER(DR10:EK10),0,DR10:EK10))&gt;1,DR10:EK10,0))-1))))</f>
        <v>62</v>
      </c>
      <c r="DP10" s="158">
        <f t="shared" si="24"/>
        <v>1</v>
      </c>
      <c r="DR10" s="158" t="str">
        <f t="array" ref="DR10">IF(OR(J10="D",J10="E"),IF(H10+I10&gt;0,H10+I10 &amp;"X","X"),G10)</f>
        <v>X</v>
      </c>
      <c r="DS10" s="158">
        <f t="array" ref="DS10">IF(OR(O10="D",O10="E"),IF(M10+N10&gt;0,M10+N10 &amp;"X","X"),L10)</f>
        <v>16</v>
      </c>
      <c r="DT10" s="158">
        <f t="array" ref="DT10">IF(OR(U10="D",U10="E"),IF(S10+T10&gt;0,S10+T10 &amp;"X","X"),R10)</f>
        <v>0</v>
      </c>
      <c r="DU10" s="158">
        <f t="array" ref="DU10">IF(OR(Z10="D",Z10="E"),IF(X10+Y10&gt;0,X10+Y10 &amp;"X","X"),W10)</f>
        <v>10</v>
      </c>
      <c r="DV10" s="158">
        <f t="array" ref="DV10">IF(OR(AF10="D",AF10="E"),IF(AD10+AE10&gt;0,AD10+AE10 &amp;"X","X"),AC10)</f>
        <v>16</v>
      </c>
      <c r="DW10" s="158">
        <f t="array" ref="DW10">IF(OR(AK10="D",AK10="E"),IF(AI10+AJ10&gt;0,AI10+AJ10 &amp;"X","X"),AH10)</f>
        <v>20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v>44</v>
      </c>
      <c r="B11" s="141">
        <f t="shared" si="0"/>
        <v>3</v>
      </c>
      <c r="C11" s="142" t="s">
        <v>281</v>
      </c>
      <c r="D11" s="143"/>
      <c r="E11" s="277"/>
      <c r="F11" s="511">
        <v>3</v>
      </c>
      <c r="G11" s="145">
        <f t="shared" si="1"/>
        <v>14</v>
      </c>
      <c r="H11" s="145"/>
      <c r="I11" s="145"/>
      <c r="J11" s="145"/>
      <c r="K11" s="511">
        <v>11</v>
      </c>
      <c r="L11" s="145">
        <f t="shared" si="2"/>
        <v>5</v>
      </c>
      <c r="M11" s="145"/>
      <c r="N11" s="145"/>
      <c r="O11" s="145"/>
      <c r="P11" s="427" t="s">
        <v>33</v>
      </c>
      <c r="Q11" s="278">
        <v>5</v>
      </c>
      <c r="R11" s="146">
        <f t="shared" si="3"/>
        <v>11</v>
      </c>
      <c r="S11" s="146"/>
      <c r="T11" s="146"/>
      <c r="U11" s="146"/>
      <c r="V11" s="146">
        <v>6</v>
      </c>
      <c r="W11" s="146">
        <f t="shared" si="4"/>
        <v>6</v>
      </c>
      <c r="X11" s="146"/>
      <c r="Y11" s="146"/>
      <c r="Z11" s="146"/>
      <c r="AA11" s="563" t="s">
        <v>33</v>
      </c>
      <c r="AB11" s="279">
        <v>4</v>
      </c>
      <c r="AC11" s="147">
        <f t="shared" si="5"/>
        <v>12</v>
      </c>
      <c r="AD11" s="147"/>
      <c r="AE11" s="147"/>
      <c r="AF11" s="147"/>
      <c r="AG11" s="147">
        <v>4</v>
      </c>
      <c r="AH11" s="147">
        <f t="shared" si="6"/>
        <v>10</v>
      </c>
      <c r="AI11" s="147"/>
      <c r="AJ11" s="147"/>
      <c r="AK11" s="147"/>
      <c r="AL11" s="561" t="s">
        <v>33</v>
      </c>
      <c r="AM11" s="281"/>
      <c r="AN11" s="148">
        <f t="shared" si="7"/>
        <v>0</v>
      </c>
      <c r="AO11" s="148"/>
      <c r="AP11" s="148"/>
      <c r="AQ11" s="148"/>
      <c r="AR11" s="281"/>
      <c r="AS11" s="148">
        <f t="shared" si="8"/>
        <v>0</v>
      </c>
      <c r="AT11" s="148"/>
      <c r="AU11" s="148"/>
      <c r="AV11" s="148"/>
      <c r="AW11" s="282"/>
      <c r="AX11" s="283">
        <v>0</v>
      </c>
      <c r="AY11" s="149">
        <f t="shared" si="9"/>
        <v>0</v>
      </c>
      <c r="AZ11" s="149"/>
      <c r="BA11" s="149"/>
      <c r="BB11" s="149"/>
      <c r="BC11" s="149">
        <v>0</v>
      </c>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v>0</v>
      </c>
      <c r="DB11" s="154">
        <f t="shared" si="19"/>
        <v>0</v>
      </c>
      <c r="DC11" s="154"/>
      <c r="DD11" s="154"/>
      <c r="DE11" s="154"/>
      <c r="DF11" s="154"/>
      <c r="DG11" s="154">
        <f t="shared" si="20"/>
        <v>0</v>
      </c>
      <c r="DH11" s="154"/>
      <c r="DI11" s="154"/>
      <c r="DJ11" s="154"/>
      <c r="DK11" s="293"/>
      <c r="DL11" s="294">
        <f t="shared" si="21"/>
        <v>58</v>
      </c>
      <c r="DM11" s="156">
        <f t="shared" si="22"/>
        <v>0</v>
      </c>
      <c r="DN11" s="295">
        <f t="shared" si="23"/>
        <v>0</v>
      </c>
      <c r="DO11" s="296">
        <f t="array" aca="1" ref="DO11" ca="1">SUM(LARGE(DR11:EK11,ROW(INDIRECT("1:"&amp;COUNT(DR11:EK11)-D$77))))+SUM(IF(ISNUMBER(VALUE(MID(IF(LEN(IF(ISNUMBER(DR11:EK11),0,DR11:EK11))&gt;1,DR11:EK11,0),1,LEN(IF(LEN(IF(ISNUMBER(DR11:EK11),0,DR11:EK11))&gt;1,DR11:EK11,0))-1)))=FALSE,0,VALUE(MID(IF(LEN(IF(ISNUMBER(DR11:EK11),0,DR11:EK11))&gt;1,DR11:EK11,0),1,LEN(IF(LEN(IF(ISNUMBER(DR11:EK11),0,DR11:EK11))&gt;1,DR11:EK11,0))-1))))</f>
        <v>58</v>
      </c>
      <c r="DP11" s="158">
        <f t="shared" si="24"/>
        <v>0</v>
      </c>
      <c r="DR11" s="158">
        <f t="array" ref="DR11">IF(OR(J11="D",J11="E"),IF(H11+I11&gt;0,H11+I11 &amp;"X","X"),G11)</f>
        <v>14</v>
      </c>
      <c r="DS11" s="158">
        <f t="array" ref="DS11">IF(OR(O11="D",O11="E"),IF(M11+N11&gt;0,M11+N11 &amp;"X","X"),L11)</f>
        <v>5</v>
      </c>
      <c r="DT11" s="158">
        <f t="array" ref="DT11">IF(OR(U11="D",U11="E"),IF(S11+T11&gt;0,S11+T11 &amp;"X","X"),R11)</f>
        <v>11</v>
      </c>
      <c r="DU11" s="158">
        <f t="array" ref="DU11">IF(OR(Z11="D",Z11="E"),IF(X11+Y11&gt;0,X11+Y11 &amp;"X","X"),W11)</f>
        <v>6</v>
      </c>
      <c r="DV11" s="158">
        <f t="array" ref="DV11">IF(OR(AF11="D",AF11="E"),IF(AD11+AE11&gt;0,AD11+AE11 &amp;"X","X"),AC11)</f>
        <v>12</v>
      </c>
      <c r="DW11" s="158">
        <f t="array" ref="DW11">IF(OR(AK11="D",AK11="E"),IF(AI11+AJ11&gt;0,AI11+AJ11 &amp;"X","X"),AH11)</f>
        <v>10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v>88</v>
      </c>
      <c r="B12" s="141">
        <f t="shared" si="0"/>
        <v>2</v>
      </c>
      <c r="C12" s="142" t="s">
        <v>283</v>
      </c>
      <c r="D12" s="143"/>
      <c r="E12" s="277"/>
      <c r="F12" s="511">
        <v>5</v>
      </c>
      <c r="G12" s="145">
        <f t="shared" si="1"/>
        <v>11</v>
      </c>
      <c r="H12" s="145"/>
      <c r="I12" s="145"/>
      <c r="J12" s="145"/>
      <c r="K12" s="511">
        <v>6</v>
      </c>
      <c r="L12" s="145">
        <f t="shared" si="2"/>
        <v>10</v>
      </c>
      <c r="M12" s="145"/>
      <c r="N12" s="145"/>
      <c r="O12" s="145"/>
      <c r="P12" s="427" t="s">
        <v>33</v>
      </c>
      <c r="Q12" s="278"/>
      <c r="R12" s="146">
        <f t="shared" si="3"/>
        <v>0</v>
      </c>
      <c r="S12" s="146"/>
      <c r="T12" s="146"/>
      <c r="U12" s="146"/>
      <c r="V12" s="146"/>
      <c r="W12" s="146">
        <f t="shared" si="4"/>
        <v>0</v>
      </c>
      <c r="X12" s="146"/>
      <c r="Y12" s="146"/>
      <c r="Z12" s="146"/>
      <c r="AA12" s="563"/>
      <c r="AB12" s="279">
        <v>5</v>
      </c>
      <c r="AC12" s="147">
        <f t="shared" si="5"/>
        <v>11</v>
      </c>
      <c r="AD12" s="147"/>
      <c r="AE12" s="147"/>
      <c r="AF12" s="147"/>
      <c r="AG12" s="147">
        <v>6</v>
      </c>
      <c r="AH12" s="147">
        <f t="shared" si="6"/>
        <v>6</v>
      </c>
      <c r="AI12" s="147"/>
      <c r="AJ12" s="147"/>
      <c r="AK12" s="147"/>
      <c r="AL12" s="561" t="s">
        <v>33</v>
      </c>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v>0</v>
      </c>
      <c r="DB12" s="154">
        <f t="shared" si="19"/>
        <v>0</v>
      </c>
      <c r="DC12" s="154"/>
      <c r="DD12" s="154"/>
      <c r="DE12" s="154"/>
      <c r="DF12" s="154"/>
      <c r="DG12" s="154">
        <f t="shared" si="20"/>
        <v>0</v>
      </c>
      <c r="DH12" s="154"/>
      <c r="DI12" s="154"/>
      <c r="DJ12" s="154"/>
      <c r="DK12" s="293"/>
      <c r="DL12" s="294">
        <f t="shared" si="21"/>
        <v>38</v>
      </c>
      <c r="DM12" s="156">
        <f t="shared" si="22"/>
        <v>0</v>
      </c>
      <c r="DN12" s="295">
        <f t="shared" si="23"/>
        <v>0</v>
      </c>
      <c r="DO12" s="296">
        <f t="array" aca="1" ref="DO12" ca="1">SUM(LARGE(DR12:EK12,ROW(INDIRECT("1:"&amp;COUNT(DR12:EK12)-D$77))))+SUM(IF(ISNUMBER(VALUE(MID(IF(LEN(IF(ISNUMBER(DR12:EK12),0,DR12:EK12))&gt;1,DR12:EK12,0),1,LEN(IF(LEN(IF(ISNUMBER(DR12:EK12),0,DR12:EK12))&gt;1,DR12:EK12,0))-1)))=FALSE,0,VALUE(MID(IF(LEN(IF(ISNUMBER(DR12:EK12),0,DR12:EK12))&gt;1,DR12:EK12,0),1,LEN(IF(LEN(IF(ISNUMBER(DR12:EK12),0,DR12:EK12))&gt;1,DR12:EK12,0))-1))))</f>
        <v>38</v>
      </c>
      <c r="DP12" s="158">
        <f t="shared" si="24"/>
        <v>0</v>
      </c>
      <c r="DR12" s="158">
        <f t="array" ref="DR12">IF(OR(J12="D",J12="E"),IF(H12+I12&gt;0,H12+I12 &amp;"X","X"),G12)</f>
        <v>11</v>
      </c>
      <c r="DS12" s="158">
        <f t="array" ref="DS12">IF(OR(O12="D",O12="E"),IF(M12+N12&gt;0,M12+N12 &amp;"X","X"),L12)</f>
        <v>10</v>
      </c>
      <c r="DT12" s="158">
        <f t="array" ref="DT12">IF(OR(U12="D",U12="E"),IF(S12+T12&gt;0,S12+T12 &amp;"X","X"),R12)</f>
        <v>0</v>
      </c>
      <c r="DU12" s="158">
        <f t="array" ref="DU12">IF(OR(Z12="D",Z12="E"),IF(X12+Y12&gt;0,X12+Y12 &amp;"X","X"),W12)</f>
        <v>0</v>
      </c>
      <c r="DV12" s="158">
        <f t="array" ref="DV12">IF(OR(AF12="D",AF12="E"),IF(AD12+AE12&gt;0,AD12+AE12 &amp;"X","X"),AC12)</f>
        <v>11</v>
      </c>
      <c r="DW12" s="158">
        <f t="array" ref="DW12">IF(OR(AK12="D",AK12="E"),IF(AI12+AJ12&gt;0,AI12+AJ12 &amp;"X","X"),AH12)</f>
        <v>6</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t="s">
        <v>424</v>
      </c>
      <c r="B13" s="141">
        <f t="shared" si="0"/>
        <v>2</v>
      </c>
      <c r="C13" s="142" t="s">
        <v>286</v>
      </c>
      <c r="D13" s="143"/>
      <c r="E13" s="277"/>
      <c r="F13" s="511">
        <v>8</v>
      </c>
      <c r="G13" s="145">
        <f t="shared" si="1"/>
        <v>8</v>
      </c>
      <c r="H13" s="145"/>
      <c r="I13" s="145"/>
      <c r="J13" s="145"/>
      <c r="K13" s="511">
        <v>8</v>
      </c>
      <c r="L13" s="145">
        <f t="shared" si="2"/>
        <v>8</v>
      </c>
      <c r="M13" s="145"/>
      <c r="N13" s="145"/>
      <c r="O13" s="145"/>
      <c r="P13" s="427" t="s">
        <v>33</v>
      </c>
      <c r="Q13" s="278">
        <v>6</v>
      </c>
      <c r="R13" s="146">
        <f t="shared" si="3"/>
        <v>10</v>
      </c>
      <c r="S13" s="146"/>
      <c r="T13" s="146"/>
      <c r="U13" s="146"/>
      <c r="V13" s="146">
        <v>5</v>
      </c>
      <c r="W13" s="146">
        <f t="shared" si="4"/>
        <v>8</v>
      </c>
      <c r="X13" s="146"/>
      <c r="Y13" s="146"/>
      <c r="Z13" s="146"/>
      <c r="AA13" s="563" t="s">
        <v>33</v>
      </c>
      <c r="AB13" s="279"/>
      <c r="AC13" s="147">
        <f t="shared" si="5"/>
        <v>0</v>
      </c>
      <c r="AD13" s="147"/>
      <c r="AE13" s="147"/>
      <c r="AF13" s="147" t="s">
        <v>125</v>
      </c>
      <c r="AG13" s="147"/>
      <c r="AH13" s="147">
        <f t="shared" si="6"/>
        <v>0</v>
      </c>
      <c r="AI13" s="147"/>
      <c r="AJ13" s="147"/>
      <c r="AK13" s="147" t="s">
        <v>125</v>
      </c>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34</v>
      </c>
      <c r="DM13" s="156">
        <f t="shared" si="22"/>
        <v>0</v>
      </c>
      <c r="DN13" s="295">
        <f t="shared" si="23"/>
        <v>0</v>
      </c>
      <c r="DO13" s="296">
        <f t="array" aca="1" ref="DO13" ca="1">SUM(LARGE(DR13:EK13,ROW(INDIRECT("1:"&amp;COUNT(DR13:EK13)-D$77))))+SUM(IF(ISNUMBER(VALUE(MID(IF(LEN(IF(ISNUMBER(DR13:EK13),0,DR13:EK13))&gt;1,DR13:EK13,0),1,LEN(IF(LEN(IF(ISNUMBER(DR13:EK13),0,DR13:EK13))&gt;1,DR13:EK13,0))-1)))=FALSE,0,VALUE(MID(IF(LEN(IF(ISNUMBER(DR13:EK13),0,DR13:EK13))&gt;1,DR13:EK13,0),1,LEN(IF(LEN(IF(ISNUMBER(DR13:EK13),0,DR13:EK13))&gt;1,DR13:EK13,0))-1))))</f>
        <v>34</v>
      </c>
      <c r="DP13" s="158">
        <f t="shared" si="24"/>
        <v>0</v>
      </c>
      <c r="DR13" s="158">
        <f t="array" ref="DR13">IF(OR(J13="D",J13="E"),IF(H13+I13&gt;0,H13+I13 &amp;"X","X"),G13)</f>
        <v>8</v>
      </c>
      <c r="DS13" s="158">
        <f t="array" ref="DS13">IF(OR(O13="D",O13="E"),IF(M13+N13&gt;0,M13+N13 &amp;"X","X"),L13)</f>
        <v>8</v>
      </c>
      <c r="DT13" s="158">
        <f t="array" ref="DT13">IF(OR(U13="D",U13="E"),IF(S13+T13&gt;0,S13+T13 &amp;"X","X"),R13)</f>
        <v>10</v>
      </c>
      <c r="DU13" s="158">
        <f t="array" ref="DU13">IF(OR(Z13="D",Z13="E"),IF(X13+Y13&gt;0,X13+Y13 &amp;"X","X"),W13)</f>
        <v>8</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t="s">
        <v>347</v>
      </c>
      <c r="B14" s="141">
        <f t="shared" si="0"/>
        <v>3</v>
      </c>
      <c r="C14" s="142" t="s">
        <v>292</v>
      </c>
      <c r="D14" s="143"/>
      <c r="E14" s="277"/>
      <c r="F14" s="511"/>
      <c r="G14" s="145">
        <f t="shared" si="1"/>
        <v>0</v>
      </c>
      <c r="H14" s="145"/>
      <c r="I14" s="145"/>
      <c r="J14" s="145"/>
      <c r="K14" s="511"/>
      <c r="L14" s="145">
        <f t="shared" si="2"/>
        <v>0</v>
      </c>
      <c r="M14" s="145"/>
      <c r="N14" s="145"/>
      <c r="O14" s="145" t="s">
        <v>125</v>
      </c>
      <c r="P14" s="427" t="s">
        <v>33</v>
      </c>
      <c r="Q14" s="278">
        <v>7</v>
      </c>
      <c r="R14" s="146">
        <f t="shared" si="3"/>
        <v>9</v>
      </c>
      <c r="S14" s="146"/>
      <c r="T14" s="146"/>
      <c r="U14" s="146"/>
      <c r="V14" s="146">
        <v>8</v>
      </c>
      <c r="W14" s="146">
        <f t="shared" si="4"/>
        <v>3</v>
      </c>
      <c r="X14" s="146"/>
      <c r="Y14" s="146"/>
      <c r="Z14" s="146"/>
      <c r="AA14" s="563" t="s">
        <v>33</v>
      </c>
      <c r="AB14" s="279">
        <v>7</v>
      </c>
      <c r="AC14" s="147">
        <f t="shared" si="5"/>
        <v>9</v>
      </c>
      <c r="AD14" s="147"/>
      <c r="AE14" s="147"/>
      <c r="AF14" s="147"/>
      <c r="AG14" s="147">
        <v>7</v>
      </c>
      <c r="AH14" s="147">
        <f t="shared" si="6"/>
        <v>4</v>
      </c>
      <c r="AI14" s="147"/>
      <c r="AJ14" s="147"/>
      <c r="AK14" s="147"/>
      <c r="AL14" s="561" t="s">
        <v>33</v>
      </c>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25</v>
      </c>
      <c r="DM14" s="156">
        <f t="shared" si="22"/>
        <v>0</v>
      </c>
      <c r="DN14" s="295">
        <f t="shared" si="23"/>
        <v>0</v>
      </c>
      <c r="DO14" s="296">
        <f t="array" aca="1" ref="DO14" ca="1">SUM(LARGE(DR14:EK14,ROW(INDIRECT("1:"&amp;COUNT(DR14:EK14)-D$77))))+SUM(IF(ISNUMBER(VALUE(MID(IF(LEN(IF(ISNUMBER(DR14:EK14),0,DR14:EK14))&gt;1,DR14:EK14,0),1,LEN(IF(LEN(IF(ISNUMBER(DR14:EK14),0,DR14:EK14))&gt;1,DR14:EK14,0))-1)))=FALSE,0,VALUE(MID(IF(LEN(IF(ISNUMBER(DR14:EK14),0,DR14:EK14))&gt;1,DR14:EK14,0),1,LEN(IF(LEN(IF(ISNUMBER(DR14:EK14),0,DR14:EK14))&gt;1,DR14:EK14,0))-1))))</f>
        <v>25</v>
      </c>
      <c r="DP14" s="158">
        <f t="shared" si="24"/>
        <v>0</v>
      </c>
      <c r="DR14" s="158">
        <f t="array" ref="DR14">IF(OR(J14="D",J14="E"),IF(H14+I14&gt;0,H14+I14 &amp;"X","X"),G14)</f>
        <v>0</v>
      </c>
      <c r="DS14" s="158">
        <f t="array" ref="DS14">IF(OR(O14="D",O14="E"),IF(M14+N14&gt;0,M14+N14 &amp;"X","X"),L14)</f>
        <v>0</v>
      </c>
      <c r="DT14" s="158">
        <f t="array" ref="DT14">IF(OR(U14="D",U14="E"),IF(S14+T14&gt;0,S14+T14 &amp;"X","X"),R14)</f>
        <v>9</v>
      </c>
      <c r="DU14" s="158">
        <f t="array" ref="DU14">IF(OR(Z14="D",Z14="E"),IF(X14+Y14&gt;0,X14+Y14 &amp;"X","X"),W14)</f>
        <v>3</v>
      </c>
      <c r="DV14" s="158">
        <f t="array" ref="DV14">IF(OR(AF14="D",AF14="E"),IF(AD14+AE14&gt;0,AD14+AE14 &amp;"X","X"),AC14)</f>
        <v>9</v>
      </c>
      <c r="DW14" s="158">
        <f t="array" ref="DW14">IF(OR(AK14="D",AK14="E"),IF(AI14+AJ14&gt;0,AI14+AJ14 &amp;"X","X"),AH14)</f>
        <v>4</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v>18</v>
      </c>
      <c r="B15" s="141">
        <f t="shared" si="0"/>
        <v>1</v>
      </c>
      <c r="C15" s="142" t="s">
        <v>282</v>
      </c>
      <c r="D15" s="143"/>
      <c r="E15" s="277"/>
      <c r="F15" s="511">
        <v>4</v>
      </c>
      <c r="G15" s="145">
        <f t="shared" si="1"/>
        <v>12</v>
      </c>
      <c r="H15" s="145"/>
      <c r="I15" s="145"/>
      <c r="J15" s="145"/>
      <c r="K15" s="511">
        <v>5</v>
      </c>
      <c r="L15" s="145">
        <f t="shared" si="2"/>
        <v>11</v>
      </c>
      <c r="M15" s="145"/>
      <c r="N15" s="145"/>
      <c r="O15" s="145"/>
      <c r="P15" s="427" t="s">
        <v>33</v>
      </c>
      <c r="Q15" s="278"/>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v>0</v>
      </c>
      <c r="DB15" s="154">
        <f t="shared" si="19"/>
        <v>0</v>
      </c>
      <c r="DC15" s="154"/>
      <c r="DD15" s="154"/>
      <c r="DE15" s="154"/>
      <c r="DF15" s="154"/>
      <c r="DG15" s="154">
        <f t="shared" si="20"/>
        <v>0</v>
      </c>
      <c r="DH15" s="154"/>
      <c r="DI15" s="154"/>
      <c r="DJ15" s="154"/>
      <c r="DK15" s="293"/>
      <c r="DL15" s="294">
        <f t="shared" si="21"/>
        <v>23</v>
      </c>
      <c r="DM15" s="156">
        <f t="shared" si="22"/>
        <v>0</v>
      </c>
      <c r="DN15" s="295">
        <f t="shared" si="23"/>
        <v>0</v>
      </c>
      <c r="DO15" s="296">
        <f t="array" aca="1" ref="DO15" ca="1">SUM(LARGE(DR15:EK15,ROW(INDIRECT("1:"&amp;COUNT(DR15:EK15)-D$77))))+SUM(IF(ISNUMBER(VALUE(MID(IF(LEN(IF(ISNUMBER(DR15:EK15),0,DR15:EK15))&gt;1,DR15:EK15,0),1,LEN(IF(LEN(IF(ISNUMBER(DR15:EK15),0,DR15:EK15))&gt;1,DR15:EK15,0))-1)))=FALSE,0,VALUE(MID(IF(LEN(IF(ISNUMBER(DR15:EK15),0,DR15:EK15))&gt;1,DR15:EK15,0),1,LEN(IF(LEN(IF(ISNUMBER(DR15:EK15),0,DR15:EK15))&gt;1,DR15:EK15,0))-1))))</f>
        <v>23</v>
      </c>
      <c r="DP15" s="158">
        <f t="shared" si="24"/>
        <v>0</v>
      </c>
      <c r="DR15" s="158">
        <f t="array" ref="DR15">IF(OR(J15="D",J15="E"),IF(H15+I15&gt;0,H15+I15 &amp;"X","X"),G15)</f>
        <v>12</v>
      </c>
      <c r="DS15" s="158">
        <f t="array" ref="DS15">IF(OR(O15="D",O15="E"),IF(M15+N15&gt;0,M15+N15 &amp;"X","X"),L15)</f>
        <v>11</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v>7</v>
      </c>
      <c r="B16" s="141">
        <f t="shared" si="0"/>
        <v>1</v>
      </c>
      <c r="C16" s="142" t="s">
        <v>285</v>
      </c>
      <c r="D16" s="143"/>
      <c r="E16" s="277"/>
      <c r="F16" s="511">
        <v>7</v>
      </c>
      <c r="G16" s="145">
        <f t="shared" si="1"/>
        <v>9</v>
      </c>
      <c r="H16" s="145"/>
      <c r="I16" s="145"/>
      <c r="J16" s="145"/>
      <c r="K16" s="511">
        <v>7</v>
      </c>
      <c r="L16" s="145">
        <f t="shared" si="2"/>
        <v>9</v>
      </c>
      <c r="M16" s="145"/>
      <c r="N16" s="145"/>
      <c r="O16" s="145"/>
      <c r="P16" s="427" t="s">
        <v>33</v>
      </c>
      <c r="Q16" s="278"/>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18</v>
      </c>
      <c r="DM16" s="156">
        <f t="shared" si="22"/>
        <v>0</v>
      </c>
      <c r="DN16" s="295">
        <f t="shared" si="23"/>
        <v>0</v>
      </c>
      <c r="DO16" s="296">
        <f t="array" aca="1" ref="DO16" ca="1">SUM(LARGE(DR16:EK16,ROW(INDIRECT("1:"&amp;COUNT(DR16:EK16)-D$77))))+SUM(IF(ISNUMBER(VALUE(MID(IF(LEN(IF(ISNUMBER(DR16:EK16),0,DR16:EK16))&gt;1,DR16:EK16,0),1,LEN(IF(LEN(IF(ISNUMBER(DR16:EK16),0,DR16:EK16))&gt;1,DR16:EK16,0))-1)))=FALSE,0,VALUE(MID(IF(LEN(IF(ISNUMBER(DR16:EK16),0,DR16:EK16))&gt;1,DR16:EK16,0),1,LEN(IF(LEN(IF(ISNUMBER(DR16:EK16),0,DR16:EK16))&gt;1,DR16:EK16,0))-1))))</f>
        <v>18</v>
      </c>
      <c r="DP16" s="158">
        <f t="shared" si="24"/>
        <v>0</v>
      </c>
      <c r="DR16" s="158">
        <f t="array" ref="DR16">IF(OR(J16="D",J16="E"),IF(H16+I16&gt;0,H16+I16 &amp;"X","X"),G16)</f>
        <v>9</v>
      </c>
      <c r="DS16" s="158">
        <f t="array" ref="DS16">IF(OR(O16="D",O16="E"),IF(M16+N16&gt;0,M16+N16 &amp;"X","X"),L16)</f>
        <v>9</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416">
        <v>77</v>
      </c>
      <c r="B17" s="141">
        <f t="shared" si="0"/>
        <v>2</v>
      </c>
      <c r="C17" s="142" t="s">
        <v>291</v>
      </c>
      <c r="D17" s="143"/>
      <c r="E17" s="277"/>
      <c r="F17" s="511"/>
      <c r="G17" s="145">
        <f t="shared" si="1"/>
        <v>0</v>
      </c>
      <c r="H17" s="145"/>
      <c r="I17" s="145"/>
      <c r="J17" s="145" t="s">
        <v>15</v>
      </c>
      <c r="K17" s="511"/>
      <c r="L17" s="145">
        <f t="shared" si="2"/>
        <v>0</v>
      </c>
      <c r="M17" s="145"/>
      <c r="N17" s="145"/>
      <c r="O17" s="145" t="s">
        <v>15</v>
      </c>
      <c r="P17" s="427" t="s">
        <v>33</v>
      </c>
      <c r="Q17" s="278">
        <v>4</v>
      </c>
      <c r="R17" s="146">
        <f t="shared" si="3"/>
        <v>12</v>
      </c>
      <c r="S17" s="146"/>
      <c r="T17" s="146"/>
      <c r="U17" s="146"/>
      <c r="V17" s="146">
        <v>7</v>
      </c>
      <c r="W17" s="146">
        <f t="shared" si="4"/>
        <v>4</v>
      </c>
      <c r="X17" s="146"/>
      <c r="Y17" s="146"/>
      <c r="Z17" s="146"/>
      <c r="AA17" s="563" t="s">
        <v>33</v>
      </c>
      <c r="AB17" s="279"/>
      <c r="AC17" s="147">
        <f t="shared" si="5"/>
        <v>0</v>
      </c>
      <c r="AD17" s="147"/>
      <c r="AE17" s="147"/>
      <c r="AF17" s="147"/>
      <c r="AG17" s="147"/>
      <c r="AH17" s="147">
        <f t="shared" si="6"/>
        <v>0</v>
      </c>
      <c r="AI17" s="147"/>
      <c r="AJ17" s="147"/>
      <c r="AK17" s="147"/>
      <c r="AL17" s="561"/>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16</v>
      </c>
      <c r="DM17" s="156">
        <f t="shared" si="22"/>
        <v>2</v>
      </c>
      <c r="DN17" s="295">
        <f t="shared" si="23"/>
        <v>0</v>
      </c>
      <c r="DO17" s="296">
        <f t="array" aca="1" ref="DO17" ca="1">SUM(LARGE(DR17:EK17,ROW(INDIRECT("1:"&amp;COUNT(DR17:EK17)-D$77))))+SUM(IF(ISNUMBER(VALUE(MID(IF(LEN(IF(ISNUMBER(DR17:EK17),0,DR17:EK17))&gt;1,DR17:EK17,0),1,LEN(IF(LEN(IF(ISNUMBER(DR17:EK17),0,DR17:EK17))&gt;1,DR17:EK17,0))-1)))=FALSE,0,VALUE(MID(IF(LEN(IF(ISNUMBER(DR17:EK17),0,DR17:EK17))&gt;1,DR17:EK17,0),1,LEN(IF(LEN(IF(ISNUMBER(DR17:EK17),0,DR17:EK17))&gt;1,DR17:EK17,0))-1))))</f>
        <v>16</v>
      </c>
      <c r="DP17" s="158">
        <f t="shared" si="24"/>
        <v>2</v>
      </c>
      <c r="DR17" s="158" t="str">
        <f t="array" ref="DR17">IF(OR(J17="D",J17="E"),IF(H17+I17&gt;0,H17+I17 &amp;"X","X"),G17)</f>
        <v>X</v>
      </c>
      <c r="DS17" s="158" t="str">
        <f t="array" ref="DS17">IF(OR(O17="D",O17="E"),IF(M17+N17&gt;0,M17+N17 &amp;"X","X"),L17)</f>
        <v>X</v>
      </c>
      <c r="DT17" s="158">
        <f t="array" ref="DT17">IF(OR(U17="D",U17="E"),IF(S17+T17&gt;0,S17+T17 &amp;"X","X"),R17)</f>
        <v>12</v>
      </c>
      <c r="DU17" s="158">
        <f t="array" ref="DU17">IF(OR(Z17="D",Z17="E"),IF(X17+Y17&gt;0,X17+Y17 &amp;"X","X"),W17)</f>
        <v>4</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x14ac:dyDescent="0.25">
      <c r="A18" s="416">
        <v>6</v>
      </c>
      <c r="B18" s="141">
        <f t="shared" si="0"/>
        <v>1</v>
      </c>
      <c r="C18" s="142" t="s">
        <v>287</v>
      </c>
      <c r="D18" s="143"/>
      <c r="E18" s="277"/>
      <c r="F18" s="511">
        <v>9</v>
      </c>
      <c r="G18" s="145">
        <f t="shared" si="1"/>
        <v>7</v>
      </c>
      <c r="H18" s="145"/>
      <c r="I18" s="145"/>
      <c r="J18" s="145"/>
      <c r="K18" s="511">
        <v>9</v>
      </c>
      <c r="L18" s="145">
        <f t="shared" si="2"/>
        <v>7</v>
      </c>
      <c r="M18" s="145"/>
      <c r="N18" s="145"/>
      <c r="O18" s="145"/>
      <c r="P18" s="427" t="s">
        <v>33</v>
      </c>
      <c r="Q18" s="278"/>
      <c r="R18" s="146">
        <f t="shared" si="3"/>
        <v>0</v>
      </c>
      <c r="S18" s="146"/>
      <c r="T18" s="146"/>
      <c r="U18" s="146"/>
      <c r="V18" s="146"/>
      <c r="W18" s="146">
        <f t="shared" si="4"/>
        <v>0</v>
      </c>
      <c r="X18" s="146"/>
      <c r="Y18" s="146"/>
      <c r="Z18" s="146"/>
      <c r="AA18" s="563"/>
      <c r="AB18" s="279"/>
      <c r="AC18" s="147">
        <f t="shared" si="5"/>
        <v>0</v>
      </c>
      <c r="AD18" s="147"/>
      <c r="AE18" s="147"/>
      <c r="AF18" s="147"/>
      <c r="AG18" s="147"/>
      <c r="AH18" s="147">
        <f t="shared" si="6"/>
        <v>0</v>
      </c>
      <c r="AI18" s="147"/>
      <c r="AJ18" s="147"/>
      <c r="AK18" s="147"/>
      <c r="AL18" s="561"/>
      <c r="AM18" s="281"/>
      <c r="AN18" s="148">
        <f t="shared" si="7"/>
        <v>0</v>
      </c>
      <c r="AO18" s="148"/>
      <c r="AP18" s="148"/>
      <c r="AQ18" s="148"/>
      <c r="AR18" s="281"/>
      <c r="AS18" s="148">
        <f t="shared" si="8"/>
        <v>0</v>
      </c>
      <c r="AT18" s="148"/>
      <c r="AU18" s="148"/>
      <c r="AV18" s="148"/>
      <c r="AW18" s="282"/>
      <c r="AX18" s="283"/>
      <c r="AY18" s="149">
        <f t="shared" si="9"/>
        <v>0</v>
      </c>
      <c r="AZ18" s="149"/>
      <c r="BA18" s="149"/>
      <c r="BB18" s="149"/>
      <c r="BC18" s="149"/>
      <c r="BD18" s="149">
        <f t="shared" si="10"/>
        <v>0</v>
      </c>
      <c r="BE18" s="149"/>
      <c r="BF18" s="149"/>
      <c r="BG18" s="149"/>
      <c r="BH18" s="284"/>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14</v>
      </c>
      <c r="DM18" s="156">
        <f t="shared" si="22"/>
        <v>0</v>
      </c>
      <c r="DN18" s="295">
        <f t="shared" si="23"/>
        <v>0</v>
      </c>
      <c r="DO18" s="296">
        <f t="array" aca="1" ref="DO18" ca="1">SUM(LARGE(DR18:EK18,ROW(INDIRECT("1:"&amp;COUNT(DR18:EK18)-D$77))))+SUM(IF(ISNUMBER(VALUE(MID(IF(LEN(IF(ISNUMBER(DR18:EK18),0,DR18:EK18))&gt;1,DR18:EK18,0),1,LEN(IF(LEN(IF(ISNUMBER(DR18:EK18),0,DR18:EK18))&gt;1,DR18:EK18,0))-1)))=FALSE,0,VALUE(MID(IF(LEN(IF(ISNUMBER(DR18:EK18),0,DR18:EK18))&gt;1,DR18:EK18,0),1,LEN(IF(LEN(IF(ISNUMBER(DR18:EK18),0,DR18:EK18))&gt;1,DR18:EK18,0))-1))))</f>
        <v>14</v>
      </c>
      <c r="DP18" s="158">
        <f t="shared" si="24"/>
        <v>0</v>
      </c>
      <c r="DR18" s="158">
        <f t="array" ref="DR18">IF(OR(J18="D",J18="E"),IF(H18+I18&gt;0,H18+I18 &amp;"X","X"),G18)</f>
        <v>7</v>
      </c>
      <c r="DS18" s="158">
        <f t="array" ref="DS18">IF(OR(O18="D",O18="E"),IF(M18+N18&gt;0,M18+N18 &amp;"X","X"),L18)</f>
        <v>7</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x14ac:dyDescent="0.25">
      <c r="A19" s="416">
        <v>7</v>
      </c>
      <c r="B19" s="141">
        <f t="shared" si="0"/>
        <v>1</v>
      </c>
      <c r="C19" s="142" t="s">
        <v>422</v>
      </c>
      <c r="D19" s="143"/>
      <c r="E19" s="277"/>
      <c r="F19" s="511"/>
      <c r="G19" s="145">
        <f t="shared" si="1"/>
        <v>0</v>
      </c>
      <c r="H19" s="145"/>
      <c r="I19" s="145"/>
      <c r="J19" s="145"/>
      <c r="K19" s="511"/>
      <c r="L19" s="145">
        <f t="shared" si="2"/>
        <v>0</v>
      </c>
      <c r="M19" s="145"/>
      <c r="N19" s="145"/>
      <c r="O19" s="145"/>
      <c r="P19" s="427"/>
      <c r="Q19" s="278"/>
      <c r="R19" s="146">
        <f t="shared" si="3"/>
        <v>0</v>
      </c>
      <c r="S19" s="146"/>
      <c r="T19" s="146"/>
      <c r="U19" s="146"/>
      <c r="V19" s="146"/>
      <c r="W19" s="146">
        <f t="shared" si="4"/>
        <v>0</v>
      </c>
      <c r="X19" s="146"/>
      <c r="Y19" s="146"/>
      <c r="Z19" s="146"/>
      <c r="AA19" s="563"/>
      <c r="AB19" s="279">
        <v>8</v>
      </c>
      <c r="AC19" s="147">
        <f t="shared" si="5"/>
        <v>8</v>
      </c>
      <c r="AD19" s="147"/>
      <c r="AE19" s="147"/>
      <c r="AF19" s="147"/>
      <c r="AG19" s="147">
        <v>8</v>
      </c>
      <c r="AH19" s="147">
        <f t="shared" si="6"/>
        <v>3</v>
      </c>
      <c r="AI19" s="147"/>
      <c r="AJ19" s="147"/>
      <c r="AK19" s="147"/>
      <c r="AL19" s="561" t="s">
        <v>33</v>
      </c>
      <c r="AM19" s="281"/>
      <c r="AN19" s="148">
        <f t="shared" si="7"/>
        <v>0</v>
      </c>
      <c r="AO19" s="148"/>
      <c r="AP19" s="148"/>
      <c r="AQ19" s="148"/>
      <c r="AR19" s="281"/>
      <c r="AS19" s="148">
        <f t="shared" si="8"/>
        <v>0</v>
      </c>
      <c r="AT19" s="148"/>
      <c r="AU19" s="148"/>
      <c r="AV19" s="148"/>
      <c r="AW19" s="282"/>
      <c r="AX19" s="283"/>
      <c r="AY19" s="149">
        <f t="shared" si="9"/>
        <v>0</v>
      </c>
      <c r="AZ19" s="149"/>
      <c r="BA19" s="149"/>
      <c r="BB19" s="149"/>
      <c r="BC19" s="149"/>
      <c r="BD19" s="149">
        <f t="shared" si="10"/>
        <v>0</v>
      </c>
      <c r="BE19" s="149"/>
      <c r="BF19" s="149"/>
      <c r="BG19" s="149"/>
      <c r="BH19" s="284"/>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11</v>
      </c>
      <c r="DM19" s="156">
        <f t="shared" si="22"/>
        <v>0</v>
      </c>
      <c r="DN19" s="295">
        <f t="shared" si="23"/>
        <v>0</v>
      </c>
      <c r="DO19" s="296">
        <f t="array" aca="1" ref="DO19" ca="1">SUM(LARGE(DR19:EK19,ROW(INDIRECT("1:"&amp;COUNT(DR19:EK19)-D$77))))+SUM(IF(ISNUMBER(VALUE(MID(IF(LEN(IF(ISNUMBER(DR19:EK19),0,DR19:EK19))&gt;1,DR19:EK19,0),1,LEN(IF(LEN(IF(ISNUMBER(DR19:EK19),0,DR19:EK19))&gt;1,DR19:EK19,0))-1)))=FALSE,0,VALUE(MID(IF(LEN(IF(ISNUMBER(DR19:EK19),0,DR19:EK19))&gt;1,DR19:EK19,0),1,LEN(IF(LEN(IF(ISNUMBER(DR19:EK19),0,DR19:EK19))&gt;1,DR19:EK19,0))-1))))</f>
        <v>11</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8</v>
      </c>
      <c r="DW19" s="158">
        <f t="array" ref="DW19">IF(OR(AK19="D",AK19="E"),IF(AI19+AJ19&gt;0,AI19+AJ19 &amp;"X","X"),AH19)</f>
        <v>3</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x14ac:dyDescent="0.25">
      <c r="A20" s="416">
        <v>81</v>
      </c>
      <c r="B20" s="141">
        <f t="shared" si="0"/>
        <v>1</v>
      </c>
      <c r="C20" s="142" t="s">
        <v>348</v>
      </c>
      <c r="D20" s="143"/>
      <c r="E20" s="277"/>
      <c r="F20" s="511"/>
      <c r="G20" s="145">
        <f t="shared" si="1"/>
        <v>0</v>
      </c>
      <c r="H20" s="145"/>
      <c r="I20" s="145"/>
      <c r="J20" s="145"/>
      <c r="K20" s="511"/>
      <c r="L20" s="145">
        <f t="shared" si="2"/>
        <v>0</v>
      </c>
      <c r="M20" s="145"/>
      <c r="N20" s="145"/>
      <c r="O20" s="145"/>
      <c r="P20" s="427"/>
      <c r="Q20" s="278">
        <v>8</v>
      </c>
      <c r="R20" s="146">
        <f t="shared" si="3"/>
        <v>8</v>
      </c>
      <c r="S20" s="146"/>
      <c r="T20" s="146"/>
      <c r="U20" s="146"/>
      <c r="V20" s="146">
        <v>9</v>
      </c>
      <c r="W20" s="146">
        <f t="shared" si="4"/>
        <v>2</v>
      </c>
      <c r="X20" s="146"/>
      <c r="Y20" s="146"/>
      <c r="Z20" s="146"/>
      <c r="AA20" s="563" t="s">
        <v>33</v>
      </c>
      <c r="AB20" s="279"/>
      <c r="AC20" s="147">
        <f t="shared" si="5"/>
        <v>0</v>
      </c>
      <c r="AD20" s="147"/>
      <c r="AE20" s="147"/>
      <c r="AF20" s="147"/>
      <c r="AG20" s="147"/>
      <c r="AH20" s="147">
        <f t="shared" si="6"/>
        <v>0</v>
      </c>
      <c r="AI20" s="147"/>
      <c r="AJ20" s="147"/>
      <c r="AK20" s="147"/>
      <c r="AL20" s="561"/>
      <c r="AM20" s="281"/>
      <c r="AN20" s="148">
        <f t="shared" si="7"/>
        <v>0</v>
      </c>
      <c r="AO20" s="148"/>
      <c r="AP20" s="148"/>
      <c r="AQ20" s="148"/>
      <c r="AR20" s="281"/>
      <c r="AS20" s="148">
        <f t="shared" si="8"/>
        <v>0</v>
      </c>
      <c r="AT20" s="148"/>
      <c r="AU20" s="148"/>
      <c r="AV20" s="148"/>
      <c r="AW20" s="282"/>
      <c r="AX20" s="283"/>
      <c r="AY20" s="149">
        <f t="shared" si="9"/>
        <v>0</v>
      </c>
      <c r="AZ20" s="149"/>
      <c r="BA20" s="149"/>
      <c r="BB20" s="149"/>
      <c r="BC20" s="149"/>
      <c r="BD20" s="149">
        <f t="shared" si="10"/>
        <v>0</v>
      </c>
      <c r="BE20" s="149"/>
      <c r="BF20" s="149"/>
      <c r="BG20" s="149"/>
      <c r="BH20" s="284"/>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10</v>
      </c>
      <c r="DM20" s="156">
        <f t="shared" si="22"/>
        <v>0</v>
      </c>
      <c r="DN20" s="295">
        <f t="shared" si="23"/>
        <v>0</v>
      </c>
      <c r="DO20" s="296">
        <f t="array" aca="1" ref="DO20" ca="1">SUM(LARGE(DR20:EK20,ROW(INDIRECT("1:"&amp;COUNT(DR20:EK20)-D$77))))+SUM(IF(ISNUMBER(VALUE(MID(IF(LEN(IF(ISNUMBER(DR20:EK20),0,DR20:EK20))&gt;1,DR20:EK20,0),1,LEN(IF(LEN(IF(ISNUMBER(DR20:EK20),0,DR20:EK20))&gt;1,DR20:EK20,0))-1)))=FALSE,0,VALUE(MID(IF(LEN(IF(ISNUMBER(DR20:EK20),0,DR20:EK20))&gt;1,DR20:EK20,0),1,LEN(IF(LEN(IF(ISNUMBER(DR20:EK20),0,DR20:EK20))&gt;1,DR20:EK20,0))-1))))</f>
        <v>10</v>
      </c>
      <c r="DP20" s="158">
        <f t="shared" si="24"/>
        <v>0</v>
      </c>
      <c r="DR20" s="158">
        <f t="array" ref="DR20">IF(OR(J20="D",J20="E"),IF(H20+I20&gt;0,H20+I20 &amp;"X","X"),G20)</f>
        <v>0</v>
      </c>
      <c r="DS20" s="158">
        <f t="array" ref="DS20">IF(OR(O20="D",O20="E"),IF(M20+N20&gt;0,M20+N20 &amp;"X","X"),L20)</f>
        <v>0</v>
      </c>
      <c r="DT20" s="158">
        <f t="array" ref="DT20">IF(OR(U20="D",U20="E"),IF(S20+T20&gt;0,S20+T20 &amp;"X","X"),R20)</f>
        <v>8</v>
      </c>
      <c r="DU20" s="158">
        <f t="array" ref="DU20">IF(OR(Z20="D",Z20="E"),IF(X20+Y20&gt;0,X20+Y20 &amp;"X","X"),W20)</f>
        <v>2</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x14ac:dyDescent="0.25">
      <c r="A21" s="416">
        <v>96</v>
      </c>
      <c r="B21" s="141">
        <f t="shared" si="0"/>
        <v>1</v>
      </c>
      <c r="C21" s="142" t="s">
        <v>423</v>
      </c>
      <c r="D21" s="143"/>
      <c r="E21" s="277"/>
      <c r="F21" s="511"/>
      <c r="G21" s="145">
        <f t="shared" si="1"/>
        <v>0</v>
      </c>
      <c r="H21" s="145"/>
      <c r="I21" s="145"/>
      <c r="J21" s="145"/>
      <c r="K21" s="511"/>
      <c r="L21" s="145">
        <f t="shared" si="2"/>
        <v>0</v>
      </c>
      <c r="M21" s="145"/>
      <c r="N21" s="145"/>
      <c r="O21" s="145"/>
      <c r="P21" s="427"/>
      <c r="Q21" s="278"/>
      <c r="R21" s="146">
        <f t="shared" si="3"/>
        <v>0</v>
      </c>
      <c r="S21" s="146"/>
      <c r="T21" s="146"/>
      <c r="U21" s="146"/>
      <c r="V21" s="146"/>
      <c r="W21" s="146">
        <f t="shared" si="4"/>
        <v>0</v>
      </c>
      <c r="X21" s="146"/>
      <c r="Y21" s="146"/>
      <c r="Z21" s="146"/>
      <c r="AA21" s="563"/>
      <c r="AB21" s="279">
        <v>9</v>
      </c>
      <c r="AC21" s="147">
        <f t="shared" si="5"/>
        <v>7</v>
      </c>
      <c r="AD21" s="147"/>
      <c r="AE21" s="147"/>
      <c r="AF21" s="147"/>
      <c r="AG21" s="147">
        <v>9</v>
      </c>
      <c r="AH21" s="147">
        <f t="shared" si="6"/>
        <v>2</v>
      </c>
      <c r="AI21" s="147"/>
      <c r="AJ21" s="147"/>
      <c r="AK21" s="147"/>
      <c r="AL21" s="561" t="s">
        <v>33</v>
      </c>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 t="shared" si="21"/>
        <v>9</v>
      </c>
      <c r="DM21" s="156">
        <f t="shared" si="22"/>
        <v>0</v>
      </c>
      <c r="DN21" s="295">
        <f t="shared" si="23"/>
        <v>0</v>
      </c>
      <c r="DO21" s="296">
        <f t="array" aca="1" ref="DO21" ca="1">SUM(LARGE(DR21:EK21,ROW(INDIRECT("1:"&amp;COUNT(DR21:EK21)-D$77))))+SUM(IF(ISNUMBER(VALUE(MID(IF(LEN(IF(ISNUMBER(DR21:EK21),0,DR21:EK21))&gt;1,DR21:EK21,0),1,LEN(IF(LEN(IF(ISNUMBER(DR21:EK21),0,DR21:EK21))&gt;1,DR21:EK21,0))-1)))=FALSE,0,VALUE(MID(IF(LEN(IF(ISNUMBER(DR21:EK21),0,DR21:EK21))&gt;1,DR21:EK21,0),1,LEN(IF(LEN(IF(ISNUMBER(DR21:EK21),0,DR21:EK21))&gt;1,DR21:EK21,0))-1))))</f>
        <v>9</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7</v>
      </c>
      <c r="DW21" s="158">
        <f t="array" ref="DW21">IF(OR(AK21="D",AK21="E"),IF(AI21+AJ21&gt;0,AI21+AJ21 &amp;"X","X"),AH21)</f>
        <v>2</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x14ac:dyDescent="0.25">
      <c r="A22" s="416">
        <v>9</v>
      </c>
      <c r="B22" s="141">
        <f t="shared" si="0"/>
        <v>1</v>
      </c>
      <c r="C22" s="142" t="s">
        <v>289</v>
      </c>
      <c r="D22" s="143"/>
      <c r="E22" s="277"/>
      <c r="F22" s="511"/>
      <c r="G22" s="145">
        <f t="shared" si="1"/>
        <v>0</v>
      </c>
      <c r="H22" s="145"/>
      <c r="I22" s="145"/>
      <c r="J22" s="145" t="s">
        <v>125</v>
      </c>
      <c r="K22" s="511">
        <v>10</v>
      </c>
      <c r="L22" s="145">
        <f t="shared" si="2"/>
        <v>6</v>
      </c>
      <c r="M22" s="145"/>
      <c r="N22" s="145"/>
      <c r="O22" s="145"/>
      <c r="P22" s="427" t="s">
        <v>33</v>
      </c>
      <c r="Q22" s="278"/>
      <c r="R22" s="146">
        <f t="shared" si="3"/>
        <v>0</v>
      </c>
      <c r="S22" s="146"/>
      <c r="T22" s="146"/>
      <c r="U22" s="146"/>
      <c r="V22" s="146"/>
      <c r="W22" s="146">
        <f t="shared" si="4"/>
        <v>0</v>
      </c>
      <c r="X22" s="146"/>
      <c r="Y22" s="146"/>
      <c r="Z22" s="146"/>
      <c r="AA22" s="563"/>
      <c r="AB22" s="279"/>
      <c r="AC22" s="147">
        <f t="shared" si="5"/>
        <v>0</v>
      </c>
      <c r="AD22" s="147"/>
      <c r="AE22" s="147"/>
      <c r="AF22" s="147"/>
      <c r="AG22" s="147"/>
      <c r="AH22" s="147">
        <f t="shared" si="6"/>
        <v>0</v>
      </c>
      <c r="AI22" s="147"/>
      <c r="AJ22" s="147"/>
      <c r="AK22" s="147"/>
      <c r="AL22" s="561"/>
      <c r="AM22" s="281"/>
      <c r="AN22" s="148">
        <f t="shared" si="7"/>
        <v>0</v>
      </c>
      <c r="AO22" s="148"/>
      <c r="AP22" s="148"/>
      <c r="AQ22" s="148"/>
      <c r="AR22" s="281"/>
      <c r="AS22" s="148">
        <f t="shared" si="8"/>
        <v>0</v>
      </c>
      <c r="AT22" s="148"/>
      <c r="AU22" s="148"/>
      <c r="AV22" s="148"/>
      <c r="AW22" s="282"/>
      <c r="AX22" s="283"/>
      <c r="AY22" s="149">
        <f t="shared" si="9"/>
        <v>0</v>
      </c>
      <c r="AZ22" s="149"/>
      <c r="BA22" s="149"/>
      <c r="BB22" s="149"/>
      <c r="BC22" s="149"/>
      <c r="BD22" s="149">
        <f t="shared" si="10"/>
        <v>0</v>
      </c>
      <c r="BE22" s="149"/>
      <c r="BF22" s="149"/>
      <c r="BG22" s="149"/>
      <c r="BH22" s="284"/>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 t="shared" si="21"/>
        <v>6</v>
      </c>
      <c r="DM22" s="156">
        <f t="shared" si="22"/>
        <v>0</v>
      </c>
      <c r="DN22" s="295">
        <f t="shared" si="23"/>
        <v>0</v>
      </c>
      <c r="DO22" s="296">
        <f t="array" aca="1" ref="DO22" ca="1">SUM(LARGE(DR22:EK22,ROW(INDIRECT("1:"&amp;COUNT(DR22:EK22)-D$77))))+SUM(IF(ISNUMBER(VALUE(MID(IF(LEN(IF(ISNUMBER(DR22:EK22),0,DR22:EK22))&gt;1,DR22:EK22,0),1,LEN(IF(LEN(IF(ISNUMBER(DR22:EK22),0,DR22:EK22))&gt;1,DR22:EK22,0))-1)))=FALSE,0,VALUE(MID(IF(LEN(IF(ISNUMBER(DR22:EK22),0,DR22:EK22))&gt;1,DR22:EK22,0),1,LEN(IF(LEN(IF(ISNUMBER(DR22:EK22),0,DR22:EK22))&gt;1,DR22:EK22,0))-1))))</f>
        <v>6</v>
      </c>
      <c r="DP22" s="158">
        <f t="shared" si="24"/>
        <v>0</v>
      </c>
      <c r="DR22" s="158">
        <f t="array" ref="DR22">IF(OR(J22="D",J22="E"),IF(H22+I22&gt;0,H22+I22 &amp;"X","X"),G22)</f>
        <v>0</v>
      </c>
      <c r="DS22" s="158">
        <f t="array" ref="DS22">IF(OR(O22="D",O22="E"),IF(M22+N22&gt;0,M22+N22 &amp;"X","X"),L22)</f>
        <v>6</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x14ac:dyDescent="0.25">
      <c r="A23" s="416">
        <v>35</v>
      </c>
      <c r="B23" s="141">
        <f t="shared" si="0"/>
        <v>1</v>
      </c>
      <c r="C23" s="142" t="s">
        <v>288</v>
      </c>
      <c r="D23" s="143"/>
      <c r="E23" s="277"/>
      <c r="F23" s="511"/>
      <c r="G23" s="145">
        <f t="shared" si="1"/>
        <v>0</v>
      </c>
      <c r="H23" s="145"/>
      <c r="I23" s="145"/>
      <c r="J23" s="145" t="s">
        <v>125</v>
      </c>
      <c r="K23" s="511"/>
      <c r="L23" s="145">
        <f t="shared" si="2"/>
        <v>0</v>
      </c>
      <c r="M23" s="145"/>
      <c r="N23" s="145"/>
      <c r="O23" s="145" t="s">
        <v>125</v>
      </c>
      <c r="P23" s="427" t="s">
        <v>33</v>
      </c>
      <c r="Q23" s="278"/>
      <c r="R23" s="146">
        <f t="shared" si="3"/>
        <v>0</v>
      </c>
      <c r="S23" s="146"/>
      <c r="T23" s="146"/>
      <c r="U23" s="146"/>
      <c r="V23" s="146"/>
      <c r="W23" s="146">
        <f t="shared" si="4"/>
        <v>0</v>
      </c>
      <c r="X23" s="146"/>
      <c r="Y23" s="146"/>
      <c r="Z23" s="146"/>
      <c r="AA23" s="563"/>
      <c r="AB23" s="279"/>
      <c r="AC23" s="147">
        <f t="shared" si="5"/>
        <v>0</v>
      </c>
      <c r="AD23" s="147"/>
      <c r="AE23" s="147"/>
      <c r="AF23" s="147"/>
      <c r="AG23" s="147"/>
      <c r="AH23" s="147">
        <f t="shared" si="6"/>
        <v>0</v>
      </c>
      <c r="AI23" s="147"/>
      <c r="AJ23" s="147"/>
      <c r="AK23" s="147"/>
      <c r="AL23" s="561"/>
      <c r="AM23" s="281"/>
      <c r="AN23" s="148">
        <f t="shared" si="7"/>
        <v>0</v>
      </c>
      <c r="AO23" s="148"/>
      <c r="AP23" s="148"/>
      <c r="AQ23" s="148"/>
      <c r="AR23" s="281"/>
      <c r="AS23" s="148">
        <f t="shared" si="8"/>
        <v>0</v>
      </c>
      <c r="AT23" s="148"/>
      <c r="AU23" s="148"/>
      <c r="AV23" s="148"/>
      <c r="AW23" s="282"/>
      <c r="AX23" s="283"/>
      <c r="AY23" s="149">
        <f t="shared" si="9"/>
        <v>0</v>
      </c>
      <c r="AZ23" s="149"/>
      <c r="BA23" s="149"/>
      <c r="BB23" s="149"/>
      <c r="BC23" s="149"/>
      <c r="BD23" s="149">
        <f t="shared" si="10"/>
        <v>0</v>
      </c>
      <c r="BE23" s="149"/>
      <c r="BF23" s="149"/>
      <c r="BG23" s="149"/>
      <c r="BH23" s="284"/>
      <c r="BI23" s="285"/>
      <c r="BJ23" s="150">
        <f t="shared" si="11"/>
        <v>0</v>
      </c>
      <c r="BK23" s="150"/>
      <c r="BL23" s="150"/>
      <c r="BM23" s="150"/>
      <c r="BN23" s="150"/>
      <c r="BO23" s="150">
        <f t="shared" si="12"/>
        <v>0</v>
      </c>
      <c r="BP23" s="150"/>
      <c r="BQ23" s="150"/>
      <c r="BR23" s="150"/>
      <c r="BS23" s="562"/>
      <c r="BT23" s="287"/>
      <c r="BU23" s="151">
        <f t="shared" si="13"/>
        <v>0</v>
      </c>
      <c r="BV23" s="151"/>
      <c r="BW23" s="151"/>
      <c r="BX23" s="151"/>
      <c r="BY23" s="151"/>
      <c r="BZ23" s="151">
        <f t="shared" si="14"/>
        <v>0</v>
      </c>
      <c r="CA23" s="151"/>
      <c r="CB23" s="151"/>
      <c r="CC23" s="151"/>
      <c r="CD23" s="288"/>
      <c r="CE23" s="289"/>
      <c r="CF23" s="152">
        <f t="shared" si="15"/>
        <v>0</v>
      </c>
      <c r="CG23" s="152"/>
      <c r="CH23" s="152"/>
      <c r="CI23" s="152"/>
      <c r="CJ23" s="152"/>
      <c r="CK23" s="152">
        <f t="shared" si="16"/>
        <v>0</v>
      </c>
      <c r="CL23" s="152"/>
      <c r="CM23" s="152"/>
      <c r="CN23" s="152"/>
      <c r="CO23" s="290"/>
      <c r="CP23" s="291"/>
      <c r="CQ23" s="153">
        <f t="shared" si="17"/>
        <v>0</v>
      </c>
      <c r="CR23" s="153"/>
      <c r="CS23" s="153"/>
      <c r="CT23" s="153"/>
      <c r="CU23" s="291"/>
      <c r="CV23" s="153">
        <f t="shared" si="18"/>
        <v>0</v>
      </c>
      <c r="CW23" s="153"/>
      <c r="CX23" s="153"/>
      <c r="CY23" s="153"/>
      <c r="CZ23" s="292"/>
      <c r="DA23" s="293"/>
      <c r="DB23" s="154">
        <f t="shared" si="19"/>
        <v>0</v>
      </c>
      <c r="DC23" s="154"/>
      <c r="DD23" s="154"/>
      <c r="DE23" s="154"/>
      <c r="DF23" s="154"/>
      <c r="DG23" s="154">
        <f t="shared" si="20"/>
        <v>0</v>
      </c>
      <c r="DH23" s="154"/>
      <c r="DI23" s="154"/>
      <c r="DJ23" s="154"/>
      <c r="DK23" s="293"/>
      <c r="DL23" s="294">
        <f t="shared" si="21"/>
        <v>0</v>
      </c>
      <c r="DM23" s="156">
        <f t="shared" si="22"/>
        <v>0</v>
      </c>
      <c r="DN23" s="295">
        <f t="shared" si="23"/>
        <v>0</v>
      </c>
      <c r="DO23" s="296">
        <f t="array" aca="1" ref="DO23" ca="1">SUM(LARGE(DR23:EK23,ROW(INDIRECT("1:"&amp;COUNT(DR23:EK23)-D$77))))+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x14ac:dyDescent="0.25">
      <c r="A24" s="416"/>
      <c r="B24" s="141">
        <f t="shared" si="0"/>
        <v>0</v>
      </c>
      <c r="C24" s="142"/>
      <c r="D24" s="143"/>
      <c r="E24" s="277"/>
      <c r="F24" s="511"/>
      <c r="G24" s="145">
        <f t="shared" si="1"/>
        <v>0</v>
      </c>
      <c r="H24" s="145"/>
      <c r="I24" s="145"/>
      <c r="J24" s="145"/>
      <c r="K24" s="511"/>
      <c r="L24" s="145">
        <f t="shared" si="2"/>
        <v>0</v>
      </c>
      <c r="M24" s="145"/>
      <c r="N24" s="145"/>
      <c r="O24" s="145"/>
      <c r="P24" s="427"/>
      <c r="Q24" s="278"/>
      <c r="R24" s="146">
        <f t="shared" si="3"/>
        <v>0</v>
      </c>
      <c r="S24" s="146"/>
      <c r="T24" s="146"/>
      <c r="U24" s="146"/>
      <c r="V24" s="146"/>
      <c r="W24" s="146">
        <f t="shared" si="4"/>
        <v>0</v>
      </c>
      <c r="X24" s="146"/>
      <c r="Y24" s="146"/>
      <c r="Z24" s="146"/>
      <c r="AA24" s="563"/>
      <c r="AB24" s="279"/>
      <c r="AC24" s="147">
        <f t="shared" si="5"/>
        <v>0</v>
      </c>
      <c r="AD24" s="147"/>
      <c r="AE24" s="147"/>
      <c r="AF24" s="147"/>
      <c r="AG24" s="147"/>
      <c r="AH24" s="147">
        <f t="shared" si="6"/>
        <v>0</v>
      </c>
      <c r="AI24" s="147"/>
      <c r="AJ24" s="147"/>
      <c r="AK24" s="147"/>
      <c r="AL24" s="561"/>
      <c r="AM24" s="281"/>
      <c r="AN24" s="148">
        <f t="shared" si="7"/>
        <v>0</v>
      </c>
      <c r="AO24" s="148"/>
      <c r="AP24" s="148"/>
      <c r="AQ24" s="148"/>
      <c r="AR24" s="281"/>
      <c r="AS24" s="148">
        <f t="shared" si="8"/>
        <v>0</v>
      </c>
      <c r="AT24" s="148"/>
      <c r="AU24" s="148"/>
      <c r="AV24" s="148"/>
      <c r="AW24" s="282"/>
      <c r="AX24" s="283"/>
      <c r="AY24" s="149">
        <f t="shared" si="9"/>
        <v>0</v>
      </c>
      <c r="AZ24" s="149"/>
      <c r="BA24" s="149"/>
      <c r="BB24" s="149"/>
      <c r="BC24" s="149"/>
      <c r="BD24" s="149">
        <f t="shared" si="10"/>
        <v>0</v>
      </c>
      <c r="BE24" s="149"/>
      <c r="BF24" s="149"/>
      <c r="BG24" s="149"/>
      <c r="BH24" s="284"/>
      <c r="BI24" s="285"/>
      <c r="BJ24" s="150">
        <f t="shared" si="11"/>
        <v>0</v>
      </c>
      <c r="BK24" s="150"/>
      <c r="BL24" s="150"/>
      <c r="BM24" s="150"/>
      <c r="BN24" s="150"/>
      <c r="BO24" s="150">
        <f t="shared" si="12"/>
        <v>0</v>
      </c>
      <c r="BP24" s="150"/>
      <c r="BQ24" s="150"/>
      <c r="BR24" s="150"/>
      <c r="BS24" s="562"/>
      <c r="BT24" s="287"/>
      <c r="BU24" s="151">
        <f t="shared" si="13"/>
        <v>0</v>
      </c>
      <c r="BV24" s="151"/>
      <c r="BW24" s="151"/>
      <c r="BX24" s="151"/>
      <c r="BY24" s="151"/>
      <c r="BZ24" s="151">
        <f t="shared" si="14"/>
        <v>0</v>
      </c>
      <c r="CA24" s="151"/>
      <c r="CB24" s="151"/>
      <c r="CC24" s="151"/>
      <c r="CD24" s="288"/>
      <c r="CE24" s="289"/>
      <c r="CF24" s="152">
        <f t="shared" si="15"/>
        <v>0</v>
      </c>
      <c r="CG24" s="152"/>
      <c r="CH24" s="152"/>
      <c r="CI24" s="152"/>
      <c r="CJ24" s="152"/>
      <c r="CK24" s="152">
        <f t="shared" si="16"/>
        <v>0</v>
      </c>
      <c r="CL24" s="152"/>
      <c r="CM24" s="152"/>
      <c r="CN24" s="152"/>
      <c r="CO24" s="290"/>
      <c r="CP24" s="291"/>
      <c r="CQ24" s="153">
        <f t="shared" si="17"/>
        <v>0</v>
      </c>
      <c r="CR24" s="153"/>
      <c r="CS24" s="153"/>
      <c r="CT24" s="153"/>
      <c r="CU24" s="291"/>
      <c r="CV24" s="153">
        <f t="shared" si="18"/>
        <v>0</v>
      </c>
      <c r="CW24" s="153"/>
      <c r="CX24" s="153"/>
      <c r="CY24" s="153"/>
      <c r="CZ24" s="292"/>
      <c r="DA24" s="293"/>
      <c r="DB24" s="154">
        <f t="shared" si="19"/>
        <v>0</v>
      </c>
      <c r="DC24" s="154"/>
      <c r="DD24" s="154"/>
      <c r="DE24" s="154"/>
      <c r="DF24" s="154"/>
      <c r="DG24" s="154">
        <f t="shared" si="20"/>
        <v>0</v>
      </c>
      <c r="DH24" s="154"/>
      <c r="DI24" s="154"/>
      <c r="DJ24" s="154"/>
      <c r="DK24" s="293"/>
      <c r="DL24" s="294">
        <f t="shared" si="21"/>
        <v>0</v>
      </c>
      <c r="DM24" s="156">
        <f t="shared" si="22"/>
        <v>0</v>
      </c>
      <c r="DN24" s="295">
        <f t="shared" si="23"/>
        <v>0</v>
      </c>
      <c r="DO24" s="296">
        <f t="array" aca="1" ref="DO24" ca="1">SUM(LARGE(DR24:EK24,ROW(INDIRECT("1:"&amp;COUNT(DR24:EK24)-D$77))))+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x14ac:dyDescent="0.25">
      <c r="A25" s="416"/>
      <c r="B25" s="141">
        <f t="shared" ref="B25:B68" si="25">SUMPRODUCT(--(G25:DK25="I"))</f>
        <v>0</v>
      </c>
      <c r="C25" s="142"/>
      <c r="D25" s="143"/>
      <c r="E25" s="277"/>
      <c r="F25" s="511"/>
      <c r="G25" s="145">
        <f t="shared" ref="G25:G68" si="26">IF(OR(J25="E",J25="D"),0,VLOOKUP(F25,$B$72:$C$84,2)+I25+H25)</f>
        <v>0</v>
      </c>
      <c r="H25" s="145"/>
      <c r="I25" s="145"/>
      <c r="J25" s="145"/>
      <c r="K25" s="511"/>
      <c r="L25" s="145">
        <f t="shared" ref="L25:L68" si="27">IF(OR(O25="E",O25="D"),0,VLOOKUP(K25,$B$72:$C$84,2)+M25+N25)</f>
        <v>0</v>
      </c>
      <c r="M25" s="145"/>
      <c r="N25" s="145"/>
      <c r="O25" s="145"/>
      <c r="P25" s="427"/>
      <c r="Q25" s="278"/>
      <c r="R25" s="146">
        <f t="shared" ref="R25:R68" si="28">IF(OR(U25="E",U25="D"),0,VLOOKUP(Q25,$B$72:$C$84,2)+S25+T25)</f>
        <v>0</v>
      </c>
      <c r="S25" s="146"/>
      <c r="T25" s="146"/>
      <c r="U25" s="146"/>
      <c r="V25" s="146"/>
      <c r="W25" s="146">
        <f t="shared" ref="W25:W68" si="29">IF(OR(Z25="E",Z25="D"),0,VLOOKUP(V25,$B$102:$C$118,2)+X25+Y25)</f>
        <v>0</v>
      </c>
      <c r="X25" s="146"/>
      <c r="Y25" s="146"/>
      <c r="Z25" s="146"/>
      <c r="AA25" s="563"/>
      <c r="AB25" s="279"/>
      <c r="AC25" s="147">
        <f t="shared" ref="AC25:AC68" si="30">IF(OR(AF25="E",AF25="D"),0,VLOOKUP(AB25,$B$72:$C$84,2)+AD25+AE25)</f>
        <v>0</v>
      </c>
      <c r="AD25" s="147"/>
      <c r="AE25" s="147"/>
      <c r="AF25" s="147"/>
      <c r="AG25" s="147"/>
      <c r="AH25" s="147">
        <f t="shared" ref="AH25:AH68" si="31">IF(OR(AK25="E",AK25="D"),0,VLOOKUP(AG25,$B$102:$C$118,2)+AI25+AJ25)</f>
        <v>0</v>
      </c>
      <c r="AI25" s="147"/>
      <c r="AJ25" s="147"/>
      <c r="AK25" s="147"/>
      <c r="AL25" s="561"/>
      <c r="AM25" s="281"/>
      <c r="AN25" s="148">
        <f t="shared" ref="AN25:AN68" si="32">IF(OR(AQ25="E",AQ25="D"),0,VLOOKUP(AM25,$B$72:$C$84,2)+AO25+AP25)</f>
        <v>0</v>
      </c>
      <c r="AO25" s="148"/>
      <c r="AP25" s="148"/>
      <c r="AQ25" s="148"/>
      <c r="AR25" s="281"/>
      <c r="AS25" s="148">
        <f t="shared" ref="AS25:AS68" si="33">IF(OR(AV25="E",AV25="D"),0,VLOOKUP(AR25,$B$102:$C$118,2)+AT25+AU25)</f>
        <v>0</v>
      </c>
      <c r="AT25" s="148"/>
      <c r="AU25" s="148"/>
      <c r="AV25" s="148"/>
      <c r="AW25" s="282"/>
      <c r="AX25" s="283"/>
      <c r="AY25" s="149">
        <f t="shared" ref="AY25:AY68" si="34">IF(OR(BB25="E",BB25="D"),0,VLOOKUP(AX25,$B$72:$C$84,2)+AZ25+BA25)</f>
        <v>0</v>
      </c>
      <c r="AZ25" s="149"/>
      <c r="BA25" s="149"/>
      <c r="BB25" s="149"/>
      <c r="BC25" s="149"/>
      <c r="BD25" s="149">
        <f t="shared" ref="BD25:BD68" si="35">IF(OR(BG25="E",BG25="D"),0,VLOOKUP(BC25,$B$102:$C$118,2)+BE25+BF25)</f>
        <v>0</v>
      </c>
      <c r="BE25" s="149"/>
      <c r="BF25" s="149"/>
      <c r="BG25" s="149"/>
      <c r="BH25" s="284"/>
      <c r="BI25" s="285"/>
      <c r="BJ25" s="150">
        <f t="shared" ref="BJ25:BJ68" si="36">IF(OR(BM25="E",BM25="D"),0,VLOOKUP(BI25,$B$72:$C$84,2)+BK25+BL25)</f>
        <v>0</v>
      </c>
      <c r="BK25" s="150"/>
      <c r="BL25" s="150"/>
      <c r="BM25" s="150"/>
      <c r="BN25" s="150"/>
      <c r="BO25" s="150">
        <f t="shared" ref="BO25:BO68" si="37">IF(OR(BQ25="E",BQ25="D"),0,VLOOKUP(BN25,$B$102:$C$118,2)+BP25+BQ25)</f>
        <v>0</v>
      </c>
      <c r="BP25" s="150"/>
      <c r="BQ25" s="150"/>
      <c r="BR25" s="150"/>
      <c r="BS25" s="562"/>
      <c r="BT25" s="287"/>
      <c r="BU25" s="151">
        <f t="shared" ref="BU25:BU68" si="38">IF(OR(BX25="E",BX25="D"),0,VLOOKUP(BT25,$B$72:$C$84,2)+BV25+BW25)</f>
        <v>0</v>
      </c>
      <c r="BV25" s="151"/>
      <c r="BW25" s="151"/>
      <c r="BX25" s="151"/>
      <c r="BY25" s="151"/>
      <c r="BZ25" s="151">
        <f t="shared" ref="BZ25:BZ68" si="39">IF(OR(CC25="E",CC25="D"),0,VLOOKUP(BY25,$B$102:$C$118,2)+CA25+CB25)</f>
        <v>0</v>
      </c>
      <c r="CA25" s="151"/>
      <c r="CB25" s="151"/>
      <c r="CC25" s="151"/>
      <c r="CD25" s="288"/>
      <c r="CE25" s="289"/>
      <c r="CF25" s="152">
        <f t="shared" ref="CF25:CF68" si="40">IF(OR(CI25="E",CI25="D"),0,VLOOKUP(CE25,$B$72:$C$84,2)+CG25+CH25)</f>
        <v>0</v>
      </c>
      <c r="CG25" s="152"/>
      <c r="CH25" s="152"/>
      <c r="CI25" s="152"/>
      <c r="CJ25" s="152"/>
      <c r="CK25" s="152">
        <f t="shared" ref="CK25:CK68" si="41">IF(OR(CN25="E",CN25="D"),0,VLOOKUP(CJ25,$B$102:$C$118,2)+CL25+CM25)</f>
        <v>0</v>
      </c>
      <c r="CL25" s="152"/>
      <c r="CM25" s="152"/>
      <c r="CN25" s="152"/>
      <c r="CO25" s="290"/>
      <c r="CP25" s="291"/>
      <c r="CQ25" s="153">
        <f t="shared" ref="CQ25:CQ68" si="42">IF(OR(CT25="E",CT25="D"),0,VLOOKUP(CP25,$B$72:$C$84,2)+CR25+CS25)</f>
        <v>0</v>
      </c>
      <c r="CR25" s="153"/>
      <c r="CS25" s="153"/>
      <c r="CT25" s="153"/>
      <c r="CU25" s="291"/>
      <c r="CV25" s="153">
        <f t="shared" ref="CV25:CV68" si="43">IF(OR(CY25="E",CY25="D"),0,VLOOKUP(CU25,$B$102:$C$118,2)+CW25+CX25)</f>
        <v>0</v>
      </c>
      <c r="CW25" s="153"/>
      <c r="CX25" s="153"/>
      <c r="CY25" s="153"/>
      <c r="CZ25" s="292"/>
      <c r="DA25" s="293"/>
      <c r="DB25" s="154">
        <f t="shared" ref="DB25:DB68" si="44">IF(OR(DE25="E",DE25="D"),0,VLOOKUP(DA25,$B$72:$C$84,2)+DC25+DD25)</f>
        <v>0</v>
      </c>
      <c r="DC25" s="154"/>
      <c r="DD25" s="154"/>
      <c r="DE25" s="154"/>
      <c r="DF25" s="154"/>
      <c r="DG25" s="154">
        <f t="shared" ref="DG25:DG68" si="45">IF(OR(DJ25="E",DJ25="D"),0,VLOOKUP(DF25,$B$102:$C$118,2)+DH25+DI25)</f>
        <v>0</v>
      </c>
      <c r="DH25" s="154"/>
      <c r="DI25" s="154"/>
      <c r="DJ25" s="154"/>
      <c r="DK25" s="293"/>
      <c r="DL25" s="294">
        <f t="shared" ref="DL25:DL68" si="46">G25+L25+R25+W25+AC25+AH25+AN25+AS25+AY25+BD25+BJ25+BO25+BU25+BZ25+CF25+CK25+CQ25+CV25+DB25+DG25</f>
        <v>0</v>
      </c>
      <c r="DM25" s="156">
        <f t="shared" ref="DM25:DM68" si="47">SUMPRODUCT(--(G25:DJ25="E")--(G25:DJ25="D"))</f>
        <v>0</v>
      </c>
      <c r="DN25" s="295">
        <f t="shared" ref="DN25:DN68" si="48">EM25+EO25+EQ25+ES25+EU25</f>
        <v>0</v>
      </c>
      <c r="DO25" s="296">
        <f t="array" aca="1" ref="DO25" ca="1">SUM(LARGE(DR25:EK25,ROW(INDIRECT("1:"&amp;COUNT(DR25:EK25)-D$77))))+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x14ac:dyDescent="0.25">
      <c r="A26" s="416"/>
      <c r="B26" s="141">
        <f t="shared" si="25"/>
        <v>0</v>
      </c>
      <c r="C26" s="142"/>
      <c r="D26" s="143"/>
      <c r="E26" s="277"/>
      <c r="F26" s="511"/>
      <c r="G26" s="145">
        <f t="shared" si="26"/>
        <v>0</v>
      </c>
      <c r="H26" s="145"/>
      <c r="I26" s="145"/>
      <c r="J26" s="145"/>
      <c r="K26" s="511"/>
      <c r="L26" s="145">
        <f t="shared" si="27"/>
        <v>0</v>
      </c>
      <c r="M26" s="145"/>
      <c r="N26" s="145"/>
      <c r="O26" s="145"/>
      <c r="P26" s="427"/>
      <c r="Q26" s="278"/>
      <c r="R26" s="146">
        <f t="shared" si="28"/>
        <v>0</v>
      </c>
      <c r="S26" s="146"/>
      <c r="T26" s="146"/>
      <c r="U26" s="146"/>
      <c r="V26" s="146"/>
      <c r="W26" s="146">
        <f t="shared" si="29"/>
        <v>0</v>
      </c>
      <c r="X26" s="146"/>
      <c r="Y26" s="146"/>
      <c r="Z26" s="146"/>
      <c r="AA26" s="563"/>
      <c r="AB26" s="279"/>
      <c r="AC26" s="147">
        <f t="shared" si="30"/>
        <v>0</v>
      </c>
      <c r="AD26" s="147"/>
      <c r="AE26" s="147"/>
      <c r="AF26" s="147"/>
      <c r="AG26" s="147"/>
      <c r="AH26" s="147">
        <f t="shared" si="31"/>
        <v>0</v>
      </c>
      <c r="AI26" s="147"/>
      <c r="AJ26" s="147"/>
      <c r="AK26" s="147"/>
      <c r="AL26" s="561"/>
      <c r="AM26" s="281"/>
      <c r="AN26" s="148">
        <f t="shared" si="32"/>
        <v>0</v>
      </c>
      <c r="AO26" s="148"/>
      <c r="AP26" s="148"/>
      <c r="AQ26" s="148"/>
      <c r="AR26" s="281"/>
      <c r="AS26" s="148">
        <f t="shared" si="33"/>
        <v>0</v>
      </c>
      <c r="AT26" s="148"/>
      <c r="AU26" s="148"/>
      <c r="AV26" s="148"/>
      <c r="AW26" s="282"/>
      <c r="AX26" s="283"/>
      <c r="AY26" s="149">
        <f t="shared" si="34"/>
        <v>0</v>
      </c>
      <c r="AZ26" s="149"/>
      <c r="BA26" s="149"/>
      <c r="BB26" s="149"/>
      <c r="BC26" s="149"/>
      <c r="BD26" s="149">
        <f t="shared" si="35"/>
        <v>0</v>
      </c>
      <c r="BE26" s="149"/>
      <c r="BF26" s="149"/>
      <c r="BG26" s="149"/>
      <c r="BH26" s="284"/>
      <c r="BI26" s="285"/>
      <c r="BJ26" s="150">
        <f t="shared" si="36"/>
        <v>0</v>
      </c>
      <c r="BK26" s="150"/>
      <c r="BL26" s="150"/>
      <c r="BM26" s="150"/>
      <c r="BN26" s="150"/>
      <c r="BO26" s="150">
        <f t="shared" si="37"/>
        <v>0</v>
      </c>
      <c r="BP26" s="150"/>
      <c r="BQ26" s="150"/>
      <c r="BR26" s="150"/>
      <c r="BS26" s="562"/>
      <c r="BT26" s="287"/>
      <c r="BU26" s="151">
        <f t="shared" si="38"/>
        <v>0</v>
      </c>
      <c r="BV26" s="151"/>
      <c r="BW26" s="151"/>
      <c r="BX26" s="151"/>
      <c r="BY26" s="151"/>
      <c r="BZ26" s="151">
        <f t="shared" si="39"/>
        <v>0</v>
      </c>
      <c r="CA26" s="151"/>
      <c r="CB26" s="151"/>
      <c r="CC26" s="151"/>
      <c r="CD26" s="288"/>
      <c r="CE26" s="289"/>
      <c r="CF26" s="152">
        <f t="shared" si="40"/>
        <v>0</v>
      </c>
      <c r="CG26" s="152"/>
      <c r="CH26" s="152"/>
      <c r="CI26" s="152"/>
      <c r="CJ26" s="152"/>
      <c r="CK26" s="152">
        <f t="shared" si="41"/>
        <v>0</v>
      </c>
      <c r="CL26" s="152"/>
      <c r="CM26" s="152"/>
      <c r="CN26" s="152"/>
      <c r="CO26" s="290"/>
      <c r="CP26" s="291"/>
      <c r="CQ26" s="153">
        <f t="shared" si="42"/>
        <v>0</v>
      </c>
      <c r="CR26" s="153"/>
      <c r="CS26" s="153"/>
      <c r="CT26" s="153"/>
      <c r="CU26" s="291"/>
      <c r="CV26" s="153">
        <f t="shared" si="43"/>
        <v>0</v>
      </c>
      <c r="CW26" s="153"/>
      <c r="CX26" s="153"/>
      <c r="CY26" s="153"/>
      <c r="CZ26" s="292"/>
      <c r="DA26" s="293"/>
      <c r="DB26" s="154">
        <f t="shared" si="44"/>
        <v>0</v>
      </c>
      <c r="DC26" s="154"/>
      <c r="DD26" s="154"/>
      <c r="DE26" s="154"/>
      <c r="DF26" s="154"/>
      <c r="DG26" s="154">
        <f t="shared" si="45"/>
        <v>0</v>
      </c>
      <c r="DH26" s="154"/>
      <c r="DI26" s="154"/>
      <c r="DJ26" s="154"/>
      <c r="DK26" s="293"/>
      <c r="DL26" s="294">
        <f t="shared" si="46"/>
        <v>0</v>
      </c>
      <c r="DM26" s="156">
        <f t="shared" si="47"/>
        <v>0</v>
      </c>
      <c r="DN26" s="295">
        <f t="shared" si="48"/>
        <v>0</v>
      </c>
      <c r="DO26" s="296">
        <f t="array" aca="1" ref="DO26" ca="1">SUM(LARGE(DR26:EK26,ROW(INDIRECT("1:"&amp;COUNT(DR26:EK26)-D$77))))+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x14ac:dyDescent="0.25">
      <c r="A27" s="416"/>
      <c r="B27" s="141">
        <f t="shared" si="25"/>
        <v>0</v>
      </c>
      <c r="C27" s="142"/>
      <c r="D27" s="143"/>
      <c r="E27" s="277"/>
      <c r="F27" s="511"/>
      <c r="G27" s="145">
        <f t="shared" si="26"/>
        <v>0</v>
      </c>
      <c r="H27" s="145"/>
      <c r="I27" s="145"/>
      <c r="J27" s="145"/>
      <c r="K27" s="511"/>
      <c r="L27" s="145">
        <f t="shared" si="27"/>
        <v>0</v>
      </c>
      <c r="M27" s="145"/>
      <c r="N27" s="145"/>
      <c r="O27" s="145"/>
      <c r="P27" s="427"/>
      <c r="Q27" s="278"/>
      <c r="R27" s="146">
        <f t="shared" si="28"/>
        <v>0</v>
      </c>
      <c r="S27" s="146"/>
      <c r="T27" s="146"/>
      <c r="U27" s="146"/>
      <c r="V27" s="146"/>
      <c r="W27" s="146">
        <f t="shared" si="29"/>
        <v>0</v>
      </c>
      <c r="X27" s="146"/>
      <c r="Y27" s="146"/>
      <c r="Z27" s="146"/>
      <c r="AA27" s="563"/>
      <c r="AB27" s="279"/>
      <c r="AC27" s="147">
        <f t="shared" si="30"/>
        <v>0</v>
      </c>
      <c r="AD27" s="147"/>
      <c r="AE27" s="147"/>
      <c r="AF27" s="147"/>
      <c r="AG27" s="147"/>
      <c r="AH27" s="147">
        <f t="shared" si="31"/>
        <v>0</v>
      </c>
      <c r="AI27" s="147"/>
      <c r="AJ27" s="147"/>
      <c r="AK27" s="147"/>
      <c r="AL27" s="561"/>
      <c r="AM27" s="281"/>
      <c r="AN27" s="148">
        <f t="shared" si="32"/>
        <v>0</v>
      </c>
      <c r="AO27" s="148"/>
      <c r="AP27" s="148"/>
      <c r="AQ27" s="148"/>
      <c r="AR27" s="281"/>
      <c r="AS27" s="148">
        <f t="shared" si="33"/>
        <v>0</v>
      </c>
      <c r="AT27" s="148"/>
      <c r="AU27" s="148"/>
      <c r="AV27" s="148"/>
      <c r="AW27" s="282"/>
      <c r="AX27" s="283"/>
      <c r="AY27" s="149">
        <f t="shared" si="34"/>
        <v>0</v>
      </c>
      <c r="AZ27" s="149"/>
      <c r="BA27" s="149"/>
      <c r="BB27" s="149"/>
      <c r="BC27" s="149"/>
      <c r="BD27" s="149">
        <f t="shared" si="35"/>
        <v>0</v>
      </c>
      <c r="BE27" s="149"/>
      <c r="BF27" s="149"/>
      <c r="BG27" s="149"/>
      <c r="BH27" s="284"/>
      <c r="BI27" s="285"/>
      <c r="BJ27" s="150">
        <f t="shared" si="36"/>
        <v>0</v>
      </c>
      <c r="BK27" s="150"/>
      <c r="BL27" s="150"/>
      <c r="BM27" s="150"/>
      <c r="BN27" s="150"/>
      <c r="BO27" s="150">
        <f t="shared" si="37"/>
        <v>0</v>
      </c>
      <c r="BP27" s="150"/>
      <c r="BQ27" s="150"/>
      <c r="BR27" s="150"/>
      <c r="BS27" s="562"/>
      <c r="BT27" s="287"/>
      <c r="BU27" s="151">
        <f t="shared" si="38"/>
        <v>0</v>
      </c>
      <c r="BV27" s="151"/>
      <c r="BW27" s="151"/>
      <c r="BX27" s="151"/>
      <c r="BY27" s="151"/>
      <c r="BZ27" s="151">
        <f t="shared" si="39"/>
        <v>0</v>
      </c>
      <c r="CA27" s="151"/>
      <c r="CB27" s="151"/>
      <c r="CC27" s="151"/>
      <c r="CD27" s="288"/>
      <c r="CE27" s="289"/>
      <c r="CF27" s="152">
        <f t="shared" si="40"/>
        <v>0</v>
      </c>
      <c r="CG27" s="152"/>
      <c r="CH27" s="152"/>
      <c r="CI27" s="152"/>
      <c r="CJ27" s="152"/>
      <c r="CK27" s="152">
        <f t="shared" si="41"/>
        <v>0</v>
      </c>
      <c r="CL27" s="152"/>
      <c r="CM27" s="152"/>
      <c r="CN27" s="152"/>
      <c r="CO27" s="290"/>
      <c r="CP27" s="291"/>
      <c r="CQ27" s="153">
        <f t="shared" si="42"/>
        <v>0</v>
      </c>
      <c r="CR27" s="153"/>
      <c r="CS27" s="153"/>
      <c r="CT27" s="153"/>
      <c r="CU27" s="291"/>
      <c r="CV27" s="153">
        <f t="shared" si="43"/>
        <v>0</v>
      </c>
      <c r="CW27" s="153"/>
      <c r="CX27" s="153"/>
      <c r="CY27" s="153"/>
      <c r="CZ27" s="292"/>
      <c r="DA27" s="293"/>
      <c r="DB27" s="154">
        <f t="shared" si="44"/>
        <v>0</v>
      </c>
      <c r="DC27" s="154"/>
      <c r="DD27" s="154"/>
      <c r="DE27" s="154"/>
      <c r="DF27" s="154"/>
      <c r="DG27" s="154">
        <f t="shared" si="45"/>
        <v>0</v>
      </c>
      <c r="DH27" s="154"/>
      <c r="DI27" s="154"/>
      <c r="DJ27" s="154"/>
      <c r="DK27" s="293"/>
      <c r="DL27" s="294">
        <f t="shared" si="46"/>
        <v>0</v>
      </c>
      <c r="DM27" s="156">
        <f t="shared" si="47"/>
        <v>0</v>
      </c>
      <c r="DN27" s="295">
        <f t="shared" si="48"/>
        <v>0</v>
      </c>
      <c r="DO27" s="296">
        <f t="array" aca="1" ref="DO27" ca="1">SUM(LARGE(DR27:EK27,ROW(INDIRECT("1:"&amp;COUNT(DR27:EK27)-D$77))))+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x14ac:dyDescent="0.25">
      <c r="A28" s="416"/>
      <c r="B28" s="141">
        <f t="shared" si="25"/>
        <v>0</v>
      </c>
      <c r="C28" s="142"/>
      <c r="D28" s="143"/>
      <c r="E28" s="277"/>
      <c r="F28" s="511"/>
      <c r="G28" s="145">
        <f t="shared" si="26"/>
        <v>0</v>
      </c>
      <c r="H28" s="145"/>
      <c r="I28" s="145"/>
      <c r="J28" s="145"/>
      <c r="K28" s="511"/>
      <c r="L28" s="145">
        <f t="shared" si="27"/>
        <v>0</v>
      </c>
      <c r="M28" s="145"/>
      <c r="N28" s="145"/>
      <c r="O28" s="145"/>
      <c r="P28" s="427"/>
      <c r="Q28" s="278"/>
      <c r="R28" s="146">
        <f t="shared" si="28"/>
        <v>0</v>
      </c>
      <c r="S28" s="146"/>
      <c r="T28" s="146"/>
      <c r="U28" s="146"/>
      <c r="V28" s="146"/>
      <c r="W28" s="146">
        <f t="shared" si="29"/>
        <v>0</v>
      </c>
      <c r="X28" s="146"/>
      <c r="Y28" s="146"/>
      <c r="Z28" s="146"/>
      <c r="AA28" s="563"/>
      <c r="AB28" s="279"/>
      <c r="AC28" s="147">
        <f t="shared" si="30"/>
        <v>0</v>
      </c>
      <c r="AD28" s="147"/>
      <c r="AE28" s="147"/>
      <c r="AF28" s="147"/>
      <c r="AG28" s="147"/>
      <c r="AH28" s="147">
        <f t="shared" si="31"/>
        <v>0</v>
      </c>
      <c r="AI28" s="147"/>
      <c r="AJ28" s="147"/>
      <c r="AK28" s="147"/>
      <c r="AL28" s="561"/>
      <c r="AM28" s="281"/>
      <c r="AN28" s="148">
        <f t="shared" si="32"/>
        <v>0</v>
      </c>
      <c r="AO28" s="148"/>
      <c r="AP28" s="148"/>
      <c r="AQ28" s="148"/>
      <c r="AR28" s="281"/>
      <c r="AS28" s="148">
        <f t="shared" si="33"/>
        <v>0</v>
      </c>
      <c r="AT28" s="148"/>
      <c r="AU28" s="148"/>
      <c r="AV28" s="148"/>
      <c r="AW28" s="282"/>
      <c r="AX28" s="283"/>
      <c r="AY28" s="149">
        <f t="shared" si="34"/>
        <v>0</v>
      </c>
      <c r="AZ28" s="149"/>
      <c r="BA28" s="149"/>
      <c r="BB28" s="149"/>
      <c r="BC28" s="149"/>
      <c r="BD28" s="149">
        <f t="shared" si="35"/>
        <v>0</v>
      </c>
      <c r="BE28" s="149"/>
      <c r="BF28" s="149"/>
      <c r="BG28" s="149"/>
      <c r="BH28" s="284"/>
      <c r="BI28" s="285"/>
      <c r="BJ28" s="150">
        <f t="shared" si="36"/>
        <v>0</v>
      </c>
      <c r="BK28" s="150"/>
      <c r="BL28" s="150"/>
      <c r="BM28" s="150"/>
      <c r="BN28" s="150"/>
      <c r="BO28" s="150">
        <f t="shared" si="37"/>
        <v>0</v>
      </c>
      <c r="BP28" s="150"/>
      <c r="BQ28" s="150"/>
      <c r="BR28" s="150"/>
      <c r="BS28" s="562"/>
      <c r="BT28" s="287"/>
      <c r="BU28" s="151">
        <f t="shared" si="38"/>
        <v>0</v>
      </c>
      <c r="BV28" s="151"/>
      <c r="BW28" s="151"/>
      <c r="BX28" s="151"/>
      <c r="BY28" s="151"/>
      <c r="BZ28" s="151">
        <f t="shared" si="39"/>
        <v>0</v>
      </c>
      <c r="CA28" s="151"/>
      <c r="CB28" s="151"/>
      <c r="CC28" s="151"/>
      <c r="CD28" s="288"/>
      <c r="CE28" s="289"/>
      <c r="CF28" s="152">
        <f t="shared" si="40"/>
        <v>0</v>
      </c>
      <c r="CG28" s="152"/>
      <c r="CH28" s="152"/>
      <c r="CI28" s="152"/>
      <c r="CJ28" s="152"/>
      <c r="CK28" s="152">
        <f t="shared" si="41"/>
        <v>0</v>
      </c>
      <c r="CL28" s="152"/>
      <c r="CM28" s="152"/>
      <c r="CN28" s="152"/>
      <c r="CO28" s="290"/>
      <c r="CP28" s="291"/>
      <c r="CQ28" s="153">
        <f t="shared" si="42"/>
        <v>0</v>
      </c>
      <c r="CR28" s="153"/>
      <c r="CS28" s="153"/>
      <c r="CT28" s="153"/>
      <c r="CU28" s="291"/>
      <c r="CV28" s="153">
        <f t="shared" si="43"/>
        <v>0</v>
      </c>
      <c r="CW28" s="153"/>
      <c r="CX28" s="153"/>
      <c r="CY28" s="153"/>
      <c r="CZ28" s="292"/>
      <c r="DA28" s="293"/>
      <c r="DB28" s="154">
        <f t="shared" si="44"/>
        <v>0</v>
      </c>
      <c r="DC28" s="154"/>
      <c r="DD28" s="154"/>
      <c r="DE28" s="154"/>
      <c r="DF28" s="154"/>
      <c r="DG28" s="154">
        <f t="shared" si="45"/>
        <v>0</v>
      </c>
      <c r="DH28" s="154"/>
      <c r="DI28" s="154"/>
      <c r="DJ28" s="154"/>
      <c r="DK28" s="293"/>
      <c r="DL28" s="294">
        <f t="shared" si="46"/>
        <v>0</v>
      </c>
      <c r="DM28" s="156">
        <f t="shared" si="47"/>
        <v>0</v>
      </c>
      <c r="DN28" s="295">
        <f t="shared" si="48"/>
        <v>0</v>
      </c>
      <c r="DO28" s="296">
        <f t="array" aca="1" ref="DO28" ca="1">SUM(LARGE(DR28:EK28,ROW(INDIRECT("1:"&amp;COUNT(DR28:EK28)-D$77))))+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x14ac:dyDescent="0.25">
      <c r="A29" s="416"/>
      <c r="B29" s="141">
        <f t="shared" si="25"/>
        <v>0</v>
      </c>
      <c r="C29" s="142"/>
      <c r="D29" s="143"/>
      <c r="E29" s="277"/>
      <c r="F29" s="511"/>
      <c r="G29" s="145">
        <f t="shared" si="26"/>
        <v>0</v>
      </c>
      <c r="H29" s="145"/>
      <c r="I29" s="145"/>
      <c r="J29" s="145"/>
      <c r="K29" s="511"/>
      <c r="L29" s="145">
        <f t="shared" si="27"/>
        <v>0</v>
      </c>
      <c r="M29" s="145"/>
      <c r="N29" s="145"/>
      <c r="O29" s="145"/>
      <c r="P29" s="427"/>
      <c r="Q29" s="278"/>
      <c r="R29" s="146">
        <f t="shared" si="28"/>
        <v>0</v>
      </c>
      <c r="S29" s="146"/>
      <c r="T29" s="146"/>
      <c r="U29" s="146"/>
      <c r="V29" s="146"/>
      <c r="W29" s="146">
        <f t="shared" si="29"/>
        <v>0</v>
      </c>
      <c r="X29" s="146"/>
      <c r="Y29" s="146"/>
      <c r="Z29" s="146"/>
      <c r="AA29" s="563"/>
      <c r="AB29" s="279"/>
      <c r="AC29" s="147">
        <f t="shared" si="30"/>
        <v>0</v>
      </c>
      <c r="AD29" s="147"/>
      <c r="AE29" s="147"/>
      <c r="AF29" s="147"/>
      <c r="AG29" s="147"/>
      <c r="AH29" s="147">
        <f t="shared" si="31"/>
        <v>0</v>
      </c>
      <c r="AI29" s="147"/>
      <c r="AJ29" s="147"/>
      <c r="AK29" s="147"/>
      <c r="AL29" s="561"/>
      <c r="AM29" s="281"/>
      <c r="AN29" s="148">
        <f t="shared" si="32"/>
        <v>0</v>
      </c>
      <c r="AO29" s="148"/>
      <c r="AP29" s="148"/>
      <c r="AQ29" s="148"/>
      <c r="AR29" s="281"/>
      <c r="AS29" s="148">
        <f t="shared" si="33"/>
        <v>0</v>
      </c>
      <c r="AT29" s="148"/>
      <c r="AU29" s="148"/>
      <c r="AV29" s="148"/>
      <c r="AW29" s="282"/>
      <c r="AX29" s="283"/>
      <c r="AY29" s="149">
        <f t="shared" si="34"/>
        <v>0</v>
      </c>
      <c r="AZ29" s="149"/>
      <c r="BA29" s="149"/>
      <c r="BB29" s="149"/>
      <c r="BC29" s="149"/>
      <c r="BD29" s="149">
        <f t="shared" si="35"/>
        <v>0</v>
      </c>
      <c r="BE29" s="149"/>
      <c r="BF29" s="149"/>
      <c r="BG29" s="149"/>
      <c r="BH29" s="284"/>
      <c r="BI29" s="285"/>
      <c r="BJ29" s="150">
        <f t="shared" si="36"/>
        <v>0</v>
      </c>
      <c r="BK29" s="150"/>
      <c r="BL29" s="150"/>
      <c r="BM29" s="150"/>
      <c r="BN29" s="150"/>
      <c r="BO29" s="150">
        <f t="shared" si="37"/>
        <v>0</v>
      </c>
      <c r="BP29" s="150"/>
      <c r="BQ29" s="150"/>
      <c r="BR29" s="150"/>
      <c r="BS29" s="562"/>
      <c r="BT29" s="287"/>
      <c r="BU29" s="151">
        <f t="shared" si="38"/>
        <v>0</v>
      </c>
      <c r="BV29" s="151"/>
      <c r="BW29" s="151"/>
      <c r="BX29" s="151"/>
      <c r="BY29" s="151"/>
      <c r="BZ29" s="151">
        <f t="shared" si="39"/>
        <v>0</v>
      </c>
      <c r="CA29" s="151"/>
      <c r="CB29" s="151"/>
      <c r="CC29" s="151"/>
      <c r="CD29" s="288"/>
      <c r="CE29" s="289"/>
      <c r="CF29" s="152">
        <f t="shared" si="40"/>
        <v>0</v>
      </c>
      <c r="CG29" s="152"/>
      <c r="CH29" s="152"/>
      <c r="CI29" s="152"/>
      <c r="CJ29" s="152"/>
      <c r="CK29" s="152">
        <f t="shared" si="41"/>
        <v>0</v>
      </c>
      <c r="CL29" s="152"/>
      <c r="CM29" s="152"/>
      <c r="CN29" s="152"/>
      <c r="CO29" s="290"/>
      <c r="CP29" s="291"/>
      <c r="CQ29" s="153">
        <f t="shared" si="42"/>
        <v>0</v>
      </c>
      <c r="CR29" s="153"/>
      <c r="CS29" s="153"/>
      <c r="CT29" s="153"/>
      <c r="CU29" s="291"/>
      <c r="CV29" s="153">
        <f t="shared" si="43"/>
        <v>0</v>
      </c>
      <c r="CW29" s="153"/>
      <c r="CX29" s="153"/>
      <c r="CY29" s="153"/>
      <c r="CZ29" s="292"/>
      <c r="DA29" s="293"/>
      <c r="DB29" s="154">
        <f t="shared" si="44"/>
        <v>0</v>
      </c>
      <c r="DC29" s="154"/>
      <c r="DD29" s="154"/>
      <c r="DE29" s="154"/>
      <c r="DF29" s="154"/>
      <c r="DG29" s="154">
        <f t="shared" si="45"/>
        <v>0</v>
      </c>
      <c r="DH29" s="154"/>
      <c r="DI29" s="154"/>
      <c r="DJ29" s="154"/>
      <c r="DK29" s="293"/>
      <c r="DL29" s="294">
        <f t="shared" si="46"/>
        <v>0</v>
      </c>
      <c r="DM29" s="156">
        <f t="shared" si="47"/>
        <v>0</v>
      </c>
      <c r="DN29" s="295">
        <f t="shared" si="48"/>
        <v>0</v>
      </c>
      <c r="DO29" s="296">
        <f t="array" aca="1" ref="DO29" ca="1">SUM(LARGE(DR29:EK29,ROW(INDIRECT("1:"&amp;COUNT(DR29:EK29)-D$77))))+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x14ac:dyDescent="0.25">
      <c r="A30" s="416"/>
      <c r="B30" s="141">
        <f t="shared" si="25"/>
        <v>0</v>
      </c>
      <c r="C30" s="142"/>
      <c r="D30" s="143"/>
      <c r="E30" s="277"/>
      <c r="F30" s="511"/>
      <c r="G30" s="145">
        <f t="shared" si="26"/>
        <v>0</v>
      </c>
      <c r="H30" s="145"/>
      <c r="I30" s="145"/>
      <c r="J30" s="145"/>
      <c r="K30" s="511"/>
      <c r="L30" s="145">
        <f t="shared" si="27"/>
        <v>0</v>
      </c>
      <c r="M30" s="145"/>
      <c r="N30" s="145"/>
      <c r="O30" s="145"/>
      <c r="P30" s="427"/>
      <c r="Q30" s="278"/>
      <c r="R30" s="146">
        <f t="shared" si="28"/>
        <v>0</v>
      </c>
      <c r="S30" s="146"/>
      <c r="T30" s="146"/>
      <c r="U30" s="146"/>
      <c r="V30" s="146"/>
      <c r="W30" s="146">
        <f t="shared" si="29"/>
        <v>0</v>
      </c>
      <c r="X30" s="146"/>
      <c r="Y30" s="146"/>
      <c r="Z30" s="146"/>
      <c r="AA30" s="563"/>
      <c r="AB30" s="279"/>
      <c r="AC30" s="147">
        <f t="shared" si="30"/>
        <v>0</v>
      </c>
      <c r="AD30" s="147"/>
      <c r="AE30" s="147"/>
      <c r="AF30" s="147"/>
      <c r="AG30" s="147"/>
      <c r="AH30" s="147">
        <f t="shared" si="31"/>
        <v>0</v>
      </c>
      <c r="AI30" s="147"/>
      <c r="AJ30" s="147"/>
      <c r="AK30" s="147"/>
      <c r="AL30" s="561"/>
      <c r="AM30" s="281"/>
      <c r="AN30" s="148">
        <f t="shared" si="32"/>
        <v>0</v>
      </c>
      <c r="AO30" s="148"/>
      <c r="AP30" s="148"/>
      <c r="AQ30" s="148"/>
      <c r="AR30" s="281"/>
      <c r="AS30" s="148">
        <f t="shared" si="33"/>
        <v>0</v>
      </c>
      <c r="AT30" s="148"/>
      <c r="AU30" s="148"/>
      <c r="AV30" s="148"/>
      <c r="AW30" s="282"/>
      <c r="AX30" s="283"/>
      <c r="AY30" s="149">
        <f t="shared" si="34"/>
        <v>0</v>
      </c>
      <c r="AZ30" s="149"/>
      <c r="BA30" s="149"/>
      <c r="BB30" s="149"/>
      <c r="BC30" s="149"/>
      <c r="BD30" s="149">
        <f t="shared" si="35"/>
        <v>0</v>
      </c>
      <c r="BE30" s="149"/>
      <c r="BF30" s="149"/>
      <c r="BG30" s="149"/>
      <c r="BH30" s="284"/>
      <c r="BI30" s="285"/>
      <c r="BJ30" s="150">
        <f t="shared" si="36"/>
        <v>0</v>
      </c>
      <c r="BK30" s="150"/>
      <c r="BL30" s="150"/>
      <c r="BM30" s="150"/>
      <c r="BN30" s="150"/>
      <c r="BO30" s="150">
        <f t="shared" si="37"/>
        <v>0</v>
      </c>
      <c r="BP30" s="150"/>
      <c r="BQ30" s="150"/>
      <c r="BR30" s="150"/>
      <c r="BS30" s="562"/>
      <c r="BT30" s="287"/>
      <c r="BU30" s="151">
        <f t="shared" si="38"/>
        <v>0</v>
      </c>
      <c r="BV30" s="151"/>
      <c r="BW30" s="151"/>
      <c r="BX30" s="151"/>
      <c r="BY30" s="151"/>
      <c r="BZ30" s="151">
        <f t="shared" si="39"/>
        <v>0</v>
      </c>
      <c r="CA30" s="151"/>
      <c r="CB30" s="151"/>
      <c r="CC30" s="151"/>
      <c r="CD30" s="288"/>
      <c r="CE30" s="289"/>
      <c r="CF30" s="152">
        <f t="shared" si="40"/>
        <v>0</v>
      </c>
      <c r="CG30" s="152"/>
      <c r="CH30" s="152"/>
      <c r="CI30" s="152"/>
      <c r="CJ30" s="152"/>
      <c r="CK30" s="152">
        <f t="shared" si="41"/>
        <v>0</v>
      </c>
      <c r="CL30" s="152"/>
      <c r="CM30" s="152"/>
      <c r="CN30" s="152"/>
      <c r="CO30" s="290"/>
      <c r="CP30" s="291"/>
      <c r="CQ30" s="153">
        <f t="shared" si="42"/>
        <v>0</v>
      </c>
      <c r="CR30" s="153"/>
      <c r="CS30" s="153"/>
      <c r="CT30" s="153"/>
      <c r="CU30" s="291"/>
      <c r="CV30" s="153">
        <f t="shared" si="43"/>
        <v>0</v>
      </c>
      <c r="CW30" s="153"/>
      <c r="CX30" s="153"/>
      <c r="CY30" s="153"/>
      <c r="CZ30" s="292"/>
      <c r="DA30" s="293"/>
      <c r="DB30" s="154">
        <f t="shared" si="44"/>
        <v>0</v>
      </c>
      <c r="DC30" s="154"/>
      <c r="DD30" s="154"/>
      <c r="DE30" s="154"/>
      <c r="DF30" s="154"/>
      <c r="DG30" s="154">
        <f t="shared" si="45"/>
        <v>0</v>
      </c>
      <c r="DH30" s="154"/>
      <c r="DI30" s="154"/>
      <c r="DJ30" s="154"/>
      <c r="DK30" s="293"/>
      <c r="DL30" s="294">
        <f t="shared" si="46"/>
        <v>0</v>
      </c>
      <c r="DM30" s="156">
        <f t="shared" si="47"/>
        <v>0</v>
      </c>
      <c r="DN30" s="295">
        <f t="shared" si="48"/>
        <v>0</v>
      </c>
      <c r="DO30" s="296">
        <f t="array" aca="1" ref="DO30" ca="1">SUM(LARGE(DR30:EK30,ROW(INDIRECT("1:"&amp;COUNT(DR30:EK30)-D$77))))+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x14ac:dyDescent="0.25">
      <c r="A31" s="416"/>
      <c r="B31" s="141">
        <f t="shared" si="25"/>
        <v>0</v>
      </c>
      <c r="C31" s="142"/>
      <c r="D31" s="143"/>
      <c r="E31" s="277"/>
      <c r="F31" s="511"/>
      <c r="G31" s="145">
        <f t="shared" si="26"/>
        <v>0</v>
      </c>
      <c r="H31" s="145"/>
      <c r="I31" s="145"/>
      <c r="J31" s="145"/>
      <c r="K31" s="511"/>
      <c r="L31" s="145">
        <f t="shared" si="27"/>
        <v>0</v>
      </c>
      <c r="M31" s="145"/>
      <c r="N31" s="145"/>
      <c r="O31" s="145"/>
      <c r="P31" s="427"/>
      <c r="Q31" s="278"/>
      <c r="R31" s="146">
        <f t="shared" si="28"/>
        <v>0</v>
      </c>
      <c r="S31" s="146"/>
      <c r="T31" s="146"/>
      <c r="U31" s="146"/>
      <c r="V31" s="146"/>
      <c r="W31" s="146">
        <f t="shared" si="29"/>
        <v>0</v>
      </c>
      <c r="X31" s="146"/>
      <c r="Y31" s="146"/>
      <c r="Z31" s="146"/>
      <c r="AA31" s="563"/>
      <c r="AB31" s="279"/>
      <c r="AC31" s="147">
        <f t="shared" si="30"/>
        <v>0</v>
      </c>
      <c r="AD31" s="147"/>
      <c r="AE31" s="147"/>
      <c r="AF31" s="147"/>
      <c r="AG31" s="147"/>
      <c r="AH31" s="147">
        <f t="shared" si="31"/>
        <v>0</v>
      </c>
      <c r="AI31" s="147"/>
      <c r="AJ31" s="147"/>
      <c r="AK31" s="147"/>
      <c r="AL31" s="561"/>
      <c r="AM31" s="281"/>
      <c r="AN31" s="148">
        <f t="shared" si="32"/>
        <v>0</v>
      </c>
      <c r="AO31" s="148"/>
      <c r="AP31" s="148"/>
      <c r="AQ31" s="148"/>
      <c r="AR31" s="281"/>
      <c r="AS31" s="148">
        <f t="shared" si="33"/>
        <v>0</v>
      </c>
      <c r="AT31" s="148"/>
      <c r="AU31" s="148"/>
      <c r="AV31" s="148"/>
      <c r="AW31" s="282"/>
      <c r="AX31" s="283"/>
      <c r="AY31" s="149">
        <f t="shared" si="34"/>
        <v>0</v>
      </c>
      <c r="AZ31" s="149"/>
      <c r="BA31" s="149"/>
      <c r="BB31" s="149"/>
      <c r="BC31" s="149"/>
      <c r="BD31" s="149">
        <f t="shared" si="35"/>
        <v>0</v>
      </c>
      <c r="BE31" s="149"/>
      <c r="BF31" s="149"/>
      <c r="BG31" s="149"/>
      <c r="BH31" s="284"/>
      <c r="BI31" s="285"/>
      <c r="BJ31" s="150">
        <f t="shared" si="36"/>
        <v>0</v>
      </c>
      <c r="BK31" s="150"/>
      <c r="BL31" s="150"/>
      <c r="BM31" s="150"/>
      <c r="BN31" s="150"/>
      <c r="BO31" s="150">
        <f t="shared" si="37"/>
        <v>0</v>
      </c>
      <c r="BP31" s="150"/>
      <c r="BQ31" s="150"/>
      <c r="BR31" s="150"/>
      <c r="BS31" s="562"/>
      <c r="BT31" s="287"/>
      <c r="BU31" s="151">
        <f t="shared" si="38"/>
        <v>0</v>
      </c>
      <c r="BV31" s="151"/>
      <c r="BW31" s="151"/>
      <c r="BX31" s="151"/>
      <c r="BY31" s="151"/>
      <c r="BZ31" s="151">
        <f t="shared" si="39"/>
        <v>0</v>
      </c>
      <c r="CA31" s="151"/>
      <c r="CB31" s="151"/>
      <c r="CC31" s="151"/>
      <c r="CD31" s="288"/>
      <c r="CE31" s="289"/>
      <c r="CF31" s="152">
        <f t="shared" si="40"/>
        <v>0</v>
      </c>
      <c r="CG31" s="152"/>
      <c r="CH31" s="152"/>
      <c r="CI31" s="152"/>
      <c r="CJ31" s="152"/>
      <c r="CK31" s="152">
        <f t="shared" si="41"/>
        <v>0</v>
      </c>
      <c r="CL31" s="152"/>
      <c r="CM31" s="152"/>
      <c r="CN31" s="152"/>
      <c r="CO31" s="290"/>
      <c r="CP31" s="291"/>
      <c r="CQ31" s="153">
        <f t="shared" si="42"/>
        <v>0</v>
      </c>
      <c r="CR31" s="153"/>
      <c r="CS31" s="153"/>
      <c r="CT31" s="153"/>
      <c r="CU31" s="291"/>
      <c r="CV31" s="153">
        <f t="shared" si="43"/>
        <v>0</v>
      </c>
      <c r="CW31" s="153"/>
      <c r="CX31" s="153"/>
      <c r="CY31" s="153"/>
      <c r="CZ31" s="292"/>
      <c r="DA31" s="293"/>
      <c r="DB31" s="154">
        <f t="shared" si="44"/>
        <v>0</v>
      </c>
      <c r="DC31" s="154"/>
      <c r="DD31" s="154"/>
      <c r="DE31" s="154"/>
      <c r="DF31" s="154"/>
      <c r="DG31" s="154">
        <f t="shared" si="45"/>
        <v>0</v>
      </c>
      <c r="DH31" s="154"/>
      <c r="DI31" s="154"/>
      <c r="DJ31" s="154"/>
      <c r="DK31" s="293"/>
      <c r="DL31" s="294">
        <f t="shared" si="46"/>
        <v>0</v>
      </c>
      <c r="DM31" s="156">
        <f t="shared" si="47"/>
        <v>0</v>
      </c>
      <c r="DN31" s="295">
        <f t="shared" si="48"/>
        <v>0</v>
      </c>
      <c r="DO31" s="296">
        <f t="array" aca="1" ref="DO31" ca="1">SUM(LARGE(DR31:EK31,ROW(INDIRECT("1:"&amp;COUNT(DR31:EK31)-D$77))))+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x14ac:dyDescent="0.25">
      <c r="A32" s="416"/>
      <c r="B32" s="141">
        <f t="shared" si="25"/>
        <v>0</v>
      </c>
      <c r="C32" s="142"/>
      <c r="D32" s="143"/>
      <c r="E32" s="277"/>
      <c r="F32" s="511"/>
      <c r="G32" s="145">
        <f t="shared" si="26"/>
        <v>0</v>
      </c>
      <c r="H32" s="145"/>
      <c r="I32" s="145"/>
      <c r="J32" s="145"/>
      <c r="K32" s="511"/>
      <c r="L32" s="145">
        <f t="shared" si="27"/>
        <v>0</v>
      </c>
      <c r="M32" s="145"/>
      <c r="N32" s="145"/>
      <c r="O32" s="145"/>
      <c r="P32" s="427"/>
      <c r="Q32" s="278"/>
      <c r="R32" s="146">
        <f t="shared" si="28"/>
        <v>0</v>
      </c>
      <c r="S32" s="146"/>
      <c r="T32" s="146"/>
      <c r="U32" s="146"/>
      <c r="V32" s="146"/>
      <c r="W32" s="146">
        <f t="shared" si="29"/>
        <v>0</v>
      </c>
      <c r="X32" s="146"/>
      <c r="Y32" s="146"/>
      <c r="Z32" s="146"/>
      <c r="AA32" s="563"/>
      <c r="AB32" s="279"/>
      <c r="AC32" s="147">
        <f t="shared" si="30"/>
        <v>0</v>
      </c>
      <c r="AD32" s="147"/>
      <c r="AE32" s="147"/>
      <c r="AF32" s="147"/>
      <c r="AG32" s="147"/>
      <c r="AH32" s="147">
        <f t="shared" si="31"/>
        <v>0</v>
      </c>
      <c r="AI32" s="147"/>
      <c r="AJ32" s="147"/>
      <c r="AK32" s="147"/>
      <c r="AL32" s="561"/>
      <c r="AM32" s="281"/>
      <c r="AN32" s="148">
        <f t="shared" si="32"/>
        <v>0</v>
      </c>
      <c r="AO32" s="148"/>
      <c r="AP32" s="148"/>
      <c r="AQ32" s="148"/>
      <c r="AR32" s="281"/>
      <c r="AS32" s="148">
        <f t="shared" si="33"/>
        <v>0</v>
      </c>
      <c r="AT32" s="148"/>
      <c r="AU32" s="148"/>
      <c r="AV32" s="148"/>
      <c r="AW32" s="282"/>
      <c r="AX32" s="283"/>
      <c r="AY32" s="149">
        <f t="shared" si="34"/>
        <v>0</v>
      </c>
      <c r="AZ32" s="149"/>
      <c r="BA32" s="149"/>
      <c r="BB32" s="149"/>
      <c r="BC32" s="149"/>
      <c r="BD32" s="149">
        <f t="shared" si="35"/>
        <v>0</v>
      </c>
      <c r="BE32" s="149"/>
      <c r="BF32" s="149"/>
      <c r="BG32" s="149"/>
      <c r="BH32" s="284"/>
      <c r="BI32" s="285"/>
      <c r="BJ32" s="150">
        <f t="shared" si="36"/>
        <v>0</v>
      </c>
      <c r="BK32" s="150"/>
      <c r="BL32" s="150"/>
      <c r="BM32" s="150"/>
      <c r="BN32" s="150"/>
      <c r="BO32" s="150">
        <f t="shared" si="37"/>
        <v>0</v>
      </c>
      <c r="BP32" s="150"/>
      <c r="BQ32" s="150"/>
      <c r="BR32" s="150"/>
      <c r="BS32" s="562"/>
      <c r="BT32" s="287"/>
      <c r="BU32" s="151">
        <f t="shared" si="38"/>
        <v>0</v>
      </c>
      <c r="BV32" s="151"/>
      <c r="BW32" s="151"/>
      <c r="BX32" s="151"/>
      <c r="BY32" s="151"/>
      <c r="BZ32" s="151">
        <f t="shared" si="39"/>
        <v>0</v>
      </c>
      <c r="CA32" s="151"/>
      <c r="CB32" s="151"/>
      <c r="CC32" s="151"/>
      <c r="CD32" s="288"/>
      <c r="CE32" s="289"/>
      <c r="CF32" s="152">
        <f t="shared" si="40"/>
        <v>0</v>
      </c>
      <c r="CG32" s="152"/>
      <c r="CH32" s="152"/>
      <c r="CI32" s="152"/>
      <c r="CJ32" s="152"/>
      <c r="CK32" s="152">
        <f t="shared" si="41"/>
        <v>0</v>
      </c>
      <c r="CL32" s="152"/>
      <c r="CM32" s="152"/>
      <c r="CN32" s="152"/>
      <c r="CO32" s="290"/>
      <c r="CP32" s="291"/>
      <c r="CQ32" s="153">
        <f t="shared" si="42"/>
        <v>0</v>
      </c>
      <c r="CR32" s="153"/>
      <c r="CS32" s="153"/>
      <c r="CT32" s="153"/>
      <c r="CU32" s="291"/>
      <c r="CV32" s="153">
        <f t="shared" si="43"/>
        <v>0</v>
      </c>
      <c r="CW32" s="153"/>
      <c r="CX32" s="153"/>
      <c r="CY32" s="153"/>
      <c r="CZ32" s="292"/>
      <c r="DA32" s="293"/>
      <c r="DB32" s="154">
        <f t="shared" si="44"/>
        <v>0</v>
      </c>
      <c r="DC32" s="154"/>
      <c r="DD32" s="154"/>
      <c r="DE32" s="154"/>
      <c r="DF32" s="154"/>
      <c r="DG32" s="154">
        <f t="shared" si="45"/>
        <v>0</v>
      </c>
      <c r="DH32" s="154"/>
      <c r="DI32" s="154"/>
      <c r="DJ32" s="154"/>
      <c r="DK32" s="293"/>
      <c r="DL32" s="294">
        <f t="shared" si="46"/>
        <v>0</v>
      </c>
      <c r="DM32" s="156">
        <f t="shared" si="47"/>
        <v>0</v>
      </c>
      <c r="DN32" s="295">
        <f t="shared" si="48"/>
        <v>0</v>
      </c>
      <c r="DO32" s="296">
        <f t="array" aca="1" ref="DO32" ca="1">SUM(LARGE(DR32:EK32,ROW(INDIRECT("1:"&amp;COUNT(DR32:EK32)-D$77))))+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x14ac:dyDescent="0.25">
      <c r="A33" s="416"/>
      <c r="B33" s="141">
        <f t="shared" si="25"/>
        <v>0</v>
      </c>
      <c r="C33" s="142"/>
      <c r="D33" s="143"/>
      <c r="E33" s="277"/>
      <c r="F33" s="511"/>
      <c r="G33" s="145">
        <f t="shared" si="26"/>
        <v>0</v>
      </c>
      <c r="H33" s="145"/>
      <c r="I33" s="145"/>
      <c r="J33" s="145"/>
      <c r="K33" s="511"/>
      <c r="L33" s="145">
        <f t="shared" si="27"/>
        <v>0</v>
      </c>
      <c r="M33" s="145"/>
      <c r="N33" s="145"/>
      <c r="O33" s="145"/>
      <c r="P33" s="427"/>
      <c r="Q33" s="278"/>
      <c r="R33" s="146">
        <f t="shared" si="28"/>
        <v>0</v>
      </c>
      <c r="S33" s="146"/>
      <c r="T33" s="146"/>
      <c r="U33" s="146"/>
      <c r="V33" s="146"/>
      <c r="W33" s="146">
        <f t="shared" si="29"/>
        <v>0</v>
      </c>
      <c r="X33" s="146"/>
      <c r="Y33" s="146"/>
      <c r="Z33" s="146"/>
      <c r="AA33" s="563"/>
      <c r="AB33" s="279"/>
      <c r="AC33" s="147">
        <f t="shared" si="30"/>
        <v>0</v>
      </c>
      <c r="AD33" s="147"/>
      <c r="AE33" s="147"/>
      <c r="AF33" s="147"/>
      <c r="AG33" s="147"/>
      <c r="AH33" s="147">
        <f t="shared" si="31"/>
        <v>0</v>
      </c>
      <c r="AI33" s="147"/>
      <c r="AJ33" s="147"/>
      <c r="AK33" s="147"/>
      <c r="AL33" s="561"/>
      <c r="AM33" s="281"/>
      <c r="AN33" s="148">
        <f t="shared" si="32"/>
        <v>0</v>
      </c>
      <c r="AO33" s="148"/>
      <c r="AP33" s="148"/>
      <c r="AQ33" s="148"/>
      <c r="AR33" s="281"/>
      <c r="AS33" s="148">
        <f t="shared" si="33"/>
        <v>0</v>
      </c>
      <c r="AT33" s="148"/>
      <c r="AU33" s="148"/>
      <c r="AV33" s="148"/>
      <c r="AW33" s="282"/>
      <c r="AX33" s="283"/>
      <c r="AY33" s="149">
        <f t="shared" si="34"/>
        <v>0</v>
      </c>
      <c r="AZ33" s="149"/>
      <c r="BA33" s="149"/>
      <c r="BB33" s="149"/>
      <c r="BC33" s="149"/>
      <c r="BD33" s="149">
        <f t="shared" si="35"/>
        <v>0</v>
      </c>
      <c r="BE33" s="149"/>
      <c r="BF33" s="149"/>
      <c r="BG33" s="149"/>
      <c r="BH33" s="284"/>
      <c r="BI33" s="285"/>
      <c r="BJ33" s="150">
        <f t="shared" si="36"/>
        <v>0</v>
      </c>
      <c r="BK33" s="150"/>
      <c r="BL33" s="150"/>
      <c r="BM33" s="150"/>
      <c r="BN33" s="150"/>
      <c r="BO33" s="150">
        <f t="shared" si="37"/>
        <v>0</v>
      </c>
      <c r="BP33" s="150"/>
      <c r="BQ33" s="150"/>
      <c r="BR33" s="150"/>
      <c r="BS33" s="562"/>
      <c r="BT33" s="287"/>
      <c r="BU33" s="151">
        <f t="shared" si="38"/>
        <v>0</v>
      </c>
      <c r="BV33" s="151"/>
      <c r="BW33" s="151"/>
      <c r="BX33" s="151"/>
      <c r="BY33" s="151"/>
      <c r="BZ33" s="151">
        <f t="shared" si="39"/>
        <v>0</v>
      </c>
      <c r="CA33" s="151"/>
      <c r="CB33" s="151"/>
      <c r="CC33" s="151"/>
      <c r="CD33" s="288"/>
      <c r="CE33" s="289"/>
      <c r="CF33" s="152">
        <f t="shared" si="40"/>
        <v>0</v>
      </c>
      <c r="CG33" s="152"/>
      <c r="CH33" s="152"/>
      <c r="CI33" s="152"/>
      <c r="CJ33" s="152"/>
      <c r="CK33" s="152">
        <f t="shared" si="41"/>
        <v>0</v>
      </c>
      <c r="CL33" s="152"/>
      <c r="CM33" s="152"/>
      <c r="CN33" s="152"/>
      <c r="CO33" s="290"/>
      <c r="CP33" s="291"/>
      <c r="CQ33" s="153">
        <f t="shared" si="42"/>
        <v>0</v>
      </c>
      <c r="CR33" s="153"/>
      <c r="CS33" s="153"/>
      <c r="CT33" s="153"/>
      <c r="CU33" s="291"/>
      <c r="CV33" s="153">
        <f t="shared" si="43"/>
        <v>0</v>
      </c>
      <c r="CW33" s="153"/>
      <c r="CX33" s="153"/>
      <c r="CY33" s="153"/>
      <c r="CZ33" s="292"/>
      <c r="DA33" s="293"/>
      <c r="DB33" s="154">
        <f t="shared" si="44"/>
        <v>0</v>
      </c>
      <c r="DC33" s="154"/>
      <c r="DD33" s="154"/>
      <c r="DE33" s="154"/>
      <c r="DF33" s="154"/>
      <c r="DG33" s="154">
        <f t="shared" si="45"/>
        <v>0</v>
      </c>
      <c r="DH33" s="154"/>
      <c r="DI33" s="154"/>
      <c r="DJ33" s="154"/>
      <c r="DK33" s="293"/>
      <c r="DL33" s="294">
        <f t="shared" si="46"/>
        <v>0</v>
      </c>
      <c r="DM33" s="156">
        <f t="shared" si="47"/>
        <v>0</v>
      </c>
      <c r="DN33" s="295">
        <f t="shared" si="48"/>
        <v>0</v>
      </c>
      <c r="DO33" s="296">
        <f t="array" aca="1" ref="DO33" ca="1">SUM(LARGE(DR33:EK33,ROW(INDIRECT("1:"&amp;COUNT(DR33:EK33)-D$77))))+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x14ac:dyDescent="0.25">
      <c r="A34" s="416"/>
      <c r="B34" s="141">
        <f t="shared" si="25"/>
        <v>0</v>
      </c>
      <c r="C34" s="142"/>
      <c r="D34" s="143"/>
      <c r="E34" s="277"/>
      <c r="F34" s="511"/>
      <c r="G34" s="145">
        <f t="shared" si="26"/>
        <v>0</v>
      </c>
      <c r="H34" s="145"/>
      <c r="I34" s="145"/>
      <c r="J34" s="145"/>
      <c r="K34" s="511"/>
      <c r="L34" s="145">
        <f t="shared" si="27"/>
        <v>0</v>
      </c>
      <c r="M34" s="145"/>
      <c r="N34" s="145"/>
      <c r="O34" s="145"/>
      <c r="P34" s="427"/>
      <c r="Q34" s="278"/>
      <c r="R34" s="146">
        <f t="shared" si="28"/>
        <v>0</v>
      </c>
      <c r="S34" s="146"/>
      <c r="T34" s="146"/>
      <c r="U34" s="146"/>
      <c r="V34" s="146"/>
      <c r="W34" s="146">
        <f t="shared" si="29"/>
        <v>0</v>
      </c>
      <c r="X34" s="146"/>
      <c r="Y34" s="146"/>
      <c r="Z34" s="146"/>
      <c r="AA34" s="563"/>
      <c r="AB34" s="279"/>
      <c r="AC34" s="147">
        <f t="shared" si="30"/>
        <v>0</v>
      </c>
      <c r="AD34" s="147"/>
      <c r="AE34" s="147"/>
      <c r="AF34" s="147"/>
      <c r="AG34" s="147"/>
      <c r="AH34" s="147">
        <f t="shared" si="31"/>
        <v>0</v>
      </c>
      <c r="AI34" s="147"/>
      <c r="AJ34" s="147"/>
      <c r="AK34" s="147"/>
      <c r="AL34" s="561"/>
      <c r="AM34" s="281"/>
      <c r="AN34" s="148">
        <f t="shared" si="32"/>
        <v>0</v>
      </c>
      <c r="AO34" s="148"/>
      <c r="AP34" s="148"/>
      <c r="AQ34" s="148"/>
      <c r="AR34" s="281"/>
      <c r="AS34" s="148">
        <f t="shared" si="33"/>
        <v>0</v>
      </c>
      <c r="AT34" s="148"/>
      <c r="AU34" s="148"/>
      <c r="AV34" s="148"/>
      <c r="AW34" s="282"/>
      <c r="AX34" s="283"/>
      <c r="AY34" s="149">
        <f t="shared" si="34"/>
        <v>0</v>
      </c>
      <c r="AZ34" s="149"/>
      <c r="BA34" s="149"/>
      <c r="BB34" s="149"/>
      <c r="BC34" s="149"/>
      <c r="BD34" s="149">
        <f t="shared" si="35"/>
        <v>0</v>
      </c>
      <c r="BE34" s="149"/>
      <c r="BF34" s="149"/>
      <c r="BG34" s="149"/>
      <c r="BH34" s="284"/>
      <c r="BI34" s="285"/>
      <c r="BJ34" s="150">
        <f t="shared" si="36"/>
        <v>0</v>
      </c>
      <c r="BK34" s="150"/>
      <c r="BL34" s="150"/>
      <c r="BM34" s="150"/>
      <c r="BN34" s="150"/>
      <c r="BO34" s="150">
        <f t="shared" si="37"/>
        <v>0</v>
      </c>
      <c r="BP34" s="150"/>
      <c r="BQ34" s="150"/>
      <c r="BR34" s="150"/>
      <c r="BS34" s="562"/>
      <c r="BT34" s="287"/>
      <c r="BU34" s="151">
        <f t="shared" si="38"/>
        <v>0</v>
      </c>
      <c r="BV34" s="151"/>
      <c r="BW34" s="151"/>
      <c r="BX34" s="151"/>
      <c r="BY34" s="151"/>
      <c r="BZ34" s="151">
        <f t="shared" si="39"/>
        <v>0</v>
      </c>
      <c r="CA34" s="151"/>
      <c r="CB34" s="151"/>
      <c r="CC34" s="151"/>
      <c r="CD34" s="288"/>
      <c r="CE34" s="289"/>
      <c r="CF34" s="152">
        <f t="shared" si="40"/>
        <v>0</v>
      </c>
      <c r="CG34" s="152"/>
      <c r="CH34" s="152"/>
      <c r="CI34" s="152"/>
      <c r="CJ34" s="152"/>
      <c r="CK34" s="152">
        <f t="shared" si="41"/>
        <v>0</v>
      </c>
      <c r="CL34" s="152"/>
      <c r="CM34" s="152"/>
      <c r="CN34" s="152"/>
      <c r="CO34" s="290"/>
      <c r="CP34" s="291"/>
      <c r="CQ34" s="153">
        <f t="shared" si="42"/>
        <v>0</v>
      </c>
      <c r="CR34" s="153"/>
      <c r="CS34" s="153"/>
      <c r="CT34" s="153"/>
      <c r="CU34" s="291"/>
      <c r="CV34" s="153">
        <f t="shared" si="43"/>
        <v>0</v>
      </c>
      <c r="CW34" s="153"/>
      <c r="CX34" s="153"/>
      <c r="CY34" s="153"/>
      <c r="CZ34" s="292"/>
      <c r="DA34" s="293"/>
      <c r="DB34" s="154">
        <f t="shared" si="44"/>
        <v>0</v>
      </c>
      <c r="DC34" s="154"/>
      <c r="DD34" s="154"/>
      <c r="DE34" s="154"/>
      <c r="DF34" s="154"/>
      <c r="DG34" s="154">
        <f t="shared" si="45"/>
        <v>0</v>
      </c>
      <c r="DH34" s="154"/>
      <c r="DI34" s="154"/>
      <c r="DJ34" s="154"/>
      <c r="DK34" s="293"/>
      <c r="DL34" s="294">
        <f t="shared" si="46"/>
        <v>0</v>
      </c>
      <c r="DM34" s="156">
        <f t="shared" si="47"/>
        <v>0</v>
      </c>
      <c r="DN34" s="295">
        <f t="shared" si="48"/>
        <v>0</v>
      </c>
      <c r="DO34" s="296">
        <f t="array" aca="1" ref="DO34" ca="1">SUM(LARGE(DR34:EK34,ROW(INDIRECT("1:"&amp;COUNT(DR34:EK34)-D$77))))+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x14ac:dyDescent="0.25">
      <c r="A35" s="416"/>
      <c r="B35" s="141">
        <f t="shared" si="25"/>
        <v>0</v>
      </c>
      <c r="C35" s="142"/>
      <c r="D35" s="143"/>
      <c r="E35" s="277"/>
      <c r="F35" s="511"/>
      <c r="G35" s="145">
        <f t="shared" si="26"/>
        <v>0</v>
      </c>
      <c r="H35" s="145"/>
      <c r="I35" s="145"/>
      <c r="J35" s="145"/>
      <c r="K35" s="511"/>
      <c r="L35" s="145">
        <f t="shared" si="27"/>
        <v>0</v>
      </c>
      <c r="M35" s="145"/>
      <c r="N35" s="145"/>
      <c r="O35" s="145"/>
      <c r="P35" s="427"/>
      <c r="Q35" s="278"/>
      <c r="R35" s="146">
        <f t="shared" si="28"/>
        <v>0</v>
      </c>
      <c r="S35" s="146"/>
      <c r="T35" s="146"/>
      <c r="U35" s="146"/>
      <c r="V35" s="146"/>
      <c r="W35" s="146">
        <f t="shared" si="29"/>
        <v>0</v>
      </c>
      <c r="X35" s="146"/>
      <c r="Y35" s="146"/>
      <c r="Z35" s="146"/>
      <c r="AA35" s="563"/>
      <c r="AB35" s="279"/>
      <c r="AC35" s="147">
        <f t="shared" si="30"/>
        <v>0</v>
      </c>
      <c r="AD35" s="147"/>
      <c r="AE35" s="147"/>
      <c r="AF35" s="147"/>
      <c r="AG35" s="147"/>
      <c r="AH35" s="147">
        <f t="shared" si="31"/>
        <v>0</v>
      </c>
      <c r="AI35" s="147"/>
      <c r="AJ35" s="147"/>
      <c r="AK35" s="147"/>
      <c r="AL35" s="561"/>
      <c r="AM35" s="281"/>
      <c r="AN35" s="148">
        <f t="shared" si="32"/>
        <v>0</v>
      </c>
      <c r="AO35" s="148"/>
      <c r="AP35" s="148"/>
      <c r="AQ35" s="148"/>
      <c r="AR35" s="281"/>
      <c r="AS35" s="148">
        <f t="shared" si="33"/>
        <v>0</v>
      </c>
      <c r="AT35" s="148"/>
      <c r="AU35" s="148"/>
      <c r="AV35" s="148"/>
      <c r="AW35" s="282"/>
      <c r="AX35" s="283"/>
      <c r="AY35" s="149">
        <f t="shared" si="34"/>
        <v>0</v>
      </c>
      <c r="AZ35" s="149"/>
      <c r="BA35" s="149"/>
      <c r="BB35" s="149"/>
      <c r="BC35" s="149"/>
      <c r="BD35" s="149">
        <f t="shared" si="35"/>
        <v>0</v>
      </c>
      <c r="BE35" s="149"/>
      <c r="BF35" s="149"/>
      <c r="BG35" s="149"/>
      <c r="BH35" s="284"/>
      <c r="BI35" s="285"/>
      <c r="BJ35" s="150">
        <f t="shared" si="36"/>
        <v>0</v>
      </c>
      <c r="BK35" s="150"/>
      <c r="BL35" s="150"/>
      <c r="BM35" s="150"/>
      <c r="BN35" s="150"/>
      <c r="BO35" s="150">
        <f t="shared" si="37"/>
        <v>0</v>
      </c>
      <c r="BP35" s="150"/>
      <c r="BQ35" s="150"/>
      <c r="BR35" s="150"/>
      <c r="BS35" s="562"/>
      <c r="BT35" s="287"/>
      <c r="BU35" s="151">
        <f t="shared" si="38"/>
        <v>0</v>
      </c>
      <c r="BV35" s="151"/>
      <c r="BW35" s="151"/>
      <c r="BX35" s="151"/>
      <c r="BY35" s="151"/>
      <c r="BZ35" s="151">
        <f t="shared" si="39"/>
        <v>0</v>
      </c>
      <c r="CA35" s="151"/>
      <c r="CB35" s="151"/>
      <c r="CC35" s="151"/>
      <c r="CD35" s="288"/>
      <c r="CE35" s="289"/>
      <c r="CF35" s="152">
        <f t="shared" si="40"/>
        <v>0</v>
      </c>
      <c r="CG35" s="152"/>
      <c r="CH35" s="152"/>
      <c r="CI35" s="152"/>
      <c r="CJ35" s="152"/>
      <c r="CK35" s="152">
        <f t="shared" si="41"/>
        <v>0</v>
      </c>
      <c r="CL35" s="152"/>
      <c r="CM35" s="152"/>
      <c r="CN35" s="152"/>
      <c r="CO35" s="290"/>
      <c r="CP35" s="291"/>
      <c r="CQ35" s="153">
        <f t="shared" si="42"/>
        <v>0</v>
      </c>
      <c r="CR35" s="153"/>
      <c r="CS35" s="153"/>
      <c r="CT35" s="153"/>
      <c r="CU35" s="291"/>
      <c r="CV35" s="153">
        <f t="shared" si="43"/>
        <v>0</v>
      </c>
      <c r="CW35" s="153"/>
      <c r="CX35" s="153"/>
      <c r="CY35" s="153"/>
      <c r="CZ35" s="292"/>
      <c r="DA35" s="293"/>
      <c r="DB35" s="154">
        <f t="shared" si="44"/>
        <v>0</v>
      </c>
      <c r="DC35" s="154"/>
      <c r="DD35" s="154"/>
      <c r="DE35" s="154"/>
      <c r="DF35" s="154"/>
      <c r="DG35" s="154">
        <f t="shared" si="45"/>
        <v>0</v>
      </c>
      <c r="DH35" s="154"/>
      <c r="DI35" s="154"/>
      <c r="DJ35" s="154"/>
      <c r="DK35" s="293"/>
      <c r="DL35" s="294">
        <f t="shared" si="46"/>
        <v>0</v>
      </c>
      <c r="DM35" s="156">
        <f t="shared" si="47"/>
        <v>0</v>
      </c>
      <c r="DN35" s="295">
        <f t="shared" si="48"/>
        <v>0</v>
      </c>
      <c r="DO35" s="296">
        <f t="array" aca="1" ref="DO35" ca="1">SUM(LARGE(DR35:EK35,ROW(INDIRECT("1:"&amp;COUNT(DR35:EK35)-D$77))))+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x14ac:dyDescent="0.25">
      <c r="A36" s="416"/>
      <c r="B36" s="141">
        <f t="shared" si="25"/>
        <v>0</v>
      </c>
      <c r="C36" s="142"/>
      <c r="D36" s="143"/>
      <c r="E36" s="277"/>
      <c r="F36" s="511"/>
      <c r="G36" s="145">
        <f t="shared" si="26"/>
        <v>0</v>
      </c>
      <c r="H36" s="145"/>
      <c r="I36" s="145"/>
      <c r="J36" s="145"/>
      <c r="K36" s="511"/>
      <c r="L36" s="145">
        <f t="shared" si="27"/>
        <v>0</v>
      </c>
      <c r="M36" s="145"/>
      <c r="N36" s="145"/>
      <c r="O36" s="145"/>
      <c r="P36" s="427"/>
      <c r="Q36" s="278"/>
      <c r="R36" s="146">
        <f t="shared" si="28"/>
        <v>0</v>
      </c>
      <c r="S36" s="146"/>
      <c r="T36" s="146"/>
      <c r="U36" s="146"/>
      <c r="V36" s="146"/>
      <c r="W36" s="146">
        <f t="shared" si="29"/>
        <v>0</v>
      </c>
      <c r="X36" s="146"/>
      <c r="Y36" s="146"/>
      <c r="Z36" s="146"/>
      <c r="AA36" s="563"/>
      <c r="AB36" s="279"/>
      <c r="AC36" s="147">
        <f t="shared" si="30"/>
        <v>0</v>
      </c>
      <c r="AD36" s="147"/>
      <c r="AE36" s="147"/>
      <c r="AF36" s="147"/>
      <c r="AG36" s="147"/>
      <c r="AH36" s="147">
        <f t="shared" si="31"/>
        <v>0</v>
      </c>
      <c r="AI36" s="147"/>
      <c r="AJ36" s="147"/>
      <c r="AK36" s="147"/>
      <c r="AL36" s="561"/>
      <c r="AM36" s="281"/>
      <c r="AN36" s="148">
        <f t="shared" si="32"/>
        <v>0</v>
      </c>
      <c r="AO36" s="148"/>
      <c r="AP36" s="148"/>
      <c r="AQ36" s="148"/>
      <c r="AR36" s="281"/>
      <c r="AS36" s="148">
        <f t="shared" si="33"/>
        <v>0</v>
      </c>
      <c r="AT36" s="148"/>
      <c r="AU36" s="148"/>
      <c r="AV36" s="148"/>
      <c r="AW36" s="282"/>
      <c r="AX36" s="283"/>
      <c r="AY36" s="149">
        <f t="shared" si="34"/>
        <v>0</v>
      </c>
      <c r="AZ36" s="149"/>
      <c r="BA36" s="149"/>
      <c r="BB36" s="149"/>
      <c r="BC36" s="149"/>
      <c r="BD36" s="149">
        <f t="shared" si="35"/>
        <v>0</v>
      </c>
      <c r="BE36" s="149"/>
      <c r="BF36" s="149"/>
      <c r="BG36" s="149"/>
      <c r="BH36" s="284"/>
      <c r="BI36" s="285"/>
      <c r="BJ36" s="150">
        <f t="shared" si="36"/>
        <v>0</v>
      </c>
      <c r="BK36" s="150"/>
      <c r="BL36" s="150"/>
      <c r="BM36" s="150"/>
      <c r="BN36" s="150"/>
      <c r="BO36" s="150">
        <f t="shared" si="37"/>
        <v>0</v>
      </c>
      <c r="BP36" s="150"/>
      <c r="BQ36" s="150"/>
      <c r="BR36" s="150"/>
      <c r="BS36" s="562"/>
      <c r="BT36" s="287"/>
      <c r="BU36" s="151">
        <f t="shared" si="38"/>
        <v>0</v>
      </c>
      <c r="BV36" s="151"/>
      <c r="BW36" s="151"/>
      <c r="BX36" s="151"/>
      <c r="BY36" s="151"/>
      <c r="BZ36" s="151">
        <f t="shared" si="39"/>
        <v>0</v>
      </c>
      <c r="CA36" s="151"/>
      <c r="CB36" s="151"/>
      <c r="CC36" s="151"/>
      <c r="CD36" s="288"/>
      <c r="CE36" s="289"/>
      <c r="CF36" s="152">
        <f t="shared" si="40"/>
        <v>0</v>
      </c>
      <c r="CG36" s="152"/>
      <c r="CH36" s="152"/>
      <c r="CI36" s="152"/>
      <c r="CJ36" s="152"/>
      <c r="CK36" s="152">
        <f t="shared" si="41"/>
        <v>0</v>
      </c>
      <c r="CL36" s="152"/>
      <c r="CM36" s="152"/>
      <c r="CN36" s="152"/>
      <c r="CO36" s="290"/>
      <c r="CP36" s="291"/>
      <c r="CQ36" s="153">
        <f t="shared" si="42"/>
        <v>0</v>
      </c>
      <c r="CR36" s="153"/>
      <c r="CS36" s="153"/>
      <c r="CT36" s="153"/>
      <c r="CU36" s="291"/>
      <c r="CV36" s="153">
        <f t="shared" si="43"/>
        <v>0</v>
      </c>
      <c r="CW36" s="153"/>
      <c r="CX36" s="153"/>
      <c r="CY36" s="153"/>
      <c r="CZ36" s="292"/>
      <c r="DA36" s="293"/>
      <c r="DB36" s="154">
        <f t="shared" si="44"/>
        <v>0</v>
      </c>
      <c r="DC36" s="154"/>
      <c r="DD36" s="154"/>
      <c r="DE36" s="154"/>
      <c r="DF36" s="154"/>
      <c r="DG36" s="154">
        <f t="shared" si="45"/>
        <v>0</v>
      </c>
      <c r="DH36" s="154"/>
      <c r="DI36" s="154"/>
      <c r="DJ36" s="154"/>
      <c r="DK36" s="293"/>
      <c r="DL36" s="294">
        <f t="shared" si="46"/>
        <v>0</v>
      </c>
      <c r="DM36" s="156">
        <f t="shared" si="47"/>
        <v>0</v>
      </c>
      <c r="DN36" s="295">
        <f t="shared" si="48"/>
        <v>0</v>
      </c>
      <c r="DO36" s="296">
        <f t="array" aca="1" ref="DO36" ca="1">SUM(LARGE(DR36:EK36,ROW(INDIRECT("1:"&amp;COUNT(DR36:EK36)-D$77))))+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x14ac:dyDescent="0.25">
      <c r="A37" s="416"/>
      <c r="B37" s="141">
        <f t="shared" si="25"/>
        <v>0</v>
      </c>
      <c r="C37" s="142"/>
      <c r="D37" s="143"/>
      <c r="E37" s="277"/>
      <c r="F37" s="511"/>
      <c r="G37" s="145">
        <f t="shared" si="26"/>
        <v>0</v>
      </c>
      <c r="H37" s="145"/>
      <c r="I37" s="145"/>
      <c r="J37" s="145"/>
      <c r="K37" s="511"/>
      <c r="L37" s="145">
        <f t="shared" si="27"/>
        <v>0</v>
      </c>
      <c r="M37" s="145"/>
      <c r="N37" s="145"/>
      <c r="O37" s="145"/>
      <c r="P37" s="427"/>
      <c r="Q37" s="278"/>
      <c r="R37" s="146">
        <f t="shared" si="28"/>
        <v>0</v>
      </c>
      <c r="S37" s="146"/>
      <c r="T37" s="146"/>
      <c r="U37" s="146"/>
      <c r="V37" s="146"/>
      <c r="W37" s="146">
        <f t="shared" si="29"/>
        <v>0</v>
      </c>
      <c r="X37" s="146"/>
      <c r="Y37" s="146"/>
      <c r="Z37" s="146"/>
      <c r="AA37" s="563"/>
      <c r="AB37" s="279"/>
      <c r="AC37" s="147">
        <f t="shared" si="30"/>
        <v>0</v>
      </c>
      <c r="AD37" s="147"/>
      <c r="AE37" s="147"/>
      <c r="AF37" s="147"/>
      <c r="AG37" s="147"/>
      <c r="AH37" s="147">
        <f t="shared" si="31"/>
        <v>0</v>
      </c>
      <c r="AI37" s="147"/>
      <c r="AJ37" s="147"/>
      <c r="AK37" s="147"/>
      <c r="AL37" s="561"/>
      <c r="AM37" s="281"/>
      <c r="AN37" s="148">
        <f t="shared" si="32"/>
        <v>0</v>
      </c>
      <c r="AO37" s="148"/>
      <c r="AP37" s="148"/>
      <c r="AQ37" s="148"/>
      <c r="AR37" s="281"/>
      <c r="AS37" s="148">
        <f t="shared" si="33"/>
        <v>0</v>
      </c>
      <c r="AT37" s="148"/>
      <c r="AU37" s="148"/>
      <c r="AV37" s="148"/>
      <c r="AW37" s="282"/>
      <c r="AX37" s="283"/>
      <c r="AY37" s="149">
        <f t="shared" si="34"/>
        <v>0</v>
      </c>
      <c r="AZ37" s="149"/>
      <c r="BA37" s="149"/>
      <c r="BB37" s="149"/>
      <c r="BC37" s="149"/>
      <c r="BD37" s="149">
        <f t="shared" si="35"/>
        <v>0</v>
      </c>
      <c r="BE37" s="149"/>
      <c r="BF37" s="149"/>
      <c r="BG37" s="149"/>
      <c r="BH37" s="284"/>
      <c r="BI37" s="285"/>
      <c r="BJ37" s="150">
        <f t="shared" si="36"/>
        <v>0</v>
      </c>
      <c r="BK37" s="150"/>
      <c r="BL37" s="150"/>
      <c r="BM37" s="150"/>
      <c r="BN37" s="150"/>
      <c r="BO37" s="150">
        <f t="shared" si="37"/>
        <v>0</v>
      </c>
      <c r="BP37" s="150"/>
      <c r="BQ37" s="150"/>
      <c r="BR37" s="150"/>
      <c r="BS37" s="562"/>
      <c r="BT37" s="287"/>
      <c r="BU37" s="151">
        <f t="shared" si="38"/>
        <v>0</v>
      </c>
      <c r="BV37" s="151"/>
      <c r="BW37" s="151"/>
      <c r="BX37" s="151"/>
      <c r="BY37" s="151"/>
      <c r="BZ37" s="151">
        <f t="shared" si="39"/>
        <v>0</v>
      </c>
      <c r="CA37" s="151"/>
      <c r="CB37" s="151"/>
      <c r="CC37" s="151"/>
      <c r="CD37" s="288"/>
      <c r="CE37" s="289"/>
      <c r="CF37" s="152">
        <f t="shared" si="40"/>
        <v>0</v>
      </c>
      <c r="CG37" s="152"/>
      <c r="CH37" s="152"/>
      <c r="CI37" s="152"/>
      <c r="CJ37" s="152"/>
      <c r="CK37" s="152">
        <f t="shared" si="41"/>
        <v>0</v>
      </c>
      <c r="CL37" s="152"/>
      <c r="CM37" s="152"/>
      <c r="CN37" s="152"/>
      <c r="CO37" s="290"/>
      <c r="CP37" s="291"/>
      <c r="CQ37" s="153">
        <f t="shared" si="42"/>
        <v>0</v>
      </c>
      <c r="CR37" s="153"/>
      <c r="CS37" s="153"/>
      <c r="CT37" s="153"/>
      <c r="CU37" s="291"/>
      <c r="CV37" s="153">
        <f t="shared" si="43"/>
        <v>0</v>
      </c>
      <c r="CW37" s="153"/>
      <c r="CX37" s="153"/>
      <c r="CY37" s="153"/>
      <c r="CZ37" s="292"/>
      <c r="DA37" s="293"/>
      <c r="DB37" s="154">
        <f t="shared" si="44"/>
        <v>0</v>
      </c>
      <c r="DC37" s="154"/>
      <c r="DD37" s="154"/>
      <c r="DE37" s="154"/>
      <c r="DF37" s="154"/>
      <c r="DG37" s="154">
        <f t="shared" si="45"/>
        <v>0</v>
      </c>
      <c r="DH37" s="154"/>
      <c r="DI37" s="154"/>
      <c r="DJ37" s="154"/>
      <c r="DK37" s="293"/>
      <c r="DL37" s="294">
        <f t="shared" si="46"/>
        <v>0</v>
      </c>
      <c r="DM37" s="156">
        <f t="shared" si="47"/>
        <v>0</v>
      </c>
      <c r="DN37" s="295">
        <f t="shared" si="48"/>
        <v>0</v>
      </c>
      <c r="DO37" s="296">
        <f t="array" aca="1" ref="DO37" ca="1">SUM(LARGE(DR37:EK37,ROW(INDIRECT("1:"&amp;COUNT(DR37:EK37)-D$77))))+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x14ac:dyDescent="0.25">
      <c r="A38" s="416"/>
      <c r="B38" s="141">
        <f t="shared" si="25"/>
        <v>0</v>
      </c>
      <c r="C38" s="142"/>
      <c r="D38" s="143"/>
      <c r="E38" s="277"/>
      <c r="F38" s="511"/>
      <c r="G38" s="145">
        <f t="shared" si="26"/>
        <v>0</v>
      </c>
      <c r="H38" s="145"/>
      <c r="I38" s="145"/>
      <c r="J38" s="145"/>
      <c r="K38" s="511"/>
      <c r="L38" s="145">
        <f t="shared" si="27"/>
        <v>0</v>
      </c>
      <c r="M38" s="145"/>
      <c r="N38" s="145"/>
      <c r="O38" s="145"/>
      <c r="P38" s="427"/>
      <c r="Q38" s="278"/>
      <c r="R38" s="146">
        <f t="shared" si="28"/>
        <v>0</v>
      </c>
      <c r="S38" s="146"/>
      <c r="T38" s="146"/>
      <c r="U38" s="146"/>
      <c r="V38" s="146"/>
      <c r="W38" s="146">
        <f t="shared" si="29"/>
        <v>0</v>
      </c>
      <c r="X38" s="146"/>
      <c r="Y38" s="146"/>
      <c r="Z38" s="146"/>
      <c r="AA38" s="563"/>
      <c r="AB38" s="279"/>
      <c r="AC38" s="147">
        <f t="shared" si="30"/>
        <v>0</v>
      </c>
      <c r="AD38" s="147"/>
      <c r="AE38" s="147"/>
      <c r="AF38" s="147"/>
      <c r="AG38" s="147"/>
      <c r="AH38" s="147">
        <f t="shared" si="31"/>
        <v>0</v>
      </c>
      <c r="AI38" s="147"/>
      <c r="AJ38" s="147"/>
      <c r="AK38" s="147"/>
      <c r="AL38" s="561"/>
      <c r="AM38" s="281"/>
      <c r="AN38" s="148">
        <f t="shared" si="32"/>
        <v>0</v>
      </c>
      <c r="AO38" s="148"/>
      <c r="AP38" s="148"/>
      <c r="AQ38" s="148"/>
      <c r="AR38" s="281"/>
      <c r="AS38" s="148">
        <f t="shared" si="33"/>
        <v>0</v>
      </c>
      <c r="AT38" s="148"/>
      <c r="AU38" s="148"/>
      <c r="AV38" s="148"/>
      <c r="AW38" s="282"/>
      <c r="AX38" s="283"/>
      <c r="AY38" s="149">
        <f t="shared" si="34"/>
        <v>0</v>
      </c>
      <c r="AZ38" s="149"/>
      <c r="BA38" s="149"/>
      <c r="BB38" s="149"/>
      <c r="BC38" s="149"/>
      <c r="BD38" s="149">
        <f t="shared" si="35"/>
        <v>0</v>
      </c>
      <c r="BE38" s="149"/>
      <c r="BF38" s="149"/>
      <c r="BG38" s="149"/>
      <c r="BH38" s="284"/>
      <c r="BI38" s="285"/>
      <c r="BJ38" s="150">
        <f t="shared" si="36"/>
        <v>0</v>
      </c>
      <c r="BK38" s="150"/>
      <c r="BL38" s="150"/>
      <c r="BM38" s="150"/>
      <c r="BN38" s="150"/>
      <c r="BO38" s="150">
        <f t="shared" si="37"/>
        <v>0</v>
      </c>
      <c r="BP38" s="150"/>
      <c r="BQ38" s="150"/>
      <c r="BR38" s="150"/>
      <c r="BS38" s="562"/>
      <c r="BT38" s="287"/>
      <c r="BU38" s="151">
        <f t="shared" si="38"/>
        <v>0</v>
      </c>
      <c r="BV38" s="151"/>
      <c r="BW38" s="151"/>
      <c r="BX38" s="151"/>
      <c r="BY38" s="151"/>
      <c r="BZ38" s="151">
        <f t="shared" si="39"/>
        <v>0</v>
      </c>
      <c r="CA38" s="151"/>
      <c r="CB38" s="151"/>
      <c r="CC38" s="151"/>
      <c r="CD38" s="288"/>
      <c r="CE38" s="289"/>
      <c r="CF38" s="152">
        <f t="shared" si="40"/>
        <v>0</v>
      </c>
      <c r="CG38" s="152"/>
      <c r="CH38" s="152"/>
      <c r="CI38" s="152"/>
      <c r="CJ38" s="152"/>
      <c r="CK38" s="152">
        <f t="shared" si="41"/>
        <v>0</v>
      </c>
      <c r="CL38" s="152"/>
      <c r="CM38" s="152"/>
      <c r="CN38" s="152"/>
      <c r="CO38" s="290"/>
      <c r="CP38" s="291"/>
      <c r="CQ38" s="153">
        <f t="shared" si="42"/>
        <v>0</v>
      </c>
      <c r="CR38" s="153"/>
      <c r="CS38" s="153"/>
      <c r="CT38" s="153"/>
      <c r="CU38" s="291"/>
      <c r="CV38" s="153">
        <f t="shared" si="43"/>
        <v>0</v>
      </c>
      <c r="CW38" s="153"/>
      <c r="CX38" s="153"/>
      <c r="CY38" s="153"/>
      <c r="CZ38" s="292"/>
      <c r="DA38" s="293"/>
      <c r="DB38" s="154">
        <f t="shared" si="44"/>
        <v>0</v>
      </c>
      <c r="DC38" s="154"/>
      <c r="DD38" s="154"/>
      <c r="DE38" s="154"/>
      <c r="DF38" s="154"/>
      <c r="DG38" s="154">
        <f t="shared" si="45"/>
        <v>0</v>
      </c>
      <c r="DH38" s="154"/>
      <c r="DI38" s="154"/>
      <c r="DJ38" s="154"/>
      <c r="DK38" s="293"/>
      <c r="DL38" s="294">
        <f t="shared" si="46"/>
        <v>0</v>
      </c>
      <c r="DM38" s="156">
        <f t="shared" si="47"/>
        <v>0</v>
      </c>
      <c r="DN38" s="295">
        <f t="shared" si="48"/>
        <v>0</v>
      </c>
      <c r="DO38" s="296">
        <f t="array" aca="1" ref="DO38" ca="1">SUM(LARGE(DR38:EK38,ROW(INDIRECT("1:"&amp;COUNT(DR38:EK38)-D$77))))+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x14ac:dyDescent="0.25">
      <c r="A39" s="416"/>
      <c r="B39" s="141">
        <f t="shared" si="25"/>
        <v>0</v>
      </c>
      <c r="C39" s="142"/>
      <c r="D39" s="143"/>
      <c r="E39" s="277"/>
      <c r="F39" s="511"/>
      <c r="G39" s="145">
        <f t="shared" si="26"/>
        <v>0</v>
      </c>
      <c r="H39" s="145"/>
      <c r="I39" s="145"/>
      <c r="J39" s="145"/>
      <c r="K39" s="511"/>
      <c r="L39" s="145">
        <f t="shared" si="27"/>
        <v>0</v>
      </c>
      <c r="M39" s="145"/>
      <c r="N39" s="145"/>
      <c r="O39" s="145"/>
      <c r="P39" s="427"/>
      <c r="Q39" s="278"/>
      <c r="R39" s="146">
        <f t="shared" si="28"/>
        <v>0</v>
      </c>
      <c r="S39" s="146"/>
      <c r="T39" s="146"/>
      <c r="U39" s="146"/>
      <c r="V39" s="146"/>
      <c r="W39" s="146">
        <f t="shared" si="29"/>
        <v>0</v>
      </c>
      <c r="X39" s="146"/>
      <c r="Y39" s="146"/>
      <c r="Z39" s="146"/>
      <c r="AA39" s="563"/>
      <c r="AB39" s="279"/>
      <c r="AC39" s="147">
        <f t="shared" si="30"/>
        <v>0</v>
      </c>
      <c r="AD39" s="147"/>
      <c r="AE39" s="147"/>
      <c r="AF39" s="147"/>
      <c r="AG39" s="147"/>
      <c r="AH39" s="147">
        <f t="shared" si="31"/>
        <v>0</v>
      </c>
      <c r="AI39" s="147"/>
      <c r="AJ39" s="147"/>
      <c r="AK39" s="147"/>
      <c r="AL39" s="561"/>
      <c r="AM39" s="281"/>
      <c r="AN39" s="148">
        <f t="shared" si="32"/>
        <v>0</v>
      </c>
      <c r="AO39" s="148"/>
      <c r="AP39" s="148"/>
      <c r="AQ39" s="148"/>
      <c r="AR39" s="281"/>
      <c r="AS39" s="148">
        <f t="shared" si="33"/>
        <v>0</v>
      </c>
      <c r="AT39" s="148"/>
      <c r="AU39" s="148"/>
      <c r="AV39" s="148"/>
      <c r="AW39" s="282"/>
      <c r="AX39" s="283"/>
      <c r="AY39" s="149">
        <f t="shared" si="34"/>
        <v>0</v>
      </c>
      <c r="AZ39" s="149"/>
      <c r="BA39" s="149"/>
      <c r="BB39" s="149"/>
      <c r="BC39" s="149"/>
      <c r="BD39" s="149">
        <f t="shared" si="35"/>
        <v>0</v>
      </c>
      <c r="BE39" s="149"/>
      <c r="BF39" s="149"/>
      <c r="BG39" s="149"/>
      <c r="BH39" s="284"/>
      <c r="BI39" s="285"/>
      <c r="BJ39" s="150">
        <f t="shared" si="36"/>
        <v>0</v>
      </c>
      <c r="BK39" s="150"/>
      <c r="BL39" s="150"/>
      <c r="BM39" s="150"/>
      <c r="BN39" s="150"/>
      <c r="BO39" s="150">
        <f t="shared" si="37"/>
        <v>0</v>
      </c>
      <c r="BP39" s="150"/>
      <c r="BQ39" s="150"/>
      <c r="BR39" s="150"/>
      <c r="BS39" s="562"/>
      <c r="BT39" s="287"/>
      <c r="BU39" s="151">
        <f t="shared" si="38"/>
        <v>0</v>
      </c>
      <c r="BV39" s="151"/>
      <c r="BW39" s="151"/>
      <c r="BX39" s="151"/>
      <c r="BY39" s="151"/>
      <c r="BZ39" s="151">
        <f t="shared" si="39"/>
        <v>0</v>
      </c>
      <c r="CA39" s="151"/>
      <c r="CB39" s="151"/>
      <c r="CC39" s="151"/>
      <c r="CD39" s="288"/>
      <c r="CE39" s="289"/>
      <c r="CF39" s="152">
        <f t="shared" si="40"/>
        <v>0</v>
      </c>
      <c r="CG39" s="152"/>
      <c r="CH39" s="152"/>
      <c r="CI39" s="152"/>
      <c r="CJ39" s="152"/>
      <c r="CK39" s="152">
        <f t="shared" si="41"/>
        <v>0</v>
      </c>
      <c r="CL39" s="152"/>
      <c r="CM39" s="152"/>
      <c r="CN39" s="152"/>
      <c r="CO39" s="290"/>
      <c r="CP39" s="291"/>
      <c r="CQ39" s="153">
        <f t="shared" si="42"/>
        <v>0</v>
      </c>
      <c r="CR39" s="153"/>
      <c r="CS39" s="153"/>
      <c r="CT39" s="153"/>
      <c r="CU39" s="291"/>
      <c r="CV39" s="153">
        <f t="shared" si="43"/>
        <v>0</v>
      </c>
      <c r="CW39" s="153"/>
      <c r="CX39" s="153"/>
      <c r="CY39" s="153"/>
      <c r="CZ39" s="292"/>
      <c r="DA39" s="293"/>
      <c r="DB39" s="154">
        <f t="shared" si="44"/>
        <v>0</v>
      </c>
      <c r="DC39" s="154"/>
      <c r="DD39" s="154"/>
      <c r="DE39" s="154"/>
      <c r="DF39" s="154"/>
      <c r="DG39" s="154">
        <f t="shared" si="45"/>
        <v>0</v>
      </c>
      <c r="DH39" s="154"/>
      <c r="DI39" s="154"/>
      <c r="DJ39" s="154"/>
      <c r="DK39" s="293"/>
      <c r="DL39" s="294">
        <f t="shared" si="46"/>
        <v>0</v>
      </c>
      <c r="DM39" s="156">
        <f t="shared" si="47"/>
        <v>0</v>
      </c>
      <c r="DN39" s="295">
        <f t="shared" si="48"/>
        <v>0</v>
      </c>
      <c r="DO39" s="296">
        <f t="array" aca="1" ref="DO39" ca="1">SUM(LARGE(DR39:EK39,ROW(INDIRECT("1:"&amp;COUNT(DR39:EK39)-D$77))))+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x14ac:dyDescent="0.25">
      <c r="A40" s="416"/>
      <c r="B40" s="141">
        <f t="shared" si="25"/>
        <v>0</v>
      </c>
      <c r="C40" s="142"/>
      <c r="D40" s="143"/>
      <c r="E40" s="277"/>
      <c r="F40" s="511"/>
      <c r="G40" s="145">
        <f t="shared" si="26"/>
        <v>0</v>
      </c>
      <c r="H40" s="145"/>
      <c r="I40" s="145"/>
      <c r="J40" s="145"/>
      <c r="K40" s="511"/>
      <c r="L40" s="145">
        <f t="shared" si="27"/>
        <v>0</v>
      </c>
      <c r="M40" s="145"/>
      <c r="N40" s="145"/>
      <c r="O40" s="145"/>
      <c r="P40" s="427"/>
      <c r="Q40" s="278"/>
      <c r="R40" s="146">
        <f t="shared" si="28"/>
        <v>0</v>
      </c>
      <c r="S40" s="146"/>
      <c r="T40" s="146"/>
      <c r="U40" s="146"/>
      <c r="V40" s="146"/>
      <c r="W40" s="146">
        <f t="shared" si="29"/>
        <v>0</v>
      </c>
      <c r="X40" s="146"/>
      <c r="Y40" s="146"/>
      <c r="Z40" s="146"/>
      <c r="AA40" s="563"/>
      <c r="AB40" s="279"/>
      <c r="AC40" s="147">
        <f t="shared" si="30"/>
        <v>0</v>
      </c>
      <c r="AD40" s="147"/>
      <c r="AE40" s="147"/>
      <c r="AF40" s="147"/>
      <c r="AG40" s="147"/>
      <c r="AH40" s="147">
        <f t="shared" si="31"/>
        <v>0</v>
      </c>
      <c r="AI40" s="147"/>
      <c r="AJ40" s="147"/>
      <c r="AK40" s="147"/>
      <c r="AL40" s="561"/>
      <c r="AM40" s="281"/>
      <c r="AN40" s="148">
        <f t="shared" si="32"/>
        <v>0</v>
      </c>
      <c r="AO40" s="148"/>
      <c r="AP40" s="148"/>
      <c r="AQ40" s="148"/>
      <c r="AR40" s="281"/>
      <c r="AS40" s="148">
        <f t="shared" si="33"/>
        <v>0</v>
      </c>
      <c r="AT40" s="148"/>
      <c r="AU40" s="148"/>
      <c r="AV40" s="148"/>
      <c r="AW40" s="282"/>
      <c r="AX40" s="283"/>
      <c r="AY40" s="149">
        <f t="shared" si="34"/>
        <v>0</v>
      </c>
      <c r="AZ40" s="149"/>
      <c r="BA40" s="149"/>
      <c r="BB40" s="149"/>
      <c r="BC40" s="149"/>
      <c r="BD40" s="149">
        <f t="shared" si="35"/>
        <v>0</v>
      </c>
      <c r="BE40" s="149"/>
      <c r="BF40" s="149"/>
      <c r="BG40" s="149"/>
      <c r="BH40" s="284"/>
      <c r="BI40" s="285"/>
      <c r="BJ40" s="150">
        <f t="shared" si="36"/>
        <v>0</v>
      </c>
      <c r="BK40" s="150"/>
      <c r="BL40" s="150"/>
      <c r="BM40" s="150"/>
      <c r="BN40" s="150"/>
      <c r="BO40" s="150">
        <f t="shared" si="37"/>
        <v>0</v>
      </c>
      <c r="BP40" s="150"/>
      <c r="BQ40" s="150"/>
      <c r="BR40" s="150"/>
      <c r="BS40" s="562"/>
      <c r="BT40" s="287"/>
      <c r="BU40" s="151">
        <f t="shared" si="38"/>
        <v>0</v>
      </c>
      <c r="BV40" s="151"/>
      <c r="BW40" s="151"/>
      <c r="BX40" s="151"/>
      <c r="BY40" s="151"/>
      <c r="BZ40" s="151">
        <f t="shared" si="39"/>
        <v>0</v>
      </c>
      <c r="CA40" s="151"/>
      <c r="CB40" s="151"/>
      <c r="CC40" s="151"/>
      <c r="CD40" s="288"/>
      <c r="CE40" s="289"/>
      <c r="CF40" s="152">
        <f t="shared" si="40"/>
        <v>0</v>
      </c>
      <c r="CG40" s="152"/>
      <c r="CH40" s="152"/>
      <c r="CI40" s="152"/>
      <c r="CJ40" s="152"/>
      <c r="CK40" s="152">
        <f t="shared" si="41"/>
        <v>0</v>
      </c>
      <c r="CL40" s="152"/>
      <c r="CM40" s="152"/>
      <c r="CN40" s="152"/>
      <c r="CO40" s="290"/>
      <c r="CP40" s="291"/>
      <c r="CQ40" s="153">
        <f t="shared" si="42"/>
        <v>0</v>
      </c>
      <c r="CR40" s="153"/>
      <c r="CS40" s="153"/>
      <c r="CT40" s="153"/>
      <c r="CU40" s="291"/>
      <c r="CV40" s="153">
        <f t="shared" si="43"/>
        <v>0</v>
      </c>
      <c r="CW40" s="153"/>
      <c r="CX40" s="153"/>
      <c r="CY40" s="153"/>
      <c r="CZ40" s="292"/>
      <c r="DA40" s="293"/>
      <c r="DB40" s="154">
        <f t="shared" si="44"/>
        <v>0</v>
      </c>
      <c r="DC40" s="154"/>
      <c r="DD40" s="154"/>
      <c r="DE40" s="154"/>
      <c r="DF40" s="154"/>
      <c r="DG40" s="154">
        <f t="shared" si="45"/>
        <v>0</v>
      </c>
      <c r="DH40" s="154"/>
      <c r="DI40" s="154"/>
      <c r="DJ40" s="154"/>
      <c r="DK40" s="293"/>
      <c r="DL40" s="294">
        <f t="shared" si="46"/>
        <v>0</v>
      </c>
      <c r="DM40" s="156">
        <f t="shared" si="47"/>
        <v>0</v>
      </c>
      <c r="DN40" s="295">
        <f t="shared" si="48"/>
        <v>0</v>
      </c>
      <c r="DO40" s="296">
        <f t="array" aca="1" ref="DO40" ca="1">SUM(LARGE(DR40:EK40,ROW(INDIRECT("1:"&amp;COUNT(DR40:EK40)-D$77))))+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x14ac:dyDescent="0.25">
      <c r="A41" s="416"/>
      <c r="B41" s="141">
        <f t="shared" si="25"/>
        <v>0</v>
      </c>
      <c r="C41" s="142"/>
      <c r="D41" s="143"/>
      <c r="E41" s="277"/>
      <c r="F41" s="511"/>
      <c r="G41" s="145">
        <f t="shared" si="26"/>
        <v>0</v>
      </c>
      <c r="H41" s="145"/>
      <c r="I41" s="145"/>
      <c r="J41" s="145"/>
      <c r="K41" s="511"/>
      <c r="L41" s="145">
        <f t="shared" si="27"/>
        <v>0</v>
      </c>
      <c r="M41" s="145"/>
      <c r="N41" s="145"/>
      <c r="O41" s="145"/>
      <c r="P41" s="427"/>
      <c r="Q41" s="278"/>
      <c r="R41" s="146">
        <f t="shared" si="28"/>
        <v>0</v>
      </c>
      <c r="S41" s="146"/>
      <c r="T41" s="146"/>
      <c r="U41" s="146"/>
      <c r="V41" s="146"/>
      <c r="W41" s="146">
        <f t="shared" si="29"/>
        <v>0</v>
      </c>
      <c r="X41" s="146"/>
      <c r="Y41" s="146"/>
      <c r="Z41" s="146"/>
      <c r="AA41" s="563"/>
      <c r="AB41" s="279"/>
      <c r="AC41" s="147">
        <f t="shared" si="30"/>
        <v>0</v>
      </c>
      <c r="AD41" s="147"/>
      <c r="AE41" s="147"/>
      <c r="AF41" s="147"/>
      <c r="AG41" s="147"/>
      <c r="AH41" s="147">
        <f t="shared" si="31"/>
        <v>0</v>
      </c>
      <c r="AI41" s="147"/>
      <c r="AJ41" s="147"/>
      <c r="AK41" s="147"/>
      <c r="AL41" s="561"/>
      <c r="AM41" s="281"/>
      <c r="AN41" s="148">
        <f t="shared" si="32"/>
        <v>0</v>
      </c>
      <c r="AO41" s="148"/>
      <c r="AP41" s="148"/>
      <c r="AQ41" s="148"/>
      <c r="AR41" s="281"/>
      <c r="AS41" s="148">
        <f t="shared" si="33"/>
        <v>0</v>
      </c>
      <c r="AT41" s="148"/>
      <c r="AU41" s="148"/>
      <c r="AV41" s="148"/>
      <c r="AW41" s="282"/>
      <c r="AX41" s="283"/>
      <c r="AY41" s="149">
        <f t="shared" si="34"/>
        <v>0</v>
      </c>
      <c r="AZ41" s="149"/>
      <c r="BA41" s="149"/>
      <c r="BB41" s="149"/>
      <c r="BC41" s="149"/>
      <c r="BD41" s="149">
        <f t="shared" si="35"/>
        <v>0</v>
      </c>
      <c r="BE41" s="149"/>
      <c r="BF41" s="149"/>
      <c r="BG41" s="149"/>
      <c r="BH41" s="284"/>
      <c r="BI41" s="285"/>
      <c r="BJ41" s="150">
        <f t="shared" si="36"/>
        <v>0</v>
      </c>
      <c r="BK41" s="150"/>
      <c r="BL41" s="150"/>
      <c r="BM41" s="150"/>
      <c r="BN41" s="150"/>
      <c r="BO41" s="150">
        <f t="shared" si="37"/>
        <v>0</v>
      </c>
      <c r="BP41" s="150"/>
      <c r="BQ41" s="150"/>
      <c r="BR41" s="150"/>
      <c r="BS41" s="562"/>
      <c r="BT41" s="287"/>
      <c r="BU41" s="151">
        <f t="shared" si="38"/>
        <v>0</v>
      </c>
      <c r="BV41" s="151"/>
      <c r="BW41" s="151"/>
      <c r="BX41" s="151"/>
      <c r="BY41" s="151"/>
      <c r="BZ41" s="151">
        <f t="shared" si="39"/>
        <v>0</v>
      </c>
      <c r="CA41" s="151"/>
      <c r="CB41" s="151"/>
      <c r="CC41" s="151"/>
      <c r="CD41" s="288"/>
      <c r="CE41" s="289"/>
      <c r="CF41" s="152">
        <f t="shared" si="40"/>
        <v>0</v>
      </c>
      <c r="CG41" s="152"/>
      <c r="CH41" s="152"/>
      <c r="CI41" s="152"/>
      <c r="CJ41" s="152"/>
      <c r="CK41" s="152">
        <f t="shared" si="41"/>
        <v>0</v>
      </c>
      <c r="CL41" s="152"/>
      <c r="CM41" s="152"/>
      <c r="CN41" s="152"/>
      <c r="CO41" s="290"/>
      <c r="CP41" s="291"/>
      <c r="CQ41" s="153">
        <f t="shared" si="42"/>
        <v>0</v>
      </c>
      <c r="CR41" s="153"/>
      <c r="CS41" s="153"/>
      <c r="CT41" s="153"/>
      <c r="CU41" s="291"/>
      <c r="CV41" s="153">
        <f t="shared" si="43"/>
        <v>0</v>
      </c>
      <c r="CW41" s="153"/>
      <c r="CX41" s="153"/>
      <c r="CY41" s="153"/>
      <c r="CZ41" s="292"/>
      <c r="DA41" s="293"/>
      <c r="DB41" s="154">
        <f t="shared" si="44"/>
        <v>0</v>
      </c>
      <c r="DC41" s="154"/>
      <c r="DD41" s="154"/>
      <c r="DE41" s="154"/>
      <c r="DF41" s="154"/>
      <c r="DG41" s="154">
        <f t="shared" si="45"/>
        <v>0</v>
      </c>
      <c r="DH41" s="154"/>
      <c r="DI41" s="154"/>
      <c r="DJ41" s="154"/>
      <c r="DK41" s="293"/>
      <c r="DL41" s="294">
        <f t="shared" si="46"/>
        <v>0</v>
      </c>
      <c r="DM41" s="156">
        <f t="shared" si="47"/>
        <v>0</v>
      </c>
      <c r="DN41" s="295">
        <f t="shared" si="48"/>
        <v>0</v>
      </c>
      <c r="DO41" s="296">
        <f t="array" aca="1" ref="DO41" ca="1">SUM(LARGE(DR41:EK41,ROW(INDIRECT("1:"&amp;COUNT(DR41:EK41)-D$77))))+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x14ac:dyDescent="0.25">
      <c r="A42" s="416"/>
      <c r="B42" s="141">
        <f t="shared" si="25"/>
        <v>0</v>
      </c>
      <c r="C42" s="142"/>
      <c r="D42" s="143"/>
      <c r="E42" s="277"/>
      <c r="F42" s="511"/>
      <c r="G42" s="145">
        <f t="shared" si="26"/>
        <v>0</v>
      </c>
      <c r="H42" s="145"/>
      <c r="I42" s="145"/>
      <c r="J42" s="145"/>
      <c r="K42" s="511"/>
      <c r="L42" s="145">
        <f t="shared" si="27"/>
        <v>0</v>
      </c>
      <c r="M42" s="145"/>
      <c r="N42" s="145"/>
      <c r="O42" s="145"/>
      <c r="P42" s="427"/>
      <c r="Q42" s="278"/>
      <c r="R42" s="146">
        <f t="shared" si="28"/>
        <v>0</v>
      </c>
      <c r="S42" s="146"/>
      <c r="T42" s="146"/>
      <c r="U42" s="146"/>
      <c r="V42" s="146"/>
      <c r="W42" s="146">
        <f t="shared" si="29"/>
        <v>0</v>
      </c>
      <c r="X42" s="146"/>
      <c r="Y42" s="146"/>
      <c r="Z42" s="146"/>
      <c r="AA42" s="563"/>
      <c r="AB42" s="279"/>
      <c r="AC42" s="147">
        <f t="shared" si="30"/>
        <v>0</v>
      </c>
      <c r="AD42" s="147"/>
      <c r="AE42" s="147"/>
      <c r="AF42" s="147"/>
      <c r="AG42" s="147"/>
      <c r="AH42" s="147">
        <f t="shared" si="31"/>
        <v>0</v>
      </c>
      <c r="AI42" s="147"/>
      <c r="AJ42" s="147"/>
      <c r="AK42" s="147"/>
      <c r="AL42" s="561"/>
      <c r="AM42" s="281"/>
      <c r="AN42" s="148">
        <f t="shared" si="32"/>
        <v>0</v>
      </c>
      <c r="AO42" s="148"/>
      <c r="AP42" s="148"/>
      <c r="AQ42" s="148"/>
      <c r="AR42" s="281"/>
      <c r="AS42" s="148">
        <f t="shared" si="33"/>
        <v>0</v>
      </c>
      <c r="AT42" s="148"/>
      <c r="AU42" s="148"/>
      <c r="AV42" s="148"/>
      <c r="AW42" s="282"/>
      <c r="AX42" s="283"/>
      <c r="AY42" s="149">
        <f t="shared" si="34"/>
        <v>0</v>
      </c>
      <c r="AZ42" s="149"/>
      <c r="BA42" s="149"/>
      <c r="BB42" s="149"/>
      <c r="BC42" s="149"/>
      <c r="BD42" s="149">
        <f t="shared" si="35"/>
        <v>0</v>
      </c>
      <c r="BE42" s="149"/>
      <c r="BF42" s="149"/>
      <c r="BG42" s="149"/>
      <c r="BH42" s="284"/>
      <c r="BI42" s="285"/>
      <c r="BJ42" s="150">
        <f t="shared" si="36"/>
        <v>0</v>
      </c>
      <c r="BK42" s="150"/>
      <c r="BL42" s="150"/>
      <c r="BM42" s="150"/>
      <c r="BN42" s="150"/>
      <c r="BO42" s="150">
        <f t="shared" si="37"/>
        <v>0</v>
      </c>
      <c r="BP42" s="150"/>
      <c r="BQ42" s="150"/>
      <c r="BR42" s="150"/>
      <c r="BS42" s="562"/>
      <c r="BT42" s="287"/>
      <c r="BU42" s="151">
        <f t="shared" si="38"/>
        <v>0</v>
      </c>
      <c r="BV42" s="151"/>
      <c r="BW42" s="151"/>
      <c r="BX42" s="151"/>
      <c r="BY42" s="151"/>
      <c r="BZ42" s="151">
        <f t="shared" si="39"/>
        <v>0</v>
      </c>
      <c r="CA42" s="151"/>
      <c r="CB42" s="151"/>
      <c r="CC42" s="151"/>
      <c r="CD42" s="288"/>
      <c r="CE42" s="289"/>
      <c r="CF42" s="152">
        <f t="shared" si="40"/>
        <v>0</v>
      </c>
      <c r="CG42" s="152"/>
      <c r="CH42" s="152"/>
      <c r="CI42" s="152"/>
      <c r="CJ42" s="152"/>
      <c r="CK42" s="152">
        <f t="shared" si="41"/>
        <v>0</v>
      </c>
      <c r="CL42" s="152"/>
      <c r="CM42" s="152"/>
      <c r="CN42" s="152"/>
      <c r="CO42" s="290"/>
      <c r="CP42" s="291"/>
      <c r="CQ42" s="153">
        <f t="shared" si="42"/>
        <v>0</v>
      </c>
      <c r="CR42" s="153"/>
      <c r="CS42" s="153"/>
      <c r="CT42" s="153"/>
      <c r="CU42" s="291"/>
      <c r="CV42" s="153">
        <f t="shared" si="43"/>
        <v>0</v>
      </c>
      <c r="CW42" s="153"/>
      <c r="CX42" s="153"/>
      <c r="CY42" s="153"/>
      <c r="CZ42" s="292"/>
      <c r="DA42" s="293"/>
      <c r="DB42" s="154">
        <f t="shared" si="44"/>
        <v>0</v>
      </c>
      <c r="DC42" s="154"/>
      <c r="DD42" s="154"/>
      <c r="DE42" s="154"/>
      <c r="DF42" s="154"/>
      <c r="DG42" s="154">
        <f t="shared" si="45"/>
        <v>0</v>
      </c>
      <c r="DH42" s="154"/>
      <c r="DI42" s="154"/>
      <c r="DJ42" s="154"/>
      <c r="DK42" s="293"/>
      <c r="DL42" s="294">
        <f t="shared" si="46"/>
        <v>0</v>
      </c>
      <c r="DM42" s="156">
        <f t="shared" si="47"/>
        <v>0</v>
      </c>
      <c r="DN42" s="295">
        <f t="shared" si="48"/>
        <v>0</v>
      </c>
      <c r="DO42" s="296">
        <f t="array" aca="1" ref="DO42" ca="1">SUM(LARGE(DR42:EK42,ROW(INDIRECT("1:"&amp;COUNT(DR42:EK42)-D$77))))+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x14ac:dyDescent="0.25">
      <c r="A43" s="416"/>
      <c r="B43" s="141">
        <f t="shared" si="25"/>
        <v>0</v>
      </c>
      <c r="C43" s="142"/>
      <c r="D43" s="143"/>
      <c r="E43" s="277"/>
      <c r="F43" s="511"/>
      <c r="G43" s="145">
        <f t="shared" si="26"/>
        <v>0</v>
      </c>
      <c r="H43" s="145"/>
      <c r="I43" s="145"/>
      <c r="J43" s="145"/>
      <c r="K43" s="511"/>
      <c r="L43" s="145">
        <f t="shared" si="27"/>
        <v>0</v>
      </c>
      <c r="M43" s="145"/>
      <c r="N43" s="145"/>
      <c r="O43" s="145"/>
      <c r="P43" s="427"/>
      <c r="Q43" s="278"/>
      <c r="R43" s="146">
        <f t="shared" si="28"/>
        <v>0</v>
      </c>
      <c r="S43" s="146"/>
      <c r="T43" s="146"/>
      <c r="U43" s="146"/>
      <c r="V43" s="146"/>
      <c r="W43" s="146">
        <f t="shared" si="29"/>
        <v>0</v>
      </c>
      <c r="X43" s="146"/>
      <c r="Y43" s="146"/>
      <c r="Z43" s="146"/>
      <c r="AA43" s="563"/>
      <c r="AB43" s="279"/>
      <c r="AC43" s="147">
        <f t="shared" si="30"/>
        <v>0</v>
      </c>
      <c r="AD43" s="147"/>
      <c r="AE43" s="147"/>
      <c r="AF43" s="147"/>
      <c r="AG43" s="147"/>
      <c r="AH43" s="147">
        <f t="shared" si="31"/>
        <v>0</v>
      </c>
      <c r="AI43" s="147"/>
      <c r="AJ43" s="147"/>
      <c r="AK43" s="147"/>
      <c r="AL43" s="561"/>
      <c r="AM43" s="281"/>
      <c r="AN43" s="148">
        <f t="shared" si="32"/>
        <v>0</v>
      </c>
      <c r="AO43" s="148"/>
      <c r="AP43" s="148"/>
      <c r="AQ43" s="148"/>
      <c r="AR43" s="281"/>
      <c r="AS43" s="148">
        <f t="shared" si="33"/>
        <v>0</v>
      </c>
      <c r="AT43" s="148"/>
      <c r="AU43" s="148"/>
      <c r="AV43" s="148"/>
      <c r="AW43" s="282"/>
      <c r="AX43" s="283"/>
      <c r="AY43" s="149">
        <f t="shared" si="34"/>
        <v>0</v>
      </c>
      <c r="AZ43" s="149"/>
      <c r="BA43" s="149"/>
      <c r="BB43" s="149"/>
      <c r="BC43" s="149"/>
      <c r="BD43" s="149">
        <f t="shared" si="35"/>
        <v>0</v>
      </c>
      <c r="BE43" s="149"/>
      <c r="BF43" s="149"/>
      <c r="BG43" s="149"/>
      <c r="BH43" s="284"/>
      <c r="BI43" s="285"/>
      <c r="BJ43" s="150">
        <f t="shared" si="36"/>
        <v>0</v>
      </c>
      <c r="BK43" s="150"/>
      <c r="BL43" s="150"/>
      <c r="BM43" s="150"/>
      <c r="BN43" s="150"/>
      <c r="BO43" s="150">
        <f t="shared" si="37"/>
        <v>0</v>
      </c>
      <c r="BP43" s="150"/>
      <c r="BQ43" s="150"/>
      <c r="BR43" s="150"/>
      <c r="BS43" s="562"/>
      <c r="BT43" s="287"/>
      <c r="BU43" s="151">
        <f t="shared" si="38"/>
        <v>0</v>
      </c>
      <c r="BV43" s="151"/>
      <c r="BW43" s="151"/>
      <c r="BX43" s="151"/>
      <c r="BY43" s="151"/>
      <c r="BZ43" s="151">
        <f t="shared" si="39"/>
        <v>0</v>
      </c>
      <c r="CA43" s="151"/>
      <c r="CB43" s="151"/>
      <c r="CC43" s="151"/>
      <c r="CD43" s="288"/>
      <c r="CE43" s="289"/>
      <c r="CF43" s="152">
        <f t="shared" si="40"/>
        <v>0</v>
      </c>
      <c r="CG43" s="152"/>
      <c r="CH43" s="152"/>
      <c r="CI43" s="152"/>
      <c r="CJ43" s="152"/>
      <c r="CK43" s="152">
        <f t="shared" si="41"/>
        <v>0</v>
      </c>
      <c r="CL43" s="152"/>
      <c r="CM43" s="152"/>
      <c r="CN43" s="152"/>
      <c r="CO43" s="290"/>
      <c r="CP43" s="291"/>
      <c r="CQ43" s="153">
        <f t="shared" si="42"/>
        <v>0</v>
      </c>
      <c r="CR43" s="153"/>
      <c r="CS43" s="153"/>
      <c r="CT43" s="153"/>
      <c r="CU43" s="291"/>
      <c r="CV43" s="153">
        <f t="shared" si="43"/>
        <v>0</v>
      </c>
      <c r="CW43" s="153"/>
      <c r="CX43" s="153"/>
      <c r="CY43" s="153"/>
      <c r="CZ43" s="292"/>
      <c r="DA43" s="293"/>
      <c r="DB43" s="154">
        <f t="shared" si="44"/>
        <v>0</v>
      </c>
      <c r="DC43" s="154"/>
      <c r="DD43" s="154"/>
      <c r="DE43" s="154"/>
      <c r="DF43" s="154"/>
      <c r="DG43" s="154">
        <f t="shared" si="45"/>
        <v>0</v>
      </c>
      <c r="DH43" s="154"/>
      <c r="DI43" s="154"/>
      <c r="DJ43" s="154"/>
      <c r="DK43" s="293"/>
      <c r="DL43" s="294">
        <f t="shared" si="46"/>
        <v>0</v>
      </c>
      <c r="DM43" s="156">
        <f t="shared" si="47"/>
        <v>0</v>
      </c>
      <c r="DN43" s="295">
        <f t="shared" si="48"/>
        <v>0</v>
      </c>
      <c r="DO43" s="296">
        <f t="array" aca="1" ref="DO43" ca="1">SUM(LARGE(DR43:EK43,ROW(INDIRECT("1:"&amp;COUNT(DR43:EK43)-D$77))))+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x14ac:dyDescent="0.25">
      <c r="A44" s="416"/>
      <c r="B44" s="141">
        <f t="shared" si="25"/>
        <v>0</v>
      </c>
      <c r="C44" s="142"/>
      <c r="D44" s="143"/>
      <c r="E44" s="277"/>
      <c r="F44" s="511"/>
      <c r="G44" s="145">
        <f t="shared" si="26"/>
        <v>0</v>
      </c>
      <c r="H44" s="145"/>
      <c r="I44" s="145"/>
      <c r="J44" s="145"/>
      <c r="K44" s="511"/>
      <c r="L44" s="145">
        <f t="shared" si="27"/>
        <v>0</v>
      </c>
      <c r="M44" s="145"/>
      <c r="N44" s="145"/>
      <c r="O44" s="145"/>
      <c r="P44" s="427"/>
      <c r="Q44" s="278"/>
      <c r="R44" s="146">
        <f t="shared" si="28"/>
        <v>0</v>
      </c>
      <c r="S44" s="146"/>
      <c r="T44" s="146"/>
      <c r="U44" s="146"/>
      <c r="V44" s="146"/>
      <c r="W44" s="146">
        <f t="shared" si="29"/>
        <v>0</v>
      </c>
      <c r="X44" s="146"/>
      <c r="Y44" s="146"/>
      <c r="Z44" s="146"/>
      <c r="AA44" s="563"/>
      <c r="AB44" s="279"/>
      <c r="AC44" s="147">
        <f t="shared" si="30"/>
        <v>0</v>
      </c>
      <c r="AD44" s="147"/>
      <c r="AE44" s="147"/>
      <c r="AF44" s="147"/>
      <c r="AG44" s="147"/>
      <c r="AH44" s="147">
        <f t="shared" si="31"/>
        <v>0</v>
      </c>
      <c r="AI44" s="147"/>
      <c r="AJ44" s="147"/>
      <c r="AK44" s="147"/>
      <c r="AL44" s="561"/>
      <c r="AM44" s="281"/>
      <c r="AN44" s="148">
        <f t="shared" si="32"/>
        <v>0</v>
      </c>
      <c r="AO44" s="148"/>
      <c r="AP44" s="148"/>
      <c r="AQ44" s="148"/>
      <c r="AR44" s="281"/>
      <c r="AS44" s="148">
        <f t="shared" si="33"/>
        <v>0</v>
      </c>
      <c r="AT44" s="148"/>
      <c r="AU44" s="148"/>
      <c r="AV44" s="148"/>
      <c r="AW44" s="282"/>
      <c r="AX44" s="283"/>
      <c r="AY44" s="149">
        <f t="shared" si="34"/>
        <v>0</v>
      </c>
      <c r="AZ44" s="149"/>
      <c r="BA44" s="149"/>
      <c r="BB44" s="149"/>
      <c r="BC44" s="149"/>
      <c r="BD44" s="149">
        <f t="shared" si="35"/>
        <v>0</v>
      </c>
      <c r="BE44" s="149"/>
      <c r="BF44" s="149"/>
      <c r="BG44" s="149"/>
      <c r="BH44" s="284"/>
      <c r="BI44" s="285"/>
      <c r="BJ44" s="150">
        <f t="shared" si="36"/>
        <v>0</v>
      </c>
      <c r="BK44" s="150"/>
      <c r="BL44" s="150"/>
      <c r="BM44" s="150"/>
      <c r="BN44" s="150"/>
      <c r="BO44" s="150">
        <f t="shared" si="37"/>
        <v>0</v>
      </c>
      <c r="BP44" s="150"/>
      <c r="BQ44" s="150"/>
      <c r="BR44" s="150"/>
      <c r="BS44" s="562"/>
      <c r="BT44" s="287"/>
      <c r="BU44" s="151">
        <f t="shared" si="38"/>
        <v>0</v>
      </c>
      <c r="BV44" s="151"/>
      <c r="BW44" s="151"/>
      <c r="BX44" s="151"/>
      <c r="BY44" s="151"/>
      <c r="BZ44" s="151">
        <f t="shared" si="39"/>
        <v>0</v>
      </c>
      <c r="CA44" s="151"/>
      <c r="CB44" s="151"/>
      <c r="CC44" s="151"/>
      <c r="CD44" s="288"/>
      <c r="CE44" s="289"/>
      <c r="CF44" s="152">
        <f t="shared" si="40"/>
        <v>0</v>
      </c>
      <c r="CG44" s="152"/>
      <c r="CH44" s="152"/>
      <c r="CI44" s="152"/>
      <c r="CJ44" s="152"/>
      <c r="CK44" s="152">
        <f t="shared" si="41"/>
        <v>0</v>
      </c>
      <c r="CL44" s="152"/>
      <c r="CM44" s="152"/>
      <c r="CN44" s="152"/>
      <c r="CO44" s="290"/>
      <c r="CP44" s="291"/>
      <c r="CQ44" s="153">
        <f t="shared" si="42"/>
        <v>0</v>
      </c>
      <c r="CR44" s="153"/>
      <c r="CS44" s="153"/>
      <c r="CT44" s="153"/>
      <c r="CU44" s="291"/>
      <c r="CV44" s="153">
        <f t="shared" si="43"/>
        <v>0</v>
      </c>
      <c r="CW44" s="153"/>
      <c r="CX44" s="153"/>
      <c r="CY44" s="153"/>
      <c r="CZ44" s="292"/>
      <c r="DA44" s="293"/>
      <c r="DB44" s="154">
        <f t="shared" si="44"/>
        <v>0</v>
      </c>
      <c r="DC44" s="154"/>
      <c r="DD44" s="154"/>
      <c r="DE44" s="154"/>
      <c r="DF44" s="154"/>
      <c r="DG44" s="154">
        <f t="shared" si="45"/>
        <v>0</v>
      </c>
      <c r="DH44" s="154"/>
      <c r="DI44" s="154"/>
      <c r="DJ44" s="154"/>
      <c r="DK44" s="293"/>
      <c r="DL44" s="294">
        <f t="shared" si="46"/>
        <v>0</v>
      </c>
      <c r="DM44" s="156">
        <f t="shared" si="47"/>
        <v>0</v>
      </c>
      <c r="DN44" s="295">
        <f t="shared" si="48"/>
        <v>0</v>
      </c>
      <c r="DO44" s="296">
        <f t="array" aca="1" ref="DO44" ca="1">SUM(LARGE(DR44:EK44,ROW(INDIRECT("1:"&amp;COUNT(DR44:EK44)-D$77))))+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x14ac:dyDescent="0.25">
      <c r="A45" s="416"/>
      <c r="B45" s="141">
        <f t="shared" si="25"/>
        <v>0</v>
      </c>
      <c r="C45" s="142"/>
      <c r="D45" s="143"/>
      <c r="E45" s="277"/>
      <c r="F45" s="511"/>
      <c r="G45" s="145">
        <f t="shared" si="26"/>
        <v>0</v>
      </c>
      <c r="H45" s="145"/>
      <c r="I45" s="145"/>
      <c r="J45" s="145"/>
      <c r="K45" s="511"/>
      <c r="L45" s="145">
        <f t="shared" si="27"/>
        <v>0</v>
      </c>
      <c r="M45" s="145"/>
      <c r="N45" s="145"/>
      <c r="O45" s="145"/>
      <c r="P45" s="427"/>
      <c r="Q45" s="278"/>
      <c r="R45" s="146">
        <f t="shared" si="28"/>
        <v>0</v>
      </c>
      <c r="S45" s="146"/>
      <c r="T45" s="146"/>
      <c r="U45" s="146"/>
      <c r="V45" s="146"/>
      <c r="W45" s="146">
        <f t="shared" si="29"/>
        <v>0</v>
      </c>
      <c r="X45" s="146"/>
      <c r="Y45" s="146"/>
      <c r="Z45" s="146"/>
      <c r="AA45" s="563"/>
      <c r="AB45" s="279"/>
      <c r="AC45" s="147">
        <f t="shared" si="30"/>
        <v>0</v>
      </c>
      <c r="AD45" s="147"/>
      <c r="AE45" s="147"/>
      <c r="AF45" s="147"/>
      <c r="AG45" s="147"/>
      <c r="AH45" s="147">
        <f t="shared" si="31"/>
        <v>0</v>
      </c>
      <c r="AI45" s="147"/>
      <c r="AJ45" s="147"/>
      <c r="AK45" s="147"/>
      <c r="AL45" s="561"/>
      <c r="AM45" s="281"/>
      <c r="AN45" s="148">
        <f t="shared" si="32"/>
        <v>0</v>
      </c>
      <c r="AO45" s="148"/>
      <c r="AP45" s="148"/>
      <c r="AQ45" s="148"/>
      <c r="AR45" s="281"/>
      <c r="AS45" s="148">
        <f t="shared" si="33"/>
        <v>0</v>
      </c>
      <c r="AT45" s="148"/>
      <c r="AU45" s="148"/>
      <c r="AV45" s="148"/>
      <c r="AW45" s="282"/>
      <c r="AX45" s="283"/>
      <c r="AY45" s="149">
        <f t="shared" si="34"/>
        <v>0</v>
      </c>
      <c r="AZ45" s="149"/>
      <c r="BA45" s="149"/>
      <c r="BB45" s="149"/>
      <c r="BC45" s="149"/>
      <c r="BD45" s="149">
        <f t="shared" si="35"/>
        <v>0</v>
      </c>
      <c r="BE45" s="149"/>
      <c r="BF45" s="149"/>
      <c r="BG45" s="149"/>
      <c r="BH45" s="284"/>
      <c r="BI45" s="285"/>
      <c r="BJ45" s="150">
        <f t="shared" si="36"/>
        <v>0</v>
      </c>
      <c r="BK45" s="150"/>
      <c r="BL45" s="150"/>
      <c r="BM45" s="150"/>
      <c r="BN45" s="150"/>
      <c r="BO45" s="150">
        <f t="shared" si="37"/>
        <v>0</v>
      </c>
      <c r="BP45" s="150"/>
      <c r="BQ45" s="150"/>
      <c r="BR45" s="150"/>
      <c r="BS45" s="562"/>
      <c r="BT45" s="287"/>
      <c r="BU45" s="151">
        <f t="shared" si="38"/>
        <v>0</v>
      </c>
      <c r="BV45" s="151"/>
      <c r="BW45" s="151"/>
      <c r="BX45" s="151"/>
      <c r="BY45" s="151"/>
      <c r="BZ45" s="151">
        <f t="shared" si="39"/>
        <v>0</v>
      </c>
      <c r="CA45" s="151"/>
      <c r="CB45" s="151"/>
      <c r="CC45" s="151"/>
      <c r="CD45" s="288"/>
      <c r="CE45" s="289"/>
      <c r="CF45" s="152">
        <f t="shared" si="40"/>
        <v>0</v>
      </c>
      <c r="CG45" s="152"/>
      <c r="CH45" s="152"/>
      <c r="CI45" s="152"/>
      <c r="CJ45" s="152"/>
      <c r="CK45" s="152">
        <f t="shared" si="41"/>
        <v>0</v>
      </c>
      <c r="CL45" s="152"/>
      <c r="CM45" s="152"/>
      <c r="CN45" s="152"/>
      <c r="CO45" s="290"/>
      <c r="CP45" s="291"/>
      <c r="CQ45" s="153">
        <f t="shared" si="42"/>
        <v>0</v>
      </c>
      <c r="CR45" s="153"/>
      <c r="CS45" s="153"/>
      <c r="CT45" s="153"/>
      <c r="CU45" s="291"/>
      <c r="CV45" s="153">
        <f t="shared" si="43"/>
        <v>0</v>
      </c>
      <c r="CW45" s="153"/>
      <c r="CX45" s="153"/>
      <c r="CY45" s="153"/>
      <c r="CZ45" s="292"/>
      <c r="DA45" s="293"/>
      <c r="DB45" s="154">
        <f t="shared" si="44"/>
        <v>0</v>
      </c>
      <c r="DC45" s="154"/>
      <c r="DD45" s="154"/>
      <c r="DE45" s="154"/>
      <c r="DF45" s="154"/>
      <c r="DG45" s="154">
        <f t="shared" si="45"/>
        <v>0</v>
      </c>
      <c r="DH45" s="154"/>
      <c r="DI45" s="154"/>
      <c r="DJ45" s="154"/>
      <c r="DK45" s="293"/>
      <c r="DL45" s="294">
        <f t="shared" si="46"/>
        <v>0</v>
      </c>
      <c r="DM45" s="156">
        <f t="shared" si="47"/>
        <v>0</v>
      </c>
      <c r="DN45" s="295">
        <f t="shared" si="48"/>
        <v>0</v>
      </c>
      <c r="DO45" s="296">
        <f t="array" aca="1" ref="DO45" ca="1">SUM(LARGE(DR45:EK45,ROW(INDIRECT("1:"&amp;COUNT(DR45:EK45)-D$77))))+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x14ac:dyDescent="0.25">
      <c r="A46" s="416"/>
      <c r="B46" s="141">
        <f t="shared" si="25"/>
        <v>0</v>
      </c>
      <c r="C46" s="142"/>
      <c r="D46" s="143"/>
      <c r="E46" s="277"/>
      <c r="F46" s="511"/>
      <c r="G46" s="145">
        <f t="shared" si="26"/>
        <v>0</v>
      </c>
      <c r="H46" s="145"/>
      <c r="I46" s="145"/>
      <c r="J46" s="145"/>
      <c r="K46" s="511"/>
      <c r="L46" s="145">
        <f t="shared" si="27"/>
        <v>0</v>
      </c>
      <c r="M46" s="145"/>
      <c r="N46" s="145"/>
      <c r="O46" s="145"/>
      <c r="P46" s="427"/>
      <c r="Q46" s="278"/>
      <c r="R46" s="146">
        <f t="shared" si="28"/>
        <v>0</v>
      </c>
      <c r="S46" s="146"/>
      <c r="T46" s="146"/>
      <c r="U46" s="146"/>
      <c r="V46" s="146"/>
      <c r="W46" s="146">
        <f t="shared" si="29"/>
        <v>0</v>
      </c>
      <c r="X46" s="146"/>
      <c r="Y46" s="146"/>
      <c r="Z46" s="146"/>
      <c r="AA46" s="563"/>
      <c r="AB46" s="279"/>
      <c r="AC46" s="147">
        <f t="shared" si="30"/>
        <v>0</v>
      </c>
      <c r="AD46" s="147"/>
      <c r="AE46" s="147"/>
      <c r="AF46" s="147"/>
      <c r="AG46" s="147"/>
      <c r="AH46" s="147">
        <f t="shared" si="31"/>
        <v>0</v>
      </c>
      <c r="AI46" s="147"/>
      <c r="AJ46" s="147"/>
      <c r="AK46" s="147"/>
      <c r="AL46" s="561"/>
      <c r="AM46" s="281"/>
      <c r="AN46" s="148">
        <f t="shared" si="32"/>
        <v>0</v>
      </c>
      <c r="AO46" s="148"/>
      <c r="AP46" s="148"/>
      <c r="AQ46" s="148"/>
      <c r="AR46" s="281"/>
      <c r="AS46" s="148">
        <f t="shared" si="33"/>
        <v>0</v>
      </c>
      <c r="AT46" s="148"/>
      <c r="AU46" s="148"/>
      <c r="AV46" s="148"/>
      <c r="AW46" s="282"/>
      <c r="AX46" s="283"/>
      <c r="AY46" s="149">
        <f t="shared" si="34"/>
        <v>0</v>
      </c>
      <c r="AZ46" s="149"/>
      <c r="BA46" s="149"/>
      <c r="BB46" s="149"/>
      <c r="BC46" s="149"/>
      <c r="BD46" s="149">
        <f t="shared" si="35"/>
        <v>0</v>
      </c>
      <c r="BE46" s="149"/>
      <c r="BF46" s="149"/>
      <c r="BG46" s="149"/>
      <c r="BH46" s="284"/>
      <c r="BI46" s="285"/>
      <c r="BJ46" s="150">
        <f t="shared" si="36"/>
        <v>0</v>
      </c>
      <c r="BK46" s="150"/>
      <c r="BL46" s="150"/>
      <c r="BM46" s="150"/>
      <c r="BN46" s="150"/>
      <c r="BO46" s="150">
        <f t="shared" si="37"/>
        <v>0</v>
      </c>
      <c r="BP46" s="150"/>
      <c r="BQ46" s="150"/>
      <c r="BR46" s="150"/>
      <c r="BS46" s="562"/>
      <c r="BT46" s="287"/>
      <c r="BU46" s="151">
        <f t="shared" si="38"/>
        <v>0</v>
      </c>
      <c r="BV46" s="151"/>
      <c r="BW46" s="151"/>
      <c r="BX46" s="151"/>
      <c r="BY46" s="151"/>
      <c r="BZ46" s="151">
        <f t="shared" si="39"/>
        <v>0</v>
      </c>
      <c r="CA46" s="151"/>
      <c r="CB46" s="151"/>
      <c r="CC46" s="151"/>
      <c r="CD46" s="288"/>
      <c r="CE46" s="289"/>
      <c r="CF46" s="152">
        <f t="shared" si="40"/>
        <v>0</v>
      </c>
      <c r="CG46" s="152"/>
      <c r="CH46" s="152"/>
      <c r="CI46" s="152"/>
      <c r="CJ46" s="152"/>
      <c r="CK46" s="152">
        <f t="shared" si="41"/>
        <v>0</v>
      </c>
      <c r="CL46" s="152"/>
      <c r="CM46" s="152"/>
      <c r="CN46" s="152"/>
      <c r="CO46" s="290"/>
      <c r="CP46" s="291"/>
      <c r="CQ46" s="153">
        <f t="shared" si="42"/>
        <v>0</v>
      </c>
      <c r="CR46" s="153"/>
      <c r="CS46" s="153"/>
      <c r="CT46" s="153"/>
      <c r="CU46" s="291"/>
      <c r="CV46" s="153">
        <f t="shared" si="43"/>
        <v>0</v>
      </c>
      <c r="CW46" s="153"/>
      <c r="CX46" s="153"/>
      <c r="CY46" s="153"/>
      <c r="CZ46" s="292"/>
      <c r="DA46" s="293"/>
      <c r="DB46" s="154">
        <f t="shared" si="44"/>
        <v>0</v>
      </c>
      <c r="DC46" s="154"/>
      <c r="DD46" s="154"/>
      <c r="DE46" s="154"/>
      <c r="DF46" s="154"/>
      <c r="DG46" s="154">
        <f t="shared" si="45"/>
        <v>0</v>
      </c>
      <c r="DH46" s="154"/>
      <c r="DI46" s="154"/>
      <c r="DJ46" s="154"/>
      <c r="DK46" s="293"/>
      <c r="DL46" s="294">
        <f t="shared" si="46"/>
        <v>0</v>
      </c>
      <c r="DM46" s="156">
        <f t="shared" si="47"/>
        <v>0</v>
      </c>
      <c r="DN46" s="295">
        <f t="shared" si="48"/>
        <v>0</v>
      </c>
      <c r="DO46" s="296">
        <f t="array" aca="1" ref="DO46" ca="1">SUM(LARGE(DR46:EK46,ROW(INDIRECT("1:"&amp;COUNT(DR46:EK46)-D$77))))+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x14ac:dyDescent="0.25">
      <c r="A47" s="416"/>
      <c r="B47" s="141">
        <f t="shared" si="25"/>
        <v>0</v>
      </c>
      <c r="C47" s="142"/>
      <c r="D47" s="143"/>
      <c r="E47" s="277"/>
      <c r="F47" s="511"/>
      <c r="G47" s="145">
        <f t="shared" si="26"/>
        <v>0</v>
      </c>
      <c r="H47" s="145"/>
      <c r="I47" s="145"/>
      <c r="J47" s="145"/>
      <c r="K47" s="511"/>
      <c r="L47" s="145">
        <f t="shared" si="27"/>
        <v>0</v>
      </c>
      <c r="M47" s="145"/>
      <c r="N47" s="145"/>
      <c r="O47" s="145"/>
      <c r="P47" s="427"/>
      <c r="Q47" s="278"/>
      <c r="R47" s="146">
        <f t="shared" si="28"/>
        <v>0</v>
      </c>
      <c r="S47" s="146"/>
      <c r="T47" s="146"/>
      <c r="U47" s="146"/>
      <c r="V47" s="146"/>
      <c r="W47" s="146">
        <f t="shared" si="29"/>
        <v>0</v>
      </c>
      <c r="X47" s="146"/>
      <c r="Y47" s="146"/>
      <c r="Z47" s="146"/>
      <c r="AA47" s="563"/>
      <c r="AB47" s="279"/>
      <c r="AC47" s="147">
        <f t="shared" si="30"/>
        <v>0</v>
      </c>
      <c r="AD47" s="147"/>
      <c r="AE47" s="147"/>
      <c r="AF47" s="147"/>
      <c r="AG47" s="147"/>
      <c r="AH47" s="147">
        <f t="shared" si="31"/>
        <v>0</v>
      </c>
      <c r="AI47" s="147"/>
      <c r="AJ47" s="147"/>
      <c r="AK47" s="147"/>
      <c r="AL47" s="561"/>
      <c r="AM47" s="281"/>
      <c r="AN47" s="148">
        <f t="shared" si="32"/>
        <v>0</v>
      </c>
      <c r="AO47" s="148"/>
      <c r="AP47" s="148"/>
      <c r="AQ47" s="148"/>
      <c r="AR47" s="281"/>
      <c r="AS47" s="148">
        <f t="shared" si="33"/>
        <v>0</v>
      </c>
      <c r="AT47" s="148"/>
      <c r="AU47" s="148"/>
      <c r="AV47" s="148"/>
      <c r="AW47" s="282"/>
      <c r="AX47" s="283"/>
      <c r="AY47" s="149">
        <f t="shared" si="34"/>
        <v>0</v>
      </c>
      <c r="AZ47" s="149"/>
      <c r="BA47" s="149"/>
      <c r="BB47" s="149"/>
      <c r="BC47" s="149"/>
      <c r="BD47" s="149">
        <f t="shared" si="35"/>
        <v>0</v>
      </c>
      <c r="BE47" s="149"/>
      <c r="BF47" s="149"/>
      <c r="BG47" s="149"/>
      <c r="BH47" s="284"/>
      <c r="BI47" s="285"/>
      <c r="BJ47" s="150">
        <f t="shared" si="36"/>
        <v>0</v>
      </c>
      <c r="BK47" s="150"/>
      <c r="BL47" s="150"/>
      <c r="BM47" s="150"/>
      <c r="BN47" s="150"/>
      <c r="BO47" s="150">
        <f t="shared" si="37"/>
        <v>0</v>
      </c>
      <c r="BP47" s="150"/>
      <c r="BQ47" s="150"/>
      <c r="BR47" s="150"/>
      <c r="BS47" s="562"/>
      <c r="BT47" s="287"/>
      <c r="BU47" s="151">
        <f t="shared" si="38"/>
        <v>0</v>
      </c>
      <c r="BV47" s="151"/>
      <c r="BW47" s="151"/>
      <c r="BX47" s="151"/>
      <c r="BY47" s="151"/>
      <c r="BZ47" s="151">
        <f t="shared" si="39"/>
        <v>0</v>
      </c>
      <c r="CA47" s="151"/>
      <c r="CB47" s="151"/>
      <c r="CC47" s="151"/>
      <c r="CD47" s="288"/>
      <c r="CE47" s="289"/>
      <c r="CF47" s="152">
        <f t="shared" si="40"/>
        <v>0</v>
      </c>
      <c r="CG47" s="152"/>
      <c r="CH47" s="152"/>
      <c r="CI47" s="152"/>
      <c r="CJ47" s="152"/>
      <c r="CK47" s="152">
        <f t="shared" si="41"/>
        <v>0</v>
      </c>
      <c r="CL47" s="152"/>
      <c r="CM47" s="152"/>
      <c r="CN47" s="152"/>
      <c r="CO47" s="290"/>
      <c r="CP47" s="291"/>
      <c r="CQ47" s="153">
        <f t="shared" si="42"/>
        <v>0</v>
      </c>
      <c r="CR47" s="153"/>
      <c r="CS47" s="153"/>
      <c r="CT47" s="153"/>
      <c r="CU47" s="291"/>
      <c r="CV47" s="153">
        <f t="shared" si="43"/>
        <v>0</v>
      </c>
      <c r="CW47" s="153"/>
      <c r="CX47" s="153"/>
      <c r="CY47" s="153"/>
      <c r="CZ47" s="292"/>
      <c r="DA47" s="293"/>
      <c r="DB47" s="154">
        <f t="shared" si="44"/>
        <v>0</v>
      </c>
      <c r="DC47" s="154"/>
      <c r="DD47" s="154"/>
      <c r="DE47" s="154"/>
      <c r="DF47" s="154"/>
      <c r="DG47" s="154">
        <f t="shared" si="45"/>
        <v>0</v>
      </c>
      <c r="DH47" s="154"/>
      <c r="DI47" s="154"/>
      <c r="DJ47" s="154"/>
      <c r="DK47" s="293"/>
      <c r="DL47" s="294">
        <f t="shared" si="46"/>
        <v>0</v>
      </c>
      <c r="DM47" s="156">
        <f t="shared" si="47"/>
        <v>0</v>
      </c>
      <c r="DN47" s="295">
        <f t="shared" si="48"/>
        <v>0</v>
      </c>
      <c r="DO47" s="296">
        <f t="array" aca="1" ref="DO47" ca="1">SUM(LARGE(DR47:EK47,ROW(INDIRECT("1:"&amp;COUNT(DR47:EK47)-D$77))))+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x14ac:dyDescent="0.25">
      <c r="A48" s="416"/>
      <c r="B48" s="141">
        <f t="shared" si="25"/>
        <v>0</v>
      </c>
      <c r="C48" s="142"/>
      <c r="D48" s="143"/>
      <c r="E48" s="277"/>
      <c r="F48" s="511"/>
      <c r="G48" s="145">
        <f t="shared" si="26"/>
        <v>0</v>
      </c>
      <c r="H48" s="145"/>
      <c r="I48" s="145"/>
      <c r="J48" s="145"/>
      <c r="K48" s="511"/>
      <c r="L48" s="145">
        <f t="shared" si="27"/>
        <v>0</v>
      </c>
      <c r="M48" s="145"/>
      <c r="N48" s="145"/>
      <c r="O48" s="145"/>
      <c r="P48" s="427"/>
      <c r="Q48" s="278"/>
      <c r="R48" s="146">
        <f t="shared" si="28"/>
        <v>0</v>
      </c>
      <c r="S48" s="146"/>
      <c r="T48" s="146"/>
      <c r="U48" s="146"/>
      <c r="V48" s="146"/>
      <c r="W48" s="146">
        <f t="shared" si="29"/>
        <v>0</v>
      </c>
      <c r="X48" s="146"/>
      <c r="Y48" s="146"/>
      <c r="Z48" s="146"/>
      <c r="AA48" s="563"/>
      <c r="AB48" s="279"/>
      <c r="AC48" s="147">
        <f t="shared" si="30"/>
        <v>0</v>
      </c>
      <c r="AD48" s="147"/>
      <c r="AE48" s="147"/>
      <c r="AF48" s="147"/>
      <c r="AG48" s="147"/>
      <c r="AH48" s="147">
        <f t="shared" si="31"/>
        <v>0</v>
      </c>
      <c r="AI48" s="147"/>
      <c r="AJ48" s="147"/>
      <c r="AK48" s="147"/>
      <c r="AL48" s="561"/>
      <c r="AM48" s="281"/>
      <c r="AN48" s="148">
        <f t="shared" si="32"/>
        <v>0</v>
      </c>
      <c r="AO48" s="148"/>
      <c r="AP48" s="148"/>
      <c r="AQ48" s="148"/>
      <c r="AR48" s="281"/>
      <c r="AS48" s="148">
        <f t="shared" si="33"/>
        <v>0</v>
      </c>
      <c r="AT48" s="148"/>
      <c r="AU48" s="148"/>
      <c r="AV48" s="148"/>
      <c r="AW48" s="282"/>
      <c r="AX48" s="283"/>
      <c r="AY48" s="149">
        <f t="shared" si="34"/>
        <v>0</v>
      </c>
      <c r="AZ48" s="149"/>
      <c r="BA48" s="149"/>
      <c r="BB48" s="149"/>
      <c r="BC48" s="149"/>
      <c r="BD48" s="149">
        <f t="shared" si="35"/>
        <v>0</v>
      </c>
      <c r="BE48" s="149"/>
      <c r="BF48" s="149"/>
      <c r="BG48" s="149"/>
      <c r="BH48" s="284"/>
      <c r="BI48" s="285"/>
      <c r="BJ48" s="150">
        <f t="shared" si="36"/>
        <v>0</v>
      </c>
      <c r="BK48" s="150"/>
      <c r="BL48" s="150"/>
      <c r="BM48" s="150"/>
      <c r="BN48" s="150"/>
      <c r="BO48" s="150">
        <f t="shared" si="37"/>
        <v>0</v>
      </c>
      <c r="BP48" s="150"/>
      <c r="BQ48" s="150"/>
      <c r="BR48" s="150"/>
      <c r="BS48" s="562"/>
      <c r="BT48" s="287"/>
      <c r="BU48" s="151">
        <f t="shared" si="38"/>
        <v>0</v>
      </c>
      <c r="BV48" s="151"/>
      <c r="BW48" s="151"/>
      <c r="BX48" s="151"/>
      <c r="BY48" s="151"/>
      <c r="BZ48" s="151">
        <f t="shared" si="39"/>
        <v>0</v>
      </c>
      <c r="CA48" s="151"/>
      <c r="CB48" s="151"/>
      <c r="CC48" s="151"/>
      <c r="CD48" s="288"/>
      <c r="CE48" s="289"/>
      <c r="CF48" s="152">
        <f t="shared" si="40"/>
        <v>0</v>
      </c>
      <c r="CG48" s="152"/>
      <c r="CH48" s="152"/>
      <c r="CI48" s="152"/>
      <c r="CJ48" s="152"/>
      <c r="CK48" s="152">
        <f t="shared" si="41"/>
        <v>0</v>
      </c>
      <c r="CL48" s="152"/>
      <c r="CM48" s="152"/>
      <c r="CN48" s="152"/>
      <c r="CO48" s="290"/>
      <c r="CP48" s="291"/>
      <c r="CQ48" s="153">
        <f t="shared" si="42"/>
        <v>0</v>
      </c>
      <c r="CR48" s="153"/>
      <c r="CS48" s="153"/>
      <c r="CT48" s="153"/>
      <c r="CU48" s="291"/>
      <c r="CV48" s="153">
        <f t="shared" si="43"/>
        <v>0</v>
      </c>
      <c r="CW48" s="153"/>
      <c r="CX48" s="153"/>
      <c r="CY48" s="153"/>
      <c r="CZ48" s="292"/>
      <c r="DA48" s="293"/>
      <c r="DB48" s="154">
        <f t="shared" si="44"/>
        <v>0</v>
      </c>
      <c r="DC48" s="154"/>
      <c r="DD48" s="154"/>
      <c r="DE48" s="154"/>
      <c r="DF48" s="154"/>
      <c r="DG48" s="154">
        <f t="shared" si="45"/>
        <v>0</v>
      </c>
      <c r="DH48" s="154"/>
      <c r="DI48" s="154"/>
      <c r="DJ48" s="154"/>
      <c r="DK48" s="293"/>
      <c r="DL48" s="294">
        <f t="shared" si="46"/>
        <v>0</v>
      </c>
      <c r="DM48" s="156">
        <f t="shared" si="47"/>
        <v>0</v>
      </c>
      <c r="DN48" s="295">
        <f t="shared" si="48"/>
        <v>0</v>
      </c>
      <c r="DO48" s="296">
        <f t="array" aca="1" ref="DO48" ca="1">SUM(LARGE(DR48:EK48,ROW(INDIRECT("1:"&amp;COUNT(DR48:EK48)-D$77))))+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x14ac:dyDescent="0.25">
      <c r="A49" s="416"/>
      <c r="B49" s="141">
        <f t="shared" si="25"/>
        <v>0</v>
      </c>
      <c r="C49" s="142"/>
      <c r="D49" s="143"/>
      <c r="E49" s="277"/>
      <c r="F49" s="511"/>
      <c r="G49" s="145">
        <f t="shared" si="26"/>
        <v>0</v>
      </c>
      <c r="H49" s="145"/>
      <c r="I49" s="145"/>
      <c r="J49" s="145"/>
      <c r="K49" s="511"/>
      <c r="L49" s="145">
        <f t="shared" si="27"/>
        <v>0</v>
      </c>
      <c r="M49" s="145"/>
      <c r="N49" s="145"/>
      <c r="O49" s="145"/>
      <c r="P49" s="427"/>
      <c r="Q49" s="278"/>
      <c r="R49" s="146">
        <f t="shared" si="28"/>
        <v>0</v>
      </c>
      <c r="S49" s="146"/>
      <c r="T49" s="146"/>
      <c r="U49" s="146"/>
      <c r="V49" s="146"/>
      <c r="W49" s="146">
        <f t="shared" si="29"/>
        <v>0</v>
      </c>
      <c r="X49" s="146"/>
      <c r="Y49" s="146"/>
      <c r="Z49" s="146"/>
      <c r="AA49" s="563"/>
      <c r="AB49" s="279"/>
      <c r="AC49" s="147">
        <f t="shared" si="30"/>
        <v>0</v>
      </c>
      <c r="AD49" s="147"/>
      <c r="AE49" s="147"/>
      <c r="AF49" s="147"/>
      <c r="AG49" s="147"/>
      <c r="AH49" s="147">
        <f t="shared" si="31"/>
        <v>0</v>
      </c>
      <c r="AI49" s="147"/>
      <c r="AJ49" s="147"/>
      <c r="AK49" s="147"/>
      <c r="AL49" s="561"/>
      <c r="AM49" s="281"/>
      <c r="AN49" s="148">
        <f t="shared" si="32"/>
        <v>0</v>
      </c>
      <c r="AO49" s="148"/>
      <c r="AP49" s="148"/>
      <c r="AQ49" s="148"/>
      <c r="AR49" s="281"/>
      <c r="AS49" s="148">
        <f t="shared" si="33"/>
        <v>0</v>
      </c>
      <c r="AT49" s="148"/>
      <c r="AU49" s="148"/>
      <c r="AV49" s="148"/>
      <c r="AW49" s="282"/>
      <c r="AX49" s="283"/>
      <c r="AY49" s="149">
        <f t="shared" si="34"/>
        <v>0</v>
      </c>
      <c r="AZ49" s="149"/>
      <c r="BA49" s="149"/>
      <c r="BB49" s="149"/>
      <c r="BC49" s="149"/>
      <c r="BD49" s="149">
        <f t="shared" si="35"/>
        <v>0</v>
      </c>
      <c r="BE49" s="149"/>
      <c r="BF49" s="149"/>
      <c r="BG49" s="149"/>
      <c r="BH49" s="284"/>
      <c r="BI49" s="285"/>
      <c r="BJ49" s="150">
        <f t="shared" si="36"/>
        <v>0</v>
      </c>
      <c r="BK49" s="150"/>
      <c r="BL49" s="150"/>
      <c r="BM49" s="150"/>
      <c r="BN49" s="150"/>
      <c r="BO49" s="150">
        <f t="shared" si="37"/>
        <v>0</v>
      </c>
      <c r="BP49" s="150"/>
      <c r="BQ49" s="150"/>
      <c r="BR49" s="150"/>
      <c r="BS49" s="562"/>
      <c r="BT49" s="287"/>
      <c r="BU49" s="151">
        <f t="shared" si="38"/>
        <v>0</v>
      </c>
      <c r="BV49" s="151"/>
      <c r="BW49" s="151"/>
      <c r="BX49" s="151"/>
      <c r="BY49" s="151"/>
      <c r="BZ49" s="151">
        <f t="shared" si="39"/>
        <v>0</v>
      </c>
      <c r="CA49" s="151"/>
      <c r="CB49" s="151"/>
      <c r="CC49" s="151"/>
      <c r="CD49" s="288"/>
      <c r="CE49" s="289"/>
      <c r="CF49" s="152">
        <f t="shared" si="40"/>
        <v>0</v>
      </c>
      <c r="CG49" s="152"/>
      <c r="CH49" s="152"/>
      <c r="CI49" s="152"/>
      <c r="CJ49" s="152"/>
      <c r="CK49" s="152">
        <f t="shared" si="41"/>
        <v>0</v>
      </c>
      <c r="CL49" s="152"/>
      <c r="CM49" s="152"/>
      <c r="CN49" s="152"/>
      <c r="CO49" s="290"/>
      <c r="CP49" s="291"/>
      <c r="CQ49" s="153">
        <f t="shared" si="42"/>
        <v>0</v>
      </c>
      <c r="CR49" s="153"/>
      <c r="CS49" s="153"/>
      <c r="CT49" s="153"/>
      <c r="CU49" s="291"/>
      <c r="CV49" s="153">
        <f t="shared" si="43"/>
        <v>0</v>
      </c>
      <c r="CW49" s="153"/>
      <c r="CX49" s="153"/>
      <c r="CY49" s="153"/>
      <c r="CZ49" s="292"/>
      <c r="DA49" s="293"/>
      <c r="DB49" s="154">
        <f t="shared" si="44"/>
        <v>0</v>
      </c>
      <c r="DC49" s="154"/>
      <c r="DD49" s="154"/>
      <c r="DE49" s="154"/>
      <c r="DF49" s="154"/>
      <c r="DG49" s="154">
        <f t="shared" si="45"/>
        <v>0</v>
      </c>
      <c r="DH49" s="154"/>
      <c r="DI49" s="154"/>
      <c r="DJ49" s="154"/>
      <c r="DK49" s="293"/>
      <c r="DL49" s="294">
        <f t="shared" si="46"/>
        <v>0</v>
      </c>
      <c r="DM49" s="156">
        <f t="shared" si="47"/>
        <v>0</v>
      </c>
      <c r="DN49" s="295">
        <f t="shared" si="48"/>
        <v>0</v>
      </c>
      <c r="DO49" s="296">
        <f t="array" aca="1" ref="DO49" ca="1">SUM(LARGE(DR49:EK49,ROW(INDIRECT("1:"&amp;COUNT(DR49:EK49)-D$77))))+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x14ac:dyDescent="0.25">
      <c r="A50" s="416"/>
      <c r="B50" s="141">
        <f t="shared" si="25"/>
        <v>0</v>
      </c>
      <c r="C50" s="142"/>
      <c r="D50" s="143"/>
      <c r="E50" s="277"/>
      <c r="F50" s="511"/>
      <c r="G50" s="145">
        <f t="shared" si="26"/>
        <v>0</v>
      </c>
      <c r="H50" s="145"/>
      <c r="I50" s="145"/>
      <c r="J50" s="145"/>
      <c r="K50" s="511"/>
      <c r="L50" s="145">
        <f t="shared" si="27"/>
        <v>0</v>
      </c>
      <c r="M50" s="145"/>
      <c r="N50" s="145"/>
      <c r="O50" s="145"/>
      <c r="P50" s="427"/>
      <c r="Q50" s="278"/>
      <c r="R50" s="146">
        <f t="shared" si="28"/>
        <v>0</v>
      </c>
      <c r="S50" s="146"/>
      <c r="T50" s="146"/>
      <c r="U50" s="146"/>
      <c r="V50" s="146"/>
      <c r="W50" s="146">
        <f t="shared" si="29"/>
        <v>0</v>
      </c>
      <c r="X50" s="146"/>
      <c r="Y50" s="146"/>
      <c r="Z50" s="146"/>
      <c r="AA50" s="563"/>
      <c r="AB50" s="279"/>
      <c r="AC50" s="147">
        <f t="shared" si="30"/>
        <v>0</v>
      </c>
      <c r="AD50" s="147"/>
      <c r="AE50" s="147"/>
      <c r="AF50" s="147"/>
      <c r="AG50" s="147"/>
      <c r="AH50" s="147">
        <f t="shared" si="31"/>
        <v>0</v>
      </c>
      <c r="AI50" s="147"/>
      <c r="AJ50" s="147"/>
      <c r="AK50" s="147"/>
      <c r="AL50" s="561"/>
      <c r="AM50" s="281"/>
      <c r="AN50" s="148">
        <f t="shared" si="32"/>
        <v>0</v>
      </c>
      <c r="AO50" s="148"/>
      <c r="AP50" s="148"/>
      <c r="AQ50" s="148"/>
      <c r="AR50" s="281"/>
      <c r="AS50" s="148">
        <f t="shared" si="33"/>
        <v>0</v>
      </c>
      <c r="AT50" s="148"/>
      <c r="AU50" s="148"/>
      <c r="AV50" s="148"/>
      <c r="AW50" s="282"/>
      <c r="AX50" s="283"/>
      <c r="AY50" s="149">
        <f t="shared" si="34"/>
        <v>0</v>
      </c>
      <c r="AZ50" s="149"/>
      <c r="BA50" s="149"/>
      <c r="BB50" s="149"/>
      <c r="BC50" s="149"/>
      <c r="BD50" s="149">
        <f t="shared" si="35"/>
        <v>0</v>
      </c>
      <c r="BE50" s="149"/>
      <c r="BF50" s="149"/>
      <c r="BG50" s="149"/>
      <c r="BH50" s="284"/>
      <c r="BI50" s="285"/>
      <c r="BJ50" s="150">
        <f t="shared" si="36"/>
        <v>0</v>
      </c>
      <c r="BK50" s="150"/>
      <c r="BL50" s="150"/>
      <c r="BM50" s="150"/>
      <c r="BN50" s="150"/>
      <c r="BO50" s="150">
        <f t="shared" si="37"/>
        <v>0</v>
      </c>
      <c r="BP50" s="150"/>
      <c r="BQ50" s="150"/>
      <c r="BR50" s="150"/>
      <c r="BS50" s="562"/>
      <c r="BT50" s="287"/>
      <c r="BU50" s="151">
        <f t="shared" si="38"/>
        <v>0</v>
      </c>
      <c r="BV50" s="151"/>
      <c r="BW50" s="151"/>
      <c r="BX50" s="151"/>
      <c r="BY50" s="151"/>
      <c r="BZ50" s="151">
        <f t="shared" si="39"/>
        <v>0</v>
      </c>
      <c r="CA50" s="151"/>
      <c r="CB50" s="151"/>
      <c r="CC50" s="151"/>
      <c r="CD50" s="288"/>
      <c r="CE50" s="289"/>
      <c r="CF50" s="152">
        <f t="shared" si="40"/>
        <v>0</v>
      </c>
      <c r="CG50" s="152"/>
      <c r="CH50" s="152"/>
      <c r="CI50" s="152"/>
      <c r="CJ50" s="152"/>
      <c r="CK50" s="152">
        <f t="shared" si="41"/>
        <v>0</v>
      </c>
      <c r="CL50" s="152"/>
      <c r="CM50" s="152"/>
      <c r="CN50" s="152"/>
      <c r="CO50" s="290"/>
      <c r="CP50" s="291"/>
      <c r="CQ50" s="153">
        <f t="shared" si="42"/>
        <v>0</v>
      </c>
      <c r="CR50" s="153"/>
      <c r="CS50" s="153"/>
      <c r="CT50" s="153"/>
      <c r="CU50" s="291"/>
      <c r="CV50" s="153">
        <f t="shared" si="43"/>
        <v>0</v>
      </c>
      <c r="CW50" s="153"/>
      <c r="CX50" s="153"/>
      <c r="CY50" s="153"/>
      <c r="CZ50" s="292"/>
      <c r="DA50" s="293"/>
      <c r="DB50" s="154">
        <f t="shared" si="44"/>
        <v>0</v>
      </c>
      <c r="DC50" s="154"/>
      <c r="DD50" s="154"/>
      <c r="DE50" s="154"/>
      <c r="DF50" s="154"/>
      <c r="DG50" s="154">
        <f t="shared" si="45"/>
        <v>0</v>
      </c>
      <c r="DH50" s="154"/>
      <c r="DI50" s="154"/>
      <c r="DJ50" s="154"/>
      <c r="DK50" s="293"/>
      <c r="DL50" s="294">
        <f t="shared" si="46"/>
        <v>0</v>
      </c>
      <c r="DM50" s="156">
        <f t="shared" si="47"/>
        <v>0</v>
      </c>
      <c r="DN50" s="295">
        <f t="shared" si="48"/>
        <v>0</v>
      </c>
      <c r="DO50" s="296">
        <f t="array" aca="1" ref="DO50" ca="1">SUM(LARGE(DR50:EK50,ROW(INDIRECT("1:"&amp;COUNT(DR50:EK50)-D$77))))+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x14ac:dyDescent="0.25">
      <c r="A51" s="416"/>
      <c r="B51" s="141">
        <f t="shared" si="25"/>
        <v>0</v>
      </c>
      <c r="C51" s="142"/>
      <c r="D51" s="143"/>
      <c r="E51" s="277"/>
      <c r="F51" s="511"/>
      <c r="G51" s="145">
        <f t="shared" si="26"/>
        <v>0</v>
      </c>
      <c r="H51" s="145"/>
      <c r="I51" s="145"/>
      <c r="J51" s="145"/>
      <c r="K51" s="511"/>
      <c r="L51" s="145">
        <f t="shared" si="27"/>
        <v>0</v>
      </c>
      <c r="M51" s="145"/>
      <c r="N51" s="145"/>
      <c r="O51" s="145"/>
      <c r="P51" s="427"/>
      <c r="Q51" s="278"/>
      <c r="R51" s="146">
        <f t="shared" si="28"/>
        <v>0</v>
      </c>
      <c r="S51" s="146"/>
      <c r="T51" s="146"/>
      <c r="U51" s="146"/>
      <c r="V51" s="146"/>
      <c r="W51" s="146">
        <f t="shared" si="29"/>
        <v>0</v>
      </c>
      <c r="X51" s="146"/>
      <c r="Y51" s="146"/>
      <c r="Z51" s="146"/>
      <c r="AA51" s="563"/>
      <c r="AB51" s="279"/>
      <c r="AC51" s="147">
        <f t="shared" si="30"/>
        <v>0</v>
      </c>
      <c r="AD51" s="147"/>
      <c r="AE51" s="147"/>
      <c r="AF51" s="147"/>
      <c r="AG51" s="147"/>
      <c r="AH51" s="147">
        <f t="shared" si="31"/>
        <v>0</v>
      </c>
      <c r="AI51" s="147"/>
      <c r="AJ51" s="147"/>
      <c r="AK51" s="147"/>
      <c r="AL51" s="561"/>
      <c r="AM51" s="281"/>
      <c r="AN51" s="148">
        <f t="shared" si="32"/>
        <v>0</v>
      </c>
      <c r="AO51" s="148"/>
      <c r="AP51" s="148"/>
      <c r="AQ51" s="148"/>
      <c r="AR51" s="281"/>
      <c r="AS51" s="148">
        <f t="shared" si="33"/>
        <v>0</v>
      </c>
      <c r="AT51" s="148"/>
      <c r="AU51" s="148"/>
      <c r="AV51" s="148"/>
      <c r="AW51" s="282"/>
      <c r="AX51" s="283"/>
      <c r="AY51" s="149">
        <f t="shared" si="34"/>
        <v>0</v>
      </c>
      <c r="AZ51" s="149"/>
      <c r="BA51" s="149"/>
      <c r="BB51" s="149"/>
      <c r="BC51" s="149"/>
      <c r="BD51" s="149">
        <f t="shared" si="35"/>
        <v>0</v>
      </c>
      <c r="BE51" s="149"/>
      <c r="BF51" s="149"/>
      <c r="BG51" s="149"/>
      <c r="BH51" s="284"/>
      <c r="BI51" s="285"/>
      <c r="BJ51" s="150">
        <f t="shared" si="36"/>
        <v>0</v>
      </c>
      <c r="BK51" s="150"/>
      <c r="BL51" s="150"/>
      <c r="BM51" s="150"/>
      <c r="BN51" s="150"/>
      <c r="BO51" s="150">
        <f t="shared" si="37"/>
        <v>0</v>
      </c>
      <c r="BP51" s="150"/>
      <c r="BQ51" s="150"/>
      <c r="BR51" s="150"/>
      <c r="BS51" s="562"/>
      <c r="BT51" s="287"/>
      <c r="BU51" s="151">
        <f t="shared" si="38"/>
        <v>0</v>
      </c>
      <c r="BV51" s="151"/>
      <c r="BW51" s="151"/>
      <c r="BX51" s="151"/>
      <c r="BY51" s="151"/>
      <c r="BZ51" s="151">
        <f t="shared" si="39"/>
        <v>0</v>
      </c>
      <c r="CA51" s="151"/>
      <c r="CB51" s="151"/>
      <c r="CC51" s="151"/>
      <c r="CD51" s="288"/>
      <c r="CE51" s="289"/>
      <c r="CF51" s="152">
        <f t="shared" si="40"/>
        <v>0</v>
      </c>
      <c r="CG51" s="152"/>
      <c r="CH51" s="152"/>
      <c r="CI51" s="152"/>
      <c r="CJ51" s="152"/>
      <c r="CK51" s="152">
        <f t="shared" si="41"/>
        <v>0</v>
      </c>
      <c r="CL51" s="152"/>
      <c r="CM51" s="152"/>
      <c r="CN51" s="152"/>
      <c r="CO51" s="290"/>
      <c r="CP51" s="291"/>
      <c r="CQ51" s="153">
        <f t="shared" si="42"/>
        <v>0</v>
      </c>
      <c r="CR51" s="153"/>
      <c r="CS51" s="153"/>
      <c r="CT51" s="153"/>
      <c r="CU51" s="291"/>
      <c r="CV51" s="153">
        <f t="shared" si="43"/>
        <v>0</v>
      </c>
      <c r="CW51" s="153"/>
      <c r="CX51" s="153"/>
      <c r="CY51" s="153"/>
      <c r="CZ51" s="292"/>
      <c r="DA51" s="293"/>
      <c r="DB51" s="154">
        <f t="shared" si="44"/>
        <v>0</v>
      </c>
      <c r="DC51" s="154"/>
      <c r="DD51" s="154"/>
      <c r="DE51" s="154"/>
      <c r="DF51" s="154"/>
      <c r="DG51" s="154">
        <f t="shared" si="45"/>
        <v>0</v>
      </c>
      <c r="DH51" s="154"/>
      <c r="DI51" s="154"/>
      <c r="DJ51" s="154"/>
      <c r="DK51" s="293"/>
      <c r="DL51" s="294">
        <f t="shared" si="46"/>
        <v>0</v>
      </c>
      <c r="DM51" s="156">
        <f t="shared" si="47"/>
        <v>0</v>
      </c>
      <c r="DN51" s="295">
        <f t="shared" si="48"/>
        <v>0</v>
      </c>
      <c r="DO51" s="296">
        <f t="array" aca="1" ref="DO51" ca="1">SUM(LARGE(DR51:EK51,ROW(INDIRECT("1:"&amp;COUNT(DR51:EK51)-D$77))))+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x14ac:dyDescent="0.25">
      <c r="A52" s="416"/>
      <c r="B52" s="141">
        <f t="shared" si="25"/>
        <v>0</v>
      </c>
      <c r="C52" s="142"/>
      <c r="D52" s="143"/>
      <c r="E52" s="277"/>
      <c r="F52" s="511"/>
      <c r="G52" s="145">
        <f t="shared" si="26"/>
        <v>0</v>
      </c>
      <c r="H52" s="145"/>
      <c r="I52" s="145"/>
      <c r="J52" s="145"/>
      <c r="K52" s="511"/>
      <c r="L52" s="145">
        <f t="shared" si="27"/>
        <v>0</v>
      </c>
      <c r="M52" s="145"/>
      <c r="N52" s="145"/>
      <c r="O52" s="145"/>
      <c r="P52" s="427"/>
      <c r="Q52" s="278"/>
      <c r="R52" s="146">
        <f t="shared" si="28"/>
        <v>0</v>
      </c>
      <c r="S52" s="146"/>
      <c r="T52" s="146"/>
      <c r="U52" s="146"/>
      <c r="V52" s="146"/>
      <c r="W52" s="146">
        <f t="shared" si="29"/>
        <v>0</v>
      </c>
      <c r="X52" s="146"/>
      <c r="Y52" s="146"/>
      <c r="Z52" s="146"/>
      <c r="AA52" s="563"/>
      <c r="AB52" s="279"/>
      <c r="AC52" s="147">
        <f t="shared" si="30"/>
        <v>0</v>
      </c>
      <c r="AD52" s="147"/>
      <c r="AE52" s="147"/>
      <c r="AF52" s="147"/>
      <c r="AG52" s="147"/>
      <c r="AH52" s="147">
        <f t="shared" si="31"/>
        <v>0</v>
      </c>
      <c r="AI52" s="147"/>
      <c r="AJ52" s="147"/>
      <c r="AK52" s="147"/>
      <c r="AL52" s="561"/>
      <c r="AM52" s="281"/>
      <c r="AN52" s="148">
        <f t="shared" si="32"/>
        <v>0</v>
      </c>
      <c r="AO52" s="148"/>
      <c r="AP52" s="148"/>
      <c r="AQ52" s="148"/>
      <c r="AR52" s="281"/>
      <c r="AS52" s="148">
        <f t="shared" si="33"/>
        <v>0</v>
      </c>
      <c r="AT52" s="148"/>
      <c r="AU52" s="148"/>
      <c r="AV52" s="148"/>
      <c r="AW52" s="282"/>
      <c r="AX52" s="283"/>
      <c r="AY52" s="149">
        <f t="shared" si="34"/>
        <v>0</v>
      </c>
      <c r="AZ52" s="149"/>
      <c r="BA52" s="149"/>
      <c r="BB52" s="149"/>
      <c r="BC52" s="149"/>
      <c r="BD52" s="149">
        <f t="shared" si="35"/>
        <v>0</v>
      </c>
      <c r="BE52" s="149"/>
      <c r="BF52" s="149"/>
      <c r="BG52" s="149"/>
      <c r="BH52" s="284"/>
      <c r="BI52" s="285"/>
      <c r="BJ52" s="150">
        <f t="shared" si="36"/>
        <v>0</v>
      </c>
      <c r="BK52" s="150"/>
      <c r="BL52" s="150"/>
      <c r="BM52" s="150"/>
      <c r="BN52" s="150"/>
      <c r="BO52" s="150">
        <f t="shared" si="37"/>
        <v>0</v>
      </c>
      <c r="BP52" s="150"/>
      <c r="BQ52" s="150"/>
      <c r="BR52" s="150"/>
      <c r="BS52" s="562"/>
      <c r="BT52" s="287"/>
      <c r="BU52" s="151">
        <f t="shared" si="38"/>
        <v>0</v>
      </c>
      <c r="BV52" s="151"/>
      <c r="BW52" s="151"/>
      <c r="BX52" s="151"/>
      <c r="BY52" s="151"/>
      <c r="BZ52" s="151">
        <f t="shared" si="39"/>
        <v>0</v>
      </c>
      <c r="CA52" s="151"/>
      <c r="CB52" s="151"/>
      <c r="CC52" s="151"/>
      <c r="CD52" s="288"/>
      <c r="CE52" s="289"/>
      <c r="CF52" s="152">
        <f t="shared" si="40"/>
        <v>0</v>
      </c>
      <c r="CG52" s="152"/>
      <c r="CH52" s="152"/>
      <c r="CI52" s="152"/>
      <c r="CJ52" s="152"/>
      <c r="CK52" s="152">
        <f t="shared" si="41"/>
        <v>0</v>
      </c>
      <c r="CL52" s="152"/>
      <c r="CM52" s="152"/>
      <c r="CN52" s="152"/>
      <c r="CO52" s="290"/>
      <c r="CP52" s="291"/>
      <c r="CQ52" s="153">
        <f t="shared" si="42"/>
        <v>0</v>
      </c>
      <c r="CR52" s="153"/>
      <c r="CS52" s="153"/>
      <c r="CT52" s="153"/>
      <c r="CU52" s="291"/>
      <c r="CV52" s="153">
        <f t="shared" si="43"/>
        <v>0</v>
      </c>
      <c r="CW52" s="153"/>
      <c r="CX52" s="153"/>
      <c r="CY52" s="153"/>
      <c r="CZ52" s="292"/>
      <c r="DA52" s="293"/>
      <c r="DB52" s="154">
        <f t="shared" si="44"/>
        <v>0</v>
      </c>
      <c r="DC52" s="154"/>
      <c r="DD52" s="154"/>
      <c r="DE52" s="154"/>
      <c r="DF52" s="154"/>
      <c r="DG52" s="154">
        <f t="shared" si="45"/>
        <v>0</v>
      </c>
      <c r="DH52" s="154"/>
      <c r="DI52" s="154"/>
      <c r="DJ52" s="154"/>
      <c r="DK52" s="293"/>
      <c r="DL52" s="294">
        <f t="shared" si="46"/>
        <v>0</v>
      </c>
      <c r="DM52" s="156">
        <f t="shared" si="47"/>
        <v>0</v>
      </c>
      <c r="DN52" s="295">
        <f t="shared" si="48"/>
        <v>0</v>
      </c>
      <c r="DO52" s="296">
        <f t="array" aca="1" ref="DO52" ca="1">SUM(LARGE(DR52:EK52,ROW(INDIRECT("1:"&amp;COUNT(DR52:EK52)-D$77))))+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x14ac:dyDescent="0.25">
      <c r="A53" s="416"/>
      <c r="B53" s="141">
        <f t="shared" si="25"/>
        <v>0</v>
      </c>
      <c r="C53" s="142"/>
      <c r="D53" s="143"/>
      <c r="E53" s="277"/>
      <c r="F53" s="511"/>
      <c r="G53" s="145">
        <f t="shared" si="26"/>
        <v>0</v>
      </c>
      <c r="H53" s="145"/>
      <c r="I53" s="145"/>
      <c r="J53" s="145"/>
      <c r="K53" s="511"/>
      <c r="L53" s="145">
        <f t="shared" si="27"/>
        <v>0</v>
      </c>
      <c r="M53" s="145"/>
      <c r="N53" s="145"/>
      <c r="O53" s="145"/>
      <c r="P53" s="427"/>
      <c r="Q53" s="278"/>
      <c r="R53" s="146">
        <f t="shared" si="28"/>
        <v>0</v>
      </c>
      <c r="S53" s="146"/>
      <c r="T53" s="146"/>
      <c r="U53" s="146"/>
      <c r="V53" s="146"/>
      <c r="W53" s="146">
        <f t="shared" si="29"/>
        <v>0</v>
      </c>
      <c r="X53" s="146"/>
      <c r="Y53" s="146"/>
      <c r="Z53" s="146"/>
      <c r="AA53" s="563"/>
      <c r="AB53" s="279"/>
      <c r="AC53" s="147">
        <f t="shared" si="30"/>
        <v>0</v>
      </c>
      <c r="AD53" s="147"/>
      <c r="AE53" s="147"/>
      <c r="AF53" s="147"/>
      <c r="AG53" s="147"/>
      <c r="AH53" s="147">
        <f t="shared" si="31"/>
        <v>0</v>
      </c>
      <c r="AI53" s="147"/>
      <c r="AJ53" s="147"/>
      <c r="AK53" s="147"/>
      <c r="AL53" s="561"/>
      <c r="AM53" s="281"/>
      <c r="AN53" s="148">
        <f t="shared" si="32"/>
        <v>0</v>
      </c>
      <c r="AO53" s="148"/>
      <c r="AP53" s="148"/>
      <c r="AQ53" s="148"/>
      <c r="AR53" s="281"/>
      <c r="AS53" s="148">
        <f t="shared" si="33"/>
        <v>0</v>
      </c>
      <c r="AT53" s="148"/>
      <c r="AU53" s="148"/>
      <c r="AV53" s="148"/>
      <c r="AW53" s="282"/>
      <c r="AX53" s="283"/>
      <c r="AY53" s="149">
        <f t="shared" si="34"/>
        <v>0</v>
      </c>
      <c r="AZ53" s="149"/>
      <c r="BA53" s="149"/>
      <c r="BB53" s="149"/>
      <c r="BC53" s="149"/>
      <c r="BD53" s="149">
        <f t="shared" si="35"/>
        <v>0</v>
      </c>
      <c r="BE53" s="149"/>
      <c r="BF53" s="149"/>
      <c r="BG53" s="149"/>
      <c r="BH53" s="284"/>
      <c r="BI53" s="285"/>
      <c r="BJ53" s="150">
        <f t="shared" si="36"/>
        <v>0</v>
      </c>
      <c r="BK53" s="150"/>
      <c r="BL53" s="150"/>
      <c r="BM53" s="150"/>
      <c r="BN53" s="150"/>
      <c r="BO53" s="150">
        <f t="shared" si="37"/>
        <v>0</v>
      </c>
      <c r="BP53" s="150"/>
      <c r="BQ53" s="150"/>
      <c r="BR53" s="150"/>
      <c r="BS53" s="562"/>
      <c r="BT53" s="287"/>
      <c r="BU53" s="151">
        <f t="shared" si="38"/>
        <v>0</v>
      </c>
      <c r="BV53" s="151"/>
      <c r="BW53" s="151"/>
      <c r="BX53" s="151"/>
      <c r="BY53" s="151"/>
      <c r="BZ53" s="151">
        <f t="shared" si="39"/>
        <v>0</v>
      </c>
      <c r="CA53" s="151"/>
      <c r="CB53" s="151"/>
      <c r="CC53" s="151"/>
      <c r="CD53" s="288"/>
      <c r="CE53" s="289"/>
      <c r="CF53" s="152">
        <f t="shared" si="40"/>
        <v>0</v>
      </c>
      <c r="CG53" s="152"/>
      <c r="CH53" s="152"/>
      <c r="CI53" s="152"/>
      <c r="CJ53" s="152"/>
      <c r="CK53" s="152">
        <f t="shared" si="41"/>
        <v>0</v>
      </c>
      <c r="CL53" s="152"/>
      <c r="CM53" s="152"/>
      <c r="CN53" s="152"/>
      <c r="CO53" s="290"/>
      <c r="CP53" s="291"/>
      <c r="CQ53" s="153">
        <f t="shared" si="42"/>
        <v>0</v>
      </c>
      <c r="CR53" s="153"/>
      <c r="CS53" s="153"/>
      <c r="CT53" s="153"/>
      <c r="CU53" s="291"/>
      <c r="CV53" s="153">
        <f t="shared" si="43"/>
        <v>0</v>
      </c>
      <c r="CW53" s="153"/>
      <c r="CX53" s="153"/>
      <c r="CY53" s="153"/>
      <c r="CZ53" s="292"/>
      <c r="DA53" s="293"/>
      <c r="DB53" s="154">
        <f t="shared" si="44"/>
        <v>0</v>
      </c>
      <c r="DC53" s="154"/>
      <c r="DD53" s="154"/>
      <c r="DE53" s="154"/>
      <c r="DF53" s="154"/>
      <c r="DG53" s="154">
        <f t="shared" si="45"/>
        <v>0</v>
      </c>
      <c r="DH53" s="154"/>
      <c r="DI53" s="154"/>
      <c r="DJ53" s="154"/>
      <c r="DK53" s="293"/>
      <c r="DL53" s="294">
        <f t="shared" si="46"/>
        <v>0</v>
      </c>
      <c r="DM53" s="156">
        <f t="shared" si="47"/>
        <v>0</v>
      </c>
      <c r="DN53" s="295">
        <f t="shared" si="48"/>
        <v>0</v>
      </c>
      <c r="DO53" s="296">
        <f t="array" aca="1" ref="DO53" ca="1">SUM(LARGE(DR53:EK53,ROW(INDIRECT("1:"&amp;COUNT(DR53:EK53)-D$77))))+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x14ac:dyDescent="0.25">
      <c r="A54" s="416"/>
      <c r="B54" s="141">
        <f t="shared" si="25"/>
        <v>0</v>
      </c>
      <c r="C54" s="142"/>
      <c r="D54" s="143"/>
      <c r="E54" s="277"/>
      <c r="F54" s="511"/>
      <c r="G54" s="145">
        <f t="shared" si="26"/>
        <v>0</v>
      </c>
      <c r="H54" s="145"/>
      <c r="I54" s="145"/>
      <c r="J54" s="145"/>
      <c r="K54" s="511"/>
      <c r="L54" s="145">
        <f t="shared" si="27"/>
        <v>0</v>
      </c>
      <c r="M54" s="145"/>
      <c r="N54" s="145"/>
      <c r="O54" s="145"/>
      <c r="P54" s="427"/>
      <c r="Q54" s="278"/>
      <c r="R54" s="146">
        <f t="shared" si="28"/>
        <v>0</v>
      </c>
      <c r="S54" s="146"/>
      <c r="T54" s="146"/>
      <c r="U54" s="146"/>
      <c r="V54" s="146"/>
      <c r="W54" s="146">
        <f t="shared" si="29"/>
        <v>0</v>
      </c>
      <c r="X54" s="146"/>
      <c r="Y54" s="146"/>
      <c r="Z54" s="146"/>
      <c r="AA54" s="563"/>
      <c r="AB54" s="279"/>
      <c r="AC54" s="147">
        <f t="shared" si="30"/>
        <v>0</v>
      </c>
      <c r="AD54" s="147"/>
      <c r="AE54" s="147"/>
      <c r="AF54" s="147"/>
      <c r="AG54" s="147"/>
      <c r="AH54" s="147">
        <f t="shared" si="31"/>
        <v>0</v>
      </c>
      <c r="AI54" s="147"/>
      <c r="AJ54" s="147"/>
      <c r="AK54" s="147"/>
      <c r="AL54" s="561"/>
      <c r="AM54" s="281"/>
      <c r="AN54" s="148">
        <f t="shared" si="32"/>
        <v>0</v>
      </c>
      <c r="AO54" s="148"/>
      <c r="AP54" s="148"/>
      <c r="AQ54" s="148"/>
      <c r="AR54" s="281"/>
      <c r="AS54" s="148">
        <f t="shared" si="33"/>
        <v>0</v>
      </c>
      <c r="AT54" s="148"/>
      <c r="AU54" s="148"/>
      <c r="AV54" s="148"/>
      <c r="AW54" s="282"/>
      <c r="AX54" s="283"/>
      <c r="AY54" s="149">
        <f t="shared" si="34"/>
        <v>0</v>
      </c>
      <c r="AZ54" s="149"/>
      <c r="BA54" s="149"/>
      <c r="BB54" s="149"/>
      <c r="BC54" s="149"/>
      <c r="BD54" s="149">
        <f t="shared" si="35"/>
        <v>0</v>
      </c>
      <c r="BE54" s="149"/>
      <c r="BF54" s="149"/>
      <c r="BG54" s="149"/>
      <c r="BH54" s="284"/>
      <c r="BI54" s="285"/>
      <c r="BJ54" s="150">
        <f t="shared" si="36"/>
        <v>0</v>
      </c>
      <c r="BK54" s="150"/>
      <c r="BL54" s="150"/>
      <c r="BM54" s="150"/>
      <c r="BN54" s="150"/>
      <c r="BO54" s="150">
        <f t="shared" si="37"/>
        <v>0</v>
      </c>
      <c r="BP54" s="150"/>
      <c r="BQ54" s="150"/>
      <c r="BR54" s="150"/>
      <c r="BS54" s="562"/>
      <c r="BT54" s="287"/>
      <c r="BU54" s="151">
        <f t="shared" si="38"/>
        <v>0</v>
      </c>
      <c r="BV54" s="151"/>
      <c r="BW54" s="151"/>
      <c r="BX54" s="151"/>
      <c r="BY54" s="151"/>
      <c r="BZ54" s="151">
        <f t="shared" si="39"/>
        <v>0</v>
      </c>
      <c r="CA54" s="151"/>
      <c r="CB54" s="151"/>
      <c r="CC54" s="151"/>
      <c r="CD54" s="288"/>
      <c r="CE54" s="289"/>
      <c r="CF54" s="152">
        <f t="shared" si="40"/>
        <v>0</v>
      </c>
      <c r="CG54" s="152"/>
      <c r="CH54" s="152"/>
      <c r="CI54" s="152"/>
      <c r="CJ54" s="152"/>
      <c r="CK54" s="152">
        <f t="shared" si="41"/>
        <v>0</v>
      </c>
      <c r="CL54" s="152"/>
      <c r="CM54" s="152"/>
      <c r="CN54" s="152"/>
      <c r="CO54" s="290"/>
      <c r="CP54" s="291"/>
      <c r="CQ54" s="153">
        <f t="shared" si="42"/>
        <v>0</v>
      </c>
      <c r="CR54" s="153"/>
      <c r="CS54" s="153"/>
      <c r="CT54" s="153"/>
      <c r="CU54" s="291"/>
      <c r="CV54" s="153">
        <f t="shared" si="43"/>
        <v>0</v>
      </c>
      <c r="CW54" s="153"/>
      <c r="CX54" s="153"/>
      <c r="CY54" s="153"/>
      <c r="CZ54" s="292"/>
      <c r="DA54" s="293"/>
      <c r="DB54" s="154">
        <f t="shared" si="44"/>
        <v>0</v>
      </c>
      <c r="DC54" s="154"/>
      <c r="DD54" s="154"/>
      <c r="DE54" s="154"/>
      <c r="DF54" s="154"/>
      <c r="DG54" s="154">
        <f t="shared" si="45"/>
        <v>0</v>
      </c>
      <c r="DH54" s="154"/>
      <c r="DI54" s="154"/>
      <c r="DJ54" s="154"/>
      <c r="DK54" s="293"/>
      <c r="DL54" s="294">
        <f t="shared" si="46"/>
        <v>0</v>
      </c>
      <c r="DM54" s="156">
        <f t="shared" si="47"/>
        <v>0</v>
      </c>
      <c r="DN54" s="295">
        <f t="shared" si="48"/>
        <v>0</v>
      </c>
      <c r="DO54" s="296">
        <f t="array" aca="1" ref="DO54" ca="1">SUM(LARGE(DR54:EK54,ROW(INDIRECT("1:"&amp;COUNT(DR54:EK54)-D$77))))+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x14ac:dyDescent="0.25">
      <c r="A55" s="416"/>
      <c r="B55" s="141">
        <f t="shared" si="25"/>
        <v>0</v>
      </c>
      <c r="C55" s="142"/>
      <c r="D55" s="143"/>
      <c r="E55" s="277"/>
      <c r="F55" s="511"/>
      <c r="G55" s="145">
        <f t="shared" si="26"/>
        <v>0</v>
      </c>
      <c r="H55" s="145"/>
      <c r="I55" s="145"/>
      <c r="J55" s="145"/>
      <c r="K55" s="511"/>
      <c r="L55" s="145">
        <f t="shared" si="27"/>
        <v>0</v>
      </c>
      <c r="M55" s="145"/>
      <c r="N55" s="145"/>
      <c r="O55" s="145"/>
      <c r="P55" s="427"/>
      <c r="Q55" s="278"/>
      <c r="R55" s="146">
        <f t="shared" si="28"/>
        <v>0</v>
      </c>
      <c r="S55" s="146"/>
      <c r="T55" s="146"/>
      <c r="U55" s="146"/>
      <c r="V55" s="146"/>
      <c r="W55" s="146">
        <f t="shared" si="29"/>
        <v>0</v>
      </c>
      <c r="X55" s="146"/>
      <c r="Y55" s="146"/>
      <c r="Z55" s="146"/>
      <c r="AA55" s="563"/>
      <c r="AB55" s="279"/>
      <c r="AC55" s="147">
        <f t="shared" si="30"/>
        <v>0</v>
      </c>
      <c r="AD55" s="147"/>
      <c r="AE55" s="147"/>
      <c r="AF55" s="147"/>
      <c r="AG55" s="147"/>
      <c r="AH55" s="147">
        <f t="shared" si="31"/>
        <v>0</v>
      </c>
      <c r="AI55" s="147"/>
      <c r="AJ55" s="147"/>
      <c r="AK55" s="147"/>
      <c r="AL55" s="561"/>
      <c r="AM55" s="281"/>
      <c r="AN55" s="148">
        <f t="shared" si="32"/>
        <v>0</v>
      </c>
      <c r="AO55" s="148"/>
      <c r="AP55" s="148"/>
      <c r="AQ55" s="148"/>
      <c r="AR55" s="281"/>
      <c r="AS55" s="148">
        <f t="shared" si="33"/>
        <v>0</v>
      </c>
      <c r="AT55" s="148"/>
      <c r="AU55" s="148"/>
      <c r="AV55" s="148"/>
      <c r="AW55" s="282"/>
      <c r="AX55" s="283"/>
      <c r="AY55" s="149">
        <f t="shared" si="34"/>
        <v>0</v>
      </c>
      <c r="AZ55" s="149"/>
      <c r="BA55" s="149"/>
      <c r="BB55" s="149"/>
      <c r="BC55" s="149"/>
      <c r="BD55" s="149">
        <f t="shared" si="35"/>
        <v>0</v>
      </c>
      <c r="BE55" s="149"/>
      <c r="BF55" s="149"/>
      <c r="BG55" s="149"/>
      <c r="BH55" s="284"/>
      <c r="BI55" s="285"/>
      <c r="BJ55" s="150">
        <f t="shared" si="36"/>
        <v>0</v>
      </c>
      <c r="BK55" s="150"/>
      <c r="BL55" s="150"/>
      <c r="BM55" s="150"/>
      <c r="BN55" s="150"/>
      <c r="BO55" s="150">
        <f t="shared" si="37"/>
        <v>0</v>
      </c>
      <c r="BP55" s="150"/>
      <c r="BQ55" s="150"/>
      <c r="BR55" s="150"/>
      <c r="BS55" s="562"/>
      <c r="BT55" s="287"/>
      <c r="BU55" s="151">
        <f t="shared" si="38"/>
        <v>0</v>
      </c>
      <c r="BV55" s="151"/>
      <c r="BW55" s="151"/>
      <c r="BX55" s="151"/>
      <c r="BY55" s="151"/>
      <c r="BZ55" s="151">
        <f t="shared" si="39"/>
        <v>0</v>
      </c>
      <c r="CA55" s="151"/>
      <c r="CB55" s="151"/>
      <c r="CC55" s="151"/>
      <c r="CD55" s="288"/>
      <c r="CE55" s="289"/>
      <c r="CF55" s="152">
        <f t="shared" si="40"/>
        <v>0</v>
      </c>
      <c r="CG55" s="152"/>
      <c r="CH55" s="152"/>
      <c r="CI55" s="152"/>
      <c r="CJ55" s="152"/>
      <c r="CK55" s="152">
        <f t="shared" si="41"/>
        <v>0</v>
      </c>
      <c r="CL55" s="152"/>
      <c r="CM55" s="152"/>
      <c r="CN55" s="152"/>
      <c r="CO55" s="290"/>
      <c r="CP55" s="291"/>
      <c r="CQ55" s="153">
        <f t="shared" si="42"/>
        <v>0</v>
      </c>
      <c r="CR55" s="153"/>
      <c r="CS55" s="153"/>
      <c r="CT55" s="153"/>
      <c r="CU55" s="291"/>
      <c r="CV55" s="153">
        <f t="shared" si="43"/>
        <v>0</v>
      </c>
      <c r="CW55" s="153"/>
      <c r="CX55" s="153"/>
      <c r="CY55" s="153"/>
      <c r="CZ55" s="292"/>
      <c r="DA55" s="293"/>
      <c r="DB55" s="154">
        <f t="shared" si="44"/>
        <v>0</v>
      </c>
      <c r="DC55" s="154"/>
      <c r="DD55" s="154"/>
      <c r="DE55" s="154"/>
      <c r="DF55" s="154"/>
      <c r="DG55" s="154">
        <f t="shared" si="45"/>
        <v>0</v>
      </c>
      <c r="DH55" s="154"/>
      <c r="DI55" s="154"/>
      <c r="DJ55" s="154"/>
      <c r="DK55" s="293"/>
      <c r="DL55" s="294">
        <f t="shared" si="46"/>
        <v>0</v>
      </c>
      <c r="DM55" s="156">
        <f t="shared" si="47"/>
        <v>0</v>
      </c>
      <c r="DN55" s="295">
        <f t="shared" si="48"/>
        <v>0</v>
      </c>
      <c r="DO55" s="296">
        <f t="array" aca="1" ref="DO55" ca="1">SUM(LARGE(DR55:EK55,ROW(INDIRECT("1:"&amp;COUNT(DR55:EK55)-D$77))))+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x14ac:dyDescent="0.25">
      <c r="A56" s="416"/>
      <c r="B56" s="141">
        <f t="shared" si="25"/>
        <v>0</v>
      </c>
      <c r="C56" s="142"/>
      <c r="D56" s="143"/>
      <c r="E56" s="277"/>
      <c r="F56" s="511"/>
      <c r="G56" s="145">
        <f t="shared" si="26"/>
        <v>0</v>
      </c>
      <c r="H56" s="145"/>
      <c r="I56" s="145"/>
      <c r="J56" s="145"/>
      <c r="K56" s="511"/>
      <c r="L56" s="145">
        <f t="shared" si="27"/>
        <v>0</v>
      </c>
      <c r="M56" s="145"/>
      <c r="N56" s="145"/>
      <c r="O56" s="145"/>
      <c r="P56" s="427"/>
      <c r="Q56" s="278"/>
      <c r="R56" s="146">
        <f t="shared" si="28"/>
        <v>0</v>
      </c>
      <c r="S56" s="146"/>
      <c r="T56" s="146"/>
      <c r="U56" s="146"/>
      <c r="V56" s="146"/>
      <c r="W56" s="146">
        <f t="shared" si="29"/>
        <v>0</v>
      </c>
      <c r="X56" s="146"/>
      <c r="Y56" s="146"/>
      <c r="Z56" s="146"/>
      <c r="AA56" s="563"/>
      <c r="AB56" s="279"/>
      <c r="AC56" s="147">
        <f t="shared" si="30"/>
        <v>0</v>
      </c>
      <c r="AD56" s="147"/>
      <c r="AE56" s="147"/>
      <c r="AF56" s="147"/>
      <c r="AG56" s="147"/>
      <c r="AH56" s="147">
        <f t="shared" si="31"/>
        <v>0</v>
      </c>
      <c r="AI56" s="147"/>
      <c r="AJ56" s="147"/>
      <c r="AK56" s="147"/>
      <c r="AL56" s="561"/>
      <c r="AM56" s="281"/>
      <c r="AN56" s="148">
        <f t="shared" si="32"/>
        <v>0</v>
      </c>
      <c r="AO56" s="148"/>
      <c r="AP56" s="148"/>
      <c r="AQ56" s="148"/>
      <c r="AR56" s="281"/>
      <c r="AS56" s="148">
        <f t="shared" si="33"/>
        <v>0</v>
      </c>
      <c r="AT56" s="148"/>
      <c r="AU56" s="148"/>
      <c r="AV56" s="148"/>
      <c r="AW56" s="282"/>
      <c r="AX56" s="283"/>
      <c r="AY56" s="149">
        <f t="shared" si="34"/>
        <v>0</v>
      </c>
      <c r="AZ56" s="149"/>
      <c r="BA56" s="149"/>
      <c r="BB56" s="149"/>
      <c r="BC56" s="149"/>
      <c r="BD56" s="149">
        <f t="shared" si="35"/>
        <v>0</v>
      </c>
      <c r="BE56" s="149"/>
      <c r="BF56" s="149"/>
      <c r="BG56" s="149"/>
      <c r="BH56" s="284"/>
      <c r="BI56" s="285"/>
      <c r="BJ56" s="150">
        <f t="shared" si="36"/>
        <v>0</v>
      </c>
      <c r="BK56" s="150"/>
      <c r="BL56" s="150"/>
      <c r="BM56" s="150"/>
      <c r="BN56" s="150"/>
      <c r="BO56" s="150">
        <f t="shared" si="37"/>
        <v>0</v>
      </c>
      <c r="BP56" s="150"/>
      <c r="BQ56" s="150"/>
      <c r="BR56" s="150"/>
      <c r="BS56" s="562"/>
      <c r="BT56" s="287"/>
      <c r="BU56" s="151">
        <f t="shared" si="38"/>
        <v>0</v>
      </c>
      <c r="BV56" s="151"/>
      <c r="BW56" s="151"/>
      <c r="BX56" s="151"/>
      <c r="BY56" s="151"/>
      <c r="BZ56" s="151">
        <f t="shared" si="39"/>
        <v>0</v>
      </c>
      <c r="CA56" s="151"/>
      <c r="CB56" s="151"/>
      <c r="CC56" s="151"/>
      <c r="CD56" s="288"/>
      <c r="CE56" s="289"/>
      <c r="CF56" s="152">
        <f t="shared" si="40"/>
        <v>0</v>
      </c>
      <c r="CG56" s="152"/>
      <c r="CH56" s="152"/>
      <c r="CI56" s="152"/>
      <c r="CJ56" s="152"/>
      <c r="CK56" s="152">
        <f t="shared" si="41"/>
        <v>0</v>
      </c>
      <c r="CL56" s="152"/>
      <c r="CM56" s="152"/>
      <c r="CN56" s="152"/>
      <c r="CO56" s="290"/>
      <c r="CP56" s="291"/>
      <c r="CQ56" s="153">
        <f t="shared" si="42"/>
        <v>0</v>
      </c>
      <c r="CR56" s="153"/>
      <c r="CS56" s="153"/>
      <c r="CT56" s="153"/>
      <c r="CU56" s="291"/>
      <c r="CV56" s="153">
        <f t="shared" si="43"/>
        <v>0</v>
      </c>
      <c r="CW56" s="153"/>
      <c r="CX56" s="153"/>
      <c r="CY56" s="153"/>
      <c r="CZ56" s="292"/>
      <c r="DA56" s="293"/>
      <c r="DB56" s="154">
        <f t="shared" si="44"/>
        <v>0</v>
      </c>
      <c r="DC56" s="154"/>
      <c r="DD56" s="154"/>
      <c r="DE56" s="154"/>
      <c r="DF56" s="154"/>
      <c r="DG56" s="154">
        <f t="shared" si="45"/>
        <v>0</v>
      </c>
      <c r="DH56" s="154"/>
      <c r="DI56" s="154"/>
      <c r="DJ56" s="154"/>
      <c r="DK56" s="293"/>
      <c r="DL56" s="294">
        <f t="shared" si="46"/>
        <v>0</v>
      </c>
      <c r="DM56" s="156">
        <f t="shared" si="47"/>
        <v>0</v>
      </c>
      <c r="DN56" s="295">
        <f t="shared" si="48"/>
        <v>0</v>
      </c>
      <c r="DO56" s="296">
        <f t="array" aca="1" ref="DO56" ca="1">SUM(LARGE(DR56:EK56,ROW(INDIRECT("1:"&amp;COUNT(DR56:EK56)-D$77))))+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thickBot="1" x14ac:dyDescent="0.3">
      <c r="A57" s="416"/>
      <c r="B57" s="141">
        <f t="shared" si="25"/>
        <v>0</v>
      </c>
      <c r="C57" s="142"/>
      <c r="D57" s="143"/>
      <c r="E57" s="277"/>
      <c r="F57" s="511"/>
      <c r="G57" s="145">
        <f t="shared" si="26"/>
        <v>0</v>
      </c>
      <c r="H57" s="145"/>
      <c r="I57" s="145"/>
      <c r="J57" s="145"/>
      <c r="K57" s="511"/>
      <c r="L57" s="145">
        <f t="shared" si="27"/>
        <v>0</v>
      </c>
      <c r="M57" s="145"/>
      <c r="N57" s="145"/>
      <c r="O57" s="145"/>
      <c r="P57" s="427"/>
      <c r="Q57" s="278"/>
      <c r="R57" s="146">
        <f t="shared" si="28"/>
        <v>0</v>
      </c>
      <c r="S57" s="146"/>
      <c r="T57" s="146"/>
      <c r="U57" s="146"/>
      <c r="V57" s="146"/>
      <c r="W57" s="146">
        <f t="shared" si="29"/>
        <v>0</v>
      </c>
      <c r="X57" s="146"/>
      <c r="Y57" s="146"/>
      <c r="Z57" s="146"/>
      <c r="AA57" s="563"/>
      <c r="AB57" s="566"/>
      <c r="AC57" s="567">
        <f t="shared" si="30"/>
        <v>0</v>
      </c>
      <c r="AD57" s="567"/>
      <c r="AE57" s="567"/>
      <c r="AF57" s="567"/>
      <c r="AG57" s="567"/>
      <c r="AH57" s="567">
        <f t="shared" si="31"/>
        <v>0</v>
      </c>
      <c r="AI57" s="567"/>
      <c r="AJ57" s="567"/>
      <c r="AK57" s="567"/>
      <c r="AL57" s="568"/>
      <c r="AM57" s="281"/>
      <c r="AN57" s="148">
        <f t="shared" si="32"/>
        <v>0</v>
      </c>
      <c r="AO57" s="148"/>
      <c r="AP57" s="148"/>
      <c r="AQ57" s="148"/>
      <c r="AR57" s="281"/>
      <c r="AS57" s="148">
        <f t="shared" si="33"/>
        <v>0</v>
      </c>
      <c r="AT57" s="148"/>
      <c r="AU57" s="148"/>
      <c r="AV57" s="148"/>
      <c r="AW57" s="282"/>
      <c r="AX57" s="283"/>
      <c r="AY57" s="149">
        <f t="shared" si="34"/>
        <v>0</v>
      </c>
      <c r="AZ57" s="149"/>
      <c r="BA57" s="149"/>
      <c r="BB57" s="149"/>
      <c r="BC57" s="149"/>
      <c r="BD57" s="149">
        <f t="shared" si="35"/>
        <v>0</v>
      </c>
      <c r="BE57" s="149"/>
      <c r="BF57" s="149"/>
      <c r="BG57" s="149"/>
      <c r="BH57" s="284"/>
      <c r="BI57" s="285"/>
      <c r="BJ57" s="150">
        <f t="shared" si="36"/>
        <v>0</v>
      </c>
      <c r="BK57" s="150"/>
      <c r="BL57" s="150"/>
      <c r="BM57" s="150"/>
      <c r="BN57" s="150"/>
      <c r="BO57" s="150">
        <f t="shared" si="37"/>
        <v>0</v>
      </c>
      <c r="BP57" s="150"/>
      <c r="BQ57" s="150"/>
      <c r="BR57" s="150"/>
      <c r="BS57" s="562"/>
      <c r="BT57" s="287"/>
      <c r="BU57" s="151">
        <f t="shared" si="38"/>
        <v>0</v>
      </c>
      <c r="BV57" s="151"/>
      <c r="BW57" s="151"/>
      <c r="BX57" s="151"/>
      <c r="BY57" s="151"/>
      <c r="BZ57" s="151">
        <f t="shared" si="39"/>
        <v>0</v>
      </c>
      <c r="CA57" s="151"/>
      <c r="CB57" s="151"/>
      <c r="CC57" s="151"/>
      <c r="CD57" s="288"/>
      <c r="CE57" s="289"/>
      <c r="CF57" s="152">
        <f t="shared" si="40"/>
        <v>0</v>
      </c>
      <c r="CG57" s="152"/>
      <c r="CH57" s="152"/>
      <c r="CI57" s="152"/>
      <c r="CJ57" s="152"/>
      <c r="CK57" s="152">
        <f t="shared" si="41"/>
        <v>0</v>
      </c>
      <c r="CL57" s="152"/>
      <c r="CM57" s="152"/>
      <c r="CN57" s="152"/>
      <c r="CO57" s="290"/>
      <c r="CP57" s="291"/>
      <c r="CQ57" s="153">
        <f t="shared" si="42"/>
        <v>0</v>
      </c>
      <c r="CR57" s="153"/>
      <c r="CS57" s="153"/>
      <c r="CT57" s="153"/>
      <c r="CU57" s="291"/>
      <c r="CV57" s="153">
        <f t="shared" si="43"/>
        <v>0</v>
      </c>
      <c r="CW57" s="153"/>
      <c r="CX57" s="153"/>
      <c r="CY57" s="153"/>
      <c r="CZ57" s="292"/>
      <c r="DA57" s="293"/>
      <c r="DB57" s="154">
        <f t="shared" si="44"/>
        <v>0</v>
      </c>
      <c r="DC57" s="154"/>
      <c r="DD57" s="154"/>
      <c r="DE57" s="154"/>
      <c r="DF57" s="154"/>
      <c r="DG57" s="154">
        <f t="shared" si="45"/>
        <v>0</v>
      </c>
      <c r="DH57" s="154"/>
      <c r="DI57" s="154"/>
      <c r="DJ57" s="154"/>
      <c r="DK57" s="293"/>
      <c r="DL57" s="294">
        <f t="shared" si="46"/>
        <v>0</v>
      </c>
      <c r="DM57" s="156">
        <f t="shared" si="47"/>
        <v>0</v>
      </c>
      <c r="DN57" s="295">
        <f t="shared" si="48"/>
        <v>0</v>
      </c>
      <c r="DO57" s="296">
        <f t="array" aca="1" ref="DO57" ca="1">SUM(LARGE(DR57:EK57,ROW(INDIRECT("1:"&amp;COUNT(DR57:EK57)-D$77))))+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thickTop="1" thickBot="1" x14ac:dyDescent="0.3">
      <c r="A58" s="416"/>
      <c r="B58" s="141">
        <f t="shared" si="25"/>
        <v>0</v>
      </c>
      <c r="C58" s="142"/>
      <c r="D58" s="143"/>
      <c r="E58" s="277"/>
      <c r="F58" s="511"/>
      <c r="G58" s="145">
        <f t="shared" si="26"/>
        <v>0</v>
      </c>
      <c r="H58" s="145"/>
      <c r="I58" s="145"/>
      <c r="J58" s="145"/>
      <c r="K58" s="511"/>
      <c r="L58" s="145">
        <f t="shared" si="27"/>
        <v>0</v>
      </c>
      <c r="M58" s="145"/>
      <c r="N58" s="145"/>
      <c r="O58" s="145"/>
      <c r="P58" s="427"/>
      <c r="Q58" s="278"/>
      <c r="R58" s="146">
        <f t="shared" si="28"/>
        <v>0</v>
      </c>
      <c r="S58" s="146"/>
      <c r="T58" s="146"/>
      <c r="U58" s="146"/>
      <c r="V58" s="146"/>
      <c r="W58" s="146">
        <f t="shared" si="29"/>
        <v>0</v>
      </c>
      <c r="X58" s="146"/>
      <c r="Y58" s="146"/>
      <c r="Z58" s="146"/>
      <c r="AA58" s="563"/>
      <c r="AB58" s="566"/>
      <c r="AC58" s="567">
        <f t="shared" si="30"/>
        <v>0</v>
      </c>
      <c r="AD58" s="567"/>
      <c r="AE58" s="567"/>
      <c r="AF58" s="567"/>
      <c r="AG58" s="567"/>
      <c r="AH58" s="567">
        <f t="shared" si="31"/>
        <v>0</v>
      </c>
      <c r="AI58" s="567"/>
      <c r="AJ58" s="567"/>
      <c r="AK58" s="567"/>
      <c r="AL58" s="568"/>
      <c r="AM58" s="281"/>
      <c r="AN58" s="148">
        <f t="shared" si="32"/>
        <v>0</v>
      </c>
      <c r="AO58" s="148"/>
      <c r="AP58" s="148"/>
      <c r="AQ58" s="148"/>
      <c r="AR58" s="281"/>
      <c r="AS58" s="148">
        <f t="shared" si="33"/>
        <v>0</v>
      </c>
      <c r="AT58" s="148"/>
      <c r="AU58" s="148"/>
      <c r="AV58" s="148"/>
      <c r="AW58" s="282"/>
      <c r="AX58" s="283"/>
      <c r="AY58" s="149">
        <f t="shared" si="34"/>
        <v>0</v>
      </c>
      <c r="AZ58" s="149"/>
      <c r="BA58" s="149"/>
      <c r="BB58" s="149"/>
      <c r="BC58" s="149"/>
      <c r="BD58" s="149">
        <f t="shared" si="35"/>
        <v>0</v>
      </c>
      <c r="BE58" s="149"/>
      <c r="BF58" s="149"/>
      <c r="BG58" s="149"/>
      <c r="BH58" s="284"/>
      <c r="BI58" s="285"/>
      <c r="BJ58" s="150">
        <f t="shared" si="36"/>
        <v>0</v>
      </c>
      <c r="BK58" s="150"/>
      <c r="BL58" s="150"/>
      <c r="BM58" s="150"/>
      <c r="BN58" s="150"/>
      <c r="BO58" s="150">
        <f t="shared" si="37"/>
        <v>0</v>
      </c>
      <c r="BP58" s="150"/>
      <c r="BQ58" s="150"/>
      <c r="BR58" s="150"/>
      <c r="BS58" s="562"/>
      <c r="BT58" s="287"/>
      <c r="BU58" s="151">
        <f t="shared" si="38"/>
        <v>0</v>
      </c>
      <c r="BV58" s="151"/>
      <c r="BW58" s="151"/>
      <c r="BX58" s="151"/>
      <c r="BY58" s="151"/>
      <c r="BZ58" s="151">
        <f t="shared" si="39"/>
        <v>0</v>
      </c>
      <c r="CA58" s="151"/>
      <c r="CB58" s="151"/>
      <c r="CC58" s="151"/>
      <c r="CD58" s="288"/>
      <c r="CE58" s="289"/>
      <c r="CF58" s="152">
        <f t="shared" si="40"/>
        <v>0</v>
      </c>
      <c r="CG58" s="152"/>
      <c r="CH58" s="152"/>
      <c r="CI58" s="152"/>
      <c r="CJ58" s="152"/>
      <c r="CK58" s="152">
        <f t="shared" si="41"/>
        <v>0</v>
      </c>
      <c r="CL58" s="152"/>
      <c r="CM58" s="152"/>
      <c r="CN58" s="152"/>
      <c r="CO58" s="290"/>
      <c r="CP58" s="291"/>
      <c r="CQ58" s="153">
        <f t="shared" si="42"/>
        <v>0</v>
      </c>
      <c r="CR58" s="153"/>
      <c r="CS58" s="153"/>
      <c r="CT58" s="153"/>
      <c r="CU58" s="291"/>
      <c r="CV58" s="153">
        <f t="shared" si="43"/>
        <v>0</v>
      </c>
      <c r="CW58" s="153"/>
      <c r="CX58" s="153"/>
      <c r="CY58" s="153"/>
      <c r="CZ58" s="292"/>
      <c r="DA58" s="293"/>
      <c r="DB58" s="154">
        <f t="shared" si="44"/>
        <v>0</v>
      </c>
      <c r="DC58" s="154"/>
      <c r="DD58" s="154"/>
      <c r="DE58" s="154"/>
      <c r="DF58" s="154"/>
      <c r="DG58" s="154">
        <f t="shared" si="45"/>
        <v>0</v>
      </c>
      <c r="DH58" s="154"/>
      <c r="DI58" s="154"/>
      <c r="DJ58" s="154"/>
      <c r="DK58" s="293"/>
      <c r="DL58" s="294">
        <f t="shared" si="46"/>
        <v>0</v>
      </c>
      <c r="DM58" s="156">
        <f t="shared" si="47"/>
        <v>0</v>
      </c>
      <c r="DN58" s="295">
        <f t="shared" si="48"/>
        <v>0</v>
      </c>
      <c r="DO58" s="296">
        <f t="array" aca="1" ref="DO58" ca="1">SUM(LARGE(DR58:EK58,ROW(INDIRECT("1:"&amp;COUNT(DR58:EK58)-D$77))))+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thickTop="1" thickBot="1" x14ac:dyDescent="0.3">
      <c r="A59" s="416"/>
      <c r="B59" s="141">
        <f t="shared" si="25"/>
        <v>0</v>
      </c>
      <c r="C59" s="142"/>
      <c r="D59" s="143"/>
      <c r="E59" s="277"/>
      <c r="F59" s="511"/>
      <c r="G59" s="145">
        <f t="shared" si="26"/>
        <v>0</v>
      </c>
      <c r="H59" s="145"/>
      <c r="I59" s="145"/>
      <c r="J59" s="145"/>
      <c r="K59" s="511"/>
      <c r="L59" s="145">
        <f t="shared" si="27"/>
        <v>0</v>
      </c>
      <c r="M59" s="145"/>
      <c r="N59" s="145"/>
      <c r="O59" s="145"/>
      <c r="P59" s="427"/>
      <c r="Q59" s="278"/>
      <c r="R59" s="146">
        <f t="shared" si="28"/>
        <v>0</v>
      </c>
      <c r="S59" s="146"/>
      <c r="T59" s="146"/>
      <c r="U59" s="146"/>
      <c r="V59" s="146"/>
      <c r="W59" s="146">
        <f t="shared" si="29"/>
        <v>0</v>
      </c>
      <c r="X59" s="146"/>
      <c r="Y59" s="146"/>
      <c r="Z59" s="146"/>
      <c r="AA59" s="563"/>
      <c r="AB59" s="566"/>
      <c r="AC59" s="567">
        <f t="shared" si="30"/>
        <v>0</v>
      </c>
      <c r="AD59" s="567"/>
      <c r="AE59" s="567"/>
      <c r="AF59" s="567"/>
      <c r="AG59" s="567"/>
      <c r="AH59" s="567">
        <f t="shared" si="31"/>
        <v>0</v>
      </c>
      <c r="AI59" s="567"/>
      <c r="AJ59" s="567"/>
      <c r="AK59" s="567"/>
      <c r="AL59" s="568"/>
      <c r="AM59" s="281"/>
      <c r="AN59" s="148">
        <f t="shared" si="32"/>
        <v>0</v>
      </c>
      <c r="AO59" s="148"/>
      <c r="AP59" s="148"/>
      <c r="AQ59" s="148"/>
      <c r="AR59" s="281"/>
      <c r="AS59" s="148">
        <f t="shared" si="33"/>
        <v>0</v>
      </c>
      <c r="AT59" s="148"/>
      <c r="AU59" s="148"/>
      <c r="AV59" s="148"/>
      <c r="AW59" s="282"/>
      <c r="AX59" s="283"/>
      <c r="AY59" s="149">
        <f t="shared" si="34"/>
        <v>0</v>
      </c>
      <c r="AZ59" s="149"/>
      <c r="BA59" s="149"/>
      <c r="BB59" s="149"/>
      <c r="BC59" s="149"/>
      <c r="BD59" s="149">
        <f t="shared" si="35"/>
        <v>0</v>
      </c>
      <c r="BE59" s="149"/>
      <c r="BF59" s="149"/>
      <c r="BG59" s="149"/>
      <c r="BH59" s="284"/>
      <c r="BI59" s="285"/>
      <c r="BJ59" s="150">
        <f t="shared" si="36"/>
        <v>0</v>
      </c>
      <c r="BK59" s="150"/>
      <c r="BL59" s="150"/>
      <c r="BM59" s="150"/>
      <c r="BN59" s="150"/>
      <c r="BO59" s="150">
        <f t="shared" si="37"/>
        <v>0</v>
      </c>
      <c r="BP59" s="150"/>
      <c r="BQ59" s="150"/>
      <c r="BR59" s="150"/>
      <c r="BS59" s="562"/>
      <c r="BT59" s="287"/>
      <c r="BU59" s="151">
        <f t="shared" si="38"/>
        <v>0</v>
      </c>
      <c r="BV59" s="151"/>
      <c r="BW59" s="151"/>
      <c r="BX59" s="151"/>
      <c r="BY59" s="151"/>
      <c r="BZ59" s="151">
        <f t="shared" si="39"/>
        <v>0</v>
      </c>
      <c r="CA59" s="151"/>
      <c r="CB59" s="151"/>
      <c r="CC59" s="151"/>
      <c r="CD59" s="288"/>
      <c r="CE59" s="289"/>
      <c r="CF59" s="152">
        <f t="shared" si="40"/>
        <v>0</v>
      </c>
      <c r="CG59" s="152"/>
      <c r="CH59" s="152"/>
      <c r="CI59" s="152"/>
      <c r="CJ59" s="152"/>
      <c r="CK59" s="152">
        <f t="shared" si="41"/>
        <v>0</v>
      </c>
      <c r="CL59" s="152"/>
      <c r="CM59" s="152"/>
      <c r="CN59" s="152"/>
      <c r="CO59" s="290"/>
      <c r="CP59" s="291"/>
      <c r="CQ59" s="153">
        <f t="shared" si="42"/>
        <v>0</v>
      </c>
      <c r="CR59" s="153"/>
      <c r="CS59" s="153"/>
      <c r="CT59" s="153"/>
      <c r="CU59" s="291"/>
      <c r="CV59" s="153">
        <f t="shared" si="43"/>
        <v>0</v>
      </c>
      <c r="CW59" s="153"/>
      <c r="CX59" s="153"/>
      <c r="CY59" s="153"/>
      <c r="CZ59" s="292"/>
      <c r="DA59" s="293"/>
      <c r="DB59" s="154">
        <f t="shared" si="44"/>
        <v>0</v>
      </c>
      <c r="DC59" s="154"/>
      <c r="DD59" s="154"/>
      <c r="DE59" s="154"/>
      <c r="DF59" s="154"/>
      <c r="DG59" s="154">
        <f t="shared" si="45"/>
        <v>0</v>
      </c>
      <c r="DH59" s="154"/>
      <c r="DI59" s="154"/>
      <c r="DJ59" s="154"/>
      <c r="DK59" s="293"/>
      <c r="DL59" s="294">
        <f t="shared" si="46"/>
        <v>0</v>
      </c>
      <c r="DM59" s="156">
        <f t="shared" si="47"/>
        <v>0</v>
      </c>
      <c r="DN59" s="295">
        <f t="shared" si="48"/>
        <v>0</v>
      </c>
      <c r="DO59" s="296">
        <f t="array" aca="1" ref="DO59" ca="1">SUM(LARGE(DR59:EK59,ROW(INDIRECT("1:"&amp;COUNT(DR59:EK59)-D$77))))+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thickTop="1" thickBot="1" x14ac:dyDescent="0.3">
      <c r="A60" s="416"/>
      <c r="B60" s="141">
        <f t="shared" si="25"/>
        <v>0</v>
      </c>
      <c r="C60" s="142"/>
      <c r="D60" s="143"/>
      <c r="E60" s="277"/>
      <c r="F60" s="511"/>
      <c r="G60" s="145">
        <f t="shared" si="26"/>
        <v>0</v>
      </c>
      <c r="H60" s="145"/>
      <c r="I60" s="145"/>
      <c r="J60" s="145"/>
      <c r="K60" s="511"/>
      <c r="L60" s="145">
        <f t="shared" si="27"/>
        <v>0</v>
      </c>
      <c r="M60" s="145"/>
      <c r="N60" s="145"/>
      <c r="O60" s="145"/>
      <c r="P60" s="427"/>
      <c r="Q60" s="278"/>
      <c r="R60" s="146">
        <f t="shared" si="28"/>
        <v>0</v>
      </c>
      <c r="S60" s="146"/>
      <c r="T60" s="146"/>
      <c r="U60" s="146"/>
      <c r="V60" s="146"/>
      <c r="W60" s="146">
        <f t="shared" si="29"/>
        <v>0</v>
      </c>
      <c r="X60" s="146"/>
      <c r="Y60" s="146"/>
      <c r="Z60" s="146"/>
      <c r="AA60" s="563"/>
      <c r="AB60" s="566"/>
      <c r="AC60" s="567">
        <f t="shared" si="30"/>
        <v>0</v>
      </c>
      <c r="AD60" s="567"/>
      <c r="AE60" s="567"/>
      <c r="AF60" s="567"/>
      <c r="AG60" s="567"/>
      <c r="AH60" s="567">
        <f t="shared" si="31"/>
        <v>0</v>
      </c>
      <c r="AI60" s="567"/>
      <c r="AJ60" s="567"/>
      <c r="AK60" s="567"/>
      <c r="AL60" s="568"/>
      <c r="AM60" s="281"/>
      <c r="AN60" s="148">
        <f t="shared" si="32"/>
        <v>0</v>
      </c>
      <c r="AO60" s="148"/>
      <c r="AP60" s="148"/>
      <c r="AQ60" s="148"/>
      <c r="AR60" s="281"/>
      <c r="AS60" s="148">
        <f t="shared" si="33"/>
        <v>0</v>
      </c>
      <c r="AT60" s="148"/>
      <c r="AU60" s="148"/>
      <c r="AV60" s="148"/>
      <c r="AW60" s="282"/>
      <c r="AX60" s="283"/>
      <c r="AY60" s="149">
        <f t="shared" si="34"/>
        <v>0</v>
      </c>
      <c r="AZ60" s="149"/>
      <c r="BA60" s="149"/>
      <c r="BB60" s="149"/>
      <c r="BC60" s="149"/>
      <c r="BD60" s="149">
        <f t="shared" si="35"/>
        <v>0</v>
      </c>
      <c r="BE60" s="149"/>
      <c r="BF60" s="149"/>
      <c r="BG60" s="149"/>
      <c r="BH60" s="284"/>
      <c r="BI60" s="285"/>
      <c r="BJ60" s="150">
        <f t="shared" si="36"/>
        <v>0</v>
      </c>
      <c r="BK60" s="150"/>
      <c r="BL60" s="150"/>
      <c r="BM60" s="150"/>
      <c r="BN60" s="150"/>
      <c r="BO60" s="150">
        <f t="shared" si="37"/>
        <v>0</v>
      </c>
      <c r="BP60" s="150"/>
      <c r="BQ60" s="150"/>
      <c r="BR60" s="150"/>
      <c r="BS60" s="562"/>
      <c r="BT60" s="287"/>
      <c r="BU60" s="151">
        <f t="shared" si="38"/>
        <v>0</v>
      </c>
      <c r="BV60" s="151"/>
      <c r="BW60" s="151"/>
      <c r="BX60" s="151"/>
      <c r="BY60" s="151"/>
      <c r="BZ60" s="151">
        <f t="shared" si="39"/>
        <v>0</v>
      </c>
      <c r="CA60" s="151"/>
      <c r="CB60" s="151"/>
      <c r="CC60" s="151"/>
      <c r="CD60" s="288"/>
      <c r="CE60" s="289"/>
      <c r="CF60" s="152">
        <f t="shared" si="40"/>
        <v>0</v>
      </c>
      <c r="CG60" s="152"/>
      <c r="CH60" s="152"/>
      <c r="CI60" s="152"/>
      <c r="CJ60" s="152"/>
      <c r="CK60" s="152">
        <f t="shared" si="41"/>
        <v>0</v>
      </c>
      <c r="CL60" s="152"/>
      <c r="CM60" s="152"/>
      <c r="CN60" s="152"/>
      <c r="CO60" s="290"/>
      <c r="CP60" s="291"/>
      <c r="CQ60" s="153">
        <f t="shared" si="42"/>
        <v>0</v>
      </c>
      <c r="CR60" s="153"/>
      <c r="CS60" s="153"/>
      <c r="CT60" s="153"/>
      <c r="CU60" s="291"/>
      <c r="CV60" s="153">
        <f t="shared" si="43"/>
        <v>0</v>
      </c>
      <c r="CW60" s="153"/>
      <c r="CX60" s="153"/>
      <c r="CY60" s="153"/>
      <c r="CZ60" s="292"/>
      <c r="DA60" s="293"/>
      <c r="DB60" s="154">
        <f t="shared" si="44"/>
        <v>0</v>
      </c>
      <c r="DC60" s="154"/>
      <c r="DD60" s="154"/>
      <c r="DE60" s="154"/>
      <c r="DF60" s="154"/>
      <c r="DG60" s="154">
        <f t="shared" si="45"/>
        <v>0</v>
      </c>
      <c r="DH60" s="154"/>
      <c r="DI60" s="154"/>
      <c r="DJ60" s="154"/>
      <c r="DK60" s="293"/>
      <c r="DL60" s="294">
        <f t="shared" si="46"/>
        <v>0</v>
      </c>
      <c r="DM60" s="156">
        <f t="shared" si="47"/>
        <v>0</v>
      </c>
      <c r="DN60" s="295">
        <f t="shared" si="48"/>
        <v>0</v>
      </c>
      <c r="DO60" s="296">
        <f t="array" aca="1" ref="DO60" ca="1">SUM(LARGE(DR60:EK60,ROW(INDIRECT("1:"&amp;COUNT(DR60:EK60)-D$77))))+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thickTop="1" thickBot="1" x14ac:dyDescent="0.3">
      <c r="A61" s="416"/>
      <c r="B61" s="141">
        <f t="shared" si="25"/>
        <v>0</v>
      </c>
      <c r="C61" s="142"/>
      <c r="D61" s="143"/>
      <c r="E61" s="277"/>
      <c r="F61" s="511"/>
      <c r="G61" s="145">
        <f t="shared" si="26"/>
        <v>0</v>
      </c>
      <c r="H61" s="145"/>
      <c r="I61" s="145"/>
      <c r="J61" s="145"/>
      <c r="K61" s="511"/>
      <c r="L61" s="145">
        <f t="shared" si="27"/>
        <v>0</v>
      </c>
      <c r="M61" s="145"/>
      <c r="N61" s="145"/>
      <c r="O61" s="145"/>
      <c r="P61" s="427"/>
      <c r="Q61" s="278"/>
      <c r="R61" s="146">
        <f t="shared" si="28"/>
        <v>0</v>
      </c>
      <c r="S61" s="146"/>
      <c r="T61" s="146"/>
      <c r="U61" s="146"/>
      <c r="V61" s="146"/>
      <c r="W61" s="146">
        <f t="shared" si="29"/>
        <v>0</v>
      </c>
      <c r="X61" s="146"/>
      <c r="Y61" s="146"/>
      <c r="Z61" s="146"/>
      <c r="AA61" s="563"/>
      <c r="AB61" s="566"/>
      <c r="AC61" s="567">
        <f t="shared" si="30"/>
        <v>0</v>
      </c>
      <c r="AD61" s="567"/>
      <c r="AE61" s="567"/>
      <c r="AF61" s="567"/>
      <c r="AG61" s="567"/>
      <c r="AH61" s="567">
        <f t="shared" si="31"/>
        <v>0</v>
      </c>
      <c r="AI61" s="567"/>
      <c r="AJ61" s="567"/>
      <c r="AK61" s="567"/>
      <c r="AL61" s="568"/>
      <c r="AM61" s="281"/>
      <c r="AN61" s="148">
        <f t="shared" si="32"/>
        <v>0</v>
      </c>
      <c r="AO61" s="148"/>
      <c r="AP61" s="148"/>
      <c r="AQ61" s="148"/>
      <c r="AR61" s="281"/>
      <c r="AS61" s="148">
        <f t="shared" si="33"/>
        <v>0</v>
      </c>
      <c r="AT61" s="148"/>
      <c r="AU61" s="148"/>
      <c r="AV61" s="148"/>
      <c r="AW61" s="282"/>
      <c r="AX61" s="283"/>
      <c r="AY61" s="149">
        <f t="shared" si="34"/>
        <v>0</v>
      </c>
      <c r="AZ61" s="149"/>
      <c r="BA61" s="149"/>
      <c r="BB61" s="149"/>
      <c r="BC61" s="149"/>
      <c r="BD61" s="149">
        <f t="shared" si="35"/>
        <v>0</v>
      </c>
      <c r="BE61" s="149"/>
      <c r="BF61" s="149"/>
      <c r="BG61" s="149"/>
      <c r="BH61" s="284"/>
      <c r="BI61" s="285"/>
      <c r="BJ61" s="150">
        <f t="shared" si="36"/>
        <v>0</v>
      </c>
      <c r="BK61" s="150"/>
      <c r="BL61" s="150"/>
      <c r="BM61" s="150"/>
      <c r="BN61" s="150"/>
      <c r="BO61" s="150">
        <f t="shared" si="37"/>
        <v>0</v>
      </c>
      <c r="BP61" s="150"/>
      <c r="BQ61" s="150"/>
      <c r="BR61" s="150"/>
      <c r="BS61" s="562"/>
      <c r="BT61" s="287"/>
      <c r="BU61" s="151">
        <f t="shared" si="38"/>
        <v>0</v>
      </c>
      <c r="BV61" s="151"/>
      <c r="BW61" s="151"/>
      <c r="BX61" s="151"/>
      <c r="BY61" s="151"/>
      <c r="BZ61" s="151">
        <f t="shared" si="39"/>
        <v>0</v>
      </c>
      <c r="CA61" s="151"/>
      <c r="CB61" s="151"/>
      <c r="CC61" s="151"/>
      <c r="CD61" s="288"/>
      <c r="CE61" s="289"/>
      <c r="CF61" s="152">
        <f t="shared" si="40"/>
        <v>0</v>
      </c>
      <c r="CG61" s="152"/>
      <c r="CH61" s="152"/>
      <c r="CI61" s="152"/>
      <c r="CJ61" s="152"/>
      <c r="CK61" s="152">
        <f t="shared" si="41"/>
        <v>0</v>
      </c>
      <c r="CL61" s="152"/>
      <c r="CM61" s="152"/>
      <c r="CN61" s="152"/>
      <c r="CO61" s="290"/>
      <c r="CP61" s="291"/>
      <c r="CQ61" s="153">
        <f t="shared" si="42"/>
        <v>0</v>
      </c>
      <c r="CR61" s="153"/>
      <c r="CS61" s="153"/>
      <c r="CT61" s="153"/>
      <c r="CU61" s="291"/>
      <c r="CV61" s="153">
        <f t="shared" si="43"/>
        <v>0</v>
      </c>
      <c r="CW61" s="153"/>
      <c r="CX61" s="153"/>
      <c r="CY61" s="153"/>
      <c r="CZ61" s="292"/>
      <c r="DA61" s="293"/>
      <c r="DB61" s="154">
        <f t="shared" si="44"/>
        <v>0</v>
      </c>
      <c r="DC61" s="154"/>
      <c r="DD61" s="154"/>
      <c r="DE61" s="154"/>
      <c r="DF61" s="154"/>
      <c r="DG61" s="154">
        <f t="shared" si="45"/>
        <v>0</v>
      </c>
      <c r="DH61" s="154"/>
      <c r="DI61" s="154"/>
      <c r="DJ61" s="154"/>
      <c r="DK61" s="293"/>
      <c r="DL61" s="294">
        <f t="shared" si="46"/>
        <v>0</v>
      </c>
      <c r="DM61" s="156">
        <f t="shared" si="47"/>
        <v>0</v>
      </c>
      <c r="DN61" s="295">
        <f t="shared" si="48"/>
        <v>0</v>
      </c>
      <c r="DO61" s="296">
        <f t="array" aca="1" ref="DO61" ca="1">SUM(LARGE(DR61:EK61,ROW(INDIRECT("1:"&amp;COUNT(DR61:EK61)-D$77))))+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6.5" thickTop="1" x14ac:dyDescent="0.25">
      <c r="A62" s="416"/>
      <c r="B62" s="141">
        <f t="shared" si="25"/>
        <v>0</v>
      </c>
      <c r="C62" s="142"/>
      <c r="D62" s="143"/>
      <c r="E62" s="277"/>
      <c r="F62" s="511"/>
      <c r="G62" s="145">
        <f t="shared" si="26"/>
        <v>0</v>
      </c>
      <c r="H62" s="145"/>
      <c r="I62" s="145"/>
      <c r="J62" s="145"/>
      <c r="K62" s="511">
        <v>0</v>
      </c>
      <c r="L62" s="145">
        <f t="shared" si="27"/>
        <v>0</v>
      </c>
      <c r="M62" s="145"/>
      <c r="N62" s="145"/>
      <c r="O62" s="145"/>
      <c r="P62" s="427"/>
      <c r="Q62" s="278"/>
      <c r="R62" s="146">
        <f t="shared" si="28"/>
        <v>0</v>
      </c>
      <c r="S62" s="146"/>
      <c r="T62" s="146"/>
      <c r="U62" s="146"/>
      <c r="V62" s="146"/>
      <c r="W62" s="146">
        <f t="shared" si="29"/>
        <v>0</v>
      </c>
      <c r="X62" s="146"/>
      <c r="Y62" s="146"/>
      <c r="Z62" s="146"/>
      <c r="AA62" s="518"/>
      <c r="AB62" s="564"/>
      <c r="AC62" s="564">
        <f t="shared" si="30"/>
        <v>0</v>
      </c>
      <c r="AD62" s="564"/>
      <c r="AE62" s="564"/>
      <c r="AF62" s="564"/>
      <c r="AG62" s="564"/>
      <c r="AH62" s="564">
        <f t="shared" si="31"/>
        <v>0</v>
      </c>
      <c r="AI62" s="564"/>
      <c r="AJ62" s="564"/>
      <c r="AK62" s="564"/>
      <c r="AL62" s="565"/>
      <c r="AM62" s="281"/>
      <c r="AN62" s="148">
        <f t="shared" si="32"/>
        <v>0</v>
      </c>
      <c r="AO62" s="148"/>
      <c r="AP62" s="148"/>
      <c r="AQ62" s="148"/>
      <c r="AR62" s="281"/>
      <c r="AS62" s="148">
        <f t="shared" si="33"/>
        <v>0</v>
      </c>
      <c r="AT62" s="148"/>
      <c r="AU62" s="148"/>
      <c r="AV62" s="148"/>
      <c r="AW62" s="282"/>
      <c r="AX62" s="283"/>
      <c r="AY62" s="149">
        <f t="shared" si="34"/>
        <v>0</v>
      </c>
      <c r="AZ62" s="149"/>
      <c r="BA62" s="149"/>
      <c r="BB62" s="149"/>
      <c r="BC62" s="149"/>
      <c r="BD62" s="149">
        <f t="shared" si="35"/>
        <v>0</v>
      </c>
      <c r="BE62" s="149"/>
      <c r="BF62" s="149"/>
      <c r="BG62" s="149"/>
      <c r="BH62" s="284"/>
      <c r="BI62" s="285"/>
      <c r="BJ62" s="150">
        <f t="shared" si="36"/>
        <v>0</v>
      </c>
      <c r="BK62" s="150"/>
      <c r="BL62" s="150"/>
      <c r="BM62" s="150"/>
      <c r="BN62" s="150"/>
      <c r="BO62" s="150">
        <f t="shared" si="37"/>
        <v>0</v>
      </c>
      <c r="BP62" s="150"/>
      <c r="BQ62" s="150"/>
      <c r="BR62" s="150"/>
      <c r="BS62" s="286"/>
      <c r="BT62" s="287"/>
      <c r="BU62" s="151">
        <f t="shared" si="38"/>
        <v>0</v>
      </c>
      <c r="BV62" s="151"/>
      <c r="BW62" s="151"/>
      <c r="BX62" s="151"/>
      <c r="BY62" s="151"/>
      <c r="BZ62" s="151">
        <f t="shared" si="39"/>
        <v>0</v>
      </c>
      <c r="CA62" s="151"/>
      <c r="CB62" s="151"/>
      <c r="CC62" s="151"/>
      <c r="CD62" s="288"/>
      <c r="CE62" s="289"/>
      <c r="CF62" s="152">
        <f t="shared" si="40"/>
        <v>0</v>
      </c>
      <c r="CG62" s="152"/>
      <c r="CH62" s="152"/>
      <c r="CI62" s="152"/>
      <c r="CJ62" s="152"/>
      <c r="CK62" s="152">
        <f t="shared" si="41"/>
        <v>0</v>
      </c>
      <c r="CL62" s="152"/>
      <c r="CM62" s="152"/>
      <c r="CN62" s="152"/>
      <c r="CO62" s="290"/>
      <c r="CP62" s="291"/>
      <c r="CQ62" s="153">
        <f t="shared" si="42"/>
        <v>0</v>
      </c>
      <c r="CR62" s="153"/>
      <c r="CS62" s="153"/>
      <c r="CT62" s="153"/>
      <c r="CU62" s="291"/>
      <c r="CV62" s="153">
        <f t="shared" si="43"/>
        <v>0</v>
      </c>
      <c r="CW62" s="153"/>
      <c r="CX62" s="153"/>
      <c r="CY62" s="153"/>
      <c r="CZ62" s="292"/>
      <c r="DA62" s="293"/>
      <c r="DB62" s="154">
        <f t="shared" si="44"/>
        <v>0</v>
      </c>
      <c r="DC62" s="154"/>
      <c r="DD62" s="154"/>
      <c r="DE62" s="154"/>
      <c r="DF62" s="154"/>
      <c r="DG62" s="154">
        <f t="shared" si="45"/>
        <v>0</v>
      </c>
      <c r="DH62" s="154"/>
      <c r="DI62" s="154"/>
      <c r="DJ62" s="154"/>
      <c r="DK62" s="293"/>
      <c r="DL62" s="294">
        <f t="shared" si="46"/>
        <v>0</v>
      </c>
      <c r="DM62" s="156">
        <f t="shared" si="47"/>
        <v>0</v>
      </c>
      <c r="DN62" s="295">
        <f t="shared" si="48"/>
        <v>0</v>
      </c>
      <c r="DO62" s="296">
        <f t="array" aca="1" ref="DO62" ca="1">SUM(LARGE(DR62:EK62,ROW(INDIRECT("1:"&amp;COUNT(DR62:EK62)-D$77))))+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5.75" x14ac:dyDescent="0.25">
      <c r="A63" s="416"/>
      <c r="B63" s="141">
        <f t="shared" si="25"/>
        <v>0</v>
      </c>
      <c r="C63" s="142"/>
      <c r="D63" s="143"/>
      <c r="E63" s="277"/>
      <c r="F63" s="511"/>
      <c r="G63" s="145">
        <f t="shared" si="26"/>
        <v>0</v>
      </c>
      <c r="H63" s="145"/>
      <c r="I63" s="145"/>
      <c r="J63" s="145"/>
      <c r="K63" s="511">
        <v>0</v>
      </c>
      <c r="L63" s="145">
        <f t="shared" si="27"/>
        <v>0</v>
      </c>
      <c r="M63" s="145"/>
      <c r="N63" s="145"/>
      <c r="O63" s="145"/>
      <c r="P63" s="427"/>
      <c r="Q63" s="278"/>
      <c r="R63" s="146">
        <f t="shared" si="28"/>
        <v>0</v>
      </c>
      <c r="S63" s="146"/>
      <c r="T63" s="146"/>
      <c r="U63" s="146"/>
      <c r="V63" s="146"/>
      <c r="W63" s="146">
        <f t="shared" si="29"/>
        <v>0</v>
      </c>
      <c r="X63" s="146"/>
      <c r="Y63" s="146"/>
      <c r="Z63" s="146"/>
      <c r="AA63" s="518"/>
      <c r="AB63" s="147"/>
      <c r="AC63" s="147">
        <f t="shared" si="30"/>
        <v>0</v>
      </c>
      <c r="AD63" s="147"/>
      <c r="AE63" s="147"/>
      <c r="AF63" s="147"/>
      <c r="AG63" s="147"/>
      <c r="AH63" s="147">
        <f t="shared" si="31"/>
        <v>0</v>
      </c>
      <c r="AI63" s="147"/>
      <c r="AJ63" s="147"/>
      <c r="AK63" s="147"/>
      <c r="AL63" s="280"/>
      <c r="AM63" s="281"/>
      <c r="AN63" s="148">
        <f t="shared" si="32"/>
        <v>0</v>
      </c>
      <c r="AO63" s="148"/>
      <c r="AP63" s="148"/>
      <c r="AQ63" s="148"/>
      <c r="AR63" s="281"/>
      <c r="AS63" s="148">
        <f t="shared" si="33"/>
        <v>0</v>
      </c>
      <c r="AT63" s="148"/>
      <c r="AU63" s="148"/>
      <c r="AV63" s="148"/>
      <c r="AW63" s="282"/>
      <c r="AX63" s="283"/>
      <c r="AY63" s="149">
        <f t="shared" si="34"/>
        <v>0</v>
      </c>
      <c r="AZ63" s="149"/>
      <c r="BA63" s="149"/>
      <c r="BB63" s="149"/>
      <c r="BC63" s="149"/>
      <c r="BD63" s="149">
        <f t="shared" si="35"/>
        <v>0</v>
      </c>
      <c r="BE63" s="149"/>
      <c r="BF63" s="149"/>
      <c r="BG63" s="149"/>
      <c r="BH63" s="284"/>
      <c r="BI63" s="285"/>
      <c r="BJ63" s="150">
        <f t="shared" si="36"/>
        <v>0</v>
      </c>
      <c r="BK63" s="150"/>
      <c r="BL63" s="150"/>
      <c r="BM63" s="150"/>
      <c r="BN63" s="150"/>
      <c r="BO63" s="150">
        <f t="shared" si="37"/>
        <v>0</v>
      </c>
      <c r="BP63" s="150"/>
      <c r="BQ63" s="150"/>
      <c r="BR63" s="150"/>
      <c r="BS63" s="286"/>
      <c r="BT63" s="287"/>
      <c r="BU63" s="151">
        <f t="shared" si="38"/>
        <v>0</v>
      </c>
      <c r="BV63" s="151"/>
      <c r="BW63" s="151"/>
      <c r="BX63" s="151"/>
      <c r="BY63" s="151"/>
      <c r="BZ63" s="151">
        <f t="shared" si="39"/>
        <v>0</v>
      </c>
      <c r="CA63" s="151"/>
      <c r="CB63" s="151"/>
      <c r="CC63" s="151"/>
      <c r="CD63" s="288"/>
      <c r="CE63" s="289"/>
      <c r="CF63" s="152">
        <f t="shared" si="40"/>
        <v>0</v>
      </c>
      <c r="CG63" s="152"/>
      <c r="CH63" s="152"/>
      <c r="CI63" s="152"/>
      <c r="CJ63" s="152"/>
      <c r="CK63" s="152">
        <f t="shared" si="41"/>
        <v>0</v>
      </c>
      <c r="CL63" s="152"/>
      <c r="CM63" s="152"/>
      <c r="CN63" s="152"/>
      <c r="CO63" s="290"/>
      <c r="CP63" s="291"/>
      <c r="CQ63" s="153">
        <f t="shared" si="42"/>
        <v>0</v>
      </c>
      <c r="CR63" s="153"/>
      <c r="CS63" s="153"/>
      <c r="CT63" s="153"/>
      <c r="CU63" s="291"/>
      <c r="CV63" s="153">
        <f t="shared" si="43"/>
        <v>0</v>
      </c>
      <c r="CW63" s="153"/>
      <c r="CX63" s="153"/>
      <c r="CY63" s="153"/>
      <c r="CZ63" s="292"/>
      <c r="DA63" s="293"/>
      <c r="DB63" s="154">
        <f t="shared" si="44"/>
        <v>0</v>
      </c>
      <c r="DC63" s="154"/>
      <c r="DD63" s="154"/>
      <c r="DE63" s="154"/>
      <c r="DF63" s="154"/>
      <c r="DG63" s="154">
        <f t="shared" si="45"/>
        <v>0</v>
      </c>
      <c r="DH63" s="154"/>
      <c r="DI63" s="154"/>
      <c r="DJ63" s="154"/>
      <c r="DK63" s="293"/>
      <c r="DL63" s="294">
        <f t="shared" si="46"/>
        <v>0</v>
      </c>
      <c r="DM63" s="156">
        <f t="shared" si="47"/>
        <v>0</v>
      </c>
      <c r="DN63" s="295">
        <f t="shared" si="48"/>
        <v>0</v>
      </c>
      <c r="DO63" s="296">
        <f t="array" aca="1" ref="DO63" ca="1">SUM(LARGE(DR63:EK63,ROW(INDIRECT("1:"&amp;COUNT(DR63:EK63)-D$77))))+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5.75" x14ac:dyDescent="0.25">
      <c r="A64" s="416"/>
      <c r="B64" s="141">
        <f t="shared" si="25"/>
        <v>0</v>
      </c>
      <c r="C64" s="142"/>
      <c r="D64" s="143"/>
      <c r="E64" s="277"/>
      <c r="F64" s="511"/>
      <c r="G64" s="145">
        <f t="shared" si="26"/>
        <v>0</v>
      </c>
      <c r="H64" s="145"/>
      <c r="I64" s="145"/>
      <c r="J64" s="145"/>
      <c r="K64" s="511">
        <v>0</v>
      </c>
      <c r="L64" s="145">
        <f t="shared" si="27"/>
        <v>0</v>
      </c>
      <c r="M64" s="145"/>
      <c r="N64" s="145"/>
      <c r="O64" s="145"/>
      <c r="P64" s="427"/>
      <c r="Q64" s="278"/>
      <c r="R64" s="146">
        <f t="shared" si="28"/>
        <v>0</v>
      </c>
      <c r="S64" s="146"/>
      <c r="T64" s="146"/>
      <c r="U64" s="146"/>
      <c r="V64" s="146"/>
      <c r="W64" s="146">
        <f t="shared" si="29"/>
        <v>0</v>
      </c>
      <c r="X64" s="146"/>
      <c r="Y64" s="146"/>
      <c r="Z64" s="146"/>
      <c r="AA64" s="518"/>
      <c r="AB64" s="147"/>
      <c r="AC64" s="147">
        <f t="shared" si="30"/>
        <v>0</v>
      </c>
      <c r="AD64" s="147"/>
      <c r="AE64" s="147"/>
      <c r="AF64" s="147"/>
      <c r="AG64" s="147"/>
      <c r="AH64" s="147">
        <f t="shared" si="31"/>
        <v>0</v>
      </c>
      <c r="AI64" s="147"/>
      <c r="AJ64" s="147"/>
      <c r="AK64" s="147"/>
      <c r="AL64" s="280"/>
      <c r="AM64" s="281"/>
      <c r="AN64" s="148">
        <f t="shared" si="32"/>
        <v>0</v>
      </c>
      <c r="AO64" s="148"/>
      <c r="AP64" s="148"/>
      <c r="AQ64" s="148"/>
      <c r="AR64" s="281"/>
      <c r="AS64" s="148">
        <f t="shared" si="33"/>
        <v>0</v>
      </c>
      <c r="AT64" s="148"/>
      <c r="AU64" s="148"/>
      <c r="AV64" s="148"/>
      <c r="AW64" s="282"/>
      <c r="AX64" s="283"/>
      <c r="AY64" s="149">
        <f t="shared" si="34"/>
        <v>0</v>
      </c>
      <c r="AZ64" s="149"/>
      <c r="BA64" s="149"/>
      <c r="BB64" s="149"/>
      <c r="BC64" s="149"/>
      <c r="BD64" s="149">
        <f t="shared" si="35"/>
        <v>0</v>
      </c>
      <c r="BE64" s="149"/>
      <c r="BF64" s="149"/>
      <c r="BG64" s="149"/>
      <c r="BH64" s="284"/>
      <c r="BI64" s="285"/>
      <c r="BJ64" s="150">
        <f t="shared" si="36"/>
        <v>0</v>
      </c>
      <c r="BK64" s="150"/>
      <c r="BL64" s="150"/>
      <c r="BM64" s="150"/>
      <c r="BN64" s="150"/>
      <c r="BO64" s="150">
        <f t="shared" si="37"/>
        <v>0</v>
      </c>
      <c r="BP64" s="150"/>
      <c r="BQ64" s="150"/>
      <c r="BR64" s="150"/>
      <c r="BS64" s="286"/>
      <c r="BT64" s="287"/>
      <c r="BU64" s="151">
        <f t="shared" si="38"/>
        <v>0</v>
      </c>
      <c r="BV64" s="151"/>
      <c r="BW64" s="151"/>
      <c r="BX64" s="151"/>
      <c r="BY64" s="151"/>
      <c r="BZ64" s="151">
        <f t="shared" si="39"/>
        <v>0</v>
      </c>
      <c r="CA64" s="151"/>
      <c r="CB64" s="151"/>
      <c r="CC64" s="151"/>
      <c r="CD64" s="288"/>
      <c r="CE64" s="289"/>
      <c r="CF64" s="152">
        <f t="shared" si="40"/>
        <v>0</v>
      </c>
      <c r="CG64" s="152"/>
      <c r="CH64" s="152"/>
      <c r="CI64" s="152"/>
      <c r="CJ64" s="152"/>
      <c r="CK64" s="152">
        <f t="shared" si="41"/>
        <v>0</v>
      </c>
      <c r="CL64" s="152"/>
      <c r="CM64" s="152"/>
      <c r="CN64" s="152"/>
      <c r="CO64" s="290"/>
      <c r="CP64" s="291"/>
      <c r="CQ64" s="153">
        <f t="shared" si="42"/>
        <v>0</v>
      </c>
      <c r="CR64" s="153"/>
      <c r="CS64" s="153"/>
      <c r="CT64" s="153"/>
      <c r="CU64" s="291"/>
      <c r="CV64" s="153">
        <f t="shared" si="43"/>
        <v>0</v>
      </c>
      <c r="CW64" s="153"/>
      <c r="CX64" s="153"/>
      <c r="CY64" s="153"/>
      <c r="CZ64" s="292"/>
      <c r="DA64" s="293"/>
      <c r="DB64" s="154">
        <f t="shared" si="44"/>
        <v>0</v>
      </c>
      <c r="DC64" s="154"/>
      <c r="DD64" s="154"/>
      <c r="DE64" s="154"/>
      <c r="DF64" s="154"/>
      <c r="DG64" s="154">
        <f t="shared" si="45"/>
        <v>0</v>
      </c>
      <c r="DH64" s="154"/>
      <c r="DI64" s="154"/>
      <c r="DJ64" s="154"/>
      <c r="DK64" s="293"/>
      <c r="DL64" s="294">
        <f t="shared" si="46"/>
        <v>0</v>
      </c>
      <c r="DM64" s="156">
        <f t="shared" si="47"/>
        <v>0</v>
      </c>
      <c r="DN64" s="295">
        <f t="shared" si="48"/>
        <v>0</v>
      </c>
      <c r="DO64" s="296">
        <f t="array" aca="1" ref="DO64" ca="1">SUM(LARGE(DR64:EK64,ROW(INDIRECT("1:"&amp;COUNT(DR64:EK64)-D$77))))+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1:142" s="158" customFormat="1" ht="15.75" x14ac:dyDescent="0.25">
      <c r="A65" s="416"/>
      <c r="B65" s="141">
        <f t="shared" si="25"/>
        <v>0</v>
      </c>
      <c r="C65" s="142"/>
      <c r="D65" s="143"/>
      <c r="E65" s="277"/>
      <c r="F65" s="511"/>
      <c r="G65" s="145">
        <f t="shared" si="26"/>
        <v>0</v>
      </c>
      <c r="H65" s="145"/>
      <c r="I65" s="145"/>
      <c r="J65" s="145"/>
      <c r="K65" s="511">
        <v>0</v>
      </c>
      <c r="L65" s="145">
        <f t="shared" si="27"/>
        <v>0</v>
      </c>
      <c r="M65" s="145"/>
      <c r="N65" s="145"/>
      <c r="O65" s="145"/>
      <c r="P65" s="427"/>
      <c r="Q65" s="278"/>
      <c r="R65" s="146">
        <f t="shared" si="28"/>
        <v>0</v>
      </c>
      <c r="S65" s="146"/>
      <c r="T65" s="146"/>
      <c r="U65" s="146"/>
      <c r="V65" s="146"/>
      <c r="W65" s="146">
        <f t="shared" si="29"/>
        <v>0</v>
      </c>
      <c r="X65" s="146"/>
      <c r="Y65" s="146"/>
      <c r="Z65" s="146"/>
      <c r="AA65" s="518"/>
      <c r="AB65" s="147"/>
      <c r="AC65" s="147">
        <f t="shared" si="30"/>
        <v>0</v>
      </c>
      <c r="AD65" s="147"/>
      <c r="AE65" s="147"/>
      <c r="AF65" s="147"/>
      <c r="AG65" s="147"/>
      <c r="AH65" s="147">
        <f t="shared" si="31"/>
        <v>0</v>
      </c>
      <c r="AI65" s="147"/>
      <c r="AJ65" s="147"/>
      <c r="AK65" s="147"/>
      <c r="AL65" s="280"/>
      <c r="AM65" s="281"/>
      <c r="AN65" s="148">
        <f t="shared" si="32"/>
        <v>0</v>
      </c>
      <c r="AO65" s="148"/>
      <c r="AP65" s="148"/>
      <c r="AQ65" s="148"/>
      <c r="AR65" s="281"/>
      <c r="AS65" s="148">
        <f t="shared" si="33"/>
        <v>0</v>
      </c>
      <c r="AT65" s="148"/>
      <c r="AU65" s="148"/>
      <c r="AV65" s="148"/>
      <c r="AW65" s="282"/>
      <c r="AX65" s="283"/>
      <c r="AY65" s="149">
        <f t="shared" si="34"/>
        <v>0</v>
      </c>
      <c r="AZ65" s="149"/>
      <c r="BA65" s="149"/>
      <c r="BB65" s="149"/>
      <c r="BC65" s="149"/>
      <c r="BD65" s="149">
        <f t="shared" si="35"/>
        <v>0</v>
      </c>
      <c r="BE65" s="149"/>
      <c r="BF65" s="149"/>
      <c r="BG65" s="149"/>
      <c r="BH65" s="284"/>
      <c r="BI65" s="285"/>
      <c r="BJ65" s="150">
        <f t="shared" si="36"/>
        <v>0</v>
      </c>
      <c r="BK65" s="150"/>
      <c r="BL65" s="150"/>
      <c r="BM65" s="150"/>
      <c r="BN65" s="150"/>
      <c r="BO65" s="150">
        <f t="shared" si="37"/>
        <v>0</v>
      </c>
      <c r="BP65" s="150"/>
      <c r="BQ65" s="150"/>
      <c r="BR65" s="150"/>
      <c r="BS65" s="286"/>
      <c r="BT65" s="287"/>
      <c r="BU65" s="151">
        <f t="shared" si="38"/>
        <v>0</v>
      </c>
      <c r="BV65" s="151"/>
      <c r="BW65" s="151"/>
      <c r="BX65" s="151"/>
      <c r="BY65" s="151"/>
      <c r="BZ65" s="151">
        <f t="shared" si="39"/>
        <v>0</v>
      </c>
      <c r="CA65" s="151"/>
      <c r="CB65" s="151"/>
      <c r="CC65" s="151"/>
      <c r="CD65" s="288"/>
      <c r="CE65" s="289"/>
      <c r="CF65" s="152">
        <f t="shared" si="40"/>
        <v>0</v>
      </c>
      <c r="CG65" s="152"/>
      <c r="CH65" s="152"/>
      <c r="CI65" s="152"/>
      <c r="CJ65" s="152"/>
      <c r="CK65" s="152">
        <f t="shared" si="41"/>
        <v>0</v>
      </c>
      <c r="CL65" s="152"/>
      <c r="CM65" s="152"/>
      <c r="CN65" s="152"/>
      <c r="CO65" s="290"/>
      <c r="CP65" s="291"/>
      <c r="CQ65" s="153">
        <f t="shared" si="42"/>
        <v>0</v>
      </c>
      <c r="CR65" s="153"/>
      <c r="CS65" s="153"/>
      <c r="CT65" s="153"/>
      <c r="CU65" s="291"/>
      <c r="CV65" s="153">
        <f t="shared" si="43"/>
        <v>0</v>
      </c>
      <c r="CW65" s="153"/>
      <c r="CX65" s="153"/>
      <c r="CY65" s="153"/>
      <c r="CZ65" s="292"/>
      <c r="DA65" s="293"/>
      <c r="DB65" s="154">
        <f t="shared" si="44"/>
        <v>0</v>
      </c>
      <c r="DC65" s="154"/>
      <c r="DD65" s="154"/>
      <c r="DE65" s="154"/>
      <c r="DF65" s="154"/>
      <c r="DG65" s="154">
        <f t="shared" si="45"/>
        <v>0</v>
      </c>
      <c r="DH65" s="154"/>
      <c r="DI65" s="154"/>
      <c r="DJ65" s="154"/>
      <c r="DK65" s="293"/>
      <c r="DL65" s="294">
        <f t="shared" si="46"/>
        <v>0</v>
      </c>
      <c r="DM65" s="156">
        <f t="shared" si="47"/>
        <v>0</v>
      </c>
      <c r="DN65" s="295">
        <f t="shared" si="48"/>
        <v>0</v>
      </c>
      <c r="DO65" s="296">
        <f t="array" aca="1" ref="DO65" ca="1">SUM(LARGE(DR65:EK65,ROW(INDIRECT("1:"&amp;COUNT(DR65:EK65)-D$77))))+SUM(IF(ISNUMBER(VALUE(MID(IF(LEN(IF(ISNUMBER(DR65:EK65),0,DR65:EK65))&gt;1,DR65:EK65,0),1,LEN(IF(LEN(IF(ISNUMBER(DR65:EK65),0,DR65:EK65))&gt;1,DR65:EK65,0))-1)))=FALSE,0,VALUE(MID(IF(LEN(IF(ISNUMBER(DR65:EK65),0,DR65:EK65))&gt;1,DR65:EK65,0),1,LEN(IF(LEN(IF(ISNUMBER(DR65:EK65),0,DR65:EK65))&gt;1,DR65:EK65,0))-1))))</f>
        <v>0</v>
      </c>
      <c r="DP65" s="158">
        <f t="shared" si="24"/>
        <v>0</v>
      </c>
      <c r="DR65" s="158">
        <f t="array" ref="DR65">IF(OR(J65="D",J65="E"),IF(H65+I65&gt;0,H65+I65 &amp;"X","X"),G65)</f>
        <v>0</v>
      </c>
      <c r="DS65" s="158">
        <f t="array" ref="DS65">IF(OR(O65="D",O65="E"),IF(M65+N65&gt;0,M65+N65 &amp;"X","X"),L65)</f>
        <v>0</v>
      </c>
      <c r="DT65" s="158">
        <f t="array" ref="DT65">IF(OR(U65="D",U65="E"),IF(S65+T65&gt;0,S65+T65 &amp;"X","X"),R65)</f>
        <v>0</v>
      </c>
      <c r="DU65" s="158">
        <f t="array" ref="DU65">IF(OR(Z65="D",Z65="E"),IF(X65+Y65&gt;0,X65+Y65 &amp;"X","X"),W65)</f>
        <v>0</v>
      </c>
      <c r="DV65" s="158">
        <f t="array" ref="DV65">IF(OR(AF65="D",AF65="E"),IF(AD65+AE65&gt;0,AD65+AE65 &amp;"X","X"),AC65)</f>
        <v>0</v>
      </c>
      <c r="DW65" s="158">
        <f t="array" ref="DW65">IF(OR(AK65="D",AK65="E"),IF(AI65+AJ65&gt;0,AI65+AJ65 &amp;"X","X"),AH65)</f>
        <v>0</v>
      </c>
      <c r="DX65" s="158">
        <f t="array" ref="DX65">IF(OR(AQ65="D",AQ65="E"),IF(AO65+AP65&gt;0,AO65+AP65 &amp;"X","X"),AN65)</f>
        <v>0</v>
      </c>
      <c r="DY65" s="158">
        <f t="array" ref="DY65">IF(OR(AV65="D",AV65="E"),IF(AT65+AU65&gt;0,AT65+AU65 &amp;"X","X"),AS65)</f>
        <v>0</v>
      </c>
      <c r="DZ65" s="158">
        <f t="array" ref="DZ65">IF(OR(BB65="D",BB65="E"),IF(AZ65+BA65&gt;0,AZ65+BA65 &amp;"X","X"),AY65)</f>
        <v>0</v>
      </c>
      <c r="EA65" s="158">
        <f t="array" ref="EA65">IF(OR(BG65="D",BG65="E"),IF(BE65+BF65&gt;0,BE65+BF65 &amp;"X","X"),BD65)</f>
        <v>0</v>
      </c>
      <c r="EB65" s="158">
        <f t="array" ref="EB65">IF(OR(BM65="D",BM65="E"),IF(BK65+BL65&gt;0,BK65+BL65 &amp;"X","X"),BJ65)</f>
        <v>0</v>
      </c>
      <c r="EC65" s="158">
        <f t="array" ref="EC65">IF(OR(BR65="D",BR65="E"),IF(BP65+BQ65&gt;0,BP65+BQ65 &amp;"X","X"),BO65)</f>
        <v>0</v>
      </c>
      <c r="ED65" s="158">
        <f t="array" ref="ED65">IF(OR(BX65="D",BX65="E"),IF(BV65+BW65&gt;0,BV65+BW65 &amp;"X","X"),BU65)</f>
        <v>0</v>
      </c>
      <c r="EE65" s="158">
        <f t="array" ref="EE65">IF(OR(CC65="D",CC65="E"),IF(CA65+CB65&gt;0,CA65+CB65 &amp;"X","X"),BZ65)</f>
        <v>0</v>
      </c>
      <c r="EF65" s="158">
        <f t="array" ref="EF65">IF(OR(CI65="D",CI65="E"),IF(CG65+CH65&gt;0,CG65+CH65 &amp;"X","X"),CF65)</f>
        <v>0</v>
      </c>
      <c r="EG65" s="158">
        <f t="array" ref="EG65">IF(OR(CN65="D",CN65="E"),IF(CL65+CM65&gt;0,CL65+CM65 &amp;"X","X"),CK65)</f>
        <v>0</v>
      </c>
      <c r="EH65" s="158">
        <f t="array" ref="EH65">IF(OR(CT65="D",CT65="E"),IF(CR65+CS65&gt;0,CR65+CS65 &amp;"X","X"),CQ65)</f>
        <v>0</v>
      </c>
      <c r="EI65" s="158">
        <f t="array" ref="EI65">IF(OR(CY65="D",CY65="E"),IF(CW65+CX65&gt;0,CW65+CX65 &amp;"X","X"),CV65)</f>
        <v>0</v>
      </c>
      <c r="EJ65" s="158">
        <f t="array" ref="EJ65">IF(OR(DE65="D",DE65="E"),IF(DC65+DD65&gt;0,DC65+DD65 &amp;"X","X"),DB65)</f>
        <v>0</v>
      </c>
      <c r="EK65" s="158">
        <f t="array" ref="EK65">IF(OR(DJ65="D",DJ65="E"),IF(DH65+DI65&gt;0,DH65+DI65 &amp;"X","X"),DG65)</f>
        <v>0</v>
      </c>
    </row>
    <row r="66" spans="1:142" s="158" customFormat="1" ht="15.75" x14ac:dyDescent="0.25">
      <c r="A66" s="416"/>
      <c r="B66" s="141">
        <f t="shared" si="25"/>
        <v>0</v>
      </c>
      <c r="C66" s="142"/>
      <c r="D66" s="143"/>
      <c r="E66" s="277"/>
      <c r="F66" s="511"/>
      <c r="G66" s="145">
        <f t="shared" si="26"/>
        <v>0</v>
      </c>
      <c r="H66" s="145"/>
      <c r="I66" s="145"/>
      <c r="J66" s="145"/>
      <c r="K66" s="511">
        <v>0</v>
      </c>
      <c r="L66" s="145">
        <f t="shared" si="27"/>
        <v>0</v>
      </c>
      <c r="M66" s="145"/>
      <c r="N66" s="145"/>
      <c r="O66" s="145"/>
      <c r="P66" s="427"/>
      <c r="Q66" s="278"/>
      <c r="R66" s="146">
        <f t="shared" si="28"/>
        <v>0</v>
      </c>
      <c r="S66" s="146"/>
      <c r="T66" s="146"/>
      <c r="U66" s="146"/>
      <c r="V66" s="146"/>
      <c r="W66" s="146">
        <f t="shared" si="29"/>
        <v>0</v>
      </c>
      <c r="X66" s="146"/>
      <c r="Y66" s="146"/>
      <c r="Z66" s="146"/>
      <c r="AA66" s="518"/>
      <c r="AB66" s="147"/>
      <c r="AC66" s="147">
        <f t="shared" si="30"/>
        <v>0</v>
      </c>
      <c r="AD66" s="147"/>
      <c r="AE66" s="147"/>
      <c r="AF66" s="147"/>
      <c r="AG66" s="147"/>
      <c r="AH66" s="147">
        <f t="shared" si="31"/>
        <v>0</v>
      </c>
      <c r="AI66" s="147"/>
      <c r="AJ66" s="147"/>
      <c r="AK66" s="147"/>
      <c r="AL66" s="280"/>
      <c r="AM66" s="281"/>
      <c r="AN66" s="148">
        <f t="shared" si="32"/>
        <v>0</v>
      </c>
      <c r="AO66" s="148"/>
      <c r="AP66" s="148"/>
      <c r="AQ66" s="148"/>
      <c r="AR66" s="281"/>
      <c r="AS66" s="148">
        <f t="shared" si="33"/>
        <v>0</v>
      </c>
      <c r="AT66" s="148"/>
      <c r="AU66" s="148"/>
      <c r="AV66" s="148"/>
      <c r="AW66" s="282"/>
      <c r="AX66" s="283"/>
      <c r="AY66" s="149">
        <f t="shared" si="34"/>
        <v>0</v>
      </c>
      <c r="AZ66" s="149"/>
      <c r="BA66" s="149"/>
      <c r="BB66" s="149"/>
      <c r="BC66" s="149"/>
      <c r="BD66" s="149">
        <f t="shared" si="35"/>
        <v>0</v>
      </c>
      <c r="BE66" s="149"/>
      <c r="BF66" s="149"/>
      <c r="BG66" s="149"/>
      <c r="BH66" s="284"/>
      <c r="BI66" s="285"/>
      <c r="BJ66" s="150">
        <f t="shared" si="36"/>
        <v>0</v>
      </c>
      <c r="BK66" s="150"/>
      <c r="BL66" s="150"/>
      <c r="BM66" s="150"/>
      <c r="BN66" s="150"/>
      <c r="BO66" s="150">
        <f t="shared" si="37"/>
        <v>0</v>
      </c>
      <c r="BP66" s="150"/>
      <c r="BQ66" s="150"/>
      <c r="BR66" s="150"/>
      <c r="BS66" s="286"/>
      <c r="BT66" s="287"/>
      <c r="BU66" s="151">
        <f t="shared" si="38"/>
        <v>0</v>
      </c>
      <c r="BV66" s="151"/>
      <c r="BW66" s="151"/>
      <c r="BX66" s="151"/>
      <c r="BY66" s="151"/>
      <c r="BZ66" s="151">
        <f t="shared" si="39"/>
        <v>0</v>
      </c>
      <c r="CA66" s="151"/>
      <c r="CB66" s="151"/>
      <c r="CC66" s="151"/>
      <c r="CD66" s="288"/>
      <c r="CE66" s="289"/>
      <c r="CF66" s="152">
        <f t="shared" si="40"/>
        <v>0</v>
      </c>
      <c r="CG66" s="152"/>
      <c r="CH66" s="152"/>
      <c r="CI66" s="152"/>
      <c r="CJ66" s="152"/>
      <c r="CK66" s="152">
        <f t="shared" si="41"/>
        <v>0</v>
      </c>
      <c r="CL66" s="152"/>
      <c r="CM66" s="152"/>
      <c r="CN66" s="152"/>
      <c r="CO66" s="290"/>
      <c r="CP66" s="291"/>
      <c r="CQ66" s="153">
        <f t="shared" si="42"/>
        <v>0</v>
      </c>
      <c r="CR66" s="153"/>
      <c r="CS66" s="153"/>
      <c r="CT66" s="153"/>
      <c r="CU66" s="291"/>
      <c r="CV66" s="153">
        <f t="shared" si="43"/>
        <v>0</v>
      </c>
      <c r="CW66" s="153"/>
      <c r="CX66" s="153"/>
      <c r="CY66" s="153"/>
      <c r="CZ66" s="292"/>
      <c r="DA66" s="293"/>
      <c r="DB66" s="154">
        <f t="shared" si="44"/>
        <v>0</v>
      </c>
      <c r="DC66" s="154"/>
      <c r="DD66" s="154"/>
      <c r="DE66" s="154"/>
      <c r="DF66" s="154"/>
      <c r="DG66" s="154">
        <f t="shared" si="45"/>
        <v>0</v>
      </c>
      <c r="DH66" s="154"/>
      <c r="DI66" s="154"/>
      <c r="DJ66" s="154"/>
      <c r="DK66" s="293"/>
      <c r="DL66" s="294">
        <f t="shared" si="46"/>
        <v>0</v>
      </c>
      <c r="DM66" s="156">
        <f t="shared" si="47"/>
        <v>0</v>
      </c>
      <c r="DN66" s="295">
        <f t="shared" si="48"/>
        <v>0</v>
      </c>
      <c r="DO66" s="296">
        <f t="array" aca="1" ref="DO66" ca="1">SUM(LARGE(DR66:EK66,ROW(INDIRECT("1:"&amp;COUNT(DR66:EK66)-D$77))))+SUM(IF(ISNUMBER(VALUE(MID(IF(LEN(IF(ISNUMBER(DR66:EK66),0,DR66:EK66))&gt;1,DR66:EK66,0),1,LEN(IF(LEN(IF(ISNUMBER(DR66:EK66),0,DR66:EK66))&gt;1,DR66:EK66,0))-1)))=FALSE,0,VALUE(MID(IF(LEN(IF(ISNUMBER(DR66:EK66),0,DR66:EK66))&gt;1,DR66:EK66,0),1,LEN(IF(LEN(IF(ISNUMBER(DR66:EK66),0,DR66:EK66))&gt;1,DR66:EK66,0))-1))))</f>
        <v>0</v>
      </c>
      <c r="DP66" s="158">
        <f t="shared" si="24"/>
        <v>0</v>
      </c>
      <c r="DR66" s="158">
        <f t="array" ref="DR66">IF(OR(J66="D",J66="E"),IF(H66+I66&gt;0,H66+I66 &amp;"X","X"),G66)</f>
        <v>0</v>
      </c>
      <c r="DS66" s="158">
        <f t="array" ref="DS66">IF(OR(O66="D",O66="E"),IF(M66+N66&gt;0,M66+N66 &amp;"X","X"),L66)</f>
        <v>0</v>
      </c>
      <c r="DT66" s="158">
        <f t="array" ref="DT66">IF(OR(U66="D",U66="E"),IF(S66+T66&gt;0,S66+T66 &amp;"X","X"),R66)</f>
        <v>0</v>
      </c>
      <c r="DU66" s="158">
        <f t="array" ref="DU66">IF(OR(Z66="D",Z66="E"),IF(X66+Y66&gt;0,X66+Y66 &amp;"X","X"),W66)</f>
        <v>0</v>
      </c>
      <c r="DV66" s="158">
        <f t="array" ref="DV66">IF(OR(AF66="D",AF66="E"),IF(AD66+AE66&gt;0,AD66+AE66 &amp;"X","X"),AC66)</f>
        <v>0</v>
      </c>
      <c r="DW66" s="158">
        <f t="array" ref="DW66">IF(OR(AK66="D",AK66="E"),IF(AI66+AJ66&gt;0,AI66+AJ66 &amp;"X","X"),AH66)</f>
        <v>0</v>
      </c>
      <c r="DX66" s="158">
        <f t="array" ref="DX66">IF(OR(AQ66="D",AQ66="E"),IF(AO66+AP66&gt;0,AO66+AP66 &amp;"X","X"),AN66)</f>
        <v>0</v>
      </c>
      <c r="DY66" s="158">
        <f t="array" ref="DY66">IF(OR(AV66="D",AV66="E"),IF(AT66+AU66&gt;0,AT66+AU66 &amp;"X","X"),AS66)</f>
        <v>0</v>
      </c>
      <c r="DZ66" s="158">
        <f t="array" ref="DZ66">IF(OR(BB66="D",BB66="E"),IF(AZ66+BA66&gt;0,AZ66+BA66 &amp;"X","X"),AY66)</f>
        <v>0</v>
      </c>
      <c r="EA66" s="158">
        <f t="array" ref="EA66">IF(OR(BG66="D",BG66="E"),IF(BE66+BF66&gt;0,BE66+BF66 &amp;"X","X"),BD66)</f>
        <v>0</v>
      </c>
      <c r="EB66" s="158">
        <f t="array" ref="EB66">IF(OR(BM66="D",BM66="E"),IF(BK66+BL66&gt;0,BK66+BL66 &amp;"X","X"),BJ66)</f>
        <v>0</v>
      </c>
      <c r="EC66" s="158">
        <f t="array" ref="EC66">IF(OR(BR66="D",BR66="E"),IF(BP66+BQ66&gt;0,BP66+BQ66 &amp;"X","X"),BO66)</f>
        <v>0</v>
      </c>
      <c r="ED66" s="158">
        <f t="array" ref="ED66">IF(OR(BX66="D",BX66="E"),IF(BV66+BW66&gt;0,BV66+BW66 &amp;"X","X"),BU66)</f>
        <v>0</v>
      </c>
      <c r="EE66" s="158">
        <f t="array" ref="EE66">IF(OR(CC66="D",CC66="E"),IF(CA66+CB66&gt;0,CA66+CB66 &amp;"X","X"),BZ66)</f>
        <v>0</v>
      </c>
      <c r="EF66" s="158">
        <f t="array" ref="EF66">IF(OR(CI66="D",CI66="E"),IF(CG66+CH66&gt;0,CG66+CH66 &amp;"X","X"),CF66)</f>
        <v>0</v>
      </c>
      <c r="EG66" s="158">
        <f t="array" ref="EG66">IF(OR(CN66="D",CN66="E"),IF(CL66+CM66&gt;0,CL66+CM66 &amp;"X","X"),CK66)</f>
        <v>0</v>
      </c>
      <c r="EH66" s="158">
        <f t="array" ref="EH66">IF(OR(CT66="D",CT66="E"),IF(CR66+CS66&gt;0,CR66+CS66 &amp;"X","X"),CQ66)</f>
        <v>0</v>
      </c>
      <c r="EI66" s="158">
        <f t="array" ref="EI66">IF(OR(CY66="D",CY66="E"),IF(CW66+CX66&gt;0,CW66+CX66 &amp;"X","X"),CV66)</f>
        <v>0</v>
      </c>
      <c r="EJ66" s="158">
        <f t="array" ref="EJ66">IF(OR(DE66="D",DE66="E"),IF(DC66+DD66&gt;0,DC66+DD66 &amp;"X","X"),DB66)</f>
        <v>0</v>
      </c>
      <c r="EK66" s="158">
        <f t="array" ref="EK66">IF(OR(DJ66="D",DJ66="E"),IF(DH66+DI66&gt;0,DH66+DI66 &amp;"X","X"),DG66)</f>
        <v>0</v>
      </c>
    </row>
    <row r="67" spans="1:142" s="158" customFormat="1" ht="15.75" x14ac:dyDescent="0.25">
      <c r="A67" s="416"/>
      <c r="B67" s="141">
        <f t="shared" si="25"/>
        <v>0</v>
      </c>
      <c r="C67" s="142"/>
      <c r="D67" s="143"/>
      <c r="E67" s="277"/>
      <c r="F67" s="511"/>
      <c r="G67" s="145">
        <f t="shared" si="26"/>
        <v>0</v>
      </c>
      <c r="H67" s="145"/>
      <c r="I67" s="145"/>
      <c r="J67" s="145"/>
      <c r="K67" s="511">
        <v>0</v>
      </c>
      <c r="L67" s="145">
        <f t="shared" si="27"/>
        <v>0</v>
      </c>
      <c r="M67" s="145"/>
      <c r="N67" s="145"/>
      <c r="O67" s="145"/>
      <c r="P67" s="427"/>
      <c r="Q67" s="278"/>
      <c r="R67" s="146">
        <f t="shared" si="28"/>
        <v>0</v>
      </c>
      <c r="S67" s="146"/>
      <c r="T67" s="146"/>
      <c r="U67" s="146"/>
      <c r="V67" s="146"/>
      <c r="W67" s="146">
        <f t="shared" si="29"/>
        <v>0</v>
      </c>
      <c r="X67" s="146"/>
      <c r="Y67" s="146"/>
      <c r="Z67" s="146"/>
      <c r="AA67" s="518"/>
      <c r="AB67" s="147"/>
      <c r="AC67" s="147">
        <f t="shared" si="30"/>
        <v>0</v>
      </c>
      <c r="AD67" s="147"/>
      <c r="AE67" s="147"/>
      <c r="AF67" s="147"/>
      <c r="AG67" s="147"/>
      <c r="AH67" s="147">
        <f t="shared" si="31"/>
        <v>0</v>
      </c>
      <c r="AI67" s="147"/>
      <c r="AJ67" s="147"/>
      <c r="AK67" s="147"/>
      <c r="AL67" s="280"/>
      <c r="AM67" s="281"/>
      <c r="AN67" s="148">
        <f t="shared" si="32"/>
        <v>0</v>
      </c>
      <c r="AO67" s="148"/>
      <c r="AP67" s="148"/>
      <c r="AQ67" s="148"/>
      <c r="AR67" s="281"/>
      <c r="AS67" s="148">
        <f t="shared" si="33"/>
        <v>0</v>
      </c>
      <c r="AT67" s="148"/>
      <c r="AU67" s="148"/>
      <c r="AV67" s="148"/>
      <c r="AW67" s="282"/>
      <c r="AX67" s="283"/>
      <c r="AY67" s="149">
        <f t="shared" si="34"/>
        <v>0</v>
      </c>
      <c r="AZ67" s="149"/>
      <c r="BA67" s="149"/>
      <c r="BB67" s="149"/>
      <c r="BC67" s="149"/>
      <c r="BD67" s="149">
        <f t="shared" si="35"/>
        <v>0</v>
      </c>
      <c r="BE67" s="149"/>
      <c r="BF67" s="149"/>
      <c r="BG67" s="149"/>
      <c r="BH67" s="284"/>
      <c r="BI67" s="285"/>
      <c r="BJ67" s="150">
        <f t="shared" si="36"/>
        <v>0</v>
      </c>
      <c r="BK67" s="150"/>
      <c r="BL67" s="150"/>
      <c r="BM67" s="150"/>
      <c r="BN67" s="150"/>
      <c r="BO67" s="150">
        <f t="shared" si="37"/>
        <v>0</v>
      </c>
      <c r="BP67" s="150"/>
      <c r="BQ67" s="150"/>
      <c r="BR67" s="150"/>
      <c r="BS67" s="286"/>
      <c r="BT67" s="287"/>
      <c r="BU67" s="151">
        <f t="shared" si="38"/>
        <v>0</v>
      </c>
      <c r="BV67" s="151"/>
      <c r="BW67" s="151"/>
      <c r="BX67" s="151"/>
      <c r="BY67" s="151"/>
      <c r="BZ67" s="151">
        <f t="shared" si="39"/>
        <v>0</v>
      </c>
      <c r="CA67" s="151"/>
      <c r="CB67" s="151"/>
      <c r="CC67" s="151"/>
      <c r="CD67" s="288"/>
      <c r="CE67" s="289"/>
      <c r="CF67" s="152">
        <f t="shared" si="40"/>
        <v>0</v>
      </c>
      <c r="CG67" s="152"/>
      <c r="CH67" s="152"/>
      <c r="CI67" s="152"/>
      <c r="CJ67" s="152"/>
      <c r="CK67" s="152">
        <f t="shared" si="41"/>
        <v>0</v>
      </c>
      <c r="CL67" s="152"/>
      <c r="CM67" s="152"/>
      <c r="CN67" s="152"/>
      <c r="CO67" s="290"/>
      <c r="CP67" s="291"/>
      <c r="CQ67" s="153">
        <f t="shared" si="42"/>
        <v>0</v>
      </c>
      <c r="CR67" s="153"/>
      <c r="CS67" s="153"/>
      <c r="CT67" s="153"/>
      <c r="CU67" s="291"/>
      <c r="CV67" s="153">
        <f t="shared" si="43"/>
        <v>0</v>
      </c>
      <c r="CW67" s="153"/>
      <c r="CX67" s="153"/>
      <c r="CY67" s="153"/>
      <c r="CZ67" s="292"/>
      <c r="DA67" s="293"/>
      <c r="DB67" s="154">
        <f t="shared" si="44"/>
        <v>0</v>
      </c>
      <c r="DC67" s="154"/>
      <c r="DD67" s="154"/>
      <c r="DE67" s="154"/>
      <c r="DF67" s="154"/>
      <c r="DG67" s="154">
        <f t="shared" si="45"/>
        <v>0</v>
      </c>
      <c r="DH67" s="154"/>
      <c r="DI67" s="154"/>
      <c r="DJ67" s="154"/>
      <c r="DK67" s="293"/>
      <c r="DL67" s="294">
        <f t="shared" si="46"/>
        <v>0</v>
      </c>
      <c r="DM67" s="156">
        <f t="shared" si="47"/>
        <v>0</v>
      </c>
      <c r="DN67" s="295">
        <f t="shared" si="48"/>
        <v>0</v>
      </c>
      <c r="DO67" s="296">
        <f t="array" aca="1" ref="DO67" ca="1">SUM(LARGE(DR67:EK67,ROW(INDIRECT("1:"&amp;COUNT(DR67:EK67)-D$77))))+SUM(IF(ISNUMBER(VALUE(MID(IF(LEN(IF(ISNUMBER(DR67:EK67),0,DR67:EK67))&gt;1,DR67:EK67,0),1,LEN(IF(LEN(IF(ISNUMBER(DR67:EK67),0,DR67:EK67))&gt;1,DR67:EK67,0))-1)))=FALSE,0,VALUE(MID(IF(LEN(IF(ISNUMBER(DR67:EK67),0,DR67:EK67))&gt;1,DR67:EK67,0),1,LEN(IF(LEN(IF(ISNUMBER(DR67:EK67),0,DR67:EK67))&gt;1,DR67:EK67,0))-1))))</f>
        <v>0</v>
      </c>
      <c r="DP67" s="158">
        <f t="shared" si="24"/>
        <v>0</v>
      </c>
      <c r="DR67" s="158">
        <f t="array" ref="DR67">IF(OR(J67="D",J67="E"),IF(H67+I67&gt;0,H67+I67 &amp;"X","X"),G67)</f>
        <v>0</v>
      </c>
      <c r="DS67" s="158">
        <f t="array" ref="DS67">IF(OR(O67="D",O67="E"),IF(M67+N67&gt;0,M67+N67 &amp;"X","X"),L67)</f>
        <v>0</v>
      </c>
      <c r="DT67" s="158">
        <f t="array" ref="DT67">IF(OR(U67="D",U67="E"),IF(S67+T67&gt;0,S67+T67 &amp;"X","X"),R67)</f>
        <v>0</v>
      </c>
      <c r="DU67" s="158">
        <f t="array" ref="DU67">IF(OR(Z67="D",Z67="E"),IF(X67+Y67&gt;0,X67+Y67 &amp;"X","X"),W67)</f>
        <v>0</v>
      </c>
      <c r="DV67" s="158">
        <f t="array" ref="DV67">IF(OR(AF67="D",AF67="E"),IF(AD67+AE67&gt;0,AD67+AE67 &amp;"X","X"),AC67)</f>
        <v>0</v>
      </c>
      <c r="DW67" s="158">
        <f t="array" ref="DW67">IF(OR(AK67="D",AK67="E"),IF(AI67+AJ67&gt;0,AI67+AJ67 &amp;"X","X"),AH67)</f>
        <v>0</v>
      </c>
      <c r="DX67" s="158">
        <f t="array" ref="DX67">IF(OR(AQ67="D",AQ67="E"),IF(AO67+AP67&gt;0,AO67+AP67 &amp;"X","X"),AN67)</f>
        <v>0</v>
      </c>
      <c r="DY67" s="158">
        <f t="array" ref="DY67">IF(OR(AV67="D",AV67="E"),IF(AT67+AU67&gt;0,AT67+AU67 &amp;"X","X"),AS67)</f>
        <v>0</v>
      </c>
      <c r="DZ67" s="158">
        <f t="array" ref="DZ67">IF(OR(BB67="D",BB67="E"),IF(AZ67+BA67&gt;0,AZ67+BA67 &amp;"X","X"),AY67)</f>
        <v>0</v>
      </c>
      <c r="EA67" s="158">
        <f t="array" ref="EA67">IF(OR(BG67="D",BG67="E"),IF(BE67+BF67&gt;0,BE67+BF67 &amp;"X","X"),BD67)</f>
        <v>0</v>
      </c>
      <c r="EB67" s="158">
        <f t="array" ref="EB67">IF(OR(BM67="D",BM67="E"),IF(BK67+BL67&gt;0,BK67+BL67 &amp;"X","X"),BJ67)</f>
        <v>0</v>
      </c>
      <c r="EC67" s="158">
        <f t="array" ref="EC67">IF(OR(BR67="D",BR67="E"),IF(BP67+BQ67&gt;0,BP67+BQ67 &amp;"X","X"),BO67)</f>
        <v>0</v>
      </c>
      <c r="ED67" s="158">
        <f t="array" ref="ED67">IF(OR(BX67="D",BX67="E"),IF(BV67+BW67&gt;0,BV67+BW67 &amp;"X","X"),BU67)</f>
        <v>0</v>
      </c>
      <c r="EE67" s="158">
        <f t="array" ref="EE67">IF(OR(CC67="D",CC67="E"),IF(CA67+CB67&gt;0,CA67+CB67 &amp;"X","X"),BZ67)</f>
        <v>0</v>
      </c>
      <c r="EF67" s="158">
        <f t="array" ref="EF67">IF(OR(CI67="D",CI67="E"),IF(CG67+CH67&gt;0,CG67+CH67 &amp;"X","X"),CF67)</f>
        <v>0</v>
      </c>
      <c r="EG67" s="158">
        <f t="array" ref="EG67">IF(OR(CN67="D",CN67="E"),IF(CL67+CM67&gt;0,CL67+CM67 &amp;"X","X"),CK67)</f>
        <v>0</v>
      </c>
      <c r="EH67" s="158">
        <f t="array" ref="EH67">IF(OR(CT67="D",CT67="E"),IF(CR67+CS67&gt;0,CR67+CS67 &amp;"X","X"),CQ67)</f>
        <v>0</v>
      </c>
      <c r="EI67" s="158">
        <f t="array" ref="EI67">IF(OR(CY67="D",CY67="E"),IF(CW67+CX67&gt;0,CW67+CX67 &amp;"X","X"),CV67)</f>
        <v>0</v>
      </c>
      <c r="EJ67" s="158">
        <f t="array" ref="EJ67">IF(OR(DE67="D",DE67="E"),IF(DC67+DD67&gt;0,DC67+DD67 &amp;"X","X"),DB67)</f>
        <v>0</v>
      </c>
      <c r="EK67" s="158">
        <f t="array" ref="EK67">IF(OR(DJ67="D",DJ67="E"),IF(DH67+DI67&gt;0,DH67+DI67 &amp;"X","X"),DG67)</f>
        <v>0</v>
      </c>
    </row>
    <row r="68" spans="1:142" s="158" customFormat="1" ht="16.5" thickBot="1" x14ac:dyDescent="0.3">
      <c r="A68" s="416"/>
      <c r="B68" s="141">
        <f t="shared" si="25"/>
        <v>0</v>
      </c>
      <c r="C68" s="142"/>
      <c r="D68" s="143"/>
      <c r="E68" s="277"/>
      <c r="F68" s="511"/>
      <c r="G68" s="145">
        <f t="shared" si="26"/>
        <v>0</v>
      </c>
      <c r="H68" s="145"/>
      <c r="I68" s="145"/>
      <c r="J68" s="145"/>
      <c r="K68" s="511">
        <v>0</v>
      </c>
      <c r="L68" s="145">
        <f t="shared" si="27"/>
        <v>0</v>
      </c>
      <c r="M68" s="145"/>
      <c r="N68" s="145"/>
      <c r="O68" s="145"/>
      <c r="P68" s="427"/>
      <c r="Q68" s="278"/>
      <c r="R68" s="146">
        <f t="shared" si="28"/>
        <v>0</v>
      </c>
      <c r="S68" s="146"/>
      <c r="T68" s="146"/>
      <c r="U68" s="146"/>
      <c r="V68" s="146"/>
      <c r="W68" s="146">
        <f t="shared" si="29"/>
        <v>0</v>
      </c>
      <c r="X68" s="146"/>
      <c r="Y68" s="146"/>
      <c r="Z68" s="146"/>
      <c r="AA68" s="518"/>
      <c r="AB68" s="147"/>
      <c r="AC68" s="147">
        <f t="shared" si="30"/>
        <v>0</v>
      </c>
      <c r="AD68" s="147"/>
      <c r="AE68" s="147"/>
      <c r="AF68" s="147"/>
      <c r="AG68" s="147"/>
      <c r="AH68" s="147">
        <f t="shared" si="31"/>
        <v>0</v>
      </c>
      <c r="AI68" s="147"/>
      <c r="AJ68" s="147"/>
      <c r="AK68" s="147"/>
      <c r="AL68" s="280"/>
      <c r="AM68" s="281"/>
      <c r="AN68" s="148">
        <f t="shared" si="32"/>
        <v>0</v>
      </c>
      <c r="AO68" s="148"/>
      <c r="AP68" s="148"/>
      <c r="AQ68" s="148"/>
      <c r="AR68" s="281"/>
      <c r="AS68" s="148">
        <f t="shared" si="33"/>
        <v>0</v>
      </c>
      <c r="AT68" s="148"/>
      <c r="AU68" s="148"/>
      <c r="AV68" s="148"/>
      <c r="AW68" s="282"/>
      <c r="AX68" s="283"/>
      <c r="AY68" s="149">
        <f t="shared" si="34"/>
        <v>0</v>
      </c>
      <c r="AZ68" s="149"/>
      <c r="BA68" s="149"/>
      <c r="BB68" s="149"/>
      <c r="BC68" s="149"/>
      <c r="BD68" s="149">
        <f t="shared" si="35"/>
        <v>0</v>
      </c>
      <c r="BE68" s="149"/>
      <c r="BF68" s="149"/>
      <c r="BG68" s="149"/>
      <c r="BH68" s="284"/>
      <c r="BI68" s="285"/>
      <c r="BJ68" s="150">
        <f t="shared" si="36"/>
        <v>0</v>
      </c>
      <c r="BK68" s="150"/>
      <c r="BL68" s="150"/>
      <c r="BM68" s="150"/>
      <c r="BN68" s="150"/>
      <c r="BO68" s="150">
        <f t="shared" si="37"/>
        <v>0</v>
      </c>
      <c r="BP68" s="150"/>
      <c r="BQ68" s="150"/>
      <c r="BR68" s="150"/>
      <c r="BS68" s="286"/>
      <c r="BT68" s="287"/>
      <c r="BU68" s="151">
        <f t="shared" si="38"/>
        <v>0</v>
      </c>
      <c r="BV68" s="151"/>
      <c r="BW68" s="151"/>
      <c r="BX68" s="151"/>
      <c r="BY68" s="151"/>
      <c r="BZ68" s="151">
        <f t="shared" si="39"/>
        <v>0</v>
      </c>
      <c r="CA68" s="151"/>
      <c r="CB68" s="151"/>
      <c r="CC68" s="151"/>
      <c r="CD68" s="288"/>
      <c r="CE68" s="289"/>
      <c r="CF68" s="152">
        <f t="shared" si="40"/>
        <v>0</v>
      </c>
      <c r="CG68" s="152"/>
      <c r="CH68" s="152"/>
      <c r="CI68" s="152"/>
      <c r="CJ68" s="152"/>
      <c r="CK68" s="152">
        <f t="shared" si="41"/>
        <v>0</v>
      </c>
      <c r="CL68" s="152"/>
      <c r="CM68" s="152"/>
      <c r="CN68" s="152"/>
      <c r="CO68" s="290"/>
      <c r="CP68" s="291"/>
      <c r="CQ68" s="153">
        <f t="shared" si="42"/>
        <v>0</v>
      </c>
      <c r="CR68" s="153"/>
      <c r="CS68" s="153"/>
      <c r="CT68" s="153"/>
      <c r="CU68" s="291"/>
      <c r="CV68" s="153">
        <f t="shared" si="43"/>
        <v>0</v>
      </c>
      <c r="CW68" s="153"/>
      <c r="CX68" s="153"/>
      <c r="CY68" s="153"/>
      <c r="CZ68" s="292"/>
      <c r="DA68" s="293"/>
      <c r="DB68" s="154">
        <f t="shared" si="44"/>
        <v>0</v>
      </c>
      <c r="DC68" s="154"/>
      <c r="DD68" s="154"/>
      <c r="DE68" s="154"/>
      <c r="DF68" s="154"/>
      <c r="DG68" s="154">
        <f t="shared" si="45"/>
        <v>0</v>
      </c>
      <c r="DH68" s="154"/>
      <c r="DI68" s="154"/>
      <c r="DJ68" s="154"/>
      <c r="DK68" s="293"/>
      <c r="DL68" s="294">
        <f t="shared" si="46"/>
        <v>0</v>
      </c>
      <c r="DM68" s="156">
        <f t="shared" si="47"/>
        <v>0</v>
      </c>
      <c r="DN68" s="295">
        <f t="shared" si="48"/>
        <v>0</v>
      </c>
      <c r="DO68" s="296">
        <f t="array" aca="1" ref="DO68" ca="1">SUM(LARGE(DR68:EK68,ROW(INDIRECT("1:"&amp;COUNT(DR68:EK68)-D$77))))+SUM(IF(ISNUMBER(VALUE(MID(IF(LEN(IF(ISNUMBER(DR68:EK68),0,DR68:EK68))&gt;1,DR68:EK68,0),1,LEN(IF(LEN(IF(ISNUMBER(DR68:EK68),0,DR68:EK68))&gt;1,DR68:EK68,0))-1)))=FALSE,0,VALUE(MID(IF(LEN(IF(ISNUMBER(DR68:EK68),0,DR68:EK68))&gt;1,DR68:EK68,0),1,LEN(IF(LEN(IF(ISNUMBER(DR68:EK68),0,DR68:EK68))&gt;1,DR68:EK68,0))-1))))</f>
        <v>0</v>
      </c>
      <c r="DP68" s="158">
        <f t="shared" si="24"/>
        <v>0</v>
      </c>
      <c r="DR68" s="158">
        <f t="array" ref="DR68">IF(OR(J68="D",J68="E"),IF(H68+I68&gt;0,H68+I68 &amp;"X","X"),G68)</f>
        <v>0</v>
      </c>
      <c r="DS68" s="158">
        <f t="array" ref="DS68">IF(OR(O68="D",O68="E"),IF(M68+N68&gt;0,M68+N68 &amp;"X","X"),L68)</f>
        <v>0</v>
      </c>
      <c r="DT68" s="158">
        <f t="array" ref="DT68">IF(OR(U68="D",U68="E"),IF(S68+T68&gt;0,S68+T68 &amp;"X","X"),R68)</f>
        <v>0</v>
      </c>
      <c r="DU68" s="158">
        <f t="array" ref="DU68">IF(OR(Z68="D",Z68="E"),IF(X68+Y68&gt;0,X68+Y68 &amp;"X","X"),W68)</f>
        <v>0</v>
      </c>
      <c r="DV68" s="158">
        <f t="array" ref="DV68">IF(OR(AF68="D",AF68="E"),IF(AD68+AE68&gt;0,AD68+AE68 &amp;"X","X"),AC68)</f>
        <v>0</v>
      </c>
      <c r="DW68" s="158">
        <f t="array" ref="DW68">IF(OR(AK68="D",AK68="E"),IF(AI68+AJ68&gt;0,AI68+AJ68 &amp;"X","X"),AH68)</f>
        <v>0</v>
      </c>
      <c r="DX68" s="158">
        <f t="array" ref="DX68">IF(OR(AQ68="D",AQ68="E"),IF(AO68+AP68&gt;0,AO68+AP68 &amp;"X","X"),AN68)</f>
        <v>0</v>
      </c>
      <c r="DY68" s="158">
        <f t="array" ref="DY68">IF(OR(AV68="D",AV68="E"),IF(AT68+AU68&gt;0,AT68+AU68 &amp;"X","X"),AS68)</f>
        <v>0</v>
      </c>
      <c r="DZ68" s="158">
        <f t="array" ref="DZ68">IF(OR(BB68="D",BB68="E"),IF(AZ68+BA68&gt;0,AZ68+BA68 &amp;"X","X"),AY68)</f>
        <v>0</v>
      </c>
      <c r="EA68" s="158">
        <f t="array" ref="EA68">IF(OR(BG68="D",BG68="E"),IF(BE68+BF68&gt;0,BE68+BF68 &amp;"X","X"),BD68)</f>
        <v>0</v>
      </c>
      <c r="EB68" s="158">
        <f t="array" ref="EB68">IF(OR(BM68="D",BM68="E"),IF(BK68+BL68&gt;0,BK68+BL68 &amp;"X","X"),BJ68)</f>
        <v>0</v>
      </c>
      <c r="EC68" s="158">
        <f t="array" ref="EC68">IF(OR(BR68="D",BR68="E"),IF(BP68+BQ68&gt;0,BP68+BQ68 &amp;"X","X"),BO68)</f>
        <v>0</v>
      </c>
      <c r="ED68" s="158">
        <f t="array" ref="ED68">IF(OR(BX68="D",BX68="E"),IF(BV68+BW68&gt;0,BV68+BW68 &amp;"X","X"),BU68)</f>
        <v>0</v>
      </c>
      <c r="EE68" s="158">
        <f t="array" ref="EE68">IF(OR(CC68="D",CC68="E"),IF(CA68+CB68&gt;0,CA68+CB68 &amp;"X","X"),BZ68)</f>
        <v>0</v>
      </c>
      <c r="EF68" s="158">
        <f t="array" ref="EF68">IF(OR(CI68="D",CI68="E"),IF(CG68+CH68&gt;0,CG68+CH68 &amp;"X","X"),CF68)</f>
        <v>0</v>
      </c>
      <c r="EG68" s="158">
        <f t="array" ref="EG68">IF(OR(CN68="D",CN68="E"),IF(CL68+CM68&gt;0,CL68+CM68 &amp;"X","X"),CK68)</f>
        <v>0</v>
      </c>
      <c r="EH68" s="158">
        <f t="array" ref="EH68">IF(OR(CT68="D",CT68="E"),IF(CR68+CS68&gt;0,CR68+CS68 &amp;"X","X"),CQ68)</f>
        <v>0</v>
      </c>
      <c r="EI68" s="158">
        <f t="array" ref="EI68">IF(OR(CY68="D",CY68="E"),IF(CW68+CX68&gt;0,CW68+CX68 &amp;"X","X"),CV68)</f>
        <v>0</v>
      </c>
      <c r="EJ68" s="158">
        <f t="array" ref="EJ68">IF(OR(DE68="D",DE68="E"),IF(DC68+DD68&gt;0,DC68+DD68 &amp;"X","X"),DB68)</f>
        <v>0</v>
      </c>
      <c r="EK68" s="158">
        <f t="array" ref="EK68">IF(OR(DJ68="D",DJ68="E"),IF(DH68+DI68&gt;0,DH68+DI68 &amp;"X","X"),DG68)</f>
        <v>0</v>
      </c>
    </row>
    <row r="69" spans="1:142" ht="15.75" thickTop="1" x14ac:dyDescent="0.25">
      <c r="E69" s="297"/>
      <c r="F69" s="438"/>
      <c r="G69" s="298"/>
      <c r="H69" s="298"/>
      <c r="I69" s="298"/>
      <c r="J69" s="298"/>
      <c r="K69" s="298"/>
      <c r="L69" s="298"/>
      <c r="M69" s="298"/>
      <c r="N69" s="298"/>
      <c r="O69" s="298"/>
      <c r="P69" s="299"/>
      <c r="Q69" s="300"/>
      <c r="R69" s="301"/>
      <c r="S69" s="301"/>
      <c r="T69" s="301"/>
      <c r="U69" s="301"/>
      <c r="V69" s="300"/>
      <c r="W69" s="301"/>
      <c r="X69" s="301"/>
      <c r="Y69" s="301"/>
      <c r="Z69" s="301"/>
      <c r="AA69" s="302"/>
      <c r="AB69" s="147"/>
      <c r="AC69" s="303"/>
      <c r="AD69" s="324"/>
      <c r="AE69" s="181"/>
      <c r="AF69" s="181"/>
      <c r="AG69" s="324"/>
      <c r="AH69" s="181"/>
      <c r="AI69" s="181"/>
      <c r="AJ69" s="181"/>
      <c r="AK69" s="181"/>
      <c r="AL69" s="439"/>
      <c r="AM69" s="445"/>
      <c r="AN69" s="304"/>
      <c r="AO69" s="304"/>
      <c r="AP69" s="304"/>
      <c r="AQ69" s="304"/>
      <c r="AR69" s="304"/>
      <c r="AS69" s="304"/>
      <c r="AT69" s="304"/>
      <c r="AU69" s="304"/>
      <c r="AV69" s="304"/>
      <c r="AW69" s="305"/>
      <c r="AX69" s="448"/>
      <c r="AY69" s="307"/>
      <c r="AZ69" s="307"/>
      <c r="BA69" s="307"/>
      <c r="BB69" s="307"/>
      <c r="BC69" s="306"/>
      <c r="BD69" s="307"/>
      <c r="BE69" s="307"/>
      <c r="BF69" s="307"/>
      <c r="BG69" s="307"/>
      <c r="BH69" s="308"/>
      <c r="BI69" s="466" t="s">
        <v>120</v>
      </c>
      <c r="BJ69" s="457"/>
      <c r="BK69" s="457"/>
      <c r="BL69" s="457"/>
      <c r="BM69" s="457"/>
      <c r="BN69" s="458"/>
      <c r="BO69" s="457"/>
      <c r="BP69" s="457"/>
      <c r="BQ69" s="457"/>
      <c r="BR69" s="457"/>
      <c r="BS69" s="459"/>
      <c r="BT69" s="477"/>
      <c r="BU69" s="309"/>
      <c r="BV69" s="309"/>
      <c r="BW69" s="309"/>
      <c r="BX69" s="309"/>
      <c r="BY69" s="309"/>
      <c r="BZ69" s="309"/>
      <c r="CA69" s="309"/>
      <c r="CB69" s="309"/>
      <c r="CC69" s="309"/>
      <c r="CD69" s="310"/>
      <c r="CE69" s="481"/>
      <c r="CF69" s="311"/>
      <c r="CG69" s="311"/>
      <c r="CH69" s="311"/>
      <c r="CI69" s="311"/>
      <c r="CJ69" s="311"/>
      <c r="CK69" s="311"/>
      <c r="CL69" s="311"/>
      <c r="CM69" s="311"/>
      <c r="CN69" s="312"/>
      <c r="CO69" s="513"/>
      <c r="CP69" s="494"/>
      <c r="CQ69" s="313"/>
      <c r="CR69" s="313"/>
      <c r="CS69" s="313"/>
      <c r="CT69" s="313"/>
      <c r="CU69" s="313"/>
      <c r="CV69" s="313"/>
      <c r="CW69" s="313"/>
      <c r="CX69" s="313"/>
      <c r="CY69" s="313"/>
      <c r="CZ69" s="495"/>
      <c r="DA69" s="314"/>
      <c r="DB69" s="315"/>
      <c r="DC69" s="315"/>
      <c r="DD69" s="315"/>
      <c r="DE69" s="315"/>
      <c r="DF69" s="315"/>
      <c r="DG69" s="315"/>
      <c r="DH69" s="315"/>
      <c r="DI69" s="315"/>
      <c r="DJ69" s="315"/>
      <c r="DK69" s="316"/>
      <c r="DL69" s="624"/>
      <c r="DM69" s="624"/>
      <c r="DN69" s="624"/>
      <c r="DO69" s="624"/>
      <c r="DP69" s="624"/>
      <c r="DQ69" s="624"/>
      <c r="DR69" s="624"/>
      <c r="DS69" s="624"/>
      <c r="DT69" s="624"/>
      <c r="DU69" s="624"/>
      <c r="DV69" s="624"/>
      <c r="DW69" s="624"/>
      <c r="DX69" s="624"/>
      <c r="DY69" s="624"/>
      <c r="DZ69" s="624"/>
      <c r="EA69" s="624"/>
      <c r="EB69" s="624"/>
      <c r="EC69" s="624"/>
      <c r="ED69" s="624"/>
      <c r="EE69" s="624"/>
      <c r="EF69" s="624"/>
      <c r="EG69" s="624"/>
      <c r="EH69" s="624"/>
      <c r="EI69" s="624"/>
      <c r="EJ69" s="624"/>
      <c r="EK69" s="624"/>
      <c r="EL69" s="624"/>
    </row>
    <row r="70" spans="1:142" x14ac:dyDescent="0.25">
      <c r="B70" s="920" t="s">
        <v>18</v>
      </c>
      <c r="C70" s="920"/>
      <c r="D70" s="920"/>
      <c r="E70" s="318"/>
      <c r="F70" s="319"/>
      <c r="G70" s="320"/>
      <c r="H70" s="320"/>
      <c r="I70" s="320"/>
      <c r="J70" s="320"/>
      <c r="K70" s="320"/>
      <c r="L70" s="320"/>
      <c r="M70" s="320"/>
      <c r="N70" s="320"/>
      <c r="O70" s="320"/>
      <c r="P70" s="321"/>
      <c r="Q70" s="322"/>
      <c r="R70" s="178"/>
      <c r="S70" s="178"/>
      <c r="T70" s="178"/>
      <c r="U70" s="178"/>
      <c r="V70" s="322"/>
      <c r="W70" s="178"/>
      <c r="X70" s="178"/>
      <c r="Y70" s="178"/>
      <c r="Z70" s="178"/>
      <c r="AA70" s="323"/>
      <c r="AB70" s="147"/>
      <c r="AC70" s="324"/>
      <c r="AD70" s="324"/>
      <c r="AE70" s="181"/>
      <c r="AF70" s="181"/>
      <c r="AG70" s="181"/>
      <c r="AH70" s="181"/>
      <c r="AI70" s="181"/>
      <c r="AJ70" s="181"/>
      <c r="AK70" s="181"/>
      <c r="AL70" s="439"/>
      <c r="AM70" s="446"/>
      <c r="AN70" s="183"/>
      <c r="AO70" s="183"/>
      <c r="AP70" s="183"/>
      <c r="AQ70" s="183"/>
      <c r="AR70" s="183"/>
      <c r="AS70" s="183"/>
      <c r="AT70" s="183"/>
      <c r="AU70" s="183"/>
      <c r="AV70" s="183"/>
      <c r="AW70" s="326"/>
      <c r="AX70" s="327"/>
      <c r="AY70" s="186"/>
      <c r="AZ70" s="186"/>
      <c r="BA70" s="186"/>
      <c r="BB70" s="186"/>
      <c r="BC70" s="327"/>
      <c r="BD70" s="186"/>
      <c r="BE70" s="186"/>
      <c r="BF70" s="186"/>
      <c r="BG70" s="186"/>
      <c r="BH70" s="328"/>
      <c r="BI70" s="467"/>
      <c r="BJ70" s="453"/>
      <c r="BK70" s="453"/>
      <c r="BL70" s="453"/>
      <c r="BM70" s="453"/>
      <c r="BN70" s="460"/>
      <c r="BO70" s="453"/>
      <c r="BP70" s="453"/>
      <c r="BQ70" s="453"/>
      <c r="BR70" s="453"/>
      <c r="BS70" s="461"/>
      <c r="BT70" s="329"/>
      <c r="BU70" s="330"/>
      <c r="BV70" s="330"/>
      <c r="BW70" s="330"/>
      <c r="BX70" s="330"/>
      <c r="BY70" s="330"/>
      <c r="BZ70" s="330"/>
      <c r="CA70" s="330"/>
      <c r="CB70" s="330"/>
      <c r="CC70" s="330"/>
      <c r="CD70" s="331"/>
      <c r="CE70" s="332"/>
      <c r="CF70" s="190"/>
      <c r="CG70" s="190"/>
      <c r="CH70" s="190"/>
      <c r="CI70" s="190"/>
      <c r="CJ70" s="190"/>
      <c r="CK70" s="190"/>
      <c r="CL70" s="190"/>
      <c r="CM70" s="190"/>
      <c r="CN70" s="191"/>
      <c r="CO70" s="333"/>
      <c r="CP70" s="334"/>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624"/>
      <c r="DM70" s="624"/>
      <c r="DN70" s="624"/>
      <c r="DO70" s="624"/>
      <c r="DP70" s="624"/>
      <c r="DQ70" s="624"/>
      <c r="DR70" s="624"/>
      <c r="DS70" s="624"/>
      <c r="DT70" s="624"/>
      <c r="DU70" s="624"/>
      <c r="DV70" s="624"/>
      <c r="DW70" s="624"/>
      <c r="DX70" s="624"/>
      <c r="DY70" s="624"/>
      <c r="DZ70" s="624"/>
      <c r="EA70" s="624"/>
      <c r="EB70" s="624"/>
      <c r="EC70" s="624"/>
      <c r="ED70" s="624"/>
      <c r="EE70" s="624"/>
      <c r="EF70" s="624"/>
      <c r="EG70" s="624"/>
      <c r="EH70" s="624"/>
      <c r="EI70" s="624"/>
      <c r="EJ70" s="624"/>
      <c r="EK70" s="624"/>
      <c r="EL70" s="624"/>
    </row>
    <row r="71" spans="1:142" x14ac:dyDescent="0.25">
      <c r="B71" s="173" t="s">
        <v>2</v>
      </c>
      <c r="C71" s="173" t="s">
        <v>3</v>
      </c>
      <c r="D71" s="173" t="s">
        <v>6</v>
      </c>
      <c r="E71" s="339"/>
      <c r="F71" s="340"/>
      <c r="G71" s="320"/>
      <c r="H71" s="320"/>
      <c r="I71" s="320"/>
      <c r="J71" s="320"/>
      <c r="K71" s="320"/>
      <c r="L71" s="320"/>
      <c r="M71" s="320"/>
      <c r="N71" s="320"/>
      <c r="O71" s="320"/>
      <c r="P71" s="321"/>
      <c r="Q71" s="322"/>
      <c r="R71" s="178"/>
      <c r="S71" s="178"/>
      <c r="T71" s="178"/>
      <c r="U71" s="178"/>
      <c r="V71" s="178"/>
      <c r="W71" s="178"/>
      <c r="X71" s="178"/>
      <c r="Y71" s="178"/>
      <c r="Z71" s="178"/>
      <c r="AA71" s="323"/>
      <c r="AB71" s="147"/>
      <c r="AC71" s="324"/>
      <c r="AD71" s="324"/>
      <c r="AE71" s="181"/>
      <c r="AF71" s="181"/>
      <c r="AG71" s="181"/>
      <c r="AH71" s="181"/>
      <c r="AI71" s="181"/>
      <c r="AJ71" s="181"/>
      <c r="AK71" s="181"/>
      <c r="AL71" s="439"/>
      <c r="AM71" s="325"/>
      <c r="AN71" s="183"/>
      <c r="AO71" s="183"/>
      <c r="AP71" s="183"/>
      <c r="AQ71" s="183"/>
      <c r="AR71" s="183"/>
      <c r="AS71" s="183"/>
      <c r="AT71" s="183"/>
      <c r="AU71" s="183"/>
      <c r="AV71" s="183"/>
      <c r="AW71" s="326"/>
      <c r="AX71" s="327"/>
      <c r="AY71" s="186"/>
      <c r="AZ71" s="186"/>
      <c r="BA71" s="186"/>
      <c r="BB71" s="186"/>
      <c r="BC71" s="186"/>
      <c r="BD71" s="186"/>
      <c r="BE71" s="186"/>
      <c r="BF71" s="186"/>
      <c r="BG71" s="186"/>
      <c r="BH71" s="328"/>
      <c r="BI71" s="460"/>
      <c r="BJ71" s="453"/>
      <c r="BK71" s="453"/>
      <c r="BL71" s="453"/>
      <c r="BM71" s="453"/>
      <c r="BN71" s="453"/>
      <c r="BO71" s="453"/>
      <c r="BP71" s="453"/>
      <c r="BQ71" s="453"/>
      <c r="BR71" s="453"/>
      <c r="BS71" s="461"/>
      <c r="BT71" s="329"/>
      <c r="BU71" s="330"/>
      <c r="BV71" s="330"/>
      <c r="BW71" s="330"/>
      <c r="BX71" s="330"/>
      <c r="BY71" s="330"/>
      <c r="BZ71" s="330"/>
      <c r="CA71" s="330"/>
      <c r="CB71" s="330"/>
      <c r="CC71" s="330"/>
      <c r="CD71" s="331"/>
      <c r="CE71" s="332"/>
      <c r="CF71" s="190"/>
      <c r="CG71" s="190"/>
      <c r="CH71" s="190"/>
      <c r="CI71" s="190"/>
      <c r="CJ71" s="190"/>
      <c r="CK71" s="190"/>
      <c r="CL71" s="190"/>
      <c r="CM71" s="190"/>
      <c r="CN71" s="191"/>
      <c r="CO71" s="333"/>
      <c r="CP71" s="334"/>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624"/>
      <c r="DM71" s="624"/>
      <c r="DN71" s="624"/>
      <c r="DO71" s="624"/>
      <c r="DP71" s="624"/>
      <c r="DQ71" s="624"/>
      <c r="DR71" s="624"/>
      <c r="DS71" s="624"/>
      <c r="DT71" s="624"/>
      <c r="DU71" s="624"/>
      <c r="DV71" s="624"/>
      <c r="DW71" s="624"/>
      <c r="DX71" s="624"/>
      <c r="DY71" s="624"/>
      <c r="DZ71" s="624"/>
      <c r="EA71" s="624"/>
      <c r="EB71" s="624"/>
      <c r="EC71" s="624"/>
      <c r="ED71" s="624"/>
      <c r="EE71" s="624"/>
      <c r="EF71" s="624"/>
      <c r="EG71" s="624"/>
      <c r="EH71" s="624"/>
      <c r="EI71" s="624"/>
      <c r="EJ71" s="624"/>
      <c r="EK71" s="624"/>
      <c r="EL71" s="624"/>
    </row>
    <row r="72" spans="1:142" x14ac:dyDescent="0.25">
      <c r="B72" s="193">
        <v>0</v>
      </c>
      <c r="C72" s="194">
        <v>0</v>
      </c>
      <c r="D72" s="194">
        <v>0</v>
      </c>
      <c r="E72" s="318"/>
      <c r="F72" s="340"/>
      <c r="G72" s="320"/>
      <c r="H72" s="320"/>
      <c r="I72" s="320"/>
      <c r="J72" s="320"/>
      <c r="K72" s="320"/>
      <c r="L72" s="320"/>
      <c r="M72" s="320"/>
      <c r="N72" s="320"/>
      <c r="O72" s="320"/>
      <c r="P72" s="321"/>
      <c r="Q72" s="322"/>
      <c r="R72" s="178"/>
      <c r="S72" s="178"/>
      <c r="T72" s="178"/>
      <c r="U72" s="178"/>
      <c r="V72" s="178"/>
      <c r="W72" s="178"/>
      <c r="X72" s="178"/>
      <c r="Y72" s="178"/>
      <c r="Z72" s="178"/>
      <c r="AA72" s="323"/>
      <c r="AB72" s="324"/>
      <c r="AC72" s="324"/>
      <c r="AD72" s="324"/>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190"/>
      <c r="CF72" s="190"/>
      <c r="CG72" s="190"/>
      <c r="CH72" s="190"/>
      <c r="CI72" s="190"/>
      <c r="CJ72" s="190"/>
      <c r="CK72" s="190"/>
      <c r="CL72" s="190"/>
      <c r="CM72" s="190"/>
      <c r="CN72" s="191"/>
      <c r="CO72" s="333"/>
      <c r="CP72" s="334"/>
      <c r="CQ72" s="335"/>
      <c r="CR72" s="335"/>
      <c r="CS72" s="335"/>
      <c r="CT72" s="335"/>
      <c r="CU72" s="335"/>
      <c r="CV72" s="335"/>
      <c r="CW72" s="335"/>
      <c r="CX72" s="335"/>
      <c r="CY72" s="335"/>
      <c r="CZ72" s="496"/>
      <c r="DA72" s="336"/>
      <c r="DB72" s="337"/>
      <c r="DC72" s="337"/>
      <c r="DD72" s="337"/>
      <c r="DE72" s="337"/>
      <c r="DF72" s="337"/>
      <c r="DG72" s="337"/>
      <c r="DH72" s="337"/>
      <c r="DI72" s="337"/>
      <c r="DJ72" s="337"/>
      <c r="DK72" s="338"/>
      <c r="DL72" s="624"/>
      <c r="DM72" s="624"/>
      <c r="DN72" s="624"/>
      <c r="DO72" s="624"/>
      <c r="DP72" s="624"/>
      <c r="DQ72" s="624"/>
      <c r="DR72" s="624"/>
      <c r="DS72" s="624"/>
      <c r="DT72" s="624"/>
      <c r="DU72" s="624"/>
      <c r="DV72" s="624"/>
      <c r="DW72" s="624"/>
      <c r="DX72" s="624"/>
      <c r="DY72" s="624"/>
      <c r="DZ72" s="624"/>
      <c r="EA72" s="624"/>
      <c r="EB72" s="624"/>
      <c r="EC72" s="624"/>
      <c r="ED72" s="624"/>
      <c r="EE72" s="624"/>
      <c r="EF72" s="624"/>
      <c r="EG72" s="624"/>
      <c r="EH72" s="624"/>
      <c r="EI72" s="624"/>
      <c r="EJ72" s="624"/>
      <c r="EK72" s="624"/>
      <c r="EL72" s="624"/>
    </row>
    <row r="73" spans="1:142" x14ac:dyDescent="0.25">
      <c r="B73" s="196">
        <v>1</v>
      </c>
      <c r="C73" s="196">
        <v>20</v>
      </c>
      <c r="D73" s="196">
        <v>1</v>
      </c>
      <c r="E73" s="318"/>
      <c r="F73" s="340"/>
      <c r="G73" s="320"/>
      <c r="H73" s="320"/>
      <c r="I73" s="320"/>
      <c r="J73" s="320"/>
      <c r="K73" s="320"/>
      <c r="L73" s="320"/>
      <c r="M73" s="320"/>
      <c r="N73" s="320"/>
      <c r="O73" s="320"/>
      <c r="P73" s="321"/>
      <c r="Q73" s="322"/>
      <c r="R73" s="178"/>
      <c r="S73" s="178"/>
      <c r="T73" s="178"/>
      <c r="U73" s="178"/>
      <c r="V73" s="178"/>
      <c r="W73" s="178"/>
      <c r="X73" s="178"/>
      <c r="Y73" s="178"/>
      <c r="Z73" s="178"/>
      <c r="AA73" s="323"/>
      <c r="AB73" s="324"/>
      <c r="AC73" s="324"/>
      <c r="AD73" s="324"/>
      <c r="AE73" s="181"/>
      <c r="AF73" s="181"/>
      <c r="AG73" s="181"/>
      <c r="AH73" s="181"/>
      <c r="AI73" s="181"/>
      <c r="AJ73" s="181"/>
      <c r="AK73" s="181"/>
      <c r="AL73" s="439"/>
      <c r="AM73" s="325"/>
      <c r="AN73" s="183"/>
      <c r="AO73" s="183"/>
      <c r="AP73" s="183"/>
      <c r="AQ73" s="183"/>
      <c r="AR73" s="183"/>
      <c r="AS73" s="183"/>
      <c r="AT73" s="183"/>
      <c r="AU73" s="183"/>
      <c r="AV73" s="183"/>
      <c r="AW73" s="326"/>
      <c r="AX73" s="327"/>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482"/>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6"/>
      <c r="DB73" s="337"/>
      <c r="DC73" s="337"/>
      <c r="DD73" s="337"/>
      <c r="DE73" s="337"/>
      <c r="DF73" s="337"/>
      <c r="DG73" s="337"/>
      <c r="DH73" s="337"/>
      <c r="DI73" s="337"/>
      <c r="DJ73" s="337"/>
      <c r="DK73" s="338"/>
      <c r="DL73" s="624"/>
      <c r="DM73" s="624"/>
      <c r="DN73" s="624"/>
      <c r="DO73" s="624"/>
      <c r="DP73" s="624"/>
      <c r="DQ73" s="624"/>
      <c r="DR73" s="624"/>
      <c r="DS73" s="624"/>
      <c r="DT73" s="624"/>
      <c r="DU73" s="624"/>
      <c r="DV73" s="624"/>
      <c r="DW73" s="624"/>
      <c r="DX73" s="624"/>
      <c r="DY73" s="624"/>
      <c r="DZ73" s="624"/>
      <c r="EA73" s="624"/>
      <c r="EB73" s="624"/>
      <c r="EC73" s="624"/>
      <c r="ED73" s="624"/>
      <c r="EE73" s="624"/>
      <c r="EF73" s="624"/>
      <c r="EG73" s="624"/>
      <c r="EH73" s="624"/>
      <c r="EI73" s="624"/>
      <c r="EJ73" s="624"/>
      <c r="EK73" s="624"/>
      <c r="EL73" s="624"/>
    </row>
    <row r="74" spans="1:142" x14ac:dyDescent="0.25">
      <c r="B74" s="196">
        <v>2</v>
      </c>
      <c r="C74" s="196">
        <v>16</v>
      </c>
      <c r="D74" s="196">
        <v>2</v>
      </c>
      <c r="E74" s="318"/>
      <c r="F74" s="340"/>
      <c r="G74" s="320"/>
      <c r="H74" s="320"/>
      <c r="I74" s="320"/>
      <c r="J74" s="320"/>
      <c r="K74" s="320"/>
      <c r="L74" s="320"/>
      <c r="M74" s="320"/>
      <c r="N74" s="320"/>
      <c r="O74" s="320"/>
      <c r="P74" s="321"/>
      <c r="Q74" s="322"/>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327"/>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478"/>
      <c r="BU74" s="330"/>
      <c r="BV74" s="330"/>
      <c r="BW74" s="330"/>
      <c r="BX74" s="330"/>
      <c r="BY74" s="330"/>
      <c r="BZ74" s="330"/>
      <c r="CA74" s="330"/>
      <c r="CB74" s="330"/>
      <c r="CC74" s="330"/>
      <c r="CD74" s="331"/>
      <c r="CE74" s="482"/>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6"/>
      <c r="DB74" s="337"/>
      <c r="DC74" s="337"/>
      <c r="DD74" s="337"/>
      <c r="DE74" s="337"/>
      <c r="DF74" s="337"/>
      <c r="DG74" s="337"/>
      <c r="DH74" s="337"/>
      <c r="DI74" s="337"/>
      <c r="DJ74" s="337"/>
      <c r="DK74" s="338"/>
      <c r="DL74" s="624"/>
      <c r="DM74" s="624"/>
      <c r="DN74" s="624"/>
      <c r="DO74" s="624"/>
      <c r="DP74" s="624"/>
      <c r="DQ74" s="624"/>
      <c r="DR74" s="624"/>
      <c r="DS74" s="624"/>
      <c r="DT74" s="624"/>
      <c r="DU74" s="624"/>
      <c r="DV74" s="624"/>
      <c r="DW74" s="624"/>
      <c r="DX74" s="624"/>
      <c r="DY74" s="624"/>
      <c r="DZ74" s="624"/>
      <c r="EA74" s="624"/>
      <c r="EB74" s="624"/>
      <c r="EC74" s="624"/>
      <c r="ED74" s="624"/>
      <c r="EE74" s="624"/>
      <c r="EF74" s="624"/>
      <c r="EG74" s="624"/>
      <c r="EH74" s="624"/>
      <c r="EI74" s="624"/>
      <c r="EJ74" s="624"/>
      <c r="EK74" s="624"/>
      <c r="EL74" s="624"/>
    </row>
    <row r="75" spans="1:142" x14ac:dyDescent="0.25">
      <c r="B75" s="196">
        <v>3</v>
      </c>
      <c r="C75" s="196">
        <v>14</v>
      </c>
      <c r="E75" s="318"/>
      <c r="F75" s="340"/>
      <c r="G75" s="320"/>
      <c r="H75" s="320"/>
      <c r="I75" s="320"/>
      <c r="J75" s="320"/>
      <c r="K75" s="320"/>
      <c r="L75" s="320"/>
      <c r="M75" s="320"/>
      <c r="N75" s="320"/>
      <c r="O75" s="320"/>
      <c r="P75" s="321"/>
      <c r="Q75" s="322"/>
      <c r="R75" s="178"/>
      <c r="S75" s="178"/>
      <c r="T75" s="178"/>
      <c r="U75" s="178"/>
      <c r="V75" s="178"/>
      <c r="W75" s="178"/>
      <c r="X75" s="178"/>
      <c r="Y75" s="178"/>
      <c r="Z75" s="178"/>
      <c r="AA75" s="323"/>
      <c r="AB75" s="324"/>
      <c r="AC75" s="181"/>
      <c r="AD75" s="181"/>
      <c r="AE75" s="181"/>
      <c r="AF75" s="181"/>
      <c r="AG75" s="181"/>
      <c r="AH75" s="181"/>
      <c r="AI75" s="181"/>
      <c r="AJ75" s="181"/>
      <c r="AK75" s="181"/>
      <c r="AL75" s="439"/>
      <c r="AM75" s="325"/>
      <c r="AN75" s="183"/>
      <c r="AO75" s="183"/>
      <c r="AP75" s="183"/>
      <c r="AQ75" s="183"/>
      <c r="AR75" s="183"/>
      <c r="AS75" s="183"/>
      <c r="AT75" s="183"/>
      <c r="AU75" s="183"/>
      <c r="AV75" s="183"/>
      <c r="AW75" s="326"/>
      <c r="AX75" s="186"/>
      <c r="AY75" s="186"/>
      <c r="AZ75" s="186"/>
      <c r="BA75" s="186"/>
      <c r="BB75" s="186"/>
      <c r="BC75" s="186"/>
      <c r="BD75" s="186"/>
      <c r="BE75" s="186"/>
      <c r="BF75" s="186"/>
      <c r="BG75" s="186"/>
      <c r="BH75" s="328"/>
      <c r="BI75" s="467"/>
      <c r="BJ75" s="453"/>
      <c r="BK75" s="453"/>
      <c r="BL75" s="453"/>
      <c r="BM75" s="453"/>
      <c r="BN75" s="453"/>
      <c r="BO75" s="453"/>
      <c r="BP75" s="453"/>
      <c r="BQ75" s="453"/>
      <c r="BR75" s="453"/>
      <c r="BS75" s="461"/>
      <c r="BT75" s="329"/>
      <c r="BU75" s="512"/>
      <c r="BV75" s="330"/>
      <c r="BW75" s="330"/>
      <c r="BX75" s="330"/>
      <c r="BY75" s="330"/>
      <c r="BZ75" s="330"/>
      <c r="CA75" s="330"/>
      <c r="CB75" s="330"/>
      <c r="CC75" s="330"/>
      <c r="CD75" s="331"/>
      <c r="CE75" s="332"/>
      <c r="CF75" s="190"/>
      <c r="CG75" s="190"/>
      <c r="CH75" s="190"/>
      <c r="CI75" s="190"/>
      <c r="CJ75" s="190"/>
      <c r="CK75" s="190"/>
      <c r="CL75" s="190"/>
      <c r="CM75" s="190"/>
      <c r="CN75" s="191"/>
      <c r="CO75" s="333"/>
      <c r="CP75" s="335"/>
      <c r="CQ75" s="335"/>
      <c r="CR75" s="335"/>
      <c r="CS75" s="335"/>
      <c r="CT75" s="335"/>
      <c r="CU75" s="335"/>
      <c r="CV75" s="335"/>
      <c r="CW75" s="335"/>
      <c r="CX75" s="335"/>
      <c r="CY75" s="335"/>
      <c r="CZ75" s="496"/>
      <c r="DA75" s="336"/>
      <c r="DB75" s="337"/>
      <c r="DC75" s="337"/>
      <c r="DD75" s="337"/>
      <c r="DE75" s="337"/>
      <c r="DF75" s="337"/>
      <c r="DG75" s="337"/>
      <c r="DH75" s="337"/>
      <c r="DI75" s="337"/>
      <c r="DJ75" s="337"/>
      <c r="DK75" s="338"/>
      <c r="DL75" s="624"/>
      <c r="DM75" s="624"/>
      <c r="DN75" s="624"/>
      <c r="DO75" s="624"/>
      <c r="DP75" s="624"/>
      <c r="DQ75" s="624"/>
      <c r="DR75" s="624"/>
      <c r="DS75" s="624"/>
      <c r="DT75" s="624"/>
      <c r="DU75" s="624"/>
      <c r="DV75" s="624"/>
      <c r="DW75" s="624"/>
      <c r="DX75" s="624"/>
      <c r="DY75" s="624"/>
      <c r="DZ75" s="624"/>
      <c r="EA75" s="624"/>
      <c r="EB75" s="624"/>
      <c r="EC75" s="624"/>
      <c r="ED75" s="624"/>
      <c r="EE75" s="624"/>
      <c r="EF75" s="624"/>
      <c r="EG75" s="624"/>
      <c r="EH75" s="624"/>
      <c r="EI75" s="624"/>
      <c r="EJ75" s="624"/>
      <c r="EK75" s="624"/>
      <c r="EL75" s="624"/>
    </row>
    <row r="76" spans="1:142" x14ac:dyDescent="0.25">
      <c r="B76" s="196">
        <v>4</v>
      </c>
      <c r="C76" s="196">
        <v>12</v>
      </c>
      <c r="D76" s="202" t="s">
        <v>8</v>
      </c>
      <c r="E76" s="318"/>
      <c r="F76" s="340"/>
      <c r="G76" s="320"/>
      <c r="H76" s="320"/>
      <c r="I76" s="320"/>
      <c r="J76" s="320"/>
      <c r="K76" s="320"/>
      <c r="L76" s="320"/>
      <c r="M76" s="320"/>
      <c r="N76" s="320"/>
      <c r="O76" s="320"/>
      <c r="P76" s="321"/>
      <c r="Q76" s="178"/>
      <c r="R76" s="178"/>
      <c r="S76" s="178"/>
      <c r="T76" s="178"/>
      <c r="U76" s="178"/>
      <c r="V76" s="178"/>
      <c r="W76" s="178"/>
      <c r="X76" s="178"/>
      <c r="Y76" s="178"/>
      <c r="Z76" s="178"/>
      <c r="AA76" s="323"/>
      <c r="AB76" s="324"/>
      <c r="AC76" s="181"/>
      <c r="AD76" s="181"/>
      <c r="AE76" s="181"/>
      <c r="AF76" s="181"/>
      <c r="AG76" s="181"/>
      <c r="AH76" s="181"/>
      <c r="AI76" s="181"/>
      <c r="AJ76" s="181"/>
      <c r="AK76" s="181"/>
      <c r="AL76" s="439"/>
      <c r="AM76" s="325"/>
      <c r="AN76" s="183"/>
      <c r="AO76" s="183"/>
      <c r="AP76" s="183"/>
      <c r="AQ76" s="183"/>
      <c r="AR76" s="183"/>
      <c r="AS76" s="183"/>
      <c r="AT76" s="183"/>
      <c r="AU76" s="183"/>
      <c r="AV76" s="183"/>
      <c r="AW76" s="326"/>
      <c r="AX76" s="186"/>
      <c r="AY76" s="186"/>
      <c r="AZ76" s="186"/>
      <c r="BA76" s="186"/>
      <c r="BB76" s="186"/>
      <c r="BC76" s="186"/>
      <c r="BD76" s="186"/>
      <c r="BE76" s="186"/>
      <c r="BF76" s="186"/>
      <c r="BG76" s="186"/>
      <c r="BH76" s="328"/>
      <c r="BI76" s="460"/>
      <c r="BJ76" s="453"/>
      <c r="BK76" s="453"/>
      <c r="BL76" s="453"/>
      <c r="BM76" s="453"/>
      <c r="BN76" s="453"/>
      <c r="BO76" s="453"/>
      <c r="BP76" s="453"/>
      <c r="BQ76" s="453"/>
      <c r="BR76" s="453"/>
      <c r="BS76" s="461"/>
      <c r="BT76" s="329"/>
      <c r="BU76" s="330"/>
      <c r="BV76" s="330"/>
      <c r="BW76" s="330"/>
      <c r="BX76" s="330"/>
      <c r="BY76" s="330"/>
      <c r="BZ76" s="330"/>
      <c r="CA76" s="330"/>
      <c r="CB76" s="330"/>
      <c r="CC76" s="330"/>
      <c r="CD76" s="331"/>
      <c r="CE76" s="332"/>
      <c r="CF76" s="190"/>
      <c r="CG76" s="190"/>
      <c r="CH76" s="190"/>
      <c r="CI76" s="190"/>
      <c r="CJ76" s="190"/>
      <c r="CK76" s="190"/>
      <c r="CL76" s="190"/>
      <c r="CM76" s="190"/>
      <c r="CN76" s="191"/>
      <c r="CO76" s="333"/>
      <c r="CP76" s="335"/>
      <c r="CQ76" s="335"/>
      <c r="CR76" s="335"/>
      <c r="CS76" s="335"/>
      <c r="CT76" s="335"/>
      <c r="CU76" s="335"/>
      <c r="CV76" s="335"/>
      <c r="CW76" s="335"/>
      <c r="CX76" s="335"/>
      <c r="CY76" s="335"/>
      <c r="CZ76" s="496"/>
      <c r="DA76" s="337"/>
      <c r="DB76" s="337"/>
      <c r="DC76" s="337"/>
      <c r="DD76" s="337"/>
      <c r="DE76" s="337"/>
      <c r="DF76" s="337"/>
      <c r="DG76" s="337"/>
      <c r="DH76" s="337"/>
      <c r="DI76" s="337"/>
      <c r="DJ76" s="337"/>
      <c r="DK76" s="338"/>
      <c r="DL76" s="624"/>
      <c r="DM76" s="624"/>
      <c r="DN76" s="624"/>
      <c r="DO76" s="624"/>
      <c r="DP76" s="624"/>
      <c r="DQ76" s="624"/>
      <c r="DR76" s="624"/>
      <c r="DS76" s="624"/>
      <c r="DT76" s="624"/>
      <c r="DU76" s="624"/>
      <c r="DV76" s="624"/>
      <c r="DW76" s="624"/>
      <c r="DX76" s="624"/>
      <c r="DY76" s="624"/>
      <c r="DZ76" s="624"/>
      <c r="EA76" s="624"/>
      <c r="EB76" s="624"/>
      <c r="EC76" s="624"/>
      <c r="ED76" s="624"/>
      <c r="EE76" s="624"/>
      <c r="EF76" s="624"/>
      <c r="EG76" s="624"/>
      <c r="EH76" s="624"/>
      <c r="EI76" s="624"/>
      <c r="EJ76" s="624"/>
      <c r="EK76" s="624"/>
      <c r="EL76" s="624"/>
    </row>
    <row r="77" spans="1:142" x14ac:dyDescent="0.25">
      <c r="B77" s="196">
        <v>5</v>
      </c>
      <c r="C77" s="196">
        <v>11</v>
      </c>
      <c r="D77" s="196">
        <v>0</v>
      </c>
      <c r="E77" s="318"/>
      <c r="F77" s="340"/>
      <c r="G77" s="320"/>
      <c r="H77" s="320"/>
      <c r="I77" s="320"/>
      <c r="J77" s="320"/>
      <c r="K77" s="320"/>
      <c r="L77" s="320"/>
      <c r="M77" s="320"/>
      <c r="N77" s="320"/>
      <c r="O77" s="320"/>
      <c r="P77" s="321"/>
      <c r="Q77" s="178"/>
      <c r="R77" s="178"/>
      <c r="S77" s="178"/>
      <c r="T77" s="178"/>
      <c r="U77" s="178"/>
      <c r="V77" s="178"/>
      <c r="W77" s="178"/>
      <c r="X77" s="178"/>
      <c r="Y77" s="178"/>
      <c r="Z77" s="178"/>
      <c r="AA77" s="323"/>
      <c r="AB77" s="324"/>
      <c r="AC77" s="181"/>
      <c r="AD77" s="181"/>
      <c r="AE77" s="181"/>
      <c r="AF77" s="181"/>
      <c r="AG77" s="181"/>
      <c r="AH77" s="181"/>
      <c r="AI77" s="181"/>
      <c r="AJ77" s="181"/>
      <c r="AK77" s="181"/>
      <c r="AL77" s="439"/>
      <c r="AM77" s="325"/>
      <c r="AN77" s="183"/>
      <c r="AO77" s="183"/>
      <c r="AP77" s="183"/>
      <c r="AQ77" s="183"/>
      <c r="AR77" s="183"/>
      <c r="AS77" s="183"/>
      <c r="AT77" s="183"/>
      <c r="AU77" s="183"/>
      <c r="AV77" s="183"/>
      <c r="AW77" s="326"/>
      <c r="AX77" s="186"/>
      <c r="AY77" s="186"/>
      <c r="AZ77" s="186"/>
      <c r="BA77" s="186"/>
      <c r="BB77" s="186"/>
      <c r="BC77" s="186"/>
      <c r="BD77" s="186"/>
      <c r="BE77" s="186"/>
      <c r="BF77" s="186"/>
      <c r="BG77" s="186"/>
      <c r="BH77" s="328"/>
      <c r="BI77" s="460"/>
      <c r="BJ77" s="453"/>
      <c r="BK77" s="453"/>
      <c r="BL77" s="453"/>
      <c r="BM77" s="453"/>
      <c r="BN77" s="453"/>
      <c r="BO77" s="453"/>
      <c r="BP77" s="453"/>
      <c r="BQ77" s="453"/>
      <c r="BR77" s="453"/>
      <c r="BS77" s="461"/>
      <c r="BT77" s="329"/>
      <c r="BU77" s="330"/>
      <c r="BV77" s="330"/>
      <c r="BW77" s="330"/>
      <c r="BX77" s="330"/>
      <c r="BY77" s="330"/>
      <c r="BZ77" s="330"/>
      <c r="CA77" s="330"/>
      <c r="CB77" s="330"/>
      <c r="CC77" s="330"/>
      <c r="CD77" s="331"/>
      <c r="CE77" s="190"/>
      <c r="CF77" s="190"/>
      <c r="CG77" s="190"/>
      <c r="CH77" s="190"/>
      <c r="CI77" s="190"/>
      <c r="CJ77" s="190"/>
      <c r="CK77" s="190"/>
      <c r="CL77" s="190"/>
      <c r="CM77" s="190"/>
      <c r="CN77" s="191"/>
      <c r="CO77" s="333"/>
      <c r="CP77" s="335"/>
      <c r="CQ77" s="335"/>
      <c r="CR77" s="335"/>
      <c r="CS77" s="335"/>
      <c r="CT77" s="335"/>
      <c r="CU77" s="335"/>
      <c r="CV77" s="335"/>
      <c r="CW77" s="335"/>
      <c r="CX77" s="335"/>
      <c r="CY77" s="335"/>
      <c r="CZ77" s="496"/>
      <c r="DA77" s="337"/>
      <c r="DB77" s="337"/>
      <c r="DC77" s="337"/>
      <c r="DD77" s="337"/>
      <c r="DE77" s="337"/>
      <c r="DF77" s="337"/>
      <c r="DG77" s="337"/>
      <c r="DH77" s="337"/>
      <c r="DI77" s="337"/>
      <c r="DJ77" s="337"/>
      <c r="DK77" s="338"/>
      <c r="DL77" s="624"/>
      <c r="DM77" s="624"/>
      <c r="DN77" s="624"/>
      <c r="DO77" s="624"/>
      <c r="DP77" s="624"/>
      <c r="DQ77" s="624"/>
      <c r="DR77" s="624"/>
      <c r="DS77" s="624"/>
      <c r="DT77" s="624"/>
      <c r="DU77" s="624"/>
      <c r="DV77" s="624"/>
      <c r="DW77" s="624"/>
      <c r="DX77" s="624"/>
      <c r="DY77" s="624"/>
      <c r="DZ77" s="624"/>
      <c r="EA77" s="624"/>
      <c r="EB77" s="624"/>
      <c r="EC77" s="624"/>
      <c r="ED77" s="624"/>
      <c r="EE77" s="624"/>
      <c r="EF77" s="624"/>
      <c r="EG77" s="624"/>
      <c r="EH77" s="624"/>
      <c r="EI77" s="624"/>
      <c r="EJ77" s="624"/>
      <c r="EK77" s="624"/>
      <c r="EL77" s="624"/>
    </row>
    <row r="78" spans="1:142" x14ac:dyDescent="0.25">
      <c r="B78" s="196">
        <v>6</v>
      </c>
      <c r="C78" s="196">
        <v>10</v>
      </c>
      <c r="E78" s="318"/>
      <c r="F78" s="340"/>
      <c r="G78" s="320"/>
      <c r="H78" s="320"/>
      <c r="I78" s="320"/>
      <c r="J78" s="320"/>
      <c r="K78" s="320"/>
      <c r="L78" s="320"/>
      <c r="M78" s="320"/>
      <c r="N78" s="320"/>
      <c r="O78" s="320"/>
      <c r="P78" s="321"/>
      <c r="Q78" s="178"/>
      <c r="R78" s="178"/>
      <c r="S78" s="178"/>
      <c r="T78" s="178"/>
      <c r="U78" s="178"/>
      <c r="V78" s="178"/>
      <c r="W78" s="178"/>
      <c r="X78" s="178"/>
      <c r="Y78" s="178"/>
      <c r="Z78" s="178"/>
      <c r="AA78" s="323"/>
      <c r="AB78" s="324"/>
      <c r="AC78" s="181"/>
      <c r="AD78" s="181"/>
      <c r="AE78" s="181"/>
      <c r="AF78" s="181"/>
      <c r="AG78" s="181"/>
      <c r="AH78" s="181"/>
      <c r="AI78" s="181"/>
      <c r="AJ78" s="181"/>
      <c r="AK78" s="181"/>
      <c r="AL78" s="439"/>
      <c r="AM78" s="325"/>
      <c r="AN78" s="183"/>
      <c r="AO78" s="183"/>
      <c r="AP78" s="183"/>
      <c r="AQ78" s="183"/>
      <c r="AR78" s="183"/>
      <c r="AS78" s="183"/>
      <c r="AT78" s="183"/>
      <c r="AU78" s="183"/>
      <c r="AV78" s="183"/>
      <c r="AW78" s="326"/>
      <c r="AX78" s="186"/>
      <c r="AY78" s="186"/>
      <c r="AZ78" s="186"/>
      <c r="BA78" s="186"/>
      <c r="BB78" s="186"/>
      <c r="BC78" s="186"/>
      <c r="BD78" s="186"/>
      <c r="BE78" s="186"/>
      <c r="BF78" s="186"/>
      <c r="BG78" s="186"/>
      <c r="BH78" s="328"/>
      <c r="BI78" s="460"/>
      <c r="BJ78" s="453"/>
      <c r="BK78" s="453"/>
      <c r="BL78" s="453"/>
      <c r="BM78" s="453"/>
      <c r="BN78" s="453"/>
      <c r="BO78" s="453"/>
      <c r="BP78" s="453"/>
      <c r="BQ78" s="453"/>
      <c r="BR78" s="453"/>
      <c r="BS78" s="461"/>
      <c r="BT78" s="341"/>
      <c r="BU78" s="330"/>
      <c r="BV78" s="330"/>
      <c r="BW78" s="330"/>
      <c r="BX78" s="330"/>
      <c r="BY78" s="330"/>
      <c r="BZ78" s="330"/>
      <c r="CA78" s="330"/>
      <c r="CB78" s="330"/>
      <c r="CC78" s="330"/>
      <c r="CD78" s="331"/>
      <c r="CE78" s="190"/>
      <c r="CF78" s="190"/>
      <c r="CG78" s="190"/>
      <c r="CH78" s="190"/>
      <c r="CI78" s="190"/>
      <c r="CJ78" s="190"/>
      <c r="CK78" s="190"/>
      <c r="CL78" s="190"/>
      <c r="CM78" s="190"/>
      <c r="CN78" s="191"/>
      <c r="CO78" s="333"/>
      <c r="CP78" s="335"/>
      <c r="CQ78" s="335"/>
      <c r="CR78" s="335"/>
      <c r="CS78" s="335"/>
      <c r="CT78" s="335"/>
      <c r="CU78" s="335"/>
      <c r="CV78" s="335"/>
      <c r="CW78" s="335"/>
      <c r="CX78" s="335"/>
      <c r="CY78" s="335"/>
      <c r="CZ78" s="496"/>
      <c r="DA78" s="337"/>
      <c r="DB78" s="337"/>
      <c r="DC78" s="337"/>
      <c r="DD78" s="337"/>
      <c r="DE78" s="337"/>
      <c r="DF78" s="337"/>
      <c r="DG78" s="337"/>
      <c r="DH78" s="337"/>
      <c r="DI78" s="337"/>
      <c r="DJ78" s="337"/>
      <c r="DK78" s="338"/>
      <c r="DL78" s="624"/>
      <c r="DM78" s="624"/>
      <c r="DN78" s="624"/>
      <c r="DO78" s="624"/>
      <c r="DP78" s="624"/>
      <c r="DQ78" s="624"/>
      <c r="DR78" s="624"/>
      <c r="DS78" s="624"/>
      <c r="DT78" s="624"/>
      <c r="DU78" s="624"/>
      <c r="DV78" s="624"/>
      <c r="DW78" s="624"/>
      <c r="DX78" s="624"/>
      <c r="DY78" s="624"/>
      <c r="DZ78" s="624"/>
      <c r="EA78" s="624"/>
      <c r="EB78" s="624"/>
      <c r="EC78" s="624"/>
      <c r="ED78" s="624"/>
      <c r="EE78" s="624"/>
      <c r="EF78" s="624"/>
      <c r="EG78" s="624"/>
      <c r="EH78" s="624"/>
      <c r="EI78" s="624"/>
      <c r="EJ78" s="624"/>
      <c r="EK78" s="624"/>
      <c r="EL78" s="624"/>
    </row>
    <row r="79" spans="1:142" ht="15.75" thickBot="1" x14ac:dyDescent="0.3">
      <c r="B79" s="196">
        <v>7</v>
      </c>
      <c r="C79" s="196">
        <v>9</v>
      </c>
      <c r="E79" s="318"/>
      <c r="F79" s="342"/>
      <c r="G79" s="343"/>
      <c r="H79" s="343"/>
      <c r="I79" s="343"/>
      <c r="J79" s="343"/>
      <c r="K79" s="343"/>
      <c r="L79" s="343"/>
      <c r="M79" s="343"/>
      <c r="N79" s="343"/>
      <c r="O79" s="343"/>
      <c r="P79" s="344"/>
      <c r="Q79" s="345"/>
      <c r="R79" s="345"/>
      <c r="S79" s="345"/>
      <c r="T79" s="345"/>
      <c r="U79" s="345"/>
      <c r="V79" s="345"/>
      <c r="W79" s="345"/>
      <c r="X79" s="345"/>
      <c r="Y79" s="345"/>
      <c r="Z79" s="345"/>
      <c r="AA79" s="346"/>
      <c r="AB79" s="347"/>
      <c r="AC79" s="347"/>
      <c r="AD79" s="347"/>
      <c r="AE79" s="347"/>
      <c r="AF79" s="347"/>
      <c r="AG79" s="347"/>
      <c r="AH79" s="347"/>
      <c r="AI79" s="347"/>
      <c r="AJ79" s="347"/>
      <c r="AK79" s="347"/>
      <c r="AL79" s="440"/>
      <c r="AM79" s="348"/>
      <c r="AN79" s="349"/>
      <c r="AO79" s="349"/>
      <c r="AP79" s="349"/>
      <c r="AQ79" s="349"/>
      <c r="AR79" s="349"/>
      <c r="AS79" s="349"/>
      <c r="AT79" s="349"/>
      <c r="AU79" s="349"/>
      <c r="AV79" s="349"/>
      <c r="AW79" s="350"/>
      <c r="AX79" s="351"/>
      <c r="AY79" s="351"/>
      <c r="AZ79" s="351"/>
      <c r="BA79" s="351"/>
      <c r="BB79" s="351"/>
      <c r="BC79" s="351"/>
      <c r="BD79" s="351"/>
      <c r="BE79" s="351"/>
      <c r="BF79" s="351"/>
      <c r="BG79" s="351"/>
      <c r="BH79" s="352"/>
      <c r="BI79" s="462"/>
      <c r="BJ79" s="462"/>
      <c r="BK79" s="462"/>
      <c r="BL79" s="462"/>
      <c r="BM79" s="462"/>
      <c r="BN79" s="462"/>
      <c r="BO79" s="462"/>
      <c r="BP79" s="462"/>
      <c r="BQ79" s="462"/>
      <c r="BR79" s="462"/>
      <c r="BS79" s="463"/>
      <c r="BT79" s="353"/>
      <c r="BU79" s="354"/>
      <c r="BV79" s="354"/>
      <c r="BW79" s="354"/>
      <c r="BX79" s="354"/>
      <c r="BY79" s="354"/>
      <c r="BZ79" s="354"/>
      <c r="CA79" s="354"/>
      <c r="CB79" s="354"/>
      <c r="CC79" s="354"/>
      <c r="CD79" s="355"/>
      <c r="CE79" s="356"/>
      <c r="CF79" s="356"/>
      <c r="CG79" s="356"/>
      <c r="CH79" s="356"/>
      <c r="CI79" s="356"/>
      <c r="CJ79" s="356"/>
      <c r="CK79" s="356"/>
      <c r="CL79" s="356"/>
      <c r="CM79" s="356"/>
      <c r="CN79" s="357"/>
      <c r="CO79" s="358"/>
      <c r="CP79" s="359"/>
      <c r="CQ79" s="359"/>
      <c r="CR79" s="359"/>
      <c r="CS79" s="359"/>
      <c r="CT79" s="359"/>
      <c r="CU79" s="359"/>
      <c r="CV79" s="359"/>
      <c r="CW79" s="359"/>
      <c r="CX79" s="359"/>
      <c r="CY79" s="359"/>
      <c r="CZ79" s="497"/>
      <c r="DA79" s="360"/>
      <c r="DB79" s="360"/>
      <c r="DC79" s="360"/>
      <c r="DD79" s="360"/>
      <c r="DE79" s="360"/>
      <c r="DF79" s="360"/>
      <c r="DG79" s="360"/>
      <c r="DH79" s="360"/>
      <c r="DI79" s="360"/>
      <c r="DJ79" s="360"/>
      <c r="DK79" s="361"/>
      <c r="DL79" s="624"/>
      <c r="DM79" s="624"/>
      <c r="DN79" s="624"/>
      <c r="DO79" s="624"/>
      <c r="DP79" s="624"/>
      <c r="DQ79" s="624"/>
      <c r="DR79" s="624"/>
      <c r="DS79" s="624"/>
      <c r="DT79" s="624"/>
      <c r="DU79" s="624"/>
      <c r="DV79" s="624"/>
      <c r="DW79" s="624"/>
      <c r="DX79" s="624"/>
      <c r="DY79" s="624"/>
      <c r="DZ79" s="624"/>
      <c r="EA79" s="624"/>
      <c r="EB79" s="624"/>
      <c r="EC79" s="624"/>
      <c r="ED79" s="624"/>
      <c r="EE79" s="624"/>
      <c r="EF79" s="624"/>
      <c r="EG79" s="624"/>
      <c r="EH79" s="624"/>
      <c r="EI79" s="624"/>
      <c r="EJ79" s="624"/>
      <c r="EK79" s="624"/>
      <c r="EL79" s="624"/>
    </row>
    <row r="80" spans="1:142" ht="15.75" thickTop="1" x14ac:dyDescent="0.25">
      <c r="B80" s="196">
        <v>8</v>
      </c>
      <c r="C80" s="196">
        <v>8</v>
      </c>
      <c r="AB80" s="624"/>
      <c r="AC80" s="624"/>
      <c r="AD80" s="624"/>
      <c r="AE80" s="624"/>
      <c r="AF80" s="624"/>
      <c r="AG80" s="624"/>
      <c r="AH80" s="624"/>
      <c r="AI80" s="624"/>
      <c r="AJ80" s="624"/>
      <c r="AK80" s="624"/>
      <c r="AL80" s="624"/>
      <c r="AN80" s="626"/>
      <c r="AO80" s="626"/>
      <c r="AP80" s="626"/>
      <c r="AQ80" s="626"/>
      <c r="AR80" s="626"/>
      <c r="AS80" s="626"/>
      <c r="AT80" s="626"/>
      <c r="AU80" s="626"/>
      <c r="BI80" s="556"/>
      <c r="BL80" s="556"/>
    </row>
    <row r="81" spans="2:64" x14ac:dyDescent="0.25">
      <c r="B81" s="196">
        <v>9</v>
      </c>
      <c r="C81" s="196">
        <v>7</v>
      </c>
      <c r="J81" s="921"/>
      <c r="K81" s="921"/>
      <c r="AB81" s="624"/>
      <c r="AC81" s="624"/>
      <c r="AD81" s="624"/>
      <c r="AE81" s="624"/>
      <c r="AF81" s="624"/>
      <c r="AG81" s="624"/>
      <c r="AH81" s="624"/>
      <c r="AI81" s="624"/>
      <c r="AJ81" s="624"/>
      <c r="AK81" s="624"/>
      <c r="AL81" s="624"/>
      <c r="BI81" s="556"/>
      <c r="BL81" s="556"/>
    </row>
    <row r="82" spans="2:64" x14ac:dyDescent="0.25">
      <c r="B82" s="196">
        <v>10</v>
      </c>
      <c r="C82" s="196">
        <v>6</v>
      </c>
      <c r="AB82" s="624"/>
      <c r="AC82" s="624"/>
      <c r="AD82" s="624"/>
      <c r="AE82" s="624"/>
      <c r="AF82" s="624"/>
      <c r="AG82" s="624"/>
      <c r="AH82" s="624"/>
      <c r="AI82" s="624"/>
      <c r="AJ82" s="624"/>
      <c r="AK82" s="624"/>
      <c r="AL82" s="624"/>
    </row>
    <row r="83" spans="2:64" x14ac:dyDescent="0.25">
      <c r="B83" s="196">
        <v>11</v>
      </c>
      <c r="C83" s="196">
        <v>5</v>
      </c>
      <c r="AB83" s="624"/>
      <c r="AC83" s="624"/>
      <c r="AD83" s="624"/>
      <c r="AE83" s="624"/>
      <c r="AF83" s="624"/>
      <c r="AG83" s="624"/>
      <c r="AH83" s="624"/>
      <c r="AI83" s="624"/>
      <c r="AJ83" s="624"/>
      <c r="AK83" s="624"/>
      <c r="AL83" s="624"/>
    </row>
    <row r="84" spans="2:64" x14ac:dyDescent="0.25">
      <c r="B84" s="225">
        <v>12</v>
      </c>
      <c r="C84" s="196">
        <v>4</v>
      </c>
      <c r="AB84" s="624"/>
      <c r="AC84" s="624"/>
      <c r="AD84" s="624"/>
      <c r="AE84" s="624"/>
      <c r="AF84" s="624"/>
      <c r="AG84" s="624"/>
      <c r="AH84" s="624"/>
      <c r="AI84" s="624"/>
      <c r="AJ84" s="624"/>
      <c r="AK84" s="624"/>
      <c r="AL84" s="624"/>
    </row>
    <row r="85" spans="2:64" x14ac:dyDescent="0.25">
      <c r="B85" s="225">
        <v>13</v>
      </c>
      <c r="C85" s="196">
        <v>3</v>
      </c>
      <c r="AB85" s="630"/>
      <c r="AC85" s="630"/>
      <c r="AD85" s="630"/>
      <c r="AE85" s="630"/>
      <c r="AF85" s="630"/>
      <c r="AG85" s="630"/>
      <c r="AH85" s="630"/>
      <c r="AI85" s="630"/>
      <c r="AJ85" s="630"/>
      <c r="AK85" s="630"/>
      <c r="AL85" s="630"/>
    </row>
    <row r="86" spans="2:64" x14ac:dyDescent="0.25">
      <c r="B86" s="225">
        <v>14</v>
      </c>
      <c r="C86" s="196">
        <v>2</v>
      </c>
      <c r="AB86" s="630"/>
      <c r="AC86" s="630"/>
      <c r="AD86" s="630"/>
      <c r="AE86" s="630"/>
      <c r="AF86" s="630"/>
      <c r="AG86" s="630"/>
      <c r="AH86" s="630"/>
      <c r="AI86" s="630"/>
      <c r="AJ86" s="630"/>
      <c r="AK86" s="630"/>
      <c r="AL86" s="630"/>
    </row>
    <row r="87" spans="2:64" x14ac:dyDescent="0.25">
      <c r="B87" s="225">
        <v>15</v>
      </c>
      <c r="C87" s="196">
        <v>1</v>
      </c>
      <c r="AB87" s="630"/>
      <c r="AC87" s="630"/>
      <c r="AD87" s="630"/>
      <c r="AE87" s="630"/>
      <c r="AF87" s="630"/>
      <c r="AG87" s="630"/>
      <c r="AH87" s="630"/>
      <c r="AI87" s="630"/>
      <c r="AJ87" s="630"/>
      <c r="AK87" s="630"/>
      <c r="AL87" s="630"/>
    </row>
    <row r="88" spans="2:64" x14ac:dyDescent="0.25">
      <c r="B88" s="225"/>
      <c r="C88" s="196"/>
      <c r="AB88" s="630"/>
      <c r="AC88" s="630"/>
      <c r="AD88" s="630"/>
      <c r="AE88" s="630"/>
      <c r="AF88" s="630"/>
      <c r="AG88" s="630"/>
      <c r="AH88" s="630"/>
      <c r="AI88" s="630"/>
      <c r="AJ88" s="630"/>
      <c r="AK88" s="630"/>
      <c r="AL88" s="630"/>
    </row>
    <row r="89" spans="2:64" x14ac:dyDescent="0.25">
      <c r="B89" s="225"/>
      <c r="C89" s="196"/>
      <c r="AB89" s="630"/>
      <c r="AC89" s="630"/>
      <c r="AD89" s="630"/>
      <c r="AE89" s="630"/>
      <c r="AF89" s="630"/>
      <c r="AG89" s="630"/>
      <c r="AH89" s="630"/>
      <c r="AI89" s="630"/>
      <c r="AJ89" s="630"/>
      <c r="AK89" s="630"/>
      <c r="AL89" s="630"/>
    </row>
    <row r="90" spans="2:64" x14ac:dyDescent="0.25">
      <c r="B90" s="225"/>
      <c r="C90" s="196"/>
      <c r="AB90" s="630"/>
      <c r="AC90" s="630"/>
      <c r="AD90" s="630"/>
      <c r="AE90" s="630"/>
      <c r="AF90" s="630"/>
      <c r="AG90" s="630"/>
      <c r="AH90" s="630"/>
      <c r="AI90" s="630"/>
      <c r="AJ90" s="630"/>
      <c r="AK90" s="630"/>
      <c r="AL90" s="630"/>
    </row>
    <row r="91" spans="2:64" x14ac:dyDescent="0.25">
      <c r="B91" s="225"/>
      <c r="C91" s="196"/>
      <c r="AB91" s="630"/>
      <c r="AC91" s="630"/>
      <c r="AD91" s="630"/>
      <c r="AE91" s="630"/>
      <c r="AF91" s="630"/>
      <c r="AG91" s="630"/>
      <c r="AH91" s="630"/>
      <c r="AI91" s="630"/>
      <c r="AJ91" s="630"/>
      <c r="AK91" s="630"/>
      <c r="AL91" s="630"/>
    </row>
    <row r="92" spans="2:64" x14ac:dyDescent="0.25">
      <c r="B92" s="225"/>
      <c r="C92" s="196"/>
      <c r="AB92" s="630"/>
      <c r="AC92" s="630"/>
      <c r="AD92" s="630"/>
      <c r="AE92" s="630"/>
      <c r="AF92" s="630"/>
      <c r="AG92" s="630"/>
      <c r="AH92" s="630"/>
      <c r="AI92" s="630"/>
      <c r="AJ92" s="630"/>
      <c r="AK92" s="630"/>
      <c r="AL92" s="630"/>
    </row>
    <row r="93" spans="2:64" x14ac:dyDescent="0.25">
      <c r="AB93" s="624"/>
      <c r="AC93" s="624"/>
      <c r="AD93" s="624"/>
      <c r="AE93" s="624"/>
      <c r="AF93" s="624"/>
      <c r="AG93" s="624"/>
      <c r="AH93" s="624"/>
      <c r="AI93" s="624"/>
      <c r="AJ93" s="624"/>
      <c r="AK93" s="624"/>
      <c r="AL93" s="624"/>
    </row>
    <row r="94" spans="2:64" x14ac:dyDescent="0.25">
      <c r="B94" s="865" t="s">
        <v>9</v>
      </c>
      <c r="C94" s="865"/>
      <c r="D94" s="865"/>
      <c r="AB94" s="624"/>
      <c r="AC94" s="624"/>
      <c r="AD94" s="624"/>
      <c r="AE94" s="624"/>
      <c r="AF94" s="624"/>
      <c r="AG94" s="624"/>
      <c r="AH94" s="624"/>
      <c r="AI94" s="624"/>
      <c r="AJ94" s="624"/>
      <c r="AK94" s="624"/>
      <c r="AL94" s="624"/>
    </row>
    <row r="95" spans="2:64" x14ac:dyDescent="0.25">
      <c r="B95" s="941" t="s">
        <v>16</v>
      </c>
      <c r="C95" s="942"/>
      <c r="D95" s="627"/>
      <c r="AB95" s="624"/>
      <c r="AC95" s="624"/>
      <c r="AD95" s="624"/>
      <c r="AE95" s="624"/>
      <c r="AF95" s="624"/>
      <c r="AG95" s="624"/>
      <c r="AH95" s="624"/>
      <c r="AI95" s="624"/>
      <c r="AJ95" s="624"/>
      <c r="AK95" s="624"/>
      <c r="AL95" s="624"/>
    </row>
    <row r="96" spans="2:64" x14ac:dyDescent="0.25">
      <c r="B96" s="943" t="s">
        <v>10</v>
      </c>
      <c r="C96" s="944"/>
      <c r="D96" s="225" t="s">
        <v>13</v>
      </c>
      <c r="AB96" s="624"/>
      <c r="AC96" s="624"/>
      <c r="AD96" s="624"/>
      <c r="AE96" s="624"/>
      <c r="AF96" s="624"/>
      <c r="AG96" s="624"/>
      <c r="AH96" s="624"/>
      <c r="AI96" s="624"/>
      <c r="AJ96" s="624"/>
      <c r="AK96" s="624"/>
      <c r="AL96" s="624"/>
    </row>
    <row r="97" spans="2:64" x14ac:dyDescent="0.25">
      <c r="B97" s="943" t="s">
        <v>11</v>
      </c>
      <c r="C97" s="944"/>
      <c r="D97" s="225" t="s">
        <v>14</v>
      </c>
      <c r="AB97" s="624"/>
      <c r="AC97" s="624"/>
      <c r="AD97" s="624"/>
      <c r="AE97" s="624"/>
      <c r="AF97" s="624"/>
      <c r="AG97" s="624"/>
      <c r="AH97" s="624"/>
      <c r="AI97" s="624"/>
      <c r="AJ97" s="624"/>
      <c r="AK97" s="624"/>
      <c r="AL97" s="624"/>
    </row>
    <row r="98" spans="2:64" x14ac:dyDescent="0.25">
      <c r="B98" s="943" t="s">
        <v>12</v>
      </c>
      <c r="C98" s="944"/>
      <c r="D98" s="225" t="s">
        <v>15</v>
      </c>
      <c r="AB98" s="624"/>
      <c r="AC98" s="624"/>
      <c r="AD98" s="624"/>
      <c r="AE98" s="624"/>
      <c r="AF98" s="624"/>
      <c r="AG98" s="624"/>
      <c r="AH98" s="624"/>
      <c r="AI98" s="624"/>
      <c r="AJ98" s="624"/>
      <c r="AK98" s="624"/>
      <c r="AL98" s="624"/>
    </row>
    <row r="100" spans="2:64" x14ac:dyDescent="0.25">
      <c r="B100" s="945" t="s">
        <v>31</v>
      </c>
      <c r="C100" s="945"/>
      <c r="D100" s="945"/>
    </row>
    <row r="101" spans="2:64" x14ac:dyDescent="0.25">
      <c r="B101" s="173" t="s">
        <v>2</v>
      </c>
      <c r="C101" s="173" t="s">
        <v>3</v>
      </c>
      <c r="D101" s="173" t="s">
        <v>6</v>
      </c>
      <c r="BI101" s="556"/>
      <c r="BL101" s="556"/>
    </row>
    <row r="102" spans="2:64" x14ac:dyDescent="0.25">
      <c r="B102" s="193">
        <v>0</v>
      </c>
      <c r="C102" s="194">
        <v>0</v>
      </c>
      <c r="D102" s="194">
        <v>0</v>
      </c>
      <c r="BI102" s="556"/>
      <c r="BL102" s="556"/>
    </row>
    <row r="103" spans="2:64" x14ac:dyDescent="0.25">
      <c r="B103" s="196">
        <v>1</v>
      </c>
      <c r="C103" s="196">
        <v>20</v>
      </c>
      <c r="D103" s="196">
        <v>1</v>
      </c>
      <c r="BI103" s="556"/>
      <c r="BL103" s="556"/>
    </row>
    <row r="104" spans="2:64" x14ac:dyDescent="0.25">
      <c r="B104" s="196">
        <v>2</v>
      </c>
      <c r="C104" s="196">
        <v>15</v>
      </c>
      <c r="D104" s="196">
        <v>2</v>
      </c>
      <c r="BI104" s="556"/>
      <c r="BL104" s="556"/>
    </row>
    <row r="105" spans="2:64" x14ac:dyDescent="0.25">
      <c r="B105" s="196">
        <v>3</v>
      </c>
      <c r="C105" s="196">
        <v>12</v>
      </c>
      <c r="BI105" s="556"/>
      <c r="BL105" s="556"/>
    </row>
    <row r="106" spans="2:64" x14ac:dyDescent="0.25">
      <c r="B106" s="196">
        <v>4</v>
      </c>
      <c r="C106" s="196">
        <v>10</v>
      </c>
      <c r="D106" s="202" t="s">
        <v>8</v>
      </c>
      <c r="BI106" s="556"/>
      <c r="BL106" s="556"/>
    </row>
    <row r="107" spans="2:64" x14ac:dyDescent="0.25">
      <c r="B107" s="196">
        <v>5</v>
      </c>
      <c r="C107" s="196">
        <v>8</v>
      </c>
      <c r="D107" s="196">
        <v>0</v>
      </c>
      <c r="BI107" s="556"/>
      <c r="BL107" s="556"/>
    </row>
    <row r="108" spans="2:64" x14ac:dyDescent="0.25">
      <c r="B108" s="196">
        <v>6</v>
      </c>
      <c r="C108" s="196">
        <v>6</v>
      </c>
      <c r="BI108" s="556"/>
      <c r="BL108" s="556"/>
    </row>
    <row r="109" spans="2:64" x14ac:dyDescent="0.25">
      <c r="B109" s="196">
        <v>7</v>
      </c>
      <c r="C109" s="196">
        <v>4</v>
      </c>
      <c r="D109" s="230">
        <v>1</v>
      </c>
      <c r="BI109" s="556"/>
      <c r="BL109" s="556"/>
    </row>
    <row r="110" spans="2:64" x14ac:dyDescent="0.25">
      <c r="B110" s="196">
        <v>8</v>
      </c>
      <c r="C110" s="196">
        <v>3</v>
      </c>
      <c r="D110" s="230">
        <v>2</v>
      </c>
      <c r="BI110" s="556"/>
      <c r="BL110" s="556"/>
    </row>
    <row r="111" spans="2:64" x14ac:dyDescent="0.25">
      <c r="B111" s="196">
        <v>9</v>
      </c>
      <c r="C111" s="196">
        <v>2</v>
      </c>
      <c r="D111" s="230">
        <v>3</v>
      </c>
      <c r="BI111" s="556"/>
      <c r="BL111" s="556"/>
    </row>
    <row r="112" spans="2:64" x14ac:dyDescent="0.25">
      <c r="B112" s="196">
        <v>10</v>
      </c>
      <c r="C112" s="196">
        <v>1</v>
      </c>
      <c r="D112" s="230">
        <v>4</v>
      </c>
      <c r="BI112" s="556"/>
      <c r="BL112" s="556"/>
    </row>
    <row r="113" spans="2:64" x14ac:dyDescent="0.25">
      <c r="B113" s="196">
        <v>11</v>
      </c>
      <c r="C113" s="196">
        <v>0</v>
      </c>
      <c r="D113" s="230">
        <v>5</v>
      </c>
      <c r="BI113" s="556"/>
      <c r="BL113" s="556"/>
    </row>
    <row r="114" spans="2:64" x14ac:dyDescent="0.25">
      <c r="B114" s="225">
        <v>12</v>
      </c>
      <c r="C114" s="196">
        <v>0</v>
      </c>
      <c r="D114" s="230">
        <v>6</v>
      </c>
      <c r="BI114" s="556"/>
      <c r="BL114" s="556"/>
    </row>
    <row r="115" spans="2:64" x14ac:dyDescent="0.25">
      <c r="B115" s="362">
        <v>13</v>
      </c>
      <c r="C115" s="362">
        <v>0</v>
      </c>
      <c r="D115" s="230">
        <v>7</v>
      </c>
      <c r="BI115" s="556"/>
      <c r="BL115" s="556"/>
    </row>
    <row r="116" spans="2:64" x14ac:dyDescent="0.25">
      <c r="B116" s="362">
        <v>14</v>
      </c>
      <c r="C116" s="362">
        <v>0</v>
      </c>
      <c r="D116" s="230">
        <v>8</v>
      </c>
      <c r="BI116" s="556"/>
      <c r="BL116" s="556"/>
    </row>
    <row r="117" spans="2:64" x14ac:dyDescent="0.25">
      <c r="B117" s="362">
        <v>15</v>
      </c>
      <c r="C117" s="362">
        <v>0</v>
      </c>
      <c r="D117" s="230">
        <v>9</v>
      </c>
      <c r="BI117" s="556"/>
      <c r="BL117" s="556"/>
    </row>
    <row r="118" spans="2:64" x14ac:dyDescent="0.25">
      <c r="B118" s="362">
        <v>16</v>
      </c>
      <c r="C118" s="362">
        <v>0</v>
      </c>
      <c r="D118" s="230">
        <v>10</v>
      </c>
      <c r="BI118" s="556"/>
      <c r="BL118" s="556"/>
    </row>
    <row r="119" spans="2:64" x14ac:dyDescent="0.25">
      <c r="B119" s="226" t="s">
        <v>37</v>
      </c>
      <c r="C119" s="227"/>
      <c r="D119" s="230">
        <v>11</v>
      </c>
    </row>
    <row r="120" spans="2:64" x14ac:dyDescent="0.25">
      <c r="B120" s="228" t="s">
        <v>16</v>
      </c>
      <c r="C120" s="627"/>
      <c r="D120" s="230">
        <v>12</v>
      </c>
    </row>
    <row r="121" spans="2:64" x14ac:dyDescent="0.25">
      <c r="B121" s="231" t="s">
        <v>38</v>
      </c>
      <c r="C121" s="225" t="s">
        <v>33</v>
      </c>
      <c r="D121" s="230">
        <v>13</v>
      </c>
      <c r="BI121" s="556"/>
      <c r="BL121" s="556"/>
    </row>
    <row r="122" spans="2:64" x14ac:dyDescent="0.25">
      <c r="B122" s="231" t="s">
        <v>39</v>
      </c>
      <c r="C122" s="225" t="s">
        <v>34</v>
      </c>
      <c r="D122" s="230">
        <v>14</v>
      </c>
      <c r="BI122" s="556"/>
      <c r="BL122" s="556"/>
    </row>
    <row r="123" spans="2:64" x14ac:dyDescent="0.25">
      <c r="B123" s="231"/>
      <c r="C123" s="225"/>
      <c r="D123" s="230">
        <v>15</v>
      </c>
      <c r="BI123" s="556"/>
      <c r="BL123" s="556"/>
    </row>
    <row r="124" spans="2:64" x14ac:dyDescent="0.25">
      <c r="D124" s="230">
        <v>16</v>
      </c>
      <c r="BI124" s="556"/>
      <c r="BL124" s="556"/>
    </row>
    <row r="125" spans="2:64" x14ac:dyDescent="0.25">
      <c r="D125" s="230">
        <v>17</v>
      </c>
      <c r="BI125" s="556"/>
      <c r="BL125" s="556"/>
    </row>
    <row r="126" spans="2:64" x14ac:dyDescent="0.25">
      <c r="D126" s="230">
        <v>18</v>
      </c>
      <c r="BI126" s="556"/>
      <c r="BL126" s="556"/>
    </row>
    <row r="127" spans="2:64" x14ac:dyDescent="0.25">
      <c r="D127" s="230">
        <v>19</v>
      </c>
      <c r="BI127" s="556"/>
      <c r="BL127" s="556"/>
    </row>
    <row r="128" spans="2:64" x14ac:dyDescent="0.25">
      <c r="D128" s="230">
        <v>20</v>
      </c>
      <c r="BI128" s="556"/>
      <c r="BL128" s="556"/>
    </row>
    <row r="129" spans="4:64" x14ac:dyDescent="0.25">
      <c r="D129" s="230">
        <v>21</v>
      </c>
      <c r="BI129" s="556"/>
      <c r="BL129" s="556"/>
    </row>
    <row r="130" spans="4:64" x14ac:dyDescent="0.25">
      <c r="D130" s="230">
        <v>22</v>
      </c>
      <c r="BI130" s="556"/>
      <c r="BL130" s="556"/>
    </row>
    <row r="131" spans="4:64" x14ac:dyDescent="0.25">
      <c r="D131" s="230">
        <v>23</v>
      </c>
      <c r="BI131" s="556"/>
      <c r="BL131" s="556"/>
    </row>
    <row r="132" spans="4:64" x14ac:dyDescent="0.25">
      <c r="D132" s="230">
        <v>24</v>
      </c>
      <c r="BI132" s="556"/>
      <c r="BL132" s="556"/>
    </row>
    <row r="133" spans="4:64" x14ac:dyDescent="0.25">
      <c r="D133" s="230">
        <v>25</v>
      </c>
      <c r="BI133" s="556"/>
      <c r="BL133" s="556"/>
    </row>
    <row r="134" spans="4:64" x14ac:dyDescent="0.25">
      <c r="D134" s="230">
        <v>26</v>
      </c>
      <c r="BI134" s="556"/>
      <c r="BL134" s="556"/>
    </row>
    <row r="135" spans="4:64" x14ac:dyDescent="0.25">
      <c r="D135" s="230">
        <v>27</v>
      </c>
      <c r="BI135" s="556"/>
      <c r="BL135" s="556"/>
    </row>
    <row r="136" spans="4:64" x14ac:dyDescent="0.25">
      <c r="D136" s="230">
        <v>28</v>
      </c>
      <c r="BI136" s="556"/>
      <c r="BL136" s="556"/>
    </row>
    <row r="137" spans="4:64" x14ac:dyDescent="0.25">
      <c r="D137" s="230">
        <v>29</v>
      </c>
      <c r="BI137" s="556"/>
      <c r="BL137" s="556"/>
    </row>
    <row r="138" spans="4:64" x14ac:dyDescent="0.25">
      <c r="D138" s="230">
        <v>30</v>
      </c>
      <c r="BI138" s="556"/>
      <c r="BL138" s="556"/>
    </row>
    <row r="139" spans="4:64" x14ac:dyDescent="0.25">
      <c r="D139" s="230">
        <v>31</v>
      </c>
      <c r="BI139" s="556"/>
      <c r="BL139" s="556"/>
    </row>
    <row r="140" spans="4:64" x14ac:dyDescent="0.25">
      <c r="D140" s="230">
        <v>32</v>
      </c>
      <c r="BI140" s="556"/>
      <c r="BL140" s="556"/>
    </row>
    <row r="141" spans="4:64" x14ac:dyDescent="0.25">
      <c r="D141" s="230">
        <v>33</v>
      </c>
      <c r="BI141" s="556"/>
      <c r="BL141" s="556"/>
    </row>
    <row r="142" spans="4:64" x14ac:dyDescent="0.25">
      <c r="D142" s="230">
        <v>34</v>
      </c>
      <c r="BI142" s="556"/>
      <c r="BL142" s="556"/>
    </row>
    <row r="143" spans="4:64" x14ac:dyDescent="0.25">
      <c r="D143" s="230">
        <v>35</v>
      </c>
      <c r="BI143" s="556"/>
      <c r="BL143" s="556"/>
    </row>
    <row r="144" spans="4:64" x14ac:dyDescent="0.25">
      <c r="D144" s="230">
        <v>36</v>
      </c>
      <c r="BI144" s="556"/>
      <c r="BL144" s="556"/>
    </row>
    <row r="145" spans="4:64" x14ac:dyDescent="0.25">
      <c r="D145" s="230">
        <v>37</v>
      </c>
      <c r="BI145" s="556"/>
      <c r="BL145" s="556"/>
    </row>
    <row r="146" spans="4:64" x14ac:dyDescent="0.25">
      <c r="D146" s="230">
        <v>38</v>
      </c>
      <c r="BI146" s="556"/>
      <c r="BL146" s="556"/>
    </row>
    <row r="147" spans="4:64" x14ac:dyDescent="0.25">
      <c r="D147" s="230">
        <v>39</v>
      </c>
      <c r="BI147" s="556"/>
      <c r="BL147" s="556"/>
    </row>
    <row r="148" spans="4:64" x14ac:dyDescent="0.25">
      <c r="D148" s="230">
        <v>40</v>
      </c>
      <c r="BI148" s="556"/>
      <c r="BL148" s="556"/>
    </row>
    <row r="149" spans="4:64" x14ac:dyDescent="0.25">
      <c r="D149" s="230">
        <v>41</v>
      </c>
      <c r="BI149" s="556"/>
      <c r="BL149" s="556"/>
    </row>
    <row r="150" spans="4:64" x14ac:dyDescent="0.25">
      <c r="D150" s="230">
        <v>42</v>
      </c>
      <c r="BI150" s="556"/>
      <c r="BL150" s="556"/>
    </row>
    <row r="151" spans="4:64" x14ac:dyDescent="0.25">
      <c r="D151" s="230">
        <v>43</v>
      </c>
      <c r="BI151" s="556"/>
      <c r="BL151" s="556"/>
    </row>
    <row r="152" spans="4:64" x14ac:dyDescent="0.25">
      <c r="D152" s="230">
        <v>44</v>
      </c>
      <c r="BI152" s="556"/>
      <c r="BL152" s="556"/>
    </row>
    <row r="153" spans="4:64" x14ac:dyDescent="0.25">
      <c r="D153" s="230">
        <v>45</v>
      </c>
      <c r="BI153" s="556"/>
      <c r="BL153" s="556"/>
    </row>
    <row r="154" spans="4:64" x14ac:dyDescent="0.25">
      <c r="D154" s="230">
        <v>46</v>
      </c>
      <c r="BI154" s="556"/>
      <c r="BL154" s="556"/>
    </row>
    <row r="155" spans="4:64" x14ac:dyDescent="0.25">
      <c r="D155" s="230">
        <v>47</v>
      </c>
      <c r="BI155" s="556"/>
      <c r="BL155" s="556"/>
    </row>
    <row r="156" spans="4:64" x14ac:dyDescent="0.25">
      <c r="D156" s="230">
        <v>48</v>
      </c>
      <c r="BI156" s="556"/>
      <c r="BL156" s="556"/>
    </row>
    <row r="157" spans="4:64" x14ac:dyDescent="0.25">
      <c r="D157" s="230">
        <v>49</v>
      </c>
      <c r="BI157" s="556"/>
      <c r="BL157" s="556"/>
    </row>
    <row r="158" spans="4:64" x14ac:dyDescent="0.25">
      <c r="D158" s="230">
        <v>50</v>
      </c>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row r="185" spans="61:64" x14ac:dyDescent="0.25">
      <c r="BI185" s="556"/>
      <c r="BL185" s="556"/>
    </row>
    <row r="186" spans="61:64" x14ac:dyDescent="0.25">
      <c r="BI186" s="556"/>
      <c r="BL186" s="556"/>
    </row>
    <row r="187" spans="61:64" x14ac:dyDescent="0.25">
      <c r="BI187" s="556"/>
      <c r="BL187" s="556"/>
    </row>
    <row r="188" spans="61:64" x14ac:dyDescent="0.25">
      <c r="BI188" s="556"/>
      <c r="BL188" s="556"/>
    </row>
    <row r="189" spans="61:64" x14ac:dyDescent="0.25">
      <c r="BI189" s="556"/>
      <c r="BL189" s="556"/>
    </row>
    <row r="190" spans="61:64" x14ac:dyDescent="0.25">
      <c r="BI190" s="556"/>
      <c r="BL190" s="556"/>
    </row>
    <row r="191" spans="61:64" x14ac:dyDescent="0.25">
      <c r="BI191" s="556"/>
      <c r="BL191" s="556"/>
    </row>
    <row r="192" spans="61:64" x14ac:dyDescent="0.25">
      <c r="BI192" s="556"/>
      <c r="BL192" s="556"/>
    </row>
    <row r="193" spans="61:64" x14ac:dyDescent="0.25">
      <c r="BI193" s="556"/>
      <c r="BL193" s="556"/>
    </row>
    <row r="194" spans="61:64" x14ac:dyDescent="0.25">
      <c r="BI194" s="556"/>
      <c r="BL194" s="556"/>
    </row>
    <row r="195" spans="61:64" x14ac:dyDescent="0.25">
      <c r="BI195" s="556"/>
      <c r="BL195" s="556"/>
    </row>
    <row r="196" spans="61:64" x14ac:dyDescent="0.25">
      <c r="BI196" s="556"/>
      <c r="BL196" s="556"/>
    </row>
  </sheetData>
  <sortState ref="A7:DO24">
    <sortCondition descending="1" ref="DO7:DO24"/>
  </sortState>
  <mergeCells count="55">
    <mergeCell ref="Q4:U5"/>
    <mergeCell ref="V4:AA5"/>
    <mergeCell ref="F2:P3"/>
    <mergeCell ref="Q2:AA3"/>
    <mergeCell ref="AB2:AL3"/>
    <mergeCell ref="AM2:AW3"/>
    <mergeCell ref="AX2:BH3"/>
    <mergeCell ref="DL2:DO3"/>
    <mergeCell ref="BI1:BS1"/>
    <mergeCell ref="BT1:CD1"/>
    <mergeCell ref="CE1:CO1"/>
    <mergeCell ref="CP1:CZ1"/>
    <mergeCell ref="DA1:DK1"/>
    <mergeCell ref="BI2:BS3"/>
    <mergeCell ref="BT2:CD3"/>
    <mergeCell ref="CE2:CO3"/>
    <mergeCell ref="CP2:CZ3"/>
    <mergeCell ref="DA2:DK3"/>
    <mergeCell ref="B94:D94"/>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DN4:DN6"/>
    <mergeCell ref="DO4:DO6"/>
    <mergeCell ref="C6:E6"/>
    <mergeCell ref="B70:D70"/>
    <mergeCell ref="J81:K81"/>
    <mergeCell ref="DL4:DL6"/>
    <mergeCell ref="DM4:DM6"/>
    <mergeCell ref="BC4:BH5"/>
    <mergeCell ref="A1:E5"/>
    <mergeCell ref="F1:P1"/>
    <mergeCell ref="Q1:AA1"/>
    <mergeCell ref="AB1:AL1"/>
    <mergeCell ref="AM1:AW1"/>
    <mergeCell ref="AX1:BH1"/>
    <mergeCell ref="F4:J5"/>
    <mergeCell ref="K4:P5"/>
    <mergeCell ref="B95:C95"/>
    <mergeCell ref="B96:C96"/>
    <mergeCell ref="B97:C97"/>
    <mergeCell ref="B98:C98"/>
    <mergeCell ref="B100:D100"/>
  </mergeCells>
  <conditionalFormatting sqref="U7:U30 Z7:Z30 AF7:AF11 AK7:AK11 AQ7:AQ30 AV7:AV30 BB7:BB30 BG7:BG30 BM7:BM30 BO7:BO30 BJ7:BJ30 BX7:BX30 BZ7:BZ30 BU7:BU30 CC7:CC30 CI7:CI30 CK7:CK30 CF7:CF30 CN7:CN30 CT7:CT30 CV7:CV30 CQ7:CQ30 CY7:CY30 DE7:DE30 DG7:DG30 DB7:DC30 DJ7:DJ30 DJ67:DJ68 DB67:DC68 DG67:DG68 DE67:DE68 CY67:CY68 CQ67:CQ68 CV67:CV68 CT67:CT68 CN67:CN68 CF67:CF68 CK67:CK68 CI67:CI68 CC67:CC68 BU67:BU68 BZ67:BZ68 BX67:BX68 BJ67:BJ68 BO67:BO68 BM67:BM68 BG67:BG68 BB67:BB68 AV67:AV68 AQ67:AQ68 AK67:AK68 AF67:AF68 Z67:Z68 U67:U68 U33:U36 Z33:Z36 AF33:AF36 AK33:AK36 AQ33:AQ36 AV33:AV36 BB33:BB36 BG33:BG36 BM33:BM36 BO33:BO36 BJ33:BJ36 BX33:BX36 BZ33:BZ36 BU33:BU36 CC33:CC36 CI33:CI36 CK33:CK36 CF33:CF36 CN33:CN36 CT33:CT36 CV33:CV36 CQ33:CQ36 CY33:CY36 DE33:DE36 DG33:DG36 DB33:DC36 DJ33:DJ36 O33:O36 BR33:BR36 AF13:AF30 AK13:AK30">
    <cfRule type="containsText" dxfId="1619" priority="85" operator="containsText" text="E">
      <formula>NOT(ISERROR(SEARCH("E",O7)))</formula>
    </cfRule>
    <cfRule type="containsText" dxfId="1618" priority="86" operator="containsText" text="A">
      <formula>NOT(ISERROR(SEARCH("A",O7)))</formula>
    </cfRule>
    <cfRule type="containsText" dxfId="1617" priority="87" operator="containsText" text="d">
      <formula>NOT(ISERROR(SEARCH("d",O7)))</formula>
    </cfRule>
  </conditionalFormatting>
  <conditionalFormatting sqref="O7:O30 O67:O68">
    <cfRule type="containsText" dxfId="1616" priority="82" operator="containsText" text="E">
      <formula>NOT(ISERROR(SEARCH("E",O7)))</formula>
    </cfRule>
    <cfRule type="containsText" dxfId="1615" priority="83" operator="containsText" text="A">
      <formula>NOT(ISERROR(SEARCH("A",O7)))</formula>
    </cfRule>
    <cfRule type="containsText" dxfId="1614" priority="84" operator="containsText" text="d">
      <formula>NOT(ISERROR(SEARCH("d",O7)))</formula>
    </cfRule>
  </conditionalFormatting>
  <conditionalFormatting sqref="J67:J68">
    <cfRule type="containsText" dxfId="1613" priority="79" operator="containsText" text="E">
      <formula>NOT(ISERROR(SEARCH("E",J67)))</formula>
    </cfRule>
    <cfRule type="containsText" dxfId="1612" priority="80" operator="containsText" text="A">
      <formula>NOT(ISERROR(SEARCH("A",J67)))</formula>
    </cfRule>
    <cfRule type="containsText" dxfId="1611" priority="81" operator="containsText" text="d">
      <formula>NOT(ISERROR(SEARCH("d",J67)))</formula>
    </cfRule>
  </conditionalFormatting>
  <conditionalFormatting sqref="BR7:BR30 BR67:BR68">
    <cfRule type="containsText" dxfId="1610" priority="76" operator="containsText" text="E">
      <formula>NOT(ISERROR(SEARCH("E",BR7)))</formula>
    </cfRule>
    <cfRule type="containsText" dxfId="1609" priority="77" operator="containsText" text="A">
      <formula>NOT(ISERROR(SEARCH("A",BR7)))</formula>
    </cfRule>
    <cfRule type="containsText" dxfId="1608" priority="78" operator="containsText" text="d">
      <formula>NOT(ISERROR(SEARCH("d",BR7)))</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61:U66 Z61:Z66 AF61:AF66 AK61:AK66 AQ61:AQ66 AV61:AV66 BB61:BB66 BG61:BG66 BM61:BM66 BO61:BO66 BJ61:BJ66 BX61:BX66 BZ61:BZ66 BU61:BU66 CC61:CC66 CI61:CI66 CK61:CK66 CF61:CF66 CN61:CN66 CT61:CT66 CV61:CV66 CQ61:CQ66 CY61:CY66 DE61:DE66 DG61:DG66 DB61:DC66 DJ61:DJ66">
    <cfRule type="containsText" dxfId="1607" priority="73" operator="containsText" text="E">
      <formula>NOT(ISERROR(SEARCH("E",U31)))</formula>
    </cfRule>
    <cfRule type="containsText" dxfId="1606" priority="74" operator="containsText" text="A">
      <formula>NOT(ISERROR(SEARCH("A",U31)))</formula>
    </cfRule>
    <cfRule type="containsText" dxfId="1605" priority="75" operator="containsText" text="d">
      <formula>NOT(ISERROR(SEARCH("d",U31)))</formula>
    </cfRule>
  </conditionalFormatting>
  <conditionalFormatting sqref="O31:O32 O61:O66">
    <cfRule type="containsText" dxfId="1604" priority="70" operator="containsText" text="E">
      <formula>NOT(ISERROR(SEARCH("E",O31)))</formula>
    </cfRule>
    <cfRule type="containsText" dxfId="1603" priority="71" operator="containsText" text="A">
      <formula>NOT(ISERROR(SEARCH("A",O31)))</formula>
    </cfRule>
    <cfRule type="containsText" dxfId="1602" priority="72" operator="containsText" text="d">
      <formula>NOT(ISERROR(SEARCH("d",O31)))</formula>
    </cfRule>
  </conditionalFormatting>
  <conditionalFormatting sqref="J62:J66">
    <cfRule type="containsText" dxfId="1601" priority="67" operator="containsText" text="E">
      <formula>NOT(ISERROR(SEARCH("E",J62)))</formula>
    </cfRule>
    <cfRule type="containsText" dxfId="1600" priority="68" operator="containsText" text="A">
      <formula>NOT(ISERROR(SEARCH("A",J62)))</formula>
    </cfRule>
    <cfRule type="containsText" dxfId="1599" priority="69" operator="containsText" text="d">
      <formula>NOT(ISERROR(SEARCH("d",J62)))</formula>
    </cfRule>
  </conditionalFormatting>
  <conditionalFormatting sqref="BR31:BR32 BR61:BR66">
    <cfRule type="containsText" dxfId="1598" priority="64" operator="containsText" text="E">
      <formula>NOT(ISERROR(SEARCH("E",BR31)))</formula>
    </cfRule>
    <cfRule type="containsText" dxfId="1597" priority="65" operator="containsText" text="A">
      <formula>NOT(ISERROR(SEARCH("A",BR31)))</formula>
    </cfRule>
    <cfRule type="containsText" dxfId="1596" priority="66"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1595" priority="61" operator="containsText" text="E">
      <formula>NOT(ISERROR(SEARCH("E",U37)))</formula>
    </cfRule>
    <cfRule type="containsText" dxfId="1594" priority="62" operator="containsText" text="A">
      <formula>NOT(ISERROR(SEARCH("A",U37)))</formula>
    </cfRule>
    <cfRule type="containsText" dxfId="1593" priority="63" operator="containsText" text="d">
      <formula>NOT(ISERROR(SEARCH("d",U37)))</formula>
    </cfRule>
  </conditionalFormatting>
  <conditionalFormatting sqref="O37:O40">
    <cfRule type="containsText" dxfId="1592" priority="58" operator="containsText" text="E">
      <formula>NOT(ISERROR(SEARCH("E",O37)))</formula>
    </cfRule>
    <cfRule type="containsText" dxfId="1591" priority="59" operator="containsText" text="A">
      <formula>NOT(ISERROR(SEARCH("A",O37)))</formula>
    </cfRule>
    <cfRule type="containsText" dxfId="1590" priority="60" operator="containsText" text="d">
      <formula>NOT(ISERROR(SEARCH("d",O37)))</formula>
    </cfRule>
  </conditionalFormatting>
  <conditionalFormatting sqref="BR37:BR40">
    <cfRule type="containsText" dxfId="1589" priority="55" operator="containsText" text="E">
      <formula>NOT(ISERROR(SEARCH("E",BR37)))</formula>
    </cfRule>
    <cfRule type="containsText" dxfId="1588" priority="56" operator="containsText" text="A">
      <formula>NOT(ISERROR(SEARCH("A",BR37)))</formula>
    </cfRule>
    <cfRule type="containsText" dxfId="1587" priority="57"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1586" priority="52" operator="containsText" text="E">
      <formula>NOT(ISERROR(SEARCH("E",U41)))</formula>
    </cfRule>
    <cfRule type="containsText" dxfId="1585" priority="53" operator="containsText" text="A">
      <formula>NOT(ISERROR(SEARCH("A",U41)))</formula>
    </cfRule>
    <cfRule type="containsText" dxfId="1584" priority="54" operator="containsText" text="d">
      <formula>NOT(ISERROR(SEARCH("d",U41)))</formula>
    </cfRule>
  </conditionalFormatting>
  <conditionalFormatting sqref="O41:O44">
    <cfRule type="containsText" dxfId="1583" priority="49" operator="containsText" text="E">
      <formula>NOT(ISERROR(SEARCH("E",O41)))</formula>
    </cfRule>
    <cfRule type="containsText" dxfId="1582" priority="50" operator="containsText" text="A">
      <formula>NOT(ISERROR(SEARCH("A",O41)))</formula>
    </cfRule>
    <cfRule type="containsText" dxfId="1581" priority="51" operator="containsText" text="d">
      <formula>NOT(ISERROR(SEARCH("d",O41)))</formula>
    </cfRule>
  </conditionalFormatting>
  <conditionalFormatting sqref="BR41:BR44">
    <cfRule type="containsText" dxfId="1580" priority="46" operator="containsText" text="E">
      <formula>NOT(ISERROR(SEARCH("E",BR41)))</formula>
    </cfRule>
    <cfRule type="containsText" dxfId="1579" priority="47" operator="containsText" text="A">
      <formula>NOT(ISERROR(SEARCH("A",BR41)))</formula>
    </cfRule>
    <cfRule type="containsText" dxfId="1578" priority="48"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1577" priority="43" operator="containsText" text="E">
      <formula>NOT(ISERROR(SEARCH("E",U45)))</formula>
    </cfRule>
    <cfRule type="containsText" dxfId="1576" priority="44" operator="containsText" text="A">
      <formula>NOT(ISERROR(SEARCH("A",U45)))</formula>
    </cfRule>
    <cfRule type="containsText" dxfId="1575" priority="45" operator="containsText" text="d">
      <formula>NOT(ISERROR(SEARCH("d",U45)))</formula>
    </cfRule>
  </conditionalFormatting>
  <conditionalFormatting sqref="O45:O47">
    <cfRule type="containsText" dxfId="1574" priority="40" operator="containsText" text="E">
      <formula>NOT(ISERROR(SEARCH("E",O45)))</formula>
    </cfRule>
    <cfRule type="containsText" dxfId="1573" priority="41" operator="containsText" text="A">
      <formula>NOT(ISERROR(SEARCH("A",O45)))</formula>
    </cfRule>
    <cfRule type="containsText" dxfId="1572" priority="42" operator="containsText" text="d">
      <formula>NOT(ISERROR(SEARCH("d",O45)))</formula>
    </cfRule>
  </conditionalFormatting>
  <conditionalFormatting sqref="BR45:BR47">
    <cfRule type="containsText" dxfId="1571" priority="37" operator="containsText" text="E">
      <formula>NOT(ISERROR(SEARCH("E",BR45)))</formula>
    </cfRule>
    <cfRule type="containsText" dxfId="1570" priority="38" operator="containsText" text="A">
      <formula>NOT(ISERROR(SEARCH("A",BR45)))</formula>
    </cfRule>
    <cfRule type="containsText" dxfId="1569" priority="39"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1568" priority="34" operator="containsText" text="E">
      <formula>NOT(ISERROR(SEARCH("E",U48)))</formula>
    </cfRule>
    <cfRule type="containsText" dxfId="1567" priority="35" operator="containsText" text="A">
      <formula>NOT(ISERROR(SEARCH("A",U48)))</formula>
    </cfRule>
    <cfRule type="containsText" dxfId="1566" priority="36" operator="containsText" text="d">
      <formula>NOT(ISERROR(SEARCH("d",U48)))</formula>
    </cfRule>
  </conditionalFormatting>
  <conditionalFormatting sqref="O48:O49 O56">
    <cfRule type="containsText" dxfId="1565" priority="31" operator="containsText" text="E">
      <formula>NOT(ISERROR(SEARCH("E",O48)))</formula>
    </cfRule>
    <cfRule type="containsText" dxfId="1564" priority="32" operator="containsText" text="A">
      <formula>NOT(ISERROR(SEARCH("A",O48)))</formula>
    </cfRule>
    <cfRule type="containsText" dxfId="1563" priority="33" operator="containsText" text="d">
      <formula>NOT(ISERROR(SEARCH("d",O48)))</formula>
    </cfRule>
  </conditionalFormatting>
  <conditionalFormatting sqref="BR48:BR49 BR56">
    <cfRule type="containsText" dxfId="1562" priority="28" operator="containsText" text="E">
      <formula>NOT(ISERROR(SEARCH("E",BR48)))</formula>
    </cfRule>
    <cfRule type="containsText" dxfId="1561" priority="29" operator="containsText" text="A">
      <formula>NOT(ISERROR(SEARCH("A",BR48)))</formula>
    </cfRule>
    <cfRule type="containsText" dxfId="1560" priority="30"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1559" priority="25" operator="containsText" text="E">
      <formula>NOT(ISERROR(SEARCH("E",U50)))</formula>
    </cfRule>
    <cfRule type="containsText" dxfId="1558" priority="26" operator="containsText" text="A">
      <formula>NOT(ISERROR(SEARCH("A",U50)))</formula>
    </cfRule>
    <cfRule type="containsText" dxfId="1557" priority="27" operator="containsText" text="d">
      <formula>NOT(ISERROR(SEARCH("d",U50)))</formula>
    </cfRule>
  </conditionalFormatting>
  <conditionalFormatting sqref="O50:O55">
    <cfRule type="containsText" dxfId="1556" priority="22" operator="containsText" text="E">
      <formula>NOT(ISERROR(SEARCH("E",O50)))</formula>
    </cfRule>
    <cfRule type="containsText" dxfId="1555" priority="23" operator="containsText" text="A">
      <formula>NOT(ISERROR(SEARCH("A",O50)))</formula>
    </cfRule>
    <cfRule type="containsText" dxfId="1554" priority="24" operator="containsText" text="d">
      <formula>NOT(ISERROR(SEARCH("d",O50)))</formula>
    </cfRule>
  </conditionalFormatting>
  <conditionalFormatting sqref="BR50:BR55">
    <cfRule type="containsText" dxfId="1553" priority="19" operator="containsText" text="E">
      <formula>NOT(ISERROR(SEARCH("E",BR50)))</formula>
    </cfRule>
    <cfRule type="containsText" dxfId="1552" priority="20" operator="containsText" text="A">
      <formula>NOT(ISERROR(SEARCH("A",BR50)))</formula>
    </cfRule>
    <cfRule type="containsText" dxfId="1551" priority="21" operator="containsText" text="d">
      <formula>NOT(ISERROR(SEARCH("d",BR50)))</formula>
    </cfRule>
  </conditionalFormatting>
  <conditionalFormatting sqref="U57:U60 Z57:Z60 AF57:AF60 AK57:AK60 AQ57:AQ60 AV57:AV60 BB57:BB60 BG57:BG60 BM57:BM60 BO57:BO60 BJ57:BJ60 BX57:BX60 BZ57:BZ60 BU57:BU60 CC57:CC60 CI57:CI60 CK57:CK60 CF57:CF60 CN57:CN60 CT57:CT60 CV57:CV60 CQ57:CQ60 CY57:CY60 DE57:DE60 DG57:DG60 DB57:DC60 DJ57:DJ60">
    <cfRule type="containsText" dxfId="1550" priority="16" operator="containsText" text="E">
      <formula>NOT(ISERROR(SEARCH("E",U57)))</formula>
    </cfRule>
    <cfRule type="containsText" dxfId="1549" priority="17" operator="containsText" text="A">
      <formula>NOT(ISERROR(SEARCH("A",U57)))</formula>
    </cfRule>
    <cfRule type="containsText" dxfId="1548" priority="18" operator="containsText" text="d">
      <formula>NOT(ISERROR(SEARCH("d",U57)))</formula>
    </cfRule>
  </conditionalFormatting>
  <conditionalFormatting sqref="O57:O60">
    <cfRule type="containsText" dxfId="1547" priority="13" operator="containsText" text="E">
      <formula>NOT(ISERROR(SEARCH("E",O57)))</formula>
    </cfRule>
    <cfRule type="containsText" dxfId="1546" priority="14" operator="containsText" text="A">
      <formula>NOT(ISERROR(SEARCH("A",O57)))</formula>
    </cfRule>
    <cfRule type="containsText" dxfId="1545" priority="15" operator="containsText" text="d">
      <formula>NOT(ISERROR(SEARCH("d",O57)))</formula>
    </cfRule>
  </conditionalFormatting>
  <conditionalFormatting sqref="BR57:BR60">
    <cfRule type="containsText" dxfId="1544" priority="10" operator="containsText" text="E">
      <formula>NOT(ISERROR(SEARCH("E",BR57)))</formula>
    </cfRule>
    <cfRule type="containsText" dxfId="1543" priority="11" operator="containsText" text="A">
      <formula>NOT(ISERROR(SEARCH("A",BR57)))</formula>
    </cfRule>
    <cfRule type="containsText" dxfId="1542" priority="12" operator="containsText" text="d">
      <formula>NOT(ISERROR(SEARCH("d",BR57)))</formula>
    </cfRule>
  </conditionalFormatting>
  <conditionalFormatting sqref="J7:J61">
    <cfRule type="containsText" dxfId="1541" priority="7" operator="containsText" text="E">
      <formula>NOT(ISERROR(SEARCH("E",J7)))</formula>
    </cfRule>
    <cfRule type="containsText" dxfId="1540" priority="8" operator="containsText" text="A">
      <formula>NOT(ISERROR(SEARCH("A",J7)))</formula>
    </cfRule>
    <cfRule type="containsText" dxfId="1539" priority="9" operator="containsText" text="d">
      <formula>NOT(ISERROR(SEARCH("d",J7)))</formula>
    </cfRule>
  </conditionalFormatting>
  <conditionalFormatting sqref="AF12">
    <cfRule type="containsText" dxfId="1538" priority="4" operator="containsText" text="E">
      <formula>NOT(ISERROR(SEARCH("E",AF12)))</formula>
    </cfRule>
    <cfRule type="containsText" dxfId="1537" priority="5" operator="containsText" text="A">
      <formula>NOT(ISERROR(SEARCH("A",AF12)))</formula>
    </cfRule>
    <cfRule type="containsText" dxfId="1536" priority="6" operator="containsText" text="d">
      <formula>NOT(ISERROR(SEARCH("d",AF12)))</formula>
    </cfRule>
  </conditionalFormatting>
  <conditionalFormatting sqref="AK12">
    <cfRule type="containsText" dxfId="1535" priority="1" operator="containsText" text="E">
      <formula>NOT(ISERROR(SEARCH("E",AK12)))</formula>
    </cfRule>
    <cfRule type="containsText" dxfId="1534" priority="2" operator="containsText" text="A">
      <formula>NOT(ISERROR(SEARCH("A",AK12)))</formula>
    </cfRule>
    <cfRule type="containsText" dxfId="1533" priority="3" operator="containsText" text="d">
      <formula>NOT(ISERROR(SEARCH("d",AK12)))</formula>
    </cfRule>
  </conditionalFormatting>
  <dataValidations count="9">
    <dataValidation type="list" allowBlank="1" showInputMessage="1" showErrorMessage="1" sqref="CU7:CU68">
      <formula1>$B$102:$B$118</formula1>
    </dataValidation>
    <dataValidation type="list" allowBlank="1" showInputMessage="1" showErrorMessage="1" sqref="K12 K15 F22:F23 F26:F27 F31:F61 K28:K68 DA7:DA68 AX7:AX68 BC7:BC68">
      <formula1>$B$72:$B$84</formula1>
    </dataValidation>
    <dataValidation type="list" allowBlank="1" showInputMessage="1" showErrorMessage="1" sqref="K16:K27 F62:F68 K7:K11 K13:K14 F7:F21 F24:F25 F28:F30 DF7:DF68 AM7:AM68 CE7:CE68 AB7:AB71 CP7:CP68 CJ7:CJ68 BI7:BI68 Q7:Q68 BN7:BN68 BY7:BY68 BT7:BT68 V7:V68 AG7:AG68 AR7:AR68">
      <formula1>$D$108:$D$153</formula1>
    </dataValidation>
    <dataValidation type="list" allowBlank="1" showErrorMessage="1" sqref="J62:J68">
      <formula1>$C$120:$C$123</formula1>
    </dataValidation>
    <dataValidation allowBlank="1" showInputMessage="1" showErrorMessage="1" errorTitle="Ops!" error="Use os termos:_x000a_E= Excluido_x000a_A= Advertido_x000a_D=Desclasificado_x000a_ou deixe em branco" sqref="DL7:DM68"/>
    <dataValidation type="list" allowBlank="1" showInputMessage="1" showErrorMessage="1" errorTitle="Ops!" error="Esta nota não pode ser aceita para melhor volta e/ou Pole!" sqref="BA7:BA68">
      <formula1>$D$72:$D$74</formula1>
    </dataValidation>
    <dataValidation allowBlank="1" errorTitle="Ops!" error="Piloto atingiu os 25 pontos" promptTitle="Ja era" prompt="CBA" sqref="DN7:DN68"/>
    <dataValidation type="whole" operator="lessThanOrEqual" allowBlank="1" showInputMessage="1" showErrorMessage="1" errorTitle="oPS!" error="SOMENTE 1 PONTO!" sqref="CG7:CH68 CA7:CB68 DD7:DD68 S7:T68 X7:Y68 AD7:AE68 AI7:AJ68 AO7:AP68 AT7:AU68 AZ7:AZ68 BE7:BF68 M7:N68 BP7:BQ68 BV7:BW68 CL7:CM68 CW7:CX68 H7:I68 CR7:CS68 DH7:DI68 BK7:BL68">
      <formula1>1</formula1>
    </dataValidation>
    <dataValidation type="list" allowBlank="1" showInputMessage="1" showErrorMessage="1" sqref="P7:P68 CD7:CD68 AL7:AL68 CO7:CO68 AA7:AA68 AW7:AW68 BH7:BH68 CZ7:CZ68 BS7:BS68 DK7:DK68">
      <formula1>$C$120:$C$123</formula1>
    </dataValidation>
  </dataValidations>
  <pageMargins left="0.511811024" right="0.511811024" top="0.78740157499999996" bottom="0.78740157499999996" header="0.31496062000000002" footer="0.31496062000000002"/>
  <drawing r:id="rId1"/>
  <extLst>
    <ext xmlns:x14="http://schemas.microsoft.com/office/spreadsheetml/2009/9/main" uri="{CCE6A557-97BC-4b89-ADB6-D9C93CAAB3DF}">
      <x14:dataValidations xmlns:xm="http://schemas.microsoft.com/office/excel/2006/main" count="2">
        <x14:dataValidation type="list" allowBlank="1" showErrorMessage="1">
          <x14:formula1>
            <xm:f>'OLD 250'!#REF!</xm:f>
          </x14:formula1>
          <xm:sqref>J7:J61 O7:O68</xm:sqref>
        </x14:dataValidation>
        <x14:dataValidation type="list" allowBlank="1" showInputMessage="1" showErrorMessage="1" errorTitle="Ops!" error="Use os termos:_x000a_E= Excluido_x000a_A= Advertido_x000a_D=Desclasificado_x000a_ou deixe em branco">
          <x14:formula1>
            <xm:f>'OLD 250'!#REF!</xm:f>
          </x14:formula1>
          <xm:sqref>DJ7:DJ68 BM7:BM68 DE7:DE68 BB7:BB68 CN7:CN68 AV7:AV68 U7:U68 BG7:BG68 CY7:CY68 AQ7:AQ68 CI7:CI68 CT7:CT68 AF7:AF68 CC7:CC68 BR7:BR68 Z7:Z68 BX7:BX68 AK7:AK68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05"/>
  <sheetViews>
    <sheetView workbookViewId="0">
      <pane xSplit="5" ySplit="4" topLeftCell="AT5" activePane="bottomRight" state="frozen"/>
      <selection pane="topRight" activeCell="F1" sqref="F1"/>
      <selection pane="bottomLeft" activeCell="A5" sqref="A5"/>
      <selection pane="bottomRight" activeCell="E18" sqref="E18"/>
    </sheetView>
  </sheetViews>
  <sheetFormatPr defaultRowHeight="15" x14ac:dyDescent="0.25"/>
  <cols>
    <col min="1" max="1" width="7.28515625" style="410" bestFit="1" customWidth="1"/>
    <col min="2" max="2" width="7.7109375" style="364" bestFit="1" customWidth="1"/>
    <col min="3" max="3" width="8.140625" style="364" bestFit="1" customWidth="1"/>
    <col min="4" max="4" width="9.85546875" style="364" bestFit="1" customWidth="1"/>
    <col min="5" max="5" width="36.85546875" style="364" customWidth="1"/>
    <col min="6" max="6" width="7.5703125" style="364" bestFit="1" customWidth="1"/>
    <col min="7" max="7" width="10" style="364" bestFit="1" customWidth="1"/>
    <col min="8" max="9" width="4.7109375" style="364" hidden="1" customWidth="1"/>
    <col min="10" max="10" width="5.5703125" style="364" bestFit="1" customWidth="1"/>
    <col min="11" max="11" width="6.140625" style="364" bestFit="1" customWidth="1"/>
    <col min="12" max="12" width="7.5703125" style="364" bestFit="1" customWidth="1"/>
    <col min="13" max="13" width="10" style="364" bestFit="1" customWidth="1"/>
    <col min="14" max="14" width="4.140625" style="364" hidden="1" customWidth="1"/>
    <col min="15" max="15" width="4.7109375" style="364" hidden="1" customWidth="1"/>
    <col min="16" max="16" width="5.5703125" style="364" bestFit="1" customWidth="1"/>
    <col min="17" max="17" width="5.85546875" style="364" bestFit="1" customWidth="1"/>
    <col min="18" max="18" width="7.5703125" style="364" bestFit="1" customWidth="1"/>
    <col min="19" max="19" width="10" style="364" bestFit="1" customWidth="1"/>
    <col min="20" max="20" width="4.140625" style="364" hidden="1" customWidth="1"/>
    <col min="21" max="21" width="4.7109375" style="364" hidden="1" customWidth="1"/>
    <col min="22" max="22" width="5.5703125" style="364" bestFit="1" customWidth="1"/>
    <col min="23" max="23" width="6.140625" style="410" bestFit="1" customWidth="1"/>
    <col min="24" max="24" width="7.5703125" style="364" bestFit="1" customWidth="1"/>
    <col min="25" max="25" width="10" style="364" bestFit="1" customWidth="1"/>
    <col min="26" max="26" width="4.140625" style="364" hidden="1" customWidth="1"/>
    <col min="27" max="27" width="4.7109375" style="364" hidden="1" customWidth="1"/>
    <col min="28" max="28" width="5.5703125" style="364" bestFit="1" customWidth="1"/>
    <col min="29" max="29" width="5.85546875" style="413" bestFit="1" customWidth="1"/>
    <col min="30" max="30" width="7.5703125" style="364" bestFit="1" customWidth="1"/>
    <col min="31" max="31" width="10" style="364" bestFit="1" customWidth="1"/>
    <col min="32" max="32" width="4.140625" style="364" bestFit="1" customWidth="1"/>
    <col min="33" max="33" width="4.7109375" style="364" hidden="1" customWidth="1"/>
    <col min="34" max="34" width="5.5703125" style="364" bestFit="1" customWidth="1"/>
    <col min="35" max="35" width="5.85546875" style="414" bestFit="1" customWidth="1"/>
    <col min="36" max="36" width="7.5703125" style="364" bestFit="1" customWidth="1"/>
    <col min="37" max="37" width="10" style="364" bestFit="1" customWidth="1"/>
    <col min="38" max="38" width="4.140625" style="364" hidden="1" customWidth="1"/>
    <col min="39" max="39" width="4.7109375" style="364" hidden="1" customWidth="1"/>
    <col min="40" max="40" width="5.5703125" style="364" bestFit="1" customWidth="1"/>
    <col min="41" max="41" width="5.85546875" style="415" bestFit="1" customWidth="1"/>
    <col min="42" max="42" width="7.5703125" style="364" bestFit="1" customWidth="1"/>
    <col min="43" max="43" width="10" style="364" bestFit="1" customWidth="1"/>
    <col min="44" max="44" width="4.140625" style="364" hidden="1" customWidth="1"/>
    <col min="45" max="45" width="4.7109375" style="364" hidden="1" customWidth="1"/>
    <col min="46" max="46" width="5.5703125" style="364" bestFit="1" customWidth="1"/>
    <col min="47" max="47" width="5.85546875" style="423" bestFit="1" customWidth="1"/>
    <col min="48" max="48" width="7.5703125" style="364" bestFit="1" customWidth="1"/>
    <col min="49" max="49" width="10" style="364" bestFit="1" customWidth="1"/>
    <col min="50" max="50" width="4.140625" style="364" hidden="1" customWidth="1"/>
    <col min="51" max="51" width="4.7109375" style="364" hidden="1" customWidth="1"/>
    <col min="52" max="52" width="5.5703125" style="364" bestFit="1" customWidth="1"/>
    <col min="53" max="53" width="5.85546875" style="424" bestFit="1" customWidth="1"/>
    <col min="54" max="54" width="7.5703125" style="364" bestFit="1" customWidth="1"/>
    <col min="55" max="55" width="10" style="364" bestFit="1" customWidth="1"/>
    <col min="56" max="56" width="4.140625" style="364" bestFit="1" customWidth="1"/>
    <col min="57" max="57" width="4.7109375" style="364" hidden="1" customWidth="1"/>
    <col min="58" max="58" width="5.5703125" style="364" bestFit="1" customWidth="1"/>
    <col min="59" max="59" width="5.85546875" style="425" bestFit="1" customWidth="1"/>
    <col min="60" max="60" width="7.5703125" style="364" bestFit="1" customWidth="1"/>
    <col min="61" max="61" width="10" style="364" bestFit="1" customWidth="1"/>
    <col min="62" max="62" width="4.140625" style="364" bestFit="1" customWidth="1"/>
    <col min="63" max="63" width="4.7109375" style="364" hidden="1" customWidth="1"/>
    <col min="64" max="64" width="5.5703125" style="364" bestFit="1" customWidth="1"/>
    <col min="65" max="65" width="5.85546875" style="426" bestFit="1" customWidth="1"/>
    <col min="66" max="66" width="5.85546875" style="363" hidden="1" customWidth="1"/>
    <col min="67" max="67" width="5.5703125" style="364" hidden="1" customWidth="1"/>
    <col min="68" max="68" width="7.42578125" style="364" customWidth="1"/>
    <col min="69" max="71" width="2.5703125" style="364" hidden="1" customWidth="1"/>
    <col min="72" max="72" width="3" style="364" hidden="1" customWidth="1"/>
    <col min="73" max="73" width="1" style="364" hidden="1" customWidth="1"/>
    <col min="74" max="82" width="2.5703125" style="364" hidden="1" customWidth="1"/>
    <col min="83" max="83" width="3.85546875" style="364" hidden="1" customWidth="1"/>
    <col min="84" max="84" width="7.42578125" style="364" hidden="1" customWidth="1"/>
    <col min="85" max="85" width="0.140625" style="364" hidden="1" customWidth="1"/>
    <col min="86" max="86" width="4.5703125" style="364" hidden="1" customWidth="1"/>
    <col min="87" max="87" width="5.5703125" style="364" bestFit="1" customWidth="1"/>
    <col min="88" max="88" width="3.5703125" style="364" bestFit="1" customWidth="1"/>
    <col min="89" max="89" width="5.5703125" style="364" bestFit="1" customWidth="1"/>
    <col min="90" max="90" width="4.42578125" style="364" bestFit="1" customWidth="1"/>
    <col min="91" max="91" width="5.5703125" style="364" bestFit="1" customWidth="1"/>
    <col min="92" max="92" width="3.7109375" style="364" bestFit="1" customWidth="1"/>
    <col min="93" max="93" width="5.5703125" style="364" bestFit="1" customWidth="1"/>
    <col min="94" max="16384" width="9.140625" style="364"/>
  </cols>
  <sheetData>
    <row r="1" spans="1:95" ht="15" customHeight="1" x14ac:dyDescent="0.25">
      <c r="A1" s="654" t="s">
        <v>204</v>
      </c>
      <c r="B1" s="654"/>
      <c r="C1" s="654"/>
      <c r="D1" s="654"/>
      <c r="E1" s="654"/>
      <c r="F1" s="725"/>
      <c r="G1" s="725"/>
      <c r="H1" s="725"/>
      <c r="I1" s="725"/>
      <c r="J1" s="725"/>
      <c r="K1" s="725"/>
      <c r="L1" s="725"/>
      <c r="M1" s="725"/>
      <c r="N1" s="725"/>
      <c r="O1" s="725"/>
      <c r="P1" s="725"/>
      <c r="Q1" s="725"/>
      <c r="R1" s="725"/>
      <c r="S1" s="725"/>
      <c r="T1" s="725"/>
      <c r="U1" s="725"/>
      <c r="V1" s="725"/>
      <c r="W1" s="725"/>
      <c r="X1" s="725"/>
      <c r="Y1" s="725"/>
      <c r="Z1" s="725"/>
      <c r="AA1" s="725"/>
      <c r="AB1" s="725"/>
      <c r="AC1" s="725"/>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c r="BP1" s="429"/>
    </row>
    <row r="2" spans="1:95" ht="15" customHeight="1" x14ac:dyDescent="0.25">
      <c r="A2" s="654"/>
      <c r="B2" s="654"/>
      <c r="C2" s="654"/>
      <c r="D2" s="654"/>
      <c r="E2" s="654"/>
      <c r="F2" s="692" t="s">
        <v>21</v>
      </c>
      <c r="G2" s="693"/>
      <c r="H2" s="693"/>
      <c r="I2" s="693"/>
      <c r="J2" s="693"/>
      <c r="K2" s="694"/>
      <c r="L2" s="698" t="s">
        <v>22</v>
      </c>
      <c r="M2" s="699"/>
      <c r="N2" s="699"/>
      <c r="O2" s="699"/>
      <c r="P2" s="699"/>
      <c r="Q2" s="700"/>
      <c r="R2" s="704" t="s">
        <v>41</v>
      </c>
      <c r="S2" s="705"/>
      <c r="T2" s="705"/>
      <c r="U2" s="705"/>
      <c r="V2" s="705"/>
      <c r="W2" s="706"/>
      <c r="X2" s="710" t="s">
        <v>24</v>
      </c>
      <c r="Y2" s="711"/>
      <c r="Z2" s="711"/>
      <c r="AA2" s="711"/>
      <c r="AB2" s="711"/>
      <c r="AC2" s="712"/>
      <c r="AD2" s="716" t="s">
        <v>25</v>
      </c>
      <c r="AE2" s="717"/>
      <c r="AF2" s="717"/>
      <c r="AG2" s="717"/>
      <c r="AH2" s="717"/>
      <c r="AI2" s="718"/>
      <c r="AJ2" s="662" t="s">
        <v>26</v>
      </c>
      <c r="AK2" s="663"/>
      <c r="AL2" s="663"/>
      <c r="AM2" s="663"/>
      <c r="AN2" s="663"/>
      <c r="AO2" s="664"/>
      <c r="AP2" s="668" t="s">
        <v>42</v>
      </c>
      <c r="AQ2" s="669"/>
      <c r="AR2" s="669"/>
      <c r="AS2" s="669"/>
      <c r="AT2" s="669"/>
      <c r="AU2" s="670"/>
      <c r="AV2" s="674" t="s">
        <v>43</v>
      </c>
      <c r="AW2" s="675"/>
      <c r="AX2" s="675"/>
      <c r="AY2" s="675"/>
      <c r="AZ2" s="675"/>
      <c r="BA2" s="676"/>
      <c r="BB2" s="680" t="s">
        <v>44</v>
      </c>
      <c r="BC2" s="681"/>
      <c r="BD2" s="681"/>
      <c r="BE2" s="681"/>
      <c r="BF2" s="681"/>
      <c r="BG2" s="682"/>
      <c r="BH2" s="686" t="s">
        <v>19</v>
      </c>
      <c r="BI2" s="687"/>
      <c r="BJ2" s="687"/>
      <c r="BK2" s="687"/>
      <c r="BL2" s="687"/>
      <c r="BM2" s="688"/>
      <c r="BN2" s="964" t="s">
        <v>48</v>
      </c>
      <c r="BO2" s="655" t="s">
        <v>5</v>
      </c>
      <c r="BP2" s="961" t="s">
        <v>0</v>
      </c>
    </row>
    <row r="3" spans="1:95" ht="15" customHeight="1" x14ac:dyDescent="0.25">
      <c r="A3" s="654"/>
      <c r="B3" s="654"/>
      <c r="C3" s="654"/>
      <c r="D3" s="654"/>
      <c r="E3" s="654"/>
      <c r="F3" s="695"/>
      <c r="G3" s="696"/>
      <c r="H3" s="696"/>
      <c r="I3" s="696"/>
      <c r="J3" s="696"/>
      <c r="K3" s="697"/>
      <c r="L3" s="701"/>
      <c r="M3" s="702"/>
      <c r="N3" s="702"/>
      <c r="O3" s="702"/>
      <c r="P3" s="702"/>
      <c r="Q3" s="703"/>
      <c r="R3" s="707"/>
      <c r="S3" s="708"/>
      <c r="T3" s="708"/>
      <c r="U3" s="708"/>
      <c r="V3" s="708"/>
      <c r="W3" s="709"/>
      <c r="X3" s="713"/>
      <c r="Y3" s="714"/>
      <c r="Z3" s="714"/>
      <c r="AA3" s="714"/>
      <c r="AB3" s="714"/>
      <c r="AC3" s="715"/>
      <c r="AD3" s="719"/>
      <c r="AE3" s="720"/>
      <c r="AF3" s="720"/>
      <c r="AG3" s="720"/>
      <c r="AH3" s="720"/>
      <c r="AI3" s="721"/>
      <c r="AJ3" s="665"/>
      <c r="AK3" s="666"/>
      <c r="AL3" s="666"/>
      <c r="AM3" s="666"/>
      <c r="AN3" s="666"/>
      <c r="AO3" s="667"/>
      <c r="AP3" s="671"/>
      <c r="AQ3" s="672"/>
      <c r="AR3" s="672"/>
      <c r="AS3" s="672"/>
      <c r="AT3" s="672"/>
      <c r="AU3" s="673"/>
      <c r="AV3" s="677"/>
      <c r="AW3" s="678"/>
      <c r="AX3" s="678"/>
      <c r="AY3" s="678"/>
      <c r="AZ3" s="678"/>
      <c r="BA3" s="679"/>
      <c r="BB3" s="683"/>
      <c r="BC3" s="684"/>
      <c r="BD3" s="684"/>
      <c r="BE3" s="684"/>
      <c r="BF3" s="684"/>
      <c r="BG3" s="685"/>
      <c r="BH3" s="689"/>
      <c r="BI3" s="690"/>
      <c r="BJ3" s="690"/>
      <c r="BK3" s="690"/>
      <c r="BL3" s="690"/>
      <c r="BM3" s="691"/>
      <c r="BN3" s="964"/>
      <c r="BO3" s="656"/>
      <c r="BP3" s="962"/>
    </row>
    <row r="4" spans="1:95" s="385" customFormat="1" ht="20.25" customHeight="1" x14ac:dyDescent="0.25">
      <c r="A4" s="523" t="s">
        <v>116</v>
      </c>
      <c r="B4" s="366" t="s">
        <v>35</v>
      </c>
      <c r="C4" s="650" t="s">
        <v>7</v>
      </c>
      <c r="D4" s="650"/>
      <c r="E4" s="650"/>
      <c r="F4" s="367" t="s">
        <v>4</v>
      </c>
      <c r="G4" s="367" t="s">
        <v>1</v>
      </c>
      <c r="H4" s="367" t="s">
        <v>205</v>
      </c>
      <c r="I4" s="367" t="s">
        <v>64</v>
      </c>
      <c r="J4" s="367" t="s">
        <v>5</v>
      </c>
      <c r="K4" s="367" t="s">
        <v>32</v>
      </c>
      <c r="L4" s="368" t="s">
        <v>4</v>
      </c>
      <c r="M4" s="368" t="s">
        <v>1</v>
      </c>
      <c r="N4" s="368" t="s">
        <v>205</v>
      </c>
      <c r="O4" s="368" t="s">
        <v>64</v>
      </c>
      <c r="P4" s="368" t="s">
        <v>5</v>
      </c>
      <c r="Q4" s="369" t="s">
        <v>32</v>
      </c>
      <c r="R4" s="370" t="s">
        <v>4</v>
      </c>
      <c r="S4" s="370" t="s">
        <v>1</v>
      </c>
      <c r="T4" s="370" t="s">
        <v>205</v>
      </c>
      <c r="U4" s="370" t="s">
        <v>64</v>
      </c>
      <c r="V4" s="370" t="s">
        <v>5</v>
      </c>
      <c r="W4" s="370" t="s">
        <v>32</v>
      </c>
      <c r="X4" s="371" t="s">
        <v>4</v>
      </c>
      <c r="Y4" s="371" t="s">
        <v>1</v>
      </c>
      <c r="Z4" s="371" t="s">
        <v>205</v>
      </c>
      <c r="AA4" s="371" t="s">
        <v>64</v>
      </c>
      <c r="AB4" s="371" t="s">
        <v>5</v>
      </c>
      <c r="AC4" s="372" t="s">
        <v>32</v>
      </c>
      <c r="AD4" s="373" t="s">
        <v>4</v>
      </c>
      <c r="AE4" s="373" t="s">
        <v>1</v>
      </c>
      <c r="AF4" s="373" t="s">
        <v>205</v>
      </c>
      <c r="AG4" s="373" t="s">
        <v>64</v>
      </c>
      <c r="AH4" s="373" t="s">
        <v>5</v>
      </c>
      <c r="AI4" s="374" t="s">
        <v>32</v>
      </c>
      <c r="AJ4" s="375" t="s">
        <v>4</v>
      </c>
      <c r="AK4" s="375" t="s">
        <v>1</v>
      </c>
      <c r="AL4" s="375" t="s">
        <v>205</v>
      </c>
      <c r="AM4" s="375" t="s">
        <v>64</v>
      </c>
      <c r="AN4" s="375" t="s">
        <v>5</v>
      </c>
      <c r="AO4" s="376" t="s">
        <v>32</v>
      </c>
      <c r="AP4" s="377" t="s">
        <v>4</v>
      </c>
      <c r="AQ4" s="377" t="s">
        <v>1</v>
      </c>
      <c r="AR4" s="377" t="s">
        <v>205</v>
      </c>
      <c r="AS4" s="377" t="s">
        <v>64</v>
      </c>
      <c r="AT4" s="377" t="s">
        <v>5</v>
      </c>
      <c r="AU4" s="378" t="s">
        <v>32</v>
      </c>
      <c r="AV4" s="379" t="s">
        <v>4</v>
      </c>
      <c r="AW4" s="379" t="s">
        <v>1</v>
      </c>
      <c r="AX4" s="379" t="s">
        <v>205</v>
      </c>
      <c r="AY4" s="379" t="s">
        <v>64</v>
      </c>
      <c r="AZ4" s="379" t="s">
        <v>5</v>
      </c>
      <c r="BA4" s="380" t="s">
        <v>32</v>
      </c>
      <c r="BB4" s="381" t="s">
        <v>4</v>
      </c>
      <c r="BC4" s="381" t="s">
        <v>1</v>
      </c>
      <c r="BD4" s="381" t="s">
        <v>205</v>
      </c>
      <c r="BE4" s="381" t="s">
        <v>64</v>
      </c>
      <c r="BF4" s="381" t="s">
        <v>5</v>
      </c>
      <c r="BG4" s="382" t="s">
        <v>32</v>
      </c>
      <c r="BH4" s="383" t="s">
        <v>4</v>
      </c>
      <c r="BI4" s="383" t="s">
        <v>1</v>
      </c>
      <c r="BJ4" s="383" t="s">
        <v>205</v>
      </c>
      <c r="BK4" s="383" t="s">
        <v>64</v>
      </c>
      <c r="BL4" s="383" t="s">
        <v>5</v>
      </c>
      <c r="BM4" s="384" t="s">
        <v>32</v>
      </c>
      <c r="BN4" s="964"/>
      <c r="BO4" s="657"/>
      <c r="BP4" s="963"/>
      <c r="BR4" s="364"/>
      <c r="BS4" s="364"/>
      <c r="BT4" s="364"/>
      <c r="BV4" s="385">
        <v>1</v>
      </c>
      <c r="BW4" s="385">
        <v>2</v>
      </c>
      <c r="BX4" s="385">
        <v>3</v>
      </c>
      <c r="BY4" s="385">
        <v>4</v>
      </c>
      <c r="BZ4" s="385">
        <v>5</v>
      </c>
      <c r="CA4" s="385">
        <v>6</v>
      </c>
      <c r="CB4" s="385">
        <v>7</v>
      </c>
      <c r="CC4" s="385">
        <v>8</v>
      </c>
      <c r="CD4" s="385">
        <v>9</v>
      </c>
      <c r="CE4" s="385">
        <v>10</v>
      </c>
      <c r="CF4" s="386" t="s">
        <v>61</v>
      </c>
      <c r="CG4" s="386"/>
      <c r="CH4" s="386" t="s">
        <v>62</v>
      </c>
      <c r="CI4" s="386"/>
      <c r="CJ4" s="386"/>
      <c r="CK4" s="386"/>
      <c r="CL4" s="386"/>
      <c r="CM4" s="386"/>
      <c r="CN4" s="386"/>
      <c r="CO4" s="386"/>
      <c r="CQ4" s="386"/>
    </row>
    <row r="5" spans="1:95" s="404" customFormat="1" ht="15.75" x14ac:dyDescent="0.25">
      <c r="A5" s="416">
        <v>18</v>
      </c>
      <c r="B5" s="387">
        <f t="shared" ref="B5:B16" si="0">SUMPRODUCT(--(G5:BM5="I"))</f>
        <v>3</v>
      </c>
      <c r="C5" s="388" t="s">
        <v>441</v>
      </c>
      <c r="D5" s="389"/>
      <c r="E5" s="390"/>
      <c r="F5" s="391">
        <v>1</v>
      </c>
      <c r="G5" s="391">
        <f>IF(OR(J5="E",J5="D"),0,VLOOKUP(F5,'[1]FORMULA INTER'!$B$26:$C$79,2)+I5+H5)</f>
        <v>30</v>
      </c>
      <c r="H5" s="391"/>
      <c r="I5" s="391"/>
      <c r="J5" s="391"/>
      <c r="K5" s="391" t="s">
        <v>33</v>
      </c>
      <c r="L5" s="392">
        <v>1</v>
      </c>
      <c r="M5" s="392">
        <f>IF(OR(P5="E",P5="D"),0,VLOOKUP(L5,'[1]FORMULA INTER'!$B$26:$C$79,2)+O5+N5)</f>
        <v>30</v>
      </c>
      <c r="N5" s="392"/>
      <c r="O5" s="392"/>
      <c r="P5" s="392"/>
      <c r="Q5" s="392" t="s">
        <v>33</v>
      </c>
      <c r="R5" s="393">
        <v>4</v>
      </c>
      <c r="S5" s="393">
        <f>IF(OR(V5="E",V5="D"),0,VLOOKUP(R5,'[1]FORMULA INTER'!$B$26:$C$79,2)+U5+T5)</f>
        <v>23</v>
      </c>
      <c r="T5" s="393"/>
      <c r="U5" s="393"/>
      <c r="V5" s="393"/>
      <c r="W5" s="431" t="s">
        <v>33</v>
      </c>
      <c r="X5" s="394">
        <v>0</v>
      </c>
      <c r="Y5" s="394">
        <f>IF(OR(AB5="E",AB5="D"),0,VLOOKUP(X5,'[1]FORMULA INTER'!$B$26:$C$79,2)+AA5+Z5)</f>
        <v>0</v>
      </c>
      <c r="Z5" s="394"/>
      <c r="AA5" s="394"/>
      <c r="AB5" s="394"/>
      <c r="AC5" s="394"/>
      <c r="AD5" s="395">
        <v>0</v>
      </c>
      <c r="AE5" s="395">
        <f>IF(OR(AH5="E",AH5="D"),0,VLOOKUP(AD5,'[1]FORMULA INTER'!$B$26:$C$79,2)+AG5+AF5)</f>
        <v>0</v>
      </c>
      <c r="AF5" s="395"/>
      <c r="AG5" s="395"/>
      <c r="AH5" s="395"/>
      <c r="AI5" s="395"/>
      <c r="AJ5" s="396">
        <v>0</v>
      </c>
      <c r="AK5" s="396">
        <f>IF(OR(AN5="E",AN5="D"),0,VLOOKUP(AJ5,'[1]FORMULA INTER'!$B$26:$C$79,2)+AM5+AL5)</f>
        <v>0</v>
      </c>
      <c r="AL5" s="396"/>
      <c r="AM5" s="396"/>
      <c r="AN5" s="396"/>
      <c r="AO5" s="569"/>
      <c r="AP5" s="397">
        <v>0</v>
      </c>
      <c r="AQ5" s="397">
        <f>IF(OR(AT5="E",AT5="D"),0,VLOOKUP(AP5,'[1]FORMULA INTER'!$B$26:$C$79,2)+AS5+AR5)</f>
        <v>0</v>
      </c>
      <c r="AR5" s="397"/>
      <c r="AS5" s="397"/>
      <c r="AT5" s="397"/>
      <c r="AU5" s="397"/>
      <c r="AV5" s="398">
        <v>0</v>
      </c>
      <c r="AW5" s="398">
        <f>IF(OR(AZ5="E",AZ5="D"),0,VLOOKUP(AV5,'[1]FORMULA INTER'!$B$26:$C$79,2)+AY5+AX5)</f>
        <v>0</v>
      </c>
      <c r="AX5" s="398"/>
      <c r="AY5" s="398"/>
      <c r="AZ5" s="398"/>
      <c r="BA5" s="398"/>
      <c r="BB5" s="399">
        <v>0</v>
      </c>
      <c r="BC5" s="399">
        <f>IF(OR(BF5="E",BF5="D"),0,VLOOKUP(BB5,'[1]FORMULA INTER'!$B$26:$C$79,2)+BE5+BD5)</f>
        <v>0</v>
      </c>
      <c r="BD5" s="399"/>
      <c r="BE5" s="399"/>
      <c r="BF5" s="399"/>
      <c r="BG5" s="399"/>
      <c r="BH5" s="400">
        <v>0</v>
      </c>
      <c r="BI5" s="400">
        <f>IF(OR(BL5="E",BL5="D"),0,VLOOKUP(BH5,'[1]FORMULA INTER'!$B$26:$C$79,2)+BK5+BJ5)</f>
        <v>0</v>
      </c>
      <c r="BJ5" s="400"/>
      <c r="BK5" s="400"/>
      <c r="BL5" s="400"/>
      <c r="BM5" s="405"/>
      <c r="BN5" s="401">
        <f t="shared" ref="BN5:BN16" si="1">G5+M5+S5+Y5+AE5+AK5+AQ5+AW5+BC5+BI5</f>
        <v>83</v>
      </c>
      <c r="BO5" s="402">
        <f t="shared" ref="BO5:BO16" si="2">SUMPRODUCT(--(G5:BL5="E")--(G5:BL5="D"))</f>
        <v>0</v>
      </c>
      <c r="BP5" s="403">
        <f t="array" aca="1" ref="BP5" ca="1">SUM(LARGE(BV5:CE5,ROW(INDIRECT("1:"&amp;COUNT(BV5:CE5)-D$31))))+SUM(IF(ISNUMBER(VALUE(MID(IF(LEN(IF(ISNUMBER(BV5:CE5),0,BV5:CE5))&gt;1,BV5:CE5,0),1,LEN(IF(LEN(IF(ISNUMBER(BV5:CE5),0,BV5:CE5))&gt;1,BV5:CE5,0))-1)))=FALSE,0,VALUE(MID(IF(LEN(IF(ISNUMBER(BV5:CE5),0,BV5:CE5))&gt;1,BV5:CE5,0),1,LEN(IF(LEN(IF(ISNUMBER(BV5:CE5),0,BV5:CE5))&gt;1,BV5:CE5,0))-1))))</f>
        <v>83</v>
      </c>
      <c r="BQ5" s="404">
        <f t="shared" ref="BQ5:BQ23" si="3">SUMPRODUCT(--(G5:BL5="E")--(G5:BL5="D"))</f>
        <v>0</v>
      </c>
      <c r="BR5" s="364"/>
      <c r="BS5" s="364"/>
      <c r="BT5" s="364"/>
      <c r="BV5" s="404">
        <f t="array" ref="BV5">IF(OR(J5="D",J5="E"),IF(H5+I5&gt;0,H5+I5 &amp;"X","X"),G5)</f>
        <v>30</v>
      </c>
      <c r="BW5" s="404">
        <f t="array" ref="BW5">IF(OR(P5="D",P5="E"),IF(N5+O5&gt;0,N5+O5&amp;"X","X"),M5)</f>
        <v>30</v>
      </c>
      <c r="BX5" s="404">
        <f t="array" ref="BX5">IF(OR(V5="D",V5="E"),IF(T5+U5&gt;0,T5+U5&amp;"X","X"),S5)</f>
        <v>23</v>
      </c>
      <c r="BY5" s="404">
        <f t="array" ref="BY5">IF(OR(AB5="D",AB5="E"),IF(Z5+AA5&gt;0,Z5+AA5&amp;"X","X"),Y5)</f>
        <v>0</v>
      </c>
      <c r="BZ5" s="404">
        <f t="array" ref="BZ5">IF(OR(AH5="D",AH5="E"),IF(AF5+AG5&gt;0,AF5+AG5&amp;"X","X"),AE5)</f>
        <v>0</v>
      </c>
      <c r="CA5" s="404">
        <f t="array" ref="CA5">IF(OR(AN5="D",AN5="E"),IF(AL5+AM5&gt;0,AL5+AM5&amp;"X","X"),AK5)</f>
        <v>0</v>
      </c>
      <c r="CB5" s="404">
        <f t="array" ref="CB5">IF(OR(AT5="D",AT5="E"),IF(AR5+AS5&gt;0,AR5+AS5&amp;"X","X"),AQ5)</f>
        <v>0</v>
      </c>
      <c r="CC5" s="404">
        <f t="array" ref="CC5">IF(OR(AZ5="D",AZ5="E"),IF(AX5+AY5&gt;0,AX5+AY5&amp;"X","X"),AW5)</f>
        <v>0</v>
      </c>
      <c r="CD5" s="404">
        <f t="array" ref="CD5">IF(OR(BF5="D",BF5="E"),IF(BD5+BE5&gt;0,BD5+BE5&amp;"X","X"),BC5)</f>
        <v>0</v>
      </c>
      <c r="CE5" s="404">
        <f t="array" ref="CE5">IF(OR(BL5="D",BL5="E"),IF(BJ5+BK5&gt;0,BJ5+BK5&amp;"X","X"),BI5)</f>
        <v>0</v>
      </c>
      <c r="CF5" s="404">
        <f t="shared" ref="CF5:CF23" si="4">SUMPRODUCT(--(G5:BL5="E")--(G5:BL5="D"))</f>
        <v>0</v>
      </c>
      <c r="CH5" s="404">
        <f>'[1]FORMULA INTER'!D$31</f>
        <v>3</v>
      </c>
    </row>
    <row r="6" spans="1:95" s="404" customFormat="1" ht="15.75" x14ac:dyDescent="0.25">
      <c r="A6" s="571" t="s">
        <v>327</v>
      </c>
      <c r="B6" s="387">
        <f t="shared" si="0"/>
        <v>3</v>
      </c>
      <c r="C6" s="388" t="s">
        <v>440</v>
      </c>
      <c r="D6" s="389"/>
      <c r="E6" s="390"/>
      <c r="F6" s="391">
        <v>4</v>
      </c>
      <c r="G6" s="391">
        <f>IF(OR(J6="E",J6="D"),0,VLOOKUP(F6,'[1]FORMULA INTER'!$B$26:$C$79,2)+I6+H6)</f>
        <v>23</v>
      </c>
      <c r="H6" s="391"/>
      <c r="I6" s="391"/>
      <c r="J6" s="391"/>
      <c r="K6" s="391" t="s">
        <v>33</v>
      </c>
      <c r="L6" s="392">
        <v>5</v>
      </c>
      <c r="M6" s="392">
        <f>IF(OR(P6="E",P6="D"),0,VLOOKUP(L6,'[1]FORMULA INTER'!$B$26:$C$79,2)+O6+N6)</f>
        <v>21</v>
      </c>
      <c r="N6" s="392"/>
      <c r="O6" s="392"/>
      <c r="P6" s="392"/>
      <c r="Q6" s="392" t="s">
        <v>33</v>
      </c>
      <c r="R6" s="393">
        <v>5</v>
      </c>
      <c r="S6" s="393">
        <f>IF(OR(V6="E",V6="D"),0,VLOOKUP(R6,'[1]FORMULA INTER'!$B$26:$C$79,2)+U6+T6)</f>
        <v>21</v>
      </c>
      <c r="T6" s="393"/>
      <c r="U6" s="393"/>
      <c r="V6" s="393"/>
      <c r="W6" s="431" t="s">
        <v>33</v>
      </c>
      <c r="X6" s="394">
        <v>0</v>
      </c>
      <c r="Y6" s="394">
        <f>IF(OR(AB6="E",AB6="D"),0,VLOOKUP(X6,'[1]FORMULA INTER'!$B$26:$C$79,2)+AA6+Z6)</f>
        <v>0</v>
      </c>
      <c r="Z6" s="394"/>
      <c r="AA6" s="394"/>
      <c r="AB6" s="394"/>
      <c r="AC6" s="394"/>
      <c r="AD6" s="395">
        <v>0</v>
      </c>
      <c r="AE6" s="395">
        <f>IF(OR(AH6="E",AH6="D"),0,VLOOKUP(AD6,'[1]FORMULA INTER'!$B$26:$C$79,2)+AG6+AF6)</f>
        <v>0</v>
      </c>
      <c r="AF6" s="395"/>
      <c r="AG6" s="395"/>
      <c r="AH6" s="395"/>
      <c r="AI6" s="395"/>
      <c r="AJ6" s="396">
        <v>0</v>
      </c>
      <c r="AK6" s="396">
        <f>IF(OR(AN6="E",AN6="D"),0,VLOOKUP(AJ6,'[1]FORMULA INTER'!$B$26:$C$79,2)+AM6+AL6)</f>
        <v>0</v>
      </c>
      <c r="AL6" s="396"/>
      <c r="AM6" s="396"/>
      <c r="AN6" s="396"/>
      <c r="AO6" s="569"/>
      <c r="AP6" s="397">
        <v>0</v>
      </c>
      <c r="AQ6" s="397">
        <f>IF(OR(AT6="E",AT6="D"),0,VLOOKUP(AP6,'[1]FORMULA INTER'!$B$26:$C$79,2)+AS6+AR6)</f>
        <v>0</v>
      </c>
      <c r="AR6" s="397"/>
      <c r="AS6" s="397"/>
      <c r="AT6" s="397"/>
      <c r="AU6" s="397"/>
      <c r="AV6" s="398">
        <v>0</v>
      </c>
      <c r="AW6" s="398">
        <f>IF(OR(AZ6="E",AZ6="D"),0,VLOOKUP(AV6,'[1]FORMULA INTER'!$B$26:$C$79,2)+AY6+AX6)</f>
        <v>0</v>
      </c>
      <c r="AX6" s="398"/>
      <c r="AY6" s="398"/>
      <c r="AZ6" s="398"/>
      <c r="BA6" s="398"/>
      <c r="BB6" s="399">
        <v>0</v>
      </c>
      <c r="BC6" s="399">
        <f>IF(OR(BF6="E",BF6="D"),0,VLOOKUP(BB6,'[1]FORMULA INTER'!$B$26:$C$79,2)+BE6+BD6)</f>
        <v>0</v>
      </c>
      <c r="BD6" s="399"/>
      <c r="BE6" s="399"/>
      <c r="BF6" s="399"/>
      <c r="BG6" s="399"/>
      <c r="BH6" s="400">
        <v>0</v>
      </c>
      <c r="BI6" s="400">
        <f>IF(OR(BL6="E",BL6="D"),0,VLOOKUP(BH6,'[1]FORMULA INTER'!$B$26:$C$79,2)+BK6+BJ6)</f>
        <v>0</v>
      </c>
      <c r="BJ6" s="400"/>
      <c r="BK6" s="400"/>
      <c r="BL6" s="400"/>
      <c r="BM6" s="405"/>
      <c r="BN6" s="401">
        <f t="shared" si="1"/>
        <v>65</v>
      </c>
      <c r="BO6" s="402">
        <f t="shared" si="2"/>
        <v>0</v>
      </c>
      <c r="BP6" s="403">
        <f t="array" aca="1" ref="BP6" ca="1">SUM(LARGE(BV6:CE6,ROW(INDIRECT("1:"&amp;COUNT(BV6:CE6)-D$31))))+SUM(IF(ISNUMBER(VALUE(MID(IF(LEN(IF(ISNUMBER(BV6:CE6),0,BV6:CE6))&gt;1,BV6:CE6,0),1,LEN(IF(LEN(IF(ISNUMBER(BV6:CE6),0,BV6:CE6))&gt;1,BV6:CE6,0))-1)))=FALSE,0,VALUE(MID(IF(LEN(IF(ISNUMBER(BV6:CE6),0,BV6:CE6))&gt;1,BV6:CE6,0),1,LEN(IF(LEN(IF(ISNUMBER(BV6:CE6),0,BV6:CE6))&gt;1,BV6:CE6,0))-1))))</f>
        <v>65</v>
      </c>
      <c r="BQ6" s="404">
        <f t="shared" si="3"/>
        <v>0</v>
      </c>
      <c r="BR6" s="364"/>
      <c r="BS6" s="364"/>
      <c r="BT6" s="364"/>
      <c r="BV6" s="404">
        <f t="array" ref="BV6">IF(OR(J6="D",J6="E"),IF(H6+I6&gt;0,H6+I6 &amp;"X","X"),G6)</f>
        <v>23</v>
      </c>
      <c r="BW6" s="404">
        <f t="array" ref="BW6">IF(OR(P6="D",P6="E"),IF(N6+O6&gt;0,N6+O6&amp;"X","X"),M6)</f>
        <v>21</v>
      </c>
      <c r="BX6" s="404">
        <f t="array" ref="BX6">IF(OR(V6="D",V6="E"),IF(T6+U6&gt;0,T6+U6&amp;"X","X"),S6)</f>
        <v>21</v>
      </c>
      <c r="BY6" s="404">
        <f t="array" ref="BY6">IF(OR(AB6="D",AB6="E"),IF(Z6+AA6&gt;0,Z6+AA6&amp;"X","X"),Y6)</f>
        <v>0</v>
      </c>
      <c r="BZ6" s="404">
        <f t="array" ref="BZ6">IF(OR(AH6="D",AH6="E"),IF(AF6+AG6&gt;0,AF6+AG6&amp;"X","X"),AE6)</f>
        <v>0</v>
      </c>
      <c r="CA6" s="404">
        <f t="array" ref="CA6">IF(OR(AN6="D",AN6="E"),IF(AL6+AM6&gt;0,AL6+AM6&amp;"X","X"),AK6)</f>
        <v>0</v>
      </c>
      <c r="CB6" s="404">
        <f t="array" ref="CB6">IF(OR(AT6="D",AT6="E"),IF(AR6+AS6&gt;0,AR6+AS6&amp;"X","X"),AQ6)</f>
        <v>0</v>
      </c>
      <c r="CC6" s="404">
        <f t="array" ref="CC6">IF(OR(AZ6="D",AZ6="E"),IF(AX6+AY6&gt;0,AX6+AY6&amp;"X","X"),AW6)</f>
        <v>0</v>
      </c>
      <c r="CD6" s="404">
        <f t="array" ref="CD6">IF(OR(BF6="D",BF6="E"),IF(BD6+BE6&gt;0,BD6+BE6&amp;"X","X"),BC6)</f>
        <v>0</v>
      </c>
      <c r="CE6" s="404">
        <f t="array" ref="CE6">IF(OR(BL6="D",BL6="E"),IF(BJ6+BK6&gt;0,BJ6+BK6&amp;"X","X"),BI6)</f>
        <v>0</v>
      </c>
      <c r="CF6" s="404">
        <f t="shared" si="4"/>
        <v>0</v>
      </c>
      <c r="CH6" s="404">
        <f>'[1]FORMULA INTER'!D$31</f>
        <v>3</v>
      </c>
    </row>
    <row r="7" spans="1:95" s="404" customFormat="1" ht="15.75" x14ac:dyDescent="0.25">
      <c r="A7" s="416">
        <v>19</v>
      </c>
      <c r="B7" s="387">
        <f t="shared" si="0"/>
        <v>3</v>
      </c>
      <c r="C7" s="388" t="s">
        <v>144</v>
      </c>
      <c r="D7" s="389"/>
      <c r="E7" s="390"/>
      <c r="F7" s="391">
        <v>5</v>
      </c>
      <c r="G7" s="391">
        <f>IF(OR(J7="E",J7="D"),0,VLOOKUP(F7,'[1]FORMULA INTER'!$B$26:$C$79,2)+I7+H7)</f>
        <v>21</v>
      </c>
      <c r="H7" s="391"/>
      <c r="I7" s="391"/>
      <c r="J7" s="391"/>
      <c r="K7" s="391" t="s">
        <v>33</v>
      </c>
      <c r="L7" s="392">
        <v>3</v>
      </c>
      <c r="M7" s="392">
        <f>IF(OR(P7="E",P7="D"),0,VLOOKUP(L7,'[1]FORMULA INTER'!$B$26:$C$79,2)+O7+N7)</f>
        <v>25</v>
      </c>
      <c r="N7" s="392"/>
      <c r="O7" s="392"/>
      <c r="P7" s="392"/>
      <c r="Q7" s="392" t="s">
        <v>33</v>
      </c>
      <c r="R7" s="393">
        <v>6</v>
      </c>
      <c r="S7" s="393">
        <f>IF(OR(V7="E",V7="D"),0,VLOOKUP(R7,'[1]FORMULA INTER'!$B$26:$C$79,2)+U7+T7)</f>
        <v>19</v>
      </c>
      <c r="T7" s="393"/>
      <c r="U7" s="393"/>
      <c r="V7" s="393"/>
      <c r="W7" s="431" t="s">
        <v>33</v>
      </c>
      <c r="X7" s="394">
        <v>0</v>
      </c>
      <c r="Y7" s="394">
        <f>IF(OR(AB7="E",AB7="D"),0,VLOOKUP(X7,'[1]FORMULA INTER'!$B$26:$C$79,2)+AA7+Z7)</f>
        <v>0</v>
      </c>
      <c r="Z7" s="394"/>
      <c r="AA7" s="394"/>
      <c r="AB7" s="394"/>
      <c r="AC7" s="394"/>
      <c r="AD7" s="395">
        <v>0</v>
      </c>
      <c r="AE7" s="395">
        <f>IF(OR(AH7="E",AH7="D"),0,VLOOKUP(AD7,'[1]FORMULA INTER'!$B$26:$C$79,2)+AG7+AF7)</f>
        <v>0</v>
      </c>
      <c r="AF7" s="395"/>
      <c r="AG7" s="395"/>
      <c r="AH7" s="395"/>
      <c r="AI7" s="395"/>
      <c r="AJ7" s="396">
        <v>0</v>
      </c>
      <c r="AK7" s="396">
        <f>IF(OR(AN7="E",AN7="D"),0,VLOOKUP(AJ7,'[1]FORMULA INTER'!$B$26:$C$79,2)+AM7+AL7)</f>
        <v>0</v>
      </c>
      <c r="AL7" s="396"/>
      <c r="AM7" s="396"/>
      <c r="AN7" s="396"/>
      <c r="AO7" s="569"/>
      <c r="AP7" s="397">
        <v>0</v>
      </c>
      <c r="AQ7" s="397">
        <f>IF(OR(AT7="E",AT7="D"),0,VLOOKUP(AP7,'[1]FORMULA INTER'!$B$26:$C$79,2)+AS7+AR7)</f>
        <v>0</v>
      </c>
      <c r="AR7" s="397"/>
      <c r="AS7" s="397"/>
      <c r="AT7" s="397"/>
      <c r="AU7" s="397"/>
      <c r="AV7" s="398">
        <v>0</v>
      </c>
      <c r="AW7" s="398">
        <f>IF(OR(AZ7="E",AZ7="D"),0,VLOOKUP(AV7,'[1]FORMULA INTER'!$B$26:$C$79,2)+AY7+AX7)</f>
        <v>0</v>
      </c>
      <c r="AX7" s="398"/>
      <c r="AY7" s="398"/>
      <c r="AZ7" s="398"/>
      <c r="BA7" s="398"/>
      <c r="BB7" s="399">
        <v>0</v>
      </c>
      <c r="BC7" s="399">
        <f>IF(OR(BF7="E",BF7="D"),0,VLOOKUP(BB7,'[1]FORMULA INTER'!$B$26:$C$79,2)+BE7+BD7)</f>
        <v>0</v>
      </c>
      <c r="BD7" s="399"/>
      <c r="BE7" s="399"/>
      <c r="BF7" s="399"/>
      <c r="BG7" s="399"/>
      <c r="BH7" s="400">
        <v>0</v>
      </c>
      <c r="BI7" s="400">
        <f>IF(OR(BL7="E",BL7="D"),0,VLOOKUP(BH7,'[1]FORMULA INTER'!$B$26:$C$79,2)+BK7+BJ7)</f>
        <v>0</v>
      </c>
      <c r="BJ7" s="400"/>
      <c r="BK7" s="400"/>
      <c r="BL7" s="400"/>
      <c r="BM7" s="405"/>
      <c r="BN7" s="401">
        <f t="shared" si="1"/>
        <v>65</v>
      </c>
      <c r="BO7" s="402">
        <f t="shared" si="2"/>
        <v>0</v>
      </c>
      <c r="BP7" s="403">
        <f t="array" aca="1" ref="BP7" ca="1">SUM(LARGE(BV7:CE7,ROW(INDIRECT("1:"&amp;COUNT(BV7:CE7)-D$31))))+SUM(IF(ISNUMBER(VALUE(MID(IF(LEN(IF(ISNUMBER(BV7:CE7),0,BV7:CE7))&gt;1,BV7:CE7,0),1,LEN(IF(LEN(IF(ISNUMBER(BV7:CE7),0,BV7:CE7))&gt;1,BV7:CE7,0))-1)))=FALSE,0,VALUE(MID(IF(LEN(IF(ISNUMBER(BV7:CE7),0,BV7:CE7))&gt;1,BV7:CE7,0),1,LEN(IF(LEN(IF(ISNUMBER(BV7:CE7),0,BV7:CE7))&gt;1,BV7:CE7,0))-1))))</f>
        <v>65</v>
      </c>
      <c r="BQ7" s="404">
        <f t="shared" si="3"/>
        <v>0</v>
      </c>
      <c r="BR7" s="364"/>
      <c r="BS7" s="364"/>
      <c r="BT7" s="364"/>
      <c r="BV7" s="404">
        <f t="array" ref="BV7">IF(OR(J7="D",J7="E"),IF(H7+I7&gt;0,H7+I7 &amp;"X","X"),G7)</f>
        <v>21</v>
      </c>
      <c r="BW7" s="404">
        <f t="array" ref="BW7">IF(OR(P7="D",P7="E"),IF(N7+O7&gt;0,N7+O7&amp;"X","X"),M7)</f>
        <v>25</v>
      </c>
      <c r="BX7" s="404">
        <f t="array" ref="BX7">IF(OR(V7="D",V7="E"),IF(T7+U7&gt;0,T7+U7&amp;"X","X"),S7)</f>
        <v>19</v>
      </c>
      <c r="BY7" s="404">
        <f t="array" ref="BY7">IF(OR(AB7="D",AB7="E"),IF(Z7+AA7&gt;0,Z7+AA7&amp;"X","X"),Y7)</f>
        <v>0</v>
      </c>
      <c r="BZ7" s="404">
        <f t="array" ref="BZ7">IF(OR(AH7="D",AH7="E"),IF(AF7+AG7&gt;0,AF7+AG7&amp;"X","X"),AE7)</f>
        <v>0</v>
      </c>
      <c r="CA7" s="404">
        <f t="array" ref="CA7">IF(OR(AN7="D",AN7="E"),IF(AL7+AM7&gt;0,AL7+AM7&amp;"X","X"),AK7)</f>
        <v>0</v>
      </c>
      <c r="CB7" s="404">
        <f t="array" ref="CB7">IF(OR(AT7="D",AT7="E"),IF(AR7+AS7&gt;0,AR7+AS7&amp;"X","X"),AQ7)</f>
        <v>0</v>
      </c>
      <c r="CC7" s="404">
        <f t="array" ref="CC7">IF(OR(AZ7="D",AZ7="E"),IF(AX7+AY7&gt;0,AX7+AY7&amp;"X","X"),AW7)</f>
        <v>0</v>
      </c>
      <c r="CD7" s="404">
        <f t="array" ref="CD7">IF(OR(BF7="D",BF7="E"),IF(BD7+BE7&gt;0,BD7+BE7&amp;"X","X"),BC7)</f>
        <v>0</v>
      </c>
      <c r="CE7" s="404">
        <f t="array" ref="CE7">IF(OR(BL7="D",BL7="E"),IF(BJ7+BK7&gt;0,BJ7+BK7&amp;"X","X"),BI7)</f>
        <v>0</v>
      </c>
      <c r="CF7" s="404">
        <f t="shared" si="4"/>
        <v>0</v>
      </c>
      <c r="CH7" s="404">
        <f>'[1]FORMULA INTER'!D$31</f>
        <v>3</v>
      </c>
    </row>
    <row r="8" spans="1:95" s="404" customFormat="1" ht="15.75" x14ac:dyDescent="0.25">
      <c r="A8" s="416">
        <v>31</v>
      </c>
      <c r="B8" s="387">
        <f t="shared" si="0"/>
        <v>2</v>
      </c>
      <c r="C8" s="388" t="s">
        <v>328</v>
      </c>
      <c r="D8" s="389"/>
      <c r="E8" s="390"/>
      <c r="F8" s="391">
        <v>2</v>
      </c>
      <c r="G8" s="391">
        <f>IF(OR(J8="E",J8="D"),0,VLOOKUP(F8,'[1]FORMULA INTER'!$B$26:$C$79,2)+I8+H8)</f>
        <v>27</v>
      </c>
      <c r="H8" s="391"/>
      <c r="I8" s="391"/>
      <c r="J8" s="391"/>
      <c r="K8" s="391" t="s">
        <v>33</v>
      </c>
      <c r="L8" s="392">
        <v>0</v>
      </c>
      <c r="M8" s="392">
        <f>IF(OR(P8="E",P8="D"),0,VLOOKUP(L8,'[1]FORMULA INTER'!$B$26:$C$79,2)+O8+N8)</f>
        <v>0</v>
      </c>
      <c r="N8" s="392"/>
      <c r="O8" s="392"/>
      <c r="P8" s="392"/>
      <c r="Q8" s="392"/>
      <c r="R8" s="393">
        <v>2</v>
      </c>
      <c r="S8" s="393">
        <f>IF(OR(V8="E",V8="D"),0,VLOOKUP(R8,'[1]FORMULA INTER'!$B$26:$C$79,2)+U8+T8)</f>
        <v>27</v>
      </c>
      <c r="T8" s="393"/>
      <c r="U8" s="393"/>
      <c r="V8" s="393"/>
      <c r="W8" s="431" t="s">
        <v>33</v>
      </c>
      <c r="X8" s="394">
        <v>0</v>
      </c>
      <c r="Y8" s="394">
        <f>IF(OR(AB8="E",AB8="D"),0,VLOOKUP(X8,'[1]FORMULA INTER'!$B$26:$C$79,2)+AA8+Z8)</f>
        <v>0</v>
      </c>
      <c r="Z8" s="394"/>
      <c r="AA8" s="394"/>
      <c r="AB8" s="394"/>
      <c r="AC8" s="394"/>
      <c r="AD8" s="395">
        <v>0</v>
      </c>
      <c r="AE8" s="395">
        <f>IF(OR(AH8="E",AH8="D"),0,VLOOKUP(AD8,'[1]FORMULA INTER'!$B$26:$C$79,2)+AG8+AF8)</f>
        <v>0</v>
      </c>
      <c r="AF8" s="395"/>
      <c r="AG8" s="395"/>
      <c r="AH8" s="395"/>
      <c r="AI8" s="395"/>
      <c r="AJ8" s="396">
        <v>0</v>
      </c>
      <c r="AK8" s="396">
        <f>IF(OR(AN8="E",AN8="D"),0,VLOOKUP(AJ8,'[1]FORMULA INTER'!$B$26:$C$79,2)+AM8+AL8)</f>
        <v>0</v>
      </c>
      <c r="AL8" s="396"/>
      <c r="AM8" s="396"/>
      <c r="AN8" s="396"/>
      <c r="AO8" s="569"/>
      <c r="AP8" s="397">
        <v>0</v>
      </c>
      <c r="AQ8" s="397">
        <f>IF(OR(AT8="E",AT8="D"),0,VLOOKUP(AP8,'[1]FORMULA INTER'!$B$26:$C$79,2)+AS8+AR8)</f>
        <v>0</v>
      </c>
      <c r="AR8" s="397"/>
      <c r="AS8" s="397"/>
      <c r="AT8" s="397"/>
      <c r="AU8" s="397"/>
      <c r="AV8" s="398">
        <v>0</v>
      </c>
      <c r="AW8" s="398">
        <f>IF(OR(AZ8="E",AZ8="D"),0,VLOOKUP(AV8,'[1]FORMULA INTER'!$B$26:$C$79,2)+AY8+AX8)</f>
        <v>0</v>
      </c>
      <c r="AX8" s="398"/>
      <c r="AY8" s="398"/>
      <c r="AZ8" s="398"/>
      <c r="BA8" s="398"/>
      <c r="BB8" s="399">
        <v>0</v>
      </c>
      <c r="BC8" s="399">
        <f>IF(OR(BF8="E",BF8="D"),0,VLOOKUP(BB8,'[1]FORMULA INTER'!$B$26:$C$79,2)+BE8+BD8)</f>
        <v>0</v>
      </c>
      <c r="BD8" s="399"/>
      <c r="BE8" s="399"/>
      <c r="BF8" s="399"/>
      <c r="BG8" s="399"/>
      <c r="BH8" s="400">
        <v>0</v>
      </c>
      <c r="BI8" s="400">
        <f>IF(OR(BL8="E",BL8="D"),0,VLOOKUP(BH8,'[1]FORMULA INTER'!$B$26:$C$79,2)+BK8+BJ8)</f>
        <v>0</v>
      </c>
      <c r="BJ8" s="400"/>
      <c r="BK8" s="400"/>
      <c r="BL8" s="400"/>
      <c r="BM8" s="405"/>
      <c r="BN8" s="401">
        <f t="shared" si="1"/>
        <v>54</v>
      </c>
      <c r="BO8" s="402">
        <f t="shared" si="2"/>
        <v>0</v>
      </c>
      <c r="BP8" s="403">
        <f t="array" aca="1" ref="BP8" ca="1">SUM(LARGE(BV8:CE8,ROW(INDIRECT("1:"&amp;COUNT(BV8:CE8)-D$31))))+SUM(IF(ISNUMBER(VALUE(MID(IF(LEN(IF(ISNUMBER(BV8:CE8),0,BV8:CE8))&gt;1,BV8:CE8,0),1,LEN(IF(LEN(IF(ISNUMBER(BV8:CE8),0,BV8:CE8))&gt;1,BV8:CE8,0))-1)))=FALSE,0,VALUE(MID(IF(LEN(IF(ISNUMBER(BV8:CE8),0,BV8:CE8))&gt;1,BV8:CE8,0),1,LEN(IF(LEN(IF(ISNUMBER(BV8:CE8),0,BV8:CE8))&gt;1,BV8:CE8,0))-1))))</f>
        <v>54</v>
      </c>
      <c r="BQ8" s="404">
        <f t="shared" si="3"/>
        <v>0</v>
      </c>
      <c r="BR8" s="364"/>
      <c r="BS8" s="364"/>
      <c r="BT8" s="364"/>
      <c r="BV8" s="404">
        <f t="array" ref="BV8">IF(OR(J8="D",J8="E"),IF(H8+I8&gt;0,H8+I8 &amp;"X","X"),G8)</f>
        <v>27</v>
      </c>
      <c r="BW8" s="404">
        <f t="array" ref="BW8">IF(OR(P8="D",P8="E"),IF(N8+O8&gt;0,N8+O8&amp;"X","X"),M8)</f>
        <v>0</v>
      </c>
      <c r="BX8" s="404">
        <f t="array" ref="BX8">IF(OR(V8="D",V8="E"),IF(T8+U8&gt;0,T8+U8&amp;"X","X"),S8)</f>
        <v>27</v>
      </c>
      <c r="BY8" s="404">
        <f t="array" ref="BY8">IF(OR(AB8="D",AB8="E"),IF(Z8+AA8&gt;0,Z8+AA8&amp;"X","X"),Y8)</f>
        <v>0</v>
      </c>
      <c r="BZ8" s="404">
        <f t="array" ref="BZ8">IF(OR(AH8="D",AH8="E"),IF(AF8+AG8&gt;0,AF8+AG8&amp;"X","X"),AE8)</f>
        <v>0</v>
      </c>
      <c r="CA8" s="404">
        <f t="array" ref="CA8">IF(OR(AN8="D",AN8="E"),IF(AL8+AM8&gt;0,AL8+AM8&amp;"X","X"),AK8)</f>
        <v>0</v>
      </c>
      <c r="CB8" s="404">
        <f t="array" ref="CB8">IF(OR(AT8="D",AT8="E"),IF(AR8+AS8&gt;0,AR8+AS8&amp;"X","X"),AQ8)</f>
        <v>0</v>
      </c>
      <c r="CC8" s="404">
        <f t="array" ref="CC8">IF(OR(AZ8="D",AZ8="E"),IF(AX8+AY8&gt;0,AX8+AY8&amp;"X","X"),AW8)</f>
        <v>0</v>
      </c>
      <c r="CD8" s="404">
        <f t="array" ref="CD8">IF(OR(BF8="D",BF8="E"),IF(BD8+BE8&gt;0,BD8+BE8&amp;"X","X"),BC8)</f>
        <v>0</v>
      </c>
      <c r="CE8" s="404">
        <f t="array" ref="CE8">IF(OR(BL8="D",BL8="E"),IF(BJ8+BK8&gt;0,BJ8+BK8&amp;"X","X"),BI8)</f>
        <v>0</v>
      </c>
      <c r="CF8" s="404">
        <f t="shared" si="4"/>
        <v>0</v>
      </c>
      <c r="CH8" s="404">
        <f>'[1]FORMULA INTER'!D$31</f>
        <v>3</v>
      </c>
    </row>
    <row r="9" spans="1:95" s="404" customFormat="1" ht="15.75" x14ac:dyDescent="0.25">
      <c r="A9" s="416">
        <v>99</v>
      </c>
      <c r="B9" s="387">
        <f t="shared" si="0"/>
        <v>3</v>
      </c>
      <c r="C9" s="388" t="s">
        <v>442</v>
      </c>
      <c r="D9" s="389"/>
      <c r="E9" s="390"/>
      <c r="F9" s="391">
        <v>7</v>
      </c>
      <c r="G9" s="391">
        <f>IF(OR(J9="E",J9="D"),0,VLOOKUP(F9,'[1]FORMULA INTER'!$B$26:$C$79,2)+I9+H9)</f>
        <v>17</v>
      </c>
      <c r="H9" s="391"/>
      <c r="I9" s="391"/>
      <c r="J9" s="391"/>
      <c r="K9" s="391" t="s">
        <v>33</v>
      </c>
      <c r="L9" s="392">
        <v>7</v>
      </c>
      <c r="M9" s="392">
        <f>IF(OR(P9="E",P9="D"),0,VLOOKUP(L9,'[1]FORMULA INTER'!$B$26:$C$79,2)+O9+N9)</f>
        <v>17</v>
      </c>
      <c r="N9" s="392"/>
      <c r="O9" s="392"/>
      <c r="P9" s="392"/>
      <c r="Q9" s="392" t="s">
        <v>33</v>
      </c>
      <c r="R9" s="393">
        <v>7</v>
      </c>
      <c r="S9" s="393">
        <f>IF(OR(V9="E",V9="D"),0,VLOOKUP(R9,'[1]FORMULA INTER'!$B$26:$C$79,2)+U9+T9)</f>
        <v>17</v>
      </c>
      <c r="T9" s="393"/>
      <c r="U9" s="393"/>
      <c r="V9" s="393"/>
      <c r="W9" s="431" t="s">
        <v>33</v>
      </c>
      <c r="X9" s="394">
        <v>0</v>
      </c>
      <c r="Y9" s="394">
        <f>IF(OR(AB9="E",AB9="D"),0,VLOOKUP(X9,'[1]FORMULA INTER'!$B$26:$C$79,2)+AA9+Z9)</f>
        <v>0</v>
      </c>
      <c r="Z9" s="394"/>
      <c r="AA9" s="394"/>
      <c r="AB9" s="394"/>
      <c r="AC9" s="394"/>
      <c r="AD9" s="395">
        <v>0</v>
      </c>
      <c r="AE9" s="395">
        <f>IF(OR(AH9="E",AH9="D"),0,VLOOKUP(AD9,'[1]FORMULA INTER'!$B$26:$C$79,2)+AG9+AF9)</f>
        <v>0</v>
      </c>
      <c r="AF9" s="395"/>
      <c r="AG9" s="395"/>
      <c r="AH9" s="395"/>
      <c r="AI9" s="395"/>
      <c r="AJ9" s="396">
        <v>0</v>
      </c>
      <c r="AK9" s="396">
        <f>IF(OR(AN9="E",AN9="D"),0,VLOOKUP(AJ9,'[1]FORMULA INTER'!$B$26:$C$79,2)+AM9+AL9)</f>
        <v>0</v>
      </c>
      <c r="AL9" s="396"/>
      <c r="AM9" s="396"/>
      <c r="AN9" s="396"/>
      <c r="AO9" s="569"/>
      <c r="AP9" s="397">
        <v>0</v>
      </c>
      <c r="AQ9" s="397">
        <f>IF(OR(AT9="E",AT9="D"),0,VLOOKUP(AP9,'[1]FORMULA INTER'!$B$26:$C$79,2)+AS9+AR9)</f>
        <v>0</v>
      </c>
      <c r="AR9" s="397"/>
      <c r="AS9" s="397"/>
      <c r="AT9" s="397"/>
      <c r="AU9" s="397"/>
      <c r="AV9" s="398">
        <v>0</v>
      </c>
      <c r="AW9" s="398">
        <f>IF(OR(AZ9="E",AZ9="D"),0,VLOOKUP(AV9,'[1]FORMULA INTER'!$B$26:$C$79,2)+AY9+AX9)</f>
        <v>0</v>
      </c>
      <c r="AX9" s="398"/>
      <c r="AY9" s="398"/>
      <c r="AZ9" s="398"/>
      <c r="BA9" s="398"/>
      <c r="BB9" s="399">
        <v>0</v>
      </c>
      <c r="BC9" s="399">
        <f>IF(OR(BF9="E",BF9="D"),0,VLOOKUP(BB9,'[1]FORMULA INTER'!$B$26:$C$79,2)+BE9+BD9)</f>
        <v>0</v>
      </c>
      <c r="BD9" s="399"/>
      <c r="BE9" s="399"/>
      <c r="BF9" s="399"/>
      <c r="BG9" s="399"/>
      <c r="BH9" s="400">
        <v>0</v>
      </c>
      <c r="BI9" s="400">
        <f>IF(OR(BL9="E",BL9="D"),0,VLOOKUP(BH9,'[1]FORMULA INTER'!$B$26:$C$79,2)+BK9+BJ9)</f>
        <v>0</v>
      </c>
      <c r="BJ9" s="400"/>
      <c r="BK9" s="400"/>
      <c r="BL9" s="400"/>
      <c r="BM9" s="405"/>
      <c r="BN9" s="401">
        <f t="shared" si="1"/>
        <v>51</v>
      </c>
      <c r="BO9" s="402">
        <f t="shared" si="2"/>
        <v>0</v>
      </c>
      <c r="BP9" s="403">
        <f t="array" aca="1" ref="BP9" ca="1">SUM(LARGE(BV9:CE9,ROW(INDIRECT("1:"&amp;COUNT(BV9:CE9)-D$31))))+SUM(IF(ISNUMBER(VALUE(MID(IF(LEN(IF(ISNUMBER(BV9:CE9),0,BV9:CE9))&gt;1,BV9:CE9,0),1,LEN(IF(LEN(IF(ISNUMBER(BV9:CE9),0,BV9:CE9))&gt;1,BV9:CE9,0))-1)))=FALSE,0,VALUE(MID(IF(LEN(IF(ISNUMBER(BV9:CE9),0,BV9:CE9))&gt;1,BV9:CE9,0),1,LEN(IF(LEN(IF(ISNUMBER(BV9:CE9),0,BV9:CE9))&gt;1,BV9:CE9,0))-1))))</f>
        <v>51</v>
      </c>
      <c r="BQ9" s="404">
        <f t="shared" si="3"/>
        <v>0</v>
      </c>
      <c r="BR9" s="364"/>
      <c r="BS9" s="364"/>
      <c r="BT9" s="364"/>
      <c r="BV9" s="404">
        <f t="array" ref="BV9">IF(OR(J9="D",J9="E"),IF(H9+I9&gt;0,H9+I9 &amp;"X","X"),G9)</f>
        <v>17</v>
      </c>
      <c r="BW9" s="404">
        <f t="array" ref="BW9">IF(OR(P9="D",P9="E"),IF(N9+O9&gt;0,N9+O9&amp;"X","X"),M9)</f>
        <v>17</v>
      </c>
      <c r="BX9" s="404">
        <f t="array" ref="BX9">IF(OR(V9="D",V9="E"),IF(T9+U9&gt;0,T9+U9&amp;"X","X"),S9)</f>
        <v>17</v>
      </c>
      <c r="BY9" s="404">
        <f t="array" ref="BY9">IF(OR(AB9="D",AB9="E"),IF(Z9+AA9&gt;0,Z9+AA9&amp;"X","X"),Y9)</f>
        <v>0</v>
      </c>
      <c r="BZ9" s="404">
        <f t="array" ref="BZ9">IF(OR(AH9="D",AH9="E"),IF(AF9+AG9&gt;0,AF9+AG9&amp;"X","X"),AE9)</f>
        <v>0</v>
      </c>
      <c r="CA9" s="404">
        <f t="array" ref="CA9">IF(OR(AN9="D",AN9="E"),IF(AL9+AM9&gt;0,AL9+AM9&amp;"X","X"),AK9)</f>
        <v>0</v>
      </c>
      <c r="CB9" s="404">
        <f t="array" ref="CB9">IF(OR(AT9="D",AT9="E"),IF(AR9+AS9&gt;0,AR9+AS9&amp;"X","X"),AQ9)</f>
        <v>0</v>
      </c>
      <c r="CC9" s="404">
        <f t="array" ref="CC9">IF(OR(AZ9="D",AZ9="E"),IF(AX9+AY9&gt;0,AX9+AY9&amp;"X","X"),AW9)</f>
        <v>0</v>
      </c>
      <c r="CD9" s="404">
        <f t="array" ref="CD9">IF(OR(BF9="D",BF9="E"),IF(BD9+BE9&gt;0,BD9+BE9&amp;"X","X"),BC9)</f>
        <v>0</v>
      </c>
      <c r="CE9" s="404">
        <f t="array" ref="CE9">IF(OR(BL9="D",BL9="E"),IF(BJ9+BK9&gt;0,BJ9+BK9&amp;"X","X"),BI9)</f>
        <v>0</v>
      </c>
      <c r="CF9" s="404">
        <f t="shared" si="4"/>
        <v>0</v>
      </c>
      <c r="CH9" s="404">
        <f>'[1]FORMULA INTER'!D$31</f>
        <v>3</v>
      </c>
    </row>
    <row r="10" spans="1:95" s="404" customFormat="1" ht="15.75" x14ac:dyDescent="0.25">
      <c r="A10" s="416">
        <v>20</v>
      </c>
      <c r="B10" s="387">
        <f t="shared" si="0"/>
        <v>2</v>
      </c>
      <c r="C10" s="388" t="s">
        <v>395</v>
      </c>
      <c r="D10" s="389"/>
      <c r="E10" s="390"/>
      <c r="F10" s="391">
        <v>3</v>
      </c>
      <c r="G10" s="391">
        <f>IF(OR(J10="E",J10="D"),0,VLOOKUP(F10,'[1]FORMULA INTER'!$B$26:$C$79,2)+I10+H10)</f>
        <v>25</v>
      </c>
      <c r="H10" s="391"/>
      <c r="I10" s="391"/>
      <c r="J10" s="391"/>
      <c r="K10" s="391" t="s">
        <v>33</v>
      </c>
      <c r="L10" s="392">
        <v>0</v>
      </c>
      <c r="M10" s="392">
        <f>IF(OR(P10="E",P10="D"),0,VLOOKUP(L10,'[1]FORMULA INTER'!$B$26:$C$79,2)+O10+N10)</f>
        <v>0</v>
      </c>
      <c r="N10" s="392"/>
      <c r="O10" s="392"/>
      <c r="P10" s="392"/>
      <c r="Q10" s="392"/>
      <c r="R10" s="393">
        <v>3</v>
      </c>
      <c r="S10" s="393">
        <f>IF(OR(V10="E",V10="D"),0,VLOOKUP(R10,'[1]FORMULA INTER'!$B$26:$C$79,2)+U10+T10)</f>
        <v>25</v>
      </c>
      <c r="T10" s="393"/>
      <c r="U10" s="393"/>
      <c r="V10" s="393"/>
      <c r="W10" s="431" t="s">
        <v>33</v>
      </c>
      <c r="X10" s="394">
        <v>0</v>
      </c>
      <c r="Y10" s="394">
        <f>IF(OR(AB10="E",AB10="D"),0,VLOOKUP(X10,'[1]FORMULA INTER'!$B$26:$C$79,2)+AA10+Z10)</f>
        <v>0</v>
      </c>
      <c r="Z10" s="394"/>
      <c r="AA10" s="394"/>
      <c r="AB10" s="394"/>
      <c r="AC10" s="394"/>
      <c r="AD10" s="395">
        <v>0</v>
      </c>
      <c r="AE10" s="395">
        <f>IF(OR(AH10="E",AH10="D"),0,VLOOKUP(AD10,'[1]FORMULA INTER'!$B$26:$C$79,2)+AG10+AF10)</f>
        <v>0</v>
      </c>
      <c r="AF10" s="395"/>
      <c r="AG10" s="395"/>
      <c r="AH10" s="395"/>
      <c r="AI10" s="395"/>
      <c r="AJ10" s="396">
        <v>0</v>
      </c>
      <c r="AK10" s="396">
        <f>IF(OR(AN10="E",AN10="D"),0,VLOOKUP(AJ10,'[1]FORMULA INTER'!$B$26:$C$79,2)+AM10+AL10)</f>
        <v>0</v>
      </c>
      <c r="AL10" s="396"/>
      <c r="AM10" s="396"/>
      <c r="AN10" s="396"/>
      <c r="AO10" s="569"/>
      <c r="AP10" s="397">
        <v>0</v>
      </c>
      <c r="AQ10" s="397">
        <f>IF(OR(AT10="E",AT10="D"),0,VLOOKUP(AP10,'[1]FORMULA INTER'!$B$26:$C$79,2)+AS10+AR10)</f>
        <v>0</v>
      </c>
      <c r="AR10" s="397"/>
      <c r="AS10" s="397"/>
      <c r="AT10" s="397"/>
      <c r="AU10" s="397"/>
      <c r="AV10" s="398">
        <v>0</v>
      </c>
      <c r="AW10" s="398">
        <f>IF(OR(AZ10="E",AZ10="D"),0,VLOOKUP(AV10,'[1]FORMULA INTER'!$B$26:$C$79,2)+AY10+AX10)</f>
        <v>0</v>
      </c>
      <c r="AX10" s="398"/>
      <c r="AY10" s="398"/>
      <c r="AZ10" s="398"/>
      <c r="BA10" s="398"/>
      <c r="BB10" s="399">
        <v>0</v>
      </c>
      <c r="BC10" s="399">
        <f>IF(OR(BF10="E",BF10="D"),0,VLOOKUP(BB10,'[1]FORMULA INTER'!$B$26:$C$79,2)+BE10+BD10)</f>
        <v>0</v>
      </c>
      <c r="BD10" s="399"/>
      <c r="BE10" s="399"/>
      <c r="BF10" s="399"/>
      <c r="BG10" s="399"/>
      <c r="BH10" s="400">
        <v>0</v>
      </c>
      <c r="BI10" s="400">
        <f>IF(OR(BL10="E",BL10="D"),0,VLOOKUP(BH10,'[1]FORMULA INTER'!$B$26:$C$79,2)+BK10+BJ10)</f>
        <v>0</v>
      </c>
      <c r="BJ10" s="400"/>
      <c r="BK10" s="400"/>
      <c r="BL10" s="400"/>
      <c r="BM10" s="405"/>
      <c r="BN10" s="401">
        <f t="shared" si="1"/>
        <v>50</v>
      </c>
      <c r="BO10" s="402">
        <f t="shared" si="2"/>
        <v>0</v>
      </c>
      <c r="BP10" s="403">
        <f t="array" aca="1" ref="BP10" ca="1">SUM(LARGE(BV10:CE10,ROW(INDIRECT("1:"&amp;COUNT(BV10:CE10)-D$31))))+SUM(IF(ISNUMBER(VALUE(MID(IF(LEN(IF(ISNUMBER(BV10:CE10),0,BV10:CE10))&gt;1,BV10:CE10,0),1,LEN(IF(LEN(IF(ISNUMBER(BV10:CE10),0,BV10:CE10))&gt;1,BV10:CE10,0))-1)))=FALSE,0,VALUE(MID(IF(LEN(IF(ISNUMBER(BV10:CE10),0,BV10:CE10))&gt;1,BV10:CE10,0),1,LEN(IF(LEN(IF(ISNUMBER(BV10:CE10),0,BV10:CE10))&gt;1,BV10:CE10,0))-1))))</f>
        <v>50</v>
      </c>
      <c r="BQ10" s="404">
        <f t="shared" si="3"/>
        <v>0</v>
      </c>
      <c r="BR10" s="364"/>
      <c r="BS10" s="364"/>
      <c r="BT10" s="364"/>
      <c r="BV10" s="404">
        <f t="array" ref="BV10">IF(OR(J10="D",J10="E"),IF(H10+I10&gt;0,H10+I10 &amp;"X","X"),G10)</f>
        <v>25</v>
      </c>
      <c r="BW10" s="404">
        <f t="array" ref="BW10">IF(OR(P10="D",P10="E"),IF(N10+O10&gt;0,N10+O10&amp;"X","X"),M10)</f>
        <v>0</v>
      </c>
      <c r="BX10" s="404">
        <f t="array" ref="BX10">IF(OR(V10="D",V10="E"),IF(T10+U10&gt;0,T10+U10&amp;"X","X"),S10)</f>
        <v>25</v>
      </c>
      <c r="BY10" s="404">
        <f t="array" ref="BY10">IF(OR(AB10="D",AB10="E"),IF(Z10+AA10&gt;0,Z10+AA10&amp;"X","X"),Y10)</f>
        <v>0</v>
      </c>
      <c r="BZ10" s="404">
        <f t="array" ref="BZ10">IF(OR(AH10="D",AH10="E"),IF(AF10+AG10&gt;0,AF10+AG10&amp;"X","X"),AE10)</f>
        <v>0</v>
      </c>
      <c r="CA10" s="404">
        <f t="array" ref="CA10">IF(OR(AN10="D",AN10="E"),IF(AL10+AM10&gt;0,AL10+AM10&amp;"X","X"),AK10)</f>
        <v>0</v>
      </c>
      <c r="CB10" s="404">
        <f t="array" ref="CB10">IF(OR(AT10="D",AT10="E"),IF(AR10+AS10&gt;0,AR10+AS10&amp;"X","X"),AQ10)</f>
        <v>0</v>
      </c>
      <c r="CC10" s="404">
        <f t="array" ref="CC10">IF(OR(AZ10="D",AZ10="E"),IF(AX10+AY10&gt;0,AX10+AY10&amp;"X","X"),AW10)</f>
        <v>0</v>
      </c>
      <c r="CD10" s="404">
        <f t="array" ref="CD10">IF(OR(BF10="D",BF10="E"),IF(BD10+BE10&gt;0,BD10+BE10&amp;"X","X"),BC10)</f>
        <v>0</v>
      </c>
      <c r="CE10" s="404">
        <f t="array" ref="CE10">IF(OR(BL10="D",BL10="E"),IF(BJ10+BK10&gt;0,BJ10+BK10&amp;"X","X"),BI10)</f>
        <v>0</v>
      </c>
      <c r="CF10" s="404">
        <f t="shared" si="4"/>
        <v>0</v>
      </c>
      <c r="CH10" s="404">
        <f>'[1]FORMULA INTER'!D$31</f>
        <v>3</v>
      </c>
    </row>
    <row r="11" spans="1:95" s="404" customFormat="1" ht="15.75" x14ac:dyDescent="0.25">
      <c r="A11" s="416">
        <v>13</v>
      </c>
      <c r="B11" s="387">
        <f t="shared" si="0"/>
        <v>3</v>
      </c>
      <c r="C11" s="388" t="s">
        <v>397</v>
      </c>
      <c r="D11" s="389"/>
      <c r="E11" s="390"/>
      <c r="F11" s="391">
        <v>8</v>
      </c>
      <c r="G11" s="391">
        <f>IF(OR(J11="E",J11="D"),0,VLOOKUP(F11,'[1]FORMULA INTER'!$B$26:$C$79,2)+I11+H11)</f>
        <v>15</v>
      </c>
      <c r="H11" s="391"/>
      <c r="I11" s="391"/>
      <c r="J11" s="391"/>
      <c r="K11" s="391" t="s">
        <v>33</v>
      </c>
      <c r="L11" s="392">
        <v>6</v>
      </c>
      <c r="M11" s="392">
        <f>IF(OR(P11="E",P11="D"),0,VLOOKUP(L11,'[1]FORMULA INTER'!$B$26:$C$79,2)+O11+N11)</f>
        <v>19</v>
      </c>
      <c r="N11" s="392"/>
      <c r="O11" s="392"/>
      <c r="P11" s="392"/>
      <c r="Q11" s="392" t="s">
        <v>33</v>
      </c>
      <c r="R11" s="393">
        <v>8</v>
      </c>
      <c r="S11" s="393">
        <f>IF(OR(V11="E",V11="D"),0,VLOOKUP(R11,'[1]FORMULA INTER'!$B$26:$C$79,2)+U11+T11)</f>
        <v>15</v>
      </c>
      <c r="T11" s="393"/>
      <c r="U11" s="393"/>
      <c r="V11" s="393"/>
      <c r="W11" s="431" t="s">
        <v>33</v>
      </c>
      <c r="X11" s="394">
        <v>0</v>
      </c>
      <c r="Y11" s="394">
        <f>IF(OR(AB11="E",AB11="D"),0,VLOOKUP(X11,'[1]FORMULA INTER'!$B$26:$C$79,2)+AA11+Z11)</f>
        <v>0</v>
      </c>
      <c r="Z11" s="394"/>
      <c r="AA11" s="394"/>
      <c r="AB11" s="394"/>
      <c r="AC11" s="394"/>
      <c r="AD11" s="395">
        <v>0</v>
      </c>
      <c r="AE11" s="395">
        <f>IF(OR(AH11="E",AH11="D"),0,VLOOKUP(AD11,'[1]FORMULA INTER'!$B$26:$C$79,2)+AG11+AF11)</f>
        <v>0</v>
      </c>
      <c r="AF11" s="395"/>
      <c r="AG11" s="395"/>
      <c r="AH11" s="395"/>
      <c r="AI11" s="395"/>
      <c r="AJ11" s="396">
        <v>0</v>
      </c>
      <c r="AK11" s="396">
        <f>IF(OR(AN11="E",AN11="D"),0,VLOOKUP(AJ11,'[1]FORMULA INTER'!$B$26:$C$79,2)+AM11+AL11)</f>
        <v>0</v>
      </c>
      <c r="AL11" s="396"/>
      <c r="AM11" s="396"/>
      <c r="AN11" s="396"/>
      <c r="AO11" s="569"/>
      <c r="AP11" s="397">
        <v>0</v>
      </c>
      <c r="AQ11" s="397">
        <f>IF(OR(AT11="E",AT11="D"),0,VLOOKUP(AP11,'[1]FORMULA INTER'!$B$26:$C$79,2)+AS11+AR11)</f>
        <v>0</v>
      </c>
      <c r="AR11" s="397"/>
      <c r="AS11" s="397"/>
      <c r="AT11" s="397"/>
      <c r="AU11" s="397"/>
      <c r="AV11" s="398">
        <v>0</v>
      </c>
      <c r="AW11" s="398">
        <f>IF(OR(AZ11="E",AZ11="D"),0,VLOOKUP(AV11,'[1]FORMULA INTER'!$B$26:$C$79,2)+AY11+AX11)</f>
        <v>0</v>
      </c>
      <c r="AX11" s="398"/>
      <c r="AY11" s="398"/>
      <c r="AZ11" s="398"/>
      <c r="BA11" s="398"/>
      <c r="BB11" s="399">
        <v>0</v>
      </c>
      <c r="BC11" s="399">
        <f>IF(OR(BF11="E",BF11="D"),0,VLOOKUP(BB11,'[1]FORMULA INTER'!$B$26:$C$79,2)+BE11+BD11)</f>
        <v>0</v>
      </c>
      <c r="BD11" s="399"/>
      <c r="BE11" s="399"/>
      <c r="BF11" s="399"/>
      <c r="BG11" s="399"/>
      <c r="BH11" s="400">
        <v>0</v>
      </c>
      <c r="BI11" s="400">
        <f>IF(OR(BL11="E",BL11="D"),0,VLOOKUP(BH11,'[1]FORMULA INTER'!$B$26:$C$79,2)+BK11+BJ11)</f>
        <v>0</v>
      </c>
      <c r="BJ11" s="400"/>
      <c r="BK11" s="400"/>
      <c r="BL11" s="400"/>
      <c r="BM11" s="405"/>
      <c r="BN11" s="401">
        <f t="shared" si="1"/>
        <v>49</v>
      </c>
      <c r="BO11" s="402">
        <f t="shared" si="2"/>
        <v>0</v>
      </c>
      <c r="BP11" s="403">
        <f t="array" aca="1" ref="BP11" ca="1">SUM(LARGE(BV11:CE11,ROW(INDIRECT("1:"&amp;COUNT(BV11:CE11)-D$31))))+SUM(IF(ISNUMBER(VALUE(MID(IF(LEN(IF(ISNUMBER(BV11:CE11),0,BV11:CE11))&gt;1,BV11:CE11,0),1,LEN(IF(LEN(IF(ISNUMBER(BV11:CE11),0,BV11:CE11))&gt;1,BV11:CE11,0))-1)))=FALSE,0,VALUE(MID(IF(LEN(IF(ISNUMBER(BV11:CE11),0,BV11:CE11))&gt;1,BV11:CE11,0),1,LEN(IF(LEN(IF(ISNUMBER(BV11:CE11),0,BV11:CE11))&gt;1,BV11:CE11,0))-1))))</f>
        <v>49</v>
      </c>
      <c r="BQ11" s="404">
        <f t="shared" si="3"/>
        <v>0</v>
      </c>
      <c r="BR11" s="364"/>
      <c r="BS11" s="364"/>
      <c r="BT11" s="364"/>
      <c r="BV11" s="404">
        <f t="array" ref="BV11">IF(OR(J11="D",J11="E"),IF(H11+I11&gt;0,H11+I11 &amp;"X","X"),G11)</f>
        <v>15</v>
      </c>
      <c r="BW11" s="404">
        <f t="array" ref="BW11">IF(OR(P11="D",P11="E"),IF(N11+O11&gt;0,N11+O11&amp;"X","X"),M11)</f>
        <v>19</v>
      </c>
      <c r="BX11" s="404">
        <f t="array" ref="BX11">IF(OR(V11="D",V11="E"),IF(T11+U11&gt;0,T11+U11&amp;"X","X"),S11)</f>
        <v>15</v>
      </c>
      <c r="BY11" s="404">
        <f t="array" ref="BY11">IF(OR(AB11="D",AB11="E"),IF(Z11+AA11&gt;0,Z11+AA11&amp;"X","X"),Y11)</f>
        <v>0</v>
      </c>
      <c r="BZ11" s="404">
        <f t="array" ref="BZ11">IF(OR(AH11="D",AH11="E"),IF(AF11+AG11&gt;0,AF11+AG11&amp;"X","X"),AE11)</f>
        <v>0</v>
      </c>
      <c r="CA11" s="404">
        <f t="array" ref="CA11">IF(OR(AN11="D",AN11="E"),IF(AL11+AM11&gt;0,AL11+AM11&amp;"X","X"),AK11)</f>
        <v>0</v>
      </c>
      <c r="CB11" s="404">
        <f t="array" ref="CB11">IF(OR(AT11="D",AT11="E"),IF(AR11+AS11&gt;0,AR11+AS11&amp;"X","X"),AQ11)</f>
        <v>0</v>
      </c>
      <c r="CC11" s="404">
        <f t="array" ref="CC11">IF(OR(AZ11="D",AZ11="E"),IF(AX11+AY11&gt;0,AX11+AY11&amp;"X","X"),AW11)</f>
        <v>0</v>
      </c>
      <c r="CD11" s="404">
        <f t="array" ref="CD11">IF(OR(BF11="D",BF11="E"),IF(BD11+BE11&gt;0,BD11+BE11&amp;"X","X"),BC11)</f>
        <v>0</v>
      </c>
      <c r="CE11" s="404">
        <f t="array" ref="CE11">IF(OR(BL11="D",BL11="E"),IF(BJ11+BK11&gt;0,BJ11+BK11&amp;"X","X"),BI11)</f>
        <v>0</v>
      </c>
      <c r="CF11" s="404">
        <f t="shared" si="4"/>
        <v>0</v>
      </c>
      <c r="CH11" s="404">
        <f>'[1]FORMULA INTER'!D$31</f>
        <v>3</v>
      </c>
    </row>
    <row r="12" spans="1:95" s="404" customFormat="1" ht="15.75" x14ac:dyDescent="0.25">
      <c r="A12" s="416">
        <v>42</v>
      </c>
      <c r="B12" s="387">
        <f t="shared" si="0"/>
        <v>2</v>
      </c>
      <c r="C12" s="388" t="s">
        <v>444</v>
      </c>
      <c r="D12" s="389"/>
      <c r="E12" s="390"/>
      <c r="F12" s="391">
        <v>0</v>
      </c>
      <c r="G12" s="391">
        <f>IF(OR(J12="E",J12="D"),0,VLOOKUP(F12,'[1]FORMULA INTER'!$B$26:$C$79,2)+I12+H12)</f>
        <v>0</v>
      </c>
      <c r="H12" s="391"/>
      <c r="I12" s="391"/>
      <c r="J12" s="391"/>
      <c r="K12" s="391"/>
      <c r="L12" s="392">
        <v>8</v>
      </c>
      <c r="M12" s="392">
        <f>IF(OR(P12="E",P12="D"),0,VLOOKUP(L12,'[1]FORMULA INTER'!$B$26:$C$79,2)+O12+N12)</f>
        <v>15</v>
      </c>
      <c r="N12" s="392"/>
      <c r="O12" s="392"/>
      <c r="P12" s="392"/>
      <c r="Q12" s="392" t="s">
        <v>33</v>
      </c>
      <c r="R12" s="393">
        <v>1</v>
      </c>
      <c r="S12" s="393">
        <f>IF(OR(V12="E",V12="D"),0,VLOOKUP(R12,'[1]FORMULA INTER'!$B$26:$C$79,2)+U12+T12)</f>
        <v>30</v>
      </c>
      <c r="T12" s="393"/>
      <c r="U12" s="393"/>
      <c r="V12" s="393"/>
      <c r="W12" s="431" t="s">
        <v>33</v>
      </c>
      <c r="X12" s="394">
        <v>0</v>
      </c>
      <c r="Y12" s="394">
        <f>IF(OR(AB12="E",AB12="D"),0,VLOOKUP(X12,'[1]FORMULA INTER'!$B$26:$C$79,2)+AA12+Z12)</f>
        <v>0</v>
      </c>
      <c r="Z12" s="394"/>
      <c r="AA12" s="394"/>
      <c r="AB12" s="394"/>
      <c r="AC12" s="394"/>
      <c r="AD12" s="395">
        <v>0</v>
      </c>
      <c r="AE12" s="395">
        <f>IF(OR(AH12="E",AH12="D"),0,VLOOKUP(AD12,'[1]FORMULA INTER'!$B$26:$C$79,2)+AG12+AF12)</f>
        <v>0</v>
      </c>
      <c r="AF12" s="395"/>
      <c r="AG12" s="395"/>
      <c r="AH12" s="395"/>
      <c r="AI12" s="395"/>
      <c r="AJ12" s="396">
        <v>0</v>
      </c>
      <c r="AK12" s="396">
        <f>IF(OR(AN12="E",AN12="D"),0,VLOOKUP(AJ12,'[1]FORMULA INTER'!$B$26:$C$79,2)+AM12+AL12)</f>
        <v>0</v>
      </c>
      <c r="AL12" s="396"/>
      <c r="AM12" s="396"/>
      <c r="AN12" s="396"/>
      <c r="AO12" s="569"/>
      <c r="AP12" s="397">
        <v>0</v>
      </c>
      <c r="AQ12" s="397">
        <f>IF(OR(AT12="E",AT12="D"),0,VLOOKUP(AP12,'[1]FORMULA INTER'!$B$26:$C$79,2)+AS12+AR12)</f>
        <v>0</v>
      </c>
      <c r="AR12" s="397"/>
      <c r="AS12" s="397"/>
      <c r="AT12" s="397"/>
      <c r="AU12" s="397"/>
      <c r="AV12" s="398">
        <v>0</v>
      </c>
      <c r="AW12" s="398">
        <f>IF(OR(AZ12="E",AZ12="D"),0,VLOOKUP(AV12,'[1]FORMULA INTER'!$B$26:$C$79,2)+AY12+AX12)</f>
        <v>0</v>
      </c>
      <c r="AX12" s="398"/>
      <c r="AY12" s="398"/>
      <c r="AZ12" s="398"/>
      <c r="BA12" s="398"/>
      <c r="BB12" s="399">
        <v>0</v>
      </c>
      <c r="BC12" s="399">
        <f>IF(OR(BF12="E",BF12="D"),0,VLOOKUP(BB12,'[1]FORMULA INTER'!$B$26:$C$79,2)+BE12+BD12)</f>
        <v>0</v>
      </c>
      <c r="BD12" s="399"/>
      <c r="BE12" s="399"/>
      <c r="BF12" s="399"/>
      <c r="BG12" s="399"/>
      <c r="BH12" s="400">
        <v>0</v>
      </c>
      <c r="BI12" s="400">
        <f>IF(OR(BL12="E",BL12="D"),0,VLOOKUP(BH12,'[1]FORMULA INTER'!$B$26:$C$79,2)+BK12+BJ12)</f>
        <v>0</v>
      </c>
      <c r="BJ12" s="400"/>
      <c r="BK12" s="400"/>
      <c r="BL12" s="400"/>
      <c r="BM12" s="405"/>
      <c r="BN12" s="401">
        <f t="shared" si="1"/>
        <v>45</v>
      </c>
      <c r="BO12" s="402">
        <f t="shared" si="2"/>
        <v>0</v>
      </c>
      <c r="BP12" s="403">
        <f t="array" aca="1" ref="BP12" ca="1">SUM(LARGE(BV12:CE12,ROW(INDIRECT("1:"&amp;COUNT(BV12:CE12)-D$31))))+SUM(IF(ISNUMBER(VALUE(MID(IF(LEN(IF(ISNUMBER(BV12:CE12),0,BV12:CE12))&gt;1,BV12:CE12,0),1,LEN(IF(LEN(IF(ISNUMBER(BV12:CE12),0,BV12:CE12))&gt;1,BV12:CE12,0))-1)))=FALSE,0,VALUE(MID(IF(LEN(IF(ISNUMBER(BV12:CE12),0,BV12:CE12))&gt;1,BV12:CE12,0),1,LEN(IF(LEN(IF(ISNUMBER(BV12:CE12),0,BV12:CE12))&gt;1,BV12:CE12,0))-1))))</f>
        <v>45</v>
      </c>
      <c r="BQ12" s="404">
        <f t="shared" si="3"/>
        <v>0</v>
      </c>
      <c r="BR12" s="364"/>
      <c r="BS12" s="364"/>
      <c r="BT12" s="364"/>
      <c r="BV12" s="404">
        <f t="array" ref="BV12">IF(OR(J12="D",J12="E"),IF(H12+I12&gt;0,H12+I12 &amp;"X","X"),G12)</f>
        <v>0</v>
      </c>
      <c r="BW12" s="404">
        <f t="array" ref="BW12">IF(OR(P12="D",P12="E"),IF(N12+O12&gt;0,N12+O12&amp;"X","X"),M12)</f>
        <v>15</v>
      </c>
      <c r="BX12" s="404">
        <f t="array" ref="BX12">IF(OR(V12="D",V12="E"),IF(T12+U12&gt;0,T12+U12&amp;"X","X"),S12)</f>
        <v>30</v>
      </c>
      <c r="BY12" s="404">
        <f t="array" ref="BY12">IF(OR(AB12="D",AB12="E"),IF(Z12+AA12&gt;0,Z12+AA12&amp;"X","X"),Y12)</f>
        <v>0</v>
      </c>
      <c r="BZ12" s="404">
        <f t="array" ref="BZ12">IF(OR(AH12="D",AH12="E"),IF(AF12+AG12&gt;0,AF12+AG12&amp;"X","X"),AE12)</f>
        <v>0</v>
      </c>
      <c r="CA12" s="404">
        <f t="array" ref="CA12">IF(OR(AN12="D",AN12="E"),IF(AL12+AM12&gt;0,AL12+AM12&amp;"X","X"),AK12)</f>
        <v>0</v>
      </c>
      <c r="CB12" s="404">
        <f t="array" ref="CB12">IF(OR(AT12="D",AT12="E"),IF(AR12+AS12&gt;0,AR12+AS12&amp;"X","X"),AQ12)</f>
        <v>0</v>
      </c>
      <c r="CC12" s="404">
        <f t="array" ref="CC12">IF(OR(AZ12="D",AZ12="E"),IF(AX12+AY12&gt;0,AX12+AY12&amp;"X","X"),AW12)</f>
        <v>0</v>
      </c>
      <c r="CD12" s="404">
        <f t="array" ref="CD12">IF(OR(BF12="D",BF12="E"),IF(BD12+BE12&gt;0,BD12+BE12&amp;"X","X"),BC12)</f>
        <v>0</v>
      </c>
      <c r="CE12" s="404">
        <f t="array" ref="CE12">IF(OR(BL12="D",BL12="E"),IF(BJ12+BK12&gt;0,BJ12+BK12&amp;"X","X"),BI12)</f>
        <v>0</v>
      </c>
      <c r="CF12" s="404">
        <f t="shared" si="4"/>
        <v>0</v>
      </c>
      <c r="CH12" s="404">
        <f>'[1]FORMULA INTER'!D$31</f>
        <v>3</v>
      </c>
    </row>
    <row r="13" spans="1:95" s="404" customFormat="1" ht="15.75" x14ac:dyDescent="0.25">
      <c r="A13" s="571" t="s">
        <v>398</v>
      </c>
      <c r="B13" s="387">
        <f t="shared" si="0"/>
        <v>3</v>
      </c>
      <c r="C13" s="388" t="s">
        <v>329</v>
      </c>
      <c r="D13" s="389"/>
      <c r="E13" s="390"/>
      <c r="F13" s="391">
        <v>9</v>
      </c>
      <c r="G13" s="391">
        <f>IF(OR(J13="E",J13="D"),0,VLOOKUP(F13,'[1]FORMULA INTER'!$B$26:$C$79,2)+I13+H13)</f>
        <v>13</v>
      </c>
      <c r="H13" s="391"/>
      <c r="I13" s="391"/>
      <c r="J13" s="391"/>
      <c r="K13" s="391" t="s">
        <v>33</v>
      </c>
      <c r="L13" s="392">
        <v>2</v>
      </c>
      <c r="M13" s="392">
        <f>IF(OR(P13="E",P13="D"),0,VLOOKUP(L13,'[1]FORMULA INTER'!$B$26:$C$79,2)+O13+N13)</f>
        <v>27</v>
      </c>
      <c r="N13" s="392"/>
      <c r="O13" s="392"/>
      <c r="P13" s="392"/>
      <c r="Q13" s="392" t="s">
        <v>33</v>
      </c>
      <c r="R13" s="393">
        <v>0</v>
      </c>
      <c r="S13" s="393">
        <f>IF(OR(V13="E",V13="D"),0,VLOOKUP(R13,'[1]FORMULA INTER'!$B$26:$C$79,2)+U13+T13)</f>
        <v>0</v>
      </c>
      <c r="T13" s="393"/>
      <c r="U13" s="393"/>
      <c r="V13" s="646" t="s">
        <v>125</v>
      </c>
      <c r="W13" s="431" t="s">
        <v>33</v>
      </c>
      <c r="X13" s="394">
        <v>0</v>
      </c>
      <c r="Y13" s="394">
        <f>IF(OR(AB13="E",AB13="D"),0,VLOOKUP(X13,'[1]FORMULA INTER'!$B$26:$C$79,2)+AA13+Z13)</f>
        <v>0</v>
      </c>
      <c r="Z13" s="394"/>
      <c r="AA13" s="394"/>
      <c r="AB13" s="394"/>
      <c r="AC13" s="394"/>
      <c r="AD13" s="395">
        <v>0</v>
      </c>
      <c r="AE13" s="395">
        <f>IF(OR(AH13="E",AH13="D"),0,VLOOKUP(AD13,'[1]FORMULA INTER'!$B$26:$C$79,2)+AG13+AF13)</f>
        <v>0</v>
      </c>
      <c r="AF13" s="395"/>
      <c r="AG13" s="395"/>
      <c r="AH13" s="395"/>
      <c r="AI13" s="395"/>
      <c r="AJ13" s="396">
        <v>0</v>
      </c>
      <c r="AK13" s="396">
        <f>IF(OR(AN13="E",AN13="D"),0,VLOOKUP(AJ13,'[1]FORMULA INTER'!$B$26:$C$79,2)+AM13+AL13)</f>
        <v>0</v>
      </c>
      <c r="AL13" s="396"/>
      <c r="AM13" s="396"/>
      <c r="AN13" s="396"/>
      <c r="AO13" s="569"/>
      <c r="AP13" s="397">
        <v>0</v>
      </c>
      <c r="AQ13" s="397">
        <f>IF(OR(AT13="E",AT13="D"),0,VLOOKUP(AP13,'[1]FORMULA INTER'!$B$26:$C$79,2)+AS13+AR13)</f>
        <v>0</v>
      </c>
      <c r="AR13" s="397"/>
      <c r="AS13" s="397"/>
      <c r="AT13" s="397"/>
      <c r="AU13" s="397"/>
      <c r="AV13" s="398">
        <v>0</v>
      </c>
      <c r="AW13" s="398">
        <f>IF(OR(AZ13="E",AZ13="D"),0,VLOOKUP(AV13,'[1]FORMULA INTER'!$B$26:$C$79,2)+AY13+AX13)</f>
        <v>0</v>
      </c>
      <c r="AX13" s="398"/>
      <c r="AY13" s="398"/>
      <c r="AZ13" s="398"/>
      <c r="BA13" s="398"/>
      <c r="BB13" s="399">
        <v>0</v>
      </c>
      <c r="BC13" s="399">
        <f>IF(OR(BF13="E",BF13="D"),0,VLOOKUP(BB13,'[1]FORMULA INTER'!$B$26:$C$79,2)+BE13+BD13)</f>
        <v>0</v>
      </c>
      <c r="BD13" s="399"/>
      <c r="BE13" s="399"/>
      <c r="BF13" s="399"/>
      <c r="BG13" s="399"/>
      <c r="BH13" s="400">
        <v>0</v>
      </c>
      <c r="BI13" s="400">
        <f>IF(OR(BL13="E",BL13="D"),0,VLOOKUP(BH13,'[1]FORMULA INTER'!$B$26:$C$79,2)+BK13+BJ13)</f>
        <v>0</v>
      </c>
      <c r="BJ13" s="400"/>
      <c r="BK13" s="400"/>
      <c r="BL13" s="400"/>
      <c r="BM13" s="405"/>
      <c r="BN13" s="401">
        <f t="shared" si="1"/>
        <v>40</v>
      </c>
      <c r="BO13" s="402">
        <f t="shared" si="2"/>
        <v>0</v>
      </c>
      <c r="BP13" s="403">
        <f t="array" aca="1" ref="BP13" ca="1">SUM(LARGE(BV13:CE13,ROW(INDIRECT("1:"&amp;COUNT(BV13:CE13)-D$31))))+SUM(IF(ISNUMBER(VALUE(MID(IF(LEN(IF(ISNUMBER(BV13:CE13),0,BV13:CE13))&gt;1,BV13:CE13,0),1,LEN(IF(LEN(IF(ISNUMBER(BV13:CE13),0,BV13:CE13))&gt;1,BV13:CE13,0))-1)))=FALSE,0,VALUE(MID(IF(LEN(IF(ISNUMBER(BV13:CE13),0,BV13:CE13))&gt;1,BV13:CE13,0),1,LEN(IF(LEN(IF(ISNUMBER(BV13:CE13),0,BV13:CE13))&gt;1,BV13:CE13,0))-1))))</f>
        <v>40</v>
      </c>
      <c r="BQ13" s="404">
        <f t="shared" si="3"/>
        <v>0</v>
      </c>
      <c r="BR13" s="364"/>
      <c r="BS13" s="364"/>
      <c r="BT13" s="364"/>
      <c r="BV13" s="404">
        <f t="array" ref="BV13">IF(OR(J13="D",J13="E"),IF(H13+I13&gt;0,H13+I13 &amp;"X","X"),G13)</f>
        <v>13</v>
      </c>
      <c r="BW13" s="404">
        <f t="array" ref="BW13">IF(OR(P13="D",P13="E"),IF(N13+O13&gt;0,N13+O13&amp;"X","X"),M13)</f>
        <v>27</v>
      </c>
      <c r="BX13" s="404">
        <f t="array" ref="BX13">IF(OR(V13="D",V13="E"),IF(T13+U13&gt;0,T13+U13&amp;"X","X"),S13)</f>
        <v>0</v>
      </c>
      <c r="BY13" s="404">
        <f t="array" ref="BY13">IF(OR(AB13="D",AB13="E"),IF(Z13+AA13&gt;0,Z13+AA13&amp;"X","X"),Y13)</f>
        <v>0</v>
      </c>
      <c r="BZ13" s="404">
        <f t="array" ref="BZ13">IF(OR(AH13="D",AH13="E"),IF(AF13+AG13&gt;0,AF13+AG13&amp;"X","X"),AE13)</f>
        <v>0</v>
      </c>
      <c r="CA13" s="404">
        <f t="array" ref="CA13">IF(OR(AN13="D",AN13="E"),IF(AL13+AM13&gt;0,AL13+AM13&amp;"X","X"),AK13)</f>
        <v>0</v>
      </c>
      <c r="CB13" s="404">
        <f t="array" ref="CB13">IF(OR(AT13="D",AT13="E"),IF(AR13+AS13&gt;0,AR13+AS13&amp;"X","X"),AQ13)</f>
        <v>0</v>
      </c>
      <c r="CC13" s="404">
        <f t="array" ref="CC13">IF(OR(AZ13="D",AZ13="E"),IF(AX13+AY13&gt;0,AX13+AY13&amp;"X","X"),AW13)</f>
        <v>0</v>
      </c>
      <c r="CD13" s="404">
        <f t="array" ref="CD13">IF(OR(BF13="D",BF13="E"),IF(BD13+BE13&gt;0,BD13+BE13&amp;"X","X"),BC13)</f>
        <v>0</v>
      </c>
      <c r="CE13" s="404">
        <f t="array" ref="CE13">IF(OR(BL13="D",BL13="E"),IF(BJ13+BK13&gt;0,BJ13+BK13&amp;"X","X"),BI13)</f>
        <v>0</v>
      </c>
      <c r="CF13" s="404">
        <f t="shared" si="4"/>
        <v>0</v>
      </c>
      <c r="CH13" s="404">
        <f>'[1]FORMULA INTER'!D$31</f>
        <v>3</v>
      </c>
    </row>
    <row r="14" spans="1:95" s="404" customFormat="1" ht="15.75" x14ac:dyDescent="0.25">
      <c r="A14" s="416">
        <v>3</v>
      </c>
      <c r="B14" s="387">
        <f t="shared" si="0"/>
        <v>1</v>
      </c>
      <c r="C14" s="388" t="s">
        <v>443</v>
      </c>
      <c r="D14" s="389"/>
      <c r="E14" s="390"/>
      <c r="F14" s="391">
        <v>0</v>
      </c>
      <c r="G14" s="391">
        <f>IF(OR(J14="E",J14="D"),0,VLOOKUP(F14,'[1]FORMULA INTER'!$B$26:$C$79,2)+I14+H14)</f>
        <v>0</v>
      </c>
      <c r="H14" s="391"/>
      <c r="I14" s="391"/>
      <c r="J14" s="391"/>
      <c r="K14" s="391"/>
      <c r="L14" s="392">
        <v>4</v>
      </c>
      <c r="M14" s="392">
        <f>IF(OR(P14="E",P14="D"),0,VLOOKUP(L14,'[1]FORMULA INTER'!$B$26:$C$79,2)+O14+N14)</f>
        <v>23</v>
      </c>
      <c r="N14" s="392"/>
      <c r="O14" s="392"/>
      <c r="P14" s="392"/>
      <c r="Q14" s="392" t="s">
        <v>33</v>
      </c>
      <c r="R14" s="393">
        <v>0</v>
      </c>
      <c r="S14" s="393">
        <f>IF(OR(V14="E",V14="D"),0,VLOOKUP(R14,'[1]FORMULA INTER'!$B$26:$C$79,2)+U14+T14)</f>
        <v>0</v>
      </c>
      <c r="T14" s="393"/>
      <c r="U14" s="393"/>
      <c r="V14" s="393"/>
      <c r="W14" s="431"/>
      <c r="X14" s="394">
        <v>0</v>
      </c>
      <c r="Y14" s="394">
        <f>IF(OR(AB14="E",AB14="D"),0,VLOOKUP(X14,'[1]FORMULA INTER'!$B$26:$C$79,2)+AA14+Z14)</f>
        <v>0</v>
      </c>
      <c r="Z14" s="394"/>
      <c r="AA14" s="394"/>
      <c r="AB14" s="394"/>
      <c r="AC14" s="394"/>
      <c r="AD14" s="395">
        <v>0</v>
      </c>
      <c r="AE14" s="395">
        <f>IF(OR(AH14="E",AH14="D"),0,VLOOKUP(AD14,'[1]FORMULA INTER'!$B$26:$C$79,2)+AG14+AF14)</f>
        <v>0</v>
      </c>
      <c r="AF14" s="395"/>
      <c r="AG14" s="395"/>
      <c r="AH14" s="395"/>
      <c r="AI14" s="395"/>
      <c r="AJ14" s="396">
        <v>0</v>
      </c>
      <c r="AK14" s="396">
        <f>IF(OR(AN14="E",AN14="D"),0,VLOOKUP(AJ14,'[1]FORMULA INTER'!$B$26:$C$79,2)+AM14+AL14)</f>
        <v>0</v>
      </c>
      <c r="AL14" s="396"/>
      <c r="AM14" s="396"/>
      <c r="AN14" s="396"/>
      <c r="AO14" s="569"/>
      <c r="AP14" s="397">
        <v>0</v>
      </c>
      <c r="AQ14" s="397">
        <f>IF(OR(AT14="E",AT14="D"),0,VLOOKUP(AP14,'[1]FORMULA INTER'!$B$26:$C$79,2)+AS14+AR14)</f>
        <v>0</v>
      </c>
      <c r="AR14" s="397"/>
      <c r="AS14" s="397"/>
      <c r="AT14" s="397"/>
      <c r="AU14" s="397"/>
      <c r="AV14" s="398">
        <v>0</v>
      </c>
      <c r="AW14" s="398">
        <f>IF(OR(AZ14="E",AZ14="D"),0,VLOOKUP(AV14,'[1]FORMULA INTER'!$B$26:$C$79,2)+AY14+AX14)</f>
        <v>0</v>
      </c>
      <c r="AX14" s="398"/>
      <c r="AY14" s="398"/>
      <c r="AZ14" s="398"/>
      <c r="BA14" s="398"/>
      <c r="BB14" s="399">
        <v>0</v>
      </c>
      <c r="BC14" s="399">
        <f>IF(OR(BF14="E",BF14="D"),0,VLOOKUP(BB14,'[1]FORMULA INTER'!$B$26:$C$79,2)+BE14+BD14)</f>
        <v>0</v>
      </c>
      <c r="BD14" s="399"/>
      <c r="BE14" s="399"/>
      <c r="BF14" s="399"/>
      <c r="BG14" s="399"/>
      <c r="BH14" s="400">
        <v>0</v>
      </c>
      <c r="BI14" s="400">
        <f>IF(OR(BL14="E",BL14="D"),0,VLOOKUP(BH14,'[1]FORMULA INTER'!$B$26:$C$79,2)+BK14+BJ14)</f>
        <v>0</v>
      </c>
      <c r="BJ14" s="400"/>
      <c r="BK14" s="400"/>
      <c r="BL14" s="400"/>
      <c r="BM14" s="405"/>
      <c r="BN14" s="401">
        <f t="shared" si="1"/>
        <v>23</v>
      </c>
      <c r="BO14" s="402">
        <f t="shared" si="2"/>
        <v>0</v>
      </c>
      <c r="BP14" s="403">
        <f t="array" aca="1" ref="BP14" ca="1">SUM(LARGE(BV14:CE14,ROW(INDIRECT("1:"&amp;COUNT(BV14:CE14)-D$31))))+SUM(IF(ISNUMBER(VALUE(MID(IF(LEN(IF(ISNUMBER(BV14:CE14),0,BV14:CE14))&gt;1,BV14:CE14,0),1,LEN(IF(LEN(IF(ISNUMBER(BV14:CE14),0,BV14:CE14))&gt;1,BV14:CE14,0))-1)))=FALSE,0,VALUE(MID(IF(LEN(IF(ISNUMBER(BV14:CE14),0,BV14:CE14))&gt;1,BV14:CE14,0),1,LEN(IF(LEN(IF(ISNUMBER(BV14:CE14),0,BV14:CE14))&gt;1,BV14:CE14,0))-1))))</f>
        <v>23</v>
      </c>
      <c r="BQ14" s="404">
        <f t="shared" si="3"/>
        <v>0</v>
      </c>
      <c r="BR14" s="364"/>
      <c r="BS14" s="364"/>
      <c r="BT14" s="364"/>
      <c r="BV14" s="404">
        <f t="array" ref="BV14">IF(OR(J14="D",J14="E"),IF(H14+I14&gt;0,H14+I14 &amp;"X","X"),G14)</f>
        <v>0</v>
      </c>
      <c r="BW14" s="404">
        <f t="array" ref="BW14">IF(OR(P14="D",P14="E"),IF(N14+O14&gt;0,N14+O14&amp;"X","X"),M14)</f>
        <v>23</v>
      </c>
      <c r="BX14" s="404">
        <f t="array" ref="BX14">IF(OR(V14="D",V14="E"),IF(T14+U14&gt;0,T14+U14&amp;"X","X"),S14)</f>
        <v>0</v>
      </c>
      <c r="BY14" s="404">
        <f t="array" ref="BY14">IF(OR(AB14="D",AB14="E"),IF(Z14+AA14&gt;0,Z14+AA14&amp;"X","X"),Y14)</f>
        <v>0</v>
      </c>
      <c r="BZ14" s="404">
        <f t="array" ref="BZ14">IF(OR(AH14="D",AH14="E"),IF(AF14+AG14&gt;0,AF14+AG14&amp;"X","X"),AE14)</f>
        <v>0</v>
      </c>
      <c r="CA14" s="404">
        <f t="array" ref="CA14">IF(OR(AN14="D",AN14="E"),IF(AL14+AM14&gt;0,AL14+AM14&amp;"X","X"),AK14)</f>
        <v>0</v>
      </c>
      <c r="CB14" s="404">
        <f t="array" ref="CB14">IF(OR(AT14="D",AT14="E"),IF(AR14+AS14&gt;0,AR14+AS14&amp;"X","X"),AQ14)</f>
        <v>0</v>
      </c>
      <c r="CC14" s="404">
        <f t="array" ref="CC14">IF(OR(AZ14="D",AZ14="E"),IF(AX14+AY14&gt;0,AX14+AY14&amp;"X","X"),AW14)</f>
        <v>0</v>
      </c>
      <c r="CD14" s="404">
        <f t="array" ref="CD14">IF(OR(BF14="D",BF14="E"),IF(BD14+BE14&gt;0,BD14+BE14&amp;"X","X"),BC14)</f>
        <v>0</v>
      </c>
      <c r="CE14" s="404">
        <f t="array" ref="CE14">IF(OR(BL14="D",BL14="E"),IF(BJ14+BK14&gt;0,BJ14+BK14&amp;"X","X"),BI14)</f>
        <v>0</v>
      </c>
      <c r="CF14" s="404">
        <f t="shared" si="4"/>
        <v>0</v>
      </c>
      <c r="CH14" s="404">
        <f>'[1]FORMULA INTER'!D$31</f>
        <v>3</v>
      </c>
    </row>
    <row r="15" spans="1:95" s="404" customFormat="1" ht="15.75" x14ac:dyDescent="0.25">
      <c r="A15" s="416">
        <v>11</v>
      </c>
      <c r="B15" s="387">
        <f t="shared" si="0"/>
        <v>2</v>
      </c>
      <c r="C15" s="388" t="s">
        <v>396</v>
      </c>
      <c r="D15" s="389"/>
      <c r="E15" s="390"/>
      <c r="F15" s="391">
        <v>6</v>
      </c>
      <c r="G15" s="391">
        <f>IF(OR(J15="E",J15="D"),0,VLOOKUP(F15,'[1]FORMULA INTER'!$B$26:$C$79,2)+I15+H15)</f>
        <v>19</v>
      </c>
      <c r="H15" s="391"/>
      <c r="I15" s="391"/>
      <c r="J15" s="391"/>
      <c r="K15" s="391" t="s">
        <v>33</v>
      </c>
      <c r="L15" s="392">
        <v>0</v>
      </c>
      <c r="M15" s="392">
        <f>IF(OR(P15="E",P15="D"),0,VLOOKUP(L15,'[1]FORMULA INTER'!$B$26:$C$79,2)+O15+N15)</f>
        <v>0</v>
      </c>
      <c r="N15" s="392"/>
      <c r="O15" s="392"/>
      <c r="P15" s="645" t="s">
        <v>125</v>
      </c>
      <c r="Q15" s="392" t="s">
        <v>33</v>
      </c>
      <c r="R15" s="393">
        <v>0</v>
      </c>
      <c r="S15" s="393">
        <f>IF(OR(V15="E",V15="D"),0,VLOOKUP(R15,'[1]FORMULA INTER'!$B$26:$C$79,2)+U15+T15)</f>
        <v>0</v>
      </c>
      <c r="T15" s="393"/>
      <c r="U15" s="393"/>
      <c r="V15" s="393"/>
      <c r="W15" s="431"/>
      <c r="X15" s="394">
        <v>0</v>
      </c>
      <c r="Y15" s="394">
        <f>IF(OR(AB15="E",AB15="D"),0,VLOOKUP(X15,'[1]FORMULA INTER'!$B$26:$C$79,2)+AA15+Z15)</f>
        <v>0</v>
      </c>
      <c r="Z15" s="394"/>
      <c r="AA15" s="394"/>
      <c r="AB15" s="394"/>
      <c r="AC15" s="394"/>
      <c r="AD15" s="395">
        <v>0</v>
      </c>
      <c r="AE15" s="395">
        <f>IF(OR(AH15="E",AH15="D"),0,VLOOKUP(AD15,'[1]FORMULA INTER'!$B$26:$C$79,2)+AG15+AF15)</f>
        <v>0</v>
      </c>
      <c r="AF15" s="395"/>
      <c r="AG15" s="395"/>
      <c r="AH15" s="395"/>
      <c r="AI15" s="395"/>
      <c r="AJ15" s="396">
        <v>0</v>
      </c>
      <c r="AK15" s="396">
        <f>IF(OR(AN15="E",AN15="D"),0,VLOOKUP(AJ15,'[1]FORMULA INTER'!$B$26:$C$79,2)+AM15+AL15)</f>
        <v>0</v>
      </c>
      <c r="AL15" s="396"/>
      <c r="AM15" s="396"/>
      <c r="AN15" s="396"/>
      <c r="AO15" s="569"/>
      <c r="AP15" s="397">
        <v>0</v>
      </c>
      <c r="AQ15" s="397">
        <f>IF(OR(AT15="E",AT15="D"),0,VLOOKUP(AP15,'[1]FORMULA INTER'!$B$26:$C$79,2)+AS15+AR15)</f>
        <v>0</v>
      </c>
      <c r="AR15" s="397"/>
      <c r="AS15" s="397"/>
      <c r="AT15" s="397"/>
      <c r="AU15" s="397"/>
      <c r="AV15" s="398">
        <v>0</v>
      </c>
      <c r="AW15" s="398">
        <f>IF(OR(AZ15="E",AZ15="D"),0,VLOOKUP(AV15,'[1]FORMULA INTER'!$B$26:$C$79,2)+AY15+AX15)</f>
        <v>0</v>
      </c>
      <c r="AX15" s="398"/>
      <c r="AY15" s="398"/>
      <c r="AZ15" s="398"/>
      <c r="BA15" s="398"/>
      <c r="BB15" s="399">
        <v>0</v>
      </c>
      <c r="BC15" s="399">
        <f>IF(OR(BF15="E",BF15="D"),0,VLOOKUP(BB15,'[1]FORMULA INTER'!$B$26:$C$79,2)+BE15+BD15)</f>
        <v>0</v>
      </c>
      <c r="BD15" s="399"/>
      <c r="BE15" s="399"/>
      <c r="BF15" s="399"/>
      <c r="BG15" s="399"/>
      <c r="BH15" s="400">
        <v>0</v>
      </c>
      <c r="BI15" s="400">
        <f>IF(OR(BL15="E",BL15="D"),0,VLOOKUP(BH15,'[1]FORMULA INTER'!$B$26:$C$79,2)+BK15+BJ15)</f>
        <v>0</v>
      </c>
      <c r="BJ15" s="400"/>
      <c r="BK15" s="400"/>
      <c r="BL15" s="400"/>
      <c r="BM15" s="405"/>
      <c r="BN15" s="401">
        <f t="shared" si="1"/>
        <v>19</v>
      </c>
      <c r="BO15" s="402">
        <f t="shared" si="2"/>
        <v>0</v>
      </c>
      <c r="BP15" s="403">
        <f t="array" aca="1" ref="BP15" ca="1">SUM(LARGE(BV15:CE15,ROW(INDIRECT("1:"&amp;COUNT(BV15:CE15)-D$31))))+SUM(IF(ISNUMBER(VALUE(MID(IF(LEN(IF(ISNUMBER(BV15:CE15),0,BV15:CE15))&gt;1,BV15:CE15,0),1,LEN(IF(LEN(IF(ISNUMBER(BV15:CE15),0,BV15:CE15))&gt;1,BV15:CE15,0))-1)))=FALSE,0,VALUE(MID(IF(LEN(IF(ISNUMBER(BV15:CE15),0,BV15:CE15))&gt;1,BV15:CE15,0),1,LEN(IF(LEN(IF(ISNUMBER(BV15:CE15),0,BV15:CE15))&gt;1,BV15:CE15,0))-1))))</f>
        <v>19</v>
      </c>
      <c r="BQ15" s="404">
        <f t="shared" si="3"/>
        <v>0</v>
      </c>
      <c r="BR15" s="364"/>
      <c r="BS15" s="364"/>
      <c r="BT15" s="364"/>
      <c r="BV15" s="404">
        <f t="array" ref="BV15">IF(OR(J15="D",J15="E"),IF(H15+I15&gt;0,H15+I15 &amp;"X","X"),G15)</f>
        <v>19</v>
      </c>
      <c r="BW15" s="404">
        <f t="array" ref="BW15">IF(OR(P15="D",P15="E"),IF(N15+O15&gt;0,N15+O15&amp;"X","X"),M15)</f>
        <v>0</v>
      </c>
      <c r="BX15" s="404">
        <f t="array" ref="BX15">IF(OR(V15="D",V15="E"),IF(T15+U15&gt;0,T15+U15&amp;"X","X"),S15)</f>
        <v>0</v>
      </c>
      <c r="BY15" s="404">
        <f t="array" ref="BY15">IF(OR(AB15="D",AB15="E"),IF(Z15+AA15&gt;0,Z15+AA15&amp;"X","X"),Y15)</f>
        <v>0</v>
      </c>
      <c r="BZ15" s="404">
        <f t="array" ref="BZ15">IF(OR(AH15="D",AH15="E"),IF(AF15+AG15&gt;0,AF15+AG15&amp;"X","X"),AE15)</f>
        <v>0</v>
      </c>
      <c r="CA15" s="404">
        <f t="array" ref="CA15">IF(OR(AN15="D",AN15="E"),IF(AL15+AM15&gt;0,AL15+AM15&amp;"X","X"),AK15)</f>
        <v>0</v>
      </c>
      <c r="CB15" s="404">
        <f t="array" ref="CB15">IF(OR(AT15="D",AT15="E"),IF(AR15+AS15&gt;0,AR15+AS15&amp;"X","X"),AQ15)</f>
        <v>0</v>
      </c>
      <c r="CC15" s="404">
        <f t="array" ref="CC15">IF(OR(AZ15="D",AZ15="E"),IF(AX15+AY15&gt;0,AX15+AY15&amp;"X","X"),AW15)</f>
        <v>0</v>
      </c>
      <c r="CD15" s="404">
        <f t="array" ref="CD15">IF(OR(BF15="D",BF15="E"),IF(BD15+BE15&gt;0,BD15+BE15&amp;"X","X"),BC15)</f>
        <v>0</v>
      </c>
      <c r="CE15" s="404">
        <f t="array" ref="CE15">IF(OR(BL15="D",BL15="E"),IF(BJ15+BK15&gt;0,BJ15+BK15&amp;"X","X"),BI15)</f>
        <v>0</v>
      </c>
      <c r="CF15" s="404">
        <f t="shared" si="4"/>
        <v>0</v>
      </c>
      <c r="CH15" s="404">
        <f>'[1]FORMULA INTER'!D$31</f>
        <v>3</v>
      </c>
    </row>
    <row r="16" spans="1:95" s="404" customFormat="1" ht="15.75" x14ac:dyDescent="0.25">
      <c r="A16" s="416"/>
      <c r="B16" s="387">
        <f t="shared" si="0"/>
        <v>0</v>
      </c>
      <c r="C16" s="388"/>
      <c r="D16" s="389"/>
      <c r="E16" s="390"/>
      <c r="F16" s="391">
        <v>0</v>
      </c>
      <c r="G16" s="391">
        <f>IF(OR(J16="E",J16="D"),0,VLOOKUP(F16,'[1]FORMULA INTER'!$B$26:$C$79,2)+I16+H16)</f>
        <v>0</v>
      </c>
      <c r="H16" s="391"/>
      <c r="I16" s="391"/>
      <c r="J16" s="391"/>
      <c r="K16" s="391"/>
      <c r="L16" s="392">
        <v>0</v>
      </c>
      <c r="M16" s="392">
        <f>IF(OR(P16="E",P16="D"),0,VLOOKUP(L16,'[1]FORMULA INTER'!$B$26:$C$79,2)+O16+N16)</f>
        <v>0</v>
      </c>
      <c r="N16" s="392"/>
      <c r="O16" s="392"/>
      <c r="P16" s="392"/>
      <c r="Q16" s="392"/>
      <c r="R16" s="393">
        <v>0</v>
      </c>
      <c r="S16" s="393">
        <f>IF(OR(V16="E",V16="D"),0,VLOOKUP(R16,'[1]FORMULA INTER'!$B$26:$C$79,2)+U16+T16)</f>
        <v>0</v>
      </c>
      <c r="T16" s="393"/>
      <c r="U16" s="393"/>
      <c r="V16" s="393"/>
      <c r="W16" s="431"/>
      <c r="X16" s="394">
        <v>0</v>
      </c>
      <c r="Y16" s="394">
        <f>IF(OR(AB16="E",AB16="D"),0,VLOOKUP(X16,'[1]FORMULA INTER'!$B$26:$C$79,2)+AA16+Z16)</f>
        <v>0</v>
      </c>
      <c r="Z16" s="394"/>
      <c r="AA16" s="394"/>
      <c r="AB16" s="394"/>
      <c r="AC16" s="394"/>
      <c r="AD16" s="395">
        <v>0</v>
      </c>
      <c r="AE16" s="395">
        <f>IF(OR(AH16="E",AH16="D"),0,VLOOKUP(AD16,'[1]FORMULA INTER'!$B$26:$C$79,2)+AG16+AF16)</f>
        <v>0</v>
      </c>
      <c r="AF16" s="395"/>
      <c r="AG16" s="395"/>
      <c r="AH16" s="395"/>
      <c r="AI16" s="395"/>
      <c r="AJ16" s="396">
        <v>0</v>
      </c>
      <c r="AK16" s="396">
        <f>IF(OR(AN16="E",AN16="D"),0,VLOOKUP(AJ16,'[1]FORMULA INTER'!$B$26:$C$79,2)+AM16+AL16)</f>
        <v>0</v>
      </c>
      <c r="AL16" s="396"/>
      <c r="AM16" s="396"/>
      <c r="AN16" s="396"/>
      <c r="AO16" s="569"/>
      <c r="AP16" s="397">
        <v>0</v>
      </c>
      <c r="AQ16" s="397">
        <f>IF(OR(AT16="E",AT16="D"),0,VLOOKUP(AP16,'[1]FORMULA INTER'!$B$26:$C$79,2)+AS16+AR16)</f>
        <v>0</v>
      </c>
      <c r="AR16" s="397"/>
      <c r="AS16" s="397"/>
      <c r="AT16" s="397"/>
      <c r="AU16" s="397"/>
      <c r="AV16" s="398">
        <v>0</v>
      </c>
      <c r="AW16" s="398">
        <f>IF(OR(AZ16="E",AZ16="D"),0,VLOOKUP(AV16,'[1]FORMULA INTER'!$B$26:$C$79,2)+AY16+AX16)</f>
        <v>0</v>
      </c>
      <c r="AX16" s="398"/>
      <c r="AY16" s="398"/>
      <c r="AZ16" s="398"/>
      <c r="BA16" s="398"/>
      <c r="BB16" s="399">
        <v>0</v>
      </c>
      <c r="BC16" s="399">
        <f>IF(OR(BF16="E",BF16="D"),0,VLOOKUP(BB16,'[1]FORMULA INTER'!$B$26:$C$79,2)+BE16+BD16)</f>
        <v>0</v>
      </c>
      <c r="BD16" s="399"/>
      <c r="BE16" s="399"/>
      <c r="BF16" s="399"/>
      <c r="BG16" s="399"/>
      <c r="BH16" s="400">
        <v>0</v>
      </c>
      <c r="BI16" s="400">
        <f>IF(OR(BL16="E",BL16="D"),0,VLOOKUP(BH16,'[1]FORMULA INTER'!$B$26:$C$79,2)+BK16+BJ16)</f>
        <v>0</v>
      </c>
      <c r="BJ16" s="400"/>
      <c r="BK16" s="400"/>
      <c r="BL16" s="400"/>
      <c r="BM16" s="405"/>
      <c r="BN16" s="401">
        <f t="shared" si="1"/>
        <v>0</v>
      </c>
      <c r="BO16" s="402">
        <f t="shared" si="2"/>
        <v>0</v>
      </c>
      <c r="BP16" s="403">
        <f t="array" aca="1" ref="BP16" ca="1">SUM(LARGE(BV16:CE16,ROW(INDIRECT("1:"&amp;COUNT(BV16:CE16)-D$31))))+SUM(IF(ISNUMBER(VALUE(MID(IF(LEN(IF(ISNUMBER(BV16:CE16),0,BV16:CE16))&gt;1,BV16:CE16,0),1,LEN(IF(LEN(IF(ISNUMBER(BV16:CE16),0,BV16:CE16))&gt;1,BV16:CE16,0))-1)))=FALSE,0,VALUE(MID(IF(LEN(IF(ISNUMBER(BV16:CE16),0,BV16:CE16))&gt;1,BV16:CE16,0),1,LEN(IF(LEN(IF(ISNUMBER(BV16:CE16),0,BV16:CE16))&gt;1,BV16:CE16,0))-1))))</f>
        <v>0</v>
      </c>
      <c r="BQ16" s="404">
        <f t="shared" si="3"/>
        <v>0</v>
      </c>
      <c r="BR16" s="364"/>
      <c r="BS16" s="364"/>
      <c r="BT16" s="364"/>
      <c r="BV16" s="404">
        <f t="array" ref="BV16">IF(OR(J16="D",J16="E"),IF(H16+I16&gt;0,H16+I16 &amp;"X","X"),G16)</f>
        <v>0</v>
      </c>
      <c r="BW16" s="404">
        <f t="array" ref="BW16">IF(OR(P16="D",P16="E"),IF(N16+O16&gt;0,N16+O16&amp;"X","X"),M16)</f>
        <v>0</v>
      </c>
      <c r="BX16" s="404">
        <f t="array" ref="BX16">IF(OR(V16="D",V16="E"),IF(T16+U16&gt;0,T16+U16&amp;"X","X"),S16)</f>
        <v>0</v>
      </c>
      <c r="BY16" s="404">
        <f t="array" ref="BY16">IF(OR(AB16="D",AB16="E"),IF(Z16+AA16&gt;0,Z16+AA16&amp;"X","X"),Y16)</f>
        <v>0</v>
      </c>
      <c r="BZ16" s="404">
        <f t="array" ref="BZ16">IF(OR(AH16="D",AH16="E"),IF(AF16+AG16&gt;0,AF16+AG16&amp;"X","X"),AE16)</f>
        <v>0</v>
      </c>
      <c r="CA16" s="404">
        <f t="array" ref="CA16">IF(OR(AN16="D",AN16="E"),IF(AL16+AM16&gt;0,AL16+AM16&amp;"X","X"),AK16)</f>
        <v>0</v>
      </c>
      <c r="CB16" s="404">
        <f t="array" ref="CB16">IF(OR(AT16="D",AT16="E"),IF(AR16+AS16&gt;0,AR16+AS16&amp;"X","X"),AQ16)</f>
        <v>0</v>
      </c>
      <c r="CC16" s="404">
        <f t="array" ref="CC16">IF(OR(AZ16="D",AZ16="E"),IF(AX16+AY16&gt;0,AX16+AY16&amp;"X","X"),AW16)</f>
        <v>0</v>
      </c>
      <c r="CD16" s="404">
        <f t="array" ref="CD16">IF(OR(BF16="D",BF16="E"),IF(BD16+BE16&gt;0,BD16+BE16&amp;"X","X"),BC16)</f>
        <v>0</v>
      </c>
      <c r="CE16" s="404">
        <f t="array" ref="CE16">IF(OR(BL16="D",BL16="E"),IF(BJ16+BK16&gt;0,BJ16+BK16&amp;"X","X"),BI16)</f>
        <v>0</v>
      </c>
      <c r="CF16" s="404">
        <f t="shared" si="4"/>
        <v>0</v>
      </c>
      <c r="CH16" s="404">
        <f>'[1]FORMULA INTER'!D$31</f>
        <v>3</v>
      </c>
    </row>
    <row r="17" spans="1:87" s="404" customFormat="1" ht="15.75" x14ac:dyDescent="0.25">
      <c r="A17" s="416"/>
      <c r="B17" s="387">
        <f t="shared" ref="B17:B19" si="5">SUMPRODUCT(--(G17:BM17="I"))</f>
        <v>0</v>
      </c>
      <c r="C17" s="388"/>
      <c r="D17" s="389"/>
      <c r="E17" s="390" t="s">
        <v>216</v>
      </c>
      <c r="F17" s="391">
        <v>0</v>
      </c>
      <c r="G17" s="391">
        <f>IF(OR(J17="E",J17="D"),0,VLOOKUP(F17,'[1]FORMULA INTER'!$B$26:$C$79,2)+I17+H17)</f>
        <v>0</v>
      </c>
      <c r="H17" s="391"/>
      <c r="I17" s="391"/>
      <c r="J17" s="391"/>
      <c r="K17" s="391"/>
      <c r="L17" s="392">
        <v>0</v>
      </c>
      <c r="M17" s="392">
        <f>IF(OR(P17="E",P17="D"),0,VLOOKUP(L17,'[1]FORMULA INTER'!$B$26:$C$79,2)+O17+N17)</f>
        <v>0</v>
      </c>
      <c r="N17" s="392"/>
      <c r="O17" s="392"/>
      <c r="P17" s="392"/>
      <c r="Q17" s="392"/>
      <c r="R17" s="393">
        <v>0</v>
      </c>
      <c r="S17" s="393">
        <f>IF(OR(V17="E",V17="D"),0,VLOOKUP(R17,'[1]FORMULA INTER'!$B$26:$C$79,2)+U17+T17)</f>
        <v>0</v>
      </c>
      <c r="T17" s="393"/>
      <c r="U17" s="393"/>
      <c r="V17" s="393"/>
      <c r="W17" s="431"/>
      <c r="X17" s="394">
        <v>0</v>
      </c>
      <c r="Y17" s="394">
        <f>IF(OR(AB17="E",AB17="D"),0,VLOOKUP(X17,'[1]FORMULA INTER'!$B$26:$C$79,2)+AA17+Z17)</f>
        <v>0</v>
      </c>
      <c r="Z17" s="394"/>
      <c r="AA17" s="394"/>
      <c r="AB17" s="394"/>
      <c r="AC17" s="394"/>
      <c r="AD17" s="395">
        <v>0</v>
      </c>
      <c r="AE17" s="395">
        <f>IF(OR(AH17="E",AH17="D"),0,VLOOKUP(AD17,'[1]FORMULA INTER'!$B$26:$C$79,2)+AG17+AF17)</f>
        <v>0</v>
      </c>
      <c r="AF17" s="395"/>
      <c r="AG17" s="395"/>
      <c r="AH17" s="395"/>
      <c r="AI17" s="395"/>
      <c r="AJ17" s="396">
        <v>0</v>
      </c>
      <c r="AK17" s="396">
        <f>IF(OR(AN17="E",AN17="D"),0,VLOOKUP(AJ17,'[1]FORMULA INTER'!$B$26:$C$79,2)+AM17+AL17)</f>
        <v>0</v>
      </c>
      <c r="AL17" s="396"/>
      <c r="AM17" s="396"/>
      <c r="AN17" s="396"/>
      <c r="AO17" s="569"/>
      <c r="AP17" s="397">
        <v>0</v>
      </c>
      <c r="AQ17" s="397">
        <f>IF(OR(AT17="E",AT17="D"),0,VLOOKUP(AP17,'[1]FORMULA INTER'!$B$26:$C$79,2)+AS17+AR17)</f>
        <v>0</v>
      </c>
      <c r="AR17" s="397"/>
      <c r="AS17" s="397"/>
      <c r="AT17" s="397"/>
      <c r="AU17" s="397"/>
      <c r="AV17" s="398">
        <v>0</v>
      </c>
      <c r="AW17" s="398">
        <f>IF(OR(AZ17="E",AZ17="D"),0,VLOOKUP(AV17,'[1]FORMULA INTER'!$B$26:$C$79,2)+AY17+AX17)</f>
        <v>0</v>
      </c>
      <c r="AX17" s="398"/>
      <c r="AY17" s="398"/>
      <c r="AZ17" s="398"/>
      <c r="BA17" s="398"/>
      <c r="BB17" s="399">
        <v>0</v>
      </c>
      <c r="BC17" s="399">
        <f>IF(OR(BF17="E",BF17="D"),0,VLOOKUP(BB17,'[1]FORMULA INTER'!$B$26:$C$79,2)+BE17+BD17)</f>
        <v>0</v>
      </c>
      <c r="BD17" s="399"/>
      <c r="BE17" s="399"/>
      <c r="BF17" s="399"/>
      <c r="BG17" s="399"/>
      <c r="BH17" s="400">
        <v>0</v>
      </c>
      <c r="BI17" s="400">
        <f>IF(OR(BL17="E",BL17="D"),0,VLOOKUP(BH17,'[1]FORMULA INTER'!$B$26:$C$79,2)+BK17+BJ17)</f>
        <v>0</v>
      </c>
      <c r="BJ17" s="400"/>
      <c r="BK17" s="400"/>
      <c r="BL17" s="400"/>
      <c r="BM17" s="405"/>
      <c r="BN17" s="401">
        <f t="shared" ref="BN17:BN23" si="6">G17+M17+S17+Y17+AE17+AK17+AQ17+AW17+BC17+BI17</f>
        <v>0</v>
      </c>
      <c r="BO17" s="402">
        <f t="shared" ref="BO17:BO23" si="7">SUMPRODUCT(--(G17:BL17="E")--(G17:BL17="D"))</f>
        <v>0</v>
      </c>
      <c r="BP17" s="403">
        <f t="array" aca="1" ref="BP17" ca="1">SUM(LARGE(BV17:CE17,ROW(INDIRECT("1:"&amp;COUNT(BV17:CE17)-D$31))))+SUM(IF(ISNUMBER(VALUE(MID(IF(LEN(IF(ISNUMBER(BV17:CE17),0,BV17:CE17))&gt;1,BV17:CE17,0),1,LEN(IF(LEN(IF(ISNUMBER(BV17:CE17),0,BV17:CE17))&gt;1,BV17:CE17,0))-1)))=FALSE,0,VALUE(MID(IF(LEN(IF(ISNUMBER(BV17:CE17),0,BV17:CE17))&gt;1,BV17:CE17,0),1,LEN(IF(LEN(IF(ISNUMBER(BV17:CE17),0,BV17:CE17))&gt;1,BV17:CE17,0))-1))))</f>
        <v>0</v>
      </c>
      <c r="BQ17" s="404">
        <f t="shared" si="3"/>
        <v>0</v>
      </c>
      <c r="BR17" s="364"/>
      <c r="BS17" s="364"/>
      <c r="BT17" s="364"/>
      <c r="BV17" s="404">
        <f t="array" ref="BV17">IF(OR(J17="D",J17="E"),IF(H17+I17&gt;0,H17+I17 &amp;"X","X"),G17)</f>
        <v>0</v>
      </c>
      <c r="BW17" s="404">
        <f t="array" ref="BW17">IF(OR(P17="D",P17="E"),IF(N17+O17&gt;0,N17+O17&amp;"X","X"),M17)</f>
        <v>0</v>
      </c>
      <c r="BX17" s="404">
        <f t="array" ref="BX17">IF(OR(V17="D",V17="E"),IF(T17+U17&gt;0,T17+U17&amp;"X","X"),S17)</f>
        <v>0</v>
      </c>
      <c r="BY17" s="404">
        <f t="array" ref="BY17">IF(OR(AB17="D",AB17="E"),IF(Z17+AA17&gt;0,Z17+AA17&amp;"X","X"),Y17)</f>
        <v>0</v>
      </c>
      <c r="BZ17" s="404">
        <f t="array" ref="BZ17">IF(OR(AH17="D",AH17="E"),IF(AF17+AG17&gt;0,AF17+AG17&amp;"X","X"),AE17)</f>
        <v>0</v>
      </c>
      <c r="CA17" s="404">
        <f t="array" ref="CA17">IF(OR(AN17="D",AN17="E"),IF(AL17+AM17&gt;0,AL17+AM17&amp;"X","X"),AK17)</f>
        <v>0</v>
      </c>
      <c r="CB17" s="404">
        <f t="array" ref="CB17">IF(OR(AT17="D",AT17="E"),IF(AR17+AS17&gt;0,AR17+AS17&amp;"X","X"),AQ17)</f>
        <v>0</v>
      </c>
      <c r="CC17" s="404">
        <f t="array" ref="CC17">IF(OR(AZ17="D",AZ17="E"),IF(AX17+AY17&gt;0,AX17+AY17&amp;"X","X"),AW17)</f>
        <v>0</v>
      </c>
      <c r="CD17" s="404">
        <f t="array" ref="CD17">IF(OR(BF17="D",BF17="E"),IF(BD17+BE17&gt;0,BD17+BE17&amp;"X","X"),BC17)</f>
        <v>0</v>
      </c>
      <c r="CE17" s="404">
        <f t="array" ref="CE17">IF(OR(BL17="D",BL17="E"),IF(BJ17+BK17&gt;0,BJ17+BK17&amp;"X","X"),BI17)</f>
        <v>0</v>
      </c>
      <c r="CF17" s="404">
        <f t="shared" si="4"/>
        <v>0</v>
      </c>
      <c r="CH17" s="404">
        <f>'[1]FORMULA INTER'!D$31</f>
        <v>3</v>
      </c>
    </row>
    <row r="18" spans="1:87" s="404" customFormat="1" ht="15.75" x14ac:dyDescent="0.25">
      <c r="A18" s="416"/>
      <c r="B18" s="387">
        <f t="shared" si="5"/>
        <v>0</v>
      </c>
      <c r="C18" s="388"/>
      <c r="D18" s="389"/>
      <c r="E18" s="390"/>
      <c r="F18" s="391">
        <v>0</v>
      </c>
      <c r="G18" s="391">
        <f>IF(OR(J18="E",J18="D"),0,VLOOKUP(F18,'[1]FORMULA INTER'!$B$26:$C$79,2)+I18+H18)</f>
        <v>0</v>
      </c>
      <c r="H18" s="391"/>
      <c r="I18" s="391"/>
      <c r="J18" s="391"/>
      <c r="K18" s="391"/>
      <c r="L18" s="392">
        <v>0</v>
      </c>
      <c r="M18" s="392">
        <f>IF(OR(P18="E",P18="D"),0,VLOOKUP(L18,'[1]FORMULA INTER'!$B$26:$C$79,2)+O18+N18)</f>
        <v>0</v>
      </c>
      <c r="N18" s="392"/>
      <c r="O18" s="392"/>
      <c r="P18" s="392"/>
      <c r="Q18" s="392"/>
      <c r="R18" s="393">
        <v>0</v>
      </c>
      <c r="S18" s="393">
        <f>IF(OR(V18="E",V18="D"),0,VLOOKUP(R18,'[1]FORMULA INTER'!$B$26:$C$79,2)+U18+T18)</f>
        <v>0</v>
      </c>
      <c r="T18" s="393"/>
      <c r="U18" s="393"/>
      <c r="V18" s="393"/>
      <c r="W18" s="431"/>
      <c r="X18" s="394">
        <v>0</v>
      </c>
      <c r="Y18" s="394">
        <f>IF(OR(AB18="E",AB18="D"),0,VLOOKUP(X18,'[1]FORMULA INTER'!$B$26:$C$79,2)+AA18+Z18)</f>
        <v>0</v>
      </c>
      <c r="Z18" s="394"/>
      <c r="AA18" s="394"/>
      <c r="AB18" s="394"/>
      <c r="AC18" s="394"/>
      <c r="AD18" s="395">
        <v>0</v>
      </c>
      <c r="AE18" s="395">
        <f>IF(OR(AH18="E",AH18="D"),0,VLOOKUP(AD18,'[1]FORMULA INTER'!$B$26:$C$79,2)+AG18+AF18)</f>
        <v>0</v>
      </c>
      <c r="AF18" s="395"/>
      <c r="AG18" s="395"/>
      <c r="AH18" s="395"/>
      <c r="AI18" s="395"/>
      <c r="AJ18" s="396">
        <v>0</v>
      </c>
      <c r="AK18" s="396">
        <f>IF(OR(AN18="E",AN18="D"),0,VLOOKUP(AJ18,'[1]FORMULA INTER'!$B$26:$C$79,2)+AM18+AL18)</f>
        <v>0</v>
      </c>
      <c r="AL18" s="396"/>
      <c r="AM18" s="396"/>
      <c r="AN18" s="396"/>
      <c r="AO18" s="569"/>
      <c r="AP18" s="397">
        <v>0</v>
      </c>
      <c r="AQ18" s="397">
        <f>IF(OR(AT18="E",AT18="D"),0,VLOOKUP(AP18,'[1]FORMULA INTER'!$B$26:$C$79,2)+AS18+AR18)</f>
        <v>0</v>
      </c>
      <c r="AR18" s="397"/>
      <c r="AS18" s="397"/>
      <c r="AT18" s="397"/>
      <c r="AU18" s="397"/>
      <c r="AV18" s="398">
        <v>0</v>
      </c>
      <c r="AW18" s="398">
        <f>IF(OR(AZ18="E",AZ18="D"),0,VLOOKUP(AV18,'[1]FORMULA INTER'!$B$26:$C$79,2)+AY18+AX18)</f>
        <v>0</v>
      </c>
      <c r="AX18" s="398"/>
      <c r="AY18" s="398"/>
      <c r="AZ18" s="398"/>
      <c r="BA18" s="398"/>
      <c r="BB18" s="399">
        <v>0</v>
      </c>
      <c r="BC18" s="399">
        <f>IF(OR(BF18="E",BF18="D"),0,VLOOKUP(BB18,'[1]FORMULA INTER'!$B$26:$C$79,2)+BE18+BD18)</f>
        <v>0</v>
      </c>
      <c r="BD18" s="399"/>
      <c r="BE18" s="399"/>
      <c r="BF18" s="399"/>
      <c r="BG18" s="399"/>
      <c r="BH18" s="400">
        <v>0</v>
      </c>
      <c r="BI18" s="400">
        <f>IF(OR(BL18="E",BL18="D"),0,VLOOKUP(BH18,'[1]FORMULA INTER'!$B$26:$C$79,2)+BK18+BJ18)</f>
        <v>0</v>
      </c>
      <c r="BJ18" s="400"/>
      <c r="BK18" s="400"/>
      <c r="BL18" s="400"/>
      <c r="BM18" s="405"/>
      <c r="BN18" s="401">
        <f t="shared" si="6"/>
        <v>0</v>
      </c>
      <c r="BO18" s="402">
        <f t="shared" si="7"/>
        <v>0</v>
      </c>
      <c r="BP18" s="403">
        <f t="array" aca="1" ref="BP18" ca="1">SUM(LARGE(BV18:CE18,ROW(INDIRECT("1:"&amp;COUNT(BV18:CE18)-D$31))))+SUM(IF(ISNUMBER(VALUE(MID(IF(LEN(IF(ISNUMBER(BV18:CE18),0,BV18:CE18))&gt;1,BV18:CE18,0),1,LEN(IF(LEN(IF(ISNUMBER(BV18:CE18),0,BV18:CE18))&gt;1,BV18:CE18,0))-1)))=FALSE,0,VALUE(MID(IF(LEN(IF(ISNUMBER(BV18:CE18),0,BV18:CE18))&gt;1,BV18:CE18,0),1,LEN(IF(LEN(IF(ISNUMBER(BV18:CE18),0,BV18:CE18))&gt;1,BV18:CE18,0))-1))))</f>
        <v>0</v>
      </c>
      <c r="BQ18" s="404">
        <f t="shared" si="3"/>
        <v>0</v>
      </c>
      <c r="BR18" s="364"/>
      <c r="BS18" s="364"/>
      <c r="BT18" s="364"/>
      <c r="BV18" s="404">
        <f t="array" ref="BV18">IF(OR(J18="D",J18="E"),IF(H18+I18&gt;0,H18+I18 &amp;"X","X"),G18)</f>
        <v>0</v>
      </c>
      <c r="BW18" s="404">
        <f t="array" ref="BW18">IF(OR(P18="D",P18="E"),IF(N18+O18&gt;0,N18+O18&amp;"X","X"),M18)</f>
        <v>0</v>
      </c>
      <c r="BX18" s="404">
        <f t="array" ref="BX18">IF(OR(V18="D",V18="E"),IF(T18+U18&gt;0,T18+U18&amp;"X","X"),S18)</f>
        <v>0</v>
      </c>
      <c r="BY18" s="404">
        <f t="array" ref="BY18">IF(OR(AB18="D",AB18="E"),IF(Z18+AA18&gt;0,Z18+AA18&amp;"X","X"),Y18)</f>
        <v>0</v>
      </c>
      <c r="BZ18" s="404">
        <f t="array" ref="BZ18">IF(OR(AH18="D",AH18="E"),IF(AF18+AG18&gt;0,AF18+AG18&amp;"X","X"),AE18)</f>
        <v>0</v>
      </c>
      <c r="CA18" s="404">
        <f t="array" ref="CA18">IF(OR(AN18="D",AN18="E"),IF(AL18+AM18&gt;0,AL18+AM18&amp;"X","X"),AK18)</f>
        <v>0</v>
      </c>
      <c r="CB18" s="404">
        <f t="array" ref="CB18">IF(OR(AT18="D",AT18="E"),IF(AR18+AS18&gt;0,AR18+AS18&amp;"X","X"),AQ18)</f>
        <v>0</v>
      </c>
      <c r="CC18" s="404">
        <f t="array" ref="CC18">IF(OR(AZ18="D",AZ18="E"),IF(AX18+AY18&gt;0,AX18+AY18&amp;"X","X"),AW18)</f>
        <v>0</v>
      </c>
      <c r="CD18" s="404">
        <f t="array" ref="CD18">IF(OR(BF18="D",BF18="E"),IF(BD18+BE18&gt;0,BD18+BE18&amp;"X","X"),BC18)</f>
        <v>0</v>
      </c>
      <c r="CE18" s="404">
        <f t="array" ref="CE18">IF(OR(BL18="D",BL18="E"),IF(BJ18+BK18&gt;0,BJ18+BK18&amp;"X","X"),BI18)</f>
        <v>0</v>
      </c>
      <c r="CF18" s="404">
        <f t="shared" si="4"/>
        <v>0</v>
      </c>
      <c r="CH18" s="404">
        <f>'[1]FORMULA INTER'!D$31</f>
        <v>3</v>
      </c>
    </row>
    <row r="19" spans="1:87" s="404" customFormat="1" ht="15.75" x14ac:dyDescent="0.25">
      <c r="A19" s="416"/>
      <c r="B19" s="387">
        <f t="shared" si="5"/>
        <v>0</v>
      </c>
      <c r="C19" s="388"/>
      <c r="D19" s="389"/>
      <c r="E19" s="390"/>
      <c r="F19" s="391">
        <v>0</v>
      </c>
      <c r="G19" s="391">
        <f>IF(OR(J19="E",J19="D"),0,VLOOKUP(F19,'[1]FORMULA INTER'!$B$26:$C$79,2)+I19+H19)</f>
        <v>0</v>
      </c>
      <c r="H19" s="391"/>
      <c r="I19" s="391"/>
      <c r="J19" s="391"/>
      <c r="K19" s="391"/>
      <c r="L19" s="392">
        <v>0</v>
      </c>
      <c r="M19" s="392">
        <f>IF(OR(P19="E",P19="D"),0,VLOOKUP(L19,'[1]FORMULA INTER'!$B$26:$C$79,2)+O19+N19)</f>
        <v>0</v>
      </c>
      <c r="N19" s="392"/>
      <c r="O19" s="392"/>
      <c r="P19" s="392"/>
      <c r="Q19" s="392"/>
      <c r="R19" s="393">
        <v>0</v>
      </c>
      <c r="S19" s="393">
        <f>IF(OR(V19="E",V19="D"),0,VLOOKUP(R19,'[1]FORMULA INTER'!$B$26:$C$79,2)+U19+T19)</f>
        <v>0</v>
      </c>
      <c r="T19" s="393"/>
      <c r="U19" s="393"/>
      <c r="V19" s="393"/>
      <c r="W19" s="431"/>
      <c r="X19" s="394">
        <v>0</v>
      </c>
      <c r="Y19" s="394">
        <f>IF(OR(AB19="E",AB19="D"),0,VLOOKUP(X19,'[1]FORMULA INTER'!$B$26:$C$79,2)+AA19+Z19)</f>
        <v>0</v>
      </c>
      <c r="Z19" s="394"/>
      <c r="AA19" s="394"/>
      <c r="AB19" s="394"/>
      <c r="AC19" s="394"/>
      <c r="AD19" s="395">
        <v>0</v>
      </c>
      <c r="AE19" s="395">
        <f>IF(OR(AH19="E",AH19="D"),0,VLOOKUP(AD19,'[1]FORMULA INTER'!$B$26:$C$79,2)+AG19+AF19)</f>
        <v>0</v>
      </c>
      <c r="AF19" s="395"/>
      <c r="AG19" s="395"/>
      <c r="AH19" s="395"/>
      <c r="AI19" s="395"/>
      <c r="AJ19" s="396">
        <v>0</v>
      </c>
      <c r="AK19" s="396">
        <f>IF(OR(AN19="E",AN19="D"),0,VLOOKUP(AJ19,'[1]FORMULA INTER'!$B$26:$C$79,2)+AM19+AL19)</f>
        <v>0</v>
      </c>
      <c r="AL19" s="396"/>
      <c r="AM19" s="396"/>
      <c r="AN19" s="396"/>
      <c r="AO19" s="569"/>
      <c r="AP19" s="397">
        <v>0</v>
      </c>
      <c r="AQ19" s="397">
        <f>IF(OR(AT19="E",AT19="D"),0,VLOOKUP(AP19,'[1]FORMULA INTER'!$B$26:$C$79,2)+AS19+AR19)</f>
        <v>0</v>
      </c>
      <c r="AR19" s="397"/>
      <c r="AS19" s="397"/>
      <c r="AT19" s="397"/>
      <c r="AU19" s="397"/>
      <c r="AV19" s="398">
        <v>0</v>
      </c>
      <c r="AW19" s="398">
        <f>IF(OR(AZ19="E",AZ19="D"),0,VLOOKUP(AV19,'[1]FORMULA INTER'!$B$26:$C$79,2)+AY19+AX19)</f>
        <v>0</v>
      </c>
      <c r="AX19" s="398"/>
      <c r="AY19" s="398"/>
      <c r="AZ19" s="398"/>
      <c r="BA19" s="398"/>
      <c r="BB19" s="399">
        <v>0</v>
      </c>
      <c r="BC19" s="399">
        <f>IF(OR(BF19="E",BF19="D"),0,VLOOKUP(BB19,'[1]FORMULA INTER'!$B$26:$C$79,2)+BE19+BD19)</f>
        <v>0</v>
      </c>
      <c r="BD19" s="399"/>
      <c r="BE19" s="399"/>
      <c r="BF19" s="399"/>
      <c r="BG19" s="399"/>
      <c r="BH19" s="400">
        <v>0</v>
      </c>
      <c r="BI19" s="400">
        <f>IF(OR(BL19="E",BL19="D"),0,VLOOKUP(BH19,'[1]FORMULA INTER'!$B$26:$C$79,2)+BK19+BJ19)</f>
        <v>0</v>
      </c>
      <c r="BJ19" s="400"/>
      <c r="BK19" s="400"/>
      <c r="BL19" s="400"/>
      <c r="BM19" s="405"/>
      <c r="BN19" s="401">
        <f t="shared" si="6"/>
        <v>0</v>
      </c>
      <c r="BO19" s="402">
        <f t="shared" si="7"/>
        <v>0</v>
      </c>
      <c r="BP19" s="403">
        <f t="array" aca="1" ref="BP19" ca="1">SUM(LARGE(BV19:CE19,ROW(INDIRECT("1:"&amp;COUNT(BV19:CE19)-D$31))))+SUM(IF(ISNUMBER(VALUE(MID(IF(LEN(IF(ISNUMBER(BV19:CE19),0,BV19:CE19))&gt;1,BV19:CE19,0),1,LEN(IF(LEN(IF(ISNUMBER(BV19:CE19),0,BV19:CE19))&gt;1,BV19:CE19,0))-1)))=FALSE,0,VALUE(MID(IF(LEN(IF(ISNUMBER(BV19:CE19),0,BV19:CE19))&gt;1,BV19:CE19,0),1,LEN(IF(LEN(IF(ISNUMBER(BV19:CE19),0,BV19:CE19))&gt;1,BV19:CE19,0))-1))))</f>
        <v>0</v>
      </c>
      <c r="BQ19" s="404">
        <f t="shared" si="3"/>
        <v>0</v>
      </c>
      <c r="BR19" s="364"/>
      <c r="BS19" s="364"/>
      <c r="BT19" s="364"/>
      <c r="BV19" s="404">
        <f t="array" ref="BV19">IF(OR(J19="D",J19="E"),IF(H19+I19&gt;0,H19+I19 &amp;"X","X"),G19)</f>
        <v>0</v>
      </c>
      <c r="BW19" s="404">
        <f t="array" ref="BW19">IF(OR(P19="D",P19="E"),IF(N19+O19&gt;0,N19+O19&amp;"X","X"),M19)</f>
        <v>0</v>
      </c>
      <c r="BX19" s="404">
        <f t="array" ref="BX19">IF(OR(V19="D",V19="E"),IF(T19+U19&gt;0,T19+U19&amp;"X","X"),S19)</f>
        <v>0</v>
      </c>
      <c r="BY19" s="404">
        <f t="array" ref="BY19">IF(OR(AB19="D",AB19="E"),IF(Z19+AA19&gt;0,Z19+AA19&amp;"X","X"),Y19)</f>
        <v>0</v>
      </c>
      <c r="BZ19" s="404">
        <f t="array" ref="BZ19">IF(OR(AH19="D",AH19="E"),IF(AF19+AG19&gt;0,AF19+AG19&amp;"X","X"),AE19)</f>
        <v>0</v>
      </c>
      <c r="CA19" s="404">
        <f t="array" ref="CA19">IF(OR(AN19="D",AN19="E"),IF(AL19+AM19&gt;0,AL19+AM19&amp;"X","X"),AK19)</f>
        <v>0</v>
      </c>
      <c r="CB19" s="404">
        <f t="array" ref="CB19">IF(OR(AT19="D",AT19="E"),IF(AR19+AS19&gt;0,AR19+AS19&amp;"X","X"),AQ19)</f>
        <v>0</v>
      </c>
      <c r="CC19" s="404">
        <f t="array" ref="CC19">IF(OR(AZ19="D",AZ19="E"),IF(AX19+AY19&gt;0,AX19+AY19&amp;"X","X"),AW19)</f>
        <v>0</v>
      </c>
      <c r="CD19" s="404">
        <f t="array" ref="CD19">IF(OR(BF19="D",BF19="E"),IF(BD19+BE19&gt;0,BD19+BE19&amp;"X","X"),BC19)</f>
        <v>0</v>
      </c>
      <c r="CE19" s="404">
        <f t="array" ref="CE19">IF(OR(BL19="D",BL19="E"),IF(BJ19+BK19&gt;0,BJ19+BK19&amp;"X","X"),BI19)</f>
        <v>0</v>
      </c>
      <c r="CF19" s="404">
        <f t="shared" si="4"/>
        <v>0</v>
      </c>
      <c r="CH19" s="404">
        <f>'[1]FORMULA INTER'!D$31</f>
        <v>3</v>
      </c>
    </row>
    <row r="20" spans="1:87" s="404" customFormat="1" ht="15.75" x14ac:dyDescent="0.25">
      <c r="A20" s="416"/>
      <c r="B20" s="387">
        <v>0</v>
      </c>
      <c r="C20" s="388"/>
      <c r="D20" s="389"/>
      <c r="E20" s="390"/>
      <c r="F20" s="391">
        <v>0</v>
      </c>
      <c r="G20" s="391">
        <f>IF(OR(J20="E",J20="D"),0,VLOOKUP(F20,'[1]FORMULA INTER'!$B$26:$C$79,2)+I20+H20)</f>
        <v>0</v>
      </c>
      <c r="H20" s="391"/>
      <c r="I20" s="391"/>
      <c r="J20" s="391"/>
      <c r="K20" s="391"/>
      <c r="L20" s="392">
        <v>0</v>
      </c>
      <c r="M20" s="392">
        <f>IF(OR(P20="E",P20="D"),0,VLOOKUP(L20,'[1]FORMULA INTER'!$B$26:$C$79,2)+O20+N20)</f>
        <v>0</v>
      </c>
      <c r="N20" s="392"/>
      <c r="O20" s="392"/>
      <c r="P20" s="392"/>
      <c r="Q20" s="392"/>
      <c r="R20" s="393">
        <v>0</v>
      </c>
      <c r="S20" s="393">
        <f>IF(OR(V20="E",V20="D"),0,VLOOKUP(R20,'[1]FORMULA INTER'!$B$26:$C$79,2)+U20+T20)</f>
        <v>0</v>
      </c>
      <c r="T20" s="393"/>
      <c r="U20" s="393"/>
      <c r="V20" s="393"/>
      <c r="W20" s="431"/>
      <c r="X20" s="394">
        <v>0</v>
      </c>
      <c r="Y20" s="394">
        <f>IF(OR(AB20="E",AB20="D"),0,VLOOKUP(X20,'[1]FORMULA INTER'!$B$26:$C$79,2)+AA20+Z20)</f>
        <v>0</v>
      </c>
      <c r="Z20" s="394"/>
      <c r="AA20" s="394"/>
      <c r="AB20" s="394"/>
      <c r="AC20" s="394"/>
      <c r="AD20" s="395">
        <v>0</v>
      </c>
      <c r="AE20" s="395">
        <f>IF(OR(AH20="E",AH20="D"),0,VLOOKUP(AD20,'[1]FORMULA INTER'!$B$26:$C$79,2)+AG20+AF20)</f>
        <v>0</v>
      </c>
      <c r="AF20" s="395"/>
      <c r="AG20" s="395"/>
      <c r="AH20" s="395"/>
      <c r="AI20" s="395"/>
      <c r="AJ20" s="396">
        <v>0</v>
      </c>
      <c r="AK20" s="396">
        <f>IF(OR(AN20="E",AN20="D"),0,VLOOKUP(AJ20,'[1]FORMULA INTER'!$B$26:$C$79,2)+AM20+AL20)</f>
        <v>0</v>
      </c>
      <c r="AL20" s="396"/>
      <c r="AM20" s="396"/>
      <c r="AN20" s="396"/>
      <c r="AO20" s="569"/>
      <c r="AP20" s="397">
        <v>0</v>
      </c>
      <c r="AQ20" s="397">
        <f>IF(OR(AT20="E",AT20="D"),0,VLOOKUP(AP20,'[1]FORMULA INTER'!$B$26:$C$79,2)+AS20+AR20)</f>
        <v>0</v>
      </c>
      <c r="AR20" s="397"/>
      <c r="AS20" s="397"/>
      <c r="AT20" s="397"/>
      <c r="AU20" s="397"/>
      <c r="AV20" s="398">
        <v>0</v>
      </c>
      <c r="AW20" s="398">
        <f>IF(OR(AZ20="E",AZ20="D"),0,VLOOKUP(AV20,'[1]FORMULA INTER'!$B$26:$C$79,2)+AY20+AX20)</f>
        <v>0</v>
      </c>
      <c r="AX20" s="398"/>
      <c r="AY20" s="398"/>
      <c r="AZ20" s="398"/>
      <c r="BA20" s="398"/>
      <c r="BB20" s="399">
        <v>0</v>
      </c>
      <c r="BC20" s="399">
        <f>IF(OR(BF20="E",BF20="D"),0,VLOOKUP(BB20,'[1]FORMULA INTER'!$B$26:$C$79,2)+BE20+BD20)</f>
        <v>0</v>
      </c>
      <c r="BD20" s="399"/>
      <c r="BE20" s="399"/>
      <c r="BF20" s="399"/>
      <c r="BG20" s="399"/>
      <c r="BH20" s="400">
        <v>0</v>
      </c>
      <c r="BI20" s="400">
        <f>IF(OR(BL20="E",BL20="D"),0,VLOOKUP(BH20,'[1]FORMULA INTER'!$B$26:$C$79,2)+BK20+BJ20)</f>
        <v>0</v>
      </c>
      <c r="BJ20" s="400"/>
      <c r="BK20" s="400"/>
      <c r="BL20" s="400"/>
      <c r="BM20" s="405"/>
      <c r="BN20" s="401">
        <f t="shared" si="6"/>
        <v>0</v>
      </c>
      <c r="BO20" s="402">
        <f t="shared" si="7"/>
        <v>0</v>
      </c>
      <c r="BP20" s="403">
        <f t="array" aca="1" ref="BP20" ca="1">SUM(LARGE(BV20:CE20,ROW(INDIRECT("1:"&amp;COUNT(BV20:CE20)-D$31))))+SUM(IF(ISNUMBER(VALUE(MID(IF(LEN(IF(ISNUMBER(BV20:CE20),0,BV20:CE20))&gt;1,BV20:CE20,0),1,LEN(IF(LEN(IF(ISNUMBER(BV20:CE20),0,BV20:CE20))&gt;1,BV20:CE20,0))-1)))=FALSE,0,VALUE(MID(IF(LEN(IF(ISNUMBER(BV20:CE20),0,BV20:CE20))&gt;1,BV20:CE20,0),1,LEN(IF(LEN(IF(ISNUMBER(BV20:CE20),0,BV20:CE20))&gt;1,BV20:CE20,0))-1))))</f>
        <v>0</v>
      </c>
      <c r="BQ20" s="404">
        <f t="shared" si="3"/>
        <v>0</v>
      </c>
      <c r="BR20" s="364"/>
      <c r="BS20" s="364"/>
      <c r="BT20" s="364"/>
      <c r="BV20" s="404">
        <f t="array" ref="BV20">IF(OR(J20="D",J20="E"),IF(H20+I20&gt;0,H20+I20 &amp;"X","X"),G20)</f>
        <v>0</v>
      </c>
      <c r="BW20" s="404">
        <f t="array" ref="BW20">IF(OR(P20="D",P20="E"),IF(N20+O20&gt;0,N20+O20&amp;"X","X"),M20)</f>
        <v>0</v>
      </c>
      <c r="BX20" s="404">
        <f t="array" ref="BX20">IF(OR(V20="D",V20="E"),IF(T20+U20&gt;0,T20+U20&amp;"X","X"),S20)</f>
        <v>0</v>
      </c>
      <c r="BY20" s="404">
        <f t="array" ref="BY20">IF(OR(AB20="D",AB20="E"),IF(Z20+AA20&gt;0,Z20+AA20&amp;"X","X"),Y20)</f>
        <v>0</v>
      </c>
      <c r="BZ20" s="404">
        <f t="array" ref="BZ20">IF(OR(AH20="D",AH20="E"),IF(AF20+AG20&gt;0,AF20+AG20&amp;"X","X"),AE20)</f>
        <v>0</v>
      </c>
      <c r="CA20" s="404">
        <f t="array" ref="CA20">IF(OR(AN20="D",AN20="E"),IF(AL20+AM20&gt;0,AL20+AM20&amp;"X","X"),AK20)</f>
        <v>0</v>
      </c>
      <c r="CB20" s="404">
        <f t="array" ref="CB20">IF(OR(AT20="D",AT20="E"),IF(AR20+AS20&gt;0,AR20+AS20&amp;"X","X"),AQ20)</f>
        <v>0</v>
      </c>
      <c r="CC20" s="404">
        <f t="array" ref="CC20">IF(OR(AZ20="D",AZ20="E"),IF(AX20+AY20&gt;0,AX20+AY20&amp;"X","X"),AW20)</f>
        <v>0</v>
      </c>
      <c r="CD20" s="404">
        <f t="array" ref="CD20">IF(OR(BF20="D",BF20="E"),IF(BD20+BE20&gt;0,BD20+BE20&amp;"X","X"),BC20)</f>
        <v>0</v>
      </c>
      <c r="CE20" s="404">
        <f t="array" ref="CE20">IF(OR(BL20="D",BL20="E"),IF(BJ20+BK20&gt;0,BJ20+BK20&amp;"X","X"),BI20)</f>
        <v>0</v>
      </c>
      <c r="CF20" s="404">
        <f t="shared" si="4"/>
        <v>0</v>
      </c>
      <c r="CH20" s="404">
        <f>'[1]FORMULA INTER'!D$31</f>
        <v>3</v>
      </c>
    </row>
    <row r="21" spans="1:87" s="404" customFormat="1" ht="15.75" x14ac:dyDescent="0.25">
      <c r="A21" s="416"/>
      <c r="B21" s="387">
        <f>SUMPRODUCT(--(G21:BM21="I"))</f>
        <v>0</v>
      </c>
      <c r="C21" s="388"/>
      <c r="D21" s="389"/>
      <c r="E21" s="390"/>
      <c r="F21" s="391">
        <v>0</v>
      </c>
      <c r="G21" s="391">
        <f>IF(OR(J21="E",J21="D"),0,VLOOKUP(F21,'[1]FORMULA INTER'!$B$26:$C$79,2)+I21+H21)</f>
        <v>0</v>
      </c>
      <c r="H21" s="391"/>
      <c r="I21" s="391"/>
      <c r="J21" s="391"/>
      <c r="K21" s="391"/>
      <c r="L21" s="392"/>
      <c r="M21" s="392">
        <f>IF(OR(P21="E",P21="D"),0,VLOOKUP(L21,'[1]FORMULA INTER'!$B$26:$C$79,2)+O21+N21)</f>
        <v>0</v>
      </c>
      <c r="N21" s="392"/>
      <c r="O21" s="392"/>
      <c r="P21" s="392"/>
      <c r="Q21" s="392"/>
      <c r="R21" s="393">
        <v>0</v>
      </c>
      <c r="S21" s="393">
        <f>IF(OR(V21="E",V21="D"),0,VLOOKUP(R21,'[1]FORMULA INTER'!$B$26:$C$79,2)+U21+T21)</f>
        <v>0</v>
      </c>
      <c r="T21" s="393"/>
      <c r="U21" s="393"/>
      <c r="V21" s="393"/>
      <c r="W21" s="431"/>
      <c r="X21" s="394">
        <v>0</v>
      </c>
      <c r="Y21" s="394">
        <f>IF(OR(AB21="E",AB21="D"),0,VLOOKUP(X21,'[1]FORMULA INTER'!$B$26:$C$79,2)+AA21+Z21)</f>
        <v>0</v>
      </c>
      <c r="Z21" s="394"/>
      <c r="AA21" s="394"/>
      <c r="AB21" s="394"/>
      <c r="AC21" s="394"/>
      <c r="AD21" s="395">
        <v>0</v>
      </c>
      <c r="AE21" s="395">
        <f>IF(OR(AH21="E",AH21="D"),0,VLOOKUP(AD21,'[1]FORMULA INTER'!$B$26:$C$79,2)+AG21+AF21)</f>
        <v>0</v>
      </c>
      <c r="AF21" s="395"/>
      <c r="AG21" s="395"/>
      <c r="AH21" s="395"/>
      <c r="AI21" s="395"/>
      <c r="AJ21" s="396">
        <v>0</v>
      </c>
      <c r="AK21" s="396">
        <f>IF(OR(AN21="E",AN21="D"),0,VLOOKUP(AJ21,'[1]FORMULA INTER'!$B$26:$C$79,2)+AM21+AL21)</f>
        <v>0</v>
      </c>
      <c r="AL21" s="396"/>
      <c r="AM21" s="396"/>
      <c r="AN21" s="396"/>
      <c r="AO21" s="569"/>
      <c r="AP21" s="397">
        <v>0</v>
      </c>
      <c r="AQ21" s="397">
        <f>IF(OR(AT21="E",AT21="D"),0,VLOOKUP(AP21,'[1]FORMULA INTER'!$B$26:$C$79,2)+AS21+AR21)</f>
        <v>0</v>
      </c>
      <c r="AR21" s="397"/>
      <c r="AS21" s="397"/>
      <c r="AT21" s="397"/>
      <c r="AU21" s="397"/>
      <c r="AV21" s="398">
        <v>0</v>
      </c>
      <c r="AW21" s="398">
        <f>IF(OR(AZ21="E",AZ21="D"),0,VLOOKUP(AV21,'[1]FORMULA INTER'!$B$26:$C$79,2)+AY21+AX21)</f>
        <v>0</v>
      </c>
      <c r="AX21" s="398"/>
      <c r="AY21" s="398"/>
      <c r="AZ21" s="398"/>
      <c r="BA21" s="398"/>
      <c r="BB21" s="399">
        <v>0</v>
      </c>
      <c r="BC21" s="399">
        <f>IF(OR(BF21="E",BF21="D"),0,VLOOKUP(BB21,'[1]FORMULA INTER'!$B$26:$C$79,2)+BE21+BD21)</f>
        <v>0</v>
      </c>
      <c r="BD21" s="399"/>
      <c r="BE21" s="399"/>
      <c r="BF21" s="399"/>
      <c r="BG21" s="399"/>
      <c r="BH21" s="400">
        <v>0</v>
      </c>
      <c r="BI21" s="400">
        <f>IF(OR(BL21="E",BL21="D"),0,VLOOKUP(BH21,'[1]FORMULA INTER'!$B$26:$C$79,2)+BK21+BJ21)</f>
        <v>0</v>
      </c>
      <c r="BJ21" s="400"/>
      <c r="BK21" s="400"/>
      <c r="BL21" s="400"/>
      <c r="BM21" s="405"/>
      <c r="BN21" s="401">
        <f t="shared" si="6"/>
        <v>0</v>
      </c>
      <c r="BO21" s="402">
        <f t="shared" si="7"/>
        <v>0</v>
      </c>
      <c r="BP21" s="403">
        <f t="array" aca="1" ref="BP21" ca="1">SUM(LARGE(BV21:CE21,ROW(INDIRECT("1:"&amp;COUNT(BV21:CE21)-D$31))))+SUM(IF(ISNUMBER(VALUE(MID(IF(LEN(IF(ISNUMBER(BV21:CE21),0,BV21:CE21))&gt;1,BV21:CE21,0),1,LEN(IF(LEN(IF(ISNUMBER(BV21:CE21),0,BV21:CE21))&gt;1,BV21:CE21,0))-1)))=FALSE,0,VALUE(MID(IF(LEN(IF(ISNUMBER(BV21:CE21),0,BV21:CE21))&gt;1,BV21:CE21,0),1,LEN(IF(LEN(IF(ISNUMBER(BV21:CE21),0,BV21:CE21))&gt;1,BV21:CE21,0))-1))))</f>
        <v>0</v>
      </c>
      <c r="BQ21" s="404">
        <f t="shared" si="3"/>
        <v>0</v>
      </c>
      <c r="BR21" s="364"/>
      <c r="BS21" s="364"/>
      <c r="BT21" s="364"/>
      <c r="BV21" s="404">
        <f t="array" ref="BV21">IF(OR(J21="D",J21="E"),IF(H21+I21&gt;0,H21+I21 &amp;"X","X"),G21)</f>
        <v>0</v>
      </c>
      <c r="BW21" s="404">
        <f t="array" ref="BW21">IF(OR(P21="D",P21="E"),IF(N21+O21&gt;0,N21+O21&amp;"X","X"),M21)</f>
        <v>0</v>
      </c>
      <c r="BX21" s="404">
        <f t="array" ref="BX21">IF(OR(V21="D",V21="E"),IF(T21+U21&gt;0,T21+U21&amp;"X","X"),S21)</f>
        <v>0</v>
      </c>
      <c r="BY21" s="404">
        <f t="array" ref="BY21">IF(OR(AB21="D",AB21="E"),IF(Z21+AA21&gt;0,Z21+AA21&amp;"X","X"),Y21)</f>
        <v>0</v>
      </c>
      <c r="BZ21" s="404">
        <f t="array" ref="BZ21">IF(OR(AH21="D",AH21="E"),IF(AF21+AG21&gt;0,AF21+AG21&amp;"X","X"),AE21)</f>
        <v>0</v>
      </c>
      <c r="CA21" s="404">
        <f t="array" ref="CA21">IF(OR(AN21="D",AN21="E"),IF(AL21+AM21&gt;0,AL21+AM21&amp;"X","X"),AK21)</f>
        <v>0</v>
      </c>
      <c r="CB21" s="404">
        <f t="array" ref="CB21">IF(OR(AT21="D",AT21="E"),IF(AR21+AS21&gt;0,AR21+AS21&amp;"X","X"),AQ21)</f>
        <v>0</v>
      </c>
      <c r="CC21" s="404">
        <f t="array" ref="CC21">IF(OR(AZ21="D",AZ21="E"),IF(AX21+AY21&gt;0,AX21+AY21&amp;"X","X"),AW21)</f>
        <v>0</v>
      </c>
      <c r="CD21" s="404">
        <f t="array" ref="CD21">IF(OR(BF21="D",BF21="E"),IF(BD21+BE21&gt;0,BD21+BE21&amp;"X","X"),BC21)</f>
        <v>0</v>
      </c>
      <c r="CE21" s="404">
        <f t="array" ref="CE21">IF(OR(BL21="D",BL21="E"),IF(BJ21+BK21&gt;0,BJ21+BK21&amp;"X","X"),BI21)</f>
        <v>0</v>
      </c>
      <c r="CF21" s="404">
        <f t="shared" si="4"/>
        <v>0</v>
      </c>
      <c r="CH21" s="404">
        <f>'[1]FORMULA INTER'!D$31</f>
        <v>3</v>
      </c>
    </row>
    <row r="22" spans="1:87" s="404" customFormat="1" ht="15.75" x14ac:dyDescent="0.25">
      <c r="A22" s="416"/>
      <c r="B22" s="387">
        <f>SUMPRODUCT(--(G22:BM22="I"))</f>
        <v>0</v>
      </c>
      <c r="C22" s="388"/>
      <c r="D22" s="389"/>
      <c r="E22" s="390"/>
      <c r="F22" s="391">
        <v>0</v>
      </c>
      <c r="G22" s="391">
        <f>IF(OR(J22="E",J22="D"),0,VLOOKUP(F22,'[1]FORMULA INTER'!$B$26:$C$79,2)+I22+H22)</f>
        <v>0</v>
      </c>
      <c r="H22" s="391"/>
      <c r="I22" s="391"/>
      <c r="J22" s="391"/>
      <c r="K22" s="391"/>
      <c r="L22" s="392"/>
      <c r="M22" s="392">
        <f>IF(OR(P22="E",P22="D"),0,VLOOKUP(L22,'[1]FORMULA INTER'!$B$26:$C$79,2)+O22+N22)</f>
        <v>0</v>
      </c>
      <c r="N22" s="392"/>
      <c r="O22" s="392"/>
      <c r="P22" s="392"/>
      <c r="Q22" s="392"/>
      <c r="R22" s="393">
        <v>0</v>
      </c>
      <c r="S22" s="393">
        <f>IF(OR(V22="E",V22="D"),0,VLOOKUP(R22,'[1]FORMULA INTER'!$B$26:$C$79,2)+U22+T22)</f>
        <v>0</v>
      </c>
      <c r="T22" s="393"/>
      <c r="U22" s="393"/>
      <c r="V22" s="393"/>
      <c r="W22" s="431"/>
      <c r="X22" s="394">
        <v>0</v>
      </c>
      <c r="Y22" s="394">
        <f>IF(OR(AB22="E",AB22="D"),0,VLOOKUP(X22,'[1]FORMULA INTER'!$B$26:$C$79,2)+AA22+Z22)</f>
        <v>0</v>
      </c>
      <c r="Z22" s="394"/>
      <c r="AA22" s="394"/>
      <c r="AB22" s="394"/>
      <c r="AC22" s="394"/>
      <c r="AD22" s="395">
        <v>0</v>
      </c>
      <c r="AE22" s="395">
        <f>IF(OR(AH22="E",AH22="D"),0,VLOOKUP(AD22,'[1]FORMULA INTER'!$B$26:$C$79,2)+AG22+AF22)</f>
        <v>0</v>
      </c>
      <c r="AF22" s="395"/>
      <c r="AG22" s="395"/>
      <c r="AH22" s="395"/>
      <c r="AI22" s="395"/>
      <c r="AJ22" s="396">
        <v>0</v>
      </c>
      <c r="AK22" s="396">
        <f>IF(OR(AN22="E",AN22="D"),0,VLOOKUP(AJ22,'[1]FORMULA INTER'!$B$26:$C$79,2)+AM22+AL22)</f>
        <v>0</v>
      </c>
      <c r="AL22" s="396"/>
      <c r="AM22" s="396"/>
      <c r="AN22" s="396"/>
      <c r="AO22" s="569"/>
      <c r="AP22" s="397">
        <v>0</v>
      </c>
      <c r="AQ22" s="397">
        <f>IF(OR(AT22="E",AT22="D"),0,VLOOKUP(AP22,'[1]FORMULA INTER'!$B$26:$C$79,2)+AS22+AR22)</f>
        <v>0</v>
      </c>
      <c r="AR22" s="397"/>
      <c r="AS22" s="397"/>
      <c r="AT22" s="397"/>
      <c r="AU22" s="397"/>
      <c r="AV22" s="398">
        <v>0</v>
      </c>
      <c r="AW22" s="398">
        <f>IF(OR(AZ22="E",AZ22="D"),0,VLOOKUP(AV22,'[1]FORMULA INTER'!$B$26:$C$79,2)+AY22+AX22)</f>
        <v>0</v>
      </c>
      <c r="AX22" s="398"/>
      <c r="AY22" s="398"/>
      <c r="AZ22" s="398"/>
      <c r="BA22" s="398"/>
      <c r="BB22" s="399">
        <v>0</v>
      </c>
      <c r="BC22" s="399">
        <f>IF(OR(BF22="E",BF22="D"),0,VLOOKUP(BB22,'[1]FORMULA INTER'!$B$26:$C$79,2)+BE22+BD22)</f>
        <v>0</v>
      </c>
      <c r="BD22" s="399"/>
      <c r="BE22" s="399"/>
      <c r="BF22" s="399"/>
      <c r="BG22" s="399"/>
      <c r="BH22" s="400">
        <v>0</v>
      </c>
      <c r="BI22" s="400">
        <f>IF(OR(BL22="E",BL22="D"),0,VLOOKUP(BH22,'[1]FORMULA INTER'!$B$26:$C$79,2)+BK22+BJ22)</f>
        <v>0</v>
      </c>
      <c r="BJ22" s="400"/>
      <c r="BK22" s="400"/>
      <c r="BL22" s="400"/>
      <c r="BM22" s="405"/>
      <c r="BN22" s="401">
        <f t="shared" si="6"/>
        <v>0</v>
      </c>
      <c r="BO22" s="402">
        <f t="shared" si="7"/>
        <v>0</v>
      </c>
      <c r="BP22" s="403">
        <f t="array" aca="1" ref="BP22" ca="1">SUM(LARGE(BV22:CE22,ROW(INDIRECT("1:"&amp;COUNT(BV22:CE22)-D$31))))+SUM(IF(ISNUMBER(VALUE(MID(IF(LEN(IF(ISNUMBER(BV22:CE22),0,BV22:CE22))&gt;1,BV22:CE22,0),1,LEN(IF(LEN(IF(ISNUMBER(BV22:CE22),0,BV22:CE22))&gt;1,BV22:CE22,0))-1)))=FALSE,0,VALUE(MID(IF(LEN(IF(ISNUMBER(BV22:CE22),0,BV22:CE22))&gt;1,BV22:CE22,0),1,LEN(IF(LEN(IF(ISNUMBER(BV22:CE22),0,BV22:CE22))&gt;1,BV22:CE22,0))-1))))</f>
        <v>0</v>
      </c>
      <c r="BQ22" s="404">
        <f t="shared" si="3"/>
        <v>0</v>
      </c>
      <c r="BR22" s="364"/>
      <c r="BS22" s="364"/>
      <c r="BT22" s="364"/>
      <c r="BV22" s="404">
        <f t="array" ref="BV22">IF(OR(J22="D",J22="E"),IF(H22+I22&gt;0,H22+I22 &amp;"X","X"),G22)</f>
        <v>0</v>
      </c>
      <c r="BW22" s="404">
        <f t="array" ref="BW22">IF(OR(P22="D",P22="E"),IF(N22+O22&gt;0,N22+O22&amp;"X","X"),M22)</f>
        <v>0</v>
      </c>
      <c r="BX22" s="404">
        <f t="array" ref="BX22">IF(OR(V22="D",V22="E"),IF(T22+U22&gt;0,T22+U22&amp;"X","X"),S22)</f>
        <v>0</v>
      </c>
      <c r="BY22" s="404">
        <f t="array" ref="BY22">IF(OR(AB22="D",AB22="E"),IF(Z22+AA22&gt;0,Z22+AA22&amp;"X","X"),Y22)</f>
        <v>0</v>
      </c>
      <c r="BZ22" s="404">
        <f t="array" ref="BZ22">IF(OR(AH22="D",AH22="E"),IF(AF22+AG22&gt;0,AF22+AG22&amp;"X","X"),AE22)</f>
        <v>0</v>
      </c>
      <c r="CA22" s="404">
        <f t="array" ref="CA22">IF(OR(AN22="D",AN22="E"),IF(AL22+AM22&gt;0,AL22+AM22&amp;"X","X"),AK22)</f>
        <v>0</v>
      </c>
      <c r="CB22" s="404">
        <f t="array" ref="CB22">IF(OR(AT22="D",AT22="E"),IF(AR22+AS22&gt;0,AR22+AS22&amp;"X","X"),AQ22)</f>
        <v>0</v>
      </c>
      <c r="CC22" s="404">
        <f t="array" ref="CC22">IF(OR(AZ22="D",AZ22="E"),IF(AX22+AY22&gt;0,AX22+AY22&amp;"X","X"),AW22)</f>
        <v>0</v>
      </c>
      <c r="CD22" s="404">
        <f t="array" ref="CD22">IF(OR(BF22="D",BF22="E"),IF(BD22+BE22&gt;0,BD22+BE22&amp;"X","X"),BC22)</f>
        <v>0</v>
      </c>
      <c r="CE22" s="404">
        <f t="array" ref="CE22">IF(OR(BL22="D",BL22="E"),IF(BJ22+BK22&gt;0,BJ22+BK22&amp;"X","X"),BI22)</f>
        <v>0</v>
      </c>
      <c r="CF22" s="404">
        <f t="shared" si="4"/>
        <v>0</v>
      </c>
      <c r="CH22" s="404">
        <f>'[1]FORMULA INTER'!D$31</f>
        <v>3</v>
      </c>
    </row>
    <row r="23" spans="1:87" s="404" customFormat="1" ht="15.75" x14ac:dyDescent="0.25">
      <c r="A23" s="543"/>
      <c r="B23" s="387">
        <f>SUMPRODUCT(--(G23:BM23="I"))</f>
        <v>0</v>
      </c>
      <c r="C23" s="388"/>
      <c r="D23" s="389"/>
      <c r="E23" s="390"/>
      <c r="F23" s="391">
        <v>0</v>
      </c>
      <c r="G23" s="391">
        <f>IF(OR(J23="E",J23="D"),0,VLOOKUP(F23,'[1]FORMULA INTER'!$B$26:$C$79,2)+I23+H23)</f>
        <v>0</v>
      </c>
      <c r="H23" s="391"/>
      <c r="I23" s="391"/>
      <c r="J23" s="391"/>
      <c r="K23" s="391"/>
      <c r="L23" s="392"/>
      <c r="M23" s="392">
        <f>IF(OR(P23="E",P23="D"),0,VLOOKUP(L23,'[1]FORMULA INTER'!$B$26:$C$79,2)+O23+N23)</f>
        <v>0</v>
      </c>
      <c r="N23" s="392"/>
      <c r="O23" s="392"/>
      <c r="P23" s="392"/>
      <c r="Q23" s="392"/>
      <c r="R23" s="393">
        <v>0</v>
      </c>
      <c r="S23" s="393">
        <f>IF(OR(V23="E",V23="D"),0,VLOOKUP(R23,'[1]FORMULA INTER'!$B$26:$C$79,2)+U23+T23)</f>
        <v>0</v>
      </c>
      <c r="T23" s="393"/>
      <c r="U23" s="393"/>
      <c r="V23" s="393"/>
      <c r="W23" s="431"/>
      <c r="X23" s="394">
        <v>0</v>
      </c>
      <c r="Y23" s="394">
        <f>IF(OR(AB23="E",AB23="D"),0,VLOOKUP(X23,'[1]FORMULA INTER'!$B$26:$C$79,2)+AA23+Z23)</f>
        <v>0</v>
      </c>
      <c r="Z23" s="394"/>
      <c r="AA23" s="394"/>
      <c r="AB23" s="394"/>
      <c r="AC23" s="394"/>
      <c r="AD23" s="395">
        <v>0</v>
      </c>
      <c r="AE23" s="395">
        <f>IF(OR(AH23="E",AH23="D"),0,VLOOKUP(AD23,'[1]FORMULA INTER'!$B$26:$C$79,2)+AG23+AF23)</f>
        <v>0</v>
      </c>
      <c r="AF23" s="395"/>
      <c r="AG23" s="395"/>
      <c r="AH23" s="395"/>
      <c r="AI23" s="395"/>
      <c r="AJ23" s="396">
        <v>0</v>
      </c>
      <c r="AK23" s="396">
        <f>IF(OR(AN23="E",AN23="D"),0,VLOOKUP(AJ23,'[1]FORMULA INTER'!$B$26:$C$79,2)+AM23+AL23)</f>
        <v>0</v>
      </c>
      <c r="AL23" s="396"/>
      <c r="AM23" s="396"/>
      <c r="AN23" s="396"/>
      <c r="AO23" s="569"/>
      <c r="AP23" s="397"/>
      <c r="AQ23" s="397">
        <f>IF(OR(AT23="E",AT23="D"),0,VLOOKUP(AP23,'[1]FORMULA INTER'!$B$26:$C$79,2)+AS23+AR23)</f>
        <v>0</v>
      </c>
      <c r="AR23" s="397"/>
      <c r="AS23" s="397"/>
      <c r="AT23" s="397"/>
      <c r="AU23" s="397"/>
      <c r="AV23" s="398">
        <v>0</v>
      </c>
      <c r="AW23" s="398">
        <f>IF(OR(AZ23="E",AZ23="D"),0,VLOOKUP(AV23,'[1]FORMULA INTER'!$B$26:$C$79,2)+AY23+AX23)</f>
        <v>0</v>
      </c>
      <c r="AX23" s="398"/>
      <c r="AY23" s="398"/>
      <c r="AZ23" s="398"/>
      <c r="BA23" s="398"/>
      <c r="BB23" s="399">
        <v>0</v>
      </c>
      <c r="BC23" s="399">
        <f>IF(OR(BF23="E",BF23="D"),0,VLOOKUP(BB23,'[1]FORMULA INTER'!$B$26:$C$79,2)+BE23+BD23)</f>
        <v>0</v>
      </c>
      <c r="BD23" s="399"/>
      <c r="BE23" s="399"/>
      <c r="BF23" s="399"/>
      <c r="BG23" s="399"/>
      <c r="BH23" s="400">
        <v>0</v>
      </c>
      <c r="BI23" s="400">
        <f>IF(OR(BL23="E",BL23="D"),0,VLOOKUP(BH23,'[1]FORMULA INTER'!$B$26:$C$79,2)+BK23+BJ23)</f>
        <v>0</v>
      </c>
      <c r="BJ23" s="400"/>
      <c r="BK23" s="400"/>
      <c r="BL23" s="400"/>
      <c r="BM23" s="405"/>
      <c r="BN23" s="401">
        <f t="shared" si="6"/>
        <v>0</v>
      </c>
      <c r="BO23" s="402">
        <f t="shared" si="7"/>
        <v>0</v>
      </c>
      <c r="BP23" s="403">
        <f t="array" aca="1" ref="BP23" ca="1">SUM(LARGE(BV23:CE23,ROW(INDIRECT("1:"&amp;COUNT(BV23:CE23)-D$31))))+SUM(IF(ISNUMBER(VALUE(MID(IF(LEN(IF(ISNUMBER(BV23:CE23),0,BV23:CE23))&gt;1,BV23:CE23,0),1,LEN(IF(LEN(IF(ISNUMBER(BV23:CE23),0,BV23:CE23))&gt;1,BV23:CE23,0))-1)))=FALSE,0,VALUE(MID(IF(LEN(IF(ISNUMBER(BV23:CE23),0,BV23:CE23))&gt;1,BV23:CE23,0),1,LEN(IF(LEN(IF(ISNUMBER(BV23:CE23),0,BV23:CE23))&gt;1,BV23:CE23,0))-1))))</f>
        <v>0</v>
      </c>
      <c r="BQ23" s="404">
        <f t="shared" si="3"/>
        <v>0</v>
      </c>
      <c r="BR23" s="364"/>
      <c r="BS23" s="364"/>
      <c r="BT23" s="364"/>
      <c r="BV23" s="404">
        <f t="array" ref="BV23">IF(OR(J23="D",J23="E"),IF(H23+I23&gt;0,H23+I23 &amp;"X","X"),G23)</f>
        <v>0</v>
      </c>
      <c r="BW23" s="404">
        <f t="array" ref="BW23">IF(OR(P23="D",P23="E"),IF(N23+O23&gt;0,N23+O23&amp;"X","X"),M23)</f>
        <v>0</v>
      </c>
      <c r="BX23" s="404">
        <f t="array" ref="BX23">IF(OR(V23="D",V23="E"),IF(T23+U23&gt;0,T23+U23&amp;"X","X"),S23)</f>
        <v>0</v>
      </c>
      <c r="BY23" s="404">
        <f t="array" ref="BY23">IF(OR(AB23="D",AB23="E"),IF(Z23+AA23&gt;0,Z23+AA23&amp;"X","X"),Y23)</f>
        <v>0</v>
      </c>
      <c r="BZ23" s="404">
        <f t="array" ref="BZ23">IF(OR(AH23="D",AH23="E"),IF(AF23+AG23&gt;0,AF23+AG23&amp;"X","X"),AE23)</f>
        <v>0</v>
      </c>
      <c r="CA23" s="404">
        <f t="array" ref="CA23">IF(OR(AN23="D",AN23="E"),IF(AL23+AM23&gt;0,AL23+AM23&amp;"X","X"),AK23)</f>
        <v>0</v>
      </c>
      <c r="CB23" s="404">
        <f t="array" ref="CB23">IF(OR(AT23="D",AT23="E"),IF(AR23+AS23&gt;0,AR23+AS23&amp;"X","X"),AQ23)</f>
        <v>0</v>
      </c>
      <c r="CC23" s="404">
        <f t="array" ref="CC23">IF(OR(AZ23="D",AZ23="E"),IF(AX23+AY23&gt;0,AX23+AY23&amp;"X","X"),AW23)</f>
        <v>0</v>
      </c>
      <c r="CD23" s="404">
        <f t="array" ref="CD23">IF(OR(BF23="D",BF23="E"),IF(BD23+BE23&gt;0,BD23+BE23&amp;"X","X"),BC23)</f>
        <v>0</v>
      </c>
      <c r="CE23" s="404">
        <f t="array" ref="CE23">IF(OR(BL23="D",BL23="E"),IF(BJ23+BK23&gt;0,BJ23+BK23&amp;"X","X"),BI23)</f>
        <v>0</v>
      </c>
      <c r="CF23" s="404">
        <f t="shared" si="4"/>
        <v>0</v>
      </c>
      <c r="CH23" s="404">
        <f>'[1]FORMULA INTER'!D$31</f>
        <v>3</v>
      </c>
    </row>
    <row r="24" spans="1:87" x14ac:dyDescent="0.25">
      <c r="F24" s="407"/>
      <c r="G24" s="644"/>
      <c r="H24" s="644"/>
      <c r="I24" s="644"/>
      <c r="J24" s="644"/>
      <c r="K24" s="644"/>
      <c r="L24" s="644"/>
      <c r="M24" s="644"/>
      <c r="N24" s="644"/>
      <c r="O24" s="644"/>
      <c r="P24" s="644"/>
      <c r="Q24" s="644"/>
      <c r="R24" s="644"/>
      <c r="S24" s="644"/>
      <c r="T24" s="644"/>
      <c r="U24" s="644"/>
      <c r="V24" s="644"/>
      <c r="W24" s="644"/>
      <c r="X24" s="644"/>
      <c r="Y24" s="644"/>
      <c r="Z24" s="644"/>
      <c r="AA24" s="644"/>
      <c r="AB24" s="644"/>
      <c r="AC24" s="644"/>
      <c r="AD24" s="644"/>
      <c r="AE24" s="644"/>
      <c r="AF24" s="644"/>
      <c r="AG24" s="644"/>
      <c r="AH24" s="644"/>
      <c r="AI24" s="644"/>
      <c r="AJ24" s="396"/>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X24" s="644"/>
      <c r="BY24" s="644"/>
      <c r="BZ24" s="644"/>
      <c r="CA24" s="644"/>
      <c r="CB24" s="644"/>
      <c r="CC24" s="644"/>
      <c r="CD24" s="644"/>
      <c r="CE24" s="644"/>
      <c r="CF24" s="644"/>
      <c r="CG24" s="644"/>
      <c r="CH24" s="644"/>
      <c r="CI24" s="644"/>
    </row>
    <row r="25" spans="1:87" x14ac:dyDescent="0.25">
      <c r="B25" s="406" t="s">
        <v>2</v>
      </c>
      <c r="C25" s="406" t="s">
        <v>3</v>
      </c>
      <c r="D25" s="406" t="s">
        <v>6</v>
      </c>
      <c r="F25" s="407"/>
      <c r="G25" s="644"/>
      <c r="H25" s="644"/>
      <c r="I25" s="644"/>
      <c r="J25" s="644"/>
      <c r="K25" s="644"/>
      <c r="L25" s="644"/>
      <c r="M25" s="644"/>
      <c r="N25" s="644"/>
      <c r="O25" s="644"/>
      <c r="P25" s="644"/>
      <c r="Q25" s="644"/>
      <c r="R25" s="644"/>
      <c r="S25" s="644"/>
      <c r="T25" s="644"/>
      <c r="U25" s="644"/>
      <c r="V25" s="644"/>
      <c r="W25" s="644"/>
      <c r="X25" s="644"/>
      <c r="Y25" s="644"/>
      <c r="Z25" s="644"/>
      <c r="AA25" s="644"/>
      <c r="AB25" s="644"/>
      <c r="AC25" s="644"/>
      <c r="AD25" s="644"/>
      <c r="AE25" s="644"/>
      <c r="AF25" s="644"/>
      <c r="AG25" s="644"/>
      <c r="AH25" s="644"/>
      <c r="AI25" s="644"/>
      <c r="AJ25" s="396"/>
      <c r="AK25" s="644"/>
      <c r="AL25" s="644"/>
      <c r="AM25" s="644"/>
      <c r="AN25" s="644"/>
      <c r="AO25" s="644"/>
      <c r="AP25" s="644"/>
      <c r="AQ25" s="644"/>
      <c r="AR25" s="644"/>
      <c r="AS25" s="644"/>
      <c r="AT25" s="644"/>
      <c r="AU25" s="644"/>
      <c r="AV25" s="644"/>
      <c r="AW25" s="644"/>
      <c r="AX25" s="644"/>
      <c r="AY25" s="644"/>
      <c r="AZ25" s="644"/>
      <c r="BA25" s="644"/>
      <c r="BB25" s="644"/>
      <c r="BC25" s="644"/>
      <c r="BD25" s="644"/>
      <c r="BE25" s="644"/>
      <c r="BF25" s="644"/>
      <c r="BG25" s="644"/>
      <c r="BH25" s="644"/>
      <c r="BI25" s="644"/>
      <c r="BJ25" s="644"/>
      <c r="BK25" s="644"/>
      <c r="BL25" s="644"/>
      <c r="BM25" s="644"/>
      <c r="BN25" s="644"/>
      <c r="BO25" s="644"/>
      <c r="BP25" s="644"/>
      <c r="BQ25" s="644"/>
      <c r="BR25" s="644"/>
      <c r="BS25" s="644"/>
      <c r="BT25" s="644"/>
      <c r="BU25" s="644"/>
      <c r="BV25" s="644"/>
      <c r="BW25" s="644"/>
      <c r="BX25" s="644"/>
      <c r="BY25" s="644"/>
      <c r="BZ25" s="644"/>
      <c r="CA25" s="644"/>
      <c r="CB25" s="644"/>
      <c r="CC25" s="644"/>
      <c r="CD25" s="644"/>
      <c r="CE25" s="644"/>
      <c r="CF25" s="644"/>
      <c r="CG25" s="644"/>
      <c r="CH25" s="644"/>
      <c r="CI25" s="644"/>
    </row>
    <row r="26" spans="1:87" x14ac:dyDescent="0.25">
      <c r="B26" s="408">
        <v>0</v>
      </c>
      <c r="C26" s="409">
        <v>0</v>
      </c>
      <c r="D26" s="409">
        <v>0</v>
      </c>
      <c r="E26" s="410"/>
      <c r="F26" s="407"/>
      <c r="G26" s="644"/>
      <c r="H26" s="644"/>
      <c r="I26" s="644"/>
      <c r="J26" s="644"/>
      <c r="K26" s="644"/>
      <c r="L26" s="644"/>
      <c r="M26" s="644"/>
      <c r="N26" s="644"/>
      <c r="O26" s="644"/>
      <c r="P26" s="644"/>
      <c r="Q26" s="644"/>
      <c r="R26" s="644"/>
      <c r="S26" s="644"/>
      <c r="T26" s="644"/>
      <c r="U26" s="644"/>
      <c r="V26" s="644"/>
      <c r="W26" s="644"/>
      <c r="X26" s="644"/>
      <c r="Y26" s="644"/>
      <c r="Z26" s="644"/>
      <c r="AA26" s="644"/>
      <c r="AB26" s="644"/>
      <c r="AC26" s="644"/>
      <c r="AD26" s="644"/>
      <c r="AE26" s="644"/>
      <c r="AF26" s="644"/>
      <c r="AG26" s="644"/>
      <c r="AH26" s="644"/>
      <c r="AI26" s="644"/>
      <c r="AJ26" s="396"/>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c r="BH26" s="644"/>
      <c r="BI26" s="644"/>
      <c r="BJ26" s="644"/>
      <c r="BK26" s="644"/>
      <c r="BL26" s="644"/>
      <c r="BM26" s="644"/>
      <c r="BN26" s="644"/>
      <c r="BO26" s="644"/>
      <c r="BP26" s="644"/>
      <c r="BQ26" s="644"/>
      <c r="BR26" s="644"/>
      <c r="BS26" s="644"/>
      <c r="BT26" s="644"/>
      <c r="BU26" s="644"/>
      <c r="BV26" s="644"/>
      <c r="BW26" s="644"/>
      <c r="BX26" s="644"/>
      <c r="BY26" s="644"/>
      <c r="BZ26" s="644"/>
      <c r="CA26" s="644"/>
      <c r="CB26" s="644"/>
      <c r="CC26" s="644"/>
      <c r="CD26" s="644"/>
      <c r="CE26" s="644"/>
      <c r="CF26" s="644"/>
      <c r="CG26" s="644"/>
      <c r="CH26" s="644"/>
      <c r="CI26" s="644"/>
    </row>
    <row r="27" spans="1:87" x14ac:dyDescent="0.25">
      <c r="B27" s="408">
        <v>1</v>
      </c>
      <c r="C27" s="411">
        <v>30</v>
      </c>
      <c r="D27" s="411">
        <v>1</v>
      </c>
      <c r="F27" s="407"/>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644"/>
      <c r="BN27" s="644"/>
      <c r="BO27" s="644"/>
      <c r="BP27" s="644"/>
      <c r="BQ27" s="644"/>
      <c r="BR27" s="644"/>
      <c r="BS27" s="644"/>
      <c r="BT27" s="644"/>
      <c r="BU27" s="644"/>
      <c r="BV27" s="644"/>
      <c r="BW27" s="644"/>
      <c r="BX27" s="644"/>
      <c r="BY27" s="644"/>
      <c r="BZ27" s="644"/>
      <c r="CA27" s="644"/>
      <c r="CB27" s="644"/>
      <c r="CC27" s="644"/>
      <c r="CD27" s="644"/>
      <c r="CE27" s="644"/>
      <c r="CF27" s="644"/>
      <c r="CG27" s="644"/>
      <c r="CH27" s="644"/>
      <c r="CI27" s="644"/>
    </row>
    <row r="28" spans="1:87" x14ac:dyDescent="0.25">
      <c r="B28" s="411">
        <v>2</v>
      </c>
      <c r="C28" s="411">
        <v>27</v>
      </c>
      <c r="D28" s="411">
        <v>2</v>
      </c>
      <c r="F28" s="407"/>
      <c r="G28" s="644"/>
      <c r="H28" s="644"/>
      <c r="I28" s="644"/>
      <c r="J28" s="644"/>
      <c r="K28" s="644"/>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4"/>
      <c r="BD28" s="644"/>
      <c r="BE28" s="644"/>
      <c r="BF28" s="644"/>
      <c r="BG28" s="644"/>
      <c r="BH28" s="644"/>
      <c r="BI28" s="644"/>
      <c r="BJ28" s="644"/>
      <c r="BK28" s="644"/>
      <c r="BL28" s="644"/>
      <c r="BM28" s="644"/>
      <c r="BN28" s="644"/>
      <c r="BO28" s="644"/>
      <c r="BP28" s="644"/>
      <c r="BQ28" s="644"/>
      <c r="BR28" s="644"/>
      <c r="BS28" s="644"/>
      <c r="BT28" s="644"/>
      <c r="BU28" s="644"/>
      <c r="BV28" s="644"/>
      <c r="BW28" s="644"/>
      <c r="BX28" s="644"/>
      <c r="BY28" s="644"/>
      <c r="BZ28" s="644"/>
      <c r="CA28" s="644"/>
      <c r="CB28" s="644"/>
      <c r="CC28" s="644"/>
      <c r="CD28" s="644"/>
      <c r="CE28" s="644"/>
      <c r="CF28" s="644"/>
      <c r="CG28" s="644"/>
      <c r="CH28" s="644"/>
      <c r="CI28" s="644"/>
    </row>
    <row r="29" spans="1:87" x14ac:dyDescent="0.25">
      <c r="B29" s="411">
        <v>3</v>
      </c>
      <c r="C29" s="411">
        <v>25</v>
      </c>
      <c r="F29" s="407"/>
      <c r="G29" s="644"/>
      <c r="H29" s="644"/>
      <c r="I29" s="644"/>
      <c r="J29" s="644"/>
      <c r="K29" s="644"/>
      <c r="L29" s="644"/>
      <c r="M29" s="644"/>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c r="AL29" s="644"/>
      <c r="AM29" s="644"/>
      <c r="AN29" s="644"/>
      <c r="AO29" s="644"/>
      <c r="AP29" s="644"/>
      <c r="AQ29" s="644"/>
      <c r="AR29" s="644"/>
      <c r="AS29" s="644"/>
      <c r="AT29" s="644"/>
      <c r="AU29" s="644"/>
      <c r="AV29" s="644"/>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4"/>
      <c r="BY29" s="644"/>
      <c r="BZ29" s="644"/>
      <c r="CA29" s="644"/>
      <c r="CB29" s="644"/>
      <c r="CC29" s="644"/>
      <c r="CD29" s="644"/>
      <c r="CE29" s="644"/>
      <c r="CF29" s="644"/>
      <c r="CG29" s="644"/>
      <c r="CH29" s="644"/>
      <c r="CI29" s="644"/>
    </row>
    <row r="30" spans="1:87" x14ac:dyDescent="0.25">
      <c r="B30" s="411">
        <v>4</v>
      </c>
      <c r="C30" s="411">
        <v>23</v>
      </c>
      <c r="D30" s="412" t="s">
        <v>8</v>
      </c>
      <c r="F30" s="407"/>
      <c r="G30" s="644"/>
      <c r="H30" s="644"/>
      <c r="I30" s="644"/>
      <c r="J30" s="644"/>
      <c r="K30" s="644"/>
      <c r="L30" s="64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4"/>
      <c r="AJ30" s="644"/>
      <c r="AK30" s="644"/>
      <c r="AL30" s="644"/>
      <c r="AM30" s="644"/>
      <c r="AN30" s="644"/>
      <c r="AO30" s="644"/>
      <c r="AP30" s="644"/>
      <c r="AQ30" s="644"/>
      <c r="AR30" s="644"/>
      <c r="AS30" s="644"/>
      <c r="AT30" s="644"/>
      <c r="AU30" s="644"/>
      <c r="AV30" s="644"/>
      <c r="AW30" s="644"/>
      <c r="AX30" s="644"/>
      <c r="AY30" s="644"/>
      <c r="AZ30" s="644"/>
      <c r="BA30" s="644"/>
      <c r="BB30" s="644"/>
      <c r="BC30" s="644"/>
      <c r="BD30" s="644"/>
      <c r="BE30" s="644"/>
      <c r="BF30" s="644"/>
      <c r="BG30" s="644"/>
      <c r="BH30" s="644"/>
      <c r="BI30" s="644"/>
      <c r="BJ30" s="644"/>
      <c r="BK30" s="644"/>
      <c r="BL30" s="644"/>
      <c r="BM30" s="644"/>
      <c r="BN30" s="644"/>
      <c r="BO30" s="644"/>
      <c r="BP30" s="644"/>
      <c r="BQ30" s="644"/>
      <c r="BR30" s="644"/>
      <c r="BS30" s="644"/>
      <c r="BT30" s="644"/>
      <c r="BU30" s="644"/>
      <c r="BV30" s="644"/>
      <c r="BW30" s="644"/>
      <c r="BX30" s="644"/>
      <c r="BY30" s="644"/>
      <c r="BZ30" s="644"/>
      <c r="CA30" s="644"/>
      <c r="CB30" s="644"/>
      <c r="CC30" s="644"/>
      <c r="CD30" s="644"/>
      <c r="CE30" s="644"/>
      <c r="CF30" s="644"/>
      <c r="CG30" s="644"/>
      <c r="CH30" s="644"/>
      <c r="CI30" s="644"/>
    </row>
    <row r="31" spans="1:87" x14ac:dyDescent="0.25">
      <c r="B31" s="411">
        <v>5</v>
      </c>
      <c r="C31" s="411">
        <v>21</v>
      </c>
      <c r="D31" s="411">
        <v>3</v>
      </c>
      <c r="F31" s="407"/>
      <c r="G31" s="644"/>
      <c r="H31" s="644"/>
      <c r="I31" s="644"/>
      <c r="J31" s="644"/>
      <c r="K31" s="644"/>
      <c r="L31" s="644"/>
      <c r="M31" s="644"/>
      <c r="N31" s="644"/>
      <c r="O31" s="644"/>
      <c r="P31" s="644"/>
      <c r="Q31" s="644"/>
      <c r="R31" s="644"/>
      <c r="S31" s="644"/>
      <c r="T31" s="644"/>
      <c r="U31" s="644"/>
      <c r="V31" s="644"/>
      <c r="W31" s="644"/>
      <c r="X31" s="644"/>
      <c r="Y31" s="644"/>
      <c r="Z31" s="644"/>
      <c r="AA31" s="644"/>
      <c r="AB31" s="644"/>
      <c r="AC31" s="644"/>
      <c r="AD31" s="644"/>
      <c r="AE31" s="644"/>
      <c r="AF31" s="644"/>
      <c r="AG31" s="644"/>
      <c r="AH31" s="644"/>
      <c r="AI31" s="644"/>
      <c r="AJ31" s="644"/>
      <c r="AK31" s="644"/>
      <c r="AL31" s="644"/>
      <c r="AM31" s="644"/>
      <c r="AN31" s="644"/>
      <c r="AO31" s="644"/>
      <c r="AP31" s="644"/>
      <c r="AQ31" s="644"/>
      <c r="AR31" s="644"/>
      <c r="AS31" s="644"/>
      <c r="AT31" s="644"/>
      <c r="AU31" s="644"/>
      <c r="AV31" s="644"/>
      <c r="AW31" s="644"/>
      <c r="AX31" s="644"/>
      <c r="AY31" s="644"/>
      <c r="AZ31" s="644"/>
      <c r="BA31" s="644"/>
      <c r="BB31" s="644"/>
      <c r="BC31" s="644"/>
      <c r="BD31" s="644"/>
      <c r="BE31" s="644"/>
      <c r="BF31" s="644"/>
      <c r="BG31" s="644"/>
      <c r="BH31" s="644"/>
      <c r="BI31" s="644"/>
      <c r="BJ31" s="644"/>
      <c r="BK31" s="644"/>
      <c r="BL31" s="644"/>
      <c r="BM31" s="644"/>
      <c r="BN31" s="644"/>
      <c r="BO31" s="644"/>
      <c r="BP31" s="644"/>
      <c r="BQ31" s="644"/>
      <c r="BR31" s="644"/>
      <c r="BS31" s="644"/>
      <c r="BT31" s="644"/>
      <c r="BU31" s="644"/>
      <c r="BV31" s="644"/>
      <c r="BW31" s="644"/>
      <c r="BX31" s="644"/>
      <c r="BY31" s="644"/>
      <c r="BZ31" s="644"/>
      <c r="CA31" s="644"/>
      <c r="CB31" s="644"/>
      <c r="CC31" s="644"/>
      <c r="CD31" s="644"/>
      <c r="CE31" s="644"/>
      <c r="CF31" s="644"/>
      <c r="CG31" s="644"/>
      <c r="CH31" s="644"/>
      <c r="CI31" s="644"/>
    </row>
    <row r="32" spans="1:87" x14ac:dyDescent="0.25">
      <c r="B32" s="411">
        <v>6</v>
      </c>
      <c r="C32" s="411">
        <v>19</v>
      </c>
      <c r="F32" s="644"/>
      <c r="G32" s="644"/>
      <c r="H32" s="644"/>
      <c r="I32" s="644"/>
      <c r="J32" s="644"/>
      <c r="K32" s="644"/>
      <c r="L32" s="644"/>
      <c r="M32" s="644"/>
      <c r="N32" s="644"/>
      <c r="O32" s="644"/>
      <c r="P32" s="644"/>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44"/>
      <c r="AO32" s="644"/>
      <c r="AP32" s="644"/>
      <c r="AQ32" s="644"/>
      <c r="AR32" s="644"/>
      <c r="AS32" s="644"/>
      <c r="AT32" s="644"/>
      <c r="AU32" s="644"/>
      <c r="AV32" s="644"/>
      <c r="AW32" s="644"/>
      <c r="AX32" s="644"/>
      <c r="AY32" s="644"/>
      <c r="AZ32" s="644"/>
      <c r="BA32" s="644"/>
      <c r="BB32" s="644"/>
      <c r="BC32" s="644"/>
      <c r="BD32" s="644"/>
      <c r="BE32" s="644"/>
      <c r="BF32" s="644"/>
      <c r="BG32" s="644"/>
      <c r="BH32" s="644"/>
      <c r="BI32" s="644"/>
      <c r="BJ32" s="644"/>
      <c r="BK32" s="644"/>
      <c r="BL32" s="644"/>
      <c r="BM32" s="644"/>
      <c r="BN32" s="644"/>
      <c r="BO32" s="644"/>
      <c r="BP32" s="644"/>
      <c r="BQ32" s="644"/>
      <c r="BR32" s="644"/>
      <c r="BS32" s="644"/>
      <c r="BT32" s="644"/>
      <c r="BU32" s="644"/>
      <c r="BV32" s="644"/>
      <c r="BW32" s="644"/>
      <c r="BX32" s="644"/>
      <c r="BY32" s="644"/>
      <c r="BZ32" s="644"/>
      <c r="CA32" s="644"/>
      <c r="CB32" s="644"/>
      <c r="CC32" s="644"/>
      <c r="CD32" s="644"/>
      <c r="CE32" s="644"/>
      <c r="CF32" s="644"/>
      <c r="CG32" s="644"/>
      <c r="CH32" s="644"/>
      <c r="CI32" s="644"/>
    </row>
    <row r="33" spans="2:87" x14ac:dyDescent="0.25">
      <c r="B33" s="411">
        <v>7</v>
      </c>
      <c r="C33" s="411">
        <v>17</v>
      </c>
      <c r="F33" s="644"/>
      <c r="G33" s="644"/>
      <c r="H33" s="644"/>
      <c r="I33" s="644"/>
      <c r="J33" s="644"/>
      <c r="K33" s="644"/>
      <c r="L33" s="644"/>
      <c r="M33" s="644"/>
      <c r="N33" s="644"/>
      <c r="O33" s="644"/>
      <c r="P33" s="644"/>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4"/>
      <c r="BC33" s="644"/>
      <c r="BD33" s="644"/>
      <c r="BE33" s="644"/>
      <c r="BF33" s="644"/>
      <c r="BG33" s="644"/>
      <c r="BH33" s="644"/>
      <c r="BI33" s="644"/>
      <c r="BJ33" s="644"/>
      <c r="BK33" s="644"/>
      <c r="BL33" s="644"/>
      <c r="BM33" s="644"/>
      <c r="BN33" s="644"/>
      <c r="BO33" s="644"/>
      <c r="BP33" s="644"/>
      <c r="BQ33" s="644"/>
      <c r="BR33" s="644"/>
      <c r="BS33" s="644"/>
      <c r="BT33" s="644"/>
      <c r="BU33" s="644"/>
      <c r="BV33" s="644"/>
      <c r="BW33" s="644"/>
      <c r="BX33" s="644"/>
      <c r="BY33" s="644"/>
      <c r="BZ33" s="644"/>
      <c r="CA33" s="644"/>
      <c r="CB33" s="644"/>
      <c r="CC33" s="644"/>
      <c r="CD33" s="644"/>
      <c r="CE33" s="644"/>
      <c r="CF33" s="644"/>
      <c r="CG33" s="644"/>
      <c r="CH33" s="644"/>
      <c r="CI33" s="644"/>
    </row>
    <row r="34" spans="2:87" x14ac:dyDescent="0.25">
      <c r="B34" s="411">
        <v>8</v>
      </c>
      <c r="C34" s="411">
        <v>15</v>
      </c>
      <c r="F34" s="644"/>
      <c r="G34" s="644"/>
      <c r="H34" s="644"/>
      <c r="I34" s="644"/>
      <c r="J34" s="644"/>
      <c r="K34" s="644"/>
      <c r="L34" s="644"/>
      <c r="M34" s="644"/>
      <c r="N34" s="644"/>
      <c r="O34" s="644"/>
      <c r="P34" s="644"/>
      <c r="Q34" s="644"/>
      <c r="R34" s="644"/>
      <c r="S34" s="644"/>
      <c r="T34" s="644"/>
      <c r="U34" s="644"/>
      <c r="V34" s="644"/>
      <c r="W34" s="644"/>
      <c r="X34" s="644"/>
      <c r="Y34" s="644"/>
      <c r="Z34" s="644"/>
      <c r="AA34" s="644"/>
      <c r="AB34" s="644"/>
      <c r="AC34" s="644"/>
      <c r="AD34" s="644"/>
      <c r="AE34" s="644"/>
      <c r="AF34" s="644"/>
      <c r="AG34" s="644"/>
      <c r="AH34" s="644"/>
      <c r="AI34" s="644"/>
      <c r="AJ34" s="644"/>
      <c r="AK34" s="644"/>
      <c r="AL34" s="644"/>
      <c r="AM34" s="644"/>
      <c r="AN34" s="644"/>
      <c r="AO34" s="644"/>
      <c r="AP34" s="644"/>
      <c r="AQ34" s="644"/>
      <c r="AR34" s="644"/>
      <c r="AS34" s="644"/>
      <c r="AT34" s="644"/>
      <c r="AU34" s="644"/>
      <c r="AV34" s="644"/>
      <c r="AW34" s="644"/>
      <c r="AX34" s="644"/>
      <c r="AY34" s="644"/>
      <c r="AZ34" s="644"/>
      <c r="BA34" s="644"/>
      <c r="BB34" s="644"/>
      <c r="BC34" s="644"/>
      <c r="BD34" s="644"/>
      <c r="BE34" s="644"/>
      <c r="BF34" s="644"/>
      <c r="BG34" s="644"/>
      <c r="BH34" s="644"/>
      <c r="BI34" s="644"/>
      <c r="BJ34" s="644"/>
      <c r="BK34" s="644"/>
      <c r="BL34" s="644"/>
      <c r="BM34" s="644"/>
      <c r="BN34" s="644"/>
      <c r="BO34" s="644"/>
      <c r="BP34" s="644"/>
      <c r="BQ34" s="644"/>
      <c r="BR34" s="644"/>
      <c r="BS34" s="644"/>
      <c r="BT34" s="644"/>
      <c r="BU34" s="644"/>
      <c r="BV34" s="644"/>
      <c r="BW34" s="644"/>
      <c r="BX34" s="644"/>
      <c r="BY34" s="644"/>
      <c r="BZ34" s="644"/>
      <c r="CA34" s="644"/>
      <c r="CB34" s="644"/>
      <c r="CC34" s="644"/>
      <c r="CD34" s="644"/>
      <c r="CE34" s="644"/>
      <c r="CF34" s="644"/>
      <c r="CG34" s="644"/>
      <c r="CH34" s="644"/>
      <c r="CI34" s="644"/>
    </row>
    <row r="35" spans="2:87" x14ac:dyDescent="0.25">
      <c r="B35" s="411">
        <v>9</v>
      </c>
      <c r="C35" s="411">
        <v>13</v>
      </c>
      <c r="F35" s="644"/>
      <c r="G35" s="644"/>
      <c r="H35" s="644"/>
      <c r="I35" s="644"/>
      <c r="J35" s="644"/>
      <c r="K35" s="644"/>
      <c r="L35" s="644"/>
      <c r="M35" s="644"/>
      <c r="N35" s="644"/>
      <c r="O35" s="644"/>
      <c r="P35" s="644"/>
      <c r="Q35" s="644"/>
      <c r="R35" s="644"/>
      <c r="S35" s="644"/>
      <c r="T35" s="644"/>
      <c r="U35" s="644"/>
      <c r="V35" s="644"/>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4"/>
      <c r="BG35" s="644"/>
      <c r="BH35" s="644"/>
      <c r="BI35" s="644"/>
      <c r="BJ35" s="644"/>
      <c r="BK35" s="644"/>
      <c r="BL35" s="644"/>
      <c r="BM35" s="644"/>
      <c r="BN35" s="644"/>
      <c r="BO35" s="644"/>
      <c r="BP35" s="644"/>
      <c r="BQ35" s="644"/>
      <c r="BR35" s="644"/>
      <c r="BS35" s="644"/>
      <c r="BT35" s="644"/>
      <c r="BU35" s="644"/>
      <c r="BV35" s="644"/>
      <c r="BW35" s="644"/>
      <c r="BX35" s="644"/>
      <c r="BY35" s="644"/>
      <c r="BZ35" s="644"/>
      <c r="CA35" s="644"/>
      <c r="CB35" s="644"/>
      <c r="CC35" s="644"/>
      <c r="CD35" s="644"/>
      <c r="CE35" s="644"/>
      <c r="CF35" s="644"/>
      <c r="CG35" s="644"/>
      <c r="CH35" s="644"/>
      <c r="CI35" s="644"/>
    </row>
    <row r="36" spans="2:87" x14ac:dyDescent="0.25">
      <c r="B36" s="411">
        <v>10</v>
      </c>
      <c r="C36" s="411">
        <v>11</v>
      </c>
      <c r="G36" s="644"/>
      <c r="H36" s="644"/>
      <c r="I36" s="644"/>
      <c r="J36" s="644"/>
      <c r="K36" s="644"/>
      <c r="L36" s="644"/>
      <c r="M36" s="644"/>
      <c r="N36" s="644"/>
      <c r="O36" s="644"/>
      <c r="P36" s="644"/>
      <c r="Q36" s="644"/>
      <c r="R36" s="644"/>
      <c r="S36" s="644"/>
      <c r="T36" s="644"/>
      <c r="U36" s="644"/>
      <c r="V36" s="644"/>
      <c r="W36" s="644"/>
      <c r="X36" s="644"/>
      <c r="Y36" s="644"/>
      <c r="Z36" s="644"/>
      <c r="AA36" s="644"/>
      <c r="AB36" s="644"/>
      <c r="AC36" s="644"/>
      <c r="AD36" s="644"/>
      <c r="AE36" s="644"/>
      <c r="AF36" s="644"/>
      <c r="AG36" s="644"/>
      <c r="AH36" s="644"/>
      <c r="AI36" s="644"/>
      <c r="AJ36" s="644"/>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4"/>
      <c r="BG36" s="644"/>
      <c r="BH36" s="644"/>
      <c r="BI36" s="644"/>
      <c r="BJ36" s="644"/>
      <c r="BK36" s="644"/>
      <c r="BL36" s="644"/>
      <c r="BM36" s="644"/>
      <c r="BN36" s="644"/>
      <c r="BO36" s="644"/>
      <c r="BP36" s="644"/>
      <c r="BQ36" s="644"/>
      <c r="BR36" s="644"/>
      <c r="BS36" s="644"/>
      <c r="BT36" s="644"/>
      <c r="BU36" s="644"/>
      <c r="BV36" s="644"/>
      <c r="BW36" s="644"/>
      <c r="BX36" s="644"/>
      <c r="BY36" s="644"/>
      <c r="BZ36" s="644"/>
      <c r="CA36" s="644"/>
      <c r="CB36" s="644"/>
      <c r="CC36" s="644"/>
      <c r="CD36" s="644"/>
      <c r="CE36" s="644"/>
      <c r="CF36" s="644"/>
      <c r="CG36" s="644"/>
      <c r="CH36" s="644"/>
      <c r="CI36" s="644"/>
    </row>
    <row r="37" spans="2:87" x14ac:dyDescent="0.25">
      <c r="B37" s="411">
        <v>11</v>
      </c>
      <c r="C37" s="411">
        <v>10</v>
      </c>
      <c r="G37" s="644"/>
      <c r="H37" s="644"/>
      <c r="I37" s="644"/>
      <c r="J37" s="644"/>
      <c r="K37" s="644"/>
      <c r="L37" s="644"/>
      <c r="M37" s="644"/>
      <c r="N37" s="644"/>
      <c r="O37" s="644"/>
      <c r="P37" s="644"/>
      <c r="Q37" s="644"/>
      <c r="R37" s="644"/>
      <c r="S37" s="644"/>
      <c r="T37" s="644"/>
      <c r="U37" s="644"/>
      <c r="V37" s="644"/>
      <c r="W37" s="644"/>
      <c r="X37" s="644"/>
      <c r="Y37" s="644"/>
      <c r="Z37" s="644"/>
      <c r="AA37" s="644"/>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4"/>
      <c r="BG37" s="644"/>
      <c r="BH37" s="644"/>
      <c r="BI37" s="644"/>
      <c r="BJ37" s="644"/>
      <c r="BK37" s="644"/>
      <c r="BL37" s="644"/>
      <c r="BM37" s="644"/>
      <c r="BN37" s="644"/>
      <c r="BO37" s="644"/>
      <c r="BP37" s="644"/>
      <c r="BQ37" s="644"/>
      <c r="BR37" s="644"/>
      <c r="BS37" s="644"/>
      <c r="BT37" s="644"/>
      <c r="BU37" s="644"/>
      <c r="BV37" s="644"/>
      <c r="BW37" s="644"/>
      <c r="BX37" s="644"/>
      <c r="BY37" s="644"/>
      <c r="BZ37" s="644"/>
      <c r="CA37" s="644"/>
      <c r="CB37" s="644"/>
      <c r="CC37" s="644"/>
      <c r="CD37" s="644"/>
      <c r="CE37" s="644"/>
      <c r="CF37" s="644"/>
      <c r="CG37" s="644"/>
      <c r="CH37" s="644"/>
      <c r="CI37" s="644"/>
    </row>
    <row r="38" spans="2:87" x14ac:dyDescent="0.25">
      <c r="B38" s="416">
        <v>12</v>
      </c>
      <c r="C38" s="411">
        <v>9</v>
      </c>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44"/>
      <c r="CB38" s="644"/>
      <c r="CC38" s="644"/>
      <c r="CD38" s="644"/>
      <c r="CE38" s="644"/>
      <c r="CF38" s="644"/>
      <c r="CG38" s="644"/>
      <c r="CH38" s="644"/>
      <c r="CI38" s="644"/>
    </row>
    <row r="39" spans="2:87" x14ac:dyDescent="0.25">
      <c r="B39" s="411">
        <v>13</v>
      </c>
      <c r="C39" s="411">
        <v>8</v>
      </c>
      <c r="G39" s="644"/>
      <c r="H39" s="644"/>
      <c r="I39" s="644"/>
      <c r="J39" s="644"/>
      <c r="K39" s="644"/>
      <c r="L39" s="644"/>
      <c r="M39" s="644"/>
      <c r="N39" s="644"/>
      <c r="O39" s="644"/>
      <c r="P39" s="644"/>
      <c r="Q39" s="644"/>
      <c r="R39" s="644"/>
      <c r="S39" s="644"/>
      <c r="T39" s="644"/>
      <c r="U39" s="644"/>
      <c r="V39" s="644"/>
      <c r="W39" s="644"/>
      <c r="X39" s="644"/>
      <c r="Y39" s="644"/>
      <c r="Z39" s="644"/>
      <c r="AA39" s="644"/>
      <c r="AB39" s="644"/>
      <c r="AC39" s="644"/>
      <c r="AD39" s="644"/>
      <c r="AE39" s="644"/>
      <c r="AF39" s="644"/>
      <c r="AG39" s="644"/>
      <c r="AH39" s="644"/>
      <c r="AI39" s="644"/>
      <c r="AJ39" s="644"/>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44"/>
      <c r="CB39" s="644"/>
      <c r="CC39" s="644"/>
      <c r="CD39" s="644"/>
      <c r="CE39" s="644"/>
      <c r="CF39" s="644"/>
      <c r="CG39" s="644"/>
      <c r="CH39" s="644"/>
      <c r="CI39" s="644"/>
    </row>
    <row r="40" spans="2:87" x14ac:dyDescent="0.25">
      <c r="B40" s="411">
        <v>14</v>
      </c>
      <c r="C40" s="411">
        <v>7</v>
      </c>
      <c r="G40" s="644"/>
      <c r="H40" s="644"/>
      <c r="I40" s="644"/>
      <c r="J40" s="644"/>
      <c r="K40" s="644"/>
      <c r="L40" s="644"/>
      <c r="M40" s="644"/>
      <c r="N40" s="644"/>
      <c r="O40" s="644"/>
      <c r="P40" s="644"/>
      <c r="Q40" s="644"/>
      <c r="R40" s="644"/>
      <c r="S40" s="644"/>
      <c r="T40" s="644"/>
      <c r="U40" s="644"/>
      <c r="V40" s="644"/>
      <c r="W40" s="644"/>
      <c r="X40" s="644"/>
      <c r="Y40" s="644"/>
      <c r="Z40" s="644"/>
      <c r="AA40" s="644"/>
      <c r="AB40" s="644"/>
      <c r="AC40" s="644"/>
      <c r="AD40" s="644"/>
      <c r="AE40" s="644"/>
      <c r="AF40" s="644"/>
      <c r="AG40" s="644"/>
      <c r="AH40" s="644"/>
      <c r="AI40" s="644"/>
      <c r="AJ40" s="644"/>
      <c r="AK40" s="644"/>
      <c r="AL40" s="644"/>
      <c r="AM40" s="644"/>
      <c r="AN40" s="644"/>
      <c r="AO40" s="644"/>
      <c r="AP40" s="644"/>
      <c r="AQ40" s="644"/>
      <c r="AR40" s="644"/>
      <c r="AS40" s="644"/>
      <c r="AT40" s="644"/>
      <c r="AU40" s="644"/>
      <c r="AV40" s="644"/>
      <c r="AW40" s="644"/>
      <c r="AX40" s="644"/>
      <c r="AY40" s="644"/>
      <c r="AZ40" s="644"/>
      <c r="BA40" s="644"/>
      <c r="BB40" s="644"/>
      <c r="BC40" s="644"/>
      <c r="BD40" s="644"/>
      <c r="BE40" s="644"/>
      <c r="BF40" s="644"/>
      <c r="BG40" s="644"/>
      <c r="BH40" s="644"/>
      <c r="BI40" s="644"/>
      <c r="BJ40" s="644"/>
      <c r="BK40" s="644"/>
      <c r="BL40" s="644"/>
      <c r="BM40" s="644"/>
      <c r="BN40" s="644"/>
      <c r="BO40" s="644"/>
      <c r="BP40" s="644"/>
      <c r="BQ40" s="644"/>
      <c r="BR40" s="644"/>
      <c r="BS40" s="644"/>
      <c r="BT40" s="644"/>
      <c r="BU40" s="644"/>
      <c r="BV40" s="644"/>
      <c r="BW40" s="644"/>
      <c r="BX40" s="644"/>
      <c r="BY40" s="644"/>
      <c r="BZ40" s="644"/>
      <c r="CA40" s="644"/>
      <c r="CB40" s="644"/>
      <c r="CC40" s="644"/>
      <c r="CD40" s="644"/>
      <c r="CE40" s="644"/>
      <c r="CF40" s="644"/>
      <c r="CG40" s="644"/>
      <c r="CH40" s="644"/>
      <c r="CI40" s="644"/>
    </row>
    <row r="41" spans="2:87" x14ac:dyDescent="0.25">
      <c r="B41" s="411">
        <v>15</v>
      </c>
      <c r="C41" s="411">
        <v>6</v>
      </c>
      <c r="G41" s="644"/>
      <c r="H41" s="644"/>
      <c r="I41" s="644"/>
      <c r="J41" s="644"/>
      <c r="K41" s="644"/>
      <c r="L41" s="644"/>
      <c r="M41" s="644"/>
      <c r="N41" s="644"/>
      <c r="O41" s="644"/>
      <c r="P41" s="644"/>
      <c r="Q41" s="644"/>
      <c r="R41" s="644"/>
      <c r="S41" s="644"/>
      <c r="T41" s="644"/>
      <c r="U41" s="644"/>
      <c r="V41" s="644"/>
      <c r="W41" s="644"/>
      <c r="X41" s="644"/>
      <c r="Y41" s="644"/>
      <c r="Z41" s="64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row>
    <row r="42" spans="2:87" x14ac:dyDescent="0.25">
      <c r="B42" s="411">
        <v>16</v>
      </c>
      <c r="C42" s="411">
        <v>5</v>
      </c>
      <c r="D42" s="417" t="s">
        <v>37</v>
      </c>
      <c r="E42" s="418"/>
      <c r="G42" s="644"/>
      <c r="H42" s="644"/>
      <c r="I42" s="644"/>
      <c r="J42" s="644"/>
      <c r="K42" s="644"/>
      <c r="L42" s="644"/>
      <c r="M42" s="644"/>
      <c r="N42" s="644"/>
      <c r="O42" s="644"/>
      <c r="P42" s="644"/>
      <c r="Q42" s="644"/>
      <c r="R42" s="644"/>
      <c r="S42" s="644"/>
      <c r="T42" s="644"/>
      <c r="U42" s="644"/>
      <c r="V42" s="644"/>
      <c r="W42" s="644"/>
      <c r="X42" s="644"/>
      <c r="Y42" s="644"/>
      <c r="Z42" s="644"/>
      <c r="AA42" s="644"/>
      <c r="AB42" s="644"/>
      <c r="AC42" s="644"/>
      <c r="AD42" s="644"/>
      <c r="AE42" s="644"/>
      <c r="AF42" s="644"/>
      <c r="AG42" s="644"/>
      <c r="AH42" s="644"/>
      <c r="AI42" s="644"/>
      <c r="AJ42" s="644"/>
      <c r="AK42" s="644"/>
      <c r="AL42" s="644"/>
      <c r="AM42" s="644"/>
      <c r="AN42" s="644"/>
      <c r="AO42" s="644"/>
      <c r="AP42" s="644"/>
      <c r="AQ42" s="644"/>
      <c r="AR42" s="644"/>
      <c r="AS42" s="644"/>
      <c r="AT42" s="644"/>
      <c r="AU42" s="644"/>
      <c r="AV42" s="644"/>
      <c r="AW42" s="644"/>
      <c r="AX42" s="644"/>
      <c r="AY42" s="644"/>
      <c r="AZ42" s="644"/>
      <c r="BA42" s="644"/>
      <c r="BB42" s="644"/>
      <c r="BC42" s="644"/>
      <c r="BD42" s="644"/>
      <c r="BE42" s="644"/>
      <c r="BF42" s="644"/>
      <c r="BG42" s="644"/>
      <c r="BH42" s="644"/>
      <c r="BI42" s="644"/>
      <c r="BJ42" s="644"/>
      <c r="BK42" s="644"/>
      <c r="BL42" s="644"/>
      <c r="BM42" s="644"/>
      <c r="BN42" s="644"/>
      <c r="BO42" s="644"/>
      <c r="BP42" s="644"/>
      <c r="BQ42" s="644"/>
      <c r="BR42" s="644"/>
      <c r="BS42" s="644"/>
      <c r="BT42" s="644"/>
      <c r="BU42" s="644"/>
      <c r="BV42" s="644"/>
      <c r="BW42" s="644"/>
      <c r="BX42" s="644"/>
      <c r="BY42" s="644"/>
      <c r="BZ42" s="644"/>
      <c r="CA42" s="644"/>
      <c r="CB42" s="644"/>
      <c r="CC42" s="644"/>
      <c r="CD42" s="644"/>
      <c r="CE42" s="644"/>
      <c r="CF42" s="644"/>
      <c r="CG42" s="644"/>
      <c r="CH42" s="644"/>
      <c r="CI42" s="644"/>
    </row>
    <row r="43" spans="2:87" x14ac:dyDescent="0.25">
      <c r="B43" s="411">
        <v>17</v>
      </c>
      <c r="C43" s="411">
        <v>4</v>
      </c>
      <c r="D43" s="419" t="s">
        <v>16</v>
      </c>
      <c r="E43" s="420"/>
      <c r="G43" s="644"/>
      <c r="H43" s="644"/>
      <c r="I43" s="644"/>
      <c r="J43" s="644"/>
      <c r="K43" s="644"/>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row>
    <row r="44" spans="2:87" x14ac:dyDescent="0.25">
      <c r="B44" s="411">
        <v>18</v>
      </c>
      <c r="C44" s="411">
        <v>3</v>
      </c>
      <c r="D44" s="422" t="s">
        <v>38</v>
      </c>
      <c r="E44" s="416" t="s">
        <v>33</v>
      </c>
      <c r="G44" s="644"/>
      <c r="H44" s="644"/>
      <c r="I44" s="644"/>
      <c r="J44" s="644"/>
      <c r="K44" s="644"/>
      <c r="L44" s="644"/>
      <c r="M44" s="644"/>
      <c r="N44" s="644"/>
      <c r="O44" s="644"/>
      <c r="P44" s="644"/>
      <c r="Q44" s="644"/>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4"/>
      <c r="BJ44" s="644"/>
      <c r="BK44" s="644"/>
      <c r="BL44" s="644"/>
      <c r="BM44" s="644"/>
      <c r="BN44" s="644"/>
      <c r="BO44" s="644"/>
      <c r="BP44" s="644"/>
      <c r="BQ44" s="644"/>
      <c r="BR44" s="644"/>
      <c r="BS44" s="644"/>
      <c r="BT44" s="644"/>
      <c r="BU44" s="644"/>
      <c r="BV44" s="644"/>
      <c r="BW44" s="644"/>
      <c r="BX44" s="644"/>
      <c r="BY44" s="644"/>
      <c r="BZ44" s="644"/>
      <c r="CA44" s="644"/>
      <c r="CB44" s="644"/>
      <c r="CC44" s="644"/>
      <c r="CD44" s="644"/>
      <c r="CE44" s="644"/>
      <c r="CF44" s="644"/>
      <c r="CG44" s="644"/>
      <c r="CH44" s="644"/>
      <c r="CI44" s="644"/>
    </row>
    <row r="45" spans="2:87" x14ac:dyDescent="0.25">
      <c r="B45" s="411">
        <v>19</v>
      </c>
      <c r="C45" s="411">
        <v>2</v>
      </c>
      <c r="D45" s="422" t="s">
        <v>39</v>
      </c>
      <c r="E45" s="416" t="s">
        <v>34</v>
      </c>
      <c r="G45" s="644"/>
      <c r="H45" s="644"/>
      <c r="I45" s="644"/>
      <c r="J45" s="644"/>
      <c r="K45" s="644"/>
      <c r="L45" s="644"/>
      <c r="M45" s="644"/>
      <c r="N45" s="644"/>
      <c r="O45" s="644"/>
      <c r="P45" s="644"/>
      <c r="Q45" s="644"/>
      <c r="R45" s="644"/>
      <c r="S45" s="644"/>
      <c r="T45" s="644"/>
      <c r="U45" s="644"/>
      <c r="V45" s="644"/>
      <c r="W45" s="644"/>
      <c r="X45" s="644"/>
      <c r="Y45" s="644"/>
      <c r="Z45" s="644"/>
      <c r="AA45" s="644"/>
      <c r="AB45" s="644"/>
      <c r="AC45" s="644"/>
      <c r="AD45" s="644"/>
      <c r="AE45" s="644"/>
      <c r="AF45" s="644"/>
      <c r="AG45" s="644"/>
      <c r="AH45" s="644"/>
      <c r="AI45" s="644"/>
      <c r="AJ45" s="644"/>
      <c r="AK45" s="644"/>
      <c r="AL45" s="644"/>
      <c r="AM45" s="644"/>
      <c r="AN45" s="644"/>
      <c r="AO45" s="644"/>
      <c r="AP45" s="644"/>
      <c r="AQ45" s="644"/>
      <c r="AR45" s="644"/>
      <c r="AS45" s="644"/>
      <c r="AT45" s="644"/>
      <c r="AU45" s="644"/>
      <c r="AV45" s="644"/>
      <c r="AW45" s="644"/>
      <c r="AX45" s="644"/>
      <c r="AY45" s="644"/>
      <c r="AZ45" s="644"/>
      <c r="BA45" s="644"/>
      <c r="BB45" s="644"/>
      <c r="BC45" s="644"/>
      <c r="BD45" s="644"/>
      <c r="BE45" s="644"/>
      <c r="BF45" s="644"/>
      <c r="BG45" s="644"/>
      <c r="BH45" s="644"/>
      <c r="BI45" s="644"/>
      <c r="BJ45" s="644"/>
      <c r="BK45" s="644"/>
      <c r="BL45" s="644"/>
      <c r="BM45" s="644"/>
      <c r="BN45" s="644"/>
      <c r="BO45" s="644"/>
      <c r="BP45" s="644"/>
      <c r="BQ45" s="644"/>
      <c r="BR45" s="644"/>
      <c r="BS45" s="644"/>
      <c r="BT45" s="644"/>
      <c r="BU45" s="644"/>
      <c r="BV45" s="644"/>
      <c r="BW45" s="644"/>
      <c r="BX45" s="644"/>
      <c r="BY45" s="644"/>
      <c r="BZ45" s="644"/>
      <c r="CA45" s="644"/>
      <c r="CB45" s="644"/>
      <c r="CC45" s="644"/>
      <c r="CD45" s="644"/>
      <c r="CE45" s="644"/>
      <c r="CF45" s="644"/>
      <c r="CG45" s="644"/>
      <c r="CH45" s="644"/>
      <c r="CI45" s="644"/>
    </row>
    <row r="46" spans="2:87" x14ac:dyDescent="0.25">
      <c r="B46" s="411">
        <v>20</v>
      </c>
      <c r="C46" s="411">
        <v>1</v>
      </c>
      <c r="D46" s="422"/>
      <c r="E46" s="416"/>
      <c r="G46" s="644"/>
      <c r="H46" s="644"/>
      <c r="I46" s="644"/>
      <c r="J46" s="644"/>
      <c r="K46" s="644"/>
      <c r="L46" s="644"/>
      <c r="M46" s="644"/>
      <c r="N46" s="644"/>
      <c r="O46" s="644"/>
      <c r="P46" s="644"/>
      <c r="Q46" s="644"/>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644"/>
      <c r="BK46" s="644"/>
      <c r="BL46" s="644"/>
      <c r="BM46" s="644"/>
      <c r="BN46" s="644"/>
      <c r="BO46" s="644"/>
      <c r="BP46" s="644"/>
      <c r="BQ46" s="644"/>
      <c r="BR46" s="644"/>
      <c r="BS46" s="644"/>
      <c r="BT46" s="644"/>
      <c r="BU46" s="644"/>
      <c r="BV46" s="644"/>
      <c r="BW46" s="644"/>
      <c r="BX46" s="644"/>
      <c r="BY46" s="644"/>
      <c r="BZ46" s="644"/>
      <c r="CA46" s="644"/>
      <c r="CB46" s="644"/>
      <c r="CC46" s="644"/>
      <c r="CD46" s="644"/>
      <c r="CE46" s="644"/>
      <c r="CF46" s="644"/>
      <c r="CG46" s="644"/>
      <c r="CH46" s="644"/>
      <c r="CI46" s="644"/>
    </row>
    <row r="47" spans="2:87" x14ac:dyDescent="0.25">
      <c r="B47" s="608">
        <v>21</v>
      </c>
      <c r="C47" s="608">
        <v>0</v>
      </c>
      <c r="G47" s="644"/>
      <c r="H47" s="644"/>
      <c r="I47" s="644"/>
      <c r="J47" s="644"/>
      <c r="K47" s="644"/>
      <c r="L47" s="644"/>
      <c r="M47" s="644"/>
      <c r="N47" s="644"/>
      <c r="O47" s="644"/>
      <c r="P47" s="644"/>
      <c r="Q47" s="644"/>
      <c r="R47" s="644"/>
      <c r="S47" s="644"/>
      <c r="T47" s="644"/>
      <c r="U47" s="644"/>
      <c r="V47" s="644"/>
      <c r="W47" s="644"/>
      <c r="X47" s="644"/>
      <c r="Y47" s="644"/>
      <c r="Z47" s="644"/>
      <c r="AA47" s="644"/>
      <c r="AB47" s="644"/>
      <c r="AC47" s="644"/>
      <c r="AD47" s="644"/>
      <c r="AE47" s="644"/>
      <c r="AF47" s="644"/>
      <c r="AG47" s="644"/>
      <c r="AH47" s="644"/>
      <c r="AI47" s="644"/>
      <c r="AJ47" s="644"/>
      <c r="AK47" s="644"/>
      <c r="AL47" s="644"/>
      <c r="AM47" s="644"/>
      <c r="AN47" s="644"/>
      <c r="AO47" s="644"/>
      <c r="AP47" s="644"/>
      <c r="AQ47" s="644"/>
      <c r="AR47" s="644"/>
      <c r="AS47" s="644"/>
      <c r="AT47" s="644"/>
      <c r="AU47" s="644"/>
      <c r="AV47" s="644"/>
      <c r="AW47" s="644"/>
      <c r="AX47" s="644"/>
      <c r="AY47" s="644"/>
      <c r="AZ47" s="644"/>
      <c r="BA47" s="644"/>
      <c r="BB47" s="644"/>
      <c r="BC47" s="644"/>
      <c r="BD47" s="644"/>
      <c r="BE47" s="644"/>
      <c r="BF47" s="644"/>
      <c r="BG47" s="644"/>
      <c r="BH47" s="644"/>
      <c r="BI47" s="644"/>
      <c r="BJ47" s="644"/>
      <c r="BK47" s="644"/>
      <c r="BL47" s="644"/>
      <c r="BM47" s="644"/>
      <c r="BN47" s="644"/>
      <c r="BO47" s="644"/>
      <c r="BP47" s="644"/>
      <c r="BQ47" s="644"/>
      <c r="BR47" s="644"/>
      <c r="BS47" s="644"/>
      <c r="BT47" s="644"/>
      <c r="BU47" s="644"/>
      <c r="BV47" s="644"/>
      <c r="BW47" s="644"/>
      <c r="BX47" s="644"/>
      <c r="BY47" s="644"/>
      <c r="BZ47" s="644"/>
      <c r="CA47" s="644"/>
      <c r="CB47" s="644"/>
      <c r="CC47" s="644"/>
      <c r="CD47" s="644"/>
      <c r="CE47" s="644"/>
      <c r="CF47" s="644"/>
      <c r="CG47" s="644"/>
      <c r="CH47" s="644"/>
      <c r="CI47" s="644"/>
    </row>
    <row r="48" spans="2:87" x14ac:dyDescent="0.25">
      <c r="B48" s="608">
        <v>22</v>
      </c>
      <c r="C48" s="608">
        <v>0</v>
      </c>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644"/>
      <c r="BG48" s="644"/>
      <c r="BH48" s="644"/>
      <c r="BI48" s="644"/>
      <c r="BJ48" s="644"/>
      <c r="BK48" s="644"/>
      <c r="BL48" s="644"/>
      <c r="BM48" s="644"/>
      <c r="BN48" s="644"/>
      <c r="BO48" s="644"/>
      <c r="BP48" s="644"/>
      <c r="BQ48" s="644"/>
      <c r="BR48" s="644"/>
      <c r="BS48" s="644"/>
      <c r="BT48" s="644"/>
      <c r="BU48" s="644"/>
      <c r="BV48" s="644"/>
      <c r="BW48" s="644"/>
      <c r="BX48" s="644"/>
      <c r="BY48" s="644"/>
      <c r="BZ48" s="644"/>
      <c r="CA48" s="644"/>
      <c r="CB48" s="644"/>
      <c r="CC48" s="644"/>
      <c r="CD48" s="644"/>
      <c r="CE48" s="644"/>
      <c r="CF48" s="644"/>
      <c r="CG48" s="644"/>
      <c r="CH48" s="644"/>
      <c r="CI48" s="644"/>
    </row>
    <row r="49" spans="2:87" x14ac:dyDescent="0.25">
      <c r="B49" s="608">
        <v>23</v>
      </c>
      <c r="C49" s="608">
        <v>0</v>
      </c>
      <c r="G49" s="644"/>
      <c r="H49" s="644"/>
      <c r="I49" s="644"/>
      <c r="J49" s="644"/>
      <c r="K49" s="644"/>
      <c r="L49" s="644"/>
      <c r="M49" s="644"/>
      <c r="N49" s="644"/>
      <c r="O49" s="644"/>
      <c r="P49" s="644"/>
      <c r="Q49" s="644"/>
      <c r="R49" s="644"/>
      <c r="S49" s="644"/>
      <c r="T49" s="644"/>
      <c r="U49" s="644"/>
      <c r="V49" s="644"/>
      <c r="W49" s="644"/>
      <c r="X49" s="644"/>
      <c r="Y49" s="644"/>
      <c r="Z49" s="644"/>
      <c r="AA49" s="644"/>
      <c r="AB49" s="644"/>
      <c r="AC49" s="644"/>
      <c r="AD49" s="644"/>
      <c r="AE49" s="644"/>
      <c r="AF49" s="644"/>
      <c r="AG49" s="644"/>
      <c r="AH49" s="644"/>
      <c r="AI49" s="644"/>
      <c r="AJ49" s="644"/>
      <c r="AK49" s="644"/>
      <c r="AL49" s="644"/>
      <c r="AM49" s="644"/>
      <c r="AN49" s="644"/>
      <c r="AO49" s="644"/>
      <c r="AP49" s="644"/>
      <c r="AQ49" s="644"/>
      <c r="AR49" s="644"/>
      <c r="AS49" s="644"/>
      <c r="AT49" s="644"/>
      <c r="AU49" s="644"/>
      <c r="AV49" s="644"/>
      <c r="AW49" s="644"/>
      <c r="AX49" s="644"/>
      <c r="AY49" s="644"/>
      <c r="AZ49" s="644"/>
      <c r="BA49" s="644"/>
      <c r="BB49" s="644"/>
      <c r="BC49" s="644"/>
      <c r="BD49" s="644"/>
      <c r="BE49" s="644"/>
      <c r="BF49" s="644"/>
      <c r="BG49" s="644"/>
      <c r="BH49" s="644"/>
      <c r="BI49" s="644"/>
      <c r="BJ49" s="644"/>
      <c r="BK49" s="644"/>
      <c r="BL49" s="644"/>
      <c r="BM49" s="644"/>
      <c r="BN49" s="644"/>
      <c r="BO49" s="644"/>
      <c r="BP49" s="644"/>
      <c r="BQ49" s="644"/>
      <c r="BR49" s="644"/>
      <c r="BS49" s="644"/>
      <c r="BT49" s="644"/>
      <c r="BU49" s="644"/>
      <c r="BV49" s="644"/>
      <c r="BW49" s="644"/>
      <c r="BX49" s="644"/>
      <c r="BY49" s="644"/>
      <c r="BZ49" s="644"/>
      <c r="CA49" s="644"/>
      <c r="CB49" s="644"/>
      <c r="CC49" s="644"/>
      <c r="CD49" s="644"/>
      <c r="CE49" s="644"/>
      <c r="CF49" s="644"/>
      <c r="CG49" s="644"/>
      <c r="CH49" s="644"/>
      <c r="CI49" s="644"/>
    </row>
    <row r="50" spans="2:87" x14ac:dyDescent="0.25">
      <c r="B50" s="608">
        <v>24</v>
      </c>
      <c r="C50" s="608">
        <v>0</v>
      </c>
      <c r="G50" s="644"/>
      <c r="H50" s="644"/>
      <c r="I50" s="644"/>
      <c r="J50" s="644"/>
      <c r="K50" s="644"/>
      <c r="L50" s="644"/>
      <c r="M50" s="644"/>
      <c r="N50" s="644"/>
      <c r="O50" s="644"/>
      <c r="P50" s="644"/>
      <c r="Q50" s="644"/>
      <c r="R50" s="644"/>
      <c r="S50" s="644"/>
      <c r="T50" s="644"/>
      <c r="U50" s="644"/>
      <c r="V50" s="644"/>
      <c r="W50" s="64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c r="AY50" s="644"/>
      <c r="AZ50" s="644"/>
      <c r="BA50" s="644"/>
      <c r="BB50" s="644"/>
      <c r="BC50" s="644"/>
      <c r="BD50" s="644"/>
      <c r="BE50" s="644"/>
      <c r="BF50" s="644"/>
      <c r="BG50" s="644"/>
      <c r="BH50" s="644"/>
      <c r="BI50" s="644"/>
      <c r="BJ50" s="644"/>
      <c r="BK50" s="644"/>
      <c r="BL50" s="644"/>
      <c r="BM50" s="644"/>
      <c r="BN50" s="644"/>
      <c r="BO50" s="644"/>
      <c r="BP50" s="644"/>
      <c r="BQ50" s="644"/>
      <c r="BR50" s="644"/>
      <c r="BS50" s="644"/>
      <c r="BT50" s="644"/>
      <c r="BU50" s="644"/>
      <c r="BV50" s="644"/>
      <c r="BW50" s="644"/>
      <c r="BX50" s="644"/>
      <c r="BY50" s="644"/>
      <c r="BZ50" s="644"/>
      <c r="CA50" s="644"/>
      <c r="CB50" s="644"/>
      <c r="CC50" s="644"/>
      <c r="CD50" s="644"/>
      <c r="CE50" s="644"/>
      <c r="CF50" s="644"/>
      <c r="CG50" s="644"/>
      <c r="CH50" s="644"/>
      <c r="CI50" s="644"/>
    </row>
    <row r="51" spans="2:87" x14ac:dyDescent="0.25">
      <c r="B51" s="608">
        <v>25</v>
      </c>
      <c r="C51" s="608">
        <v>0</v>
      </c>
      <c r="G51" s="644"/>
      <c r="H51" s="644"/>
      <c r="I51" s="644"/>
      <c r="J51" s="644"/>
      <c r="K51" s="644"/>
      <c r="L51" s="644"/>
      <c r="M51" s="644"/>
      <c r="N51" s="644"/>
      <c r="O51" s="644"/>
      <c r="P51" s="644"/>
      <c r="Q51" s="644"/>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c r="AY51" s="644"/>
      <c r="AZ51" s="644"/>
      <c r="BA51" s="644"/>
      <c r="BB51" s="644"/>
      <c r="BC51" s="644"/>
      <c r="BD51" s="644"/>
      <c r="BE51" s="644"/>
      <c r="BF51" s="644"/>
      <c r="BG51" s="644"/>
      <c r="BH51" s="644"/>
      <c r="BI51" s="644"/>
      <c r="BJ51" s="644"/>
      <c r="BK51" s="644"/>
      <c r="BL51" s="644"/>
      <c r="BM51" s="644"/>
      <c r="BN51" s="644"/>
      <c r="BO51" s="644"/>
      <c r="BP51" s="644"/>
      <c r="BQ51" s="644"/>
      <c r="BR51" s="644"/>
      <c r="BS51" s="644"/>
      <c r="BT51" s="644"/>
      <c r="BU51" s="644"/>
      <c r="BV51" s="644"/>
      <c r="BW51" s="644"/>
      <c r="BX51" s="644"/>
      <c r="BY51" s="644"/>
      <c r="BZ51" s="644"/>
      <c r="CA51" s="644"/>
      <c r="CB51" s="644"/>
      <c r="CC51" s="644"/>
      <c r="CD51" s="644"/>
      <c r="CE51" s="644"/>
      <c r="CF51" s="644"/>
      <c r="CG51" s="644"/>
      <c r="CH51" s="644"/>
      <c r="CI51" s="644"/>
    </row>
    <row r="52" spans="2:87" x14ac:dyDescent="0.25">
      <c r="B52" s="608">
        <v>26</v>
      </c>
      <c r="C52" s="608">
        <v>0</v>
      </c>
      <c r="G52" s="644"/>
      <c r="H52" s="644"/>
      <c r="I52" s="644"/>
      <c r="J52" s="644"/>
      <c r="K52" s="644"/>
      <c r="L52" s="644"/>
      <c r="M52" s="644"/>
      <c r="N52" s="644"/>
      <c r="O52" s="644"/>
      <c r="P52" s="644"/>
      <c r="Q52" s="644"/>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44"/>
      <c r="AO52" s="644"/>
      <c r="AP52" s="644"/>
      <c r="AQ52" s="644"/>
      <c r="AR52" s="644"/>
      <c r="AS52" s="644"/>
      <c r="AT52" s="644"/>
      <c r="AU52" s="644"/>
      <c r="AV52" s="644"/>
      <c r="AW52" s="644"/>
      <c r="AX52" s="644"/>
      <c r="AY52" s="644"/>
      <c r="AZ52" s="644"/>
      <c r="BA52" s="644"/>
      <c r="BB52" s="644"/>
      <c r="BC52" s="644"/>
      <c r="BD52" s="644"/>
      <c r="BE52" s="644"/>
      <c r="BF52" s="644"/>
      <c r="BG52" s="644"/>
      <c r="BH52" s="644"/>
      <c r="BI52" s="644"/>
      <c r="BJ52" s="644"/>
      <c r="BK52" s="644"/>
      <c r="BL52" s="644"/>
      <c r="BM52" s="644"/>
      <c r="BN52" s="644"/>
      <c r="BO52" s="644"/>
      <c r="BP52" s="644"/>
      <c r="BQ52" s="644"/>
      <c r="BR52" s="644"/>
      <c r="BS52" s="644"/>
      <c r="BT52" s="644"/>
      <c r="BU52" s="644"/>
      <c r="BV52" s="644"/>
      <c r="BW52" s="644"/>
      <c r="BX52" s="644"/>
      <c r="BY52" s="644"/>
      <c r="BZ52" s="644"/>
      <c r="CA52" s="644"/>
      <c r="CB52" s="644"/>
      <c r="CC52" s="644"/>
      <c r="CD52" s="644"/>
      <c r="CE52" s="644"/>
      <c r="CF52" s="644"/>
      <c r="CG52" s="644"/>
      <c r="CH52" s="644"/>
      <c r="CI52" s="644"/>
    </row>
    <row r="53" spans="2:87" x14ac:dyDescent="0.25">
      <c r="B53" s="608">
        <v>27</v>
      </c>
      <c r="C53" s="608">
        <v>0</v>
      </c>
      <c r="G53" s="644"/>
      <c r="H53" s="644"/>
      <c r="I53" s="644"/>
      <c r="J53" s="644"/>
      <c r="K53" s="644"/>
      <c r="L53" s="644"/>
      <c r="M53" s="644"/>
      <c r="N53" s="644"/>
      <c r="O53" s="644"/>
      <c r="P53" s="644"/>
      <c r="Q53" s="644"/>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AY53" s="644"/>
      <c r="AZ53" s="644"/>
      <c r="BA53" s="644"/>
      <c r="BB53" s="644"/>
      <c r="BC53" s="644"/>
      <c r="BD53" s="644"/>
      <c r="BE53" s="644"/>
      <c r="BF53" s="644"/>
      <c r="BG53" s="644"/>
      <c r="BH53" s="644"/>
      <c r="BI53" s="644"/>
      <c r="BJ53" s="644"/>
      <c r="BK53" s="644"/>
      <c r="BL53" s="644"/>
      <c r="BM53" s="644"/>
      <c r="BN53" s="644"/>
      <c r="BO53" s="644"/>
      <c r="BP53" s="644"/>
      <c r="BQ53" s="644"/>
      <c r="BR53" s="644"/>
      <c r="BS53" s="644"/>
      <c r="BT53" s="644"/>
      <c r="BU53" s="644"/>
      <c r="BV53" s="644"/>
      <c r="BW53" s="644"/>
      <c r="BX53" s="644"/>
      <c r="BY53" s="644"/>
      <c r="BZ53" s="644"/>
      <c r="CA53" s="644"/>
      <c r="CB53" s="644"/>
      <c r="CC53" s="644"/>
      <c r="CD53" s="644"/>
      <c r="CE53" s="644"/>
      <c r="CF53" s="644"/>
      <c r="CG53" s="644"/>
      <c r="CH53" s="644"/>
      <c r="CI53" s="644"/>
    </row>
    <row r="54" spans="2:87" x14ac:dyDescent="0.25">
      <c r="B54" s="608">
        <v>28</v>
      </c>
      <c r="C54" s="608">
        <v>0</v>
      </c>
      <c r="G54" s="644"/>
      <c r="H54" s="644"/>
      <c r="I54" s="644"/>
      <c r="J54" s="644"/>
      <c r="K54" s="644"/>
      <c r="L54" s="644"/>
      <c r="M54" s="644"/>
      <c r="N54" s="644"/>
      <c r="O54" s="644"/>
      <c r="P54" s="644"/>
      <c r="Q54" s="644"/>
      <c r="R54" s="644"/>
      <c r="S54" s="644"/>
      <c r="T54" s="644"/>
      <c r="U54" s="644"/>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4"/>
      <c r="AY54" s="644"/>
      <c r="AZ54" s="644"/>
      <c r="BA54" s="644"/>
      <c r="BB54" s="644"/>
      <c r="BC54" s="644"/>
      <c r="BD54" s="644"/>
      <c r="BE54" s="644"/>
      <c r="BF54" s="644"/>
      <c r="BG54" s="644"/>
      <c r="BH54" s="644"/>
      <c r="BI54" s="644"/>
      <c r="BJ54" s="644"/>
      <c r="BK54" s="644"/>
      <c r="BL54" s="644"/>
      <c r="BM54" s="644"/>
      <c r="BN54" s="644"/>
      <c r="BO54" s="644"/>
      <c r="BP54" s="644"/>
      <c r="BQ54" s="644"/>
      <c r="BR54" s="644"/>
      <c r="BS54" s="644"/>
      <c r="BT54" s="644"/>
      <c r="BU54" s="644"/>
      <c r="BV54" s="644"/>
      <c r="BW54" s="644"/>
      <c r="BX54" s="644"/>
      <c r="BY54" s="644"/>
      <c r="BZ54" s="644"/>
      <c r="CA54" s="644"/>
      <c r="CB54" s="644"/>
      <c r="CC54" s="644"/>
      <c r="CD54" s="644"/>
      <c r="CE54" s="644"/>
      <c r="CF54" s="644"/>
      <c r="CG54" s="644"/>
      <c r="CH54" s="644"/>
      <c r="CI54" s="644"/>
    </row>
    <row r="55" spans="2:87" x14ac:dyDescent="0.25">
      <c r="B55" s="608">
        <v>29</v>
      </c>
      <c r="C55" s="608">
        <v>0</v>
      </c>
      <c r="G55" s="644"/>
      <c r="H55" s="644"/>
      <c r="I55" s="644"/>
      <c r="J55" s="644"/>
      <c r="K55" s="644"/>
      <c r="L55" s="644"/>
      <c r="M55" s="644"/>
      <c r="N55" s="644"/>
      <c r="O55" s="644"/>
      <c r="P55" s="644"/>
      <c r="Q55" s="644"/>
      <c r="R55" s="644"/>
      <c r="S55" s="644"/>
      <c r="T55" s="644"/>
      <c r="U55" s="644"/>
      <c r="V55" s="644"/>
      <c r="W55" s="644"/>
      <c r="X55" s="644"/>
      <c r="Y55" s="644"/>
      <c r="Z55" s="644"/>
      <c r="AA55" s="644"/>
      <c r="AB55" s="644"/>
      <c r="AC55" s="644"/>
      <c r="AD55" s="644"/>
      <c r="AE55" s="644"/>
      <c r="AF55" s="644"/>
      <c r="AG55" s="644"/>
      <c r="AH55" s="644"/>
      <c r="AI55" s="644"/>
      <c r="AJ55" s="644"/>
      <c r="AK55" s="644"/>
      <c r="AL55" s="644"/>
      <c r="AM55" s="644"/>
      <c r="AN55" s="644"/>
      <c r="AO55" s="644"/>
      <c r="AP55" s="644"/>
      <c r="AQ55" s="644"/>
      <c r="AR55" s="644"/>
      <c r="AS55" s="644"/>
      <c r="AT55" s="644"/>
      <c r="AU55" s="644"/>
      <c r="AV55" s="644"/>
      <c r="AW55" s="644"/>
      <c r="AX55" s="644"/>
      <c r="AY55" s="644"/>
      <c r="AZ55" s="644"/>
      <c r="BA55" s="644"/>
      <c r="BB55" s="644"/>
      <c r="BC55" s="644"/>
      <c r="BD55" s="644"/>
      <c r="BE55" s="644"/>
      <c r="BF55" s="644"/>
      <c r="BG55" s="644"/>
      <c r="BH55" s="644"/>
      <c r="BI55" s="644"/>
      <c r="BJ55" s="644"/>
      <c r="BK55" s="644"/>
      <c r="BL55" s="644"/>
      <c r="BM55" s="644"/>
      <c r="BN55" s="644"/>
      <c r="BO55" s="644"/>
      <c r="BP55" s="644"/>
      <c r="BQ55" s="644"/>
      <c r="BR55" s="644"/>
      <c r="BS55" s="644"/>
      <c r="BT55" s="644"/>
      <c r="BU55" s="644"/>
      <c r="BV55" s="644"/>
      <c r="BW55" s="644"/>
      <c r="BX55" s="644"/>
      <c r="BY55" s="644"/>
      <c r="BZ55" s="644"/>
      <c r="CA55" s="644"/>
      <c r="CB55" s="644"/>
      <c r="CC55" s="644"/>
      <c r="CD55" s="644"/>
      <c r="CE55" s="644"/>
      <c r="CF55" s="644"/>
      <c r="CG55" s="644"/>
      <c r="CH55" s="644"/>
      <c r="CI55" s="644"/>
    </row>
    <row r="56" spans="2:87" x14ac:dyDescent="0.25">
      <c r="B56" s="608">
        <v>30</v>
      </c>
      <c r="C56" s="608">
        <v>0</v>
      </c>
      <c r="G56" s="644"/>
      <c r="H56" s="644"/>
      <c r="I56" s="644"/>
      <c r="J56" s="644"/>
      <c r="K56" s="644"/>
      <c r="L56" s="644"/>
      <c r="M56" s="644"/>
      <c r="N56" s="644"/>
      <c r="O56" s="644"/>
      <c r="P56" s="644"/>
      <c r="Q56" s="644"/>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44"/>
      <c r="AO56" s="644"/>
      <c r="AP56" s="644"/>
      <c r="AQ56" s="644"/>
      <c r="AR56" s="644"/>
      <c r="AS56" s="644"/>
      <c r="AT56" s="644"/>
      <c r="AU56" s="644"/>
      <c r="AV56" s="644"/>
      <c r="AW56" s="644"/>
      <c r="AX56" s="644"/>
      <c r="AY56" s="644"/>
      <c r="AZ56" s="644"/>
      <c r="BA56" s="644"/>
      <c r="BB56" s="644"/>
      <c r="BC56" s="644"/>
      <c r="BD56" s="644"/>
      <c r="BE56" s="644"/>
      <c r="BF56" s="644"/>
      <c r="BG56" s="644"/>
      <c r="BH56" s="644"/>
      <c r="BI56" s="644"/>
      <c r="BJ56" s="644"/>
      <c r="BK56" s="644"/>
      <c r="BL56" s="644"/>
      <c r="BM56" s="644"/>
      <c r="BN56" s="644"/>
      <c r="BO56" s="644"/>
      <c r="BP56" s="644"/>
      <c r="BQ56" s="644"/>
      <c r="BR56" s="644"/>
      <c r="BS56" s="644"/>
      <c r="BT56" s="644"/>
      <c r="BU56" s="644"/>
      <c r="BV56" s="644"/>
      <c r="BW56" s="644"/>
      <c r="BX56" s="644"/>
      <c r="BY56" s="644"/>
      <c r="BZ56" s="644"/>
      <c r="CA56" s="644"/>
      <c r="CB56" s="644"/>
      <c r="CC56" s="644"/>
      <c r="CD56" s="644"/>
      <c r="CE56" s="644"/>
      <c r="CF56" s="644"/>
      <c r="CG56" s="644"/>
      <c r="CH56" s="644"/>
      <c r="CI56" s="644"/>
    </row>
    <row r="57" spans="2:87" x14ac:dyDescent="0.25">
      <c r="B57" s="608">
        <v>31</v>
      </c>
      <c r="C57" s="608">
        <v>0</v>
      </c>
      <c r="G57" s="644"/>
      <c r="H57" s="644"/>
      <c r="I57" s="644"/>
      <c r="J57" s="644"/>
      <c r="K57" s="644"/>
      <c r="L57" s="644"/>
      <c r="M57" s="644"/>
      <c r="N57" s="644"/>
      <c r="O57" s="644"/>
      <c r="P57" s="644"/>
      <c r="Q57" s="644"/>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44"/>
      <c r="AO57" s="644"/>
      <c r="AP57" s="644"/>
      <c r="AQ57" s="644"/>
      <c r="AR57" s="644"/>
      <c r="AS57" s="644"/>
      <c r="AT57" s="644"/>
      <c r="AU57" s="644"/>
      <c r="AV57" s="644"/>
      <c r="AW57" s="644"/>
      <c r="AX57" s="644"/>
      <c r="AY57" s="644"/>
      <c r="AZ57" s="644"/>
      <c r="BA57" s="644"/>
      <c r="BB57" s="644"/>
      <c r="BC57" s="644"/>
      <c r="BD57" s="644"/>
      <c r="BE57" s="644"/>
      <c r="BF57" s="644"/>
      <c r="BG57" s="644"/>
      <c r="BH57" s="644"/>
      <c r="BI57" s="644"/>
      <c r="BJ57" s="644"/>
      <c r="BK57" s="644"/>
      <c r="BL57" s="644"/>
      <c r="BM57" s="644"/>
      <c r="BN57" s="644"/>
      <c r="BO57" s="644"/>
      <c r="BP57" s="644"/>
      <c r="BQ57" s="644"/>
      <c r="BR57" s="644"/>
      <c r="BS57" s="644"/>
      <c r="BT57" s="644"/>
      <c r="BU57" s="644"/>
      <c r="BV57" s="644"/>
      <c r="BW57" s="644"/>
      <c r="BX57" s="644"/>
      <c r="BY57" s="644"/>
      <c r="BZ57" s="644"/>
      <c r="CA57" s="644"/>
      <c r="CB57" s="644"/>
      <c r="CC57" s="644"/>
      <c r="CD57" s="644"/>
      <c r="CE57" s="644"/>
      <c r="CF57" s="644"/>
      <c r="CG57" s="644"/>
      <c r="CH57" s="644"/>
      <c r="CI57" s="644"/>
    </row>
    <row r="58" spans="2:87" x14ac:dyDescent="0.25">
      <c r="B58" s="608">
        <v>32</v>
      </c>
      <c r="C58" s="608">
        <v>0</v>
      </c>
      <c r="G58" s="644"/>
      <c r="H58" s="644"/>
      <c r="I58" s="644"/>
      <c r="J58" s="644"/>
      <c r="K58" s="644"/>
      <c r="L58" s="644"/>
      <c r="M58" s="644"/>
      <c r="N58" s="644"/>
      <c r="O58" s="644"/>
      <c r="P58" s="644"/>
      <c r="Q58" s="644"/>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c r="AY58" s="644"/>
      <c r="AZ58" s="644"/>
      <c r="BA58" s="644"/>
      <c r="BB58" s="644"/>
      <c r="BC58" s="644"/>
      <c r="BD58" s="644"/>
      <c r="BE58" s="644"/>
      <c r="BF58" s="644"/>
      <c r="BG58" s="644"/>
      <c r="BH58" s="644"/>
      <c r="BI58" s="644"/>
      <c r="BJ58" s="644"/>
      <c r="BK58" s="644"/>
      <c r="BL58" s="644"/>
      <c r="BM58" s="644"/>
      <c r="BN58" s="644"/>
      <c r="BO58" s="644"/>
      <c r="BP58" s="644"/>
      <c r="BQ58" s="644"/>
      <c r="BR58" s="644"/>
      <c r="BS58" s="644"/>
      <c r="BT58" s="644"/>
      <c r="BU58" s="644"/>
      <c r="BV58" s="644"/>
      <c r="BW58" s="644"/>
      <c r="BX58" s="644"/>
      <c r="BY58" s="644"/>
      <c r="BZ58" s="644"/>
      <c r="CA58" s="644"/>
      <c r="CB58" s="644"/>
      <c r="CC58" s="644"/>
      <c r="CD58" s="644"/>
      <c r="CE58" s="644"/>
      <c r="CF58" s="644"/>
      <c r="CG58" s="644"/>
      <c r="CH58" s="644"/>
      <c r="CI58" s="644"/>
    </row>
    <row r="59" spans="2:87" x14ac:dyDescent="0.25">
      <c r="B59" s="608">
        <v>33</v>
      </c>
      <c r="C59" s="608">
        <v>0</v>
      </c>
      <c r="G59" s="644"/>
      <c r="H59" s="644"/>
      <c r="I59" s="644"/>
      <c r="J59" s="644"/>
      <c r="K59" s="644"/>
      <c r="L59" s="644"/>
      <c r="M59" s="644"/>
      <c r="N59" s="644"/>
      <c r="O59" s="644"/>
      <c r="P59" s="644"/>
      <c r="Q59" s="644"/>
      <c r="R59" s="644"/>
      <c r="S59" s="644"/>
      <c r="T59" s="644"/>
      <c r="U59" s="644"/>
      <c r="V59" s="644"/>
      <c r="W59" s="644"/>
      <c r="X59" s="644"/>
      <c r="Y59" s="644"/>
      <c r="Z59" s="644"/>
      <c r="AA59" s="644"/>
      <c r="AB59" s="644"/>
      <c r="AC59" s="644"/>
      <c r="AD59" s="644"/>
      <c r="AE59" s="644"/>
      <c r="AF59" s="644"/>
      <c r="AG59" s="644"/>
      <c r="AH59" s="644"/>
      <c r="AI59" s="644"/>
      <c r="AJ59" s="644"/>
      <c r="AK59" s="644"/>
      <c r="AL59" s="644"/>
      <c r="AM59" s="644"/>
      <c r="AN59" s="644"/>
      <c r="AO59" s="644"/>
      <c r="AP59" s="644"/>
      <c r="AQ59" s="644"/>
      <c r="AR59" s="644"/>
      <c r="AS59" s="644"/>
      <c r="AT59" s="644"/>
      <c r="AU59" s="644"/>
      <c r="AV59" s="644"/>
      <c r="AW59" s="644"/>
      <c r="AX59" s="644"/>
      <c r="AY59" s="644"/>
      <c r="AZ59" s="644"/>
      <c r="BA59" s="644"/>
      <c r="BB59" s="644"/>
      <c r="BC59" s="644"/>
      <c r="BD59" s="644"/>
      <c r="BE59" s="644"/>
      <c r="BF59" s="644"/>
      <c r="BG59" s="644"/>
      <c r="BH59" s="644"/>
      <c r="BI59" s="644"/>
      <c r="BJ59" s="644"/>
      <c r="BK59" s="644"/>
      <c r="BL59" s="644"/>
      <c r="BM59" s="644"/>
      <c r="BN59" s="644"/>
      <c r="BO59" s="644"/>
      <c r="BP59" s="644"/>
      <c r="BQ59" s="644"/>
      <c r="BR59" s="644"/>
      <c r="BS59" s="644"/>
      <c r="BT59" s="644"/>
      <c r="BU59" s="644"/>
      <c r="BV59" s="644"/>
      <c r="BW59" s="644"/>
      <c r="BX59" s="644"/>
      <c r="BY59" s="644"/>
      <c r="BZ59" s="644"/>
      <c r="CA59" s="644"/>
      <c r="CB59" s="644"/>
      <c r="CC59" s="644"/>
      <c r="CD59" s="644"/>
      <c r="CE59" s="644"/>
      <c r="CF59" s="644"/>
      <c r="CG59" s="644"/>
      <c r="CH59" s="644"/>
      <c r="CI59" s="644"/>
    </row>
    <row r="60" spans="2:87" x14ac:dyDescent="0.25">
      <c r="B60" s="608">
        <v>34</v>
      </c>
      <c r="C60" s="608">
        <v>0</v>
      </c>
      <c r="G60" s="644"/>
      <c r="H60" s="644"/>
      <c r="I60" s="644"/>
      <c r="J60" s="644"/>
      <c r="K60" s="644"/>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644"/>
      <c r="BE60" s="644"/>
      <c r="BF60" s="644"/>
      <c r="BG60" s="644"/>
      <c r="BH60" s="644"/>
      <c r="BI60" s="644"/>
      <c r="BJ60" s="644"/>
      <c r="BK60" s="644"/>
      <c r="BL60" s="644"/>
      <c r="BM60" s="644"/>
      <c r="BN60" s="644"/>
      <c r="BO60" s="644"/>
      <c r="BP60" s="644"/>
      <c r="BQ60" s="644"/>
      <c r="BR60" s="644"/>
      <c r="BS60" s="644"/>
      <c r="BT60" s="644"/>
      <c r="BU60" s="644"/>
      <c r="BV60" s="644"/>
      <c r="BW60" s="644"/>
      <c r="BX60" s="644"/>
      <c r="BY60" s="644"/>
      <c r="BZ60" s="644"/>
      <c r="CA60" s="644"/>
      <c r="CB60" s="644"/>
      <c r="CC60" s="644"/>
      <c r="CD60" s="644"/>
      <c r="CE60" s="644"/>
      <c r="CF60" s="644"/>
      <c r="CG60" s="644"/>
      <c r="CH60" s="644"/>
      <c r="CI60" s="644"/>
    </row>
    <row r="61" spans="2:87" x14ac:dyDescent="0.25">
      <c r="B61" s="608">
        <v>35</v>
      </c>
      <c r="C61" s="608">
        <v>0</v>
      </c>
      <c r="G61" s="644"/>
      <c r="H61" s="644"/>
      <c r="I61" s="644"/>
      <c r="J61" s="644"/>
      <c r="K61" s="644"/>
      <c r="L61" s="644"/>
      <c r="M61" s="644"/>
      <c r="N61" s="644"/>
      <c r="O61" s="644"/>
      <c r="P61" s="644"/>
      <c r="Q61" s="644"/>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44"/>
      <c r="AO61" s="644"/>
      <c r="AP61" s="644"/>
      <c r="AQ61" s="644"/>
      <c r="AR61" s="644"/>
      <c r="AS61" s="644"/>
      <c r="AT61" s="644"/>
      <c r="AU61" s="644"/>
      <c r="AV61" s="644"/>
      <c r="AW61" s="644"/>
      <c r="AX61" s="644"/>
      <c r="AY61" s="644"/>
      <c r="AZ61" s="644"/>
      <c r="BA61" s="644"/>
      <c r="BB61" s="644"/>
      <c r="BC61" s="644"/>
      <c r="BD61" s="644"/>
      <c r="BE61" s="644"/>
      <c r="BF61" s="644"/>
      <c r="BG61" s="644"/>
      <c r="BH61" s="644"/>
      <c r="BI61" s="644"/>
      <c r="BJ61" s="644"/>
      <c r="BK61" s="644"/>
      <c r="BL61" s="644"/>
      <c r="BM61" s="644"/>
      <c r="BN61" s="644"/>
      <c r="BO61" s="644"/>
      <c r="BP61" s="644"/>
      <c r="BQ61" s="644"/>
      <c r="BR61" s="644"/>
      <c r="BS61" s="644"/>
      <c r="BT61" s="644"/>
      <c r="BU61" s="644"/>
      <c r="BV61" s="644"/>
      <c r="BW61" s="644"/>
      <c r="BX61" s="644"/>
      <c r="BY61" s="644"/>
      <c r="BZ61" s="644"/>
      <c r="CA61" s="644"/>
      <c r="CB61" s="644"/>
      <c r="CC61" s="644"/>
      <c r="CD61" s="644"/>
      <c r="CE61" s="644"/>
      <c r="CF61" s="644"/>
      <c r="CG61" s="644"/>
      <c r="CH61" s="644"/>
      <c r="CI61" s="644"/>
    </row>
    <row r="62" spans="2:87" x14ac:dyDescent="0.25">
      <c r="B62" s="608">
        <v>36</v>
      </c>
      <c r="C62" s="608">
        <v>0</v>
      </c>
      <c r="G62" s="644"/>
      <c r="H62" s="644"/>
      <c r="I62" s="644"/>
      <c r="J62" s="644"/>
      <c r="K62" s="644"/>
      <c r="L62" s="644"/>
      <c r="M62" s="644"/>
      <c r="N62" s="644"/>
      <c r="O62" s="644"/>
      <c r="P62" s="644"/>
      <c r="Q62" s="644"/>
      <c r="R62" s="644"/>
      <c r="S62" s="644"/>
      <c r="T62" s="644"/>
      <c r="U62" s="644"/>
      <c r="V62" s="644"/>
      <c r="W62" s="644"/>
      <c r="X62" s="644"/>
      <c r="Y62" s="644"/>
      <c r="Z62" s="644"/>
      <c r="AA62" s="644"/>
      <c r="AB62" s="644"/>
      <c r="AC62" s="644"/>
      <c r="AD62" s="644"/>
      <c r="AE62" s="644"/>
      <c r="AF62" s="644"/>
      <c r="AG62" s="644"/>
      <c r="AH62" s="644"/>
      <c r="AI62" s="644"/>
      <c r="AJ62" s="644"/>
      <c r="AK62" s="644"/>
      <c r="AL62" s="644"/>
      <c r="AM62" s="644"/>
      <c r="AN62" s="644"/>
      <c r="AO62" s="644"/>
      <c r="AP62" s="644"/>
      <c r="AQ62" s="644"/>
      <c r="AR62" s="644"/>
      <c r="AS62" s="644"/>
      <c r="AT62" s="644"/>
      <c r="AU62" s="644"/>
      <c r="AV62" s="644"/>
      <c r="AW62" s="644"/>
      <c r="AX62" s="644"/>
      <c r="AY62" s="644"/>
      <c r="AZ62" s="644"/>
      <c r="BA62" s="644"/>
      <c r="BB62" s="644"/>
      <c r="BC62" s="644"/>
      <c r="BD62" s="644"/>
      <c r="BE62" s="644"/>
      <c r="BF62" s="644"/>
      <c r="BG62" s="644"/>
      <c r="BH62" s="644"/>
      <c r="BI62" s="644"/>
      <c r="BJ62" s="644"/>
      <c r="BK62" s="644"/>
      <c r="BL62" s="644"/>
      <c r="BM62" s="644"/>
      <c r="BN62" s="644"/>
      <c r="BO62" s="644"/>
      <c r="BP62" s="644"/>
      <c r="BQ62" s="644"/>
      <c r="BR62" s="644"/>
      <c r="BS62" s="644"/>
      <c r="BT62" s="644"/>
      <c r="BU62" s="644"/>
      <c r="BV62" s="644"/>
      <c r="BW62" s="644"/>
      <c r="BX62" s="644"/>
      <c r="BY62" s="644"/>
      <c r="BZ62" s="644"/>
      <c r="CA62" s="644"/>
      <c r="CB62" s="644"/>
      <c r="CC62" s="644"/>
      <c r="CD62" s="644"/>
      <c r="CE62" s="644"/>
      <c r="CF62" s="644"/>
      <c r="CG62" s="644"/>
      <c r="CH62" s="644"/>
      <c r="CI62" s="644"/>
    </row>
    <row r="63" spans="2:87" x14ac:dyDescent="0.25">
      <c r="B63" s="608">
        <v>37</v>
      </c>
      <c r="C63" s="608">
        <v>0</v>
      </c>
      <c r="G63" s="644"/>
      <c r="H63" s="644"/>
      <c r="I63" s="644"/>
      <c r="J63" s="644"/>
      <c r="K63" s="644"/>
      <c r="L63" s="644"/>
      <c r="M63" s="644"/>
      <c r="N63" s="644"/>
      <c r="O63" s="644"/>
      <c r="P63" s="644"/>
      <c r="Q63" s="644"/>
      <c r="R63" s="644"/>
      <c r="S63" s="644"/>
      <c r="T63" s="644"/>
      <c r="U63" s="644"/>
      <c r="V63" s="644"/>
      <c r="W63" s="644"/>
      <c r="X63" s="644"/>
      <c r="Y63" s="644"/>
      <c r="Z63" s="644"/>
      <c r="AA63" s="644"/>
      <c r="AB63" s="644"/>
      <c r="AC63" s="644"/>
      <c r="AD63" s="644"/>
      <c r="AE63" s="644"/>
      <c r="AF63" s="644"/>
      <c r="AG63" s="644"/>
      <c r="AH63" s="644"/>
      <c r="AI63" s="644"/>
      <c r="AJ63" s="644"/>
      <c r="AK63" s="644"/>
      <c r="AL63" s="644"/>
      <c r="AM63" s="644"/>
      <c r="AN63" s="644"/>
      <c r="AO63" s="644"/>
      <c r="AP63" s="644"/>
      <c r="AQ63" s="644"/>
      <c r="AR63" s="644"/>
      <c r="AS63" s="644"/>
      <c r="AT63" s="644"/>
      <c r="AU63" s="644"/>
      <c r="AV63" s="644"/>
      <c r="AW63" s="644"/>
      <c r="AX63" s="644"/>
      <c r="AY63" s="644"/>
      <c r="AZ63" s="644"/>
      <c r="BA63" s="644"/>
      <c r="BB63" s="644"/>
      <c r="BC63" s="644"/>
      <c r="BD63" s="644"/>
      <c r="BE63" s="644"/>
      <c r="BF63" s="644"/>
      <c r="BG63" s="644"/>
      <c r="BH63" s="644"/>
      <c r="BI63" s="644"/>
      <c r="BJ63" s="644"/>
      <c r="BK63" s="644"/>
      <c r="BL63" s="644"/>
      <c r="BM63" s="644"/>
      <c r="BN63" s="644"/>
      <c r="BO63" s="644"/>
      <c r="BP63" s="644"/>
      <c r="BQ63" s="644"/>
      <c r="BR63" s="644"/>
      <c r="BS63" s="644"/>
      <c r="BT63" s="644"/>
      <c r="BU63" s="644"/>
      <c r="BV63" s="644"/>
      <c r="BW63" s="644"/>
      <c r="BX63" s="644"/>
      <c r="BY63" s="644"/>
      <c r="BZ63" s="644"/>
      <c r="CA63" s="644"/>
      <c r="CB63" s="644"/>
      <c r="CC63" s="644"/>
      <c r="CD63" s="644"/>
      <c r="CE63" s="644"/>
      <c r="CF63" s="644"/>
      <c r="CG63" s="644"/>
      <c r="CH63" s="644"/>
      <c r="CI63" s="644"/>
    </row>
    <row r="64" spans="2:87" x14ac:dyDescent="0.25">
      <c r="B64" s="608">
        <v>38</v>
      </c>
      <c r="C64" s="608">
        <v>0</v>
      </c>
      <c r="G64" s="644"/>
      <c r="H64" s="644"/>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44"/>
      <c r="AO64" s="644"/>
      <c r="AP64" s="644"/>
      <c r="AQ64" s="644"/>
      <c r="AR64" s="644"/>
      <c r="AS64" s="644"/>
      <c r="AT64" s="644"/>
      <c r="AU64" s="644"/>
      <c r="AV64" s="644"/>
      <c r="AW64" s="644"/>
      <c r="AX64" s="644"/>
      <c r="AY64" s="644"/>
      <c r="AZ64" s="644"/>
      <c r="BA64" s="644"/>
      <c r="BB64" s="644"/>
      <c r="BC64" s="644"/>
      <c r="BD64" s="644"/>
      <c r="BE64" s="644"/>
      <c r="BF64" s="644"/>
      <c r="BG64" s="644"/>
      <c r="BH64" s="644"/>
      <c r="BI64" s="644"/>
      <c r="BJ64" s="644"/>
      <c r="BK64" s="644"/>
      <c r="BL64" s="644"/>
      <c r="BM64" s="644"/>
      <c r="BN64" s="644"/>
      <c r="BO64" s="644"/>
      <c r="BP64" s="644"/>
      <c r="BQ64" s="644"/>
      <c r="BR64" s="644"/>
      <c r="BS64" s="644"/>
      <c r="BT64" s="644"/>
      <c r="BU64" s="644"/>
      <c r="BV64" s="644"/>
      <c r="BW64" s="644"/>
      <c r="BX64" s="644"/>
      <c r="BY64" s="644"/>
      <c r="BZ64" s="644"/>
      <c r="CA64" s="644"/>
      <c r="CB64" s="644"/>
      <c r="CC64" s="644"/>
      <c r="CD64" s="644"/>
      <c r="CE64" s="644"/>
      <c r="CF64" s="644"/>
      <c r="CG64" s="644"/>
      <c r="CH64" s="644"/>
      <c r="CI64" s="644"/>
    </row>
    <row r="65" spans="2:87" x14ac:dyDescent="0.25">
      <c r="B65" s="608">
        <v>39</v>
      </c>
      <c r="C65" s="608">
        <v>0</v>
      </c>
      <c r="G65" s="644"/>
      <c r="H65" s="644"/>
      <c r="I65" s="644"/>
      <c r="J65" s="644"/>
      <c r="K65" s="644"/>
      <c r="L65" s="644"/>
      <c r="M65" s="644"/>
      <c r="N65" s="644"/>
      <c r="O65" s="644"/>
      <c r="P65" s="644"/>
      <c r="Q65" s="644"/>
      <c r="R65" s="644"/>
      <c r="S65" s="644"/>
      <c r="T65" s="644"/>
      <c r="U65" s="644"/>
      <c r="V65" s="644"/>
      <c r="W65" s="644"/>
      <c r="X65" s="644"/>
      <c r="Y65" s="644"/>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c r="AY65" s="644"/>
      <c r="AZ65" s="644"/>
      <c r="BA65" s="644"/>
      <c r="BB65" s="644"/>
      <c r="BC65" s="644"/>
      <c r="BD65" s="644"/>
      <c r="BE65" s="644"/>
      <c r="BF65" s="644"/>
      <c r="BG65" s="644"/>
      <c r="BH65" s="644"/>
      <c r="BI65" s="644"/>
      <c r="BJ65" s="644"/>
      <c r="BK65" s="644"/>
      <c r="BL65" s="644"/>
      <c r="BM65" s="644"/>
      <c r="BN65" s="644"/>
      <c r="BO65" s="644"/>
      <c r="BP65" s="644"/>
      <c r="BQ65" s="644"/>
      <c r="BR65" s="644"/>
      <c r="BS65" s="644"/>
      <c r="BT65" s="644"/>
      <c r="BU65" s="644"/>
      <c r="BV65" s="644"/>
      <c r="BW65" s="644"/>
      <c r="BX65" s="644"/>
      <c r="BY65" s="644"/>
      <c r="BZ65" s="644"/>
      <c r="CA65" s="644"/>
      <c r="CB65" s="644"/>
      <c r="CC65" s="644"/>
      <c r="CD65" s="644"/>
      <c r="CE65" s="644"/>
      <c r="CF65" s="644"/>
      <c r="CG65" s="644"/>
      <c r="CH65" s="644"/>
      <c r="CI65" s="644"/>
    </row>
    <row r="66" spans="2:87" x14ac:dyDescent="0.25">
      <c r="B66" s="608">
        <v>40</v>
      </c>
      <c r="C66" s="608">
        <v>0</v>
      </c>
      <c r="G66" s="644"/>
      <c r="H66" s="644"/>
      <c r="I66" s="644"/>
      <c r="J66" s="644"/>
      <c r="K66" s="644"/>
      <c r="L66" s="644"/>
      <c r="M66" s="644"/>
      <c r="N66" s="644"/>
      <c r="O66" s="644"/>
      <c r="P66" s="644"/>
      <c r="Q66" s="644"/>
      <c r="R66" s="644"/>
      <c r="S66" s="644"/>
      <c r="T66" s="644"/>
      <c r="U66" s="644"/>
      <c r="V66" s="644"/>
      <c r="W66" s="644"/>
      <c r="X66" s="644"/>
      <c r="Y66" s="644"/>
      <c r="Z66" s="644"/>
      <c r="AA66" s="644"/>
      <c r="AB66" s="644"/>
      <c r="AC66" s="644"/>
      <c r="AD66" s="644"/>
      <c r="AE66" s="644"/>
      <c r="AF66" s="644"/>
      <c r="AG66" s="644"/>
      <c r="AH66" s="644"/>
      <c r="AI66" s="644"/>
      <c r="AJ66" s="644"/>
      <c r="AK66" s="644"/>
      <c r="AL66" s="644"/>
      <c r="AM66" s="644"/>
      <c r="AN66" s="644"/>
      <c r="AO66" s="644"/>
      <c r="AP66" s="644"/>
      <c r="AQ66" s="644"/>
      <c r="AR66" s="644"/>
      <c r="AS66" s="644"/>
      <c r="AT66" s="644"/>
      <c r="AU66" s="644"/>
      <c r="AV66" s="644"/>
      <c r="AW66" s="644"/>
      <c r="AX66" s="644"/>
      <c r="AY66" s="644"/>
      <c r="AZ66" s="644"/>
      <c r="BA66" s="644"/>
      <c r="BB66" s="644"/>
      <c r="BC66" s="644"/>
      <c r="BD66" s="644"/>
      <c r="BE66" s="644"/>
      <c r="BF66" s="644"/>
      <c r="BG66" s="644"/>
      <c r="BH66" s="644"/>
      <c r="BI66" s="644"/>
      <c r="BJ66" s="644"/>
      <c r="BK66" s="644"/>
      <c r="BL66" s="644"/>
      <c r="BM66" s="644"/>
      <c r="BN66" s="644"/>
      <c r="BO66" s="644"/>
      <c r="BP66" s="644"/>
      <c r="BQ66" s="644"/>
      <c r="BR66" s="644"/>
      <c r="BS66" s="644"/>
      <c r="BT66" s="644"/>
      <c r="BU66" s="644"/>
      <c r="BV66" s="644"/>
      <c r="BW66" s="644"/>
      <c r="BX66" s="644"/>
      <c r="BY66" s="644"/>
      <c r="BZ66" s="644"/>
      <c r="CA66" s="644"/>
      <c r="CB66" s="644"/>
      <c r="CC66" s="644"/>
      <c r="CD66" s="644"/>
      <c r="CE66" s="644"/>
      <c r="CF66" s="644"/>
      <c r="CG66" s="644"/>
      <c r="CH66" s="644"/>
      <c r="CI66" s="644"/>
    </row>
    <row r="67" spans="2:87" x14ac:dyDescent="0.25">
      <c r="B67" s="608">
        <v>41</v>
      </c>
      <c r="C67" s="608">
        <v>0</v>
      </c>
      <c r="AU67" s="364"/>
      <c r="BA67" s="364"/>
      <c r="BG67" s="364"/>
      <c r="BM67" s="364"/>
    </row>
    <row r="68" spans="2:87" x14ac:dyDescent="0.25">
      <c r="B68" s="608">
        <v>42</v>
      </c>
      <c r="C68" s="608">
        <v>0</v>
      </c>
      <c r="AU68" s="364"/>
      <c r="BA68" s="364"/>
      <c r="BG68" s="364"/>
      <c r="BM68" s="364"/>
    </row>
    <row r="69" spans="2:87" x14ac:dyDescent="0.25">
      <c r="B69" s="608">
        <v>43</v>
      </c>
      <c r="C69" s="608">
        <v>0</v>
      </c>
      <c r="AU69" s="364"/>
      <c r="BA69" s="364"/>
      <c r="BG69" s="364"/>
      <c r="BM69" s="364"/>
    </row>
    <row r="70" spans="2:87" x14ac:dyDescent="0.25">
      <c r="B70" s="608">
        <v>44</v>
      </c>
      <c r="C70" s="608">
        <v>0</v>
      </c>
      <c r="AU70" s="364"/>
      <c r="BA70" s="364"/>
      <c r="BG70" s="364"/>
      <c r="BM70" s="364"/>
    </row>
    <row r="71" spans="2:87" x14ac:dyDescent="0.25">
      <c r="B71" s="608">
        <v>45</v>
      </c>
      <c r="C71" s="608">
        <v>0</v>
      </c>
      <c r="AU71" s="364"/>
      <c r="BA71" s="364"/>
      <c r="BG71" s="364"/>
      <c r="BM71" s="364"/>
    </row>
    <row r="72" spans="2:87" x14ac:dyDescent="0.25">
      <c r="B72" s="608">
        <v>46</v>
      </c>
      <c r="C72" s="608">
        <v>0</v>
      </c>
      <c r="AU72" s="364"/>
      <c r="BA72" s="364"/>
      <c r="BG72" s="364"/>
      <c r="BM72" s="364"/>
    </row>
    <row r="73" spans="2:87" x14ac:dyDescent="0.25">
      <c r="B73" s="608">
        <v>47</v>
      </c>
      <c r="C73" s="608">
        <v>0</v>
      </c>
      <c r="AU73" s="364"/>
      <c r="BA73" s="364"/>
      <c r="BG73" s="364"/>
      <c r="BM73" s="364"/>
    </row>
    <row r="74" spans="2:87" x14ac:dyDescent="0.25">
      <c r="B74" s="608">
        <v>48</v>
      </c>
      <c r="C74" s="608">
        <v>0</v>
      </c>
      <c r="AU74" s="364"/>
      <c r="BA74" s="364"/>
      <c r="BG74" s="364"/>
      <c r="BM74" s="364"/>
    </row>
    <row r="75" spans="2:87" x14ac:dyDescent="0.25">
      <c r="B75" s="608">
        <v>49</v>
      </c>
      <c r="C75" s="608">
        <v>0</v>
      </c>
      <c r="AU75" s="364"/>
      <c r="BA75" s="364"/>
      <c r="BG75" s="364"/>
      <c r="BM75" s="364"/>
    </row>
    <row r="76" spans="2:87" x14ac:dyDescent="0.25">
      <c r="B76" s="608">
        <v>50</v>
      </c>
      <c r="C76" s="608">
        <v>0</v>
      </c>
      <c r="AU76" s="364"/>
      <c r="BA76" s="364"/>
      <c r="BG76" s="364"/>
      <c r="BM76" s="364"/>
    </row>
    <row r="77" spans="2:87" x14ac:dyDescent="0.25">
      <c r="B77" s="608">
        <v>51</v>
      </c>
      <c r="C77" s="608">
        <v>0</v>
      </c>
      <c r="AU77" s="364"/>
      <c r="BA77" s="364"/>
      <c r="BG77" s="364"/>
      <c r="BM77" s="364"/>
    </row>
    <row r="78" spans="2:87" x14ac:dyDescent="0.25">
      <c r="B78" s="608">
        <v>52</v>
      </c>
      <c r="C78" s="608">
        <v>0</v>
      </c>
      <c r="AU78" s="364"/>
      <c r="BA78" s="364"/>
      <c r="BG78" s="364"/>
      <c r="BM78" s="364"/>
    </row>
    <row r="79" spans="2:87" x14ac:dyDescent="0.25">
      <c r="B79" s="608">
        <v>53</v>
      </c>
      <c r="C79" s="608">
        <v>0</v>
      </c>
      <c r="AU79" s="364"/>
      <c r="BA79" s="364"/>
      <c r="BG79" s="364"/>
      <c r="BM79" s="364"/>
    </row>
    <row r="80" spans="2:87" x14ac:dyDescent="0.25">
      <c r="B80" s="608">
        <v>54</v>
      </c>
      <c r="C80" s="608">
        <v>0</v>
      </c>
      <c r="AU80" s="364"/>
      <c r="BA80" s="364"/>
      <c r="BG80" s="364"/>
      <c r="BM80" s="364"/>
    </row>
    <row r="81" spans="2:65" x14ac:dyDescent="0.25">
      <c r="B81" s="608">
        <v>55</v>
      </c>
      <c r="C81" s="608">
        <v>0</v>
      </c>
      <c r="AU81" s="364"/>
      <c r="BA81" s="364"/>
      <c r="BG81" s="364"/>
      <c r="BM81" s="364"/>
    </row>
    <row r="82" spans="2:65" x14ac:dyDescent="0.25">
      <c r="B82" s="608">
        <v>56</v>
      </c>
      <c r="C82" s="608">
        <v>0</v>
      </c>
      <c r="AU82" s="364"/>
      <c r="BA82" s="364"/>
      <c r="BG82" s="364"/>
      <c r="BM82" s="364"/>
    </row>
    <row r="83" spans="2:65" x14ac:dyDescent="0.25">
      <c r="B83" s="608">
        <v>57</v>
      </c>
      <c r="C83" s="608">
        <v>0</v>
      </c>
      <c r="AU83" s="364"/>
      <c r="BA83" s="364"/>
      <c r="BG83" s="364"/>
      <c r="BM83" s="364"/>
    </row>
    <row r="84" spans="2:65" x14ac:dyDescent="0.25">
      <c r="B84" s="608">
        <v>58</v>
      </c>
      <c r="C84" s="608">
        <v>0</v>
      </c>
      <c r="AU84" s="364"/>
      <c r="BA84" s="364"/>
      <c r="BG84" s="364"/>
      <c r="BM84" s="364"/>
    </row>
    <row r="85" spans="2:65" x14ac:dyDescent="0.25">
      <c r="B85" s="608">
        <v>59</v>
      </c>
      <c r="C85" s="608">
        <v>0</v>
      </c>
      <c r="AU85" s="364"/>
      <c r="BA85" s="364"/>
      <c r="BG85" s="364"/>
      <c r="BM85" s="364"/>
    </row>
    <row r="86" spans="2:65" x14ac:dyDescent="0.25">
      <c r="B86" s="608">
        <v>60</v>
      </c>
      <c r="C86" s="608">
        <v>0</v>
      </c>
      <c r="AU86" s="364"/>
      <c r="BA86" s="364"/>
      <c r="BG86" s="364"/>
      <c r="BM86" s="364"/>
    </row>
    <row r="87" spans="2:65" x14ac:dyDescent="0.25">
      <c r="B87" s="608">
        <v>61</v>
      </c>
      <c r="C87" s="608">
        <v>0</v>
      </c>
      <c r="AU87" s="364"/>
      <c r="BA87" s="364"/>
      <c r="BG87" s="364"/>
      <c r="BM87" s="364"/>
    </row>
    <row r="88" spans="2:65" x14ac:dyDescent="0.25">
      <c r="B88" s="608">
        <v>62</v>
      </c>
      <c r="C88" s="608">
        <v>0</v>
      </c>
      <c r="AU88" s="364"/>
      <c r="BA88" s="364"/>
      <c r="BG88" s="364"/>
      <c r="BM88" s="364"/>
    </row>
    <row r="89" spans="2:65" x14ac:dyDescent="0.25">
      <c r="B89" s="608">
        <v>63</v>
      </c>
      <c r="C89" s="608">
        <v>0</v>
      </c>
      <c r="AU89" s="364"/>
      <c r="BA89" s="364"/>
      <c r="BG89" s="364"/>
      <c r="BM89" s="364"/>
    </row>
    <row r="90" spans="2:65" x14ac:dyDescent="0.25">
      <c r="B90" s="608">
        <v>64</v>
      </c>
      <c r="C90" s="608">
        <v>0</v>
      </c>
      <c r="AU90" s="364"/>
      <c r="BA90" s="364"/>
      <c r="BG90" s="364"/>
      <c r="BM90" s="364"/>
    </row>
    <row r="91" spans="2:65" x14ac:dyDescent="0.25">
      <c r="B91" s="608">
        <v>65</v>
      </c>
      <c r="C91" s="608">
        <v>0</v>
      </c>
      <c r="AU91" s="364"/>
      <c r="BA91" s="364"/>
      <c r="BG91" s="364"/>
      <c r="BM91" s="364"/>
    </row>
    <row r="92" spans="2:65" x14ac:dyDescent="0.25">
      <c r="B92" s="608">
        <v>66</v>
      </c>
      <c r="C92" s="608">
        <v>0</v>
      </c>
      <c r="AU92" s="364"/>
      <c r="BA92" s="364"/>
      <c r="BG92" s="364"/>
      <c r="BM92" s="364"/>
    </row>
    <row r="93" spans="2:65" x14ac:dyDescent="0.25">
      <c r="B93" s="608">
        <v>67</v>
      </c>
      <c r="C93" s="608">
        <v>0</v>
      </c>
      <c r="AU93" s="364"/>
      <c r="BA93" s="364"/>
      <c r="BG93" s="364"/>
      <c r="BM93" s="364"/>
    </row>
    <row r="94" spans="2:65" x14ac:dyDescent="0.25">
      <c r="B94" s="608">
        <v>68</v>
      </c>
      <c r="C94" s="608">
        <v>0</v>
      </c>
      <c r="AU94" s="364"/>
      <c r="BA94" s="364"/>
      <c r="BG94" s="364"/>
      <c r="BM94" s="364"/>
    </row>
    <row r="95" spans="2:65" x14ac:dyDescent="0.25">
      <c r="B95" s="608">
        <v>69</v>
      </c>
      <c r="C95" s="608">
        <v>0</v>
      </c>
      <c r="AU95" s="364"/>
      <c r="BA95" s="364"/>
      <c r="BG95" s="364"/>
      <c r="BM95" s="364"/>
    </row>
    <row r="96" spans="2:65" x14ac:dyDescent="0.25">
      <c r="B96" s="608">
        <v>70</v>
      </c>
      <c r="C96" s="608">
        <v>0</v>
      </c>
      <c r="AU96" s="364"/>
      <c r="BA96" s="364"/>
      <c r="BG96" s="364"/>
      <c r="BM96" s="364"/>
    </row>
    <row r="97" spans="2:65" x14ac:dyDescent="0.25">
      <c r="B97" s="608">
        <v>71</v>
      </c>
      <c r="C97" s="608">
        <v>0</v>
      </c>
      <c r="AU97" s="364"/>
      <c r="BA97" s="364"/>
      <c r="BG97" s="364"/>
      <c r="BM97" s="364"/>
    </row>
    <row r="98" spans="2:65" x14ac:dyDescent="0.25">
      <c r="B98" s="608">
        <v>72</v>
      </c>
      <c r="C98" s="608">
        <v>0</v>
      </c>
      <c r="AU98" s="364"/>
      <c r="BA98" s="364"/>
      <c r="BG98" s="364"/>
      <c r="BM98" s="364"/>
    </row>
    <row r="99" spans="2:65" x14ac:dyDescent="0.25">
      <c r="B99" s="608">
        <v>73</v>
      </c>
      <c r="C99" s="608">
        <v>0</v>
      </c>
      <c r="AU99" s="364"/>
      <c r="BA99" s="364"/>
      <c r="BG99" s="364"/>
      <c r="BM99" s="364"/>
    </row>
    <row r="100" spans="2:65" x14ac:dyDescent="0.25">
      <c r="B100" s="608">
        <v>74</v>
      </c>
      <c r="C100" s="608">
        <v>0</v>
      </c>
      <c r="AU100" s="364"/>
      <c r="BA100" s="364"/>
      <c r="BG100" s="364"/>
      <c r="BM100" s="364"/>
    </row>
    <row r="101" spans="2:65" x14ac:dyDescent="0.25">
      <c r="B101" s="608">
        <v>68</v>
      </c>
      <c r="C101" s="608"/>
      <c r="AU101" s="364"/>
      <c r="BA101" s="364"/>
      <c r="BG101" s="364"/>
      <c r="BM101" s="364"/>
    </row>
    <row r="102" spans="2:65" x14ac:dyDescent="0.25">
      <c r="B102" s="608">
        <v>69</v>
      </c>
      <c r="C102" s="608"/>
      <c r="AU102" s="364"/>
      <c r="BA102" s="364"/>
      <c r="BG102" s="364"/>
      <c r="BM102" s="364"/>
    </row>
    <row r="103" spans="2:65" x14ac:dyDescent="0.25">
      <c r="B103" s="608">
        <v>70</v>
      </c>
      <c r="C103" s="608"/>
      <c r="AU103" s="364"/>
      <c r="BA103" s="364"/>
      <c r="BG103" s="364"/>
      <c r="BM103" s="364"/>
    </row>
    <row r="104" spans="2:65" x14ac:dyDescent="0.25">
      <c r="B104" s="608">
        <v>71</v>
      </c>
      <c r="C104" s="608"/>
      <c r="AU104" s="364"/>
      <c r="BA104" s="364"/>
      <c r="BG104" s="364"/>
      <c r="BM104" s="364"/>
    </row>
    <row r="105" spans="2:65" x14ac:dyDescent="0.25">
      <c r="B105" s="608">
        <v>72</v>
      </c>
      <c r="C105" s="608"/>
      <c r="AU105" s="364"/>
      <c r="BA105" s="364"/>
      <c r="BG105" s="364"/>
      <c r="BM105" s="364"/>
    </row>
    <row r="106" spans="2:65" x14ac:dyDescent="0.25">
      <c r="B106" s="608">
        <v>73</v>
      </c>
      <c r="C106" s="608"/>
      <c r="AU106" s="364"/>
      <c r="BA106" s="364"/>
      <c r="BG106" s="364"/>
      <c r="BM106" s="364"/>
    </row>
    <row r="107" spans="2:65" x14ac:dyDescent="0.25">
      <c r="B107" s="608">
        <v>74</v>
      </c>
      <c r="C107" s="608"/>
      <c r="AU107" s="364"/>
      <c r="BA107" s="364"/>
      <c r="BG107" s="364"/>
      <c r="BM107" s="364"/>
    </row>
    <row r="108" spans="2:65" x14ac:dyDescent="0.25">
      <c r="B108" s="608">
        <v>75</v>
      </c>
      <c r="C108" s="608"/>
      <c r="AU108" s="364"/>
      <c r="BA108" s="364"/>
      <c r="BG108" s="364"/>
      <c r="BM108" s="364"/>
    </row>
    <row r="109" spans="2:65" x14ac:dyDescent="0.25">
      <c r="B109" s="421">
        <v>76</v>
      </c>
      <c r="AU109" s="364"/>
      <c r="BA109" s="364"/>
      <c r="BG109" s="364"/>
      <c r="BM109" s="364"/>
    </row>
    <row r="110" spans="2:65" x14ac:dyDescent="0.25">
      <c r="AU110" s="364"/>
      <c r="BA110" s="364"/>
      <c r="BG110" s="364"/>
      <c r="BM110" s="364"/>
    </row>
    <row r="111" spans="2:65" x14ac:dyDescent="0.25">
      <c r="AU111" s="364"/>
      <c r="BA111" s="364"/>
      <c r="BG111" s="364"/>
      <c r="BM111" s="364"/>
    </row>
    <row r="112" spans="2:65" x14ac:dyDescent="0.25">
      <c r="AU112" s="364"/>
      <c r="BA112" s="364"/>
      <c r="BG112" s="364"/>
      <c r="BM112" s="364"/>
    </row>
    <row r="113" spans="47:65" x14ac:dyDescent="0.25">
      <c r="AU113" s="364"/>
      <c r="BA113" s="364"/>
      <c r="BG113" s="364"/>
      <c r="BM113" s="364"/>
    </row>
    <row r="114" spans="47:65" x14ac:dyDescent="0.25">
      <c r="AU114" s="364"/>
      <c r="BA114" s="364"/>
      <c r="BG114" s="364"/>
      <c r="BM114" s="364"/>
    </row>
    <row r="115" spans="47:65" x14ac:dyDescent="0.25">
      <c r="AU115" s="364"/>
      <c r="BA115" s="364"/>
      <c r="BG115" s="364"/>
      <c r="BM115" s="364"/>
    </row>
    <row r="116" spans="47:65" x14ac:dyDescent="0.25">
      <c r="AU116" s="364"/>
      <c r="BA116" s="364"/>
      <c r="BG116" s="364"/>
      <c r="BM116" s="364"/>
    </row>
    <row r="117" spans="47:65" x14ac:dyDescent="0.25">
      <c r="AU117" s="364"/>
      <c r="BA117" s="364"/>
      <c r="BG117" s="364"/>
      <c r="BM117" s="364"/>
    </row>
    <row r="118" spans="47:65" x14ac:dyDescent="0.25">
      <c r="AU118" s="364"/>
      <c r="BA118" s="364"/>
      <c r="BG118" s="364"/>
      <c r="BM118" s="364"/>
    </row>
    <row r="119" spans="47:65" x14ac:dyDescent="0.25">
      <c r="AU119" s="364"/>
      <c r="BA119" s="364"/>
      <c r="BG119" s="364"/>
      <c r="BM119" s="364"/>
    </row>
    <row r="120" spans="47:65" x14ac:dyDescent="0.25">
      <c r="AU120" s="364"/>
      <c r="BA120" s="364"/>
      <c r="BG120" s="364"/>
      <c r="BM120" s="364"/>
    </row>
    <row r="121" spans="47:65" x14ac:dyDescent="0.25">
      <c r="AU121" s="364"/>
      <c r="BA121" s="364"/>
      <c r="BG121" s="364"/>
      <c r="BM121" s="364"/>
    </row>
    <row r="122" spans="47:65" x14ac:dyDescent="0.25">
      <c r="AU122" s="364"/>
      <c r="BA122" s="364"/>
      <c r="BG122" s="364"/>
      <c r="BM122" s="364"/>
    </row>
    <row r="123" spans="47:65" x14ac:dyDescent="0.25">
      <c r="AU123" s="364"/>
      <c r="BA123" s="364"/>
      <c r="BG123" s="364"/>
      <c r="BM123" s="364"/>
    </row>
    <row r="124" spans="47:65" x14ac:dyDescent="0.25">
      <c r="AU124" s="364"/>
      <c r="BA124" s="364"/>
      <c r="BG124" s="364"/>
      <c r="BM124" s="364"/>
    </row>
    <row r="125" spans="47:65" x14ac:dyDescent="0.25">
      <c r="AU125" s="364"/>
      <c r="BA125" s="364"/>
      <c r="BG125" s="364"/>
      <c r="BM125" s="364"/>
    </row>
    <row r="126" spans="47:65" x14ac:dyDescent="0.25">
      <c r="AU126" s="364"/>
      <c r="BA126" s="364"/>
      <c r="BG126" s="364"/>
      <c r="BM126" s="364"/>
    </row>
    <row r="127" spans="47:65" x14ac:dyDescent="0.25">
      <c r="AU127" s="364"/>
      <c r="BA127" s="364"/>
      <c r="BG127" s="364"/>
      <c r="BM127" s="364"/>
    </row>
    <row r="128" spans="47:65" x14ac:dyDescent="0.25">
      <c r="AU128" s="364"/>
      <c r="BA128" s="364"/>
      <c r="BG128" s="364"/>
      <c r="BM128" s="364"/>
    </row>
    <row r="129" spans="47:65" x14ac:dyDescent="0.25">
      <c r="AU129" s="364"/>
      <c r="BA129" s="364"/>
      <c r="BG129" s="364"/>
      <c r="BM129" s="364"/>
    </row>
    <row r="130" spans="47:65" x14ac:dyDescent="0.25">
      <c r="AU130" s="364"/>
      <c r="BA130" s="364"/>
      <c r="BG130" s="364"/>
      <c r="BM130" s="364"/>
    </row>
    <row r="131" spans="47:65" x14ac:dyDescent="0.25">
      <c r="AU131" s="364"/>
      <c r="BA131" s="364"/>
      <c r="BG131" s="364"/>
      <c r="BM131" s="364"/>
    </row>
    <row r="132" spans="47:65" x14ac:dyDescent="0.25">
      <c r="AU132" s="364"/>
      <c r="BA132" s="364"/>
      <c r="BG132" s="364"/>
      <c r="BM132" s="364"/>
    </row>
    <row r="133" spans="47:65" x14ac:dyDescent="0.25">
      <c r="AU133" s="364"/>
      <c r="BA133" s="364"/>
      <c r="BG133" s="364"/>
      <c r="BM133" s="364"/>
    </row>
    <row r="134" spans="47:65" x14ac:dyDescent="0.25">
      <c r="AU134" s="364"/>
      <c r="BA134" s="364"/>
      <c r="BG134" s="364"/>
      <c r="BM134" s="364"/>
    </row>
    <row r="135" spans="47:65" x14ac:dyDescent="0.25">
      <c r="AU135" s="364"/>
      <c r="BA135" s="364"/>
      <c r="BG135" s="364"/>
      <c r="BM135" s="364"/>
    </row>
    <row r="136" spans="47:65" x14ac:dyDescent="0.25">
      <c r="AU136" s="364"/>
      <c r="BA136" s="364"/>
      <c r="BG136" s="364"/>
      <c r="BM136" s="364"/>
    </row>
    <row r="137" spans="47:65" x14ac:dyDescent="0.25">
      <c r="AU137" s="364"/>
      <c r="BA137" s="364"/>
      <c r="BG137" s="364"/>
      <c r="BM137" s="364"/>
    </row>
    <row r="138" spans="47:65" x14ac:dyDescent="0.25">
      <c r="AU138" s="364"/>
      <c r="BA138" s="364"/>
      <c r="BG138" s="364"/>
      <c r="BM138" s="364"/>
    </row>
    <row r="139" spans="47:65" x14ac:dyDescent="0.25">
      <c r="AU139" s="364"/>
      <c r="BA139" s="364"/>
      <c r="BG139" s="364"/>
      <c r="BM139" s="364"/>
    </row>
    <row r="140" spans="47:65" x14ac:dyDescent="0.25">
      <c r="AU140" s="364"/>
      <c r="BA140" s="364"/>
      <c r="BG140" s="364"/>
      <c r="BM140" s="364"/>
    </row>
    <row r="141" spans="47:65" x14ac:dyDescent="0.25">
      <c r="AU141" s="364"/>
      <c r="BA141" s="364"/>
      <c r="BG141" s="364"/>
      <c r="BM141" s="364"/>
    </row>
    <row r="142" spans="47:65" x14ac:dyDescent="0.25">
      <c r="AU142" s="364"/>
      <c r="BA142" s="364"/>
      <c r="BG142" s="364"/>
      <c r="BM142" s="364"/>
    </row>
    <row r="143" spans="47:65" x14ac:dyDescent="0.25">
      <c r="AU143" s="364"/>
      <c r="BA143" s="364"/>
      <c r="BG143" s="364"/>
      <c r="BM143" s="364"/>
    </row>
    <row r="144" spans="47:65" x14ac:dyDescent="0.25">
      <c r="AU144" s="364"/>
      <c r="BA144" s="364"/>
      <c r="BG144" s="364"/>
      <c r="BM144" s="364"/>
    </row>
    <row r="145" spans="47:65" x14ac:dyDescent="0.25">
      <c r="AU145" s="364"/>
      <c r="BA145" s="364"/>
      <c r="BG145" s="364"/>
      <c r="BM145" s="364"/>
    </row>
    <row r="146" spans="47:65" x14ac:dyDescent="0.25">
      <c r="AU146" s="364"/>
      <c r="BA146" s="364"/>
      <c r="BG146" s="364"/>
      <c r="BM146" s="364"/>
    </row>
    <row r="147" spans="47:65" x14ac:dyDescent="0.25">
      <c r="AU147" s="364"/>
      <c r="BA147" s="364"/>
      <c r="BG147" s="364"/>
      <c r="BM147" s="364"/>
    </row>
    <row r="148" spans="47:65" x14ac:dyDescent="0.25">
      <c r="AU148" s="364"/>
      <c r="BA148" s="364"/>
      <c r="BG148" s="364"/>
      <c r="BM148" s="364"/>
    </row>
    <row r="149" spans="47:65" x14ac:dyDescent="0.25">
      <c r="AU149" s="364"/>
      <c r="BA149" s="364"/>
      <c r="BG149" s="364"/>
      <c r="BM149" s="364"/>
    </row>
    <row r="150" spans="47:65" x14ac:dyDescent="0.25">
      <c r="AU150" s="364"/>
      <c r="BA150" s="364"/>
      <c r="BG150" s="364"/>
      <c r="BM150" s="364"/>
    </row>
    <row r="151" spans="47:65" x14ac:dyDescent="0.25">
      <c r="AU151" s="364"/>
      <c r="BA151" s="364"/>
      <c r="BG151" s="364"/>
      <c r="BM151" s="364"/>
    </row>
    <row r="152" spans="47:65" x14ac:dyDescent="0.25">
      <c r="AU152" s="364"/>
      <c r="BA152" s="364"/>
      <c r="BG152" s="364"/>
      <c r="BM152" s="364"/>
    </row>
    <row r="153" spans="47:65" x14ac:dyDescent="0.25">
      <c r="AU153" s="364"/>
      <c r="BA153" s="364"/>
      <c r="BG153" s="364"/>
      <c r="BM153" s="364"/>
    </row>
    <row r="154" spans="47:65" x14ac:dyDescent="0.25">
      <c r="AU154" s="364"/>
      <c r="BA154" s="364"/>
      <c r="BG154" s="364"/>
      <c r="BM154" s="364"/>
    </row>
    <row r="155" spans="47:65" x14ac:dyDescent="0.25">
      <c r="AU155" s="364"/>
      <c r="BA155" s="364"/>
      <c r="BG155" s="364"/>
      <c r="BM155" s="364"/>
    </row>
    <row r="156" spans="47:65" x14ac:dyDescent="0.25">
      <c r="AU156" s="364"/>
      <c r="BA156" s="364"/>
      <c r="BG156" s="364"/>
      <c r="BM156" s="364"/>
    </row>
    <row r="157" spans="47:65" x14ac:dyDescent="0.25">
      <c r="AU157" s="364"/>
      <c r="BA157" s="364"/>
      <c r="BG157" s="364"/>
      <c r="BM157" s="364"/>
    </row>
    <row r="158" spans="47:65" x14ac:dyDescent="0.25">
      <c r="AU158" s="364"/>
      <c r="BA158" s="364"/>
      <c r="BG158" s="364"/>
      <c r="BM158" s="364"/>
    </row>
    <row r="159" spans="47:65" x14ac:dyDescent="0.25">
      <c r="AU159" s="364"/>
      <c r="BA159" s="364"/>
      <c r="BG159" s="364"/>
      <c r="BM159" s="364"/>
    </row>
    <row r="160" spans="47:65" x14ac:dyDescent="0.25">
      <c r="AU160" s="364"/>
      <c r="BA160" s="364"/>
      <c r="BG160" s="364"/>
      <c r="BM160" s="364"/>
    </row>
    <row r="161" spans="47:65" x14ac:dyDescent="0.25">
      <c r="AU161" s="364"/>
      <c r="BA161" s="364"/>
      <c r="BG161" s="364"/>
      <c r="BM161" s="364"/>
    </row>
    <row r="162" spans="47:65" x14ac:dyDescent="0.25">
      <c r="AU162" s="364"/>
      <c r="BA162" s="364"/>
      <c r="BG162" s="364"/>
      <c r="BM162" s="364"/>
    </row>
    <row r="163" spans="47:65" x14ac:dyDescent="0.25">
      <c r="AU163" s="364"/>
      <c r="BA163" s="364"/>
      <c r="BG163" s="364"/>
      <c r="BM163" s="364"/>
    </row>
    <row r="164" spans="47:65" x14ac:dyDescent="0.25">
      <c r="AU164" s="364"/>
      <c r="BA164" s="364"/>
      <c r="BG164" s="364"/>
      <c r="BM164" s="364"/>
    </row>
    <row r="165" spans="47:65" x14ac:dyDescent="0.25">
      <c r="AU165" s="364"/>
      <c r="BA165" s="364"/>
      <c r="BG165" s="364"/>
      <c r="BM165" s="364"/>
    </row>
    <row r="166" spans="47:65" x14ac:dyDescent="0.25">
      <c r="AU166" s="364"/>
      <c r="BA166" s="364"/>
      <c r="BG166" s="364"/>
      <c r="BM166" s="364"/>
    </row>
    <row r="167" spans="47:65" x14ac:dyDescent="0.25">
      <c r="AU167" s="364"/>
      <c r="BA167" s="364"/>
      <c r="BG167" s="364"/>
      <c r="BM167" s="364"/>
    </row>
    <row r="168" spans="47:65" x14ac:dyDescent="0.25">
      <c r="AU168" s="364"/>
      <c r="BA168" s="364"/>
      <c r="BG168" s="364"/>
      <c r="BM168" s="364"/>
    </row>
    <row r="169" spans="47:65" x14ac:dyDescent="0.25">
      <c r="AU169" s="364"/>
      <c r="BA169" s="364"/>
      <c r="BG169" s="364"/>
      <c r="BM169" s="364"/>
    </row>
    <row r="170" spans="47:65" x14ac:dyDescent="0.25">
      <c r="AU170" s="364"/>
      <c r="BA170" s="364"/>
      <c r="BG170" s="364"/>
      <c r="BM170" s="364"/>
    </row>
    <row r="171" spans="47:65" x14ac:dyDescent="0.25">
      <c r="AU171" s="364"/>
      <c r="BA171" s="364"/>
      <c r="BG171" s="364"/>
      <c r="BM171" s="364"/>
    </row>
    <row r="172" spans="47:65" x14ac:dyDescent="0.25">
      <c r="AU172" s="364"/>
      <c r="BA172" s="364"/>
      <c r="BG172" s="364"/>
      <c r="BM172" s="364"/>
    </row>
    <row r="173" spans="47:65" x14ac:dyDescent="0.25">
      <c r="AU173" s="364"/>
      <c r="BA173" s="364"/>
      <c r="BG173" s="364"/>
      <c r="BM173" s="364"/>
    </row>
    <row r="174" spans="47:65" x14ac:dyDescent="0.25">
      <c r="AU174" s="364"/>
      <c r="BA174" s="364"/>
      <c r="BG174" s="364"/>
      <c r="BM174" s="364"/>
    </row>
    <row r="175" spans="47:65" x14ac:dyDescent="0.25">
      <c r="AU175" s="364"/>
      <c r="BA175" s="364"/>
      <c r="BG175" s="364"/>
      <c r="BM175" s="364"/>
    </row>
    <row r="176" spans="47:65" x14ac:dyDescent="0.25">
      <c r="AU176" s="364"/>
      <c r="BA176" s="364"/>
      <c r="BG176" s="364"/>
      <c r="BM176" s="364"/>
    </row>
    <row r="177" spans="47:65" x14ac:dyDescent="0.25">
      <c r="AU177" s="364"/>
      <c r="BA177" s="364"/>
      <c r="BG177" s="364"/>
      <c r="BM177" s="364"/>
    </row>
    <row r="178" spans="47:65" x14ac:dyDescent="0.25">
      <c r="AU178" s="364"/>
      <c r="BA178" s="364"/>
      <c r="BG178" s="364"/>
      <c r="BM178" s="364"/>
    </row>
    <row r="179" spans="47:65" x14ac:dyDescent="0.25">
      <c r="AU179" s="364"/>
      <c r="BA179" s="364"/>
      <c r="BG179" s="364"/>
      <c r="BM179" s="364"/>
    </row>
    <row r="180" spans="47:65" x14ac:dyDescent="0.25">
      <c r="AU180" s="364"/>
      <c r="BA180" s="364"/>
      <c r="BG180" s="364"/>
      <c r="BM180" s="364"/>
    </row>
    <row r="181" spans="47:65" x14ac:dyDescent="0.25">
      <c r="AU181" s="364"/>
      <c r="BA181" s="364"/>
      <c r="BG181" s="364"/>
      <c r="BM181" s="364"/>
    </row>
    <row r="182" spans="47:65" x14ac:dyDescent="0.25">
      <c r="AU182" s="364"/>
      <c r="BA182" s="364"/>
      <c r="BG182" s="364"/>
      <c r="BM182" s="364"/>
    </row>
    <row r="183" spans="47:65" x14ac:dyDescent="0.25">
      <c r="AU183" s="364"/>
      <c r="BA183" s="364"/>
      <c r="BG183" s="364"/>
      <c r="BM183" s="364"/>
    </row>
    <row r="184" spans="47:65" x14ac:dyDescent="0.25">
      <c r="AU184" s="364"/>
      <c r="BA184" s="364"/>
      <c r="BG184" s="364"/>
      <c r="BM184" s="364"/>
    </row>
    <row r="185" spans="47:65" x14ac:dyDescent="0.25">
      <c r="AU185" s="364"/>
      <c r="BA185" s="364"/>
      <c r="BG185" s="364"/>
      <c r="BM185" s="364"/>
    </row>
    <row r="186" spans="47:65" x14ac:dyDescent="0.25">
      <c r="AU186" s="364"/>
      <c r="BA186" s="364"/>
      <c r="BG186" s="364"/>
      <c r="BM186" s="364"/>
    </row>
    <row r="187" spans="47:65" x14ac:dyDescent="0.25">
      <c r="AU187" s="364"/>
      <c r="BA187" s="364"/>
      <c r="BG187" s="364"/>
      <c r="BM187" s="364"/>
    </row>
    <row r="188" spans="47:65" x14ac:dyDescent="0.25">
      <c r="AU188" s="364"/>
      <c r="BA188" s="364"/>
      <c r="BG188" s="364"/>
      <c r="BM188" s="364"/>
    </row>
    <row r="189" spans="47:65" x14ac:dyDescent="0.25">
      <c r="AU189" s="364"/>
      <c r="BA189" s="364"/>
      <c r="BG189" s="364"/>
      <c r="BM189" s="364"/>
    </row>
    <row r="190" spans="47:65" x14ac:dyDescent="0.25">
      <c r="AU190" s="364"/>
      <c r="BA190" s="364"/>
      <c r="BG190" s="364"/>
      <c r="BM190" s="364"/>
    </row>
    <row r="191" spans="47:65" x14ac:dyDescent="0.25">
      <c r="AU191" s="364"/>
      <c r="BA191" s="364"/>
      <c r="BG191" s="364"/>
      <c r="BM191" s="364"/>
    </row>
    <row r="192" spans="47:65" x14ac:dyDescent="0.25">
      <c r="AU192" s="364"/>
      <c r="BA192" s="364"/>
      <c r="BG192" s="364"/>
      <c r="BM192" s="364"/>
    </row>
    <row r="193" spans="47:65" x14ac:dyDescent="0.25">
      <c r="AU193" s="364"/>
      <c r="BA193" s="364"/>
      <c r="BG193" s="364"/>
      <c r="BM193" s="364"/>
    </row>
    <row r="194" spans="47:65" x14ac:dyDescent="0.25">
      <c r="AU194" s="364"/>
      <c r="BA194" s="364"/>
      <c r="BG194" s="364"/>
      <c r="BM194" s="364"/>
    </row>
    <row r="195" spans="47:65" x14ac:dyDescent="0.25">
      <c r="AU195" s="364"/>
      <c r="BA195" s="364"/>
      <c r="BG195" s="364"/>
      <c r="BM195" s="364"/>
    </row>
    <row r="196" spans="47:65" x14ac:dyDescent="0.25">
      <c r="AU196" s="364"/>
      <c r="BA196" s="364"/>
      <c r="BG196" s="364"/>
      <c r="BM196" s="364"/>
    </row>
    <row r="197" spans="47:65" x14ac:dyDescent="0.25">
      <c r="AU197" s="364"/>
      <c r="BA197" s="364"/>
      <c r="BG197" s="364"/>
      <c r="BM197" s="364"/>
    </row>
    <row r="198" spans="47:65" x14ac:dyDescent="0.25">
      <c r="AU198" s="364"/>
      <c r="BA198" s="364"/>
      <c r="BG198" s="364"/>
      <c r="BM198" s="364"/>
    </row>
    <row r="199" spans="47:65" x14ac:dyDescent="0.25">
      <c r="AU199" s="364"/>
      <c r="BA199" s="364"/>
      <c r="BG199" s="364"/>
      <c r="BM199" s="364"/>
    </row>
    <row r="200" spans="47:65" x14ac:dyDescent="0.25">
      <c r="AU200" s="364"/>
      <c r="BA200" s="364"/>
      <c r="BG200" s="364"/>
      <c r="BM200" s="364"/>
    </row>
    <row r="201" spans="47:65" x14ac:dyDescent="0.25">
      <c r="AU201" s="364"/>
      <c r="BA201" s="364"/>
      <c r="BG201" s="364"/>
      <c r="BM201" s="364"/>
    </row>
    <row r="202" spans="47:65" x14ac:dyDescent="0.25">
      <c r="AU202" s="364"/>
      <c r="BA202" s="364"/>
      <c r="BG202" s="364"/>
      <c r="BM202" s="364"/>
    </row>
    <row r="203" spans="47:65" x14ac:dyDescent="0.25">
      <c r="AU203" s="364"/>
      <c r="BA203" s="364"/>
      <c r="BG203" s="364"/>
      <c r="BM203" s="364"/>
    </row>
    <row r="204" spans="47:65" x14ac:dyDescent="0.25">
      <c r="AU204" s="364"/>
      <c r="BA204" s="364"/>
      <c r="BG204" s="364"/>
      <c r="BM204" s="364"/>
    </row>
    <row r="205" spans="47:65" x14ac:dyDescent="0.25">
      <c r="AU205" s="364"/>
      <c r="BA205" s="364"/>
      <c r="BG205" s="364"/>
      <c r="BM205" s="364"/>
    </row>
  </sheetData>
  <sortState ref="A5:BP16">
    <sortCondition descending="1" ref="BP5:BP16"/>
  </sortState>
  <mergeCells count="25">
    <mergeCell ref="AV1:BA1"/>
    <mergeCell ref="BB1:BG1"/>
    <mergeCell ref="BH1:BM1"/>
    <mergeCell ref="BO2:BO4"/>
    <mergeCell ref="L1:Q1"/>
    <mergeCell ref="R1:W1"/>
    <mergeCell ref="X1:AC1"/>
    <mergeCell ref="AD1:AI1"/>
    <mergeCell ref="AJ1:AO1"/>
    <mergeCell ref="BP2:BP4"/>
    <mergeCell ref="C4:E4"/>
    <mergeCell ref="AJ2:AO3"/>
    <mergeCell ref="AP2:AU3"/>
    <mergeCell ref="AV2:BA3"/>
    <mergeCell ref="BB2:BG3"/>
    <mergeCell ref="BH2:BM3"/>
    <mergeCell ref="BN2:BN4"/>
    <mergeCell ref="F2:K3"/>
    <mergeCell ref="L2:Q3"/>
    <mergeCell ref="R2:W3"/>
    <mergeCell ref="X2:AC3"/>
    <mergeCell ref="AD2:AI3"/>
    <mergeCell ref="A1:E3"/>
    <mergeCell ref="F1:K1"/>
    <mergeCell ref="AP1:AU1"/>
  </mergeCells>
  <conditionalFormatting sqref="J5:K5 BF5:BG5 BL5:BM5 J6:J14 K5:K23 P5:Q23 V5:W23 AB5:AC23 AH5:AI23 AN5:AO23 AT5:AU23 AZ5:BA23 BF6:BF14 BG6:BG23 BL6:BL14 BM6:BM23">
    <cfRule type="containsText" dxfId="1532" priority="10" operator="containsText" text="E">
      <formula>NOT(ISERROR(SEARCH("E",J5)))</formula>
    </cfRule>
    <cfRule type="containsText" dxfId="1531" priority="11" operator="containsText" text="A">
      <formula>NOT(ISERROR(SEARCH("A",J5)))</formula>
    </cfRule>
    <cfRule type="containsText" dxfId="1530" priority="12" operator="containsText" text="d">
      <formula>NOT(ISERROR(SEARCH("d",J5)))</formula>
    </cfRule>
  </conditionalFormatting>
  <conditionalFormatting sqref="BL15:BL18 BF15:BF18 J15:J18">
    <cfRule type="containsText" dxfId="1529" priority="7" operator="containsText" text="E">
      <formula>NOT(ISERROR(SEARCH("E",J15)))</formula>
    </cfRule>
    <cfRule type="containsText" dxfId="1528" priority="8" operator="containsText" text="A">
      <formula>NOT(ISERROR(SEARCH("A",J15)))</formula>
    </cfRule>
    <cfRule type="containsText" dxfId="1527" priority="9" operator="containsText" text="d">
      <formula>NOT(ISERROR(SEARCH("d",J15)))</formula>
    </cfRule>
  </conditionalFormatting>
  <conditionalFormatting sqref="J19:J22 BF19:BF22 BL19:BL22">
    <cfRule type="containsText" dxfId="1526" priority="4" operator="containsText" text="E">
      <formula>NOT(ISERROR(SEARCH("E",J19)))</formula>
    </cfRule>
    <cfRule type="containsText" dxfId="1525" priority="5" operator="containsText" text="A">
      <formula>NOT(ISERROR(SEARCH("A",J19)))</formula>
    </cfRule>
    <cfRule type="containsText" dxfId="1524" priority="6" operator="containsText" text="d">
      <formula>NOT(ISERROR(SEARCH("d",J19)))</formula>
    </cfRule>
  </conditionalFormatting>
  <conditionalFormatting sqref="J23 BF23 BL23">
    <cfRule type="containsText" dxfId="1523" priority="1" operator="containsText" text="E">
      <formula>NOT(ISERROR(SEARCH("E",J23)))</formula>
    </cfRule>
    <cfRule type="containsText" dxfId="1522" priority="2" operator="containsText" text="A">
      <formula>NOT(ISERROR(SEARCH("A",J23)))</formula>
    </cfRule>
    <cfRule type="containsText" dxfId="1521" priority="3" operator="containsText" text="d">
      <formula>NOT(ISERROR(SEARCH("d",J23)))</formula>
    </cfRule>
  </conditionalFormatting>
  <dataValidations count="5">
    <dataValidation type="whole" operator="equal" allowBlank="1" showInputMessage="1" showErrorMessage="1" errorTitle="oPS!" error="SOMENTE 2 PONTOS!" sqref="H5:H16">
      <formula1>2</formula1>
    </dataValidation>
    <dataValidation type="list" allowBlank="1" showInputMessage="1" showErrorMessage="1" sqref="W5:W23 K5:K23 AU5:AU23 BG5:BG23 AI5:AI23 AO5:AO23 BA5:BA23 AC5:AC23 Q5:Q23 BM5:BM23">
      <formula1>$E$44:$E$45</formula1>
    </dataValidation>
    <dataValidation type="list" allowBlank="1" showErrorMessage="1" sqref="BB5:BB23 F5:F23 AV5:AV23 AP5:AP23 AJ5:AJ26 AD5:AD23 R5:R23 X5:X23 L5:L23 BH5:BH23">
      <formula1>$B$26:$B$100</formula1>
    </dataValidation>
    <dataValidation type="whole" operator="equal" allowBlank="1" showInputMessage="1" showErrorMessage="1" errorTitle="oPS!" error="SOMENTE 1 PONTO!" sqref="AR5:AS23 T5:U23 AF5:AG23 AL5:AM23 Z5:AA23 N5:O23 AX5:AY23 H17:H23 BD5:BD23 I5:I23 BJ5:BK23">
      <formula1>2</formula1>
    </dataValidation>
    <dataValidation allowBlank="1" showErrorMessage="1" sqref="P10 V13"/>
  </dataValidations>
  <pageMargins left="0.511811024" right="0.511811024" top="0.78740157499999996" bottom="0.78740157499999996" header="0.31496062000000002" footer="0.31496062000000002"/>
  <extLst>
    <ext xmlns:x14="http://schemas.microsoft.com/office/spreadsheetml/2009/9/main" uri="{CCE6A557-97BC-4b89-ADB6-D9C93CAAB3DF}">
      <x14:dataValidations xmlns:xm="http://schemas.microsoft.com/office/excel/2006/main" count="1">
        <x14:dataValidation type="list" allowBlank="1" showErrorMessage="1">
          <x14:formula1>
            <xm:f>[1]Parametros!#REF!</xm:f>
          </x14:formula1>
          <xm:sqref>AZ5:AZ23 P11:P23 BF5:BF23 AN5:AN23 AT5:AT23 J5:J23 AB5:AB23 BL5:BL23 AH5:AH23 P5:P9 V5:V12 V14:V23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Q225"/>
  <sheetViews>
    <sheetView zoomScaleNormal="100" zoomScaleSheetLayoutView="23" workbookViewId="0">
      <pane xSplit="5" ySplit="3" topLeftCell="R4" activePane="bottomRight" state="frozen"/>
      <selection activeCell="BQ1" sqref="BQ1:BW1"/>
      <selection pane="topRight" activeCell="BQ1" sqref="BQ1:BW1"/>
      <selection pane="bottomLeft" activeCell="BQ1" sqref="BQ1:BW1"/>
      <selection pane="bottomRight" activeCell="W5" sqref="W5"/>
    </sheetView>
  </sheetViews>
  <sheetFormatPr defaultRowHeight="15" x14ac:dyDescent="0.25"/>
  <cols>
    <col min="1" max="1" width="7.28515625" style="410" bestFit="1" customWidth="1"/>
    <col min="2" max="2" width="7.85546875" style="556" bestFit="1" customWidth="1"/>
    <col min="3" max="3" width="8.140625" style="556" bestFit="1" customWidth="1"/>
    <col min="4" max="4" width="9.85546875" style="556" bestFit="1" customWidth="1"/>
    <col min="5" max="5" width="13.140625" style="556" customWidth="1"/>
    <col min="6" max="6" width="7.7109375" style="556" bestFit="1" customWidth="1"/>
    <col min="7" max="7" width="10.140625" style="556" bestFit="1" customWidth="1"/>
    <col min="8" max="8" width="4.28515625" style="556" bestFit="1" customWidth="1"/>
    <col min="9" max="9" width="4.85546875" style="556" bestFit="1" customWidth="1"/>
    <col min="10" max="10" width="5.7109375" style="556" bestFit="1" customWidth="1"/>
    <col min="11" max="11" width="6.28515625" style="556" bestFit="1" customWidth="1"/>
    <col min="12" max="12" width="7.7109375" style="556" bestFit="1" customWidth="1"/>
    <col min="13" max="13" width="10.140625" style="556" bestFit="1" customWidth="1"/>
    <col min="14" max="14" width="4.28515625" style="556" bestFit="1" customWidth="1"/>
    <col min="15" max="15" width="4.85546875" style="556" bestFit="1" customWidth="1"/>
    <col min="16" max="16" width="5.7109375" style="556" bestFit="1" customWidth="1"/>
    <col min="17" max="17" width="5.85546875" style="556" bestFit="1" customWidth="1"/>
    <col min="18" max="18" width="7.7109375" style="556" bestFit="1" customWidth="1"/>
    <col min="19" max="19" width="10.140625" style="556" bestFit="1" customWidth="1"/>
    <col min="20" max="20" width="4.28515625" style="556" bestFit="1" customWidth="1"/>
    <col min="21" max="21" width="4.85546875" style="556" bestFit="1" customWidth="1"/>
    <col min="22" max="22" width="5.7109375" style="556" bestFit="1" customWidth="1"/>
    <col min="23" max="23" width="6.28515625" style="597" bestFit="1" customWidth="1"/>
    <col min="24" max="24" width="7.7109375" style="556" bestFit="1" customWidth="1"/>
    <col min="25" max="25" width="10.140625" style="556" bestFit="1" customWidth="1"/>
    <col min="26" max="26" width="4.28515625" style="556" bestFit="1" customWidth="1"/>
    <col min="27" max="27" width="4.85546875" style="556" bestFit="1" customWidth="1"/>
    <col min="28" max="28" width="5.7109375" style="556" bestFit="1" customWidth="1"/>
    <col min="29" max="29" width="5.85546875" style="222" bestFit="1" customWidth="1"/>
    <col min="30" max="30" width="7.7109375" style="556" customWidth="1"/>
    <col min="31" max="31" width="10.140625" style="556" bestFit="1" customWidth="1"/>
    <col min="32" max="32" width="4.28515625" style="556" bestFit="1" customWidth="1"/>
    <col min="33" max="33" width="4.85546875" style="556" bestFit="1" customWidth="1"/>
    <col min="34" max="34" width="5.7109375" style="556" bestFit="1" customWidth="1"/>
    <col min="35" max="35" width="5.85546875" style="223" bestFit="1" customWidth="1"/>
    <col min="36" max="36" width="7.7109375" style="556" bestFit="1" customWidth="1"/>
    <col min="37" max="37" width="10.140625" style="556" bestFit="1" customWidth="1"/>
    <col min="38" max="38" width="4.28515625" style="556" bestFit="1" customWidth="1"/>
    <col min="39" max="39" width="4.85546875" style="556" bestFit="1" customWidth="1"/>
    <col min="40" max="40" width="5.7109375" style="556" bestFit="1" customWidth="1"/>
    <col min="41" max="41" width="5.85546875" style="224" bestFit="1" customWidth="1"/>
    <col min="42" max="42" width="7.7109375" style="556" bestFit="1" customWidth="1"/>
    <col min="43" max="43" width="10.140625" style="556" bestFit="1" customWidth="1"/>
    <col min="44" max="44" width="4.28515625" style="556" bestFit="1" customWidth="1"/>
    <col min="45" max="45" width="4.85546875" style="556" bestFit="1" customWidth="1"/>
    <col min="46" max="46" width="5.7109375" style="556" bestFit="1" customWidth="1"/>
    <col min="47" max="47" width="5.85546875" style="232" bestFit="1" customWidth="1"/>
    <col min="48" max="48" width="7.7109375" style="556" bestFit="1" customWidth="1"/>
    <col min="49" max="49" width="10.140625" style="556" bestFit="1" customWidth="1"/>
    <col min="50" max="50" width="4.28515625" style="556" bestFit="1" customWidth="1"/>
    <col min="51" max="51" width="4.85546875" style="556" bestFit="1" customWidth="1"/>
    <col min="52" max="52" width="5.7109375" style="556" bestFit="1" customWidth="1"/>
    <col min="53" max="53" width="5.85546875" style="233" bestFit="1" customWidth="1"/>
    <col min="54" max="54" width="7.7109375" style="556" bestFit="1" customWidth="1"/>
    <col min="55" max="55" width="10.140625" style="556" bestFit="1" customWidth="1"/>
    <col min="56" max="56" width="4.28515625" style="556" bestFit="1" customWidth="1"/>
    <col min="57" max="57" width="4.85546875" style="556" bestFit="1" customWidth="1"/>
    <col min="58" max="58" width="5.7109375" style="556" bestFit="1" customWidth="1"/>
    <col min="59" max="59" width="5.85546875" style="234" bestFit="1" customWidth="1"/>
    <col min="60" max="60" width="7.7109375" style="556" bestFit="1" customWidth="1"/>
    <col min="61" max="61" width="10.140625" style="556" bestFit="1" customWidth="1"/>
    <col min="62" max="62" width="4.28515625" style="556" bestFit="1" customWidth="1"/>
    <col min="63" max="63" width="4.85546875" style="556" bestFit="1" customWidth="1"/>
    <col min="64" max="64" width="5.7109375" style="556" bestFit="1" customWidth="1"/>
    <col min="65" max="65" width="5.85546875" style="235" bestFit="1" customWidth="1"/>
    <col min="66" max="66" width="5.85546875" style="117" hidden="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109</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v>467</v>
      </c>
      <c r="B5" s="141">
        <f t="shared" ref="B5:B13" si="0">SUMPRODUCT(--(G5:BM5="I"))</f>
        <v>1</v>
      </c>
      <c r="C5" s="528" t="s">
        <v>215</v>
      </c>
      <c r="D5" s="529"/>
      <c r="E5" s="530"/>
      <c r="F5" s="145"/>
      <c r="G5" s="145">
        <f>IF(OR(J5="E",J5="D"),0,VLOOKUP(F5,'CLASSIC CUP (Gtl) '!$B$53:$C$65,2)+I5+H5)</f>
        <v>0</v>
      </c>
      <c r="H5" s="145"/>
      <c r="I5" s="145"/>
      <c r="J5" s="145"/>
      <c r="K5" s="145"/>
      <c r="L5" s="146">
        <v>0</v>
      </c>
      <c r="M5" s="146">
        <f>IF(OR(P5="E",P5="D"),0,VLOOKUP(L5,'CLASSIC CUP (Gtl) '!$B$53:$C$65,2)+O5+N5)</f>
        <v>0</v>
      </c>
      <c r="N5" s="146"/>
      <c r="O5" s="146"/>
      <c r="P5" s="146"/>
      <c r="Q5" s="146"/>
      <c r="R5" s="147">
        <v>1</v>
      </c>
      <c r="S5" s="147">
        <f>IF(OR(V5="E",V5="D"),0,VLOOKUP(R5,'CLASSIC CUP (Gtl) '!$B$53:$C$65,2)+U5+T5)</f>
        <v>20</v>
      </c>
      <c r="T5" s="147"/>
      <c r="U5" s="147"/>
      <c r="V5" s="147"/>
      <c r="W5" s="434" t="s">
        <v>33</v>
      </c>
      <c r="X5" s="148"/>
      <c r="Y5" s="148">
        <f>IF(OR(AB5="E",AB5="D"),0,VLOOKUP(X5,'CLASSIC CUP (Gtl) '!$B$53:$C$65,2)+AA5+Z5)</f>
        <v>0</v>
      </c>
      <c r="Z5" s="148"/>
      <c r="AA5" s="148"/>
      <c r="AB5" s="148"/>
      <c r="AC5" s="148"/>
      <c r="AD5" s="149"/>
      <c r="AE5" s="149">
        <f>IF(OR(AH5="E",AH5="D"),0,VLOOKUP(AD5,'CLASSIC CUP (Gtl) '!$B$53:$C$65,2)+AG5+AF5)</f>
        <v>0</v>
      </c>
      <c r="AF5" s="149"/>
      <c r="AG5" s="149"/>
      <c r="AH5" s="149"/>
      <c r="AI5" s="149"/>
      <c r="AJ5" s="150"/>
      <c r="AK5" s="150">
        <f>IF(OR(AN5="E",AN5="D"),0,VLOOKUP(AJ5,'CLASSIC CUP (Gtl) '!$B$53:$C$65,2)+AM5+AL5)</f>
        <v>0</v>
      </c>
      <c r="AL5" s="150"/>
      <c r="AM5" s="150"/>
      <c r="AN5" s="150"/>
      <c r="AO5" s="150"/>
      <c r="AP5" s="151"/>
      <c r="AQ5" s="151">
        <f>IF(OR(AT5="E",AT5="D"),0,VLOOKUP(AP5,'CLASSIC CUP (Gtl) '!$B$53:$C$65,2)+AS5+AR5)</f>
        <v>0</v>
      </c>
      <c r="AR5" s="151"/>
      <c r="AS5" s="151"/>
      <c r="AT5" s="151"/>
      <c r="AU5" s="151"/>
      <c r="AV5" s="152"/>
      <c r="AW5" s="152">
        <f>IF(OR(AZ5="E",AZ5="D"),0,VLOOKUP(AV5,'CLASSIC CUP (Gtl) '!$B$53:$C$65,2)+AY5+AX5)</f>
        <v>0</v>
      </c>
      <c r="AX5" s="152"/>
      <c r="AY5" s="152"/>
      <c r="AZ5" s="152"/>
      <c r="BA5" s="152"/>
      <c r="BB5" s="153">
        <v>0</v>
      </c>
      <c r="BC5" s="153">
        <f>IF(OR(BF5="E",BF5="D"),0,VLOOKUP(BB5,'CLASSIC CUP (Gtl) '!$B$53:$C$65,2)+BE5+BD5)</f>
        <v>0</v>
      </c>
      <c r="BD5" s="153"/>
      <c r="BE5" s="153"/>
      <c r="BF5" s="153"/>
      <c r="BG5" s="153"/>
      <c r="BH5" s="154"/>
      <c r="BI5" s="154">
        <f>IF(OR(BL5="E",BL5="D"),0,VLOOKUP(BH5,'CLASSIC CUP (Gtl) '!$B$53:$C$65,2)+BK5+BJ5)</f>
        <v>0</v>
      </c>
      <c r="BJ5" s="154"/>
      <c r="BK5" s="154"/>
      <c r="BL5" s="154"/>
      <c r="BM5" s="154"/>
      <c r="BN5" s="155">
        <f t="shared" ref="BN5:BN50" si="1">G5+M5+S5+Y5+AE5+AK5+AQ5+AW5+BC5+BI5</f>
        <v>20</v>
      </c>
      <c r="BO5" s="156">
        <f t="shared" ref="BO5:BO50" si="2">SUMPRODUCT(--(G5:BL5="E")--(G5:BL5="D"))</f>
        <v>0</v>
      </c>
      <c r="BP5" s="157">
        <f t="array" aca="1" ref="BP5" ca="1">SUM(LARGE(BV5:CE5,ROW(INDIRECT("1:"&amp;COUNT(BV5:CE5)-D$58))))+SUM(IF(ISNUMBER(VALUE(MID(IF(LEN(IF(ISNUMBER(BV5:CE5),0,BV5:CE5))&gt;1,BV5:CE5,0),1,LEN(IF(LEN(IF(ISNUMBER(BV5:CE5),0,BV5:CE5))&gt;1,BV5:CE5,0))-1)))=FALSE,0,VALUE(MID(IF(LEN(IF(ISNUMBER(BV5:CE5),0,BV5:CE5))&gt;1,BV5:CE5,0),1,LEN(IF(LEN(IF(ISNUMBER(BV5:CE5),0,BV5:CE5))&gt;1,BV5:CE5,0))-1))))</f>
        <v>20</v>
      </c>
      <c r="BQ5" s="158">
        <f t="shared" ref="BQ5:BQ50" si="3">SUMPRODUCT(--(G5:BL5="E")--(G5:BL5="D"))</f>
        <v>0</v>
      </c>
      <c r="BR5" s="556"/>
      <c r="BS5" s="556"/>
      <c r="BT5" s="556"/>
      <c r="BV5" s="158">
        <f t="array" ref="BV5">IF(OR(J5="D",J5="E"),IF(H5+I5&gt;0,H5+I5 &amp;"X","X"),G5)</f>
        <v>0</v>
      </c>
      <c r="BW5" s="158">
        <f t="array" ref="BW5">IF(OR(P5="D",P5="E"),IF(N5+O5&gt;0,N5+O5&amp;"X","X"),M5)</f>
        <v>0</v>
      </c>
      <c r="BX5" s="158">
        <f t="array" ref="BX5">IF(OR(V5="D",V5="E"),IF(T5+U5&gt;0,T5+U5&amp;"X","X"),S5)</f>
        <v>20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50" si="4">SUMPRODUCT(--(G5:BL5="E")--(G5:BL5="D"))</f>
        <v>0</v>
      </c>
      <c r="CH5" s="158">
        <f>'CLASSIC CUP (Gtl) '!D$58</f>
        <v>4</v>
      </c>
    </row>
    <row r="6" spans="1:95" s="158" customFormat="1" ht="15.75" x14ac:dyDescent="0.25">
      <c r="A6" s="416"/>
      <c r="B6" s="141">
        <f t="shared" si="0"/>
        <v>0</v>
      </c>
      <c r="C6" s="528"/>
      <c r="D6" s="529"/>
      <c r="E6" s="530"/>
      <c r="F6" s="145"/>
      <c r="G6" s="145">
        <f>IF(OR(J6="E",J6="D"),0,VLOOKUP(F6,'CLASSIC CUP (Gtl) '!$B$53:$C$65,2)+I6+H6)</f>
        <v>0</v>
      </c>
      <c r="H6" s="145"/>
      <c r="I6" s="145"/>
      <c r="J6" s="145"/>
      <c r="K6" s="145"/>
      <c r="L6" s="146"/>
      <c r="M6" s="146">
        <f>IF(OR(P6="E",P6="D"),0,VLOOKUP(L6,'CLASSIC CUP (Gtl) '!$B$53:$C$65,2)+O6+N6)</f>
        <v>0</v>
      </c>
      <c r="N6" s="146"/>
      <c r="O6" s="146"/>
      <c r="P6" s="146"/>
      <c r="Q6" s="146"/>
      <c r="R6" s="147"/>
      <c r="S6" s="147">
        <f>IF(OR(V6="E",V6="D"),0,VLOOKUP(R6,'CLASSIC CUP (Gtl) '!$B$53:$C$65,2)+U6+T6)</f>
        <v>0</v>
      </c>
      <c r="T6" s="147"/>
      <c r="U6" s="147"/>
      <c r="V6" s="147"/>
      <c r="W6" s="434"/>
      <c r="X6" s="148"/>
      <c r="Y6" s="148">
        <f>IF(OR(AB6="E",AB6="D"),0,VLOOKUP(X6,'CLASSIC CUP (Gtl) '!$B$53:$C$65,2)+AA6+Z6)</f>
        <v>0</v>
      </c>
      <c r="Z6" s="148"/>
      <c r="AA6" s="148"/>
      <c r="AB6" s="148"/>
      <c r="AC6" s="148"/>
      <c r="AD6" s="149"/>
      <c r="AE6" s="149">
        <f>IF(OR(AH6="E",AH6="D"),0,VLOOKUP(AD6,'CLASSIC CUP (Gtl) '!$B$53:$C$65,2)+AG6+AF6)</f>
        <v>0</v>
      </c>
      <c r="AF6" s="149"/>
      <c r="AG6" s="149"/>
      <c r="AH6" s="149"/>
      <c r="AI6" s="149"/>
      <c r="AJ6" s="150"/>
      <c r="AK6" s="150">
        <f>IF(OR(AN6="E",AN6="D"),0,VLOOKUP(AJ6,'CLASSIC CUP (Gtl) '!$B$53:$C$65,2)+AM6+AL6)</f>
        <v>0</v>
      </c>
      <c r="AL6" s="150"/>
      <c r="AM6" s="150"/>
      <c r="AN6" s="150"/>
      <c r="AO6" s="150"/>
      <c r="AP6" s="151"/>
      <c r="AQ6" s="151">
        <f>IF(OR(AT6="E",AT6="D"),0,VLOOKUP(AP6,'CLASSIC CUP (Gtl) '!$B$53:$C$65,2)+AS6+AR6)</f>
        <v>0</v>
      </c>
      <c r="AR6" s="151"/>
      <c r="AS6" s="151"/>
      <c r="AT6" s="151"/>
      <c r="AU6" s="151"/>
      <c r="AV6" s="152"/>
      <c r="AW6" s="152">
        <f>IF(OR(AZ6="E",AZ6="D"),0,VLOOKUP(AV6,'CLASSIC CUP (Gtl) '!$B$53:$C$65,2)+AY6+AX6)</f>
        <v>0</v>
      </c>
      <c r="AX6" s="152"/>
      <c r="AY6" s="152"/>
      <c r="AZ6" s="152"/>
      <c r="BA6" s="152"/>
      <c r="BB6" s="153"/>
      <c r="BC6" s="153">
        <f>IF(OR(BF6="E",BF6="D"),0,VLOOKUP(BB6,'CLASSIC CUP (Gtl) '!$B$53:$C$65,2)+BE6+BD6)</f>
        <v>0</v>
      </c>
      <c r="BD6" s="153"/>
      <c r="BE6" s="153"/>
      <c r="BF6" s="153"/>
      <c r="BG6" s="153"/>
      <c r="BH6" s="154"/>
      <c r="BI6" s="154">
        <f>IF(OR(BL6="E",BL6="D"),0,VLOOKUP(BH6,'CLASSIC CUP (Gtl) '!$B$53:$C$65,2)+BK6+BJ6)</f>
        <v>0</v>
      </c>
      <c r="BJ6" s="154"/>
      <c r="BK6" s="154"/>
      <c r="BL6" s="154"/>
      <c r="BM6" s="154"/>
      <c r="BN6" s="155">
        <f t="shared" si="1"/>
        <v>0</v>
      </c>
      <c r="BO6" s="156">
        <f t="shared" si="2"/>
        <v>0</v>
      </c>
      <c r="BP6" s="157">
        <f t="array" aca="1" ref="BP6" ca="1">SUM(LARGE(BV6:CE6,ROW(INDIRECT("1:"&amp;COUNT(BV6:CE6)-D$58))))+SUM(IF(ISNUMBER(VALUE(MID(IF(LEN(IF(ISNUMBER(BV6:CE6),0,BV6:CE6))&gt;1,BV6:CE6,0),1,LEN(IF(LEN(IF(ISNUMBER(BV6:CE6),0,BV6:CE6))&gt;1,BV6:CE6,0))-1)))=FALSE,0,VALUE(MID(IF(LEN(IF(ISNUMBER(BV6:CE6),0,BV6:CE6))&gt;1,BV6:CE6,0),1,LEN(IF(LEN(IF(ISNUMBER(BV6:CE6),0,BV6:CE6))&gt;1,BV6:CE6,0))-1))))</f>
        <v>0</v>
      </c>
      <c r="BQ6" s="158">
        <f t="shared" si="3"/>
        <v>0</v>
      </c>
      <c r="BR6" s="556"/>
      <c r="BS6" s="556"/>
      <c r="BT6" s="556"/>
      <c r="BV6" s="158">
        <f t="array" ref="BV6">IF(OR(J6="D",J6="E"),IF(H6+I6&gt;0,H6+I6 &amp;"X","X"),G6)</f>
        <v>0</v>
      </c>
      <c r="BW6" s="158">
        <f t="array" ref="BW6">IF(OR(P6="D",P6="E"),IF(N6+O6&gt;0,N6+O6&amp;"X","X"),M6)</f>
        <v>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'CLASSIC CUP (Gtl) '!D$58</f>
        <v>4</v>
      </c>
    </row>
    <row r="7" spans="1:95" s="158" customFormat="1" ht="15.75" x14ac:dyDescent="0.25">
      <c r="A7" s="416"/>
      <c r="B7" s="141">
        <f t="shared" si="0"/>
        <v>0</v>
      </c>
      <c r="C7" s="528"/>
      <c r="D7" s="529"/>
      <c r="E7" s="530"/>
      <c r="F7" s="145"/>
      <c r="G7" s="145">
        <f>IF(OR(J7="E",J7="D"),0,VLOOKUP(F7,'CLASSIC CUP (Gtl) '!$B$53:$C$65,2)+I7+H7)</f>
        <v>0</v>
      </c>
      <c r="H7" s="145"/>
      <c r="I7" s="145"/>
      <c r="J7" s="145"/>
      <c r="K7" s="145"/>
      <c r="L7" s="146"/>
      <c r="M7" s="146">
        <f>IF(OR(P7="E",P7="D"),0,VLOOKUP(L7,'CLASSIC CUP (Gtl) '!$B$53:$C$65,2)+O7+N7)</f>
        <v>0</v>
      </c>
      <c r="N7" s="146"/>
      <c r="O7" s="146"/>
      <c r="P7" s="146"/>
      <c r="Q7" s="146"/>
      <c r="R7" s="147"/>
      <c r="S7" s="147">
        <f>IF(OR(V7="E",V7="D"),0,VLOOKUP(R7,'CLASSIC CUP (Gtl) '!$B$53:$C$65,2)+U7+T7)</f>
        <v>0</v>
      </c>
      <c r="T7" s="147"/>
      <c r="U7" s="147"/>
      <c r="V7" s="147"/>
      <c r="W7" s="434"/>
      <c r="X7" s="148"/>
      <c r="Y7" s="148">
        <f>IF(OR(AB7="E",AB7="D"),0,VLOOKUP(X7,'CLASSIC CUP (Gtl) '!$B$53:$C$65,2)+AA7+Z7)</f>
        <v>0</v>
      </c>
      <c r="Z7" s="148"/>
      <c r="AA7" s="148"/>
      <c r="AB7" s="148"/>
      <c r="AC7" s="148"/>
      <c r="AD7" s="149"/>
      <c r="AE7" s="149">
        <f>IF(OR(AH7="E",AH7="D"),0,VLOOKUP(AD7,'CLASSIC CUP (Gtl) '!$B$53:$C$65,2)+AG7+AF7)</f>
        <v>0</v>
      </c>
      <c r="AF7" s="149"/>
      <c r="AG7" s="149"/>
      <c r="AH7" s="149"/>
      <c r="AI7" s="149"/>
      <c r="AJ7" s="150"/>
      <c r="AK7" s="150">
        <f>IF(OR(AN7="E",AN7="D"),0,VLOOKUP(AJ7,'CLASSIC CUP (Gtl) '!$B$53:$C$65,2)+AM7+AL7)</f>
        <v>0</v>
      </c>
      <c r="AL7" s="150"/>
      <c r="AM7" s="150"/>
      <c r="AN7" s="150"/>
      <c r="AO7" s="150"/>
      <c r="AP7" s="151"/>
      <c r="AQ7" s="151">
        <f>IF(OR(AT7="E",AT7="D"),0,VLOOKUP(AP7,'CLASSIC CUP (Gtl) '!$B$53:$C$65,2)+AS7+AR7)</f>
        <v>0</v>
      </c>
      <c r="AR7" s="151"/>
      <c r="AS7" s="151"/>
      <c r="AT7" s="151"/>
      <c r="AU7" s="151"/>
      <c r="AV7" s="152"/>
      <c r="AW7" s="152">
        <f>IF(OR(AZ7="E",AZ7="D"),0,VLOOKUP(AV7,'CLASSIC CUP (Gtl) '!$B$53:$C$65,2)+AY7+AX7)</f>
        <v>0</v>
      </c>
      <c r="AX7" s="152"/>
      <c r="AY7" s="152"/>
      <c r="AZ7" s="152"/>
      <c r="BA7" s="152"/>
      <c r="BB7" s="153"/>
      <c r="BC7" s="153">
        <f>IF(OR(BF7="E",BF7="D"),0,VLOOKUP(BB7,'CLASSIC CUP (Gtl) '!$B$53:$C$65,2)+BE7+BD7)</f>
        <v>0</v>
      </c>
      <c r="BD7" s="153"/>
      <c r="BE7" s="153"/>
      <c r="BF7" s="153"/>
      <c r="BG7" s="153"/>
      <c r="BH7" s="154"/>
      <c r="BI7" s="154">
        <f>IF(OR(BL7="E",BL7="D"),0,VLOOKUP(BH7,'CLASSIC CUP (Gtl) '!$B$53:$C$65,2)+BK7+BJ7)</f>
        <v>0</v>
      </c>
      <c r="BJ7" s="154"/>
      <c r="BK7" s="154"/>
      <c r="BL7" s="154"/>
      <c r="BM7" s="154"/>
      <c r="BN7" s="155">
        <f t="shared" si="1"/>
        <v>0</v>
      </c>
      <c r="BO7" s="156">
        <f t="shared" si="2"/>
        <v>0</v>
      </c>
      <c r="BP7" s="157">
        <f t="array" aca="1" ref="BP7" ca="1">SUM(LARGE(BV7:CE7,ROW(INDIRECT("1:"&amp;COUNT(BV7:CE7)-D$58))))+SUM(IF(ISNUMBER(VALUE(MID(IF(LEN(IF(ISNUMBER(BV7:CE7),0,BV7:CE7))&gt;1,BV7:CE7,0),1,LEN(IF(LEN(IF(ISNUMBER(BV7:CE7),0,BV7:CE7))&gt;1,BV7:CE7,0))-1)))=FALSE,0,VALUE(MID(IF(LEN(IF(ISNUMBER(BV7:CE7),0,BV7:CE7))&gt;1,BV7:CE7,0),1,LEN(IF(LEN(IF(ISNUMBER(BV7:CE7),0,BV7:CE7))&gt;1,BV7:CE7,0))-1))))</f>
        <v>0</v>
      </c>
      <c r="BQ7" s="158">
        <f t="shared" si="3"/>
        <v>0</v>
      </c>
      <c r="BR7" s="556"/>
      <c r="BS7" s="556"/>
      <c r="BT7" s="556"/>
      <c r="BV7" s="158">
        <f t="array" ref="BV7">IF(OR(J7="D",J7="E"),IF(H7+I7&gt;0,H7+I7 &amp;"X","X"),G7)</f>
        <v>0</v>
      </c>
      <c r="BW7" s="158">
        <f t="array" ref="BW7">IF(OR(P7="D",P7="E"),IF(N7+O7&gt;0,N7+O7&amp;"X","X"),M7)</f>
        <v>0</v>
      </c>
      <c r="BX7" s="158">
        <f t="array" ref="BX7">IF(OR(V7="D",V7="E"),IF(T7+U7&gt;0,T7+U7&amp;"X","X"),S7)</f>
        <v>0</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'CLASSIC CUP (Gtl) '!D$58</f>
        <v>4</v>
      </c>
    </row>
    <row r="8" spans="1:95" s="158" customFormat="1" ht="15.75" x14ac:dyDescent="0.25">
      <c r="A8" s="416"/>
      <c r="B8" s="141">
        <f t="shared" si="0"/>
        <v>0</v>
      </c>
      <c r="C8" s="528"/>
      <c r="D8" s="529"/>
      <c r="E8" s="530"/>
      <c r="F8" s="145"/>
      <c r="G8" s="145">
        <f>IF(OR(J8="E",J8="D"),0,VLOOKUP(F8,'CLASSIC CUP (Gtl) '!$B$53:$C$65,2)+I8+H8)</f>
        <v>0</v>
      </c>
      <c r="H8" s="145"/>
      <c r="I8" s="145"/>
      <c r="J8" s="145"/>
      <c r="K8" s="145"/>
      <c r="L8" s="146"/>
      <c r="M8" s="146">
        <f>IF(OR(P8="E",P8="D"),0,VLOOKUP(L8,'CLASSIC CUP (Gtl) '!$B$53:$C$65,2)+O8+N8)</f>
        <v>0</v>
      </c>
      <c r="N8" s="146"/>
      <c r="O8" s="146"/>
      <c r="P8" s="146"/>
      <c r="Q8" s="146"/>
      <c r="R8" s="147"/>
      <c r="S8" s="147">
        <f>IF(OR(V8="E",V8="D"),0,VLOOKUP(R8,'CLASSIC CUP (Gtl) '!$B$53:$C$65,2)+U8+T8)</f>
        <v>0</v>
      </c>
      <c r="T8" s="147"/>
      <c r="U8" s="147"/>
      <c r="V8" s="147"/>
      <c r="W8" s="434"/>
      <c r="X8" s="148"/>
      <c r="Y8" s="148">
        <f>IF(OR(AB8="E",AB8="D"),0,VLOOKUP(X8,'CLASSIC CUP (Gtl) '!$B$53:$C$65,2)+AA8+Z8)</f>
        <v>0</v>
      </c>
      <c r="Z8" s="148"/>
      <c r="AA8" s="148"/>
      <c r="AB8" s="148"/>
      <c r="AC8" s="148"/>
      <c r="AD8" s="149"/>
      <c r="AE8" s="149">
        <f>IF(OR(AH8="E",AH8="D"),0,VLOOKUP(AD8,'CLASSIC CUP (Gtl) '!$B$53:$C$65,2)+AG8+AF8)</f>
        <v>0</v>
      </c>
      <c r="AF8" s="149"/>
      <c r="AG8" s="149"/>
      <c r="AH8" s="149"/>
      <c r="AI8" s="149"/>
      <c r="AJ8" s="150"/>
      <c r="AK8" s="150">
        <f>IF(OR(AN8="E",AN8="D"),0,VLOOKUP(AJ8,'CLASSIC CUP (Gtl) '!$B$53:$C$65,2)+AM8+AL8)</f>
        <v>0</v>
      </c>
      <c r="AL8" s="150"/>
      <c r="AM8" s="150"/>
      <c r="AN8" s="150"/>
      <c r="AO8" s="150"/>
      <c r="AP8" s="151"/>
      <c r="AQ8" s="151">
        <f>IF(OR(AT8="E",AT8="D"),0,VLOOKUP(AP8,'CLASSIC CUP (Gtl) '!$B$53:$C$65,2)+AS8+AR8)</f>
        <v>0</v>
      </c>
      <c r="AR8" s="151"/>
      <c r="AS8" s="151"/>
      <c r="AT8" s="151"/>
      <c r="AU8" s="151"/>
      <c r="AV8" s="152"/>
      <c r="AW8" s="152">
        <f>IF(OR(AZ8="E",AZ8="D"),0,VLOOKUP(AV8,'CLASSIC CUP (Gtl) '!$B$53:$C$65,2)+AY8+AX8)</f>
        <v>0</v>
      </c>
      <c r="AX8" s="152"/>
      <c r="AY8" s="152"/>
      <c r="AZ8" s="152"/>
      <c r="BA8" s="152"/>
      <c r="BB8" s="153"/>
      <c r="BC8" s="153">
        <f>IF(OR(BF8="E",BF8="D"),0,VLOOKUP(BB8,'CLASSIC CUP (Gtl) '!$B$53:$C$65,2)+BE8+BD8)</f>
        <v>0</v>
      </c>
      <c r="BD8" s="153"/>
      <c r="BE8" s="153"/>
      <c r="BF8" s="153"/>
      <c r="BG8" s="153"/>
      <c r="BH8" s="154"/>
      <c r="BI8" s="154">
        <f>IF(OR(BL8="E",BL8="D"),0,VLOOKUP(BH8,'CLASSIC CUP (Gtl) '!$B$53:$C$65,2)+BK8+BJ8)</f>
        <v>0</v>
      </c>
      <c r="BJ8" s="154"/>
      <c r="BK8" s="154"/>
      <c r="BL8" s="154"/>
      <c r="BM8" s="154"/>
      <c r="BN8" s="155">
        <f t="shared" si="1"/>
        <v>0</v>
      </c>
      <c r="BO8" s="156">
        <f t="shared" si="2"/>
        <v>0</v>
      </c>
      <c r="BP8" s="157">
        <f t="array" aca="1" ref="BP8" ca="1">SUM(LARGE(BV8:CE8,ROW(INDIRECT("1:"&amp;COUNT(BV8:CE8)-D$58))))+SUM(IF(ISNUMBER(VALUE(MID(IF(LEN(IF(ISNUMBER(BV8:CE8),0,BV8:CE8))&gt;1,BV8:CE8,0),1,LEN(IF(LEN(IF(ISNUMBER(BV8:CE8),0,BV8:CE8))&gt;1,BV8:CE8,0))-1)))=FALSE,0,VALUE(MID(IF(LEN(IF(ISNUMBER(BV8:CE8),0,BV8:CE8))&gt;1,BV8:CE8,0),1,LEN(IF(LEN(IF(ISNUMBER(BV8:CE8),0,BV8:CE8))&gt;1,BV8:CE8,0))-1))))</f>
        <v>0</v>
      </c>
      <c r="BQ8" s="158">
        <f t="shared" si="3"/>
        <v>0</v>
      </c>
      <c r="BR8" s="556"/>
      <c r="BS8" s="556"/>
      <c r="BT8" s="556"/>
      <c r="BV8" s="158">
        <f t="array" ref="BV8">IF(OR(J8="D",J8="E"),IF(H8+I8&gt;0,H8+I8 &amp;"X","X"),G8)</f>
        <v>0</v>
      </c>
      <c r="BW8" s="158">
        <f t="array" ref="BW8">IF(OR(P8="D",P8="E"),IF(N8+O8&gt;0,N8+O8&amp;"X","X"),M8)</f>
        <v>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'CLASSIC CUP (Gtl) '!D$58</f>
        <v>4</v>
      </c>
    </row>
    <row r="9" spans="1:95" s="158" customFormat="1" ht="15.75" x14ac:dyDescent="0.25">
      <c r="A9" s="416"/>
      <c r="B9" s="141">
        <f t="shared" si="0"/>
        <v>0</v>
      </c>
      <c r="C9" s="528"/>
      <c r="D9" s="529"/>
      <c r="E9" s="530"/>
      <c r="F9" s="145"/>
      <c r="G9" s="145">
        <f>IF(OR(J9="E",J9="D"),0,VLOOKUP(F9,'CLASSIC CUP (Gtl) '!$B$53:$C$65,2)+I9+H9)</f>
        <v>0</v>
      </c>
      <c r="H9" s="145"/>
      <c r="I9" s="145"/>
      <c r="J9" s="145"/>
      <c r="K9" s="145"/>
      <c r="L9" s="146"/>
      <c r="M9" s="146">
        <f>IF(OR(P9="E",P9="D"),0,VLOOKUP(L9,'CLASSIC CUP (Gtl) '!$B$53:$C$65,2)+O9+N9)</f>
        <v>0</v>
      </c>
      <c r="N9" s="146"/>
      <c r="O9" s="146"/>
      <c r="P9" s="146"/>
      <c r="Q9" s="146"/>
      <c r="R9" s="147"/>
      <c r="S9" s="147">
        <f>IF(OR(V9="E",V9="D"),0,VLOOKUP(R9,'CLASSIC CUP (Gtl) '!$B$53:$C$65,2)+U9+T9)</f>
        <v>0</v>
      </c>
      <c r="T9" s="147"/>
      <c r="U9" s="147"/>
      <c r="V9" s="147"/>
      <c r="W9" s="434"/>
      <c r="X9" s="148"/>
      <c r="Y9" s="148">
        <f>IF(OR(AB9="E",AB9="D"),0,VLOOKUP(X9,'CLASSIC CUP (Gtl) '!$B$53:$C$65,2)+AA9+Z9)</f>
        <v>0</v>
      </c>
      <c r="Z9" s="148"/>
      <c r="AA9" s="148"/>
      <c r="AB9" s="148"/>
      <c r="AC9" s="148"/>
      <c r="AD9" s="149"/>
      <c r="AE9" s="149">
        <f>IF(OR(AH9="E",AH9="D"),0,VLOOKUP(AD9,'CLASSIC CUP (Gtl) '!$B$53:$C$65,2)+AG9+AF9)</f>
        <v>0</v>
      </c>
      <c r="AF9" s="149"/>
      <c r="AG9" s="149"/>
      <c r="AH9" s="149"/>
      <c r="AI9" s="149"/>
      <c r="AJ9" s="150"/>
      <c r="AK9" s="150">
        <f>IF(OR(AN9="E",AN9="D"),0,VLOOKUP(AJ9,'CLASSIC CUP (Gtl) '!$B$53:$C$65,2)+AM9+AL9)</f>
        <v>0</v>
      </c>
      <c r="AL9" s="150"/>
      <c r="AM9" s="150"/>
      <c r="AN9" s="150"/>
      <c r="AO9" s="150"/>
      <c r="AP9" s="151"/>
      <c r="AQ9" s="151">
        <f>IF(OR(AT9="E",AT9="D"),0,VLOOKUP(AP9,'CLASSIC CUP (Gtl) '!$B$53:$C$65,2)+AS9+AR9)</f>
        <v>0</v>
      </c>
      <c r="AR9" s="151"/>
      <c r="AS9" s="151"/>
      <c r="AT9" s="151"/>
      <c r="AU9" s="151"/>
      <c r="AV9" s="152"/>
      <c r="AW9" s="152">
        <f>IF(OR(AZ9="E",AZ9="D"),0,VLOOKUP(AV9,'CLASSIC CUP (Gtl) '!$B$53:$C$65,2)+AY9+AX9)</f>
        <v>0</v>
      </c>
      <c r="AX9" s="152"/>
      <c r="AY9" s="152"/>
      <c r="AZ9" s="152"/>
      <c r="BA9" s="152"/>
      <c r="BB9" s="153"/>
      <c r="BC9" s="153">
        <f>IF(OR(BF9="E",BF9="D"),0,VLOOKUP(BB9,'CLASSIC CUP (Gtl) '!$B$53:$C$65,2)+BE9+BD9)</f>
        <v>0</v>
      </c>
      <c r="BD9" s="153"/>
      <c r="BE9" s="153"/>
      <c r="BF9" s="153"/>
      <c r="BG9" s="153"/>
      <c r="BH9" s="154"/>
      <c r="BI9" s="154">
        <f>IF(OR(BL9="E",BL9="D"),0,VLOOKUP(BH9,'CLASSIC CUP (Gtl) '!$B$53:$C$65,2)+BK9+BJ9)</f>
        <v>0</v>
      </c>
      <c r="BJ9" s="154"/>
      <c r="BK9" s="154"/>
      <c r="BL9" s="154"/>
      <c r="BM9" s="154"/>
      <c r="BN9" s="155">
        <f t="shared" si="1"/>
        <v>0</v>
      </c>
      <c r="BO9" s="156">
        <f t="shared" si="2"/>
        <v>0</v>
      </c>
      <c r="BP9" s="157">
        <f t="array" aca="1" ref="BP9" ca="1">SUM(LARGE(BV9:CE9,ROW(INDIRECT("1:"&amp;COUNT(BV9:CE9)-D$58))))+SUM(IF(ISNUMBER(VALUE(MID(IF(LEN(IF(ISNUMBER(BV9:CE9),0,BV9:CE9))&gt;1,BV9:CE9,0),1,LEN(IF(LEN(IF(ISNUMBER(BV9:CE9),0,BV9:CE9))&gt;1,BV9:CE9,0))-1)))=FALSE,0,VALUE(MID(IF(LEN(IF(ISNUMBER(BV9:CE9),0,BV9:CE9))&gt;1,BV9:CE9,0),1,LEN(IF(LEN(IF(ISNUMBER(BV9:CE9),0,BV9:CE9))&gt;1,BV9:CE9,0))-1))))</f>
        <v>0</v>
      </c>
      <c r="BQ9" s="158">
        <f t="shared" si="3"/>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'CLASSIC CUP (Gtl) '!D$58</f>
        <v>4</v>
      </c>
    </row>
    <row r="10" spans="1:95" s="158" customFormat="1" ht="15.75" x14ac:dyDescent="0.25">
      <c r="A10" s="532"/>
      <c r="B10" s="141">
        <f t="shared" si="0"/>
        <v>0</v>
      </c>
      <c r="C10" s="528"/>
      <c r="D10" s="529"/>
      <c r="E10" s="530"/>
      <c r="F10" s="145"/>
      <c r="G10" s="145">
        <f>IF(OR(J10="E",J10="D"),0,VLOOKUP(F10,'CLASSIC CUP (Gtl) '!$B$53:$C$65,2)+I10+H10)</f>
        <v>0</v>
      </c>
      <c r="H10" s="145"/>
      <c r="I10" s="145"/>
      <c r="J10" s="145"/>
      <c r="K10" s="145"/>
      <c r="L10" s="146"/>
      <c r="M10" s="146">
        <f>IF(OR(P10="E",P10="D"),0,VLOOKUP(L10,'CLASSIC CUP (Gtl) '!$B$53:$C$65,2)+O10+N10)</f>
        <v>0</v>
      </c>
      <c r="N10" s="146"/>
      <c r="O10" s="146"/>
      <c r="P10" s="146"/>
      <c r="Q10" s="146"/>
      <c r="R10" s="147"/>
      <c r="S10" s="147">
        <f>IF(OR(V10="E",V10="D"),0,VLOOKUP(R10,'CLASSIC CUP (Gtl) '!$B$53:$C$65,2)+U10+T10)</f>
        <v>0</v>
      </c>
      <c r="T10" s="147"/>
      <c r="U10" s="147"/>
      <c r="V10" s="147"/>
      <c r="W10" s="434"/>
      <c r="X10" s="148"/>
      <c r="Y10" s="148">
        <f>IF(OR(AB10="E",AB10="D"),0,VLOOKUP(X10,'CLASSIC CUP (Gtl) '!$B$53:$C$65,2)+AA10+Z10)</f>
        <v>0</v>
      </c>
      <c r="Z10" s="148"/>
      <c r="AA10" s="148"/>
      <c r="AB10" s="148"/>
      <c r="AC10" s="148"/>
      <c r="AD10" s="149"/>
      <c r="AE10" s="149">
        <f>IF(OR(AH10="E",AH10="D"),0,VLOOKUP(AD10,'CLASSIC CUP (Gtl) '!$B$53:$C$65,2)+AG10+AF10)</f>
        <v>0</v>
      </c>
      <c r="AF10" s="149"/>
      <c r="AG10" s="149"/>
      <c r="AH10" s="149"/>
      <c r="AI10" s="149"/>
      <c r="AJ10" s="150"/>
      <c r="AK10" s="150">
        <f>IF(OR(AN10="E",AN10="D"),0,VLOOKUP(AJ10,'CLASSIC CUP (Gtl) '!$B$53:$C$65,2)+AM10+AL10)</f>
        <v>0</v>
      </c>
      <c r="AL10" s="150"/>
      <c r="AM10" s="150"/>
      <c r="AN10" s="150"/>
      <c r="AO10" s="150"/>
      <c r="AP10" s="151"/>
      <c r="AQ10" s="151">
        <f>IF(OR(AT10="E",AT10="D"),0,VLOOKUP(AP10,'CLASSIC CUP (Gtl) '!$B$53:$C$65,2)+AS10+AR10)</f>
        <v>0</v>
      </c>
      <c r="AR10" s="151"/>
      <c r="AS10" s="151"/>
      <c r="AT10" s="151"/>
      <c r="AU10" s="151"/>
      <c r="AV10" s="152"/>
      <c r="AW10" s="152">
        <f>IF(OR(AZ10="E",AZ10="D"),0,VLOOKUP(AV10,'CLASSIC CUP (Gtl) '!$B$53:$C$65,2)+AY10+AX10)</f>
        <v>0</v>
      </c>
      <c r="AX10" s="152"/>
      <c r="AY10" s="152"/>
      <c r="AZ10" s="152"/>
      <c r="BA10" s="152"/>
      <c r="BB10" s="153"/>
      <c r="BC10" s="153">
        <f>IF(OR(BF10="E",BF10="D"),0,VLOOKUP(BB10,'CLASSIC CUP (Gtl) '!$B$53:$C$65,2)+BE10+BD10)</f>
        <v>0</v>
      </c>
      <c r="BD10" s="153"/>
      <c r="BE10" s="153"/>
      <c r="BF10" s="153"/>
      <c r="BG10" s="153"/>
      <c r="BH10" s="154"/>
      <c r="BI10" s="154">
        <f>IF(OR(BL10="E",BL10="D"),0,VLOOKUP(BH10,'CLASSIC CUP (Gtl) '!$B$53:$C$65,2)+BK10+BJ10)</f>
        <v>0</v>
      </c>
      <c r="BJ10" s="154"/>
      <c r="BK10" s="154"/>
      <c r="BL10" s="154"/>
      <c r="BM10" s="154"/>
      <c r="BN10" s="155">
        <f t="shared" si="1"/>
        <v>0</v>
      </c>
      <c r="BO10" s="156">
        <f t="shared" si="2"/>
        <v>0</v>
      </c>
      <c r="BP10" s="157">
        <f t="array" aca="1" ref="BP10" ca="1">SUM(LARGE(BV10:CE10,ROW(INDIRECT("1:"&amp;COUNT(BV10:CE10)-D$58))))+SUM(IF(ISNUMBER(VALUE(MID(IF(LEN(IF(ISNUMBER(BV10:CE10),0,BV10:CE10))&gt;1,BV10:CE10,0),1,LEN(IF(LEN(IF(ISNUMBER(BV10:CE10),0,BV10:CE10))&gt;1,BV10:CE10,0))-1)))=FALSE,0,VALUE(MID(IF(LEN(IF(ISNUMBER(BV10:CE10),0,BV10:CE10))&gt;1,BV10:CE10,0),1,LEN(IF(LEN(IF(ISNUMBER(BV10:CE10),0,BV10:CE10))&gt;1,BV10:CE10,0))-1))))</f>
        <v>0</v>
      </c>
      <c r="BQ10" s="158">
        <f t="shared" si="3"/>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'CLASSIC CUP (Gtl) '!D$58</f>
        <v>4</v>
      </c>
    </row>
    <row r="11" spans="1:95" s="158" customFormat="1" ht="15.75" x14ac:dyDescent="0.25">
      <c r="A11" s="416"/>
      <c r="B11" s="141">
        <f t="shared" si="0"/>
        <v>0</v>
      </c>
      <c r="C11" s="528"/>
      <c r="D11" s="529"/>
      <c r="E11" s="530"/>
      <c r="F11" s="145"/>
      <c r="G11" s="145">
        <f>IF(OR(J11="E",J11="D"),0,VLOOKUP(F11,'CLASSIC CUP (Gtl) '!$B$53:$C$65,2)+I11+H11)</f>
        <v>0</v>
      </c>
      <c r="H11" s="145"/>
      <c r="I11" s="145"/>
      <c r="J11" s="145"/>
      <c r="K11" s="145"/>
      <c r="L11" s="146"/>
      <c r="M11" s="146">
        <f>IF(OR(P11="E",P11="D"),0,VLOOKUP(L11,'CLASSIC CUP (Gtl) '!$B$53:$C$65,2)+O11+N11)</f>
        <v>0</v>
      </c>
      <c r="N11" s="146"/>
      <c r="O11" s="146"/>
      <c r="P11" s="146"/>
      <c r="Q11" s="146"/>
      <c r="R11" s="147"/>
      <c r="S11" s="147">
        <f>IF(OR(V11="E",V11="D"),0,VLOOKUP(R11,'CLASSIC CUP (Gtl) '!$B$53:$C$65,2)+U11+T11)</f>
        <v>0</v>
      </c>
      <c r="T11" s="147"/>
      <c r="U11" s="147"/>
      <c r="V11" s="147"/>
      <c r="W11" s="434"/>
      <c r="X11" s="148"/>
      <c r="Y11" s="148">
        <f>IF(OR(AB11="E",AB11="D"),0,VLOOKUP(X11,'CLASSIC CUP (Gtl) '!$B$53:$C$65,2)+AA11+Z11)</f>
        <v>0</v>
      </c>
      <c r="Z11" s="148"/>
      <c r="AA11" s="148"/>
      <c r="AB11" s="148"/>
      <c r="AC11" s="148"/>
      <c r="AD11" s="149"/>
      <c r="AE11" s="149">
        <f>IF(OR(AH11="E",AH11="D"),0,VLOOKUP(AD11,'CLASSIC CUP (Gtl) '!$B$53:$C$65,2)+AG11+AF11)</f>
        <v>0</v>
      </c>
      <c r="AF11" s="149"/>
      <c r="AG11" s="149"/>
      <c r="AH11" s="149"/>
      <c r="AI11" s="149"/>
      <c r="AJ11" s="150"/>
      <c r="AK11" s="150">
        <f>IF(OR(AN11="E",AN11="D"),0,VLOOKUP(AJ11,'CLASSIC CUP (Gtl) '!$B$53:$C$65,2)+AM11+AL11)</f>
        <v>0</v>
      </c>
      <c r="AL11" s="150"/>
      <c r="AM11" s="150"/>
      <c r="AN11" s="150"/>
      <c r="AO11" s="150"/>
      <c r="AP11" s="151"/>
      <c r="AQ11" s="151">
        <f>IF(OR(AT11="E",AT11="D"),0,VLOOKUP(AP11,'CLASSIC CUP (Gtl) '!$B$53:$C$65,2)+AS11+AR11)</f>
        <v>0</v>
      </c>
      <c r="AR11" s="151"/>
      <c r="AS11" s="151"/>
      <c r="AT11" s="151"/>
      <c r="AU11" s="151"/>
      <c r="AV11" s="152"/>
      <c r="AW11" s="152">
        <f>IF(OR(AZ11="E",AZ11="D"),0,VLOOKUP(AV11,'CLASSIC CUP (Gtl) '!$B$53:$C$65,2)+AY11+AX11)</f>
        <v>0</v>
      </c>
      <c r="AX11" s="152"/>
      <c r="AY11" s="152"/>
      <c r="AZ11" s="152"/>
      <c r="BA11" s="152"/>
      <c r="BB11" s="153"/>
      <c r="BC11" s="153">
        <f>IF(OR(BF11="E",BF11="D"),0,VLOOKUP(BB11,'CLASSIC CUP (Gtl) '!$B$53:$C$65,2)+BE11+BD11)</f>
        <v>0</v>
      </c>
      <c r="BD11" s="153"/>
      <c r="BE11" s="153"/>
      <c r="BF11" s="153"/>
      <c r="BG11" s="153"/>
      <c r="BH11" s="154"/>
      <c r="BI11" s="154">
        <f>IF(OR(BL11="E",BL11="D"),0,VLOOKUP(BH11,'CLASSIC CUP (Gtl) '!$B$53:$C$65,2)+BK11+BJ11)</f>
        <v>0</v>
      </c>
      <c r="BJ11" s="154"/>
      <c r="BK11" s="154"/>
      <c r="BL11" s="154"/>
      <c r="BM11" s="154"/>
      <c r="BN11" s="155">
        <f t="shared" si="1"/>
        <v>0</v>
      </c>
      <c r="BO11" s="156">
        <f t="shared" si="2"/>
        <v>0</v>
      </c>
      <c r="BP11" s="157">
        <f t="array" aca="1" ref="BP11" ca="1">SUM(LARGE(BV11:CE11,ROW(INDIRECT("1:"&amp;COUNT(BV11:CE11)-D$58))))+SUM(IF(ISNUMBER(VALUE(MID(IF(LEN(IF(ISNUMBER(BV11:CE11),0,BV11:CE11))&gt;1,BV11:CE11,0),1,LEN(IF(LEN(IF(ISNUMBER(BV11:CE11),0,BV11:CE11))&gt;1,BV11:CE11,0))-1)))=FALSE,0,VALUE(MID(IF(LEN(IF(ISNUMBER(BV11:CE11),0,BV11:CE11))&gt;1,BV11:CE11,0),1,LEN(IF(LEN(IF(ISNUMBER(BV11:CE11),0,BV11:CE11))&gt;1,BV11:CE11,0))-1))))</f>
        <v>0</v>
      </c>
      <c r="BQ11" s="158">
        <f t="shared" si="3"/>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'CLASSIC CUP (Gtl) '!D$58</f>
        <v>4</v>
      </c>
    </row>
    <row r="12" spans="1:95" s="158" customFormat="1" ht="15.75" x14ac:dyDescent="0.25">
      <c r="A12" s="416"/>
      <c r="B12" s="141">
        <f t="shared" si="0"/>
        <v>0</v>
      </c>
      <c r="C12" s="528"/>
      <c r="D12" s="529"/>
      <c r="E12" s="530"/>
      <c r="F12" s="145"/>
      <c r="G12" s="145">
        <f>IF(OR(J12="E",J12="D"),0,VLOOKUP(F12,'CLASSIC CUP (Gtl) '!$B$53:$C$65,2)+I12+H12)</f>
        <v>0</v>
      </c>
      <c r="H12" s="145"/>
      <c r="I12" s="145"/>
      <c r="J12" s="145"/>
      <c r="K12" s="145"/>
      <c r="L12" s="146"/>
      <c r="M12" s="146">
        <f>IF(OR(P12="E",P12="D"),0,VLOOKUP(L12,'CLASSIC CUP (Gtl) '!$B$53:$C$65,2)+O12+N12)</f>
        <v>0</v>
      </c>
      <c r="N12" s="146"/>
      <c r="O12" s="146"/>
      <c r="P12" s="146"/>
      <c r="Q12" s="146"/>
      <c r="R12" s="147"/>
      <c r="S12" s="147">
        <f>IF(OR(V12="E",V12="D"),0,VLOOKUP(R12,'CLASSIC CUP (Gtl) '!$B$53:$C$65,2)+U12+T12)</f>
        <v>0</v>
      </c>
      <c r="T12" s="147"/>
      <c r="U12" s="147"/>
      <c r="V12" s="147"/>
      <c r="W12" s="434"/>
      <c r="X12" s="148"/>
      <c r="Y12" s="148">
        <f>IF(OR(AB12="E",AB12="D"),0,VLOOKUP(X12,'CLASSIC CUP (Gtl) '!$B$53:$C$65,2)+AA12+Z12)</f>
        <v>0</v>
      </c>
      <c r="Z12" s="148"/>
      <c r="AA12" s="148"/>
      <c r="AB12" s="148"/>
      <c r="AC12" s="148"/>
      <c r="AD12" s="149"/>
      <c r="AE12" s="149">
        <f>IF(OR(AH12="E",AH12="D"),0,VLOOKUP(AD12,'CLASSIC CUP (Gtl) '!$B$53:$C$65,2)+AG12+AF12)</f>
        <v>0</v>
      </c>
      <c r="AF12" s="149"/>
      <c r="AG12" s="149"/>
      <c r="AH12" s="149"/>
      <c r="AI12" s="149"/>
      <c r="AJ12" s="150"/>
      <c r="AK12" s="150">
        <f>IF(OR(AN12="E",AN12="D"),0,VLOOKUP(AJ12,'CLASSIC CUP (Gtl) '!$B$53:$C$65,2)+AM12+AL12)</f>
        <v>0</v>
      </c>
      <c r="AL12" s="150"/>
      <c r="AM12" s="150"/>
      <c r="AN12" s="150"/>
      <c r="AO12" s="150"/>
      <c r="AP12" s="151"/>
      <c r="AQ12" s="151">
        <f>IF(OR(AT12="E",AT12="D"),0,VLOOKUP(AP12,'CLASSIC CUP (Gtl) '!$B$53:$C$65,2)+AS12+AR12)</f>
        <v>0</v>
      </c>
      <c r="AR12" s="151"/>
      <c r="AS12" s="151"/>
      <c r="AT12" s="151"/>
      <c r="AU12" s="151"/>
      <c r="AV12" s="152"/>
      <c r="AW12" s="152">
        <f>IF(OR(AZ12="E",AZ12="D"),0,VLOOKUP(AV12,'CLASSIC CUP (Gtl) '!$B$53:$C$65,2)+AY12+AX12)</f>
        <v>0</v>
      </c>
      <c r="AX12" s="152"/>
      <c r="AY12" s="152"/>
      <c r="AZ12" s="152"/>
      <c r="BA12" s="152"/>
      <c r="BB12" s="153"/>
      <c r="BC12" s="153">
        <f>IF(OR(BF12="E",BF12="D"),0,VLOOKUP(BB12,'CLASSIC CUP (Gtl) '!$B$53:$C$65,2)+BE12+BD12)</f>
        <v>0</v>
      </c>
      <c r="BD12" s="153"/>
      <c r="BE12" s="153"/>
      <c r="BF12" s="153"/>
      <c r="BG12" s="153"/>
      <c r="BH12" s="154"/>
      <c r="BI12" s="154">
        <f>IF(OR(BL12="E",BL12="D"),0,VLOOKUP(BH12,'CLASSIC CUP (Gtl) '!$B$53:$C$65,2)+BK12+BJ12)</f>
        <v>0</v>
      </c>
      <c r="BJ12" s="154"/>
      <c r="BK12" s="154"/>
      <c r="BL12" s="154"/>
      <c r="BM12" s="154"/>
      <c r="BN12" s="155">
        <f t="shared" si="1"/>
        <v>0</v>
      </c>
      <c r="BO12" s="156">
        <f t="shared" si="2"/>
        <v>0</v>
      </c>
      <c r="BP12" s="157">
        <f t="array" aca="1" ref="BP12" ca="1">SUM(LARGE(BV12:CE12,ROW(INDIRECT("1:"&amp;COUNT(BV12:CE12)-D$58))))+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'CLASSIC CUP (Gtl) '!D$58</f>
        <v>4</v>
      </c>
    </row>
    <row r="13" spans="1:95" s="158" customFormat="1" ht="15.75" x14ac:dyDescent="0.25">
      <c r="A13" s="416"/>
      <c r="B13" s="141">
        <f t="shared" si="0"/>
        <v>0</v>
      </c>
      <c r="C13" s="528"/>
      <c r="D13" s="526"/>
      <c r="E13" s="527"/>
      <c r="F13" s="145"/>
      <c r="G13" s="145">
        <f>IF(OR(J13="E",J13="D"),0,VLOOKUP(F13,'CLASSIC CUP (Gtl) '!$B$53:$C$65,2)+I13+H13)</f>
        <v>0</v>
      </c>
      <c r="H13" s="145"/>
      <c r="I13" s="145"/>
      <c r="J13" s="145"/>
      <c r="K13" s="145"/>
      <c r="L13" s="146"/>
      <c r="M13" s="146">
        <f>IF(OR(P13="E",P13="D"),0,VLOOKUP(L13,'CLASSIC CUP (Gtl) '!$B$53:$C$65,2)+O13+N13)</f>
        <v>0</v>
      </c>
      <c r="N13" s="146"/>
      <c r="O13" s="146"/>
      <c r="P13" s="146"/>
      <c r="Q13" s="146"/>
      <c r="R13" s="147"/>
      <c r="S13" s="147">
        <f>IF(OR(V13="E",V13="D"),0,VLOOKUP(R13,'CLASSIC CUP (Gtl) '!$B$53:$C$65,2)+U13+T13)</f>
        <v>0</v>
      </c>
      <c r="T13" s="147"/>
      <c r="U13" s="147"/>
      <c r="V13" s="147"/>
      <c r="W13" s="434"/>
      <c r="X13" s="148"/>
      <c r="Y13" s="148">
        <f>IF(OR(AB13="E",AB13="D"),0,VLOOKUP(X13,'CLASSIC CUP (Gtl) '!$B$53:$C$65,2)+AA13+Z13)</f>
        <v>0</v>
      </c>
      <c r="Z13" s="148"/>
      <c r="AA13" s="148"/>
      <c r="AB13" s="148"/>
      <c r="AC13" s="148"/>
      <c r="AD13" s="149"/>
      <c r="AE13" s="149">
        <f>IF(OR(AH13="E",AH13="D"),0,VLOOKUP(AD13,'CLASSIC CUP (Gtl) '!$B$53:$C$65,2)+AG13+AF13)</f>
        <v>0</v>
      </c>
      <c r="AF13" s="149"/>
      <c r="AG13" s="149"/>
      <c r="AH13" s="149"/>
      <c r="AI13" s="149"/>
      <c r="AJ13" s="150"/>
      <c r="AK13" s="150">
        <f>IF(OR(AN13="E",AN13="D"),0,VLOOKUP(AJ13,'CLASSIC CUP (Gtl) '!$B$53:$C$65,2)+AM13+AL13)</f>
        <v>0</v>
      </c>
      <c r="AL13" s="150"/>
      <c r="AM13" s="150"/>
      <c r="AN13" s="150"/>
      <c r="AO13" s="150"/>
      <c r="AP13" s="151"/>
      <c r="AQ13" s="151">
        <f>IF(OR(AT13="E",AT13="D"),0,VLOOKUP(AP13,'CLASSIC CUP (Gtl) '!$B$53:$C$65,2)+AS13+AR13)</f>
        <v>0</v>
      </c>
      <c r="AR13" s="151"/>
      <c r="AS13" s="151"/>
      <c r="AT13" s="151"/>
      <c r="AU13" s="151"/>
      <c r="AV13" s="152"/>
      <c r="AW13" s="152">
        <f>IF(OR(AZ13="E",AZ13="D"),0,VLOOKUP(AV13,'CLASSIC CUP (Gtl) '!$B$53:$C$65,2)+AY13+AX13)</f>
        <v>0</v>
      </c>
      <c r="AX13" s="152"/>
      <c r="AY13" s="152"/>
      <c r="AZ13" s="152"/>
      <c r="BA13" s="152"/>
      <c r="BB13" s="153"/>
      <c r="BC13" s="153">
        <f>IF(OR(BF13="E",BF13="D"),0,VLOOKUP(BB13,'CLASSIC CUP (Gtl) '!$B$53:$C$65,2)+BE13+BD13)</f>
        <v>0</v>
      </c>
      <c r="BD13" s="153"/>
      <c r="BE13" s="153"/>
      <c r="BF13" s="153"/>
      <c r="BG13" s="153"/>
      <c r="BH13" s="154"/>
      <c r="BI13" s="154">
        <f>IF(OR(BL13="E",BL13="D"),0,VLOOKUP(BH13,'CLASSIC CUP (Gtl) '!$B$53:$C$65,2)+BK13+BJ13)</f>
        <v>0</v>
      </c>
      <c r="BJ13" s="154"/>
      <c r="BK13" s="154"/>
      <c r="BL13" s="154"/>
      <c r="BM13" s="154"/>
      <c r="BN13" s="155">
        <f t="shared" si="1"/>
        <v>0</v>
      </c>
      <c r="BO13" s="156">
        <f t="shared" si="2"/>
        <v>0</v>
      </c>
      <c r="BP13" s="157">
        <f t="array" aca="1" ref="BP13" ca="1">SUM(LARGE(BV13:CE13,ROW(INDIRECT("1:"&amp;COUNT(BV13:CE13)-D$58))))+SUM(IF(ISNUMBER(VALUE(MID(IF(LEN(IF(ISNUMBER(BV13:CE13),0,BV13:CE13))&gt;1,BV13:CE13,0),1,LEN(IF(LEN(IF(ISNUMBER(BV13:CE13),0,BV13:CE13))&gt;1,BV13:CE13,0))-1)))=FALSE,0,VALUE(MID(IF(LEN(IF(ISNUMBER(BV13:CE13),0,BV13:CE13))&gt;1,BV13:CE13,0),1,LEN(IF(LEN(IF(ISNUMBER(BV13:CE13),0,BV13:CE13))&gt;1,BV13:CE13,0))-1))))</f>
        <v>0</v>
      </c>
      <c r="BQ13" s="158">
        <f t="shared" si="3"/>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'CLASSIC CUP (Gtl) '!D$58</f>
        <v>4</v>
      </c>
    </row>
    <row r="14" spans="1:95" s="158" customFormat="1" ht="15.75" x14ac:dyDescent="0.25">
      <c r="A14" s="551"/>
      <c r="B14" s="141">
        <v>0</v>
      </c>
      <c r="C14" s="528"/>
      <c r="D14" s="526"/>
      <c r="E14" s="527"/>
      <c r="F14" s="145"/>
      <c r="G14" s="145">
        <f>IF(OR(J14="E",J14="D"),0,VLOOKUP(F14,'CLASSIC CUP (Gtl) '!$B$53:$C$65,2)+I14+H14)</f>
        <v>0</v>
      </c>
      <c r="H14" s="145"/>
      <c r="I14" s="145"/>
      <c r="J14" s="145"/>
      <c r="K14" s="145"/>
      <c r="L14" s="146"/>
      <c r="M14" s="146">
        <f>IF(OR(P14="E",P14="D"),0,VLOOKUP(L14,'CLASSIC CUP (Gtl) '!$B$53:$C$65,2)+O14+N14)</f>
        <v>0</v>
      </c>
      <c r="N14" s="146"/>
      <c r="O14" s="146"/>
      <c r="P14" s="146"/>
      <c r="Q14" s="146"/>
      <c r="R14" s="147"/>
      <c r="S14" s="147">
        <f>IF(OR(V14="E",V14="D"),0,VLOOKUP(R14,'CLASSIC CUP (Gtl) '!$B$53:$C$65,2)+U14+T14)</f>
        <v>0</v>
      </c>
      <c r="T14" s="147"/>
      <c r="U14" s="147"/>
      <c r="V14" s="147"/>
      <c r="W14" s="434"/>
      <c r="X14" s="148"/>
      <c r="Y14" s="148">
        <f>IF(OR(AB14="E",AB14="D"),0,VLOOKUP(X14,'CLASSIC CUP (Gtl) '!$B$53:$C$65,2)+AA14+Z14)</f>
        <v>0</v>
      </c>
      <c r="Z14" s="148"/>
      <c r="AA14" s="148"/>
      <c r="AB14" s="148"/>
      <c r="AC14" s="148"/>
      <c r="AD14" s="149"/>
      <c r="AE14" s="149">
        <f>IF(OR(AH14="E",AH14="D"),0,VLOOKUP(AD14,'CLASSIC CUP (Gtl) '!$B$53:$C$65,2)+AG14+AF14)</f>
        <v>0</v>
      </c>
      <c r="AF14" s="149"/>
      <c r="AG14" s="149"/>
      <c r="AH14" s="149"/>
      <c r="AI14" s="149"/>
      <c r="AJ14" s="150"/>
      <c r="AK14" s="150">
        <f>IF(OR(AN14="E",AN14="D"),0,VLOOKUP(AJ14,'CLASSIC CUP (Gtl) '!$B$53:$C$65,2)+AM14+AL14)</f>
        <v>0</v>
      </c>
      <c r="AL14" s="150"/>
      <c r="AM14" s="150"/>
      <c r="AN14" s="150"/>
      <c r="AO14" s="150"/>
      <c r="AP14" s="151"/>
      <c r="AQ14" s="151">
        <f>IF(OR(AT14="E",AT14="D"),0,VLOOKUP(AP14,'CLASSIC CUP (Gtl) '!$B$53:$C$65,2)+AS14+AR14)</f>
        <v>0</v>
      </c>
      <c r="AR14" s="151"/>
      <c r="AS14" s="151"/>
      <c r="AT14" s="151"/>
      <c r="AU14" s="151"/>
      <c r="AV14" s="152"/>
      <c r="AW14" s="152">
        <f>IF(OR(AZ14="E",AZ14="D"),0,VLOOKUP(AV14,'CLASSIC CUP (Gtl) '!$B$53:$C$65,2)+AY14+AX14)</f>
        <v>0</v>
      </c>
      <c r="AX14" s="152"/>
      <c r="AY14" s="152"/>
      <c r="AZ14" s="152"/>
      <c r="BA14" s="152"/>
      <c r="BB14" s="153"/>
      <c r="BC14" s="153">
        <f>IF(OR(BF14="E",BF14="D"),0,VLOOKUP(BB14,'CLASSIC CUP (Gtl) '!$B$53:$C$65,2)+BE14+BD14)</f>
        <v>0</v>
      </c>
      <c r="BD14" s="153"/>
      <c r="BE14" s="153"/>
      <c r="BF14" s="153"/>
      <c r="BG14" s="153"/>
      <c r="BH14" s="154"/>
      <c r="BI14" s="154">
        <f>IF(OR(BL14="E",BL14="D"),0,VLOOKUP(BH14,'CLASSIC CUP (Gtl) '!$B$53:$C$65,2)+BK14+BJ14)</f>
        <v>0</v>
      </c>
      <c r="BJ14" s="154"/>
      <c r="BK14" s="154"/>
      <c r="BL14" s="154"/>
      <c r="BM14" s="154"/>
      <c r="BN14" s="155">
        <f t="shared" si="1"/>
        <v>0</v>
      </c>
      <c r="BO14" s="156">
        <f t="shared" si="2"/>
        <v>0</v>
      </c>
      <c r="BP14" s="157">
        <f t="array" aca="1" ref="BP14" ca="1">SUM(LARGE(BV14:CE14,ROW(INDIRECT("1:"&amp;COUNT(BV14:CE14)-D$58))))+SUM(IF(ISNUMBER(VALUE(MID(IF(LEN(IF(ISNUMBER(BV14:CE14),0,BV14:CE14))&gt;1,BV14:CE14,0),1,LEN(IF(LEN(IF(ISNUMBER(BV14:CE14),0,BV14:CE14))&gt;1,BV14:CE14,0))-1)))=FALSE,0,VALUE(MID(IF(LEN(IF(ISNUMBER(BV14:CE14),0,BV14:CE14))&gt;1,BV14:CE14,0),1,LEN(IF(LEN(IF(ISNUMBER(BV14:CE14),0,BV14:CE14))&gt;1,BV14:CE14,0))-1))))</f>
        <v>0</v>
      </c>
      <c r="BQ14" s="158">
        <f t="shared" si="3"/>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'CLASSIC CUP (Gtl) '!D$58</f>
        <v>4</v>
      </c>
    </row>
    <row r="15" spans="1:95" s="158" customFormat="1" ht="15.75" x14ac:dyDescent="0.25">
      <c r="A15" s="416"/>
      <c r="B15" s="141">
        <f t="shared" ref="B15:B50" si="5">SUMPRODUCT(--(G15:BM15="I"))</f>
        <v>0</v>
      </c>
      <c r="C15" s="528"/>
      <c r="D15" s="529"/>
      <c r="E15" s="530"/>
      <c r="F15" s="145"/>
      <c r="G15" s="145">
        <f>IF(OR(J15="E",J15="D"),0,VLOOKUP(F15,'CLASSIC CUP (Gtl) '!$B$53:$C$65,2)+I15+H15)</f>
        <v>0</v>
      </c>
      <c r="H15" s="145"/>
      <c r="I15" s="145"/>
      <c r="J15" s="145"/>
      <c r="K15" s="145"/>
      <c r="L15" s="146"/>
      <c r="M15" s="146">
        <f>IF(OR(P15="E",P15="D"),0,VLOOKUP(L15,'CLASSIC CUP (Gtl) '!$B$53:$C$65,2)+O15+N15)</f>
        <v>0</v>
      </c>
      <c r="N15" s="146"/>
      <c r="O15" s="146"/>
      <c r="P15" s="146"/>
      <c r="Q15" s="146"/>
      <c r="R15" s="147"/>
      <c r="S15" s="147">
        <f>IF(OR(V15="E",V15="D"),0,VLOOKUP(R15,'CLASSIC CUP (Gtl) '!$B$53:$C$65,2)+U15+T15)</f>
        <v>0</v>
      </c>
      <c r="T15" s="147"/>
      <c r="U15" s="147"/>
      <c r="V15" s="147"/>
      <c r="W15" s="434"/>
      <c r="X15" s="148"/>
      <c r="Y15" s="148">
        <f>IF(OR(AB15="E",AB15="D"),0,VLOOKUP(X15,'CLASSIC CUP (Gtl) '!$B$53:$C$65,2)+AA15+Z15)</f>
        <v>0</v>
      </c>
      <c r="Z15" s="148"/>
      <c r="AA15" s="148"/>
      <c r="AB15" s="148"/>
      <c r="AC15" s="148"/>
      <c r="AD15" s="149"/>
      <c r="AE15" s="149">
        <f>IF(OR(AH15="E",AH15="D"),0,VLOOKUP(AD15,'CLASSIC CUP (Gtl) '!$B$53:$C$65,2)+AG15+AF15)</f>
        <v>0</v>
      </c>
      <c r="AF15" s="149"/>
      <c r="AG15" s="149"/>
      <c r="AH15" s="149"/>
      <c r="AI15" s="149"/>
      <c r="AJ15" s="150"/>
      <c r="AK15" s="150">
        <f>IF(OR(AN15="E",AN15="D"),0,VLOOKUP(AJ15,'CLASSIC CUP (Gtl) '!$B$53:$C$65,2)+AM15+AL15)</f>
        <v>0</v>
      </c>
      <c r="AL15" s="150"/>
      <c r="AM15" s="150"/>
      <c r="AN15" s="150"/>
      <c r="AO15" s="150"/>
      <c r="AP15" s="151"/>
      <c r="AQ15" s="151">
        <f>IF(OR(AT15="E",AT15="D"),0,VLOOKUP(AP15,'CLASSIC CUP (Gtl) '!$B$53:$C$65,2)+AS15+AR15)</f>
        <v>0</v>
      </c>
      <c r="AR15" s="151"/>
      <c r="AS15" s="151"/>
      <c r="AT15" s="151"/>
      <c r="AU15" s="151"/>
      <c r="AV15" s="152"/>
      <c r="AW15" s="152">
        <f>IF(OR(AZ15="E",AZ15="D"),0,VLOOKUP(AV15,'CLASSIC CUP (Gtl) '!$B$53:$C$65,2)+AY15+AX15)</f>
        <v>0</v>
      </c>
      <c r="AX15" s="152"/>
      <c r="AY15" s="152"/>
      <c r="AZ15" s="152"/>
      <c r="BA15" s="152"/>
      <c r="BB15" s="153"/>
      <c r="BC15" s="153">
        <f>IF(OR(BF15="E",BF15="D"),0,VLOOKUP(BB15,'CLASSIC CUP (Gtl) '!$B$53:$C$65,2)+BE15+BD15)</f>
        <v>0</v>
      </c>
      <c r="BD15" s="153"/>
      <c r="BE15" s="153"/>
      <c r="BF15" s="153"/>
      <c r="BG15" s="153"/>
      <c r="BH15" s="154"/>
      <c r="BI15" s="154">
        <f>IF(OR(BL15="E",BL15="D"),0,VLOOKUP(BH15,'CLASSIC CUP (Gtl) '!$B$53:$C$65,2)+BK15+BJ15)</f>
        <v>0</v>
      </c>
      <c r="BJ15" s="154"/>
      <c r="BK15" s="154"/>
      <c r="BL15" s="154"/>
      <c r="BM15" s="154"/>
      <c r="BN15" s="155">
        <f t="shared" si="1"/>
        <v>0</v>
      </c>
      <c r="BO15" s="156">
        <f t="shared" si="2"/>
        <v>0</v>
      </c>
      <c r="BP15" s="157">
        <f t="array" aca="1" ref="BP15" ca="1">SUM(LARGE(BV15:CE15,ROW(INDIRECT("1:"&amp;COUNT(BV15:CE15)-D$58))))+SUM(IF(ISNUMBER(VALUE(MID(IF(LEN(IF(ISNUMBER(BV15:CE15),0,BV15:CE15))&gt;1,BV15:CE15,0),1,LEN(IF(LEN(IF(ISNUMBER(BV15:CE15),0,BV15:CE15))&gt;1,BV15:CE15,0))-1)))=FALSE,0,VALUE(MID(IF(LEN(IF(ISNUMBER(BV15:CE15),0,BV15:CE15))&gt;1,BV15:CE15,0),1,LEN(IF(LEN(IF(ISNUMBER(BV15:CE15),0,BV15:CE15))&gt;1,BV15:CE15,0))-1))))</f>
        <v>0</v>
      </c>
      <c r="BQ15" s="158">
        <f t="shared" si="3"/>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'CLASSIC CUP (Gtl) '!D$58</f>
        <v>4</v>
      </c>
    </row>
    <row r="16" spans="1:95" s="158" customFormat="1" ht="15.75" x14ac:dyDescent="0.25">
      <c r="A16" s="416"/>
      <c r="B16" s="141">
        <f t="shared" si="5"/>
        <v>0</v>
      </c>
      <c r="C16" s="528"/>
      <c r="D16" s="529"/>
      <c r="E16" s="530"/>
      <c r="F16" s="145"/>
      <c r="G16" s="145">
        <f>IF(OR(J16="E",J16="D"),0,VLOOKUP(F16,'CLASSIC CUP (Gtl) '!$B$53:$C$65,2)+I16+H16)</f>
        <v>0</v>
      </c>
      <c r="H16" s="145"/>
      <c r="I16" s="145"/>
      <c r="J16" s="145"/>
      <c r="K16" s="145"/>
      <c r="L16" s="146"/>
      <c r="M16" s="146">
        <f>IF(OR(P16="E",P16="D"),0,VLOOKUP(L16,'CLASSIC CUP (Gtl) '!$B$53:$C$65,2)+O16+N16)</f>
        <v>0</v>
      </c>
      <c r="N16" s="146"/>
      <c r="O16" s="146"/>
      <c r="P16" s="146"/>
      <c r="Q16" s="146"/>
      <c r="R16" s="147"/>
      <c r="S16" s="147">
        <f>IF(OR(V16="E",V16="D"),0,VLOOKUP(R16,'CLASSIC CUP (Gtl) '!$B$53:$C$65,2)+U16+T16)</f>
        <v>0</v>
      </c>
      <c r="T16" s="147"/>
      <c r="U16" s="147"/>
      <c r="V16" s="147"/>
      <c r="W16" s="434"/>
      <c r="X16" s="148"/>
      <c r="Y16" s="148">
        <f>IF(OR(AB16="E",AB16="D"),0,VLOOKUP(X16,'CLASSIC CUP (Gtl) '!$B$53:$C$65,2)+AA16+Z16)</f>
        <v>0</v>
      </c>
      <c r="Z16" s="148"/>
      <c r="AA16" s="148"/>
      <c r="AB16" s="148"/>
      <c r="AC16" s="148"/>
      <c r="AD16" s="149"/>
      <c r="AE16" s="149">
        <f>IF(OR(AH16="E",AH16="D"),0,VLOOKUP(AD16,'CLASSIC CUP (Gtl) '!$B$53:$C$65,2)+AG16+AF16)</f>
        <v>0</v>
      </c>
      <c r="AF16" s="149"/>
      <c r="AG16" s="149"/>
      <c r="AH16" s="149"/>
      <c r="AI16" s="149"/>
      <c r="AJ16" s="150"/>
      <c r="AK16" s="150">
        <f>IF(OR(AN16="E",AN16="D"),0,VLOOKUP(AJ16,'CLASSIC CUP (Gtl) '!$B$53:$C$65,2)+AM16+AL16)</f>
        <v>0</v>
      </c>
      <c r="AL16" s="150"/>
      <c r="AM16" s="150"/>
      <c r="AN16" s="150"/>
      <c r="AO16" s="150"/>
      <c r="AP16" s="151"/>
      <c r="AQ16" s="151">
        <f>IF(OR(AT16="E",AT16="D"),0,VLOOKUP(AP16,'CLASSIC CUP (Gtl) '!$B$53:$C$65,2)+AS16+AR16)</f>
        <v>0</v>
      </c>
      <c r="AR16" s="151"/>
      <c r="AS16" s="151"/>
      <c r="AT16" s="151"/>
      <c r="AU16" s="151"/>
      <c r="AV16" s="152"/>
      <c r="AW16" s="152">
        <f>IF(OR(AZ16="E",AZ16="D"),0,VLOOKUP(AV16,'CLASSIC CUP (Gtl) '!$B$53:$C$65,2)+AY16+AX16)</f>
        <v>0</v>
      </c>
      <c r="AX16" s="152"/>
      <c r="AY16" s="152"/>
      <c r="AZ16" s="152"/>
      <c r="BA16" s="152"/>
      <c r="BB16" s="153"/>
      <c r="BC16" s="153">
        <f>IF(OR(BF16="E",BF16="D"),0,VLOOKUP(BB16,'CLASSIC CUP (Gtl) '!$B$53:$C$65,2)+BE16+BD16)</f>
        <v>0</v>
      </c>
      <c r="BD16" s="153"/>
      <c r="BE16" s="153"/>
      <c r="BF16" s="153"/>
      <c r="BG16" s="153"/>
      <c r="BH16" s="154"/>
      <c r="BI16" s="154">
        <f>IF(OR(BL16="E",BL16="D"),0,VLOOKUP(BH16,'CLASSIC CUP (Gtl) '!$B$53:$C$65,2)+BK16+BJ16)</f>
        <v>0</v>
      </c>
      <c r="BJ16" s="154"/>
      <c r="BK16" s="154"/>
      <c r="BL16" s="154"/>
      <c r="BM16" s="154"/>
      <c r="BN16" s="155">
        <f t="shared" si="1"/>
        <v>0</v>
      </c>
      <c r="BO16" s="156">
        <f t="shared" si="2"/>
        <v>0</v>
      </c>
      <c r="BP16" s="157">
        <f t="array" aca="1" ref="BP16" ca="1">SUM(LARGE(BV16:CE16,ROW(INDIRECT("1:"&amp;COUNT(BV16:CE16)-D$58))))+SUM(IF(ISNUMBER(VALUE(MID(IF(LEN(IF(ISNUMBER(BV16:CE16),0,BV16:CE16))&gt;1,BV16:CE16,0),1,LEN(IF(LEN(IF(ISNUMBER(BV16:CE16),0,BV16:CE16))&gt;1,BV16:CE16,0))-1)))=FALSE,0,VALUE(MID(IF(LEN(IF(ISNUMBER(BV16:CE16),0,BV16:CE16))&gt;1,BV16:CE16,0),1,LEN(IF(LEN(IF(ISNUMBER(BV16:CE16),0,BV16:CE16))&gt;1,BV16:CE16,0))-1))))</f>
        <v>0</v>
      </c>
      <c r="BQ16" s="158">
        <f t="shared" si="3"/>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'CLASSIC CUP (Gtl) '!D$58</f>
        <v>4</v>
      </c>
    </row>
    <row r="17" spans="1:86" s="158" customFormat="1" ht="15.75" x14ac:dyDescent="0.25">
      <c r="A17" s="416"/>
      <c r="B17" s="141">
        <f t="shared" si="5"/>
        <v>0</v>
      </c>
      <c r="C17" s="528"/>
      <c r="D17" s="529"/>
      <c r="E17" s="530"/>
      <c r="F17" s="145"/>
      <c r="G17" s="145">
        <f>IF(OR(J17="E",J17="D"),0,VLOOKUP(F17,'CLASSIC CUP (Gtl) '!$B$53:$C$65,2)+I17+H17)</f>
        <v>0</v>
      </c>
      <c r="H17" s="145"/>
      <c r="I17" s="145"/>
      <c r="J17" s="145"/>
      <c r="K17" s="145"/>
      <c r="L17" s="146"/>
      <c r="M17" s="146">
        <f>IF(OR(P17="E",P17="D"),0,VLOOKUP(L17,'CLASSIC CUP (Gtl) '!$B$53:$C$65,2)+O17+N17)</f>
        <v>0</v>
      </c>
      <c r="N17" s="146"/>
      <c r="O17" s="146"/>
      <c r="P17" s="146"/>
      <c r="Q17" s="146"/>
      <c r="R17" s="147"/>
      <c r="S17" s="147">
        <f>IF(OR(V17="E",V17="D"),0,VLOOKUP(R17,'CLASSIC CUP (Gtl) '!$B$53:$C$65,2)+U17+T17)</f>
        <v>0</v>
      </c>
      <c r="T17" s="147"/>
      <c r="U17" s="147"/>
      <c r="V17" s="147"/>
      <c r="W17" s="434"/>
      <c r="X17" s="148"/>
      <c r="Y17" s="148">
        <f>IF(OR(AB17="E",AB17="D"),0,VLOOKUP(X17,'CLASSIC CUP (Gtl) '!$B$53:$C$65,2)+AA17+Z17)</f>
        <v>0</v>
      </c>
      <c r="Z17" s="148"/>
      <c r="AA17" s="148"/>
      <c r="AB17" s="148"/>
      <c r="AC17" s="148"/>
      <c r="AD17" s="149"/>
      <c r="AE17" s="149">
        <f>IF(OR(AH17="E",AH17="D"),0,VLOOKUP(AD17,'CLASSIC CUP (Gtl) '!$B$53:$C$65,2)+AG17+AF17)</f>
        <v>0</v>
      </c>
      <c r="AF17" s="149"/>
      <c r="AG17" s="149"/>
      <c r="AH17" s="149"/>
      <c r="AI17" s="149"/>
      <c r="AJ17" s="150"/>
      <c r="AK17" s="150">
        <f>IF(OR(AN17="E",AN17="D"),0,VLOOKUP(AJ17,'CLASSIC CUP (Gtl) '!$B$53:$C$65,2)+AM17+AL17)</f>
        <v>0</v>
      </c>
      <c r="AL17" s="150"/>
      <c r="AM17" s="150"/>
      <c r="AN17" s="150"/>
      <c r="AO17" s="150"/>
      <c r="AP17" s="151"/>
      <c r="AQ17" s="151">
        <f>IF(OR(AT17="E",AT17="D"),0,VLOOKUP(AP17,'CLASSIC CUP (Gtl) '!$B$53:$C$65,2)+AS17+AR17)</f>
        <v>0</v>
      </c>
      <c r="AR17" s="151"/>
      <c r="AS17" s="151"/>
      <c r="AT17" s="151"/>
      <c r="AU17" s="151"/>
      <c r="AV17" s="152"/>
      <c r="AW17" s="152">
        <f>IF(OR(AZ17="E",AZ17="D"),0,VLOOKUP(AV17,'CLASSIC CUP (Gtl) '!$B$53:$C$65,2)+AY17+AX17)</f>
        <v>0</v>
      </c>
      <c r="AX17" s="152"/>
      <c r="AY17" s="152"/>
      <c r="AZ17" s="152"/>
      <c r="BA17" s="152"/>
      <c r="BB17" s="153"/>
      <c r="BC17" s="153">
        <f>IF(OR(BF17="E",BF17="D"),0,VLOOKUP(BB17,'CLASSIC CUP (Gtl) '!$B$53:$C$65,2)+BE17+BD17)</f>
        <v>0</v>
      </c>
      <c r="BD17" s="153"/>
      <c r="BE17" s="153"/>
      <c r="BF17" s="153"/>
      <c r="BG17" s="153"/>
      <c r="BH17" s="154"/>
      <c r="BI17" s="154">
        <f>IF(OR(BL17="E",BL17="D"),0,VLOOKUP(BH17,'CLASSIC CUP (Gtl) '!$B$53:$C$65,2)+BK17+BJ17)</f>
        <v>0</v>
      </c>
      <c r="BJ17" s="154"/>
      <c r="BK17" s="154"/>
      <c r="BL17" s="154"/>
      <c r="BM17" s="154"/>
      <c r="BN17" s="155">
        <f t="shared" si="1"/>
        <v>0</v>
      </c>
      <c r="BO17" s="156">
        <f t="shared" si="2"/>
        <v>0</v>
      </c>
      <c r="BP17" s="157">
        <f t="array" aca="1" ref="BP17" ca="1">SUM(LARGE(BV17:CE17,ROW(INDIRECT("1:"&amp;COUNT(BV17:CE17)-D$58))))+SUM(IF(ISNUMBER(VALUE(MID(IF(LEN(IF(ISNUMBER(BV17:CE17),0,BV17:CE17))&gt;1,BV17:CE17,0),1,LEN(IF(LEN(IF(ISNUMBER(BV17:CE17),0,BV17:CE17))&gt;1,BV17:CE17,0))-1)))=FALSE,0,VALUE(MID(IF(LEN(IF(ISNUMBER(BV17:CE17),0,BV17:CE17))&gt;1,BV17:CE17,0),1,LEN(IF(LEN(IF(ISNUMBER(BV17:CE17),0,BV17:CE17))&gt;1,BV17:CE17,0))-1))))</f>
        <v>0</v>
      </c>
      <c r="BQ17" s="158">
        <f t="shared" si="3"/>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'CLASSIC CUP (Gtl) '!D$58</f>
        <v>4</v>
      </c>
    </row>
    <row r="18" spans="1:86" s="158" customFormat="1" ht="15.75" x14ac:dyDescent="0.25">
      <c r="A18" s="416"/>
      <c r="B18" s="141">
        <f t="shared" si="5"/>
        <v>0</v>
      </c>
      <c r="C18" s="528"/>
      <c r="D18" s="529"/>
      <c r="E18" s="530"/>
      <c r="F18" s="145"/>
      <c r="G18" s="145">
        <f>IF(OR(J18="E",J18="D"),0,VLOOKUP(F18,'CLASSIC CUP (Gtl) '!$B$53:$C$65,2)+I18+H18)</f>
        <v>0</v>
      </c>
      <c r="H18" s="145"/>
      <c r="I18" s="145"/>
      <c r="J18" s="145"/>
      <c r="K18" s="145"/>
      <c r="L18" s="146"/>
      <c r="M18" s="146">
        <f>IF(OR(P18="E",P18="D"),0,VLOOKUP(L18,'CLASSIC CUP (Gtl) '!$B$53:$C$65,2)+O18+N18)</f>
        <v>0</v>
      </c>
      <c r="N18" s="146"/>
      <c r="O18" s="146"/>
      <c r="P18" s="146"/>
      <c r="Q18" s="146"/>
      <c r="R18" s="147"/>
      <c r="S18" s="147">
        <f>IF(OR(V18="E",V18="D"),0,VLOOKUP(R18,'CLASSIC CUP (Gtl) '!$B$53:$C$65,2)+U18+T18)</f>
        <v>0</v>
      </c>
      <c r="T18" s="147"/>
      <c r="U18" s="147"/>
      <c r="V18" s="147"/>
      <c r="W18" s="434"/>
      <c r="X18" s="148"/>
      <c r="Y18" s="148">
        <f>IF(OR(AB18="E",AB18="D"),0,VLOOKUP(X18,'CLASSIC CUP (Gtl) '!$B$53:$C$65,2)+AA18+Z18)</f>
        <v>0</v>
      </c>
      <c r="Z18" s="148"/>
      <c r="AA18" s="148"/>
      <c r="AB18" s="148"/>
      <c r="AC18" s="148"/>
      <c r="AD18" s="149"/>
      <c r="AE18" s="149">
        <f>IF(OR(AH18="E",AH18="D"),0,VLOOKUP(AD18,'CLASSIC CUP (Gtl) '!$B$53:$C$65,2)+AG18+AF18)</f>
        <v>0</v>
      </c>
      <c r="AF18" s="149"/>
      <c r="AG18" s="149"/>
      <c r="AH18" s="149"/>
      <c r="AI18" s="149"/>
      <c r="AJ18" s="150"/>
      <c r="AK18" s="150">
        <f>IF(OR(AN18="E",AN18="D"),0,VLOOKUP(AJ18,'CLASSIC CUP (Gtl) '!$B$53:$C$65,2)+AM18+AL18)</f>
        <v>0</v>
      </c>
      <c r="AL18" s="150"/>
      <c r="AM18" s="150"/>
      <c r="AN18" s="150"/>
      <c r="AO18" s="150"/>
      <c r="AP18" s="151"/>
      <c r="AQ18" s="151">
        <f>IF(OR(AT18="E",AT18="D"),0,VLOOKUP(AP18,'CLASSIC CUP (Gtl) '!$B$53:$C$65,2)+AS18+AR18)</f>
        <v>0</v>
      </c>
      <c r="AR18" s="151"/>
      <c r="AS18" s="151"/>
      <c r="AT18" s="151"/>
      <c r="AU18" s="151"/>
      <c r="AV18" s="152"/>
      <c r="AW18" s="152">
        <f>IF(OR(AZ18="E",AZ18="D"),0,VLOOKUP(AV18,'CLASSIC CUP (Gtl) '!$B$53:$C$65,2)+AY18+AX18)</f>
        <v>0</v>
      </c>
      <c r="AX18" s="152"/>
      <c r="AY18" s="152"/>
      <c r="AZ18" s="152"/>
      <c r="BA18" s="152"/>
      <c r="BB18" s="153"/>
      <c r="BC18" s="153">
        <f>IF(OR(BF18="E",BF18="D"),0,VLOOKUP(BB18,'CLASSIC CUP (Gtl) '!$B$53:$C$65,2)+BE18+BD18)</f>
        <v>0</v>
      </c>
      <c r="BD18" s="153"/>
      <c r="BE18" s="153"/>
      <c r="BF18" s="153"/>
      <c r="BG18" s="153"/>
      <c r="BH18" s="154"/>
      <c r="BI18" s="154">
        <f>IF(OR(BL18="E",BL18="D"),0,VLOOKUP(BH18,'CLASSIC CUP (Gtl) '!$B$53:$C$65,2)+BK18+BJ18)</f>
        <v>0</v>
      </c>
      <c r="BJ18" s="154"/>
      <c r="BK18" s="154"/>
      <c r="BL18" s="154"/>
      <c r="BM18" s="154"/>
      <c r="BN18" s="155">
        <f t="shared" si="1"/>
        <v>0</v>
      </c>
      <c r="BO18" s="156">
        <f t="shared" si="2"/>
        <v>0</v>
      </c>
      <c r="BP18" s="157">
        <f t="array" aca="1" ref="BP18" ca="1">SUM(LARGE(BV18:CE18,ROW(INDIRECT("1:"&amp;COUNT(BV18:CE18)-D$58))))+SUM(IF(ISNUMBER(VALUE(MID(IF(LEN(IF(ISNUMBER(BV18:CE18),0,BV18:CE18))&gt;1,BV18:CE18,0),1,LEN(IF(LEN(IF(ISNUMBER(BV18:CE18),0,BV18:CE18))&gt;1,BV18:CE18,0))-1)))=FALSE,0,VALUE(MID(IF(LEN(IF(ISNUMBER(BV18:CE18),0,BV18:CE18))&gt;1,BV18:CE18,0),1,LEN(IF(LEN(IF(ISNUMBER(BV18:CE18),0,BV18:CE18))&gt;1,BV18:CE18,0))-1))))</f>
        <v>0</v>
      </c>
      <c r="BQ18" s="158">
        <f t="shared" si="3"/>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'CLASSIC CUP (Gtl) '!D$58</f>
        <v>4</v>
      </c>
    </row>
    <row r="19" spans="1:86" s="158" customFormat="1" ht="15.75" x14ac:dyDescent="0.25">
      <c r="A19" s="416"/>
      <c r="B19" s="141">
        <f t="shared" si="5"/>
        <v>0</v>
      </c>
      <c r="C19" s="528"/>
      <c r="D19" s="529"/>
      <c r="E19" s="530"/>
      <c r="F19" s="145"/>
      <c r="G19" s="145">
        <f>IF(OR(J19="E",J19="D"),0,VLOOKUP(F19,'CLASSIC CUP (Gtl) '!$B$53:$C$65,2)+I19+H19)</f>
        <v>0</v>
      </c>
      <c r="H19" s="145"/>
      <c r="I19" s="145"/>
      <c r="J19" s="145"/>
      <c r="K19" s="145"/>
      <c r="L19" s="146"/>
      <c r="M19" s="146">
        <f>IF(OR(P19="E",P19="D"),0,VLOOKUP(L19,'CLASSIC CUP (Gtl) '!$B$53:$C$65,2)+O19+N19)</f>
        <v>0</v>
      </c>
      <c r="N19" s="146"/>
      <c r="O19" s="146"/>
      <c r="P19" s="146"/>
      <c r="Q19" s="146"/>
      <c r="R19" s="147"/>
      <c r="S19" s="147">
        <f>IF(OR(V19="E",V19="D"),0,VLOOKUP(R19,'CLASSIC CUP (Gtl) '!$B$53:$C$65,2)+U19+T19)</f>
        <v>0</v>
      </c>
      <c r="T19" s="147"/>
      <c r="U19" s="147"/>
      <c r="V19" s="147"/>
      <c r="W19" s="434"/>
      <c r="X19" s="148"/>
      <c r="Y19" s="148">
        <f>IF(OR(AB19="E",AB19="D"),0,VLOOKUP(X19,'CLASSIC CUP (Gtl) '!$B$53:$C$65,2)+AA19+Z19)</f>
        <v>0</v>
      </c>
      <c r="Z19" s="148"/>
      <c r="AA19" s="148"/>
      <c r="AB19" s="148"/>
      <c r="AC19" s="148"/>
      <c r="AD19" s="149"/>
      <c r="AE19" s="149">
        <f>IF(OR(AH19="E",AH19="D"),0,VLOOKUP(AD19,'CLASSIC CUP (Gtl) '!$B$53:$C$65,2)+AG19+AF19)</f>
        <v>0</v>
      </c>
      <c r="AF19" s="149"/>
      <c r="AG19" s="149"/>
      <c r="AH19" s="149"/>
      <c r="AI19" s="149"/>
      <c r="AJ19" s="150"/>
      <c r="AK19" s="150">
        <f>IF(OR(AN19="E",AN19="D"),0,VLOOKUP(AJ19,'CLASSIC CUP (Gtl) '!$B$53:$C$65,2)+AM19+AL19)</f>
        <v>0</v>
      </c>
      <c r="AL19" s="150"/>
      <c r="AM19" s="150"/>
      <c r="AN19" s="150"/>
      <c r="AO19" s="150"/>
      <c r="AP19" s="151"/>
      <c r="AQ19" s="151">
        <f>IF(OR(AT19="E",AT19="D"),0,VLOOKUP(AP19,'CLASSIC CUP (Gtl) '!$B$53:$C$65,2)+AS19+AR19)</f>
        <v>0</v>
      </c>
      <c r="AR19" s="151"/>
      <c r="AS19" s="151"/>
      <c r="AT19" s="151"/>
      <c r="AU19" s="151"/>
      <c r="AV19" s="152"/>
      <c r="AW19" s="152">
        <f>IF(OR(AZ19="E",AZ19="D"),0,VLOOKUP(AV19,'CLASSIC CUP (Gtl) '!$B$53:$C$65,2)+AY19+AX19)</f>
        <v>0</v>
      </c>
      <c r="AX19" s="152"/>
      <c r="AY19" s="152"/>
      <c r="AZ19" s="152"/>
      <c r="BA19" s="152"/>
      <c r="BB19" s="153"/>
      <c r="BC19" s="153">
        <f>IF(OR(BF19="E",BF19="D"),0,VLOOKUP(BB19,'CLASSIC CUP (Gtl) '!$B$53:$C$65,2)+BE19+BD19)</f>
        <v>0</v>
      </c>
      <c r="BD19" s="153"/>
      <c r="BE19" s="153"/>
      <c r="BF19" s="153"/>
      <c r="BG19" s="153"/>
      <c r="BH19" s="154"/>
      <c r="BI19" s="154">
        <f>IF(OR(BL19="E",BL19="D"),0,VLOOKUP(BH19,'CLASSIC CUP (Gtl) '!$B$53:$C$65,2)+BK19+BJ19)</f>
        <v>0</v>
      </c>
      <c r="BJ19" s="154"/>
      <c r="BK19" s="154"/>
      <c r="BL19" s="154"/>
      <c r="BM19" s="154"/>
      <c r="BN19" s="155">
        <f t="shared" si="1"/>
        <v>0</v>
      </c>
      <c r="BO19" s="156">
        <f t="shared" si="2"/>
        <v>0</v>
      </c>
      <c r="BP19" s="157">
        <f t="array" aca="1" ref="BP19" ca="1">SUM(LARGE(BV19:CE19,ROW(INDIRECT("1:"&amp;COUNT(BV19:CE19)-D$58))))+SUM(IF(ISNUMBER(VALUE(MID(IF(LEN(IF(ISNUMBER(BV19:CE19),0,BV19:CE19))&gt;1,BV19:CE19,0),1,LEN(IF(LEN(IF(ISNUMBER(BV19:CE19),0,BV19:CE19))&gt;1,BV19:CE19,0))-1)))=FALSE,0,VALUE(MID(IF(LEN(IF(ISNUMBER(BV19:CE19),0,BV19:CE19))&gt;1,BV19:CE19,0),1,LEN(IF(LEN(IF(ISNUMBER(BV19:CE19),0,BV19:CE19))&gt;1,BV19:CE19,0))-1))))</f>
        <v>0</v>
      </c>
      <c r="BQ19" s="158">
        <f t="shared" si="3"/>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'CLASSIC CUP (Gtl) '!D$58</f>
        <v>4</v>
      </c>
    </row>
    <row r="20" spans="1:86" s="158" customFormat="1" ht="15.75" x14ac:dyDescent="0.25">
      <c r="A20" s="416"/>
      <c r="B20" s="141">
        <f t="shared" si="5"/>
        <v>0</v>
      </c>
      <c r="C20" s="528"/>
      <c r="D20" s="526"/>
      <c r="E20" s="527"/>
      <c r="F20" s="145"/>
      <c r="G20" s="145">
        <f>IF(OR(J20="E",J20="D"),0,VLOOKUP(F20,'CLASSIC CUP (Gtl) '!$B$53:$C$65,2)+I20+H20)</f>
        <v>0</v>
      </c>
      <c r="H20" s="145"/>
      <c r="I20" s="145"/>
      <c r="J20" s="145"/>
      <c r="K20" s="145"/>
      <c r="L20" s="146"/>
      <c r="M20" s="146">
        <f>IF(OR(P20="E",P20="D"),0,VLOOKUP(L20,'CLASSIC CUP (Gtl) '!$B$53:$C$65,2)+O20+N20)</f>
        <v>0</v>
      </c>
      <c r="N20" s="146"/>
      <c r="O20" s="146"/>
      <c r="P20" s="146"/>
      <c r="Q20" s="146"/>
      <c r="R20" s="147"/>
      <c r="S20" s="147">
        <f>IF(OR(V20="E",V20="D"),0,VLOOKUP(R20,'CLASSIC CUP (Gtl) '!$B$53:$C$65,2)+U20+T20)</f>
        <v>0</v>
      </c>
      <c r="T20" s="147"/>
      <c r="U20" s="147"/>
      <c r="V20" s="147"/>
      <c r="W20" s="434"/>
      <c r="X20" s="148"/>
      <c r="Y20" s="148">
        <f>IF(OR(AB20="E",AB20="D"),0,VLOOKUP(X20,'CLASSIC CUP (Gtl) '!$B$53:$C$65,2)+AA20+Z20)</f>
        <v>0</v>
      </c>
      <c r="Z20" s="148"/>
      <c r="AA20" s="148"/>
      <c r="AB20" s="148"/>
      <c r="AC20" s="148"/>
      <c r="AD20" s="149"/>
      <c r="AE20" s="149">
        <f>IF(OR(AH20="E",AH20="D"),0,VLOOKUP(AD20,'CLASSIC CUP (Gtl) '!$B$53:$C$65,2)+AG20+AF20)</f>
        <v>0</v>
      </c>
      <c r="AF20" s="149"/>
      <c r="AG20" s="149"/>
      <c r="AH20" s="149"/>
      <c r="AI20" s="149"/>
      <c r="AJ20" s="150"/>
      <c r="AK20" s="150">
        <f>IF(OR(AN20="E",AN20="D"),0,VLOOKUP(AJ20,'CLASSIC CUP (Gtl) '!$B$53:$C$65,2)+AM20+AL20)</f>
        <v>0</v>
      </c>
      <c r="AL20" s="150"/>
      <c r="AM20" s="150"/>
      <c r="AN20" s="150"/>
      <c r="AO20" s="150"/>
      <c r="AP20" s="151"/>
      <c r="AQ20" s="151">
        <f>IF(OR(AT20="E",AT20="D"),0,VLOOKUP(AP20,'CLASSIC CUP (Gtl) '!$B$53:$C$65,2)+AS20+AR20)</f>
        <v>0</v>
      </c>
      <c r="AR20" s="151"/>
      <c r="AS20" s="151"/>
      <c r="AT20" s="151"/>
      <c r="AU20" s="151"/>
      <c r="AV20" s="152"/>
      <c r="AW20" s="152">
        <f>IF(OR(AZ20="E",AZ20="D"),0,VLOOKUP(AV20,'CLASSIC CUP (Gtl) '!$B$53:$C$65,2)+AY20+AX20)</f>
        <v>0</v>
      </c>
      <c r="AX20" s="152"/>
      <c r="AY20" s="152"/>
      <c r="AZ20" s="152"/>
      <c r="BA20" s="152"/>
      <c r="BB20" s="153"/>
      <c r="BC20" s="153">
        <f>IF(OR(BF20="E",BF20="D"),0,VLOOKUP(BB20,'CLASSIC CUP (Gtl) '!$B$53:$C$65,2)+BE20+BD20)</f>
        <v>0</v>
      </c>
      <c r="BD20" s="153"/>
      <c r="BE20" s="153"/>
      <c r="BF20" s="153"/>
      <c r="BG20" s="153"/>
      <c r="BH20" s="154"/>
      <c r="BI20" s="154">
        <f>IF(OR(BL20="E",BL20="D"),0,VLOOKUP(BH20,'CLASSIC CUP (Gtl) '!$B$53:$C$65,2)+BK20+BJ20)</f>
        <v>0</v>
      </c>
      <c r="BJ20" s="154"/>
      <c r="BK20" s="154"/>
      <c r="BL20" s="154"/>
      <c r="BM20" s="154"/>
      <c r="BN20" s="155">
        <f t="shared" si="1"/>
        <v>0</v>
      </c>
      <c r="BO20" s="156">
        <f t="shared" si="2"/>
        <v>0</v>
      </c>
      <c r="BP20" s="157">
        <f t="array" aca="1" ref="BP20" ca="1">SUM(LARGE(BV20:CE20,ROW(INDIRECT("1:"&amp;COUNT(BV20:CE20)-D$58))))+SUM(IF(ISNUMBER(VALUE(MID(IF(LEN(IF(ISNUMBER(BV20:CE20),0,BV20:CE20))&gt;1,BV20:CE20,0),1,LEN(IF(LEN(IF(ISNUMBER(BV20:CE20),0,BV20:CE20))&gt;1,BV20:CE20,0))-1)))=FALSE,0,VALUE(MID(IF(LEN(IF(ISNUMBER(BV20:CE20),0,BV20:CE20))&gt;1,BV20:CE20,0),1,LEN(IF(LEN(IF(ISNUMBER(BV20:CE20),0,BV20:CE20))&gt;1,BV20:CE20,0))-1))))</f>
        <v>0</v>
      </c>
      <c r="BQ20" s="158">
        <f t="shared" si="3"/>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'CLASSIC CUP (Gtl) '!D$58</f>
        <v>4</v>
      </c>
    </row>
    <row r="21" spans="1:86" s="158" customFormat="1" ht="15.75" x14ac:dyDescent="0.25">
      <c r="A21" s="416"/>
      <c r="B21" s="141">
        <f t="shared" si="5"/>
        <v>0</v>
      </c>
      <c r="C21" s="528"/>
      <c r="D21" s="529"/>
      <c r="E21" s="530"/>
      <c r="F21" s="145"/>
      <c r="G21" s="145">
        <f>IF(OR(J21="E",J21="D"),0,VLOOKUP(F21,'CLASSIC CUP (Gtl) '!$B$53:$C$65,2)+I21+H21)</f>
        <v>0</v>
      </c>
      <c r="H21" s="145"/>
      <c r="I21" s="145"/>
      <c r="J21" s="145"/>
      <c r="K21" s="145"/>
      <c r="L21" s="146"/>
      <c r="M21" s="146">
        <f>IF(OR(P21="E",P21="D"),0,VLOOKUP(L21,'CLASSIC CUP (Gtl) '!$B$53:$C$65,2)+O21+N21)</f>
        <v>0</v>
      </c>
      <c r="N21" s="146"/>
      <c r="O21" s="146"/>
      <c r="P21" s="146"/>
      <c r="Q21" s="146"/>
      <c r="R21" s="147"/>
      <c r="S21" s="147">
        <f>IF(OR(V21="E",V21="D"),0,VLOOKUP(R21,'CLASSIC CUP (Gtl) '!$B$53:$C$65,2)+U21+T21)</f>
        <v>0</v>
      </c>
      <c r="T21" s="147"/>
      <c r="U21" s="147"/>
      <c r="V21" s="147"/>
      <c r="W21" s="434"/>
      <c r="X21" s="148"/>
      <c r="Y21" s="148">
        <f>IF(OR(AB21="E",AB21="D"),0,VLOOKUP(X21,'CLASSIC CUP (Gtl) '!$B$53:$C$65,2)+AA21+Z21)</f>
        <v>0</v>
      </c>
      <c r="Z21" s="148"/>
      <c r="AA21" s="148"/>
      <c r="AB21" s="148"/>
      <c r="AC21" s="148"/>
      <c r="AD21" s="149"/>
      <c r="AE21" s="149">
        <f>IF(OR(AH21="E",AH21="D"),0,VLOOKUP(AD21,'CLASSIC CUP (Gtl) '!$B$53:$C$65,2)+AG21+AF21)</f>
        <v>0</v>
      </c>
      <c r="AF21" s="149"/>
      <c r="AG21" s="149"/>
      <c r="AH21" s="149"/>
      <c r="AI21" s="149"/>
      <c r="AJ21" s="150"/>
      <c r="AK21" s="150">
        <f>IF(OR(AN21="E",AN21="D"),0,VLOOKUP(AJ21,'CLASSIC CUP (Gtl) '!$B$53:$C$65,2)+AM21+AL21)</f>
        <v>0</v>
      </c>
      <c r="AL21" s="150"/>
      <c r="AM21" s="150"/>
      <c r="AN21" s="150"/>
      <c r="AO21" s="150"/>
      <c r="AP21" s="151"/>
      <c r="AQ21" s="151">
        <f>IF(OR(AT21="E",AT21="D"),0,VLOOKUP(AP21,'CLASSIC CUP (Gtl) '!$B$53:$C$65,2)+AS21+AR21)</f>
        <v>0</v>
      </c>
      <c r="AR21" s="151"/>
      <c r="AS21" s="151"/>
      <c r="AT21" s="151"/>
      <c r="AU21" s="151"/>
      <c r="AV21" s="152"/>
      <c r="AW21" s="152">
        <f>IF(OR(AZ21="E",AZ21="D"),0,VLOOKUP(AV21,'CLASSIC CUP (Gtl) '!$B$53:$C$65,2)+AY21+AX21)</f>
        <v>0</v>
      </c>
      <c r="AX21" s="152"/>
      <c r="AY21" s="152"/>
      <c r="AZ21" s="152"/>
      <c r="BA21" s="152"/>
      <c r="BB21" s="153"/>
      <c r="BC21" s="153">
        <f>IF(OR(BF21="E",BF21="D"),0,VLOOKUP(BB21,'CLASSIC CUP (Gtl) '!$B$53:$C$65,2)+BE21+BD21)</f>
        <v>0</v>
      </c>
      <c r="BD21" s="153"/>
      <c r="BE21" s="153"/>
      <c r="BF21" s="153"/>
      <c r="BG21" s="153"/>
      <c r="BH21" s="154"/>
      <c r="BI21" s="154">
        <f>IF(OR(BL21="E",BL21="D"),0,VLOOKUP(BH21,'CLASSIC CUP (Gtl) '!$B$53:$C$65,2)+BK21+BJ21)</f>
        <v>0</v>
      </c>
      <c r="BJ21" s="154"/>
      <c r="BK21" s="154"/>
      <c r="BL21" s="154"/>
      <c r="BM21" s="154"/>
      <c r="BN21" s="155">
        <f t="shared" si="1"/>
        <v>0</v>
      </c>
      <c r="BO21" s="156">
        <f t="shared" si="2"/>
        <v>0</v>
      </c>
      <c r="BP21" s="157">
        <f t="array" aca="1" ref="BP21" ca="1">SUM(LARGE(BV21:CE21,ROW(INDIRECT("1:"&amp;COUNT(BV21:CE21)-D$58))))+SUM(IF(ISNUMBER(VALUE(MID(IF(LEN(IF(ISNUMBER(BV21:CE21),0,BV21:CE21))&gt;1,BV21:CE21,0),1,LEN(IF(LEN(IF(ISNUMBER(BV21:CE21),0,BV21:CE21))&gt;1,BV21:CE21,0))-1)))=FALSE,0,VALUE(MID(IF(LEN(IF(ISNUMBER(BV21:CE21),0,BV21:CE21))&gt;1,BV21:CE21,0),1,LEN(IF(LEN(IF(ISNUMBER(BV21:CE21),0,BV21:CE21))&gt;1,BV21:CE21,0))-1))))</f>
        <v>0</v>
      </c>
      <c r="BQ21" s="158">
        <f t="shared" si="3"/>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'CLASSIC CUP (Gtl) '!D$58</f>
        <v>4</v>
      </c>
    </row>
    <row r="22" spans="1:86" s="158" customFormat="1" ht="15.75" x14ac:dyDescent="0.25">
      <c r="A22" s="416"/>
      <c r="B22" s="141">
        <f t="shared" si="5"/>
        <v>0</v>
      </c>
      <c r="C22" s="528"/>
      <c r="D22" s="529"/>
      <c r="E22" s="530"/>
      <c r="F22" s="145"/>
      <c r="G22" s="145">
        <f>IF(OR(J22="E",J22="D"),0,VLOOKUP(F22,'CLASSIC CUP (Gtl) '!$B$53:$C$65,2)+I22+H22)</f>
        <v>0</v>
      </c>
      <c r="H22" s="145"/>
      <c r="I22" s="145"/>
      <c r="J22" s="145"/>
      <c r="K22" s="145"/>
      <c r="L22" s="146"/>
      <c r="M22" s="146">
        <f>IF(OR(P22="E",P22="D"),0,VLOOKUP(L22,'CLASSIC CUP (Gtl) '!$B$53:$C$65,2)+O22+N22)</f>
        <v>0</v>
      </c>
      <c r="N22" s="146"/>
      <c r="O22" s="146"/>
      <c r="P22" s="146"/>
      <c r="Q22" s="146"/>
      <c r="R22" s="147"/>
      <c r="S22" s="147">
        <f>IF(OR(V22="E",V22="D"),0,VLOOKUP(R22,'CLASSIC CUP (Gtl) '!$B$53:$C$65,2)+U22+T22)</f>
        <v>0</v>
      </c>
      <c r="T22" s="147"/>
      <c r="U22" s="147"/>
      <c r="V22" s="147"/>
      <c r="W22" s="434"/>
      <c r="X22" s="148"/>
      <c r="Y22" s="148">
        <f>IF(OR(AB22="E",AB22="D"),0,VLOOKUP(X22,'CLASSIC CUP (Gtl) '!$B$53:$C$65,2)+AA22+Z22)</f>
        <v>0</v>
      </c>
      <c r="Z22" s="148"/>
      <c r="AA22" s="148"/>
      <c r="AB22" s="148"/>
      <c r="AC22" s="148"/>
      <c r="AD22" s="149"/>
      <c r="AE22" s="149">
        <f>IF(OR(AH22="E",AH22="D"),0,VLOOKUP(AD22,'CLASSIC CUP (Gtl) '!$B$53:$C$65,2)+AG22+AF22)</f>
        <v>0</v>
      </c>
      <c r="AF22" s="149"/>
      <c r="AG22" s="149"/>
      <c r="AH22" s="149"/>
      <c r="AI22" s="149"/>
      <c r="AJ22" s="150"/>
      <c r="AK22" s="150">
        <f>IF(OR(AN22="E",AN22="D"),0,VLOOKUP(AJ22,'CLASSIC CUP (Gtl) '!$B$53:$C$65,2)+AM22+AL22)</f>
        <v>0</v>
      </c>
      <c r="AL22" s="150"/>
      <c r="AM22" s="150"/>
      <c r="AN22" s="150"/>
      <c r="AO22" s="150"/>
      <c r="AP22" s="151"/>
      <c r="AQ22" s="151">
        <f>IF(OR(AT22="E",AT22="D"),0,VLOOKUP(AP22,'CLASSIC CUP (Gtl) '!$B$53:$C$65,2)+AS22+AR22)</f>
        <v>0</v>
      </c>
      <c r="AR22" s="151"/>
      <c r="AS22" s="151"/>
      <c r="AT22" s="151"/>
      <c r="AU22" s="151"/>
      <c r="AV22" s="152"/>
      <c r="AW22" s="152">
        <f>IF(OR(AZ22="E",AZ22="D"),0,VLOOKUP(AV22,'CLASSIC CUP (Gtl) '!$B$53:$C$65,2)+AY22+AX22)</f>
        <v>0</v>
      </c>
      <c r="AX22" s="152"/>
      <c r="AY22" s="152"/>
      <c r="AZ22" s="152"/>
      <c r="BA22" s="152"/>
      <c r="BB22" s="153"/>
      <c r="BC22" s="153">
        <f>IF(OR(BF22="E",BF22="D"),0,VLOOKUP(BB22,'CLASSIC CUP (Gtl) '!$B$53:$C$65,2)+BE22+BD22)</f>
        <v>0</v>
      </c>
      <c r="BD22" s="153"/>
      <c r="BE22" s="153"/>
      <c r="BF22" s="153"/>
      <c r="BG22" s="153"/>
      <c r="BH22" s="154"/>
      <c r="BI22" s="154">
        <f>IF(OR(BL22="E",BL22="D"),0,VLOOKUP(BH22,'CLASSIC CUP (Gtl) '!$B$53:$C$65,2)+BK22+BJ22)</f>
        <v>0</v>
      </c>
      <c r="BJ22" s="154"/>
      <c r="BK22" s="154"/>
      <c r="BL22" s="154"/>
      <c r="BM22" s="154"/>
      <c r="BN22" s="155">
        <f t="shared" si="1"/>
        <v>0</v>
      </c>
      <c r="BO22" s="156">
        <f t="shared" si="2"/>
        <v>0</v>
      </c>
      <c r="BP22" s="157">
        <f t="array" aca="1" ref="BP22" ca="1">SUM(LARGE(BV22:CE22,ROW(INDIRECT("1:"&amp;COUNT(BV22:CE22)-D$58))))+SUM(IF(ISNUMBER(VALUE(MID(IF(LEN(IF(ISNUMBER(BV22:CE22),0,BV22:CE22))&gt;1,BV22:CE22,0),1,LEN(IF(LEN(IF(ISNUMBER(BV22:CE22),0,BV22:CE22))&gt;1,BV22:CE22,0))-1)))=FALSE,0,VALUE(MID(IF(LEN(IF(ISNUMBER(BV22:CE22),0,BV22:CE22))&gt;1,BV22:CE22,0),1,LEN(IF(LEN(IF(ISNUMBER(BV22:CE22),0,BV22:CE22))&gt;1,BV22:CE22,0))-1))))</f>
        <v>0</v>
      </c>
      <c r="BQ22" s="158">
        <f t="shared" si="3"/>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4"/>
        <v>0</v>
      </c>
      <c r="CH22" s="158">
        <f>'CLASSIC CUP (Gtl) '!D$58</f>
        <v>4</v>
      </c>
    </row>
    <row r="23" spans="1:86" s="158" customFormat="1" ht="15.75" x14ac:dyDescent="0.25">
      <c r="A23" s="416"/>
      <c r="B23" s="141">
        <f t="shared" si="5"/>
        <v>0</v>
      </c>
      <c r="C23" s="528"/>
      <c r="D23" s="529"/>
      <c r="E23" s="530"/>
      <c r="F23" s="145"/>
      <c r="G23" s="145">
        <f>IF(OR(J23="E",J23="D"),0,VLOOKUP(F23,'CLASSIC CUP (Gtl) '!$B$53:$C$65,2)+I23+H23)</f>
        <v>0</v>
      </c>
      <c r="H23" s="145"/>
      <c r="I23" s="145"/>
      <c r="J23" s="145"/>
      <c r="K23" s="145"/>
      <c r="L23" s="146"/>
      <c r="M23" s="146">
        <f>IF(OR(P23="E",P23="D"),0,VLOOKUP(L23,'CLASSIC CUP (Gtl) '!$B$53:$C$65,2)+O23+N23)</f>
        <v>0</v>
      </c>
      <c r="N23" s="146"/>
      <c r="O23" s="146"/>
      <c r="P23" s="146"/>
      <c r="Q23" s="146"/>
      <c r="R23" s="147"/>
      <c r="S23" s="147">
        <f>IF(OR(V23="E",V23="D"),0,VLOOKUP(R23,'CLASSIC CUP (Gtl) '!$B$53:$C$65,2)+U23+T23)</f>
        <v>0</v>
      </c>
      <c r="T23" s="147"/>
      <c r="U23" s="147"/>
      <c r="V23" s="147"/>
      <c r="W23" s="434"/>
      <c r="X23" s="148"/>
      <c r="Y23" s="148">
        <f>IF(OR(AB23="E",AB23="D"),0,VLOOKUP(X23,'CLASSIC CUP (Gtl) '!$B$53:$C$65,2)+AA23+Z23)</f>
        <v>0</v>
      </c>
      <c r="Z23" s="148"/>
      <c r="AA23" s="148"/>
      <c r="AB23" s="148"/>
      <c r="AC23" s="148"/>
      <c r="AD23" s="149"/>
      <c r="AE23" s="149">
        <f>IF(OR(AH23="E",AH23="D"),0,VLOOKUP(AD23,'CLASSIC CUP (Gtl) '!$B$53:$C$65,2)+AG23+AF23)</f>
        <v>0</v>
      </c>
      <c r="AF23" s="149"/>
      <c r="AG23" s="149"/>
      <c r="AH23" s="149"/>
      <c r="AI23" s="149"/>
      <c r="AJ23" s="150"/>
      <c r="AK23" s="150">
        <f>IF(OR(AN23="E",AN23="D"),0,VLOOKUP(AJ23,'CLASSIC CUP (Gtl) '!$B$53:$C$65,2)+AM23+AL23)</f>
        <v>0</v>
      </c>
      <c r="AL23" s="150"/>
      <c r="AM23" s="150"/>
      <c r="AN23" s="150"/>
      <c r="AO23" s="150"/>
      <c r="AP23" s="151"/>
      <c r="AQ23" s="151">
        <f>IF(OR(AT23="E",AT23="D"),0,VLOOKUP(AP23,'CLASSIC CUP (Gtl) '!$B$53:$C$65,2)+AS23+AR23)</f>
        <v>0</v>
      </c>
      <c r="AR23" s="151"/>
      <c r="AS23" s="151"/>
      <c r="AT23" s="151"/>
      <c r="AU23" s="151"/>
      <c r="AV23" s="152"/>
      <c r="AW23" s="152">
        <f>IF(OR(AZ23="E",AZ23="D"),0,VLOOKUP(AV23,'CLASSIC CUP (Gtl) '!$B$53:$C$65,2)+AY23+AX23)</f>
        <v>0</v>
      </c>
      <c r="AX23" s="152"/>
      <c r="AY23" s="152"/>
      <c r="AZ23" s="152"/>
      <c r="BA23" s="152"/>
      <c r="BB23" s="153"/>
      <c r="BC23" s="153">
        <f>IF(OR(BF23="E",BF23="D"),0,VLOOKUP(BB23,'CLASSIC CUP (Gtl) '!$B$53:$C$65,2)+BE23+BD23)</f>
        <v>0</v>
      </c>
      <c r="BD23" s="153"/>
      <c r="BE23" s="153"/>
      <c r="BF23" s="153"/>
      <c r="BG23" s="153"/>
      <c r="BH23" s="154"/>
      <c r="BI23" s="154">
        <f>IF(OR(BL23="E",BL23="D"),0,VLOOKUP(BH23,'CLASSIC CUP (Gtl) '!$B$53:$C$65,2)+BK23+BJ23)</f>
        <v>0</v>
      </c>
      <c r="BJ23" s="154"/>
      <c r="BK23" s="154"/>
      <c r="BL23" s="154"/>
      <c r="BM23" s="154"/>
      <c r="BN23" s="155">
        <f t="shared" si="1"/>
        <v>0</v>
      </c>
      <c r="BO23" s="156">
        <f t="shared" si="2"/>
        <v>0</v>
      </c>
      <c r="BP23" s="157">
        <f t="array" aca="1" ref="BP23" ca="1">SUM(LARGE(BV23:CE23,ROW(INDIRECT("1:"&amp;COUNT(BV23:CE23)-D$58))))+SUM(IF(ISNUMBER(VALUE(MID(IF(LEN(IF(ISNUMBER(BV23:CE23),0,BV23:CE23))&gt;1,BV23:CE23,0),1,LEN(IF(LEN(IF(ISNUMBER(BV23:CE23),0,BV23:CE23))&gt;1,BV23:CE23,0))-1)))=FALSE,0,VALUE(MID(IF(LEN(IF(ISNUMBER(BV23:CE23),0,BV23:CE23))&gt;1,BV23:CE23,0),1,LEN(IF(LEN(IF(ISNUMBER(BV23:CE23),0,BV23:CE23))&gt;1,BV23:CE23,0))-1))))</f>
        <v>0</v>
      </c>
      <c r="BQ23" s="158">
        <f t="shared" si="3"/>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4"/>
        <v>0</v>
      </c>
      <c r="CH23" s="158">
        <f>'CLASSIC CUP (Gtl) '!D$58</f>
        <v>4</v>
      </c>
    </row>
    <row r="24" spans="1:86" s="158" customFormat="1" ht="15.75" x14ac:dyDescent="0.25">
      <c r="A24" s="416"/>
      <c r="B24" s="141">
        <f t="shared" si="5"/>
        <v>0</v>
      </c>
      <c r="C24" s="528"/>
      <c r="D24" s="529"/>
      <c r="E24" s="530"/>
      <c r="F24" s="145"/>
      <c r="G24" s="145">
        <f>IF(OR(J24="E",J24="D"),0,VLOOKUP(F24,'CLASSIC CUP (Gtl) '!$B$53:$C$65,2)+I24+H24)</f>
        <v>0</v>
      </c>
      <c r="H24" s="145"/>
      <c r="I24" s="145"/>
      <c r="J24" s="145"/>
      <c r="K24" s="145"/>
      <c r="L24" s="146"/>
      <c r="M24" s="146">
        <f>IF(OR(P24="E",P24="D"),0,VLOOKUP(L24,'CLASSIC CUP (Gtl) '!$B$53:$C$65,2)+O24+N24)</f>
        <v>0</v>
      </c>
      <c r="N24" s="146"/>
      <c r="O24" s="146"/>
      <c r="P24" s="146"/>
      <c r="Q24" s="146"/>
      <c r="R24" s="147"/>
      <c r="S24" s="147">
        <f>IF(OR(V24="E",V24="D"),0,VLOOKUP(R24,'CLASSIC CUP (Gtl) '!$B$53:$C$65,2)+U24+T24)</f>
        <v>0</v>
      </c>
      <c r="T24" s="147"/>
      <c r="U24" s="147"/>
      <c r="V24" s="147"/>
      <c r="W24" s="434"/>
      <c r="X24" s="148"/>
      <c r="Y24" s="148">
        <f>IF(OR(AB24="E",AB24="D"),0,VLOOKUP(X24,'CLASSIC CUP (Gtl) '!$B$53:$C$65,2)+AA24+Z24)</f>
        <v>0</v>
      </c>
      <c r="Z24" s="148"/>
      <c r="AA24" s="148"/>
      <c r="AB24" s="148"/>
      <c r="AC24" s="148"/>
      <c r="AD24" s="149"/>
      <c r="AE24" s="149">
        <f>IF(OR(AH24="E",AH24="D"),0,VLOOKUP(AD24,'CLASSIC CUP (Gtl) '!$B$53:$C$65,2)+AG24+AF24)</f>
        <v>0</v>
      </c>
      <c r="AF24" s="149"/>
      <c r="AG24" s="149"/>
      <c r="AH24" s="149"/>
      <c r="AI24" s="149"/>
      <c r="AJ24" s="150"/>
      <c r="AK24" s="150">
        <f>IF(OR(AN24="E",AN24="D"),0,VLOOKUP(AJ24,'CLASSIC CUP (Gtl) '!$B$53:$C$65,2)+AM24+AL24)</f>
        <v>0</v>
      </c>
      <c r="AL24" s="150"/>
      <c r="AM24" s="150"/>
      <c r="AN24" s="150"/>
      <c r="AO24" s="150"/>
      <c r="AP24" s="151"/>
      <c r="AQ24" s="151">
        <f>IF(OR(AT24="E",AT24="D"),0,VLOOKUP(AP24,'CLASSIC CUP (Gtl) '!$B$53:$C$65,2)+AS24+AR24)</f>
        <v>0</v>
      </c>
      <c r="AR24" s="151"/>
      <c r="AS24" s="151"/>
      <c r="AT24" s="151"/>
      <c r="AU24" s="151"/>
      <c r="AV24" s="152"/>
      <c r="AW24" s="152">
        <f>IF(OR(AZ24="E",AZ24="D"),0,VLOOKUP(AV24,'CLASSIC CUP (Gtl) '!$B$53:$C$65,2)+AY24+AX24)</f>
        <v>0</v>
      </c>
      <c r="AX24" s="152"/>
      <c r="AY24" s="152"/>
      <c r="AZ24" s="152"/>
      <c r="BA24" s="152"/>
      <c r="BB24" s="153"/>
      <c r="BC24" s="153">
        <f>IF(OR(BF24="E",BF24="D"),0,VLOOKUP(BB24,'CLASSIC CUP (Gtl) '!$B$53:$C$65,2)+BE24+BD24)</f>
        <v>0</v>
      </c>
      <c r="BD24" s="153"/>
      <c r="BE24" s="153"/>
      <c r="BF24" s="153"/>
      <c r="BG24" s="153"/>
      <c r="BH24" s="154"/>
      <c r="BI24" s="154">
        <f>IF(OR(BL24="E",BL24="D"),0,VLOOKUP(BH24,'CLASSIC CUP (Gtl) '!$B$53:$C$65,2)+BK24+BJ24)</f>
        <v>0</v>
      </c>
      <c r="BJ24" s="154"/>
      <c r="BK24" s="154"/>
      <c r="BL24" s="154"/>
      <c r="BM24" s="154"/>
      <c r="BN24" s="155">
        <f t="shared" si="1"/>
        <v>0</v>
      </c>
      <c r="BO24" s="156">
        <f t="shared" si="2"/>
        <v>0</v>
      </c>
      <c r="BP24" s="157">
        <f t="array" aca="1" ref="BP24" ca="1">SUM(LARGE(BV24:CE24,ROW(INDIRECT("1:"&amp;COUNT(BV24:CE24)-D$58))))+SUM(IF(ISNUMBER(VALUE(MID(IF(LEN(IF(ISNUMBER(BV24:CE24),0,BV24:CE24))&gt;1,BV24:CE24,0),1,LEN(IF(LEN(IF(ISNUMBER(BV24:CE24),0,BV24:CE24))&gt;1,BV24:CE24,0))-1)))=FALSE,0,VALUE(MID(IF(LEN(IF(ISNUMBER(BV24:CE24),0,BV24:CE24))&gt;1,BV24:CE24,0),1,LEN(IF(LEN(IF(ISNUMBER(BV24:CE24),0,BV24:CE24))&gt;1,BV24:CE24,0))-1))))</f>
        <v>0</v>
      </c>
      <c r="BQ24" s="158">
        <f t="shared" si="3"/>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4"/>
        <v>0</v>
      </c>
      <c r="CH24" s="158">
        <f>'CLASSIC CUP (Gtl) '!D$58</f>
        <v>4</v>
      </c>
    </row>
    <row r="25" spans="1:86" s="158" customFormat="1" ht="15.75" x14ac:dyDescent="0.25">
      <c r="A25" s="416"/>
      <c r="B25" s="141">
        <f t="shared" si="5"/>
        <v>0</v>
      </c>
      <c r="C25" s="528"/>
      <c r="D25" s="526"/>
      <c r="E25" s="527"/>
      <c r="F25" s="145"/>
      <c r="G25" s="145">
        <f>IF(OR(J25="E",J25="D"),0,VLOOKUP(F25,'CLASSIC CUP (Gtl) '!$B$53:$C$65,2)+I25+H25)</f>
        <v>0</v>
      </c>
      <c r="H25" s="145"/>
      <c r="I25" s="145"/>
      <c r="J25" s="145"/>
      <c r="K25" s="145"/>
      <c r="L25" s="146"/>
      <c r="M25" s="146">
        <f>IF(OR(P25="E",P25="D"),0,VLOOKUP(L25,'CLASSIC CUP (Gtl) '!$B$53:$C$65,2)+O25+N25)</f>
        <v>0</v>
      </c>
      <c r="N25" s="146"/>
      <c r="O25" s="146"/>
      <c r="P25" s="146"/>
      <c r="Q25" s="146"/>
      <c r="R25" s="147"/>
      <c r="S25" s="147">
        <f>IF(OR(V25="E",V25="D"),0,VLOOKUP(R25,'CLASSIC CUP (Gtl) '!$B$53:$C$65,2)+U25+T25)</f>
        <v>0</v>
      </c>
      <c r="T25" s="147"/>
      <c r="U25" s="147"/>
      <c r="V25" s="147"/>
      <c r="W25" s="434"/>
      <c r="X25" s="148"/>
      <c r="Y25" s="148">
        <f>IF(OR(AB25="E",AB25="D"),0,VLOOKUP(X25,'CLASSIC CUP (Gtl) '!$B$53:$C$65,2)+AA25+Z25)</f>
        <v>0</v>
      </c>
      <c r="Z25" s="148"/>
      <c r="AA25" s="148"/>
      <c r="AB25" s="148"/>
      <c r="AC25" s="148"/>
      <c r="AD25" s="149"/>
      <c r="AE25" s="149">
        <f>IF(OR(AH25="E",AH25="D"),0,VLOOKUP(AD25,'CLASSIC CUP (Gtl) '!$B$53:$C$65,2)+AG25+AF25)</f>
        <v>0</v>
      </c>
      <c r="AF25" s="149"/>
      <c r="AG25" s="149"/>
      <c r="AH25" s="149"/>
      <c r="AI25" s="149"/>
      <c r="AJ25" s="150"/>
      <c r="AK25" s="150">
        <f>IF(OR(AN25="E",AN25="D"),0,VLOOKUP(AJ25,'CLASSIC CUP (Gtl) '!$B$53:$C$65,2)+AM25+AL25)</f>
        <v>0</v>
      </c>
      <c r="AL25" s="150"/>
      <c r="AM25" s="150"/>
      <c r="AN25" s="150"/>
      <c r="AO25" s="150"/>
      <c r="AP25" s="151"/>
      <c r="AQ25" s="151">
        <f>IF(OR(AT25="E",AT25="D"),0,VLOOKUP(AP25,'CLASSIC CUP (Gtl) '!$B$53:$C$65,2)+AS25+AR25)</f>
        <v>0</v>
      </c>
      <c r="AR25" s="151"/>
      <c r="AS25" s="151"/>
      <c r="AT25" s="151"/>
      <c r="AU25" s="151"/>
      <c r="AV25" s="152"/>
      <c r="AW25" s="152">
        <f>IF(OR(AZ25="E",AZ25="D"),0,VLOOKUP(AV25,'CLASSIC CUP (Gtl) '!$B$53:$C$65,2)+AY25+AX25)</f>
        <v>0</v>
      </c>
      <c r="AX25" s="152"/>
      <c r="AY25" s="152"/>
      <c r="AZ25" s="152"/>
      <c r="BA25" s="152"/>
      <c r="BB25" s="153"/>
      <c r="BC25" s="153">
        <f>IF(OR(BF25="E",BF25="D"),0,VLOOKUP(BB25,'CLASSIC CUP (Gtl) '!$B$53:$C$65,2)+BE25+BD25)</f>
        <v>0</v>
      </c>
      <c r="BD25" s="153"/>
      <c r="BE25" s="153"/>
      <c r="BF25" s="153"/>
      <c r="BG25" s="153"/>
      <c r="BH25" s="154"/>
      <c r="BI25" s="154">
        <f>IF(OR(BL25="E",BL25="D"),0,VLOOKUP(BH25,'CLASSIC CUP (Gtl) '!$B$53:$C$65,2)+BK25+BJ25)</f>
        <v>0</v>
      </c>
      <c r="BJ25" s="154"/>
      <c r="BK25" s="154"/>
      <c r="BL25" s="154"/>
      <c r="BM25" s="154"/>
      <c r="BN25" s="155">
        <f t="shared" si="1"/>
        <v>0</v>
      </c>
      <c r="BO25" s="156">
        <f t="shared" si="2"/>
        <v>0</v>
      </c>
      <c r="BP25" s="157">
        <f t="array" aca="1" ref="BP25" ca="1">SUM(LARGE(BV25:CE25,ROW(INDIRECT("1:"&amp;COUNT(BV25:CE25)-D$58))))+SUM(IF(ISNUMBER(VALUE(MID(IF(LEN(IF(ISNUMBER(BV25:CE25),0,BV25:CE25))&gt;1,BV25:CE25,0),1,LEN(IF(LEN(IF(ISNUMBER(BV25:CE25),0,BV25:CE25))&gt;1,BV25:CE25,0))-1)))=FALSE,0,VALUE(MID(IF(LEN(IF(ISNUMBER(BV25:CE25),0,BV25:CE25))&gt;1,BV25:CE25,0),1,LEN(IF(LEN(IF(ISNUMBER(BV25:CE25),0,BV25:CE25))&gt;1,BV25:CE25,0))-1))))</f>
        <v>0</v>
      </c>
      <c r="BQ25" s="158">
        <f t="shared" si="3"/>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4"/>
        <v>0</v>
      </c>
      <c r="CH25" s="158">
        <f>'CLASSIC CUP (Gtl) '!D$58</f>
        <v>4</v>
      </c>
    </row>
    <row r="26" spans="1:86" s="158" customFormat="1" ht="15.75" x14ac:dyDescent="0.25">
      <c r="A26" s="416"/>
      <c r="B26" s="141">
        <f t="shared" si="5"/>
        <v>0</v>
      </c>
      <c r="C26" s="528"/>
      <c r="D26" s="526"/>
      <c r="E26" s="527"/>
      <c r="F26" s="145"/>
      <c r="G26" s="145">
        <f>IF(OR(J26="E",J26="D"),0,VLOOKUP(F26,'CLASSIC CUP (Gtl) '!$B$53:$C$65,2)+I26+H26)</f>
        <v>0</v>
      </c>
      <c r="H26" s="145"/>
      <c r="I26" s="145"/>
      <c r="J26" s="145"/>
      <c r="K26" s="145"/>
      <c r="L26" s="146"/>
      <c r="M26" s="146">
        <f>IF(OR(P26="E",P26="D"),0,VLOOKUP(L26,'CLASSIC CUP (Gtl) '!$B$53:$C$65,2)+O26+N26)</f>
        <v>0</v>
      </c>
      <c r="N26" s="146"/>
      <c r="O26" s="146"/>
      <c r="P26" s="146"/>
      <c r="Q26" s="146"/>
      <c r="R26" s="147"/>
      <c r="S26" s="147">
        <f>IF(OR(V26="E",V26="D"),0,VLOOKUP(R26,'CLASSIC CUP (Gtl) '!$B$53:$C$65,2)+U26+T26)</f>
        <v>0</v>
      </c>
      <c r="T26" s="147"/>
      <c r="U26" s="147"/>
      <c r="V26" s="147"/>
      <c r="W26" s="434"/>
      <c r="X26" s="148"/>
      <c r="Y26" s="148">
        <f>IF(OR(AB26="E",AB26="D"),0,VLOOKUP(X26,'CLASSIC CUP (Gtl) '!$B$53:$C$65,2)+AA26+Z26)</f>
        <v>0</v>
      </c>
      <c r="Z26" s="148"/>
      <c r="AA26" s="148"/>
      <c r="AB26" s="148"/>
      <c r="AC26" s="148"/>
      <c r="AD26" s="149"/>
      <c r="AE26" s="149">
        <f>IF(OR(AH26="E",AH26="D"),0,VLOOKUP(AD26,'CLASSIC CUP (Gtl) '!$B$53:$C$65,2)+AG26+AF26)</f>
        <v>0</v>
      </c>
      <c r="AF26" s="149"/>
      <c r="AG26" s="149"/>
      <c r="AH26" s="149"/>
      <c r="AI26" s="149"/>
      <c r="AJ26" s="150"/>
      <c r="AK26" s="150">
        <f>IF(OR(AN26="E",AN26="D"),0,VLOOKUP(AJ26,'CLASSIC CUP (Gtl) '!$B$53:$C$65,2)+AM26+AL26)</f>
        <v>0</v>
      </c>
      <c r="AL26" s="150"/>
      <c r="AM26" s="150"/>
      <c r="AN26" s="150"/>
      <c r="AO26" s="150"/>
      <c r="AP26" s="151"/>
      <c r="AQ26" s="151">
        <f>IF(OR(AT26="E",AT26="D"),0,VLOOKUP(AP26,'CLASSIC CUP (Gtl) '!$B$53:$C$65,2)+AS26+AR26)</f>
        <v>0</v>
      </c>
      <c r="AR26" s="151"/>
      <c r="AS26" s="151"/>
      <c r="AT26" s="151"/>
      <c r="AU26" s="151"/>
      <c r="AV26" s="152"/>
      <c r="AW26" s="152">
        <f>IF(OR(AZ26="E",AZ26="D"),0,VLOOKUP(AV26,'CLASSIC CUP (Gtl) '!$B$53:$C$65,2)+AY26+AX26)</f>
        <v>0</v>
      </c>
      <c r="AX26" s="152"/>
      <c r="AY26" s="152"/>
      <c r="AZ26" s="152"/>
      <c r="BA26" s="152"/>
      <c r="BB26" s="153"/>
      <c r="BC26" s="153">
        <f>IF(OR(BF26="E",BF26="D"),0,VLOOKUP(BB26,'CLASSIC CUP (Gtl) '!$B$53:$C$65,2)+BE26+BD26)</f>
        <v>0</v>
      </c>
      <c r="BD26" s="153"/>
      <c r="BE26" s="153"/>
      <c r="BF26" s="153"/>
      <c r="BG26" s="153"/>
      <c r="BH26" s="154"/>
      <c r="BI26" s="154">
        <f>IF(OR(BL26="E",BL26="D"),0,VLOOKUP(BH26,'CLASSIC CUP (Gtl) '!$B$53:$C$65,2)+BK26+BJ26)</f>
        <v>0</v>
      </c>
      <c r="BJ26" s="154"/>
      <c r="BK26" s="154"/>
      <c r="BL26" s="154"/>
      <c r="BM26" s="154"/>
      <c r="BN26" s="155">
        <f t="shared" si="1"/>
        <v>0</v>
      </c>
      <c r="BO26" s="156">
        <f t="shared" si="2"/>
        <v>0</v>
      </c>
      <c r="BP26" s="157">
        <f t="array" aca="1" ref="BP26" ca="1">SUM(LARGE(BV26:CE26,ROW(INDIRECT("1:"&amp;COUNT(BV26:CE26)-D$58))))+SUM(IF(ISNUMBER(VALUE(MID(IF(LEN(IF(ISNUMBER(BV26:CE26),0,BV26:CE26))&gt;1,BV26:CE26,0),1,LEN(IF(LEN(IF(ISNUMBER(BV26:CE26),0,BV26:CE26))&gt;1,BV26:CE26,0))-1)))=FALSE,0,VALUE(MID(IF(LEN(IF(ISNUMBER(BV26:CE26),0,BV26:CE26))&gt;1,BV26:CE26,0),1,LEN(IF(LEN(IF(ISNUMBER(BV26:CE26),0,BV26:CE26))&gt;1,BV26:CE26,0))-1))))</f>
        <v>0</v>
      </c>
      <c r="BQ26" s="158">
        <f t="shared" si="3"/>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4"/>
        <v>0</v>
      </c>
      <c r="CH26" s="158">
        <f>'CLASSIC CUP (Gtl) '!D$58</f>
        <v>4</v>
      </c>
    </row>
    <row r="27" spans="1:86" s="158" customFormat="1" ht="15.75" x14ac:dyDescent="0.25">
      <c r="A27" s="416"/>
      <c r="B27" s="141">
        <f t="shared" si="5"/>
        <v>0</v>
      </c>
      <c r="C27" s="528"/>
      <c r="D27" s="529"/>
      <c r="E27" s="530"/>
      <c r="F27" s="145"/>
      <c r="G27" s="145">
        <f>IF(OR(J27="E",J27="D"),0,VLOOKUP(F27,'CLASSIC CUP (Gtl) '!$B$53:$C$65,2)+I27+H27)</f>
        <v>0</v>
      </c>
      <c r="H27" s="145"/>
      <c r="I27" s="145"/>
      <c r="J27" s="145"/>
      <c r="K27" s="145"/>
      <c r="L27" s="146"/>
      <c r="M27" s="146">
        <f>IF(OR(P27="E",P27="D"),0,VLOOKUP(L27,'CLASSIC CUP (Gtl) '!$B$53:$C$65,2)+O27+N27)</f>
        <v>0</v>
      </c>
      <c r="N27" s="146"/>
      <c r="O27" s="146"/>
      <c r="P27" s="146"/>
      <c r="Q27" s="146"/>
      <c r="R27" s="147"/>
      <c r="S27" s="147">
        <f>IF(OR(V27="E",V27="D"),0,VLOOKUP(R27,'CLASSIC CUP (Gtl) '!$B$53:$C$65,2)+U27+T27)</f>
        <v>0</v>
      </c>
      <c r="T27" s="147"/>
      <c r="U27" s="147"/>
      <c r="V27" s="147"/>
      <c r="W27" s="434"/>
      <c r="X27" s="148"/>
      <c r="Y27" s="148">
        <f>IF(OR(AB27="E",AB27="D"),0,VLOOKUP(X27,'CLASSIC CUP (Gtl) '!$B$53:$C$65,2)+AA27+Z27)</f>
        <v>0</v>
      </c>
      <c r="Z27" s="148"/>
      <c r="AA27" s="148"/>
      <c r="AB27" s="148"/>
      <c r="AC27" s="148"/>
      <c r="AD27" s="149"/>
      <c r="AE27" s="149">
        <f>IF(OR(AH27="E",AH27="D"),0,VLOOKUP(AD27,'CLASSIC CUP (Gtl) '!$B$53:$C$65,2)+AG27+AF27)</f>
        <v>0</v>
      </c>
      <c r="AF27" s="149"/>
      <c r="AG27" s="149"/>
      <c r="AH27" s="149"/>
      <c r="AI27" s="149"/>
      <c r="AJ27" s="150"/>
      <c r="AK27" s="150">
        <f>IF(OR(AN27="E",AN27="D"),0,VLOOKUP(AJ27,'CLASSIC CUP (Gtl) '!$B$53:$C$65,2)+AM27+AL27)</f>
        <v>0</v>
      </c>
      <c r="AL27" s="150"/>
      <c r="AM27" s="150"/>
      <c r="AN27" s="150"/>
      <c r="AO27" s="150"/>
      <c r="AP27" s="151"/>
      <c r="AQ27" s="151">
        <f>IF(OR(AT27="E",AT27="D"),0,VLOOKUP(AP27,'CLASSIC CUP (Gtl) '!$B$53:$C$65,2)+AS27+AR27)</f>
        <v>0</v>
      </c>
      <c r="AR27" s="151"/>
      <c r="AS27" s="151"/>
      <c r="AT27" s="151"/>
      <c r="AU27" s="151"/>
      <c r="AV27" s="152"/>
      <c r="AW27" s="152">
        <f>IF(OR(AZ27="E",AZ27="D"),0,VLOOKUP(AV27,'CLASSIC CUP (Gtl) '!$B$53:$C$65,2)+AY27+AX27)</f>
        <v>0</v>
      </c>
      <c r="AX27" s="152"/>
      <c r="AY27" s="152"/>
      <c r="AZ27" s="152"/>
      <c r="BA27" s="152"/>
      <c r="BB27" s="153"/>
      <c r="BC27" s="153">
        <f>IF(OR(BF27="E",BF27="D"),0,VLOOKUP(BB27,'CLASSIC CUP (Gtl) '!$B$53:$C$65,2)+BE27+BD27)</f>
        <v>0</v>
      </c>
      <c r="BD27" s="153"/>
      <c r="BE27" s="153"/>
      <c r="BF27" s="153"/>
      <c r="BG27" s="153"/>
      <c r="BH27" s="154"/>
      <c r="BI27" s="154">
        <f>IF(OR(BL27="E",BL27="D"),0,VLOOKUP(BH27,'CLASSIC CUP (Gtl) '!$B$53:$C$65,2)+BK27+BJ27)</f>
        <v>0</v>
      </c>
      <c r="BJ27" s="154"/>
      <c r="BK27" s="154"/>
      <c r="BL27" s="154"/>
      <c r="BM27" s="154"/>
      <c r="BN27" s="155">
        <f t="shared" si="1"/>
        <v>0</v>
      </c>
      <c r="BO27" s="156">
        <f t="shared" si="2"/>
        <v>0</v>
      </c>
      <c r="BP27" s="157">
        <f t="array" aca="1" ref="BP27" ca="1">SUM(LARGE(BV27:CE27,ROW(INDIRECT("1:"&amp;COUNT(BV27:CE27)-D$58))))+SUM(IF(ISNUMBER(VALUE(MID(IF(LEN(IF(ISNUMBER(BV27:CE27),0,BV27:CE27))&gt;1,BV27:CE27,0),1,LEN(IF(LEN(IF(ISNUMBER(BV27:CE27),0,BV27:CE27))&gt;1,BV27:CE27,0))-1)))=FALSE,0,VALUE(MID(IF(LEN(IF(ISNUMBER(BV27:CE27),0,BV27:CE27))&gt;1,BV27:CE27,0),1,LEN(IF(LEN(IF(ISNUMBER(BV27:CE27),0,BV27:CE27))&gt;1,BV27:CE27,0))-1))))</f>
        <v>0</v>
      </c>
      <c r="BQ27" s="158">
        <f t="shared" si="3"/>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4"/>
        <v>0</v>
      </c>
      <c r="CH27" s="158">
        <f>'CLASSIC CUP (Gtl) '!D$58</f>
        <v>4</v>
      </c>
    </row>
    <row r="28" spans="1:86" s="158" customFormat="1" ht="15.75" x14ac:dyDescent="0.25">
      <c r="A28" s="416"/>
      <c r="B28" s="141">
        <f t="shared" si="5"/>
        <v>0</v>
      </c>
      <c r="C28" s="528"/>
      <c r="D28" s="526"/>
      <c r="E28" s="527"/>
      <c r="F28" s="145"/>
      <c r="G28" s="145">
        <f>IF(OR(J28="E",J28="D"),0,VLOOKUP(F28,'CLASSIC CUP (Gtl) '!$B$53:$C$65,2)+I28+H28)</f>
        <v>0</v>
      </c>
      <c r="H28" s="145"/>
      <c r="I28" s="145"/>
      <c r="J28" s="145"/>
      <c r="K28" s="145"/>
      <c r="L28" s="146"/>
      <c r="M28" s="146">
        <f>IF(OR(P28="E",P28="D"),0,VLOOKUP(L28,'CLASSIC CUP (Gtl) '!$B$53:$C$65,2)+O28+N28)</f>
        <v>0</v>
      </c>
      <c r="N28" s="146"/>
      <c r="O28" s="146"/>
      <c r="P28" s="146"/>
      <c r="Q28" s="146"/>
      <c r="R28" s="147"/>
      <c r="S28" s="147">
        <f>IF(OR(V28="E",V28="D"),0,VLOOKUP(R28,'CLASSIC CUP (Gtl) '!$B$53:$C$65,2)+U28+T28)</f>
        <v>0</v>
      </c>
      <c r="T28" s="147"/>
      <c r="U28" s="147"/>
      <c r="V28" s="147"/>
      <c r="W28" s="434"/>
      <c r="X28" s="148"/>
      <c r="Y28" s="148">
        <f>IF(OR(AB28="E",AB28="D"),0,VLOOKUP(X28,'CLASSIC CUP (Gtl) '!$B$53:$C$65,2)+AA28+Z28)</f>
        <v>0</v>
      </c>
      <c r="Z28" s="148"/>
      <c r="AA28" s="148"/>
      <c r="AB28" s="148"/>
      <c r="AC28" s="148"/>
      <c r="AD28" s="149"/>
      <c r="AE28" s="149">
        <f>IF(OR(AH28="E",AH28="D"),0,VLOOKUP(AD28,'CLASSIC CUP (Gtl) '!$B$53:$C$65,2)+AG28+AF28)</f>
        <v>0</v>
      </c>
      <c r="AF28" s="149"/>
      <c r="AG28" s="149"/>
      <c r="AH28" s="149"/>
      <c r="AI28" s="149"/>
      <c r="AJ28" s="150"/>
      <c r="AK28" s="150">
        <f>IF(OR(AN28="E",AN28="D"),0,VLOOKUP(AJ28,'CLASSIC CUP (Gtl) '!$B$53:$C$65,2)+AM28+AL28)</f>
        <v>0</v>
      </c>
      <c r="AL28" s="150"/>
      <c r="AM28" s="150"/>
      <c r="AN28" s="150"/>
      <c r="AO28" s="150"/>
      <c r="AP28" s="151"/>
      <c r="AQ28" s="151">
        <f>IF(OR(AT28="E",AT28="D"),0,VLOOKUP(AP28,'CLASSIC CUP (Gtl) '!$B$53:$C$65,2)+AS28+AR28)</f>
        <v>0</v>
      </c>
      <c r="AR28" s="151"/>
      <c r="AS28" s="151"/>
      <c r="AT28" s="151"/>
      <c r="AU28" s="151"/>
      <c r="AV28" s="152"/>
      <c r="AW28" s="152">
        <f>IF(OR(AZ28="E",AZ28="D"),0,VLOOKUP(AV28,'CLASSIC CUP (Gtl) '!$B$53:$C$65,2)+AY28+AX28)</f>
        <v>0</v>
      </c>
      <c r="AX28" s="152"/>
      <c r="AY28" s="152"/>
      <c r="AZ28" s="152"/>
      <c r="BA28" s="152"/>
      <c r="BB28" s="153"/>
      <c r="BC28" s="153">
        <f>IF(OR(BF28="E",BF28="D"),0,VLOOKUP(BB28,'CLASSIC CUP (Gtl) '!$B$53:$C$65,2)+BE28+BD28)</f>
        <v>0</v>
      </c>
      <c r="BD28" s="153"/>
      <c r="BE28" s="153"/>
      <c r="BF28" s="153"/>
      <c r="BG28" s="153"/>
      <c r="BH28" s="154"/>
      <c r="BI28" s="154">
        <f>IF(OR(BL28="E",BL28="D"),0,VLOOKUP(BH28,'CLASSIC CUP (Gtl) '!$B$53:$C$65,2)+BK28+BJ28)</f>
        <v>0</v>
      </c>
      <c r="BJ28" s="154"/>
      <c r="BK28" s="154"/>
      <c r="BL28" s="154"/>
      <c r="BM28" s="154"/>
      <c r="BN28" s="155">
        <f t="shared" si="1"/>
        <v>0</v>
      </c>
      <c r="BO28" s="156">
        <f t="shared" si="2"/>
        <v>0</v>
      </c>
      <c r="BP28" s="157">
        <f t="array" aca="1" ref="BP28" ca="1">SUM(LARGE(BV28:CE28,ROW(INDIRECT("1:"&amp;COUNT(BV28:CE28)-D$58))))+SUM(IF(ISNUMBER(VALUE(MID(IF(LEN(IF(ISNUMBER(BV28:CE28),0,BV28:CE28))&gt;1,BV28:CE28,0),1,LEN(IF(LEN(IF(ISNUMBER(BV28:CE28),0,BV28:CE28))&gt;1,BV28:CE28,0))-1)))=FALSE,0,VALUE(MID(IF(LEN(IF(ISNUMBER(BV28:CE28),0,BV28:CE28))&gt;1,BV28:CE28,0),1,LEN(IF(LEN(IF(ISNUMBER(BV28:CE28),0,BV28:CE28))&gt;1,BV28:CE28,0))-1))))</f>
        <v>0</v>
      </c>
      <c r="BQ28" s="158">
        <f t="shared" si="3"/>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4"/>
        <v>0</v>
      </c>
      <c r="CH28" s="158">
        <f>'CLASSIC CUP (Gtl) '!D$58</f>
        <v>4</v>
      </c>
    </row>
    <row r="29" spans="1:86" s="158" customFormat="1" ht="15.75" x14ac:dyDescent="0.25">
      <c r="A29" s="416"/>
      <c r="B29" s="141">
        <f t="shared" si="5"/>
        <v>0</v>
      </c>
      <c r="C29" s="528"/>
      <c r="D29" s="526"/>
      <c r="E29" s="527"/>
      <c r="F29" s="145"/>
      <c r="G29" s="145">
        <f>IF(OR(J29="E",J29="D"),0,VLOOKUP(F29,'CLASSIC CUP (Gtl) '!$B$53:$C$65,2)+I29+H29)</f>
        <v>0</v>
      </c>
      <c r="H29" s="145"/>
      <c r="I29" s="145"/>
      <c r="J29" s="145"/>
      <c r="K29" s="145"/>
      <c r="L29" s="146"/>
      <c r="M29" s="146">
        <f>IF(OR(P29="E",P29="D"),0,VLOOKUP(L29,'CLASSIC CUP (Gtl) '!$B$53:$C$65,2)+O29+N29)</f>
        <v>0</v>
      </c>
      <c r="N29" s="146"/>
      <c r="O29" s="146"/>
      <c r="P29" s="146"/>
      <c r="Q29" s="146"/>
      <c r="R29" s="147"/>
      <c r="S29" s="147">
        <f>IF(OR(V29="E",V29="D"),0,VLOOKUP(R29,'CLASSIC CUP (Gtl) '!$B$53:$C$65,2)+U29+T29)</f>
        <v>0</v>
      </c>
      <c r="T29" s="147"/>
      <c r="U29" s="147"/>
      <c r="V29" s="147"/>
      <c r="W29" s="434"/>
      <c r="X29" s="148"/>
      <c r="Y29" s="148">
        <f>IF(OR(AB29="E",AB29="D"),0,VLOOKUP(X29,'CLASSIC CUP (Gtl) '!$B$53:$C$65,2)+AA29+Z29)</f>
        <v>0</v>
      </c>
      <c r="Z29" s="148"/>
      <c r="AA29" s="148"/>
      <c r="AB29" s="148"/>
      <c r="AC29" s="148"/>
      <c r="AD29" s="149"/>
      <c r="AE29" s="149">
        <f>IF(OR(AH29="E",AH29="D"),0,VLOOKUP(AD29,'CLASSIC CUP (Gtl) '!$B$53:$C$65,2)+AG29+AF29)</f>
        <v>0</v>
      </c>
      <c r="AF29" s="149"/>
      <c r="AG29" s="149"/>
      <c r="AH29" s="149"/>
      <c r="AI29" s="149"/>
      <c r="AJ29" s="150"/>
      <c r="AK29" s="150">
        <f>IF(OR(AN29="E",AN29="D"),0,VLOOKUP(AJ29,'CLASSIC CUP (Gtl) '!$B$53:$C$65,2)+AM29+AL29)</f>
        <v>0</v>
      </c>
      <c r="AL29" s="150"/>
      <c r="AM29" s="150"/>
      <c r="AN29" s="150"/>
      <c r="AO29" s="150"/>
      <c r="AP29" s="151"/>
      <c r="AQ29" s="151">
        <f>IF(OR(AT29="E",AT29="D"),0,VLOOKUP(AP29,'CLASSIC CUP (Gtl) '!$B$53:$C$65,2)+AS29+AR29)</f>
        <v>0</v>
      </c>
      <c r="AR29" s="151"/>
      <c r="AS29" s="151"/>
      <c r="AT29" s="151"/>
      <c r="AU29" s="151"/>
      <c r="AV29" s="152"/>
      <c r="AW29" s="152">
        <f>IF(OR(AZ29="E",AZ29="D"),0,VLOOKUP(AV29,'CLASSIC CUP (Gtl) '!$B$53:$C$65,2)+AY29+AX29)</f>
        <v>0</v>
      </c>
      <c r="AX29" s="152"/>
      <c r="AY29" s="152"/>
      <c r="AZ29" s="152"/>
      <c r="BA29" s="152"/>
      <c r="BB29" s="153"/>
      <c r="BC29" s="153">
        <f>IF(OR(BF29="E",BF29="D"),0,VLOOKUP(BB29,'CLASSIC CUP (Gtl) '!$B$53:$C$65,2)+BE29+BD29)</f>
        <v>0</v>
      </c>
      <c r="BD29" s="153"/>
      <c r="BE29" s="153"/>
      <c r="BF29" s="153"/>
      <c r="BG29" s="153"/>
      <c r="BH29" s="154"/>
      <c r="BI29" s="154">
        <f>IF(OR(BL29="E",BL29="D"),0,VLOOKUP(BH29,'CLASSIC CUP (Gtl) '!$B$53:$C$65,2)+BK29+BJ29)</f>
        <v>0</v>
      </c>
      <c r="BJ29" s="154"/>
      <c r="BK29" s="154"/>
      <c r="BL29" s="154"/>
      <c r="BM29" s="154"/>
      <c r="BN29" s="155">
        <f t="shared" si="1"/>
        <v>0</v>
      </c>
      <c r="BO29" s="156">
        <f t="shared" si="2"/>
        <v>0</v>
      </c>
      <c r="BP29" s="157">
        <f t="array" aca="1" ref="BP29" ca="1">SUM(LARGE(BV29:CE29,ROW(INDIRECT("1:"&amp;COUNT(BV29:CE29)-D$58))))+SUM(IF(ISNUMBER(VALUE(MID(IF(LEN(IF(ISNUMBER(BV29:CE29),0,BV29:CE29))&gt;1,BV29:CE29,0),1,LEN(IF(LEN(IF(ISNUMBER(BV29:CE29),0,BV29:CE29))&gt;1,BV29:CE29,0))-1)))=FALSE,0,VALUE(MID(IF(LEN(IF(ISNUMBER(BV29:CE29),0,BV29:CE29))&gt;1,BV29:CE29,0),1,LEN(IF(LEN(IF(ISNUMBER(BV29:CE29),0,BV29:CE29))&gt;1,BV29:CE29,0))-1))))</f>
        <v>0</v>
      </c>
      <c r="BQ29" s="158">
        <f t="shared" si="3"/>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4"/>
        <v>0</v>
      </c>
      <c r="CH29" s="158">
        <f>'CLASSIC CUP (Gtl) '!D$58</f>
        <v>4</v>
      </c>
    </row>
    <row r="30" spans="1:86" s="158" customFormat="1" ht="15.75" x14ac:dyDescent="0.25">
      <c r="A30" s="416"/>
      <c r="B30" s="141">
        <f t="shared" si="5"/>
        <v>0</v>
      </c>
      <c r="C30" s="528"/>
      <c r="D30" s="526"/>
      <c r="E30" s="527"/>
      <c r="F30" s="145"/>
      <c r="G30" s="145">
        <f>IF(OR(J30="E",J30="D"),0,VLOOKUP(F30,'CLASSIC CUP (Gtl) '!$B$53:$C$65,2)+I30+H30)</f>
        <v>0</v>
      </c>
      <c r="H30" s="145"/>
      <c r="I30" s="145"/>
      <c r="J30" s="145"/>
      <c r="K30" s="145"/>
      <c r="L30" s="146"/>
      <c r="M30" s="146">
        <f>IF(OR(P30="E",P30="D"),0,VLOOKUP(L30,'CLASSIC CUP (Gtl) '!$B$53:$C$65,2)+O30+N30)</f>
        <v>0</v>
      </c>
      <c r="N30" s="146"/>
      <c r="O30" s="146"/>
      <c r="P30" s="146"/>
      <c r="Q30" s="146"/>
      <c r="R30" s="147"/>
      <c r="S30" s="147">
        <f>IF(OR(V30="E",V30="D"),0,VLOOKUP(R30,'CLASSIC CUP (Gtl) '!$B$53:$C$65,2)+U30+T30)</f>
        <v>0</v>
      </c>
      <c r="T30" s="147"/>
      <c r="U30" s="147"/>
      <c r="V30" s="147"/>
      <c r="W30" s="434"/>
      <c r="X30" s="148"/>
      <c r="Y30" s="148">
        <f>IF(OR(AB30="E",AB30="D"),0,VLOOKUP(X30,'CLASSIC CUP (Gtl) '!$B$53:$C$65,2)+AA30+Z30)</f>
        <v>0</v>
      </c>
      <c r="Z30" s="148"/>
      <c r="AA30" s="148"/>
      <c r="AB30" s="148"/>
      <c r="AC30" s="148"/>
      <c r="AD30" s="149"/>
      <c r="AE30" s="149">
        <f>IF(OR(AH30="E",AH30="D"),0,VLOOKUP(AD30,'CLASSIC CUP (Gtl) '!$B$53:$C$65,2)+AG30+AF30)</f>
        <v>0</v>
      </c>
      <c r="AF30" s="149"/>
      <c r="AG30" s="149"/>
      <c r="AH30" s="149"/>
      <c r="AI30" s="149"/>
      <c r="AJ30" s="150"/>
      <c r="AK30" s="150">
        <f>IF(OR(AN30="E",AN30="D"),0,VLOOKUP(AJ30,'CLASSIC CUP (Gtl) '!$B$53:$C$65,2)+AM30+AL30)</f>
        <v>0</v>
      </c>
      <c r="AL30" s="150"/>
      <c r="AM30" s="150"/>
      <c r="AN30" s="150"/>
      <c r="AO30" s="150"/>
      <c r="AP30" s="151"/>
      <c r="AQ30" s="151">
        <f>IF(OR(AT30="E",AT30="D"),0,VLOOKUP(AP30,'CLASSIC CUP (Gtl) '!$B$53:$C$65,2)+AS30+AR30)</f>
        <v>0</v>
      </c>
      <c r="AR30" s="151"/>
      <c r="AS30" s="151"/>
      <c r="AT30" s="151"/>
      <c r="AU30" s="151"/>
      <c r="AV30" s="152"/>
      <c r="AW30" s="152">
        <f>IF(OR(AZ30="E",AZ30="D"),0,VLOOKUP(AV30,'CLASSIC CUP (Gtl) '!$B$53:$C$65,2)+AY30+AX30)</f>
        <v>0</v>
      </c>
      <c r="AX30" s="152"/>
      <c r="AY30" s="152"/>
      <c r="AZ30" s="152"/>
      <c r="BA30" s="152"/>
      <c r="BB30" s="153"/>
      <c r="BC30" s="153">
        <f>IF(OR(BF30="E",BF30="D"),0,VLOOKUP(BB30,'CLASSIC CUP (Gtl) '!$B$53:$C$65,2)+BE30+BD30)</f>
        <v>0</v>
      </c>
      <c r="BD30" s="153"/>
      <c r="BE30" s="153"/>
      <c r="BF30" s="153"/>
      <c r="BG30" s="153"/>
      <c r="BH30" s="154"/>
      <c r="BI30" s="154">
        <f>IF(OR(BL30="E",BL30="D"),0,VLOOKUP(BH30,'CLASSIC CUP (Gtl) '!$B$53:$C$65,2)+BK30+BJ30)</f>
        <v>0</v>
      </c>
      <c r="BJ30" s="154"/>
      <c r="BK30" s="154"/>
      <c r="BL30" s="154"/>
      <c r="BM30" s="154"/>
      <c r="BN30" s="155">
        <f t="shared" si="1"/>
        <v>0</v>
      </c>
      <c r="BO30" s="156">
        <f t="shared" si="2"/>
        <v>0</v>
      </c>
      <c r="BP30" s="157">
        <f t="array" aca="1" ref="BP30" ca="1">SUM(LARGE(BV30:CE30,ROW(INDIRECT("1:"&amp;COUNT(BV30:CE30)-D$58))))+SUM(IF(ISNUMBER(VALUE(MID(IF(LEN(IF(ISNUMBER(BV30:CE30),0,BV30:CE30))&gt;1,BV30:CE30,0),1,LEN(IF(LEN(IF(ISNUMBER(BV30:CE30),0,BV30:CE30))&gt;1,BV30:CE30,0))-1)))=FALSE,0,VALUE(MID(IF(LEN(IF(ISNUMBER(BV30:CE30),0,BV30:CE30))&gt;1,BV30:CE30,0),1,LEN(IF(LEN(IF(ISNUMBER(BV30:CE30),0,BV30:CE30))&gt;1,BV30:CE30,0))-1))))</f>
        <v>0</v>
      </c>
      <c r="BQ30" s="158">
        <f t="shared" si="3"/>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4"/>
        <v>0</v>
      </c>
      <c r="CH30" s="158">
        <f>'CLASSIC CUP (Gtl) '!D$58</f>
        <v>4</v>
      </c>
    </row>
    <row r="31" spans="1:86" s="158" customFormat="1" ht="15.75" x14ac:dyDescent="0.25">
      <c r="A31" s="416"/>
      <c r="B31" s="141">
        <f t="shared" si="5"/>
        <v>0</v>
      </c>
      <c r="C31" s="528"/>
      <c r="D31" s="529"/>
      <c r="E31" s="527"/>
      <c r="F31" s="145"/>
      <c r="G31" s="145">
        <f>IF(OR(J31="E",J31="D"),0,VLOOKUP(F31,'CLASSIC CUP (Gtl) '!$B$53:$C$65,2)+I31+H31)</f>
        <v>0</v>
      </c>
      <c r="H31" s="145"/>
      <c r="I31" s="145"/>
      <c r="J31" s="145"/>
      <c r="K31" s="145"/>
      <c r="L31" s="146"/>
      <c r="M31" s="146">
        <f>IF(OR(P31="E",P31="D"),0,VLOOKUP(L31,'CLASSIC CUP (Gtl) '!$B$53:$C$65,2)+O31+N31)</f>
        <v>0</v>
      </c>
      <c r="N31" s="146"/>
      <c r="O31" s="146"/>
      <c r="P31" s="146"/>
      <c r="Q31" s="146"/>
      <c r="R31" s="147"/>
      <c r="S31" s="147">
        <f>IF(OR(V31="E",V31="D"),0,VLOOKUP(R31,'CLASSIC CUP (Gtl) '!$B$53:$C$65,2)+U31+T31)</f>
        <v>0</v>
      </c>
      <c r="T31" s="147"/>
      <c r="U31" s="147"/>
      <c r="V31" s="147"/>
      <c r="W31" s="434"/>
      <c r="X31" s="148"/>
      <c r="Y31" s="148">
        <f>IF(OR(AB31="E",AB31="D"),0,VLOOKUP(X31,'CLASSIC CUP (Gtl) '!$B$53:$C$65,2)+AA31+Z31)</f>
        <v>0</v>
      </c>
      <c r="Z31" s="148"/>
      <c r="AA31" s="148"/>
      <c r="AB31" s="148"/>
      <c r="AC31" s="148"/>
      <c r="AD31" s="149"/>
      <c r="AE31" s="149">
        <f>IF(OR(AH31="E",AH31="D"),0,VLOOKUP(AD31,'CLASSIC CUP (Gtl) '!$B$53:$C$65,2)+AG31+AF31)</f>
        <v>0</v>
      </c>
      <c r="AF31" s="149"/>
      <c r="AG31" s="149"/>
      <c r="AH31" s="149"/>
      <c r="AI31" s="149"/>
      <c r="AJ31" s="150"/>
      <c r="AK31" s="150">
        <f>IF(OR(AN31="E",AN31="D"),0,VLOOKUP(AJ31,'CLASSIC CUP (Gtl) '!$B$53:$C$65,2)+AM31+AL31)</f>
        <v>0</v>
      </c>
      <c r="AL31" s="150"/>
      <c r="AM31" s="150"/>
      <c r="AN31" s="150"/>
      <c r="AO31" s="150"/>
      <c r="AP31" s="151"/>
      <c r="AQ31" s="151">
        <f>IF(OR(AT31="E",AT31="D"),0,VLOOKUP(AP31,'CLASSIC CUP (Gtl) '!$B$53:$C$65,2)+AS31+AR31)</f>
        <v>0</v>
      </c>
      <c r="AR31" s="151"/>
      <c r="AS31" s="151"/>
      <c r="AT31" s="151"/>
      <c r="AU31" s="151"/>
      <c r="AV31" s="152"/>
      <c r="AW31" s="152">
        <f>IF(OR(AZ31="E",AZ31="D"),0,VLOOKUP(AV31,'CLASSIC CUP (Gtl) '!$B$53:$C$65,2)+AY31+AX31)</f>
        <v>0</v>
      </c>
      <c r="AX31" s="152"/>
      <c r="AY31" s="152"/>
      <c r="AZ31" s="152"/>
      <c r="BA31" s="152"/>
      <c r="BB31" s="153"/>
      <c r="BC31" s="153">
        <f>IF(OR(BF31="E",BF31="D"),0,VLOOKUP(BB31,'CLASSIC CUP (Gtl) '!$B$53:$C$65,2)+BE31+BD31)</f>
        <v>0</v>
      </c>
      <c r="BD31" s="153"/>
      <c r="BE31" s="153"/>
      <c r="BF31" s="153"/>
      <c r="BG31" s="153"/>
      <c r="BH31" s="154"/>
      <c r="BI31" s="154">
        <f>IF(OR(BL31="E",BL31="D"),0,VLOOKUP(BH31,'CLASSIC CUP (Gtl) '!$B$53:$C$65,2)+BK31+BJ31)</f>
        <v>0</v>
      </c>
      <c r="BJ31" s="154"/>
      <c r="BK31" s="154"/>
      <c r="BL31" s="154"/>
      <c r="BM31" s="154"/>
      <c r="BN31" s="155">
        <f t="shared" si="1"/>
        <v>0</v>
      </c>
      <c r="BO31" s="156">
        <f t="shared" si="2"/>
        <v>0</v>
      </c>
      <c r="BP31" s="157">
        <f t="array" aca="1" ref="BP31" ca="1">SUM(LARGE(BV31:CE31,ROW(INDIRECT("1:"&amp;COUNT(BV31:CE31)-D$58))))+SUM(IF(ISNUMBER(VALUE(MID(IF(LEN(IF(ISNUMBER(BV31:CE31),0,BV31:CE31))&gt;1,BV31:CE31,0),1,LEN(IF(LEN(IF(ISNUMBER(BV31:CE31),0,BV31:CE31))&gt;1,BV31:CE31,0))-1)))=FALSE,0,VALUE(MID(IF(LEN(IF(ISNUMBER(BV31:CE31),0,BV31:CE31))&gt;1,BV31:CE31,0),1,LEN(IF(LEN(IF(ISNUMBER(BV31:CE31),0,BV31:CE31))&gt;1,BV31:CE31,0))-1))))</f>
        <v>0</v>
      </c>
      <c r="BQ31" s="158">
        <f t="shared" si="3"/>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4"/>
        <v>0</v>
      </c>
      <c r="CH31" s="158">
        <f>'CLASSIC CUP (Gtl) '!D$58</f>
        <v>4</v>
      </c>
    </row>
    <row r="32" spans="1:86" s="158" customFormat="1" ht="15.75" x14ac:dyDescent="0.25">
      <c r="A32" s="416"/>
      <c r="B32" s="141">
        <f t="shared" si="5"/>
        <v>0</v>
      </c>
      <c r="C32" s="528"/>
      <c r="D32" s="529"/>
      <c r="E32" s="530"/>
      <c r="F32" s="145"/>
      <c r="G32" s="145">
        <f>IF(OR(J32="E",J32="D"),0,VLOOKUP(F32,'CLASSIC CUP (Gtl) '!$B$53:$C$65,2)+I32+H32)</f>
        <v>0</v>
      </c>
      <c r="H32" s="145"/>
      <c r="I32" s="145"/>
      <c r="J32" s="145"/>
      <c r="K32" s="145"/>
      <c r="L32" s="146"/>
      <c r="M32" s="146">
        <f>IF(OR(P32="E",P32="D"),0,VLOOKUP(L32,'CLASSIC CUP (Gtl) '!$B$53:$C$65,2)+O32+N32)</f>
        <v>0</v>
      </c>
      <c r="N32" s="146"/>
      <c r="O32" s="146"/>
      <c r="P32" s="146"/>
      <c r="Q32" s="146"/>
      <c r="R32" s="147"/>
      <c r="S32" s="147">
        <f>IF(OR(V32="E",V32="D"),0,VLOOKUP(R32,'CLASSIC CUP (Gtl) '!$B$53:$C$65,2)+U32+T32)</f>
        <v>0</v>
      </c>
      <c r="T32" s="147"/>
      <c r="U32" s="147"/>
      <c r="V32" s="147"/>
      <c r="W32" s="434"/>
      <c r="X32" s="148"/>
      <c r="Y32" s="148">
        <f>IF(OR(AB32="E",AB32="D"),0,VLOOKUP(X32,'CLASSIC CUP (Gtl) '!$B$53:$C$65,2)+AA32+Z32)</f>
        <v>0</v>
      </c>
      <c r="Z32" s="148"/>
      <c r="AA32" s="148"/>
      <c r="AB32" s="148"/>
      <c r="AC32" s="148"/>
      <c r="AD32" s="149"/>
      <c r="AE32" s="149">
        <f>IF(OR(AH32="E",AH32="D"),0,VLOOKUP(AD32,'CLASSIC CUP (Gtl) '!$B$53:$C$65,2)+AG32+AF32)</f>
        <v>0</v>
      </c>
      <c r="AF32" s="149"/>
      <c r="AG32" s="149"/>
      <c r="AH32" s="149"/>
      <c r="AI32" s="149"/>
      <c r="AJ32" s="150"/>
      <c r="AK32" s="150">
        <f>IF(OR(AN32="E",AN32="D"),0,VLOOKUP(AJ32,'CLASSIC CUP (Gtl) '!$B$53:$C$65,2)+AM32+AL32)</f>
        <v>0</v>
      </c>
      <c r="AL32" s="150"/>
      <c r="AM32" s="150"/>
      <c r="AN32" s="150"/>
      <c r="AO32" s="150"/>
      <c r="AP32" s="151"/>
      <c r="AQ32" s="151">
        <f>IF(OR(AT32="E",AT32="D"),0,VLOOKUP(AP32,'CLASSIC CUP (Gtl) '!$B$53:$C$65,2)+AS32+AR32)</f>
        <v>0</v>
      </c>
      <c r="AR32" s="151"/>
      <c r="AS32" s="151"/>
      <c r="AT32" s="151"/>
      <c r="AU32" s="151"/>
      <c r="AV32" s="152"/>
      <c r="AW32" s="152">
        <f>IF(OR(AZ32="E",AZ32="D"),0,VLOOKUP(AV32,'CLASSIC CUP (Gtl) '!$B$53:$C$65,2)+AY32+AX32)</f>
        <v>0</v>
      </c>
      <c r="AX32" s="152"/>
      <c r="AY32" s="152"/>
      <c r="AZ32" s="152"/>
      <c r="BA32" s="152"/>
      <c r="BB32" s="153"/>
      <c r="BC32" s="153">
        <f>IF(OR(BF32="E",BF32="D"),0,VLOOKUP(BB32,'CLASSIC CUP (Gtl) '!$B$53:$C$65,2)+BE32+BD32)</f>
        <v>0</v>
      </c>
      <c r="BD32" s="153"/>
      <c r="BE32" s="153"/>
      <c r="BF32" s="153"/>
      <c r="BG32" s="153"/>
      <c r="BH32" s="154"/>
      <c r="BI32" s="154">
        <f>IF(OR(BL32="E",BL32="D"),0,VLOOKUP(BH32,'CLASSIC CUP (Gtl) '!$B$53:$C$65,2)+BK32+BJ32)</f>
        <v>0</v>
      </c>
      <c r="BJ32" s="154"/>
      <c r="BK32" s="154"/>
      <c r="BL32" s="154"/>
      <c r="BM32" s="154"/>
      <c r="BN32" s="155">
        <f t="shared" si="1"/>
        <v>0</v>
      </c>
      <c r="BO32" s="156">
        <f t="shared" si="2"/>
        <v>0</v>
      </c>
      <c r="BP32" s="157">
        <f t="array" aca="1" ref="BP32" ca="1">SUM(LARGE(BV32:CE32,ROW(INDIRECT("1:"&amp;COUNT(BV32:CE32)-D$58))))+SUM(IF(ISNUMBER(VALUE(MID(IF(LEN(IF(ISNUMBER(BV32:CE32),0,BV32:CE32))&gt;1,BV32:CE32,0),1,LEN(IF(LEN(IF(ISNUMBER(BV32:CE32),0,BV32:CE32))&gt;1,BV32:CE32,0))-1)))=FALSE,0,VALUE(MID(IF(LEN(IF(ISNUMBER(BV32:CE32),0,BV32:CE32))&gt;1,BV32:CE32,0),1,LEN(IF(LEN(IF(ISNUMBER(BV32:CE32),0,BV32:CE32))&gt;1,BV32:CE32,0))-1))))</f>
        <v>0</v>
      </c>
      <c r="BQ32" s="158">
        <f t="shared" si="3"/>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4"/>
        <v>0</v>
      </c>
      <c r="CH32" s="158">
        <f>'CLASSIC CUP (Gtl) '!D$58</f>
        <v>4</v>
      </c>
    </row>
    <row r="33" spans="1:86" s="158" customFormat="1" ht="15.75" x14ac:dyDescent="0.25">
      <c r="A33" s="416"/>
      <c r="B33" s="141">
        <f t="shared" si="5"/>
        <v>0</v>
      </c>
      <c r="C33" s="528"/>
      <c r="D33" s="529"/>
      <c r="E33" s="530"/>
      <c r="F33" s="145"/>
      <c r="G33" s="145">
        <f>IF(OR(J33="E",J33="D"),0,VLOOKUP(F33,'CLASSIC CUP (Gtl) '!$B$53:$C$65,2)+I33+H33)</f>
        <v>0</v>
      </c>
      <c r="H33" s="145"/>
      <c r="I33" s="145"/>
      <c r="J33" s="145"/>
      <c r="K33" s="145"/>
      <c r="L33" s="146"/>
      <c r="M33" s="146">
        <f>IF(OR(P33="E",P33="D"),0,VLOOKUP(L33,'CLASSIC CUP (Gtl) '!$B$53:$C$65,2)+O33+N33)</f>
        <v>0</v>
      </c>
      <c r="N33" s="146"/>
      <c r="O33" s="146"/>
      <c r="P33" s="146"/>
      <c r="Q33" s="146"/>
      <c r="R33" s="147"/>
      <c r="S33" s="147">
        <f>IF(OR(V33="E",V33="D"),0,VLOOKUP(R33,'CLASSIC CUP (Gtl) '!$B$53:$C$65,2)+U33+T33)</f>
        <v>0</v>
      </c>
      <c r="T33" s="147"/>
      <c r="U33" s="147"/>
      <c r="V33" s="147"/>
      <c r="W33" s="434"/>
      <c r="X33" s="148"/>
      <c r="Y33" s="148">
        <f>IF(OR(AB33="E",AB33="D"),0,VLOOKUP(X33,'CLASSIC CUP (Gtl) '!$B$53:$C$65,2)+AA33+Z33)</f>
        <v>0</v>
      </c>
      <c r="Z33" s="148"/>
      <c r="AA33" s="148"/>
      <c r="AB33" s="148"/>
      <c r="AC33" s="148"/>
      <c r="AD33" s="149"/>
      <c r="AE33" s="149">
        <f>IF(OR(AH33="E",AH33="D"),0,VLOOKUP(AD33,'CLASSIC CUP (Gtl) '!$B$53:$C$65,2)+AG33+AF33)</f>
        <v>0</v>
      </c>
      <c r="AF33" s="149"/>
      <c r="AG33" s="149"/>
      <c r="AH33" s="149"/>
      <c r="AI33" s="149"/>
      <c r="AJ33" s="150"/>
      <c r="AK33" s="150">
        <f>IF(OR(AN33="E",AN33="D"),0,VLOOKUP(AJ33,'CLASSIC CUP (Gtl) '!$B$53:$C$65,2)+AM33+AL33)</f>
        <v>0</v>
      </c>
      <c r="AL33" s="150"/>
      <c r="AM33" s="150"/>
      <c r="AN33" s="150"/>
      <c r="AO33" s="150"/>
      <c r="AP33" s="151"/>
      <c r="AQ33" s="151">
        <f>IF(OR(AT33="E",AT33="D"),0,VLOOKUP(AP33,'CLASSIC CUP (Gtl) '!$B$53:$C$65,2)+AS33+AR33)</f>
        <v>0</v>
      </c>
      <c r="AR33" s="151"/>
      <c r="AS33" s="151"/>
      <c r="AT33" s="151"/>
      <c r="AU33" s="151"/>
      <c r="AV33" s="152"/>
      <c r="AW33" s="152">
        <f>IF(OR(AZ33="E",AZ33="D"),0,VLOOKUP(AV33,'CLASSIC CUP (Gtl) '!$B$53:$C$65,2)+AY33+AX33)</f>
        <v>0</v>
      </c>
      <c r="AX33" s="152"/>
      <c r="AY33" s="152"/>
      <c r="AZ33" s="152"/>
      <c r="BA33" s="152"/>
      <c r="BB33" s="153"/>
      <c r="BC33" s="153">
        <f>IF(OR(BF33="E",BF33="D"),0,VLOOKUP(BB33,'CLASSIC CUP (Gtl) '!$B$53:$C$65,2)+BE33+BD33)</f>
        <v>0</v>
      </c>
      <c r="BD33" s="153"/>
      <c r="BE33" s="153"/>
      <c r="BF33" s="153"/>
      <c r="BG33" s="153"/>
      <c r="BH33" s="154"/>
      <c r="BI33" s="154">
        <f>IF(OR(BL33="E",BL33="D"),0,VLOOKUP(BH33,'CLASSIC CUP (Gtl) '!$B$53:$C$65,2)+BK33+BJ33)</f>
        <v>0</v>
      </c>
      <c r="BJ33" s="154"/>
      <c r="BK33" s="154"/>
      <c r="BL33" s="154"/>
      <c r="BM33" s="154"/>
      <c r="BN33" s="155">
        <f t="shared" si="1"/>
        <v>0</v>
      </c>
      <c r="BO33" s="156">
        <f t="shared" si="2"/>
        <v>0</v>
      </c>
      <c r="BP33" s="157">
        <f t="array" aca="1" ref="BP33" ca="1">SUM(LARGE(BV33:CE33,ROW(INDIRECT("1:"&amp;COUNT(BV33:CE33)-D$58))))+SUM(IF(ISNUMBER(VALUE(MID(IF(LEN(IF(ISNUMBER(BV33:CE33),0,BV33:CE33))&gt;1,BV33:CE33,0),1,LEN(IF(LEN(IF(ISNUMBER(BV33:CE33),0,BV33:CE33))&gt;1,BV33:CE33,0))-1)))=FALSE,0,VALUE(MID(IF(LEN(IF(ISNUMBER(BV33:CE33),0,BV33:CE33))&gt;1,BV33:CE33,0),1,LEN(IF(LEN(IF(ISNUMBER(BV33:CE33),0,BV33:CE33))&gt;1,BV33:CE33,0))-1))))</f>
        <v>0</v>
      </c>
      <c r="BQ33" s="158">
        <f t="shared" si="3"/>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4"/>
        <v>0</v>
      </c>
      <c r="CH33" s="158">
        <f>'CLASSIC CUP (Gtl) '!D$58</f>
        <v>4</v>
      </c>
    </row>
    <row r="34" spans="1:86" s="158" customFormat="1" ht="15.75" x14ac:dyDescent="0.25">
      <c r="A34" s="416"/>
      <c r="B34" s="141">
        <f t="shared" si="5"/>
        <v>0</v>
      </c>
      <c r="C34" s="528"/>
      <c r="D34" s="529"/>
      <c r="E34" s="530"/>
      <c r="F34" s="145"/>
      <c r="G34" s="145">
        <f>IF(OR(J34="E",J34="D"),0,VLOOKUP(F34,'CLASSIC CUP (Gtl) '!$B$53:$C$65,2)+I34+H34)</f>
        <v>0</v>
      </c>
      <c r="H34" s="145"/>
      <c r="I34" s="145"/>
      <c r="J34" s="145"/>
      <c r="K34" s="145"/>
      <c r="L34" s="146"/>
      <c r="M34" s="146">
        <f>IF(OR(P34="E",P34="D"),0,VLOOKUP(L34,'CLASSIC CUP (Gtl) '!$B$53:$C$65,2)+O34+N34)</f>
        <v>0</v>
      </c>
      <c r="N34" s="146"/>
      <c r="O34" s="146"/>
      <c r="P34" s="146"/>
      <c r="Q34" s="146"/>
      <c r="R34" s="147"/>
      <c r="S34" s="147">
        <f>IF(OR(V34="E",V34="D"),0,VLOOKUP(R34,'CLASSIC CUP (Gtl) '!$B$53:$C$65,2)+U34+T34)</f>
        <v>0</v>
      </c>
      <c r="T34" s="147"/>
      <c r="U34" s="147"/>
      <c r="V34" s="147"/>
      <c r="W34" s="434"/>
      <c r="X34" s="148"/>
      <c r="Y34" s="148">
        <f>IF(OR(AB34="E",AB34="D"),0,VLOOKUP(X34,'CLASSIC CUP (Gtl) '!$B$53:$C$65,2)+AA34+Z34)</f>
        <v>0</v>
      </c>
      <c r="Z34" s="148"/>
      <c r="AA34" s="148"/>
      <c r="AB34" s="148"/>
      <c r="AC34" s="148"/>
      <c r="AD34" s="149"/>
      <c r="AE34" s="149">
        <f>IF(OR(AH34="E",AH34="D"),0,VLOOKUP(AD34,'CLASSIC CUP (Gtl) '!$B$53:$C$65,2)+AG34+AF34)</f>
        <v>0</v>
      </c>
      <c r="AF34" s="149"/>
      <c r="AG34" s="149"/>
      <c r="AH34" s="149"/>
      <c r="AI34" s="149"/>
      <c r="AJ34" s="150"/>
      <c r="AK34" s="150">
        <f>IF(OR(AN34="E",AN34="D"),0,VLOOKUP(AJ34,'CLASSIC CUP (Gtl) '!$B$53:$C$65,2)+AM34+AL34)</f>
        <v>0</v>
      </c>
      <c r="AL34" s="150"/>
      <c r="AM34" s="150"/>
      <c r="AN34" s="150"/>
      <c r="AO34" s="150"/>
      <c r="AP34" s="151"/>
      <c r="AQ34" s="151">
        <f>IF(OR(AT34="E",AT34="D"),0,VLOOKUP(AP34,'CLASSIC CUP (Gtl) '!$B$53:$C$65,2)+AS34+AR34)</f>
        <v>0</v>
      </c>
      <c r="AR34" s="151"/>
      <c r="AS34" s="151"/>
      <c r="AT34" s="151"/>
      <c r="AU34" s="151"/>
      <c r="AV34" s="152"/>
      <c r="AW34" s="152">
        <f>IF(OR(AZ34="E",AZ34="D"),0,VLOOKUP(AV34,'CLASSIC CUP (Gtl) '!$B$53:$C$65,2)+AY34+AX34)</f>
        <v>0</v>
      </c>
      <c r="AX34" s="152"/>
      <c r="AY34" s="152"/>
      <c r="AZ34" s="152"/>
      <c r="BA34" s="152"/>
      <c r="BB34" s="153"/>
      <c r="BC34" s="153">
        <f>IF(OR(BF34="E",BF34="D"),0,VLOOKUP(BB34,'CLASSIC CUP (Gtl) '!$B$53:$C$65,2)+BE34+BD34)</f>
        <v>0</v>
      </c>
      <c r="BD34" s="153"/>
      <c r="BE34" s="153"/>
      <c r="BF34" s="153"/>
      <c r="BG34" s="153"/>
      <c r="BH34" s="154"/>
      <c r="BI34" s="154">
        <f>IF(OR(BL34="E",BL34="D"),0,VLOOKUP(BH34,'CLASSIC CUP (Gtl) '!$B$53:$C$65,2)+BK34+BJ34)</f>
        <v>0</v>
      </c>
      <c r="BJ34" s="154"/>
      <c r="BK34" s="154"/>
      <c r="BL34" s="154"/>
      <c r="BM34" s="154"/>
      <c r="BN34" s="155">
        <f t="shared" si="1"/>
        <v>0</v>
      </c>
      <c r="BO34" s="156">
        <f t="shared" si="2"/>
        <v>0</v>
      </c>
      <c r="BP34" s="157">
        <f t="array" aca="1" ref="BP34" ca="1">SUM(LARGE(BV34:CE34,ROW(INDIRECT("1:"&amp;COUNT(BV34:CE34)-D$58))))+SUM(IF(ISNUMBER(VALUE(MID(IF(LEN(IF(ISNUMBER(BV34:CE34),0,BV34:CE34))&gt;1,BV34:CE34,0),1,LEN(IF(LEN(IF(ISNUMBER(BV34:CE34),0,BV34:CE34))&gt;1,BV34:CE34,0))-1)))=FALSE,0,VALUE(MID(IF(LEN(IF(ISNUMBER(BV34:CE34),0,BV34:CE34))&gt;1,BV34:CE34,0),1,LEN(IF(LEN(IF(ISNUMBER(BV34:CE34),0,BV34:CE34))&gt;1,BV34:CE34,0))-1))))</f>
        <v>0</v>
      </c>
      <c r="BQ34" s="158">
        <f t="shared" si="3"/>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4"/>
        <v>0</v>
      </c>
      <c r="CH34" s="158">
        <f>'CLASSIC CUP (Gtl) '!D$58</f>
        <v>4</v>
      </c>
    </row>
    <row r="35" spans="1:86" s="158" customFormat="1" ht="15.75" x14ac:dyDescent="0.25">
      <c r="A35" s="416"/>
      <c r="B35" s="141">
        <f t="shared" si="5"/>
        <v>0</v>
      </c>
      <c r="C35" s="528"/>
      <c r="D35" s="529"/>
      <c r="E35" s="527"/>
      <c r="F35" s="145"/>
      <c r="G35" s="145">
        <f>IF(OR(J35="E",J35="D"),0,VLOOKUP(F35,'CLASSIC CUP (Gtl) '!$B$53:$C$65,2)+I35+H35)</f>
        <v>0</v>
      </c>
      <c r="H35" s="145"/>
      <c r="I35" s="145"/>
      <c r="J35" s="145"/>
      <c r="K35" s="145"/>
      <c r="L35" s="146"/>
      <c r="M35" s="146">
        <f>IF(OR(P35="E",P35="D"),0,VLOOKUP(L35,'CLASSIC CUP (Gtl) '!$B$53:$C$65,2)+O35+N35)</f>
        <v>0</v>
      </c>
      <c r="N35" s="146"/>
      <c r="O35" s="146"/>
      <c r="P35" s="146"/>
      <c r="Q35" s="146"/>
      <c r="R35" s="147"/>
      <c r="S35" s="147">
        <f>IF(OR(V35="E",V35="D"),0,VLOOKUP(R35,'CLASSIC CUP (Gtl) '!$B$53:$C$65,2)+U35+T35)</f>
        <v>0</v>
      </c>
      <c r="T35" s="147"/>
      <c r="U35" s="147"/>
      <c r="V35" s="147"/>
      <c r="W35" s="434"/>
      <c r="X35" s="148"/>
      <c r="Y35" s="148">
        <f>IF(OR(AB35="E",AB35="D"),0,VLOOKUP(X35,'CLASSIC CUP (Gtl) '!$B$53:$C$65,2)+AA35+Z35)</f>
        <v>0</v>
      </c>
      <c r="Z35" s="148"/>
      <c r="AA35" s="148"/>
      <c r="AB35" s="148"/>
      <c r="AC35" s="148"/>
      <c r="AD35" s="149"/>
      <c r="AE35" s="149">
        <f>IF(OR(AH35="E",AH35="D"),0,VLOOKUP(AD35,'CLASSIC CUP (Gtl) '!$B$53:$C$65,2)+AG35+AF35)</f>
        <v>0</v>
      </c>
      <c r="AF35" s="149"/>
      <c r="AG35" s="149"/>
      <c r="AH35" s="149"/>
      <c r="AI35" s="149"/>
      <c r="AJ35" s="150"/>
      <c r="AK35" s="150">
        <f>IF(OR(AN35="E",AN35="D"),0,VLOOKUP(AJ35,'CLASSIC CUP (Gtl) '!$B$53:$C$65,2)+AM35+AL35)</f>
        <v>0</v>
      </c>
      <c r="AL35" s="150"/>
      <c r="AM35" s="150"/>
      <c r="AN35" s="150"/>
      <c r="AO35" s="150"/>
      <c r="AP35" s="151"/>
      <c r="AQ35" s="151">
        <f>IF(OR(AT35="E",AT35="D"),0,VLOOKUP(AP35,'CLASSIC CUP (Gtl) '!$B$53:$C$65,2)+AS35+AR35)</f>
        <v>0</v>
      </c>
      <c r="AR35" s="151"/>
      <c r="AS35" s="151"/>
      <c r="AT35" s="151"/>
      <c r="AU35" s="151"/>
      <c r="AV35" s="152"/>
      <c r="AW35" s="152">
        <f>IF(OR(AZ35="E",AZ35="D"),0,VLOOKUP(AV35,'CLASSIC CUP (Gtl) '!$B$53:$C$65,2)+AY35+AX35)</f>
        <v>0</v>
      </c>
      <c r="AX35" s="152"/>
      <c r="AY35" s="152"/>
      <c r="AZ35" s="152"/>
      <c r="BA35" s="152"/>
      <c r="BB35" s="153"/>
      <c r="BC35" s="153">
        <f>IF(OR(BF35="E",BF35="D"),0,VLOOKUP(BB35,'CLASSIC CUP (Gtl) '!$B$53:$C$65,2)+BE35+BD35)</f>
        <v>0</v>
      </c>
      <c r="BD35" s="153"/>
      <c r="BE35" s="153"/>
      <c r="BF35" s="153"/>
      <c r="BG35" s="153"/>
      <c r="BH35" s="154"/>
      <c r="BI35" s="154">
        <f>IF(OR(BL35="E",BL35="D"),0,VLOOKUP(BH35,'CLASSIC CUP (Gtl) '!$B$53:$C$65,2)+BK35+BJ35)</f>
        <v>0</v>
      </c>
      <c r="BJ35" s="154"/>
      <c r="BK35" s="154"/>
      <c r="BL35" s="154"/>
      <c r="BM35" s="154"/>
      <c r="BN35" s="155">
        <f t="shared" si="1"/>
        <v>0</v>
      </c>
      <c r="BO35" s="156">
        <f t="shared" si="2"/>
        <v>0</v>
      </c>
      <c r="BP35" s="157">
        <f t="array" aca="1" ref="BP35" ca="1">SUM(LARGE(BV35:CE35,ROW(INDIRECT("1:"&amp;COUNT(BV35:CE35)-D$58))))+SUM(IF(ISNUMBER(VALUE(MID(IF(LEN(IF(ISNUMBER(BV35:CE35),0,BV35:CE35))&gt;1,BV35:CE35,0),1,LEN(IF(LEN(IF(ISNUMBER(BV35:CE35),0,BV35:CE35))&gt;1,BV35:CE35,0))-1)))=FALSE,0,VALUE(MID(IF(LEN(IF(ISNUMBER(BV35:CE35),0,BV35:CE35))&gt;1,BV35:CE35,0),1,LEN(IF(LEN(IF(ISNUMBER(BV35:CE35),0,BV35:CE35))&gt;1,BV35:CE35,0))-1))))</f>
        <v>0</v>
      </c>
      <c r="BQ35" s="158">
        <f t="shared" si="3"/>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4"/>
        <v>0</v>
      </c>
      <c r="CH35" s="158">
        <f>'CLASSIC CUP (Gtl) '!D$58</f>
        <v>4</v>
      </c>
    </row>
    <row r="36" spans="1:86" s="158" customFormat="1" ht="15.75" x14ac:dyDescent="0.25">
      <c r="A36" s="416"/>
      <c r="B36" s="141">
        <f t="shared" si="5"/>
        <v>0</v>
      </c>
      <c r="C36" s="528"/>
      <c r="D36" s="529"/>
      <c r="E36" s="530"/>
      <c r="F36" s="145"/>
      <c r="G36" s="145">
        <f>IF(OR(J36="E",J36="D"),0,VLOOKUP(F36,'CLASSIC CUP (Gtl) '!$B$53:$C$65,2)+I36+H36)</f>
        <v>0</v>
      </c>
      <c r="H36" s="145"/>
      <c r="I36" s="145"/>
      <c r="J36" s="145"/>
      <c r="K36" s="145"/>
      <c r="L36" s="146"/>
      <c r="M36" s="146">
        <f>IF(OR(P36="E",P36="D"),0,VLOOKUP(L36,'CLASSIC CUP (Gtl) '!$B$53:$C$65,2)+O36+N36)</f>
        <v>0</v>
      </c>
      <c r="N36" s="146"/>
      <c r="O36" s="146"/>
      <c r="P36" s="146"/>
      <c r="Q36" s="146"/>
      <c r="R36" s="147"/>
      <c r="S36" s="147">
        <f>IF(OR(V36="E",V36="D"),0,VLOOKUP(R36,'CLASSIC CUP (Gtl) '!$B$53:$C$65,2)+U36+T36)</f>
        <v>0</v>
      </c>
      <c r="T36" s="147"/>
      <c r="U36" s="147"/>
      <c r="V36" s="147"/>
      <c r="W36" s="434"/>
      <c r="X36" s="148"/>
      <c r="Y36" s="148">
        <f>IF(OR(AB36="E",AB36="D"),0,VLOOKUP(X36,'CLASSIC CUP (Gtl) '!$B$53:$C$65,2)+AA36+Z36)</f>
        <v>0</v>
      </c>
      <c r="Z36" s="148"/>
      <c r="AA36" s="148"/>
      <c r="AB36" s="148"/>
      <c r="AC36" s="148"/>
      <c r="AD36" s="149"/>
      <c r="AE36" s="149">
        <f>IF(OR(AH36="E",AH36="D"),0,VLOOKUP(AD36,'CLASSIC CUP (Gtl) '!$B$53:$C$65,2)+AG36+AF36)</f>
        <v>0</v>
      </c>
      <c r="AF36" s="149"/>
      <c r="AG36" s="149"/>
      <c r="AH36" s="149"/>
      <c r="AI36" s="149"/>
      <c r="AJ36" s="150"/>
      <c r="AK36" s="150">
        <f>IF(OR(AN36="E",AN36="D"),0,VLOOKUP(AJ36,'CLASSIC CUP (Gtl) '!$B$53:$C$65,2)+AM36+AL36)</f>
        <v>0</v>
      </c>
      <c r="AL36" s="150"/>
      <c r="AM36" s="150"/>
      <c r="AN36" s="150"/>
      <c r="AO36" s="150"/>
      <c r="AP36" s="151"/>
      <c r="AQ36" s="151">
        <f>IF(OR(AT36="E",AT36="D"),0,VLOOKUP(AP36,'CLASSIC CUP (Gtl) '!$B$53:$C$65,2)+AS36+AR36)</f>
        <v>0</v>
      </c>
      <c r="AR36" s="151"/>
      <c r="AS36" s="151"/>
      <c r="AT36" s="151"/>
      <c r="AU36" s="151"/>
      <c r="AV36" s="152"/>
      <c r="AW36" s="152">
        <f>IF(OR(AZ36="E",AZ36="D"),0,VLOOKUP(AV36,'CLASSIC CUP (Gtl) '!$B$53:$C$65,2)+AY36+AX36)</f>
        <v>0</v>
      </c>
      <c r="AX36" s="152"/>
      <c r="AY36" s="152"/>
      <c r="AZ36" s="152"/>
      <c r="BA36" s="152"/>
      <c r="BB36" s="153"/>
      <c r="BC36" s="153">
        <f>IF(OR(BF36="E",BF36="D"),0,VLOOKUP(BB36,'CLASSIC CUP (Gtl) '!$B$53:$C$65,2)+BE36+BD36)</f>
        <v>0</v>
      </c>
      <c r="BD36" s="153"/>
      <c r="BE36" s="153"/>
      <c r="BF36" s="153"/>
      <c r="BG36" s="153"/>
      <c r="BH36" s="154"/>
      <c r="BI36" s="154">
        <f>IF(OR(BL36="E",BL36="D"),0,VLOOKUP(BH36,'CLASSIC CUP (Gtl) '!$B$53:$C$65,2)+BK36+BJ36)</f>
        <v>0</v>
      </c>
      <c r="BJ36" s="154"/>
      <c r="BK36" s="154"/>
      <c r="BL36" s="154"/>
      <c r="BM36" s="154"/>
      <c r="BN36" s="155">
        <f t="shared" si="1"/>
        <v>0</v>
      </c>
      <c r="BO36" s="156">
        <f t="shared" si="2"/>
        <v>0</v>
      </c>
      <c r="BP36" s="157">
        <f t="array" aca="1" ref="BP36" ca="1">SUM(LARGE(BV36:CE36,ROW(INDIRECT("1:"&amp;COUNT(BV36:CE36)-D$58))))+SUM(IF(ISNUMBER(VALUE(MID(IF(LEN(IF(ISNUMBER(BV36:CE36),0,BV36:CE36))&gt;1,BV36:CE36,0),1,LEN(IF(LEN(IF(ISNUMBER(BV36:CE36),0,BV36:CE36))&gt;1,BV36:CE36,0))-1)))=FALSE,0,VALUE(MID(IF(LEN(IF(ISNUMBER(BV36:CE36),0,BV36:CE36))&gt;1,BV36:CE36,0),1,LEN(IF(LEN(IF(ISNUMBER(BV36:CE36),0,BV36:CE36))&gt;1,BV36:CE36,0))-1))))</f>
        <v>0</v>
      </c>
      <c r="BQ36" s="158">
        <f t="shared" si="3"/>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4"/>
        <v>0</v>
      </c>
      <c r="CH36" s="158">
        <f>'CLASSIC CUP (Gtl) '!D$58</f>
        <v>4</v>
      </c>
    </row>
    <row r="37" spans="1:86" s="546" customFormat="1" ht="15.75" x14ac:dyDescent="0.25">
      <c r="A37" s="416"/>
      <c r="B37" s="141">
        <f t="shared" si="5"/>
        <v>0</v>
      </c>
      <c r="C37" s="528"/>
      <c r="D37" s="529"/>
      <c r="E37" s="530"/>
      <c r="F37" s="145"/>
      <c r="G37" s="145">
        <f>IF(OR(J37="E",J37="D"),0,VLOOKUP(F37,'CLASSIC CUP (Gtl) '!$B$53:$C$65,2)+I37+H37)</f>
        <v>0</v>
      </c>
      <c r="H37" s="145"/>
      <c r="I37" s="145"/>
      <c r="J37" s="145"/>
      <c r="K37" s="145"/>
      <c r="L37" s="146"/>
      <c r="M37" s="146">
        <f>IF(OR(P37="E",P37="D"),0,VLOOKUP(L37,'CLASSIC CUP (Gtl) '!$B$53:$C$65,2)+O37+N37)</f>
        <v>0</v>
      </c>
      <c r="N37" s="146"/>
      <c r="O37" s="146"/>
      <c r="P37" s="146"/>
      <c r="Q37" s="146"/>
      <c r="R37" s="147"/>
      <c r="S37" s="147">
        <f>IF(OR(V37="E",V37="D"),0,VLOOKUP(R37,'CLASSIC CUP (Gtl) '!$B$53:$C$65,2)+U37+T37)</f>
        <v>0</v>
      </c>
      <c r="T37" s="147"/>
      <c r="U37" s="147"/>
      <c r="V37" s="147"/>
      <c r="W37" s="434"/>
      <c r="X37" s="148"/>
      <c r="Y37" s="148">
        <f>IF(OR(AB37="E",AB37="D"),0,VLOOKUP(X37,'CLASSIC CUP (Gtl) '!$B$53:$C$65,2)+AA37+Z37)</f>
        <v>0</v>
      </c>
      <c r="Z37" s="148"/>
      <c r="AA37" s="148"/>
      <c r="AB37" s="148"/>
      <c r="AC37" s="148"/>
      <c r="AD37" s="149"/>
      <c r="AE37" s="149">
        <f>IF(OR(AH37="E",AH37="D"),0,VLOOKUP(AD37,'CLASSIC CUP (Gtl) '!$B$53:$C$65,2)+AG37+AF37)</f>
        <v>0</v>
      </c>
      <c r="AF37" s="149"/>
      <c r="AG37" s="149"/>
      <c r="AH37" s="149"/>
      <c r="AI37" s="149"/>
      <c r="AJ37" s="150"/>
      <c r="AK37" s="150">
        <f>IF(OR(AN37="E",AN37="D"),0,VLOOKUP(AJ37,'CLASSIC CUP (Gtl) '!$B$53:$C$65,2)+AM37+AL37)</f>
        <v>0</v>
      </c>
      <c r="AL37" s="150"/>
      <c r="AM37" s="150"/>
      <c r="AN37" s="150"/>
      <c r="AO37" s="150"/>
      <c r="AP37" s="151"/>
      <c r="AQ37" s="151">
        <f>IF(OR(AT37="E",AT37="D"),0,VLOOKUP(AP37,'CLASSIC CUP (Gtl) '!$B$53:$C$65,2)+AS37+AR37)</f>
        <v>0</v>
      </c>
      <c r="AR37" s="151"/>
      <c r="AS37" s="151"/>
      <c r="AT37" s="151"/>
      <c r="AU37" s="151"/>
      <c r="AV37" s="152"/>
      <c r="AW37" s="152">
        <f>IF(OR(AZ37="E",AZ37="D"),0,VLOOKUP(AV37,'CLASSIC CUP (Gtl) '!$B$53:$C$65,2)+AY37+AX37)</f>
        <v>0</v>
      </c>
      <c r="AX37" s="152"/>
      <c r="AY37" s="152"/>
      <c r="AZ37" s="152"/>
      <c r="BA37" s="152"/>
      <c r="BB37" s="153"/>
      <c r="BC37" s="153">
        <f>IF(OR(BF37="E",BF37="D"),0,VLOOKUP(BB37,'CLASSIC CUP (Gtl) '!$B$53:$C$65,2)+BE37+BD37)</f>
        <v>0</v>
      </c>
      <c r="BD37" s="153"/>
      <c r="BE37" s="153"/>
      <c r="BF37" s="153"/>
      <c r="BG37" s="153"/>
      <c r="BH37" s="154"/>
      <c r="BI37" s="154">
        <f>IF(OR(BL37="E",BL37="D"),0,VLOOKUP(BH37,'CLASSIC CUP (Gtl) '!$B$53:$C$65,2)+BK37+BJ37)</f>
        <v>0</v>
      </c>
      <c r="BJ37" s="154"/>
      <c r="BK37" s="154"/>
      <c r="BL37" s="154"/>
      <c r="BM37" s="154"/>
      <c r="BN37" s="155">
        <f t="shared" si="1"/>
        <v>0</v>
      </c>
      <c r="BO37" s="544">
        <f t="shared" si="2"/>
        <v>0</v>
      </c>
      <c r="BP37" s="545">
        <f t="array" aca="1" ref="BP37" ca="1">SUM(LARGE(BV37:CE37,ROW(INDIRECT("1:"&amp;COUNT(BV37:CE37)-D$58))))+SUM(IF(ISNUMBER(VALUE(MID(IF(LEN(IF(ISNUMBER(BV37:CE37),0,BV37:CE37))&gt;1,BV37:CE37,0),1,LEN(IF(LEN(IF(ISNUMBER(BV37:CE37),0,BV37:CE37))&gt;1,BV37:CE37,0))-1)))=FALSE,0,VALUE(MID(IF(LEN(IF(ISNUMBER(BV37:CE37),0,BV37:CE37))&gt;1,BV37:CE37,0),1,LEN(IF(LEN(IF(ISNUMBER(BV37:CE37),0,BV37:CE37))&gt;1,BV37:CE37,0))-1))))</f>
        <v>0</v>
      </c>
      <c r="BQ37" s="546">
        <f t="shared" si="3"/>
        <v>0</v>
      </c>
      <c r="BR37" s="547"/>
      <c r="BS37" s="547"/>
      <c r="BT37" s="547"/>
      <c r="BV37" s="546">
        <f t="array" ref="BV37">IF(OR(J37="D",J37="E"),IF(H37+I37&gt;0,H37+I37 &amp;"X","X"),G37)</f>
        <v>0</v>
      </c>
      <c r="BW37" s="546">
        <f t="array" ref="BW37">IF(OR(P37="D",P37="E"),IF(N37+O37&gt;0,N37+O37&amp;"X","X"),M37)</f>
        <v>0</v>
      </c>
      <c r="BX37" s="546">
        <f t="array" ref="BX37">IF(OR(V37="D",V37="E"),IF(T37+U37&gt;0,T37+U37&amp;"X","X"),S37)</f>
        <v>0</v>
      </c>
      <c r="BY37" s="546">
        <f t="array" ref="BY37">IF(OR(AB37="D",AB37="E"),IF(Z37+AA37&gt;0,Z37+AA37&amp;"X","X"),Y37)</f>
        <v>0</v>
      </c>
      <c r="BZ37" s="546">
        <f t="array" ref="BZ37">IF(OR(AH37="D",AH37="E"),IF(AF37+AG37&gt;0,AF37+AG37&amp;"X","X"),AE37)</f>
        <v>0</v>
      </c>
      <c r="CA37" s="546">
        <f t="array" ref="CA37">IF(OR(AN37="D",AN37="E"),IF(AL37+AM37&gt;0,AL37+AM37&amp;"X","X"),AK37)</f>
        <v>0</v>
      </c>
      <c r="CB37" s="546">
        <f t="array" ref="CB37">IF(OR(AT37="D",AT37="E"),IF(AR37+AS37&gt;0,AR37+AS37&amp;"X","X"),AQ37)</f>
        <v>0</v>
      </c>
      <c r="CC37" s="546">
        <f t="array" ref="CC37">IF(OR(AZ37="D",AZ37="E"),IF(AX37+AY37&gt;0,AX37+AY37&amp;"X","X"),AW37)</f>
        <v>0</v>
      </c>
      <c r="CD37" s="546">
        <f t="array" ref="CD37">IF(OR(BF37="D",BF37="E"),IF(BD37+BE37&gt;0,BD37+BE37&amp;"X","X"),BC37)</f>
        <v>0</v>
      </c>
      <c r="CE37" s="546">
        <f t="array" ref="CE37">IF(OR(BL37="D",BL37="E"),IF(BJ37+BK37&gt;0,BJ37+BK37&amp;"X","X"),BI37)</f>
        <v>0</v>
      </c>
      <c r="CF37" s="546">
        <f t="shared" si="4"/>
        <v>0</v>
      </c>
      <c r="CH37" s="546">
        <f>'CLASSIC CUP (Gtl) '!D$58</f>
        <v>4</v>
      </c>
    </row>
    <row r="38" spans="1:86" s="158" customFormat="1" ht="15.75" x14ac:dyDescent="0.25">
      <c r="A38" s="416"/>
      <c r="B38" s="141">
        <f t="shared" si="5"/>
        <v>0</v>
      </c>
      <c r="C38" s="528"/>
      <c r="D38" s="526"/>
      <c r="E38" s="527"/>
      <c r="F38" s="145"/>
      <c r="G38" s="145">
        <f>IF(OR(J38="E",J38="D"),0,VLOOKUP(F38,'CLASSIC CUP (Gtl) '!$B$53:$C$65,2)+I38+H38)</f>
        <v>0</v>
      </c>
      <c r="H38" s="145"/>
      <c r="I38" s="145"/>
      <c r="J38" s="145"/>
      <c r="K38" s="145"/>
      <c r="L38" s="146"/>
      <c r="M38" s="146">
        <f>IF(OR(P38="E",P38="D"),0,VLOOKUP(L38,'CLASSIC CUP (Gtl) '!$B$53:$C$65,2)+O38+N38)</f>
        <v>0</v>
      </c>
      <c r="N38" s="146"/>
      <c r="O38" s="146"/>
      <c r="P38" s="146"/>
      <c r="Q38" s="146"/>
      <c r="R38" s="147"/>
      <c r="S38" s="147">
        <f>IF(OR(V38="E",V38="D"),0,VLOOKUP(R38,'CLASSIC CUP (Gtl) '!$B$53:$C$65,2)+U38+T38)</f>
        <v>0</v>
      </c>
      <c r="T38" s="147"/>
      <c r="U38" s="147"/>
      <c r="V38" s="147"/>
      <c r="W38" s="434"/>
      <c r="X38" s="148"/>
      <c r="Y38" s="148">
        <f>IF(OR(AB38="E",AB38="D"),0,VLOOKUP(X38,'CLASSIC CUP (Gtl) '!$B$53:$C$65,2)+AA38+Z38)</f>
        <v>0</v>
      </c>
      <c r="Z38" s="148"/>
      <c r="AA38" s="148"/>
      <c r="AB38" s="148"/>
      <c r="AC38" s="148"/>
      <c r="AD38" s="149"/>
      <c r="AE38" s="149">
        <f>IF(OR(AH38="E",AH38="D"),0,VLOOKUP(AD38,'CLASSIC CUP (Gtl) '!$B$53:$C$65,2)+AG38+AF38)</f>
        <v>0</v>
      </c>
      <c r="AF38" s="149"/>
      <c r="AG38" s="149"/>
      <c r="AH38" s="149"/>
      <c r="AI38" s="149"/>
      <c r="AJ38" s="150"/>
      <c r="AK38" s="150">
        <f>IF(OR(AN38="E",AN38="D"),0,VLOOKUP(AJ38,'CLASSIC CUP (Gtl) '!$B$53:$C$65,2)+AM38+AL38)</f>
        <v>0</v>
      </c>
      <c r="AL38" s="150"/>
      <c r="AM38" s="150"/>
      <c r="AN38" s="150"/>
      <c r="AO38" s="150"/>
      <c r="AP38" s="151"/>
      <c r="AQ38" s="151">
        <f>IF(OR(AT38="E",AT38="D"),0,VLOOKUP(AP38,'CLASSIC CUP (Gtl) '!$B$53:$C$65,2)+AS38+AR38)</f>
        <v>0</v>
      </c>
      <c r="AR38" s="151"/>
      <c r="AS38" s="151"/>
      <c r="AT38" s="151"/>
      <c r="AU38" s="151"/>
      <c r="AV38" s="152"/>
      <c r="AW38" s="152">
        <f>IF(OR(AZ38="E",AZ38="D"),0,VLOOKUP(AV38,'CLASSIC CUP (Gtl) '!$B$53:$C$65,2)+AY38+AX38)</f>
        <v>0</v>
      </c>
      <c r="AX38" s="152"/>
      <c r="AY38" s="152"/>
      <c r="AZ38" s="152"/>
      <c r="BA38" s="152"/>
      <c r="BB38" s="153"/>
      <c r="BC38" s="153">
        <f>IF(OR(BF38="E",BF38="D"),0,VLOOKUP(BB38,'CLASSIC CUP (Gtl) '!$B$53:$C$65,2)+BE38+BD38)</f>
        <v>0</v>
      </c>
      <c r="BD38" s="153"/>
      <c r="BE38" s="153"/>
      <c r="BF38" s="153"/>
      <c r="BG38" s="153"/>
      <c r="BH38" s="154"/>
      <c r="BI38" s="154">
        <f>IF(OR(BL38="E",BL38="D"),0,VLOOKUP(BH38,'CLASSIC CUP (Gtl) '!$B$53:$C$65,2)+BK38+BJ38)</f>
        <v>0</v>
      </c>
      <c r="BJ38" s="154"/>
      <c r="BK38" s="154"/>
      <c r="BL38" s="154"/>
      <c r="BM38" s="154"/>
      <c r="BN38" s="155">
        <f t="shared" si="1"/>
        <v>0</v>
      </c>
      <c r="BO38" s="156">
        <f t="shared" si="2"/>
        <v>0</v>
      </c>
      <c r="BP38" s="157">
        <f t="array" aca="1" ref="BP38" ca="1">SUM(LARGE(BV38:CE38,ROW(INDIRECT("1:"&amp;COUNT(BV38:CE38)-D$58))))+SUM(IF(ISNUMBER(VALUE(MID(IF(LEN(IF(ISNUMBER(BV38:CE38),0,BV38:CE38))&gt;1,BV38:CE38,0),1,LEN(IF(LEN(IF(ISNUMBER(BV38:CE38),0,BV38:CE38))&gt;1,BV38:CE38,0))-1)))=FALSE,0,VALUE(MID(IF(LEN(IF(ISNUMBER(BV38:CE38),0,BV38:CE38))&gt;1,BV38:CE38,0),1,LEN(IF(LEN(IF(ISNUMBER(BV38:CE38),0,BV38:CE38))&gt;1,BV38:CE38,0))-1))))</f>
        <v>0</v>
      </c>
      <c r="BQ38" s="158">
        <f t="shared" si="3"/>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4"/>
        <v>0</v>
      </c>
      <c r="CH38" s="158">
        <f>'CLASSIC CUP (Gtl) '!D$58</f>
        <v>4</v>
      </c>
    </row>
    <row r="39" spans="1:86" s="158" customFormat="1" ht="15.75" x14ac:dyDescent="0.25">
      <c r="A39" s="416"/>
      <c r="B39" s="141">
        <f t="shared" si="5"/>
        <v>0</v>
      </c>
      <c r="C39" s="528"/>
      <c r="D39" s="526"/>
      <c r="E39" s="527"/>
      <c r="F39" s="145"/>
      <c r="G39" s="145">
        <f>IF(OR(J39="E",J39="D"),0,VLOOKUP(F39,'CLASSIC CUP (Gtl) '!$B$53:$C$65,2)+I39+H39)</f>
        <v>0</v>
      </c>
      <c r="H39" s="145"/>
      <c r="I39" s="145"/>
      <c r="J39" s="145"/>
      <c r="K39" s="145"/>
      <c r="L39" s="146"/>
      <c r="M39" s="146">
        <f>IF(OR(P39="E",P39="D"),0,VLOOKUP(L39,'CLASSIC CUP (Gtl) '!$B$53:$C$65,2)+O39+N39)</f>
        <v>0</v>
      </c>
      <c r="N39" s="146"/>
      <c r="O39" s="146"/>
      <c r="P39" s="146"/>
      <c r="Q39" s="146"/>
      <c r="R39" s="147"/>
      <c r="S39" s="147">
        <f>IF(OR(V39="E",V39="D"),0,VLOOKUP(R39,'CLASSIC CUP (Gtl) '!$B$53:$C$65,2)+U39+T39)</f>
        <v>0</v>
      </c>
      <c r="T39" s="147"/>
      <c r="U39" s="147"/>
      <c r="V39" s="147"/>
      <c r="W39" s="434"/>
      <c r="X39" s="148"/>
      <c r="Y39" s="148">
        <f>IF(OR(AB39="E",AB39="D"),0,VLOOKUP(X39,'CLASSIC CUP (Gtl) '!$B$53:$C$65,2)+AA39+Z39)</f>
        <v>0</v>
      </c>
      <c r="Z39" s="148"/>
      <c r="AA39" s="148"/>
      <c r="AB39" s="148"/>
      <c r="AC39" s="148"/>
      <c r="AD39" s="149"/>
      <c r="AE39" s="149">
        <f>IF(OR(AH39="E",AH39="D"),0,VLOOKUP(AD39,'CLASSIC CUP (Gtl) '!$B$53:$C$65,2)+AG39+AF39)</f>
        <v>0</v>
      </c>
      <c r="AF39" s="149"/>
      <c r="AG39" s="149"/>
      <c r="AH39" s="149"/>
      <c r="AI39" s="149"/>
      <c r="AJ39" s="150"/>
      <c r="AK39" s="150">
        <f>IF(OR(AN39="E",AN39="D"),0,VLOOKUP(AJ39,'CLASSIC CUP (Gtl) '!$B$53:$C$65,2)+AM39+AL39)</f>
        <v>0</v>
      </c>
      <c r="AL39" s="150"/>
      <c r="AM39" s="150"/>
      <c r="AN39" s="150"/>
      <c r="AO39" s="150"/>
      <c r="AP39" s="151"/>
      <c r="AQ39" s="151">
        <f>IF(OR(AT39="E",AT39="D"),0,VLOOKUP(AP39,'CLASSIC CUP (Gtl) '!$B$53:$C$65,2)+AS39+AR39)</f>
        <v>0</v>
      </c>
      <c r="AR39" s="151"/>
      <c r="AS39" s="151"/>
      <c r="AT39" s="151"/>
      <c r="AU39" s="151"/>
      <c r="AV39" s="152"/>
      <c r="AW39" s="152">
        <f>IF(OR(AZ39="E",AZ39="D"),0,VLOOKUP(AV39,'CLASSIC CUP (Gtl) '!$B$53:$C$65,2)+AY39+AX39)</f>
        <v>0</v>
      </c>
      <c r="AX39" s="152"/>
      <c r="AY39" s="152"/>
      <c r="AZ39" s="152"/>
      <c r="BA39" s="152"/>
      <c r="BB39" s="153"/>
      <c r="BC39" s="153">
        <f>IF(OR(BF39="E",BF39="D"),0,VLOOKUP(BB39,'CLASSIC CUP (Gtl) '!$B$53:$C$65,2)+BE39+BD39)</f>
        <v>0</v>
      </c>
      <c r="BD39" s="153"/>
      <c r="BE39" s="153"/>
      <c r="BF39" s="153"/>
      <c r="BG39" s="153"/>
      <c r="BH39" s="154"/>
      <c r="BI39" s="154">
        <f>IF(OR(BL39="E",BL39="D"),0,VLOOKUP(BH39,'CLASSIC CUP (Gtl) '!$B$53:$C$65,2)+BK39+BJ39)</f>
        <v>0</v>
      </c>
      <c r="BJ39" s="154"/>
      <c r="BK39" s="154"/>
      <c r="BL39" s="154"/>
      <c r="BM39" s="154"/>
      <c r="BN39" s="155">
        <f t="shared" si="1"/>
        <v>0</v>
      </c>
      <c r="BO39" s="156">
        <f t="shared" si="2"/>
        <v>0</v>
      </c>
      <c r="BP39" s="157">
        <f t="array" aca="1" ref="BP39" ca="1">SUM(LARGE(BV39:CE39,ROW(INDIRECT("1:"&amp;COUNT(BV39:CE39)-D$58))))+SUM(IF(ISNUMBER(VALUE(MID(IF(LEN(IF(ISNUMBER(BV39:CE39),0,BV39:CE39))&gt;1,BV39:CE39,0),1,LEN(IF(LEN(IF(ISNUMBER(BV39:CE39),0,BV39:CE39))&gt;1,BV39:CE39,0))-1)))=FALSE,0,VALUE(MID(IF(LEN(IF(ISNUMBER(BV39:CE39),0,BV39:CE39))&gt;1,BV39:CE39,0),1,LEN(IF(LEN(IF(ISNUMBER(BV39:CE39),0,BV39:CE39))&gt;1,BV39:CE39,0))-1))))</f>
        <v>0</v>
      </c>
      <c r="BQ39" s="158">
        <f t="shared" si="3"/>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4"/>
        <v>0</v>
      </c>
      <c r="CH39" s="158">
        <f>'CLASSIC CUP (Gtl) '!D$58</f>
        <v>4</v>
      </c>
    </row>
    <row r="40" spans="1:86" s="158" customFormat="1" ht="15.75" x14ac:dyDescent="0.25">
      <c r="A40" s="532"/>
      <c r="B40" s="141">
        <f t="shared" si="5"/>
        <v>0</v>
      </c>
      <c r="C40" s="528"/>
      <c r="D40" s="526"/>
      <c r="E40" s="527"/>
      <c r="F40" s="145"/>
      <c r="G40" s="145">
        <f>IF(OR(J40="E",J40="D"),0,VLOOKUP(F40,'CLASSIC CUP (Gtl) '!$B$53:$C$65,2)+I40+H40)</f>
        <v>0</v>
      </c>
      <c r="H40" s="145"/>
      <c r="I40" s="145"/>
      <c r="J40" s="145"/>
      <c r="K40" s="145"/>
      <c r="L40" s="146"/>
      <c r="M40" s="146">
        <f>IF(OR(P40="E",P40="D"),0,VLOOKUP(L40,'CLASSIC CUP (Gtl) '!$B$53:$C$65,2)+O40+N40)</f>
        <v>0</v>
      </c>
      <c r="N40" s="146"/>
      <c r="O40" s="146"/>
      <c r="P40" s="146"/>
      <c r="Q40" s="146"/>
      <c r="R40" s="147"/>
      <c r="S40" s="147">
        <f>IF(OR(V40="E",V40="D"),0,VLOOKUP(R40,'CLASSIC CUP (Gtl) '!$B$53:$C$65,2)+U40+T40)</f>
        <v>0</v>
      </c>
      <c r="T40" s="147"/>
      <c r="U40" s="147"/>
      <c r="V40" s="147"/>
      <c r="W40" s="434"/>
      <c r="X40" s="148"/>
      <c r="Y40" s="148">
        <f>IF(OR(AB40="E",AB40="D"),0,VLOOKUP(X40,'CLASSIC CUP (Gtl) '!$B$53:$C$65,2)+AA40+Z40)</f>
        <v>0</v>
      </c>
      <c r="Z40" s="148"/>
      <c r="AA40" s="148"/>
      <c r="AB40" s="148"/>
      <c r="AC40" s="148"/>
      <c r="AD40" s="149"/>
      <c r="AE40" s="149">
        <f>IF(OR(AH40="E",AH40="D"),0,VLOOKUP(AD40,'CLASSIC CUP (Gtl) '!$B$53:$C$65,2)+AG40+AF40)</f>
        <v>0</v>
      </c>
      <c r="AF40" s="149"/>
      <c r="AG40" s="149"/>
      <c r="AH40" s="149"/>
      <c r="AI40" s="149"/>
      <c r="AJ40" s="150"/>
      <c r="AK40" s="150">
        <f>IF(OR(AN40="E",AN40="D"),0,VLOOKUP(AJ40,'CLASSIC CUP (Gtl) '!$B$53:$C$65,2)+AM40+AL40)</f>
        <v>0</v>
      </c>
      <c r="AL40" s="150"/>
      <c r="AM40" s="150"/>
      <c r="AN40" s="150"/>
      <c r="AO40" s="150"/>
      <c r="AP40" s="151"/>
      <c r="AQ40" s="151">
        <f>IF(OR(AT40="E",AT40="D"),0,VLOOKUP(AP40,'CLASSIC CUP (Gtl) '!$B$53:$C$65,2)+AS40+AR40)</f>
        <v>0</v>
      </c>
      <c r="AR40" s="151"/>
      <c r="AS40" s="151"/>
      <c r="AT40" s="151"/>
      <c r="AU40" s="151"/>
      <c r="AV40" s="152"/>
      <c r="AW40" s="152">
        <f>IF(OR(AZ40="E",AZ40="D"),0,VLOOKUP(AV40,'CLASSIC CUP (Gtl) '!$B$53:$C$65,2)+AY40+AX40)</f>
        <v>0</v>
      </c>
      <c r="AX40" s="152"/>
      <c r="AY40" s="152"/>
      <c r="AZ40" s="152"/>
      <c r="BA40" s="152"/>
      <c r="BB40" s="153"/>
      <c r="BC40" s="153">
        <f>IF(OR(BF40="E",BF40="D"),0,VLOOKUP(BB40,'CLASSIC CUP (Gtl) '!$B$53:$C$65,2)+BE40+BD40)</f>
        <v>0</v>
      </c>
      <c r="BD40" s="153"/>
      <c r="BE40" s="153"/>
      <c r="BF40" s="153"/>
      <c r="BG40" s="153"/>
      <c r="BH40" s="154"/>
      <c r="BI40" s="154">
        <f>IF(OR(BL40="E",BL40="D"),0,VLOOKUP(BH40,'CLASSIC CUP (Gtl) '!$B$53:$C$65,2)+BK40+BJ40)</f>
        <v>0</v>
      </c>
      <c r="BJ40" s="154"/>
      <c r="BK40" s="154"/>
      <c r="BL40" s="154"/>
      <c r="BM40" s="154"/>
      <c r="BN40" s="155">
        <f t="shared" si="1"/>
        <v>0</v>
      </c>
      <c r="BO40" s="156">
        <f t="shared" si="2"/>
        <v>0</v>
      </c>
      <c r="BP40" s="157">
        <f t="array" aca="1" ref="BP40" ca="1">SUM(LARGE(BV40:CE40,ROW(INDIRECT("1:"&amp;COUNT(BV40:CE40)-D$58))))+SUM(IF(ISNUMBER(VALUE(MID(IF(LEN(IF(ISNUMBER(BV40:CE40),0,BV40:CE40))&gt;1,BV40:CE40,0),1,LEN(IF(LEN(IF(ISNUMBER(BV40:CE40),0,BV40:CE40))&gt;1,BV40:CE40,0))-1)))=FALSE,0,VALUE(MID(IF(LEN(IF(ISNUMBER(BV40:CE40),0,BV40:CE40))&gt;1,BV40:CE40,0),1,LEN(IF(LEN(IF(ISNUMBER(BV40:CE40),0,BV40:CE40))&gt;1,BV40:CE40,0))-1))))</f>
        <v>0</v>
      </c>
      <c r="BQ40" s="158">
        <f t="shared" si="3"/>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4"/>
        <v>0</v>
      </c>
      <c r="CH40" s="158">
        <f>'CLASSIC CUP (Gtl) '!D$58</f>
        <v>4</v>
      </c>
    </row>
    <row r="41" spans="1:86" s="158" customFormat="1" ht="15.75" x14ac:dyDescent="0.25">
      <c r="A41" s="416"/>
      <c r="B41" s="141">
        <f t="shared" si="5"/>
        <v>0</v>
      </c>
      <c r="C41" s="528"/>
      <c r="D41" s="529"/>
      <c r="E41" s="527"/>
      <c r="F41" s="145"/>
      <c r="G41" s="145">
        <f>IF(OR(J41="E",J41="D"),0,VLOOKUP(F41,'CLASSIC CUP (Gtl) '!$B$53:$C$65,2)+I41+H41)</f>
        <v>0</v>
      </c>
      <c r="H41" s="145"/>
      <c r="I41" s="145"/>
      <c r="J41" s="145"/>
      <c r="K41" s="145"/>
      <c r="L41" s="146"/>
      <c r="M41" s="146">
        <f>IF(OR(P41="E",P41="D"),0,VLOOKUP(L41,'CLASSIC CUP (Gtl) '!$B$53:$C$65,2)+O41+N41)</f>
        <v>0</v>
      </c>
      <c r="N41" s="146"/>
      <c r="O41" s="146"/>
      <c r="P41" s="146"/>
      <c r="Q41" s="146"/>
      <c r="R41" s="147"/>
      <c r="S41" s="147">
        <f>IF(OR(V41="E",V41="D"),0,VLOOKUP(R41,'CLASSIC CUP (Gtl) '!$B$53:$C$65,2)+U41+T41)</f>
        <v>0</v>
      </c>
      <c r="T41" s="147"/>
      <c r="U41" s="147"/>
      <c r="V41" s="147"/>
      <c r="W41" s="434"/>
      <c r="X41" s="148"/>
      <c r="Y41" s="148">
        <f>IF(OR(AB41="E",AB41="D"),0,VLOOKUP(X41,'CLASSIC CUP (Gtl) '!$B$53:$C$65,2)+AA41+Z41)</f>
        <v>0</v>
      </c>
      <c r="Z41" s="148"/>
      <c r="AA41" s="148"/>
      <c r="AB41" s="148"/>
      <c r="AC41" s="148"/>
      <c r="AD41" s="149"/>
      <c r="AE41" s="149">
        <f>IF(OR(AH41="E",AH41="D"),0,VLOOKUP(AD41,'CLASSIC CUP (Gtl) '!$B$53:$C$65,2)+AG41+AF41)</f>
        <v>0</v>
      </c>
      <c r="AF41" s="149"/>
      <c r="AG41" s="149"/>
      <c r="AH41" s="149"/>
      <c r="AI41" s="149"/>
      <c r="AJ41" s="150"/>
      <c r="AK41" s="150">
        <f>IF(OR(AN41="E",AN41="D"),0,VLOOKUP(AJ41,'CLASSIC CUP (Gtl) '!$B$53:$C$65,2)+AM41+AL41)</f>
        <v>0</v>
      </c>
      <c r="AL41" s="150"/>
      <c r="AM41" s="150"/>
      <c r="AN41" s="150"/>
      <c r="AO41" s="150"/>
      <c r="AP41" s="151"/>
      <c r="AQ41" s="151">
        <f>IF(OR(AT41="E",AT41="D"),0,VLOOKUP(AP41,'CLASSIC CUP (Gtl) '!$B$53:$C$65,2)+AS41+AR41)</f>
        <v>0</v>
      </c>
      <c r="AR41" s="151"/>
      <c r="AS41" s="151"/>
      <c r="AT41" s="151"/>
      <c r="AU41" s="151"/>
      <c r="AV41" s="152"/>
      <c r="AW41" s="152">
        <f>IF(OR(AZ41="E",AZ41="D"),0,VLOOKUP(AV41,'CLASSIC CUP (Gtl) '!$B$53:$C$65,2)+AY41+AX41)</f>
        <v>0</v>
      </c>
      <c r="AX41" s="152"/>
      <c r="AY41" s="152"/>
      <c r="AZ41" s="152"/>
      <c r="BA41" s="152"/>
      <c r="BB41" s="153"/>
      <c r="BC41" s="153">
        <f>IF(OR(BF41="E",BF41="D"),0,VLOOKUP(BB41,'CLASSIC CUP (Gtl) '!$B$53:$C$65,2)+BE41+BD41)</f>
        <v>0</v>
      </c>
      <c r="BD41" s="153"/>
      <c r="BE41" s="153"/>
      <c r="BF41" s="153"/>
      <c r="BG41" s="153"/>
      <c r="BH41" s="154"/>
      <c r="BI41" s="154">
        <f>IF(OR(BL41="E",BL41="D"),0,VLOOKUP(BH41,'CLASSIC CUP (Gtl) '!$B$53:$C$65,2)+BK41+BJ41)</f>
        <v>0</v>
      </c>
      <c r="BJ41" s="154"/>
      <c r="BK41" s="154"/>
      <c r="BL41" s="154"/>
      <c r="BM41" s="154"/>
      <c r="BN41" s="155">
        <f t="shared" si="1"/>
        <v>0</v>
      </c>
      <c r="BO41" s="156">
        <f t="shared" si="2"/>
        <v>0</v>
      </c>
      <c r="BP41" s="157">
        <f t="array" aca="1" ref="BP41" ca="1">SUM(LARGE(BV41:CE41,ROW(INDIRECT("1:"&amp;COUNT(BV41:CE41)-D$58))))+SUM(IF(ISNUMBER(VALUE(MID(IF(LEN(IF(ISNUMBER(BV41:CE41),0,BV41:CE41))&gt;1,BV41:CE41,0),1,LEN(IF(LEN(IF(ISNUMBER(BV41:CE41),0,BV41:CE41))&gt;1,BV41:CE41,0))-1)))=FALSE,0,VALUE(MID(IF(LEN(IF(ISNUMBER(BV41:CE41),0,BV41:CE41))&gt;1,BV41:CE41,0),1,LEN(IF(LEN(IF(ISNUMBER(BV41:CE41),0,BV41:CE41))&gt;1,BV41:CE41,0))-1))))</f>
        <v>0</v>
      </c>
      <c r="BQ41" s="158">
        <f t="shared" si="3"/>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4"/>
        <v>0</v>
      </c>
      <c r="CH41" s="158">
        <f>'CLASSIC CUP (Gtl) '!D$58</f>
        <v>4</v>
      </c>
    </row>
    <row r="42" spans="1:86" s="158" customFormat="1" ht="15.75" x14ac:dyDescent="0.25">
      <c r="A42" s="416"/>
      <c r="B42" s="141">
        <f t="shared" si="5"/>
        <v>0</v>
      </c>
      <c r="C42" s="528"/>
      <c r="D42" s="526"/>
      <c r="E42" s="530"/>
      <c r="F42" s="145"/>
      <c r="G42" s="145">
        <f>IF(OR(J42="E",J42="D"),0,VLOOKUP(F42,'CLASSIC CUP (Gtl) '!$B$53:$C$65,2)+I42+H42)</f>
        <v>0</v>
      </c>
      <c r="H42" s="145"/>
      <c r="I42" s="145"/>
      <c r="J42" s="145"/>
      <c r="K42" s="145"/>
      <c r="L42" s="146"/>
      <c r="M42" s="146">
        <f>IF(OR(P42="E",P42="D"),0,VLOOKUP(L42,'CLASSIC CUP (Gtl) '!$B$53:$C$65,2)+O42+N42)</f>
        <v>0</v>
      </c>
      <c r="N42" s="146"/>
      <c r="O42" s="146"/>
      <c r="P42" s="146"/>
      <c r="Q42" s="146"/>
      <c r="R42" s="147"/>
      <c r="S42" s="147">
        <f>IF(OR(V42="E",V42="D"),0,VLOOKUP(R42,'CLASSIC CUP (Gtl) '!$B$53:$C$65,2)+U42+T42)</f>
        <v>0</v>
      </c>
      <c r="T42" s="147"/>
      <c r="U42" s="147"/>
      <c r="V42" s="147"/>
      <c r="W42" s="434"/>
      <c r="X42" s="148"/>
      <c r="Y42" s="148">
        <f>IF(OR(AB42="E",AB42="D"),0,VLOOKUP(X42,'CLASSIC CUP (Gtl) '!$B$53:$C$65,2)+AA42+Z42)</f>
        <v>0</v>
      </c>
      <c r="Z42" s="148"/>
      <c r="AA42" s="148"/>
      <c r="AB42" s="148"/>
      <c r="AC42" s="148"/>
      <c r="AD42" s="149"/>
      <c r="AE42" s="149">
        <f>IF(OR(AH42="E",AH42="D"),0,VLOOKUP(AD42,'CLASSIC CUP (Gtl) '!$B$53:$C$65,2)+AG42+AF42)</f>
        <v>0</v>
      </c>
      <c r="AF42" s="149"/>
      <c r="AG42" s="149"/>
      <c r="AH42" s="149"/>
      <c r="AI42" s="149"/>
      <c r="AJ42" s="150"/>
      <c r="AK42" s="150">
        <f>IF(OR(AN42="E",AN42="D"),0,VLOOKUP(AJ42,'CLASSIC CUP (Gtl) '!$B$53:$C$65,2)+AM42+AL42)</f>
        <v>0</v>
      </c>
      <c r="AL42" s="150"/>
      <c r="AM42" s="150"/>
      <c r="AN42" s="150"/>
      <c r="AO42" s="150"/>
      <c r="AP42" s="151"/>
      <c r="AQ42" s="151">
        <f>IF(OR(AT42="E",AT42="D"),0,VLOOKUP(AP42,'CLASSIC CUP (Gtl) '!$B$53:$C$65,2)+AS42+AR42)</f>
        <v>0</v>
      </c>
      <c r="AR42" s="151"/>
      <c r="AS42" s="151"/>
      <c r="AT42" s="151"/>
      <c r="AU42" s="151"/>
      <c r="AV42" s="152"/>
      <c r="AW42" s="152">
        <f>IF(OR(AZ42="E",AZ42="D"),0,VLOOKUP(AV42,'CLASSIC CUP (Gtl) '!$B$53:$C$65,2)+AY42+AX42)</f>
        <v>0</v>
      </c>
      <c r="AX42" s="152"/>
      <c r="AY42" s="152"/>
      <c r="AZ42" s="152"/>
      <c r="BA42" s="152"/>
      <c r="BB42" s="153"/>
      <c r="BC42" s="153">
        <f>IF(OR(BF42="E",BF42="D"),0,VLOOKUP(BB42,'CLASSIC CUP (Gtl) '!$B$53:$C$65,2)+BE42+BD42)</f>
        <v>0</v>
      </c>
      <c r="BD42" s="153"/>
      <c r="BE42" s="153"/>
      <c r="BF42" s="153"/>
      <c r="BG42" s="153"/>
      <c r="BH42" s="154"/>
      <c r="BI42" s="154">
        <f>IF(OR(BL42="E",BL42="D"),0,VLOOKUP(BH42,'CLASSIC CUP (Gtl) '!$B$53:$C$65,2)+BK42+BJ42)</f>
        <v>0</v>
      </c>
      <c r="BJ42" s="154"/>
      <c r="BK42" s="154"/>
      <c r="BL42" s="154"/>
      <c r="BM42" s="154"/>
      <c r="BN42" s="155">
        <f t="shared" si="1"/>
        <v>0</v>
      </c>
      <c r="BO42" s="156">
        <f t="shared" si="2"/>
        <v>0</v>
      </c>
      <c r="BP42" s="157">
        <f t="array" aca="1" ref="BP42" ca="1">SUM(LARGE(BV42:CE42,ROW(INDIRECT("1:"&amp;COUNT(BV42:CE42)-D$58))))+SUM(IF(ISNUMBER(VALUE(MID(IF(LEN(IF(ISNUMBER(BV42:CE42),0,BV42:CE42))&gt;1,BV42:CE42,0),1,LEN(IF(LEN(IF(ISNUMBER(BV42:CE42),0,BV42:CE42))&gt;1,BV42:CE42,0))-1)))=FALSE,0,VALUE(MID(IF(LEN(IF(ISNUMBER(BV42:CE42),0,BV42:CE42))&gt;1,BV42:CE42,0),1,LEN(IF(LEN(IF(ISNUMBER(BV42:CE42),0,BV42:CE42))&gt;1,BV42:CE42,0))-1))))</f>
        <v>0</v>
      </c>
      <c r="BQ42" s="158">
        <f t="shared" si="3"/>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4"/>
        <v>0</v>
      </c>
      <c r="CH42" s="158">
        <f>'CLASSIC CUP (Gtl) '!D$58</f>
        <v>4</v>
      </c>
    </row>
    <row r="43" spans="1:86" s="158" customFormat="1" ht="15.75" x14ac:dyDescent="0.25">
      <c r="A43" s="416"/>
      <c r="B43" s="141">
        <f t="shared" si="5"/>
        <v>0</v>
      </c>
      <c r="C43" s="528"/>
      <c r="D43" s="526"/>
      <c r="E43" s="527"/>
      <c r="F43" s="145"/>
      <c r="G43" s="145">
        <f>IF(OR(J43="E",J43="D"),0,VLOOKUP(F43,'CLASSIC CUP (Gtl) '!$B$53:$C$65,2)+I43+H43)</f>
        <v>0</v>
      </c>
      <c r="H43" s="145"/>
      <c r="I43" s="145"/>
      <c r="J43" s="145"/>
      <c r="K43" s="145"/>
      <c r="L43" s="146"/>
      <c r="M43" s="146">
        <f>IF(OR(P43="E",P43="D"),0,VLOOKUP(L43,'CLASSIC CUP (Gtl) '!$B$53:$C$65,2)+O43+N43)</f>
        <v>0</v>
      </c>
      <c r="N43" s="146"/>
      <c r="O43" s="146"/>
      <c r="P43" s="146"/>
      <c r="Q43" s="146"/>
      <c r="R43" s="147"/>
      <c r="S43" s="147">
        <f>IF(OR(V43="E",V43="D"),0,VLOOKUP(R43,'CLASSIC CUP (Gtl) '!$B$53:$C$65,2)+U43+T43)</f>
        <v>0</v>
      </c>
      <c r="T43" s="147"/>
      <c r="U43" s="147"/>
      <c r="V43" s="147"/>
      <c r="W43" s="434"/>
      <c r="X43" s="148"/>
      <c r="Y43" s="148">
        <f>IF(OR(AB43="E",AB43="D"),0,VLOOKUP(X43,'CLASSIC CUP (Gtl) '!$B$53:$C$65,2)+AA43+Z43)</f>
        <v>0</v>
      </c>
      <c r="Z43" s="148"/>
      <c r="AA43" s="148"/>
      <c r="AB43" s="148"/>
      <c r="AC43" s="148"/>
      <c r="AD43" s="149"/>
      <c r="AE43" s="149">
        <f>IF(OR(AH43="E",AH43="D"),0,VLOOKUP(AD43,'CLASSIC CUP (Gtl) '!$B$53:$C$65,2)+AG43+AF43)</f>
        <v>0</v>
      </c>
      <c r="AF43" s="149"/>
      <c r="AG43" s="149"/>
      <c r="AH43" s="149"/>
      <c r="AI43" s="149"/>
      <c r="AJ43" s="150"/>
      <c r="AK43" s="150">
        <f>IF(OR(AN43="E",AN43="D"),0,VLOOKUP(AJ43,'CLASSIC CUP (Gtl) '!$B$53:$C$65,2)+AM43+AL43)</f>
        <v>0</v>
      </c>
      <c r="AL43" s="150"/>
      <c r="AM43" s="150"/>
      <c r="AN43" s="150"/>
      <c r="AO43" s="150"/>
      <c r="AP43" s="151"/>
      <c r="AQ43" s="151">
        <f>IF(OR(AT43="E",AT43="D"),0,VLOOKUP(AP43,'CLASSIC CUP (Gtl) '!$B$53:$C$65,2)+AS43+AR43)</f>
        <v>0</v>
      </c>
      <c r="AR43" s="151"/>
      <c r="AS43" s="151"/>
      <c r="AT43" s="151"/>
      <c r="AU43" s="151"/>
      <c r="AV43" s="152"/>
      <c r="AW43" s="152">
        <f>IF(OR(AZ43="E",AZ43="D"),0,VLOOKUP(AV43,'CLASSIC CUP (Gtl) '!$B$53:$C$65,2)+AY43+AX43)</f>
        <v>0</v>
      </c>
      <c r="AX43" s="152"/>
      <c r="AY43" s="152"/>
      <c r="AZ43" s="152"/>
      <c r="BA43" s="152"/>
      <c r="BB43" s="153"/>
      <c r="BC43" s="153">
        <f>IF(OR(BF43="E",BF43="D"),0,VLOOKUP(BB43,'CLASSIC CUP (Gtl) '!$B$53:$C$65,2)+BE43+BD43)</f>
        <v>0</v>
      </c>
      <c r="BD43" s="153"/>
      <c r="BE43" s="153"/>
      <c r="BF43" s="153"/>
      <c r="BG43" s="153"/>
      <c r="BH43" s="154"/>
      <c r="BI43" s="154">
        <f>IF(OR(BL43="E",BL43="D"),0,VLOOKUP(BH43,'CLASSIC CUP (Gtl) '!$B$53:$C$65,2)+BK43+BJ43)</f>
        <v>0</v>
      </c>
      <c r="BJ43" s="154"/>
      <c r="BK43" s="154"/>
      <c r="BL43" s="154"/>
      <c r="BM43" s="154"/>
      <c r="BN43" s="155">
        <f t="shared" si="1"/>
        <v>0</v>
      </c>
      <c r="BO43" s="156">
        <f t="shared" si="2"/>
        <v>0</v>
      </c>
      <c r="BP43" s="157">
        <f t="array" aca="1" ref="BP43" ca="1">SUM(LARGE(BV43:CE43,ROW(INDIRECT("1:"&amp;COUNT(BV43:CE43)-D$58))))+SUM(IF(ISNUMBER(VALUE(MID(IF(LEN(IF(ISNUMBER(BV43:CE43),0,BV43:CE43))&gt;1,BV43:CE43,0),1,LEN(IF(LEN(IF(ISNUMBER(BV43:CE43),0,BV43:CE43))&gt;1,BV43:CE43,0))-1)))=FALSE,0,VALUE(MID(IF(LEN(IF(ISNUMBER(BV43:CE43),0,BV43:CE43))&gt;1,BV43:CE43,0),1,LEN(IF(LEN(IF(ISNUMBER(BV43:CE43),0,BV43:CE43))&gt;1,BV43:CE43,0))-1))))</f>
        <v>0</v>
      </c>
      <c r="BQ43" s="158">
        <f t="shared" si="3"/>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4"/>
        <v>0</v>
      </c>
      <c r="CH43" s="158">
        <f>'CLASSIC CUP (Gtl) '!D$58</f>
        <v>4</v>
      </c>
    </row>
    <row r="44" spans="1:86" s="158" customFormat="1" ht="15.75" x14ac:dyDescent="0.25">
      <c r="A44" s="416"/>
      <c r="B44" s="141">
        <f t="shared" si="5"/>
        <v>0</v>
      </c>
      <c r="C44" s="528"/>
      <c r="D44" s="526"/>
      <c r="E44" s="527"/>
      <c r="F44" s="145"/>
      <c r="G44" s="145">
        <f>IF(OR(J44="E",J44="D"),0,VLOOKUP(F44,'CLASSIC CUP (Gtl) '!$B$53:$C$65,2)+I44+H44)</f>
        <v>0</v>
      </c>
      <c r="H44" s="145"/>
      <c r="I44" s="145"/>
      <c r="J44" s="145"/>
      <c r="K44" s="145"/>
      <c r="L44" s="146"/>
      <c r="M44" s="146">
        <f>IF(OR(P44="E",P44="D"),0,VLOOKUP(L44,'CLASSIC CUP (Gtl) '!$B$53:$C$65,2)+O44+N44)</f>
        <v>0</v>
      </c>
      <c r="N44" s="146"/>
      <c r="O44" s="146"/>
      <c r="P44" s="146"/>
      <c r="Q44" s="146"/>
      <c r="R44" s="147"/>
      <c r="S44" s="147">
        <f>IF(OR(V44="E",V44="D"),0,VLOOKUP(R44,'CLASSIC CUP (Gtl) '!$B$53:$C$65,2)+U44+T44)</f>
        <v>0</v>
      </c>
      <c r="T44" s="147"/>
      <c r="U44" s="147"/>
      <c r="V44" s="147"/>
      <c r="W44" s="434"/>
      <c r="X44" s="148"/>
      <c r="Y44" s="148">
        <f>IF(OR(AB44="E",AB44="D"),0,VLOOKUP(X44,'CLASSIC CUP (Gtl) '!$B$53:$C$65,2)+AA44+Z44)</f>
        <v>0</v>
      </c>
      <c r="Z44" s="148"/>
      <c r="AA44" s="148"/>
      <c r="AB44" s="148"/>
      <c r="AC44" s="148"/>
      <c r="AD44" s="149"/>
      <c r="AE44" s="149">
        <f>IF(OR(AH44="E",AH44="D"),0,VLOOKUP(AD44,'CLASSIC CUP (Gtl) '!$B$53:$C$65,2)+AG44+AF44)</f>
        <v>0</v>
      </c>
      <c r="AF44" s="149"/>
      <c r="AG44" s="149"/>
      <c r="AH44" s="149"/>
      <c r="AI44" s="149"/>
      <c r="AJ44" s="150"/>
      <c r="AK44" s="150">
        <f>IF(OR(AN44="E",AN44="D"),0,VLOOKUP(AJ44,'CLASSIC CUP (Gtl) '!$B$53:$C$65,2)+AM44+AL44)</f>
        <v>0</v>
      </c>
      <c r="AL44" s="150"/>
      <c r="AM44" s="150"/>
      <c r="AN44" s="150"/>
      <c r="AO44" s="150"/>
      <c r="AP44" s="151"/>
      <c r="AQ44" s="151">
        <f>IF(OR(AT44="E",AT44="D"),0,VLOOKUP(AP44,'CLASSIC CUP (Gtl) '!$B$53:$C$65,2)+AS44+AR44)</f>
        <v>0</v>
      </c>
      <c r="AR44" s="151"/>
      <c r="AS44" s="151"/>
      <c r="AT44" s="151"/>
      <c r="AU44" s="151"/>
      <c r="AV44" s="152"/>
      <c r="AW44" s="152">
        <f>IF(OR(AZ44="E",AZ44="D"),0,VLOOKUP(AV44,'CLASSIC CUP (Gtl) '!$B$53:$C$65,2)+AY44+AX44)</f>
        <v>0</v>
      </c>
      <c r="AX44" s="152"/>
      <c r="AY44" s="152"/>
      <c r="AZ44" s="152"/>
      <c r="BA44" s="152"/>
      <c r="BB44" s="153"/>
      <c r="BC44" s="153">
        <f>IF(OR(BF44="E",BF44="D"),0,VLOOKUP(BB44,'CLASSIC CUP (Gtl) '!$B$53:$C$65,2)+BE44+BD44)</f>
        <v>0</v>
      </c>
      <c r="BD44" s="153"/>
      <c r="BE44" s="153"/>
      <c r="BF44" s="153"/>
      <c r="BG44" s="153"/>
      <c r="BH44" s="154"/>
      <c r="BI44" s="154">
        <f>IF(OR(BL44="E",BL44="D"),0,VLOOKUP(BH44,'CLASSIC CUP (Gtl) '!$B$53:$C$65,2)+BK44+BJ44)</f>
        <v>0</v>
      </c>
      <c r="BJ44" s="154"/>
      <c r="BK44" s="154"/>
      <c r="BL44" s="154"/>
      <c r="BM44" s="154"/>
      <c r="BN44" s="155">
        <f t="shared" si="1"/>
        <v>0</v>
      </c>
      <c r="BO44" s="156">
        <f t="shared" si="2"/>
        <v>0</v>
      </c>
      <c r="BP44" s="157">
        <f t="array" aca="1" ref="BP44" ca="1">SUM(LARGE(BV44:CE44,ROW(INDIRECT("1:"&amp;COUNT(BV44:CE44)-D$58))))+SUM(IF(ISNUMBER(VALUE(MID(IF(LEN(IF(ISNUMBER(BV44:CE44),0,BV44:CE44))&gt;1,BV44:CE44,0),1,LEN(IF(LEN(IF(ISNUMBER(BV44:CE44),0,BV44:CE44))&gt;1,BV44:CE44,0))-1)))=FALSE,0,VALUE(MID(IF(LEN(IF(ISNUMBER(BV44:CE44),0,BV44:CE44))&gt;1,BV44:CE44,0),1,LEN(IF(LEN(IF(ISNUMBER(BV44:CE44),0,BV44:CE44))&gt;1,BV44:CE44,0))-1))))</f>
        <v>0</v>
      </c>
      <c r="BQ44" s="158">
        <f t="shared" si="3"/>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4"/>
        <v>0</v>
      </c>
      <c r="CH44" s="158">
        <f>'CLASSIC CUP (Gtl) '!D$58</f>
        <v>4</v>
      </c>
    </row>
    <row r="45" spans="1:86" s="158" customFormat="1" ht="15.75" x14ac:dyDescent="0.25">
      <c r="A45" s="416"/>
      <c r="B45" s="141">
        <f t="shared" si="5"/>
        <v>0</v>
      </c>
      <c r="C45" s="528"/>
      <c r="D45" s="526"/>
      <c r="E45" s="527"/>
      <c r="F45" s="145"/>
      <c r="G45" s="145">
        <f>IF(OR(J45="E",J45="D"),0,VLOOKUP(F45,'CLASSIC CUP (Gtl) '!$B$53:$C$65,2)+I45+H45)</f>
        <v>0</v>
      </c>
      <c r="H45" s="145"/>
      <c r="I45" s="145"/>
      <c r="J45" s="145"/>
      <c r="K45" s="145"/>
      <c r="L45" s="146"/>
      <c r="M45" s="146">
        <f>IF(OR(P45="E",P45="D"),0,VLOOKUP(L45,'CLASSIC CUP (Gtl) '!$B$53:$C$65,2)+O45+N45)</f>
        <v>0</v>
      </c>
      <c r="N45" s="146"/>
      <c r="O45" s="146"/>
      <c r="P45" s="146"/>
      <c r="Q45" s="146"/>
      <c r="R45" s="147"/>
      <c r="S45" s="147">
        <f>IF(OR(V45="E",V45="D"),0,VLOOKUP(R45,'CLASSIC CUP (Gtl) '!$B$53:$C$65,2)+U45+T45)</f>
        <v>0</v>
      </c>
      <c r="T45" s="147"/>
      <c r="U45" s="147"/>
      <c r="V45" s="147"/>
      <c r="W45" s="434"/>
      <c r="X45" s="148"/>
      <c r="Y45" s="148">
        <f>IF(OR(AB45="E",AB45="D"),0,VLOOKUP(X45,'CLASSIC CUP (Gtl) '!$B$53:$C$65,2)+AA45+Z45)</f>
        <v>0</v>
      </c>
      <c r="Z45" s="148"/>
      <c r="AA45" s="148"/>
      <c r="AB45" s="148"/>
      <c r="AC45" s="148"/>
      <c r="AD45" s="149"/>
      <c r="AE45" s="149">
        <f>IF(OR(AH45="E",AH45="D"),0,VLOOKUP(AD45,'CLASSIC CUP (Gtl) '!$B$53:$C$65,2)+AG45+AF45)</f>
        <v>0</v>
      </c>
      <c r="AF45" s="149"/>
      <c r="AG45" s="149"/>
      <c r="AH45" s="149"/>
      <c r="AI45" s="149"/>
      <c r="AJ45" s="150"/>
      <c r="AK45" s="150">
        <f>IF(OR(AN45="E",AN45="D"),0,VLOOKUP(AJ45,'CLASSIC CUP (Gtl) '!$B$53:$C$65,2)+AM45+AL45)</f>
        <v>0</v>
      </c>
      <c r="AL45" s="150"/>
      <c r="AM45" s="150"/>
      <c r="AN45" s="150"/>
      <c r="AO45" s="150"/>
      <c r="AP45" s="151"/>
      <c r="AQ45" s="151">
        <f>IF(OR(AT45="E",AT45="D"),0,VLOOKUP(AP45,'CLASSIC CUP (Gtl) '!$B$53:$C$65,2)+AS45+AR45)</f>
        <v>0</v>
      </c>
      <c r="AR45" s="151"/>
      <c r="AS45" s="151"/>
      <c r="AT45" s="151"/>
      <c r="AU45" s="151"/>
      <c r="AV45" s="152"/>
      <c r="AW45" s="152">
        <f>IF(OR(AZ45="E",AZ45="D"),0,VLOOKUP(AV45,'CLASSIC CUP (Gtl) '!$B$53:$C$65,2)+AY45+AX45)</f>
        <v>0</v>
      </c>
      <c r="AX45" s="152"/>
      <c r="AY45" s="152"/>
      <c r="AZ45" s="152"/>
      <c r="BA45" s="152"/>
      <c r="BB45" s="153"/>
      <c r="BC45" s="153">
        <f>IF(OR(BF45="E",BF45="D"),0,VLOOKUP(BB45,'CLASSIC CUP (Gtl) '!$B$53:$C$65,2)+BE45+BD45)</f>
        <v>0</v>
      </c>
      <c r="BD45" s="153"/>
      <c r="BE45" s="153"/>
      <c r="BF45" s="153"/>
      <c r="BG45" s="153"/>
      <c r="BH45" s="154"/>
      <c r="BI45" s="154">
        <f>IF(OR(BL45="E",BL45="D"),0,VLOOKUP(BH45,'CLASSIC CUP (Gtl) '!$B$53:$C$65,2)+BK45+BJ45)</f>
        <v>0</v>
      </c>
      <c r="BJ45" s="154"/>
      <c r="BK45" s="154"/>
      <c r="BL45" s="154"/>
      <c r="BM45" s="154"/>
      <c r="BN45" s="155">
        <f t="shared" si="1"/>
        <v>0</v>
      </c>
      <c r="BO45" s="156">
        <f t="shared" si="2"/>
        <v>0</v>
      </c>
      <c r="BP45" s="157">
        <f t="array" aca="1" ref="BP45" ca="1">SUM(LARGE(BV45:CE45,ROW(INDIRECT("1:"&amp;COUNT(BV45:CE45)-D$58))))+SUM(IF(ISNUMBER(VALUE(MID(IF(LEN(IF(ISNUMBER(BV45:CE45),0,BV45:CE45))&gt;1,BV45:CE45,0),1,LEN(IF(LEN(IF(ISNUMBER(BV45:CE45),0,BV45:CE45))&gt;1,BV45:CE45,0))-1)))=FALSE,0,VALUE(MID(IF(LEN(IF(ISNUMBER(BV45:CE45),0,BV45:CE45))&gt;1,BV45:CE45,0),1,LEN(IF(LEN(IF(ISNUMBER(BV45:CE45),0,BV45:CE45))&gt;1,BV45:CE45,0))-1))))</f>
        <v>0</v>
      </c>
      <c r="BQ45" s="158">
        <f t="shared" si="3"/>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4"/>
        <v>0</v>
      </c>
      <c r="CH45" s="158">
        <f>'CLASSIC CUP (Gtl) '!D$58</f>
        <v>4</v>
      </c>
    </row>
    <row r="46" spans="1:86" s="158" customFormat="1" ht="15.75" x14ac:dyDescent="0.25">
      <c r="A46" s="416"/>
      <c r="B46" s="141">
        <f t="shared" si="5"/>
        <v>0</v>
      </c>
      <c r="C46" s="528"/>
      <c r="D46" s="529"/>
      <c r="E46" s="527"/>
      <c r="F46" s="145"/>
      <c r="G46" s="145">
        <f>IF(OR(J46="E",J46="D"),0,VLOOKUP(F46,'CLASSIC CUP (Gtl) '!$B$53:$C$65,2)+I46+H46)</f>
        <v>0</v>
      </c>
      <c r="H46" s="145"/>
      <c r="I46" s="145"/>
      <c r="J46" s="145"/>
      <c r="K46" s="145"/>
      <c r="L46" s="146"/>
      <c r="M46" s="146">
        <f>IF(OR(P46="E",P46="D"),0,VLOOKUP(L46,'CLASSIC CUP (Gtl) '!$B$53:$C$65,2)+O46+N46)</f>
        <v>0</v>
      </c>
      <c r="N46" s="146"/>
      <c r="O46" s="146"/>
      <c r="P46" s="146"/>
      <c r="Q46" s="146"/>
      <c r="R46" s="147"/>
      <c r="S46" s="147">
        <f>IF(OR(V46="E",V46="D"),0,VLOOKUP(R46,'CLASSIC CUP (Gtl) '!$B$53:$C$65,2)+U46+T46)</f>
        <v>0</v>
      </c>
      <c r="T46" s="147"/>
      <c r="U46" s="147"/>
      <c r="V46" s="147"/>
      <c r="W46" s="434"/>
      <c r="X46" s="148"/>
      <c r="Y46" s="148">
        <f>IF(OR(AB46="E",AB46="D"),0,VLOOKUP(X46,'CLASSIC CUP (Gtl) '!$B$53:$C$65,2)+AA46+Z46)</f>
        <v>0</v>
      </c>
      <c r="Z46" s="148"/>
      <c r="AA46" s="148"/>
      <c r="AB46" s="148"/>
      <c r="AC46" s="148"/>
      <c r="AD46" s="149"/>
      <c r="AE46" s="149">
        <f>IF(OR(AH46="E",AH46="D"),0,VLOOKUP(AD46,'CLASSIC CUP (Gtl) '!$B$53:$C$65,2)+AG46+AF46)</f>
        <v>0</v>
      </c>
      <c r="AF46" s="149"/>
      <c r="AG46" s="149"/>
      <c r="AH46" s="149"/>
      <c r="AI46" s="149"/>
      <c r="AJ46" s="150"/>
      <c r="AK46" s="150">
        <f>IF(OR(AN46="E",AN46="D"),0,VLOOKUP(AJ46,'CLASSIC CUP (Gtl) '!$B$53:$C$65,2)+AM46+AL46)</f>
        <v>0</v>
      </c>
      <c r="AL46" s="150"/>
      <c r="AM46" s="150"/>
      <c r="AN46" s="150"/>
      <c r="AO46" s="150"/>
      <c r="AP46" s="151"/>
      <c r="AQ46" s="151">
        <f>IF(OR(AT46="E",AT46="D"),0,VLOOKUP(AP46,'CLASSIC CUP (Gtl) '!$B$53:$C$65,2)+AS46+AR46)</f>
        <v>0</v>
      </c>
      <c r="AR46" s="151"/>
      <c r="AS46" s="151"/>
      <c r="AT46" s="151"/>
      <c r="AU46" s="151"/>
      <c r="AV46" s="152"/>
      <c r="AW46" s="152">
        <f>IF(OR(AZ46="E",AZ46="D"),0,VLOOKUP(AV46,'CLASSIC CUP (Gtl) '!$B$53:$C$65,2)+AY46+AX46)</f>
        <v>0</v>
      </c>
      <c r="AX46" s="152"/>
      <c r="AY46" s="152"/>
      <c r="AZ46" s="152"/>
      <c r="BA46" s="152"/>
      <c r="BB46" s="153"/>
      <c r="BC46" s="153">
        <f>IF(OR(BF46="E",BF46="D"),0,VLOOKUP(BB46,'CLASSIC CUP (Gtl) '!$B$53:$C$65,2)+BE46+BD46)</f>
        <v>0</v>
      </c>
      <c r="BD46" s="153"/>
      <c r="BE46" s="153"/>
      <c r="BF46" s="153"/>
      <c r="BG46" s="153"/>
      <c r="BH46" s="154"/>
      <c r="BI46" s="154">
        <f>IF(OR(BL46="E",BL46="D"),0,VLOOKUP(BH46,'CLASSIC CUP (Gtl) '!$B$53:$C$65,2)+BK46+BJ46)</f>
        <v>0</v>
      </c>
      <c r="BJ46" s="154"/>
      <c r="BK46" s="154"/>
      <c r="BL46" s="154"/>
      <c r="BM46" s="154"/>
      <c r="BN46" s="155">
        <f t="shared" si="1"/>
        <v>0</v>
      </c>
      <c r="BO46" s="156">
        <f t="shared" si="2"/>
        <v>0</v>
      </c>
      <c r="BP46" s="157">
        <f t="array" aca="1" ref="BP46" ca="1">SUM(LARGE(BV46:CE46,ROW(INDIRECT("1:"&amp;COUNT(BV46:CE46)-D$58))))+SUM(IF(ISNUMBER(VALUE(MID(IF(LEN(IF(ISNUMBER(BV46:CE46),0,BV46:CE46))&gt;1,BV46:CE46,0),1,LEN(IF(LEN(IF(ISNUMBER(BV46:CE46),0,BV46:CE46))&gt;1,BV46:CE46,0))-1)))=FALSE,0,VALUE(MID(IF(LEN(IF(ISNUMBER(BV46:CE46),0,BV46:CE46))&gt;1,BV46:CE46,0),1,LEN(IF(LEN(IF(ISNUMBER(BV46:CE46),0,BV46:CE46))&gt;1,BV46:CE46,0))-1))))</f>
        <v>0</v>
      </c>
      <c r="BQ46" s="158">
        <f t="shared" si="3"/>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4"/>
        <v>0</v>
      </c>
      <c r="CH46" s="158">
        <f>'CLASSIC CUP (Gtl) '!D$58</f>
        <v>4</v>
      </c>
    </row>
    <row r="47" spans="1:86" s="158" customFormat="1" ht="15.75" x14ac:dyDescent="0.25">
      <c r="A47" s="416"/>
      <c r="B47" s="141">
        <f t="shared" si="5"/>
        <v>0</v>
      </c>
      <c r="C47" s="528"/>
      <c r="D47" s="529"/>
      <c r="E47" s="527"/>
      <c r="F47" s="145"/>
      <c r="G47" s="145">
        <f>IF(OR(J47="E",J47="D"),0,VLOOKUP(F47,'CLASSIC CUP (Gtl) '!$B$53:$C$65,2)+I47+H47)</f>
        <v>0</v>
      </c>
      <c r="H47" s="145"/>
      <c r="I47" s="145"/>
      <c r="J47" s="145"/>
      <c r="K47" s="145"/>
      <c r="L47" s="146"/>
      <c r="M47" s="146">
        <f>IF(OR(P47="E",P47="D"),0,VLOOKUP(L47,'CLASSIC CUP (Gtl) '!$B$53:$C$65,2)+O47+N47)</f>
        <v>0</v>
      </c>
      <c r="N47" s="146"/>
      <c r="O47" s="146"/>
      <c r="P47" s="146"/>
      <c r="Q47" s="146"/>
      <c r="R47" s="147"/>
      <c r="S47" s="147">
        <f>IF(OR(V47="E",V47="D"),0,VLOOKUP(R47,'CLASSIC CUP (Gtl) '!$B$53:$C$65,2)+U47+T47)</f>
        <v>0</v>
      </c>
      <c r="T47" s="147"/>
      <c r="U47" s="147"/>
      <c r="V47" s="147"/>
      <c r="W47" s="434"/>
      <c r="X47" s="148"/>
      <c r="Y47" s="148">
        <f>IF(OR(AB47="E",AB47="D"),0,VLOOKUP(X47,'CLASSIC CUP (Gtl) '!$B$53:$C$65,2)+AA47+Z47)</f>
        <v>0</v>
      </c>
      <c r="Z47" s="148"/>
      <c r="AA47" s="148"/>
      <c r="AB47" s="148"/>
      <c r="AC47" s="148"/>
      <c r="AD47" s="149"/>
      <c r="AE47" s="149">
        <f>IF(OR(AH47="E",AH47="D"),0,VLOOKUP(AD47,'CLASSIC CUP (Gtl) '!$B$53:$C$65,2)+AG47+AF47)</f>
        <v>0</v>
      </c>
      <c r="AF47" s="149"/>
      <c r="AG47" s="149"/>
      <c r="AH47" s="149"/>
      <c r="AI47" s="149"/>
      <c r="AJ47" s="150"/>
      <c r="AK47" s="150">
        <f>IF(OR(AN47="E",AN47="D"),0,VLOOKUP(AJ47,'CLASSIC CUP (Gtl) '!$B$53:$C$65,2)+AM47+AL47)</f>
        <v>0</v>
      </c>
      <c r="AL47" s="150"/>
      <c r="AM47" s="150"/>
      <c r="AN47" s="150"/>
      <c r="AO47" s="150"/>
      <c r="AP47" s="151"/>
      <c r="AQ47" s="151">
        <f>IF(OR(AT47="E",AT47="D"),0,VLOOKUP(AP47,'CLASSIC CUP (Gtl) '!$B$53:$C$65,2)+AS47+AR47)</f>
        <v>0</v>
      </c>
      <c r="AR47" s="151"/>
      <c r="AS47" s="151"/>
      <c r="AT47" s="151"/>
      <c r="AU47" s="151"/>
      <c r="AV47" s="152"/>
      <c r="AW47" s="152">
        <f>IF(OR(AZ47="E",AZ47="D"),0,VLOOKUP(AV47,'CLASSIC CUP (Gtl) '!$B$53:$C$65,2)+AY47+AX47)</f>
        <v>0</v>
      </c>
      <c r="AX47" s="152"/>
      <c r="AY47" s="152"/>
      <c r="AZ47" s="152"/>
      <c r="BA47" s="152"/>
      <c r="BB47" s="153"/>
      <c r="BC47" s="153">
        <f>IF(OR(BF47="E",BF47="D"),0,VLOOKUP(BB47,'CLASSIC CUP (Gtl) '!$B$53:$C$65,2)+BE47+BD47)</f>
        <v>0</v>
      </c>
      <c r="BD47" s="153"/>
      <c r="BE47" s="153"/>
      <c r="BF47" s="153"/>
      <c r="BG47" s="153"/>
      <c r="BH47" s="154"/>
      <c r="BI47" s="154">
        <f>IF(OR(BL47="E",BL47="D"),0,VLOOKUP(BH47,'CLASSIC CUP (Gtl) '!$B$53:$C$65,2)+BK47+BJ47)</f>
        <v>0</v>
      </c>
      <c r="BJ47" s="154"/>
      <c r="BK47" s="154"/>
      <c r="BL47" s="154"/>
      <c r="BM47" s="154"/>
      <c r="BN47" s="155">
        <f t="shared" si="1"/>
        <v>0</v>
      </c>
      <c r="BO47" s="156">
        <f t="shared" si="2"/>
        <v>0</v>
      </c>
      <c r="BP47" s="157">
        <f t="array" aca="1" ref="BP47" ca="1">SUM(LARGE(BV47:CE47,ROW(INDIRECT("1:"&amp;COUNT(BV47:CE47)-D$58))))+SUM(IF(ISNUMBER(VALUE(MID(IF(LEN(IF(ISNUMBER(BV47:CE47),0,BV47:CE47))&gt;1,BV47:CE47,0),1,LEN(IF(LEN(IF(ISNUMBER(BV47:CE47),0,BV47:CE47))&gt;1,BV47:CE47,0))-1)))=FALSE,0,VALUE(MID(IF(LEN(IF(ISNUMBER(BV47:CE47),0,BV47:CE47))&gt;1,BV47:CE47,0),1,LEN(IF(LEN(IF(ISNUMBER(BV47:CE47),0,BV47:CE47))&gt;1,BV47:CE47,0))-1))))</f>
        <v>0</v>
      </c>
      <c r="BQ47" s="158">
        <f t="shared" si="3"/>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4"/>
        <v>0</v>
      </c>
      <c r="CH47" s="158">
        <f>'CLASSIC CUP (Gtl) '!D$58</f>
        <v>4</v>
      </c>
    </row>
    <row r="48" spans="1:86" s="158" customFormat="1" ht="15.75" x14ac:dyDescent="0.25">
      <c r="A48" s="416"/>
      <c r="B48" s="141">
        <f t="shared" si="5"/>
        <v>0</v>
      </c>
      <c r="C48" s="525"/>
      <c r="D48" s="529"/>
      <c r="E48" s="527"/>
      <c r="F48" s="145"/>
      <c r="G48" s="145">
        <f>IF(OR(J48="E",J48="D"),0,VLOOKUP(F48,'CLASSIC CUP (Gtl) '!$B$53:$C$65,2)+I48+H48)</f>
        <v>0</v>
      </c>
      <c r="H48" s="145"/>
      <c r="I48" s="145"/>
      <c r="J48" s="145"/>
      <c r="K48" s="145"/>
      <c r="L48" s="146"/>
      <c r="M48" s="146">
        <f>IF(OR(P48="E",P48="D"),0,VLOOKUP(L48,'CLASSIC CUP (Gtl) '!$B$53:$C$65,2)+O48+N48)</f>
        <v>0</v>
      </c>
      <c r="N48" s="146"/>
      <c r="O48" s="146"/>
      <c r="P48" s="146"/>
      <c r="Q48" s="146"/>
      <c r="R48" s="147"/>
      <c r="S48" s="147">
        <f>IF(OR(V48="E",V48="D"),0,VLOOKUP(R48,'CLASSIC CUP (Gtl) '!$B$53:$C$65,2)+U48+T48)</f>
        <v>0</v>
      </c>
      <c r="T48" s="147"/>
      <c r="U48" s="147"/>
      <c r="V48" s="147"/>
      <c r="W48" s="434"/>
      <c r="X48" s="148"/>
      <c r="Y48" s="148">
        <f>IF(OR(AB48="E",AB48="D"),0,VLOOKUP(X48,'CLASSIC CUP (Gtl) '!$B$53:$C$65,2)+AA48+Z48)</f>
        <v>0</v>
      </c>
      <c r="Z48" s="148"/>
      <c r="AA48" s="148"/>
      <c r="AB48" s="148"/>
      <c r="AC48" s="148"/>
      <c r="AD48" s="149"/>
      <c r="AE48" s="149">
        <f>IF(OR(AH48="E",AH48="D"),0,VLOOKUP(AD48,'CLASSIC CUP (Gtl) '!$B$53:$C$65,2)+AG48+AF48)</f>
        <v>0</v>
      </c>
      <c r="AF48" s="149"/>
      <c r="AG48" s="149"/>
      <c r="AH48" s="149"/>
      <c r="AI48" s="149"/>
      <c r="AJ48" s="150"/>
      <c r="AK48" s="150">
        <f>IF(OR(AN48="E",AN48="D"),0,VLOOKUP(AJ48,'CLASSIC CUP (Gtl) '!$B$53:$C$65,2)+AM48+AL48)</f>
        <v>0</v>
      </c>
      <c r="AL48" s="150"/>
      <c r="AM48" s="150"/>
      <c r="AN48" s="150"/>
      <c r="AO48" s="150"/>
      <c r="AP48" s="151"/>
      <c r="AQ48" s="151">
        <f>IF(OR(AT48="E",AT48="D"),0,VLOOKUP(AP48,'CLASSIC CUP (Gtl) '!$B$53:$C$65,2)+AS48+AR48)</f>
        <v>0</v>
      </c>
      <c r="AR48" s="151"/>
      <c r="AS48" s="151"/>
      <c r="AT48" s="151"/>
      <c r="AU48" s="151"/>
      <c r="AV48" s="152"/>
      <c r="AW48" s="152">
        <f>IF(OR(AZ48="E",AZ48="D"),0,VLOOKUP(AV48,'CLASSIC CUP (Gtl) '!$B$53:$C$65,2)+AY48+AX48)</f>
        <v>0</v>
      </c>
      <c r="AX48" s="152"/>
      <c r="AY48" s="152"/>
      <c r="AZ48" s="152"/>
      <c r="BA48" s="152"/>
      <c r="BB48" s="153"/>
      <c r="BC48" s="153">
        <f>IF(OR(BF48="E",BF48="D"),0,VLOOKUP(BB48,'CLASSIC CUP (Gtl) '!$B$53:$C$65,2)+BE48+BD48)</f>
        <v>0</v>
      </c>
      <c r="BD48" s="153"/>
      <c r="BE48" s="153"/>
      <c r="BF48" s="153"/>
      <c r="BG48" s="153"/>
      <c r="BH48" s="154"/>
      <c r="BI48" s="154">
        <f>IF(OR(BL48="E",BL48="D"),0,VLOOKUP(BH48,'CLASSIC CUP (Gtl) '!$B$53:$C$65,2)+BK48+BJ48)</f>
        <v>0</v>
      </c>
      <c r="BJ48" s="154"/>
      <c r="BK48" s="154"/>
      <c r="BL48" s="154"/>
      <c r="BM48" s="154"/>
      <c r="BN48" s="155">
        <f t="shared" si="1"/>
        <v>0</v>
      </c>
      <c r="BO48" s="156">
        <f t="shared" si="2"/>
        <v>0</v>
      </c>
      <c r="BP48" s="157">
        <f t="array" aca="1" ref="BP48" ca="1">SUM(LARGE(BV48:CE48,ROW(INDIRECT("1:"&amp;COUNT(BV48:CE48)-D$58))))+SUM(IF(ISNUMBER(VALUE(MID(IF(LEN(IF(ISNUMBER(BV48:CE48),0,BV48:CE48))&gt;1,BV48:CE48,0),1,LEN(IF(LEN(IF(ISNUMBER(BV48:CE48),0,BV48:CE48))&gt;1,BV48:CE48,0))-1)))=FALSE,0,VALUE(MID(IF(LEN(IF(ISNUMBER(BV48:CE48),0,BV48:CE48))&gt;1,BV48:CE48,0),1,LEN(IF(LEN(IF(ISNUMBER(BV48:CE48),0,BV48:CE48))&gt;1,BV48:CE48,0))-1))))</f>
        <v>0</v>
      </c>
      <c r="BQ48" s="158">
        <f t="shared" si="3"/>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4"/>
        <v>0</v>
      </c>
      <c r="CH48" s="158">
        <f>'CLASSIC CUP (Gtl) '!D$58</f>
        <v>4</v>
      </c>
    </row>
    <row r="49" spans="1:86" s="158" customFormat="1" ht="15.75" x14ac:dyDescent="0.25">
      <c r="A49" s="416"/>
      <c r="B49" s="141">
        <f t="shared" si="5"/>
        <v>0</v>
      </c>
      <c r="C49" s="525"/>
      <c r="D49" s="529"/>
      <c r="E49" s="527"/>
      <c r="F49" s="145"/>
      <c r="G49" s="145">
        <f>IF(OR(J49="E",J49="D"),0,VLOOKUP(F49,'CLASSIC CUP (Gtl) '!$B$53:$C$65,2)+I49+H49)</f>
        <v>0</v>
      </c>
      <c r="H49" s="145"/>
      <c r="I49" s="145"/>
      <c r="J49" s="145"/>
      <c r="K49" s="145"/>
      <c r="L49" s="146"/>
      <c r="M49" s="146">
        <f>IF(OR(P49="E",P49="D"),0,VLOOKUP(L49,'CLASSIC CUP (Gtl) '!$B$53:$C$65,2)+O49+N49)</f>
        <v>0</v>
      </c>
      <c r="N49" s="146"/>
      <c r="O49" s="146"/>
      <c r="P49" s="146"/>
      <c r="Q49" s="146"/>
      <c r="R49" s="147"/>
      <c r="S49" s="147">
        <f>IF(OR(V49="E",V49="D"),0,VLOOKUP(R49,'CLASSIC CUP (Gtl) '!$B$53:$C$65,2)+U49+T49)</f>
        <v>0</v>
      </c>
      <c r="T49" s="147"/>
      <c r="U49" s="147"/>
      <c r="V49" s="147"/>
      <c r="W49" s="434"/>
      <c r="X49" s="148"/>
      <c r="Y49" s="148">
        <f>IF(OR(AB49="E",AB49="D"),0,VLOOKUP(X49,'CLASSIC CUP (Gtl) '!$B$53:$C$65,2)+AA49+Z49)</f>
        <v>0</v>
      </c>
      <c r="Z49" s="148"/>
      <c r="AA49" s="148"/>
      <c r="AB49" s="148"/>
      <c r="AC49" s="148"/>
      <c r="AD49" s="149"/>
      <c r="AE49" s="149">
        <f>IF(OR(AH49="E",AH49="D"),0,VLOOKUP(AD49,'CLASSIC CUP (Gtl) '!$B$53:$C$65,2)+AG49+AF49)</f>
        <v>0</v>
      </c>
      <c r="AF49" s="149"/>
      <c r="AG49" s="149"/>
      <c r="AH49" s="149"/>
      <c r="AI49" s="149"/>
      <c r="AJ49" s="150"/>
      <c r="AK49" s="150">
        <f>IF(OR(AN49="E",AN49="D"),0,VLOOKUP(AJ49,'CLASSIC CUP (Gtl) '!$B$53:$C$65,2)+AM49+AL49)</f>
        <v>0</v>
      </c>
      <c r="AL49" s="150"/>
      <c r="AM49" s="150"/>
      <c r="AN49" s="150"/>
      <c r="AO49" s="150"/>
      <c r="AP49" s="151"/>
      <c r="AQ49" s="151">
        <f>IF(OR(AT49="E",AT49="D"),0,VLOOKUP(AP49,'CLASSIC CUP (Gtl) '!$B$53:$C$65,2)+AS49+AR49)</f>
        <v>0</v>
      </c>
      <c r="AR49" s="151"/>
      <c r="AS49" s="151"/>
      <c r="AT49" s="151"/>
      <c r="AU49" s="151"/>
      <c r="AV49" s="152"/>
      <c r="AW49" s="152">
        <f>IF(OR(AZ49="E",AZ49="D"),0,VLOOKUP(AV49,'CLASSIC CUP (Gtl) '!$B$53:$C$65,2)+AY49+AX49)</f>
        <v>0</v>
      </c>
      <c r="AX49" s="152"/>
      <c r="AY49" s="152"/>
      <c r="AZ49" s="152"/>
      <c r="BA49" s="152"/>
      <c r="BB49" s="153"/>
      <c r="BC49" s="153">
        <f>IF(OR(BF49="E",BF49="D"),0,VLOOKUP(BB49,'CLASSIC CUP (Gtl) '!$B$53:$C$65,2)+BE49+BD49)</f>
        <v>0</v>
      </c>
      <c r="BD49" s="153"/>
      <c r="BE49" s="153"/>
      <c r="BF49" s="153"/>
      <c r="BG49" s="153"/>
      <c r="BH49" s="154"/>
      <c r="BI49" s="154">
        <f>IF(OR(BL49="E",BL49="D"),0,VLOOKUP(BH49,'CLASSIC CUP (Gtl) '!$B$53:$C$65,2)+BK49+BJ49)</f>
        <v>0</v>
      </c>
      <c r="BJ49" s="154"/>
      <c r="BK49" s="154"/>
      <c r="BL49" s="154"/>
      <c r="BM49" s="154"/>
      <c r="BN49" s="155">
        <f t="shared" si="1"/>
        <v>0</v>
      </c>
      <c r="BO49" s="156">
        <f t="shared" si="2"/>
        <v>0</v>
      </c>
      <c r="BP49" s="157">
        <f t="array" aca="1" ref="BP49" ca="1">SUM(LARGE(BV49:CE49,ROW(INDIRECT("1:"&amp;COUNT(BV49:CE49)-D$58))))+SUM(IF(ISNUMBER(VALUE(MID(IF(LEN(IF(ISNUMBER(BV49:CE49),0,BV49:CE49))&gt;1,BV49:CE49,0),1,LEN(IF(LEN(IF(ISNUMBER(BV49:CE49),0,BV49:CE49))&gt;1,BV49:CE49,0))-1)))=FALSE,0,VALUE(MID(IF(LEN(IF(ISNUMBER(BV49:CE49),0,BV49:CE49))&gt;1,BV49:CE49,0),1,LEN(IF(LEN(IF(ISNUMBER(BV49:CE49),0,BV49:CE49))&gt;1,BV49:CE49,0))-1))))</f>
        <v>0</v>
      </c>
      <c r="BQ49" s="158">
        <f t="shared" si="3"/>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4"/>
        <v>0</v>
      </c>
      <c r="CH49" s="158">
        <f>'CLASSIC CUP (Gtl) '!D$58</f>
        <v>4</v>
      </c>
    </row>
    <row r="50" spans="1:86" s="158" customFormat="1" ht="15.75" x14ac:dyDescent="0.25">
      <c r="A50" s="416"/>
      <c r="B50" s="141">
        <f t="shared" si="5"/>
        <v>0</v>
      </c>
      <c r="C50" s="525"/>
      <c r="D50" s="529"/>
      <c r="E50" s="527"/>
      <c r="F50" s="145"/>
      <c r="G50" s="145">
        <f>IF(OR(J50="E",J50="D"),0,VLOOKUP(F50,'CLASSIC CUP (Gtl) '!$B$53:$C$65,2)+I50+H50)</f>
        <v>0</v>
      </c>
      <c r="H50" s="145"/>
      <c r="I50" s="145"/>
      <c r="J50" s="145"/>
      <c r="K50" s="145"/>
      <c r="L50" s="146"/>
      <c r="M50" s="146">
        <f>IF(OR(P50="E",P50="D"),0,VLOOKUP(L50,'CLASSIC CUP (Gtl) '!$B$53:$C$65,2)+O50+N50)</f>
        <v>0</v>
      </c>
      <c r="N50" s="146"/>
      <c r="O50" s="146"/>
      <c r="P50" s="146"/>
      <c r="Q50" s="146"/>
      <c r="R50" s="147"/>
      <c r="S50" s="147">
        <f>IF(OR(V50="E",V50="D"),0,VLOOKUP(R50,'CLASSIC CUP (Gtl) '!$B$53:$C$65,2)+U50+T50)</f>
        <v>0</v>
      </c>
      <c r="T50" s="147"/>
      <c r="U50" s="147"/>
      <c r="V50" s="147"/>
      <c r="W50" s="434"/>
      <c r="X50" s="148"/>
      <c r="Y50" s="148">
        <f>IF(OR(AB50="E",AB50="D"),0,VLOOKUP(X50,'CLASSIC CUP (Gtl) '!$B$53:$C$65,2)+AA50+Z50)</f>
        <v>0</v>
      </c>
      <c r="Z50" s="148"/>
      <c r="AA50" s="148"/>
      <c r="AB50" s="148"/>
      <c r="AC50" s="148"/>
      <c r="AD50" s="149"/>
      <c r="AE50" s="149">
        <f>IF(OR(AH50="E",AH50="D"),0,VLOOKUP(AD50,'CLASSIC CUP (Gtl) '!$B$53:$C$65,2)+AG50+AF50)</f>
        <v>0</v>
      </c>
      <c r="AF50" s="149"/>
      <c r="AG50" s="149"/>
      <c r="AH50" s="149"/>
      <c r="AI50" s="149"/>
      <c r="AJ50" s="150"/>
      <c r="AK50" s="150">
        <f>IF(OR(AN50="E",AN50="D"),0,VLOOKUP(AJ50,'CLASSIC CUP (Gtl) '!$B$53:$C$65,2)+AM50+AL50)</f>
        <v>0</v>
      </c>
      <c r="AL50" s="150"/>
      <c r="AM50" s="150"/>
      <c r="AN50" s="150"/>
      <c r="AO50" s="150"/>
      <c r="AP50" s="151"/>
      <c r="AQ50" s="151">
        <f>IF(OR(AT50="E",AT50="D"),0,VLOOKUP(AP50,'CLASSIC CUP (Gtl) '!$B$53:$C$65,2)+AS50+AR50)</f>
        <v>0</v>
      </c>
      <c r="AR50" s="151"/>
      <c r="AS50" s="151"/>
      <c r="AT50" s="151"/>
      <c r="AU50" s="151"/>
      <c r="AV50" s="152"/>
      <c r="AW50" s="152">
        <f>IF(OR(AZ50="E",AZ50="D"),0,VLOOKUP(AV50,'CLASSIC CUP (Gtl) '!$B$53:$C$65,2)+AY50+AX50)</f>
        <v>0</v>
      </c>
      <c r="AX50" s="152"/>
      <c r="AY50" s="152"/>
      <c r="AZ50" s="152"/>
      <c r="BA50" s="152"/>
      <c r="BB50" s="153"/>
      <c r="BC50" s="153">
        <f>IF(OR(BF50="E",BF50="D"),0,VLOOKUP(BB50,'CLASSIC CUP (Gtl) '!$B$53:$C$65,2)+BE50+BD50)</f>
        <v>0</v>
      </c>
      <c r="BD50" s="153"/>
      <c r="BE50" s="153"/>
      <c r="BF50" s="153"/>
      <c r="BG50" s="153"/>
      <c r="BH50" s="154"/>
      <c r="BI50" s="154">
        <f>IF(OR(BL50="E",BL50="D"),0,VLOOKUP(BH50,'CLASSIC CUP (Gtl) '!$B$53:$C$65,2)+BK50+BJ50)</f>
        <v>0</v>
      </c>
      <c r="BJ50" s="154"/>
      <c r="BK50" s="154"/>
      <c r="BL50" s="154"/>
      <c r="BM50" s="154"/>
      <c r="BN50" s="155">
        <f t="shared" si="1"/>
        <v>0</v>
      </c>
      <c r="BO50" s="156">
        <f t="shared" si="2"/>
        <v>0</v>
      </c>
      <c r="BP50" s="157">
        <f t="array" aca="1" ref="BP50" ca="1">SUM(LARGE(BV50:CE50,ROW(INDIRECT("1:"&amp;COUNT(BV50:CE50)-D$58))))+SUM(IF(ISNUMBER(VALUE(MID(IF(LEN(IF(ISNUMBER(BV50:CE50),0,BV50:CE50))&gt;1,BV50:CE50,0),1,LEN(IF(LEN(IF(ISNUMBER(BV50:CE50),0,BV50:CE50))&gt;1,BV50:CE50,0))-1)))=FALSE,0,VALUE(MID(IF(LEN(IF(ISNUMBER(BV50:CE50),0,BV50:CE50))&gt;1,BV50:CE50,0),1,LEN(IF(LEN(IF(ISNUMBER(BV50:CE50),0,BV50:CE50))&gt;1,BV50:CE50,0))-1))))</f>
        <v>0</v>
      </c>
      <c r="BQ50" s="158">
        <f t="shared" si="3"/>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4"/>
        <v>0</v>
      </c>
      <c r="CH50" s="158">
        <f>'CLASSIC CUP (Gtl) '!D$58</f>
        <v>4</v>
      </c>
    </row>
    <row r="51" spans="1:86" x14ac:dyDescent="0.25">
      <c r="A51" s="108"/>
      <c r="F51" s="441"/>
      <c r="G51" s="160"/>
      <c r="H51" s="160"/>
      <c r="I51" s="160"/>
      <c r="J51" s="160"/>
      <c r="K51" s="161"/>
      <c r="L51" s="430"/>
      <c r="M51" s="162"/>
      <c r="N51" s="162"/>
      <c r="O51" s="162"/>
      <c r="P51" s="162"/>
      <c r="Q51" s="163"/>
      <c r="R51" s="437"/>
      <c r="S51" s="164"/>
      <c r="T51" s="164"/>
      <c r="U51" s="164"/>
      <c r="V51" s="164"/>
      <c r="W51" s="435"/>
      <c r="X51" s="449"/>
      <c r="Y51" s="165"/>
      <c r="Z51" s="165"/>
      <c r="AA51" s="165"/>
      <c r="AB51" s="165"/>
      <c r="AC51" s="166"/>
      <c r="AD51" s="450"/>
      <c r="AE51" s="167"/>
      <c r="AF51" s="167"/>
      <c r="AG51" s="167"/>
      <c r="AH51" s="167"/>
      <c r="AI51" s="167"/>
      <c r="AJ51" s="465"/>
      <c r="AK51" s="451"/>
      <c r="AL51" s="451"/>
      <c r="AM51" s="451"/>
      <c r="AN51" s="451"/>
      <c r="AO51" s="451"/>
      <c r="AP51" s="475"/>
      <c r="AQ51" s="469"/>
      <c r="AR51" s="469"/>
      <c r="AS51" s="469"/>
      <c r="AT51" s="469"/>
      <c r="AU51" s="469"/>
      <c r="AV51" s="483"/>
      <c r="AW51" s="170"/>
      <c r="AX51" s="170"/>
      <c r="AY51" s="170"/>
      <c r="AZ51" s="170"/>
      <c r="BA51" s="171"/>
      <c r="BB51" s="493"/>
      <c r="BC51" s="484"/>
      <c r="BD51" s="484"/>
      <c r="BE51" s="484"/>
      <c r="BF51" s="484"/>
      <c r="BG51" s="485"/>
      <c r="BH51" s="739"/>
      <c r="BI51" s="740"/>
      <c r="BJ51" s="740"/>
      <c r="BK51" s="740"/>
      <c r="BL51" s="740"/>
      <c r="BM51" s="172"/>
    </row>
    <row r="52" spans="1:86" x14ac:dyDescent="0.25">
      <c r="A52" s="108"/>
      <c r="B52" s="173" t="s">
        <v>2</v>
      </c>
      <c r="C52" s="173" t="s">
        <v>3</v>
      </c>
      <c r="D52" s="173" t="s">
        <v>6</v>
      </c>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0</v>
      </c>
      <c r="C53" s="194">
        <v>0</v>
      </c>
      <c r="D53" s="194">
        <v>0</v>
      </c>
      <c r="E53" s="597"/>
      <c r="F53" s="174"/>
      <c r="G53" s="175"/>
      <c r="H53" s="175"/>
      <c r="I53" s="175"/>
      <c r="J53" s="175"/>
      <c r="K53" s="176"/>
      <c r="L53" s="177"/>
      <c r="M53" s="178"/>
      <c r="N53" s="178"/>
      <c r="O53" s="178"/>
      <c r="P53" s="178"/>
      <c r="Q53" s="179"/>
      <c r="R53" s="180"/>
      <c r="S53" s="181"/>
      <c r="T53" s="181"/>
      <c r="U53" s="181"/>
      <c r="V53" s="181"/>
      <c r="W53" s="435"/>
      <c r="X53" s="182"/>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8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3">
        <v>1</v>
      </c>
      <c r="C54" s="196">
        <v>20</v>
      </c>
      <c r="D54" s="196">
        <v>1</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185"/>
      <c r="AE54" s="186"/>
      <c r="AF54" s="186"/>
      <c r="AG54" s="186"/>
      <c r="AH54" s="186"/>
      <c r="AI54" s="186"/>
      <c r="AJ54" s="452"/>
      <c r="AK54" s="453"/>
      <c r="AL54" s="453"/>
      <c r="AM54" s="453"/>
      <c r="AN54" s="453"/>
      <c r="AO54" s="453"/>
      <c r="AP54" s="471"/>
      <c r="AQ54" s="470"/>
      <c r="AR54" s="470"/>
      <c r="AS54" s="470"/>
      <c r="AT54" s="470"/>
      <c r="AU54" s="470"/>
      <c r="AV54" s="199"/>
      <c r="AW54" s="190"/>
      <c r="AX54" s="190"/>
      <c r="AY54" s="190"/>
      <c r="AZ54" s="190"/>
      <c r="BA54" s="191"/>
      <c r="BB54" s="486"/>
      <c r="BC54" s="487"/>
      <c r="BD54" s="487"/>
      <c r="BE54" s="487"/>
      <c r="BF54" s="487"/>
      <c r="BG54" s="488"/>
      <c r="BH54" s="741"/>
      <c r="BI54" s="742"/>
      <c r="BJ54" s="742"/>
      <c r="BK54" s="742"/>
      <c r="BL54" s="742"/>
      <c r="BM54" s="192"/>
    </row>
    <row r="55" spans="1:86" x14ac:dyDescent="0.25">
      <c r="A55" s="108"/>
      <c r="B55" s="196">
        <v>2</v>
      </c>
      <c r="C55" s="196">
        <v>15</v>
      </c>
      <c r="D55" s="196">
        <v>2</v>
      </c>
      <c r="F55" s="174"/>
      <c r="G55" s="175"/>
      <c r="H55" s="175"/>
      <c r="I55" s="175"/>
      <c r="J55" s="175"/>
      <c r="K55" s="176"/>
      <c r="L55" s="197"/>
      <c r="M55" s="178"/>
      <c r="N55" s="178"/>
      <c r="O55" s="178"/>
      <c r="P55" s="178"/>
      <c r="Q55" s="179"/>
      <c r="R55" s="180"/>
      <c r="S55" s="181"/>
      <c r="T55" s="181"/>
      <c r="U55" s="181"/>
      <c r="V55" s="181"/>
      <c r="W55" s="435"/>
      <c r="X55" s="198"/>
      <c r="Y55" s="183"/>
      <c r="Z55" s="183"/>
      <c r="AA55" s="183"/>
      <c r="AB55" s="183"/>
      <c r="AC55" s="184"/>
      <c r="AD55" s="200"/>
      <c r="AE55" s="186"/>
      <c r="AF55" s="186"/>
      <c r="AG55" s="186"/>
      <c r="AH55" s="186"/>
      <c r="AI55" s="186"/>
      <c r="AJ55" s="454"/>
      <c r="AK55" s="453"/>
      <c r="AL55" s="453"/>
      <c r="AM55" s="453"/>
      <c r="AN55" s="453"/>
      <c r="AO55" s="453"/>
      <c r="AP55" s="471"/>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3</v>
      </c>
      <c r="C56" s="196">
        <v>12</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64"/>
      <c r="AK56" s="453"/>
      <c r="AL56" s="453"/>
      <c r="AM56" s="453"/>
      <c r="AN56" s="453"/>
      <c r="AO56" s="453"/>
      <c r="AP56" s="476"/>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4</v>
      </c>
      <c r="C57" s="196">
        <v>10</v>
      </c>
      <c r="D57" s="202" t="s">
        <v>8</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5</v>
      </c>
      <c r="C58" s="196">
        <v>8</v>
      </c>
      <c r="D58" s="196">
        <v>4</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6</v>
      </c>
      <c r="C59" s="196">
        <v>6</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2"/>
      <c r="AK59" s="453"/>
      <c r="AL59" s="453"/>
      <c r="AM59" s="453"/>
      <c r="AN59" s="453"/>
      <c r="AO59" s="453"/>
      <c r="AP59" s="471"/>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7</v>
      </c>
      <c r="C60" s="196">
        <v>4</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4"/>
      <c r="AK60" s="453"/>
      <c r="AL60" s="453"/>
      <c r="AM60" s="453"/>
      <c r="AN60" s="453"/>
      <c r="AO60" s="453"/>
      <c r="AP60" s="472"/>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8</v>
      </c>
      <c r="C61" s="196">
        <v>3</v>
      </c>
      <c r="F61" s="203"/>
      <c r="G61" s="204"/>
      <c r="H61" s="204"/>
      <c r="I61" s="204"/>
      <c r="J61" s="204"/>
      <c r="K61" s="205"/>
      <c r="L61" s="206"/>
      <c r="M61" s="207"/>
      <c r="N61" s="207"/>
      <c r="O61" s="207"/>
      <c r="P61" s="207"/>
      <c r="Q61" s="208"/>
      <c r="R61" s="209"/>
      <c r="S61" s="210"/>
      <c r="T61" s="210"/>
      <c r="U61" s="210"/>
      <c r="V61" s="210"/>
      <c r="W61" s="435"/>
      <c r="X61" s="211"/>
      <c r="Y61" s="212"/>
      <c r="Z61" s="212"/>
      <c r="AA61" s="212"/>
      <c r="AB61" s="212"/>
      <c r="AC61" s="213"/>
      <c r="AD61" s="214"/>
      <c r="AE61" s="215"/>
      <c r="AF61" s="215"/>
      <c r="AG61" s="215"/>
      <c r="AH61" s="215"/>
      <c r="AI61" s="215"/>
      <c r="AJ61" s="455"/>
      <c r="AK61" s="456"/>
      <c r="AL61" s="456"/>
      <c r="AM61" s="456"/>
      <c r="AN61" s="456"/>
      <c r="AO61" s="456"/>
      <c r="AP61" s="473"/>
      <c r="AQ61" s="474"/>
      <c r="AR61" s="474"/>
      <c r="AS61" s="474"/>
      <c r="AT61" s="474"/>
      <c r="AU61" s="474"/>
      <c r="AV61" s="218"/>
      <c r="AW61" s="219"/>
      <c r="AX61" s="219"/>
      <c r="AY61" s="219"/>
      <c r="AZ61" s="219"/>
      <c r="BA61" s="220"/>
      <c r="BB61" s="490"/>
      <c r="BC61" s="491"/>
      <c r="BD61" s="491"/>
      <c r="BE61" s="491"/>
      <c r="BF61" s="491"/>
      <c r="BG61" s="492"/>
      <c r="BH61" s="743"/>
      <c r="BI61" s="744"/>
      <c r="BJ61" s="744"/>
      <c r="BK61" s="744"/>
      <c r="BL61" s="744"/>
      <c r="BM61" s="221"/>
      <c r="BN61" s="556"/>
      <c r="BP61" s="556"/>
    </row>
    <row r="62" spans="1:86" x14ac:dyDescent="0.25">
      <c r="A62" s="108"/>
      <c r="B62" s="196">
        <v>9</v>
      </c>
      <c r="C62" s="196">
        <v>2</v>
      </c>
      <c r="W62" s="436"/>
      <c r="AU62" s="556"/>
      <c r="BA62" s="556"/>
      <c r="BG62" s="556"/>
      <c r="BM62" s="556"/>
      <c r="BN62" s="556"/>
      <c r="BP62" s="556"/>
    </row>
    <row r="63" spans="1:86" x14ac:dyDescent="0.25">
      <c r="A63" s="108"/>
      <c r="B63" s="196">
        <v>10</v>
      </c>
      <c r="C63" s="196">
        <v>1</v>
      </c>
      <c r="AU63" s="556"/>
      <c r="BA63" s="556"/>
      <c r="BG63" s="556"/>
      <c r="BM63" s="556"/>
      <c r="BN63" s="556"/>
      <c r="BP63" s="556"/>
    </row>
    <row r="64" spans="1:86" x14ac:dyDescent="0.25">
      <c r="A64" s="108"/>
      <c r="B64" s="196">
        <v>11</v>
      </c>
      <c r="C64" s="196">
        <v>0</v>
      </c>
      <c r="AU64" s="556"/>
      <c r="BA64" s="556"/>
      <c r="BG64" s="556"/>
      <c r="BM64" s="556"/>
      <c r="BN64" s="556"/>
      <c r="BP64" s="556"/>
    </row>
    <row r="65" spans="1:68" x14ac:dyDescent="0.25">
      <c r="A65" s="108"/>
      <c r="B65" s="225">
        <v>12</v>
      </c>
      <c r="C65" s="196">
        <v>0</v>
      </c>
      <c r="AU65" s="556"/>
      <c r="BA65" s="556"/>
      <c r="BG65" s="556"/>
      <c r="BM65" s="556"/>
      <c r="BN65" s="556"/>
      <c r="BP65" s="556"/>
    </row>
    <row r="66" spans="1:68" x14ac:dyDescent="0.25">
      <c r="A66" s="108"/>
      <c r="B66" s="196">
        <v>13</v>
      </c>
      <c r="C66" s="196">
        <v>0</v>
      </c>
      <c r="AU66" s="556"/>
      <c r="BA66" s="556"/>
      <c r="BG66" s="556"/>
      <c r="BM66" s="556"/>
      <c r="BN66" s="556"/>
      <c r="BP66" s="556"/>
    </row>
    <row r="67" spans="1:68" x14ac:dyDescent="0.25">
      <c r="A67" s="108"/>
      <c r="B67" s="196">
        <v>14</v>
      </c>
      <c r="C67" s="226" t="s">
        <v>37</v>
      </c>
      <c r="D67" s="227"/>
      <c r="AU67" s="556"/>
      <c r="BA67" s="556"/>
      <c r="BG67" s="556"/>
      <c r="BM67" s="556"/>
    </row>
    <row r="68" spans="1:68" ht="15" customHeight="1" x14ac:dyDescent="0.25">
      <c r="A68" s="108"/>
      <c r="B68" s="225">
        <v>15</v>
      </c>
      <c r="C68" s="228" t="s">
        <v>16</v>
      </c>
      <c r="D68" s="598"/>
      <c r="AU68" s="556"/>
      <c r="BA68" s="556"/>
      <c r="BG68" s="556"/>
      <c r="BM68" s="556"/>
      <c r="BN68" s="556"/>
      <c r="BP68" s="556"/>
    </row>
    <row r="69" spans="1:68" x14ac:dyDescent="0.25">
      <c r="A69" s="108"/>
      <c r="B69" s="230">
        <v>16</v>
      </c>
      <c r="C69" s="231" t="s">
        <v>38</v>
      </c>
      <c r="D69" s="225" t="s">
        <v>33</v>
      </c>
      <c r="AU69" s="556"/>
      <c r="BA69" s="556"/>
      <c r="BG69" s="556"/>
      <c r="BM69" s="556"/>
      <c r="BN69" s="556"/>
      <c r="BP69" s="556"/>
    </row>
    <row r="70" spans="1:68" x14ac:dyDescent="0.25">
      <c r="A70" s="108"/>
      <c r="B70" s="230">
        <v>17</v>
      </c>
      <c r="C70" s="231" t="s">
        <v>39</v>
      </c>
      <c r="D70" s="225" t="s">
        <v>34</v>
      </c>
      <c r="AU70" s="556"/>
      <c r="BA70" s="556"/>
      <c r="BG70" s="556"/>
      <c r="BM70" s="556"/>
      <c r="BN70" s="556"/>
      <c r="BP70" s="556"/>
    </row>
    <row r="71" spans="1:68" x14ac:dyDescent="0.25">
      <c r="A71" s="108"/>
      <c r="B71" s="230">
        <v>18</v>
      </c>
      <c r="C71" s="231"/>
      <c r="D71" s="225"/>
      <c r="AU71" s="556"/>
      <c r="BA71" s="556"/>
      <c r="BG71" s="556"/>
      <c r="BM71" s="556"/>
      <c r="BN71" s="556"/>
      <c r="BP71" s="556"/>
    </row>
    <row r="72" spans="1:68" x14ac:dyDescent="0.25">
      <c r="A72" s="108"/>
      <c r="B72" s="230">
        <v>19</v>
      </c>
      <c r="AU72" s="556"/>
      <c r="BA72" s="556"/>
      <c r="BG72" s="556"/>
      <c r="BM72" s="556"/>
      <c r="BN72" s="556"/>
      <c r="BP72" s="556"/>
    </row>
    <row r="73" spans="1:68" x14ac:dyDescent="0.25">
      <c r="A73" s="108"/>
      <c r="B73" s="230">
        <v>20</v>
      </c>
      <c r="AU73" s="556"/>
      <c r="BA73" s="556"/>
      <c r="BG73" s="556"/>
      <c r="BM73" s="556"/>
      <c r="BN73" s="556"/>
      <c r="BP73" s="556"/>
    </row>
    <row r="74" spans="1:68" x14ac:dyDescent="0.25">
      <c r="A74" s="108"/>
      <c r="B74" s="230">
        <v>21</v>
      </c>
      <c r="AU74" s="556"/>
      <c r="BA74" s="556"/>
      <c r="BG74" s="556"/>
      <c r="BM74" s="556"/>
      <c r="BN74" s="556"/>
      <c r="BP74" s="556"/>
    </row>
    <row r="75" spans="1:68" x14ac:dyDescent="0.25">
      <c r="A75" s="108"/>
      <c r="B75" s="230">
        <v>22</v>
      </c>
      <c r="AU75" s="556"/>
      <c r="BA75" s="556"/>
      <c r="BG75" s="556"/>
      <c r="BM75" s="556"/>
      <c r="BN75" s="556"/>
      <c r="BP75" s="556"/>
    </row>
    <row r="76" spans="1:68" x14ac:dyDescent="0.25">
      <c r="A76" s="108"/>
      <c r="B76" s="230">
        <v>23</v>
      </c>
      <c r="AU76" s="556"/>
      <c r="BA76" s="556"/>
      <c r="BG76" s="556"/>
      <c r="BM76" s="556"/>
      <c r="BN76" s="556"/>
      <c r="BP76" s="556"/>
    </row>
    <row r="77" spans="1:68" x14ac:dyDescent="0.25">
      <c r="A77" s="108"/>
      <c r="B77" s="230">
        <v>24</v>
      </c>
      <c r="AU77" s="556"/>
      <c r="BA77" s="556"/>
      <c r="BG77" s="556"/>
      <c r="BM77" s="556"/>
    </row>
    <row r="78" spans="1:68" x14ac:dyDescent="0.25">
      <c r="A78" s="108"/>
      <c r="B78" s="230">
        <v>25</v>
      </c>
      <c r="AU78" s="556"/>
      <c r="BA78" s="556"/>
      <c r="BG78" s="556"/>
      <c r="BM78" s="556"/>
      <c r="BN78" s="556"/>
      <c r="BP78" s="556"/>
    </row>
    <row r="79" spans="1:68" x14ac:dyDescent="0.25">
      <c r="A79" s="108"/>
      <c r="B79" s="230">
        <v>26</v>
      </c>
      <c r="AU79" s="556"/>
      <c r="BA79" s="556"/>
      <c r="BG79" s="556"/>
      <c r="BM79" s="556"/>
      <c r="BN79" s="556"/>
      <c r="BP79" s="556"/>
    </row>
    <row r="80" spans="1:68" x14ac:dyDescent="0.25">
      <c r="A80" s="108"/>
      <c r="B80" s="230">
        <v>27</v>
      </c>
      <c r="AU80" s="556"/>
      <c r="BA80" s="556"/>
      <c r="BG80" s="556"/>
      <c r="BM80" s="556"/>
      <c r="BN80" s="556"/>
      <c r="BP80" s="556"/>
    </row>
    <row r="81" spans="1:68" x14ac:dyDescent="0.25">
      <c r="A81" s="108"/>
      <c r="B81" s="230">
        <v>28</v>
      </c>
      <c r="AC81" s="556"/>
      <c r="AI81" s="556"/>
      <c r="AO81" s="556"/>
      <c r="AU81" s="556"/>
      <c r="BA81" s="556"/>
      <c r="BG81" s="556"/>
      <c r="BM81" s="556"/>
      <c r="BN81" s="556"/>
      <c r="BP81" s="556"/>
    </row>
    <row r="82" spans="1:68" x14ac:dyDescent="0.25">
      <c r="A82" s="108"/>
      <c r="B82" s="230">
        <v>29</v>
      </c>
      <c r="AC82" s="556"/>
      <c r="AI82" s="556"/>
      <c r="AO82" s="556"/>
      <c r="AU82" s="556"/>
      <c r="BA82" s="556"/>
      <c r="BG82" s="556"/>
      <c r="BM82" s="556"/>
      <c r="BN82" s="556"/>
      <c r="BP82" s="556"/>
    </row>
    <row r="83" spans="1:68" x14ac:dyDescent="0.25">
      <c r="A83" s="108"/>
      <c r="B83" s="230">
        <v>30</v>
      </c>
      <c r="AU83" s="556"/>
      <c r="BA83" s="556"/>
      <c r="BG83" s="556"/>
      <c r="BM83" s="556"/>
    </row>
    <row r="84" spans="1:68" x14ac:dyDescent="0.25">
      <c r="A84" s="108"/>
      <c r="B84" s="230">
        <v>31</v>
      </c>
      <c r="AU84" s="556"/>
      <c r="BA84" s="556"/>
      <c r="BG84" s="556"/>
      <c r="BM84" s="556"/>
    </row>
    <row r="85" spans="1:68" x14ac:dyDescent="0.25">
      <c r="A85" s="108"/>
      <c r="B85" s="230">
        <v>32</v>
      </c>
      <c r="AU85" s="556"/>
      <c r="BA85" s="556"/>
      <c r="BG85" s="556"/>
      <c r="BM85" s="556"/>
    </row>
    <row r="86" spans="1:68" x14ac:dyDescent="0.25">
      <c r="A86" s="108"/>
      <c r="B86" s="230">
        <v>33</v>
      </c>
      <c r="AU86" s="556"/>
      <c r="BA86" s="556"/>
      <c r="BG86" s="556"/>
      <c r="BM86" s="556"/>
    </row>
    <row r="87" spans="1:68" x14ac:dyDescent="0.25">
      <c r="A87" s="108"/>
      <c r="B87" s="230">
        <v>34</v>
      </c>
      <c r="AU87" s="556"/>
      <c r="BA87" s="556"/>
      <c r="BG87" s="556"/>
      <c r="BM87" s="556"/>
    </row>
    <row r="88" spans="1:68" x14ac:dyDescent="0.25">
      <c r="A88" s="108"/>
      <c r="B88" s="230">
        <v>35</v>
      </c>
      <c r="AU88" s="556"/>
      <c r="BA88" s="556"/>
      <c r="BG88" s="556"/>
      <c r="BM88" s="556"/>
    </row>
    <row r="89" spans="1:68" x14ac:dyDescent="0.25">
      <c r="A89" s="108"/>
      <c r="B89" s="230">
        <v>36</v>
      </c>
      <c r="AU89" s="556"/>
      <c r="BA89" s="556"/>
      <c r="BG89" s="556"/>
      <c r="BM89" s="556"/>
    </row>
    <row r="90" spans="1:68" x14ac:dyDescent="0.25">
      <c r="A90" s="108"/>
      <c r="B90" s="230">
        <v>37</v>
      </c>
      <c r="AU90" s="556"/>
      <c r="BA90" s="556"/>
      <c r="BG90" s="556"/>
      <c r="BM90" s="556"/>
    </row>
    <row r="91" spans="1:68" x14ac:dyDescent="0.25">
      <c r="A91" s="108"/>
      <c r="B91" s="230">
        <v>38</v>
      </c>
      <c r="AU91" s="556"/>
      <c r="BA91" s="556"/>
      <c r="BG91" s="556"/>
      <c r="BM91" s="556"/>
    </row>
    <row r="92" spans="1:68" x14ac:dyDescent="0.25">
      <c r="A92" s="108"/>
      <c r="B92" s="230">
        <v>39</v>
      </c>
      <c r="AU92" s="556"/>
      <c r="BA92" s="556"/>
      <c r="BG92" s="556"/>
      <c r="BM92" s="556"/>
    </row>
    <row r="93" spans="1:68" x14ac:dyDescent="0.25">
      <c r="A93" s="108"/>
      <c r="B93" s="230">
        <v>40</v>
      </c>
      <c r="AU93" s="556"/>
      <c r="BA93" s="556"/>
      <c r="BG93" s="556"/>
      <c r="BM93" s="556"/>
    </row>
    <row r="94" spans="1:68" x14ac:dyDescent="0.25">
      <c r="A94" s="108"/>
      <c r="B94" s="230">
        <v>41</v>
      </c>
      <c r="AU94" s="556"/>
      <c r="BA94" s="556"/>
      <c r="BG94" s="556"/>
      <c r="BM94" s="556"/>
    </row>
    <row r="95" spans="1:68" x14ac:dyDescent="0.25">
      <c r="A95" s="108"/>
      <c r="B95" s="230">
        <v>42</v>
      </c>
      <c r="AU95" s="556"/>
      <c r="BA95" s="556"/>
      <c r="BG95" s="556"/>
      <c r="BM95" s="556"/>
    </row>
    <row r="96" spans="1:68" x14ac:dyDescent="0.25">
      <c r="A96" s="108"/>
      <c r="B96" s="230">
        <v>43</v>
      </c>
      <c r="AU96" s="556"/>
      <c r="BA96" s="556"/>
      <c r="BG96" s="556"/>
      <c r="BM96" s="556"/>
    </row>
    <row r="97" spans="1:68" x14ac:dyDescent="0.25">
      <c r="A97" s="108"/>
      <c r="B97" s="230">
        <v>44</v>
      </c>
      <c r="AU97" s="556"/>
      <c r="BA97" s="556"/>
      <c r="BG97" s="556"/>
      <c r="BM97" s="556"/>
    </row>
    <row r="98" spans="1:68" x14ac:dyDescent="0.25">
      <c r="A98" s="108"/>
      <c r="B98" s="230">
        <v>45</v>
      </c>
      <c r="AU98" s="556"/>
      <c r="BA98" s="556"/>
      <c r="BG98" s="556"/>
      <c r="BM98" s="556"/>
      <c r="BN98" s="556"/>
      <c r="BP98" s="556"/>
    </row>
    <row r="99" spans="1:68" x14ac:dyDescent="0.25">
      <c r="A99" s="108"/>
      <c r="B99" s="230">
        <v>46</v>
      </c>
      <c r="AU99" s="556"/>
      <c r="BA99" s="556"/>
      <c r="BG99" s="556"/>
      <c r="BM99" s="556"/>
      <c r="BN99" s="556"/>
      <c r="BP99" s="556"/>
    </row>
    <row r="100" spans="1:68" x14ac:dyDescent="0.25">
      <c r="A100" s="108"/>
      <c r="B100" s="230">
        <v>47</v>
      </c>
      <c r="AU100" s="556"/>
      <c r="BA100" s="556"/>
      <c r="BG100" s="556"/>
      <c r="BM100" s="556"/>
      <c r="BN100" s="556"/>
      <c r="BP100" s="556"/>
    </row>
    <row r="101" spans="1:68" x14ac:dyDescent="0.25">
      <c r="A101" s="108"/>
      <c r="B101" s="230">
        <v>48</v>
      </c>
      <c r="AU101" s="556"/>
      <c r="BA101" s="556"/>
      <c r="BG101" s="556"/>
      <c r="BM101" s="556"/>
      <c r="BN101" s="556"/>
      <c r="BP101" s="556"/>
    </row>
    <row r="102" spans="1:68" x14ac:dyDescent="0.25">
      <c r="A102" s="108"/>
      <c r="B102" s="230">
        <v>49</v>
      </c>
      <c r="AU102" s="556"/>
      <c r="BA102" s="556"/>
      <c r="BG102" s="556"/>
      <c r="BM102" s="556"/>
      <c r="BN102" s="556"/>
      <c r="BP102" s="556"/>
    </row>
    <row r="103" spans="1:68" x14ac:dyDescent="0.25">
      <c r="A103" s="108"/>
      <c r="B103" s="230">
        <v>50</v>
      </c>
      <c r="AU103" s="556"/>
      <c r="BA103" s="556"/>
      <c r="BG103" s="556"/>
      <c r="BM103" s="556"/>
      <c r="BN103" s="556"/>
      <c r="BP103" s="556"/>
    </row>
    <row r="104" spans="1:68" x14ac:dyDescent="0.25">
      <c r="A104" s="108"/>
      <c r="B104" s="230">
        <v>51</v>
      </c>
      <c r="AU104" s="556"/>
      <c r="BA104" s="556"/>
      <c r="BG104" s="556"/>
      <c r="BM104" s="556"/>
      <c r="BN104" s="556"/>
      <c r="BP104" s="556"/>
    </row>
    <row r="105" spans="1:68" x14ac:dyDescent="0.25">
      <c r="A105" s="108"/>
      <c r="B105" s="230">
        <v>52</v>
      </c>
      <c r="AU105" s="556"/>
      <c r="BA105" s="556"/>
      <c r="BG105" s="556"/>
      <c r="BM105" s="556"/>
      <c r="BN105" s="556"/>
      <c r="BP105" s="556"/>
    </row>
    <row r="106" spans="1:68" x14ac:dyDescent="0.25">
      <c r="A106" s="108"/>
      <c r="B106" s="230">
        <v>53</v>
      </c>
      <c r="AU106" s="556"/>
      <c r="BA106" s="556"/>
      <c r="BG106" s="556"/>
      <c r="BM106" s="556"/>
      <c r="BN106" s="556"/>
      <c r="BP106" s="556"/>
    </row>
    <row r="107" spans="1:68" x14ac:dyDescent="0.25">
      <c r="A107" s="108"/>
      <c r="B107" s="230">
        <v>54</v>
      </c>
      <c r="AU107" s="556"/>
      <c r="BA107" s="556"/>
      <c r="BG107" s="556"/>
      <c r="BM107" s="556"/>
      <c r="BN107" s="556"/>
      <c r="BP107" s="556"/>
    </row>
    <row r="108" spans="1:68" x14ac:dyDescent="0.25">
      <c r="A108" s="108"/>
      <c r="B108" s="230">
        <v>55</v>
      </c>
      <c r="AU108" s="556"/>
      <c r="BA108" s="556"/>
      <c r="BG108" s="556"/>
      <c r="BM108" s="556"/>
      <c r="BN108" s="556"/>
      <c r="BP108" s="556"/>
    </row>
    <row r="109" spans="1:68" x14ac:dyDescent="0.25">
      <c r="A109" s="108"/>
      <c r="B109" s="230">
        <v>56</v>
      </c>
      <c r="AU109" s="556"/>
      <c r="BA109" s="556"/>
      <c r="BG109" s="556"/>
      <c r="BM109" s="556"/>
      <c r="BN109" s="556"/>
      <c r="BP109" s="556"/>
    </row>
    <row r="110" spans="1:68" x14ac:dyDescent="0.25">
      <c r="A110" s="108"/>
      <c r="B110" s="230">
        <v>57</v>
      </c>
      <c r="AU110" s="556"/>
      <c r="BA110" s="556"/>
      <c r="BG110" s="556"/>
      <c r="BM110" s="556"/>
      <c r="BN110" s="556"/>
      <c r="BP110" s="556"/>
    </row>
    <row r="111" spans="1:68" x14ac:dyDescent="0.25">
      <c r="A111" s="108"/>
      <c r="B111" s="230">
        <v>58</v>
      </c>
      <c r="AU111" s="556"/>
      <c r="BA111" s="556"/>
      <c r="BG111" s="556"/>
      <c r="BM111" s="556"/>
      <c r="BN111" s="556"/>
      <c r="BP111" s="556"/>
    </row>
    <row r="112" spans="1:68" x14ac:dyDescent="0.25">
      <c r="A112" s="108"/>
      <c r="B112" s="230">
        <v>59</v>
      </c>
      <c r="AU112" s="556"/>
      <c r="BA112" s="556"/>
      <c r="BG112" s="556"/>
      <c r="BM112" s="556"/>
      <c r="BN112" s="556"/>
      <c r="BP112" s="556"/>
    </row>
    <row r="113" spans="1:68" x14ac:dyDescent="0.25">
      <c r="A113" s="108"/>
      <c r="B113" s="230">
        <v>60</v>
      </c>
      <c r="AU113" s="556"/>
      <c r="BA113" s="556"/>
      <c r="BG113" s="556"/>
      <c r="BM113" s="556"/>
      <c r="BN113" s="556"/>
      <c r="BP113" s="556"/>
    </row>
    <row r="114" spans="1:68" x14ac:dyDescent="0.25">
      <c r="A114" s="108"/>
      <c r="B114" s="230">
        <v>61</v>
      </c>
      <c r="AU114" s="556"/>
      <c r="BA114" s="556"/>
      <c r="BG114" s="556"/>
      <c r="BM114" s="556"/>
      <c r="BN114" s="556"/>
      <c r="BP114" s="556"/>
    </row>
    <row r="115" spans="1:68" x14ac:dyDescent="0.25">
      <c r="A115" s="108"/>
      <c r="B115" s="230">
        <v>62</v>
      </c>
      <c r="AU115" s="556"/>
      <c r="BA115" s="556"/>
      <c r="BG115" s="556"/>
      <c r="BM115" s="556"/>
      <c r="BN115" s="556"/>
      <c r="BP115" s="556"/>
    </row>
    <row r="116" spans="1:68" x14ac:dyDescent="0.25">
      <c r="B116" s="230">
        <v>63</v>
      </c>
      <c r="AU116" s="556"/>
      <c r="BA116" s="556"/>
      <c r="BG116" s="556"/>
      <c r="BM116" s="556"/>
      <c r="BN116" s="556"/>
      <c r="BP116" s="556"/>
    </row>
    <row r="117" spans="1:68" x14ac:dyDescent="0.25">
      <c r="B117" s="230">
        <v>64</v>
      </c>
      <c r="AU117" s="556"/>
      <c r="BA117" s="556"/>
      <c r="BG117" s="556"/>
      <c r="BM117" s="556"/>
      <c r="BN117" s="556"/>
      <c r="BP117" s="556"/>
    </row>
    <row r="118" spans="1:68" x14ac:dyDescent="0.25">
      <c r="B118" s="230">
        <v>65</v>
      </c>
      <c r="AU118" s="556"/>
      <c r="BA118" s="556"/>
      <c r="BG118" s="556"/>
      <c r="BM118" s="556"/>
      <c r="BN118" s="556"/>
      <c r="BP118" s="556"/>
    </row>
    <row r="119" spans="1:68" x14ac:dyDescent="0.25">
      <c r="B119" s="230">
        <v>66</v>
      </c>
      <c r="AU119" s="556"/>
      <c r="BA119" s="556"/>
      <c r="BG119" s="556"/>
      <c r="BM119" s="556"/>
      <c r="BN119" s="556"/>
      <c r="BP119" s="556"/>
    </row>
    <row r="120" spans="1:68" x14ac:dyDescent="0.25">
      <c r="B120" s="230">
        <v>67</v>
      </c>
      <c r="AU120" s="556"/>
      <c r="BA120" s="556"/>
      <c r="BG120" s="556"/>
      <c r="BM120" s="556"/>
      <c r="BN120" s="556"/>
      <c r="BP120" s="556"/>
    </row>
    <row r="121" spans="1:68" x14ac:dyDescent="0.25">
      <c r="B121" s="230">
        <v>68</v>
      </c>
      <c r="AU121" s="556"/>
      <c r="BA121" s="556"/>
      <c r="BG121" s="556"/>
      <c r="BM121" s="556"/>
      <c r="BN121" s="556"/>
      <c r="BP121" s="556"/>
    </row>
    <row r="122" spans="1:68" x14ac:dyDescent="0.25">
      <c r="B122" s="230">
        <v>69</v>
      </c>
      <c r="AU122" s="556"/>
      <c r="BA122" s="556"/>
      <c r="BG122" s="556"/>
      <c r="BM122" s="556"/>
      <c r="BN122" s="556"/>
      <c r="BP122" s="556"/>
    </row>
    <row r="123" spans="1:68" x14ac:dyDescent="0.25">
      <c r="B123" s="230">
        <v>70</v>
      </c>
      <c r="AU123" s="556"/>
      <c r="BA123" s="556"/>
      <c r="BG123" s="556"/>
      <c r="BM123" s="556"/>
      <c r="BN123" s="556"/>
      <c r="BP123" s="556"/>
    </row>
    <row r="124" spans="1:68" x14ac:dyDescent="0.25">
      <c r="B124" s="230">
        <v>71</v>
      </c>
      <c r="AU124" s="556"/>
      <c r="BA124" s="556"/>
      <c r="BG124" s="556"/>
      <c r="BM124" s="556"/>
      <c r="BN124" s="556"/>
      <c r="BP124" s="556"/>
    </row>
    <row r="125" spans="1:68" x14ac:dyDescent="0.25">
      <c r="B125" s="230">
        <v>72</v>
      </c>
      <c r="AU125" s="556"/>
      <c r="BA125" s="556"/>
      <c r="BG125" s="556"/>
      <c r="BM125" s="556"/>
      <c r="BN125" s="556"/>
      <c r="BP125" s="556"/>
    </row>
    <row r="126" spans="1:68" x14ac:dyDescent="0.25">
      <c r="B126" s="230">
        <v>73</v>
      </c>
      <c r="AU126" s="556"/>
      <c r="BA126" s="556"/>
      <c r="BG126" s="556"/>
      <c r="BM126" s="556"/>
      <c r="BN126" s="556"/>
      <c r="BP126" s="556"/>
    </row>
    <row r="127" spans="1:68" x14ac:dyDescent="0.25">
      <c r="B127" s="230">
        <v>74</v>
      </c>
      <c r="AU127" s="556"/>
      <c r="BA127" s="556"/>
      <c r="BG127" s="556"/>
      <c r="BM127" s="556"/>
      <c r="BN127" s="556"/>
      <c r="BP127" s="556"/>
    </row>
    <row r="128" spans="1:68" x14ac:dyDescent="0.25">
      <c r="B128" s="230">
        <v>75</v>
      </c>
      <c r="AU128" s="556"/>
      <c r="BA128" s="556"/>
      <c r="BG128" s="556"/>
      <c r="BM128" s="556"/>
      <c r="BN128" s="556"/>
      <c r="BP128" s="556"/>
    </row>
    <row r="129" spans="2:68" x14ac:dyDescent="0.25">
      <c r="B129" s="230">
        <v>76</v>
      </c>
      <c r="AU129" s="556"/>
      <c r="BA129" s="556"/>
      <c r="BG129" s="556"/>
      <c r="BM129" s="556"/>
      <c r="BN129" s="556"/>
      <c r="BP129" s="556"/>
    </row>
    <row r="130" spans="2:68" x14ac:dyDescent="0.25">
      <c r="W130" s="556"/>
      <c r="AC130" s="556"/>
      <c r="AI130" s="556"/>
      <c r="AO130" s="556"/>
      <c r="AU130" s="556"/>
      <c r="BA130" s="556"/>
      <c r="BG130" s="556"/>
      <c r="BM130" s="556"/>
      <c r="BN130" s="556"/>
      <c r="BP130" s="556"/>
    </row>
    <row r="131" spans="2:68" x14ac:dyDescent="0.25">
      <c r="W131" s="556"/>
      <c r="AC131" s="556"/>
      <c r="AI131" s="556"/>
      <c r="AO131" s="556"/>
      <c r="AU131" s="556"/>
      <c r="BA131" s="556"/>
      <c r="BG131" s="556"/>
      <c r="BM131" s="556"/>
      <c r="BN131" s="556"/>
      <c r="BP131" s="556"/>
    </row>
    <row r="132" spans="2:68" x14ac:dyDescent="0.25">
      <c r="W132" s="556"/>
      <c r="AC132" s="556"/>
      <c r="AI132" s="556"/>
      <c r="AO132" s="556"/>
      <c r="AU132" s="556"/>
      <c r="BA132" s="556"/>
      <c r="BG132" s="556"/>
      <c r="BM132" s="556"/>
      <c r="BN132" s="556"/>
      <c r="BP132" s="556"/>
    </row>
    <row r="133" spans="2:68" x14ac:dyDescent="0.25">
      <c r="W133" s="556"/>
      <c r="AC133" s="556"/>
      <c r="AI133" s="556"/>
      <c r="AO133" s="556"/>
      <c r="AU133" s="556"/>
      <c r="BA133" s="556"/>
      <c r="BG133" s="556"/>
      <c r="BM133" s="556"/>
      <c r="BN133" s="556"/>
      <c r="BP133" s="556"/>
    </row>
    <row r="134" spans="2:68" x14ac:dyDescent="0.25">
      <c r="W134" s="556"/>
      <c r="AC134" s="556"/>
      <c r="AI134" s="556"/>
      <c r="AO134" s="556"/>
      <c r="AU134" s="556"/>
      <c r="BA134" s="556"/>
      <c r="BG134" s="556"/>
      <c r="BM134" s="556"/>
      <c r="BN134" s="556"/>
      <c r="BP134" s="556"/>
    </row>
    <row r="135" spans="2:68" x14ac:dyDescent="0.25">
      <c r="W135" s="556"/>
      <c r="AC135" s="556"/>
      <c r="AI135" s="556"/>
      <c r="AO135" s="556"/>
      <c r="AU135" s="556"/>
      <c r="BA135" s="556"/>
      <c r="BG135" s="556"/>
      <c r="BM135" s="556"/>
      <c r="BN135" s="556"/>
      <c r="BP135" s="556"/>
    </row>
    <row r="136" spans="2:68" x14ac:dyDescent="0.25">
      <c r="W136" s="556"/>
      <c r="AC136" s="556"/>
      <c r="AI136" s="556"/>
      <c r="AO136" s="556"/>
      <c r="AU136" s="556"/>
      <c r="BA136" s="556"/>
      <c r="BG136" s="556"/>
      <c r="BM136" s="556"/>
      <c r="BN136" s="556"/>
      <c r="BP136" s="556"/>
    </row>
    <row r="137" spans="2:68" x14ac:dyDescent="0.25">
      <c r="W137" s="556"/>
      <c r="AC137" s="556"/>
      <c r="AI137" s="556"/>
      <c r="AO137" s="556"/>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sheetData>
  <sheetProtection formatCells="0" formatColumns="0" formatRows="0" insertColumns="0" insertRows="0" insertHyperlinks="0" deleteColumns="0" deleteRows="0" sort="0" autoFilter="0" pivotTables="0"/>
  <dataConsolidate/>
  <mergeCells count="26">
    <mergeCell ref="BO2:BO4"/>
    <mergeCell ref="BP2:BP4"/>
    <mergeCell ref="C4:E4"/>
    <mergeCell ref="BH51:BL61"/>
    <mergeCell ref="AJ2:AO3"/>
    <mergeCell ref="AP2:AU3"/>
    <mergeCell ref="AV2:BA3"/>
    <mergeCell ref="BB2:BG3"/>
    <mergeCell ref="BH2:BM3"/>
    <mergeCell ref="BN2:BN4"/>
    <mergeCell ref="F2:K3"/>
    <mergeCell ref="L2:Q3"/>
    <mergeCell ref="R2:W3"/>
    <mergeCell ref="X2:AC3"/>
    <mergeCell ref="AD2:AI3"/>
    <mergeCell ref="A1:E3"/>
    <mergeCell ref="AJ1:AO1"/>
    <mergeCell ref="AP1:AU1"/>
    <mergeCell ref="AV1:BA1"/>
    <mergeCell ref="BB1:BG1"/>
    <mergeCell ref="BH1:BM1"/>
    <mergeCell ref="F1:K1"/>
    <mergeCell ref="L1:Q1"/>
    <mergeCell ref="R1:W1"/>
    <mergeCell ref="X1:AC1"/>
    <mergeCell ref="AD1:AI1"/>
  </mergeCells>
  <conditionalFormatting sqref="BL5:BM15 BF5:BG5 AZ5:BA5 AT5:AU5 AN5:AO5 AH5:AI5 AB5:AC5 V5:W5 P5:Q5 J5:K5 BL30:BM32 BF30:BF32 AZ30:AZ32 AT30:AT32 AN30:AN32 AH30:AH32 AB30:AB32 V30:V32 P30:P32 J30:J32 J50 P50 V50 AB50 AH50 AN50 AT50 AZ50 BF50 BL50:BM50 AH36:AH39 AN36:AN39 AT36:AT39 AZ36:AZ39 BF36:BF39 BL36:BM39 AB36:AB39 V36:V39 P36:P39 J36:J39 BF6:BF15 BG6:BG50 AZ6:AZ15 BA6:BA50 AT6:AT15 AU6:AU50 AN6:AN15 AO6:AO50 V6:V15 W6:W50 AB6:AB15 AC6:AC50 AH6:AH15 AI6:AI50 P6:P15 Q6:Q50 J6:J15 K6:K50">
    <cfRule type="containsText" dxfId="2486" priority="34" operator="containsText" text="E">
      <formula>NOT(ISERROR(SEARCH("E",J5)))</formula>
    </cfRule>
    <cfRule type="containsText" dxfId="2485" priority="35" operator="containsText" text="A">
      <formula>NOT(ISERROR(SEARCH("A",J5)))</formula>
    </cfRule>
    <cfRule type="containsText" dxfId="2484" priority="36" operator="containsText" text="d">
      <formula>NOT(ISERROR(SEARCH("d",J5)))</formula>
    </cfRule>
  </conditionalFormatting>
  <conditionalFormatting sqref="J28:J29 P28:P29 V28:V29 AB28:AB29 AH28:AH29 AN28:AN29 AT28:AT29 AZ28:AZ29 BF28:BF29 BL28:BM29">
    <cfRule type="containsText" dxfId="2483" priority="31" operator="containsText" text="E">
      <formula>NOT(ISERROR(SEARCH("E",J28)))</formula>
    </cfRule>
    <cfRule type="containsText" dxfId="2482" priority="32" operator="containsText" text="A">
      <formula>NOT(ISERROR(SEARCH("A",J28)))</formula>
    </cfRule>
    <cfRule type="containsText" dxfId="2481" priority="33" operator="containsText" text="d">
      <formula>NOT(ISERROR(SEARCH("d",J28)))</formula>
    </cfRule>
  </conditionalFormatting>
  <conditionalFormatting sqref="J26:J27 P26:P27 V26:V27 AB26:AB27 AH26:AH27 AN26:AN27 AT26:AT27 AZ26:AZ27 BF26:BF27 BL26:BM27">
    <cfRule type="containsText" dxfId="2480" priority="28" operator="containsText" text="E">
      <formula>NOT(ISERROR(SEARCH("E",J26)))</formula>
    </cfRule>
    <cfRule type="containsText" dxfId="2479" priority="29" operator="containsText" text="A">
      <formula>NOT(ISERROR(SEARCH("A",J26)))</formula>
    </cfRule>
    <cfRule type="containsText" dxfId="2478" priority="30" operator="containsText" text="d">
      <formula>NOT(ISERROR(SEARCH("d",J26)))</formula>
    </cfRule>
  </conditionalFormatting>
  <conditionalFormatting sqref="J24:J25 P24:P25 V24:V25 AB24:AB25 AH24:AH25 AN24:AN25 AT24:AT25 AZ24:AZ25 BF24:BF25 BL24:BM25">
    <cfRule type="containsText" dxfId="2477" priority="25" operator="containsText" text="E">
      <formula>NOT(ISERROR(SEARCH("E",J24)))</formula>
    </cfRule>
    <cfRule type="containsText" dxfId="2476" priority="26" operator="containsText" text="A">
      <formula>NOT(ISERROR(SEARCH("A",J24)))</formula>
    </cfRule>
    <cfRule type="containsText" dxfId="2475" priority="27" operator="containsText" text="d">
      <formula>NOT(ISERROR(SEARCH("d",J24)))</formula>
    </cfRule>
  </conditionalFormatting>
  <conditionalFormatting sqref="J22:J23 P22:P23 V22:V23 AB22:AB23 AH22:AH23 AN22:AN23 AT22:AT23 AZ22:AZ23 BF22:BF23 BL22:BM23">
    <cfRule type="containsText" dxfId="2474" priority="22" operator="containsText" text="E">
      <formula>NOT(ISERROR(SEARCH("E",J22)))</formula>
    </cfRule>
    <cfRule type="containsText" dxfId="2473" priority="23" operator="containsText" text="A">
      <formula>NOT(ISERROR(SEARCH("A",J22)))</formula>
    </cfRule>
    <cfRule type="containsText" dxfId="2472" priority="24" operator="containsText" text="d">
      <formula>NOT(ISERROR(SEARCH("d",J22)))</formula>
    </cfRule>
  </conditionalFormatting>
  <conditionalFormatting sqref="J20:J21 P20:P21 V20:V21 AB20:AB21 AH20:AH21 AN20:AN21 AT20:AT21 AZ20:AZ21 BF20:BF21 BL20:BM21">
    <cfRule type="containsText" dxfId="2471" priority="19" operator="containsText" text="E">
      <formula>NOT(ISERROR(SEARCH("E",J20)))</formula>
    </cfRule>
    <cfRule type="containsText" dxfId="2470" priority="20" operator="containsText" text="A">
      <formula>NOT(ISERROR(SEARCH("A",J20)))</formula>
    </cfRule>
    <cfRule type="containsText" dxfId="2469" priority="21" operator="containsText" text="d">
      <formula>NOT(ISERROR(SEARCH("d",J20)))</formula>
    </cfRule>
  </conditionalFormatting>
  <conditionalFormatting sqref="J18:J19 P18:P19 V18:V19 AB18:AB19 AH18:AH19 AN18:AN19 AT18:AT19 AZ18:AZ19 BF18:BF19 BL18:BM19">
    <cfRule type="containsText" dxfId="2468" priority="16" operator="containsText" text="E">
      <formula>NOT(ISERROR(SEARCH("E",J18)))</formula>
    </cfRule>
    <cfRule type="containsText" dxfId="2467" priority="17" operator="containsText" text="A">
      <formula>NOT(ISERROR(SEARCH("A",J18)))</formula>
    </cfRule>
    <cfRule type="containsText" dxfId="2466" priority="18" operator="containsText" text="d">
      <formula>NOT(ISERROR(SEARCH("d",J18)))</formula>
    </cfRule>
  </conditionalFormatting>
  <conditionalFormatting sqref="J16:J17 P16:P17 V16:V17 AB16:AB17 AH16:AH17 AN16:AN17 AT16:AT17 AZ16:AZ17 BF16:BF17 BL16:BM17">
    <cfRule type="containsText" dxfId="2465" priority="13" operator="containsText" text="E">
      <formula>NOT(ISERROR(SEARCH("E",J16)))</formula>
    </cfRule>
    <cfRule type="containsText" dxfId="2464" priority="14" operator="containsText" text="A">
      <formula>NOT(ISERROR(SEARCH("A",J16)))</formula>
    </cfRule>
    <cfRule type="containsText" dxfId="2463" priority="15" operator="containsText" text="d">
      <formula>NOT(ISERROR(SEARCH("d",J16)))</formula>
    </cfRule>
  </conditionalFormatting>
  <conditionalFormatting sqref="AB33:AB35 AH33:AH35 AN33:AN35 AT33:AT35 AZ33:AZ35 BF33:BF35 BL33:BM35 J33:J35 P33:P35 V33:V35">
    <cfRule type="containsText" dxfId="2462" priority="10" operator="containsText" text="E">
      <formula>NOT(ISERROR(SEARCH("E",J33)))</formula>
    </cfRule>
    <cfRule type="containsText" dxfId="2461" priority="11" operator="containsText" text="A">
      <formula>NOT(ISERROR(SEARCH("A",J33)))</formula>
    </cfRule>
    <cfRule type="containsText" dxfId="2460" priority="12" operator="containsText" text="d">
      <formula>NOT(ISERROR(SEARCH("d",J33)))</formula>
    </cfRule>
  </conditionalFormatting>
  <conditionalFormatting sqref="AH40:AH43 AN40:AN43 AT40:AT43 AZ40:AZ43 BF40:BF43 BL40:BM43 AB40:AB43 V40:V43 P40:P43 J40:J43">
    <cfRule type="containsText" dxfId="2459" priority="7" operator="containsText" text="E">
      <formula>NOT(ISERROR(SEARCH("E",J40)))</formula>
    </cfRule>
    <cfRule type="containsText" dxfId="2458" priority="8" operator="containsText" text="A">
      <formula>NOT(ISERROR(SEARCH("A",J40)))</formula>
    </cfRule>
    <cfRule type="containsText" dxfId="2457" priority="9" operator="containsText" text="d">
      <formula>NOT(ISERROR(SEARCH("d",J40)))</formula>
    </cfRule>
  </conditionalFormatting>
  <conditionalFormatting sqref="J44:J46 P44:P46 V44:V46 AB44:AB46 AH44:AH46 AN44:AN46 AT44:AT46 AZ44:AZ46 BF44:BF46 BL44:BM46">
    <cfRule type="containsText" dxfId="2456" priority="4" operator="containsText" text="E">
      <formula>NOT(ISERROR(SEARCH("E",J44)))</formula>
    </cfRule>
    <cfRule type="containsText" dxfId="2455" priority="5" operator="containsText" text="A">
      <formula>NOT(ISERROR(SEARCH("A",J44)))</formula>
    </cfRule>
    <cfRule type="containsText" dxfId="2454" priority="6" operator="containsText" text="d">
      <formula>NOT(ISERROR(SEARCH("d",J44)))</formula>
    </cfRule>
  </conditionalFormatting>
  <conditionalFormatting sqref="J47:J49 P47:P49 V47:V49 AB47:AB49 AH47:AH49 AN47:AN49 AT47:AT49 AZ47:AZ49 BF47:BF49 BL47:BM49">
    <cfRule type="containsText" dxfId="2453" priority="1" operator="containsText" text="E">
      <formula>NOT(ISERROR(SEARCH("E",J47)))</formula>
    </cfRule>
    <cfRule type="containsText" dxfId="2452" priority="2" operator="containsText" text="A">
      <formula>NOT(ISERROR(SEARCH("A",J47)))</formula>
    </cfRule>
    <cfRule type="containsText" dxfId="2451" priority="3" operator="containsText" text="d">
      <formula>NOT(ISERROR(SEARCH("d",J47)))</formula>
    </cfRule>
  </conditionalFormatting>
  <dataValidations count="3">
    <dataValidation type="whole" operator="lessThanOrEqual" allowBlank="1" showInputMessage="1" showErrorMessage="1" errorTitle="oPS!" error="SOMENTE 1 PONTO!" sqref="H5:I50 T5:U50 Z5:AA50 AF5:AG50 AL5:AM50 AR5:AS50 AX5:AY50 BD5:BD50 N5:O50 BJ5:BK50">
      <formula1>1</formula1>
    </dataValidation>
    <dataValidation type="list" allowBlank="1" showErrorMessage="1" sqref="AD5:AD50 AP5:AP50 BB5:BB50 X5:X50 BH5:BH50 AJ5:AJ50 AV5:AV50 L5:L50 R5:R50 F5:F50">
      <formula1>$B$53:$B$129</formula1>
    </dataValidation>
    <dataValidation type="list" allowBlank="1" showInputMessage="1" showErrorMessage="1" sqref="BM5:BM50 AI5:AI50 AC5:AC50 BG5:BG50 AO5:AO50 W5:W50 AU5:AU50 Q5:Q50 BA5:BA50 K5:K50">
      <formula1>$D$69:$D$70</formula1>
    </dataValidation>
  </dataValidations>
  <pageMargins left="0.511811024" right="0.511811024" top="0.78740157499999996" bottom="0.78740157499999996" header="0.31496062000000002" footer="0.31496062000000002"/>
  <pageSetup scale="20" orientation="portrait" r:id="rId1"/>
  <drawing r:id="rId2"/>
  <extLst>
    <ext xmlns:x14="http://schemas.microsoft.com/office/spreadsheetml/2009/9/main" uri="{CCE6A557-97BC-4b89-ADB6-D9C93CAAB3DF}">
      <x14:dataValidations xmlns:xm="http://schemas.microsoft.com/office/excel/2006/main" count="10">
        <x14:dataValidation type="list" allowBlank="1" showErrorMessage="1">
          <x14:formula1>
            <xm:f>'OLD 250'!#REF!</xm:f>
          </x14:formula1>
          <xm:sqref>J5:J50</xm:sqref>
        </x14:dataValidation>
        <x14:dataValidation type="list" allowBlank="1" showErrorMessage="1">
          <x14:formula1>
            <xm:f>'OLD 250'!#REF!</xm:f>
          </x14:formula1>
          <xm:sqref>AB5:AB50</xm:sqref>
        </x14:dataValidation>
        <x14:dataValidation type="list" allowBlank="1" showErrorMessage="1">
          <x14:formula1>
            <xm:f>'OLD 250'!#REF!</xm:f>
          </x14:formula1>
          <xm:sqref>AH5:AH50</xm:sqref>
        </x14:dataValidation>
        <x14:dataValidation type="list" allowBlank="1" showErrorMessage="1">
          <x14:formula1>
            <xm:f>'OLD 250'!#REF!</xm:f>
          </x14:formula1>
          <xm:sqref>V5:V50</xm:sqref>
        </x14:dataValidation>
        <x14:dataValidation type="list" allowBlank="1" showErrorMessage="1">
          <x14:formula1>
            <xm:f>'OLD 250'!#REF!</xm:f>
          </x14:formula1>
          <xm:sqref>AT5:AT50</xm:sqref>
        </x14:dataValidation>
        <x14:dataValidation type="list" allowBlank="1" showErrorMessage="1">
          <x14:formula1>
            <xm:f>'OLD 250'!#REF!</xm:f>
          </x14:formula1>
          <xm:sqref>AZ5:AZ50</xm:sqref>
        </x14:dataValidation>
        <x14:dataValidation type="list" allowBlank="1" showErrorMessage="1">
          <x14:formula1>
            <xm:f>'OLD 250'!#REF!</xm:f>
          </x14:formula1>
          <xm:sqref>BF5:BF50</xm:sqref>
        </x14:dataValidation>
        <x14:dataValidation type="list" allowBlank="1" showErrorMessage="1">
          <x14:formula1>
            <xm:f>'OLD 250'!#REF!</xm:f>
          </x14:formula1>
          <xm:sqref>BL5:BL50</xm:sqref>
        </x14:dataValidation>
        <x14:dataValidation type="list" allowBlank="1" showErrorMessage="1">
          <x14:formula1>
            <xm:f>'OLD 250'!#REF!</xm:f>
          </x14:formula1>
          <xm:sqref>AN5:AN50</xm:sqref>
        </x14:dataValidation>
        <x14:dataValidation type="list" allowBlank="1" showErrorMessage="1">
          <x14:formula1>
            <xm:f>'OLD 250'!#REF!</xm:f>
          </x14:formula1>
          <xm:sqref>P5:P50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196"/>
  <sheetViews>
    <sheetView workbookViewId="0">
      <pane xSplit="5" ySplit="6" topLeftCell="AB7" activePane="bottomRight" state="frozen"/>
      <selection pane="topRight" activeCell="F1" sqref="F1"/>
      <selection pane="bottomLeft" activeCell="A7" sqref="A7"/>
      <selection pane="bottomRight" activeCell="A10" sqref="A10:XFD68"/>
    </sheetView>
  </sheetViews>
  <sheetFormatPr defaultRowHeight="15" x14ac:dyDescent="0.25"/>
  <cols>
    <col min="1" max="1" width="9.71093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9" width="6.7109375" style="556" hidden="1" customWidth="1"/>
    <col min="10" max="11" width="6.7109375" style="556" customWidth="1"/>
    <col min="12" max="12" width="9.42578125" style="556" bestFit="1" customWidth="1"/>
    <col min="13" max="14" width="6.7109375" style="556" hidden="1" customWidth="1"/>
    <col min="15"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hidden="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425</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41"/>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41"/>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v>77</v>
      </c>
      <c r="B7" s="141">
        <f t="shared" ref="B7:B24" si="0">SUMPRODUCT(--(G7:DK7="I"))</f>
        <v>1</v>
      </c>
      <c r="C7" s="142" t="s">
        <v>291</v>
      </c>
      <c r="D7" s="143"/>
      <c r="E7" s="277"/>
      <c r="F7" s="511"/>
      <c r="G7" s="145">
        <f t="shared" ref="G7:G24" si="1">IF(OR(J7="E",J7="D"),0,VLOOKUP(F7,$B$72:$C$84,2)+I7+H7)</f>
        <v>0</v>
      </c>
      <c r="H7" s="145"/>
      <c r="I7" s="145"/>
      <c r="J7" s="145"/>
      <c r="K7" s="511"/>
      <c r="L7" s="145">
        <f t="shared" ref="L7:L24" si="2">IF(OR(O7="E",O7="D"),0,VLOOKUP(K7,$B$72:$C$84,2)+M7+N7)</f>
        <v>0</v>
      </c>
      <c r="M7" s="145"/>
      <c r="N7" s="145"/>
      <c r="O7" s="145"/>
      <c r="P7" s="427"/>
      <c r="Q7" s="278"/>
      <c r="R7" s="146">
        <f t="shared" ref="R7:R24" si="3">IF(OR(U7="E",U7="D"),0,VLOOKUP(Q7,$B$72:$C$84,2)+S7+T7)</f>
        <v>0</v>
      </c>
      <c r="S7" s="146"/>
      <c r="T7" s="146"/>
      <c r="U7" s="146"/>
      <c r="V7" s="146"/>
      <c r="W7" s="146">
        <f t="shared" ref="W7:W24" si="4">IF(OR(Z7="E",Z7="D"),0,VLOOKUP(V7,$B$102:$C$118,2)+X7+Y7)</f>
        <v>0</v>
      </c>
      <c r="X7" s="146"/>
      <c r="Y7" s="146"/>
      <c r="Z7" s="146"/>
      <c r="AA7" s="563"/>
      <c r="AB7" s="279">
        <v>1</v>
      </c>
      <c r="AC7" s="279">
        <f t="shared" ref="AC7:AC24" si="5">IF(OR(AF7="E",AF7="D"),0,VLOOKUP(AB7,$B$72:$C$84,2)+AD7+AE7)</f>
        <v>20</v>
      </c>
      <c r="AD7" s="147"/>
      <c r="AE7" s="147"/>
      <c r="AF7" s="147"/>
      <c r="AG7" s="147">
        <v>1</v>
      </c>
      <c r="AH7" s="147">
        <f t="shared" ref="AH7:AH24" si="6">IF(OR(AK7="E",AK7="D"),0,VLOOKUP(AG7,$B$102:$C$118,2)+AI7+AJ7)</f>
        <v>20</v>
      </c>
      <c r="AI7" s="147"/>
      <c r="AJ7" s="147"/>
      <c r="AK7" s="147"/>
      <c r="AL7" s="561" t="s">
        <v>33</v>
      </c>
      <c r="AM7" s="281"/>
      <c r="AN7" s="148">
        <f t="shared" ref="AN7:AN24" si="7">IF(OR(AQ7="E",AQ7="D"),0,VLOOKUP(AM7,$B$72:$C$84,2)+AO7+AP7)</f>
        <v>0</v>
      </c>
      <c r="AO7" s="148"/>
      <c r="AP7" s="148"/>
      <c r="AQ7" s="148"/>
      <c r="AR7" s="281"/>
      <c r="AS7" s="148">
        <f t="shared" ref="AS7:AS24" si="8">IF(OR(AV7="E",AV7="D"),0,VLOOKUP(AR7,$B$102:$C$118,2)+AT7+AU7)</f>
        <v>0</v>
      </c>
      <c r="AT7" s="148"/>
      <c r="AU7" s="148"/>
      <c r="AV7" s="148"/>
      <c r="AW7" s="282"/>
      <c r="AX7" s="283">
        <v>0</v>
      </c>
      <c r="AY7" s="149">
        <f t="shared" ref="AY7:AY24" si="9">IF(OR(BB7="E",BB7="D"),0,VLOOKUP(AX7,$B$72:$C$84,2)+AZ7+BA7)</f>
        <v>0</v>
      </c>
      <c r="AZ7" s="149"/>
      <c r="BA7" s="149"/>
      <c r="BB7" s="149"/>
      <c r="BC7" s="149">
        <v>0</v>
      </c>
      <c r="BD7" s="149">
        <f t="shared" ref="BD7:BD24" si="10">IF(OR(BG7="E",BG7="D"),0,VLOOKUP(BC7,$B$102:$C$118,2)+BE7+BF7)</f>
        <v>0</v>
      </c>
      <c r="BE7" s="149"/>
      <c r="BF7" s="149"/>
      <c r="BG7" s="149"/>
      <c r="BH7" s="284"/>
      <c r="BI7" s="285"/>
      <c r="BJ7" s="150">
        <f t="shared" ref="BJ7:BJ24" si="11">IF(OR(BM7="E",BM7="D"),0,VLOOKUP(BI7,$B$72:$C$84,2)+BK7+BL7)</f>
        <v>0</v>
      </c>
      <c r="BK7" s="150"/>
      <c r="BL7" s="150"/>
      <c r="BM7" s="150"/>
      <c r="BN7" s="150"/>
      <c r="BO7" s="150">
        <f t="shared" ref="BO7:BO24" si="12">IF(OR(BQ7="E",BQ7="D"),0,VLOOKUP(BN7,$B$102:$C$118,2)+BP7+BQ7)</f>
        <v>0</v>
      </c>
      <c r="BP7" s="150"/>
      <c r="BQ7" s="150"/>
      <c r="BR7" s="150"/>
      <c r="BS7" s="562"/>
      <c r="BT7" s="287"/>
      <c r="BU7" s="151">
        <f t="shared" ref="BU7:BU24" si="13">IF(OR(BX7="E",BX7="D"),0,VLOOKUP(BT7,$B$72:$C$84,2)+BV7+BW7)</f>
        <v>0</v>
      </c>
      <c r="BV7" s="151"/>
      <c r="BW7" s="151"/>
      <c r="BX7" s="151"/>
      <c r="BY7" s="151"/>
      <c r="BZ7" s="151">
        <f t="shared" ref="BZ7:BZ24" si="14">IF(OR(CC7="E",CC7="D"),0,VLOOKUP(BY7,$B$102:$C$118,2)+CA7+CB7)</f>
        <v>0</v>
      </c>
      <c r="CA7" s="151"/>
      <c r="CB7" s="151"/>
      <c r="CC7" s="151"/>
      <c r="CD7" s="288"/>
      <c r="CE7" s="289"/>
      <c r="CF7" s="152">
        <f t="shared" ref="CF7:CF24" si="15">IF(OR(CI7="E",CI7="D"),0,VLOOKUP(CE7,$B$72:$C$84,2)+CG7+CH7)</f>
        <v>0</v>
      </c>
      <c r="CG7" s="152"/>
      <c r="CH7" s="152"/>
      <c r="CI7" s="152"/>
      <c r="CJ7" s="152"/>
      <c r="CK7" s="152">
        <f t="shared" ref="CK7:CK24" si="16">IF(OR(CN7="E",CN7="D"),0,VLOOKUP(CJ7,$B$102:$C$118,2)+CL7+CM7)</f>
        <v>0</v>
      </c>
      <c r="CL7" s="152"/>
      <c r="CM7" s="152"/>
      <c r="CN7" s="152"/>
      <c r="CO7" s="290"/>
      <c r="CP7" s="291"/>
      <c r="CQ7" s="153">
        <f t="shared" ref="CQ7:CQ24" si="17">IF(OR(CT7="E",CT7="D"),0,VLOOKUP(CP7,$B$72:$C$84,2)+CR7+CS7)</f>
        <v>0</v>
      </c>
      <c r="CR7" s="153"/>
      <c r="CS7" s="153"/>
      <c r="CT7" s="153"/>
      <c r="CU7" s="291"/>
      <c r="CV7" s="153">
        <f t="shared" ref="CV7:CV24" si="18">IF(OR(CY7="E",CY7="D"),0,VLOOKUP(CU7,$B$102:$C$118,2)+CW7+CX7)</f>
        <v>0</v>
      </c>
      <c r="CW7" s="153"/>
      <c r="CX7" s="153"/>
      <c r="CY7" s="153"/>
      <c r="CZ7" s="292"/>
      <c r="DA7" s="293">
        <v>0</v>
      </c>
      <c r="DB7" s="154">
        <f t="shared" ref="DB7:DB24" si="19">IF(OR(DE7="E",DE7="D"),0,VLOOKUP(DA7,$B$72:$C$84,2)+DC7+DD7)</f>
        <v>0</v>
      </c>
      <c r="DC7" s="154"/>
      <c r="DD7" s="154"/>
      <c r="DE7" s="154"/>
      <c r="DF7" s="154"/>
      <c r="DG7" s="154">
        <f t="shared" ref="DG7:DG24" si="20">IF(OR(DJ7="E",DJ7="D"),0,VLOOKUP(DF7,$B$102:$C$118,2)+DH7+DI7)</f>
        <v>0</v>
      </c>
      <c r="DH7" s="154"/>
      <c r="DI7" s="154"/>
      <c r="DJ7" s="154"/>
      <c r="DK7" s="293"/>
      <c r="DL7" s="294">
        <f t="shared" ref="DL7:DL24" si="21">G7+L7+R7+W7+AC7+AH7+AN7+AS7+AY7+BD7+BJ7+BO7+BU7+BZ7+CF7+CK7+CQ7+CV7+DB7+DG7</f>
        <v>40</v>
      </c>
      <c r="DM7" s="156">
        <f t="shared" ref="DM7:DM24" si="22">SUMPRODUCT(--(G7:DJ7="E")--(G7:DJ7="D"))</f>
        <v>0</v>
      </c>
      <c r="DN7" s="295">
        <f t="shared" ref="DN7:DN24" si="23">EM7+EO7+EQ7+ES7+EU7</f>
        <v>0</v>
      </c>
      <c r="DO7" s="296">
        <f t="array" aca="1" ref="DO7" ca="1">SUM(LARGE(DR7:EK7,ROW(INDIRECT("1:"&amp;COUNT(DR7:EK7)-D$77))))+SUM(IF(ISNUMBER(VALUE(MID(IF(LEN(IF(ISNUMBER(DR7:EK7),0,DR7:EK7))&gt;1,DR7:EK7,0),1,LEN(IF(LEN(IF(ISNUMBER(DR7:EK7),0,DR7:EK7))&gt;1,DR7:EK7,0))-1)))=FALSE,0,VALUE(MID(IF(LEN(IF(ISNUMBER(DR7:EK7),0,DR7:EK7))&gt;1,DR7:EK7,0),1,LEN(IF(LEN(IF(ISNUMBER(DR7:EK7),0,DR7:EK7))&gt;1,DR7:EK7,0))-1))))</f>
        <v>40</v>
      </c>
      <c r="DP7" s="158">
        <f t="shared" ref="DP7:DP68" si="24">SUMPRODUCT(--(G7:DJ7="E")--(G7:DJ7="D"))</f>
        <v>0</v>
      </c>
      <c r="DR7" s="158">
        <f t="array" ref="DR7">IF(OR(J7="D",J7="E"),IF(H7+I7&gt;0,H7+I7 &amp;"X","X"),G7)</f>
        <v>0</v>
      </c>
      <c r="DS7" s="158">
        <f t="array" ref="DS7">IF(OR(O7="D",O7="E"),IF(M7+N7&gt;0,M7+N7 &amp;"X","X"),L7)</f>
        <v>0</v>
      </c>
      <c r="DT7" s="158">
        <f t="array" ref="DT7">IF(OR(U7="D",U7="E"),IF(S7+T7&gt;0,S7+T7 &amp;"X","X"),R7)</f>
        <v>0</v>
      </c>
      <c r="DU7" s="158">
        <f t="array" ref="DU7">IF(OR(Z7="D",Z7="E"),IF(X7+Y7&gt;0,X7+Y7 &amp;"X","X"),W7)</f>
        <v>0</v>
      </c>
      <c r="DV7" s="158">
        <f t="array" ref="DV7">IF(OR(AF7="D",AF7="E"),IF(AD7+AE7&gt;0,AD7+AE7 &amp;"X","X"),AC7)</f>
        <v>20</v>
      </c>
      <c r="DW7" s="158">
        <f t="array" ref="DW7">IF(OR(AK7="D",AK7="E"),IF(AI7+AJ7&gt;0,AI7+AJ7 &amp;"X","X"),AH7)</f>
        <v>20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543">
        <v>12</v>
      </c>
      <c r="B8" s="141">
        <f t="shared" si="0"/>
        <v>1</v>
      </c>
      <c r="C8" s="142" t="s">
        <v>426</v>
      </c>
      <c r="D8" s="143"/>
      <c r="E8" s="277"/>
      <c r="F8" s="511"/>
      <c r="G8" s="145">
        <f t="shared" si="1"/>
        <v>0</v>
      </c>
      <c r="H8" s="145"/>
      <c r="I8" s="145"/>
      <c r="J8" s="145"/>
      <c r="K8" s="511"/>
      <c r="L8" s="145">
        <f t="shared" si="2"/>
        <v>0</v>
      </c>
      <c r="M8" s="145"/>
      <c r="N8" s="145"/>
      <c r="O8" s="145"/>
      <c r="P8" s="427"/>
      <c r="Q8" s="278"/>
      <c r="R8" s="146">
        <f t="shared" si="3"/>
        <v>0</v>
      </c>
      <c r="S8" s="146"/>
      <c r="T8" s="146"/>
      <c r="U8" s="146"/>
      <c r="V8" s="146"/>
      <c r="W8" s="146">
        <f t="shared" si="4"/>
        <v>0</v>
      </c>
      <c r="X8" s="146"/>
      <c r="Y8" s="146"/>
      <c r="Z8" s="146"/>
      <c r="AA8" s="563"/>
      <c r="AB8" s="279">
        <v>2</v>
      </c>
      <c r="AC8" s="147">
        <f t="shared" si="5"/>
        <v>16</v>
      </c>
      <c r="AD8" s="147"/>
      <c r="AE8" s="147"/>
      <c r="AF8" s="147"/>
      <c r="AG8" s="147">
        <v>2</v>
      </c>
      <c r="AH8" s="147">
        <f t="shared" si="6"/>
        <v>15</v>
      </c>
      <c r="AI8" s="147"/>
      <c r="AJ8" s="147"/>
      <c r="AK8" s="147"/>
      <c r="AL8" s="561" t="s">
        <v>33</v>
      </c>
      <c r="AM8" s="281"/>
      <c r="AN8" s="148">
        <f t="shared" si="7"/>
        <v>0</v>
      </c>
      <c r="AO8" s="148"/>
      <c r="AP8" s="148"/>
      <c r="AQ8" s="148"/>
      <c r="AR8" s="281"/>
      <c r="AS8" s="148">
        <f t="shared" si="8"/>
        <v>0</v>
      </c>
      <c r="AT8" s="148"/>
      <c r="AU8" s="148"/>
      <c r="AV8" s="148"/>
      <c r="AW8" s="282"/>
      <c r="AX8" s="283">
        <v>0</v>
      </c>
      <c r="AY8" s="149">
        <f t="shared" si="9"/>
        <v>0</v>
      </c>
      <c r="AZ8" s="149"/>
      <c r="BA8" s="149"/>
      <c r="BB8" s="149"/>
      <c r="BC8" s="149">
        <v>0</v>
      </c>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v>0</v>
      </c>
      <c r="DB8" s="154">
        <f t="shared" si="19"/>
        <v>0</v>
      </c>
      <c r="DC8" s="154"/>
      <c r="DD8" s="154"/>
      <c r="DE8" s="154"/>
      <c r="DF8" s="154"/>
      <c r="DG8" s="154">
        <f t="shared" si="20"/>
        <v>0</v>
      </c>
      <c r="DH8" s="154"/>
      <c r="DI8" s="154"/>
      <c r="DJ8" s="154"/>
      <c r="DK8" s="293"/>
      <c r="DL8" s="294">
        <f t="shared" si="21"/>
        <v>31</v>
      </c>
      <c r="DM8" s="156">
        <f t="shared" si="22"/>
        <v>0</v>
      </c>
      <c r="DN8" s="295">
        <f t="shared" si="23"/>
        <v>0</v>
      </c>
      <c r="DO8" s="296">
        <f t="array" aca="1" ref="DO8" ca="1">SUM(LARGE(DR8:EK8,ROW(INDIRECT("1:"&amp;COUNT(DR8:EK8)-D$77))))+SUM(IF(ISNUMBER(VALUE(MID(IF(LEN(IF(ISNUMBER(DR8:EK8),0,DR8:EK8))&gt;1,DR8:EK8,0),1,LEN(IF(LEN(IF(ISNUMBER(DR8:EK8),0,DR8:EK8))&gt;1,DR8:EK8,0))-1)))=FALSE,0,VALUE(MID(IF(LEN(IF(ISNUMBER(DR8:EK8),0,DR8:EK8))&gt;1,DR8:EK8,0),1,LEN(IF(LEN(IF(ISNUMBER(DR8:EK8),0,DR8:EK8))&gt;1,DR8:EK8,0))-1))))</f>
        <v>31</v>
      </c>
      <c r="DP8" s="158">
        <f t="shared" si="24"/>
        <v>0</v>
      </c>
      <c r="DR8" s="158">
        <f t="array" ref="DR8">IF(OR(J8="D",J8="E"),IF(H8+I8&gt;0,H8+I8 &amp;"X","X"),G8)</f>
        <v>0</v>
      </c>
      <c r="DS8" s="158">
        <f t="array" ref="DS8">IF(OR(O8="D",O8="E"),IF(M8+N8&gt;0,M8+N8 &amp;"X","X"),L8)</f>
        <v>0</v>
      </c>
      <c r="DT8" s="158">
        <f t="array" ref="DT8">IF(OR(U8="D",U8="E"),IF(S8+T8&gt;0,S8+T8 &amp;"X","X"),R8)</f>
        <v>0</v>
      </c>
      <c r="DU8" s="158">
        <f t="array" ref="DU8">IF(OR(Z8="D",Z8="E"),IF(X8+Y8&gt;0,X8+Y8 &amp;"X","X"),W8)</f>
        <v>0</v>
      </c>
      <c r="DV8" s="158">
        <f t="array" ref="DV8">IF(OR(AF8="D",AF8="E"),IF(AD8+AE8&gt;0,AD8+AE8 &amp;"X","X"),AC8)</f>
        <v>16</v>
      </c>
      <c r="DW8" s="158">
        <f t="array" ref="DW8">IF(OR(AK8="D",AK8="E"),IF(AI8+AJ8&gt;0,AI8+AJ8 &amp;"X","X"),AH8)</f>
        <v>15</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v>6</v>
      </c>
      <c r="B9" s="141">
        <f t="shared" si="0"/>
        <v>1</v>
      </c>
      <c r="C9" s="142" t="s">
        <v>427</v>
      </c>
      <c r="D9" s="143"/>
      <c r="E9" s="277"/>
      <c r="F9" s="511"/>
      <c r="G9" s="145">
        <f t="shared" si="1"/>
        <v>0</v>
      </c>
      <c r="H9" s="145"/>
      <c r="I9" s="145"/>
      <c r="J9" s="145"/>
      <c r="K9" s="511"/>
      <c r="L9" s="145">
        <f t="shared" si="2"/>
        <v>0</v>
      </c>
      <c r="M9" s="145"/>
      <c r="N9" s="145"/>
      <c r="O9" s="145"/>
      <c r="P9" s="427"/>
      <c r="Q9" s="278"/>
      <c r="R9" s="146">
        <f t="shared" si="3"/>
        <v>0</v>
      </c>
      <c r="S9" s="146"/>
      <c r="T9" s="146"/>
      <c r="U9" s="146"/>
      <c r="V9" s="146"/>
      <c r="W9" s="146">
        <f t="shared" si="4"/>
        <v>0</v>
      </c>
      <c r="X9" s="146"/>
      <c r="Y9" s="146"/>
      <c r="Z9" s="146"/>
      <c r="AA9" s="563"/>
      <c r="AB9" s="279">
        <v>3</v>
      </c>
      <c r="AC9" s="147">
        <f t="shared" si="5"/>
        <v>14</v>
      </c>
      <c r="AD9" s="147"/>
      <c r="AE9" s="147"/>
      <c r="AF9" s="147"/>
      <c r="AG9" s="147"/>
      <c r="AH9" s="147">
        <f t="shared" si="6"/>
        <v>0</v>
      </c>
      <c r="AI9" s="147"/>
      <c r="AJ9" s="147"/>
      <c r="AK9" s="147" t="s">
        <v>125</v>
      </c>
      <c r="AL9" s="561" t="s">
        <v>33</v>
      </c>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14</v>
      </c>
      <c r="DM9" s="156">
        <f t="shared" si="22"/>
        <v>0</v>
      </c>
      <c r="DN9" s="295">
        <f t="shared" si="23"/>
        <v>0</v>
      </c>
      <c r="DO9" s="296">
        <f t="array" aca="1" ref="DO9" ca="1">SUM(LARGE(DR9:EK9,ROW(INDIRECT("1:"&amp;COUNT(DR9:EK9)-D$77))))+SUM(IF(ISNUMBER(VALUE(MID(IF(LEN(IF(ISNUMBER(DR9:EK9),0,DR9:EK9))&gt;1,DR9:EK9,0),1,LEN(IF(LEN(IF(ISNUMBER(DR9:EK9),0,DR9:EK9))&gt;1,DR9:EK9,0))-1)))=FALSE,0,VALUE(MID(IF(LEN(IF(ISNUMBER(DR9:EK9),0,DR9:EK9))&gt;1,DR9:EK9,0),1,LEN(IF(LEN(IF(ISNUMBER(DR9:EK9),0,DR9:EK9))&gt;1,DR9:EK9,0))-1))))</f>
        <v>14</v>
      </c>
      <c r="DP9" s="158">
        <f t="shared" si="24"/>
        <v>0</v>
      </c>
      <c r="DR9" s="158">
        <f t="array" ref="DR9">IF(OR(J9="D",J9="E"),IF(H9+I9&gt;0,H9+I9 &amp;"X","X"),G9)</f>
        <v>0</v>
      </c>
      <c r="DS9" s="158">
        <f t="array" ref="DS9">IF(OR(O9="D",O9="E"),IF(M9+N9&gt;0,M9+N9 &amp;"X","X"),L9)</f>
        <v>0</v>
      </c>
      <c r="DT9" s="158">
        <f t="array" ref="DT9">IF(OR(U9="D",U9="E"),IF(S9+T9&gt;0,S9+T9 &amp;"X","X"),R9)</f>
        <v>0</v>
      </c>
      <c r="DU9" s="158">
        <f t="array" ref="DU9">IF(OR(Z9="D",Z9="E"),IF(X9+Y9&gt;0,X9+Y9 &amp;"X","X"),W9)</f>
        <v>0</v>
      </c>
      <c r="DV9" s="158">
        <f t="array" ref="DV9">IF(OR(AF9="D",AF9="E"),IF(AD9+AE9&gt;0,AD9+AE9 &amp;"X","X"),AC9)</f>
        <v>14</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c r="B10" s="141">
        <f t="shared" si="0"/>
        <v>0</v>
      </c>
      <c r="C10" s="142"/>
      <c r="D10" s="143"/>
      <c r="E10" s="277"/>
      <c r="F10" s="511"/>
      <c r="G10" s="145">
        <f t="shared" si="1"/>
        <v>0</v>
      </c>
      <c r="H10" s="145"/>
      <c r="I10" s="145"/>
      <c r="J10" s="145"/>
      <c r="K10" s="511"/>
      <c r="L10" s="145">
        <f t="shared" si="2"/>
        <v>0</v>
      </c>
      <c r="M10" s="145"/>
      <c r="N10" s="145"/>
      <c r="O10" s="145"/>
      <c r="P10" s="427"/>
      <c r="Q10" s="278"/>
      <c r="R10" s="146">
        <f t="shared" si="3"/>
        <v>0</v>
      </c>
      <c r="S10" s="146"/>
      <c r="T10" s="146"/>
      <c r="U10" s="146"/>
      <c r="V10" s="146"/>
      <c r="W10" s="146">
        <f t="shared" si="4"/>
        <v>0</v>
      </c>
      <c r="X10" s="146"/>
      <c r="Y10" s="146"/>
      <c r="Z10" s="146"/>
      <c r="AA10" s="563"/>
      <c r="AB10" s="279"/>
      <c r="AC10" s="147">
        <f t="shared" si="5"/>
        <v>0</v>
      </c>
      <c r="AD10" s="147"/>
      <c r="AE10" s="147"/>
      <c r="AF10" s="147"/>
      <c r="AG10" s="147"/>
      <c r="AH10" s="147">
        <f t="shared" si="6"/>
        <v>0</v>
      </c>
      <c r="AI10" s="147"/>
      <c r="AJ10" s="147"/>
      <c r="AK10" s="147"/>
      <c r="AL10" s="561"/>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0</v>
      </c>
      <c r="DM10" s="156">
        <f t="shared" si="22"/>
        <v>0</v>
      </c>
      <c r="DN10" s="295">
        <f t="shared" si="23"/>
        <v>0</v>
      </c>
      <c r="DO10" s="296">
        <f t="array" aca="1" ref="DO10" ca="1">SUM(LARGE(DR10:EK10,ROW(INDIRECT("1:"&amp;COUNT(DR10:EK10)-D$77))))+SUM(IF(ISNUMBER(VALUE(MID(IF(LEN(IF(ISNUMBER(DR10:EK10),0,DR10:EK10))&gt;1,DR10:EK10,0),1,LEN(IF(LEN(IF(ISNUMBER(DR10:EK10),0,DR10:EK10))&gt;1,DR10:EK10,0))-1)))=FALSE,0,VALUE(MID(IF(LEN(IF(ISNUMBER(DR10:EK10),0,DR10:EK10))&gt;1,DR10:EK10,0),1,LEN(IF(LEN(IF(ISNUMBER(DR10:EK10),0,DR10:EK10))&gt;1,DR10:EK10,0))-1))))</f>
        <v>0</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c r="B11" s="141">
        <f t="shared" si="0"/>
        <v>0</v>
      </c>
      <c r="C11" s="142"/>
      <c r="D11" s="143"/>
      <c r="E11" s="277"/>
      <c r="F11" s="511"/>
      <c r="G11" s="145">
        <f t="shared" si="1"/>
        <v>0</v>
      </c>
      <c r="H11" s="145"/>
      <c r="I11" s="145"/>
      <c r="J11" s="145"/>
      <c r="K11" s="511"/>
      <c r="L11" s="145">
        <f t="shared" si="2"/>
        <v>0</v>
      </c>
      <c r="M11" s="145"/>
      <c r="N11" s="145"/>
      <c r="O11" s="145"/>
      <c r="P11" s="427"/>
      <c r="Q11" s="278"/>
      <c r="R11" s="146">
        <f t="shared" si="3"/>
        <v>0</v>
      </c>
      <c r="S11" s="146"/>
      <c r="T11" s="146"/>
      <c r="U11" s="146"/>
      <c r="V11" s="146"/>
      <c r="W11" s="146">
        <f t="shared" si="4"/>
        <v>0</v>
      </c>
      <c r="X11" s="146"/>
      <c r="Y11" s="146"/>
      <c r="Z11" s="146"/>
      <c r="AA11" s="563"/>
      <c r="AB11" s="279"/>
      <c r="AC11" s="147">
        <f t="shared" si="5"/>
        <v>0</v>
      </c>
      <c r="AD11" s="147"/>
      <c r="AE11" s="147"/>
      <c r="AF11" s="147"/>
      <c r="AG11" s="147"/>
      <c r="AH11" s="147">
        <f t="shared" si="6"/>
        <v>0</v>
      </c>
      <c r="AI11" s="147"/>
      <c r="AJ11" s="147"/>
      <c r="AK11" s="147"/>
      <c r="AL11" s="561"/>
      <c r="AM11" s="281"/>
      <c r="AN11" s="148">
        <f t="shared" si="7"/>
        <v>0</v>
      </c>
      <c r="AO11" s="148"/>
      <c r="AP11" s="148"/>
      <c r="AQ11" s="148"/>
      <c r="AR11" s="281"/>
      <c r="AS11" s="148">
        <f t="shared" si="8"/>
        <v>0</v>
      </c>
      <c r="AT11" s="148"/>
      <c r="AU11" s="148"/>
      <c r="AV11" s="148"/>
      <c r="AW11" s="282"/>
      <c r="AX11" s="283">
        <v>0</v>
      </c>
      <c r="AY11" s="149">
        <f t="shared" si="9"/>
        <v>0</v>
      </c>
      <c r="AZ11" s="149"/>
      <c r="BA11" s="149"/>
      <c r="BB11" s="149"/>
      <c r="BC11" s="149">
        <v>0</v>
      </c>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v>0</v>
      </c>
      <c r="DB11" s="154">
        <f t="shared" si="19"/>
        <v>0</v>
      </c>
      <c r="DC11" s="154"/>
      <c r="DD11" s="154"/>
      <c r="DE11" s="154"/>
      <c r="DF11" s="154"/>
      <c r="DG11" s="154">
        <f t="shared" si="20"/>
        <v>0</v>
      </c>
      <c r="DH11" s="154"/>
      <c r="DI11" s="154"/>
      <c r="DJ11" s="154"/>
      <c r="DK11" s="293"/>
      <c r="DL11" s="294">
        <f t="shared" si="21"/>
        <v>0</v>
      </c>
      <c r="DM11" s="156">
        <f t="shared" si="22"/>
        <v>0</v>
      </c>
      <c r="DN11" s="295">
        <f t="shared" si="23"/>
        <v>0</v>
      </c>
      <c r="DO11" s="296">
        <f t="array" aca="1" ref="DO11" ca="1">SUM(LARGE(DR11:EK11,ROW(INDIRECT("1:"&amp;COUNT(DR11:EK11)-D$77))))+SUM(IF(ISNUMBER(VALUE(MID(IF(LEN(IF(ISNUMBER(DR11:EK11),0,DR11:EK11))&gt;1,DR11:EK11,0),1,LEN(IF(LEN(IF(ISNUMBER(DR11:EK11),0,DR11:EK11))&gt;1,DR11:EK11,0))-1)))=FALSE,0,VALUE(MID(IF(LEN(IF(ISNUMBER(DR11:EK11),0,DR11:EK11))&gt;1,DR11:EK11,0),1,LEN(IF(LEN(IF(ISNUMBER(DR11:EK11),0,DR11:EK11))&gt;1,DR11:EK11,0))-1))))</f>
        <v>0</v>
      </c>
      <c r="DP11" s="158">
        <f t="shared" si="24"/>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c r="B12" s="141">
        <f t="shared" si="0"/>
        <v>0</v>
      </c>
      <c r="C12" s="142"/>
      <c r="D12" s="143"/>
      <c r="E12" s="277"/>
      <c r="F12" s="511"/>
      <c r="G12" s="145">
        <f t="shared" si="1"/>
        <v>0</v>
      </c>
      <c r="H12" s="145"/>
      <c r="I12" s="145"/>
      <c r="J12" s="145"/>
      <c r="K12" s="511"/>
      <c r="L12" s="145">
        <f t="shared" si="2"/>
        <v>0</v>
      </c>
      <c r="M12" s="145"/>
      <c r="N12" s="145"/>
      <c r="O12" s="145"/>
      <c r="P12" s="427"/>
      <c r="Q12" s="278"/>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v>0</v>
      </c>
      <c r="DB12" s="154">
        <f t="shared" si="19"/>
        <v>0</v>
      </c>
      <c r="DC12" s="154"/>
      <c r="DD12" s="154"/>
      <c r="DE12" s="154"/>
      <c r="DF12" s="154"/>
      <c r="DG12" s="154">
        <f t="shared" si="20"/>
        <v>0</v>
      </c>
      <c r="DH12" s="154"/>
      <c r="DI12" s="154"/>
      <c r="DJ12" s="154"/>
      <c r="DK12" s="293"/>
      <c r="DL12" s="294">
        <f t="shared" si="21"/>
        <v>0</v>
      </c>
      <c r="DM12" s="156">
        <f t="shared" si="22"/>
        <v>0</v>
      </c>
      <c r="DN12" s="295">
        <f t="shared" si="23"/>
        <v>0</v>
      </c>
      <c r="DO12" s="296">
        <f t="array" aca="1" ref="DO12" ca="1">SUM(LARGE(DR12:EK12,ROW(INDIRECT("1:"&amp;COUNT(DR12:EK12)-D$77))))+SUM(IF(ISNUMBER(VALUE(MID(IF(LEN(IF(ISNUMBER(DR12:EK12),0,DR12:EK12))&gt;1,DR12:EK12,0),1,LEN(IF(LEN(IF(ISNUMBER(DR12:EK12),0,DR12:EK12))&gt;1,DR12:EK12,0))-1)))=FALSE,0,VALUE(MID(IF(LEN(IF(ISNUMBER(DR12:EK12),0,DR12:EK12))&gt;1,DR12:EK12,0),1,LEN(IF(LEN(IF(ISNUMBER(DR12:EK12),0,DR12:EK12))&gt;1,DR12:EK12,0))-1))))</f>
        <v>0</v>
      </c>
      <c r="DP12" s="158">
        <f t="shared" si="24"/>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c r="B13" s="141">
        <f t="shared" si="0"/>
        <v>0</v>
      </c>
      <c r="C13" s="142"/>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0</v>
      </c>
      <c r="DM13" s="156">
        <f t="shared" si="22"/>
        <v>0</v>
      </c>
      <c r="DN13" s="295">
        <f t="shared" si="23"/>
        <v>0</v>
      </c>
      <c r="DO13" s="296">
        <f t="array" aca="1" ref="DO13" ca="1">SUM(LARGE(DR13:EK13,ROW(INDIRECT("1:"&amp;COUNT(DR13:EK13)-D$77))))+SUM(IF(ISNUMBER(VALUE(MID(IF(LEN(IF(ISNUMBER(DR13:EK13),0,DR13:EK13))&gt;1,DR13:EK13,0),1,LEN(IF(LEN(IF(ISNUMBER(DR13:EK13),0,DR13:EK13))&gt;1,DR13:EK13,0))-1)))=FALSE,0,VALUE(MID(IF(LEN(IF(ISNUMBER(DR13:EK13),0,DR13:EK13))&gt;1,DR13:EK13,0),1,LEN(IF(LEN(IF(ISNUMBER(DR13:EK13),0,DR13:EK13))&gt;1,DR13:EK13,0))-1))))</f>
        <v>0</v>
      </c>
      <c r="DP13" s="158">
        <f t="shared" si="24"/>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c r="B14" s="141">
        <f t="shared" si="0"/>
        <v>0</v>
      </c>
      <c r="C14" s="142"/>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0</v>
      </c>
      <c r="DM14" s="156">
        <f t="shared" si="22"/>
        <v>0</v>
      </c>
      <c r="DN14" s="295">
        <f t="shared" si="23"/>
        <v>0</v>
      </c>
      <c r="DO14" s="296">
        <f t="array" aca="1" ref="DO14" ca="1">SUM(LARGE(DR14:EK14,ROW(INDIRECT("1:"&amp;COUNT(DR14:EK14)-D$77))))+SUM(IF(ISNUMBER(VALUE(MID(IF(LEN(IF(ISNUMBER(DR14:EK14),0,DR14:EK14))&gt;1,DR14:EK14,0),1,LEN(IF(LEN(IF(ISNUMBER(DR14:EK14),0,DR14:EK14))&gt;1,DR14:EK14,0))-1)))=FALSE,0,VALUE(MID(IF(LEN(IF(ISNUMBER(DR14:EK14),0,DR14:EK14))&gt;1,DR14:EK14,0),1,LEN(IF(LEN(IF(ISNUMBER(DR14:EK14),0,DR14:EK14))&gt;1,DR14:EK14,0))-1))))</f>
        <v>0</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c r="B15" s="141">
        <f t="shared" si="0"/>
        <v>0</v>
      </c>
      <c r="C15" s="142"/>
      <c r="D15" s="143"/>
      <c r="E15" s="277"/>
      <c r="F15" s="511"/>
      <c r="G15" s="145">
        <f t="shared" si="1"/>
        <v>0</v>
      </c>
      <c r="H15" s="145"/>
      <c r="I15" s="145"/>
      <c r="J15" s="145"/>
      <c r="K15" s="511"/>
      <c r="L15" s="145">
        <f t="shared" si="2"/>
        <v>0</v>
      </c>
      <c r="M15" s="145"/>
      <c r="N15" s="145"/>
      <c r="O15" s="145"/>
      <c r="P15" s="427"/>
      <c r="Q15" s="278"/>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v>0</v>
      </c>
      <c r="DB15" s="154">
        <f t="shared" si="19"/>
        <v>0</v>
      </c>
      <c r="DC15" s="154"/>
      <c r="DD15" s="154"/>
      <c r="DE15" s="154"/>
      <c r="DF15" s="154"/>
      <c r="DG15" s="154">
        <f t="shared" si="20"/>
        <v>0</v>
      </c>
      <c r="DH15" s="154"/>
      <c r="DI15" s="154"/>
      <c r="DJ15" s="154"/>
      <c r="DK15" s="293"/>
      <c r="DL15" s="294">
        <f t="shared" si="21"/>
        <v>0</v>
      </c>
      <c r="DM15" s="156">
        <f t="shared" si="22"/>
        <v>0</v>
      </c>
      <c r="DN15" s="295">
        <f t="shared" si="23"/>
        <v>0</v>
      </c>
      <c r="DO15" s="296">
        <f t="array" aca="1" ref="DO15" ca="1">SUM(LARGE(DR15:EK15,ROW(INDIRECT("1:"&amp;COUNT(DR15:EK15)-D$77))))+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c r="B16" s="141">
        <f t="shared" si="0"/>
        <v>0</v>
      </c>
      <c r="C16" s="142"/>
      <c r="D16" s="143"/>
      <c r="E16" s="277"/>
      <c r="F16" s="511"/>
      <c r="G16" s="145">
        <f t="shared" si="1"/>
        <v>0</v>
      </c>
      <c r="H16" s="145"/>
      <c r="I16" s="145"/>
      <c r="J16" s="145"/>
      <c r="K16" s="511"/>
      <c r="L16" s="145">
        <f t="shared" si="2"/>
        <v>0</v>
      </c>
      <c r="M16" s="145"/>
      <c r="N16" s="145"/>
      <c r="O16" s="145"/>
      <c r="P16" s="427"/>
      <c r="Q16" s="278"/>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0</v>
      </c>
      <c r="DM16" s="156">
        <f t="shared" si="22"/>
        <v>0</v>
      </c>
      <c r="DN16" s="295">
        <f t="shared" si="23"/>
        <v>0</v>
      </c>
      <c r="DO16" s="296">
        <f t="array" aca="1" ref="DO16" ca="1">SUM(LARGE(DR16:EK16,ROW(INDIRECT("1:"&amp;COUNT(DR16:EK16)-D$77))))+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416"/>
      <c r="B17" s="141">
        <f t="shared" si="0"/>
        <v>0</v>
      </c>
      <c r="C17" s="142"/>
      <c r="D17" s="143"/>
      <c r="E17" s="277"/>
      <c r="F17" s="511"/>
      <c r="G17" s="145">
        <f t="shared" si="1"/>
        <v>0</v>
      </c>
      <c r="H17" s="145"/>
      <c r="I17" s="145"/>
      <c r="J17" s="145"/>
      <c r="K17" s="511"/>
      <c r="L17" s="145">
        <f t="shared" si="2"/>
        <v>0</v>
      </c>
      <c r="M17" s="145"/>
      <c r="N17" s="145"/>
      <c r="O17" s="145"/>
      <c r="P17" s="427"/>
      <c r="Q17" s="278"/>
      <c r="R17" s="146">
        <f t="shared" si="3"/>
        <v>0</v>
      </c>
      <c r="S17" s="146"/>
      <c r="T17" s="146"/>
      <c r="U17" s="146"/>
      <c r="V17" s="146"/>
      <c r="W17" s="146">
        <f t="shared" si="4"/>
        <v>0</v>
      </c>
      <c r="X17" s="146"/>
      <c r="Y17" s="146"/>
      <c r="Z17" s="146"/>
      <c r="AA17" s="563"/>
      <c r="AB17" s="279"/>
      <c r="AC17" s="147">
        <f t="shared" si="5"/>
        <v>0</v>
      </c>
      <c r="AD17" s="147"/>
      <c r="AE17" s="147"/>
      <c r="AF17" s="147"/>
      <c r="AG17" s="147"/>
      <c r="AH17" s="147">
        <f t="shared" si="6"/>
        <v>0</v>
      </c>
      <c r="AI17" s="147"/>
      <c r="AJ17" s="147"/>
      <c r="AK17" s="147"/>
      <c r="AL17" s="561"/>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0</v>
      </c>
      <c r="DM17" s="156">
        <f t="shared" si="22"/>
        <v>0</v>
      </c>
      <c r="DN17" s="295">
        <f t="shared" si="23"/>
        <v>0</v>
      </c>
      <c r="DO17" s="296">
        <f t="array" aca="1" ref="DO17" ca="1">SUM(LARGE(DR17:EK17,ROW(INDIRECT("1:"&amp;COUNT(DR17:EK17)-D$77))))+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x14ac:dyDescent="0.25">
      <c r="A18" s="416"/>
      <c r="B18" s="141">
        <f t="shared" si="0"/>
        <v>0</v>
      </c>
      <c r="C18" s="142"/>
      <c r="D18" s="143"/>
      <c r="E18" s="277"/>
      <c r="F18" s="511"/>
      <c r="G18" s="145">
        <f t="shared" si="1"/>
        <v>0</v>
      </c>
      <c r="H18" s="145"/>
      <c r="I18" s="145"/>
      <c r="J18" s="145"/>
      <c r="K18" s="511"/>
      <c r="L18" s="145">
        <f t="shared" si="2"/>
        <v>0</v>
      </c>
      <c r="M18" s="145"/>
      <c r="N18" s="145"/>
      <c r="O18" s="145"/>
      <c r="P18" s="427"/>
      <c r="Q18" s="278"/>
      <c r="R18" s="146">
        <f t="shared" si="3"/>
        <v>0</v>
      </c>
      <c r="S18" s="146"/>
      <c r="T18" s="146"/>
      <c r="U18" s="146"/>
      <c r="V18" s="146"/>
      <c r="W18" s="146">
        <f t="shared" si="4"/>
        <v>0</v>
      </c>
      <c r="X18" s="146"/>
      <c r="Y18" s="146"/>
      <c r="Z18" s="146"/>
      <c r="AA18" s="563"/>
      <c r="AB18" s="279"/>
      <c r="AC18" s="147">
        <f t="shared" si="5"/>
        <v>0</v>
      </c>
      <c r="AD18" s="147"/>
      <c r="AE18" s="147"/>
      <c r="AF18" s="147"/>
      <c r="AG18" s="147"/>
      <c r="AH18" s="147">
        <f t="shared" si="6"/>
        <v>0</v>
      </c>
      <c r="AI18" s="147"/>
      <c r="AJ18" s="147"/>
      <c r="AK18" s="147"/>
      <c r="AL18" s="561"/>
      <c r="AM18" s="281"/>
      <c r="AN18" s="148">
        <f t="shared" si="7"/>
        <v>0</v>
      </c>
      <c r="AO18" s="148"/>
      <c r="AP18" s="148"/>
      <c r="AQ18" s="148"/>
      <c r="AR18" s="281"/>
      <c r="AS18" s="148">
        <f t="shared" si="8"/>
        <v>0</v>
      </c>
      <c r="AT18" s="148"/>
      <c r="AU18" s="148"/>
      <c r="AV18" s="148"/>
      <c r="AW18" s="282"/>
      <c r="AX18" s="283"/>
      <c r="AY18" s="149">
        <f t="shared" si="9"/>
        <v>0</v>
      </c>
      <c r="AZ18" s="149"/>
      <c r="BA18" s="149"/>
      <c r="BB18" s="149"/>
      <c r="BC18" s="149"/>
      <c r="BD18" s="149">
        <f t="shared" si="10"/>
        <v>0</v>
      </c>
      <c r="BE18" s="149"/>
      <c r="BF18" s="149"/>
      <c r="BG18" s="149"/>
      <c r="BH18" s="284"/>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0</v>
      </c>
      <c r="DM18" s="156">
        <f t="shared" si="22"/>
        <v>0</v>
      </c>
      <c r="DN18" s="295">
        <f t="shared" si="23"/>
        <v>0</v>
      </c>
      <c r="DO18" s="296">
        <f t="array" aca="1" ref="DO18" ca="1">SUM(LARGE(DR18:EK18,ROW(INDIRECT("1:"&amp;COUNT(DR18:EK18)-D$77))))+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x14ac:dyDescent="0.25">
      <c r="A19" s="416"/>
      <c r="B19" s="141">
        <f t="shared" si="0"/>
        <v>0</v>
      </c>
      <c r="C19" s="142"/>
      <c r="D19" s="143"/>
      <c r="E19" s="277"/>
      <c r="F19" s="511"/>
      <c r="G19" s="145">
        <f t="shared" si="1"/>
        <v>0</v>
      </c>
      <c r="H19" s="145"/>
      <c r="I19" s="145"/>
      <c r="J19" s="145"/>
      <c r="K19" s="511"/>
      <c r="L19" s="145">
        <f t="shared" si="2"/>
        <v>0</v>
      </c>
      <c r="M19" s="145"/>
      <c r="N19" s="145"/>
      <c r="O19" s="145"/>
      <c r="P19" s="427"/>
      <c r="Q19" s="278"/>
      <c r="R19" s="146">
        <f t="shared" si="3"/>
        <v>0</v>
      </c>
      <c r="S19" s="146"/>
      <c r="T19" s="146"/>
      <c r="U19" s="146"/>
      <c r="V19" s="146"/>
      <c r="W19" s="146">
        <f t="shared" si="4"/>
        <v>0</v>
      </c>
      <c r="X19" s="146"/>
      <c r="Y19" s="146"/>
      <c r="Z19" s="146"/>
      <c r="AA19" s="563"/>
      <c r="AB19" s="279"/>
      <c r="AC19" s="147">
        <f t="shared" si="5"/>
        <v>0</v>
      </c>
      <c r="AD19" s="147"/>
      <c r="AE19" s="147"/>
      <c r="AF19" s="147"/>
      <c r="AG19" s="147"/>
      <c r="AH19" s="147">
        <f t="shared" si="6"/>
        <v>0</v>
      </c>
      <c r="AI19" s="147"/>
      <c r="AJ19" s="147"/>
      <c r="AK19" s="147"/>
      <c r="AL19" s="561"/>
      <c r="AM19" s="281"/>
      <c r="AN19" s="148">
        <f t="shared" si="7"/>
        <v>0</v>
      </c>
      <c r="AO19" s="148"/>
      <c r="AP19" s="148"/>
      <c r="AQ19" s="148"/>
      <c r="AR19" s="281"/>
      <c r="AS19" s="148">
        <f t="shared" si="8"/>
        <v>0</v>
      </c>
      <c r="AT19" s="148"/>
      <c r="AU19" s="148"/>
      <c r="AV19" s="148"/>
      <c r="AW19" s="282"/>
      <c r="AX19" s="283"/>
      <c r="AY19" s="149">
        <f t="shared" si="9"/>
        <v>0</v>
      </c>
      <c r="AZ19" s="149"/>
      <c r="BA19" s="149"/>
      <c r="BB19" s="149"/>
      <c r="BC19" s="149"/>
      <c r="BD19" s="149">
        <f t="shared" si="10"/>
        <v>0</v>
      </c>
      <c r="BE19" s="149"/>
      <c r="BF19" s="149"/>
      <c r="BG19" s="149"/>
      <c r="BH19" s="284"/>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0</v>
      </c>
      <c r="DM19" s="156">
        <f t="shared" si="22"/>
        <v>0</v>
      </c>
      <c r="DN19" s="295">
        <f t="shared" si="23"/>
        <v>0</v>
      </c>
      <c r="DO19" s="296">
        <f t="array" aca="1" ref="DO19" ca="1">SUM(LARGE(DR19:EK19,ROW(INDIRECT("1:"&amp;COUNT(DR19:EK19)-D$77))))+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x14ac:dyDescent="0.25">
      <c r="A20" s="416"/>
      <c r="B20" s="141">
        <f t="shared" si="0"/>
        <v>0</v>
      </c>
      <c r="C20" s="142"/>
      <c r="D20" s="143"/>
      <c r="E20" s="277"/>
      <c r="F20" s="511"/>
      <c r="G20" s="145">
        <f t="shared" si="1"/>
        <v>0</v>
      </c>
      <c r="H20" s="145"/>
      <c r="I20" s="145"/>
      <c r="J20" s="145"/>
      <c r="K20" s="511"/>
      <c r="L20" s="145">
        <f t="shared" si="2"/>
        <v>0</v>
      </c>
      <c r="M20" s="145"/>
      <c r="N20" s="145"/>
      <c r="O20" s="145"/>
      <c r="P20" s="427"/>
      <c r="Q20" s="278"/>
      <c r="R20" s="146">
        <f t="shared" si="3"/>
        <v>0</v>
      </c>
      <c r="S20" s="146"/>
      <c r="T20" s="146"/>
      <c r="U20" s="146"/>
      <c r="V20" s="146"/>
      <c r="W20" s="146">
        <f t="shared" si="4"/>
        <v>0</v>
      </c>
      <c r="X20" s="146"/>
      <c r="Y20" s="146"/>
      <c r="Z20" s="146"/>
      <c r="AA20" s="563"/>
      <c r="AB20" s="279"/>
      <c r="AC20" s="147">
        <f t="shared" si="5"/>
        <v>0</v>
      </c>
      <c r="AD20" s="147"/>
      <c r="AE20" s="147"/>
      <c r="AF20" s="147"/>
      <c r="AG20" s="147"/>
      <c r="AH20" s="147">
        <f t="shared" si="6"/>
        <v>0</v>
      </c>
      <c r="AI20" s="147"/>
      <c r="AJ20" s="147"/>
      <c r="AK20" s="147"/>
      <c r="AL20" s="561"/>
      <c r="AM20" s="281"/>
      <c r="AN20" s="148">
        <f t="shared" si="7"/>
        <v>0</v>
      </c>
      <c r="AO20" s="148"/>
      <c r="AP20" s="148"/>
      <c r="AQ20" s="148"/>
      <c r="AR20" s="281"/>
      <c r="AS20" s="148">
        <f t="shared" si="8"/>
        <v>0</v>
      </c>
      <c r="AT20" s="148"/>
      <c r="AU20" s="148"/>
      <c r="AV20" s="148"/>
      <c r="AW20" s="282"/>
      <c r="AX20" s="283"/>
      <c r="AY20" s="149">
        <f t="shared" si="9"/>
        <v>0</v>
      </c>
      <c r="AZ20" s="149"/>
      <c r="BA20" s="149"/>
      <c r="BB20" s="149"/>
      <c r="BC20" s="149"/>
      <c r="BD20" s="149">
        <f t="shared" si="10"/>
        <v>0</v>
      </c>
      <c r="BE20" s="149"/>
      <c r="BF20" s="149"/>
      <c r="BG20" s="149"/>
      <c r="BH20" s="284"/>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0</v>
      </c>
      <c r="DM20" s="156">
        <f t="shared" si="22"/>
        <v>0</v>
      </c>
      <c r="DN20" s="295">
        <f t="shared" si="23"/>
        <v>0</v>
      </c>
      <c r="DO20" s="296">
        <f t="array" aca="1" ref="DO20" ca="1">SUM(LARGE(DR20:EK20,ROW(INDIRECT("1:"&amp;COUNT(DR20:EK20)-D$77))))+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x14ac:dyDescent="0.25">
      <c r="A21" s="416"/>
      <c r="B21" s="141">
        <f t="shared" si="0"/>
        <v>0</v>
      </c>
      <c r="C21" s="142"/>
      <c r="D21" s="143"/>
      <c r="E21" s="277"/>
      <c r="F21" s="511"/>
      <c r="G21" s="145">
        <f t="shared" si="1"/>
        <v>0</v>
      </c>
      <c r="H21" s="145"/>
      <c r="I21" s="145"/>
      <c r="J21" s="145"/>
      <c r="K21" s="511"/>
      <c r="L21" s="145">
        <f t="shared" si="2"/>
        <v>0</v>
      </c>
      <c r="M21" s="145"/>
      <c r="N21" s="145"/>
      <c r="O21" s="145"/>
      <c r="P21" s="427"/>
      <c r="Q21" s="278"/>
      <c r="R21" s="146">
        <f t="shared" si="3"/>
        <v>0</v>
      </c>
      <c r="S21" s="146"/>
      <c r="T21" s="146"/>
      <c r="U21" s="146"/>
      <c r="V21" s="146"/>
      <c r="W21" s="146">
        <f t="shared" si="4"/>
        <v>0</v>
      </c>
      <c r="X21" s="146"/>
      <c r="Y21" s="146"/>
      <c r="Z21" s="146"/>
      <c r="AA21" s="563"/>
      <c r="AB21" s="279"/>
      <c r="AC21" s="147">
        <f t="shared" si="5"/>
        <v>0</v>
      </c>
      <c r="AD21" s="147"/>
      <c r="AE21" s="147"/>
      <c r="AF21" s="147"/>
      <c r="AG21" s="147"/>
      <c r="AH21" s="147">
        <f t="shared" si="6"/>
        <v>0</v>
      </c>
      <c r="AI21" s="147"/>
      <c r="AJ21" s="147"/>
      <c r="AK21" s="147"/>
      <c r="AL21" s="561"/>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 t="shared" si="21"/>
        <v>0</v>
      </c>
      <c r="DM21" s="156">
        <f t="shared" si="22"/>
        <v>0</v>
      </c>
      <c r="DN21" s="295">
        <f t="shared" si="23"/>
        <v>0</v>
      </c>
      <c r="DO21" s="296">
        <f t="array" aca="1" ref="DO21" ca="1">SUM(LARGE(DR21:EK21,ROW(INDIRECT("1:"&amp;COUNT(DR21:EK21)-D$77))))+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x14ac:dyDescent="0.25">
      <c r="A22" s="416"/>
      <c r="B22" s="141">
        <f t="shared" si="0"/>
        <v>0</v>
      </c>
      <c r="C22" s="142"/>
      <c r="D22" s="143"/>
      <c r="E22" s="277"/>
      <c r="F22" s="511"/>
      <c r="G22" s="145">
        <f t="shared" si="1"/>
        <v>0</v>
      </c>
      <c r="H22" s="145"/>
      <c r="I22" s="145"/>
      <c r="J22" s="145"/>
      <c r="K22" s="511"/>
      <c r="L22" s="145">
        <f t="shared" si="2"/>
        <v>0</v>
      </c>
      <c r="M22" s="145"/>
      <c r="N22" s="145"/>
      <c r="O22" s="145"/>
      <c r="P22" s="427"/>
      <c r="Q22" s="278"/>
      <c r="R22" s="146">
        <f t="shared" si="3"/>
        <v>0</v>
      </c>
      <c r="S22" s="146"/>
      <c r="T22" s="146"/>
      <c r="U22" s="146"/>
      <c r="V22" s="146"/>
      <c r="W22" s="146">
        <f t="shared" si="4"/>
        <v>0</v>
      </c>
      <c r="X22" s="146"/>
      <c r="Y22" s="146"/>
      <c r="Z22" s="146"/>
      <c r="AA22" s="563"/>
      <c r="AB22" s="279"/>
      <c r="AC22" s="147">
        <f t="shared" si="5"/>
        <v>0</v>
      </c>
      <c r="AD22" s="147"/>
      <c r="AE22" s="147"/>
      <c r="AF22" s="147"/>
      <c r="AG22" s="147"/>
      <c r="AH22" s="147">
        <f t="shared" si="6"/>
        <v>0</v>
      </c>
      <c r="AI22" s="147"/>
      <c r="AJ22" s="147"/>
      <c r="AK22" s="147"/>
      <c r="AL22" s="561"/>
      <c r="AM22" s="281"/>
      <c r="AN22" s="148">
        <f t="shared" si="7"/>
        <v>0</v>
      </c>
      <c r="AO22" s="148"/>
      <c r="AP22" s="148"/>
      <c r="AQ22" s="148"/>
      <c r="AR22" s="281"/>
      <c r="AS22" s="148">
        <f t="shared" si="8"/>
        <v>0</v>
      </c>
      <c r="AT22" s="148"/>
      <c r="AU22" s="148"/>
      <c r="AV22" s="148"/>
      <c r="AW22" s="282"/>
      <c r="AX22" s="283"/>
      <c r="AY22" s="149">
        <f t="shared" si="9"/>
        <v>0</v>
      </c>
      <c r="AZ22" s="149"/>
      <c r="BA22" s="149"/>
      <c r="BB22" s="149"/>
      <c r="BC22" s="149"/>
      <c r="BD22" s="149">
        <f t="shared" si="10"/>
        <v>0</v>
      </c>
      <c r="BE22" s="149"/>
      <c r="BF22" s="149"/>
      <c r="BG22" s="149"/>
      <c r="BH22" s="284"/>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 t="shared" si="21"/>
        <v>0</v>
      </c>
      <c r="DM22" s="156">
        <f t="shared" si="22"/>
        <v>0</v>
      </c>
      <c r="DN22" s="295">
        <f t="shared" si="23"/>
        <v>0</v>
      </c>
      <c r="DO22" s="296">
        <f t="array" aca="1" ref="DO22" ca="1">SUM(LARGE(DR22:EK22,ROW(INDIRECT("1:"&amp;COUNT(DR22:EK22)-D$77))))+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x14ac:dyDescent="0.25">
      <c r="A23" s="416"/>
      <c r="B23" s="141">
        <f t="shared" si="0"/>
        <v>0</v>
      </c>
      <c r="C23" s="142"/>
      <c r="D23" s="143"/>
      <c r="E23" s="277"/>
      <c r="F23" s="511"/>
      <c r="G23" s="145">
        <f t="shared" si="1"/>
        <v>0</v>
      </c>
      <c r="H23" s="145"/>
      <c r="I23" s="145"/>
      <c r="J23" s="145"/>
      <c r="K23" s="511"/>
      <c r="L23" s="145">
        <f t="shared" si="2"/>
        <v>0</v>
      </c>
      <c r="M23" s="145"/>
      <c r="N23" s="145"/>
      <c r="O23" s="145"/>
      <c r="P23" s="427"/>
      <c r="Q23" s="278"/>
      <c r="R23" s="146">
        <f t="shared" si="3"/>
        <v>0</v>
      </c>
      <c r="S23" s="146"/>
      <c r="T23" s="146"/>
      <c r="U23" s="146"/>
      <c r="V23" s="146"/>
      <c r="W23" s="146">
        <f t="shared" si="4"/>
        <v>0</v>
      </c>
      <c r="X23" s="146"/>
      <c r="Y23" s="146"/>
      <c r="Z23" s="146"/>
      <c r="AA23" s="563"/>
      <c r="AB23" s="279"/>
      <c r="AC23" s="147">
        <f t="shared" si="5"/>
        <v>0</v>
      </c>
      <c r="AD23" s="147"/>
      <c r="AE23" s="147"/>
      <c r="AF23" s="147"/>
      <c r="AG23" s="147"/>
      <c r="AH23" s="147">
        <f t="shared" si="6"/>
        <v>0</v>
      </c>
      <c r="AI23" s="147"/>
      <c r="AJ23" s="147"/>
      <c r="AK23" s="147"/>
      <c r="AL23" s="561"/>
      <c r="AM23" s="281"/>
      <c r="AN23" s="148">
        <f t="shared" si="7"/>
        <v>0</v>
      </c>
      <c r="AO23" s="148"/>
      <c r="AP23" s="148"/>
      <c r="AQ23" s="148"/>
      <c r="AR23" s="281"/>
      <c r="AS23" s="148">
        <f t="shared" si="8"/>
        <v>0</v>
      </c>
      <c r="AT23" s="148"/>
      <c r="AU23" s="148"/>
      <c r="AV23" s="148"/>
      <c r="AW23" s="282"/>
      <c r="AX23" s="283"/>
      <c r="AY23" s="149">
        <f t="shared" si="9"/>
        <v>0</v>
      </c>
      <c r="AZ23" s="149"/>
      <c r="BA23" s="149"/>
      <c r="BB23" s="149"/>
      <c r="BC23" s="149"/>
      <c r="BD23" s="149">
        <f t="shared" si="10"/>
        <v>0</v>
      </c>
      <c r="BE23" s="149"/>
      <c r="BF23" s="149"/>
      <c r="BG23" s="149"/>
      <c r="BH23" s="284"/>
      <c r="BI23" s="285"/>
      <c r="BJ23" s="150">
        <f t="shared" si="11"/>
        <v>0</v>
      </c>
      <c r="BK23" s="150"/>
      <c r="BL23" s="150"/>
      <c r="BM23" s="150"/>
      <c r="BN23" s="150"/>
      <c r="BO23" s="150">
        <f t="shared" si="12"/>
        <v>0</v>
      </c>
      <c r="BP23" s="150"/>
      <c r="BQ23" s="150"/>
      <c r="BR23" s="150"/>
      <c r="BS23" s="562"/>
      <c r="BT23" s="287"/>
      <c r="BU23" s="151">
        <f t="shared" si="13"/>
        <v>0</v>
      </c>
      <c r="BV23" s="151"/>
      <c r="BW23" s="151"/>
      <c r="BX23" s="151"/>
      <c r="BY23" s="151"/>
      <c r="BZ23" s="151">
        <f t="shared" si="14"/>
        <v>0</v>
      </c>
      <c r="CA23" s="151"/>
      <c r="CB23" s="151"/>
      <c r="CC23" s="151"/>
      <c r="CD23" s="288"/>
      <c r="CE23" s="289"/>
      <c r="CF23" s="152">
        <f t="shared" si="15"/>
        <v>0</v>
      </c>
      <c r="CG23" s="152"/>
      <c r="CH23" s="152"/>
      <c r="CI23" s="152"/>
      <c r="CJ23" s="152"/>
      <c r="CK23" s="152">
        <f t="shared" si="16"/>
        <v>0</v>
      </c>
      <c r="CL23" s="152"/>
      <c r="CM23" s="152"/>
      <c r="CN23" s="152"/>
      <c r="CO23" s="290"/>
      <c r="CP23" s="291"/>
      <c r="CQ23" s="153">
        <f t="shared" si="17"/>
        <v>0</v>
      </c>
      <c r="CR23" s="153"/>
      <c r="CS23" s="153"/>
      <c r="CT23" s="153"/>
      <c r="CU23" s="291"/>
      <c r="CV23" s="153">
        <f t="shared" si="18"/>
        <v>0</v>
      </c>
      <c r="CW23" s="153"/>
      <c r="CX23" s="153"/>
      <c r="CY23" s="153"/>
      <c r="CZ23" s="292"/>
      <c r="DA23" s="293"/>
      <c r="DB23" s="154">
        <f t="shared" si="19"/>
        <v>0</v>
      </c>
      <c r="DC23" s="154"/>
      <c r="DD23" s="154"/>
      <c r="DE23" s="154"/>
      <c r="DF23" s="154"/>
      <c r="DG23" s="154">
        <f t="shared" si="20"/>
        <v>0</v>
      </c>
      <c r="DH23" s="154"/>
      <c r="DI23" s="154"/>
      <c r="DJ23" s="154"/>
      <c r="DK23" s="293"/>
      <c r="DL23" s="294">
        <f t="shared" si="21"/>
        <v>0</v>
      </c>
      <c r="DM23" s="156">
        <f t="shared" si="22"/>
        <v>0</v>
      </c>
      <c r="DN23" s="295">
        <f t="shared" si="23"/>
        <v>0</v>
      </c>
      <c r="DO23" s="296">
        <f t="array" aca="1" ref="DO23" ca="1">SUM(LARGE(DR23:EK23,ROW(INDIRECT("1:"&amp;COUNT(DR23:EK23)-D$77))))+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x14ac:dyDescent="0.25">
      <c r="A24" s="416"/>
      <c r="B24" s="141">
        <f t="shared" si="0"/>
        <v>0</v>
      </c>
      <c r="C24" s="142"/>
      <c r="D24" s="143"/>
      <c r="E24" s="277"/>
      <c r="F24" s="511"/>
      <c r="G24" s="145">
        <f t="shared" si="1"/>
        <v>0</v>
      </c>
      <c r="H24" s="145"/>
      <c r="I24" s="145"/>
      <c r="J24" s="145"/>
      <c r="K24" s="511"/>
      <c r="L24" s="145">
        <f t="shared" si="2"/>
        <v>0</v>
      </c>
      <c r="M24" s="145"/>
      <c r="N24" s="145"/>
      <c r="O24" s="145"/>
      <c r="P24" s="427"/>
      <c r="Q24" s="278"/>
      <c r="R24" s="146">
        <f t="shared" si="3"/>
        <v>0</v>
      </c>
      <c r="S24" s="146"/>
      <c r="T24" s="146"/>
      <c r="U24" s="146"/>
      <c r="V24" s="146"/>
      <c r="W24" s="146">
        <f t="shared" si="4"/>
        <v>0</v>
      </c>
      <c r="X24" s="146"/>
      <c r="Y24" s="146"/>
      <c r="Z24" s="146"/>
      <c r="AA24" s="563"/>
      <c r="AB24" s="279"/>
      <c r="AC24" s="147">
        <f t="shared" si="5"/>
        <v>0</v>
      </c>
      <c r="AD24" s="147"/>
      <c r="AE24" s="147"/>
      <c r="AF24" s="147"/>
      <c r="AG24" s="147"/>
      <c r="AH24" s="147">
        <f t="shared" si="6"/>
        <v>0</v>
      </c>
      <c r="AI24" s="147"/>
      <c r="AJ24" s="147"/>
      <c r="AK24" s="147"/>
      <c r="AL24" s="561"/>
      <c r="AM24" s="281"/>
      <c r="AN24" s="148">
        <f t="shared" si="7"/>
        <v>0</v>
      </c>
      <c r="AO24" s="148"/>
      <c r="AP24" s="148"/>
      <c r="AQ24" s="148"/>
      <c r="AR24" s="281"/>
      <c r="AS24" s="148">
        <f t="shared" si="8"/>
        <v>0</v>
      </c>
      <c r="AT24" s="148"/>
      <c r="AU24" s="148"/>
      <c r="AV24" s="148"/>
      <c r="AW24" s="282"/>
      <c r="AX24" s="283"/>
      <c r="AY24" s="149">
        <f t="shared" si="9"/>
        <v>0</v>
      </c>
      <c r="AZ24" s="149"/>
      <c r="BA24" s="149"/>
      <c r="BB24" s="149"/>
      <c r="BC24" s="149"/>
      <c r="BD24" s="149">
        <f t="shared" si="10"/>
        <v>0</v>
      </c>
      <c r="BE24" s="149"/>
      <c r="BF24" s="149"/>
      <c r="BG24" s="149"/>
      <c r="BH24" s="284"/>
      <c r="BI24" s="285"/>
      <c r="BJ24" s="150">
        <f t="shared" si="11"/>
        <v>0</v>
      </c>
      <c r="BK24" s="150"/>
      <c r="BL24" s="150"/>
      <c r="BM24" s="150"/>
      <c r="BN24" s="150"/>
      <c r="BO24" s="150">
        <f t="shared" si="12"/>
        <v>0</v>
      </c>
      <c r="BP24" s="150"/>
      <c r="BQ24" s="150"/>
      <c r="BR24" s="150"/>
      <c r="BS24" s="562"/>
      <c r="BT24" s="287"/>
      <c r="BU24" s="151">
        <f t="shared" si="13"/>
        <v>0</v>
      </c>
      <c r="BV24" s="151"/>
      <c r="BW24" s="151"/>
      <c r="BX24" s="151"/>
      <c r="BY24" s="151"/>
      <c r="BZ24" s="151">
        <f t="shared" si="14"/>
        <v>0</v>
      </c>
      <c r="CA24" s="151"/>
      <c r="CB24" s="151"/>
      <c r="CC24" s="151"/>
      <c r="CD24" s="288"/>
      <c r="CE24" s="289"/>
      <c r="CF24" s="152">
        <f t="shared" si="15"/>
        <v>0</v>
      </c>
      <c r="CG24" s="152"/>
      <c r="CH24" s="152"/>
      <c r="CI24" s="152"/>
      <c r="CJ24" s="152"/>
      <c r="CK24" s="152">
        <f t="shared" si="16"/>
        <v>0</v>
      </c>
      <c r="CL24" s="152"/>
      <c r="CM24" s="152"/>
      <c r="CN24" s="152"/>
      <c r="CO24" s="290"/>
      <c r="CP24" s="291"/>
      <c r="CQ24" s="153">
        <f t="shared" si="17"/>
        <v>0</v>
      </c>
      <c r="CR24" s="153"/>
      <c r="CS24" s="153"/>
      <c r="CT24" s="153"/>
      <c r="CU24" s="291"/>
      <c r="CV24" s="153">
        <f t="shared" si="18"/>
        <v>0</v>
      </c>
      <c r="CW24" s="153"/>
      <c r="CX24" s="153"/>
      <c r="CY24" s="153"/>
      <c r="CZ24" s="292"/>
      <c r="DA24" s="293"/>
      <c r="DB24" s="154">
        <f t="shared" si="19"/>
        <v>0</v>
      </c>
      <c r="DC24" s="154"/>
      <c r="DD24" s="154"/>
      <c r="DE24" s="154"/>
      <c r="DF24" s="154"/>
      <c r="DG24" s="154">
        <f t="shared" si="20"/>
        <v>0</v>
      </c>
      <c r="DH24" s="154"/>
      <c r="DI24" s="154"/>
      <c r="DJ24" s="154"/>
      <c r="DK24" s="293"/>
      <c r="DL24" s="294">
        <f t="shared" si="21"/>
        <v>0</v>
      </c>
      <c r="DM24" s="156">
        <f t="shared" si="22"/>
        <v>0</v>
      </c>
      <c r="DN24" s="295">
        <f t="shared" si="23"/>
        <v>0</v>
      </c>
      <c r="DO24" s="296">
        <f t="array" aca="1" ref="DO24" ca="1">SUM(LARGE(DR24:EK24,ROW(INDIRECT("1:"&amp;COUNT(DR24:EK24)-D$77))))+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x14ac:dyDescent="0.25">
      <c r="A25" s="416"/>
      <c r="B25" s="141">
        <f t="shared" ref="B25:B68" si="25">SUMPRODUCT(--(G25:DK25="I"))</f>
        <v>0</v>
      </c>
      <c r="C25" s="142"/>
      <c r="D25" s="143"/>
      <c r="E25" s="277"/>
      <c r="F25" s="511"/>
      <c r="G25" s="145">
        <f t="shared" ref="G25:G68" si="26">IF(OR(J25="E",J25="D"),0,VLOOKUP(F25,$B$72:$C$84,2)+I25+H25)</f>
        <v>0</v>
      </c>
      <c r="H25" s="145"/>
      <c r="I25" s="145"/>
      <c r="J25" s="145"/>
      <c r="K25" s="511"/>
      <c r="L25" s="145">
        <f t="shared" ref="L25:L68" si="27">IF(OR(O25="E",O25="D"),0,VLOOKUP(K25,$B$72:$C$84,2)+M25+N25)</f>
        <v>0</v>
      </c>
      <c r="M25" s="145"/>
      <c r="N25" s="145"/>
      <c r="O25" s="145"/>
      <c r="P25" s="427"/>
      <c r="Q25" s="278"/>
      <c r="R25" s="146">
        <f t="shared" ref="R25:R68" si="28">IF(OR(U25="E",U25="D"),0,VLOOKUP(Q25,$B$72:$C$84,2)+S25+T25)</f>
        <v>0</v>
      </c>
      <c r="S25" s="146"/>
      <c r="T25" s="146"/>
      <c r="U25" s="146"/>
      <c r="V25" s="146"/>
      <c r="W25" s="146">
        <f t="shared" ref="W25:W68" si="29">IF(OR(Z25="E",Z25="D"),0,VLOOKUP(V25,$B$102:$C$118,2)+X25+Y25)</f>
        <v>0</v>
      </c>
      <c r="X25" s="146"/>
      <c r="Y25" s="146"/>
      <c r="Z25" s="146"/>
      <c r="AA25" s="563"/>
      <c r="AB25" s="279"/>
      <c r="AC25" s="147">
        <f t="shared" ref="AC25:AC68" si="30">IF(OR(AF25="E",AF25="D"),0,VLOOKUP(AB25,$B$72:$C$84,2)+AD25+AE25)</f>
        <v>0</v>
      </c>
      <c r="AD25" s="147"/>
      <c r="AE25" s="147"/>
      <c r="AF25" s="147"/>
      <c r="AG25" s="147"/>
      <c r="AH25" s="147">
        <f t="shared" ref="AH25:AH68" si="31">IF(OR(AK25="E",AK25="D"),0,VLOOKUP(AG25,$B$102:$C$118,2)+AI25+AJ25)</f>
        <v>0</v>
      </c>
      <c r="AI25" s="147"/>
      <c r="AJ25" s="147"/>
      <c r="AK25" s="147"/>
      <c r="AL25" s="561"/>
      <c r="AM25" s="281"/>
      <c r="AN25" s="148">
        <f t="shared" ref="AN25:AN68" si="32">IF(OR(AQ25="E",AQ25="D"),0,VLOOKUP(AM25,$B$72:$C$84,2)+AO25+AP25)</f>
        <v>0</v>
      </c>
      <c r="AO25" s="148"/>
      <c r="AP25" s="148"/>
      <c r="AQ25" s="148"/>
      <c r="AR25" s="281"/>
      <c r="AS25" s="148">
        <f t="shared" ref="AS25:AS68" si="33">IF(OR(AV25="E",AV25="D"),0,VLOOKUP(AR25,$B$102:$C$118,2)+AT25+AU25)</f>
        <v>0</v>
      </c>
      <c r="AT25" s="148"/>
      <c r="AU25" s="148"/>
      <c r="AV25" s="148"/>
      <c r="AW25" s="282"/>
      <c r="AX25" s="283"/>
      <c r="AY25" s="149">
        <f t="shared" ref="AY25:AY68" si="34">IF(OR(BB25="E",BB25="D"),0,VLOOKUP(AX25,$B$72:$C$84,2)+AZ25+BA25)</f>
        <v>0</v>
      </c>
      <c r="AZ25" s="149"/>
      <c r="BA25" s="149"/>
      <c r="BB25" s="149"/>
      <c r="BC25" s="149"/>
      <c r="BD25" s="149">
        <f t="shared" ref="BD25:BD68" si="35">IF(OR(BG25="E",BG25="D"),0,VLOOKUP(BC25,$B$102:$C$118,2)+BE25+BF25)</f>
        <v>0</v>
      </c>
      <c r="BE25" s="149"/>
      <c r="BF25" s="149"/>
      <c r="BG25" s="149"/>
      <c r="BH25" s="284"/>
      <c r="BI25" s="285"/>
      <c r="BJ25" s="150">
        <f t="shared" ref="BJ25:BJ68" si="36">IF(OR(BM25="E",BM25="D"),0,VLOOKUP(BI25,$B$72:$C$84,2)+BK25+BL25)</f>
        <v>0</v>
      </c>
      <c r="BK25" s="150"/>
      <c r="BL25" s="150"/>
      <c r="BM25" s="150"/>
      <c r="BN25" s="150"/>
      <c r="BO25" s="150">
        <f t="shared" ref="BO25:BO68" si="37">IF(OR(BQ25="E",BQ25="D"),0,VLOOKUP(BN25,$B$102:$C$118,2)+BP25+BQ25)</f>
        <v>0</v>
      </c>
      <c r="BP25" s="150"/>
      <c r="BQ25" s="150"/>
      <c r="BR25" s="150"/>
      <c r="BS25" s="562"/>
      <c r="BT25" s="287"/>
      <c r="BU25" s="151">
        <f t="shared" ref="BU25:BU68" si="38">IF(OR(BX25="E",BX25="D"),0,VLOOKUP(BT25,$B$72:$C$84,2)+BV25+BW25)</f>
        <v>0</v>
      </c>
      <c r="BV25" s="151"/>
      <c r="BW25" s="151"/>
      <c r="BX25" s="151"/>
      <c r="BY25" s="151"/>
      <c r="BZ25" s="151">
        <f t="shared" ref="BZ25:BZ68" si="39">IF(OR(CC25="E",CC25="D"),0,VLOOKUP(BY25,$B$102:$C$118,2)+CA25+CB25)</f>
        <v>0</v>
      </c>
      <c r="CA25" s="151"/>
      <c r="CB25" s="151"/>
      <c r="CC25" s="151"/>
      <c r="CD25" s="288"/>
      <c r="CE25" s="289"/>
      <c r="CF25" s="152">
        <f t="shared" ref="CF25:CF68" si="40">IF(OR(CI25="E",CI25="D"),0,VLOOKUP(CE25,$B$72:$C$84,2)+CG25+CH25)</f>
        <v>0</v>
      </c>
      <c r="CG25" s="152"/>
      <c r="CH25" s="152"/>
      <c r="CI25" s="152"/>
      <c r="CJ25" s="152"/>
      <c r="CK25" s="152">
        <f t="shared" ref="CK25:CK68" si="41">IF(OR(CN25="E",CN25="D"),0,VLOOKUP(CJ25,$B$102:$C$118,2)+CL25+CM25)</f>
        <v>0</v>
      </c>
      <c r="CL25" s="152"/>
      <c r="CM25" s="152"/>
      <c r="CN25" s="152"/>
      <c r="CO25" s="290"/>
      <c r="CP25" s="291"/>
      <c r="CQ25" s="153">
        <f t="shared" ref="CQ25:CQ68" si="42">IF(OR(CT25="E",CT25="D"),0,VLOOKUP(CP25,$B$72:$C$84,2)+CR25+CS25)</f>
        <v>0</v>
      </c>
      <c r="CR25" s="153"/>
      <c r="CS25" s="153"/>
      <c r="CT25" s="153"/>
      <c r="CU25" s="291"/>
      <c r="CV25" s="153">
        <f t="shared" ref="CV25:CV68" si="43">IF(OR(CY25="E",CY25="D"),0,VLOOKUP(CU25,$B$102:$C$118,2)+CW25+CX25)</f>
        <v>0</v>
      </c>
      <c r="CW25" s="153"/>
      <c r="CX25" s="153"/>
      <c r="CY25" s="153"/>
      <c r="CZ25" s="292"/>
      <c r="DA25" s="293"/>
      <c r="DB25" s="154">
        <f t="shared" ref="DB25:DB68" si="44">IF(OR(DE25="E",DE25="D"),0,VLOOKUP(DA25,$B$72:$C$84,2)+DC25+DD25)</f>
        <v>0</v>
      </c>
      <c r="DC25" s="154"/>
      <c r="DD25" s="154"/>
      <c r="DE25" s="154"/>
      <c r="DF25" s="154"/>
      <c r="DG25" s="154">
        <f t="shared" ref="DG25:DG68" si="45">IF(OR(DJ25="E",DJ25="D"),0,VLOOKUP(DF25,$B$102:$C$118,2)+DH25+DI25)</f>
        <v>0</v>
      </c>
      <c r="DH25" s="154"/>
      <c r="DI25" s="154"/>
      <c r="DJ25" s="154"/>
      <c r="DK25" s="293"/>
      <c r="DL25" s="294">
        <f t="shared" ref="DL25:DL68" si="46">G25+L25+R25+W25+AC25+AH25+AN25+AS25+AY25+BD25+BJ25+BO25+BU25+BZ25+CF25+CK25+CQ25+CV25+DB25+DG25</f>
        <v>0</v>
      </c>
      <c r="DM25" s="156">
        <f t="shared" ref="DM25:DM68" si="47">SUMPRODUCT(--(G25:DJ25="E")--(G25:DJ25="D"))</f>
        <v>0</v>
      </c>
      <c r="DN25" s="295">
        <f t="shared" ref="DN25:DN68" si="48">EM25+EO25+EQ25+ES25+EU25</f>
        <v>0</v>
      </c>
      <c r="DO25" s="296">
        <f t="array" aca="1" ref="DO25" ca="1">SUM(LARGE(DR25:EK25,ROW(INDIRECT("1:"&amp;COUNT(DR25:EK25)-D$77))))+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x14ac:dyDescent="0.25">
      <c r="A26" s="416"/>
      <c r="B26" s="141">
        <f t="shared" si="25"/>
        <v>0</v>
      </c>
      <c r="C26" s="142"/>
      <c r="D26" s="143"/>
      <c r="E26" s="277"/>
      <c r="F26" s="511"/>
      <c r="G26" s="145">
        <f t="shared" si="26"/>
        <v>0</v>
      </c>
      <c r="H26" s="145"/>
      <c r="I26" s="145"/>
      <c r="J26" s="145"/>
      <c r="K26" s="511"/>
      <c r="L26" s="145">
        <f t="shared" si="27"/>
        <v>0</v>
      </c>
      <c r="M26" s="145"/>
      <c r="N26" s="145"/>
      <c r="O26" s="145"/>
      <c r="P26" s="427"/>
      <c r="Q26" s="278"/>
      <c r="R26" s="146">
        <f t="shared" si="28"/>
        <v>0</v>
      </c>
      <c r="S26" s="146"/>
      <c r="T26" s="146"/>
      <c r="U26" s="146"/>
      <c r="V26" s="146"/>
      <c r="W26" s="146">
        <f t="shared" si="29"/>
        <v>0</v>
      </c>
      <c r="X26" s="146"/>
      <c r="Y26" s="146"/>
      <c r="Z26" s="146"/>
      <c r="AA26" s="563"/>
      <c r="AB26" s="279"/>
      <c r="AC26" s="147">
        <f t="shared" si="30"/>
        <v>0</v>
      </c>
      <c r="AD26" s="147"/>
      <c r="AE26" s="147"/>
      <c r="AF26" s="147"/>
      <c r="AG26" s="147"/>
      <c r="AH26" s="147">
        <f t="shared" si="31"/>
        <v>0</v>
      </c>
      <c r="AI26" s="147"/>
      <c r="AJ26" s="147"/>
      <c r="AK26" s="147"/>
      <c r="AL26" s="561"/>
      <c r="AM26" s="281"/>
      <c r="AN26" s="148">
        <f t="shared" si="32"/>
        <v>0</v>
      </c>
      <c r="AO26" s="148"/>
      <c r="AP26" s="148"/>
      <c r="AQ26" s="148"/>
      <c r="AR26" s="281"/>
      <c r="AS26" s="148">
        <f t="shared" si="33"/>
        <v>0</v>
      </c>
      <c r="AT26" s="148"/>
      <c r="AU26" s="148"/>
      <c r="AV26" s="148"/>
      <c r="AW26" s="282"/>
      <c r="AX26" s="283"/>
      <c r="AY26" s="149">
        <f t="shared" si="34"/>
        <v>0</v>
      </c>
      <c r="AZ26" s="149"/>
      <c r="BA26" s="149"/>
      <c r="BB26" s="149"/>
      <c r="BC26" s="149"/>
      <c r="BD26" s="149">
        <f t="shared" si="35"/>
        <v>0</v>
      </c>
      <c r="BE26" s="149"/>
      <c r="BF26" s="149"/>
      <c r="BG26" s="149"/>
      <c r="BH26" s="284"/>
      <c r="BI26" s="285"/>
      <c r="BJ26" s="150">
        <f t="shared" si="36"/>
        <v>0</v>
      </c>
      <c r="BK26" s="150"/>
      <c r="BL26" s="150"/>
      <c r="BM26" s="150"/>
      <c r="BN26" s="150"/>
      <c r="BO26" s="150">
        <f t="shared" si="37"/>
        <v>0</v>
      </c>
      <c r="BP26" s="150"/>
      <c r="BQ26" s="150"/>
      <c r="BR26" s="150"/>
      <c r="BS26" s="562"/>
      <c r="BT26" s="287"/>
      <c r="BU26" s="151">
        <f t="shared" si="38"/>
        <v>0</v>
      </c>
      <c r="BV26" s="151"/>
      <c r="BW26" s="151"/>
      <c r="BX26" s="151"/>
      <c r="BY26" s="151"/>
      <c r="BZ26" s="151">
        <f t="shared" si="39"/>
        <v>0</v>
      </c>
      <c r="CA26" s="151"/>
      <c r="CB26" s="151"/>
      <c r="CC26" s="151"/>
      <c r="CD26" s="288"/>
      <c r="CE26" s="289"/>
      <c r="CF26" s="152">
        <f t="shared" si="40"/>
        <v>0</v>
      </c>
      <c r="CG26" s="152"/>
      <c r="CH26" s="152"/>
      <c r="CI26" s="152"/>
      <c r="CJ26" s="152"/>
      <c r="CK26" s="152">
        <f t="shared" si="41"/>
        <v>0</v>
      </c>
      <c r="CL26" s="152"/>
      <c r="CM26" s="152"/>
      <c r="CN26" s="152"/>
      <c r="CO26" s="290"/>
      <c r="CP26" s="291"/>
      <c r="CQ26" s="153">
        <f t="shared" si="42"/>
        <v>0</v>
      </c>
      <c r="CR26" s="153"/>
      <c r="CS26" s="153"/>
      <c r="CT26" s="153"/>
      <c r="CU26" s="291"/>
      <c r="CV26" s="153">
        <f t="shared" si="43"/>
        <v>0</v>
      </c>
      <c r="CW26" s="153"/>
      <c r="CX26" s="153"/>
      <c r="CY26" s="153"/>
      <c r="CZ26" s="292"/>
      <c r="DA26" s="293"/>
      <c r="DB26" s="154">
        <f t="shared" si="44"/>
        <v>0</v>
      </c>
      <c r="DC26" s="154"/>
      <c r="DD26" s="154"/>
      <c r="DE26" s="154"/>
      <c r="DF26" s="154"/>
      <c r="DG26" s="154">
        <f t="shared" si="45"/>
        <v>0</v>
      </c>
      <c r="DH26" s="154"/>
      <c r="DI26" s="154"/>
      <c r="DJ26" s="154"/>
      <c r="DK26" s="293"/>
      <c r="DL26" s="294">
        <f t="shared" si="46"/>
        <v>0</v>
      </c>
      <c r="DM26" s="156">
        <f t="shared" si="47"/>
        <v>0</v>
      </c>
      <c r="DN26" s="295">
        <f t="shared" si="48"/>
        <v>0</v>
      </c>
      <c r="DO26" s="296">
        <f t="array" aca="1" ref="DO26" ca="1">SUM(LARGE(DR26:EK26,ROW(INDIRECT("1:"&amp;COUNT(DR26:EK26)-D$77))))+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x14ac:dyDescent="0.25">
      <c r="A27" s="416"/>
      <c r="B27" s="141">
        <f t="shared" si="25"/>
        <v>0</v>
      </c>
      <c r="C27" s="142"/>
      <c r="D27" s="143"/>
      <c r="E27" s="277"/>
      <c r="F27" s="511"/>
      <c r="G27" s="145">
        <f t="shared" si="26"/>
        <v>0</v>
      </c>
      <c r="H27" s="145"/>
      <c r="I27" s="145"/>
      <c r="J27" s="145"/>
      <c r="K27" s="511"/>
      <c r="L27" s="145">
        <f t="shared" si="27"/>
        <v>0</v>
      </c>
      <c r="M27" s="145"/>
      <c r="N27" s="145"/>
      <c r="O27" s="145"/>
      <c r="P27" s="427"/>
      <c r="Q27" s="278"/>
      <c r="R27" s="146">
        <f t="shared" si="28"/>
        <v>0</v>
      </c>
      <c r="S27" s="146"/>
      <c r="T27" s="146"/>
      <c r="U27" s="146"/>
      <c r="V27" s="146"/>
      <c r="W27" s="146">
        <f t="shared" si="29"/>
        <v>0</v>
      </c>
      <c r="X27" s="146"/>
      <c r="Y27" s="146"/>
      <c r="Z27" s="146"/>
      <c r="AA27" s="563"/>
      <c r="AB27" s="279"/>
      <c r="AC27" s="147">
        <f t="shared" si="30"/>
        <v>0</v>
      </c>
      <c r="AD27" s="147"/>
      <c r="AE27" s="147"/>
      <c r="AF27" s="147"/>
      <c r="AG27" s="147"/>
      <c r="AH27" s="147">
        <f t="shared" si="31"/>
        <v>0</v>
      </c>
      <c r="AI27" s="147"/>
      <c r="AJ27" s="147"/>
      <c r="AK27" s="147"/>
      <c r="AL27" s="561"/>
      <c r="AM27" s="281"/>
      <c r="AN27" s="148">
        <f t="shared" si="32"/>
        <v>0</v>
      </c>
      <c r="AO27" s="148"/>
      <c r="AP27" s="148"/>
      <c r="AQ27" s="148"/>
      <c r="AR27" s="281"/>
      <c r="AS27" s="148">
        <f t="shared" si="33"/>
        <v>0</v>
      </c>
      <c r="AT27" s="148"/>
      <c r="AU27" s="148"/>
      <c r="AV27" s="148"/>
      <c r="AW27" s="282"/>
      <c r="AX27" s="283"/>
      <c r="AY27" s="149">
        <f t="shared" si="34"/>
        <v>0</v>
      </c>
      <c r="AZ27" s="149"/>
      <c r="BA27" s="149"/>
      <c r="BB27" s="149"/>
      <c r="BC27" s="149"/>
      <c r="BD27" s="149">
        <f t="shared" si="35"/>
        <v>0</v>
      </c>
      <c r="BE27" s="149"/>
      <c r="BF27" s="149"/>
      <c r="BG27" s="149"/>
      <c r="BH27" s="284"/>
      <c r="BI27" s="285"/>
      <c r="BJ27" s="150">
        <f t="shared" si="36"/>
        <v>0</v>
      </c>
      <c r="BK27" s="150"/>
      <c r="BL27" s="150"/>
      <c r="BM27" s="150"/>
      <c r="BN27" s="150"/>
      <c r="BO27" s="150">
        <f t="shared" si="37"/>
        <v>0</v>
      </c>
      <c r="BP27" s="150"/>
      <c r="BQ27" s="150"/>
      <c r="BR27" s="150"/>
      <c r="BS27" s="562"/>
      <c r="BT27" s="287"/>
      <c r="BU27" s="151">
        <f t="shared" si="38"/>
        <v>0</v>
      </c>
      <c r="BV27" s="151"/>
      <c r="BW27" s="151"/>
      <c r="BX27" s="151"/>
      <c r="BY27" s="151"/>
      <c r="BZ27" s="151">
        <f t="shared" si="39"/>
        <v>0</v>
      </c>
      <c r="CA27" s="151"/>
      <c r="CB27" s="151"/>
      <c r="CC27" s="151"/>
      <c r="CD27" s="288"/>
      <c r="CE27" s="289"/>
      <c r="CF27" s="152">
        <f t="shared" si="40"/>
        <v>0</v>
      </c>
      <c r="CG27" s="152"/>
      <c r="CH27" s="152"/>
      <c r="CI27" s="152"/>
      <c r="CJ27" s="152"/>
      <c r="CK27" s="152">
        <f t="shared" si="41"/>
        <v>0</v>
      </c>
      <c r="CL27" s="152"/>
      <c r="CM27" s="152"/>
      <c r="CN27" s="152"/>
      <c r="CO27" s="290"/>
      <c r="CP27" s="291"/>
      <c r="CQ27" s="153">
        <f t="shared" si="42"/>
        <v>0</v>
      </c>
      <c r="CR27" s="153"/>
      <c r="CS27" s="153"/>
      <c r="CT27" s="153"/>
      <c r="CU27" s="291"/>
      <c r="CV27" s="153">
        <f t="shared" si="43"/>
        <v>0</v>
      </c>
      <c r="CW27" s="153"/>
      <c r="CX27" s="153"/>
      <c r="CY27" s="153"/>
      <c r="CZ27" s="292"/>
      <c r="DA27" s="293"/>
      <c r="DB27" s="154">
        <f t="shared" si="44"/>
        <v>0</v>
      </c>
      <c r="DC27" s="154"/>
      <c r="DD27" s="154"/>
      <c r="DE27" s="154"/>
      <c r="DF27" s="154"/>
      <c r="DG27" s="154">
        <f t="shared" si="45"/>
        <v>0</v>
      </c>
      <c r="DH27" s="154"/>
      <c r="DI27" s="154"/>
      <c r="DJ27" s="154"/>
      <c r="DK27" s="293"/>
      <c r="DL27" s="294">
        <f t="shared" si="46"/>
        <v>0</v>
      </c>
      <c r="DM27" s="156">
        <f t="shared" si="47"/>
        <v>0</v>
      </c>
      <c r="DN27" s="295">
        <f t="shared" si="48"/>
        <v>0</v>
      </c>
      <c r="DO27" s="296">
        <f t="array" aca="1" ref="DO27" ca="1">SUM(LARGE(DR27:EK27,ROW(INDIRECT("1:"&amp;COUNT(DR27:EK27)-D$77))))+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x14ac:dyDescent="0.25">
      <c r="A28" s="416"/>
      <c r="B28" s="141">
        <f t="shared" si="25"/>
        <v>0</v>
      </c>
      <c r="C28" s="142"/>
      <c r="D28" s="143"/>
      <c r="E28" s="277"/>
      <c r="F28" s="511"/>
      <c r="G28" s="145">
        <f t="shared" si="26"/>
        <v>0</v>
      </c>
      <c r="H28" s="145"/>
      <c r="I28" s="145"/>
      <c r="J28" s="145"/>
      <c r="K28" s="511"/>
      <c r="L28" s="145">
        <f t="shared" si="27"/>
        <v>0</v>
      </c>
      <c r="M28" s="145"/>
      <c r="N28" s="145"/>
      <c r="O28" s="145"/>
      <c r="P28" s="427"/>
      <c r="Q28" s="278"/>
      <c r="R28" s="146">
        <f t="shared" si="28"/>
        <v>0</v>
      </c>
      <c r="S28" s="146"/>
      <c r="T28" s="146"/>
      <c r="U28" s="146"/>
      <c r="V28" s="146"/>
      <c r="W28" s="146">
        <f t="shared" si="29"/>
        <v>0</v>
      </c>
      <c r="X28" s="146"/>
      <c r="Y28" s="146"/>
      <c r="Z28" s="146"/>
      <c r="AA28" s="563"/>
      <c r="AB28" s="279"/>
      <c r="AC28" s="147">
        <f t="shared" si="30"/>
        <v>0</v>
      </c>
      <c r="AD28" s="147"/>
      <c r="AE28" s="147"/>
      <c r="AF28" s="147"/>
      <c r="AG28" s="147"/>
      <c r="AH28" s="147">
        <f t="shared" si="31"/>
        <v>0</v>
      </c>
      <c r="AI28" s="147"/>
      <c r="AJ28" s="147"/>
      <c r="AK28" s="147"/>
      <c r="AL28" s="561"/>
      <c r="AM28" s="281"/>
      <c r="AN28" s="148">
        <f t="shared" si="32"/>
        <v>0</v>
      </c>
      <c r="AO28" s="148"/>
      <c r="AP28" s="148"/>
      <c r="AQ28" s="148"/>
      <c r="AR28" s="281"/>
      <c r="AS28" s="148">
        <f t="shared" si="33"/>
        <v>0</v>
      </c>
      <c r="AT28" s="148"/>
      <c r="AU28" s="148"/>
      <c r="AV28" s="148"/>
      <c r="AW28" s="282"/>
      <c r="AX28" s="283"/>
      <c r="AY28" s="149">
        <f t="shared" si="34"/>
        <v>0</v>
      </c>
      <c r="AZ28" s="149"/>
      <c r="BA28" s="149"/>
      <c r="BB28" s="149"/>
      <c r="BC28" s="149"/>
      <c r="BD28" s="149">
        <f t="shared" si="35"/>
        <v>0</v>
      </c>
      <c r="BE28" s="149"/>
      <c r="BF28" s="149"/>
      <c r="BG28" s="149"/>
      <c r="BH28" s="284"/>
      <c r="BI28" s="285"/>
      <c r="BJ28" s="150">
        <f t="shared" si="36"/>
        <v>0</v>
      </c>
      <c r="BK28" s="150"/>
      <c r="BL28" s="150"/>
      <c r="BM28" s="150"/>
      <c r="BN28" s="150"/>
      <c r="BO28" s="150">
        <f t="shared" si="37"/>
        <v>0</v>
      </c>
      <c r="BP28" s="150"/>
      <c r="BQ28" s="150"/>
      <c r="BR28" s="150"/>
      <c r="BS28" s="562"/>
      <c r="BT28" s="287"/>
      <c r="BU28" s="151">
        <f t="shared" si="38"/>
        <v>0</v>
      </c>
      <c r="BV28" s="151"/>
      <c r="BW28" s="151"/>
      <c r="BX28" s="151"/>
      <c r="BY28" s="151"/>
      <c r="BZ28" s="151">
        <f t="shared" si="39"/>
        <v>0</v>
      </c>
      <c r="CA28" s="151"/>
      <c r="CB28" s="151"/>
      <c r="CC28" s="151"/>
      <c r="CD28" s="288"/>
      <c r="CE28" s="289"/>
      <c r="CF28" s="152">
        <f t="shared" si="40"/>
        <v>0</v>
      </c>
      <c r="CG28" s="152"/>
      <c r="CH28" s="152"/>
      <c r="CI28" s="152"/>
      <c r="CJ28" s="152"/>
      <c r="CK28" s="152">
        <f t="shared" si="41"/>
        <v>0</v>
      </c>
      <c r="CL28" s="152"/>
      <c r="CM28" s="152"/>
      <c r="CN28" s="152"/>
      <c r="CO28" s="290"/>
      <c r="CP28" s="291"/>
      <c r="CQ28" s="153">
        <f t="shared" si="42"/>
        <v>0</v>
      </c>
      <c r="CR28" s="153"/>
      <c r="CS28" s="153"/>
      <c r="CT28" s="153"/>
      <c r="CU28" s="291"/>
      <c r="CV28" s="153">
        <f t="shared" si="43"/>
        <v>0</v>
      </c>
      <c r="CW28" s="153"/>
      <c r="CX28" s="153"/>
      <c r="CY28" s="153"/>
      <c r="CZ28" s="292"/>
      <c r="DA28" s="293"/>
      <c r="DB28" s="154">
        <f t="shared" si="44"/>
        <v>0</v>
      </c>
      <c r="DC28" s="154"/>
      <c r="DD28" s="154"/>
      <c r="DE28" s="154"/>
      <c r="DF28" s="154"/>
      <c r="DG28" s="154">
        <f t="shared" si="45"/>
        <v>0</v>
      </c>
      <c r="DH28" s="154"/>
      <c r="DI28" s="154"/>
      <c r="DJ28" s="154"/>
      <c r="DK28" s="293"/>
      <c r="DL28" s="294">
        <f t="shared" si="46"/>
        <v>0</v>
      </c>
      <c r="DM28" s="156">
        <f t="shared" si="47"/>
        <v>0</v>
      </c>
      <c r="DN28" s="295">
        <f t="shared" si="48"/>
        <v>0</v>
      </c>
      <c r="DO28" s="296">
        <f t="array" aca="1" ref="DO28" ca="1">SUM(LARGE(DR28:EK28,ROW(INDIRECT("1:"&amp;COUNT(DR28:EK28)-D$77))))+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x14ac:dyDescent="0.25">
      <c r="A29" s="416"/>
      <c r="B29" s="141">
        <f t="shared" si="25"/>
        <v>0</v>
      </c>
      <c r="C29" s="142"/>
      <c r="D29" s="143"/>
      <c r="E29" s="277"/>
      <c r="F29" s="511"/>
      <c r="G29" s="145">
        <f t="shared" si="26"/>
        <v>0</v>
      </c>
      <c r="H29" s="145"/>
      <c r="I29" s="145"/>
      <c r="J29" s="145"/>
      <c r="K29" s="511"/>
      <c r="L29" s="145">
        <f t="shared" si="27"/>
        <v>0</v>
      </c>
      <c r="M29" s="145"/>
      <c r="N29" s="145"/>
      <c r="O29" s="145"/>
      <c r="P29" s="427"/>
      <c r="Q29" s="278"/>
      <c r="R29" s="146">
        <f t="shared" si="28"/>
        <v>0</v>
      </c>
      <c r="S29" s="146"/>
      <c r="T29" s="146"/>
      <c r="U29" s="146"/>
      <c r="V29" s="146"/>
      <c r="W29" s="146">
        <f t="shared" si="29"/>
        <v>0</v>
      </c>
      <c r="X29" s="146"/>
      <c r="Y29" s="146"/>
      <c r="Z29" s="146"/>
      <c r="AA29" s="563"/>
      <c r="AB29" s="279"/>
      <c r="AC29" s="147">
        <f t="shared" si="30"/>
        <v>0</v>
      </c>
      <c r="AD29" s="147"/>
      <c r="AE29" s="147"/>
      <c r="AF29" s="147"/>
      <c r="AG29" s="147"/>
      <c r="AH29" s="147">
        <f t="shared" si="31"/>
        <v>0</v>
      </c>
      <c r="AI29" s="147"/>
      <c r="AJ29" s="147"/>
      <c r="AK29" s="147"/>
      <c r="AL29" s="561"/>
      <c r="AM29" s="281"/>
      <c r="AN29" s="148">
        <f t="shared" si="32"/>
        <v>0</v>
      </c>
      <c r="AO29" s="148"/>
      <c r="AP29" s="148"/>
      <c r="AQ29" s="148"/>
      <c r="AR29" s="281"/>
      <c r="AS29" s="148">
        <f t="shared" si="33"/>
        <v>0</v>
      </c>
      <c r="AT29" s="148"/>
      <c r="AU29" s="148"/>
      <c r="AV29" s="148"/>
      <c r="AW29" s="282"/>
      <c r="AX29" s="283"/>
      <c r="AY29" s="149">
        <f t="shared" si="34"/>
        <v>0</v>
      </c>
      <c r="AZ29" s="149"/>
      <c r="BA29" s="149"/>
      <c r="BB29" s="149"/>
      <c r="BC29" s="149"/>
      <c r="BD29" s="149">
        <f t="shared" si="35"/>
        <v>0</v>
      </c>
      <c r="BE29" s="149"/>
      <c r="BF29" s="149"/>
      <c r="BG29" s="149"/>
      <c r="BH29" s="284"/>
      <c r="BI29" s="285"/>
      <c r="BJ29" s="150">
        <f t="shared" si="36"/>
        <v>0</v>
      </c>
      <c r="BK29" s="150"/>
      <c r="BL29" s="150"/>
      <c r="BM29" s="150"/>
      <c r="BN29" s="150"/>
      <c r="BO29" s="150">
        <f t="shared" si="37"/>
        <v>0</v>
      </c>
      <c r="BP29" s="150"/>
      <c r="BQ29" s="150"/>
      <c r="BR29" s="150"/>
      <c r="BS29" s="562"/>
      <c r="BT29" s="287"/>
      <c r="BU29" s="151">
        <f t="shared" si="38"/>
        <v>0</v>
      </c>
      <c r="BV29" s="151"/>
      <c r="BW29" s="151"/>
      <c r="BX29" s="151"/>
      <c r="BY29" s="151"/>
      <c r="BZ29" s="151">
        <f t="shared" si="39"/>
        <v>0</v>
      </c>
      <c r="CA29" s="151"/>
      <c r="CB29" s="151"/>
      <c r="CC29" s="151"/>
      <c r="CD29" s="288"/>
      <c r="CE29" s="289"/>
      <c r="CF29" s="152">
        <f t="shared" si="40"/>
        <v>0</v>
      </c>
      <c r="CG29" s="152"/>
      <c r="CH29" s="152"/>
      <c r="CI29" s="152"/>
      <c r="CJ29" s="152"/>
      <c r="CK29" s="152">
        <f t="shared" si="41"/>
        <v>0</v>
      </c>
      <c r="CL29" s="152"/>
      <c r="CM29" s="152"/>
      <c r="CN29" s="152"/>
      <c r="CO29" s="290"/>
      <c r="CP29" s="291"/>
      <c r="CQ29" s="153">
        <f t="shared" si="42"/>
        <v>0</v>
      </c>
      <c r="CR29" s="153"/>
      <c r="CS29" s="153"/>
      <c r="CT29" s="153"/>
      <c r="CU29" s="291"/>
      <c r="CV29" s="153">
        <f t="shared" si="43"/>
        <v>0</v>
      </c>
      <c r="CW29" s="153"/>
      <c r="CX29" s="153"/>
      <c r="CY29" s="153"/>
      <c r="CZ29" s="292"/>
      <c r="DA29" s="293"/>
      <c r="DB29" s="154">
        <f t="shared" si="44"/>
        <v>0</v>
      </c>
      <c r="DC29" s="154"/>
      <c r="DD29" s="154"/>
      <c r="DE29" s="154"/>
      <c r="DF29" s="154"/>
      <c r="DG29" s="154">
        <f t="shared" si="45"/>
        <v>0</v>
      </c>
      <c r="DH29" s="154"/>
      <c r="DI29" s="154"/>
      <c r="DJ29" s="154"/>
      <c r="DK29" s="293"/>
      <c r="DL29" s="294">
        <f t="shared" si="46"/>
        <v>0</v>
      </c>
      <c r="DM29" s="156">
        <f t="shared" si="47"/>
        <v>0</v>
      </c>
      <c r="DN29" s="295">
        <f t="shared" si="48"/>
        <v>0</v>
      </c>
      <c r="DO29" s="296">
        <f t="array" aca="1" ref="DO29" ca="1">SUM(LARGE(DR29:EK29,ROW(INDIRECT("1:"&amp;COUNT(DR29:EK29)-D$77))))+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x14ac:dyDescent="0.25">
      <c r="A30" s="416"/>
      <c r="B30" s="141">
        <f t="shared" si="25"/>
        <v>0</v>
      </c>
      <c r="C30" s="142"/>
      <c r="D30" s="143"/>
      <c r="E30" s="277"/>
      <c r="F30" s="511"/>
      <c r="G30" s="145">
        <f t="shared" si="26"/>
        <v>0</v>
      </c>
      <c r="H30" s="145"/>
      <c r="I30" s="145"/>
      <c r="J30" s="145"/>
      <c r="K30" s="511"/>
      <c r="L30" s="145">
        <f t="shared" si="27"/>
        <v>0</v>
      </c>
      <c r="M30" s="145"/>
      <c r="N30" s="145"/>
      <c r="O30" s="145"/>
      <c r="P30" s="427"/>
      <c r="Q30" s="278"/>
      <c r="R30" s="146">
        <f t="shared" si="28"/>
        <v>0</v>
      </c>
      <c r="S30" s="146"/>
      <c r="T30" s="146"/>
      <c r="U30" s="146"/>
      <c r="V30" s="146"/>
      <c r="W30" s="146">
        <f t="shared" si="29"/>
        <v>0</v>
      </c>
      <c r="X30" s="146"/>
      <c r="Y30" s="146"/>
      <c r="Z30" s="146"/>
      <c r="AA30" s="563"/>
      <c r="AB30" s="279"/>
      <c r="AC30" s="147">
        <f t="shared" si="30"/>
        <v>0</v>
      </c>
      <c r="AD30" s="147"/>
      <c r="AE30" s="147"/>
      <c r="AF30" s="147"/>
      <c r="AG30" s="147"/>
      <c r="AH30" s="147">
        <f t="shared" si="31"/>
        <v>0</v>
      </c>
      <c r="AI30" s="147"/>
      <c r="AJ30" s="147"/>
      <c r="AK30" s="147"/>
      <c r="AL30" s="561"/>
      <c r="AM30" s="281"/>
      <c r="AN30" s="148">
        <f t="shared" si="32"/>
        <v>0</v>
      </c>
      <c r="AO30" s="148"/>
      <c r="AP30" s="148"/>
      <c r="AQ30" s="148"/>
      <c r="AR30" s="281"/>
      <c r="AS30" s="148">
        <f t="shared" si="33"/>
        <v>0</v>
      </c>
      <c r="AT30" s="148"/>
      <c r="AU30" s="148"/>
      <c r="AV30" s="148"/>
      <c r="AW30" s="282"/>
      <c r="AX30" s="283"/>
      <c r="AY30" s="149">
        <f t="shared" si="34"/>
        <v>0</v>
      </c>
      <c r="AZ30" s="149"/>
      <c r="BA30" s="149"/>
      <c r="BB30" s="149"/>
      <c r="BC30" s="149"/>
      <c r="BD30" s="149">
        <f t="shared" si="35"/>
        <v>0</v>
      </c>
      <c r="BE30" s="149"/>
      <c r="BF30" s="149"/>
      <c r="BG30" s="149"/>
      <c r="BH30" s="284"/>
      <c r="BI30" s="285"/>
      <c r="BJ30" s="150">
        <f t="shared" si="36"/>
        <v>0</v>
      </c>
      <c r="BK30" s="150"/>
      <c r="BL30" s="150"/>
      <c r="BM30" s="150"/>
      <c r="BN30" s="150"/>
      <c r="BO30" s="150">
        <f t="shared" si="37"/>
        <v>0</v>
      </c>
      <c r="BP30" s="150"/>
      <c r="BQ30" s="150"/>
      <c r="BR30" s="150"/>
      <c r="BS30" s="562"/>
      <c r="BT30" s="287"/>
      <c r="BU30" s="151">
        <f t="shared" si="38"/>
        <v>0</v>
      </c>
      <c r="BV30" s="151"/>
      <c r="BW30" s="151"/>
      <c r="BX30" s="151"/>
      <c r="BY30" s="151"/>
      <c r="BZ30" s="151">
        <f t="shared" si="39"/>
        <v>0</v>
      </c>
      <c r="CA30" s="151"/>
      <c r="CB30" s="151"/>
      <c r="CC30" s="151"/>
      <c r="CD30" s="288"/>
      <c r="CE30" s="289"/>
      <c r="CF30" s="152">
        <f t="shared" si="40"/>
        <v>0</v>
      </c>
      <c r="CG30" s="152"/>
      <c r="CH30" s="152"/>
      <c r="CI30" s="152"/>
      <c r="CJ30" s="152"/>
      <c r="CK30" s="152">
        <f t="shared" si="41"/>
        <v>0</v>
      </c>
      <c r="CL30" s="152"/>
      <c r="CM30" s="152"/>
      <c r="CN30" s="152"/>
      <c r="CO30" s="290"/>
      <c r="CP30" s="291"/>
      <c r="CQ30" s="153">
        <f t="shared" si="42"/>
        <v>0</v>
      </c>
      <c r="CR30" s="153"/>
      <c r="CS30" s="153"/>
      <c r="CT30" s="153"/>
      <c r="CU30" s="291"/>
      <c r="CV30" s="153">
        <f t="shared" si="43"/>
        <v>0</v>
      </c>
      <c r="CW30" s="153"/>
      <c r="CX30" s="153"/>
      <c r="CY30" s="153"/>
      <c r="CZ30" s="292"/>
      <c r="DA30" s="293"/>
      <c r="DB30" s="154">
        <f t="shared" si="44"/>
        <v>0</v>
      </c>
      <c r="DC30" s="154"/>
      <c r="DD30" s="154"/>
      <c r="DE30" s="154"/>
      <c r="DF30" s="154"/>
      <c r="DG30" s="154">
        <f t="shared" si="45"/>
        <v>0</v>
      </c>
      <c r="DH30" s="154"/>
      <c r="DI30" s="154"/>
      <c r="DJ30" s="154"/>
      <c r="DK30" s="293"/>
      <c r="DL30" s="294">
        <f t="shared" si="46"/>
        <v>0</v>
      </c>
      <c r="DM30" s="156">
        <f t="shared" si="47"/>
        <v>0</v>
      </c>
      <c r="DN30" s="295">
        <f t="shared" si="48"/>
        <v>0</v>
      </c>
      <c r="DO30" s="296">
        <f t="array" aca="1" ref="DO30" ca="1">SUM(LARGE(DR30:EK30,ROW(INDIRECT("1:"&amp;COUNT(DR30:EK30)-D$77))))+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x14ac:dyDescent="0.25">
      <c r="A31" s="416"/>
      <c r="B31" s="141">
        <f t="shared" si="25"/>
        <v>0</v>
      </c>
      <c r="C31" s="142"/>
      <c r="D31" s="143"/>
      <c r="E31" s="277"/>
      <c r="F31" s="511"/>
      <c r="G31" s="145">
        <f t="shared" si="26"/>
        <v>0</v>
      </c>
      <c r="H31" s="145"/>
      <c r="I31" s="145"/>
      <c r="J31" s="145"/>
      <c r="K31" s="511"/>
      <c r="L31" s="145">
        <f t="shared" si="27"/>
        <v>0</v>
      </c>
      <c r="M31" s="145"/>
      <c r="N31" s="145"/>
      <c r="O31" s="145"/>
      <c r="P31" s="427"/>
      <c r="Q31" s="278"/>
      <c r="R31" s="146">
        <f t="shared" si="28"/>
        <v>0</v>
      </c>
      <c r="S31" s="146"/>
      <c r="T31" s="146"/>
      <c r="U31" s="146"/>
      <c r="V31" s="146"/>
      <c r="W31" s="146">
        <f t="shared" si="29"/>
        <v>0</v>
      </c>
      <c r="X31" s="146"/>
      <c r="Y31" s="146"/>
      <c r="Z31" s="146"/>
      <c r="AA31" s="563"/>
      <c r="AB31" s="279"/>
      <c r="AC31" s="147">
        <f t="shared" si="30"/>
        <v>0</v>
      </c>
      <c r="AD31" s="147"/>
      <c r="AE31" s="147"/>
      <c r="AF31" s="147"/>
      <c r="AG31" s="147"/>
      <c r="AH31" s="147">
        <f t="shared" si="31"/>
        <v>0</v>
      </c>
      <c r="AI31" s="147"/>
      <c r="AJ31" s="147"/>
      <c r="AK31" s="147"/>
      <c r="AL31" s="561"/>
      <c r="AM31" s="281"/>
      <c r="AN31" s="148">
        <f t="shared" si="32"/>
        <v>0</v>
      </c>
      <c r="AO31" s="148"/>
      <c r="AP31" s="148"/>
      <c r="AQ31" s="148"/>
      <c r="AR31" s="281"/>
      <c r="AS31" s="148">
        <f t="shared" si="33"/>
        <v>0</v>
      </c>
      <c r="AT31" s="148"/>
      <c r="AU31" s="148"/>
      <c r="AV31" s="148"/>
      <c r="AW31" s="282"/>
      <c r="AX31" s="283"/>
      <c r="AY31" s="149">
        <f t="shared" si="34"/>
        <v>0</v>
      </c>
      <c r="AZ31" s="149"/>
      <c r="BA31" s="149"/>
      <c r="BB31" s="149"/>
      <c r="BC31" s="149"/>
      <c r="BD31" s="149">
        <f t="shared" si="35"/>
        <v>0</v>
      </c>
      <c r="BE31" s="149"/>
      <c r="BF31" s="149"/>
      <c r="BG31" s="149"/>
      <c r="BH31" s="284"/>
      <c r="BI31" s="285"/>
      <c r="BJ31" s="150">
        <f t="shared" si="36"/>
        <v>0</v>
      </c>
      <c r="BK31" s="150"/>
      <c r="BL31" s="150"/>
      <c r="BM31" s="150"/>
      <c r="BN31" s="150"/>
      <c r="BO31" s="150">
        <f t="shared" si="37"/>
        <v>0</v>
      </c>
      <c r="BP31" s="150"/>
      <c r="BQ31" s="150"/>
      <c r="BR31" s="150"/>
      <c r="BS31" s="562"/>
      <c r="BT31" s="287"/>
      <c r="BU31" s="151">
        <f t="shared" si="38"/>
        <v>0</v>
      </c>
      <c r="BV31" s="151"/>
      <c r="BW31" s="151"/>
      <c r="BX31" s="151"/>
      <c r="BY31" s="151"/>
      <c r="BZ31" s="151">
        <f t="shared" si="39"/>
        <v>0</v>
      </c>
      <c r="CA31" s="151"/>
      <c r="CB31" s="151"/>
      <c r="CC31" s="151"/>
      <c r="CD31" s="288"/>
      <c r="CE31" s="289"/>
      <c r="CF31" s="152">
        <f t="shared" si="40"/>
        <v>0</v>
      </c>
      <c r="CG31" s="152"/>
      <c r="CH31" s="152"/>
      <c r="CI31" s="152"/>
      <c r="CJ31" s="152"/>
      <c r="CK31" s="152">
        <f t="shared" si="41"/>
        <v>0</v>
      </c>
      <c r="CL31" s="152"/>
      <c r="CM31" s="152"/>
      <c r="CN31" s="152"/>
      <c r="CO31" s="290"/>
      <c r="CP31" s="291"/>
      <c r="CQ31" s="153">
        <f t="shared" si="42"/>
        <v>0</v>
      </c>
      <c r="CR31" s="153"/>
      <c r="CS31" s="153"/>
      <c r="CT31" s="153"/>
      <c r="CU31" s="291"/>
      <c r="CV31" s="153">
        <f t="shared" si="43"/>
        <v>0</v>
      </c>
      <c r="CW31" s="153"/>
      <c r="CX31" s="153"/>
      <c r="CY31" s="153"/>
      <c r="CZ31" s="292"/>
      <c r="DA31" s="293"/>
      <c r="DB31" s="154">
        <f t="shared" si="44"/>
        <v>0</v>
      </c>
      <c r="DC31" s="154"/>
      <c r="DD31" s="154"/>
      <c r="DE31" s="154"/>
      <c r="DF31" s="154"/>
      <c r="DG31" s="154">
        <f t="shared" si="45"/>
        <v>0</v>
      </c>
      <c r="DH31" s="154"/>
      <c r="DI31" s="154"/>
      <c r="DJ31" s="154"/>
      <c r="DK31" s="293"/>
      <c r="DL31" s="294">
        <f t="shared" si="46"/>
        <v>0</v>
      </c>
      <c r="DM31" s="156">
        <f t="shared" si="47"/>
        <v>0</v>
      </c>
      <c r="DN31" s="295">
        <f t="shared" si="48"/>
        <v>0</v>
      </c>
      <c r="DO31" s="296">
        <f t="array" aca="1" ref="DO31" ca="1">SUM(LARGE(DR31:EK31,ROW(INDIRECT("1:"&amp;COUNT(DR31:EK31)-D$77))))+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x14ac:dyDescent="0.25">
      <c r="A32" s="416"/>
      <c r="B32" s="141">
        <f t="shared" si="25"/>
        <v>0</v>
      </c>
      <c r="C32" s="142"/>
      <c r="D32" s="143"/>
      <c r="E32" s="277"/>
      <c r="F32" s="511"/>
      <c r="G32" s="145">
        <f t="shared" si="26"/>
        <v>0</v>
      </c>
      <c r="H32" s="145"/>
      <c r="I32" s="145"/>
      <c r="J32" s="145"/>
      <c r="K32" s="511"/>
      <c r="L32" s="145">
        <f t="shared" si="27"/>
        <v>0</v>
      </c>
      <c r="M32" s="145"/>
      <c r="N32" s="145"/>
      <c r="O32" s="145"/>
      <c r="P32" s="427"/>
      <c r="Q32" s="278"/>
      <c r="R32" s="146">
        <f t="shared" si="28"/>
        <v>0</v>
      </c>
      <c r="S32" s="146"/>
      <c r="T32" s="146"/>
      <c r="U32" s="146"/>
      <c r="V32" s="146"/>
      <c r="W32" s="146">
        <f t="shared" si="29"/>
        <v>0</v>
      </c>
      <c r="X32" s="146"/>
      <c r="Y32" s="146"/>
      <c r="Z32" s="146"/>
      <c r="AA32" s="563"/>
      <c r="AB32" s="279"/>
      <c r="AC32" s="147">
        <f t="shared" si="30"/>
        <v>0</v>
      </c>
      <c r="AD32" s="147"/>
      <c r="AE32" s="147"/>
      <c r="AF32" s="147"/>
      <c r="AG32" s="147"/>
      <c r="AH32" s="147">
        <f t="shared" si="31"/>
        <v>0</v>
      </c>
      <c r="AI32" s="147"/>
      <c r="AJ32" s="147"/>
      <c r="AK32" s="147"/>
      <c r="AL32" s="561"/>
      <c r="AM32" s="281"/>
      <c r="AN32" s="148">
        <f t="shared" si="32"/>
        <v>0</v>
      </c>
      <c r="AO32" s="148"/>
      <c r="AP32" s="148"/>
      <c r="AQ32" s="148"/>
      <c r="AR32" s="281"/>
      <c r="AS32" s="148">
        <f t="shared" si="33"/>
        <v>0</v>
      </c>
      <c r="AT32" s="148"/>
      <c r="AU32" s="148"/>
      <c r="AV32" s="148"/>
      <c r="AW32" s="282"/>
      <c r="AX32" s="283"/>
      <c r="AY32" s="149">
        <f t="shared" si="34"/>
        <v>0</v>
      </c>
      <c r="AZ32" s="149"/>
      <c r="BA32" s="149"/>
      <c r="BB32" s="149"/>
      <c r="BC32" s="149"/>
      <c r="BD32" s="149">
        <f t="shared" si="35"/>
        <v>0</v>
      </c>
      <c r="BE32" s="149"/>
      <c r="BF32" s="149"/>
      <c r="BG32" s="149"/>
      <c r="BH32" s="284"/>
      <c r="BI32" s="285"/>
      <c r="BJ32" s="150">
        <f t="shared" si="36"/>
        <v>0</v>
      </c>
      <c r="BK32" s="150"/>
      <c r="BL32" s="150"/>
      <c r="BM32" s="150"/>
      <c r="BN32" s="150"/>
      <c r="BO32" s="150">
        <f t="shared" si="37"/>
        <v>0</v>
      </c>
      <c r="BP32" s="150"/>
      <c r="BQ32" s="150"/>
      <c r="BR32" s="150"/>
      <c r="BS32" s="562"/>
      <c r="BT32" s="287"/>
      <c r="BU32" s="151">
        <f t="shared" si="38"/>
        <v>0</v>
      </c>
      <c r="BV32" s="151"/>
      <c r="BW32" s="151"/>
      <c r="BX32" s="151"/>
      <c r="BY32" s="151"/>
      <c r="BZ32" s="151">
        <f t="shared" si="39"/>
        <v>0</v>
      </c>
      <c r="CA32" s="151"/>
      <c r="CB32" s="151"/>
      <c r="CC32" s="151"/>
      <c r="CD32" s="288"/>
      <c r="CE32" s="289"/>
      <c r="CF32" s="152">
        <f t="shared" si="40"/>
        <v>0</v>
      </c>
      <c r="CG32" s="152"/>
      <c r="CH32" s="152"/>
      <c r="CI32" s="152"/>
      <c r="CJ32" s="152"/>
      <c r="CK32" s="152">
        <f t="shared" si="41"/>
        <v>0</v>
      </c>
      <c r="CL32" s="152"/>
      <c r="CM32" s="152"/>
      <c r="CN32" s="152"/>
      <c r="CO32" s="290"/>
      <c r="CP32" s="291"/>
      <c r="CQ32" s="153">
        <f t="shared" si="42"/>
        <v>0</v>
      </c>
      <c r="CR32" s="153"/>
      <c r="CS32" s="153"/>
      <c r="CT32" s="153"/>
      <c r="CU32" s="291"/>
      <c r="CV32" s="153">
        <f t="shared" si="43"/>
        <v>0</v>
      </c>
      <c r="CW32" s="153"/>
      <c r="CX32" s="153"/>
      <c r="CY32" s="153"/>
      <c r="CZ32" s="292"/>
      <c r="DA32" s="293"/>
      <c r="DB32" s="154">
        <f t="shared" si="44"/>
        <v>0</v>
      </c>
      <c r="DC32" s="154"/>
      <c r="DD32" s="154"/>
      <c r="DE32" s="154"/>
      <c r="DF32" s="154"/>
      <c r="DG32" s="154">
        <f t="shared" si="45"/>
        <v>0</v>
      </c>
      <c r="DH32" s="154"/>
      <c r="DI32" s="154"/>
      <c r="DJ32" s="154"/>
      <c r="DK32" s="293"/>
      <c r="DL32" s="294">
        <f t="shared" si="46"/>
        <v>0</v>
      </c>
      <c r="DM32" s="156">
        <f t="shared" si="47"/>
        <v>0</v>
      </c>
      <c r="DN32" s="295">
        <f t="shared" si="48"/>
        <v>0</v>
      </c>
      <c r="DO32" s="296">
        <f t="array" aca="1" ref="DO32" ca="1">SUM(LARGE(DR32:EK32,ROW(INDIRECT("1:"&amp;COUNT(DR32:EK32)-D$77))))+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x14ac:dyDescent="0.25">
      <c r="A33" s="416"/>
      <c r="B33" s="141">
        <f t="shared" si="25"/>
        <v>0</v>
      </c>
      <c r="C33" s="142"/>
      <c r="D33" s="143"/>
      <c r="E33" s="277"/>
      <c r="F33" s="511"/>
      <c r="G33" s="145">
        <f t="shared" si="26"/>
        <v>0</v>
      </c>
      <c r="H33" s="145"/>
      <c r="I33" s="145"/>
      <c r="J33" s="145"/>
      <c r="K33" s="511"/>
      <c r="L33" s="145">
        <f t="shared" si="27"/>
        <v>0</v>
      </c>
      <c r="M33" s="145"/>
      <c r="N33" s="145"/>
      <c r="O33" s="145"/>
      <c r="P33" s="427"/>
      <c r="Q33" s="278"/>
      <c r="R33" s="146">
        <f t="shared" si="28"/>
        <v>0</v>
      </c>
      <c r="S33" s="146"/>
      <c r="T33" s="146"/>
      <c r="U33" s="146"/>
      <c r="V33" s="146"/>
      <c r="W33" s="146">
        <f t="shared" si="29"/>
        <v>0</v>
      </c>
      <c r="X33" s="146"/>
      <c r="Y33" s="146"/>
      <c r="Z33" s="146"/>
      <c r="AA33" s="563"/>
      <c r="AB33" s="279"/>
      <c r="AC33" s="147">
        <f t="shared" si="30"/>
        <v>0</v>
      </c>
      <c r="AD33" s="147"/>
      <c r="AE33" s="147"/>
      <c r="AF33" s="147"/>
      <c r="AG33" s="147"/>
      <c r="AH33" s="147">
        <f t="shared" si="31"/>
        <v>0</v>
      </c>
      <c r="AI33" s="147"/>
      <c r="AJ33" s="147"/>
      <c r="AK33" s="147"/>
      <c r="AL33" s="561"/>
      <c r="AM33" s="281"/>
      <c r="AN33" s="148">
        <f t="shared" si="32"/>
        <v>0</v>
      </c>
      <c r="AO33" s="148"/>
      <c r="AP33" s="148"/>
      <c r="AQ33" s="148"/>
      <c r="AR33" s="281"/>
      <c r="AS33" s="148">
        <f t="shared" si="33"/>
        <v>0</v>
      </c>
      <c r="AT33" s="148"/>
      <c r="AU33" s="148"/>
      <c r="AV33" s="148"/>
      <c r="AW33" s="282"/>
      <c r="AX33" s="283"/>
      <c r="AY33" s="149">
        <f t="shared" si="34"/>
        <v>0</v>
      </c>
      <c r="AZ33" s="149"/>
      <c r="BA33" s="149"/>
      <c r="BB33" s="149"/>
      <c r="BC33" s="149"/>
      <c r="BD33" s="149">
        <f t="shared" si="35"/>
        <v>0</v>
      </c>
      <c r="BE33" s="149"/>
      <c r="BF33" s="149"/>
      <c r="BG33" s="149"/>
      <c r="BH33" s="284"/>
      <c r="BI33" s="285"/>
      <c r="BJ33" s="150">
        <f t="shared" si="36"/>
        <v>0</v>
      </c>
      <c r="BK33" s="150"/>
      <c r="BL33" s="150"/>
      <c r="BM33" s="150"/>
      <c r="BN33" s="150"/>
      <c r="BO33" s="150">
        <f t="shared" si="37"/>
        <v>0</v>
      </c>
      <c r="BP33" s="150"/>
      <c r="BQ33" s="150"/>
      <c r="BR33" s="150"/>
      <c r="BS33" s="562"/>
      <c r="BT33" s="287"/>
      <c r="BU33" s="151">
        <f t="shared" si="38"/>
        <v>0</v>
      </c>
      <c r="BV33" s="151"/>
      <c r="BW33" s="151"/>
      <c r="BX33" s="151"/>
      <c r="BY33" s="151"/>
      <c r="BZ33" s="151">
        <f t="shared" si="39"/>
        <v>0</v>
      </c>
      <c r="CA33" s="151"/>
      <c r="CB33" s="151"/>
      <c r="CC33" s="151"/>
      <c r="CD33" s="288"/>
      <c r="CE33" s="289"/>
      <c r="CF33" s="152">
        <f t="shared" si="40"/>
        <v>0</v>
      </c>
      <c r="CG33" s="152"/>
      <c r="CH33" s="152"/>
      <c r="CI33" s="152"/>
      <c r="CJ33" s="152"/>
      <c r="CK33" s="152">
        <f t="shared" si="41"/>
        <v>0</v>
      </c>
      <c r="CL33" s="152"/>
      <c r="CM33" s="152"/>
      <c r="CN33" s="152"/>
      <c r="CO33" s="290"/>
      <c r="CP33" s="291"/>
      <c r="CQ33" s="153">
        <f t="shared" si="42"/>
        <v>0</v>
      </c>
      <c r="CR33" s="153"/>
      <c r="CS33" s="153"/>
      <c r="CT33" s="153"/>
      <c r="CU33" s="291"/>
      <c r="CV33" s="153">
        <f t="shared" si="43"/>
        <v>0</v>
      </c>
      <c r="CW33" s="153"/>
      <c r="CX33" s="153"/>
      <c r="CY33" s="153"/>
      <c r="CZ33" s="292"/>
      <c r="DA33" s="293"/>
      <c r="DB33" s="154">
        <f t="shared" si="44"/>
        <v>0</v>
      </c>
      <c r="DC33" s="154"/>
      <c r="DD33" s="154"/>
      <c r="DE33" s="154"/>
      <c r="DF33" s="154"/>
      <c r="DG33" s="154">
        <f t="shared" si="45"/>
        <v>0</v>
      </c>
      <c r="DH33" s="154"/>
      <c r="DI33" s="154"/>
      <c r="DJ33" s="154"/>
      <c r="DK33" s="293"/>
      <c r="DL33" s="294">
        <f t="shared" si="46"/>
        <v>0</v>
      </c>
      <c r="DM33" s="156">
        <f t="shared" si="47"/>
        <v>0</v>
      </c>
      <c r="DN33" s="295">
        <f t="shared" si="48"/>
        <v>0</v>
      </c>
      <c r="DO33" s="296">
        <f t="array" aca="1" ref="DO33" ca="1">SUM(LARGE(DR33:EK33,ROW(INDIRECT("1:"&amp;COUNT(DR33:EK33)-D$77))))+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x14ac:dyDescent="0.25">
      <c r="A34" s="416"/>
      <c r="B34" s="141">
        <f t="shared" si="25"/>
        <v>0</v>
      </c>
      <c r="C34" s="142"/>
      <c r="D34" s="143"/>
      <c r="E34" s="277"/>
      <c r="F34" s="511"/>
      <c r="G34" s="145">
        <f t="shared" si="26"/>
        <v>0</v>
      </c>
      <c r="H34" s="145"/>
      <c r="I34" s="145"/>
      <c r="J34" s="145"/>
      <c r="K34" s="511"/>
      <c r="L34" s="145">
        <f t="shared" si="27"/>
        <v>0</v>
      </c>
      <c r="M34" s="145"/>
      <c r="N34" s="145"/>
      <c r="O34" s="145"/>
      <c r="P34" s="427"/>
      <c r="Q34" s="278"/>
      <c r="R34" s="146">
        <f t="shared" si="28"/>
        <v>0</v>
      </c>
      <c r="S34" s="146"/>
      <c r="T34" s="146"/>
      <c r="U34" s="146"/>
      <c r="V34" s="146"/>
      <c r="W34" s="146">
        <f t="shared" si="29"/>
        <v>0</v>
      </c>
      <c r="X34" s="146"/>
      <c r="Y34" s="146"/>
      <c r="Z34" s="146"/>
      <c r="AA34" s="563"/>
      <c r="AB34" s="279"/>
      <c r="AC34" s="147">
        <f t="shared" si="30"/>
        <v>0</v>
      </c>
      <c r="AD34" s="147"/>
      <c r="AE34" s="147"/>
      <c r="AF34" s="147"/>
      <c r="AG34" s="147"/>
      <c r="AH34" s="147">
        <f t="shared" si="31"/>
        <v>0</v>
      </c>
      <c r="AI34" s="147"/>
      <c r="AJ34" s="147"/>
      <c r="AK34" s="147"/>
      <c r="AL34" s="561"/>
      <c r="AM34" s="281"/>
      <c r="AN34" s="148">
        <f t="shared" si="32"/>
        <v>0</v>
      </c>
      <c r="AO34" s="148"/>
      <c r="AP34" s="148"/>
      <c r="AQ34" s="148"/>
      <c r="AR34" s="281"/>
      <c r="AS34" s="148">
        <f t="shared" si="33"/>
        <v>0</v>
      </c>
      <c r="AT34" s="148"/>
      <c r="AU34" s="148"/>
      <c r="AV34" s="148"/>
      <c r="AW34" s="282"/>
      <c r="AX34" s="283"/>
      <c r="AY34" s="149">
        <f t="shared" si="34"/>
        <v>0</v>
      </c>
      <c r="AZ34" s="149"/>
      <c r="BA34" s="149"/>
      <c r="BB34" s="149"/>
      <c r="BC34" s="149"/>
      <c r="BD34" s="149">
        <f t="shared" si="35"/>
        <v>0</v>
      </c>
      <c r="BE34" s="149"/>
      <c r="BF34" s="149"/>
      <c r="BG34" s="149"/>
      <c r="BH34" s="284"/>
      <c r="BI34" s="285"/>
      <c r="BJ34" s="150">
        <f t="shared" si="36"/>
        <v>0</v>
      </c>
      <c r="BK34" s="150"/>
      <c r="BL34" s="150"/>
      <c r="BM34" s="150"/>
      <c r="BN34" s="150"/>
      <c r="BO34" s="150">
        <f t="shared" si="37"/>
        <v>0</v>
      </c>
      <c r="BP34" s="150"/>
      <c r="BQ34" s="150"/>
      <c r="BR34" s="150"/>
      <c r="BS34" s="562"/>
      <c r="BT34" s="287"/>
      <c r="BU34" s="151">
        <f t="shared" si="38"/>
        <v>0</v>
      </c>
      <c r="BV34" s="151"/>
      <c r="BW34" s="151"/>
      <c r="BX34" s="151"/>
      <c r="BY34" s="151"/>
      <c r="BZ34" s="151">
        <f t="shared" si="39"/>
        <v>0</v>
      </c>
      <c r="CA34" s="151"/>
      <c r="CB34" s="151"/>
      <c r="CC34" s="151"/>
      <c r="CD34" s="288"/>
      <c r="CE34" s="289"/>
      <c r="CF34" s="152">
        <f t="shared" si="40"/>
        <v>0</v>
      </c>
      <c r="CG34" s="152"/>
      <c r="CH34" s="152"/>
      <c r="CI34" s="152"/>
      <c r="CJ34" s="152"/>
      <c r="CK34" s="152">
        <f t="shared" si="41"/>
        <v>0</v>
      </c>
      <c r="CL34" s="152"/>
      <c r="CM34" s="152"/>
      <c r="CN34" s="152"/>
      <c r="CO34" s="290"/>
      <c r="CP34" s="291"/>
      <c r="CQ34" s="153">
        <f t="shared" si="42"/>
        <v>0</v>
      </c>
      <c r="CR34" s="153"/>
      <c r="CS34" s="153"/>
      <c r="CT34" s="153"/>
      <c r="CU34" s="291"/>
      <c r="CV34" s="153">
        <f t="shared" si="43"/>
        <v>0</v>
      </c>
      <c r="CW34" s="153"/>
      <c r="CX34" s="153"/>
      <c r="CY34" s="153"/>
      <c r="CZ34" s="292"/>
      <c r="DA34" s="293"/>
      <c r="DB34" s="154">
        <f t="shared" si="44"/>
        <v>0</v>
      </c>
      <c r="DC34" s="154"/>
      <c r="DD34" s="154"/>
      <c r="DE34" s="154"/>
      <c r="DF34" s="154"/>
      <c r="DG34" s="154">
        <f t="shared" si="45"/>
        <v>0</v>
      </c>
      <c r="DH34" s="154"/>
      <c r="DI34" s="154"/>
      <c r="DJ34" s="154"/>
      <c r="DK34" s="293"/>
      <c r="DL34" s="294">
        <f t="shared" si="46"/>
        <v>0</v>
      </c>
      <c r="DM34" s="156">
        <f t="shared" si="47"/>
        <v>0</v>
      </c>
      <c r="DN34" s="295">
        <f t="shared" si="48"/>
        <v>0</v>
      </c>
      <c r="DO34" s="296">
        <f t="array" aca="1" ref="DO34" ca="1">SUM(LARGE(DR34:EK34,ROW(INDIRECT("1:"&amp;COUNT(DR34:EK34)-D$77))))+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x14ac:dyDescent="0.25">
      <c r="A35" s="416"/>
      <c r="B35" s="141">
        <f t="shared" si="25"/>
        <v>0</v>
      </c>
      <c r="C35" s="142"/>
      <c r="D35" s="143"/>
      <c r="E35" s="277"/>
      <c r="F35" s="511"/>
      <c r="G35" s="145">
        <f t="shared" si="26"/>
        <v>0</v>
      </c>
      <c r="H35" s="145"/>
      <c r="I35" s="145"/>
      <c r="J35" s="145"/>
      <c r="K35" s="511"/>
      <c r="L35" s="145">
        <f t="shared" si="27"/>
        <v>0</v>
      </c>
      <c r="M35" s="145"/>
      <c r="N35" s="145"/>
      <c r="O35" s="145"/>
      <c r="P35" s="427"/>
      <c r="Q35" s="278"/>
      <c r="R35" s="146">
        <f t="shared" si="28"/>
        <v>0</v>
      </c>
      <c r="S35" s="146"/>
      <c r="T35" s="146"/>
      <c r="U35" s="146"/>
      <c r="V35" s="146"/>
      <c r="W35" s="146">
        <f t="shared" si="29"/>
        <v>0</v>
      </c>
      <c r="X35" s="146"/>
      <c r="Y35" s="146"/>
      <c r="Z35" s="146"/>
      <c r="AA35" s="563"/>
      <c r="AB35" s="279"/>
      <c r="AC35" s="147">
        <f t="shared" si="30"/>
        <v>0</v>
      </c>
      <c r="AD35" s="147"/>
      <c r="AE35" s="147"/>
      <c r="AF35" s="147"/>
      <c r="AG35" s="147"/>
      <c r="AH35" s="147">
        <f t="shared" si="31"/>
        <v>0</v>
      </c>
      <c r="AI35" s="147"/>
      <c r="AJ35" s="147"/>
      <c r="AK35" s="147"/>
      <c r="AL35" s="561"/>
      <c r="AM35" s="281"/>
      <c r="AN35" s="148">
        <f t="shared" si="32"/>
        <v>0</v>
      </c>
      <c r="AO35" s="148"/>
      <c r="AP35" s="148"/>
      <c r="AQ35" s="148"/>
      <c r="AR35" s="281"/>
      <c r="AS35" s="148">
        <f t="shared" si="33"/>
        <v>0</v>
      </c>
      <c r="AT35" s="148"/>
      <c r="AU35" s="148"/>
      <c r="AV35" s="148"/>
      <c r="AW35" s="282"/>
      <c r="AX35" s="283"/>
      <c r="AY35" s="149">
        <f t="shared" si="34"/>
        <v>0</v>
      </c>
      <c r="AZ35" s="149"/>
      <c r="BA35" s="149"/>
      <c r="BB35" s="149"/>
      <c r="BC35" s="149"/>
      <c r="BD35" s="149">
        <f t="shared" si="35"/>
        <v>0</v>
      </c>
      <c r="BE35" s="149"/>
      <c r="BF35" s="149"/>
      <c r="BG35" s="149"/>
      <c r="BH35" s="284"/>
      <c r="BI35" s="285"/>
      <c r="BJ35" s="150">
        <f t="shared" si="36"/>
        <v>0</v>
      </c>
      <c r="BK35" s="150"/>
      <c r="BL35" s="150"/>
      <c r="BM35" s="150"/>
      <c r="BN35" s="150"/>
      <c r="BO35" s="150">
        <f t="shared" si="37"/>
        <v>0</v>
      </c>
      <c r="BP35" s="150"/>
      <c r="BQ35" s="150"/>
      <c r="BR35" s="150"/>
      <c r="BS35" s="562"/>
      <c r="BT35" s="287"/>
      <c r="BU35" s="151">
        <f t="shared" si="38"/>
        <v>0</v>
      </c>
      <c r="BV35" s="151"/>
      <c r="BW35" s="151"/>
      <c r="BX35" s="151"/>
      <c r="BY35" s="151"/>
      <c r="BZ35" s="151">
        <f t="shared" si="39"/>
        <v>0</v>
      </c>
      <c r="CA35" s="151"/>
      <c r="CB35" s="151"/>
      <c r="CC35" s="151"/>
      <c r="CD35" s="288"/>
      <c r="CE35" s="289"/>
      <c r="CF35" s="152">
        <f t="shared" si="40"/>
        <v>0</v>
      </c>
      <c r="CG35" s="152"/>
      <c r="CH35" s="152"/>
      <c r="CI35" s="152"/>
      <c r="CJ35" s="152"/>
      <c r="CK35" s="152">
        <f t="shared" si="41"/>
        <v>0</v>
      </c>
      <c r="CL35" s="152"/>
      <c r="CM35" s="152"/>
      <c r="CN35" s="152"/>
      <c r="CO35" s="290"/>
      <c r="CP35" s="291"/>
      <c r="CQ35" s="153">
        <f t="shared" si="42"/>
        <v>0</v>
      </c>
      <c r="CR35" s="153"/>
      <c r="CS35" s="153"/>
      <c r="CT35" s="153"/>
      <c r="CU35" s="291"/>
      <c r="CV35" s="153">
        <f t="shared" si="43"/>
        <v>0</v>
      </c>
      <c r="CW35" s="153"/>
      <c r="CX35" s="153"/>
      <c r="CY35" s="153"/>
      <c r="CZ35" s="292"/>
      <c r="DA35" s="293"/>
      <c r="DB35" s="154">
        <f t="shared" si="44"/>
        <v>0</v>
      </c>
      <c r="DC35" s="154"/>
      <c r="DD35" s="154"/>
      <c r="DE35" s="154"/>
      <c r="DF35" s="154"/>
      <c r="DG35" s="154">
        <f t="shared" si="45"/>
        <v>0</v>
      </c>
      <c r="DH35" s="154"/>
      <c r="DI35" s="154"/>
      <c r="DJ35" s="154"/>
      <c r="DK35" s="293"/>
      <c r="DL35" s="294">
        <f t="shared" si="46"/>
        <v>0</v>
      </c>
      <c r="DM35" s="156">
        <f t="shared" si="47"/>
        <v>0</v>
      </c>
      <c r="DN35" s="295">
        <f t="shared" si="48"/>
        <v>0</v>
      </c>
      <c r="DO35" s="296">
        <f t="array" aca="1" ref="DO35" ca="1">SUM(LARGE(DR35:EK35,ROW(INDIRECT("1:"&amp;COUNT(DR35:EK35)-D$77))))+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x14ac:dyDescent="0.25">
      <c r="A36" s="416"/>
      <c r="B36" s="141">
        <f t="shared" si="25"/>
        <v>0</v>
      </c>
      <c r="C36" s="142"/>
      <c r="D36" s="143"/>
      <c r="E36" s="277"/>
      <c r="F36" s="511"/>
      <c r="G36" s="145">
        <f t="shared" si="26"/>
        <v>0</v>
      </c>
      <c r="H36" s="145"/>
      <c r="I36" s="145"/>
      <c r="J36" s="145"/>
      <c r="K36" s="511"/>
      <c r="L36" s="145">
        <f t="shared" si="27"/>
        <v>0</v>
      </c>
      <c r="M36" s="145"/>
      <c r="N36" s="145"/>
      <c r="O36" s="145"/>
      <c r="P36" s="427"/>
      <c r="Q36" s="278"/>
      <c r="R36" s="146">
        <f t="shared" si="28"/>
        <v>0</v>
      </c>
      <c r="S36" s="146"/>
      <c r="T36" s="146"/>
      <c r="U36" s="146"/>
      <c r="V36" s="146"/>
      <c r="W36" s="146">
        <f t="shared" si="29"/>
        <v>0</v>
      </c>
      <c r="X36" s="146"/>
      <c r="Y36" s="146"/>
      <c r="Z36" s="146"/>
      <c r="AA36" s="563"/>
      <c r="AB36" s="279"/>
      <c r="AC36" s="147">
        <f t="shared" si="30"/>
        <v>0</v>
      </c>
      <c r="AD36" s="147"/>
      <c r="AE36" s="147"/>
      <c r="AF36" s="147"/>
      <c r="AG36" s="147"/>
      <c r="AH36" s="147">
        <f t="shared" si="31"/>
        <v>0</v>
      </c>
      <c r="AI36" s="147"/>
      <c r="AJ36" s="147"/>
      <c r="AK36" s="147"/>
      <c r="AL36" s="561"/>
      <c r="AM36" s="281"/>
      <c r="AN36" s="148">
        <f t="shared" si="32"/>
        <v>0</v>
      </c>
      <c r="AO36" s="148"/>
      <c r="AP36" s="148"/>
      <c r="AQ36" s="148"/>
      <c r="AR36" s="281"/>
      <c r="AS36" s="148">
        <f t="shared" si="33"/>
        <v>0</v>
      </c>
      <c r="AT36" s="148"/>
      <c r="AU36" s="148"/>
      <c r="AV36" s="148"/>
      <c r="AW36" s="282"/>
      <c r="AX36" s="283"/>
      <c r="AY36" s="149">
        <f t="shared" si="34"/>
        <v>0</v>
      </c>
      <c r="AZ36" s="149"/>
      <c r="BA36" s="149"/>
      <c r="BB36" s="149"/>
      <c r="BC36" s="149"/>
      <c r="BD36" s="149">
        <f t="shared" si="35"/>
        <v>0</v>
      </c>
      <c r="BE36" s="149"/>
      <c r="BF36" s="149"/>
      <c r="BG36" s="149"/>
      <c r="BH36" s="284"/>
      <c r="BI36" s="285"/>
      <c r="BJ36" s="150">
        <f t="shared" si="36"/>
        <v>0</v>
      </c>
      <c r="BK36" s="150"/>
      <c r="BL36" s="150"/>
      <c r="BM36" s="150"/>
      <c r="BN36" s="150"/>
      <c r="BO36" s="150">
        <f t="shared" si="37"/>
        <v>0</v>
      </c>
      <c r="BP36" s="150"/>
      <c r="BQ36" s="150"/>
      <c r="BR36" s="150"/>
      <c r="BS36" s="562"/>
      <c r="BT36" s="287"/>
      <c r="BU36" s="151">
        <f t="shared" si="38"/>
        <v>0</v>
      </c>
      <c r="BV36" s="151"/>
      <c r="BW36" s="151"/>
      <c r="BX36" s="151"/>
      <c r="BY36" s="151"/>
      <c r="BZ36" s="151">
        <f t="shared" si="39"/>
        <v>0</v>
      </c>
      <c r="CA36" s="151"/>
      <c r="CB36" s="151"/>
      <c r="CC36" s="151"/>
      <c r="CD36" s="288"/>
      <c r="CE36" s="289"/>
      <c r="CF36" s="152">
        <f t="shared" si="40"/>
        <v>0</v>
      </c>
      <c r="CG36" s="152"/>
      <c r="CH36" s="152"/>
      <c r="CI36" s="152"/>
      <c r="CJ36" s="152"/>
      <c r="CK36" s="152">
        <f t="shared" si="41"/>
        <v>0</v>
      </c>
      <c r="CL36" s="152"/>
      <c r="CM36" s="152"/>
      <c r="CN36" s="152"/>
      <c r="CO36" s="290"/>
      <c r="CP36" s="291"/>
      <c r="CQ36" s="153">
        <f t="shared" si="42"/>
        <v>0</v>
      </c>
      <c r="CR36" s="153"/>
      <c r="CS36" s="153"/>
      <c r="CT36" s="153"/>
      <c r="CU36" s="291"/>
      <c r="CV36" s="153">
        <f t="shared" si="43"/>
        <v>0</v>
      </c>
      <c r="CW36" s="153"/>
      <c r="CX36" s="153"/>
      <c r="CY36" s="153"/>
      <c r="CZ36" s="292"/>
      <c r="DA36" s="293"/>
      <c r="DB36" s="154">
        <f t="shared" si="44"/>
        <v>0</v>
      </c>
      <c r="DC36" s="154"/>
      <c r="DD36" s="154"/>
      <c r="DE36" s="154"/>
      <c r="DF36" s="154"/>
      <c r="DG36" s="154">
        <f t="shared" si="45"/>
        <v>0</v>
      </c>
      <c r="DH36" s="154"/>
      <c r="DI36" s="154"/>
      <c r="DJ36" s="154"/>
      <c r="DK36" s="293"/>
      <c r="DL36" s="294">
        <f t="shared" si="46"/>
        <v>0</v>
      </c>
      <c r="DM36" s="156">
        <f t="shared" si="47"/>
        <v>0</v>
      </c>
      <c r="DN36" s="295">
        <f t="shared" si="48"/>
        <v>0</v>
      </c>
      <c r="DO36" s="296">
        <f t="array" aca="1" ref="DO36" ca="1">SUM(LARGE(DR36:EK36,ROW(INDIRECT("1:"&amp;COUNT(DR36:EK36)-D$77))))+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x14ac:dyDescent="0.25">
      <c r="A37" s="416"/>
      <c r="B37" s="141">
        <f t="shared" si="25"/>
        <v>0</v>
      </c>
      <c r="C37" s="142"/>
      <c r="D37" s="143"/>
      <c r="E37" s="277"/>
      <c r="F37" s="511"/>
      <c r="G37" s="145">
        <f t="shared" si="26"/>
        <v>0</v>
      </c>
      <c r="H37" s="145"/>
      <c r="I37" s="145"/>
      <c r="J37" s="145"/>
      <c r="K37" s="511"/>
      <c r="L37" s="145">
        <f t="shared" si="27"/>
        <v>0</v>
      </c>
      <c r="M37" s="145"/>
      <c r="N37" s="145"/>
      <c r="O37" s="145"/>
      <c r="P37" s="427"/>
      <c r="Q37" s="278"/>
      <c r="R37" s="146">
        <f t="shared" si="28"/>
        <v>0</v>
      </c>
      <c r="S37" s="146"/>
      <c r="T37" s="146"/>
      <c r="U37" s="146"/>
      <c r="V37" s="146"/>
      <c r="W37" s="146">
        <f t="shared" si="29"/>
        <v>0</v>
      </c>
      <c r="X37" s="146"/>
      <c r="Y37" s="146"/>
      <c r="Z37" s="146"/>
      <c r="AA37" s="563"/>
      <c r="AB37" s="279"/>
      <c r="AC37" s="147">
        <f t="shared" si="30"/>
        <v>0</v>
      </c>
      <c r="AD37" s="147"/>
      <c r="AE37" s="147"/>
      <c r="AF37" s="147"/>
      <c r="AG37" s="147"/>
      <c r="AH37" s="147">
        <f t="shared" si="31"/>
        <v>0</v>
      </c>
      <c r="AI37" s="147"/>
      <c r="AJ37" s="147"/>
      <c r="AK37" s="147"/>
      <c r="AL37" s="561"/>
      <c r="AM37" s="281"/>
      <c r="AN37" s="148">
        <f t="shared" si="32"/>
        <v>0</v>
      </c>
      <c r="AO37" s="148"/>
      <c r="AP37" s="148"/>
      <c r="AQ37" s="148"/>
      <c r="AR37" s="281"/>
      <c r="AS37" s="148">
        <f t="shared" si="33"/>
        <v>0</v>
      </c>
      <c r="AT37" s="148"/>
      <c r="AU37" s="148"/>
      <c r="AV37" s="148"/>
      <c r="AW37" s="282"/>
      <c r="AX37" s="283"/>
      <c r="AY37" s="149">
        <f t="shared" si="34"/>
        <v>0</v>
      </c>
      <c r="AZ37" s="149"/>
      <c r="BA37" s="149"/>
      <c r="BB37" s="149"/>
      <c r="BC37" s="149"/>
      <c r="BD37" s="149">
        <f t="shared" si="35"/>
        <v>0</v>
      </c>
      <c r="BE37" s="149"/>
      <c r="BF37" s="149"/>
      <c r="BG37" s="149"/>
      <c r="BH37" s="284"/>
      <c r="BI37" s="285"/>
      <c r="BJ37" s="150">
        <f t="shared" si="36"/>
        <v>0</v>
      </c>
      <c r="BK37" s="150"/>
      <c r="BL37" s="150"/>
      <c r="BM37" s="150"/>
      <c r="BN37" s="150"/>
      <c r="BO37" s="150">
        <f t="shared" si="37"/>
        <v>0</v>
      </c>
      <c r="BP37" s="150"/>
      <c r="BQ37" s="150"/>
      <c r="BR37" s="150"/>
      <c r="BS37" s="562"/>
      <c r="BT37" s="287"/>
      <c r="BU37" s="151">
        <f t="shared" si="38"/>
        <v>0</v>
      </c>
      <c r="BV37" s="151"/>
      <c r="BW37" s="151"/>
      <c r="BX37" s="151"/>
      <c r="BY37" s="151"/>
      <c r="BZ37" s="151">
        <f t="shared" si="39"/>
        <v>0</v>
      </c>
      <c r="CA37" s="151"/>
      <c r="CB37" s="151"/>
      <c r="CC37" s="151"/>
      <c r="CD37" s="288"/>
      <c r="CE37" s="289"/>
      <c r="CF37" s="152">
        <f t="shared" si="40"/>
        <v>0</v>
      </c>
      <c r="CG37" s="152"/>
      <c r="CH37" s="152"/>
      <c r="CI37" s="152"/>
      <c r="CJ37" s="152"/>
      <c r="CK37" s="152">
        <f t="shared" si="41"/>
        <v>0</v>
      </c>
      <c r="CL37" s="152"/>
      <c r="CM37" s="152"/>
      <c r="CN37" s="152"/>
      <c r="CO37" s="290"/>
      <c r="CP37" s="291"/>
      <c r="CQ37" s="153">
        <f t="shared" si="42"/>
        <v>0</v>
      </c>
      <c r="CR37" s="153"/>
      <c r="CS37" s="153"/>
      <c r="CT37" s="153"/>
      <c r="CU37" s="291"/>
      <c r="CV37" s="153">
        <f t="shared" si="43"/>
        <v>0</v>
      </c>
      <c r="CW37" s="153"/>
      <c r="CX37" s="153"/>
      <c r="CY37" s="153"/>
      <c r="CZ37" s="292"/>
      <c r="DA37" s="293"/>
      <c r="DB37" s="154">
        <f t="shared" si="44"/>
        <v>0</v>
      </c>
      <c r="DC37" s="154"/>
      <c r="DD37" s="154"/>
      <c r="DE37" s="154"/>
      <c r="DF37" s="154"/>
      <c r="DG37" s="154">
        <f t="shared" si="45"/>
        <v>0</v>
      </c>
      <c r="DH37" s="154"/>
      <c r="DI37" s="154"/>
      <c r="DJ37" s="154"/>
      <c r="DK37" s="293"/>
      <c r="DL37" s="294">
        <f t="shared" si="46"/>
        <v>0</v>
      </c>
      <c r="DM37" s="156">
        <f t="shared" si="47"/>
        <v>0</v>
      </c>
      <c r="DN37" s="295">
        <f t="shared" si="48"/>
        <v>0</v>
      </c>
      <c r="DO37" s="296">
        <f t="array" aca="1" ref="DO37" ca="1">SUM(LARGE(DR37:EK37,ROW(INDIRECT("1:"&amp;COUNT(DR37:EK37)-D$77))))+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x14ac:dyDescent="0.25">
      <c r="A38" s="416"/>
      <c r="B38" s="141">
        <f t="shared" si="25"/>
        <v>0</v>
      </c>
      <c r="C38" s="142"/>
      <c r="D38" s="143"/>
      <c r="E38" s="277"/>
      <c r="F38" s="511"/>
      <c r="G38" s="145">
        <f t="shared" si="26"/>
        <v>0</v>
      </c>
      <c r="H38" s="145"/>
      <c r="I38" s="145"/>
      <c r="J38" s="145"/>
      <c r="K38" s="511"/>
      <c r="L38" s="145">
        <f t="shared" si="27"/>
        <v>0</v>
      </c>
      <c r="M38" s="145"/>
      <c r="N38" s="145"/>
      <c r="O38" s="145"/>
      <c r="P38" s="427"/>
      <c r="Q38" s="278"/>
      <c r="R38" s="146">
        <f t="shared" si="28"/>
        <v>0</v>
      </c>
      <c r="S38" s="146"/>
      <c r="T38" s="146"/>
      <c r="U38" s="146"/>
      <c r="V38" s="146"/>
      <c r="W38" s="146">
        <f t="shared" si="29"/>
        <v>0</v>
      </c>
      <c r="X38" s="146"/>
      <c r="Y38" s="146"/>
      <c r="Z38" s="146"/>
      <c r="AA38" s="563"/>
      <c r="AB38" s="279"/>
      <c r="AC38" s="147">
        <f t="shared" si="30"/>
        <v>0</v>
      </c>
      <c r="AD38" s="147"/>
      <c r="AE38" s="147"/>
      <c r="AF38" s="147"/>
      <c r="AG38" s="147"/>
      <c r="AH38" s="147">
        <f t="shared" si="31"/>
        <v>0</v>
      </c>
      <c r="AI38" s="147"/>
      <c r="AJ38" s="147"/>
      <c r="AK38" s="147"/>
      <c r="AL38" s="561"/>
      <c r="AM38" s="281"/>
      <c r="AN38" s="148">
        <f t="shared" si="32"/>
        <v>0</v>
      </c>
      <c r="AO38" s="148"/>
      <c r="AP38" s="148"/>
      <c r="AQ38" s="148"/>
      <c r="AR38" s="281"/>
      <c r="AS38" s="148">
        <f t="shared" si="33"/>
        <v>0</v>
      </c>
      <c r="AT38" s="148"/>
      <c r="AU38" s="148"/>
      <c r="AV38" s="148"/>
      <c r="AW38" s="282"/>
      <c r="AX38" s="283"/>
      <c r="AY38" s="149">
        <f t="shared" si="34"/>
        <v>0</v>
      </c>
      <c r="AZ38" s="149"/>
      <c r="BA38" s="149"/>
      <c r="BB38" s="149"/>
      <c r="BC38" s="149"/>
      <c r="BD38" s="149">
        <f t="shared" si="35"/>
        <v>0</v>
      </c>
      <c r="BE38" s="149"/>
      <c r="BF38" s="149"/>
      <c r="BG38" s="149"/>
      <c r="BH38" s="284"/>
      <c r="BI38" s="285"/>
      <c r="BJ38" s="150">
        <f t="shared" si="36"/>
        <v>0</v>
      </c>
      <c r="BK38" s="150"/>
      <c r="BL38" s="150"/>
      <c r="BM38" s="150"/>
      <c r="BN38" s="150"/>
      <c r="BO38" s="150">
        <f t="shared" si="37"/>
        <v>0</v>
      </c>
      <c r="BP38" s="150"/>
      <c r="BQ38" s="150"/>
      <c r="BR38" s="150"/>
      <c r="BS38" s="562"/>
      <c r="BT38" s="287"/>
      <c r="BU38" s="151">
        <f t="shared" si="38"/>
        <v>0</v>
      </c>
      <c r="BV38" s="151"/>
      <c r="BW38" s="151"/>
      <c r="BX38" s="151"/>
      <c r="BY38" s="151"/>
      <c r="BZ38" s="151">
        <f t="shared" si="39"/>
        <v>0</v>
      </c>
      <c r="CA38" s="151"/>
      <c r="CB38" s="151"/>
      <c r="CC38" s="151"/>
      <c r="CD38" s="288"/>
      <c r="CE38" s="289"/>
      <c r="CF38" s="152">
        <f t="shared" si="40"/>
        <v>0</v>
      </c>
      <c r="CG38" s="152"/>
      <c r="CH38" s="152"/>
      <c r="CI38" s="152"/>
      <c r="CJ38" s="152"/>
      <c r="CK38" s="152">
        <f t="shared" si="41"/>
        <v>0</v>
      </c>
      <c r="CL38" s="152"/>
      <c r="CM38" s="152"/>
      <c r="CN38" s="152"/>
      <c r="CO38" s="290"/>
      <c r="CP38" s="291"/>
      <c r="CQ38" s="153">
        <f t="shared" si="42"/>
        <v>0</v>
      </c>
      <c r="CR38" s="153"/>
      <c r="CS38" s="153"/>
      <c r="CT38" s="153"/>
      <c r="CU38" s="291"/>
      <c r="CV38" s="153">
        <f t="shared" si="43"/>
        <v>0</v>
      </c>
      <c r="CW38" s="153"/>
      <c r="CX38" s="153"/>
      <c r="CY38" s="153"/>
      <c r="CZ38" s="292"/>
      <c r="DA38" s="293"/>
      <c r="DB38" s="154">
        <f t="shared" si="44"/>
        <v>0</v>
      </c>
      <c r="DC38" s="154"/>
      <c r="DD38" s="154"/>
      <c r="DE38" s="154"/>
      <c r="DF38" s="154"/>
      <c r="DG38" s="154">
        <f t="shared" si="45"/>
        <v>0</v>
      </c>
      <c r="DH38" s="154"/>
      <c r="DI38" s="154"/>
      <c r="DJ38" s="154"/>
      <c r="DK38" s="293"/>
      <c r="DL38" s="294">
        <f t="shared" si="46"/>
        <v>0</v>
      </c>
      <c r="DM38" s="156">
        <f t="shared" si="47"/>
        <v>0</v>
      </c>
      <c r="DN38" s="295">
        <f t="shared" si="48"/>
        <v>0</v>
      </c>
      <c r="DO38" s="296">
        <f t="array" aca="1" ref="DO38" ca="1">SUM(LARGE(DR38:EK38,ROW(INDIRECT("1:"&amp;COUNT(DR38:EK38)-D$77))))+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x14ac:dyDescent="0.25">
      <c r="A39" s="416"/>
      <c r="B39" s="141">
        <f t="shared" si="25"/>
        <v>0</v>
      </c>
      <c r="C39" s="142"/>
      <c r="D39" s="143"/>
      <c r="E39" s="277"/>
      <c r="F39" s="511"/>
      <c r="G39" s="145">
        <f t="shared" si="26"/>
        <v>0</v>
      </c>
      <c r="H39" s="145"/>
      <c r="I39" s="145"/>
      <c r="J39" s="145"/>
      <c r="K39" s="511"/>
      <c r="L39" s="145">
        <f t="shared" si="27"/>
        <v>0</v>
      </c>
      <c r="M39" s="145"/>
      <c r="N39" s="145"/>
      <c r="O39" s="145"/>
      <c r="P39" s="427"/>
      <c r="Q39" s="278"/>
      <c r="R39" s="146">
        <f t="shared" si="28"/>
        <v>0</v>
      </c>
      <c r="S39" s="146"/>
      <c r="T39" s="146"/>
      <c r="U39" s="146"/>
      <c r="V39" s="146"/>
      <c r="W39" s="146">
        <f t="shared" si="29"/>
        <v>0</v>
      </c>
      <c r="X39" s="146"/>
      <c r="Y39" s="146"/>
      <c r="Z39" s="146"/>
      <c r="AA39" s="563"/>
      <c r="AB39" s="279"/>
      <c r="AC39" s="147">
        <f t="shared" si="30"/>
        <v>0</v>
      </c>
      <c r="AD39" s="147"/>
      <c r="AE39" s="147"/>
      <c r="AF39" s="147"/>
      <c r="AG39" s="147"/>
      <c r="AH39" s="147">
        <f t="shared" si="31"/>
        <v>0</v>
      </c>
      <c r="AI39" s="147"/>
      <c r="AJ39" s="147"/>
      <c r="AK39" s="147"/>
      <c r="AL39" s="561"/>
      <c r="AM39" s="281"/>
      <c r="AN39" s="148">
        <f t="shared" si="32"/>
        <v>0</v>
      </c>
      <c r="AO39" s="148"/>
      <c r="AP39" s="148"/>
      <c r="AQ39" s="148"/>
      <c r="AR39" s="281"/>
      <c r="AS39" s="148">
        <f t="shared" si="33"/>
        <v>0</v>
      </c>
      <c r="AT39" s="148"/>
      <c r="AU39" s="148"/>
      <c r="AV39" s="148"/>
      <c r="AW39" s="282"/>
      <c r="AX39" s="283"/>
      <c r="AY39" s="149">
        <f t="shared" si="34"/>
        <v>0</v>
      </c>
      <c r="AZ39" s="149"/>
      <c r="BA39" s="149"/>
      <c r="BB39" s="149"/>
      <c r="BC39" s="149"/>
      <c r="BD39" s="149">
        <f t="shared" si="35"/>
        <v>0</v>
      </c>
      <c r="BE39" s="149"/>
      <c r="BF39" s="149"/>
      <c r="BG39" s="149"/>
      <c r="BH39" s="284"/>
      <c r="BI39" s="285"/>
      <c r="BJ39" s="150">
        <f t="shared" si="36"/>
        <v>0</v>
      </c>
      <c r="BK39" s="150"/>
      <c r="BL39" s="150"/>
      <c r="BM39" s="150"/>
      <c r="BN39" s="150"/>
      <c r="BO39" s="150">
        <f t="shared" si="37"/>
        <v>0</v>
      </c>
      <c r="BP39" s="150"/>
      <c r="BQ39" s="150"/>
      <c r="BR39" s="150"/>
      <c r="BS39" s="562"/>
      <c r="BT39" s="287"/>
      <c r="BU39" s="151">
        <f t="shared" si="38"/>
        <v>0</v>
      </c>
      <c r="BV39" s="151"/>
      <c r="BW39" s="151"/>
      <c r="BX39" s="151"/>
      <c r="BY39" s="151"/>
      <c r="BZ39" s="151">
        <f t="shared" si="39"/>
        <v>0</v>
      </c>
      <c r="CA39" s="151"/>
      <c r="CB39" s="151"/>
      <c r="CC39" s="151"/>
      <c r="CD39" s="288"/>
      <c r="CE39" s="289"/>
      <c r="CF39" s="152">
        <f t="shared" si="40"/>
        <v>0</v>
      </c>
      <c r="CG39" s="152"/>
      <c r="CH39" s="152"/>
      <c r="CI39" s="152"/>
      <c r="CJ39" s="152"/>
      <c r="CK39" s="152">
        <f t="shared" si="41"/>
        <v>0</v>
      </c>
      <c r="CL39" s="152"/>
      <c r="CM39" s="152"/>
      <c r="CN39" s="152"/>
      <c r="CO39" s="290"/>
      <c r="CP39" s="291"/>
      <c r="CQ39" s="153">
        <f t="shared" si="42"/>
        <v>0</v>
      </c>
      <c r="CR39" s="153"/>
      <c r="CS39" s="153"/>
      <c r="CT39" s="153"/>
      <c r="CU39" s="291"/>
      <c r="CV39" s="153">
        <f t="shared" si="43"/>
        <v>0</v>
      </c>
      <c r="CW39" s="153"/>
      <c r="CX39" s="153"/>
      <c r="CY39" s="153"/>
      <c r="CZ39" s="292"/>
      <c r="DA39" s="293"/>
      <c r="DB39" s="154">
        <f t="shared" si="44"/>
        <v>0</v>
      </c>
      <c r="DC39" s="154"/>
      <c r="DD39" s="154"/>
      <c r="DE39" s="154"/>
      <c r="DF39" s="154"/>
      <c r="DG39" s="154">
        <f t="shared" si="45"/>
        <v>0</v>
      </c>
      <c r="DH39" s="154"/>
      <c r="DI39" s="154"/>
      <c r="DJ39" s="154"/>
      <c r="DK39" s="293"/>
      <c r="DL39" s="294">
        <f t="shared" si="46"/>
        <v>0</v>
      </c>
      <c r="DM39" s="156">
        <f t="shared" si="47"/>
        <v>0</v>
      </c>
      <c r="DN39" s="295">
        <f t="shared" si="48"/>
        <v>0</v>
      </c>
      <c r="DO39" s="296">
        <f t="array" aca="1" ref="DO39" ca="1">SUM(LARGE(DR39:EK39,ROW(INDIRECT("1:"&amp;COUNT(DR39:EK39)-D$77))))+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x14ac:dyDescent="0.25">
      <c r="A40" s="416"/>
      <c r="B40" s="141">
        <f t="shared" si="25"/>
        <v>0</v>
      </c>
      <c r="C40" s="142"/>
      <c r="D40" s="143"/>
      <c r="E40" s="277"/>
      <c r="F40" s="511"/>
      <c r="G40" s="145">
        <f t="shared" si="26"/>
        <v>0</v>
      </c>
      <c r="H40" s="145"/>
      <c r="I40" s="145"/>
      <c r="J40" s="145"/>
      <c r="K40" s="511"/>
      <c r="L40" s="145">
        <f t="shared" si="27"/>
        <v>0</v>
      </c>
      <c r="M40" s="145"/>
      <c r="N40" s="145"/>
      <c r="O40" s="145"/>
      <c r="P40" s="427"/>
      <c r="Q40" s="278"/>
      <c r="R40" s="146">
        <f t="shared" si="28"/>
        <v>0</v>
      </c>
      <c r="S40" s="146"/>
      <c r="T40" s="146"/>
      <c r="U40" s="146"/>
      <c r="V40" s="146"/>
      <c r="W40" s="146">
        <f t="shared" si="29"/>
        <v>0</v>
      </c>
      <c r="X40" s="146"/>
      <c r="Y40" s="146"/>
      <c r="Z40" s="146"/>
      <c r="AA40" s="563"/>
      <c r="AB40" s="279"/>
      <c r="AC40" s="147">
        <f t="shared" si="30"/>
        <v>0</v>
      </c>
      <c r="AD40" s="147"/>
      <c r="AE40" s="147"/>
      <c r="AF40" s="147"/>
      <c r="AG40" s="147"/>
      <c r="AH40" s="147">
        <f t="shared" si="31"/>
        <v>0</v>
      </c>
      <c r="AI40" s="147"/>
      <c r="AJ40" s="147"/>
      <c r="AK40" s="147"/>
      <c r="AL40" s="561"/>
      <c r="AM40" s="281"/>
      <c r="AN40" s="148">
        <f t="shared" si="32"/>
        <v>0</v>
      </c>
      <c r="AO40" s="148"/>
      <c r="AP40" s="148"/>
      <c r="AQ40" s="148"/>
      <c r="AR40" s="281"/>
      <c r="AS40" s="148">
        <f t="shared" si="33"/>
        <v>0</v>
      </c>
      <c r="AT40" s="148"/>
      <c r="AU40" s="148"/>
      <c r="AV40" s="148"/>
      <c r="AW40" s="282"/>
      <c r="AX40" s="283"/>
      <c r="AY40" s="149">
        <f t="shared" si="34"/>
        <v>0</v>
      </c>
      <c r="AZ40" s="149"/>
      <c r="BA40" s="149"/>
      <c r="BB40" s="149"/>
      <c r="BC40" s="149"/>
      <c r="BD40" s="149">
        <f t="shared" si="35"/>
        <v>0</v>
      </c>
      <c r="BE40" s="149"/>
      <c r="BF40" s="149"/>
      <c r="BG40" s="149"/>
      <c r="BH40" s="284"/>
      <c r="BI40" s="285"/>
      <c r="BJ40" s="150">
        <f t="shared" si="36"/>
        <v>0</v>
      </c>
      <c r="BK40" s="150"/>
      <c r="BL40" s="150"/>
      <c r="BM40" s="150"/>
      <c r="BN40" s="150"/>
      <c r="BO40" s="150">
        <f t="shared" si="37"/>
        <v>0</v>
      </c>
      <c r="BP40" s="150"/>
      <c r="BQ40" s="150"/>
      <c r="BR40" s="150"/>
      <c r="BS40" s="562"/>
      <c r="BT40" s="287"/>
      <c r="BU40" s="151">
        <f t="shared" si="38"/>
        <v>0</v>
      </c>
      <c r="BV40" s="151"/>
      <c r="BW40" s="151"/>
      <c r="BX40" s="151"/>
      <c r="BY40" s="151"/>
      <c r="BZ40" s="151">
        <f t="shared" si="39"/>
        <v>0</v>
      </c>
      <c r="CA40" s="151"/>
      <c r="CB40" s="151"/>
      <c r="CC40" s="151"/>
      <c r="CD40" s="288"/>
      <c r="CE40" s="289"/>
      <c r="CF40" s="152">
        <f t="shared" si="40"/>
        <v>0</v>
      </c>
      <c r="CG40" s="152"/>
      <c r="CH40" s="152"/>
      <c r="CI40" s="152"/>
      <c r="CJ40" s="152"/>
      <c r="CK40" s="152">
        <f t="shared" si="41"/>
        <v>0</v>
      </c>
      <c r="CL40" s="152"/>
      <c r="CM40" s="152"/>
      <c r="CN40" s="152"/>
      <c r="CO40" s="290"/>
      <c r="CP40" s="291"/>
      <c r="CQ40" s="153">
        <f t="shared" si="42"/>
        <v>0</v>
      </c>
      <c r="CR40" s="153"/>
      <c r="CS40" s="153"/>
      <c r="CT40" s="153"/>
      <c r="CU40" s="291"/>
      <c r="CV40" s="153">
        <f t="shared" si="43"/>
        <v>0</v>
      </c>
      <c r="CW40" s="153"/>
      <c r="CX40" s="153"/>
      <c r="CY40" s="153"/>
      <c r="CZ40" s="292"/>
      <c r="DA40" s="293"/>
      <c r="DB40" s="154">
        <f t="shared" si="44"/>
        <v>0</v>
      </c>
      <c r="DC40" s="154"/>
      <c r="DD40" s="154"/>
      <c r="DE40" s="154"/>
      <c r="DF40" s="154"/>
      <c r="DG40" s="154">
        <f t="shared" si="45"/>
        <v>0</v>
      </c>
      <c r="DH40" s="154"/>
      <c r="DI40" s="154"/>
      <c r="DJ40" s="154"/>
      <c r="DK40" s="293"/>
      <c r="DL40" s="294">
        <f t="shared" si="46"/>
        <v>0</v>
      </c>
      <c r="DM40" s="156">
        <f t="shared" si="47"/>
        <v>0</v>
      </c>
      <c r="DN40" s="295">
        <f t="shared" si="48"/>
        <v>0</v>
      </c>
      <c r="DO40" s="296">
        <f t="array" aca="1" ref="DO40" ca="1">SUM(LARGE(DR40:EK40,ROW(INDIRECT("1:"&amp;COUNT(DR40:EK40)-D$77))))+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x14ac:dyDescent="0.25">
      <c r="A41" s="416"/>
      <c r="B41" s="141">
        <f t="shared" si="25"/>
        <v>0</v>
      </c>
      <c r="C41" s="142"/>
      <c r="D41" s="143"/>
      <c r="E41" s="277"/>
      <c r="F41" s="511"/>
      <c r="G41" s="145">
        <f t="shared" si="26"/>
        <v>0</v>
      </c>
      <c r="H41" s="145"/>
      <c r="I41" s="145"/>
      <c r="J41" s="145"/>
      <c r="K41" s="511"/>
      <c r="L41" s="145">
        <f t="shared" si="27"/>
        <v>0</v>
      </c>
      <c r="M41" s="145"/>
      <c r="N41" s="145"/>
      <c r="O41" s="145"/>
      <c r="P41" s="427"/>
      <c r="Q41" s="278"/>
      <c r="R41" s="146">
        <f t="shared" si="28"/>
        <v>0</v>
      </c>
      <c r="S41" s="146"/>
      <c r="T41" s="146"/>
      <c r="U41" s="146"/>
      <c r="V41" s="146"/>
      <c r="W41" s="146">
        <f t="shared" si="29"/>
        <v>0</v>
      </c>
      <c r="X41" s="146"/>
      <c r="Y41" s="146"/>
      <c r="Z41" s="146"/>
      <c r="AA41" s="563"/>
      <c r="AB41" s="279"/>
      <c r="AC41" s="147">
        <f t="shared" si="30"/>
        <v>0</v>
      </c>
      <c r="AD41" s="147"/>
      <c r="AE41" s="147"/>
      <c r="AF41" s="147"/>
      <c r="AG41" s="147"/>
      <c r="AH41" s="147">
        <f t="shared" si="31"/>
        <v>0</v>
      </c>
      <c r="AI41" s="147"/>
      <c r="AJ41" s="147"/>
      <c r="AK41" s="147"/>
      <c r="AL41" s="561"/>
      <c r="AM41" s="281"/>
      <c r="AN41" s="148">
        <f t="shared" si="32"/>
        <v>0</v>
      </c>
      <c r="AO41" s="148"/>
      <c r="AP41" s="148"/>
      <c r="AQ41" s="148"/>
      <c r="AR41" s="281"/>
      <c r="AS41" s="148">
        <f t="shared" si="33"/>
        <v>0</v>
      </c>
      <c r="AT41" s="148"/>
      <c r="AU41" s="148"/>
      <c r="AV41" s="148"/>
      <c r="AW41" s="282"/>
      <c r="AX41" s="283"/>
      <c r="AY41" s="149">
        <f t="shared" si="34"/>
        <v>0</v>
      </c>
      <c r="AZ41" s="149"/>
      <c r="BA41" s="149"/>
      <c r="BB41" s="149"/>
      <c r="BC41" s="149"/>
      <c r="BD41" s="149">
        <f t="shared" si="35"/>
        <v>0</v>
      </c>
      <c r="BE41" s="149"/>
      <c r="BF41" s="149"/>
      <c r="BG41" s="149"/>
      <c r="BH41" s="284"/>
      <c r="BI41" s="285"/>
      <c r="BJ41" s="150">
        <f t="shared" si="36"/>
        <v>0</v>
      </c>
      <c r="BK41" s="150"/>
      <c r="BL41" s="150"/>
      <c r="BM41" s="150"/>
      <c r="BN41" s="150"/>
      <c r="BO41" s="150">
        <f t="shared" si="37"/>
        <v>0</v>
      </c>
      <c r="BP41" s="150"/>
      <c r="BQ41" s="150"/>
      <c r="BR41" s="150"/>
      <c r="BS41" s="562"/>
      <c r="BT41" s="287"/>
      <c r="BU41" s="151">
        <f t="shared" si="38"/>
        <v>0</v>
      </c>
      <c r="BV41" s="151"/>
      <c r="BW41" s="151"/>
      <c r="BX41" s="151"/>
      <c r="BY41" s="151"/>
      <c r="BZ41" s="151">
        <f t="shared" si="39"/>
        <v>0</v>
      </c>
      <c r="CA41" s="151"/>
      <c r="CB41" s="151"/>
      <c r="CC41" s="151"/>
      <c r="CD41" s="288"/>
      <c r="CE41" s="289"/>
      <c r="CF41" s="152">
        <f t="shared" si="40"/>
        <v>0</v>
      </c>
      <c r="CG41" s="152"/>
      <c r="CH41" s="152"/>
      <c r="CI41" s="152"/>
      <c r="CJ41" s="152"/>
      <c r="CK41" s="152">
        <f t="shared" si="41"/>
        <v>0</v>
      </c>
      <c r="CL41" s="152"/>
      <c r="CM41" s="152"/>
      <c r="CN41" s="152"/>
      <c r="CO41" s="290"/>
      <c r="CP41" s="291"/>
      <c r="CQ41" s="153">
        <f t="shared" si="42"/>
        <v>0</v>
      </c>
      <c r="CR41" s="153"/>
      <c r="CS41" s="153"/>
      <c r="CT41" s="153"/>
      <c r="CU41" s="291"/>
      <c r="CV41" s="153">
        <f t="shared" si="43"/>
        <v>0</v>
      </c>
      <c r="CW41" s="153"/>
      <c r="CX41" s="153"/>
      <c r="CY41" s="153"/>
      <c r="CZ41" s="292"/>
      <c r="DA41" s="293"/>
      <c r="DB41" s="154">
        <f t="shared" si="44"/>
        <v>0</v>
      </c>
      <c r="DC41" s="154"/>
      <c r="DD41" s="154"/>
      <c r="DE41" s="154"/>
      <c r="DF41" s="154"/>
      <c r="DG41" s="154">
        <f t="shared" si="45"/>
        <v>0</v>
      </c>
      <c r="DH41" s="154"/>
      <c r="DI41" s="154"/>
      <c r="DJ41" s="154"/>
      <c r="DK41" s="293"/>
      <c r="DL41" s="294">
        <f t="shared" si="46"/>
        <v>0</v>
      </c>
      <c r="DM41" s="156">
        <f t="shared" si="47"/>
        <v>0</v>
      </c>
      <c r="DN41" s="295">
        <f t="shared" si="48"/>
        <v>0</v>
      </c>
      <c r="DO41" s="296">
        <f t="array" aca="1" ref="DO41" ca="1">SUM(LARGE(DR41:EK41,ROW(INDIRECT("1:"&amp;COUNT(DR41:EK41)-D$77))))+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x14ac:dyDescent="0.25">
      <c r="A42" s="416"/>
      <c r="B42" s="141">
        <f t="shared" si="25"/>
        <v>0</v>
      </c>
      <c r="C42" s="142"/>
      <c r="D42" s="143"/>
      <c r="E42" s="277"/>
      <c r="F42" s="511"/>
      <c r="G42" s="145">
        <f t="shared" si="26"/>
        <v>0</v>
      </c>
      <c r="H42" s="145"/>
      <c r="I42" s="145"/>
      <c r="J42" s="145"/>
      <c r="K42" s="511"/>
      <c r="L42" s="145">
        <f t="shared" si="27"/>
        <v>0</v>
      </c>
      <c r="M42" s="145"/>
      <c r="N42" s="145"/>
      <c r="O42" s="145"/>
      <c r="P42" s="427"/>
      <c r="Q42" s="278"/>
      <c r="R42" s="146">
        <f t="shared" si="28"/>
        <v>0</v>
      </c>
      <c r="S42" s="146"/>
      <c r="T42" s="146"/>
      <c r="U42" s="146"/>
      <c r="V42" s="146"/>
      <c r="W42" s="146">
        <f t="shared" si="29"/>
        <v>0</v>
      </c>
      <c r="X42" s="146"/>
      <c r="Y42" s="146"/>
      <c r="Z42" s="146"/>
      <c r="AA42" s="563"/>
      <c r="AB42" s="279"/>
      <c r="AC42" s="147">
        <f t="shared" si="30"/>
        <v>0</v>
      </c>
      <c r="AD42" s="147"/>
      <c r="AE42" s="147"/>
      <c r="AF42" s="147"/>
      <c r="AG42" s="147"/>
      <c r="AH42" s="147">
        <f t="shared" si="31"/>
        <v>0</v>
      </c>
      <c r="AI42" s="147"/>
      <c r="AJ42" s="147"/>
      <c r="AK42" s="147"/>
      <c r="AL42" s="561"/>
      <c r="AM42" s="281"/>
      <c r="AN42" s="148">
        <f t="shared" si="32"/>
        <v>0</v>
      </c>
      <c r="AO42" s="148"/>
      <c r="AP42" s="148"/>
      <c r="AQ42" s="148"/>
      <c r="AR42" s="281"/>
      <c r="AS42" s="148">
        <f t="shared" si="33"/>
        <v>0</v>
      </c>
      <c r="AT42" s="148"/>
      <c r="AU42" s="148"/>
      <c r="AV42" s="148"/>
      <c r="AW42" s="282"/>
      <c r="AX42" s="283"/>
      <c r="AY42" s="149">
        <f t="shared" si="34"/>
        <v>0</v>
      </c>
      <c r="AZ42" s="149"/>
      <c r="BA42" s="149"/>
      <c r="BB42" s="149"/>
      <c r="BC42" s="149"/>
      <c r="BD42" s="149">
        <f t="shared" si="35"/>
        <v>0</v>
      </c>
      <c r="BE42" s="149"/>
      <c r="BF42" s="149"/>
      <c r="BG42" s="149"/>
      <c r="BH42" s="284"/>
      <c r="BI42" s="285"/>
      <c r="BJ42" s="150">
        <f t="shared" si="36"/>
        <v>0</v>
      </c>
      <c r="BK42" s="150"/>
      <c r="BL42" s="150"/>
      <c r="BM42" s="150"/>
      <c r="BN42" s="150"/>
      <c r="BO42" s="150">
        <f t="shared" si="37"/>
        <v>0</v>
      </c>
      <c r="BP42" s="150"/>
      <c r="BQ42" s="150"/>
      <c r="BR42" s="150"/>
      <c r="BS42" s="562"/>
      <c r="BT42" s="287"/>
      <c r="BU42" s="151">
        <f t="shared" si="38"/>
        <v>0</v>
      </c>
      <c r="BV42" s="151"/>
      <c r="BW42" s="151"/>
      <c r="BX42" s="151"/>
      <c r="BY42" s="151"/>
      <c r="BZ42" s="151">
        <f t="shared" si="39"/>
        <v>0</v>
      </c>
      <c r="CA42" s="151"/>
      <c r="CB42" s="151"/>
      <c r="CC42" s="151"/>
      <c r="CD42" s="288"/>
      <c r="CE42" s="289"/>
      <c r="CF42" s="152">
        <f t="shared" si="40"/>
        <v>0</v>
      </c>
      <c r="CG42" s="152"/>
      <c r="CH42" s="152"/>
      <c r="CI42" s="152"/>
      <c r="CJ42" s="152"/>
      <c r="CK42" s="152">
        <f t="shared" si="41"/>
        <v>0</v>
      </c>
      <c r="CL42" s="152"/>
      <c r="CM42" s="152"/>
      <c r="CN42" s="152"/>
      <c r="CO42" s="290"/>
      <c r="CP42" s="291"/>
      <c r="CQ42" s="153">
        <f t="shared" si="42"/>
        <v>0</v>
      </c>
      <c r="CR42" s="153"/>
      <c r="CS42" s="153"/>
      <c r="CT42" s="153"/>
      <c r="CU42" s="291"/>
      <c r="CV42" s="153">
        <f t="shared" si="43"/>
        <v>0</v>
      </c>
      <c r="CW42" s="153"/>
      <c r="CX42" s="153"/>
      <c r="CY42" s="153"/>
      <c r="CZ42" s="292"/>
      <c r="DA42" s="293"/>
      <c r="DB42" s="154">
        <f t="shared" si="44"/>
        <v>0</v>
      </c>
      <c r="DC42" s="154"/>
      <c r="DD42" s="154"/>
      <c r="DE42" s="154"/>
      <c r="DF42" s="154"/>
      <c r="DG42" s="154">
        <f t="shared" si="45"/>
        <v>0</v>
      </c>
      <c r="DH42" s="154"/>
      <c r="DI42" s="154"/>
      <c r="DJ42" s="154"/>
      <c r="DK42" s="293"/>
      <c r="DL42" s="294">
        <f t="shared" si="46"/>
        <v>0</v>
      </c>
      <c r="DM42" s="156">
        <f t="shared" si="47"/>
        <v>0</v>
      </c>
      <c r="DN42" s="295">
        <f t="shared" si="48"/>
        <v>0</v>
      </c>
      <c r="DO42" s="296">
        <f t="array" aca="1" ref="DO42" ca="1">SUM(LARGE(DR42:EK42,ROW(INDIRECT("1:"&amp;COUNT(DR42:EK42)-D$77))))+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x14ac:dyDescent="0.25">
      <c r="A43" s="416"/>
      <c r="B43" s="141">
        <f t="shared" si="25"/>
        <v>0</v>
      </c>
      <c r="C43" s="142"/>
      <c r="D43" s="143"/>
      <c r="E43" s="277"/>
      <c r="F43" s="511"/>
      <c r="G43" s="145">
        <f t="shared" si="26"/>
        <v>0</v>
      </c>
      <c r="H43" s="145"/>
      <c r="I43" s="145"/>
      <c r="J43" s="145"/>
      <c r="K43" s="511"/>
      <c r="L43" s="145">
        <f t="shared" si="27"/>
        <v>0</v>
      </c>
      <c r="M43" s="145"/>
      <c r="N43" s="145"/>
      <c r="O43" s="145"/>
      <c r="P43" s="427"/>
      <c r="Q43" s="278"/>
      <c r="R43" s="146">
        <f t="shared" si="28"/>
        <v>0</v>
      </c>
      <c r="S43" s="146"/>
      <c r="T43" s="146"/>
      <c r="U43" s="146"/>
      <c r="V43" s="146"/>
      <c r="W43" s="146">
        <f t="shared" si="29"/>
        <v>0</v>
      </c>
      <c r="X43" s="146"/>
      <c r="Y43" s="146"/>
      <c r="Z43" s="146"/>
      <c r="AA43" s="563"/>
      <c r="AB43" s="279"/>
      <c r="AC43" s="147">
        <f t="shared" si="30"/>
        <v>0</v>
      </c>
      <c r="AD43" s="147"/>
      <c r="AE43" s="147"/>
      <c r="AF43" s="147"/>
      <c r="AG43" s="147"/>
      <c r="AH43" s="147">
        <f t="shared" si="31"/>
        <v>0</v>
      </c>
      <c r="AI43" s="147"/>
      <c r="AJ43" s="147"/>
      <c r="AK43" s="147"/>
      <c r="AL43" s="561"/>
      <c r="AM43" s="281"/>
      <c r="AN43" s="148">
        <f t="shared" si="32"/>
        <v>0</v>
      </c>
      <c r="AO43" s="148"/>
      <c r="AP43" s="148"/>
      <c r="AQ43" s="148"/>
      <c r="AR43" s="281"/>
      <c r="AS43" s="148">
        <f t="shared" si="33"/>
        <v>0</v>
      </c>
      <c r="AT43" s="148"/>
      <c r="AU43" s="148"/>
      <c r="AV43" s="148"/>
      <c r="AW43" s="282"/>
      <c r="AX43" s="283"/>
      <c r="AY43" s="149">
        <f t="shared" si="34"/>
        <v>0</v>
      </c>
      <c r="AZ43" s="149"/>
      <c r="BA43" s="149"/>
      <c r="BB43" s="149"/>
      <c r="BC43" s="149"/>
      <c r="BD43" s="149">
        <f t="shared" si="35"/>
        <v>0</v>
      </c>
      <c r="BE43" s="149"/>
      <c r="BF43" s="149"/>
      <c r="BG43" s="149"/>
      <c r="BH43" s="284"/>
      <c r="BI43" s="285"/>
      <c r="BJ43" s="150">
        <f t="shared" si="36"/>
        <v>0</v>
      </c>
      <c r="BK43" s="150"/>
      <c r="BL43" s="150"/>
      <c r="BM43" s="150"/>
      <c r="BN43" s="150"/>
      <c r="BO43" s="150">
        <f t="shared" si="37"/>
        <v>0</v>
      </c>
      <c r="BP43" s="150"/>
      <c r="BQ43" s="150"/>
      <c r="BR43" s="150"/>
      <c r="BS43" s="562"/>
      <c r="BT43" s="287"/>
      <c r="BU43" s="151">
        <f t="shared" si="38"/>
        <v>0</v>
      </c>
      <c r="BV43" s="151"/>
      <c r="BW43" s="151"/>
      <c r="BX43" s="151"/>
      <c r="BY43" s="151"/>
      <c r="BZ43" s="151">
        <f t="shared" si="39"/>
        <v>0</v>
      </c>
      <c r="CA43" s="151"/>
      <c r="CB43" s="151"/>
      <c r="CC43" s="151"/>
      <c r="CD43" s="288"/>
      <c r="CE43" s="289"/>
      <c r="CF43" s="152">
        <f t="shared" si="40"/>
        <v>0</v>
      </c>
      <c r="CG43" s="152"/>
      <c r="CH43" s="152"/>
      <c r="CI43" s="152"/>
      <c r="CJ43" s="152"/>
      <c r="CK43" s="152">
        <f t="shared" si="41"/>
        <v>0</v>
      </c>
      <c r="CL43" s="152"/>
      <c r="CM43" s="152"/>
      <c r="CN43" s="152"/>
      <c r="CO43" s="290"/>
      <c r="CP43" s="291"/>
      <c r="CQ43" s="153">
        <f t="shared" si="42"/>
        <v>0</v>
      </c>
      <c r="CR43" s="153"/>
      <c r="CS43" s="153"/>
      <c r="CT43" s="153"/>
      <c r="CU43" s="291"/>
      <c r="CV43" s="153">
        <f t="shared" si="43"/>
        <v>0</v>
      </c>
      <c r="CW43" s="153"/>
      <c r="CX43" s="153"/>
      <c r="CY43" s="153"/>
      <c r="CZ43" s="292"/>
      <c r="DA43" s="293"/>
      <c r="DB43" s="154">
        <f t="shared" si="44"/>
        <v>0</v>
      </c>
      <c r="DC43" s="154"/>
      <c r="DD43" s="154"/>
      <c r="DE43" s="154"/>
      <c r="DF43" s="154"/>
      <c r="DG43" s="154">
        <f t="shared" si="45"/>
        <v>0</v>
      </c>
      <c r="DH43" s="154"/>
      <c r="DI43" s="154"/>
      <c r="DJ43" s="154"/>
      <c r="DK43" s="293"/>
      <c r="DL43" s="294">
        <f t="shared" si="46"/>
        <v>0</v>
      </c>
      <c r="DM43" s="156">
        <f t="shared" si="47"/>
        <v>0</v>
      </c>
      <c r="DN43" s="295">
        <f t="shared" si="48"/>
        <v>0</v>
      </c>
      <c r="DO43" s="296">
        <f t="array" aca="1" ref="DO43" ca="1">SUM(LARGE(DR43:EK43,ROW(INDIRECT("1:"&amp;COUNT(DR43:EK43)-D$77))))+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x14ac:dyDescent="0.25">
      <c r="A44" s="416"/>
      <c r="B44" s="141">
        <f t="shared" si="25"/>
        <v>0</v>
      </c>
      <c r="C44" s="142"/>
      <c r="D44" s="143"/>
      <c r="E44" s="277"/>
      <c r="F44" s="511"/>
      <c r="G44" s="145">
        <f t="shared" si="26"/>
        <v>0</v>
      </c>
      <c r="H44" s="145"/>
      <c r="I44" s="145"/>
      <c r="J44" s="145"/>
      <c r="K44" s="511"/>
      <c r="L44" s="145">
        <f t="shared" si="27"/>
        <v>0</v>
      </c>
      <c r="M44" s="145"/>
      <c r="N44" s="145"/>
      <c r="O44" s="145"/>
      <c r="P44" s="427"/>
      <c r="Q44" s="278"/>
      <c r="R44" s="146">
        <f t="shared" si="28"/>
        <v>0</v>
      </c>
      <c r="S44" s="146"/>
      <c r="T44" s="146"/>
      <c r="U44" s="146"/>
      <c r="V44" s="146"/>
      <c r="W44" s="146">
        <f t="shared" si="29"/>
        <v>0</v>
      </c>
      <c r="X44" s="146"/>
      <c r="Y44" s="146"/>
      <c r="Z44" s="146"/>
      <c r="AA44" s="563"/>
      <c r="AB44" s="279"/>
      <c r="AC44" s="147">
        <f t="shared" si="30"/>
        <v>0</v>
      </c>
      <c r="AD44" s="147"/>
      <c r="AE44" s="147"/>
      <c r="AF44" s="147"/>
      <c r="AG44" s="147"/>
      <c r="AH44" s="147">
        <f t="shared" si="31"/>
        <v>0</v>
      </c>
      <c r="AI44" s="147"/>
      <c r="AJ44" s="147"/>
      <c r="AK44" s="147"/>
      <c r="AL44" s="561"/>
      <c r="AM44" s="281"/>
      <c r="AN44" s="148">
        <f t="shared" si="32"/>
        <v>0</v>
      </c>
      <c r="AO44" s="148"/>
      <c r="AP44" s="148"/>
      <c r="AQ44" s="148"/>
      <c r="AR44" s="281"/>
      <c r="AS44" s="148">
        <f t="shared" si="33"/>
        <v>0</v>
      </c>
      <c r="AT44" s="148"/>
      <c r="AU44" s="148"/>
      <c r="AV44" s="148"/>
      <c r="AW44" s="282"/>
      <c r="AX44" s="283"/>
      <c r="AY44" s="149">
        <f t="shared" si="34"/>
        <v>0</v>
      </c>
      <c r="AZ44" s="149"/>
      <c r="BA44" s="149"/>
      <c r="BB44" s="149"/>
      <c r="BC44" s="149"/>
      <c r="BD44" s="149">
        <f t="shared" si="35"/>
        <v>0</v>
      </c>
      <c r="BE44" s="149"/>
      <c r="BF44" s="149"/>
      <c r="BG44" s="149"/>
      <c r="BH44" s="284"/>
      <c r="BI44" s="285"/>
      <c r="BJ44" s="150">
        <f t="shared" si="36"/>
        <v>0</v>
      </c>
      <c r="BK44" s="150"/>
      <c r="BL44" s="150"/>
      <c r="BM44" s="150"/>
      <c r="BN44" s="150"/>
      <c r="BO44" s="150">
        <f t="shared" si="37"/>
        <v>0</v>
      </c>
      <c r="BP44" s="150"/>
      <c r="BQ44" s="150"/>
      <c r="BR44" s="150"/>
      <c r="BS44" s="562"/>
      <c r="BT44" s="287"/>
      <c r="BU44" s="151">
        <f t="shared" si="38"/>
        <v>0</v>
      </c>
      <c r="BV44" s="151"/>
      <c r="BW44" s="151"/>
      <c r="BX44" s="151"/>
      <c r="BY44" s="151"/>
      <c r="BZ44" s="151">
        <f t="shared" si="39"/>
        <v>0</v>
      </c>
      <c r="CA44" s="151"/>
      <c r="CB44" s="151"/>
      <c r="CC44" s="151"/>
      <c r="CD44" s="288"/>
      <c r="CE44" s="289"/>
      <c r="CF44" s="152">
        <f t="shared" si="40"/>
        <v>0</v>
      </c>
      <c r="CG44" s="152"/>
      <c r="CH44" s="152"/>
      <c r="CI44" s="152"/>
      <c r="CJ44" s="152"/>
      <c r="CK44" s="152">
        <f t="shared" si="41"/>
        <v>0</v>
      </c>
      <c r="CL44" s="152"/>
      <c r="CM44" s="152"/>
      <c r="CN44" s="152"/>
      <c r="CO44" s="290"/>
      <c r="CP44" s="291"/>
      <c r="CQ44" s="153">
        <f t="shared" si="42"/>
        <v>0</v>
      </c>
      <c r="CR44" s="153"/>
      <c r="CS44" s="153"/>
      <c r="CT44" s="153"/>
      <c r="CU44" s="291"/>
      <c r="CV44" s="153">
        <f t="shared" si="43"/>
        <v>0</v>
      </c>
      <c r="CW44" s="153"/>
      <c r="CX44" s="153"/>
      <c r="CY44" s="153"/>
      <c r="CZ44" s="292"/>
      <c r="DA44" s="293"/>
      <c r="DB44" s="154">
        <f t="shared" si="44"/>
        <v>0</v>
      </c>
      <c r="DC44" s="154"/>
      <c r="DD44" s="154"/>
      <c r="DE44" s="154"/>
      <c r="DF44" s="154"/>
      <c r="DG44" s="154">
        <f t="shared" si="45"/>
        <v>0</v>
      </c>
      <c r="DH44" s="154"/>
      <c r="DI44" s="154"/>
      <c r="DJ44" s="154"/>
      <c r="DK44" s="293"/>
      <c r="DL44" s="294">
        <f t="shared" si="46"/>
        <v>0</v>
      </c>
      <c r="DM44" s="156">
        <f t="shared" si="47"/>
        <v>0</v>
      </c>
      <c r="DN44" s="295">
        <f t="shared" si="48"/>
        <v>0</v>
      </c>
      <c r="DO44" s="296">
        <f t="array" aca="1" ref="DO44" ca="1">SUM(LARGE(DR44:EK44,ROW(INDIRECT("1:"&amp;COUNT(DR44:EK44)-D$77))))+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x14ac:dyDescent="0.25">
      <c r="A45" s="416"/>
      <c r="B45" s="141">
        <f t="shared" si="25"/>
        <v>0</v>
      </c>
      <c r="C45" s="142"/>
      <c r="D45" s="143"/>
      <c r="E45" s="277"/>
      <c r="F45" s="511"/>
      <c r="G45" s="145">
        <f t="shared" si="26"/>
        <v>0</v>
      </c>
      <c r="H45" s="145"/>
      <c r="I45" s="145"/>
      <c r="J45" s="145"/>
      <c r="K45" s="511"/>
      <c r="L45" s="145">
        <f t="shared" si="27"/>
        <v>0</v>
      </c>
      <c r="M45" s="145"/>
      <c r="N45" s="145"/>
      <c r="O45" s="145"/>
      <c r="P45" s="427"/>
      <c r="Q45" s="278"/>
      <c r="R45" s="146">
        <f t="shared" si="28"/>
        <v>0</v>
      </c>
      <c r="S45" s="146"/>
      <c r="T45" s="146"/>
      <c r="U45" s="146"/>
      <c r="V45" s="146"/>
      <c r="W45" s="146">
        <f t="shared" si="29"/>
        <v>0</v>
      </c>
      <c r="X45" s="146"/>
      <c r="Y45" s="146"/>
      <c r="Z45" s="146"/>
      <c r="AA45" s="563"/>
      <c r="AB45" s="279"/>
      <c r="AC45" s="147">
        <f t="shared" si="30"/>
        <v>0</v>
      </c>
      <c r="AD45" s="147"/>
      <c r="AE45" s="147"/>
      <c r="AF45" s="147"/>
      <c r="AG45" s="147"/>
      <c r="AH45" s="147">
        <f t="shared" si="31"/>
        <v>0</v>
      </c>
      <c r="AI45" s="147"/>
      <c r="AJ45" s="147"/>
      <c r="AK45" s="147"/>
      <c r="AL45" s="561"/>
      <c r="AM45" s="281"/>
      <c r="AN45" s="148">
        <f t="shared" si="32"/>
        <v>0</v>
      </c>
      <c r="AO45" s="148"/>
      <c r="AP45" s="148"/>
      <c r="AQ45" s="148"/>
      <c r="AR45" s="281"/>
      <c r="AS45" s="148">
        <f t="shared" si="33"/>
        <v>0</v>
      </c>
      <c r="AT45" s="148"/>
      <c r="AU45" s="148"/>
      <c r="AV45" s="148"/>
      <c r="AW45" s="282"/>
      <c r="AX45" s="283"/>
      <c r="AY45" s="149">
        <f t="shared" si="34"/>
        <v>0</v>
      </c>
      <c r="AZ45" s="149"/>
      <c r="BA45" s="149"/>
      <c r="BB45" s="149"/>
      <c r="BC45" s="149"/>
      <c r="BD45" s="149">
        <f t="shared" si="35"/>
        <v>0</v>
      </c>
      <c r="BE45" s="149"/>
      <c r="BF45" s="149"/>
      <c r="BG45" s="149"/>
      <c r="BH45" s="284"/>
      <c r="BI45" s="285"/>
      <c r="BJ45" s="150">
        <f t="shared" si="36"/>
        <v>0</v>
      </c>
      <c r="BK45" s="150"/>
      <c r="BL45" s="150"/>
      <c r="BM45" s="150"/>
      <c r="BN45" s="150"/>
      <c r="BO45" s="150">
        <f t="shared" si="37"/>
        <v>0</v>
      </c>
      <c r="BP45" s="150"/>
      <c r="BQ45" s="150"/>
      <c r="BR45" s="150"/>
      <c r="BS45" s="562"/>
      <c r="BT45" s="287"/>
      <c r="BU45" s="151">
        <f t="shared" si="38"/>
        <v>0</v>
      </c>
      <c r="BV45" s="151"/>
      <c r="BW45" s="151"/>
      <c r="BX45" s="151"/>
      <c r="BY45" s="151"/>
      <c r="BZ45" s="151">
        <f t="shared" si="39"/>
        <v>0</v>
      </c>
      <c r="CA45" s="151"/>
      <c r="CB45" s="151"/>
      <c r="CC45" s="151"/>
      <c r="CD45" s="288"/>
      <c r="CE45" s="289"/>
      <c r="CF45" s="152">
        <f t="shared" si="40"/>
        <v>0</v>
      </c>
      <c r="CG45" s="152"/>
      <c r="CH45" s="152"/>
      <c r="CI45" s="152"/>
      <c r="CJ45" s="152"/>
      <c r="CK45" s="152">
        <f t="shared" si="41"/>
        <v>0</v>
      </c>
      <c r="CL45" s="152"/>
      <c r="CM45" s="152"/>
      <c r="CN45" s="152"/>
      <c r="CO45" s="290"/>
      <c r="CP45" s="291"/>
      <c r="CQ45" s="153">
        <f t="shared" si="42"/>
        <v>0</v>
      </c>
      <c r="CR45" s="153"/>
      <c r="CS45" s="153"/>
      <c r="CT45" s="153"/>
      <c r="CU45" s="291"/>
      <c r="CV45" s="153">
        <f t="shared" si="43"/>
        <v>0</v>
      </c>
      <c r="CW45" s="153"/>
      <c r="CX45" s="153"/>
      <c r="CY45" s="153"/>
      <c r="CZ45" s="292"/>
      <c r="DA45" s="293"/>
      <c r="DB45" s="154">
        <f t="shared" si="44"/>
        <v>0</v>
      </c>
      <c r="DC45" s="154"/>
      <c r="DD45" s="154"/>
      <c r="DE45" s="154"/>
      <c r="DF45" s="154"/>
      <c r="DG45" s="154">
        <f t="shared" si="45"/>
        <v>0</v>
      </c>
      <c r="DH45" s="154"/>
      <c r="DI45" s="154"/>
      <c r="DJ45" s="154"/>
      <c r="DK45" s="293"/>
      <c r="DL45" s="294">
        <f t="shared" si="46"/>
        <v>0</v>
      </c>
      <c r="DM45" s="156">
        <f t="shared" si="47"/>
        <v>0</v>
      </c>
      <c r="DN45" s="295">
        <f t="shared" si="48"/>
        <v>0</v>
      </c>
      <c r="DO45" s="296">
        <f t="array" aca="1" ref="DO45" ca="1">SUM(LARGE(DR45:EK45,ROW(INDIRECT("1:"&amp;COUNT(DR45:EK45)-D$77))))+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x14ac:dyDescent="0.25">
      <c r="A46" s="416"/>
      <c r="B46" s="141">
        <f t="shared" si="25"/>
        <v>0</v>
      </c>
      <c r="C46" s="142"/>
      <c r="D46" s="143"/>
      <c r="E46" s="277"/>
      <c r="F46" s="511"/>
      <c r="G46" s="145">
        <f t="shared" si="26"/>
        <v>0</v>
      </c>
      <c r="H46" s="145"/>
      <c r="I46" s="145"/>
      <c r="J46" s="145"/>
      <c r="K46" s="511"/>
      <c r="L46" s="145">
        <f t="shared" si="27"/>
        <v>0</v>
      </c>
      <c r="M46" s="145"/>
      <c r="N46" s="145"/>
      <c r="O46" s="145"/>
      <c r="P46" s="427"/>
      <c r="Q46" s="278"/>
      <c r="R46" s="146">
        <f t="shared" si="28"/>
        <v>0</v>
      </c>
      <c r="S46" s="146"/>
      <c r="T46" s="146"/>
      <c r="U46" s="146"/>
      <c r="V46" s="146"/>
      <c r="W46" s="146">
        <f t="shared" si="29"/>
        <v>0</v>
      </c>
      <c r="X46" s="146"/>
      <c r="Y46" s="146"/>
      <c r="Z46" s="146"/>
      <c r="AA46" s="563"/>
      <c r="AB46" s="279"/>
      <c r="AC46" s="147">
        <f t="shared" si="30"/>
        <v>0</v>
      </c>
      <c r="AD46" s="147"/>
      <c r="AE46" s="147"/>
      <c r="AF46" s="147"/>
      <c r="AG46" s="147"/>
      <c r="AH46" s="147">
        <f t="shared" si="31"/>
        <v>0</v>
      </c>
      <c r="AI46" s="147"/>
      <c r="AJ46" s="147"/>
      <c r="AK46" s="147"/>
      <c r="AL46" s="561"/>
      <c r="AM46" s="281"/>
      <c r="AN46" s="148">
        <f t="shared" si="32"/>
        <v>0</v>
      </c>
      <c r="AO46" s="148"/>
      <c r="AP46" s="148"/>
      <c r="AQ46" s="148"/>
      <c r="AR46" s="281"/>
      <c r="AS46" s="148">
        <f t="shared" si="33"/>
        <v>0</v>
      </c>
      <c r="AT46" s="148"/>
      <c r="AU46" s="148"/>
      <c r="AV46" s="148"/>
      <c r="AW46" s="282"/>
      <c r="AX46" s="283"/>
      <c r="AY46" s="149">
        <f t="shared" si="34"/>
        <v>0</v>
      </c>
      <c r="AZ46" s="149"/>
      <c r="BA46" s="149"/>
      <c r="BB46" s="149"/>
      <c r="BC46" s="149"/>
      <c r="BD46" s="149">
        <f t="shared" si="35"/>
        <v>0</v>
      </c>
      <c r="BE46" s="149"/>
      <c r="BF46" s="149"/>
      <c r="BG46" s="149"/>
      <c r="BH46" s="284"/>
      <c r="BI46" s="285"/>
      <c r="BJ46" s="150">
        <f t="shared" si="36"/>
        <v>0</v>
      </c>
      <c r="BK46" s="150"/>
      <c r="BL46" s="150"/>
      <c r="BM46" s="150"/>
      <c r="BN46" s="150"/>
      <c r="BO46" s="150">
        <f t="shared" si="37"/>
        <v>0</v>
      </c>
      <c r="BP46" s="150"/>
      <c r="BQ46" s="150"/>
      <c r="BR46" s="150"/>
      <c r="BS46" s="562"/>
      <c r="BT46" s="287"/>
      <c r="BU46" s="151">
        <f t="shared" si="38"/>
        <v>0</v>
      </c>
      <c r="BV46" s="151"/>
      <c r="BW46" s="151"/>
      <c r="BX46" s="151"/>
      <c r="BY46" s="151"/>
      <c r="BZ46" s="151">
        <f t="shared" si="39"/>
        <v>0</v>
      </c>
      <c r="CA46" s="151"/>
      <c r="CB46" s="151"/>
      <c r="CC46" s="151"/>
      <c r="CD46" s="288"/>
      <c r="CE46" s="289"/>
      <c r="CF46" s="152">
        <f t="shared" si="40"/>
        <v>0</v>
      </c>
      <c r="CG46" s="152"/>
      <c r="CH46" s="152"/>
      <c r="CI46" s="152"/>
      <c r="CJ46" s="152"/>
      <c r="CK46" s="152">
        <f t="shared" si="41"/>
        <v>0</v>
      </c>
      <c r="CL46" s="152"/>
      <c r="CM46" s="152"/>
      <c r="CN46" s="152"/>
      <c r="CO46" s="290"/>
      <c r="CP46" s="291"/>
      <c r="CQ46" s="153">
        <f t="shared" si="42"/>
        <v>0</v>
      </c>
      <c r="CR46" s="153"/>
      <c r="CS46" s="153"/>
      <c r="CT46" s="153"/>
      <c r="CU46" s="291"/>
      <c r="CV46" s="153">
        <f t="shared" si="43"/>
        <v>0</v>
      </c>
      <c r="CW46" s="153"/>
      <c r="CX46" s="153"/>
      <c r="CY46" s="153"/>
      <c r="CZ46" s="292"/>
      <c r="DA46" s="293"/>
      <c r="DB46" s="154">
        <f t="shared" si="44"/>
        <v>0</v>
      </c>
      <c r="DC46" s="154"/>
      <c r="DD46" s="154"/>
      <c r="DE46" s="154"/>
      <c r="DF46" s="154"/>
      <c r="DG46" s="154">
        <f t="shared" si="45"/>
        <v>0</v>
      </c>
      <c r="DH46" s="154"/>
      <c r="DI46" s="154"/>
      <c r="DJ46" s="154"/>
      <c r="DK46" s="293"/>
      <c r="DL46" s="294">
        <f t="shared" si="46"/>
        <v>0</v>
      </c>
      <c r="DM46" s="156">
        <f t="shared" si="47"/>
        <v>0</v>
      </c>
      <c r="DN46" s="295">
        <f t="shared" si="48"/>
        <v>0</v>
      </c>
      <c r="DO46" s="296">
        <f t="array" aca="1" ref="DO46" ca="1">SUM(LARGE(DR46:EK46,ROW(INDIRECT("1:"&amp;COUNT(DR46:EK46)-D$77))))+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x14ac:dyDescent="0.25">
      <c r="A47" s="416"/>
      <c r="B47" s="141">
        <f t="shared" si="25"/>
        <v>0</v>
      </c>
      <c r="C47" s="142"/>
      <c r="D47" s="143"/>
      <c r="E47" s="277"/>
      <c r="F47" s="511"/>
      <c r="G47" s="145">
        <f t="shared" si="26"/>
        <v>0</v>
      </c>
      <c r="H47" s="145"/>
      <c r="I47" s="145"/>
      <c r="J47" s="145"/>
      <c r="K47" s="511"/>
      <c r="L47" s="145">
        <f t="shared" si="27"/>
        <v>0</v>
      </c>
      <c r="M47" s="145"/>
      <c r="N47" s="145"/>
      <c r="O47" s="145"/>
      <c r="P47" s="427"/>
      <c r="Q47" s="278"/>
      <c r="R47" s="146">
        <f t="shared" si="28"/>
        <v>0</v>
      </c>
      <c r="S47" s="146"/>
      <c r="T47" s="146"/>
      <c r="U47" s="146"/>
      <c r="V47" s="146"/>
      <c r="W47" s="146">
        <f t="shared" si="29"/>
        <v>0</v>
      </c>
      <c r="X47" s="146"/>
      <c r="Y47" s="146"/>
      <c r="Z47" s="146"/>
      <c r="AA47" s="563"/>
      <c r="AB47" s="279"/>
      <c r="AC47" s="147">
        <f t="shared" si="30"/>
        <v>0</v>
      </c>
      <c r="AD47" s="147"/>
      <c r="AE47" s="147"/>
      <c r="AF47" s="147"/>
      <c r="AG47" s="147"/>
      <c r="AH47" s="147">
        <f t="shared" si="31"/>
        <v>0</v>
      </c>
      <c r="AI47" s="147"/>
      <c r="AJ47" s="147"/>
      <c r="AK47" s="147"/>
      <c r="AL47" s="561"/>
      <c r="AM47" s="281"/>
      <c r="AN47" s="148">
        <f t="shared" si="32"/>
        <v>0</v>
      </c>
      <c r="AO47" s="148"/>
      <c r="AP47" s="148"/>
      <c r="AQ47" s="148"/>
      <c r="AR47" s="281"/>
      <c r="AS47" s="148">
        <f t="shared" si="33"/>
        <v>0</v>
      </c>
      <c r="AT47" s="148"/>
      <c r="AU47" s="148"/>
      <c r="AV47" s="148"/>
      <c r="AW47" s="282"/>
      <c r="AX47" s="283"/>
      <c r="AY47" s="149">
        <f t="shared" si="34"/>
        <v>0</v>
      </c>
      <c r="AZ47" s="149"/>
      <c r="BA47" s="149"/>
      <c r="BB47" s="149"/>
      <c r="BC47" s="149"/>
      <c r="BD47" s="149">
        <f t="shared" si="35"/>
        <v>0</v>
      </c>
      <c r="BE47" s="149"/>
      <c r="BF47" s="149"/>
      <c r="BG47" s="149"/>
      <c r="BH47" s="284"/>
      <c r="BI47" s="285"/>
      <c r="BJ47" s="150">
        <f t="shared" si="36"/>
        <v>0</v>
      </c>
      <c r="BK47" s="150"/>
      <c r="BL47" s="150"/>
      <c r="BM47" s="150"/>
      <c r="BN47" s="150"/>
      <c r="BO47" s="150">
        <f t="shared" si="37"/>
        <v>0</v>
      </c>
      <c r="BP47" s="150"/>
      <c r="BQ47" s="150"/>
      <c r="BR47" s="150"/>
      <c r="BS47" s="562"/>
      <c r="BT47" s="287"/>
      <c r="BU47" s="151">
        <f t="shared" si="38"/>
        <v>0</v>
      </c>
      <c r="BV47" s="151"/>
      <c r="BW47" s="151"/>
      <c r="BX47" s="151"/>
      <c r="BY47" s="151"/>
      <c r="BZ47" s="151">
        <f t="shared" si="39"/>
        <v>0</v>
      </c>
      <c r="CA47" s="151"/>
      <c r="CB47" s="151"/>
      <c r="CC47" s="151"/>
      <c r="CD47" s="288"/>
      <c r="CE47" s="289"/>
      <c r="CF47" s="152">
        <f t="shared" si="40"/>
        <v>0</v>
      </c>
      <c r="CG47" s="152"/>
      <c r="CH47" s="152"/>
      <c r="CI47" s="152"/>
      <c r="CJ47" s="152"/>
      <c r="CK47" s="152">
        <f t="shared" si="41"/>
        <v>0</v>
      </c>
      <c r="CL47" s="152"/>
      <c r="CM47" s="152"/>
      <c r="CN47" s="152"/>
      <c r="CO47" s="290"/>
      <c r="CP47" s="291"/>
      <c r="CQ47" s="153">
        <f t="shared" si="42"/>
        <v>0</v>
      </c>
      <c r="CR47" s="153"/>
      <c r="CS47" s="153"/>
      <c r="CT47" s="153"/>
      <c r="CU47" s="291"/>
      <c r="CV47" s="153">
        <f t="shared" si="43"/>
        <v>0</v>
      </c>
      <c r="CW47" s="153"/>
      <c r="CX47" s="153"/>
      <c r="CY47" s="153"/>
      <c r="CZ47" s="292"/>
      <c r="DA47" s="293"/>
      <c r="DB47" s="154">
        <f t="shared" si="44"/>
        <v>0</v>
      </c>
      <c r="DC47" s="154"/>
      <c r="DD47" s="154"/>
      <c r="DE47" s="154"/>
      <c r="DF47" s="154"/>
      <c r="DG47" s="154">
        <f t="shared" si="45"/>
        <v>0</v>
      </c>
      <c r="DH47" s="154"/>
      <c r="DI47" s="154"/>
      <c r="DJ47" s="154"/>
      <c r="DK47" s="293"/>
      <c r="DL47" s="294">
        <f t="shared" si="46"/>
        <v>0</v>
      </c>
      <c r="DM47" s="156">
        <f t="shared" si="47"/>
        <v>0</v>
      </c>
      <c r="DN47" s="295">
        <f t="shared" si="48"/>
        <v>0</v>
      </c>
      <c r="DO47" s="296">
        <f t="array" aca="1" ref="DO47" ca="1">SUM(LARGE(DR47:EK47,ROW(INDIRECT("1:"&amp;COUNT(DR47:EK47)-D$77))))+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x14ac:dyDescent="0.25">
      <c r="A48" s="416"/>
      <c r="B48" s="141">
        <f t="shared" si="25"/>
        <v>0</v>
      </c>
      <c r="C48" s="142"/>
      <c r="D48" s="143"/>
      <c r="E48" s="277"/>
      <c r="F48" s="511"/>
      <c r="G48" s="145">
        <f t="shared" si="26"/>
        <v>0</v>
      </c>
      <c r="H48" s="145"/>
      <c r="I48" s="145"/>
      <c r="J48" s="145"/>
      <c r="K48" s="511"/>
      <c r="L48" s="145">
        <f t="shared" si="27"/>
        <v>0</v>
      </c>
      <c r="M48" s="145"/>
      <c r="N48" s="145"/>
      <c r="O48" s="145"/>
      <c r="P48" s="427"/>
      <c r="Q48" s="278"/>
      <c r="R48" s="146">
        <f t="shared" si="28"/>
        <v>0</v>
      </c>
      <c r="S48" s="146"/>
      <c r="T48" s="146"/>
      <c r="U48" s="146"/>
      <c r="V48" s="146"/>
      <c r="W48" s="146">
        <f t="shared" si="29"/>
        <v>0</v>
      </c>
      <c r="X48" s="146"/>
      <c r="Y48" s="146"/>
      <c r="Z48" s="146"/>
      <c r="AA48" s="563"/>
      <c r="AB48" s="279"/>
      <c r="AC48" s="147">
        <f t="shared" si="30"/>
        <v>0</v>
      </c>
      <c r="AD48" s="147"/>
      <c r="AE48" s="147"/>
      <c r="AF48" s="147"/>
      <c r="AG48" s="147"/>
      <c r="AH48" s="147">
        <f t="shared" si="31"/>
        <v>0</v>
      </c>
      <c r="AI48" s="147"/>
      <c r="AJ48" s="147"/>
      <c r="AK48" s="147"/>
      <c r="AL48" s="561"/>
      <c r="AM48" s="281"/>
      <c r="AN48" s="148">
        <f t="shared" si="32"/>
        <v>0</v>
      </c>
      <c r="AO48" s="148"/>
      <c r="AP48" s="148"/>
      <c r="AQ48" s="148"/>
      <c r="AR48" s="281"/>
      <c r="AS48" s="148">
        <f t="shared" si="33"/>
        <v>0</v>
      </c>
      <c r="AT48" s="148"/>
      <c r="AU48" s="148"/>
      <c r="AV48" s="148"/>
      <c r="AW48" s="282"/>
      <c r="AX48" s="283"/>
      <c r="AY48" s="149">
        <f t="shared" si="34"/>
        <v>0</v>
      </c>
      <c r="AZ48" s="149"/>
      <c r="BA48" s="149"/>
      <c r="BB48" s="149"/>
      <c r="BC48" s="149"/>
      <c r="BD48" s="149">
        <f t="shared" si="35"/>
        <v>0</v>
      </c>
      <c r="BE48" s="149"/>
      <c r="BF48" s="149"/>
      <c r="BG48" s="149"/>
      <c r="BH48" s="284"/>
      <c r="BI48" s="285"/>
      <c r="BJ48" s="150">
        <f t="shared" si="36"/>
        <v>0</v>
      </c>
      <c r="BK48" s="150"/>
      <c r="BL48" s="150"/>
      <c r="BM48" s="150"/>
      <c r="BN48" s="150"/>
      <c r="BO48" s="150">
        <f t="shared" si="37"/>
        <v>0</v>
      </c>
      <c r="BP48" s="150"/>
      <c r="BQ48" s="150"/>
      <c r="BR48" s="150"/>
      <c r="BS48" s="562"/>
      <c r="BT48" s="287"/>
      <c r="BU48" s="151">
        <f t="shared" si="38"/>
        <v>0</v>
      </c>
      <c r="BV48" s="151"/>
      <c r="BW48" s="151"/>
      <c r="BX48" s="151"/>
      <c r="BY48" s="151"/>
      <c r="BZ48" s="151">
        <f t="shared" si="39"/>
        <v>0</v>
      </c>
      <c r="CA48" s="151"/>
      <c r="CB48" s="151"/>
      <c r="CC48" s="151"/>
      <c r="CD48" s="288"/>
      <c r="CE48" s="289"/>
      <c r="CF48" s="152">
        <f t="shared" si="40"/>
        <v>0</v>
      </c>
      <c r="CG48" s="152"/>
      <c r="CH48" s="152"/>
      <c r="CI48" s="152"/>
      <c r="CJ48" s="152"/>
      <c r="CK48" s="152">
        <f t="shared" si="41"/>
        <v>0</v>
      </c>
      <c r="CL48" s="152"/>
      <c r="CM48" s="152"/>
      <c r="CN48" s="152"/>
      <c r="CO48" s="290"/>
      <c r="CP48" s="291"/>
      <c r="CQ48" s="153">
        <f t="shared" si="42"/>
        <v>0</v>
      </c>
      <c r="CR48" s="153"/>
      <c r="CS48" s="153"/>
      <c r="CT48" s="153"/>
      <c r="CU48" s="291"/>
      <c r="CV48" s="153">
        <f t="shared" si="43"/>
        <v>0</v>
      </c>
      <c r="CW48" s="153"/>
      <c r="CX48" s="153"/>
      <c r="CY48" s="153"/>
      <c r="CZ48" s="292"/>
      <c r="DA48" s="293"/>
      <c r="DB48" s="154">
        <f t="shared" si="44"/>
        <v>0</v>
      </c>
      <c r="DC48" s="154"/>
      <c r="DD48" s="154"/>
      <c r="DE48" s="154"/>
      <c r="DF48" s="154"/>
      <c r="DG48" s="154">
        <f t="shared" si="45"/>
        <v>0</v>
      </c>
      <c r="DH48" s="154"/>
      <c r="DI48" s="154"/>
      <c r="DJ48" s="154"/>
      <c r="DK48" s="293"/>
      <c r="DL48" s="294">
        <f t="shared" si="46"/>
        <v>0</v>
      </c>
      <c r="DM48" s="156">
        <f t="shared" si="47"/>
        <v>0</v>
      </c>
      <c r="DN48" s="295">
        <f t="shared" si="48"/>
        <v>0</v>
      </c>
      <c r="DO48" s="296">
        <f t="array" aca="1" ref="DO48" ca="1">SUM(LARGE(DR48:EK48,ROW(INDIRECT("1:"&amp;COUNT(DR48:EK48)-D$77))))+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x14ac:dyDescent="0.25">
      <c r="A49" s="416"/>
      <c r="B49" s="141">
        <f t="shared" si="25"/>
        <v>0</v>
      </c>
      <c r="C49" s="142"/>
      <c r="D49" s="143"/>
      <c r="E49" s="277"/>
      <c r="F49" s="511"/>
      <c r="G49" s="145">
        <f t="shared" si="26"/>
        <v>0</v>
      </c>
      <c r="H49" s="145"/>
      <c r="I49" s="145"/>
      <c r="J49" s="145"/>
      <c r="K49" s="511"/>
      <c r="L49" s="145">
        <f t="shared" si="27"/>
        <v>0</v>
      </c>
      <c r="M49" s="145"/>
      <c r="N49" s="145"/>
      <c r="O49" s="145"/>
      <c r="P49" s="427"/>
      <c r="Q49" s="278"/>
      <c r="R49" s="146">
        <f t="shared" si="28"/>
        <v>0</v>
      </c>
      <c r="S49" s="146"/>
      <c r="T49" s="146"/>
      <c r="U49" s="146"/>
      <c r="V49" s="146"/>
      <c r="W49" s="146">
        <f t="shared" si="29"/>
        <v>0</v>
      </c>
      <c r="X49" s="146"/>
      <c r="Y49" s="146"/>
      <c r="Z49" s="146"/>
      <c r="AA49" s="563"/>
      <c r="AB49" s="279"/>
      <c r="AC49" s="147">
        <f t="shared" si="30"/>
        <v>0</v>
      </c>
      <c r="AD49" s="147"/>
      <c r="AE49" s="147"/>
      <c r="AF49" s="147"/>
      <c r="AG49" s="147"/>
      <c r="AH49" s="147">
        <f t="shared" si="31"/>
        <v>0</v>
      </c>
      <c r="AI49" s="147"/>
      <c r="AJ49" s="147"/>
      <c r="AK49" s="147"/>
      <c r="AL49" s="561"/>
      <c r="AM49" s="281"/>
      <c r="AN49" s="148">
        <f t="shared" si="32"/>
        <v>0</v>
      </c>
      <c r="AO49" s="148"/>
      <c r="AP49" s="148"/>
      <c r="AQ49" s="148"/>
      <c r="AR49" s="281"/>
      <c r="AS49" s="148">
        <f t="shared" si="33"/>
        <v>0</v>
      </c>
      <c r="AT49" s="148"/>
      <c r="AU49" s="148"/>
      <c r="AV49" s="148"/>
      <c r="AW49" s="282"/>
      <c r="AX49" s="283"/>
      <c r="AY49" s="149">
        <f t="shared" si="34"/>
        <v>0</v>
      </c>
      <c r="AZ49" s="149"/>
      <c r="BA49" s="149"/>
      <c r="BB49" s="149"/>
      <c r="BC49" s="149"/>
      <c r="BD49" s="149">
        <f t="shared" si="35"/>
        <v>0</v>
      </c>
      <c r="BE49" s="149"/>
      <c r="BF49" s="149"/>
      <c r="BG49" s="149"/>
      <c r="BH49" s="284"/>
      <c r="BI49" s="285"/>
      <c r="BJ49" s="150">
        <f t="shared" si="36"/>
        <v>0</v>
      </c>
      <c r="BK49" s="150"/>
      <c r="BL49" s="150"/>
      <c r="BM49" s="150"/>
      <c r="BN49" s="150"/>
      <c r="BO49" s="150">
        <f t="shared" si="37"/>
        <v>0</v>
      </c>
      <c r="BP49" s="150"/>
      <c r="BQ49" s="150"/>
      <c r="BR49" s="150"/>
      <c r="BS49" s="562"/>
      <c r="BT49" s="287"/>
      <c r="BU49" s="151">
        <f t="shared" si="38"/>
        <v>0</v>
      </c>
      <c r="BV49" s="151"/>
      <c r="BW49" s="151"/>
      <c r="BX49" s="151"/>
      <c r="BY49" s="151"/>
      <c r="BZ49" s="151">
        <f t="shared" si="39"/>
        <v>0</v>
      </c>
      <c r="CA49" s="151"/>
      <c r="CB49" s="151"/>
      <c r="CC49" s="151"/>
      <c r="CD49" s="288"/>
      <c r="CE49" s="289"/>
      <c r="CF49" s="152">
        <f t="shared" si="40"/>
        <v>0</v>
      </c>
      <c r="CG49" s="152"/>
      <c r="CH49" s="152"/>
      <c r="CI49" s="152"/>
      <c r="CJ49" s="152"/>
      <c r="CK49" s="152">
        <f t="shared" si="41"/>
        <v>0</v>
      </c>
      <c r="CL49" s="152"/>
      <c r="CM49" s="152"/>
      <c r="CN49" s="152"/>
      <c r="CO49" s="290"/>
      <c r="CP49" s="291"/>
      <c r="CQ49" s="153">
        <f t="shared" si="42"/>
        <v>0</v>
      </c>
      <c r="CR49" s="153"/>
      <c r="CS49" s="153"/>
      <c r="CT49" s="153"/>
      <c r="CU49" s="291"/>
      <c r="CV49" s="153">
        <f t="shared" si="43"/>
        <v>0</v>
      </c>
      <c r="CW49" s="153"/>
      <c r="CX49" s="153"/>
      <c r="CY49" s="153"/>
      <c r="CZ49" s="292"/>
      <c r="DA49" s="293"/>
      <c r="DB49" s="154">
        <f t="shared" si="44"/>
        <v>0</v>
      </c>
      <c r="DC49" s="154"/>
      <c r="DD49" s="154"/>
      <c r="DE49" s="154"/>
      <c r="DF49" s="154"/>
      <c r="DG49" s="154">
        <f t="shared" si="45"/>
        <v>0</v>
      </c>
      <c r="DH49" s="154"/>
      <c r="DI49" s="154"/>
      <c r="DJ49" s="154"/>
      <c r="DK49" s="293"/>
      <c r="DL49" s="294">
        <f t="shared" si="46"/>
        <v>0</v>
      </c>
      <c r="DM49" s="156">
        <f t="shared" si="47"/>
        <v>0</v>
      </c>
      <c r="DN49" s="295">
        <f t="shared" si="48"/>
        <v>0</v>
      </c>
      <c r="DO49" s="296">
        <f t="array" aca="1" ref="DO49" ca="1">SUM(LARGE(DR49:EK49,ROW(INDIRECT("1:"&amp;COUNT(DR49:EK49)-D$77))))+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x14ac:dyDescent="0.25">
      <c r="A50" s="416"/>
      <c r="B50" s="141">
        <f t="shared" si="25"/>
        <v>0</v>
      </c>
      <c r="C50" s="142"/>
      <c r="D50" s="143"/>
      <c r="E50" s="277"/>
      <c r="F50" s="511"/>
      <c r="G50" s="145">
        <f t="shared" si="26"/>
        <v>0</v>
      </c>
      <c r="H50" s="145"/>
      <c r="I50" s="145"/>
      <c r="J50" s="145"/>
      <c r="K50" s="511"/>
      <c r="L50" s="145">
        <f t="shared" si="27"/>
        <v>0</v>
      </c>
      <c r="M50" s="145"/>
      <c r="N50" s="145"/>
      <c r="O50" s="145"/>
      <c r="P50" s="427"/>
      <c r="Q50" s="278"/>
      <c r="R50" s="146">
        <f t="shared" si="28"/>
        <v>0</v>
      </c>
      <c r="S50" s="146"/>
      <c r="T50" s="146"/>
      <c r="U50" s="146"/>
      <c r="V50" s="146"/>
      <c r="W50" s="146">
        <f t="shared" si="29"/>
        <v>0</v>
      </c>
      <c r="X50" s="146"/>
      <c r="Y50" s="146"/>
      <c r="Z50" s="146"/>
      <c r="AA50" s="563"/>
      <c r="AB50" s="279"/>
      <c r="AC50" s="147">
        <f t="shared" si="30"/>
        <v>0</v>
      </c>
      <c r="AD50" s="147"/>
      <c r="AE50" s="147"/>
      <c r="AF50" s="147"/>
      <c r="AG50" s="147"/>
      <c r="AH50" s="147">
        <f t="shared" si="31"/>
        <v>0</v>
      </c>
      <c r="AI50" s="147"/>
      <c r="AJ50" s="147"/>
      <c r="AK50" s="147"/>
      <c r="AL50" s="561"/>
      <c r="AM50" s="281"/>
      <c r="AN50" s="148">
        <f t="shared" si="32"/>
        <v>0</v>
      </c>
      <c r="AO50" s="148"/>
      <c r="AP50" s="148"/>
      <c r="AQ50" s="148"/>
      <c r="AR50" s="281"/>
      <c r="AS50" s="148">
        <f t="shared" si="33"/>
        <v>0</v>
      </c>
      <c r="AT50" s="148"/>
      <c r="AU50" s="148"/>
      <c r="AV50" s="148"/>
      <c r="AW50" s="282"/>
      <c r="AX50" s="283"/>
      <c r="AY50" s="149">
        <f t="shared" si="34"/>
        <v>0</v>
      </c>
      <c r="AZ50" s="149"/>
      <c r="BA50" s="149"/>
      <c r="BB50" s="149"/>
      <c r="BC50" s="149"/>
      <c r="BD50" s="149">
        <f t="shared" si="35"/>
        <v>0</v>
      </c>
      <c r="BE50" s="149"/>
      <c r="BF50" s="149"/>
      <c r="BG50" s="149"/>
      <c r="BH50" s="284"/>
      <c r="BI50" s="285"/>
      <c r="BJ50" s="150">
        <f t="shared" si="36"/>
        <v>0</v>
      </c>
      <c r="BK50" s="150"/>
      <c r="BL50" s="150"/>
      <c r="BM50" s="150"/>
      <c r="BN50" s="150"/>
      <c r="BO50" s="150">
        <f t="shared" si="37"/>
        <v>0</v>
      </c>
      <c r="BP50" s="150"/>
      <c r="BQ50" s="150"/>
      <c r="BR50" s="150"/>
      <c r="BS50" s="562"/>
      <c r="BT50" s="287"/>
      <c r="BU50" s="151">
        <f t="shared" si="38"/>
        <v>0</v>
      </c>
      <c r="BV50" s="151"/>
      <c r="BW50" s="151"/>
      <c r="BX50" s="151"/>
      <c r="BY50" s="151"/>
      <c r="BZ50" s="151">
        <f t="shared" si="39"/>
        <v>0</v>
      </c>
      <c r="CA50" s="151"/>
      <c r="CB50" s="151"/>
      <c r="CC50" s="151"/>
      <c r="CD50" s="288"/>
      <c r="CE50" s="289"/>
      <c r="CF50" s="152">
        <f t="shared" si="40"/>
        <v>0</v>
      </c>
      <c r="CG50" s="152"/>
      <c r="CH50" s="152"/>
      <c r="CI50" s="152"/>
      <c r="CJ50" s="152"/>
      <c r="CK50" s="152">
        <f t="shared" si="41"/>
        <v>0</v>
      </c>
      <c r="CL50" s="152"/>
      <c r="CM50" s="152"/>
      <c r="CN50" s="152"/>
      <c r="CO50" s="290"/>
      <c r="CP50" s="291"/>
      <c r="CQ50" s="153">
        <f t="shared" si="42"/>
        <v>0</v>
      </c>
      <c r="CR50" s="153"/>
      <c r="CS50" s="153"/>
      <c r="CT50" s="153"/>
      <c r="CU50" s="291"/>
      <c r="CV50" s="153">
        <f t="shared" si="43"/>
        <v>0</v>
      </c>
      <c r="CW50" s="153"/>
      <c r="CX50" s="153"/>
      <c r="CY50" s="153"/>
      <c r="CZ50" s="292"/>
      <c r="DA50" s="293"/>
      <c r="DB50" s="154">
        <f t="shared" si="44"/>
        <v>0</v>
      </c>
      <c r="DC50" s="154"/>
      <c r="DD50" s="154"/>
      <c r="DE50" s="154"/>
      <c r="DF50" s="154"/>
      <c r="DG50" s="154">
        <f t="shared" si="45"/>
        <v>0</v>
      </c>
      <c r="DH50" s="154"/>
      <c r="DI50" s="154"/>
      <c r="DJ50" s="154"/>
      <c r="DK50" s="293"/>
      <c r="DL50" s="294">
        <f t="shared" si="46"/>
        <v>0</v>
      </c>
      <c r="DM50" s="156">
        <f t="shared" si="47"/>
        <v>0</v>
      </c>
      <c r="DN50" s="295">
        <f t="shared" si="48"/>
        <v>0</v>
      </c>
      <c r="DO50" s="296">
        <f t="array" aca="1" ref="DO50" ca="1">SUM(LARGE(DR50:EK50,ROW(INDIRECT("1:"&amp;COUNT(DR50:EK50)-D$77))))+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x14ac:dyDescent="0.25">
      <c r="A51" s="416"/>
      <c r="B51" s="141">
        <f t="shared" si="25"/>
        <v>0</v>
      </c>
      <c r="C51" s="142"/>
      <c r="D51" s="143"/>
      <c r="E51" s="277"/>
      <c r="F51" s="511"/>
      <c r="G51" s="145">
        <f t="shared" si="26"/>
        <v>0</v>
      </c>
      <c r="H51" s="145"/>
      <c r="I51" s="145"/>
      <c r="J51" s="145"/>
      <c r="K51" s="511"/>
      <c r="L51" s="145">
        <f t="shared" si="27"/>
        <v>0</v>
      </c>
      <c r="M51" s="145"/>
      <c r="N51" s="145"/>
      <c r="O51" s="145"/>
      <c r="P51" s="427"/>
      <c r="Q51" s="278"/>
      <c r="R51" s="146">
        <f t="shared" si="28"/>
        <v>0</v>
      </c>
      <c r="S51" s="146"/>
      <c r="T51" s="146"/>
      <c r="U51" s="146"/>
      <c r="V51" s="146"/>
      <c r="W51" s="146">
        <f t="shared" si="29"/>
        <v>0</v>
      </c>
      <c r="X51" s="146"/>
      <c r="Y51" s="146"/>
      <c r="Z51" s="146"/>
      <c r="AA51" s="563"/>
      <c r="AB51" s="279"/>
      <c r="AC51" s="147">
        <f t="shared" si="30"/>
        <v>0</v>
      </c>
      <c r="AD51" s="147"/>
      <c r="AE51" s="147"/>
      <c r="AF51" s="147"/>
      <c r="AG51" s="147"/>
      <c r="AH51" s="147">
        <f t="shared" si="31"/>
        <v>0</v>
      </c>
      <c r="AI51" s="147"/>
      <c r="AJ51" s="147"/>
      <c r="AK51" s="147"/>
      <c r="AL51" s="561"/>
      <c r="AM51" s="281"/>
      <c r="AN51" s="148">
        <f t="shared" si="32"/>
        <v>0</v>
      </c>
      <c r="AO51" s="148"/>
      <c r="AP51" s="148"/>
      <c r="AQ51" s="148"/>
      <c r="AR51" s="281"/>
      <c r="AS51" s="148">
        <f t="shared" si="33"/>
        <v>0</v>
      </c>
      <c r="AT51" s="148"/>
      <c r="AU51" s="148"/>
      <c r="AV51" s="148"/>
      <c r="AW51" s="282"/>
      <c r="AX51" s="283"/>
      <c r="AY51" s="149">
        <f t="shared" si="34"/>
        <v>0</v>
      </c>
      <c r="AZ51" s="149"/>
      <c r="BA51" s="149"/>
      <c r="BB51" s="149"/>
      <c r="BC51" s="149"/>
      <c r="BD51" s="149">
        <f t="shared" si="35"/>
        <v>0</v>
      </c>
      <c r="BE51" s="149"/>
      <c r="BF51" s="149"/>
      <c r="BG51" s="149"/>
      <c r="BH51" s="284"/>
      <c r="BI51" s="285"/>
      <c r="BJ51" s="150">
        <f t="shared" si="36"/>
        <v>0</v>
      </c>
      <c r="BK51" s="150"/>
      <c r="BL51" s="150"/>
      <c r="BM51" s="150"/>
      <c r="BN51" s="150"/>
      <c r="BO51" s="150">
        <f t="shared" si="37"/>
        <v>0</v>
      </c>
      <c r="BP51" s="150"/>
      <c r="BQ51" s="150"/>
      <c r="BR51" s="150"/>
      <c r="BS51" s="562"/>
      <c r="BT51" s="287"/>
      <c r="BU51" s="151">
        <f t="shared" si="38"/>
        <v>0</v>
      </c>
      <c r="BV51" s="151"/>
      <c r="BW51" s="151"/>
      <c r="BX51" s="151"/>
      <c r="BY51" s="151"/>
      <c r="BZ51" s="151">
        <f t="shared" si="39"/>
        <v>0</v>
      </c>
      <c r="CA51" s="151"/>
      <c r="CB51" s="151"/>
      <c r="CC51" s="151"/>
      <c r="CD51" s="288"/>
      <c r="CE51" s="289"/>
      <c r="CF51" s="152">
        <f t="shared" si="40"/>
        <v>0</v>
      </c>
      <c r="CG51" s="152"/>
      <c r="CH51" s="152"/>
      <c r="CI51" s="152"/>
      <c r="CJ51" s="152"/>
      <c r="CK51" s="152">
        <f t="shared" si="41"/>
        <v>0</v>
      </c>
      <c r="CL51" s="152"/>
      <c r="CM51" s="152"/>
      <c r="CN51" s="152"/>
      <c r="CO51" s="290"/>
      <c r="CP51" s="291"/>
      <c r="CQ51" s="153">
        <f t="shared" si="42"/>
        <v>0</v>
      </c>
      <c r="CR51" s="153"/>
      <c r="CS51" s="153"/>
      <c r="CT51" s="153"/>
      <c r="CU51" s="291"/>
      <c r="CV51" s="153">
        <f t="shared" si="43"/>
        <v>0</v>
      </c>
      <c r="CW51" s="153"/>
      <c r="CX51" s="153"/>
      <c r="CY51" s="153"/>
      <c r="CZ51" s="292"/>
      <c r="DA51" s="293"/>
      <c r="DB51" s="154">
        <f t="shared" si="44"/>
        <v>0</v>
      </c>
      <c r="DC51" s="154"/>
      <c r="DD51" s="154"/>
      <c r="DE51" s="154"/>
      <c r="DF51" s="154"/>
      <c r="DG51" s="154">
        <f t="shared" si="45"/>
        <v>0</v>
      </c>
      <c r="DH51" s="154"/>
      <c r="DI51" s="154"/>
      <c r="DJ51" s="154"/>
      <c r="DK51" s="293"/>
      <c r="DL51" s="294">
        <f t="shared" si="46"/>
        <v>0</v>
      </c>
      <c r="DM51" s="156">
        <f t="shared" si="47"/>
        <v>0</v>
      </c>
      <c r="DN51" s="295">
        <f t="shared" si="48"/>
        <v>0</v>
      </c>
      <c r="DO51" s="296">
        <f t="array" aca="1" ref="DO51" ca="1">SUM(LARGE(DR51:EK51,ROW(INDIRECT("1:"&amp;COUNT(DR51:EK51)-D$77))))+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x14ac:dyDescent="0.25">
      <c r="A52" s="416"/>
      <c r="B52" s="141">
        <f t="shared" si="25"/>
        <v>0</v>
      </c>
      <c r="C52" s="142"/>
      <c r="D52" s="143"/>
      <c r="E52" s="277"/>
      <c r="F52" s="511"/>
      <c r="G52" s="145">
        <f t="shared" si="26"/>
        <v>0</v>
      </c>
      <c r="H52" s="145"/>
      <c r="I52" s="145"/>
      <c r="J52" s="145"/>
      <c r="K52" s="511"/>
      <c r="L52" s="145">
        <f t="shared" si="27"/>
        <v>0</v>
      </c>
      <c r="M52" s="145"/>
      <c r="N52" s="145"/>
      <c r="O52" s="145"/>
      <c r="P52" s="427"/>
      <c r="Q52" s="278"/>
      <c r="R52" s="146">
        <f t="shared" si="28"/>
        <v>0</v>
      </c>
      <c r="S52" s="146"/>
      <c r="T52" s="146"/>
      <c r="U52" s="146"/>
      <c r="V52" s="146"/>
      <c r="W52" s="146">
        <f t="shared" si="29"/>
        <v>0</v>
      </c>
      <c r="X52" s="146"/>
      <c r="Y52" s="146"/>
      <c r="Z52" s="146"/>
      <c r="AA52" s="563"/>
      <c r="AB52" s="279"/>
      <c r="AC52" s="147">
        <f t="shared" si="30"/>
        <v>0</v>
      </c>
      <c r="AD52" s="147"/>
      <c r="AE52" s="147"/>
      <c r="AF52" s="147"/>
      <c r="AG52" s="147"/>
      <c r="AH52" s="147">
        <f t="shared" si="31"/>
        <v>0</v>
      </c>
      <c r="AI52" s="147"/>
      <c r="AJ52" s="147"/>
      <c r="AK52" s="147"/>
      <c r="AL52" s="561"/>
      <c r="AM52" s="281"/>
      <c r="AN52" s="148">
        <f t="shared" si="32"/>
        <v>0</v>
      </c>
      <c r="AO52" s="148"/>
      <c r="AP52" s="148"/>
      <c r="AQ52" s="148"/>
      <c r="AR52" s="281"/>
      <c r="AS52" s="148">
        <f t="shared" si="33"/>
        <v>0</v>
      </c>
      <c r="AT52" s="148"/>
      <c r="AU52" s="148"/>
      <c r="AV52" s="148"/>
      <c r="AW52" s="282"/>
      <c r="AX52" s="283"/>
      <c r="AY52" s="149">
        <f t="shared" si="34"/>
        <v>0</v>
      </c>
      <c r="AZ52" s="149"/>
      <c r="BA52" s="149"/>
      <c r="BB52" s="149"/>
      <c r="BC52" s="149"/>
      <c r="BD52" s="149">
        <f t="shared" si="35"/>
        <v>0</v>
      </c>
      <c r="BE52" s="149"/>
      <c r="BF52" s="149"/>
      <c r="BG52" s="149"/>
      <c r="BH52" s="284"/>
      <c r="BI52" s="285"/>
      <c r="BJ52" s="150">
        <f t="shared" si="36"/>
        <v>0</v>
      </c>
      <c r="BK52" s="150"/>
      <c r="BL52" s="150"/>
      <c r="BM52" s="150"/>
      <c r="BN52" s="150"/>
      <c r="BO52" s="150">
        <f t="shared" si="37"/>
        <v>0</v>
      </c>
      <c r="BP52" s="150"/>
      <c r="BQ52" s="150"/>
      <c r="BR52" s="150"/>
      <c r="BS52" s="562"/>
      <c r="BT52" s="287"/>
      <c r="BU52" s="151">
        <f t="shared" si="38"/>
        <v>0</v>
      </c>
      <c r="BV52" s="151"/>
      <c r="BW52" s="151"/>
      <c r="BX52" s="151"/>
      <c r="BY52" s="151"/>
      <c r="BZ52" s="151">
        <f t="shared" si="39"/>
        <v>0</v>
      </c>
      <c r="CA52" s="151"/>
      <c r="CB52" s="151"/>
      <c r="CC52" s="151"/>
      <c r="CD52" s="288"/>
      <c r="CE52" s="289"/>
      <c r="CF52" s="152">
        <f t="shared" si="40"/>
        <v>0</v>
      </c>
      <c r="CG52" s="152"/>
      <c r="CH52" s="152"/>
      <c r="CI52" s="152"/>
      <c r="CJ52" s="152"/>
      <c r="CK52" s="152">
        <f t="shared" si="41"/>
        <v>0</v>
      </c>
      <c r="CL52" s="152"/>
      <c r="CM52" s="152"/>
      <c r="CN52" s="152"/>
      <c r="CO52" s="290"/>
      <c r="CP52" s="291"/>
      <c r="CQ52" s="153">
        <f t="shared" si="42"/>
        <v>0</v>
      </c>
      <c r="CR52" s="153"/>
      <c r="CS52" s="153"/>
      <c r="CT52" s="153"/>
      <c r="CU52" s="291"/>
      <c r="CV52" s="153">
        <f t="shared" si="43"/>
        <v>0</v>
      </c>
      <c r="CW52" s="153"/>
      <c r="CX52" s="153"/>
      <c r="CY52" s="153"/>
      <c r="CZ52" s="292"/>
      <c r="DA52" s="293"/>
      <c r="DB52" s="154">
        <f t="shared" si="44"/>
        <v>0</v>
      </c>
      <c r="DC52" s="154"/>
      <c r="DD52" s="154"/>
      <c r="DE52" s="154"/>
      <c r="DF52" s="154"/>
      <c r="DG52" s="154">
        <f t="shared" si="45"/>
        <v>0</v>
      </c>
      <c r="DH52" s="154"/>
      <c r="DI52" s="154"/>
      <c r="DJ52" s="154"/>
      <c r="DK52" s="293"/>
      <c r="DL52" s="294">
        <f t="shared" si="46"/>
        <v>0</v>
      </c>
      <c r="DM52" s="156">
        <f t="shared" si="47"/>
        <v>0</v>
      </c>
      <c r="DN52" s="295">
        <f t="shared" si="48"/>
        <v>0</v>
      </c>
      <c r="DO52" s="296">
        <f t="array" aca="1" ref="DO52" ca="1">SUM(LARGE(DR52:EK52,ROW(INDIRECT("1:"&amp;COUNT(DR52:EK52)-D$77))))+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x14ac:dyDescent="0.25">
      <c r="A53" s="416"/>
      <c r="B53" s="141">
        <f t="shared" si="25"/>
        <v>0</v>
      </c>
      <c r="C53" s="142"/>
      <c r="D53" s="143"/>
      <c r="E53" s="277"/>
      <c r="F53" s="511"/>
      <c r="G53" s="145">
        <f t="shared" si="26"/>
        <v>0</v>
      </c>
      <c r="H53" s="145"/>
      <c r="I53" s="145"/>
      <c r="J53" s="145"/>
      <c r="K53" s="511"/>
      <c r="L53" s="145">
        <f t="shared" si="27"/>
        <v>0</v>
      </c>
      <c r="M53" s="145"/>
      <c r="N53" s="145"/>
      <c r="O53" s="145"/>
      <c r="P53" s="427"/>
      <c r="Q53" s="278"/>
      <c r="R53" s="146">
        <f t="shared" si="28"/>
        <v>0</v>
      </c>
      <c r="S53" s="146"/>
      <c r="T53" s="146"/>
      <c r="U53" s="146"/>
      <c r="V53" s="146"/>
      <c r="W53" s="146">
        <f t="shared" si="29"/>
        <v>0</v>
      </c>
      <c r="X53" s="146"/>
      <c r="Y53" s="146"/>
      <c r="Z53" s="146"/>
      <c r="AA53" s="563"/>
      <c r="AB53" s="279"/>
      <c r="AC53" s="147">
        <f t="shared" si="30"/>
        <v>0</v>
      </c>
      <c r="AD53" s="147"/>
      <c r="AE53" s="147"/>
      <c r="AF53" s="147"/>
      <c r="AG53" s="147"/>
      <c r="AH53" s="147">
        <f t="shared" si="31"/>
        <v>0</v>
      </c>
      <c r="AI53" s="147"/>
      <c r="AJ53" s="147"/>
      <c r="AK53" s="147"/>
      <c r="AL53" s="561"/>
      <c r="AM53" s="281"/>
      <c r="AN53" s="148">
        <f t="shared" si="32"/>
        <v>0</v>
      </c>
      <c r="AO53" s="148"/>
      <c r="AP53" s="148"/>
      <c r="AQ53" s="148"/>
      <c r="AR53" s="281"/>
      <c r="AS53" s="148">
        <f t="shared" si="33"/>
        <v>0</v>
      </c>
      <c r="AT53" s="148"/>
      <c r="AU53" s="148"/>
      <c r="AV53" s="148"/>
      <c r="AW53" s="282"/>
      <c r="AX53" s="283"/>
      <c r="AY53" s="149">
        <f t="shared" si="34"/>
        <v>0</v>
      </c>
      <c r="AZ53" s="149"/>
      <c r="BA53" s="149"/>
      <c r="BB53" s="149"/>
      <c r="BC53" s="149"/>
      <c r="BD53" s="149">
        <f t="shared" si="35"/>
        <v>0</v>
      </c>
      <c r="BE53" s="149"/>
      <c r="BF53" s="149"/>
      <c r="BG53" s="149"/>
      <c r="BH53" s="284"/>
      <c r="BI53" s="285"/>
      <c r="BJ53" s="150">
        <f t="shared" si="36"/>
        <v>0</v>
      </c>
      <c r="BK53" s="150"/>
      <c r="BL53" s="150"/>
      <c r="BM53" s="150"/>
      <c r="BN53" s="150"/>
      <c r="BO53" s="150">
        <f t="shared" si="37"/>
        <v>0</v>
      </c>
      <c r="BP53" s="150"/>
      <c r="BQ53" s="150"/>
      <c r="BR53" s="150"/>
      <c r="BS53" s="562"/>
      <c r="BT53" s="287"/>
      <c r="BU53" s="151">
        <f t="shared" si="38"/>
        <v>0</v>
      </c>
      <c r="BV53" s="151"/>
      <c r="BW53" s="151"/>
      <c r="BX53" s="151"/>
      <c r="BY53" s="151"/>
      <c r="BZ53" s="151">
        <f t="shared" si="39"/>
        <v>0</v>
      </c>
      <c r="CA53" s="151"/>
      <c r="CB53" s="151"/>
      <c r="CC53" s="151"/>
      <c r="CD53" s="288"/>
      <c r="CE53" s="289"/>
      <c r="CF53" s="152">
        <f t="shared" si="40"/>
        <v>0</v>
      </c>
      <c r="CG53" s="152"/>
      <c r="CH53" s="152"/>
      <c r="CI53" s="152"/>
      <c r="CJ53" s="152"/>
      <c r="CK53" s="152">
        <f t="shared" si="41"/>
        <v>0</v>
      </c>
      <c r="CL53" s="152"/>
      <c r="CM53" s="152"/>
      <c r="CN53" s="152"/>
      <c r="CO53" s="290"/>
      <c r="CP53" s="291"/>
      <c r="CQ53" s="153">
        <f t="shared" si="42"/>
        <v>0</v>
      </c>
      <c r="CR53" s="153"/>
      <c r="CS53" s="153"/>
      <c r="CT53" s="153"/>
      <c r="CU53" s="291"/>
      <c r="CV53" s="153">
        <f t="shared" si="43"/>
        <v>0</v>
      </c>
      <c r="CW53" s="153"/>
      <c r="CX53" s="153"/>
      <c r="CY53" s="153"/>
      <c r="CZ53" s="292"/>
      <c r="DA53" s="293"/>
      <c r="DB53" s="154">
        <f t="shared" si="44"/>
        <v>0</v>
      </c>
      <c r="DC53" s="154"/>
      <c r="DD53" s="154"/>
      <c r="DE53" s="154"/>
      <c r="DF53" s="154"/>
      <c r="DG53" s="154">
        <f t="shared" si="45"/>
        <v>0</v>
      </c>
      <c r="DH53" s="154"/>
      <c r="DI53" s="154"/>
      <c r="DJ53" s="154"/>
      <c r="DK53" s="293"/>
      <c r="DL53" s="294">
        <f t="shared" si="46"/>
        <v>0</v>
      </c>
      <c r="DM53" s="156">
        <f t="shared" si="47"/>
        <v>0</v>
      </c>
      <c r="DN53" s="295">
        <f t="shared" si="48"/>
        <v>0</v>
      </c>
      <c r="DO53" s="296">
        <f t="array" aca="1" ref="DO53" ca="1">SUM(LARGE(DR53:EK53,ROW(INDIRECT("1:"&amp;COUNT(DR53:EK53)-D$77))))+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x14ac:dyDescent="0.25">
      <c r="A54" s="416"/>
      <c r="B54" s="141">
        <f t="shared" si="25"/>
        <v>0</v>
      </c>
      <c r="C54" s="142"/>
      <c r="D54" s="143"/>
      <c r="E54" s="277"/>
      <c r="F54" s="511"/>
      <c r="G54" s="145">
        <f t="shared" si="26"/>
        <v>0</v>
      </c>
      <c r="H54" s="145"/>
      <c r="I54" s="145"/>
      <c r="J54" s="145"/>
      <c r="K54" s="511"/>
      <c r="L54" s="145">
        <f t="shared" si="27"/>
        <v>0</v>
      </c>
      <c r="M54" s="145"/>
      <c r="N54" s="145"/>
      <c r="O54" s="145"/>
      <c r="P54" s="427"/>
      <c r="Q54" s="278"/>
      <c r="R54" s="146">
        <f t="shared" si="28"/>
        <v>0</v>
      </c>
      <c r="S54" s="146"/>
      <c r="T54" s="146"/>
      <c r="U54" s="146"/>
      <c r="V54" s="146"/>
      <c r="W54" s="146">
        <f t="shared" si="29"/>
        <v>0</v>
      </c>
      <c r="X54" s="146"/>
      <c r="Y54" s="146"/>
      <c r="Z54" s="146"/>
      <c r="AA54" s="563"/>
      <c r="AB54" s="279"/>
      <c r="AC54" s="147">
        <f t="shared" si="30"/>
        <v>0</v>
      </c>
      <c r="AD54" s="147"/>
      <c r="AE54" s="147"/>
      <c r="AF54" s="147"/>
      <c r="AG54" s="147"/>
      <c r="AH54" s="147">
        <f t="shared" si="31"/>
        <v>0</v>
      </c>
      <c r="AI54" s="147"/>
      <c r="AJ54" s="147"/>
      <c r="AK54" s="147"/>
      <c r="AL54" s="561"/>
      <c r="AM54" s="281"/>
      <c r="AN54" s="148">
        <f t="shared" si="32"/>
        <v>0</v>
      </c>
      <c r="AO54" s="148"/>
      <c r="AP54" s="148"/>
      <c r="AQ54" s="148"/>
      <c r="AR54" s="281"/>
      <c r="AS54" s="148">
        <f t="shared" si="33"/>
        <v>0</v>
      </c>
      <c r="AT54" s="148"/>
      <c r="AU54" s="148"/>
      <c r="AV54" s="148"/>
      <c r="AW54" s="282"/>
      <c r="AX54" s="283"/>
      <c r="AY54" s="149">
        <f t="shared" si="34"/>
        <v>0</v>
      </c>
      <c r="AZ54" s="149"/>
      <c r="BA54" s="149"/>
      <c r="BB54" s="149"/>
      <c r="BC54" s="149"/>
      <c r="BD54" s="149">
        <f t="shared" si="35"/>
        <v>0</v>
      </c>
      <c r="BE54" s="149"/>
      <c r="BF54" s="149"/>
      <c r="BG54" s="149"/>
      <c r="BH54" s="284"/>
      <c r="BI54" s="285"/>
      <c r="BJ54" s="150">
        <f t="shared" si="36"/>
        <v>0</v>
      </c>
      <c r="BK54" s="150"/>
      <c r="BL54" s="150"/>
      <c r="BM54" s="150"/>
      <c r="BN54" s="150"/>
      <c r="BO54" s="150">
        <f t="shared" si="37"/>
        <v>0</v>
      </c>
      <c r="BP54" s="150"/>
      <c r="BQ54" s="150"/>
      <c r="BR54" s="150"/>
      <c r="BS54" s="562"/>
      <c r="BT54" s="287"/>
      <c r="BU54" s="151">
        <f t="shared" si="38"/>
        <v>0</v>
      </c>
      <c r="BV54" s="151"/>
      <c r="BW54" s="151"/>
      <c r="BX54" s="151"/>
      <c r="BY54" s="151"/>
      <c r="BZ54" s="151">
        <f t="shared" si="39"/>
        <v>0</v>
      </c>
      <c r="CA54" s="151"/>
      <c r="CB54" s="151"/>
      <c r="CC54" s="151"/>
      <c r="CD54" s="288"/>
      <c r="CE54" s="289"/>
      <c r="CF54" s="152">
        <f t="shared" si="40"/>
        <v>0</v>
      </c>
      <c r="CG54" s="152"/>
      <c r="CH54" s="152"/>
      <c r="CI54" s="152"/>
      <c r="CJ54" s="152"/>
      <c r="CK54" s="152">
        <f t="shared" si="41"/>
        <v>0</v>
      </c>
      <c r="CL54" s="152"/>
      <c r="CM54" s="152"/>
      <c r="CN54" s="152"/>
      <c r="CO54" s="290"/>
      <c r="CP54" s="291"/>
      <c r="CQ54" s="153">
        <f t="shared" si="42"/>
        <v>0</v>
      </c>
      <c r="CR54" s="153"/>
      <c r="CS54" s="153"/>
      <c r="CT54" s="153"/>
      <c r="CU54" s="291"/>
      <c r="CV54" s="153">
        <f t="shared" si="43"/>
        <v>0</v>
      </c>
      <c r="CW54" s="153"/>
      <c r="CX54" s="153"/>
      <c r="CY54" s="153"/>
      <c r="CZ54" s="292"/>
      <c r="DA54" s="293"/>
      <c r="DB54" s="154">
        <f t="shared" si="44"/>
        <v>0</v>
      </c>
      <c r="DC54" s="154"/>
      <c r="DD54" s="154"/>
      <c r="DE54" s="154"/>
      <c r="DF54" s="154"/>
      <c r="DG54" s="154">
        <f t="shared" si="45"/>
        <v>0</v>
      </c>
      <c r="DH54" s="154"/>
      <c r="DI54" s="154"/>
      <c r="DJ54" s="154"/>
      <c r="DK54" s="293"/>
      <c r="DL54" s="294">
        <f t="shared" si="46"/>
        <v>0</v>
      </c>
      <c r="DM54" s="156">
        <f t="shared" si="47"/>
        <v>0</v>
      </c>
      <c r="DN54" s="295">
        <f t="shared" si="48"/>
        <v>0</v>
      </c>
      <c r="DO54" s="296">
        <f t="array" aca="1" ref="DO54" ca="1">SUM(LARGE(DR54:EK54,ROW(INDIRECT("1:"&amp;COUNT(DR54:EK54)-D$77))))+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x14ac:dyDescent="0.25">
      <c r="A55" s="416"/>
      <c r="B55" s="141">
        <f t="shared" si="25"/>
        <v>0</v>
      </c>
      <c r="C55" s="142"/>
      <c r="D55" s="143"/>
      <c r="E55" s="277"/>
      <c r="F55" s="511"/>
      <c r="G55" s="145">
        <f t="shared" si="26"/>
        <v>0</v>
      </c>
      <c r="H55" s="145"/>
      <c r="I55" s="145"/>
      <c r="J55" s="145"/>
      <c r="K55" s="511"/>
      <c r="L55" s="145">
        <f t="shared" si="27"/>
        <v>0</v>
      </c>
      <c r="M55" s="145"/>
      <c r="N55" s="145"/>
      <c r="O55" s="145"/>
      <c r="P55" s="427"/>
      <c r="Q55" s="278"/>
      <c r="R55" s="146">
        <f t="shared" si="28"/>
        <v>0</v>
      </c>
      <c r="S55" s="146"/>
      <c r="T55" s="146"/>
      <c r="U55" s="146"/>
      <c r="V55" s="146"/>
      <c r="W55" s="146">
        <f t="shared" si="29"/>
        <v>0</v>
      </c>
      <c r="X55" s="146"/>
      <c r="Y55" s="146"/>
      <c r="Z55" s="146"/>
      <c r="AA55" s="563"/>
      <c r="AB55" s="279"/>
      <c r="AC55" s="147">
        <f t="shared" si="30"/>
        <v>0</v>
      </c>
      <c r="AD55" s="147"/>
      <c r="AE55" s="147"/>
      <c r="AF55" s="147"/>
      <c r="AG55" s="147"/>
      <c r="AH55" s="147">
        <f t="shared" si="31"/>
        <v>0</v>
      </c>
      <c r="AI55" s="147"/>
      <c r="AJ55" s="147"/>
      <c r="AK55" s="147"/>
      <c r="AL55" s="561"/>
      <c r="AM55" s="281"/>
      <c r="AN55" s="148">
        <f t="shared" si="32"/>
        <v>0</v>
      </c>
      <c r="AO55" s="148"/>
      <c r="AP55" s="148"/>
      <c r="AQ55" s="148"/>
      <c r="AR55" s="281"/>
      <c r="AS55" s="148">
        <f t="shared" si="33"/>
        <v>0</v>
      </c>
      <c r="AT55" s="148"/>
      <c r="AU55" s="148"/>
      <c r="AV55" s="148"/>
      <c r="AW55" s="282"/>
      <c r="AX55" s="283"/>
      <c r="AY55" s="149">
        <f t="shared" si="34"/>
        <v>0</v>
      </c>
      <c r="AZ55" s="149"/>
      <c r="BA55" s="149"/>
      <c r="BB55" s="149"/>
      <c r="BC55" s="149"/>
      <c r="BD55" s="149">
        <f t="shared" si="35"/>
        <v>0</v>
      </c>
      <c r="BE55" s="149"/>
      <c r="BF55" s="149"/>
      <c r="BG55" s="149"/>
      <c r="BH55" s="284"/>
      <c r="BI55" s="285"/>
      <c r="BJ55" s="150">
        <f t="shared" si="36"/>
        <v>0</v>
      </c>
      <c r="BK55" s="150"/>
      <c r="BL55" s="150"/>
      <c r="BM55" s="150"/>
      <c r="BN55" s="150"/>
      <c r="BO55" s="150">
        <f t="shared" si="37"/>
        <v>0</v>
      </c>
      <c r="BP55" s="150"/>
      <c r="BQ55" s="150"/>
      <c r="BR55" s="150"/>
      <c r="BS55" s="562"/>
      <c r="BT55" s="287"/>
      <c r="BU55" s="151">
        <f t="shared" si="38"/>
        <v>0</v>
      </c>
      <c r="BV55" s="151"/>
      <c r="BW55" s="151"/>
      <c r="BX55" s="151"/>
      <c r="BY55" s="151"/>
      <c r="BZ55" s="151">
        <f t="shared" si="39"/>
        <v>0</v>
      </c>
      <c r="CA55" s="151"/>
      <c r="CB55" s="151"/>
      <c r="CC55" s="151"/>
      <c r="CD55" s="288"/>
      <c r="CE55" s="289"/>
      <c r="CF55" s="152">
        <f t="shared" si="40"/>
        <v>0</v>
      </c>
      <c r="CG55" s="152"/>
      <c r="CH55" s="152"/>
      <c r="CI55" s="152"/>
      <c r="CJ55" s="152"/>
      <c r="CK55" s="152">
        <f t="shared" si="41"/>
        <v>0</v>
      </c>
      <c r="CL55" s="152"/>
      <c r="CM55" s="152"/>
      <c r="CN55" s="152"/>
      <c r="CO55" s="290"/>
      <c r="CP55" s="291"/>
      <c r="CQ55" s="153">
        <f t="shared" si="42"/>
        <v>0</v>
      </c>
      <c r="CR55" s="153"/>
      <c r="CS55" s="153"/>
      <c r="CT55" s="153"/>
      <c r="CU55" s="291"/>
      <c r="CV55" s="153">
        <f t="shared" si="43"/>
        <v>0</v>
      </c>
      <c r="CW55" s="153"/>
      <c r="CX55" s="153"/>
      <c r="CY55" s="153"/>
      <c r="CZ55" s="292"/>
      <c r="DA55" s="293"/>
      <c r="DB55" s="154">
        <f t="shared" si="44"/>
        <v>0</v>
      </c>
      <c r="DC55" s="154"/>
      <c r="DD55" s="154"/>
      <c r="DE55" s="154"/>
      <c r="DF55" s="154"/>
      <c r="DG55" s="154">
        <f t="shared" si="45"/>
        <v>0</v>
      </c>
      <c r="DH55" s="154"/>
      <c r="DI55" s="154"/>
      <c r="DJ55" s="154"/>
      <c r="DK55" s="293"/>
      <c r="DL55" s="294">
        <f t="shared" si="46"/>
        <v>0</v>
      </c>
      <c r="DM55" s="156">
        <f t="shared" si="47"/>
        <v>0</v>
      </c>
      <c r="DN55" s="295">
        <f t="shared" si="48"/>
        <v>0</v>
      </c>
      <c r="DO55" s="296">
        <f t="array" aca="1" ref="DO55" ca="1">SUM(LARGE(DR55:EK55,ROW(INDIRECT("1:"&amp;COUNT(DR55:EK55)-D$77))))+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x14ac:dyDescent="0.25">
      <c r="A56" s="416"/>
      <c r="B56" s="141">
        <f t="shared" si="25"/>
        <v>0</v>
      </c>
      <c r="C56" s="142"/>
      <c r="D56" s="143"/>
      <c r="E56" s="277"/>
      <c r="F56" s="511"/>
      <c r="G56" s="145">
        <f t="shared" si="26"/>
        <v>0</v>
      </c>
      <c r="H56" s="145"/>
      <c r="I56" s="145"/>
      <c r="J56" s="145"/>
      <c r="K56" s="511"/>
      <c r="L56" s="145">
        <f t="shared" si="27"/>
        <v>0</v>
      </c>
      <c r="M56" s="145"/>
      <c r="N56" s="145"/>
      <c r="O56" s="145"/>
      <c r="P56" s="427"/>
      <c r="Q56" s="278"/>
      <c r="R56" s="146">
        <f t="shared" si="28"/>
        <v>0</v>
      </c>
      <c r="S56" s="146"/>
      <c r="T56" s="146"/>
      <c r="U56" s="146"/>
      <c r="V56" s="146"/>
      <c r="W56" s="146">
        <f t="shared" si="29"/>
        <v>0</v>
      </c>
      <c r="X56" s="146"/>
      <c r="Y56" s="146"/>
      <c r="Z56" s="146"/>
      <c r="AA56" s="563"/>
      <c r="AB56" s="279"/>
      <c r="AC56" s="147">
        <f t="shared" si="30"/>
        <v>0</v>
      </c>
      <c r="AD56" s="147"/>
      <c r="AE56" s="147"/>
      <c r="AF56" s="147"/>
      <c r="AG56" s="147"/>
      <c r="AH56" s="147">
        <f t="shared" si="31"/>
        <v>0</v>
      </c>
      <c r="AI56" s="147"/>
      <c r="AJ56" s="147"/>
      <c r="AK56" s="147"/>
      <c r="AL56" s="561"/>
      <c r="AM56" s="281"/>
      <c r="AN56" s="148">
        <f t="shared" si="32"/>
        <v>0</v>
      </c>
      <c r="AO56" s="148"/>
      <c r="AP56" s="148"/>
      <c r="AQ56" s="148"/>
      <c r="AR56" s="281"/>
      <c r="AS56" s="148">
        <f t="shared" si="33"/>
        <v>0</v>
      </c>
      <c r="AT56" s="148"/>
      <c r="AU56" s="148"/>
      <c r="AV56" s="148"/>
      <c r="AW56" s="282"/>
      <c r="AX56" s="283"/>
      <c r="AY56" s="149">
        <f t="shared" si="34"/>
        <v>0</v>
      </c>
      <c r="AZ56" s="149"/>
      <c r="BA56" s="149"/>
      <c r="BB56" s="149"/>
      <c r="BC56" s="149"/>
      <c r="BD56" s="149">
        <f t="shared" si="35"/>
        <v>0</v>
      </c>
      <c r="BE56" s="149"/>
      <c r="BF56" s="149"/>
      <c r="BG56" s="149"/>
      <c r="BH56" s="284"/>
      <c r="BI56" s="285"/>
      <c r="BJ56" s="150">
        <f t="shared" si="36"/>
        <v>0</v>
      </c>
      <c r="BK56" s="150"/>
      <c r="BL56" s="150"/>
      <c r="BM56" s="150"/>
      <c r="BN56" s="150"/>
      <c r="BO56" s="150">
        <f t="shared" si="37"/>
        <v>0</v>
      </c>
      <c r="BP56" s="150"/>
      <c r="BQ56" s="150"/>
      <c r="BR56" s="150"/>
      <c r="BS56" s="562"/>
      <c r="BT56" s="287"/>
      <c r="BU56" s="151">
        <f t="shared" si="38"/>
        <v>0</v>
      </c>
      <c r="BV56" s="151"/>
      <c r="BW56" s="151"/>
      <c r="BX56" s="151"/>
      <c r="BY56" s="151"/>
      <c r="BZ56" s="151">
        <f t="shared" si="39"/>
        <v>0</v>
      </c>
      <c r="CA56" s="151"/>
      <c r="CB56" s="151"/>
      <c r="CC56" s="151"/>
      <c r="CD56" s="288"/>
      <c r="CE56" s="289"/>
      <c r="CF56" s="152">
        <f t="shared" si="40"/>
        <v>0</v>
      </c>
      <c r="CG56" s="152"/>
      <c r="CH56" s="152"/>
      <c r="CI56" s="152"/>
      <c r="CJ56" s="152"/>
      <c r="CK56" s="152">
        <f t="shared" si="41"/>
        <v>0</v>
      </c>
      <c r="CL56" s="152"/>
      <c r="CM56" s="152"/>
      <c r="CN56" s="152"/>
      <c r="CO56" s="290"/>
      <c r="CP56" s="291"/>
      <c r="CQ56" s="153">
        <f t="shared" si="42"/>
        <v>0</v>
      </c>
      <c r="CR56" s="153"/>
      <c r="CS56" s="153"/>
      <c r="CT56" s="153"/>
      <c r="CU56" s="291"/>
      <c r="CV56" s="153">
        <f t="shared" si="43"/>
        <v>0</v>
      </c>
      <c r="CW56" s="153"/>
      <c r="CX56" s="153"/>
      <c r="CY56" s="153"/>
      <c r="CZ56" s="292"/>
      <c r="DA56" s="293"/>
      <c r="DB56" s="154">
        <f t="shared" si="44"/>
        <v>0</v>
      </c>
      <c r="DC56" s="154"/>
      <c r="DD56" s="154"/>
      <c r="DE56" s="154"/>
      <c r="DF56" s="154"/>
      <c r="DG56" s="154">
        <f t="shared" si="45"/>
        <v>0</v>
      </c>
      <c r="DH56" s="154"/>
      <c r="DI56" s="154"/>
      <c r="DJ56" s="154"/>
      <c r="DK56" s="293"/>
      <c r="DL56" s="294">
        <f t="shared" si="46"/>
        <v>0</v>
      </c>
      <c r="DM56" s="156">
        <f t="shared" si="47"/>
        <v>0</v>
      </c>
      <c r="DN56" s="295">
        <f t="shared" si="48"/>
        <v>0</v>
      </c>
      <c r="DO56" s="296">
        <f t="array" aca="1" ref="DO56" ca="1">SUM(LARGE(DR56:EK56,ROW(INDIRECT("1:"&amp;COUNT(DR56:EK56)-D$77))))+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thickBot="1" x14ac:dyDescent="0.3">
      <c r="A57" s="416"/>
      <c r="B57" s="141">
        <f t="shared" si="25"/>
        <v>0</v>
      </c>
      <c r="C57" s="142"/>
      <c r="D57" s="143"/>
      <c r="E57" s="277"/>
      <c r="F57" s="511"/>
      <c r="G57" s="145">
        <f t="shared" si="26"/>
        <v>0</v>
      </c>
      <c r="H57" s="145"/>
      <c r="I57" s="145"/>
      <c r="J57" s="145"/>
      <c r="K57" s="511"/>
      <c r="L57" s="145">
        <f t="shared" si="27"/>
        <v>0</v>
      </c>
      <c r="M57" s="145"/>
      <c r="N57" s="145"/>
      <c r="O57" s="145"/>
      <c r="P57" s="427"/>
      <c r="Q57" s="278"/>
      <c r="R57" s="146">
        <f t="shared" si="28"/>
        <v>0</v>
      </c>
      <c r="S57" s="146"/>
      <c r="T57" s="146"/>
      <c r="U57" s="146"/>
      <c r="V57" s="146"/>
      <c r="W57" s="146">
        <f t="shared" si="29"/>
        <v>0</v>
      </c>
      <c r="X57" s="146"/>
      <c r="Y57" s="146"/>
      <c r="Z57" s="146"/>
      <c r="AA57" s="563"/>
      <c r="AB57" s="566"/>
      <c r="AC57" s="567">
        <f t="shared" si="30"/>
        <v>0</v>
      </c>
      <c r="AD57" s="567"/>
      <c r="AE57" s="567"/>
      <c r="AF57" s="567"/>
      <c r="AG57" s="567"/>
      <c r="AH57" s="567">
        <f t="shared" si="31"/>
        <v>0</v>
      </c>
      <c r="AI57" s="567"/>
      <c r="AJ57" s="567"/>
      <c r="AK57" s="567"/>
      <c r="AL57" s="568"/>
      <c r="AM57" s="281"/>
      <c r="AN57" s="148">
        <f t="shared" si="32"/>
        <v>0</v>
      </c>
      <c r="AO57" s="148"/>
      <c r="AP57" s="148"/>
      <c r="AQ57" s="148"/>
      <c r="AR57" s="281"/>
      <c r="AS57" s="148">
        <f t="shared" si="33"/>
        <v>0</v>
      </c>
      <c r="AT57" s="148"/>
      <c r="AU57" s="148"/>
      <c r="AV57" s="148"/>
      <c r="AW57" s="282"/>
      <c r="AX57" s="283"/>
      <c r="AY57" s="149">
        <f t="shared" si="34"/>
        <v>0</v>
      </c>
      <c r="AZ57" s="149"/>
      <c r="BA57" s="149"/>
      <c r="BB57" s="149"/>
      <c r="BC57" s="149"/>
      <c r="BD57" s="149">
        <f t="shared" si="35"/>
        <v>0</v>
      </c>
      <c r="BE57" s="149"/>
      <c r="BF57" s="149"/>
      <c r="BG57" s="149"/>
      <c r="BH57" s="284"/>
      <c r="BI57" s="285"/>
      <c r="BJ57" s="150">
        <f t="shared" si="36"/>
        <v>0</v>
      </c>
      <c r="BK57" s="150"/>
      <c r="BL57" s="150"/>
      <c r="BM57" s="150"/>
      <c r="BN57" s="150"/>
      <c r="BO57" s="150">
        <f t="shared" si="37"/>
        <v>0</v>
      </c>
      <c r="BP57" s="150"/>
      <c r="BQ57" s="150"/>
      <c r="BR57" s="150"/>
      <c r="BS57" s="562"/>
      <c r="BT57" s="287"/>
      <c r="BU57" s="151">
        <f t="shared" si="38"/>
        <v>0</v>
      </c>
      <c r="BV57" s="151"/>
      <c r="BW57" s="151"/>
      <c r="BX57" s="151"/>
      <c r="BY57" s="151"/>
      <c r="BZ57" s="151">
        <f t="shared" si="39"/>
        <v>0</v>
      </c>
      <c r="CA57" s="151"/>
      <c r="CB57" s="151"/>
      <c r="CC57" s="151"/>
      <c r="CD57" s="288"/>
      <c r="CE57" s="289"/>
      <c r="CF57" s="152">
        <f t="shared" si="40"/>
        <v>0</v>
      </c>
      <c r="CG57" s="152"/>
      <c r="CH57" s="152"/>
      <c r="CI57" s="152"/>
      <c r="CJ57" s="152"/>
      <c r="CK57" s="152">
        <f t="shared" si="41"/>
        <v>0</v>
      </c>
      <c r="CL57" s="152"/>
      <c r="CM57" s="152"/>
      <c r="CN57" s="152"/>
      <c r="CO57" s="290"/>
      <c r="CP57" s="291"/>
      <c r="CQ57" s="153">
        <f t="shared" si="42"/>
        <v>0</v>
      </c>
      <c r="CR57" s="153"/>
      <c r="CS57" s="153"/>
      <c r="CT57" s="153"/>
      <c r="CU57" s="291"/>
      <c r="CV57" s="153">
        <f t="shared" si="43"/>
        <v>0</v>
      </c>
      <c r="CW57" s="153"/>
      <c r="CX57" s="153"/>
      <c r="CY57" s="153"/>
      <c r="CZ57" s="292"/>
      <c r="DA57" s="293"/>
      <c r="DB57" s="154">
        <f t="shared" si="44"/>
        <v>0</v>
      </c>
      <c r="DC57" s="154"/>
      <c r="DD57" s="154"/>
      <c r="DE57" s="154"/>
      <c r="DF57" s="154"/>
      <c r="DG57" s="154">
        <f t="shared" si="45"/>
        <v>0</v>
      </c>
      <c r="DH57" s="154"/>
      <c r="DI57" s="154"/>
      <c r="DJ57" s="154"/>
      <c r="DK57" s="293"/>
      <c r="DL57" s="294">
        <f t="shared" si="46"/>
        <v>0</v>
      </c>
      <c r="DM57" s="156">
        <f t="shared" si="47"/>
        <v>0</v>
      </c>
      <c r="DN57" s="295">
        <f t="shared" si="48"/>
        <v>0</v>
      </c>
      <c r="DO57" s="296">
        <f t="array" aca="1" ref="DO57" ca="1">SUM(LARGE(DR57:EK57,ROW(INDIRECT("1:"&amp;COUNT(DR57:EK57)-D$77))))+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thickTop="1" thickBot="1" x14ac:dyDescent="0.3">
      <c r="A58" s="416"/>
      <c r="B58" s="141">
        <f t="shared" si="25"/>
        <v>0</v>
      </c>
      <c r="C58" s="142"/>
      <c r="D58" s="143"/>
      <c r="E58" s="277"/>
      <c r="F58" s="511"/>
      <c r="G58" s="145">
        <f t="shared" si="26"/>
        <v>0</v>
      </c>
      <c r="H58" s="145"/>
      <c r="I58" s="145"/>
      <c r="J58" s="145"/>
      <c r="K58" s="511"/>
      <c r="L58" s="145">
        <f t="shared" si="27"/>
        <v>0</v>
      </c>
      <c r="M58" s="145"/>
      <c r="N58" s="145"/>
      <c r="O58" s="145"/>
      <c r="P58" s="427"/>
      <c r="Q58" s="278"/>
      <c r="R58" s="146">
        <f t="shared" si="28"/>
        <v>0</v>
      </c>
      <c r="S58" s="146"/>
      <c r="T58" s="146"/>
      <c r="U58" s="146"/>
      <c r="V58" s="146"/>
      <c r="W58" s="146">
        <f t="shared" si="29"/>
        <v>0</v>
      </c>
      <c r="X58" s="146"/>
      <c r="Y58" s="146"/>
      <c r="Z58" s="146"/>
      <c r="AA58" s="563"/>
      <c r="AB58" s="566"/>
      <c r="AC58" s="567">
        <f t="shared" si="30"/>
        <v>0</v>
      </c>
      <c r="AD58" s="567"/>
      <c r="AE58" s="567"/>
      <c r="AF58" s="567"/>
      <c r="AG58" s="567"/>
      <c r="AH58" s="567">
        <f t="shared" si="31"/>
        <v>0</v>
      </c>
      <c r="AI58" s="567"/>
      <c r="AJ58" s="567"/>
      <c r="AK58" s="567"/>
      <c r="AL58" s="568"/>
      <c r="AM58" s="281"/>
      <c r="AN58" s="148">
        <f t="shared" si="32"/>
        <v>0</v>
      </c>
      <c r="AO58" s="148"/>
      <c r="AP58" s="148"/>
      <c r="AQ58" s="148"/>
      <c r="AR58" s="281"/>
      <c r="AS58" s="148">
        <f t="shared" si="33"/>
        <v>0</v>
      </c>
      <c r="AT58" s="148"/>
      <c r="AU58" s="148"/>
      <c r="AV58" s="148"/>
      <c r="AW58" s="282"/>
      <c r="AX58" s="283"/>
      <c r="AY58" s="149">
        <f t="shared" si="34"/>
        <v>0</v>
      </c>
      <c r="AZ58" s="149"/>
      <c r="BA58" s="149"/>
      <c r="BB58" s="149"/>
      <c r="BC58" s="149"/>
      <c r="BD58" s="149">
        <f t="shared" si="35"/>
        <v>0</v>
      </c>
      <c r="BE58" s="149"/>
      <c r="BF58" s="149"/>
      <c r="BG58" s="149"/>
      <c r="BH58" s="284"/>
      <c r="BI58" s="285"/>
      <c r="BJ58" s="150">
        <f t="shared" si="36"/>
        <v>0</v>
      </c>
      <c r="BK58" s="150"/>
      <c r="BL58" s="150"/>
      <c r="BM58" s="150"/>
      <c r="BN58" s="150"/>
      <c r="BO58" s="150">
        <f t="shared" si="37"/>
        <v>0</v>
      </c>
      <c r="BP58" s="150"/>
      <c r="BQ58" s="150"/>
      <c r="BR58" s="150"/>
      <c r="BS58" s="562"/>
      <c r="BT58" s="287"/>
      <c r="BU58" s="151">
        <f t="shared" si="38"/>
        <v>0</v>
      </c>
      <c r="BV58" s="151"/>
      <c r="BW58" s="151"/>
      <c r="BX58" s="151"/>
      <c r="BY58" s="151"/>
      <c r="BZ58" s="151">
        <f t="shared" si="39"/>
        <v>0</v>
      </c>
      <c r="CA58" s="151"/>
      <c r="CB58" s="151"/>
      <c r="CC58" s="151"/>
      <c r="CD58" s="288"/>
      <c r="CE58" s="289"/>
      <c r="CF58" s="152">
        <f t="shared" si="40"/>
        <v>0</v>
      </c>
      <c r="CG58" s="152"/>
      <c r="CH58" s="152"/>
      <c r="CI58" s="152"/>
      <c r="CJ58" s="152"/>
      <c r="CK58" s="152">
        <f t="shared" si="41"/>
        <v>0</v>
      </c>
      <c r="CL58" s="152"/>
      <c r="CM58" s="152"/>
      <c r="CN58" s="152"/>
      <c r="CO58" s="290"/>
      <c r="CP58" s="291"/>
      <c r="CQ58" s="153">
        <f t="shared" si="42"/>
        <v>0</v>
      </c>
      <c r="CR58" s="153"/>
      <c r="CS58" s="153"/>
      <c r="CT58" s="153"/>
      <c r="CU58" s="291"/>
      <c r="CV58" s="153">
        <f t="shared" si="43"/>
        <v>0</v>
      </c>
      <c r="CW58" s="153"/>
      <c r="CX58" s="153"/>
      <c r="CY58" s="153"/>
      <c r="CZ58" s="292"/>
      <c r="DA58" s="293"/>
      <c r="DB58" s="154">
        <f t="shared" si="44"/>
        <v>0</v>
      </c>
      <c r="DC58" s="154"/>
      <c r="DD58" s="154"/>
      <c r="DE58" s="154"/>
      <c r="DF58" s="154"/>
      <c r="DG58" s="154">
        <f t="shared" si="45"/>
        <v>0</v>
      </c>
      <c r="DH58" s="154"/>
      <c r="DI58" s="154"/>
      <c r="DJ58" s="154"/>
      <c r="DK58" s="293"/>
      <c r="DL58" s="294">
        <f t="shared" si="46"/>
        <v>0</v>
      </c>
      <c r="DM58" s="156">
        <f t="shared" si="47"/>
        <v>0</v>
      </c>
      <c r="DN58" s="295">
        <f t="shared" si="48"/>
        <v>0</v>
      </c>
      <c r="DO58" s="296">
        <f t="array" aca="1" ref="DO58" ca="1">SUM(LARGE(DR58:EK58,ROW(INDIRECT("1:"&amp;COUNT(DR58:EK58)-D$77))))+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thickTop="1" thickBot="1" x14ac:dyDescent="0.3">
      <c r="A59" s="416"/>
      <c r="B59" s="141">
        <f t="shared" si="25"/>
        <v>0</v>
      </c>
      <c r="C59" s="142"/>
      <c r="D59" s="143"/>
      <c r="E59" s="277"/>
      <c r="F59" s="511"/>
      <c r="G59" s="145">
        <f t="shared" si="26"/>
        <v>0</v>
      </c>
      <c r="H59" s="145"/>
      <c r="I59" s="145"/>
      <c r="J59" s="145"/>
      <c r="K59" s="511"/>
      <c r="L59" s="145">
        <f t="shared" si="27"/>
        <v>0</v>
      </c>
      <c r="M59" s="145"/>
      <c r="N59" s="145"/>
      <c r="O59" s="145"/>
      <c r="P59" s="427"/>
      <c r="Q59" s="278"/>
      <c r="R59" s="146">
        <f t="shared" si="28"/>
        <v>0</v>
      </c>
      <c r="S59" s="146"/>
      <c r="T59" s="146"/>
      <c r="U59" s="146"/>
      <c r="V59" s="146"/>
      <c r="W59" s="146">
        <f t="shared" si="29"/>
        <v>0</v>
      </c>
      <c r="X59" s="146"/>
      <c r="Y59" s="146"/>
      <c r="Z59" s="146"/>
      <c r="AA59" s="563"/>
      <c r="AB59" s="566"/>
      <c r="AC59" s="567">
        <f t="shared" si="30"/>
        <v>0</v>
      </c>
      <c r="AD59" s="567"/>
      <c r="AE59" s="567"/>
      <c r="AF59" s="567"/>
      <c r="AG59" s="567"/>
      <c r="AH59" s="567">
        <f t="shared" si="31"/>
        <v>0</v>
      </c>
      <c r="AI59" s="567"/>
      <c r="AJ59" s="567"/>
      <c r="AK59" s="567"/>
      <c r="AL59" s="568"/>
      <c r="AM59" s="281"/>
      <c r="AN59" s="148">
        <f t="shared" si="32"/>
        <v>0</v>
      </c>
      <c r="AO59" s="148"/>
      <c r="AP59" s="148"/>
      <c r="AQ59" s="148"/>
      <c r="AR59" s="281"/>
      <c r="AS59" s="148">
        <f t="shared" si="33"/>
        <v>0</v>
      </c>
      <c r="AT59" s="148"/>
      <c r="AU59" s="148"/>
      <c r="AV59" s="148"/>
      <c r="AW59" s="282"/>
      <c r="AX59" s="283"/>
      <c r="AY59" s="149">
        <f t="shared" si="34"/>
        <v>0</v>
      </c>
      <c r="AZ59" s="149"/>
      <c r="BA59" s="149"/>
      <c r="BB59" s="149"/>
      <c r="BC59" s="149"/>
      <c r="BD59" s="149">
        <f t="shared" si="35"/>
        <v>0</v>
      </c>
      <c r="BE59" s="149"/>
      <c r="BF59" s="149"/>
      <c r="BG59" s="149"/>
      <c r="BH59" s="284"/>
      <c r="BI59" s="285"/>
      <c r="BJ59" s="150">
        <f t="shared" si="36"/>
        <v>0</v>
      </c>
      <c r="BK59" s="150"/>
      <c r="BL59" s="150"/>
      <c r="BM59" s="150"/>
      <c r="BN59" s="150"/>
      <c r="BO59" s="150">
        <f t="shared" si="37"/>
        <v>0</v>
      </c>
      <c r="BP59" s="150"/>
      <c r="BQ59" s="150"/>
      <c r="BR59" s="150"/>
      <c r="BS59" s="562"/>
      <c r="BT59" s="287"/>
      <c r="BU59" s="151">
        <f t="shared" si="38"/>
        <v>0</v>
      </c>
      <c r="BV59" s="151"/>
      <c r="BW59" s="151"/>
      <c r="BX59" s="151"/>
      <c r="BY59" s="151"/>
      <c r="BZ59" s="151">
        <f t="shared" si="39"/>
        <v>0</v>
      </c>
      <c r="CA59" s="151"/>
      <c r="CB59" s="151"/>
      <c r="CC59" s="151"/>
      <c r="CD59" s="288"/>
      <c r="CE59" s="289"/>
      <c r="CF59" s="152">
        <f t="shared" si="40"/>
        <v>0</v>
      </c>
      <c r="CG59" s="152"/>
      <c r="CH59" s="152"/>
      <c r="CI59" s="152"/>
      <c r="CJ59" s="152"/>
      <c r="CK59" s="152">
        <f t="shared" si="41"/>
        <v>0</v>
      </c>
      <c r="CL59" s="152"/>
      <c r="CM59" s="152"/>
      <c r="CN59" s="152"/>
      <c r="CO59" s="290"/>
      <c r="CP59" s="291"/>
      <c r="CQ59" s="153">
        <f t="shared" si="42"/>
        <v>0</v>
      </c>
      <c r="CR59" s="153"/>
      <c r="CS59" s="153"/>
      <c r="CT59" s="153"/>
      <c r="CU59" s="291"/>
      <c r="CV59" s="153">
        <f t="shared" si="43"/>
        <v>0</v>
      </c>
      <c r="CW59" s="153"/>
      <c r="CX59" s="153"/>
      <c r="CY59" s="153"/>
      <c r="CZ59" s="292"/>
      <c r="DA59" s="293"/>
      <c r="DB59" s="154">
        <f t="shared" si="44"/>
        <v>0</v>
      </c>
      <c r="DC59" s="154"/>
      <c r="DD59" s="154"/>
      <c r="DE59" s="154"/>
      <c r="DF59" s="154"/>
      <c r="DG59" s="154">
        <f t="shared" si="45"/>
        <v>0</v>
      </c>
      <c r="DH59" s="154"/>
      <c r="DI59" s="154"/>
      <c r="DJ59" s="154"/>
      <c r="DK59" s="293"/>
      <c r="DL59" s="294">
        <f t="shared" si="46"/>
        <v>0</v>
      </c>
      <c r="DM59" s="156">
        <f t="shared" si="47"/>
        <v>0</v>
      </c>
      <c r="DN59" s="295">
        <f t="shared" si="48"/>
        <v>0</v>
      </c>
      <c r="DO59" s="296">
        <f t="array" aca="1" ref="DO59" ca="1">SUM(LARGE(DR59:EK59,ROW(INDIRECT("1:"&amp;COUNT(DR59:EK59)-D$77))))+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thickTop="1" thickBot="1" x14ac:dyDescent="0.3">
      <c r="A60" s="416"/>
      <c r="B60" s="141">
        <f t="shared" si="25"/>
        <v>0</v>
      </c>
      <c r="C60" s="142"/>
      <c r="D60" s="143"/>
      <c r="E60" s="277"/>
      <c r="F60" s="511"/>
      <c r="G60" s="145">
        <f t="shared" si="26"/>
        <v>0</v>
      </c>
      <c r="H60" s="145"/>
      <c r="I60" s="145"/>
      <c r="J60" s="145"/>
      <c r="K60" s="511"/>
      <c r="L60" s="145">
        <f t="shared" si="27"/>
        <v>0</v>
      </c>
      <c r="M60" s="145"/>
      <c r="N60" s="145"/>
      <c r="O60" s="145"/>
      <c r="P60" s="427"/>
      <c r="Q60" s="278"/>
      <c r="R60" s="146">
        <f t="shared" si="28"/>
        <v>0</v>
      </c>
      <c r="S60" s="146"/>
      <c r="T60" s="146"/>
      <c r="U60" s="146"/>
      <c r="V60" s="146"/>
      <c r="W60" s="146">
        <f t="shared" si="29"/>
        <v>0</v>
      </c>
      <c r="X60" s="146"/>
      <c r="Y60" s="146"/>
      <c r="Z60" s="146"/>
      <c r="AA60" s="563"/>
      <c r="AB60" s="566"/>
      <c r="AC60" s="567">
        <f t="shared" si="30"/>
        <v>0</v>
      </c>
      <c r="AD60" s="567"/>
      <c r="AE60" s="567"/>
      <c r="AF60" s="567"/>
      <c r="AG60" s="567"/>
      <c r="AH60" s="567">
        <f t="shared" si="31"/>
        <v>0</v>
      </c>
      <c r="AI60" s="567"/>
      <c r="AJ60" s="567"/>
      <c r="AK60" s="567"/>
      <c r="AL60" s="568"/>
      <c r="AM60" s="281"/>
      <c r="AN60" s="148">
        <f t="shared" si="32"/>
        <v>0</v>
      </c>
      <c r="AO60" s="148"/>
      <c r="AP60" s="148"/>
      <c r="AQ60" s="148"/>
      <c r="AR60" s="281"/>
      <c r="AS60" s="148">
        <f t="shared" si="33"/>
        <v>0</v>
      </c>
      <c r="AT60" s="148"/>
      <c r="AU60" s="148"/>
      <c r="AV60" s="148"/>
      <c r="AW60" s="282"/>
      <c r="AX60" s="283"/>
      <c r="AY60" s="149">
        <f t="shared" si="34"/>
        <v>0</v>
      </c>
      <c r="AZ60" s="149"/>
      <c r="BA60" s="149"/>
      <c r="BB60" s="149"/>
      <c r="BC60" s="149"/>
      <c r="BD60" s="149">
        <f t="shared" si="35"/>
        <v>0</v>
      </c>
      <c r="BE60" s="149"/>
      <c r="BF60" s="149"/>
      <c r="BG60" s="149"/>
      <c r="BH60" s="284"/>
      <c r="BI60" s="285"/>
      <c r="BJ60" s="150">
        <f t="shared" si="36"/>
        <v>0</v>
      </c>
      <c r="BK60" s="150"/>
      <c r="BL60" s="150"/>
      <c r="BM60" s="150"/>
      <c r="BN60" s="150"/>
      <c r="BO60" s="150">
        <f t="shared" si="37"/>
        <v>0</v>
      </c>
      <c r="BP60" s="150"/>
      <c r="BQ60" s="150"/>
      <c r="BR60" s="150"/>
      <c r="BS60" s="562"/>
      <c r="BT60" s="287"/>
      <c r="BU60" s="151">
        <f t="shared" si="38"/>
        <v>0</v>
      </c>
      <c r="BV60" s="151"/>
      <c r="BW60" s="151"/>
      <c r="BX60" s="151"/>
      <c r="BY60" s="151"/>
      <c r="BZ60" s="151">
        <f t="shared" si="39"/>
        <v>0</v>
      </c>
      <c r="CA60" s="151"/>
      <c r="CB60" s="151"/>
      <c r="CC60" s="151"/>
      <c r="CD60" s="288"/>
      <c r="CE60" s="289"/>
      <c r="CF60" s="152">
        <f t="shared" si="40"/>
        <v>0</v>
      </c>
      <c r="CG60" s="152"/>
      <c r="CH60" s="152"/>
      <c r="CI60" s="152"/>
      <c r="CJ60" s="152"/>
      <c r="CK60" s="152">
        <f t="shared" si="41"/>
        <v>0</v>
      </c>
      <c r="CL60" s="152"/>
      <c r="CM60" s="152"/>
      <c r="CN60" s="152"/>
      <c r="CO60" s="290"/>
      <c r="CP60" s="291"/>
      <c r="CQ60" s="153">
        <f t="shared" si="42"/>
        <v>0</v>
      </c>
      <c r="CR60" s="153"/>
      <c r="CS60" s="153"/>
      <c r="CT60" s="153"/>
      <c r="CU60" s="291"/>
      <c r="CV60" s="153">
        <f t="shared" si="43"/>
        <v>0</v>
      </c>
      <c r="CW60" s="153"/>
      <c r="CX60" s="153"/>
      <c r="CY60" s="153"/>
      <c r="CZ60" s="292"/>
      <c r="DA60" s="293"/>
      <c r="DB60" s="154">
        <f t="shared" si="44"/>
        <v>0</v>
      </c>
      <c r="DC60" s="154"/>
      <c r="DD60" s="154"/>
      <c r="DE60" s="154"/>
      <c r="DF60" s="154"/>
      <c r="DG60" s="154">
        <f t="shared" si="45"/>
        <v>0</v>
      </c>
      <c r="DH60" s="154"/>
      <c r="DI60" s="154"/>
      <c r="DJ60" s="154"/>
      <c r="DK60" s="293"/>
      <c r="DL60" s="294">
        <f t="shared" si="46"/>
        <v>0</v>
      </c>
      <c r="DM60" s="156">
        <f t="shared" si="47"/>
        <v>0</v>
      </c>
      <c r="DN60" s="295">
        <f t="shared" si="48"/>
        <v>0</v>
      </c>
      <c r="DO60" s="296">
        <f t="array" aca="1" ref="DO60" ca="1">SUM(LARGE(DR60:EK60,ROW(INDIRECT("1:"&amp;COUNT(DR60:EK60)-D$77))))+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thickTop="1" thickBot="1" x14ac:dyDescent="0.3">
      <c r="A61" s="416"/>
      <c r="B61" s="141">
        <f t="shared" si="25"/>
        <v>0</v>
      </c>
      <c r="C61" s="142"/>
      <c r="D61" s="143"/>
      <c r="E61" s="277"/>
      <c r="F61" s="511"/>
      <c r="G61" s="145">
        <f t="shared" si="26"/>
        <v>0</v>
      </c>
      <c r="H61" s="145"/>
      <c r="I61" s="145"/>
      <c r="J61" s="145"/>
      <c r="K61" s="511"/>
      <c r="L61" s="145">
        <f t="shared" si="27"/>
        <v>0</v>
      </c>
      <c r="M61" s="145"/>
      <c r="N61" s="145"/>
      <c r="O61" s="145"/>
      <c r="P61" s="427"/>
      <c r="Q61" s="278"/>
      <c r="R61" s="146">
        <f t="shared" si="28"/>
        <v>0</v>
      </c>
      <c r="S61" s="146"/>
      <c r="T61" s="146"/>
      <c r="U61" s="146"/>
      <c r="V61" s="146"/>
      <c r="W61" s="146">
        <f t="shared" si="29"/>
        <v>0</v>
      </c>
      <c r="X61" s="146"/>
      <c r="Y61" s="146"/>
      <c r="Z61" s="146"/>
      <c r="AA61" s="563"/>
      <c r="AB61" s="566"/>
      <c r="AC61" s="567">
        <f t="shared" si="30"/>
        <v>0</v>
      </c>
      <c r="AD61" s="567"/>
      <c r="AE61" s="567"/>
      <c r="AF61" s="567"/>
      <c r="AG61" s="567"/>
      <c r="AH61" s="567">
        <f t="shared" si="31"/>
        <v>0</v>
      </c>
      <c r="AI61" s="567"/>
      <c r="AJ61" s="567"/>
      <c r="AK61" s="567"/>
      <c r="AL61" s="568"/>
      <c r="AM61" s="281"/>
      <c r="AN61" s="148">
        <f t="shared" si="32"/>
        <v>0</v>
      </c>
      <c r="AO61" s="148"/>
      <c r="AP61" s="148"/>
      <c r="AQ61" s="148"/>
      <c r="AR61" s="281"/>
      <c r="AS61" s="148">
        <f t="shared" si="33"/>
        <v>0</v>
      </c>
      <c r="AT61" s="148"/>
      <c r="AU61" s="148"/>
      <c r="AV61" s="148"/>
      <c r="AW61" s="282"/>
      <c r="AX61" s="283"/>
      <c r="AY61" s="149">
        <f t="shared" si="34"/>
        <v>0</v>
      </c>
      <c r="AZ61" s="149"/>
      <c r="BA61" s="149"/>
      <c r="BB61" s="149"/>
      <c r="BC61" s="149"/>
      <c r="BD61" s="149">
        <f t="shared" si="35"/>
        <v>0</v>
      </c>
      <c r="BE61" s="149"/>
      <c r="BF61" s="149"/>
      <c r="BG61" s="149"/>
      <c r="BH61" s="284"/>
      <c r="BI61" s="285"/>
      <c r="BJ61" s="150">
        <f t="shared" si="36"/>
        <v>0</v>
      </c>
      <c r="BK61" s="150"/>
      <c r="BL61" s="150"/>
      <c r="BM61" s="150"/>
      <c r="BN61" s="150"/>
      <c r="BO61" s="150">
        <f t="shared" si="37"/>
        <v>0</v>
      </c>
      <c r="BP61" s="150"/>
      <c r="BQ61" s="150"/>
      <c r="BR61" s="150"/>
      <c r="BS61" s="562"/>
      <c r="BT61" s="287"/>
      <c r="BU61" s="151">
        <f t="shared" si="38"/>
        <v>0</v>
      </c>
      <c r="BV61" s="151"/>
      <c r="BW61" s="151"/>
      <c r="BX61" s="151"/>
      <c r="BY61" s="151"/>
      <c r="BZ61" s="151">
        <f t="shared" si="39"/>
        <v>0</v>
      </c>
      <c r="CA61" s="151"/>
      <c r="CB61" s="151"/>
      <c r="CC61" s="151"/>
      <c r="CD61" s="288"/>
      <c r="CE61" s="289"/>
      <c r="CF61" s="152">
        <f t="shared" si="40"/>
        <v>0</v>
      </c>
      <c r="CG61" s="152"/>
      <c r="CH61" s="152"/>
      <c r="CI61" s="152"/>
      <c r="CJ61" s="152"/>
      <c r="CK61" s="152">
        <f t="shared" si="41"/>
        <v>0</v>
      </c>
      <c r="CL61" s="152"/>
      <c r="CM61" s="152"/>
      <c r="CN61" s="152"/>
      <c r="CO61" s="290"/>
      <c r="CP61" s="291"/>
      <c r="CQ61" s="153">
        <f t="shared" si="42"/>
        <v>0</v>
      </c>
      <c r="CR61" s="153"/>
      <c r="CS61" s="153"/>
      <c r="CT61" s="153"/>
      <c r="CU61" s="291"/>
      <c r="CV61" s="153">
        <f t="shared" si="43"/>
        <v>0</v>
      </c>
      <c r="CW61" s="153"/>
      <c r="CX61" s="153"/>
      <c r="CY61" s="153"/>
      <c r="CZ61" s="292"/>
      <c r="DA61" s="293"/>
      <c r="DB61" s="154">
        <f t="shared" si="44"/>
        <v>0</v>
      </c>
      <c r="DC61" s="154"/>
      <c r="DD61" s="154"/>
      <c r="DE61" s="154"/>
      <c r="DF61" s="154"/>
      <c r="DG61" s="154">
        <f t="shared" si="45"/>
        <v>0</v>
      </c>
      <c r="DH61" s="154"/>
      <c r="DI61" s="154"/>
      <c r="DJ61" s="154"/>
      <c r="DK61" s="293"/>
      <c r="DL61" s="294">
        <f t="shared" si="46"/>
        <v>0</v>
      </c>
      <c r="DM61" s="156">
        <f t="shared" si="47"/>
        <v>0</v>
      </c>
      <c r="DN61" s="295">
        <f t="shared" si="48"/>
        <v>0</v>
      </c>
      <c r="DO61" s="296">
        <f t="array" aca="1" ref="DO61" ca="1">SUM(LARGE(DR61:EK61,ROW(INDIRECT("1:"&amp;COUNT(DR61:EK61)-D$77))))+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6.5" thickTop="1" x14ac:dyDescent="0.25">
      <c r="A62" s="416"/>
      <c r="B62" s="141">
        <f t="shared" si="25"/>
        <v>0</v>
      </c>
      <c r="C62" s="142"/>
      <c r="D62" s="143"/>
      <c r="E62" s="277"/>
      <c r="F62" s="511"/>
      <c r="G62" s="145">
        <f t="shared" si="26"/>
        <v>0</v>
      </c>
      <c r="H62" s="145"/>
      <c r="I62" s="145"/>
      <c r="J62" s="145"/>
      <c r="K62" s="511">
        <v>0</v>
      </c>
      <c r="L62" s="145">
        <f t="shared" si="27"/>
        <v>0</v>
      </c>
      <c r="M62" s="145"/>
      <c r="N62" s="145"/>
      <c r="O62" s="145"/>
      <c r="P62" s="427"/>
      <c r="Q62" s="278"/>
      <c r="R62" s="146">
        <f t="shared" si="28"/>
        <v>0</v>
      </c>
      <c r="S62" s="146"/>
      <c r="T62" s="146"/>
      <c r="U62" s="146"/>
      <c r="V62" s="146"/>
      <c r="W62" s="146">
        <f t="shared" si="29"/>
        <v>0</v>
      </c>
      <c r="X62" s="146"/>
      <c r="Y62" s="146"/>
      <c r="Z62" s="146"/>
      <c r="AA62" s="518"/>
      <c r="AB62" s="564"/>
      <c r="AC62" s="564">
        <f t="shared" si="30"/>
        <v>0</v>
      </c>
      <c r="AD62" s="564"/>
      <c r="AE62" s="564"/>
      <c r="AF62" s="564"/>
      <c r="AG62" s="564"/>
      <c r="AH62" s="564">
        <f t="shared" si="31"/>
        <v>0</v>
      </c>
      <c r="AI62" s="564"/>
      <c r="AJ62" s="564"/>
      <c r="AK62" s="564"/>
      <c r="AL62" s="565"/>
      <c r="AM62" s="281"/>
      <c r="AN62" s="148">
        <f t="shared" si="32"/>
        <v>0</v>
      </c>
      <c r="AO62" s="148"/>
      <c r="AP62" s="148"/>
      <c r="AQ62" s="148"/>
      <c r="AR62" s="281"/>
      <c r="AS62" s="148">
        <f t="shared" si="33"/>
        <v>0</v>
      </c>
      <c r="AT62" s="148"/>
      <c r="AU62" s="148"/>
      <c r="AV62" s="148"/>
      <c r="AW62" s="282"/>
      <c r="AX62" s="283"/>
      <c r="AY62" s="149">
        <f t="shared" si="34"/>
        <v>0</v>
      </c>
      <c r="AZ62" s="149"/>
      <c r="BA62" s="149"/>
      <c r="BB62" s="149"/>
      <c r="BC62" s="149"/>
      <c r="BD62" s="149">
        <f t="shared" si="35"/>
        <v>0</v>
      </c>
      <c r="BE62" s="149"/>
      <c r="BF62" s="149"/>
      <c r="BG62" s="149"/>
      <c r="BH62" s="284"/>
      <c r="BI62" s="285"/>
      <c r="BJ62" s="150">
        <f t="shared" si="36"/>
        <v>0</v>
      </c>
      <c r="BK62" s="150"/>
      <c r="BL62" s="150"/>
      <c r="BM62" s="150"/>
      <c r="BN62" s="150"/>
      <c r="BO62" s="150">
        <f t="shared" si="37"/>
        <v>0</v>
      </c>
      <c r="BP62" s="150"/>
      <c r="BQ62" s="150"/>
      <c r="BR62" s="150"/>
      <c r="BS62" s="286"/>
      <c r="BT62" s="287"/>
      <c r="BU62" s="151">
        <f t="shared" si="38"/>
        <v>0</v>
      </c>
      <c r="BV62" s="151"/>
      <c r="BW62" s="151"/>
      <c r="BX62" s="151"/>
      <c r="BY62" s="151"/>
      <c r="BZ62" s="151">
        <f t="shared" si="39"/>
        <v>0</v>
      </c>
      <c r="CA62" s="151"/>
      <c r="CB62" s="151"/>
      <c r="CC62" s="151"/>
      <c r="CD62" s="288"/>
      <c r="CE62" s="289"/>
      <c r="CF62" s="152">
        <f t="shared" si="40"/>
        <v>0</v>
      </c>
      <c r="CG62" s="152"/>
      <c r="CH62" s="152"/>
      <c r="CI62" s="152"/>
      <c r="CJ62" s="152"/>
      <c r="CK62" s="152">
        <f t="shared" si="41"/>
        <v>0</v>
      </c>
      <c r="CL62" s="152"/>
      <c r="CM62" s="152"/>
      <c r="CN62" s="152"/>
      <c r="CO62" s="290"/>
      <c r="CP62" s="291"/>
      <c r="CQ62" s="153">
        <f t="shared" si="42"/>
        <v>0</v>
      </c>
      <c r="CR62" s="153"/>
      <c r="CS62" s="153"/>
      <c r="CT62" s="153"/>
      <c r="CU62" s="291"/>
      <c r="CV62" s="153">
        <f t="shared" si="43"/>
        <v>0</v>
      </c>
      <c r="CW62" s="153"/>
      <c r="CX62" s="153"/>
      <c r="CY62" s="153"/>
      <c r="CZ62" s="292"/>
      <c r="DA62" s="293"/>
      <c r="DB62" s="154">
        <f t="shared" si="44"/>
        <v>0</v>
      </c>
      <c r="DC62" s="154"/>
      <c r="DD62" s="154"/>
      <c r="DE62" s="154"/>
      <c r="DF62" s="154"/>
      <c r="DG62" s="154">
        <f t="shared" si="45"/>
        <v>0</v>
      </c>
      <c r="DH62" s="154"/>
      <c r="DI62" s="154"/>
      <c r="DJ62" s="154"/>
      <c r="DK62" s="293"/>
      <c r="DL62" s="294">
        <f t="shared" si="46"/>
        <v>0</v>
      </c>
      <c r="DM62" s="156">
        <f t="shared" si="47"/>
        <v>0</v>
      </c>
      <c r="DN62" s="295">
        <f t="shared" si="48"/>
        <v>0</v>
      </c>
      <c r="DO62" s="296">
        <f t="array" aca="1" ref="DO62" ca="1">SUM(LARGE(DR62:EK62,ROW(INDIRECT("1:"&amp;COUNT(DR62:EK62)-D$77))))+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5.75" x14ac:dyDescent="0.25">
      <c r="A63" s="416"/>
      <c r="B63" s="141">
        <f t="shared" si="25"/>
        <v>0</v>
      </c>
      <c r="C63" s="142"/>
      <c r="D63" s="143"/>
      <c r="E63" s="277"/>
      <c r="F63" s="511"/>
      <c r="G63" s="145">
        <f t="shared" si="26"/>
        <v>0</v>
      </c>
      <c r="H63" s="145"/>
      <c r="I63" s="145"/>
      <c r="J63" s="145"/>
      <c r="K63" s="511">
        <v>0</v>
      </c>
      <c r="L63" s="145">
        <f t="shared" si="27"/>
        <v>0</v>
      </c>
      <c r="M63" s="145"/>
      <c r="N63" s="145"/>
      <c r="O63" s="145"/>
      <c r="P63" s="427"/>
      <c r="Q63" s="278"/>
      <c r="R63" s="146">
        <f t="shared" si="28"/>
        <v>0</v>
      </c>
      <c r="S63" s="146"/>
      <c r="T63" s="146"/>
      <c r="U63" s="146"/>
      <c r="V63" s="146"/>
      <c r="W63" s="146">
        <f t="shared" si="29"/>
        <v>0</v>
      </c>
      <c r="X63" s="146"/>
      <c r="Y63" s="146"/>
      <c r="Z63" s="146"/>
      <c r="AA63" s="518"/>
      <c r="AB63" s="147"/>
      <c r="AC63" s="147">
        <f t="shared" si="30"/>
        <v>0</v>
      </c>
      <c r="AD63" s="147"/>
      <c r="AE63" s="147"/>
      <c r="AF63" s="147"/>
      <c r="AG63" s="147"/>
      <c r="AH63" s="147">
        <f t="shared" si="31"/>
        <v>0</v>
      </c>
      <c r="AI63" s="147"/>
      <c r="AJ63" s="147"/>
      <c r="AK63" s="147"/>
      <c r="AL63" s="280"/>
      <c r="AM63" s="281"/>
      <c r="AN63" s="148">
        <f t="shared" si="32"/>
        <v>0</v>
      </c>
      <c r="AO63" s="148"/>
      <c r="AP63" s="148"/>
      <c r="AQ63" s="148"/>
      <c r="AR63" s="281"/>
      <c r="AS63" s="148">
        <f t="shared" si="33"/>
        <v>0</v>
      </c>
      <c r="AT63" s="148"/>
      <c r="AU63" s="148"/>
      <c r="AV63" s="148"/>
      <c r="AW63" s="282"/>
      <c r="AX63" s="283"/>
      <c r="AY63" s="149">
        <f t="shared" si="34"/>
        <v>0</v>
      </c>
      <c r="AZ63" s="149"/>
      <c r="BA63" s="149"/>
      <c r="BB63" s="149"/>
      <c r="BC63" s="149"/>
      <c r="BD63" s="149">
        <f t="shared" si="35"/>
        <v>0</v>
      </c>
      <c r="BE63" s="149"/>
      <c r="BF63" s="149"/>
      <c r="BG63" s="149"/>
      <c r="BH63" s="284"/>
      <c r="BI63" s="285"/>
      <c r="BJ63" s="150">
        <f t="shared" si="36"/>
        <v>0</v>
      </c>
      <c r="BK63" s="150"/>
      <c r="BL63" s="150"/>
      <c r="BM63" s="150"/>
      <c r="BN63" s="150"/>
      <c r="BO63" s="150">
        <f t="shared" si="37"/>
        <v>0</v>
      </c>
      <c r="BP63" s="150"/>
      <c r="BQ63" s="150"/>
      <c r="BR63" s="150"/>
      <c r="BS63" s="286"/>
      <c r="BT63" s="287"/>
      <c r="BU63" s="151">
        <f t="shared" si="38"/>
        <v>0</v>
      </c>
      <c r="BV63" s="151"/>
      <c r="BW63" s="151"/>
      <c r="BX63" s="151"/>
      <c r="BY63" s="151"/>
      <c r="BZ63" s="151">
        <f t="shared" si="39"/>
        <v>0</v>
      </c>
      <c r="CA63" s="151"/>
      <c r="CB63" s="151"/>
      <c r="CC63" s="151"/>
      <c r="CD63" s="288"/>
      <c r="CE63" s="289"/>
      <c r="CF63" s="152">
        <f t="shared" si="40"/>
        <v>0</v>
      </c>
      <c r="CG63" s="152"/>
      <c r="CH63" s="152"/>
      <c r="CI63" s="152"/>
      <c r="CJ63" s="152"/>
      <c r="CK63" s="152">
        <f t="shared" si="41"/>
        <v>0</v>
      </c>
      <c r="CL63" s="152"/>
      <c r="CM63" s="152"/>
      <c r="CN63" s="152"/>
      <c r="CO63" s="290"/>
      <c r="CP63" s="291"/>
      <c r="CQ63" s="153">
        <f t="shared" si="42"/>
        <v>0</v>
      </c>
      <c r="CR63" s="153"/>
      <c r="CS63" s="153"/>
      <c r="CT63" s="153"/>
      <c r="CU63" s="291"/>
      <c r="CV63" s="153">
        <f t="shared" si="43"/>
        <v>0</v>
      </c>
      <c r="CW63" s="153"/>
      <c r="CX63" s="153"/>
      <c r="CY63" s="153"/>
      <c r="CZ63" s="292"/>
      <c r="DA63" s="293"/>
      <c r="DB63" s="154">
        <f t="shared" si="44"/>
        <v>0</v>
      </c>
      <c r="DC63" s="154"/>
      <c r="DD63" s="154"/>
      <c r="DE63" s="154"/>
      <c r="DF63" s="154"/>
      <c r="DG63" s="154">
        <f t="shared" si="45"/>
        <v>0</v>
      </c>
      <c r="DH63" s="154"/>
      <c r="DI63" s="154"/>
      <c r="DJ63" s="154"/>
      <c r="DK63" s="293"/>
      <c r="DL63" s="294">
        <f t="shared" si="46"/>
        <v>0</v>
      </c>
      <c r="DM63" s="156">
        <f t="shared" si="47"/>
        <v>0</v>
      </c>
      <c r="DN63" s="295">
        <f t="shared" si="48"/>
        <v>0</v>
      </c>
      <c r="DO63" s="296">
        <f t="array" aca="1" ref="DO63" ca="1">SUM(LARGE(DR63:EK63,ROW(INDIRECT("1:"&amp;COUNT(DR63:EK63)-D$77))))+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5.75" x14ac:dyDescent="0.25">
      <c r="A64" s="416"/>
      <c r="B64" s="141">
        <f t="shared" si="25"/>
        <v>0</v>
      </c>
      <c r="C64" s="142"/>
      <c r="D64" s="143"/>
      <c r="E64" s="277"/>
      <c r="F64" s="511"/>
      <c r="G64" s="145">
        <f t="shared" si="26"/>
        <v>0</v>
      </c>
      <c r="H64" s="145"/>
      <c r="I64" s="145"/>
      <c r="J64" s="145"/>
      <c r="K64" s="511">
        <v>0</v>
      </c>
      <c r="L64" s="145">
        <f t="shared" si="27"/>
        <v>0</v>
      </c>
      <c r="M64" s="145"/>
      <c r="N64" s="145"/>
      <c r="O64" s="145"/>
      <c r="P64" s="427"/>
      <c r="Q64" s="278"/>
      <c r="R64" s="146">
        <f t="shared" si="28"/>
        <v>0</v>
      </c>
      <c r="S64" s="146"/>
      <c r="T64" s="146"/>
      <c r="U64" s="146"/>
      <c r="V64" s="146"/>
      <c r="W64" s="146">
        <f t="shared" si="29"/>
        <v>0</v>
      </c>
      <c r="X64" s="146"/>
      <c r="Y64" s="146"/>
      <c r="Z64" s="146"/>
      <c r="AA64" s="518"/>
      <c r="AB64" s="147"/>
      <c r="AC64" s="147">
        <f t="shared" si="30"/>
        <v>0</v>
      </c>
      <c r="AD64" s="147"/>
      <c r="AE64" s="147"/>
      <c r="AF64" s="147"/>
      <c r="AG64" s="147"/>
      <c r="AH64" s="147">
        <f t="shared" si="31"/>
        <v>0</v>
      </c>
      <c r="AI64" s="147"/>
      <c r="AJ64" s="147"/>
      <c r="AK64" s="147"/>
      <c r="AL64" s="280"/>
      <c r="AM64" s="281"/>
      <c r="AN64" s="148">
        <f t="shared" si="32"/>
        <v>0</v>
      </c>
      <c r="AO64" s="148"/>
      <c r="AP64" s="148"/>
      <c r="AQ64" s="148"/>
      <c r="AR64" s="281"/>
      <c r="AS64" s="148">
        <f t="shared" si="33"/>
        <v>0</v>
      </c>
      <c r="AT64" s="148"/>
      <c r="AU64" s="148"/>
      <c r="AV64" s="148"/>
      <c r="AW64" s="282"/>
      <c r="AX64" s="283"/>
      <c r="AY64" s="149">
        <f t="shared" si="34"/>
        <v>0</v>
      </c>
      <c r="AZ64" s="149"/>
      <c r="BA64" s="149"/>
      <c r="BB64" s="149"/>
      <c r="BC64" s="149"/>
      <c r="BD64" s="149">
        <f t="shared" si="35"/>
        <v>0</v>
      </c>
      <c r="BE64" s="149"/>
      <c r="BF64" s="149"/>
      <c r="BG64" s="149"/>
      <c r="BH64" s="284"/>
      <c r="BI64" s="285"/>
      <c r="BJ64" s="150">
        <f t="shared" si="36"/>
        <v>0</v>
      </c>
      <c r="BK64" s="150"/>
      <c r="BL64" s="150"/>
      <c r="BM64" s="150"/>
      <c r="BN64" s="150"/>
      <c r="BO64" s="150">
        <f t="shared" si="37"/>
        <v>0</v>
      </c>
      <c r="BP64" s="150"/>
      <c r="BQ64" s="150"/>
      <c r="BR64" s="150"/>
      <c r="BS64" s="286"/>
      <c r="BT64" s="287"/>
      <c r="BU64" s="151">
        <f t="shared" si="38"/>
        <v>0</v>
      </c>
      <c r="BV64" s="151"/>
      <c r="BW64" s="151"/>
      <c r="BX64" s="151"/>
      <c r="BY64" s="151"/>
      <c r="BZ64" s="151">
        <f t="shared" si="39"/>
        <v>0</v>
      </c>
      <c r="CA64" s="151"/>
      <c r="CB64" s="151"/>
      <c r="CC64" s="151"/>
      <c r="CD64" s="288"/>
      <c r="CE64" s="289"/>
      <c r="CF64" s="152">
        <f t="shared" si="40"/>
        <v>0</v>
      </c>
      <c r="CG64" s="152"/>
      <c r="CH64" s="152"/>
      <c r="CI64" s="152"/>
      <c r="CJ64" s="152"/>
      <c r="CK64" s="152">
        <f t="shared" si="41"/>
        <v>0</v>
      </c>
      <c r="CL64" s="152"/>
      <c r="CM64" s="152"/>
      <c r="CN64" s="152"/>
      <c r="CO64" s="290"/>
      <c r="CP64" s="291"/>
      <c r="CQ64" s="153">
        <f t="shared" si="42"/>
        <v>0</v>
      </c>
      <c r="CR64" s="153"/>
      <c r="CS64" s="153"/>
      <c r="CT64" s="153"/>
      <c r="CU64" s="291"/>
      <c r="CV64" s="153">
        <f t="shared" si="43"/>
        <v>0</v>
      </c>
      <c r="CW64" s="153"/>
      <c r="CX64" s="153"/>
      <c r="CY64" s="153"/>
      <c r="CZ64" s="292"/>
      <c r="DA64" s="293"/>
      <c r="DB64" s="154">
        <f t="shared" si="44"/>
        <v>0</v>
      </c>
      <c r="DC64" s="154"/>
      <c r="DD64" s="154"/>
      <c r="DE64" s="154"/>
      <c r="DF64" s="154"/>
      <c r="DG64" s="154">
        <f t="shared" si="45"/>
        <v>0</v>
      </c>
      <c r="DH64" s="154"/>
      <c r="DI64" s="154"/>
      <c r="DJ64" s="154"/>
      <c r="DK64" s="293"/>
      <c r="DL64" s="294">
        <f t="shared" si="46"/>
        <v>0</v>
      </c>
      <c r="DM64" s="156">
        <f t="shared" si="47"/>
        <v>0</v>
      </c>
      <c r="DN64" s="295">
        <f t="shared" si="48"/>
        <v>0</v>
      </c>
      <c r="DO64" s="296">
        <f t="array" aca="1" ref="DO64" ca="1">SUM(LARGE(DR64:EK64,ROW(INDIRECT("1:"&amp;COUNT(DR64:EK64)-D$77))))+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1:142" s="158" customFormat="1" ht="15.75" x14ac:dyDescent="0.25">
      <c r="A65" s="416"/>
      <c r="B65" s="141">
        <f t="shared" si="25"/>
        <v>0</v>
      </c>
      <c r="C65" s="142"/>
      <c r="D65" s="143"/>
      <c r="E65" s="277"/>
      <c r="F65" s="511"/>
      <c r="G65" s="145">
        <f t="shared" si="26"/>
        <v>0</v>
      </c>
      <c r="H65" s="145"/>
      <c r="I65" s="145"/>
      <c r="J65" s="145"/>
      <c r="K65" s="511">
        <v>0</v>
      </c>
      <c r="L65" s="145">
        <f t="shared" si="27"/>
        <v>0</v>
      </c>
      <c r="M65" s="145"/>
      <c r="N65" s="145"/>
      <c r="O65" s="145"/>
      <c r="P65" s="427"/>
      <c r="Q65" s="278"/>
      <c r="R65" s="146">
        <f t="shared" si="28"/>
        <v>0</v>
      </c>
      <c r="S65" s="146"/>
      <c r="T65" s="146"/>
      <c r="U65" s="146"/>
      <c r="V65" s="146"/>
      <c r="W65" s="146">
        <f t="shared" si="29"/>
        <v>0</v>
      </c>
      <c r="X65" s="146"/>
      <c r="Y65" s="146"/>
      <c r="Z65" s="146"/>
      <c r="AA65" s="518"/>
      <c r="AB65" s="147"/>
      <c r="AC65" s="147">
        <f t="shared" si="30"/>
        <v>0</v>
      </c>
      <c r="AD65" s="147"/>
      <c r="AE65" s="147"/>
      <c r="AF65" s="147"/>
      <c r="AG65" s="147"/>
      <c r="AH65" s="147">
        <f t="shared" si="31"/>
        <v>0</v>
      </c>
      <c r="AI65" s="147"/>
      <c r="AJ65" s="147"/>
      <c r="AK65" s="147"/>
      <c r="AL65" s="280"/>
      <c r="AM65" s="281"/>
      <c r="AN65" s="148">
        <f t="shared" si="32"/>
        <v>0</v>
      </c>
      <c r="AO65" s="148"/>
      <c r="AP65" s="148"/>
      <c r="AQ65" s="148"/>
      <c r="AR65" s="281"/>
      <c r="AS65" s="148">
        <f t="shared" si="33"/>
        <v>0</v>
      </c>
      <c r="AT65" s="148"/>
      <c r="AU65" s="148"/>
      <c r="AV65" s="148"/>
      <c r="AW65" s="282"/>
      <c r="AX65" s="283"/>
      <c r="AY65" s="149">
        <f t="shared" si="34"/>
        <v>0</v>
      </c>
      <c r="AZ65" s="149"/>
      <c r="BA65" s="149"/>
      <c r="BB65" s="149"/>
      <c r="BC65" s="149"/>
      <c r="BD65" s="149">
        <f t="shared" si="35"/>
        <v>0</v>
      </c>
      <c r="BE65" s="149"/>
      <c r="BF65" s="149"/>
      <c r="BG65" s="149"/>
      <c r="BH65" s="284"/>
      <c r="BI65" s="285"/>
      <c r="BJ65" s="150">
        <f t="shared" si="36"/>
        <v>0</v>
      </c>
      <c r="BK65" s="150"/>
      <c r="BL65" s="150"/>
      <c r="BM65" s="150"/>
      <c r="BN65" s="150"/>
      <c r="BO65" s="150">
        <f t="shared" si="37"/>
        <v>0</v>
      </c>
      <c r="BP65" s="150"/>
      <c r="BQ65" s="150"/>
      <c r="BR65" s="150"/>
      <c r="BS65" s="286"/>
      <c r="BT65" s="287"/>
      <c r="BU65" s="151">
        <f t="shared" si="38"/>
        <v>0</v>
      </c>
      <c r="BV65" s="151"/>
      <c r="BW65" s="151"/>
      <c r="BX65" s="151"/>
      <c r="BY65" s="151"/>
      <c r="BZ65" s="151">
        <f t="shared" si="39"/>
        <v>0</v>
      </c>
      <c r="CA65" s="151"/>
      <c r="CB65" s="151"/>
      <c r="CC65" s="151"/>
      <c r="CD65" s="288"/>
      <c r="CE65" s="289"/>
      <c r="CF65" s="152">
        <f t="shared" si="40"/>
        <v>0</v>
      </c>
      <c r="CG65" s="152"/>
      <c r="CH65" s="152"/>
      <c r="CI65" s="152"/>
      <c r="CJ65" s="152"/>
      <c r="CK65" s="152">
        <f t="shared" si="41"/>
        <v>0</v>
      </c>
      <c r="CL65" s="152"/>
      <c r="CM65" s="152"/>
      <c r="CN65" s="152"/>
      <c r="CO65" s="290"/>
      <c r="CP65" s="291"/>
      <c r="CQ65" s="153">
        <f t="shared" si="42"/>
        <v>0</v>
      </c>
      <c r="CR65" s="153"/>
      <c r="CS65" s="153"/>
      <c r="CT65" s="153"/>
      <c r="CU65" s="291"/>
      <c r="CV65" s="153">
        <f t="shared" si="43"/>
        <v>0</v>
      </c>
      <c r="CW65" s="153"/>
      <c r="CX65" s="153"/>
      <c r="CY65" s="153"/>
      <c r="CZ65" s="292"/>
      <c r="DA65" s="293"/>
      <c r="DB65" s="154">
        <f t="shared" si="44"/>
        <v>0</v>
      </c>
      <c r="DC65" s="154"/>
      <c r="DD65" s="154"/>
      <c r="DE65" s="154"/>
      <c r="DF65" s="154"/>
      <c r="DG65" s="154">
        <f t="shared" si="45"/>
        <v>0</v>
      </c>
      <c r="DH65" s="154"/>
      <c r="DI65" s="154"/>
      <c r="DJ65" s="154"/>
      <c r="DK65" s="293"/>
      <c r="DL65" s="294">
        <f t="shared" si="46"/>
        <v>0</v>
      </c>
      <c r="DM65" s="156">
        <f t="shared" si="47"/>
        <v>0</v>
      </c>
      <c r="DN65" s="295">
        <f t="shared" si="48"/>
        <v>0</v>
      </c>
      <c r="DO65" s="296">
        <f t="array" aca="1" ref="DO65" ca="1">SUM(LARGE(DR65:EK65,ROW(INDIRECT("1:"&amp;COUNT(DR65:EK65)-D$77))))+SUM(IF(ISNUMBER(VALUE(MID(IF(LEN(IF(ISNUMBER(DR65:EK65),0,DR65:EK65))&gt;1,DR65:EK65,0),1,LEN(IF(LEN(IF(ISNUMBER(DR65:EK65),0,DR65:EK65))&gt;1,DR65:EK65,0))-1)))=FALSE,0,VALUE(MID(IF(LEN(IF(ISNUMBER(DR65:EK65),0,DR65:EK65))&gt;1,DR65:EK65,0),1,LEN(IF(LEN(IF(ISNUMBER(DR65:EK65),0,DR65:EK65))&gt;1,DR65:EK65,0))-1))))</f>
        <v>0</v>
      </c>
      <c r="DP65" s="158">
        <f t="shared" si="24"/>
        <v>0</v>
      </c>
      <c r="DR65" s="158">
        <f t="array" ref="DR65">IF(OR(J65="D",J65="E"),IF(H65+I65&gt;0,H65+I65 &amp;"X","X"),G65)</f>
        <v>0</v>
      </c>
      <c r="DS65" s="158">
        <f t="array" ref="DS65">IF(OR(O65="D",O65="E"),IF(M65+N65&gt;0,M65+N65 &amp;"X","X"),L65)</f>
        <v>0</v>
      </c>
      <c r="DT65" s="158">
        <f t="array" ref="DT65">IF(OR(U65="D",U65="E"),IF(S65+T65&gt;0,S65+T65 &amp;"X","X"),R65)</f>
        <v>0</v>
      </c>
      <c r="DU65" s="158">
        <f t="array" ref="DU65">IF(OR(Z65="D",Z65="E"),IF(X65+Y65&gt;0,X65+Y65 &amp;"X","X"),W65)</f>
        <v>0</v>
      </c>
      <c r="DV65" s="158">
        <f t="array" ref="DV65">IF(OR(AF65="D",AF65="E"),IF(AD65+AE65&gt;0,AD65+AE65 &amp;"X","X"),AC65)</f>
        <v>0</v>
      </c>
      <c r="DW65" s="158">
        <f t="array" ref="DW65">IF(OR(AK65="D",AK65="E"),IF(AI65+AJ65&gt;0,AI65+AJ65 &amp;"X","X"),AH65)</f>
        <v>0</v>
      </c>
      <c r="DX65" s="158">
        <f t="array" ref="DX65">IF(OR(AQ65="D",AQ65="E"),IF(AO65+AP65&gt;0,AO65+AP65 &amp;"X","X"),AN65)</f>
        <v>0</v>
      </c>
      <c r="DY65" s="158">
        <f t="array" ref="DY65">IF(OR(AV65="D",AV65="E"),IF(AT65+AU65&gt;0,AT65+AU65 &amp;"X","X"),AS65)</f>
        <v>0</v>
      </c>
      <c r="DZ65" s="158">
        <f t="array" ref="DZ65">IF(OR(BB65="D",BB65="E"),IF(AZ65+BA65&gt;0,AZ65+BA65 &amp;"X","X"),AY65)</f>
        <v>0</v>
      </c>
      <c r="EA65" s="158">
        <f t="array" ref="EA65">IF(OR(BG65="D",BG65="E"),IF(BE65+BF65&gt;0,BE65+BF65 &amp;"X","X"),BD65)</f>
        <v>0</v>
      </c>
      <c r="EB65" s="158">
        <f t="array" ref="EB65">IF(OR(BM65="D",BM65="E"),IF(BK65+BL65&gt;0,BK65+BL65 &amp;"X","X"),BJ65)</f>
        <v>0</v>
      </c>
      <c r="EC65" s="158">
        <f t="array" ref="EC65">IF(OR(BR65="D",BR65="E"),IF(BP65+BQ65&gt;0,BP65+BQ65 &amp;"X","X"),BO65)</f>
        <v>0</v>
      </c>
      <c r="ED65" s="158">
        <f t="array" ref="ED65">IF(OR(BX65="D",BX65="E"),IF(BV65+BW65&gt;0,BV65+BW65 &amp;"X","X"),BU65)</f>
        <v>0</v>
      </c>
      <c r="EE65" s="158">
        <f t="array" ref="EE65">IF(OR(CC65="D",CC65="E"),IF(CA65+CB65&gt;0,CA65+CB65 &amp;"X","X"),BZ65)</f>
        <v>0</v>
      </c>
      <c r="EF65" s="158">
        <f t="array" ref="EF65">IF(OR(CI65="D",CI65="E"),IF(CG65+CH65&gt;0,CG65+CH65 &amp;"X","X"),CF65)</f>
        <v>0</v>
      </c>
      <c r="EG65" s="158">
        <f t="array" ref="EG65">IF(OR(CN65="D",CN65="E"),IF(CL65+CM65&gt;0,CL65+CM65 &amp;"X","X"),CK65)</f>
        <v>0</v>
      </c>
      <c r="EH65" s="158">
        <f t="array" ref="EH65">IF(OR(CT65="D",CT65="E"),IF(CR65+CS65&gt;0,CR65+CS65 &amp;"X","X"),CQ65)</f>
        <v>0</v>
      </c>
      <c r="EI65" s="158">
        <f t="array" ref="EI65">IF(OR(CY65="D",CY65="E"),IF(CW65+CX65&gt;0,CW65+CX65 &amp;"X","X"),CV65)</f>
        <v>0</v>
      </c>
      <c r="EJ65" s="158">
        <f t="array" ref="EJ65">IF(OR(DE65="D",DE65="E"),IF(DC65+DD65&gt;0,DC65+DD65 &amp;"X","X"),DB65)</f>
        <v>0</v>
      </c>
      <c r="EK65" s="158">
        <f t="array" ref="EK65">IF(OR(DJ65="D",DJ65="E"),IF(DH65+DI65&gt;0,DH65+DI65 &amp;"X","X"),DG65)</f>
        <v>0</v>
      </c>
    </row>
    <row r="66" spans="1:142" s="158" customFormat="1" ht="15.75" x14ac:dyDescent="0.25">
      <c r="A66" s="416"/>
      <c r="B66" s="141">
        <f t="shared" si="25"/>
        <v>0</v>
      </c>
      <c r="C66" s="142"/>
      <c r="D66" s="143"/>
      <c r="E66" s="277"/>
      <c r="F66" s="511"/>
      <c r="G66" s="145">
        <f t="shared" si="26"/>
        <v>0</v>
      </c>
      <c r="H66" s="145"/>
      <c r="I66" s="145"/>
      <c r="J66" s="145"/>
      <c r="K66" s="511">
        <v>0</v>
      </c>
      <c r="L66" s="145">
        <f t="shared" si="27"/>
        <v>0</v>
      </c>
      <c r="M66" s="145"/>
      <c r="N66" s="145"/>
      <c r="O66" s="145"/>
      <c r="P66" s="427"/>
      <c r="Q66" s="278"/>
      <c r="R66" s="146">
        <f t="shared" si="28"/>
        <v>0</v>
      </c>
      <c r="S66" s="146"/>
      <c r="T66" s="146"/>
      <c r="U66" s="146"/>
      <c r="V66" s="146"/>
      <c r="W66" s="146">
        <f t="shared" si="29"/>
        <v>0</v>
      </c>
      <c r="X66" s="146"/>
      <c r="Y66" s="146"/>
      <c r="Z66" s="146"/>
      <c r="AA66" s="518"/>
      <c r="AB66" s="147"/>
      <c r="AC66" s="147">
        <f t="shared" si="30"/>
        <v>0</v>
      </c>
      <c r="AD66" s="147"/>
      <c r="AE66" s="147"/>
      <c r="AF66" s="147"/>
      <c r="AG66" s="147"/>
      <c r="AH66" s="147">
        <f t="shared" si="31"/>
        <v>0</v>
      </c>
      <c r="AI66" s="147"/>
      <c r="AJ66" s="147"/>
      <c r="AK66" s="147"/>
      <c r="AL66" s="280"/>
      <c r="AM66" s="281"/>
      <c r="AN66" s="148">
        <f t="shared" si="32"/>
        <v>0</v>
      </c>
      <c r="AO66" s="148"/>
      <c r="AP66" s="148"/>
      <c r="AQ66" s="148"/>
      <c r="AR66" s="281"/>
      <c r="AS66" s="148">
        <f t="shared" si="33"/>
        <v>0</v>
      </c>
      <c r="AT66" s="148"/>
      <c r="AU66" s="148"/>
      <c r="AV66" s="148"/>
      <c r="AW66" s="282"/>
      <c r="AX66" s="283"/>
      <c r="AY66" s="149">
        <f t="shared" si="34"/>
        <v>0</v>
      </c>
      <c r="AZ66" s="149"/>
      <c r="BA66" s="149"/>
      <c r="BB66" s="149"/>
      <c r="BC66" s="149"/>
      <c r="BD66" s="149">
        <f t="shared" si="35"/>
        <v>0</v>
      </c>
      <c r="BE66" s="149"/>
      <c r="BF66" s="149"/>
      <c r="BG66" s="149"/>
      <c r="BH66" s="284"/>
      <c r="BI66" s="285"/>
      <c r="BJ66" s="150">
        <f t="shared" si="36"/>
        <v>0</v>
      </c>
      <c r="BK66" s="150"/>
      <c r="BL66" s="150"/>
      <c r="BM66" s="150"/>
      <c r="BN66" s="150"/>
      <c r="BO66" s="150">
        <f t="shared" si="37"/>
        <v>0</v>
      </c>
      <c r="BP66" s="150"/>
      <c r="BQ66" s="150"/>
      <c r="BR66" s="150"/>
      <c r="BS66" s="286"/>
      <c r="BT66" s="287"/>
      <c r="BU66" s="151">
        <f t="shared" si="38"/>
        <v>0</v>
      </c>
      <c r="BV66" s="151"/>
      <c r="BW66" s="151"/>
      <c r="BX66" s="151"/>
      <c r="BY66" s="151"/>
      <c r="BZ66" s="151">
        <f t="shared" si="39"/>
        <v>0</v>
      </c>
      <c r="CA66" s="151"/>
      <c r="CB66" s="151"/>
      <c r="CC66" s="151"/>
      <c r="CD66" s="288"/>
      <c r="CE66" s="289"/>
      <c r="CF66" s="152">
        <f t="shared" si="40"/>
        <v>0</v>
      </c>
      <c r="CG66" s="152"/>
      <c r="CH66" s="152"/>
      <c r="CI66" s="152"/>
      <c r="CJ66" s="152"/>
      <c r="CK66" s="152">
        <f t="shared" si="41"/>
        <v>0</v>
      </c>
      <c r="CL66" s="152"/>
      <c r="CM66" s="152"/>
      <c r="CN66" s="152"/>
      <c r="CO66" s="290"/>
      <c r="CP66" s="291"/>
      <c r="CQ66" s="153">
        <f t="shared" si="42"/>
        <v>0</v>
      </c>
      <c r="CR66" s="153"/>
      <c r="CS66" s="153"/>
      <c r="CT66" s="153"/>
      <c r="CU66" s="291"/>
      <c r="CV66" s="153">
        <f t="shared" si="43"/>
        <v>0</v>
      </c>
      <c r="CW66" s="153"/>
      <c r="CX66" s="153"/>
      <c r="CY66" s="153"/>
      <c r="CZ66" s="292"/>
      <c r="DA66" s="293"/>
      <c r="DB66" s="154">
        <f t="shared" si="44"/>
        <v>0</v>
      </c>
      <c r="DC66" s="154"/>
      <c r="DD66" s="154"/>
      <c r="DE66" s="154"/>
      <c r="DF66" s="154"/>
      <c r="DG66" s="154">
        <f t="shared" si="45"/>
        <v>0</v>
      </c>
      <c r="DH66" s="154"/>
      <c r="DI66" s="154"/>
      <c r="DJ66" s="154"/>
      <c r="DK66" s="293"/>
      <c r="DL66" s="294">
        <f t="shared" si="46"/>
        <v>0</v>
      </c>
      <c r="DM66" s="156">
        <f t="shared" si="47"/>
        <v>0</v>
      </c>
      <c r="DN66" s="295">
        <f t="shared" si="48"/>
        <v>0</v>
      </c>
      <c r="DO66" s="296">
        <f t="array" aca="1" ref="DO66" ca="1">SUM(LARGE(DR66:EK66,ROW(INDIRECT("1:"&amp;COUNT(DR66:EK66)-D$77))))+SUM(IF(ISNUMBER(VALUE(MID(IF(LEN(IF(ISNUMBER(DR66:EK66),0,DR66:EK66))&gt;1,DR66:EK66,0),1,LEN(IF(LEN(IF(ISNUMBER(DR66:EK66),0,DR66:EK66))&gt;1,DR66:EK66,0))-1)))=FALSE,0,VALUE(MID(IF(LEN(IF(ISNUMBER(DR66:EK66),0,DR66:EK66))&gt;1,DR66:EK66,0),1,LEN(IF(LEN(IF(ISNUMBER(DR66:EK66),0,DR66:EK66))&gt;1,DR66:EK66,0))-1))))</f>
        <v>0</v>
      </c>
      <c r="DP66" s="158">
        <f t="shared" si="24"/>
        <v>0</v>
      </c>
      <c r="DR66" s="158">
        <f t="array" ref="DR66">IF(OR(J66="D",J66="E"),IF(H66+I66&gt;0,H66+I66 &amp;"X","X"),G66)</f>
        <v>0</v>
      </c>
      <c r="DS66" s="158">
        <f t="array" ref="DS66">IF(OR(O66="D",O66="E"),IF(M66+N66&gt;0,M66+N66 &amp;"X","X"),L66)</f>
        <v>0</v>
      </c>
      <c r="DT66" s="158">
        <f t="array" ref="DT66">IF(OR(U66="D",U66="E"),IF(S66+T66&gt;0,S66+T66 &amp;"X","X"),R66)</f>
        <v>0</v>
      </c>
      <c r="DU66" s="158">
        <f t="array" ref="DU66">IF(OR(Z66="D",Z66="E"),IF(X66+Y66&gt;0,X66+Y66 &amp;"X","X"),W66)</f>
        <v>0</v>
      </c>
      <c r="DV66" s="158">
        <f t="array" ref="DV66">IF(OR(AF66="D",AF66="E"),IF(AD66+AE66&gt;0,AD66+AE66 &amp;"X","X"),AC66)</f>
        <v>0</v>
      </c>
      <c r="DW66" s="158">
        <f t="array" ref="DW66">IF(OR(AK66="D",AK66="E"),IF(AI66+AJ66&gt;0,AI66+AJ66 &amp;"X","X"),AH66)</f>
        <v>0</v>
      </c>
      <c r="DX66" s="158">
        <f t="array" ref="DX66">IF(OR(AQ66="D",AQ66="E"),IF(AO66+AP66&gt;0,AO66+AP66 &amp;"X","X"),AN66)</f>
        <v>0</v>
      </c>
      <c r="DY66" s="158">
        <f t="array" ref="DY66">IF(OR(AV66="D",AV66="E"),IF(AT66+AU66&gt;0,AT66+AU66 &amp;"X","X"),AS66)</f>
        <v>0</v>
      </c>
      <c r="DZ66" s="158">
        <f t="array" ref="DZ66">IF(OR(BB66="D",BB66="E"),IF(AZ66+BA66&gt;0,AZ66+BA66 &amp;"X","X"),AY66)</f>
        <v>0</v>
      </c>
      <c r="EA66" s="158">
        <f t="array" ref="EA66">IF(OR(BG66="D",BG66="E"),IF(BE66+BF66&gt;0,BE66+BF66 &amp;"X","X"),BD66)</f>
        <v>0</v>
      </c>
      <c r="EB66" s="158">
        <f t="array" ref="EB66">IF(OR(BM66="D",BM66="E"),IF(BK66+BL66&gt;0,BK66+BL66 &amp;"X","X"),BJ66)</f>
        <v>0</v>
      </c>
      <c r="EC66" s="158">
        <f t="array" ref="EC66">IF(OR(BR66="D",BR66="E"),IF(BP66+BQ66&gt;0,BP66+BQ66 &amp;"X","X"),BO66)</f>
        <v>0</v>
      </c>
      <c r="ED66" s="158">
        <f t="array" ref="ED66">IF(OR(BX66="D",BX66="E"),IF(BV66+BW66&gt;0,BV66+BW66 &amp;"X","X"),BU66)</f>
        <v>0</v>
      </c>
      <c r="EE66" s="158">
        <f t="array" ref="EE66">IF(OR(CC66="D",CC66="E"),IF(CA66+CB66&gt;0,CA66+CB66 &amp;"X","X"),BZ66)</f>
        <v>0</v>
      </c>
      <c r="EF66" s="158">
        <f t="array" ref="EF66">IF(OR(CI66="D",CI66="E"),IF(CG66+CH66&gt;0,CG66+CH66 &amp;"X","X"),CF66)</f>
        <v>0</v>
      </c>
      <c r="EG66" s="158">
        <f t="array" ref="EG66">IF(OR(CN66="D",CN66="E"),IF(CL66+CM66&gt;0,CL66+CM66 &amp;"X","X"),CK66)</f>
        <v>0</v>
      </c>
      <c r="EH66" s="158">
        <f t="array" ref="EH66">IF(OR(CT66="D",CT66="E"),IF(CR66+CS66&gt;0,CR66+CS66 &amp;"X","X"),CQ66)</f>
        <v>0</v>
      </c>
      <c r="EI66" s="158">
        <f t="array" ref="EI66">IF(OR(CY66="D",CY66="E"),IF(CW66+CX66&gt;0,CW66+CX66 &amp;"X","X"),CV66)</f>
        <v>0</v>
      </c>
      <c r="EJ66" s="158">
        <f t="array" ref="EJ66">IF(OR(DE66="D",DE66="E"),IF(DC66+DD66&gt;0,DC66+DD66 &amp;"X","X"),DB66)</f>
        <v>0</v>
      </c>
      <c r="EK66" s="158">
        <f t="array" ref="EK66">IF(OR(DJ66="D",DJ66="E"),IF(DH66+DI66&gt;0,DH66+DI66 &amp;"X","X"),DG66)</f>
        <v>0</v>
      </c>
    </row>
    <row r="67" spans="1:142" s="158" customFormat="1" ht="15.75" x14ac:dyDescent="0.25">
      <c r="A67" s="416"/>
      <c r="B67" s="141">
        <f t="shared" si="25"/>
        <v>0</v>
      </c>
      <c r="C67" s="142"/>
      <c r="D67" s="143"/>
      <c r="E67" s="277"/>
      <c r="F67" s="511"/>
      <c r="G67" s="145">
        <f t="shared" si="26"/>
        <v>0</v>
      </c>
      <c r="H67" s="145"/>
      <c r="I67" s="145"/>
      <c r="J67" s="145"/>
      <c r="K67" s="511">
        <v>0</v>
      </c>
      <c r="L67" s="145">
        <f t="shared" si="27"/>
        <v>0</v>
      </c>
      <c r="M67" s="145"/>
      <c r="N67" s="145"/>
      <c r="O67" s="145"/>
      <c r="P67" s="427"/>
      <c r="Q67" s="278"/>
      <c r="R67" s="146">
        <f t="shared" si="28"/>
        <v>0</v>
      </c>
      <c r="S67" s="146"/>
      <c r="T67" s="146"/>
      <c r="U67" s="146"/>
      <c r="V67" s="146"/>
      <c r="W67" s="146">
        <f t="shared" si="29"/>
        <v>0</v>
      </c>
      <c r="X67" s="146"/>
      <c r="Y67" s="146"/>
      <c r="Z67" s="146"/>
      <c r="AA67" s="518"/>
      <c r="AB67" s="147"/>
      <c r="AC67" s="147">
        <f t="shared" si="30"/>
        <v>0</v>
      </c>
      <c r="AD67" s="147"/>
      <c r="AE67" s="147"/>
      <c r="AF67" s="147"/>
      <c r="AG67" s="147"/>
      <c r="AH67" s="147">
        <f t="shared" si="31"/>
        <v>0</v>
      </c>
      <c r="AI67" s="147"/>
      <c r="AJ67" s="147"/>
      <c r="AK67" s="147"/>
      <c r="AL67" s="280"/>
      <c r="AM67" s="281"/>
      <c r="AN67" s="148">
        <f t="shared" si="32"/>
        <v>0</v>
      </c>
      <c r="AO67" s="148"/>
      <c r="AP67" s="148"/>
      <c r="AQ67" s="148"/>
      <c r="AR67" s="281"/>
      <c r="AS67" s="148">
        <f t="shared" si="33"/>
        <v>0</v>
      </c>
      <c r="AT67" s="148"/>
      <c r="AU67" s="148"/>
      <c r="AV67" s="148"/>
      <c r="AW67" s="282"/>
      <c r="AX67" s="283"/>
      <c r="AY67" s="149">
        <f t="shared" si="34"/>
        <v>0</v>
      </c>
      <c r="AZ67" s="149"/>
      <c r="BA67" s="149"/>
      <c r="BB67" s="149"/>
      <c r="BC67" s="149"/>
      <c r="BD67" s="149">
        <f t="shared" si="35"/>
        <v>0</v>
      </c>
      <c r="BE67" s="149"/>
      <c r="BF67" s="149"/>
      <c r="BG67" s="149"/>
      <c r="BH67" s="284"/>
      <c r="BI67" s="285"/>
      <c r="BJ67" s="150">
        <f t="shared" si="36"/>
        <v>0</v>
      </c>
      <c r="BK67" s="150"/>
      <c r="BL67" s="150"/>
      <c r="BM67" s="150"/>
      <c r="BN67" s="150"/>
      <c r="BO67" s="150">
        <f t="shared" si="37"/>
        <v>0</v>
      </c>
      <c r="BP67" s="150"/>
      <c r="BQ67" s="150"/>
      <c r="BR67" s="150"/>
      <c r="BS67" s="286"/>
      <c r="BT67" s="287"/>
      <c r="BU67" s="151">
        <f t="shared" si="38"/>
        <v>0</v>
      </c>
      <c r="BV67" s="151"/>
      <c r="BW67" s="151"/>
      <c r="BX67" s="151"/>
      <c r="BY67" s="151"/>
      <c r="BZ67" s="151">
        <f t="shared" si="39"/>
        <v>0</v>
      </c>
      <c r="CA67" s="151"/>
      <c r="CB67" s="151"/>
      <c r="CC67" s="151"/>
      <c r="CD67" s="288"/>
      <c r="CE67" s="289"/>
      <c r="CF67" s="152">
        <f t="shared" si="40"/>
        <v>0</v>
      </c>
      <c r="CG67" s="152"/>
      <c r="CH67" s="152"/>
      <c r="CI67" s="152"/>
      <c r="CJ67" s="152"/>
      <c r="CK67" s="152">
        <f t="shared" si="41"/>
        <v>0</v>
      </c>
      <c r="CL67" s="152"/>
      <c r="CM67" s="152"/>
      <c r="CN67" s="152"/>
      <c r="CO67" s="290"/>
      <c r="CP67" s="291"/>
      <c r="CQ67" s="153">
        <f t="shared" si="42"/>
        <v>0</v>
      </c>
      <c r="CR67" s="153"/>
      <c r="CS67" s="153"/>
      <c r="CT67" s="153"/>
      <c r="CU67" s="291"/>
      <c r="CV67" s="153">
        <f t="shared" si="43"/>
        <v>0</v>
      </c>
      <c r="CW67" s="153"/>
      <c r="CX67" s="153"/>
      <c r="CY67" s="153"/>
      <c r="CZ67" s="292"/>
      <c r="DA67" s="293"/>
      <c r="DB67" s="154">
        <f t="shared" si="44"/>
        <v>0</v>
      </c>
      <c r="DC67" s="154"/>
      <c r="DD67" s="154"/>
      <c r="DE67" s="154"/>
      <c r="DF67" s="154"/>
      <c r="DG67" s="154">
        <f t="shared" si="45"/>
        <v>0</v>
      </c>
      <c r="DH67" s="154"/>
      <c r="DI67" s="154"/>
      <c r="DJ67" s="154"/>
      <c r="DK67" s="293"/>
      <c r="DL67" s="294">
        <f t="shared" si="46"/>
        <v>0</v>
      </c>
      <c r="DM67" s="156">
        <f t="shared" si="47"/>
        <v>0</v>
      </c>
      <c r="DN67" s="295">
        <f t="shared" si="48"/>
        <v>0</v>
      </c>
      <c r="DO67" s="296">
        <f t="array" aca="1" ref="DO67" ca="1">SUM(LARGE(DR67:EK67,ROW(INDIRECT("1:"&amp;COUNT(DR67:EK67)-D$77))))+SUM(IF(ISNUMBER(VALUE(MID(IF(LEN(IF(ISNUMBER(DR67:EK67),0,DR67:EK67))&gt;1,DR67:EK67,0),1,LEN(IF(LEN(IF(ISNUMBER(DR67:EK67),0,DR67:EK67))&gt;1,DR67:EK67,0))-1)))=FALSE,0,VALUE(MID(IF(LEN(IF(ISNUMBER(DR67:EK67),0,DR67:EK67))&gt;1,DR67:EK67,0),1,LEN(IF(LEN(IF(ISNUMBER(DR67:EK67),0,DR67:EK67))&gt;1,DR67:EK67,0))-1))))</f>
        <v>0</v>
      </c>
      <c r="DP67" s="158">
        <f t="shared" si="24"/>
        <v>0</v>
      </c>
      <c r="DR67" s="158">
        <f t="array" ref="DR67">IF(OR(J67="D",J67="E"),IF(H67+I67&gt;0,H67+I67 &amp;"X","X"),G67)</f>
        <v>0</v>
      </c>
      <c r="DS67" s="158">
        <f t="array" ref="DS67">IF(OR(O67="D",O67="E"),IF(M67+N67&gt;0,M67+N67 &amp;"X","X"),L67)</f>
        <v>0</v>
      </c>
      <c r="DT67" s="158">
        <f t="array" ref="DT67">IF(OR(U67="D",U67="E"),IF(S67+T67&gt;0,S67+T67 &amp;"X","X"),R67)</f>
        <v>0</v>
      </c>
      <c r="DU67" s="158">
        <f t="array" ref="DU67">IF(OR(Z67="D",Z67="E"),IF(X67+Y67&gt;0,X67+Y67 &amp;"X","X"),W67)</f>
        <v>0</v>
      </c>
      <c r="DV67" s="158">
        <f t="array" ref="DV67">IF(OR(AF67="D",AF67="E"),IF(AD67+AE67&gt;0,AD67+AE67 &amp;"X","X"),AC67)</f>
        <v>0</v>
      </c>
      <c r="DW67" s="158">
        <f t="array" ref="DW67">IF(OR(AK67="D",AK67="E"),IF(AI67+AJ67&gt;0,AI67+AJ67 &amp;"X","X"),AH67)</f>
        <v>0</v>
      </c>
      <c r="DX67" s="158">
        <f t="array" ref="DX67">IF(OR(AQ67="D",AQ67="E"),IF(AO67+AP67&gt;0,AO67+AP67 &amp;"X","X"),AN67)</f>
        <v>0</v>
      </c>
      <c r="DY67" s="158">
        <f t="array" ref="DY67">IF(OR(AV67="D",AV67="E"),IF(AT67+AU67&gt;0,AT67+AU67 &amp;"X","X"),AS67)</f>
        <v>0</v>
      </c>
      <c r="DZ67" s="158">
        <f t="array" ref="DZ67">IF(OR(BB67="D",BB67="E"),IF(AZ67+BA67&gt;0,AZ67+BA67 &amp;"X","X"),AY67)</f>
        <v>0</v>
      </c>
      <c r="EA67" s="158">
        <f t="array" ref="EA67">IF(OR(BG67="D",BG67="E"),IF(BE67+BF67&gt;0,BE67+BF67 &amp;"X","X"),BD67)</f>
        <v>0</v>
      </c>
      <c r="EB67" s="158">
        <f t="array" ref="EB67">IF(OR(BM67="D",BM67="E"),IF(BK67+BL67&gt;0,BK67+BL67 &amp;"X","X"),BJ67)</f>
        <v>0</v>
      </c>
      <c r="EC67" s="158">
        <f t="array" ref="EC67">IF(OR(BR67="D",BR67="E"),IF(BP67+BQ67&gt;0,BP67+BQ67 &amp;"X","X"),BO67)</f>
        <v>0</v>
      </c>
      <c r="ED67" s="158">
        <f t="array" ref="ED67">IF(OR(BX67="D",BX67="E"),IF(BV67+BW67&gt;0,BV67+BW67 &amp;"X","X"),BU67)</f>
        <v>0</v>
      </c>
      <c r="EE67" s="158">
        <f t="array" ref="EE67">IF(OR(CC67="D",CC67="E"),IF(CA67+CB67&gt;0,CA67+CB67 &amp;"X","X"),BZ67)</f>
        <v>0</v>
      </c>
      <c r="EF67" s="158">
        <f t="array" ref="EF67">IF(OR(CI67="D",CI67="E"),IF(CG67+CH67&gt;0,CG67+CH67 &amp;"X","X"),CF67)</f>
        <v>0</v>
      </c>
      <c r="EG67" s="158">
        <f t="array" ref="EG67">IF(OR(CN67="D",CN67="E"),IF(CL67+CM67&gt;0,CL67+CM67 &amp;"X","X"),CK67)</f>
        <v>0</v>
      </c>
      <c r="EH67" s="158">
        <f t="array" ref="EH67">IF(OR(CT67="D",CT67="E"),IF(CR67+CS67&gt;0,CR67+CS67 &amp;"X","X"),CQ67)</f>
        <v>0</v>
      </c>
      <c r="EI67" s="158">
        <f t="array" ref="EI67">IF(OR(CY67="D",CY67="E"),IF(CW67+CX67&gt;0,CW67+CX67 &amp;"X","X"),CV67)</f>
        <v>0</v>
      </c>
      <c r="EJ67" s="158">
        <f t="array" ref="EJ67">IF(OR(DE67="D",DE67="E"),IF(DC67+DD67&gt;0,DC67+DD67 &amp;"X","X"),DB67)</f>
        <v>0</v>
      </c>
      <c r="EK67" s="158">
        <f t="array" ref="EK67">IF(OR(DJ67="D",DJ67="E"),IF(DH67+DI67&gt;0,DH67+DI67 &amp;"X","X"),DG67)</f>
        <v>0</v>
      </c>
    </row>
    <row r="68" spans="1:142" s="158" customFormat="1" ht="16.5" thickBot="1" x14ac:dyDescent="0.3">
      <c r="A68" s="416"/>
      <c r="B68" s="141">
        <f t="shared" si="25"/>
        <v>0</v>
      </c>
      <c r="C68" s="142"/>
      <c r="D68" s="143"/>
      <c r="E68" s="277"/>
      <c r="F68" s="511"/>
      <c r="G68" s="145">
        <f t="shared" si="26"/>
        <v>0</v>
      </c>
      <c r="H68" s="145"/>
      <c r="I68" s="145"/>
      <c r="J68" s="145"/>
      <c r="K68" s="511">
        <v>0</v>
      </c>
      <c r="L68" s="145">
        <f t="shared" si="27"/>
        <v>0</v>
      </c>
      <c r="M68" s="145"/>
      <c r="N68" s="145"/>
      <c r="O68" s="145"/>
      <c r="P68" s="427"/>
      <c r="Q68" s="278"/>
      <c r="R68" s="146">
        <f t="shared" si="28"/>
        <v>0</v>
      </c>
      <c r="S68" s="146"/>
      <c r="T68" s="146"/>
      <c r="U68" s="146"/>
      <c r="V68" s="146"/>
      <c r="W68" s="146">
        <f t="shared" si="29"/>
        <v>0</v>
      </c>
      <c r="X68" s="146"/>
      <c r="Y68" s="146"/>
      <c r="Z68" s="146"/>
      <c r="AA68" s="518"/>
      <c r="AB68" s="147"/>
      <c r="AC68" s="147">
        <f t="shared" si="30"/>
        <v>0</v>
      </c>
      <c r="AD68" s="147"/>
      <c r="AE68" s="147"/>
      <c r="AF68" s="147"/>
      <c r="AG68" s="147"/>
      <c r="AH68" s="147">
        <f t="shared" si="31"/>
        <v>0</v>
      </c>
      <c r="AI68" s="147"/>
      <c r="AJ68" s="147"/>
      <c r="AK68" s="147"/>
      <c r="AL68" s="280"/>
      <c r="AM68" s="281"/>
      <c r="AN68" s="148">
        <f t="shared" si="32"/>
        <v>0</v>
      </c>
      <c r="AO68" s="148"/>
      <c r="AP68" s="148"/>
      <c r="AQ68" s="148"/>
      <c r="AR68" s="281"/>
      <c r="AS68" s="148">
        <f t="shared" si="33"/>
        <v>0</v>
      </c>
      <c r="AT68" s="148"/>
      <c r="AU68" s="148"/>
      <c r="AV68" s="148"/>
      <c r="AW68" s="282"/>
      <c r="AX68" s="283"/>
      <c r="AY68" s="149">
        <f t="shared" si="34"/>
        <v>0</v>
      </c>
      <c r="AZ68" s="149"/>
      <c r="BA68" s="149"/>
      <c r="BB68" s="149"/>
      <c r="BC68" s="149"/>
      <c r="BD68" s="149">
        <f t="shared" si="35"/>
        <v>0</v>
      </c>
      <c r="BE68" s="149"/>
      <c r="BF68" s="149"/>
      <c r="BG68" s="149"/>
      <c r="BH68" s="284"/>
      <c r="BI68" s="285"/>
      <c r="BJ68" s="150">
        <f t="shared" si="36"/>
        <v>0</v>
      </c>
      <c r="BK68" s="150"/>
      <c r="BL68" s="150"/>
      <c r="BM68" s="150"/>
      <c r="BN68" s="150"/>
      <c r="BO68" s="150">
        <f t="shared" si="37"/>
        <v>0</v>
      </c>
      <c r="BP68" s="150"/>
      <c r="BQ68" s="150"/>
      <c r="BR68" s="150"/>
      <c r="BS68" s="286"/>
      <c r="BT68" s="287"/>
      <c r="BU68" s="151">
        <f t="shared" si="38"/>
        <v>0</v>
      </c>
      <c r="BV68" s="151"/>
      <c r="BW68" s="151"/>
      <c r="BX68" s="151"/>
      <c r="BY68" s="151"/>
      <c r="BZ68" s="151">
        <f t="shared" si="39"/>
        <v>0</v>
      </c>
      <c r="CA68" s="151"/>
      <c r="CB68" s="151"/>
      <c r="CC68" s="151"/>
      <c r="CD68" s="288"/>
      <c r="CE68" s="289"/>
      <c r="CF68" s="152">
        <f t="shared" si="40"/>
        <v>0</v>
      </c>
      <c r="CG68" s="152"/>
      <c r="CH68" s="152"/>
      <c r="CI68" s="152"/>
      <c r="CJ68" s="152"/>
      <c r="CK68" s="152">
        <f t="shared" si="41"/>
        <v>0</v>
      </c>
      <c r="CL68" s="152"/>
      <c r="CM68" s="152"/>
      <c r="CN68" s="152"/>
      <c r="CO68" s="290"/>
      <c r="CP68" s="291"/>
      <c r="CQ68" s="153">
        <f t="shared" si="42"/>
        <v>0</v>
      </c>
      <c r="CR68" s="153"/>
      <c r="CS68" s="153"/>
      <c r="CT68" s="153"/>
      <c r="CU68" s="291"/>
      <c r="CV68" s="153">
        <f t="shared" si="43"/>
        <v>0</v>
      </c>
      <c r="CW68" s="153"/>
      <c r="CX68" s="153"/>
      <c r="CY68" s="153"/>
      <c r="CZ68" s="292"/>
      <c r="DA68" s="293"/>
      <c r="DB68" s="154">
        <f t="shared" si="44"/>
        <v>0</v>
      </c>
      <c r="DC68" s="154"/>
      <c r="DD68" s="154"/>
      <c r="DE68" s="154"/>
      <c r="DF68" s="154"/>
      <c r="DG68" s="154">
        <f t="shared" si="45"/>
        <v>0</v>
      </c>
      <c r="DH68" s="154"/>
      <c r="DI68" s="154"/>
      <c r="DJ68" s="154"/>
      <c r="DK68" s="293"/>
      <c r="DL68" s="294">
        <f t="shared" si="46"/>
        <v>0</v>
      </c>
      <c r="DM68" s="156">
        <f t="shared" si="47"/>
        <v>0</v>
      </c>
      <c r="DN68" s="295">
        <f t="shared" si="48"/>
        <v>0</v>
      </c>
      <c r="DO68" s="296">
        <f t="array" aca="1" ref="DO68" ca="1">SUM(LARGE(DR68:EK68,ROW(INDIRECT("1:"&amp;COUNT(DR68:EK68)-D$77))))+SUM(IF(ISNUMBER(VALUE(MID(IF(LEN(IF(ISNUMBER(DR68:EK68),0,DR68:EK68))&gt;1,DR68:EK68,0),1,LEN(IF(LEN(IF(ISNUMBER(DR68:EK68),0,DR68:EK68))&gt;1,DR68:EK68,0))-1)))=FALSE,0,VALUE(MID(IF(LEN(IF(ISNUMBER(DR68:EK68),0,DR68:EK68))&gt;1,DR68:EK68,0),1,LEN(IF(LEN(IF(ISNUMBER(DR68:EK68),0,DR68:EK68))&gt;1,DR68:EK68,0))-1))))</f>
        <v>0</v>
      </c>
      <c r="DP68" s="158">
        <f t="shared" si="24"/>
        <v>0</v>
      </c>
      <c r="DR68" s="158">
        <f t="array" ref="DR68">IF(OR(J68="D",J68="E"),IF(H68+I68&gt;0,H68+I68 &amp;"X","X"),G68)</f>
        <v>0</v>
      </c>
      <c r="DS68" s="158">
        <f t="array" ref="DS68">IF(OR(O68="D",O68="E"),IF(M68+N68&gt;0,M68+N68 &amp;"X","X"),L68)</f>
        <v>0</v>
      </c>
      <c r="DT68" s="158">
        <f t="array" ref="DT68">IF(OR(U68="D",U68="E"),IF(S68+T68&gt;0,S68+T68 &amp;"X","X"),R68)</f>
        <v>0</v>
      </c>
      <c r="DU68" s="158">
        <f t="array" ref="DU68">IF(OR(Z68="D",Z68="E"),IF(X68+Y68&gt;0,X68+Y68 &amp;"X","X"),W68)</f>
        <v>0</v>
      </c>
      <c r="DV68" s="158">
        <f t="array" ref="DV68">IF(OR(AF68="D",AF68="E"),IF(AD68+AE68&gt;0,AD68+AE68 &amp;"X","X"),AC68)</f>
        <v>0</v>
      </c>
      <c r="DW68" s="158">
        <f t="array" ref="DW68">IF(OR(AK68="D",AK68="E"),IF(AI68+AJ68&gt;0,AI68+AJ68 &amp;"X","X"),AH68)</f>
        <v>0</v>
      </c>
      <c r="DX68" s="158">
        <f t="array" ref="DX68">IF(OR(AQ68="D",AQ68="E"),IF(AO68+AP68&gt;0,AO68+AP68 &amp;"X","X"),AN68)</f>
        <v>0</v>
      </c>
      <c r="DY68" s="158">
        <f t="array" ref="DY68">IF(OR(AV68="D",AV68="E"),IF(AT68+AU68&gt;0,AT68+AU68 &amp;"X","X"),AS68)</f>
        <v>0</v>
      </c>
      <c r="DZ68" s="158">
        <f t="array" ref="DZ68">IF(OR(BB68="D",BB68="E"),IF(AZ68+BA68&gt;0,AZ68+BA68 &amp;"X","X"),AY68)</f>
        <v>0</v>
      </c>
      <c r="EA68" s="158">
        <f t="array" ref="EA68">IF(OR(BG68="D",BG68="E"),IF(BE68+BF68&gt;0,BE68+BF68 &amp;"X","X"),BD68)</f>
        <v>0</v>
      </c>
      <c r="EB68" s="158">
        <f t="array" ref="EB68">IF(OR(BM68="D",BM68="E"),IF(BK68+BL68&gt;0,BK68+BL68 &amp;"X","X"),BJ68)</f>
        <v>0</v>
      </c>
      <c r="EC68" s="158">
        <f t="array" ref="EC68">IF(OR(BR68="D",BR68="E"),IF(BP68+BQ68&gt;0,BP68+BQ68 &amp;"X","X"),BO68)</f>
        <v>0</v>
      </c>
      <c r="ED68" s="158">
        <f t="array" ref="ED68">IF(OR(BX68="D",BX68="E"),IF(BV68+BW68&gt;0,BV68+BW68 &amp;"X","X"),BU68)</f>
        <v>0</v>
      </c>
      <c r="EE68" s="158">
        <f t="array" ref="EE68">IF(OR(CC68="D",CC68="E"),IF(CA68+CB68&gt;0,CA68+CB68 &amp;"X","X"),BZ68)</f>
        <v>0</v>
      </c>
      <c r="EF68" s="158">
        <f t="array" ref="EF68">IF(OR(CI68="D",CI68="E"),IF(CG68+CH68&gt;0,CG68+CH68 &amp;"X","X"),CF68)</f>
        <v>0</v>
      </c>
      <c r="EG68" s="158">
        <f t="array" ref="EG68">IF(OR(CN68="D",CN68="E"),IF(CL68+CM68&gt;0,CL68+CM68 &amp;"X","X"),CK68)</f>
        <v>0</v>
      </c>
      <c r="EH68" s="158">
        <f t="array" ref="EH68">IF(OR(CT68="D",CT68="E"),IF(CR68+CS68&gt;0,CR68+CS68 &amp;"X","X"),CQ68)</f>
        <v>0</v>
      </c>
      <c r="EI68" s="158">
        <f t="array" ref="EI68">IF(OR(CY68="D",CY68="E"),IF(CW68+CX68&gt;0,CW68+CX68 &amp;"X","X"),CV68)</f>
        <v>0</v>
      </c>
      <c r="EJ68" s="158">
        <f t="array" ref="EJ68">IF(OR(DE68="D",DE68="E"),IF(DC68+DD68&gt;0,DC68+DD68 &amp;"X","X"),DB68)</f>
        <v>0</v>
      </c>
      <c r="EK68" s="158">
        <f t="array" ref="EK68">IF(OR(DJ68="D",DJ68="E"),IF(DH68+DI68&gt;0,DH68+DI68 &amp;"X","X"),DG68)</f>
        <v>0</v>
      </c>
    </row>
    <row r="69" spans="1:142" ht="15.75" thickTop="1" x14ac:dyDescent="0.25">
      <c r="E69" s="297"/>
      <c r="F69" s="438"/>
      <c r="G69" s="298"/>
      <c r="H69" s="298"/>
      <c r="I69" s="298"/>
      <c r="J69" s="298"/>
      <c r="K69" s="298"/>
      <c r="L69" s="298"/>
      <c r="M69" s="298"/>
      <c r="N69" s="298"/>
      <c r="O69" s="298"/>
      <c r="P69" s="299"/>
      <c r="Q69" s="300"/>
      <c r="R69" s="301"/>
      <c r="S69" s="301"/>
      <c r="T69" s="301"/>
      <c r="U69" s="301"/>
      <c r="V69" s="300"/>
      <c r="W69" s="301"/>
      <c r="X69" s="301"/>
      <c r="Y69" s="301"/>
      <c r="Z69" s="301"/>
      <c r="AA69" s="302"/>
      <c r="AB69" s="147"/>
      <c r="AC69" s="303"/>
      <c r="AD69" s="324"/>
      <c r="AE69" s="181"/>
      <c r="AF69" s="181"/>
      <c r="AG69" s="324"/>
      <c r="AH69" s="181"/>
      <c r="AI69" s="181"/>
      <c r="AJ69" s="181"/>
      <c r="AK69" s="181"/>
      <c r="AL69" s="439"/>
      <c r="AM69" s="445"/>
      <c r="AN69" s="304"/>
      <c r="AO69" s="304"/>
      <c r="AP69" s="304"/>
      <c r="AQ69" s="304"/>
      <c r="AR69" s="304"/>
      <c r="AS69" s="304"/>
      <c r="AT69" s="304"/>
      <c r="AU69" s="304"/>
      <c r="AV69" s="304"/>
      <c r="AW69" s="305"/>
      <c r="AX69" s="448"/>
      <c r="AY69" s="307"/>
      <c r="AZ69" s="307"/>
      <c r="BA69" s="307"/>
      <c r="BB69" s="307"/>
      <c r="BC69" s="306"/>
      <c r="BD69" s="307"/>
      <c r="BE69" s="307"/>
      <c r="BF69" s="307"/>
      <c r="BG69" s="307"/>
      <c r="BH69" s="308"/>
      <c r="BI69" s="466" t="s">
        <v>120</v>
      </c>
      <c r="BJ69" s="457"/>
      <c r="BK69" s="457"/>
      <c r="BL69" s="457"/>
      <c r="BM69" s="457"/>
      <c r="BN69" s="458"/>
      <c r="BO69" s="457"/>
      <c r="BP69" s="457"/>
      <c r="BQ69" s="457"/>
      <c r="BR69" s="457"/>
      <c r="BS69" s="459"/>
      <c r="BT69" s="477"/>
      <c r="BU69" s="309"/>
      <c r="BV69" s="309"/>
      <c r="BW69" s="309"/>
      <c r="BX69" s="309"/>
      <c r="BY69" s="309"/>
      <c r="BZ69" s="309"/>
      <c r="CA69" s="309"/>
      <c r="CB69" s="309"/>
      <c r="CC69" s="309"/>
      <c r="CD69" s="310"/>
      <c r="CE69" s="481"/>
      <c r="CF69" s="311"/>
      <c r="CG69" s="311"/>
      <c r="CH69" s="311"/>
      <c r="CI69" s="311"/>
      <c r="CJ69" s="311"/>
      <c r="CK69" s="311"/>
      <c r="CL69" s="311"/>
      <c r="CM69" s="311"/>
      <c r="CN69" s="312"/>
      <c r="CO69" s="513"/>
      <c r="CP69" s="494"/>
      <c r="CQ69" s="313"/>
      <c r="CR69" s="313"/>
      <c r="CS69" s="313"/>
      <c r="CT69" s="313"/>
      <c r="CU69" s="313"/>
      <c r="CV69" s="313"/>
      <c r="CW69" s="313"/>
      <c r="CX69" s="313"/>
      <c r="CY69" s="313"/>
      <c r="CZ69" s="495"/>
      <c r="DA69" s="314"/>
      <c r="DB69" s="315"/>
      <c r="DC69" s="315"/>
      <c r="DD69" s="315"/>
      <c r="DE69" s="315"/>
      <c r="DF69" s="315"/>
      <c r="DG69" s="315"/>
      <c r="DH69" s="315"/>
      <c r="DI69" s="315"/>
      <c r="DJ69" s="315"/>
      <c r="DK69" s="316"/>
      <c r="DL69" s="640"/>
      <c r="DM69" s="640"/>
      <c r="DN69" s="640"/>
      <c r="DO69" s="640"/>
      <c r="DP69" s="640"/>
      <c r="DQ69" s="640"/>
      <c r="DR69" s="640"/>
      <c r="DS69" s="640"/>
      <c r="DT69" s="640"/>
      <c r="DU69" s="640"/>
      <c r="DV69" s="640"/>
      <c r="DW69" s="640"/>
      <c r="DX69" s="640"/>
      <c r="DY69" s="640"/>
      <c r="DZ69" s="640"/>
      <c r="EA69" s="640"/>
      <c r="EB69" s="640"/>
      <c r="EC69" s="640"/>
      <c r="ED69" s="640"/>
      <c r="EE69" s="640"/>
      <c r="EF69" s="640"/>
      <c r="EG69" s="640"/>
      <c r="EH69" s="640"/>
      <c r="EI69" s="640"/>
      <c r="EJ69" s="640"/>
      <c r="EK69" s="640"/>
      <c r="EL69" s="640"/>
    </row>
    <row r="70" spans="1:142" x14ac:dyDescent="0.25">
      <c r="B70" s="920" t="s">
        <v>18</v>
      </c>
      <c r="C70" s="920"/>
      <c r="D70" s="920"/>
      <c r="E70" s="318"/>
      <c r="F70" s="319"/>
      <c r="G70" s="320"/>
      <c r="H70" s="320"/>
      <c r="I70" s="320"/>
      <c r="J70" s="320"/>
      <c r="K70" s="320"/>
      <c r="L70" s="320"/>
      <c r="M70" s="320"/>
      <c r="N70" s="320"/>
      <c r="O70" s="320"/>
      <c r="P70" s="321"/>
      <c r="Q70" s="322"/>
      <c r="R70" s="178"/>
      <c r="S70" s="178"/>
      <c r="T70" s="178"/>
      <c r="U70" s="178"/>
      <c r="V70" s="322"/>
      <c r="W70" s="178"/>
      <c r="X70" s="178"/>
      <c r="Y70" s="178"/>
      <c r="Z70" s="178"/>
      <c r="AA70" s="323"/>
      <c r="AB70" s="147"/>
      <c r="AC70" s="324"/>
      <c r="AD70" s="324"/>
      <c r="AE70" s="181"/>
      <c r="AF70" s="181"/>
      <c r="AG70" s="181"/>
      <c r="AH70" s="181"/>
      <c r="AI70" s="181"/>
      <c r="AJ70" s="181"/>
      <c r="AK70" s="181"/>
      <c r="AL70" s="439"/>
      <c r="AM70" s="446"/>
      <c r="AN70" s="183"/>
      <c r="AO70" s="183"/>
      <c r="AP70" s="183"/>
      <c r="AQ70" s="183"/>
      <c r="AR70" s="183"/>
      <c r="AS70" s="183"/>
      <c r="AT70" s="183"/>
      <c r="AU70" s="183"/>
      <c r="AV70" s="183"/>
      <c r="AW70" s="326"/>
      <c r="AX70" s="327"/>
      <c r="AY70" s="186"/>
      <c r="AZ70" s="186"/>
      <c r="BA70" s="186"/>
      <c r="BB70" s="186"/>
      <c r="BC70" s="327"/>
      <c r="BD70" s="186"/>
      <c r="BE70" s="186"/>
      <c r="BF70" s="186"/>
      <c r="BG70" s="186"/>
      <c r="BH70" s="328"/>
      <c r="BI70" s="467"/>
      <c r="BJ70" s="453"/>
      <c r="BK70" s="453"/>
      <c r="BL70" s="453"/>
      <c r="BM70" s="453"/>
      <c r="BN70" s="460"/>
      <c r="BO70" s="453"/>
      <c r="BP70" s="453"/>
      <c r="BQ70" s="453"/>
      <c r="BR70" s="453"/>
      <c r="BS70" s="461"/>
      <c r="BT70" s="329"/>
      <c r="BU70" s="330"/>
      <c r="BV70" s="330"/>
      <c r="BW70" s="330"/>
      <c r="BX70" s="330"/>
      <c r="BY70" s="330"/>
      <c r="BZ70" s="330"/>
      <c r="CA70" s="330"/>
      <c r="CB70" s="330"/>
      <c r="CC70" s="330"/>
      <c r="CD70" s="331"/>
      <c r="CE70" s="332"/>
      <c r="CF70" s="190"/>
      <c r="CG70" s="190"/>
      <c r="CH70" s="190"/>
      <c r="CI70" s="190"/>
      <c r="CJ70" s="190"/>
      <c r="CK70" s="190"/>
      <c r="CL70" s="190"/>
      <c r="CM70" s="190"/>
      <c r="CN70" s="191"/>
      <c r="CO70" s="333"/>
      <c r="CP70" s="334"/>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640"/>
      <c r="DM70" s="640"/>
      <c r="DN70" s="640"/>
      <c r="DO70" s="640"/>
      <c r="DP70" s="640"/>
      <c r="DQ70" s="640"/>
      <c r="DR70" s="640"/>
      <c r="DS70" s="640"/>
      <c r="DT70" s="640"/>
      <c r="DU70" s="640"/>
      <c r="DV70" s="640"/>
      <c r="DW70" s="640"/>
      <c r="DX70" s="640"/>
      <c r="DY70" s="640"/>
      <c r="DZ70" s="640"/>
      <c r="EA70" s="640"/>
      <c r="EB70" s="640"/>
      <c r="EC70" s="640"/>
      <c r="ED70" s="640"/>
      <c r="EE70" s="640"/>
      <c r="EF70" s="640"/>
      <c r="EG70" s="640"/>
      <c r="EH70" s="640"/>
      <c r="EI70" s="640"/>
      <c r="EJ70" s="640"/>
      <c r="EK70" s="640"/>
      <c r="EL70" s="640"/>
    </row>
    <row r="71" spans="1:142" x14ac:dyDescent="0.25">
      <c r="B71" s="173" t="s">
        <v>2</v>
      </c>
      <c r="C71" s="173" t="s">
        <v>3</v>
      </c>
      <c r="D71" s="173" t="s">
        <v>6</v>
      </c>
      <c r="E71" s="339"/>
      <c r="F71" s="340"/>
      <c r="G71" s="320"/>
      <c r="H71" s="320"/>
      <c r="I71" s="320"/>
      <c r="J71" s="320"/>
      <c r="K71" s="320"/>
      <c r="L71" s="320"/>
      <c r="M71" s="320"/>
      <c r="N71" s="320"/>
      <c r="O71" s="320"/>
      <c r="P71" s="321"/>
      <c r="Q71" s="322"/>
      <c r="R71" s="178"/>
      <c r="S71" s="178"/>
      <c r="T71" s="178"/>
      <c r="U71" s="178"/>
      <c r="V71" s="178"/>
      <c r="W71" s="178"/>
      <c r="X71" s="178"/>
      <c r="Y71" s="178"/>
      <c r="Z71" s="178"/>
      <c r="AA71" s="323"/>
      <c r="AB71" s="147"/>
      <c r="AC71" s="324"/>
      <c r="AD71" s="324"/>
      <c r="AE71" s="181"/>
      <c r="AF71" s="181"/>
      <c r="AG71" s="181"/>
      <c r="AH71" s="181"/>
      <c r="AI71" s="181"/>
      <c r="AJ71" s="181"/>
      <c r="AK71" s="181"/>
      <c r="AL71" s="439"/>
      <c r="AM71" s="325"/>
      <c r="AN71" s="183"/>
      <c r="AO71" s="183"/>
      <c r="AP71" s="183"/>
      <c r="AQ71" s="183"/>
      <c r="AR71" s="183"/>
      <c r="AS71" s="183"/>
      <c r="AT71" s="183"/>
      <c r="AU71" s="183"/>
      <c r="AV71" s="183"/>
      <c r="AW71" s="326"/>
      <c r="AX71" s="327"/>
      <c r="AY71" s="186"/>
      <c r="AZ71" s="186"/>
      <c r="BA71" s="186"/>
      <c r="BB71" s="186"/>
      <c r="BC71" s="186"/>
      <c r="BD71" s="186"/>
      <c r="BE71" s="186"/>
      <c r="BF71" s="186"/>
      <c r="BG71" s="186"/>
      <c r="BH71" s="328"/>
      <c r="BI71" s="460"/>
      <c r="BJ71" s="453"/>
      <c r="BK71" s="453"/>
      <c r="BL71" s="453"/>
      <c r="BM71" s="453"/>
      <c r="BN71" s="453"/>
      <c r="BO71" s="453"/>
      <c r="BP71" s="453"/>
      <c r="BQ71" s="453"/>
      <c r="BR71" s="453"/>
      <c r="BS71" s="461"/>
      <c r="BT71" s="329"/>
      <c r="BU71" s="330"/>
      <c r="BV71" s="330"/>
      <c r="BW71" s="330"/>
      <c r="BX71" s="330"/>
      <c r="BY71" s="330"/>
      <c r="BZ71" s="330"/>
      <c r="CA71" s="330"/>
      <c r="CB71" s="330"/>
      <c r="CC71" s="330"/>
      <c r="CD71" s="331"/>
      <c r="CE71" s="332"/>
      <c r="CF71" s="190"/>
      <c r="CG71" s="190"/>
      <c r="CH71" s="190"/>
      <c r="CI71" s="190"/>
      <c r="CJ71" s="190"/>
      <c r="CK71" s="190"/>
      <c r="CL71" s="190"/>
      <c r="CM71" s="190"/>
      <c r="CN71" s="191"/>
      <c r="CO71" s="333"/>
      <c r="CP71" s="334"/>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640"/>
      <c r="DM71" s="640"/>
      <c r="DN71" s="640"/>
      <c r="DO71" s="640"/>
      <c r="DP71" s="640"/>
      <c r="DQ71" s="640"/>
      <c r="DR71" s="640"/>
      <c r="DS71" s="640"/>
      <c r="DT71" s="640"/>
      <c r="DU71" s="640"/>
      <c r="DV71" s="640"/>
      <c r="DW71" s="640"/>
      <c r="DX71" s="640"/>
      <c r="DY71" s="640"/>
      <c r="DZ71" s="640"/>
      <c r="EA71" s="640"/>
      <c r="EB71" s="640"/>
      <c r="EC71" s="640"/>
      <c r="ED71" s="640"/>
      <c r="EE71" s="640"/>
      <c r="EF71" s="640"/>
      <c r="EG71" s="640"/>
      <c r="EH71" s="640"/>
      <c r="EI71" s="640"/>
      <c r="EJ71" s="640"/>
      <c r="EK71" s="640"/>
      <c r="EL71" s="640"/>
    </row>
    <row r="72" spans="1:142" x14ac:dyDescent="0.25">
      <c r="B72" s="193">
        <v>0</v>
      </c>
      <c r="C72" s="194">
        <v>0</v>
      </c>
      <c r="D72" s="194">
        <v>0</v>
      </c>
      <c r="E72" s="318"/>
      <c r="F72" s="340"/>
      <c r="G72" s="320"/>
      <c r="H72" s="320"/>
      <c r="I72" s="320"/>
      <c r="J72" s="320"/>
      <c r="K72" s="320"/>
      <c r="L72" s="320"/>
      <c r="M72" s="320"/>
      <c r="N72" s="320"/>
      <c r="O72" s="320"/>
      <c r="P72" s="321"/>
      <c r="Q72" s="322"/>
      <c r="R72" s="178"/>
      <c r="S72" s="178"/>
      <c r="T72" s="178"/>
      <c r="U72" s="178"/>
      <c r="V72" s="178"/>
      <c r="W72" s="178"/>
      <c r="X72" s="178"/>
      <c r="Y72" s="178"/>
      <c r="Z72" s="178"/>
      <c r="AA72" s="323"/>
      <c r="AB72" s="324"/>
      <c r="AC72" s="324"/>
      <c r="AD72" s="324"/>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190"/>
      <c r="CF72" s="190"/>
      <c r="CG72" s="190"/>
      <c r="CH72" s="190"/>
      <c r="CI72" s="190"/>
      <c r="CJ72" s="190"/>
      <c r="CK72" s="190"/>
      <c r="CL72" s="190"/>
      <c r="CM72" s="190"/>
      <c r="CN72" s="191"/>
      <c r="CO72" s="333"/>
      <c r="CP72" s="334"/>
      <c r="CQ72" s="335"/>
      <c r="CR72" s="335"/>
      <c r="CS72" s="335"/>
      <c r="CT72" s="335"/>
      <c r="CU72" s="335"/>
      <c r="CV72" s="335"/>
      <c r="CW72" s="335"/>
      <c r="CX72" s="335"/>
      <c r="CY72" s="335"/>
      <c r="CZ72" s="496"/>
      <c r="DA72" s="336"/>
      <c r="DB72" s="337"/>
      <c r="DC72" s="337"/>
      <c r="DD72" s="337"/>
      <c r="DE72" s="337"/>
      <c r="DF72" s="337"/>
      <c r="DG72" s="337"/>
      <c r="DH72" s="337"/>
      <c r="DI72" s="337"/>
      <c r="DJ72" s="337"/>
      <c r="DK72" s="338"/>
      <c r="DL72" s="640"/>
      <c r="DM72" s="640"/>
      <c r="DN72" s="640"/>
      <c r="DO72" s="640"/>
      <c r="DP72" s="640"/>
      <c r="DQ72" s="640"/>
      <c r="DR72" s="640"/>
      <c r="DS72" s="640"/>
      <c r="DT72" s="640"/>
      <c r="DU72" s="640"/>
      <c r="DV72" s="640"/>
      <c r="DW72" s="640"/>
      <c r="DX72" s="640"/>
      <c r="DY72" s="640"/>
      <c r="DZ72" s="640"/>
      <c r="EA72" s="640"/>
      <c r="EB72" s="640"/>
      <c r="EC72" s="640"/>
      <c r="ED72" s="640"/>
      <c r="EE72" s="640"/>
      <c r="EF72" s="640"/>
      <c r="EG72" s="640"/>
      <c r="EH72" s="640"/>
      <c r="EI72" s="640"/>
      <c r="EJ72" s="640"/>
      <c r="EK72" s="640"/>
      <c r="EL72" s="640"/>
    </row>
    <row r="73" spans="1:142" x14ac:dyDescent="0.25">
      <c r="B73" s="196">
        <v>1</v>
      </c>
      <c r="C73" s="196">
        <v>20</v>
      </c>
      <c r="D73" s="196">
        <v>1</v>
      </c>
      <c r="E73" s="318"/>
      <c r="F73" s="340"/>
      <c r="G73" s="320"/>
      <c r="H73" s="320"/>
      <c r="I73" s="320"/>
      <c r="J73" s="320"/>
      <c r="K73" s="320"/>
      <c r="L73" s="320"/>
      <c r="M73" s="320"/>
      <c r="N73" s="320"/>
      <c r="O73" s="320"/>
      <c r="P73" s="321"/>
      <c r="Q73" s="322"/>
      <c r="R73" s="178"/>
      <c r="S73" s="178"/>
      <c r="T73" s="178"/>
      <c r="U73" s="178"/>
      <c r="V73" s="178"/>
      <c r="W73" s="178"/>
      <c r="X73" s="178"/>
      <c r="Y73" s="178"/>
      <c r="Z73" s="178"/>
      <c r="AA73" s="323"/>
      <c r="AB73" s="324"/>
      <c r="AC73" s="324"/>
      <c r="AD73" s="324"/>
      <c r="AE73" s="181"/>
      <c r="AF73" s="181"/>
      <c r="AG73" s="181"/>
      <c r="AH73" s="181"/>
      <c r="AI73" s="181"/>
      <c r="AJ73" s="181"/>
      <c r="AK73" s="181"/>
      <c r="AL73" s="439"/>
      <c r="AM73" s="325"/>
      <c r="AN73" s="183"/>
      <c r="AO73" s="183"/>
      <c r="AP73" s="183"/>
      <c r="AQ73" s="183"/>
      <c r="AR73" s="183"/>
      <c r="AS73" s="183"/>
      <c r="AT73" s="183"/>
      <c r="AU73" s="183"/>
      <c r="AV73" s="183"/>
      <c r="AW73" s="326"/>
      <c r="AX73" s="327"/>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482"/>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6"/>
      <c r="DB73" s="337"/>
      <c r="DC73" s="337"/>
      <c r="DD73" s="337"/>
      <c r="DE73" s="337"/>
      <c r="DF73" s="337"/>
      <c r="DG73" s="337"/>
      <c r="DH73" s="337"/>
      <c r="DI73" s="337"/>
      <c r="DJ73" s="337"/>
      <c r="DK73" s="338"/>
      <c r="DL73" s="640"/>
      <c r="DM73" s="640"/>
      <c r="DN73" s="640"/>
      <c r="DO73" s="640"/>
      <c r="DP73" s="640"/>
      <c r="DQ73" s="640"/>
      <c r="DR73" s="640"/>
      <c r="DS73" s="640"/>
      <c r="DT73" s="640"/>
      <c r="DU73" s="640"/>
      <c r="DV73" s="640"/>
      <c r="DW73" s="640"/>
      <c r="DX73" s="640"/>
      <c r="DY73" s="640"/>
      <c r="DZ73" s="640"/>
      <c r="EA73" s="640"/>
      <c r="EB73" s="640"/>
      <c r="EC73" s="640"/>
      <c r="ED73" s="640"/>
      <c r="EE73" s="640"/>
      <c r="EF73" s="640"/>
      <c r="EG73" s="640"/>
      <c r="EH73" s="640"/>
      <c r="EI73" s="640"/>
      <c r="EJ73" s="640"/>
      <c r="EK73" s="640"/>
      <c r="EL73" s="640"/>
    </row>
    <row r="74" spans="1:142" x14ac:dyDescent="0.25">
      <c r="B74" s="196">
        <v>2</v>
      </c>
      <c r="C74" s="196">
        <v>16</v>
      </c>
      <c r="D74" s="196">
        <v>2</v>
      </c>
      <c r="E74" s="318"/>
      <c r="F74" s="340"/>
      <c r="G74" s="320"/>
      <c r="H74" s="320"/>
      <c r="I74" s="320"/>
      <c r="J74" s="320"/>
      <c r="K74" s="320"/>
      <c r="L74" s="320"/>
      <c r="M74" s="320"/>
      <c r="N74" s="320"/>
      <c r="O74" s="320"/>
      <c r="P74" s="321"/>
      <c r="Q74" s="322"/>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327"/>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478"/>
      <c r="BU74" s="330"/>
      <c r="BV74" s="330"/>
      <c r="BW74" s="330"/>
      <c r="BX74" s="330"/>
      <c r="BY74" s="330"/>
      <c r="BZ74" s="330"/>
      <c r="CA74" s="330"/>
      <c r="CB74" s="330"/>
      <c r="CC74" s="330"/>
      <c r="CD74" s="331"/>
      <c r="CE74" s="482"/>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6"/>
      <c r="DB74" s="337"/>
      <c r="DC74" s="337"/>
      <c r="DD74" s="337"/>
      <c r="DE74" s="337"/>
      <c r="DF74" s="337"/>
      <c r="DG74" s="337"/>
      <c r="DH74" s="337"/>
      <c r="DI74" s="337"/>
      <c r="DJ74" s="337"/>
      <c r="DK74" s="338"/>
      <c r="DL74" s="640"/>
      <c r="DM74" s="640"/>
      <c r="DN74" s="640"/>
      <c r="DO74" s="640"/>
      <c r="DP74" s="640"/>
      <c r="DQ74" s="640"/>
      <c r="DR74" s="640"/>
      <c r="DS74" s="640"/>
      <c r="DT74" s="640"/>
      <c r="DU74" s="640"/>
      <c r="DV74" s="640"/>
      <c r="DW74" s="640"/>
      <c r="DX74" s="640"/>
      <c r="DY74" s="640"/>
      <c r="DZ74" s="640"/>
      <c r="EA74" s="640"/>
      <c r="EB74" s="640"/>
      <c r="EC74" s="640"/>
      <c r="ED74" s="640"/>
      <c r="EE74" s="640"/>
      <c r="EF74" s="640"/>
      <c r="EG74" s="640"/>
      <c r="EH74" s="640"/>
      <c r="EI74" s="640"/>
      <c r="EJ74" s="640"/>
      <c r="EK74" s="640"/>
      <c r="EL74" s="640"/>
    </row>
    <row r="75" spans="1:142" x14ac:dyDescent="0.25">
      <c r="B75" s="196">
        <v>3</v>
      </c>
      <c r="C75" s="196">
        <v>14</v>
      </c>
      <c r="E75" s="318"/>
      <c r="F75" s="340"/>
      <c r="G75" s="320"/>
      <c r="H75" s="320"/>
      <c r="I75" s="320"/>
      <c r="J75" s="320"/>
      <c r="K75" s="320"/>
      <c r="L75" s="320"/>
      <c r="M75" s="320"/>
      <c r="N75" s="320"/>
      <c r="O75" s="320"/>
      <c r="P75" s="321"/>
      <c r="Q75" s="322"/>
      <c r="R75" s="178"/>
      <c r="S75" s="178"/>
      <c r="T75" s="178"/>
      <c r="U75" s="178"/>
      <c r="V75" s="178"/>
      <c r="W75" s="178"/>
      <c r="X75" s="178"/>
      <c r="Y75" s="178"/>
      <c r="Z75" s="178"/>
      <c r="AA75" s="323"/>
      <c r="AB75" s="324"/>
      <c r="AC75" s="181"/>
      <c r="AD75" s="181"/>
      <c r="AE75" s="181"/>
      <c r="AF75" s="181"/>
      <c r="AG75" s="181"/>
      <c r="AH75" s="181"/>
      <c r="AI75" s="181"/>
      <c r="AJ75" s="181"/>
      <c r="AK75" s="181"/>
      <c r="AL75" s="439"/>
      <c r="AM75" s="325"/>
      <c r="AN75" s="183"/>
      <c r="AO75" s="183"/>
      <c r="AP75" s="183"/>
      <c r="AQ75" s="183"/>
      <c r="AR75" s="183"/>
      <c r="AS75" s="183"/>
      <c r="AT75" s="183"/>
      <c r="AU75" s="183"/>
      <c r="AV75" s="183"/>
      <c r="AW75" s="326"/>
      <c r="AX75" s="186"/>
      <c r="AY75" s="186"/>
      <c r="AZ75" s="186"/>
      <c r="BA75" s="186"/>
      <c r="BB75" s="186"/>
      <c r="BC75" s="186"/>
      <c r="BD75" s="186"/>
      <c r="BE75" s="186"/>
      <c r="BF75" s="186"/>
      <c r="BG75" s="186"/>
      <c r="BH75" s="328"/>
      <c r="BI75" s="467"/>
      <c r="BJ75" s="453"/>
      <c r="BK75" s="453"/>
      <c r="BL75" s="453"/>
      <c r="BM75" s="453"/>
      <c r="BN75" s="453"/>
      <c r="BO75" s="453"/>
      <c r="BP75" s="453"/>
      <c r="BQ75" s="453"/>
      <c r="BR75" s="453"/>
      <c r="BS75" s="461"/>
      <c r="BT75" s="329"/>
      <c r="BU75" s="512"/>
      <c r="BV75" s="330"/>
      <c r="BW75" s="330"/>
      <c r="BX75" s="330"/>
      <c r="BY75" s="330"/>
      <c r="BZ75" s="330"/>
      <c r="CA75" s="330"/>
      <c r="CB75" s="330"/>
      <c r="CC75" s="330"/>
      <c r="CD75" s="331"/>
      <c r="CE75" s="332"/>
      <c r="CF75" s="190"/>
      <c r="CG75" s="190"/>
      <c r="CH75" s="190"/>
      <c r="CI75" s="190"/>
      <c r="CJ75" s="190"/>
      <c r="CK75" s="190"/>
      <c r="CL75" s="190"/>
      <c r="CM75" s="190"/>
      <c r="CN75" s="191"/>
      <c r="CO75" s="333"/>
      <c r="CP75" s="335"/>
      <c r="CQ75" s="335"/>
      <c r="CR75" s="335"/>
      <c r="CS75" s="335"/>
      <c r="CT75" s="335"/>
      <c r="CU75" s="335"/>
      <c r="CV75" s="335"/>
      <c r="CW75" s="335"/>
      <c r="CX75" s="335"/>
      <c r="CY75" s="335"/>
      <c r="CZ75" s="496"/>
      <c r="DA75" s="336"/>
      <c r="DB75" s="337"/>
      <c r="DC75" s="337"/>
      <c r="DD75" s="337"/>
      <c r="DE75" s="337"/>
      <c r="DF75" s="337"/>
      <c r="DG75" s="337"/>
      <c r="DH75" s="337"/>
      <c r="DI75" s="337"/>
      <c r="DJ75" s="337"/>
      <c r="DK75" s="338"/>
      <c r="DL75" s="640"/>
      <c r="DM75" s="640"/>
      <c r="DN75" s="640"/>
      <c r="DO75" s="640"/>
      <c r="DP75" s="640"/>
      <c r="DQ75" s="640"/>
      <c r="DR75" s="640"/>
      <c r="DS75" s="640"/>
      <c r="DT75" s="640"/>
      <c r="DU75" s="640"/>
      <c r="DV75" s="640"/>
      <c r="DW75" s="640"/>
      <c r="DX75" s="640"/>
      <c r="DY75" s="640"/>
      <c r="DZ75" s="640"/>
      <c r="EA75" s="640"/>
      <c r="EB75" s="640"/>
      <c r="EC75" s="640"/>
      <c r="ED75" s="640"/>
      <c r="EE75" s="640"/>
      <c r="EF75" s="640"/>
      <c r="EG75" s="640"/>
      <c r="EH75" s="640"/>
      <c r="EI75" s="640"/>
      <c r="EJ75" s="640"/>
      <c r="EK75" s="640"/>
      <c r="EL75" s="640"/>
    </row>
    <row r="76" spans="1:142" x14ac:dyDescent="0.25">
      <c r="B76" s="196">
        <v>4</v>
      </c>
      <c r="C76" s="196">
        <v>12</v>
      </c>
      <c r="D76" s="202" t="s">
        <v>8</v>
      </c>
      <c r="E76" s="318"/>
      <c r="F76" s="340"/>
      <c r="G76" s="320"/>
      <c r="H76" s="320"/>
      <c r="I76" s="320"/>
      <c r="J76" s="320"/>
      <c r="K76" s="320"/>
      <c r="L76" s="320"/>
      <c r="M76" s="320"/>
      <c r="N76" s="320"/>
      <c r="O76" s="320"/>
      <c r="P76" s="321"/>
      <c r="Q76" s="178"/>
      <c r="R76" s="178"/>
      <c r="S76" s="178"/>
      <c r="T76" s="178"/>
      <c r="U76" s="178"/>
      <c r="V76" s="178"/>
      <c r="W76" s="178"/>
      <c r="X76" s="178"/>
      <c r="Y76" s="178"/>
      <c r="Z76" s="178"/>
      <c r="AA76" s="323"/>
      <c r="AB76" s="324"/>
      <c r="AC76" s="181"/>
      <c r="AD76" s="181"/>
      <c r="AE76" s="181"/>
      <c r="AF76" s="181"/>
      <c r="AG76" s="181"/>
      <c r="AH76" s="181"/>
      <c r="AI76" s="181"/>
      <c r="AJ76" s="181"/>
      <c r="AK76" s="181"/>
      <c r="AL76" s="439"/>
      <c r="AM76" s="325"/>
      <c r="AN76" s="183"/>
      <c r="AO76" s="183"/>
      <c r="AP76" s="183"/>
      <c r="AQ76" s="183"/>
      <c r="AR76" s="183"/>
      <c r="AS76" s="183"/>
      <c r="AT76" s="183"/>
      <c r="AU76" s="183"/>
      <c r="AV76" s="183"/>
      <c r="AW76" s="326"/>
      <c r="AX76" s="186"/>
      <c r="AY76" s="186"/>
      <c r="AZ76" s="186"/>
      <c r="BA76" s="186"/>
      <c r="BB76" s="186"/>
      <c r="BC76" s="186"/>
      <c r="BD76" s="186"/>
      <c r="BE76" s="186"/>
      <c r="BF76" s="186"/>
      <c r="BG76" s="186"/>
      <c r="BH76" s="328"/>
      <c r="BI76" s="460"/>
      <c r="BJ76" s="453"/>
      <c r="BK76" s="453"/>
      <c r="BL76" s="453"/>
      <c r="BM76" s="453"/>
      <c r="BN76" s="453"/>
      <c r="BO76" s="453"/>
      <c r="BP76" s="453"/>
      <c r="BQ76" s="453"/>
      <c r="BR76" s="453"/>
      <c r="BS76" s="461"/>
      <c r="BT76" s="329"/>
      <c r="BU76" s="330"/>
      <c r="BV76" s="330"/>
      <c r="BW76" s="330"/>
      <c r="BX76" s="330"/>
      <c r="BY76" s="330"/>
      <c r="BZ76" s="330"/>
      <c r="CA76" s="330"/>
      <c r="CB76" s="330"/>
      <c r="CC76" s="330"/>
      <c r="CD76" s="331"/>
      <c r="CE76" s="332"/>
      <c r="CF76" s="190"/>
      <c r="CG76" s="190"/>
      <c r="CH76" s="190"/>
      <c r="CI76" s="190"/>
      <c r="CJ76" s="190"/>
      <c r="CK76" s="190"/>
      <c r="CL76" s="190"/>
      <c r="CM76" s="190"/>
      <c r="CN76" s="191"/>
      <c r="CO76" s="333"/>
      <c r="CP76" s="335"/>
      <c r="CQ76" s="335"/>
      <c r="CR76" s="335"/>
      <c r="CS76" s="335"/>
      <c r="CT76" s="335"/>
      <c r="CU76" s="335"/>
      <c r="CV76" s="335"/>
      <c r="CW76" s="335"/>
      <c r="CX76" s="335"/>
      <c r="CY76" s="335"/>
      <c r="CZ76" s="496"/>
      <c r="DA76" s="337"/>
      <c r="DB76" s="337"/>
      <c r="DC76" s="337"/>
      <c r="DD76" s="337"/>
      <c r="DE76" s="337"/>
      <c r="DF76" s="337"/>
      <c r="DG76" s="337"/>
      <c r="DH76" s="337"/>
      <c r="DI76" s="337"/>
      <c r="DJ76" s="337"/>
      <c r="DK76" s="338"/>
      <c r="DL76" s="640"/>
      <c r="DM76" s="640"/>
      <c r="DN76" s="640"/>
      <c r="DO76" s="640"/>
      <c r="DP76" s="640"/>
      <c r="DQ76" s="640"/>
      <c r="DR76" s="640"/>
      <c r="DS76" s="640"/>
      <c r="DT76" s="640"/>
      <c r="DU76" s="640"/>
      <c r="DV76" s="640"/>
      <c r="DW76" s="640"/>
      <c r="DX76" s="640"/>
      <c r="DY76" s="640"/>
      <c r="DZ76" s="640"/>
      <c r="EA76" s="640"/>
      <c r="EB76" s="640"/>
      <c r="EC76" s="640"/>
      <c r="ED76" s="640"/>
      <c r="EE76" s="640"/>
      <c r="EF76" s="640"/>
      <c r="EG76" s="640"/>
      <c r="EH76" s="640"/>
      <c r="EI76" s="640"/>
      <c r="EJ76" s="640"/>
      <c r="EK76" s="640"/>
      <c r="EL76" s="640"/>
    </row>
    <row r="77" spans="1:142" x14ac:dyDescent="0.25">
      <c r="B77" s="196">
        <v>5</v>
      </c>
      <c r="C77" s="196">
        <v>11</v>
      </c>
      <c r="D77" s="196">
        <v>0</v>
      </c>
      <c r="E77" s="318"/>
      <c r="F77" s="340"/>
      <c r="G77" s="320"/>
      <c r="H77" s="320"/>
      <c r="I77" s="320"/>
      <c r="J77" s="320"/>
      <c r="K77" s="320"/>
      <c r="L77" s="320"/>
      <c r="M77" s="320"/>
      <c r="N77" s="320"/>
      <c r="O77" s="320"/>
      <c r="P77" s="321"/>
      <c r="Q77" s="178"/>
      <c r="R77" s="178"/>
      <c r="S77" s="178"/>
      <c r="T77" s="178"/>
      <c r="U77" s="178"/>
      <c r="V77" s="178"/>
      <c r="W77" s="178"/>
      <c r="X77" s="178"/>
      <c r="Y77" s="178"/>
      <c r="Z77" s="178"/>
      <c r="AA77" s="323"/>
      <c r="AB77" s="324"/>
      <c r="AC77" s="181"/>
      <c r="AD77" s="181"/>
      <c r="AE77" s="181"/>
      <c r="AF77" s="181"/>
      <c r="AG77" s="181"/>
      <c r="AH77" s="181"/>
      <c r="AI77" s="181"/>
      <c r="AJ77" s="181"/>
      <c r="AK77" s="181"/>
      <c r="AL77" s="439"/>
      <c r="AM77" s="325"/>
      <c r="AN77" s="183"/>
      <c r="AO77" s="183"/>
      <c r="AP77" s="183"/>
      <c r="AQ77" s="183"/>
      <c r="AR77" s="183"/>
      <c r="AS77" s="183"/>
      <c r="AT77" s="183"/>
      <c r="AU77" s="183"/>
      <c r="AV77" s="183"/>
      <c r="AW77" s="326"/>
      <c r="AX77" s="186"/>
      <c r="AY77" s="186"/>
      <c r="AZ77" s="186"/>
      <c r="BA77" s="186"/>
      <c r="BB77" s="186"/>
      <c r="BC77" s="186"/>
      <c r="BD77" s="186"/>
      <c r="BE77" s="186"/>
      <c r="BF77" s="186"/>
      <c r="BG77" s="186"/>
      <c r="BH77" s="328"/>
      <c r="BI77" s="460"/>
      <c r="BJ77" s="453"/>
      <c r="BK77" s="453"/>
      <c r="BL77" s="453"/>
      <c r="BM77" s="453"/>
      <c r="BN77" s="453"/>
      <c r="BO77" s="453"/>
      <c r="BP77" s="453"/>
      <c r="BQ77" s="453"/>
      <c r="BR77" s="453"/>
      <c r="BS77" s="461"/>
      <c r="BT77" s="329"/>
      <c r="BU77" s="330"/>
      <c r="BV77" s="330"/>
      <c r="BW77" s="330"/>
      <c r="BX77" s="330"/>
      <c r="BY77" s="330"/>
      <c r="BZ77" s="330"/>
      <c r="CA77" s="330"/>
      <c r="CB77" s="330"/>
      <c r="CC77" s="330"/>
      <c r="CD77" s="331"/>
      <c r="CE77" s="190"/>
      <c r="CF77" s="190"/>
      <c r="CG77" s="190"/>
      <c r="CH77" s="190"/>
      <c r="CI77" s="190"/>
      <c r="CJ77" s="190"/>
      <c r="CK77" s="190"/>
      <c r="CL77" s="190"/>
      <c r="CM77" s="190"/>
      <c r="CN77" s="191"/>
      <c r="CO77" s="333"/>
      <c r="CP77" s="335"/>
      <c r="CQ77" s="335"/>
      <c r="CR77" s="335"/>
      <c r="CS77" s="335"/>
      <c r="CT77" s="335"/>
      <c r="CU77" s="335"/>
      <c r="CV77" s="335"/>
      <c r="CW77" s="335"/>
      <c r="CX77" s="335"/>
      <c r="CY77" s="335"/>
      <c r="CZ77" s="496"/>
      <c r="DA77" s="337"/>
      <c r="DB77" s="337"/>
      <c r="DC77" s="337"/>
      <c r="DD77" s="337"/>
      <c r="DE77" s="337"/>
      <c r="DF77" s="337"/>
      <c r="DG77" s="337"/>
      <c r="DH77" s="337"/>
      <c r="DI77" s="337"/>
      <c r="DJ77" s="337"/>
      <c r="DK77" s="338"/>
      <c r="DL77" s="640"/>
      <c r="DM77" s="640"/>
      <c r="DN77" s="640"/>
      <c r="DO77" s="640"/>
      <c r="DP77" s="640"/>
      <c r="DQ77" s="640"/>
      <c r="DR77" s="640"/>
      <c r="DS77" s="640"/>
      <c r="DT77" s="640"/>
      <c r="DU77" s="640"/>
      <c r="DV77" s="640"/>
      <c r="DW77" s="640"/>
      <c r="DX77" s="640"/>
      <c r="DY77" s="640"/>
      <c r="DZ77" s="640"/>
      <c r="EA77" s="640"/>
      <c r="EB77" s="640"/>
      <c r="EC77" s="640"/>
      <c r="ED77" s="640"/>
      <c r="EE77" s="640"/>
      <c r="EF77" s="640"/>
      <c r="EG77" s="640"/>
      <c r="EH77" s="640"/>
      <c r="EI77" s="640"/>
      <c r="EJ77" s="640"/>
      <c r="EK77" s="640"/>
      <c r="EL77" s="640"/>
    </row>
    <row r="78" spans="1:142" x14ac:dyDescent="0.25">
      <c r="B78" s="196">
        <v>6</v>
      </c>
      <c r="C78" s="196">
        <v>10</v>
      </c>
      <c r="E78" s="318"/>
      <c r="F78" s="340"/>
      <c r="G78" s="320"/>
      <c r="H78" s="320"/>
      <c r="I78" s="320"/>
      <c r="J78" s="320"/>
      <c r="K78" s="320"/>
      <c r="L78" s="320"/>
      <c r="M78" s="320"/>
      <c r="N78" s="320"/>
      <c r="O78" s="320"/>
      <c r="P78" s="321"/>
      <c r="Q78" s="178"/>
      <c r="R78" s="178"/>
      <c r="S78" s="178"/>
      <c r="T78" s="178"/>
      <c r="U78" s="178"/>
      <c r="V78" s="178"/>
      <c r="W78" s="178"/>
      <c r="X78" s="178"/>
      <c r="Y78" s="178"/>
      <c r="Z78" s="178"/>
      <c r="AA78" s="323"/>
      <c r="AB78" s="324"/>
      <c r="AC78" s="181"/>
      <c r="AD78" s="181"/>
      <c r="AE78" s="181"/>
      <c r="AF78" s="181"/>
      <c r="AG78" s="181"/>
      <c r="AH78" s="181"/>
      <c r="AI78" s="181"/>
      <c r="AJ78" s="181"/>
      <c r="AK78" s="181"/>
      <c r="AL78" s="439"/>
      <c r="AM78" s="325"/>
      <c r="AN78" s="183"/>
      <c r="AO78" s="183"/>
      <c r="AP78" s="183"/>
      <c r="AQ78" s="183"/>
      <c r="AR78" s="183"/>
      <c r="AS78" s="183"/>
      <c r="AT78" s="183"/>
      <c r="AU78" s="183"/>
      <c r="AV78" s="183"/>
      <c r="AW78" s="326"/>
      <c r="AX78" s="186"/>
      <c r="AY78" s="186"/>
      <c r="AZ78" s="186"/>
      <c r="BA78" s="186"/>
      <c r="BB78" s="186"/>
      <c r="BC78" s="186"/>
      <c r="BD78" s="186"/>
      <c r="BE78" s="186"/>
      <c r="BF78" s="186"/>
      <c r="BG78" s="186"/>
      <c r="BH78" s="328"/>
      <c r="BI78" s="460"/>
      <c r="BJ78" s="453"/>
      <c r="BK78" s="453"/>
      <c r="BL78" s="453"/>
      <c r="BM78" s="453"/>
      <c r="BN78" s="453"/>
      <c r="BO78" s="453"/>
      <c r="BP78" s="453"/>
      <c r="BQ78" s="453"/>
      <c r="BR78" s="453"/>
      <c r="BS78" s="461"/>
      <c r="BT78" s="341"/>
      <c r="BU78" s="330"/>
      <c r="BV78" s="330"/>
      <c r="BW78" s="330"/>
      <c r="BX78" s="330"/>
      <c r="BY78" s="330"/>
      <c r="BZ78" s="330"/>
      <c r="CA78" s="330"/>
      <c r="CB78" s="330"/>
      <c r="CC78" s="330"/>
      <c r="CD78" s="331"/>
      <c r="CE78" s="190"/>
      <c r="CF78" s="190"/>
      <c r="CG78" s="190"/>
      <c r="CH78" s="190"/>
      <c r="CI78" s="190"/>
      <c r="CJ78" s="190"/>
      <c r="CK78" s="190"/>
      <c r="CL78" s="190"/>
      <c r="CM78" s="190"/>
      <c r="CN78" s="191"/>
      <c r="CO78" s="333"/>
      <c r="CP78" s="335"/>
      <c r="CQ78" s="335"/>
      <c r="CR78" s="335"/>
      <c r="CS78" s="335"/>
      <c r="CT78" s="335"/>
      <c r="CU78" s="335"/>
      <c r="CV78" s="335"/>
      <c r="CW78" s="335"/>
      <c r="CX78" s="335"/>
      <c r="CY78" s="335"/>
      <c r="CZ78" s="496"/>
      <c r="DA78" s="337"/>
      <c r="DB78" s="337"/>
      <c r="DC78" s="337"/>
      <c r="DD78" s="337"/>
      <c r="DE78" s="337"/>
      <c r="DF78" s="337"/>
      <c r="DG78" s="337"/>
      <c r="DH78" s="337"/>
      <c r="DI78" s="337"/>
      <c r="DJ78" s="337"/>
      <c r="DK78" s="338"/>
      <c r="DL78" s="640"/>
      <c r="DM78" s="640"/>
      <c r="DN78" s="640"/>
      <c r="DO78" s="640"/>
      <c r="DP78" s="640"/>
      <c r="DQ78" s="640"/>
      <c r="DR78" s="640"/>
      <c r="DS78" s="640"/>
      <c r="DT78" s="640"/>
      <c r="DU78" s="640"/>
      <c r="DV78" s="640"/>
      <c r="DW78" s="640"/>
      <c r="DX78" s="640"/>
      <c r="DY78" s="640"/>
      <c r="DZ78" s="640"/>
      <c r="EA78" s="640"/>
      <c r="EB78" s="640"/>
      <c r="EC78" s="640"/>
      <c r="ED78" s="640"/>
      <c r="EE78" s="640"/>
      <c r="EF78" s="640"/>
      <c r="EG78" s="640"/>
      <c r="EH78" s="640"/>
      <c r="EI78" s="640"/>
      <c r="EJ78" s="640"/>
      <c r="EK78" s="640"/>
      <c r="EL78" s="640"/>
    </row>
    <row r="79" spans="1:142" ht="15.75" thickBot="1" x14ac:dyDescent="0.3">
      <c r="B79" s="196">
        <v>7</v>
      </c>
      <c r="C79" s="196">
        <v>9</v>
      </c>
      <c r="E79" s="318"/>
      <c r="F79" s="342"/>
      <c r="G79" s="343"/>
      <c r="H79" s="343"/>
      <c r="I79" s="343"/>
      <c r="J79" s="343"/>
      <c r="K79" s="343"/>
      <c r="L79" s="343"/>
      <c r="M79" s="343"/>
      <c r="N79" s="343"/>
      <c r="O79" s="343"/>
      <c r="P79" s="344"/>
      <c r="Q79" s="345"/>
      <c r="R79" s="345"/>
      <c r="S79" s="345"/>
      <c r="T79" s="345"/>
      <c r="U79" s="345"/>
      <c r="V79" s="345"/>
      <c r="W79" s="345"/>
      <c r="X79" s="345"/>
      <c r="Y79" s="345"/>
      <c r="Z79" s="345"/>
      <c r="AA79" s="346"/>
      <c r="AB79" s="347"/>
      <c r="AC79" s="347"/>
      <c r="AD79" s="347"/>
      <c r="AE79" s="347"/>
      <c r="AF79" s="347"/>
      <c r="AG79" s="347"/>
      <c r="AH79" s="347"/>
      <c r="AI79" s="347"/>
      <c r="AJ79" s="347"/>
      <c r="AK79" s="347"/>
      <c r="AL79" s="440"/>
      <c r="AM79" s="348"/>
      <c r="AN79" s="349"/>
      <c r="AO79" s="349"/>
      <c r="AP79" s="349"/>
      <c r="AQ79" s="349"/>
      <c r="AR79" s="349"/>
      <c r="AS79" s="349"/>
      <c r="AT79" s="349"/>
      <c r="AU79" s="349"/>
      <c r="AV79" s="349"/>
      <c r="AW79" s="350"/>
      <c r="AX79" s="351"/>
      <c r="AY79" s="351"/>
      <c r="AZ79" s="351"/>
      <c r="BA79" s="351"/>
      <c r="BB79" s="351"/>
      <c r="BC79" s="351"/>
      <c r="BD79" s="351"/>
      <c r="BE79" s="351"/>
      <c r="BF79" s="351"/>
      <c r="BG79" s="351"/>
      <c r="BH79" s="352"/>
      <c r="BI79" s="462"/>
      <c r="BJ79" s="462"/>
      <c r="BK79" s="462"/>
      <c r="BL79" s="462"/>
      <c r="BM79" s="462"/>
      <c r="BN79" s="462"/>
      <c r="BO79" s="462"/>
      <c r="BP79" s="462"/>
      <c r="BQ79" s="462"/>
      <c r="BR79" s="462"/>
      <c r="BS79" s="463"/>
      <c r="BT79" s="353"/>
      <c r="BU79" s="354"/>
      <c r="BV79" s="354"/>
      <c r="BW79" s="354"/>
      <c r="BX79" s="354"/>
      <c r="BY79" s="354"/>
      <c r="BZ79" s="354"/>
      <c r="CA79" s="354"/>
      <c r="CB79" s="354"/>
      <c r="CC79" s="354"/>
      <c r="CD79" s="355"/>
      <c r="CE79" s="356"/>
      <c r="CF79" s="356"/>
      <c r="CG79" s="356"/>
      <c r="CH79" s="356"/>
      <c r="CI79" s="356"/>
      <c r="CJ79" s="356"/>
      <c r="CK79" s="356"/>
      <c r="CL79" s="356"/>
      <c r="CM79" s="356"/>
      <c r="CN79" s="357"/>
      <c r="CO79" s="358"/>
      <c r="CP79" s="359"/>
      <c r="CQ79" s="359"/>
      <c r="CR79" s="359"/>
      <c r="CS79" s="359"/>
      <c r="CT79" s="359"/>
      <c r="CU79" s="359"/>
      <c r="CV79" s="359"/>
      <c r="CW79" s="359"/>
      <c r="CX79" s="359"/>
      <c r="CY79" s="359"/>
      <c r="CZ79" s="497"/>
      <c r="DA79" s="360"/>
      <c r="DB79" s="360"/>
      <c r="DC79" s="360"/>
      <c r="DD79" s="360"/>
      <c r="DE79" s="360"/>
      <c r="DF79" s="360"/>
      <c r="DG79" s="360"/>
      <c r="DH79" s="360"/>
      <c r="DI79" s="360"/>
      <c r="DJ79" s="360"/>
      <c r="DK79" s="361"/>
      <c r="DL79" s="640"/>
      <c r="DM79" s="640"/>
      <c r="DN79" s="640"/>
      <c r="DO79" s="640"/>
      <c r="DP79" s="640"/>
      <c r="DQ79" s="640"/>
      <c r="DR79" s="640"/>
      <c r="DS79" s="640"/>
      <c r="DT79" s="640"/>
      <c r="DU79" s="640"/>
      <c r="DV79" s="640"/>
      <c r="DW79" s="640"/>
      <c r="DX79" s="640"/>
      <c r="DY79" s="640"/>
      <c r="DZ79" s="640"/>
      <c r="EA79" s="640"/>
      <c r="EB79" s="640"/>
      <c r="EC79" s="640"/>
      <c r="ED79" s="640"/>
      <c r="EE79" s="640"/>
      <c r="EF79" s="640"/>
      <c r="EG79" s="640"/>
      <c r="EH79" s="640"/>
      <c r="EI79" s="640"/>
      <c r="EJ79" s="640"/>
      <c r="EK79" s="640"/>
      <c r="EL79" s="640"/>
    </row>
    <row r="80" spans="1:142" ht="15.75" thickTop="1" x14ac:dyDescent="0.25">
      <c r="B80" s="196">
        <v>8</v>
      </c>
      <c r="C80" s="196">
        <v>8</v>
      </c>
      <c r="AB80" s="640"/>
      <c r="AC80" s="640"/>
      <c r="AD80" s="640"/>
      <c r="AE80" s="640"/>
      <c r="AF80" s="640"/>
      <c r="AG80" s="640"/>
      <c r="AH80" s="640"/>
      <c r="AI80" s="640"/>
      <c r="AJ80" s="640"/>
      <c r="AK80" s="640"/>
      <c r="AL80" s="640"/>
      <c r="AN80" s="642"/>
      <c r="AO80" s="642"/>
      <c r="AP80" s="642"/>
      <c r="AQ80" s="642"/>
      <c r="AR80" s="642"/>
      <c r="AS80" s="642"/>
      <c r="AT80" s="642"/>
      <c r="AU80" s="642"/>
      <c r="BI80" s="556"/>
      <c r="BL80" s="556"/>
    </row>
    <row r="81" spans="2:64" x14ac:dyDescent="0.25">
      <c r="B81" s="196">
        <v>9</v>
      </c>
      <c r="C81" s="196">
        <v>7</v>
      </c>
      <c r="J81" s="921"/>
      <c r="K81" s="921"/>
      <c r="AB81" s="640"/>
      <c r="AC81" s="640"/>
      <c r="AD81" s="640"/>
      <c r="AE81" s="640"/>
      <c r="AF81" s="640"/>
      <c r="AG81" s="640"/>
      <c r="AH81" s="640"/>
      <c r="AI81" s="640"/>
      <c r="AJ81" s="640"/>
      <c r="AK81" s="640"/>
      <c r="AL81" s="640"/>
      <c r="BI81" s="556"/>
      <c r="BL81" s="556"/>
    </row>
    <row r="82" spans="2:64" x14ac:dyDescent="0.25">
      <c r="B82" s="196">
        <v>10</v>
      </c>
      <c r="C82" s="196">
        <v>6</v>
      </c>
      <c r="AB82" s="640"/>
      <c r="AC82" s="640"/>
      <c r="AD82" s="640"/>
      <c r="AE82" s="640"/>
      <c r="AF82" s="640"/>
      <c r="AG82" s="640"/>
      <c r="AH82" s="640"/>
      <c r="AI82" s="640"/>
      <c r="AJ82" s="640"/>
      <c r="AK82" s="640"/>
      <c r="AL82" s="640"/>
    </row>
    <row r="83" spans="2:64" x14ac:dyDescent="0.25">
      <c r="B83" s="196">
        <v>11</v>
      </c>
      <c r="C83" s="196">
        <v>5</v>
      </c>
      <c r="AB83" s="640"/>
      <c r="AC83" s="640"/>
      <c r="AD83" s="640"/>
      <c r="AE83" s="640"/>
      <c r="AF83" s="640"/>
      <c r="AG83" s="640"/>
      <c r="AH83" s="640"/>
      <c r="AI83" s="640"/>
      <c r="AJ83" s="640"/>
      <c r="AK83" s="640"/>
      <c r="AL83" s="640"/>
    </row>
    <row r="84" spans="2:64" x14ac:dyDescent="0.25">
      <c r="B84" s="225">
        <v>12</v>
      </c>
      <c r="C84" s="196">
        <v>4</v>
      </c>
      <c r="AB84" s="640"/>
      <c r="AC84" s="640"/>
      <c r="AD84" s="640"/>
      <c r="AE84" s="640"/>
      <c r="AF84" s="640"/>
      <c r="AG84" s="640"/>
      <c r="AH84" s="640"/>
      <c r="AI84" s="640"/>
      <c r="AJ84" s="640"/>
      <c r="AK84" s="640"/>
      <c r="AL84" s="640"/>
    </row>
    <row r="85" spans="2:64" x14ac:dyDescent="0.25">
      <c r="B85" s="225">
        <v>13</v>
      </c>
      <c r="C85" s="196">
        <v>3</v>
      </c>
      <c r="AB85" s="640"/>
      <c r="AC85" s="640"/>
      <c r="AD85" s="640"/>
      <c r="AE85" s="640"/>
      <c r="AF85" s="640"/>
      <c r="AG85" s="640"/>
      <c r="AH85" s="640"/>
      <c r="AI85" s="640"/>
      <c r="AJ85" s="640"/>
      <c r="AK85" s="640"/>
      <c r="AL85" s="640"/>
    </row>
    <row r="86" spans="2:64" x14ac:dyDescent="0.25">
      <c r="B86" s="225">
        <v>14</v>
      </c>
      <c r="C86" s="196">
        <v>2</v>
      </c>
      <c r="AB86" s="640"/>
      <c r="AC86" s="640"/>
      <c r="AD86" s="640"/>
      <c r="AE86" s="640"/>
      <c r="AF86" s="640"/>
      <c r="AG86" s="640"/>
      <c r="AH86" s="640"/>
      <c r="AI86" s="640"/>
      <c r="AJ86" s="640"/>
      <c r="AK86" s="640"/>
      <c r="AL86" s="640"/>
    </row>
    <row r="87" spans="2:64" x14ac:dyDescent="0.25">
      <c r="B87" s="225">
        <v>15</v>
      </c>
      <c r="C87" s="196">
        <v>1</v>
      </c>
      <c r="AB87" s="640"/>
      <c r="AC87" s="640"/>
      <c r="AD87" s="640"/>
      <c r="AE87" s="640"/>
      <c r="AF87" s="640"/>
      <c r="AG87" s="640"/>
      <c r="AH87" s="640"/>
      <c r="AI87" s="640"/>
      <c r="AJ87" s="640"/>
      <c r="AK87" s="640"/>
      <c r="AL87" s="640"/>
    </row>
    <row r="88" spans="2:64" x14ac:dyDescent="0.25">
      <c r="B88" s="225"/>
      <c r="C88" s="196"/>
      <c r="AB88" s="640"/>
      <c r="AC88" s="640"/>
      <c r="AD88" s="640"/>
      <c r="AE88" s="640"/>
      <c r="AF88" s="640"/>
      <c r="AG88" s="640"/>
      <c r="AH88" s="640"/>
      <c r="AI88" s="640"/>
      <c r="AJ88" s="640"/>
      <c r="AK88" s="640"/>
      <c r="AL88" s="640"/>
    </row>
    <row r="89" spans="2:64" x14ac:dyDescent="0.25">
      <c r="B89" s="225"/>
      <c r="C89" s="196"/>
      <c r="AB89" s="640"/>
      <c r="AC89" s="640"/>
      <c r="AD89" s="640"/>
      <c r="AE89" s="640"/>
      <c r="AF89" s="640"/>
      <c r="AG89" s="640"/>
      <c r="AH89" s="640"/>
      <c r="AI89" s="640"/>
      <c r="AJ89" s="640"/>
      <c r="AK89" s="640"/>
      <c r="AL89" s="640"/>
    </row>
    <row r="90" spans="2:64" x14ac:dyDescent="0.25">
      <c r="B90" s="225"/>
      <c r="C90" s="196"/>
      <c r="AB90" s="640"/>
      <c r="AC90" s="640"/>
      <c r="AD90" s="640"/>
      <c r="AE90" s="640"/>
      <c r="AF90" s="640"/>
      <c r="AG90" s="640"/>
      <c r="AH90" s="640"/>
      <c r="AI90" s="640"/>
      <c r="AJ90" s="640"/>
      <c r="AK90" s="640"/>
      <c r="AL90" s="640"/>
    </row>
    <row r="91" spans="2:64" x14ac:dyDescent="0.25">
      <c r="B91" s="225"/>
      <c r="C91" s="196"/>
      <c r="AB91" s="640"/>
      <c r="AC91" s="640"/>
      <c r="AD91" s="640"/>
      <c r="AE91" s="640"/>
      <c r="AF91" s="640"/>
      <c r="AG91" s="640"/>
      <c r="AH91" s="640"/>
      <c r="AI91" s="640"/>
      <c r="AJ91" s="640"/>
      <c r="AK91" s="640"/>
      <c r="AL91" s="640"/>
    </row>
    <row r="92" spans="2:64" x14ac:dyDescent="0.25">
      <c r="B92" s="225"/>
      <c r="C92" s="196"/>
      <c r="AB92" s="640"/>
      <c r="AC92" s="640"/>
      <c r="AD92" s="640"/>
      <c r="AE92" s="640"/>
      <c r="AF92" s="640"/>
      <c r="AG92" s="640"/>
      <c r="AH92" s="640"/>
      <c r="AI92" s="640"/>
      <c r="AJ92" s="640"/>
      <c r="AK92" s="640"/>
      <c r="AL92" s="640"/>
    </row>
    <row r="93" spans="2:64" x14ac:dyDescent="0.25">
      <c r="AB93" s="640"/>
      <c r="AC93" s="640"/>
      <c r="AD93" s="640"/>
      <c r="AE93" s="640"/>
      <c r="AF93" s="640"/>
      <c r="AG93" s="640"/>
      <c r="AH93" s="640"/>
      <c r="AI93" s="640"/>
      <c r="AJ93" s="640"/>
      <c r="AK93" s="640"/>
      <c r="AL93" s="640"/>
    </row>
    <row r="94" spans="2:64" x14ac:dyDescent="0.25">
      <c r="B94" s="865" t="s">
        <v>9</v>
      </c>
      <c r="C94" s="865"/>
      <c r="D94" s="865"/>
      <c r="AB94" s="640"/>
      <c r="AC94" s="640"/>
      <c r="AD94" s="640"/>
      <c r="AE94" s="640"/>
      <c r="AF94" s="640"/>
      <c r="AG94" s="640"/>
      <c r="AH94" s="640"/>
      <c r="AI94" s="640"/>
      <c r="AJ94" s="640"/>
      <c r="AK94" s="640"/>
      <c r="AL94" s="640"/>
    </row>
    <row r="95" spans="2:64" x14ac:dyDescent="0.25">
      <c r="B95" s="941" t="s">
        <v>16</v>
      </c>
      <c r="C95" s="942"/>
      <c r="D95" s="643"/>
      <c r="AB95" s="640"/>
      <c r="AC95" s="640"/>
      <c r="AD95" s="640"/>
      <c r="AE95" s="640"/>
      <c r="AF95" s="640"/>
      <c r="AG95" s="640"/>
      <c r="AH95" s="640"/>
      <c r="AI95" s="640"/>
      <c r="AJ95" s="640"/>
      <c r="AK95" s="640"/>
      <c r="AL95" s="640"/>
    </row>
    <row r="96" spans="2:64" x14ac:dyDescent="0.25">
      <c r="B96" s="943" t="s">
        <v>10</v>
      </c>
      <c r="C96" s="944"/>
      <c r="D96" s="225" t="s">
        <v>13</v>
      </c>
      <c r="AB96" s="640"/>
      <c r="AC96" s="640"/>
      <c r="AD96" s="640"/>
      <c r="AE96" s="640"/>
      <c r="AF96" s="640"/>
      <c r="AG96" s="640"/>
      <c r="AH96" s="640"/>
      <c r="AI96" s="640"/>
      <c r="AJ96" s="640"/>
      <c r="AK96" s="640"/>
      <c r="AL96" s="640"/>
    </row>
    <row r="97" spans="2:64" x14ac:dyDescent="0.25">
      <c r="B97" s="943" t="s">
        <v>11</v>
      </c>
      <c r="C97" s="944"/>
      <c r="D97" s="225" t="s">
        <v>14</v>
      </c>
      <c r="AB97" s="640"/>
      <c r="AC97" s="640"/>
      <c r="AD97" s="640"/>
      <c r="AE97" s="640"/>
      <c r="AF97" s="640"/>
      <c r="AG97" s="640"/>
      <c r="AH97" s="640"/>
      <c r="AI97" s="640"/>
      <c r="AJ97" s="640"/>
      <c r="AK97" s="640"/>
      <c r="AL97" s="640"/>
    </row>
    <row r="98" spans="2:64" x14ac:dyDescent="0.25">
      <c r="B98" s="943" t="s">
        <v>12</v>
      </c>
      <c r="C98" s="944"/>
      <c r="D98" s="225" t="s">
        <v>15</v>
      </c>
      <c r="AB98" s="640"/>
      <c r="AC98" s="640"/>
      <c r="AD98" s="640"/>
      <c r="AE98" s="640"/>
      <c r="AF98" s="640"/>
      <c r="AG98" s="640"/>
      <c r="AH98" s="640"/>
      <c r="AI98" s="640"/>
      <c r="AJ98" s="640"/>
      <c r="AK98" s="640"/>
      <c r="AL98" s="640"/>
    </row>
    <row r="100" spans="2:64" x14ac:dyDescent="0.25">
      <c r="B100" s="945" t="s">
        <v>31</v>
      </c>
      <c r="C100" s="945"/>
      <c r="D100" s="945"/>
    </row>
    <row r="101" spans="2:64" x14ac:dyDescent="0.25">
      <c r="B101" s="173" t="s">
        <v>2</v>
      </c>
      <c r="C101" s="173" t="s">
        <v>3</v>
      </c>
      <c r="D101" s="173" t="s">
        <v>6</v>
      </c>
      <c r="BI101" s="556"/>
      <c r="BL101" s="556"/>
    </row>
    <row r="102" spans="2:64" x14ac:dyDescent="0.25">
      <c r="B102" s="193">
        <v>0</v>
      </c>
      <c r="C102" s="194">
        <v>0</v>
      </c>
      <c r="D102" s="194">
        <v>0</v>
      </c>
      <c r="BI102" s="556"/>
      <c r="BL102" s="556"/>
    </row>
    <row r="103" spans="2:64" x14ac:dyDescent="0.25">
      <c r="B103" s="196">
        <v>1</v>
      </c>
      <c r="C103" s="196">
        <v>20</v>
      </c>
      <c r="D103" s="196">
        <v>1</v>
      </c>
      <c r="BI103" s="556"/>
      <c r="BL103" s="556"/>
    </row>
    <row r="104" spans="2:64" x14ac:dyDescent="0.25">
      <c r="B104" s="196">
        <v>2</v>
      </c>
      <c r="C104" s="196">
        <v>15</v>
      </c>
      <c r="D104" s="196">
        <v>2</v>
      </c>
      <c r="BI104" s="556"/>
      <c r="BL104" s="556"/>
    </row>
    <row r="105" spans="2:64" x14ac:dyDescent="0.25">
      <c r="B105" s="196">
        <v>3</v>
      </c>
      <c r="C105" s="196">
        <v>12</v>
      </c>
      <c r="BI105" s="556"/>
      <c r="BL105" s="556"/>
    </row>
    <row r="106" spans="2:64" x14ac:dyDescent="0.25">
      <c r="B106" s="196">
        <v>4</v>
      </c>
      <c r="C106" s="196">
        <v>10</v>
      </c>
      <c r="D106" s="202" t="s">
        <v>8</v>
      </c>
      <c r="BI106" s="556"/>
      <c r="BL106" s="556"/>
    </row>
    <row r="107" spans="2:64" x14ac:dyDescent="0.25">
      <c r="B107" s="196">
        <v>5</v>
      </c>
      <c r="C107" s="196">
        <v>8</v>
      </c>
      <c r="D107" s="196">
        <v>0</v>
      </c>
      <c r="BI107" s="556"/>
      <c r="BL107" s="556"/>
    </row>
    <row r="108" spans="2:64" x14ac:dyDescent="0.25">
      <c r="B108" s="196">
        <v>6</v>
      </c>
      <c r="C108" s="196">
        <v>6</v>
      </c>
      <c r="BI108" s="556"/>
      <c r="BL108" s="556"/>
    </row>
    <row r="109" spans="2:64" x14ac:dyDescent="0.25">
      <c r="B109" s="196">
        <v>7</v>
      </c>
      <c r="C109" s="196">
        <v>4</v>
      </c>
      <c r="D109" s="230">
        <v>1</v>
      </c>
      <c r="BI109" s="556"/>
      <c r="BL109" s="556"/>
    </row>
    <row r="110" spans="2:64" x14ac:dyDescent="0.25">
      <c r="B110" s="196">
        <v>8</v>
      </c>
      <c r="C110" s="196">
        <v>3</v>
      </c>
      <c r="D110" s="230">
        <v>2</v>
      </c>
      <c r="BI110" s="556"/>
      <c r="BL110" s="556"/>
    </row>
    <row r="111" spans="2:64" x14ac:dyDescent="0.25">
      <c r="B111" s="196">
        <v>9</v>
      </c>
      <c r="C111" s="196">
        <v>2</v>
      </c>
      <c r="D111" s="230">
        <v>3</v>
      </c>
      <c r="BI111" s="556"/>
      <c r="BL111" s="556"/>
    </row>
    <row r="112" spans="2:64" x14ac:dyDescent="0.25">
      <c r="B112" s="196">
        <v>10</v>
      </c>
      <c r="C112" s="196">
        <v>1</v>
      </c>
      <c r="D112" s="230">
        <v>4</v>
      </c>
      <c r="BI112" s="556"/>
      <c r="BL112" s="556"/>
    </row>
    <row r="113" spans="2:64" x14ac:dyDescent="0.25">
      <c r="B113" s="196">
        <v>11</v>
      </c>
      <c r="C113" s="196">
        <v>0</v>
      </c>
      <c r="D113" s="230">
        <v>5</v>
      </c>
      <c r="BI113" s="556"/>
      <c r="BL113" s="556"/>
    </row>
    <row r="114" spans="2:64" x14ac:dyDescent="0.25">
      <c r="B114" s="225">
        <v>12</v>
      </c>
      <c r="C114" s="196">
        <v>0</v>
      </c>
      <c r="D114" s="230">
        <v>6</v>
      </c>
      <c r="BI114" s="556"/>
      <c r="BL114" s="556"/>
    </row>
    <row r="115" spans="2:64" x14ac:dyDescent="0.25">
      <c r="B115" s="362">
        <v>13</v>
      </c>
      <c r="C115" s="362">
        <v>0</v>
      </c>
      <c r="D115" s="230">
        <v>7</v>
      </c>
      <c r="BI115" s="556"/>
      <c r="BL115" s="556"/>
    </row>
    <row r="116" spans="2:64" x14ac:dyDescent="0.25">
      <c r="B116" s="362">
        <v>14</v>
      </c>
      <c r="C116" s="362">
        <v>0</v>
      </c>
      <c r="D116" s="230">
        <v>8</v>
      </c>
      <c r="BI116" s="556"/>
      <c r="BL116" s="556"/>
    </row>
    <row r="117" spans="2:64" x14ac:dyDescent="0.25">
      <c r="B117" s="362">
        <v>15</v>
      </c>
      <c r="C117" s="362">
        <v>0</v>
      </c>
      <c r="D117" s="230">
        <v>9</v>
      </c>
      <c r="BI117" s="556"/>
      <c r="BL117" s="556"/>
    </row>
    <row r="118" spans="2:64" x14ac:dyDescent="0.25">
      <c r="B118" s="362">
        <v>16</v>
      </c>
      <c r="C118" s="362">
        <v>0</v>
      </c>
      <c r="D118" s="230">
        <v>10</v>
      </c>
      <c r="BI118" s="556"/>
      <c r="BL118" s="556"/>
    </row>
    <row r="119" spans="2:64" x14ac:dyDescent="0.25">
      <c r="B119" s="226" t="s">
        <v>37</v>
      </c>
      <c r="C119" s="227"/>
      <c r="D119" s="230">
        <v>11</v>
      </c>
    </row>
    <row r="120" spans="2:64" x14ac:dyDescent="0.25">
      <c r="B120" s="228" t="s">
        <v>16</v>
      </c>
      <c r="C120" s="643"/>
      <c r="D120" s="230">
        <v>12</v>
      </c>
    </row>
    <row r="121" spans="2:64" x14ac:dyDescent="0.25">
      <c r="B121" s="231" t="s">
        <v>38</v>
      </c>
      <c r="C121" s="225" t="s">
        <v>33</v>
      </c>
      <c r="D121" s="230">
        <v>13</v>
      </c>
      <c r="BI121" s="556"/>
      <c r="BL121" s="556"/>
    </row>
    <row r="122" spans="2:64" x14ac:dyDescent="0.25">
      <c r="B122" s="231" t="s">
        <v>39</v>
      </c>
      <c r="C122" s="225" t="s">
        <v>34</v>
      </c>
      <c r="D122" s="230">
        <v>14</v>
      </c>
      <c r="BI122" s="556"/>
      <c r="BL122" s="556"/>
    </row>
    <row r="123" spans="2:64" x14ac:dyDescent="0.25">
      <c r="B123" s="231"/>
      <c r="C123" s="225"/>
      <c r="D123" s="230">
        <v>15</v>
      </c>
      <c r="BI123" s="556"/>
      <c r="BL123" s="556"/>
    </row>
    <row r="124" spans="2:64" x14ac:dyDescent="0.25">
      <c r="D124" s="230">
        <v>16</v>
      </c>
      <c r="BI124" s="556"/>
      <c r="BL124" s="556"/>
    </row>
    <row r="125" spans="2:64" x14ac:dyDescent="0.25">
      <c r="D125" s="230">
        <v>17</v>
      </c>
      <c r="BI125" s="556"/>
      <c r="BL125" s="556"/>
    </row>
    <row r="126" spans="2:64" x14ac:dyDescent="0.25">
      <c r="D126" s="230">
        <v>18</v>
      </c>
      <c r="BI126" s="556"/>
      <c r="BL126" s="556"/>
    </row>
    <row r="127" spans="2:64" x14ac:dyDescent="0.25">
      <c r="D127" s="230">
        <v>19</v>
      </c>
      <c r="BI127" s="556"/>
      <c r="BL127" s="556"/>
    </row>
    <row r="128" spans="2:64" x14ac:dyDescent="0.25">
      <c r="D128" s="230">
        <v>20</v>
      </c>
      <c r="BI128" s="556"/>
      <c r="BL128" s="556"/>
    </row>
    <row r="129" spans="4:64" x14ac:dyDescent="0.25">
      <c r="D129" s="230">
        <v>21</v>
      </c>
      <c r="BI129" s="556"/>
      <c r="BL129" s="556"/>
    </row>
    <row r="130" spans="4:64" x14ac:dyDescent="0.25">
      <c r="D130" s="230">
        <v>22</v>
      </c>
      <c r="BI130" s="556"/>
      <c r="BL130" s="556"/>
    </row>
    <row r="131" spans="4:64" x14ac:dyDescent="0.25">
      <c r="D131" s="230">
        <v>23</v>
      </c>
      <c r="BI131" s="556"/>
      <c r="BL131" s="556"/>
    </row>
    <row r="132" spans="4:64" x14ac:dyDescent="0.25">
      <c r="D132" s="230">
        <v>24</v>
      </c>
      <c r="BI132" s="556"/>
      <c r="BL132" s="556"/>
    </row>
    <row r="133" spans="4:64" x14ac:dyDescent="0.25">
      <c r="D133" s="230">
        <v>25</v>
      </c>
      <c r="BI133" s="556"/>
      <c r="BL133" s="556"/>
    </row>
    <row r="134" spans="4:64" x14ac:dyDescent="0.25">
      <c r="D134" s="230">
        <v>26</v>
      </c>
      <c r="BI134" s="556"/>
      <c r="BL134" s="556"/>
    </row>
    <row r="135" spans="4:64" x14ac:dyDescent="0.25">
      <c r="D135" s="230">
        <v>27</v>
      </c>
      <c r="BI135" s="556"/>
      <c r="BL135" s="556"/>
    </row>
    <row r="136" spans="4:64" x14ac:dyDescent="0.25">
      <c r="D136" s="230">
        <v>28</v>
      </c>
      <c r="BI136" s="556"/>
      <c r="BL136" s="556"/>
    </row>
    <row r="137" spans="4:64" x14ac:dyDescent="0.25">
      <c r="D137" s="230">
        <v>29</v>
      </c>
      <c r="BI137" s="556"/>
      <c r="BL137" s="556"/>
    </row>
    <row r="138" spans="4:64" x14ac:dyDescent="0.25">
      <c r="D138" s="230">
        <v>30</v>
      </c>
      <c r="BI138" s="556"/>
      <c r="BL138" s="556"/>
    </row>
    <row r="139" spans="4:64" x14ac:dyDescent="0.25">
      <c r="D139" s="230">
        <v>31</v>
      </c>
      <c r="BI139" s="556"/>
      <c r="BL139" s="556"/>
    </row>
    <row r="140" spans="4:64" x14ac:dyDescent="0.25">
      <c r="D140" s="230">
        <v>32</v>
      </c>
      <c r="BI140" s="556"/>
      <c r="BL140" s="556"/>
    </row>
    <row r="141" spans="4:64" x14ac:dyDescent="0.25">
      <c r="D141" s="230">
        <v>33</v>
      </c>
      <c r="BI141" s="556"/>
      <c r="BL141" s="556"/>
    </row>
    <row r="142" spans="4:64" x14ac:dyDescent="0.25">
      <c r="D142" s="230">
        <v>34</v>
      </c>
      <c r="BI142" s="556"/>
      <c r="BL142" s="556"/>
    </row>
    <row r="143" spans="4:64" x14ac:dyDescent="0.25">
      <c r="D143" s="230">
        <v>35</v>
      </c>
      <c r="BI143" s="556"/>
      <c r="BL143" s="556"/>
    </row>
    <row r="144" spans="4:64" x14ac:dyDescent="0.25">
      <c r="D144" s="230">
        <v>36</v>
      </c>
      <c r="BI144" s="556"/>
      <c r="BL144" s="556"/>
    </row>
    <row r="145" spans="4:64" x14ac:dyDescent="0.25">
      <c r="D145" s="230">
        <v>37</v>
      </c>
      <c r="BI145" s="556"/>
      <c r="BL145" s="556"/>
    </row>
    <row r="146" spans="4:64" x14ac:dyDescent="0.25">
      <c r="D146" s="230">
        <v>38</v>
      </c>
      <c r="BI146" s="556"/>
      <c r="BL146" s="556"/>
    </row>
    <row r="147" spans="4:64" x14ac:dyDescent="0.25">
      <c r="D147" s="230">
        <v>39</v>
      </c>
      <c r="BI147" s="556"/>
      <c r="BL147" s="556"/>
    </row>
    <row r="148" spans="4:64" x14ac:dyDescent="0.25">
      <c r="D148" s="230">
        <v>40</v>
      </c>
      <c r="BI148" s="556"/>
      <c r="BL148" s="556"/>
    </row>
    <row r="149" spans="4:64" x14ac:dyDescent="0.25">
      <c r="D149" s="230">
        <v>41</v>
      </c>
      <c r="BI149" s="556"/>
      <c r="BL149" s="556"/>
    </row>
    <row r="150" spans="4:64" x14ac:dyDescent="0.25">
      <c r="D150" s="230">
        <v>42</v>
      </c>
      <c r="BI150" s="556"/>
      <c r="BL150" s="556"/>
    </row>
    <row r="151" spans="4:64" x14ac:dyDescent="0.25">
      <c r="D151" s="230">
        <v>43</v>
      </c>
      <c r="BI151" s="556"/>
      <c r="BL151" s="556"/>
    </row>
    <row r="152" spans="4:64" x14ac:dyDescent="0.25">
      <c r="D152" s="230">
        <v>44</v>
      </c>
      <c r="BI152" s="556"/>
      <c r="BL152" s="556"/>
    </row>
    <row r="153" spans="4:64" x14ac:dyDescent="0.25">
      <c r="D153" s="230">
        <v>45</v>
      </c>
      <c r="BI153" s="556"/>
      <c r="BL153" s="556"/>
    </row>
    <row r="154" spans="4:64" x14ac:dyDescent="0.25">
      <c r="D154" s="230">
        <v>46</v>
      </c>
      <c r="BI154" s="556"/>
      <c r="BL154" s="556"/>
    </row>
    <row r="155" spans="4:64" x14ac:dyDescent="0.25">
      <c r="D155" s="230">
        <v>47</v>
      </c>
      <c r="BI155" s="556"/>
      <c r="BL155" s="556"/>
    </row>
    <row r="156" spans="4:64" x14ac:dyDescent="0.25">
      <c r="D156" s="230">
        <v>48</v>
      </c>
      <c r="BI156" s="556"/>
      <c r="BL156" s="556"/>
    </row>
    <row r="157" spans="4:64" x14ac:dyDescent="0.25">
      <c r="D157" s="230">
        <v>49</v>
      </c>
      <c r="BI157" s="556"/>
      <c r="BL157" s="556"/>
    </row>
    <row r="158" spans="4:64" x14ac:dyDescent="0.25">
      <c r="D158" s="230">
        <v>50</v>
      </c>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row r="185" spans="61:64" x14ac:dyDescent="0.25">
      <c r="BI185" s="556"/>
      <c r="BL185" s="556"/>
    </row>
    <row r="186" spans="61:64" x14ac:dyDescent="0.25">
      <c r="BI186" s="556"/>
      <c r="BL186" s="556"/>
    </row>
    <row r="187" spans="61:64" x14ac:dyDescent="0.25">
      <c r="BI187" s="556"/>
      <c r="BL187" s="556"/>
    </row>
    <row r="188" spans="61:64" x14ac:dyDescent="0.25">
      <c r="BI188" s="556"/>
      <c r="BL188" s="556"/>
    </row>
    <row r="189" spans="61:64" x14ac:dyDescent="0.25">
      <c r="BI189" s="556"/>
      <c r="BL189" s="556"/>
    </row>
    <row r="190" spans="61:64" x14ac:dyDescent="0.25">
      <c r="BI190" s="556"/>
      <c r="BL190" s="556"/>
    </row>
    <row r="191" spans="61:64" x14ac:dyDescent="0.25">
      <c r="BI191" s="556"/>
      <c r="BL191" s="556"/>
    </row>
    <row r="192" spans="61:64" x14ac:dyDescent="0.25">
      <c r="BI192" s="556"/>
      <c r="BL192" s="556"/>
    </row>
    <row r="193" spans="61:64" x14ac:dyDescent="0.25">
      <c r="BI193" s="556"/>
      <c r="BL193" s="556"/>
    </row>
    <row r="194" spans="61:64" x14ac:dyDescent="0.25">
      <c r="BI194" s="556"/>
      <c r="BL194" s="556"/>
    </row>
    <row r="195" spans="61:64" x14ac:dyDescent="0.25">
      <c r="BI195" s="556"/>
      <c r="BL195" s="556"/>
    </row>
    <row r="196" spans="61:64" x14ac:dyDescent="0.25">
      <c r="BI196" s="556"/>
      <c r="BL196" s="556"/>
    </row>
  </sheetData>
  <mergeCells count="55">
    <mergeCell ref="Q4:U5"/>
    <mergeCell ref="V4:AA5"/>
    <mergeCell ref="F2:P3"/>
    <mergeCell ref="Q2:AA3"/>
    <mergeCell ref="AB2:AL3"/>
    <mergeCell ref="AM2:AW3"/>
    <mergeCell ref="AX2:BH3"/>
    <mergeCell ref="DL2:DO3"/>
    <mergeCell ref="BI1:BS1"/>
    <mergeCell ref="BT1:CD1"/>
    <mergeCell ref="CE1:CO1"/>
    <mergeCell ref="CP1:CZ1"/>
    <mergeCell ref="DA1:DK1"/>
    <mergeCell ref="BI2:BS3"/>
    <mergeCell ref="BT2:CD3"/>
    <mergeCell ref="CE2:CO3"/>
    <mergeCell ref="CP2:CZ3"/>
    <mergeCell ref="DA2:DK3"/>
    <mergeCell ref="B94:D94"/>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DN4:DN6"/>
    <mergeCell ref="DO4:DO6"/>
    <mergeCell ref="C6:E6"/>
    <mergeCell ref="B70:D70"/>
    <mergeCell ref="J81:K81"/>
    <mergeCell ref="DL4:DL6"/>
    <mergeCell ref="DM4:DM6"/>
    <mergeCell ref="BC4:BH5"/>
    <mergeCell ref="A1:E5"/>
    <mergeCell ref="F1:P1"/>
    <mergeCell ref="Q1:AA1"/>
    <mergeCell ref="AB1:AL1"/>
    <mergeCell ref="AM1:AW1"/>
    <mergeCell ref="AX1:BH1"/>
    <mergeCell ref="F4:J5"/>
    <mergeCell ref="K4:P5"/>
    <mergeCell ref="B95:C95"/>
    <mergeCell ref="B96:C96"/>
    <mergeCell ref="B97:C97"/>
    <mergeCell ref="B98:C98"/>
    <mergeCell ref="B100:D100"/>
  </mergeCells>
  <conditionalFormatting sqref="U7:U30 Z7:Z30 AF7:AF11 AK7:AK8 AQ7:AQ30 AV7:AV30 BB7:BB30 BG7:BG30 BM7:BM30 BO7:BO30 BJ7:BJ30 BX7:BX30 BZ7:BZ30 BU7:BU30 CC7:CC30 CI7:CI30 CK7:CK30 CF7:CF30 CN7:CN30 CT7:CT30 CV7:CV30 CQ7:CQ30 CY7:CY30 DE7:DE30 DG7:DG30 DB7:DC30 DJ7:DJ30 DJ67:DJ68 DB67:DC68 DG67:DG68 DE67:DE68 CY67:CY68 CQ67:CQ68 CV67:CV68 CT67:CT68 CN67:CN68 CF67:CF68 CK67:CK68 CI67:CI68 CC67:CC68 BU67:BU68 BZ67:BZ68 BX67:BX68 BJ67:BJ68 BO67:BO68 BM67:BM68 BG67:BG68 BB67:BB68 AV67:AV68 AQ67:AQ68 AK67:AK68 AF67:AF68 Z67:Z68 U67:U68 U33:U36 Z33:Z36 AF33:AF36 AK33:AK36 AQ33:AQ36 AV33:AV36 BB33:BB36 BG33:BG36 BM33:BM36 BO33:BO36 BJ33:BJ36 BX33:BX36 BZ33:BZ36 BU33:BU36 CC33:CC36 CI33:CI36 CK33:CK36 CF33:CF36 CN33:CN36 CT33:CT36 CV33:CV36 CQ33:CQ36 CY33:CY36 DE33:DE36 DG33:DG36 DB33:DC36 DJ33:DJ36 O34:O36 BR33:BR36 AF13:AF30 AK13:AK30 AK10:AK11">
    <cfRule type="containsText" dxfId="1520" priority="88" operator="containsText" text="E">
      <formula>NOT(ISERROR(SEARCH("E",O7)))</formula>
    </cfRule>
    <cfRule type="containsText" dxfId="1519" priority="89" operator="containsText" text="A">
      <formula>NOT(ISERROR(SEARCH("A",O7)))</formula>
    </cfRule>
    <cfRule type="containsText" dxfId="1518" priority="90" operator="containsText" text="d">
      <formula>NOT(ISERROR(SEARCH("d",O7)))</formula>
    </cfRule>
  </conditionalFormatting>
  <conditionalFormatting sqref="O67:O68 O7:O33">
    <cfRule type="containsText" dxfId="1517" priority="85" operator="containsText" text="E">
      <formula>NOT(ISERROR(SEARCH("E",O7)))</formula>
    </cfRule>
    <cfRule type="containsText" dxfId="1516" priority="86" operator="containsText" text="A">
      <formula>NOT(ISERROR(SEARCH("A",O7)))</formula>
    </cfRule>
    <cfRule type="containsText" dxfId="1515" priority="87" operator="containsText" text="d">
      <formula>NOT(ISERROR(SEARCH("d",O7)))</formula>
    </cfRule>
  </conditionalFormatting>
  <conditionalFormatting sqref="J67:J68">
    <cfRule type="containsText" dxfId="1514" priority="82" operator="containsText" text="E">
      <formula>NOT(ISERROR(SEARCH("E",J67)))</formula>
    </cfRule>
    <cfRule type="containsText" dxfId="1513" priority="83" operator="containsText" text="A">
      <formula>NOT(ISERROR(SEARCH("A",J67)))</formula>
    </cfRule>
    <cfRule type="containsText" dxfId="1512" priority="84" operator="containsText" text="d">
      <formula>NOT(ISERROR(SEARCH("d",J67)))</formula>
    </cfRule>
  </conditionalFormatting>
  <conditionalFormatting sqref="BR7:BR30 BR67:BR68">
    <cfRule type="containsText" dxfId="1511" priority="79" operator="containsText" text="E">
      <formula>NOT(ISERROR(SEARCH("E",BR7)))</formula>
    </cfRule>
    <cfRule type="containsText" dxfId="1510" priority="80" operator="containsText" text="A">
      <formula>NOT(ISERROR(SEARCH("A",BR7)))</formula>
    </cfRule>
    <cfRule type="containsText" dxfId="1509" priority="81" operator="containsText" text="d">
      <formula>NOT(ISERROR(SEARCH("d",BR7)))</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61:U66 Z61:Z66 AF61:AF66 AK61:AK66 AQ61:AQ66 AV61:AV66 BB61:BB66 BG61:BG66 BM61:BM66 BO61:BO66 BJ61:BJ66 BX61:BX66 BZ61:BZ66 BU61:BU66 CC61:CC66 CI61:CI66 CK61:CK66 CF61:CF66 CN61:CN66 CT61:CT66 CV61:CV66 CQ61:CQ66 CY61:CY66 DE61:DE66 DG61:DG66 DB61:DC66 DJ61:DJ66">
    <cfRule type="containsText" dxfId="1508" priority="76" operator="containsText" text="E">
      <formula>NOT(ISERROR(SEARCH("E",U31)))</formula>
    </cfRule>
    <cfRule type="containsText" dxfId="1507" priority="77" operator="containsText" text="A">
      <formula>NOT(ISERROR(SEARCH("A",U31)))</formula>
    </cfRule>
    <cfRule type="containsText" dxfId="1506" priority="78" operator="containsText" text="d">
      <formula>NOT(ISERROR(SEARCH("d",U31)))</formula>
    </cfRule>
  </conditionalFormatting>
  <conditionalFormatting sqref="O61:O66">
    <cfRule type="containsText" dxfId="1505" priority="73" operator="containsText" text="E">
      <formula>NOT(ISERROR(SEARCH("E",O61)))</formula>
    </cfRule>
    <cfRule type="containsText" dxfId="1504" priority="74" operator="containsText" text="A">
      <formula>NOT(ISERROR(SEARCH("A",O61)))</formula>
    </cfRule>
    <cfRule type="containsText" dxfId="1503" priority="75" operator="containsText" text="d">
      <formula>NOT(ISERROR(SEARCH("d",O61)))</formula>
    </cfRule>
  </conditionalFormatting>
  <conditionalFormatting sqref="J62:J66">
    <cfRule type="containsText" dxfId="1502" priority="70" operator="containsText" text="E">
      <formula>NOT(ISERROR(SEARCH("E",J62)))</formula>
    </cfRule>
    <cfRule type="containsText" dxfId="1501" priority="71" operator="containsText" text="A">
      <formula>NOT(ISERROR(SEARCH("A",J62)))</formula>
    </cfRule>
    <cfRule type="containsText" dxfId="1500" priority="72" operator="containsText" text="d">
      <formula>NOT(ISERROR(SEARCH("d",J62)))</formula>
    </cfRule>
  </conditionalFormatting>
  <conditionalFormatting sqref="BR31:BR32 BR61:BR66">
    <cfRule type="containsText" dxfId="1499" priority="67" operator="containsText" text="E">
      <formula>NOT(ISERROR(SEARCH("E",BR31)))</formula>
    </cfRule>
    <cfRule type="containsText" dxfId="1498" priority="68" operator="containsText" text="A">
      <formula>NOT(ISERROR(SEARCH("A",BR31)))</formula>
    </cfRule>
    <cfRule type="containsText" dxfId="1497" priority="69"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1496" priority="64" operator="containsText" text="E">
      <formula>NOT(ISERROR(SEARCH("E",U37)))</formula>
    </cfRule>
    <cfRule type="containsText" dxfId="1495" priority="65" operator="containsText" text="A">
      <formula>NOT(ISERROR(SEARCH("A",U37)))</formula>
    </cfRule>
    <cfRule type="containsText" dxfId="1494" priority="66" operator="containsText" text="d">
      <formula>NOT(ISERROR(SEARCH("d",U37)))</formula>
    </cfRule>
  </conditionalFormatting>
  <conditionalFormatting sqref="O37:O40">
    <cfRule type="containsText" dxfId="1493" priority="61" operator="containsText" text="E">
      <formula>NOT(ISERROR(SEARCH("E",O37)))</formula>
    </cfRule>
    <cfRule type="containsText" dxfId="1492" priority="62" operator="containsText" text="A">
      <formula>NOT(ISERROR(SEARCH("A",O37)))</formula>
    </cfRule>
    <cfRule type="containsText" dxfId="1491" priority="63" operator="containsText" text="d">
      <formula>NOT(ISERROR(SEARCH("d",O37)))</formula>
    </cfRule>
  </conditionalFormatting>
  <conditionalFormatting sqref="BR37:BR40">
    <cfRule type="containsText" dxfId="1490" priority="58" operator="containsText" text="E">
      <formula>NOT(ISERROR(SEARCH("E",BR37)))</formula>
    </cfRule>
    <cfRule type="containsText" dxfId="1489" priority="59" operator="containsText" text="A">
      <formula>NOT(ISERROR(SEARCH("A",BR37)))</formula>
    </cfRule>
    <cfRule type="containsText" dxfId="1488" priority="60"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1487" priority="55" operator="containsText" text="E">
      <formula>NOT(ISERROR(SEARCH("E",U41)))</formula>
    </cfRule>
    <cfRule type="containsText" dxfId="1486" priority="56" operator="containsText" text="A">
      <formula>NOT(ISERROR(SEARCH("A",U41)))</formula>
    </cfRule>
    <cfRule type="containsText" dxfId="1485" priority="57" operator="containsText" text="d">
      <formula>NOT(ISERROR(SEARCH("d",U41)))</formula>
    </cfRule>
  </conditionalFormatting>
  <conditionalFormatting sqref="O41:O44">
    <cfRule type="containsText" dxfId="1484" priority="52" operator="containsText" text="E">
      <formula>NOT(ISERROR(SEARCH("E",O41)))</formula>
    </cfRule>
    <cfRule type="containsText" dxfId="1483" priority="53" operator="containsText" text="A">
      <formula>NOT(ISERROR(SEARCH("A",O41)))</formula>
    </cfRule>
    <cfRule type="containsText" dxfId="1482" priority="54" operator="containsText" text="d">
      <formula>NOT(ISERROR(SEARCH("d",O41)))</formula>
    </cfRule>
  </conditionalFormatting>
  <conditionalFormatting sqref="BR41:BR44">
    <cfRule type="containsText" dxfId="1481" priority="49" operator="containsText" text="E">
      <formula>NOT(ISERROR(SEARCH("E",BR41)))</formula>
    </cfRule>
    <cfRule type="containsText" dxfId="1480" priority="50" operator="containsText" text="A">
      <formula>NOT(ISERROR(SEARCH("A",BR41)))</formula>
    </cfRule>
    <cfRule type="containsText" dxfId="1479" priority="51"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1478" priority="46" operator="containsText" text="E">
      <formula>NOT(ISERROR(SEARCH("E",U45)))</formula>
    </cfRule>
    <cfRule type="containsText" dxfId="1477" priority="47" operator="containsText" text="A">
      <formula>NOT(ISERROR(SEARCH("A",U45)))</formula>
    </cfRule>
    <cfRule type="containsText" dxfId="1476" priority="48" operator="containsText" text="d">
      <formula>NOT(ISERROR(SEARCH("d",U45)))</formula>
    </cfRule>
  </conditionalFormatting>
  <conditionalFormatting sqref="O45:O47">
    <cfRule type="containsText" dxfId="1475" priority="43" operator="containsText" text="E">
      <formula>NOT(ISERROR(SEARCH("E",O45)))</formula>
    </cfRule>
    <cfRule type="containsText" dxfId="1474" priority="44" operator="containsText" text="A">
      <formula>NOT(ISERROR(SEARCH("A",O45)))</formula>
    </cfRule>
    <cfRule type="containsText" dxfId="1473" priority="45" operator="containsText" text="d">
      <formula>NOT(ISERROR(SEARCH("d",O45)))</formula>
    </cfRule>
  </conditionalFormatting>
  <conditionalFormatting sqref="BR45:BR47">
    <cfRule type="containsText" dxfId="1472" priority="40" operator="containsText" text="E">
      <formula>NOT(ISERROR(SEARCH("E",BR45)))</formula>
    </cfRule>
    <cfRule type="containsText" dxfId="1471" priority="41" operator="containsText" text="A">
      <formula>NOT(ISERROR(SEARCH("A",BR45)))</formula>
    </cfRule>
    <cfRule type="containsText" dxfId="1470" priority="42"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1469" priority="37" operator="containsText" text="E">
      <formula>NOT(ISERROR(SEARCH("E",U48)))</formula>
    </cfRule>
    <cfRule type="containsText" dxfId="1468" priority="38" operator="containsText" text="A">
      <formula>NOT(ISERROR(SEARCH("A",U48)))</formula>
    </cfRule>
    <cfRule type="containsText" dxfId="1467" priority="39" operator="containsText" text="d">
      <formula>NOT(ISERROR(SEARCH("d",U48)))</formula>
    </cfRule>
  </conditionalFormatting>
  <conditionalFormatting sqref="O48:O49 O56">
    <cfRule type="containsText" dxfId="1466" priority="34" operator="containsText" text="E">
      <formula>NOT(ISERROR(SEARCH("E",O48)))</formula>
    </cfRule>
    <cfRule type="containsText" dxfId="1465" priority="35" operator="containsText" text="A">
      <formula>NOT(ISERROR(SEARCH("A",O48)))</formula>
    </cfRule>
    <cfRule type="containsText" dxfId="1464" priority="36" operator="containsText" text="d">
      <formula>NOT(ISERROR(SEARCH("d",O48)))</formula>
    </cfRule>
  </conditionalFormatting>
  <conditionalFormatting sqref="BR48:BR49 BR56">
    <cfRule type="containsText" dxfId="1463" priority="31" operator="containsText" text="E">
      <formula>NOT(ISERROR(SEARCH("E",BR48)))</formula>
    </cfRule>
    <cfRule type="containsText" dxfId="1462" priority="32" operator="containsText" text="A">
      <formula>NOT(ISERROR(SEARCH("A",BR48)))</formula>
    </cfRule>
    <cfRule type="containsText" dxfId="1461" priority="33"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1460" priority="28" operator="containsText" text="E">
      <formula>NOT(ISERROR(SEARCH("E",U50)))</formula>
    </cfRule>
    <cfRule type="containsText" dxfId="1459" priority="29" operator="containsText" text="A">
      <formula>NOT(ISERROR(SEARCH("A",U50)))</formula>
    </cfRule>
    <cfRule type="containsText" dxfId="1458" priority="30" operator="containsText" text="d">
      <formula>NOT(ISERROR(SEARCH("d",U50)))</formula>
    </cfRule>
  </conditionalFormatting>
  <conditionalFormatting sqref="O50:O55">
    <cfRule type="containsText" dxfId="1457" priority="25" operator="containsText" text="E">
      <formula>NOT(ISERROR(SEARCH("E",O50)))</formula>
    </cfRule>
    <cfRule type="containsText" dxfId="1456" priority="26" operator="containsText" text="A">
      <formula>NOT(ISERROR(SEARCH("A",O50)))</formula>
    </cfRule>
    <cfRule type="containsText" dxfId="1455" priority="27" operator="containsText" text="d">
      <formula>NOT(ISERROR(SEARCH("d",O50)))</formula>
    </cfRule>
  </conditionalFormatting>
  <conditionalFormatting sqref="BR50:BR55">
    <cfRule type="containsText" dxfId="1454" priority="22" operator="containsText" text="E">
      <formula>NOT(ISERROR(SEARCH("E",BR50)))</formula>
    </cfRule>
    <cfRule type="containsText" dxfId="1453" priority="23" operator="containsText" text="A">
      <formula>NOT(ISERROR(SEARCH("A",BR50)))</formula>
    </cfRule>
    <cfRule type="containsText" dxfId="1452" priority="24" operator="containsText" text="d">
      <formula>NOT(ISERROR(SEARCH("d",BR50)))</formula>
    </cfRule>
  </conditionalFormatting>
  <conditionalFormatting sqref="U57:U60 Z57:Z60 AF57:AF60 AK57:AK60 AQ57:AQ60 AV57:AV60 BB57:BB60 BG57:BG60 BM57:BM60 BO57:BO60 BJ57:BJ60 BX57:BX60 BZ57:BZ60 BU57:BU60 CC57:CC60 CI57:CI60 CK57:CK60 CF57:CF60 CN57:CN60 CT57:CT60 CV57:CV60 CQ57:CQ60 CY57:CY60 DE57:DE60 DG57:DG60 DB57:DC60 DJ57:DJ60">
    <cfRule type="containsText" dxfId="1451" priority="19" operator="containsText" text="E">
      <formula>NOT(ISERROR(SEARCH("E",U57)))</formula>
    </cfRule>
    <cfRule type="containsText" dxfId="1450" priority="20" operator="containsText" text="A">
      <formula>NOT(ISERROR(SEARCH("A",U57)))</formula>
    </cfRule>
    <cfRule type="containsText" dxfId="1449" priority="21" operator="containsText" text="d">
      <formula>NOT(ISERROR(SEARCH("d",U57)))</formula>
    </cfRule>
  </conditionalFormatting>
  <conditionalFormatting sqref="O57:O60">
    <cfRule type="containsText" dxfId="1448" priority="16" operator="containsText" text="E">
      <formula>NOT(ISERROR(SEARCH("E",O57)))</formula>
    </cfRule>
    <cfRule type="containsText" dxfId="1447" priority="17" operator="containsText" text="A">
      <formula>NOT(ISERROR(SEARCH("A",O57)))</formula>
    </cfRule>
    <cfRule type="containsText" dxfId="1446" priority="18" operator="containsText" text="d">
      <formula>NOT(ISERROR(SEARCH("d",O57)))</formula>
    </cfRule>
  </conditionalFormatting>
  <conditionalFormatting sqref="BR57:BR60">
    <cfRule type="containsText" dxfId="1445" priority="13" operator="containsText" text="E">
      <formula>NOT(ISERROR(SEARCH("E",BR57)))</formula>
    </cfRule>
    <cfRule type="containsText" dxfId="1444" priority="14" operator="containsText" text="A">
      <formula>NOT(ISERROR(SEARCH("A",BR57)))</formula>
    </cfRule>
    <cfRule type="containsText" dxfId="1443" priority="15" operator="containsText" text="d">
      <formula>NOT(ISERROR(SEARCH("d",BR57)))</formula>
    </cfRule>
  </conditionalFormatting>
  <conditionalFormatting sqref="J7:J61">
    <cfRule type="containsText" dxfId="1442" priority="10" operator="containsText" text="E">
      <formula>NOT(ISERROR(SEARCH("E",J7)))</formula>
    </cfRule>
    <cfRule type="containsText" dxfId="1441" priority="11" operator="containsText" text="A">
      <formula>NOT(ISERROR(SEARCH("A",J7)))</formula>
    </cfRule>
    <cfRule type="containsText" dxfId="1440" priority="12" operator="containsText" text="d">
      <formula>NOT(ISERROR(SEARCH("d",J7)))</formula>
    </cfRule>
  </conditionalFormatting>
  <conditionalFormatting sqref="AF12">
    <cfRule type="containsText" dxfId="1439" priority="7" operator="containsText" text="E">
      <formula>NOT(ISERROR(SEARCH("E",AF12)))</formula>
    </cfRule>
    <cfRule type="containsText" dxfId="1438" priority="8" operator="containsText" text="A">
      <formula>NOT(ISERROR(SEARCH("A",AF12)))</formula>
    </cfRule>
    <cfRule type="containsText" dxfId="1437" priority="9" operator="containsText" text="d">
      <formula>NOT(ISERROR(SEARCH("d",AF12)))</formula>
    </cfRule>
  </conditionalFormatting>
  <conditionalFormatting sqref="AK12">
    <cfRule type="containsText" dxfId="1436" priority="4" operator="containsText" text="E">
      <formula>NOT(ISERROR(SEARCH("E",AK12)))</formula>
    </cfRule>
    <cfRule type="containsText" dxfId="1435" priority="5" operator="containsText" text="A">
      <formula>NOT(ISERROR(SEARCH("A",AK12)))</formula>
    </cfRule>
    <cfRule type="containsText" dxfId="1434" priority="6" operator="containsText" text="d">
      <formula>NOT(ISERROR(SEARCH("d",AK12)))</formula>
    </cfRule>
  </conditionalFormatting>
  <conditionalFormatting sqref="AK9">
    <cfRule type="containsText" dxfId="1433" priority="1" operator="containsText" text="E">
      <formula>NOT(ISERROR(SEARCH("E",AK9)))</formula>
    </cfRule>
    <cfRule type="containsText" dxfId="1432" priority="2" operator="containsText" text="A">
      <formula>NOT(ISERROR(SEARCH("A",AK9)))</formula>
    </cfRule>
    <cfRule type="containsText" dxfId="1431" priority="3" operator="containsText" text="d">
      <formula>NOT(ISERROR(SEARCH("d",AK9)))</formula>
    </cfRule>
  </conditionalFormatting>
  <dataValidations count="9">
    <dataValidation type="list" allowBlank="1" showInputMessage="1" showErrorMessage="1" sqref="DK7:DK68 CD7:CD68 AA7:AA68 CO7:CO68 P7:P68 AW7:AW68 BH7:BH68 CZ7:CZ68 BS7:BS68 AL7:AL68">
      <formula1>$C$120:$C$123</formula1>
    </dataValidation>
    <dataValidation type="whole" operator="lessThanOrEqual" allowBlank="1" showInputMessage="1" showErrorMessage="1" errorTitle="oPS!" error="SOMENTE 1 PONTO!" sqref="CG7:CH68 CA7:CB68 DD7:DD68 S7:T68 X7:Y68 AD7:AE68 AI7:AJ68 AO7:AP68 AT7:AU68 AZ7:AZ68 BE7:BF68 M7:N68 BP7:BQ68 BV7:BW68 CL7:CM68 CW7:CX68 H7:I68 CR7:CS68 DH7:DI68 BK7:BL68">
      <formula1>1</formula1>
    </dataValidation>
    <dataValidation allowBlank="1" errorTitle="Ops!" error="Piloto atingiu os 25 pontos" promptTitle="Ja era" prompt="CBA" sqref="DN7:DN68"/>
    <dataValidation type="list" allowBlank="1" showInputMessage="1" showErrorMessage="1" errorTitle="Ops!" error="Esta nota não pode ser aceita para melhor volta e/ou Pole!" sqref="BA7:BA68">
      <formula1>$D$72:$D$74</formula1>
    </dataValidation>
    <dataValidation allowBlank="1" showInputMessage="1" showErrorMessage="1" errorTitle="Ops!" error="Use os termos:_x000a_E= Excluido_x000a_A= Advertido_x000a_D=Desclasificado_x000a_ou deixe em branco" sqref="DL7:DM68"/>
    <dataValidation type="list" allowBlank="1" showErrorMessage="1" sqref="J62:J68">
      <formula1>$C$120:$C$123</formula1>
    </dataValidation>
    <dataValidation type="list" allowBlank="1" showInputMessage="1" showErrorMessage="1" sqref="K7:K30 F62:F68 AB7:AB71 F7:F25 AR7:AR68 F28:F30 DF7:DF68 AM7:AM68 CE7:CE68 V7:V68 CP7:CP68 CJ7:CJ68 BI7:BI68 Q7:Q68 BN7:BN68 BY7:BY68 BT7:BT68 AG7:AG68">
      <formula1>$D$108:$D$153</formula1>
    </dataValidation>
    <dataValidation type="list" allowBlank="1" showInputMessage="1" showErrorMessage="1" sqref="DA7:DA68 K31:K68 BC7:BC68 F26:F27 F31:F61 AX7:AX68">
      <formula1>$B$72:$B$84</formula1>
    </dataValidation>
    <dataValidation type="list" allowBlank="1" showInputMessage="1" showErrorMessage="1" sqref="CU7:CU68">
      <formula1>$B$102:$B$118</formula1>
    </dataValidation>
  </dataValidations>
  <pageMargins left="0.511811024" right="0.511811024" top="0.78740157499999996" bottom="0.78740157499999996" header="0.31496062000000002" footer="0.31496062000000002"/>
  <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Ops!" error="Use os termos:_x000a_E= Excluido_x000a_A= Advertido_x000a_D=Desclasificado_x000a_ou deixe em branco">
          <x14:formula1>
            <xm:f>'OLD 250'!#REF!</xm:f>
          </x14:formula1>
          <xm:sqref>DJ7:DJ68 BM7:BM68 DE7:DE68 BB7:BB68 CN7:CN68 AV7:AV68 U7:U68 BG7:BG68 CY7:CY68 AQ7:AQ68 CI7:CI68 CT7:CT68 AF7:AF68 CC7:CC68 BR7:BR68 Z7:Z68 BX7:BX68 AK7:AK68</xm:sqref>
        </x14:dataValidation>
        <x14:dataValidation type="list" allowBlank="1" showErrorMessage="1">
          <x14:formula1>
            <xm:f>'OLD 250'!#REF!</xm:f>
          </x14:formula1>
          <xm:sqref>J7:J61 O7:O68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tabColor rgb="FFFF0000"/>
  </sheetPr>
  <dimension ref="A1:CQ196"/>
  <sheetViews>
    <sheetView zoomScaleNormal="100" zoomScaleSheetLayoutView="86" workbookViewId="0">
      <pane xSplit="5" ySplit="1" topLeftCell="F2" activePane="bottomRight" state="frozen"/>
      <selection sqref="A1:D5"/>
      <selection pane="topRight" sqref="A1:D5"/>
      <selection pane="bottomLeft" sqref="A1:D5"/>
      <selection pane="bottomRight" sqref="A1:E3"/>
    </sheetView>
  </sheetViews>
  <sheetFormatPr defaultRowHeight="15" x14ac:dyDescent="0.25"/>
  <cols>
    <col min="1" max="1" width="5.7109375" style="410" bestFit="1" customWidth="1"/>
    <col min="2" max="2" width="7.7109375" style="556" bestFit="1" customWidth="1"/>
    <col min="3" max="3" width="8.140625" style="556" bestFit="1" customWidth="1"/>
    <col min="4" max="4" width="9.85546875" style="556" bestFit="1" customWidth="1"/>
    <col min="5" max="5" width="28.7109375" style="556" customWidth="1"/>
    <col min="6" max="6" width="7.5703125" style="556" bestFit="1" customWidth="1"/>
    <col min="7" max="7" width="10" style="556" customWidth="1"/>
    <col min="8" max="8" width="4.140625" style="556" bestFit="1" customWidth="1"/>
    <col min="9" max="9" width="4.7109375" style="556" bestFit="1" customWidth="1"/>
    <col min="10" max="10" width="5.5703125" style="556" bestFit="1" customWidth="1"/>
    <col min="11" max="11" width="6.140625" style="556" bestFit="1" customWidth="1"/>
    <col min="12" max="12" width="7.5703125" style="556" bestFit="1" customWidth="1"/>
    <col min="13" max="13" width="10" style="556" customWidth="1"/>
    <col min="14" max="14" width="4.140625" style="556" bestFit="1" customWidth="1"/>
    <col min="15" max="15" width="4.7109375" style="556" bestFit="1" customWidth="1"/>
    <col min="16" max="16" width="5.5703125" style="556" bestFit="1" customWidth="1"/>
    <col min="17" max="17" width="5.85546875" style="556" bestFit="1" customWidth="1"/>
    <col min="18" max="18" width="7.5703125" style="556" bestFit="1" customWidth="1"/>
    <col min="19" max="19" width="10" style="556" customWidth="1"/>
    <col min="20" max="20" width="4.140625" style="556" bestFit="1" customWidth="1"/>
    <col min="21" max="21" width="4.7109375" style="556" bestFit="1" customWidth="1"/>
    <col min="22" max="22" width="5.5703125" style="556" bestFit="1" customWidth="1"/>
    <col min="23" max="23" width="6.140625" style="559" bestFit="1" customWidth="1"/>
    <col min="24" max="24" width="7.5703125" style="556" bestFit="1" customWidth="1"/>
    <col min="25" max="25" width="10" style="556" bestFit="1" customWidth="1"/>
    <col min="26" max="26" width="4.140625" style="556" bestFit="1" customWidth="1"/>
    <col min="27" max="27" width="4.7109375" style="556" bestFit="1" customWidth="1"/>
    <col min="28" max="28" width="5.5703125" style="556" customWidth="1"/>
    <col min="29" max="29" width="5.85546875" style="222" bestFit="1" customWidth="1"/>
    <col min="30" max="30" width="7.5703125" style="556" bestFit="1" customWidth="1"/>
    <col min="31" max="31" width="10" style="556" bestFit="1" customWidth="1"/>
    <col min="32" max="32" width="4.140625" style="556" bestFit="1" customWidth="1"/>
    <col min="33" max="33" width="4.7109375" style="556" bestFit="1" customWidth="1"/>
    <col min="34" max="34" width="5.5703125" style="556" customWidth="1"/>
    <col min="35" max="35" width="5.85546875" style="223" bestFit="1" customWidth="1"/>
    <col min="36" max="36" width="7.5703125" style="556" bestFit="1" customWidth="1"/>
    <col min="37" max="37" width="10" style="556" bestFit="1" customWidth="1"/>
    <col min="38" max="38" width="4.140625" style="556" bestFit="1" customWidth="1"/>
    <col min="39" max="39" width="4.7109375" style="556" bestFit="1" customWidth="1"/>
    <col min="40" max="40" width="5.5703125" style="556" bestFit="1" customWidth="1"/>
    <col min="41" max="41" width="5.85546875" style="224" bestFit="1" customWidth="1"/>
    <col min="42" max="42" width="7.5703125" style="556" bestFit="1" customWidth="1"/>
    <col min="43" max="43" width="10" style="556" bestFit="1" customWidth="1"/>
    <col min="44" max="44" width="4.140625" style="556" bestFit="1" customWidth="1"/>
    <col min="45" max="45" width="4.7109375" style="556" bestFit="1" customWidth="1"/>
    <col min="46" max="46" width="5.5703125" style="556" customWidth="1"/>
    <col min="47" max="47" width="5.85546875" style="232" bestFit="1" customWidth="1"/>
    <col min="48" max="48" width="7.5703125" style="556" bestFit="1" customWidth="1"/>
    <col min="49" max="49" width="10" style="556" bestFit="1" customWidth="1"/>
    <col min="50" max="50" width="4.140625" style="556" bestFit="1" customWidth="1"/>
    <col min="51" max="51" width="4.7109375" style="556" bestFit="1" customWidth="1"/>
    <col min="52" max="52" width="5.5703125" style="556" customWidth="1"/>
    <col min="53" max="53" width="5.85546875" style="233" bestFit="1" customWidth="1"/>
    <col min="54" max="54" width="7.5703125" style="556" bestFit="1" customWidth="1"/>
    <col min="55" max="55" width="10" style="556" bestFit="1" customWidth="1"/>
    <col min="56" max="56" width="4.140625" style="556" bestFit="1" customWidth="1"/>
    <col min="57" max="57" width="4.7109375" style="556" bestFit="1" customWidth="1"/>
    <col min="58" max="58" width="5.5703125" style="556" bestFit="1" customWidth="1"/>
    <col min="59" max="59" width="5.85546875" style="234" bestFit="1" customWidth="1"/>
    <col min="60" max="60" width="7.5703125" style="556" bestFit="1" customWidth="1"/>
    <col min="61" max="61" width="10" style="556" bestFit="1" customWidth="1"/>
    <col min="62" max="62" width="4.140625" style="556" bestFit="1" customWidth="1"/>
    <col min="63" max="63" width="4.7109375" style="556" bestFit="1" customWidth="1"/>
    <col min="64" max="64" width="5.5703125" style="556" bestFit="1" customWidth="1"/>
    <col min="65" max="65" width="5.85546875" style="235" bestFit="1" customWidth="1"/>
    <col min="66" max="66" width="5.42578125" style="117" bestFit="1" customWidth="1"/>
    <col min="67" max="67" width="5.5703125" style="556" hidden="1" customWidth="1"/>
    <col min="68" max="68" width="7.85546875" style="119" hidden="1"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108</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0</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c r="B5" s="141">
        <f t="shared" ref="B5:B21" si="0">SUMPRODUCT(--(G5:BM5="I"))</f>
        <v>0</v>
      </c>
      <c r="C5" s="142"/>
      <c r="D5" s="143"/>
      <c r="E5" s="144"/>
      <c r="F5" s="145">
        <v>0</v>
      </c>
      <c r="G5" s="145">
        <f>IF(OR(J5="E",J5="D"),0,VLOOKUP(F5,'CASSICOS COMP -E'!$B$53:$C$65,2)+I5+H5)</f>
        <v>0</v>
      </c>
      <c r="H5" s="145"/>
      <c r="I5" s="145"/>
      <c r="J5" s="145"/>
      <c r="K5" s="145"/>
      <c r="L5" s="146">
        <v>0</v>
      </c>
      <c r="M5" s="146">
        <f>IF(OR(P5="E",P5="D"),0,VLOOKUP(L5,'CASSICOS COMP -E'!$B$53:$C$65,2)+O5+N5)</f>
        <v>0</v>
      </c>
      <c r="N5" s="146"/>
      <c r="O5" s="146"/>
      <c r="P5" s="146"/>
      <c r="Q5" s="146"/>
      <c r="R5" s="147">
        <v>0</v>
      </c>
      <c r="S5" s="147">
        <f>IF(OR(V5="E",V5="D"),0,VLOOKUP(R5,'CASSICOS COMP -E'!$B$53:$C$65,2)+U5+T5)</f>
        <v>0</v>
      </c>
      <c r="T5" s="147"/>
      <c r="U5" s="147"/>
      <c r="V5" s="147"/>
      <c r="W5" s="434"/>
      <c r="X5" s="148">
        <v>0</v>
      </c>
      <c r="Y5" s="148">
        <f>IF(OR(AB5="E",AB5="D"),0,VLOOKUP(X5,'CASSICOS COMP -E'!$B$53:$C$65,2)+AA5+Z5)</f>
        <v>0</v>
      </c>
      <c r="Z5" s="148"/>
      <c r="AA5" s="148"/>
      <c r="AB5" s="148"/>
      <c r="AC5" s="148"/>
      <c r="AD5" s="149">
        <v>0</v>
      </c>
      <c r="AE5" s="149">
        <f>IF(OR(AH5="E",AH5="D"),0,VLOOKUP(AD5,'CASSICOS COMP -E'!$B$53:$C$65,2)+AG5+AF5)</f>
        <v>0</v>
      </c>
      <c r="AF5" s="149"/>
      <c r="AG5" s="149"/>
      <c r="AH5" s="149"/>
      <c r="AI5" s="149"/>
      <c r="AJ5" s="150">
        <v>0</v>
      </c>
      <c r="AK5" s="150">
        <f>IF(OR(AN5="E",AN5="D"),0,VLOOKUP(AJ5,'CASSICOS COMP -E'!$B$53:$C$65,2)+AM5+AL5)</f>
        <v>0</v>
      </c>
      <c r="AL5" s="150"/>
      <c r="AM5" s="150"/>
      <c r="AN5" s="150"/>
      <c r="AO5" s="150"/>
      <c r="AP5" s="151"/>
      <c r="AQ5" s="151">
        <f>IF(OR(AT5="E",AT5="D"),0,VLOOKUP(AP5,'CASSICOS COMP -E'!$B$53:$C$65,2)+AS5+AR5)</f>
        <v>0</v>
      </c>
      <c r="AR5" s="151"/>
      <c r="AS5" s="151"/>
      <c r="AT5" s="151"/>
      <c r="AU5" s="151"/>
      <c r="AV5" s="152">
        <v>0</v>
      </c>
      <c r="AW5" s="152">
        <f>IF(OR(AZ5="E",AZ5="D"),0,VLOOKUP(AV5,'CASSICOS COMP -E'!$B$53:$C$65,2)+AY5+AX5)</f>
        <v>0</v>
      </c>
      <c r="AX5" s="152"/>
      <c r="AY5" s="152"/>
      <c r="AZ5" s="152"/>
      <c r="BA5" s="152"/>
      <c r="BB5" s="153"/>
      <c r="BC5" s="153">
        <f>IF(OR(BF5="E",BF5="D"),0,VLOOKUP(BB5,'CASSICOS COMP -E'!$B$53:$C$65,2)+BE5+BD5)</f>
        <v>0</v>
      </c>
      <c r="BD5" s="153"/>
      <c r="BE5" s="153"/>
      <c r="BF5" s="153"/>
      <c r="BG5" s="153"/>
      <c r="BH5" s="154"/>
      <c r="BI5" s="154">
        <f>IF(OR(BL5="E",BL5="D"),0,VLOOKUP(BH5,'CASSICOS COMP -E'!$B$53:$C$65,2)+BK5+BJ5)</f>
        <v>0</v>
      </c>
      <c r="BJ5" s="154"/>
      <c r="BK5" s="154"/>
      <c r="BL5" s="154"/>
      <c r="BM5" s="154"/>
      <c r="BN5" s="155">
        <f t="shared" ref="BN5:BN21" si="1">G5+M5+S5+Y5+AE5+AK5+AQ5+AW5+BC5+BI5</f>
        <v>0</v>
      </c>
      <c r="BO5" s="156">
        <f t="shared" ref="BO5:BO21" si="2">SUMPRODUCT(--(G5:BL5="E")--(G5:BL5="D"))</f>
        <v>0</v>
      </c>
      <c r="BP5" s="157">
        <f t="array" aca="1" ref="BP5" ca="1">SUM(LARGE(BV5:CE5,ROW(INDIRECT("1:"&amp;COUNT(BV5:CE5)-D$29))))+SUM(IF(ISNUMBER(VALUE(MID(IF(LEN(IF(ISNUMBER(BV5:CE5),0,BV5:CE5))&gt;1,BV5:CE5,0),1,LEN(IF(LEN(IF(ISNUMBER(BV5:CE5),0,BV5:CE5))&gt;1,BV5:CE5,0))-1)))=FALSE,0,VALUE(MID(IF(LEN(IF(ISNUMBER(BV5:CE5),0,BV5:CE5))&gt;1,BV5:CE5,0),1,LEN(IF(LEN(IF(ISNUMBER(BV5:CE5),0,BV5:CE5))&gt;1,BV5:CE5,0))-1))))</f>
        <v>0</v>
      </c>
      <c r="BQ5" s="158">
        <f t="shared" ref="BQ5:BQ21" si="3">SUMPRODUCT(--(G5:BL5="E")--(G5:BL5="D"))</f>
        <v>0</v>
      </c>
      <c r="BR5" s="556"/>
      <c r="BS5" s="556"/>
      <c r="BT5" s="556"/>
      <c r="BV5" s="158">
        <f t="array" ref="BV5">IF(OR(J5="D",J5="E"),IF(H5+I5&gt;0,H5+I5 &amp;"X","X"),G5)</f>
        <v>0</v>
      </c>
      <c r="BW5" s="158">
        <f t="array" ref="BW5">IF(OR(P5="D",P5="E"),IF(N5+O5&gt;0,N5+O5&amp;"X","X"),M5)</f>
        <v>0</v>
      </c>
      <c r="BX5" s="158">
        <f t="array" ref="BX5">IF(OR(V5="D",V5="E"),IF(T5+U5&gt;0,T5+U5&amp;"X","X"),S5)</f>
        <v>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21" si="4">SUMPRODUCT(--(G5:BL5="E")--(G5:BL5="D"))</f>
        <v>0</v>
      </c>
      <c r="CH5" s="158">
        <f>'CASSICOS COMP -E'!D$58</f>
        <v>4</v>
      </c>
    </row>
    <row r="6" spans="1:95" s="158" customFormat="1" ht="15.75" x14ac:dyDescent="0.25">
      <c r="A6" s="416"/>
      <c r="B6" s="141">
        <f t="shared" si="0"/>
        <v>0</v>
      </c>
      <c r="C6" s="142"/>
      <c r="D6" s="143"/>
      <c r="E6" s="144"/>
      <c r="F6" s="145">
        <v>0</v>
      </c>
      <c r="G6" s="145">
        <f>IF(OR(J6="E",J6="D"),0,VLOOKUP(F6,'CASSICOS COMP -E'!$B$53:$C$65,2)+I6+H6)</f>
        <v>0</v>
      </c>
      <c r="H6" s="145"/>
      <c r="I6" s="145"/>
      <c r="J6" s="145"/>
      <c r="K6" s="145"/>
      <c r="L6" s="146">
        <v>0</v>
      </c>
      <c r="M6" s="146">
        <f>IF(OR(P6="E",P6="D"),0,VLOOKUP(L6,'CASSICOS COMP -E'!$B$53:$C$65,2)+O6+N6)</f>
        <v>0</v>
      </c>
      <c r="N6" s="146"/>
      <c r="O6" s="146"/>
      <c r="P6" s="146"/>
      <c r="Q6" s="146"/>
      <c r="R6" s="147">
        <v>0</v>
      </c>
      <c r="S6" s="147">
        <f>IF(OR(V6="E",V6="D"),0,VLOOKUP(R6,'CASSICOS COMP -E'!$B$53:$C$65,2)+U6+T6)</f>
        <v>0</v>
      </c>
      <c r="T6" s="147"/>
      <c r="U6" s="147"/>
      <c r="V6" s="147"/>
      <c r="W6" s="434"/>
      <c r="X6" s="148">
        <v>0</v>
      </c>
      <c r="Y6" s="148">
        <f>IF(OR(AB6="E",AB6="D"),0,VLOOKUP(X6,'CASSICOS COMP -E'!$B$53:$C$65,2)+AA6+Z6)</f>
        <v>0</v>
      </c>
      <c r="Z6" s="148"/>
      <c r="AA6" s="148"/>
      <c r="AB6" s="148"/>
      <c r="AC6" s="148"/>
      <c r="AD6" s="149">
        <v>0</v>
      </c>
      <c r="AE6" s="149">
        <f>IF(OR(AH6="E",AH6="D"),0,VLOOKUP(AD6,'CASSICOS COMP -E'!$B$53:$C$65,2)+AG6+AF6)</f>
        <v>0</v>
      </c>
      <c r="AF6" s="149"/>
      <c r="AG6" s="149"/>
      <c r="AH6" s="149"/>
      <c r="AI6" s="149"/>
      <c r="AJ6" s="150">
        <v>0</v>
      </c>
      <c r="AK6" s="150">
        <f>IF(OR(AN6="E",AN6="D"),0,VLOOKUP(AJ6,'CASSICOS COMP -E'!$B$53:$C$65,2)+AM6+AL6)</f>
        <v>0</v>
      </c>
      <c r="AL6" s="150"/>
      <c r="AM6" s="150"/>
      <c r="AN6" s="150"/>
      <c r="AO6" s="150"/>
      <c r="AP6" s="151"/>
      <c r="AQ6" s="151">
        <f>IF(OR(AT6="E",AT6="D"),0,VLOOKUP(AP6,'CASSICOS COMP -E'!$B$53:$C$65,2)+AS6+AR6)</f>
        <v>0</v>
      </c>
      <c r="AR6" s="151"/>
      <c r="AS6" s="151"/>
      <c r="AT6" s="151"/>
      <c r="AU6" s="151"/>
      <c r="AV6" s="152">
        <v>0</v>
      </c>
      <c r="AW6" s="152">
        <f>IF(OR(AZ6="E",AZ6="D"),0,VLOOKUP(AV6,'CASSICOS COMP -E'!$B$53:$C$65,2)+AY6+AX6)</f>
        <v>0</v>
      </c>
      <c r="AX6" s="152"/>
      <c r="AY6" s="152"/>
      <c r="AZ6" s="152"/>
      <c r="BA6" s="152"/>
      <c r="BB6" s="153"/>
      <c r="BC6" s="153">
        <f>IF(OR(BF6="E",BF6="D"),0,VLOOKUP(BB6,'CASSICOS COMP -E'!$B$53:$C$65,2)+BE6+BD6)</f>
        <v>0</v>
      </c>
      <c r="BD6" s="153"/>
      <c r="BE6" s="153"/>
      <c r="BF6" s="153"/>
      <c r="BG6" s="153"/>
      <c r="BH6" s="154"/>
      <c r="BI6" s="154">
        <f>IF(OR(BL6="E",BL6="D"),0,VLOOKUP(BH6,'CASSICOS COMP -E'!$B$53:$C$65,2)+BK6+BJ6)</f>
        <v>0</v>
      </c>
      <c r="BJ6" s="154"/>
      <c r="BK6" s="154"/>
      <c r="BL6" s="154"/>
      <c r="BM6" s="154"/>
      <c r="BN6" s="155">
        <f t="shared" si="1"/>
        <v>0</v>
      </c>
      <c r="BO6" s="156">
        <f t="shared" si="2"/>
        <v>0</v>
      </c>
      <c r="BP6" s="157">
        <f t="array" aca="1" ref="BP6" ca="1">SUM(LARGE(BV6:CE6,ROW(INDIRECT("1:"&amp;COUNT(BV6:CE6)-D$29))))+SUM(IF(ISNUMBER(VALUE(MID(IF(LEN(IF(ISNUMBER(BV6:CE6),0,BV6:CE6))&gt;1,BV6:CE6,0),1,LEN(IF(LEN(IF(ISNUMBER(BV6:CE6),0,BV6:CE6))&gt;1,BV6:CE6,0))-1)))=FALSE,0,VALUE(MID(IF(LEN(IF(ISNUMBER(BV6:CE6),0,BV6:CE6))&gt;1,BV6:CE6,0),1,LEN(IF(LEN(IF(ISNUMBER(BV6:CE6),0,BV6:CE6))&gt;1,BV6:CE6,0))-1))))</f>
        <v>0</v>
      </c>
      <c r="BQ6" s="158">
        <f t="shared" si="3"/>
        <v>0</v>
      </c>
      <c r="BR6" s="556"/>
      <c r="BS6" s="556"/>
      <c r="BT6" s="556"/>
      <c r="BV6" s="158">
        <f t="array" ref="BV6">IF(OR(J6="D",J6="E"),IF(H6+I6&gt;0,H6+I6 &amp;"X","X"),G6)</f>
        <v>0</v>
      </c>
      <c r="BW6" s="158">
        <f t="array" ref="BW6">IF(OR(P6="D",P6="E"),IF(N6+O6&gt;0,N6+O6&amp;"X","X"),M6)</f>
        <v>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'CASSICOS COMP -E'!D$58</f>
        <v>4</v>
      </c>
    </row>
    <row r="7" spans="1:95" s="158" customFormat="1" ht="15.75" x14ac:dyDescent="0.25">
      <c r="A7" s="416"/>
      <c r="B7" s="141">
        <f t="shared" si="0"/>
        <v>0</v>
      </c>
      <c r="C7" s="142"/>
      <c r="D7" s="143"/>
      <c r="E7" s="144"/>
      <c r="F7" s="145">
        <v>0</v>
      </c>
      <c r="G7" s="145">
        <f>IF(OR(J7="E",J7="D"),0,VLOOKUP(F7,'CASSICOS COMP -E'!$B$53:$C$65,2)+I7+H7)</f>
        <v>0</v>
      </c>
      <c r="H7" s="145"/>
      <c r="I7" s="145"/>
      <c r="J7" s="145"/>
      <c r="K7" s="145"/>
      <c r="L7" s="146">
        <v>0</v>
      </c>
      <c r="M7" s="146">
        <f>IF(OR(P7="E",P7="D"),0,VLOOKUP(L7,'CASSICOS COMP -E'!$B$53:$C$65,2)+O7+N7)</f>
        <v>0</v>
      </c>
      <c r="N7" s="146"/>
      <c r="O7" s="146"/>
      <c r="P7" s="146"/>
      <c r="Q7" s="146"/>
      <c r="R7" s="147">
        <v>0</v>
      </c>
      <c r="S7" s="147">
        <f>IF(OR(V7="E",V7="D"),0,VLOOKUP(R7,'CASSICOS COMP -E'!$B$53:$C$65,2)+U7+T7)</f>
        <v>0</v>
      </c>
      <c r="T7" s="147"/>
      <c r="U7" s="147"/>
      <c r="V7" s="147"/>
      <c r="W7" s="434"/>
      <c r="X7" s="148">
        <v>0</v>
      </c>
      <c r="Y7" s="148">
        <f>IF(OR(AB7="E",AB7="D"),0,VLOOKUP(X7,'CASSICOS COMP -E'!$B$53:$C$65,2)+AA7+Z7)</f>
        <v>0</v>
      </c>
      <c r="Z7" s="148"/>
      <c r="AA7" s="148"/>
      <c r="AB7" s="148"/>
      <c r="AC7" s="148"/>
      <c r="AD7" s="149">
        <v>0</v>
      </c>
      <c r="AE7" s="149">
        <f>IF(OR(AH7="E",AH7="D"),0,VLOOKUP(AD7,'CASSICOS COMP -E'!$B$53:$C$65,2)+AG7+AF7)</f>
        <v>0</v>
      </c>
      <c r="AF7" s="149"/>
      <c r="AG7" s="149"/>
      <c r="AH7" s="149"/>
      <c r="AI7" s="149"/>
      <c r="AJ7" s="150">
        <v>0</v>
      </c>
      <c r="AK7" s="150">
        <f>IF(OR(AN7="E",AN7="D"),0,VLOOKUP(AJ7,'CASSICOS COMP -E'!$B$53:$C$65,2)+AM7+AL7)</f>
        <v>0</v>
      </c>
      <c r="AL7" s="150"/>
      <c r="AM7" s="150"/>
      <c r="AN7" s="150"/>
      <c r="AO7" s="150"/>
      <c r="AP7" s="151"/>
      <c r="AQ7" s="151">
        <f>IF(OR(AT7="E",AT7="D"),0,VLOOKUP(AP7,'CASSICOS COMP -E'!$B$53:$C$65,2)+AS7+AR7)</f>
        <v>0</v>
      </c>
      <c r="AR7" s="151"/>
      <c r="AS7" s="151"/>
      <c r="AT7" s="151"/>
      <c r="AU7" s="151"/>
      <c r="AV7" s="152">
        <v>0</v>
      </c>
      <c r="AW7" s="152">
        <f>IF(OR(AZ7="E",AZ7="D"),0,VLOOKUP(AV7,'CASSICOS COMP -E'!$B$53:$C$65,2)+AY7+AX7)</f>
        <v>0</v>
      </c>
      <c r="AX7" s="152"/>
      <c r="AY7" s="152"/>
      <c r="AZ7" s="152"/>
      <c r="BA7" s="152"/>
      <c r="BB7" s="153"/>
      <c r="BC7" s="153">
        <f>IF(OR(BF7="E",BF7="D"),0,VLOOKUP(BB7,'CASSICOS COMP -E'!$B$53:$C$65,2)+BE7+BD7)</f>
        <v>0</v>
      </c>
      <c r="BD7" s="153"/>
      <c r="BE7" s="153"/>
      <c r="BF7" s="153"/>
      <c r="BG7" s="153"/>
      <c r="BH7" s="154"/>
      <c r="BI7" s="154">
        <f>IF(OR(BL7="E",BL7="D"),0,VLOOKUP(BH7,'CASSICOS COMP -E'!$B$53:$C$65,2)+BK7+BJ7)</f>
        <v>0</v>
      </c>
      <c r="BJ7" s="154"/>
      <c r="BK7" s="154"/>
      <c r="BL7" s="154"/>
      <c r="BM7" s="154"/>
      <c r="BN7" s="155">
        <f t="shared" si="1"/>
        <v>0</v>
      </c>
      <c r="BO7" s="156">
        <f t="shared" si="2"/>
        <v>0</v>
      </c>
      <c r="BP7" s="157">
        <f t="array" aca="1" ref="BP7" ca="1">SUM(LARGE(BV7:CE7,ROW(INDIRECT("1:"&amp;COUNT(BV7:CE7)-D$29))))+SUM(IF(ISNUMBER(VALUE(MID(IF(LEN(IF(ISNUMBER(BV7:CE7),0,BV7:CE7))&gt;1,BV7:CE7,0),1,LEN(IF(LEN(IF(ISNUMBER(BV7:CE7),0,BV7:CE7))&gt;1,BV7:CE7,0))-1)))=FALSE,0,VALUE(MID(IF(LEN(IF(ISNUMBER(BV7:CE7),0,BV7:CE7))&gt;1,BV7:CE7,0),1,LEN(IF(LEN(IF(ISNUMBER(BV7:CE7),0,BV7:CE7))&gt;1,BV7:CE7,0))-1))))</f>
        <v>0</v>
      </c>
      <c r="BQ7" s="158">
        <f t="shared" si="3"/>
        <v>0</v>
      </c>
      <c r="BR7" s="556"/>
      <c r="BS7" s="556"/>
      <c r="BT7" s="556"/>
      <c r="BV7" s="158">
        <f t="array" ref="BV7">IF(OR(J7="D",J7="E"),IF(H7+I7&gt;0,H7+I7 &amp;"X","X"),G7)</f>
        <v>0</v>
      </c>
      <c r="BW7" s="158">
        <f t="array" ref="BW7">IF(OR(P7="D",P7="E"),IF(N7+O7&gt;0,N7+O7&amp;"X","X"),M7)</f>
        <v>0</v>
      </c>
      <c r="BX7" s="158">
        <f t="array" ref="BX7">IF(OR(V7="D",V7="E"),IF(T7+U7&gt;0,T7+U7&amp;"X","X"),S7)</f>
        <v>0</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'CASSICOS COMP -E'!D$58</f>
        <v>4</v>
      </c>
    </row>
    <row r="8" spans="1:95" s="158" customFormat="1" ht="15.75" x14ac:dyDescent="0.25">
      <c r="A8" s="416"/>
      <c r="B8" s="141">
        <f t="shared" si="0"/>
        <v>0</v>
      </c>
      <c r="C8" s="142"/>
      <c r="D8" s="143"/>
      <c r="E8" s="144"/>
      <c r="F8" s="145">
        <v>0</v>
      </c>
      <c r="G8" s="145">
        <f>IF(OR(J8="E",J8="D"),0,VLOOKUP(F8,'CASSICOS COMP -E'!$B$53:$C$65,2)+I8+H8)</f>
        <v>0</v>
      </c>
      <c r="H8" s="145"/>
      <c r="I8" s="145"/>
      <c r="J8" s="145"/>
      <c r="K8" s="145"/>
      <c r="L8" s="146">
        <v>0</v>
      </c>
      <c r="M8" s="146">
        <f>IF(OR(P8="E",P8="D"),0,VLOOKUP(L8,'CASSICOS COMP -E'!$B$53:$C$65,2)+O8+N8)</f>
        <v>0</v>
      </c>
      <c r="N8" s="146"/>
      <c r="O8" s="146"/>
      <c r="P8" s="146"/>
      <c r="Q8" s="146"/>
      <c r="R8" s="147">
        <v>0</v>
      </c>
      <c r="S8" s="147">
        <f>IF(OR(V8="E",V8="D"),0,VLOOKUP(R8,'CASSICOS COMP -E'!$B$53:$C$65,2)+U8+T8)</f>
        <v>0</v>
      </c>
      <c r="T8" s="147"/>
      <c r="U8" s="147"/>
      <c r="V8" s="147"/>
      <c r="W8" s="434"/>
      <c r="X8" s="148">
        <v>0</v>
      </c>
      <c r="Y8" s="148">
        <f>IF(OR(AB8="E",AB8="D"),0,VLOOKUP(X8,'CASSICOS COMP -E'!$B$53:$C$65,2)+AA8+Z8)</f>
        <v>0</v>
      </c>
      <c r="Z8" s="148"/>
      <c r="AA8" s="148"/>
      <c r="AB8" s="148"/>
      <c r="AC8" s="148"/>
      <c r="AD8" s="149">
        <v>0</v>
      </c>
      <c r="AE8" s="149">
        <f>IF(OR(AH8="E",AH8="D"),0,VLOOKUP(AD8,'CASSICOS COMP -E'!$B$53:$C$65,2)+AG8+AF8)</f>
        <v>0</v>
      </c>
      <c r="AF8" s="149"/>
      <c r="AG8" s="149"/>
      <c r="AH8" s="149"/>
      <c r="AI8" s="149"/>
      <c r="AJ8" s="150">
        <v>0</v>
      </c>
      <c r="AK8" s="150">
        <f>IF(OR(AN8="E",AN8="D"),0,VLOOKUP(AJ8,'CASSICOS COMP -E'!$B$53:$C$65,2)+AM8+AL8)</f>
        <v>0</v>
      </c>
      <c r="AL8" s="150"/>
      <c r="AM8" s="150"/>
      <c r="AN8" s="150"/>
      <c r="AO8" s="150"/>
      <c r="AP8" s="151"/>
      <c r="AQ8" s="151">
        <f>IF(OR(AT8="E",AT8="D"),0,VLOOKUP(AP8,'CASSICOS COMP -E'!$B$53:$C$65,2)+AS8+AR8)</f>
        <v>0</v>
      </c>
      <c r="AR8" s="151"/>
      <c r="AS8" s="151"/>
      <c r="AT8" s="151"/>
      <c r="AU8" s="151"/>
      <c r="AV8" s="152">
        <v>0</v>
      </c>
      <c r="AW8" s="152">
        <f>IF(OR(AZ8="E",AZ8="D"),0,VLOOKUP(AV8,'CASSICOS COMP -E'!$B$53:$C$65,2)+AY8+AX8)</f>
        <v>0</v>
      </c>
      <c r="AX8" s="152"/>
      <c r="AY8" s="152"/>
      <c r="AZ8" s="152"/>
      <c r="BA8" s="152"/>
      <c r="BB8" s="153"/>
      <c r="BC8" s="153">
        <f>IF(OR(BF8="E",BF8="D"),0,VLOOKUP(BB8,'CASSICOS COMP -E'!$B$53:$C$65,2)+BE8+BD8)</f>
        <v>0</v>
      </c>
      <c r="BD8" s="153"/>
      <c r="BE8" s="153"/>
      <c r="BF8" s="153"/>
      <c r="BG8" s="153"/>
      <c r="BH8" s="154"/>
      <c r="BI8" s="154">
        <f>IF(OR(BL8="E",BL8="D"),0,VLOOKUP(BH8,'CASSICOS COMP -E'!$B$53:$C$65,2)+BK8+BJ8)</f>
        <v>0</v>
      </c>
      <c r="BJ8" s="154"/>
      <c r="BK8" s="154"/>
      <c r="BL8" s="154"/>
      <c r="BM8" s="154"/>
      <c r="BN8" s="155">
        <f t="shared" si="1"/>
        <v>0</v>
      </c>
      <c r="BO8" s="156">
        <f t="shared" si="2"/>
        <v>0</v>
      </c>
      <c r="BP8" s="157">
        <f t="array" aca="1" ref="BP8" ca="1">SUM(LARGE(BV8:CE8,ROW(INDIRECT("1:"&amp;COUNT(BV8:CE8)-D$29))))+SUM(IF(ISNUMBER(VALUE(MID(IF(LEN(IF(ISNUMBER(BV8:CE8),0,BV8:CE8))&gt;1,BV8:CE8,0),1,LEN(IF(LEN(IF(ISNUMBER(BV8:CE8),0,BV8:CE8))&gt;1,BV8:CE8,0))-1)))=FALSE,0,VALUE(MID(IF(LEN(IF(ISNUMBER(BV8:CE8),0,BV8:CE8))&gt;1,BV8:CE8,0),1,LEN(IF(LEN(IF(ISNUMBER(BV8:CE8),0,BV8:CE8))&gt;1,BV8:CE8,0))-1))))</f>
        <v>0</v>
      </c>
      <c r="BQ8" s="158">
        <f t="shared" si="3"/>
        <v>0</v>
      </c>
      <c r="BR8" s="556"/>
      <c r="BS8" s="556"/>
      <c r="BT8" s="556"/>
      <c r="BV8" s="158">
        <f t="array" ref="BV8">IF(OR(J8="D",J8="E"),IF(H8+I8&gt;0,H8+I8 &amp;"X","X"),G8)</f>
        <v>0</v>
      </c>
      <c r="BW8" s="158">
        <f t="array" ref="BW8">IF(OR(P8="D",P8="E"),IF(N8+O8&gt;0,N8+O8&amp;"X","X"),M8)</f>
        <v>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'CASSICOS COMP -E'!D$58</f>
        <v>4</v>
      </c>
    </row>
    <row r="9" spans="1:95" s="158" customFormat="1" ht="15.75" x14ac:dyDescent="0.25">
      <c r="A9" s="416"/>
      <c r="B9" s="141">
        <f t="shared" si="0"/>
        <v>0</v>
      </c>
      <c r="C9" s="142"/>
      <c r="D9" s="143"/>
      <c r="E9" s="144"/>
      <c r="F9" s="145">
        <v>0</v>
      </c>
      <c r="G9" s="145">
        <f>IF(OR(J9="E",J9="D"),0,VLOOKUP(F9,'CASSICOS COMP -E'!$B$53:$C$65,2)+I9+H9)</f>
        <v>0</v>
      </c>
      <c r="H9" s="145"/>
      <c r="I9" s="145"/>
      <c r="J9" s="145"/>
      <c r="K9" s="145"/>
      <c r="L9" s="146">
        <v>0</v>
      </c>
      <c r="M9" s="146">
        <f>IF(OR(P9="E",P9="D"),0,VLOOKUP(L9,'CASSICOS COMP -E'!$B$53:$C$65,2)+O9+N9)</f>
        <v>0</v>
      </c>
      <c r="N9" s="146"/>
      <c r="O9" s="146"/>
      <c r="P9" s="146"/>
      <c r="Q9" s="146"/>
      <c r="R9" s="147">
        <v>0</v>
      </c>
      <c r="S9" s="147">
        <f>IF(OR(V9="E",V9="D"),0,VLOOKUP(R9,'CASSICOS COMP -E'!$B$53:$C$65,2)+U9+T9)</f>
        <v>0</v>
      </c>
      <c r="T9" s="147"/>
      <c r="U9" s="147"/>
      <c r="V9" s="147"/>
      <c r="W9" s="434"/>
      <c r="X9" s="148">
        <v>0</v>
      </c>
      <c r="Y9" s="148">
        <f>IF(OR(AB9="E",AB9="D"),0,VLOOKUP(X9,'CASSICOS COMP -E'!$B$53:$C$65,2)+AA9+Z9)</f>
        <v>0</v>
      </c>
      <c r="Z9" s="148"/>
      <c r="AA9" s="148"/>
      <c r="AB9" s="148"/>
      <c r="AC9" s="148"/>
      <c r="AD9" s="149">
        <v>0</v>
      </c>
      <c r="AE9" s="149">
        <f>IF(OR(AH9="E",AH9="D"),0,VLOOKUP(AD9,'CASSICOS COMP -E'!$B$53:$C$65,2)+AG9+AF9)</f>
        <v>0</v>
      </c>
      <c r="AF9" s="149"/>
      <c r="AG9" s="149"/>
      <c r="AH9" s="149"/>
      <c r="AI9" s="149"/>
      <c r="AJ9" s="150">
        <v>0</v>
      </c>
      <c r="AK9" s="150">
        <f>IF(OR(AN9="E",AN9="D"),0,VLOOKUP(AJ9,'CASSICOS COMP -E'!$B$53:$C$65,2)+AM9+AL9)</f>
        <v>0</v>
      </c>
      <c r="AL9" s="150"/>
      <c r="AM9" s="150"/>
      <c r="AN9" s="150"/>
      <c r="AO9" s="150"/>
      <c r="AP9" s="151"/>
      <c r="AQ9" s="151">
        <f>IF(OR(AT9="E",AT9="D"),0,VLOOKUP(AP9,'CASSICOS COMP -E'!$B$53:$C$65,2)+AS9+AR9)</f>
        <v>0</v>
      </c>
      <c r="AR9" s="151"/>
      <c r="AS9" s="151"/>
      <c r="AT9" s="151"/>
      <c r="AU9" s="151"/>
      <c r="AV9" s="152">
        <v>0</v>
      </c>
      <c r="AW9" s="152">
        <f>IF(OR(AZ9="E",AZ9="D"),0,VLOOKUP(AV9,'CASSICOS COMP -E'!$B$53:$C$65,2)+AY9+AX9)</f>
        <v>0</v>
      </c>
      <c r="AX9" s="152"/>
      <c r="AY9" s="152"/>
      <c r="AZ9" s="152"/>
      <c r="BA9" s="152"/>
      <c r="BB9" s="153"/>
      <c r="BC9" s="153">
        <f>IF(OR(BF9="E",BF9="D"),0,VLOOKUP(BB9,'CASSICOS COMP -E'!$B$53:$C$65,2)+BE9+BD9)</f>
        <v>0</v>
      </c>
      <c r="BD9" s="153"/>
      <c r="BE9" s="153"/>
      <c r="BF9" s="153"/>
      <c r="BG9" s="153"/>
      <c r="BH9" s="154"/>
      <c r="BI9" s="154">
        <f>IF(OR(BL9="E",BL9="D"),0,VLOOKUP(BH9,'CASSICOS COMP -E'!$B$53:$C$65,2)+BK9+BJ9)</f>
        <v>0</v>
      </c>
      <c r="BJ9" s="154"/>
      <c r="BK9" s="154"/>
      <c r="BL9" s="154"/>
      <c r="BM9" s="154"/>
      <c r="BN9" s="155">
        <f t="shared" si="1"/>
        <v>0</v>
      </c>
      <c r="BO9" s="156">
        <f t="shared" si="2"/>
        <v>0</v>
      </c>
      <c r="BP9" s="157">
        <f t="array" aca="1" ref="BP9" ca="1">SUM(LARGE(BV9:CE9,ROW(INDIRECT("1:"&amp;COUNT(BV9:CE9)-D$29))))+SUM(IF(ISNUMBER(VALUE(MID(IF(LEN(IF(ISNUMBER(BV9:CE9),0,BV9:CE9))&gt;1,BV9:CE9,0),1,LEN(IF(LEN(IF(ISNUMBER(BV9:CE9),0,BV9:CE9))&gt;1,BV9:CE9,0))-1)))=FALSE,0,VALUE(MID(IF(LEN(IF(ISNUMBER(BV9:CE9),0,BV9:CE9))&gt;1,BV9:CE9,0),1,LEN(IF(LEN(IF(ISNUMBER(BV9:CE9),0,BV9:CE9))&gt;1,BV9:CE9,0))-1))))</f>
        <v>0</v>
      </c>
      <c r="BQ9" s="158">
        <f t="shared" si="3"/>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'CASSICOS COMP -E'!D$58</f>
        <v>4</v>
      </c>
    </row>
    <row r="10" spans="1:95" s="158" customFormat="1" ht="15.75" x14ac:dyDescent="0.25">
      <c r="A10" s="416"/>
      <c r="B10" s="141">
        <f t="shared" si="0"/>
        <v>0</v>
      </c>
      <c r="C10" s="142"/>
      <c r="D10" s="143"/>
      <c r="E10" s="144"/>
      <c r="F10" s="145">
        <v>0</v>
      </c>
      <c r="G10" s="145">
        <f>IF(OR(J10="E",J10="D"),0,VLOOKUP(F10,'CASSICOS COMP -E'!$B$53:$C$65,2)+I10+H10)</f>
        <v>0</v>
      </c>
      <c r="H10" s="145"/>
      <c r="I10" s="145"/>
      <c r="J10" s="145"/>
      <c r="K10" s="145"/>
      <c r="L10" s="146">
        <v>0</v>
      </c>
      <c r="M10" s="146">
        <f>IF(OR(P10="E",P10="D"),0,VLOOKUP(L10,'CASSICOS COMP -E'!$B$53:$C$65,2)+O10+N10)</f>
        <v>0</v>
      </c>
      <c r="N10" s="146"/>
      <c r="O10" s="146"/>
      <c r="P10" s="146"/>
      <c r="Q10" s="146"/>
      <c r="R10" s="147">
        <v>0</v>
      </c>
      <c r="S10" s="147">
        <f>IF(OR(V10="E",V10="D"),0,VLOOKUP(R10,'CASSICOS COMP -E'!$B$53:$C$65,2)+U10+T10)</f>
        <v>0</v>
      </c>
      <c r="T10" s="147"/>
      <c r="U10" s="147"/>
      <c r="V10" s="147"/>
      <c r="W10" s="434"/>
      <c r="X10" s="148">
        <v>0</v>
      </c>
      <c r="Y10" s="148">
        <f>IF(OR(AB10="E",AB10="D"),0,VLOOKUP(X10,'CASSICOS COMP -E'!$B$53:$C$65,2)+AA10+Z10)</f>
        <v>0</v>
      </c>
      <c r="Z10" s="148"/>
      <c r="AA10" s="148"/>
      <c r="AB10" s="148"/>
      <c r="AC10" s="148"/>
      <c r="AD10" s="149">
        <v>0</v>
      </c>
      <c r="AE10" s="149">
        <f>IF(OR(AH10="E",AH10="D"),0,VLOOKUP(AD10,'CASSICOS COMP -E'!$B$53:$C$65,2)+AG10+AF10)</f>
        <v>0</v>
      </c>
      <c r="AF10" s="149"/>
      <c r="AG10" s="149"/>
      <c r="AH10" s="149"/>
      <c r="AI10" s="149"/>
      <c r="AJ10" s="150">
        <v>0</v>
      </c>
      <c r="AK10" s="150">
        <f>IF(OR(AN10="E",AN10="D"),0,VLOOKUP(AJ10,'CASSICOS COMP -E'!$B$53:$C$65,2)+AM10+AL10)</f>
        <v>0</v>
      </c>
      <c r="AL10" s="150"/>
      <c r="AM10" s="150"/>
      <c r="AN10" s="150"/>
      <c r="AO10" s="150"/>
      <c r="AP10" s="151"/>
      <c r="AQ10" s="151">
        <f>IF(OR(AT10="E",AT10="D"),0,VLOOKUP(AP10,'CASSICOS COMP -E'!$B$53:$C$65,2)+AS10+AR10)</f>
        <v>0</v>
      </c>
      <c r="AR10" s="151"/>
      <c r="AS10" s="151"/>
      <c r="AT10" s="151"/>
      <c r="AU10" s="151"/>
      <c r="AV10" s="152">
        <v>0</v>
      </c>
      <c r="AW10" s="152">
        <f>IF(OR(AZ10="E",AZ10="D"),0,VLOOKUP(AV10,'CASSICOS COMP -E'!$B$53:$C$65,2)+AY10+AX10)</f>
        <v>0</v>
      </c>
      <c r="AX10" s="152"/>
      <c r="AY10" s="152"/>
      <c r="AZ10" s="152"/>
      <c r="BA10" s="152"/>
      <c r="BB10" s="153"/>
      <c r="BC10" s="153">
        <f>IF(OR(BF10="E",BF10="D"),0,VLOOKUP(BB10,'CASSICOS COMP -E'!$B$53:$C$65,2)+BE10+BD10)</f>
        <v>0</v>
      </c>
      <c r="BD10" s="153"/>
      <c r="BE10" s="153"/>
      <c r="BF10" s="153"/>
      <c r="BG10" s="153"/>
      <c r="BH10" s="154"/>
      <c r="BI10" s="154">
        <f>IF(OR(BL10="E",BL10="D"),0,VLOOKUP(BH10,'CASSICOS COMP -E'!$B$53:$C$65,2)+BK10+BJ10)</f>
        <v>0</v>
      </c>
      <c r="BJ10" s="154"/>
      <c r="BK10" s="154"/>
      <c r="BL10" s="154"/>
      <c r="BM10" s="154"/>
      <c r="BN10" s="155">
        <f t="shared" si="1"/>
        <v>0</v>
      </c>
      <c r="BO10" s="156">
        <f t="shared" si="2"/>
        <v>0</v>
      </c>
      <c r="BP10" s="157">
        <f t="array" aca="1" ref="BP10" ca="1">SUM(LARGE(BV10:CE10,ROW(INDIRECT("1:"&amp;COUNT(BV10:CE10)-D$29))))+SUM(IF(ISNUMBER(VALUE(MID(IF(LEN(IF(ISNUMBER(BV10:CE10),0,BV10:CE10))&gt;1,BV10:CE10,0),1,LEN(IF(LEN(IF(ISNUMBER(BV10:CE10),0,BV10:CE10))&gt;1,BV10:CE10,0))-1)))=FALSE,0,VALUE(MID(IF(LEN(IF(ISNUMBER(BV10:CE10),0,BV10:CE10))&gt;1,BV10:CE10,0),1,LEN(IF(LEN(IF(ISNUMBER(BV10:CE10),0,BV10:CE10))&gt;1,BV10:CE10,0))-1))))</f>
        <v>0</v>
      </c>
      <c r="BQ10" s="158">
        <f t="shared" si="3"/>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'CASSICOS COMP -E'!D$58</f>
        <v>4</v>
      </c>
    </row>
    <row r="11" spans="1:95" s="158" customFormat="1" ht="15.75" x14ac:dyDescent="0.25">
      <c r="A11" s="416"/>
      <c r="B11" s="141">
        <f t="shared" si="0"/>
        <v>0</v>
      </c>
      <c r="C11" s="142"/>
      <c r="D11" s="143"/>
      <c r="E11" s="144"/>
      <c r="F11" s="145">
        <v>0</v>
      </c>
      <c r="G11" s="145">
        <f>IF(OR(J11="E",J11="D"),0,VLOOKUP(F11,'CASSICOS COMP -E'!$B$53:$C$65,2)+I11+H11)</f>
        <v>0</v>
      </c>
      <c r="H11" s="145"/>
      <c r="I11" s="145"/>
      <c r="J11" s="145"/>
      <c r="K11" s="145"/>
      <c r="L11" s="146">
        <v>0</v>
      </c>
      <c r="M11" s="146">
        <f>IF(OR(P11="E",P11="D"),0,VLOOKUP(L11,'CASSICOS COMP -E'!$B$53:$C$65,2)+O11+N11)</f>
        <v>0</v>
      </c>
      <c r="N11" s="146"/>
      <c r="O11" s="146"/>
      <c r="P11" s="146"/>
      <c r="Q11" s="146"/>
      <c r="R11" s="147">
        <v>0</v>
      </c>
      <c r="S11" s="147">
        <f>IF(OR(V11="E",V11="D"),0,VLOOKUP(R11,'CASSICOS COMP -E'!$B$53:$C$65,2)+U11+T11)</f>
        <v>0</v>
      </c>
      <c r="T11" s="147"/>
      <c r="U11" s="147"/>
      <c r="V11" s="147"/>
      <c r="W11" s="434"/>
      <c r="X11" s="148">
        <v>0</v>
      </c>
      <c r="Y11" s="148">
        <f>IF(OR(AB11="E",AB11="D"),0,VLOOKUP(X11,'CASSICOS COMP -E'!$B$53:$C$65,2)+AA11+Z11)</f>
        <v>0</v>
      </c>
      <c r="Z11" s="148"/>
      <c r="AA11" s="148"/>
      <c r="AB11" s="148"/>
      <c r="AC11" s="148"/>
      <c r="AD11" s="149">
        <v>0</v>
      </c>
      <c r="AE11" s="149">
        <f>IF(OR(AH11="E",AH11="D"),0,VLOOKUP(AD11,'CASSICOS COMP -E'!$B$53:$C$65,2)+AG11+AF11)</f>
        <v>0</v>
      </c>
      <c r="AF11" s="149"/>
      <c r="AG11" s="149"/>
      <c r="AH11" s="149"/>
      <c r="AI11" s="149"/>
      <c r="AJ11" s="150">
        <v>0</v>
      </c>
      <c r="AK11" s="150">
        <f>IF(OR(AN11="E",AN11="D"),0,VLOOKUP(AJ11,'CASSICOS COMP -E'!$B$53:$C$65,2)+AM11+AL11)</f>
        <v>0</v>
      </c>
      <c r="AL11" s="150"/>
      <c r="AM11" s="150"/>
      <c r="AN11" s="150"/>
      <c r="AO11" s="150"/>
      <c r="AP11" s="151"/>
      <c r="AQ11" s="151">
        <f>IF(OR(AT11="E",AT11="D"),0,VLOOKUP(AP11,'CASSICOS COMP -E'!$B$53:$C$65,2)+AS11+AR11)</f>
        <v>0</v>
      </c>
      <c r="AR11" s="151"/>
      <c r="AS11" s="151"/>
      <c r="AT11" s="151"/>
      <c r="AU11" s="151"/>
      <c r="AV11" s="152">
        <v>0</v>
      </c>
      <c r="AW11" s="152">
        <f>IF(OR(AZ11="E",AZ11="D"),0,VLOOKUP(AV11,'CASSICOS COMP -E'!$B$53:$C$65,2)+AY11+AX11)</f>
        <v>0</v>
      </c>
      <c r="AX11" s="152"/>
      <c r="AY11" s="152"/>
      <c r="AZ11" s="152"/>
      <c r="BA11" s="152"/>
      <c r="BB11" s="153"/>
      <c r="BC11" s="153">
        <f>IF(OR(BF11="E",BF11="D"),0,VLOOKUP(BB11,'CASSICOS COMP -E'!$B$53:$C$65,2)+BE11+BD11)</f>
        <v>0</v>
      </c>
      <c r="BD11" s="153"/>
      <c r="BE11" s="153"/>
      <c r="BF11" s="153"/>
      <c r="BG11" s="153"/>
      <c r="BH11" s="154"/>
      <c r="BI11" s="154">
        <f>IF(OR(BL11="E",BL11="D"),0,VLOOKUP(BH11,'CASSICOS COMP -E'!$B$53:$C$65,2)+BK11+BJ11)</f>
        <v>0</v>
      </c>
      <c r="BJ11" s="154"/>
      <c r="BK11" s="154"/>
      <c r="BL11" s="154"/>
      <c r="BM11" s="154"/>
      <c r="BN11" s="155">
        <f t="shared" si="1"/>
        <v>0</v>
      </c>
      <c r="BO11" s="156">
        <f t="shared" si="2"/>
        <v>0</v>
      </c>
      <c r="BP11" s="157">
        <f t="array" aca="1" ref="BP11" ca="1">SUM(LARGE(BV11:CE11,ROW(INDIRECT("1:"&amp;COUNT(BV11:CE11)-D$29))))+SUM(IF(ISNUMBER(VALUE(MID(IF(LEN(IF(ISNUMBER(BV11:CE11),0,BV11:CE11))&gt;1,BV11:CE11,0),1,LEN(IF(LEN(IF(ISNUMBER(BV11:CE11),0,BV11:CE11))&gt;1,BV11:CE11,0))-1)))=FALSE,0,VALUE(MID(IF(LEN(IF(ISNUMBER(BV11:CE11),0,BV11:CE11))&gt;1,BV11:CE11,0),1,LEN(IF(LEN(IF(ISNUMBER(BV11:CE11),0,BV11:CE11))&gt;1,BV11:CE11,0))-1))))</f>
        <v>0</v>
      </c>
      <c r="BQ11" s="158">
        <f t="shared" si="3"/>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'CASSICOS COMP -E'!D$58</f>
        <v>4</v>
      </c>
    </row>
    <row r="12" spans="1:95" s="158" customFormat="1" ht="15.75" x14ac:dyDescent="0.25">
      <c r="A12" s="416"/>
      <c r="B12" s="141">
        <f t="shared" si="0"/>
        <v>0</v>
      </c>
      <c r="C12" s="142"/>
      <c r="D12" s="143"/>
      <c r="E12" s="144"/>
      <c r="F12" s="145">
        <v>0</v>
      </c>
      <c r="G12" s="145">
        <f>IF(OR(J12="E",J12="D"),0,VLOOKUP(F12,'CASSICOS COMP -E'!$B$53:$C$65,2)+I12+H12)</f>
        <v>0</v>
      </c>
      <c r="H12" s="145"/>
      <c r="I12" s="145"/>
      <c r="J12" s="145"/>
      <c r="K12" s="145"/>
      <c r="L12" s="146">
        <v>0</v>
      </c>
      <c r="M12" s="146">
        <f>IF(OR(P12="E",P12="D"),0,VLOOKUP(L12,'CASSICOS COMP -E'!$B$53:$C$65,2)+O12+N12)</f>
        <v>0</v>
      </c>
      <c r="N12" s="146"/>
      <c r="O12" s="146"/>
      <c r="P12" s="146"/>
      <c r="Q12" s="146"/>
      <c r="R12" s="147">
        <v>0</v>
      </c>
      <c r="S12" s="147">
        <f>IF(OR(V12="E",V12="D"),0,VLOOKUP(R12,'CASSICOS COMP -E'!$B$53:$C$65,2)+U12+T12)</f>
        <v>0</v>
      </c>
      <c r="T12" s="147"/>
      <c r="U12" s="147"/>
      <c r="V12" s="147"/>
      <c r="W12" s="434"/>
      <c r="X12" s="148">
        <v>0</v>
      </c>
      <c r="Y12" s="148">
        <f>IF(OR(AB12="E",AB12="D"),0,VLOOKUP(X12,'CASSICOS COMP -E'!$B$53:$C$65,2)+AA12+Z12)</f>
        <v>0</v>
      </c>
      <c r="Z12" s="148"/>
      <c r="AA12" s="148"/>
      <c r="AB12" s="148"/>
      <c r="AC12" s="148"/>
      <c r="AD12" s="149">
        <v>0</v>
      </c>
      <c r="AE12" s="149">
        <f>IF(OR(AH12="E",AH12="D"),0,VLOOKUP(AD12,'CASSICOS COMP -E'!$B$53:$C$65,2)+AG12+AF12)</f>
        <v>0</v>
      </c>
      <c r="AF12" s="149"/>
      <c r="AG12" s="149"/>
      <c r="AH12" s="149"/>
      <c r="AI12" s="149"/>
      <c r="AJ12" s="150">
        <v>0</v>
      </c>
      <c r="AK12" s="150">
        <f>IF(OR(AN12="E",AN12="D"),0,VLOOKUP(AJ12,'CASSICOS COMP -E'!$B$53:$C$65,2)+AM12+AL12)</f>
        <v>0</v>
      </c>
      <c r="AL12" s="150"/>
      <c r="AM12" s="150"/>
      <c r="AN12" s="150"/>
      <c r="AO12" s="150"/>
      <c r="AP12" s="151"/>
      <c r="AQ12" s="151">
        <f>IF(OR(AT12="E",AT12="D"),0,VLOOKUP(AP12,'CASSICOS COMP -E'!$B$53:$C$65,2)+AS12+AR12)</f>
        <v>0</v>
      </c>
      <c r="AR12" s="151"/>
      <c r="AS12" s="151"/>
      <c r="AT12" s="151"/>
      <c r="AU12" s="151"/>
      <c r="AV12" s="152">
        <v>0</v>
      </c>
      <c r="AW12" s="152">
        <f>IF(OR(AZ12="E",AZ12="D"),0,VLOOKUP(AV12,'CASSICOS COMP -E'!$B$53:$C$65,2)+AY12+AX12)</f>
        <v>0</v>
      </c>
      <c r="AX12" s="152"/>
      <c r="AY12" s="152"/>
      <c r="AZ12" s="152"/>
      <c r="BA12" s="152"/>
      <c r="BB12" s="153"/>
      <c r="BC12" s="153">
        <f>IF(OR(BF12="E",BF12="D"),0,VLOOKUP(BB12,'CASSICOS COMP -E'!$B$53:$C$65,2)+BE12+BD12)</f>
        <v>0</v>
      </c>
      <c r="BD12" s="153"/>
      <c r="BE12" s="153"/>
      <c r="BF12" s="153"/>
      <c r="BG12" s="153"/>
      <c r="BH12" s="154"/>
      <c r="BI12" s="154">
        <f>IF(OR(BL12="E",BL12="D"),0,VLOOKUP(BH12,'CASSICOS COMP -E'!$B$53:$C$65,2)+BK12+BJ12)</f>
        <v>0</v>
      </c>
      <c r="BJ12" s="154"/>
      <c r="BK12" s="154"/>
      <c r="BL12" s="154"/>
      <c r="BM12" s="154"/>
      <c r="BN12" s="155">
        <f t="shared" si="1"/>
        <v>0</v>
      </c>
      <c r="BO12" s="156">
        <f t="shared" si="2"/>
        <v>0</v>
      </c>
      <c r="BP12" s="157">
        <f t="array" aca="1" ref="BP12" ca="1">SUM(LARGE(BV12:CE12,ROW(INDIRECT("1:"&amp;COUNT(BV12:CE12)-D$29))))+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'CASSICOS COMP -E'!D$58</f>
        <v>4</v>
      </c>
    </row>
    <row r="13" spans="1:95" s="158" customFormat="1" ht="15.75" x14ac:dyDescent="0.25">
      <c r="A13" s="416"/>
      <c r="B13" s="141">
        <f t="shared" si="0"/>
        <v>0</v>
      </c>
      <c r="C13" s="142"/>
      <c r="D13" s="143"/>
      <c r="E13" s="144"/>
      <c r="F13" s="145">
        <v>0</v>
      </c>
      <c r="G13" s="145">
        <f>IF(OR(J13="E",J13="D"),0,VLOOKUP(F13,'CASSICOS COMP -E'!$B$53:$C$65,2)+I13+H13)</f>
        <v>0</v>
      </c>
      <c r="H13" s="145"/>
      <c r="I13" s="145"/>
      <c r="J13" s="145"/>
      <c r="K13" s="145"/>
      <c r="L13" s="146">
        <v>0</v>
      </c>
      <c r="M13" s="146">
        <f>IF(OR(P13="E",P13="D"),0,VLOOKUP(L13,'CASSICOS COMP -E'!$B$53:$C$65,2)+O13+N13)</f>
        <v>0</v>
      </c>
      <c r="N13" s="146"/>
      <c r="O13" s="146"/>
      <c r="P13" s="146"/>
      <c r="Q13" s="146"/>
      <c r="R13" s="147">
        <v>0</v>
      </c>
      <c r="S13" s="147">
        <f>IF(OR(V13="E",V13="D"),0,VLOOKUP(R13,'CASSICOS COMP -E'!$B$53:$C$65,2)+U13+T13)</f>
        <v>0</v>
      </c>
      <c r="T13" s="147"/>
      <c r="U13" s="147"/>
      <c r="V13" s="147"/>
      <c r="W13" s="434"/>
      <c r="X13" s="148">
        <v>0</v>
      </c>
      <c r="Y13" s="148">
        <f>IF(OR(AB13="E",AB13="D"),0,VLOOKUP(X13,'CASSICOS COMP -E'!$B$53:$C$65,2)+AA13+Z13)</f>
        <v>0</v>
      </c>
      <c r="Z13" s="148"/>
      <c r="AA13" s="148"/>
      <c r="AB13" s="148"/>
      <c r="AC13" s="148"/>
      <c r="AD13" s="149">
        <v>0</v>
      </c>
      <c r="AE13" s="149">
        <f>IF(OR(AH13="E",AH13="D"),0,VLOOKUP(AD13,'CASSICOS COMP -E'!$B$53:$C$65,2)+AG13+AF13)</f>
        <v>0</v>
      </c>
      <c r="AF13" s="149"/>
      <c r="AG13" s="149"/>
      <c r="AH13" s="149"/>
      <c r="AI13" s="149"/>
      <c r="AJ13" s="150">
        <v>0</v>
      </c>
      <c r="AK13" s="150">
        <f>IF(OR(AN13="E",AN13="D"),0,VLOOKUP(AJ13,'CASSICOS COMP -E'!$B$53:$C$65,2)+AM13+AL13)</f>
        <v>0</v>
      </c>
      <c r="AL13" s="150"/>
      <c r="AM13" s="150"/>
      <c r="AN13" s="150"/>
      <c r="AO13" s="150"/>
      <c r="AP13" s="151"/>
      <c r="AQ13" s="151">
        <f>IF(OR(AT13="E",AT13="D"),0,VLOOKUP(AP13,'CASSICOS COMP -E'!$B$53:$C$65,2)+AS13+AR13)</f>
        <v>0</v>
      </c>
      <c r="AR13" s="151"/>
      <c r="AS13" s="151"/>
      <c r="AT13" s="151"/>
      <c r="AU13" s="151"/>
      <c r="AV13" s="152">
        <v>0</v>
      </c>
      <c r="AW13" s="152">
        <f>IF(OR(AZ13="E",AZ13="D"),0,VLOOKUP(AV13,'CASSICOS COMP -E'!$B$53:$C$65,2)+AY13+AX13)</f>
        <v>0</v>
      </c>
      <c r="AX13" s="152"/>
      <c r="AY13" s="152"/>
      <c r="AZ13" s="152"/>
      <c r="BA13" s="152"/>
      <c r="BB13" s="153"/>
      <c r="BC13" s="153">
        <f>IF(OR(BF13="E",BF13="D"),0,VLOOKUP(BB13,'CASSICOS COMP -E'!$B$53:$C$65,2)+BE13+BD13)</f>
        <v>0</v>
      </c>
      <c r="BD13" s="153"/>
      <c r="BE13" s="153"/>
      <c r="BF13" s="153"/>
      <c r="BG13" s="153"/>
      <c r="BH13" s="154"/>
      <c r="BI13" s="154">
        <f>IF(OR(BL13="E",BL13="D"),0,VLOOKUP(BH13,'CASSICOS COMP -E'!$B$53:$C$65,2)+BK13+BJ13)</f>
        <v>0</v>
      </c>
      <c r="BJ13" s="154"/>
      <c r="BK13" s="154"/>
      <c r="BL13" s="154"/>
      <c r="BM13" s="154"/>
      <c r="BN13" s="155">
        <f t="shared" si="1"/>
        <v>0</v>
      </c>
      <c r="BO13" s="156">
        <f t="shared" si="2"/>
        <v>0</v>
      </c>
      <c r="BP13" s="157">
        <f t="array" aca="1" ref="BP13" ca="1">SUM(LARGE(BV13:CE13,ROW(INDIRECT("1:"&amp;COUNT(BV13:CE13)-D$29))))+SUM(IF(ISNUMBER(VALUE(MID(IF(LEN(IF(ISNUMBER(BV13:CE13),0,BV13:CE13))&gt;1,BV13:CE13,0),1,LEN(IF(LEN(IF(ISNUMBER(BV13:CE13),0,BV13:CE13))&gt;1,BV13:CE13,0))-1)))=FALSE,0,VALUE(MID(IF(LEN(IF(ISNUMBER(BV13:CE13),0,BV13:CE13))&gt;1,BV13:CE13,0),1,LEN(IF(LEN(IF(ISNUMBER(BV13:CE13),0,BV13:CE13))&gt;1,BV13:CE13,0))-1))))</f>
        <v>0</v>
      </c>
      <c r="BQ13" s="158">
        <f t="shared" si="3"/>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'CASSICOS COMP -E'!D$58</f>
        <v>4</v>
      </c>
    </row>
    <row r="14" spans="1:95" s="158" customFormat="1" ht="15.75" hidden="1" x14ac:dyDescent="0.25">
      <c r="A14" s="416"/>
      <c r="B14" s="141">
        <f t="shared" si="0"/>
        <v>0</v>
      </c>
      <c r="C14" s="142"/>
      <c r="D14" s="143"/>
      <c r="E14" s="144"/>
      <c r="F14" s="145"/>
      <c r="G14" s="145">
        <f>IF(OR(J14="E",J14="D"),0,VLOOKUP(F14,'CASSICOS COMP -E'!$B$53:$C$65,2)+I14+H14)</f>
        <v>0</v>
      </c>
      <c r="H14" s="145"/>
      <c r="I14" s="145"/>
      <c r="J14" s="145"/>
      <c r="K14" s="145"/>
      <c r="L14" s="146"/>
      <c r="M14" s="146">
        <f>IF(OR(P14="E",P14="D"),0,VLOOKUP(L14,'CASSICOS COMP -E'!$B$53:$C$65,2)+O14+N14)</f>
        <v>0</v>
      </c>
      <c r="N14" s="146"/>
      <c r="O14" s="146"/>
      <c r="P14" s="146"/>
      <c r="Q14" s="146"/>
      <c r="R14" s="147"/>
      <c r="S14" s="147">
        <f>IF(OR(V14="E",V14="D"),0,VLOOKUP(R14,'CASSICOS COMP -E'!$B$53:$C$65,2)+U14+T14)</f>
        <v>0</v>
      </c>
      <c r="T14" s="147"/>
      <c r="U14" s="147"/>
      <c r="V14" s="147"/>
      <c r="W14" s="434"/>
      <c r="X14" s="148"/>
      <c r="Y14" s="148">
        <f>IF(OR(AB14="E",AB14="D"),0,VLOOKUP(X14,'CASSICOS COMP -E'!$B$53:$C$65,2)+AA14+Z14)</f>
        <v>0</v>
      </c>
      <c r="Z14" s="148"/>
      <c r="AA14" s="148"/>
      <c r="AB14" s="148"/>
      <c r="AC14" s="148"/>
      <c r="AD14" s="149"/>
      <c r="AE14" s="149">
        <f>IF(OR(AH14="E",AH14="D"),0,VLOOKUP(AD14,'CASSICOS COMP -E'!$B$53:$C$65,2)+AG14+AF14)</f>
        <v>0</v>
      </c>
      <c r="AF14" s="149"/>
      <c r="AG14" s="149"/>
      <c r="AH14" s="149"/>
      <c r="AI14" s="149"/>
      <c r="AJ14" s="150"/>
      <c r="AK14" s="150">
        <f>IF(OR(AN14="E",AN14="D"),0,VLOOKUP(AJ14,'CASSICOS COMP -E'!$B$53:$C$65,2)+AM14+AL14)</f>
        <v>0</v>
      </c>
      <c r="AL14" s="150"/>
      <c r="AM14" s="150"/>
      <c r="AN14" s="150"/>
      <c r="AO14" s="150"/>
      <c r="AP14" s="151"/>
      <c r="AQ14" s="151">
        <f>IF(OR(AT14="E",AT14="D"),0,VLOOKUP(AP14,'CASSICOS COMP -E'!$B$53:$C$65,2)+AS14+AR14)</f>
        <v>0</v>
      </c>
      <c r="AR14" s="151"/>
      <c r="AS14" s="151"/>
      <c r="AT14" s="151"/>
      <c r="AU14" s="151"/>
      <c r="AV14" s="152"/>
      <c r="AW14" s="152">
        <f>IF(OR(AZ14="E",AZ14="D"),0,VLOOKUP(AV14,'CASSICOS COMP -E'!$B$53:$C$65,2)+AY14+AX14)</f>
        <v>0</v>
      </c>
      <c r="AX14" s="152"/>
      <c r="AY14" s="152"/>
      <c r="AZ14" s="152"/>
      <c r="BA14" s="152"/>
      <c r="BB14" s="153"/>
      <c r="BC14" s="153">
        <f>IF(OR(BF14="E",BF14="D"),0,VLOOKUP(BB14,'CASSICOS COMP -E'!$B$53:$C$65,2)+BE14+BD14)</f>
        <v>0</v>
      </c>
      <c r="BD14" s="153"/>
      <c r="BE14" s="153"/>
      <c r="BF14" s="153"/>
      <c r="BG14" s="153"/>
      <c r="BH14" s="154"/>
      <c r="BI14" s="154">
        <f>IF(OR(BL14="E",BL14="D"),0,VLOOKUP(BH14,'CASSICOS COMP -E'!$B$53:$C$65,2)+BK14+BJ14)</f>
        <v>0</v>
      </c>
      <c r="BJ14" s="154"/>
      <c r="BK14" s="154"/>
      <c r="BL14" s="154"/>
      <c r="BM14" s="154"/>
      <c r="BN14" s="155">
        <f t="shared" si="1"/>
        <v>0</v>
      </c>
      <c r="BO14" s="156">
        <f t="shared" si="2"/>
        <v>0</v>
      </c>
      <c r="BP14" s="157">
        <f t="array" aca="1" ref="BP14" ca="1">SUM(LARGE(BV14:CE14,ROW(INDIRECT("1:"&amp;COUNT(BV14:CE14)-D$29))))+SUM(IF(ISNUMBER(VALUE(MID(IF(LEN(IF(ISNUMBER(BV14:CE14),0,BV14:CE14))&gt;1,BV14:CE14,0),1,LEN(IF(LEN(IF(ISNUMBER(BV14:CE14),0,BV14:CE14))&gt;1,BV14:CE14,0))-1)))=FALSE,0,VALUE(MID(IF(LEN(IF(ISNUMBER(BV14:CE14),0,BV14:CE14))&gt;1,BV14:CE14,0),1,LEN(IF(LEN(IF(ISNUMBER(BV14:CE14),0,BV14:CE14))&gt;1,BV14:CE14,0))-1))))</f>
        <v>0</v>
      </c>
      <c r="BQ14" s="158">
        <f t="shared" si="3"/>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'CASSICOS COMP -E'!D$58</f>
        <v>4</v>
      </c>
    </row>
    <row r="15" spans="1:95" s="158" customFormat="1" ht="15.75" hidden="1" x14ac:dyDescent="0.25">
      <c r="A15" s="416"/>
      <c r="B15" s="141">
        <f t="shared" si="0"/>
        <v>0</v>
      </c>
      <c r="C15" s="142"/>
      <c r="D15" s="143"/>
      <c r="E15" s="144"/>
      <c r="F15" s="145"/>
      <c r="G15" s="145">
        <f>IF(OR(J15="E",J15="D"),0,VLOOKUP(F15,'CASSICOS COMP -E'!$B$53:$C$65,2)+I15+H15)</f>
        <v>0</v>
      </c>
      <c r="H15" s="145"/>
      <c r="I15" s="145"/>
      <c r="J15" s="145"/>
      <c r="K15" s="145"/>
      <c r="L15" s="146"/>
      <c r="M15" s="146">
        <f>IF(OR(P15="E",P15="D"),0,VLOOKUP(L15,'CASSICOS COMP -E'!$B$53:$C$65,2)+O15+N15)</f>
        <v>0</v>
      </c>
      <c r="N15" s="146"/>
      <c r="O15" s="146"/>
      <c r="P15" s="146"/>
      <c r="Q15" s="146"/>
      <c r="R15" s="147"/>
      <c r="S15" s="147">
        <f>IF(OR(V15="E",V15="D"),0,VLOOKUP(R15,'CASSICOS COMP -E'!$B$53:$C$65,2)+U15+T15)</f>
        <v>0</v>
      </c>
      <c r="T15" s="147"/>
      <c r="U15" s="147"/>
      <c r="V15" s="147"/>
      <c r="W15" s="434"/>
      <c r="X15" s="148"/>
      <c r="Y15" s="148">
        <f>IF(OR(AB15="E",AB15="D"),0,VLOOKUP(X15,'CASSICOS COMP -E'!$B$53:$C$65,2)+AA15+Z15)</f>
        <v>0</v>
      </c>
      <c r="Z15" s="148"/>
      <c r="AA15" s="148"/>
      <c r="AB15" s="148"/>
      <c r="AC15" s="148"/>
      <c r="AD15" s="149"/>
      <c r="AE15" s="149">
        <f>IF(OR(AH15="E",AH15="D"),0,VLOOKUP(AD15,'CASSICOS COMP -E'!$B$53:$C$65,2)+AG15+AF15)</f>
        <v>0</v>
      </c>
      <c r="AF15" s="149"/>
      <c r="AG15" s="149"/>
      <c r="AH15" s="149"/>
      <c r="AI15" s="149"/>
      <c r="AJ15" s="150"/>
      <c r="AK15" s="150">
        <f>IF(OR(AN15="E",AN15="D"),0,VLOOKUP(AJ15,'CASSICOS COMP -E'!$B$53:$C$65,2)+AM15+AL15)</f>
        <v>0</v>
      </c>
      <c r="AL15" s="150"/>
      <c r="AM15" s="150"/>
      <c r="AN15" s="150"/>
      <c r="AO15" s="150"/>
      <c r="AP15" s="151"/>
      <c r="AQ15" s="151">
        <f>IF(OR(AT15="E",AT15="D"),0,VLOOKUP(AP15,'CASSICOS COMP -E'!$B$53:$C$65,2)+AS15+AR15)</f>
        <v>0</v>
      </c>
      <c r="AR15" s="151"/>
      <c r="AS15" s="151"/>
      <c r="AT15" s="151"/>
      <c r="AU15" s="151"/>
      <c r="AV15" s="152"/>
      <c r="AW15" s="152">
        <f>IF(OR(AZ15="E",AZ15="D"),0,VLOOKUP(AV15,'CASSICOS COMP -E'!$B$53:$C$65,2)+AY15+AX15)</f>
        <v>0</v>
      </c>
      <c r="AX15" s="152"/>
      <c r="AY15" s="152"/>
      <c r="AZ15" s="152"/>
      <c r="BA15" s="152"/>
      <c r="BB15" s="153"/>
      <c r="BC15" s="153">
        <f>IF(OR(BF15="E",BF15="D"),0,VLOOKUP(BB15,'CASSICOS COMP -E'!$B$53:$C$65,2)+BE15+BD15)</f>
        <v>0</v>
      </c>
      <c r="BD15" s="153"/>
      <c r="BE15" s="153"/>
      <c r="BF15" s="153"/>
      <c r="BG15" s="153"/>
      <c r="BH15" s="154"/>
      <c r="BI15" s="154">
        <f>IF(OR(BL15="E",BL15="D"),0,VLOOKUP(BH15,'CASSICOS COMP -E'!$B$53:$C$65,2)+BK15+BJ15)</f>
        <v>0</v>
      </c>
      <c r="BJ15" s="154"/>
      <c r="BK15" s="154"/>
      <c r="BL15" s="154"/>
      <c r="BM15" s="154"/>
      <c r="BN15" s="155">
        <f t="shared" si="1"/>
        <v>0</v>
      </c>
      <c r="BO15" s="156">
        <f t="shared" si="2"/>
        <v>0</v>
      </c>
      <c r="BP15" s="157">
        <f t="array" aca="1" ref="BP15" ca="1">SUM(LARGE(BV15:CE15,ROW(INDIRECT("1:"&amp;COUNT(BV15:CE15)-D$29))))+SUM(IF(ISNUMBER(VALUE(MID(IF(LEN(IF(ISNUMBER(BV15:CE15),0,BV15:CE15))&gt;1,BV15:CE15,0),1,LEN(IF(LEN(IF(ISNUMBER(BV15:CE15),0,BV15:CE15))&gt;1,BV15:CE15,0))-1)))=FALSE,0,VALUE(MID(IF(LEN(IF(ISNUMBER(BV15:CE15),0,BV15:CE15))&gt;1,BV15:CE15,0),1,LEN(IF(LEN(IF(ISNUMBER(BV15:CE15),0,BV15:CE15))&gt;1,BV15:CE15,0))-1))))</f>
        <v>0</v>
      </c>
      <c r="BQ15" s="158">
        <f t="shared" si="3"/>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'CASSICOS COMP -E'!D$58</f>
        <v>4</v>
      </c>
    </row>
    <row r="16" spans="1:95" s="158" customFormat="1" ht="15.75" hidden="1" x14ac:dyDescent="0.25">
      <c r="A16" s="416"/>
      <c r="B16" s="141">
        <f t="shared" si="0"/>
        <v>0</v>
      </c>
      <c r="C16" s="142"/>
      <c r="D16" s="143"/>
      <c r="E16" s="144"/>
      <c r="F16" s="145"/>
      <c r="G16" s="145">
        <f>IF(OR(J16="E",J16="D"),0,VLOOKUP(F16,'CASSICOS COMP -E'!$B$53:$C$65,2)+I16+H16)</f>
        <v>0</v>
      </c>
      <c r="H16" s="145"/>
      <c r="I16" s="145"/>
      <c r="J16" s="145"/>
      <c r="K16" s="145"/>
      <c r="L16" s="146"/>
      <c r="M16" s="146">
        <f>IF(OR(P16="E",P16="D"),0,VLOOKUP(L16,'CASSICOS COMP -E'!$B$53:$C$65,2)+O16+N16)</f>
        <v>0</v>
      </c>
      <c r="N16" s="146"/>
      <c r="O16" s="146"/>
      <c r="P16" s="146"/>
      <c r="Q16" s="146"/>
      <c r="R16" s="147"/>
      <c r="S16" s="147">
        <f>IF(OR(V16="E",V16="D"),0,VLOOKUP(R16,'CASSICOS COMP -E'!$B$53:$C$65,2)+U16+T16)</f>
        <v>0</v>
      </c>
      <c r="T16" s="147"/>
      <c r="U16" s="147"/>
      <c r="V16" s="147"/>
      <c r="W16" s="434"/>
      <c r="X16" s="148"/>
      <c r="Y16" s="148">
        <f>IF(OR(AB16="E",AB16="D"),0,VLOOKUP(X16,'CASSICOS COMP -E'!$B$53:$C$65,2)+AA16+Z16)</f>
        <v>0</v>
      </c>
      <c r="Z16" s="148"/>
      <c r="AA16" s="148"/>
      <c r="AB16" s="148"/>
      <c r="AC16" s="148"/>
      <c r="AD16" s="149"/>
      <c r="AE16" s="149">
        <f>IF(OR(AH16="E",AH16="D"),0,VLOOKUP(AD16,'CASSICOS COMP -E'!$B$53:$C$65,2)+AG16+AF16)</f>
        <v>0</v>
      </c>
      <c r="AF16" s="149"/>
      <c r="AG16" s="149"/>
      <c r="AH16" s="149"/>
      <c r="AI16" s="149"/>
      <c r="AJ16" s="150"/>
      <c r="AK16" s="150">
        <f>IF(OR(AN16="E",AN16="D"),0,VLOOKUP(AJ16,'CASSICOS COMP -E'!$B$53:$C$65,2)+AM16+AL16)</f>
        <v>0</v>
      </c>
      <c r="AL16" s="150"/>
      <c r="AM16" s="150"/>
      <c r="AN16" s="150"/>
      <c r="AO16" s="150"/>
      <c r="AP16" s="151"/>
      <c r="AQ16" s="151">
        <f>IF(OR(AT16="E",AT16="D"),0,VLOOKUP(AP16,'CASSICOS COMP -E'!$B$53:$C$65,2)+AS16+AR16)</f>
        <v>0</v>
      </c>
      <c r="AR16" s="151"/>
      <c r="AS16" s="151"/>
      <c r="AT16" s="151"/>
      <c r="AU16" s="151"/>
      <c r="AV16" s="152"/>
      <c r="AW16" s="152">
        <f>IF(OR(AZ16="E",AZ16="D"),0,VLOOKUP(AV16,'CASSICOS COMP -E'!$B$53:$C$65,2)+AY16+AX16)</f>
        <v>0</v>
      </c>
      <c r="AX16" s="152"/>
      <c r="AY16" s="152"/>
      <c r="AZ16" s="152"/>
      <c r="BA16" s="152"/>
      <c r="BB16" s="153"/>
      <c r="BC16" s="153">
        <f>IF(OR(BF16="E",BF16="D"),0,VLOOKUP(BB16,'CASSICOS COMP -E'!$B$53:$C$65,2)+BE16+BD16)</f>
        <v>0</v>
      </c>
      <c r="BD16" s="153"/>
      <c r="BE16" s="153"/>
      <c r="BF16" s="153"/>
      <c r="BG16" s="153"/>
      <c r="BH16" s="154"/>
      <c r="BI16" s="154">
        <f>IF(OR(BL16="E",BL16="D"),0,VLOOKUP(BH16,'CASSICOS COMP -E'!$B$53:$C$65,2)+BK16+BJ16)</f>
        <v>0</v>
      </c>
      <c r="BJ16" s="154"/>
      <c r="BK16" s="154"/>
      <c r="BL16" s="154"/>
      <c r="BM16" s="154"/>
      <c r="BN16" s="155">
        <f t="shared" si="1"/>
        <v>0</v>
      </c>
      <c r="BO16" s="156">
        <f t="shared" si="2"/>
        <v>0</v>
      </c>
      <c r="BP16" s="157">
        <f t="array" aca="1" ref="BP16" ca="1">SUM(LARGE(BV16:CE16,ROW(INDIRECT("1:"&amp;COUNT(BV16:CE16)-D$29))))+SUM(IF(ISNUMBER(VALUE(MID(IF(LEN(IF(ISNUMBER(BV16:CE16),0,BV16:CE16))&gt;1,BV16:CE16,0),1,LEN(IF(LEN(IF(ISNUMBER(BV16:CE16),0,BV16:CE16))&gt;1,BV16:CE16,0))-1)))=FALSE,0,VALUE(MID(IF(LEN(IF(ISNUMBER(BV16:CE16),0,BV16:CE16))&gt;1,BV16:CE16,0),1,LEN(IF(LEN(IF(ISNUMBER(BV16:CE16),0,BV16:CE16))&gt;1,BV16:CE16,0))-1))))</f>
        <v>0</v>
      </c>
      <c r="BQ16" s="158">
        <f t="shared" si="3"/>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'CASSICOS COMP -E'!D$58</f>
        <v>4</v>
      </c>
    </row>
    <row r="17" spans="1:86" s="158" customFormat="1" ht="15.75" hidden="1" x14ac:dyDescent="0.25">
      <c r="A17" s="416"/>
      <c r="B17" s="141">
        <f t="shared" si="0"/>
        <v>0</v>
      </c>
      <c r="C17" s="142"/>
      <c r="D17" s="143"/>
      <c r="E17" s="144"/>
      <c r="F17" s="145"/>
      <c r="G17" s="145">
        <f>IF(OR(J17="E",J17="D"),0,VLOOKUP(F17,'CASSICOS COMP -E'!$B$53:$C$65,2)+I17+H17)</f>
        <v>0</v>
      </c>
      <c r="H17" s="145"/>
      <c r="I17" s="145"/>
      <c r="J17" s="145"/>
      <c r="K17" s="145"/>
      <c r="L17" s="146"/>
      <c r="M17" s="146">
        <f>IF(OR(P17="E",P17="D"),0,VLOOKUP(L17,'CASSICOS COMP -E'!$B$53:$C$65,2)+O17+N17)</f>
        <v>0</v>
      </c>
      <c r="N17" s="146"/>
      <c r="O17" s="146"/>
      <c r="P17" s="146"/>
      <c r="Q17" s="146"/>
      <c r="R17" s="147"/>
      <c r="S17" s="147">
        <f>IF(OR(V17="E",V17="D"),0,VLOOKUP(R17,'CASSICOS COMP -E'!$B$53:$C$65,2)+U17+T17)</f>
        <v>0</v>
      </c>
      <c r="T17" s="147"/>
      <c r="U17" s="147"/>
      <c r="V17" s="147"/>
      <c r="W17" s="434"/>
      <c r="X17" s="148"/>
      <c r="Y17" s="148">
        <f>IF(OR(AB17="E",AB17="D"),0,VLOOKUP(X17,'CASSICOS COMP -E'!$B$53:$C$65,2)+AA17+Z17)</f>
        <v>0</v>
      </c>
      <c r="Z17" s="148"/>
      <c r="AA17" s="148"/>
      <c r="AB17" s="148"/>
      <c r="AC17" s="148"/>
      <c r="AD17" s="149"/>
      <c r="AE17" s="149">
        <f>IF(OR(AH17="E",AH17="D"),0,VLOOKUP(AD17,'CASSICOS COMP -E'!$B$53:$C$65,2)+AG17+AF17)</f>
        <v>0</v>
      </c>
      <c r="AF17" s="149"/>
      <c r="AG17" s="149"/>
      <c r="AH17" s="149"/>
      <c r="AI17" s="149"/>
      <c r="AJ17" s="150"/>
      <c r="AK17" s="150">
        <f>IF(OR(AN17="E",AN17="D"),0,VLOOKUP(AJ17,'CASSICOS COMP -E'!$B$53:$C$65,2)+AM17+AL17)</f>
        <v>0</v>
      </c>
      <c r="AL17" s="150"/>
      <c r="AM17" s="150"/>
      <c r="AN17" s="150"/>
      <c r="AO17" s="150"/>
      <c r="AP17" s="151"/>
      <c r="AQ17" s="151">
        <f>IF(OR(AT17="E",AT17="D"),0,VLOOKUP(AP17,'CASSICOS COMP -E'!$B$53:$C$65,2)+AS17+AR17)</f>
        <v>0</v>
      </c>
      <c r="AR17" s="151"/>
      <c r="AS17" s="151"/>
      <c r="AT17" s="151"/>
      <c r="AU17" s="151"/>
      <c r="AV17" s="152"/>
      <c r="AW17" s="152">
        <f>IF(OR(AZ17="E",AZ17="D"),0,VLOOKUP(AV17,'CASSICOS COMP -E'!$B$53:$C$65,2)+AY17+AX17)</f>
        <v>0</v>
      </c>
      <c r="AX17" s="152"/>
      <c r="AY17" s="152"/>
      <c r="AZ17" s="152"/>
      <c r="BA17" s="152"/>
      <c r="BB17" s="153"/>
      <c r="BC17" s="153">
        <f>IF(OR(BF17="E",BF17="D"),0,VLOOKUP(BB17,'CASSICOS COMP -E'!$B$53:$C$65,2)+BE17+BD17)</f>
        <v>0</v>
      </c>
      <c r="BD17" s="153"/>
      <c r="BE17" s="153"/>
      <c r="BF17" s="153"/>
      <c r="BG17" s="153"/>
      <c r="BH17" s="154"/>
      <c r="BI17" s="154">
        <f>IF(OR(BL17="E",BL17="D"),0,VLOOKUP(BH17,'CASSICOS COMP -E'!$B$53:$C$65,2)+BK17+BJ17)</f>
        <v>0</v>
      </c>
      <c r="BJ17" s="154"/>
      <c r="BK17" s="154"/>
      <c r="BL17" s="154"/>
      <c r="BM17" s="154"/>
      <c r="BN17" s="155">
        <f t="shared" si="1"/>
        <v>0</v>
      </c>
      <c r="BO17" s="156">
        <f t="shared" si="2"/>
        <v>0</v>
      </c>
      <c r="BP17" s="157">
        <f t="array" aca="1" ref="BP17" ca="1">SUM(LARGE(BV17:CE17,ROW(INDIRECT("1:"&amp;COUNT(BV17:CE17)-D$29))))+SUM(IF(ISNUMBER(VALUE(MID(IF(LEN(IF(ISNUMBER(BV17:CE17),0,BV17:CE17))&gt;1,BV17:CE17,0),1,LEN(IF(LEN(IF(ISNUMBER(BV17:CE17),0,BV17:CE17))&gt;1,BV17:CE17,0))-1)))=FALSE,0,VALUE(MID(IF(LEN(IF(ISNUMBER(BV17:CE17),0,BV17:CE17))&gt;1,BV17:CE17,0),1,LEN(IF(LEN(IF(ISNUMBER(BV17:CE17),0,BV17:CE17))&gt;1,BV17:CE17,0))-1))))</f>
        <v>0</v>
      </c>
      <c r="BQ17" s="158">
        <f t="shared" si="3"/>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'CASSICOS COMP -E'!D$58</f>
        <v>4</v>
      </c>
    </row>
    <row r="18" spans="1:86" s="158" customFormat="1" ht="15.75" hidden="1" x14ac:dyDescent="0.25">
      <c r="A18" s="416"/>
      <c r="B18" s="141">
        <f t="shared" si="0"/>
        <v>0</v>
      </c>
      <c r="C18" s="142"/>
      <c r="D18" s="143"/>
      <c r="E18" s="144"/>
      <c r="F18" s="145"/>
      <c r="G18" s="145">
        <f>IF(OR(J18="E",J18="D"),0,VLOOKUP(F18,'CASSICOS COMP -E'!$B$53:$C$65,2)+I18+H18)</f>
        <v>0</v>
      </c>
      <c r="H18" s="145"/>
      <c r="I18" s="145"/>
      <c r="J18" s="145"/>
      <c r="K18" s="145"/>
      <c r="L18" s="146"/>
      <c r="M18" s="146">
        <f>IF(OR(P18="E",P18="D"),0,VLOOKUP(L18,'CASSICOS COMP -E'!$B$53:$C$65,2)+O18+N18)</f>
        <v>0</v>
      </c>
      <c r="N18" s="146"/>
      <c r="O18" s="146"/>
      <c r="P18" s="146"/>
      <c r="Q18" s="146"/>
      <c r="R18" s="147"/>
      <c r="S18" s="147">
        <f>IF(OR(V18="E",V18="D"),0,VLOOKUP(R18,'CASSICOS COMP -E'!$B$53:$C$65,2)+U18+T18)</f>
        <v>0</v>
      </c>
      <c r="T18" s="147"/>
      <c r="U18" s="147"/>
      <c r="V18" s="147"/>
      <c r="W18" s="434"/>
      <c r="X18" s="148"/>
      <c r="Y18" s="148">
        <f>IF(OR(AB18="E",AB18="D"),0,VLOOKUP(X18,'CASSICOS COMP -E'!$B$53:$C$65,2)+AA18+Z18)</f>
        <v>0</v>
      </c>
      <c r="Z18" s="148"/>
      <c r="AA18" s="148"/>
      <c r="AB18" s="148"/>
      <c r="AC18" s="148"/>
      <c r="AD18" s="149"/>
      <c r="AE18" s="149">
        <f>IF(OR(AH18="E",AH18="D"),0,VLOOKUP(AD18,'CASSICOS COMP -E'!$B$53:$C$65,2)+AG18+AF18)</f>
        <v>0</v>
      </c>
      <c r="AF18" s="149"/>
      <c r="AG18" s="149"/>
      <c r="AH18" s="149"/>
      <c r="AI18" s="149"/>
      <c r="AJ18" s="150"/>
      <c r="AK18" s="150">
        <f>IF(OR(AN18="E",AN18="D"),0,VLOOKUP(AJ18,'CASSICOS COMP -E'!$B$53:$C$65,2)+AM18+AL18)</f>
        <v>0</v>
      </c>
      <c r="AL18" s="150"/>
      <c r="AM18" s="150"/>
      <c r="AN18" s="150"/>
      <c r="AO18" s="150"/>
      <c r="AP18" s="151"/>
      <c r="AQ18" s="151">
        <f>IF(OR(AT18="E",AT18="D"),0,VLOOKUP(AP18,'CASSICOS COMP -E'!$B$53:$C$65,2)+AS18+AR18)</f>
        <v>0</v>
      </c>
      <c r="AR18" s="151"/>
      <c r="AS18" s="151"/>
      <c r="AT18" s="151"/>
      <c r="AU18" s="151"/>
      <c r="AV18" s="152"/>
      <c r="AW18" s="152">
        <f>IF(OR(AZ18="E",AZ18="D"),0,VLOOKUP(AV18,'CASSICOS COMP -E'!$B$53:$C$65,2)+AY18+AX18)</f>
        <v>0</v>
      </c>
      <c r="AX18" s="152"/>
      <c r="AY18" s="152"/>
      <c r="AZ18" s="152"/>
      <c r="BA18" s="152"/>
      <c r="BB18" s="153"/>
      <c r="BC18" s="153">
        <f>IF(OR(BF18="E",BF18="D"),0,VLOOKUP(BB18,'CASSICOS COMP -E'!$B$53:$C$65,2)+BE18+BD18)</f>
        <v>0</v>
      </c>
      <c r="BD18" s="153"/>
      <c r="BE18" s="153"/>
      <c r="BF18" s="153"/>
      <c r="BG18" s="153"/>
      <c r="BH18" s="154"/>
      <c r="BI18" s="154">
        <f>IF(OR(BL18="E",BL18="D"),0,VLOOKUP(BH18,'CASSICOS COMP -E'!$B$53:$C$65,2)+BK18+BJ18)</f>
        <v>0</v>
      </c>
      <c r="BJ18" s="154"/>
      <c r="BK18" s="154"/>
      <c r="BL18" s="154"/>
      <c r="BM18" s="154"/>
      <c r="BN18" s="155">
        <f t="shared" si="1"/>
        <v>0</v>
      </c>
      <c r="BO18" s="156">
        <f t="shared" si="2"/>
        <v>0</v>
      </c>
      <c r="BP18" s="157">
        <f t="array" aca="1" ref="BP18" ca="1">SUM(LARGE(BV18:CE18,ROW(INDIRECT("1:"&amp;COUNT(BV18:CE18)-D$29))))+SUM(IF(ISNUMBER(VALUE(MID(IF(LEN(IF(ISNUMBER(BV18:CE18),0,BV18:CE18))&gt;1,BV18:CE18,0),1,LEN(IF(LEN(IF(ISNUMBER(BV18:CE18),0,BV18:CE18))&gt;1,BV18:CE18,0))-1)))=FALSE,0,VALUE(MID(IF(LEN(IF(ISNUMBER(BV18:CE18),0,BV18:CE18))&gt;1,BV18:CE18,0),1,LEN(IF(LEN(IF(ISNUMBER(BV18:CE18),0,BV18:CE18))&gt;1,BV18:CE18,0))-1))))</f>
        <v>0</v>
      </c>
      <c r="BQ18" s="158">
        <f t="shared" si="3"/>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'CASSICOS COMP -E'!D$58</f>
        <v>4</v>
      </c>
    </row>
    <row r="19" spans="1:86" s="158" customFormat="1" ht="15.75" hidden="1" x14ac:dyDescent="0.25">
      <c r="A19" s="416"/>
      <c r="B19" s="141">
        <f t="shared" si="0"/>
        <v>0</v>
      </c>
      <c r="C19" s="142"/>
      <c r="D19" s="143"/>
      <c r="E19" s="144"/>
      <c r="F19" s="145"/>
      <c r="G19" s="145">
        <f>IF(OR(J19="E",J19="D"),0,VLOOKUP(F19,'CASSICOS COMP -E'!$B$53:$C$65,2)+I19+H19)</f>
        <v>0</v>
      </c>
      <c r="H19" s="145"/>
      <c r="I19" s="145"/>
      <c r="J19" s="145"/>
      <c r="K19" s="145"/>
      <c r="L19" s="146"/>
      <c r="M19" s="146">
        <f>IF(OR(P19="E",P19="D"),0,VLOOKUP(L19,'CASSICOS COMP -E'!$B$53:$C$65,2)+O19+N19)</f>
        <v>0</v>
      </c>
      <c r="N19" s="146"/>
      <c r="O19" s="146"/>
      <c r="P19" s="146"/>
      <c r="Q19" s="146"/>
      <c r="R19" s="147"/>
      <c r="S19" s="147">
        <f>IF(OR(V19="E",V19="D"),0,VLOOKUP(R19,'CASSICOS COMP -E'!$B$53:$C$65,2)+U19+T19)</f>
        <v>0</v>
      </c>
      <c r="T19" s="147"/>
      <c r="U19" s="147"/>
      <c r="V19" s="147"/>
      <c r="W19" s="434"/>
      <c r="X19" s="148"/>
      <c r="Y19" s="148">
        <f>IF(OR(AB19="E",AB19="D"),0,VLOOKUP(X19,'CASSICOS COMP -E'!$B$53:$C$65,2)+AA19+Z19)</f>
        <v>0</v>
      </c>
      <c r="Z19" s="148"/>
      <c r="AA19" s="148"/>
      <c r="AB19" s="148"/>
      <c r="AC19" s="148"/>
      <c r="AD19" s="149"/>
      <c r="AE19" s="149">
        <f>IF(OR(AH19="E",AH19="D"),0,VLOOKUP(AD19,'CASSICOS COMP -E'!$B$53:$C$65,2)+AG19+AF19)</f>
        <v>0</v>
      </c>
      <c r="AF19" s="149"/>
      <c r="AG19" s="149"/>
      <c r="AH19" s="149"/>
      <c r="AI19" s="149"/>
      <c r="AJ19" s="150"/>
      <c r="AK19" s="150">
        <f>IF(OR(AN19="E",AN19="D"),0,VLOOKUP(AJ19,'CASSICOS COMP -E'!$B$53:$C$65,2)+AM19+AL19)</f>
        <v>0</v>
      </c>
      <c r="AL19" s="150"/>
      <c r="AM19" s="150"/>
      <c r="AN19" s="150"/>
      <c r="AO19" s="150"/>
      <c r="AP19" s="151"/>
      <c r="AQ19" s="151">
        <f>IF(OR(AT19="E",AT19="D"),0,VLOOKUP(AP19,'CASSICOS COMP -E'!$B$53:$C$65,2)+AS19+AR19)</f>
        <v>0</v>
      </c>
      <c r="AR19" s="151"/>
      <c r="AS19" s="151"/>
      <c r="AT19" s="151"/>
      <c r="AU19" s="151"/>
      <c r="AV19" s="152"/>
      <c r="AW19" s="152">
        <f>IF(OR(AZ19="E",AZ19="D"),0,VLOOKUP(AV19,'CASSICOS COMP -E'!$B$53:$C$65,2)+AY19+AX19)</f>
        <v>0</v>
      </c>
      <c r="AX19" s="152"/>
      <c r="AY19" s="152"/>
      <c r="AZ19" s="152"/>
      <c r="BA19" s="152"/>
      <c r="BB19" s="153"/>
      <c r="BC19" s="153">
        <f>IF(OR(BF19="E",BF19="D"),0,VLOOKUP(BB19,'CASSICOS COMP -E'!$B$53:$C$65,2)+BE19+BD19)</f>
        <v>0</v>
      </c>
      <c r="BD19" s="153"/>
      <c r="BE19" s="153"/>
      <c r="BF19" s="153"/>
      <c r="BG19" s="153"/>
      <c r="BH19" s="154"/>
      <c r="BI19" s="154">
        <f>IF(OR(BL19="E",BL19="D"),0,VLOOKUP(BH19,'CASSICOS COMP -E'!$B$53:$C$65,2)+BK19+BJ19)</f>
        <v>0</v>
      </c>
      <c r="BJ19" s="154"/>
      <c r="BK19" s="154"/>
      <c r="BL19" s="154"/>
      <c r="BM19" s="154"/>
      <c r="BN19" s="155">
        <f t="shared" si="1"/>
        <v>0</v>
      </c>
      <c r="BO19" s="156">
        <f t="shared" si="2"/>
        <v>0</v>
      </c>
      <c r="BP19" s="157">
        <f t="array" aca="1" ref="BP19" ca="1">SUM(LARGE(BV19:CE19,ROW(INDIRECT("1:"&amp;COUNT(BV19:CE19)-D$29))))+SUM(IF(ISNUMBER(VALUE(MID(IF(LEN(IF(ISNUMBER(BV19:CE19),0,BV19:CE19))&gt;1,BV19:CE19,0),1,LEN(IF(LEN(IF(ISNUMBER(BV19:CE19),0,BV19:CE19))&gt;1,BV19:CE19,0))-1)))=FALSE,0,VALUE(MID(IF(LEN(IF(ISNUMBER(BV19:CE19),0,BV19:CE19))&gt;1,BV19:CE19,0),1,LEN(IF(LEN(IF(ISNUMBER(BV19:CE19),0,BV19:CE19))&gt;1,BV19:CE19,0))-1))))</f>
        <v>0</v>
      </c>
      <c r="BQ19" s="158">
        <f t="shared" si="3"/>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'CASSICOS COMP -E'!D$58</f>
        <v>4</v>
      </c>
    </row>
    <row r="20" spans="1:86" s="158" customFormat="1" ht="15.75" hidden="1" x14ac:dyDescent="0.25">
      <c r="A20" s="416"/>
      <c r="B20" s="141">
        <f t="shared" si="0"/>
        <v>0</v>
      </c>
      <c r="C20" s="142"/>
      <c r="D20" s="143"/>
      <c r="E20" s="144"/>
      <c r="F20" s="145"/>
      <c r="G20" s="145">
        <f>IF(OR(J20="E",J20="D"),0,VLOOKUP(F20,'CASSICOS COMP -E'!$B$53:$C$65,2)+I20+H20)</f>
        <v>0</v>
      </c>
      <c r="H20" s="145"/>
      <c r="I20" s="145"/>
      <c r="J20" s="145"/>
      <c r="K20" s="145"/>
      <c r="L20" s="146"/>
      <c r="M20" s="146">
        <f>IF(OR(P20="E",P20="D"),0,VLOOKUP(L20,'CASSICOS COMP -E'!$B$53:$C$65,2)+O20+N20)</f>
        <v>0</v>
      </c>
      <c r="N20" s="146"/>
      <c r="O20" s="146"/>
      <c r="P20" s="146"/>
      <c r="Q20" s="146"/>
      <c r="R20" s="147"/>
      <c r="S20" s="147">
        <f>IF(OR(V20="E",V20="D"),0,VLOOKUP(R20,'CASSICOS COMP -E'!$B$53:$C$65,2)+U20+T20)</f>
        <v>0</v>
      </c>
      <c r="T20" s="147"/>
      <c r="U20" s="147"/>
      <c r="V20" s="147"/>
      <c r="W20" s="434"/>
      <c r="X20" s="148"/>
      <c r="Y20" s="148">
        <f>IF(OR(AB20="E",AB20="D"),0,VLOOKUP(X20,'CASSICOS COMP -E'!$B$53:$C$65,2)+AA20+Z20)</f>
        <v>0</v>
      </c>
      <c r="Z20" s="148"/>
      <c r="AA20" s="148"/>
      <c r="AB20" s="148"/>
      <c r="AC20" s="148"/>
      <c r="AD20" s="149"/>
      <c r="AE20" s="149">
        <f>IF(OR(AH20="E",AH20="D"),0,VLOOKUP(AD20,'CASSICOS COMP -E'!$B$53:$C$65,2)+AG20+AF20)</f>
        <v>0</v>
      </c>
      <c r="AF20" s="149"/>
      <c r="AG20" s="149"/>
      <c r="AH20" s="149"/>
      <c r="AI20" s="149"/>
      <c r="AJ20" s="150"/>
      <c r="AK20" s="150">
        <f>IF(OR(AN20="E",AN20="D"),0,VLOOKUP(AJ20,'CASSICOS COMP -E'!$B$53:$C$65,2)+AM20+AL20)</f>
        <v>0</v>
      </c>
      <c r="AL20" s="150"/>
      <c r="AM20" s="150"/>
      <c r="AN20" s="150"/>
      <c r="AO20" s="150"/>
      <c r="AP20" s="151"/>
      <c r="AQ20" s="151">
        <f>IF(OR(AT20="E",AT20="D"),0,VLOOKUP(AP20,'CASSICOS COMP -E'!$B$53:$C$65,2)+AS20+AR20)</f>
        <v>0</v>
      </c>
      <c r="AR20" s="151"/>
      <c r="AS20" s="151"/>
      <c r="AT20" s="151"/>
      <c r="AU20" s="151"/>
      <c r="AV20" s="152"/>
      <c r="AW20" s="152">
        <f>IF(OR(AZ20="E",AZ20="D"),0,VLOOKUP(AV20,'CASSICOS COMP -E'!$B$53:$C$65,2)+AY20+AX20)</f>
        <v>0</v>
      </c>
      <c r="AX20" s="152"/>
      <c r="AY20" s="152"/>
      <c r="AZ20" s="152"/>
      <c r="BA20" s="152"/>
      <c r="BB20" s="153"/>
      <c r="BC20" s="153">
        <f>IF(OR(BF20="E",BF20="D"),0,VLOOKUP(BB20,'CASSICOS COMP -E'!$B$53:$C$65,2)+BE20+BD20)</f>
        <v>0</v>
      </c>
      <c r="BD20" s="153"/>
      <c r="BE20" s="153"/>
      <c r="BF20" s="153"/>
      <c r="BG20" s="153"/>
      <c r="BH20" s="154"/>
      <c r="BI20" s="154">
        <f>IF(OR(BL20="E",BL20="D"),0,VLOOKUP(BH20,'CASSICOS COMP -E'!$B$53:$C$65,2)+BK20+BJ20)</f>
        <v>0</v>
      </c>
      <c r="BJ20" s="154"/>
      <c r="BK20" s="154"/>
      <c r="BL20" s="154"/>
      <c r="BM20" s="154"/>
      <c r="BN20" s="155">
        <f t="shared" si="1"/>
        <v>0</v>
      </c>
      <c r="BO20" s="156">
        <f t="shared" si="2"/>
        <v>0</v>
      </c>
      <c r="BP20" s="157">
        <f t="array" aca="1" ref="BP20" ca="1">SUM(LARGE(BV20:CE20,ROW(INDIRECT("1:"&amp;COUNT(BV20:CE20)-D$29))))+SUM(IF(ISNUMBER(VALUE(MID(IF(LEN(IF(ISNUMBER(BV20:CE20),0,BV20:CE20))&gt;1,BV20:CE20,0),1,LEN(IF(LEN(IF(ISNUMBER(BV20:CE20),0,BV20:CE20))&gt;1,BV20:CE20,0))-1)))=FALSE,0,VALUE(MID(IF(LEN(IF(ISNUMBER(BV20:CE20),0,BV20:CE20))&gt;1,BV20:CE20,0),1,LEN(IF(LEN(IF(ISNUMBER(BV20:CE20),0,BV20:CE20))&gt;1,BV20:CE20,0))-1))))</f>
        <v>0</v>
      </c>
      <c r="BQ20" s="158">
        <f t="shared" si="3"/>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'CASSICOS COMP -E'!D$58</f>
        <v>4</v>
      </c>
    </row>
    <row r="21" spans="1:86" s="158" customFormat="1" ht="15.75" hidden="1" x14ac:dyDescent="0.25">
      <c r="A21" s="416"/>
      <c r="B21" s="141">
        <f t="shared" si="0"/>
        <v>0</v>
      </c>
      <c r="C21" s="142"/>
      <c r="D21" s="143"/>
      <c r="E21" s="144"/>
      <c r="F21" s="145"/>
      <c r="G21" s="145">
        <f>IF(OR(J21="E",J21="D"),0,VLOOKUP(F21,'CASSICOS COMP -E'!$B$53:$C$65,2)+I21+H21)</f>
        <v>0</v>
      </c>
      <c r="H21" s="145"/>
      <c r="I21" s="145"/>
      <c r="J21" s="145"/>
      <c r="K21" s="145"/>
      <c r="L21" s="146"/>
      <c r="M21" s="146">
        <f>IF(OR(P21="E",P21="D"),0,VLOOKUP(L21,'CASSICOS COMP -E'!$B$53:$C$65,2)+O21+N21)</f>
        <v>0</v>
      </c>
      <c r="N21" s="146"/>
      <c r="O21" s="146"/>
      <c r="P21" s="146"/>
      <c r="Q21" s="146"/>
      <c r="R21" s="147"/>
      <c r="S21" s="147">
        <f>IF(OR(V21="E",V21="D"),0,VLOOKUP(R21,'CASSICOS COMP -E'!$B$53:$C$65,2)+U21+T21)</f>
        <v>0</v>
      </c>
      <c r="T21" s="147"/>
      <c r="U21" s="147"/>
      <c r="V21" s="147"/>
      <c r="W21" s="434"/>
      <c r="X21" s="148"/>
      <c r="Y21" s="148">
        <f>IF(OR(AB21="E",AB21="D"),0,VLOOKUP(X21,'CASSICOS COMP -E'!$B$53:$C$65,2)+AA21+Z21)</f>
        <v>0</v>
      </c>
      <c r="Z21" s="148"/>
      <c r="AA21" s="148"/>
      <c r="AB21" s="148"/>
      <c r="AC21" s="148"/>
      <c r="AD21" s="149"/>
      <c r="AE21" s="149">
        <f>IF(OR(AH21="E",AH21="D"),0,VLOOKUP(AD21,'CASSICOS COMP -E'!$B$53:$C$65,2)+AG21+AF21)</f>
        <v>0</v>
      </c>
      <c r="AF21" s="149"/>
      <c r="AG21" s="149"/>
      <c r="AH21" s="149"/>
      <c r="AI21" s="149"/>
      <c r="AJ21" s="150"/>
      <c r="AK21" s="150">
        <f>IF(OR(AN21="E",AN21="D"),0,VLOOKUP(AJ21,'CASSICOS COMP -E'!$B$53:$C$65,2)+AM21+AL21)</f>
        <v>0</v>
      </c>
      <c r="AL21" s="150"/>
      <c r="AM21" s="150"/>
      <c r="AN21" s="150"/>
      <c r="AO21" s="150"/>
      <c r="AP21" s="151"/>
      <c r="AQ21" s="151">
        <f>IF(OR(AT21="E",AT21="D"),0,VLOOKUP(AP21,'CASSICOS COMP -E'!$B$53:$C$65,2)+AS21+AR21)</f>
        <v>0</v>
      </c>
      <c r="AR21" s="151"/>
      <c r="AS21" s="151"/>
      <c r="AT21" s="151"/>
      <c r="AU21" s="151"/>
      <c r="AV21" s="152"/>
      <c r="AW21" s="152">
        <f>IF(OR(AZ21="E",AZ21="D"),0,VLOOKUP(AV21,'CASSICOS COMP -E'!$B$53:$C$65,2)+AY21+AX21)</f>
        <v>0</v>
      </c>
      <c r="AX21" s="152"/>
      <c r="AY21" s="152"/>
      <c r="AZ21" s="152"/>
      <c r="BA21" s="152"/>
      <c r="BB21" s="153"/>
      <c r="BC21" s="153">
        <f>IF(OR(BF21="E",BF21="D"),0,VLOOKUP(BB21,'CASSICOS COMP -E'!$B$53:$C$65,2)+BE21+BD21)</f>
        <v>0</v>
      </c>
      <c r="BD21" s="153"/>
      <c r="BE21" s="153"/>
      <c r="BF21" s="153"/>
      <c r="BG21" s="153"/>
      <c r="BH21" s="154"/>
      <c r="BI21" s="154">
        <f>IF(OR(BL21="E",BL21="D"),0,VLOOKUP(BH21,'CASSICOS COMP -E'!$B$53:$C$65,2)+BK21+BJ21)</f>
        <v>0</v>
      </c>
      <c r="BJ21" s="154"/>
      <c r="BK21" s="154"/>
      <c r="BL21" s="154"/>
      <c r="BM21" s="154"/>
      <c r="BN21" s="155">
        <f t="shared" si="1"/>
        <v>0</v>
      </c>
      <c r="BO21" s="156">
        <f t="shared" si="2"/>
        <v>0</v>
      </c>
      <c r="BP21" s="157">
        <f t="array" aca="1" ref="BP21" ca="1">SUM(LARGE(BV21:CE21,ROW(INDIRECT("1:"&amp;COUNT(BV21:CE21)-D$29))))+SUM(IF(ISNUMBER(VALUE(MID(IF(LEN(IF(ISNUMBER(BV21:CE21),0,BV21:CE21))&gt;1,BV21:CE21,0),1,LEN(IF(LEN(IF(ISNUMBER(BV21:CE21),0,BV21:CE21))&gt;1,BV21:CE21,0))-1)))=FALSE,0,VALUE(MID(IF(LEN(IF(ISNUMBER(BV21:CE21),0,BV21:CE21))&gt;1,BV21:CE21,0),1,LEN(IF(LEN(IF(ISNUMBER(BV21:CE21),0,BV21:CE21))&gt;1,BV21:CE21,0))-1))))</f>
        <v>0</v>
      </c>
      <c r="BQ21" s="158">
        <f t="shared" si="3"/>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'CASSICOS COMP -E'!D$58</f>
        <v>4</v>
      </c>
    </row>
    <row r="22" spans="1:86" x14ac:dyDescent="0.25">
      <c r="A22" s="108"/>
      <c r="F22" s="441"/>
      <c r="G22" s="160"/>
      <c r="H22" s="160"/>
      <c r="I22" s="160"/>
      <c r="J22" s="160"/>
      <c r="K22" s="161"/>
      <c r="L22" s="430"/>
      <c r="M22" s="162"/>
      <c r="N22" s="162"/>
      <c r="O22" s="162"/>
      <c r="P22" s="162"/>
      <c r="Q22" s="163"/>
      <c r="R22" s="437"/>
      <c r="S22" s="164"/>
      <c r="T22" s="164"/>
      <c r="U22" s="164"/>
      <c r="V22" s="164"/>
      <c r="W22" s="435"/>
      <c r="X22" s="449"/>
      <c r="Y22" s="165"/>
      <c r="Z22" s="165"/>
      <c r="AA22" s="165"/>
      <c r="AB22" s="165"/>
      <c r="AC22" s="166"/>
      <c r="AD22" s="450"/>
      <c r="AE22" s="167"/>
      <c r="AF22" s="167"/>
      <c r="AG22" s="167"/>
      <c r="AH22" s="167"/>
      <c r="AI22" s="167"/>
      <c r="AJ22" s="465"/>
      <c r="AK22" s="451"/>
      <c r="AL22" s="451"/>
      <c r="AM22" s="451"/>
      <c r="AN22" s="451"/>
      <c r="AO22" s="451"/>
      <c r="AP22" s="475"/>
      <c r="AQ22" s="469"/>
      <c r="AR22" s="469"/>
      <c r="AS22" s="469"/>
      <c r="AT22" s="469"/>
      <c r="AU22" s="469"/>
      <c r="AV22" s="483"/>
      <c r="AW22" s="170"/>
      <c r="AX22" s="170"/>
      <c r="AY22" s="170"/>
      <c r="AZ22" s="170"/>
      <c r="BA22" s="171"/>
      <c r="BB22" s="493"/>
      <c r="BC22" s="484"/>
      <c r="BD22" s="484"/>
      <c r="BE22" s="484"/>
      <c r="BF22" s="484"/>
      <c r="BG22" s="485"/>
      <c r="BH22" s="739"/>
      <c r="BI22" s="740"/>
      <c r="BJ22" s="740"/>
      <c r="BK22" s="740"/>
      <c r="BL22" s="740"/>
      <c r="BM22" s="172"/>
    </row>
    <row r="23" spans="1:86" x14ac:dyDescent="0.25">
      <c r="A23" s="108"/>
      <c r="B23" s="173" t="s">
        <v>2</v>
      </c>
      <c r="C23" s="173" t="s">
        <v>3</v>
      </c>
      <c r="D23" s="173" t="s">
        <v>6</v>
      </c>
      <c r="F23" s="174"/>
      <c r="G23" s="175"/>
      <c r="H23" s="175"/>
      <c r="I23" s="175"/>
      <c r="J23" s="175"/>
      <c r="K23" s="176"/>
      <c r="L23" s="177"/>
      <c r="M23" s="178"/>
      <c r="N23" s="178"/>
      <c r="O23" s="178"/>
      <c r="P23" s="178"/>
      <c r="Q23" s="179"/>
      <c r="R23" s="180"/>
      <c r="S23" s="181"/>
      <c r="T23" s="181"/>
      <c r="U23" s="181"/>
      <c r="V23" s="181"/>
      <c r="W23" s="435"/>
      <c r="X23" s="182"/>
      <c r="Y23" s="183"/>
      <c r="Z23" s="183"/>
      <c r="AA23" s="183"/>
      <c r="AB23" s="183"/>
      <c r="AC23" s="184"/>
      <c r="AD23" s="185"/>
      <c r="AE23" s="186"/>
      <c r="AF23" s="186"/>
      <c r="AG23" s="186"/>
      <c r="AH23" s="186"/>
      <c r="AI23" s="186"/>
      <c r="AJ23" s="452"/>
      <c r="AK23" s="453"/>
      <c r="AL23" s="453"/>
      <c r="AM23" s="453"/>
      <c r="AN23" s="453"/>
      <c r="AO23" s="453"/>
      <c r="AP23" s="471"/>
      <c r="AQ23" s="470"/>
      <c r="AR23" s="470"/>
      <c r="AS23" s="470"/>
      <c r="AT23" s="470"/>
      <c r="AU23" s="470"/>
      <c r="AV23" s="189"/>
      <c r="AW23" s="190"/>
      <c r="AX23" s="190"/>
      <c r="AY23" s="190"/>
      <c r="AZ23" s="190"/>
      <c r="BA23" s="191"/>
      <c r="BB23" s="486"/>
      <c r="BC23" s="487"/>
      <c r="BD23" s="487"/>
      <c r="BE23" s="487"/>
      <c r="BF23" s="487"/>
      <c r="BG23" s="488"/>
      <c r="BH23" s="741"/>
      <c r="BI23" s="742"/>
      <c r="BJ23" s="742"/>
      <c r="BK23" s="742"/>
      <c r="BL23" s="742"/>
      <c r="BM23" s="192"/>
    </row>
    <row r="24" spans="1:86" x14ac:dyDescent="0.25">
      <c r="A24" s="108"/>
      <c r="B24" s="193">
        <v>0</v>
      </c>
      <c r="C24" s="194">
        <v>0</v>
      </c>
      <c r="D24" s="194">
        <v>0</v>
      </c>
      <c r="E24" s="559"/>
      <c r="F24" s="174"/>
      <c r="G24" s="175"/>
      <c r="H24" s="175"/>
      <c r="I24" s="175"/>
      <c r="J24" s="175"/>
      <c r="K24" s="176"/>
      <c r="L24" s="177"/>
      <c r="M24" s="178"/>
      <c r="N24" s="178"/>
      <c r="O24" s="178"/>
      <c r="P24" s="178"/>
      <c r="Q24" s="179"/>
      <c r="R24" s="180"/>
      <c r="S24" s="181"/>
      <c r="T24" s="181"/>
      <c r="U24" s="181"/>
      <c r="V24" s="181"/>
      <c r="W24" s="435"/>
      <c r="X24" s="182"/>
      <c r="Y24" s="183"/>
      <c r="Z24" s="183"/>
      <c r="AA24" s="183"/>
      <c r="AB24" s="183"/>
      <c r="AC24" s="184"/>
      <c r="AD24" s="185"/>
      <c r="AE24" s="186"/>
      <c r="AF24" s="186"/>
      <c r="AG24" s="186"/>
      <c r="AH24" s="186"/>
      <c r="AI24" s="186"/>
      <c r="AJ24" s="452"/>
      <c r="AK24" s="453"/>
      <c r="AL24" s="453"/>
      <c r="AM24" s="453"/>
      <c r="AN24" s="453"/>
      <c r="AO24" s="453"/>
      <c r="AP24" s="471"/>
      <c r="AQ24" s="470"/>
      <c r="AR24" s="470"/>
      <c r="AS24" s="470"/>
      <c r="AT24" s="470"/>
      <c r="AU24" s="470"/>
      <c r="AV24" s="189"/>
      <c r="AW24" s="190"/>
      <c r="AX24" s="190"/>
      <c r="AY24" s="190"/>
      <c r="AZ24" s="190"/>
      <c r="BA24" s="191"/>
      <c r="BB24" s="486"/>
      <c r="BC24" s="487"/>
      <c r="BD24" s="487"/>
      <c r="BE24" s="487"/>
      <c r="BF24" s="487"/>
      <c r="BG24" s="488"/>
      <c r="BH24" s="741"/>
      <c r="BI24" s="742"/>
      <c r="BJ24" s="742"/>
      <c r="BK24" s="742"/>
      <c r="BL24" s="742"/>
      <c r="BM24" s="192"/>
    </row>
    <row r="25" spans="1:86" x14ac:dyDescent="0.25">
      <c r="A25" s="108"/>
      <c r="B25" s="193">
        <v>1</v>
      </c>
      <c r="C25" s="196">
        <v>20</v>
      </c>
      <c r="D25" s="196">
        <v>1</v>
      </c>
      <c r="F25" s="174"/>
      <c r="G25" s="175"/>
      <c r="H25" s="175"/>
      <c r="I25" s="175"/>
      <c r="J25" s="175"/>
      <c r="K25" s="176"/>
      <c r="L25" s="197"/>
      <c r="M25" s="178"/>
      <c r="N25" s="178"/>
      <c r="O25" s="178"/>
      <c r="P25" s="178"/>
      <c r="Q25" s="179"/>
      <c r="R25" s="180"/>
      <c r="S25" s="181"/>
      <c r="T25" s="181"/>
      <c r="U25" s="181"/>
      <c r="V25" s="181"/>
      <c r="W25" s="435"/>
      <c r="X25" s="198"/>
      <c r="Y25" s="183"/>
      <c r="Z25" s="183"/>
      <c r="AA25" s="183"/>
      <c r="AB25" s="183"/>
      <c r="AC25" s="184"/>
      <c r="AD25" s="185"/>
      <c r="AE25" s="186"/>
      <c r="AF25" s="186"/>
      <c r="AG25" s="186"/>
      <c r="AH25" s="186"/>
      <c r="AI25" s="186"/>
      <c r="AJ25" s="452"/>
      <c r="AK25" s="453"/>
      <c r="AL25" s="453"/>
      <c r="AM25" s="453"/>
      <c r="AN25" s="453"/>
      <c r="AO25" s="453"/>
      <c r="AP25" s="471"/>
      <c r="AQ25" s="470"/>
      <c r="AR25" s="470"/>
      <c r="AS25" s="470"/>
      <c r="AT25" s="470"/>
      <c r="AU25" s="470"/>
      <c r="AV25" s="199"/>
      <c r="AW25" s="190"/>
      <c r="AX25" s="190"/>
      <c r="AY25" s="190"/>
      <c r="AZ25" s="190"/>
      <c r="BA25" s="191"/>
      <c r="BB25" s="486"/>
      <c r="BC25" s="487"/>
      <c r="BD25" s="487"/>
      <c r="BE25" s="487"/>
      <c r="BF25" s="487"/>
      <c r="BG25" s="488"/>
      <c r="BH25" s="741"/>
      <c r="BI25" s="742"/>
      <c r="BJ25" s="742"/>
      <c r="BK25" s="742"/>
      <c r="BL25" s="742"/>
      <c r="BM25" s="192"/>
    </row>
    <row r="26" spans="1:86" x14ac:dyDescent="0.25">
      <c r="A26" s="108"/>
      <c r="B26" s="196">
        <v>2</v>
      </c>
      <c r="C26" s="196">
        <v>15</v>
      </c>
      <c r="D26" s="196">
        <v>2</v>
      </c>
      <c r="F26" s="174"/>
      <c r="G26" s="175"/>
      <c r="H26" s="175"/>
      <c r="I26" s="175"/>
      <c r="J26" s="175"/>
      <c r="K26" s="176"/>
      <c r="L26" s="197"/>
      <c r="M26" s="178"/>
      <c r="N26" s="178"/>
      <c r="O26" s="178"/>
      <c r="P26" s="178"/>
      <c r="Q26" s="179"/>
      <c r="R26" s="180"/>
      <c r="S26" s="181"/>
      <c r="T26" s="181"/>
      <c r="U26" s="181"/>
      <c r="V26" s="181"/>
      <c r="W26" s="435"/>
      <c r="X26" s="198"/>
      <c r="Y26" s="183"/>
      <c r="Z26" s="183"/>
      <c r="AA26" s="183"/>
      <c r="AB26" s="183"/>
      <c r="AC26" s="184"/>
      <c r="AD26" s="200"/>
      <c r="AE26" s="186"/>
      <c r="AF26" s="186"/>
      <c r="AG26" s="186"/>
      <c r="AH26" s="186"/>
      <c r="AI26" s="186"/>
      <c r="AJ26" s="454"/>
      <c r="AK26" s="453"/>
      <c r="AL26" s="453"/>
      <c r="AM26" s="453"/>
      <c r="AN26" s="453"/>
      <c r="AO26" s="453"/>
      <c r="AP26" s="471"/>
      <c r="AQ26" s="470"/>
      <c r="AR26" s="470"/>
      <c r="AS26" s="470"/>
      <c r="AT26" s="470"/>
      <c r="AU26" s="470"/>
      <c r="AV26" s="199"/>
      <c r="AW26" s="190"/>
      <c r="AX26" s="190"/>
      <c r="AY26" s="190"/>
      <c r="AZ26" s="190"/>
      <c r="BA26" s="191"/>
      <c r="BB26" s="489"/>
      <c r="BC26" s="487"/>
      <c r="BD26" s="487"/>
      <c r="BE26" s="487"/>
      <c r="BF26" s="487"/>
      <c r="BG26" s="488"/>
      <c r="BH26" s="741"/>
      <c r="BI26" s="742"/>
      <c r="BJ26" s="742"/>
      <c r="BK26" s="742"/>
      <c r="BL26" s="742"/>
      <c r="BM26" s="192"/>
    </row>
    <row r="27" spans="1:86" x14ac:dyDescent="0.25">
      <c r="A27" s="108"/>
      <c r="B27" s="196">
        <v>3</v>
      </c>
      <c r="C27" s="196">
        <v>12</v>
      </c>
      <c r="F27" s="174"/>
      <c r="G27" s="175"/>
      <c r="H27" s="175"/>
      <c r="I27" s="175"/>
      <c r="J27" s="175"/>
      <c r="K27" s="176"/>
      <c r="L27" s="197"/>
      <c r="M27" s="178"/>
      <c r="N27" s="178"/>
      <c r="O27" s="178"/>
      <c r="P27" s="178"/>
      <c r="Q27" s="179"/>
      <c r="R27" s="201"/>
      <c r="S27" s="181"/>
      <c r="T27" s="181"/>
      <c r="U27" s="181"/>
      <c r="V27" s="181"/>
      <c r="W27" s="435"/>
      <c r="X27" s="198"/>
      <c r="Y27" s="183"/>
      <c r="Z27" s="183"/>
      <c r="AA27" s="183"/>
      <c r="AB27" s="183"/>
      <c r="AC27" s="184"/>
      <c r="AD27" s="200"/>
      <c r="AE27" s="186"/>
      <c r="AF27" s="186"/>
      <c r="AG27" s="186"/>
      <c r="AH27" s="186"/>
      <c r="AI27" s="186"/>
      <c r="AJ27" s="464"/>
      <c r="AK27" s="453"/>
      <c r="AL27" s="453"/>
      <c r="AM27" s="453"/>
      <c r="AN27" s="453"/>
      <c r="AO27" s="453"/>
      <c r="AP27" s="476"/>
      <c r="AQ27" s="470"/>
      <c r="AR27" s="470"/>
      <c r="AS27" s="470"/>
      <c r="AT27" s="470"/>
      <c r="AU27" s="470"/>
      <c r="AV27" s="199"/>
      <c r="AW27" s="190"/>
      <c r="AX27" s="190"/>
      <c r="AY27" s="190"/>
      <c r="AZ27" s="190"/>
      <c r="BA27" s="191"/>
      <c r="BB27" s="489"/>
      <c r="BC27" s="487"/>
      <c r="BD27" s="487"/>
      <c r="BE27" s="487"/>
      <c r="BF27" s="487"/>
      <c r="BG27" s="488"/>
      <c r="BH27" s="741"/>
      <c r="BI27" s="742"/>
      <c r="BJ27" s="742"/>
      <c r="BK27" s="742"/>
      <c r="BL27" s="742"/>
      <c r="BM27" s="192"/>
    </row>
    <row r="28" spans="1:86" x14ac:dyDescent="0.25">
      <c r="A28" s="108"/>
      <c r="B28" s="196">
        <v>4</v>
      </c>
      <c r="C28" s="196">
        <v>10</v>
      </c>
      <c r="D28" s="202" t="s">
        <v>8</v>
      </c>
      <c r="F28" s="174"/>
      <c r="G28" s="175"/>
      <c r="H28" s="175"/>
      <c r="I28" s="175"/>
      <c r="J28" s="175"/>
      <c r="K28" s="176"/>
      <c r="L28" s="197"/>
      <c r="M28" s="178"/>
      <c r="N28" s="178"/>
      <c r="O28" s="178"/>
      <c r="P28" s="178"/>
      <c r="Q28" s="179"/>
      <c r="R28" s="201"/>
      <c r="S28" s="181"/>
      <c r="T28" s="181"/>
      <c r="U28" s="181"/>
      <c r="V28" s="181"/>
      <c r="W28" s="435"/>
      <c r="X28" s="198"/>
      <c r="Y28" s="183"/>
      <c r="Z28" s="183"/>
      <c r="AA28" s="183"/>
      <c r="AB28" s="183"/>
      <c r="AC28" s="184"/>
      <c r="AD28" s="200"/>
      <c r="AE28" s="186"/>
      <c r="AF28" s="186"/>
      <c r="AG28" s="186"/>
      <c r="AH28" s="186"/>
      <c r="AI28" s="186"/>
      <c r="AJ28" s="452"/>
      <c r="AK28" s="453"/>
      <c r="AL28" s="453"/>
      <c r="AM28" s="453"/>
      <c r="AN28" s="453"/>
      <c r="AO28" s="453"/>
      <c r="AP28" s="471"/>
      <c r="AQ28" s="470"/>
      <c r="AR28" s="470"/>
      <c r="AS28" s="470"/>
      <c r="AT28" s="470"/>
      <c r="AU28" s="470"/>
      <c r="AV28" s="199"/>
      <c r="AW28" s="190"/>
      <c r="AX28" s="190"/>
      <c r="AY28" s="190"/>
      <c r="AZ28" s="190"/>
      <c r="BA28" s="191"/>
      <c r="BB28" s="489"/>
      <c r="BC28" s="487"/>
      <c r="BD28" s="487"/>
      <c r="BE28" s="487"/>
      <c r="BF28" s="487"/>
      <c r="BG28" s="488"/>
      <c r="BH28" s="741"/>
      <c r="BI28" s="742"/>
      <c r="BJ28" s="742"/>
      <c r="BK28" s="742"/>
      <c r="BL28" s="742"/>
      <c r="BM28" s="192"/>
    </row>
    <row r="29" spans="1:86" x14ac:dyDescent="0.25">
      <c r="A29" s="108"/>
      <c r="B29" s="196">
        <v>5</v>
      </c>
      <c r="C29" s="196">
        <v>8</v>
      </c>
      <c r="D29" s="196">
        <v>0</v>
      </c>
      <c r="F29" s="174"/>
      <c r="G29" s="175"/>
      <c r="H29" s="175"/>
      <c r="I29" s="175"/>
      <c r="J29" s="175"/>
      <c r="K29" s="176"/>
      <c r="L29" s="197"/>
      <c r="M29" s="178"/>
      <c r="N29" s="178"/>
      <c r="O29" s="178"/>
      <c r="P29" s="178"/>
      <c r="Q29" s="179"/>
      <c r="R29" s="201"/>
      <c r="S29" s="181"/>
      <c r="T29" s="181"/>
      <c r="U29" s="181"/>
      <c r="V29" s="181"/>
      <c r="W29" s="435"/>
      <c r="X29" s="198"/>
      <c r="Y29" s="183"/>
      <c r="Z29" s="183"/>
      <c r="AA29" s="183"/>
      <c r="AB29" s="183"/>
      <c r="AC29" s="184"/>
      <c r="AD29" s="200"/>
      <c r="AE29" s="186"/>
      <c r="AF29" s="186"/>
      <c r="AG29" s="186"/>
      <c r="AH29" s="186"/>
      <c r="AI29" s="186"/>
      <c r="AJ29" s="452"/>
      <c r="AK29" s="453"/>
      <c r="AL29" s="453"/>
      <c r="AM29" s="453"/>
      <c r="AN29" s="453"/>
      <c r="AO29" s="453"/>
      <c r="AP29" s="471"/>
      <c r="AQ29" s="470"/>
      <c r="AR29" s="470"/>
      <c r="AS29" s="470"/>
      <c r="AT29" s="470"/>
      <c r="AU29" s="470"/>
      <c r="AV29" s="199"/>
      <c r="AW29" s="190"/>
      <c r="AX29" s="190"/>
      <c r="AY29" s="190"/>
      <c r="AZ29" s="190"/>
      <c r="BA29" s="191"/>
      <c r="BB29" s="489"/>
      <c r="BC29" s="487"/>
      <c r="BD29" s="487"/>
      <c r="BE29" s="487"/>
      <c r="BF29" s="487"/>
      <c r="BG29" s="488"/>
      <c r="BH29" s="741"/>
      <c r="BI29" s="742"/>
      <c r="BJ29" s="742"/>
      <c r="BK29" s="742"/>
      <c r="BL29" s="742"/>
      <c r="BM29" s="192"/>
    </row>
    <row r="30" spans="1:86" x14ac:dyDescent="0.25">
      <c r="A30" s="108"/>
      <c r="B30" s="196">
        <v>6</v>
      </c>
      <c r="C30" s="196">
        <v>6</v>
      </c>
      <c r="F30" s="174"/>
      <c r="G30" s="175"/>
      <c r="H30" s="175"/>
      <c r="I30" s="175"/>
      <c r="J30" s="175"/>
      <c r="K30" s="176"/>
      <c r="L30" s="197"/>
      <c r="M30" s="178"/>
      <c r="N30" s="178"/>
      <c r="O30" s="178"/>
      <c r="P30" s="178"/>
      <c r="Q30" s="179"/>
      <c r="R30" s="201"/>
      <c r="S30" s="181"/>
      <c r="T30" s="181"/>
      <c r="U30" s="181"/>
      <c r="V30" s="181"/>
      <c r="W30" s="435"/>
      <c r="X30" s="198"/>
      <c r="Y30" s="183"/>
      <c r="Z30" s="183"/>
      <c r="AA30" s="183"/>
      <c r="AB30" s="183"/>
      <c r="AC30" s="184"/>
      <c r="AD30" s="200"/>
      <c r="AE30" s="186"/>
      <c r="AF30" s="186"/>
      <c r="AG30" s="186"/>
      <c r="AH30" s="186"/>
      <c r="AI30" s="186"/>
      <c r="AJ30" s="452"/>
      <c r="AK30" s="453"/>
      <c r="AL30" s="453"/>
      <c r="AM30" s="453"/>
      <c r="AN30" s="453"/>
      <c r="AO30" s="453"/>
      <c r="AP30" s="471"/>
      <c r="AQ30" s="470"/>
      <c r="AR30" s="470"/>
      <c r="AS30" s="470"/>
      <c r="AT30" s="470"/>
      <c r="AU30" s="470"/>
      <c r="AV30" s="199"/>
      <c r="AW30" s="190"/>
      <c r="AX30" s="190"/>
      <c r="AY30" s="190"/>
      <c r="AZ30" s="190"/>
      <c r="BA30" s="191"/>
      <c r="BB30" s="489"/>
      <c r="BC30" s="487"/>
      <c r="BD30" s="487"/>
      <c r="BE30" s="487"/>
      <c r="BF30" s="487"/>
      <c r="BG30" s="488"/>
      <c r="BH30" s="741"/>
      <c r="BI30" s="742"/>
      <c r="BJ30" s="742"/>
      <c r="BK30" s="742"/>
      <c r="BL30" s="742"/>
      <c r="BM30" s="192"/>
    </row>
    <row r="31" spans="1:86" x14ac:dyDescent="0.25">
      <c r="A31" s="108"/>
      <c r="B31" s="196">
        <v>7</v>
      </c>
      <c r="C31" s="196">
        <v>4</v>
      </c>
      <c r="F31" s="174"/>
      <c r="G31" s="175"/>
      <c r="H31" s="175"/>
      <c r="I31" s="175"/>
      <c r="J31" s="175"/>
      <c r="K31" s="176"/>
      <c r="L31" s="197"/>
      <c r="M31" s="178"/>
      <c r="N31" s="178"/>
      <c r="O31" s="178"/>
      <c r="P31" s="178"/>
      <c r="Q31" s="179"/>
      <c r="R31" s="201"/>
      <c r="S31" s="181"/>
      <c r="T31" s="181"/>
      <c r="U31" s="181"/>
      <c r="V31" s="181"/>
      <c r="W31" s="435"/>
      <c r="X31" s="198"/>
      <c r="Y31" s="183"/>
      <c r="Z31" s="183"/>
      <c r="AA31" s="183"/>
      <c r="AB31" s="183"/>
      <c r="AC31" s="184"/>
      <c r="AD31" s="200"/>
      <c r="AE31" s="186"/>
      <c r="AF31" s="186"/>
      <c r="AG31" s="186"/>
      <c r="AH31" s="186"/>
      <c r="AI31" s="186"/>
      <c r="AJ31" s="454"/>
      <c r="AK31" s="453"/>
      <c r="AL31" s="453"/>
      <c r="AM31" s="453"/>
      <c r="AN31" s="453"/>
      <c r="AO31" s="453"/>
      <c r="AP31" s="472"/>
      <c r="AQ31" s="470"/>
      <c r="AR31" s="470"/>
      <c r="AS31" s="470"/>
      <c r="AT31" s="470"/>
      <c r="AU31" s="470"/>
      <c r="AV31" s="199"/>
      <c r="AW31" s="190"/>
      <c r="AX31" s="190"/>
      <c r="AY31" s="190"/>
      <c r="AZ31" s="190"/>
      <c r="BA31" s="191"/>
      <c r="BB31" s="489"/>
      <c r="BC31" s="487"/>
      <c r="BD31" s="487"/>
      <c r="BE31" s="487"/>
      <c r="BF31" s="487"/>
      <c r="BG31" s="488"/>
      <c r="BH31" s="741"/>
      <c r="BI31" s="742"/>
      <c r="BJ31" s="742"/>
      <c r="BK31" s="742"/>
      <c r="BL31" s="742"/>
      <c r="BM31" s="192"/>
    </row>
    <row r="32" spans="1:86" x14ac:dyDescent="0.25">
      <c r="A32" s="108"/>
      <c r="B32" s="196">
        <v>8</v>
      </c>
      <c r="C32" s="196">
        <v>3</v>
      </c>
      <c r="F32" s="203"/>
      <c r="G32" s="204"/>
      <c r="H32" s="204"/>
      <c r="I32" s="204"/>
      <c r="J32" s="204"/>
      <c r="K32" s="205"/>
      <c r="L32" s="206"/>
      <c r="M32" s="207"/>
      <c r="N32" s="207"/>
      <c r="O32" s="207"/>
      <c r="P32" s="207"/>
      <c r="Q32" s="208"/>
      <c r="R32" s="209"/>
      <c r="S32" s="210"/>
      <c r="T32" s="210"/>
      <c r="U32" s="210"/>
      <c r="V32" s="210"/>
      <c r="W32" s="435"/>
      <c r="X32" s="211"/>
      <c r="Y32" s="212"/>
      <c r="Z32" s="212"/>
      <c r="AA32" s="212"/>
      <c r="AB32" s="212"/>
      <c r="AC32" s="213"/>
      <c r="AD32" s="214"/>
      <c r="AE32" s="215"/>
      <c r="AF32" s="215"/>
      <c r="AG32" s="215"/>
      <c r="AH32" s="215"/>
      <c r="AI32" s="215"/>
      <c r="AJ32" s="455"/>
      <c r="AK32" s="456"/>
      <c r="AL32" s="456"/>
      <c r="AM32" s="456"/>
      <c r="AN32" s="456"/>
      <c r="AO32" s="456"/>
      <c r="AP32" s="473"/>
      <c r="AQ32" s="474"/>
      <c r="AR32" s="474"/>
      <c r="AS32" s="474"/>
      <c r="AT32" s="474"/>
      <c r="AU32" s="474"/>
      <c r="AV32" s="218"/>
      <c r="AW32" s="219"/>
      <c r="AX32" s="219"/>
      <c r="AY32" s="219"/>
      <c r="AZ32" s="219"/>
      <c r="BA32" s="220"/>
      <c r="BB32" s="490"/>
      <c r="BC32" s="491"/>
      <c r="BD32" s="491"/>
      <c r="BE32" s="491"/>
      <c r="BF32" s="491"/>
      <c r="BG32" s="492"/>
      <c r="BH32" s="743"/>
      <c r="BI32" s="744"/>
      <c r="BJ32" s="744"/>
      <c r="BK32" s="744"/>
      <c r="BL32" s="744"/>
      <c r="BM32" s="221"/>
      <c r="BN32" s="556"/>
      <c r="BP32" s="556"/>
    </row>
    <row r="33" spans="1:68" x14ac:dyDescent="0.25">
      <c r="A33" s="108"/>
      <c r="B33" s="196">
        <v>9</v>
      </c>
      <c r="C33" s="196">
        <v>2</v>
      </c>
      <c r="W33" s="436"/>
      <c r="AU33" s="556"/>
      <c r="BA33" s="556"/>
      <c r="BG33" s="556"/>
      <c r="BM33" s="556"/>
      <c r="BN33" s="556"/>
      <c r="BP33" s="556"/>
    </row>
    <row r="34" spans="1:68" x14ac:dyDescent="0.25">
      <c r="A34" s="108"/>
      <c r="B34" s="196">
        <v>10</v>
      </c>
      <c r="C34" s="196">
        <v>1</v>
      </c>
      <c r="AU34" s="556"/>
      <c r="BA34" s="556"/>
      <c r="BG34" s="556"/>
      <c r="BM34" s="556"/>
      <c r="BN34" s="556"/>
      <c r="BP34" s="556"/>
    </row>
    <row r="35" spans="1:68" x14ac:dyDescent="0.25">
      <c r="A35" s="108"/>
      <c r="B35" s="196">
        <v>11</v>
      </c>
      <c r="C35" s="196">
        <v>0</v>
      </c>
      <c r="AU35" s="556"/>
      <c r="BA35" s="556"/>
      <c r="BG35" s="556"/>
      <c r="BM35" s="556"/>
      <c r="BN35" s="556"/>
      <c r="BP35" s="556"/>
    </row>
    <row r="36" spans="1:68" x14ac:dyDescent="0.25">
      <c r="A36" s="108"/>
      <c r="B36" s="225">
        <v>12</v>
      </c>
      <c r="C36" s="196">
        <v>0</v>
      </c>
      <c r="AU36" s="556"/>
      <c r="BA36" s="556"/>
      <c r="BG36" s="556"/>
      <c r="BM36" s="556"/>
      <c r="BN36" s="556"/>
      <c r="BP36" s="556"/>
    </row>
    <row r="37" spans="1:68" x14ac:dyDescent="0.25">
      <c r="A37" s="108"/>
      <c r="B37" s="196">
        <v>13</v>
      </c>
      <c r="C37" s="196">
        <v>0</v>
      </c>
      <c r="AU37" s="556"/>
      <c r="BA37" s="556"/>
      <c r="BG37" s="556"/>
      <c r="BM37" s="556"/>
      <c r="BN37" s="556"/>
      <c r="BP37" s="556"/>
    </row>
    <row r="38" spans="1:68" x14ac:dyDescent="0.25">
      <c r="A38" s="108"/>
      <c r="B38" s="196">
        <v>14</v>
      </c>
      <c r="C38" s="226" t="s">
        <v>37</v>
      </c>
      <c r="D38" s="227"/>
      <c r="AU38" s="556"/>
      <c r="BA38" s="556"/>
      <c r="BG38" s="556"/>
      <c r="BM38" s="556"/>
    </row>
    <row r="39" spans="1:68" ht="15" customHeight="1" x14ac:dyDescent="0.25">
      <c r="A39" s="108"/>
      <c r="B39" s="225">
        <v>15</v>
      </c>
      <c r="C39" s="228" t="s">
        <v>16</v>
      </c>
      <c r="D39" s="560"/>
      <c r="AU39" s="556"/>
      <c r="BA39" s="556"/>
      <c r="BG39" s="556"/>
      <c r="BM39" s="556"/>
      <c r="BN39" s="556"/>
      <c r="BP39" s="556"/>
    </row>
    <row r="40" spans="1:68" x14ac:dyDescent="0.25">
      <c r="A40" s="108"/>
      <c r="B40" s="230">
        <v>16</v>
      </c>
      <c r="C40" s="231" t="s">
        <v>38</v>
      </c>
      <c r="D40" s="225" t="s">
        <v>33</v>
      </c>
      <c r="AU40" s="556"/>
      <c r="BA40" s="556"/>
      <c r="BG40" s="556"/>
      <c r="BM40" s="556"/>
      <c r="BN40" s="556"/>
      <c r="BP40" s="556"/>
    </row>
    <row r="41" spans="1:68" x14ac:dyDescent="0.25">
      <c r="A41" s="108"/>
      <c r="B41" s="230">
        <v>17</v>
      </c>
      <c r="C41" s="231" t="s">
        <v>39</v>
      </c>
      <c r="D41" s="225" t="s">
        <v>34</v>
      </c>
      <c r="AU41" s="556"/>
      <c r="BA41" s="556"/>
      <c r="BG41" s="556"/>
      <c r="BM41" s="556"/>
      <c r="BN41" s="556"/>
      <c r="BP41" s="556"/>
    </row>
    <row r="42" spans="1:68" x14ac:dyDescent="0.25">
      <c r="A42" s="108"/>
      <c r="B42" s="230">
        <v>18</v>
      </c>
      <c r="C42" s="231"/>
      <c r="D42" s="225"/>
      <c r="AU42" s="556"/>
      <c r="BA42" s="556"/>
      <c r="BG42" s="556"/>
      <c r="BM42" s="556"/>
      <c r="BN42" s="556"/>
      <c r="BP42" s="556"/>
    </row>
    <row r="43" spans="1:68" x14ac:dyDescent="0.25">
      <c r="A43" s="108"/>
      <c r="B43" s="230">
        <v>19</v>
      </c>
      <c r="AU43" s="556"/>
      <c r="BA43" s="556"/>
      <c r="BG43" s="556"/>
      <c r="BM43" s="556"/>
      <c r="BN43" s="556"/>
      <c r="BP43" s="556"/>
    </row>
    <row r="44" spans="1:68" x14ac:dyDescent="0.25">
      <c r="A44" s="108"/>
      <c r="B44" s="230">
        <v>20</v>
      </c>
      <c r="AU44" s="556"/>
      <c r="BA44" s="556"/>
      <c r="BG44" s="556"/>
      <c r="BM44" s="556"/>
      <c r="BN44" s="556"/>
      <c r="BP44" s="556"/>
    </row>
    <row r="45" spans="1:68" x14ac:dyDescent="0.25">
      <c r="A45" s="108"/>
      <c r="B45" s="230">
        <v>21</v>
      </c>
      <c r="AU45" s="556"/>
      <c r="BA45" s="556"/>
      <c r="BG45" s="556"/>
      <c r="BM45" s="556"/>
      <c r="BN45" s="556"/>
      <c r="BP45" s="556"/>
    </row>
    <row r="46" spans="1:68" x14ac:dyDescent="0.25">
      <c r="A46" s="108"/>
      <c r="B46" s="230">
        <v>22</v>
      </c>
      <c r="AU46" s="556"/>
      <c r="BA46" s="556"/>
      <c r="BG46" s="556"/>
      <c r="BM46" s="556"/>
      <c r="BN46" s="556"/>
      <c r="BP46" s="556"/>
    </row>
    <row r="47" spans="1:68" x14ac:dyDescent="0.25">
      <c r="A47" s="108"/>
      <c r="B47" s="230">
        <v>23</v>
      </c>
      <c r="AU47" s="556"/>
      <c r="BA47" s="556"/>
      <c r="BG47" s="556"/>
      <c r="BM47" s="556"/>
      <c r="BN47" s="556"/>
      <c r="BP47" s="556"/>
    </row>
    <row r="48" spans="1:68" x14ac:dyDescent="0.25">
      <c r="A48" s="108"/>
      <c r="B48" s="230">
        <v>24</v>
      </c>
      <c r="AU48" s="556"/>
      <c r="BA48" s="556"/>
      <c r="BG48" s="556"/>
      <c r="BM48" s="556"/>
    </row>
    <row r="49" spans="1:68" x14ac:dyDescent="0.25">
      <c r="A49" s="108"/>
      <c r="B49" s="230">
        <v>25</v>
      </c>
      <c r="AU49" s="556"/>
      <c r="BA49" s="556"/>
      <c r="BG49" s="556"/>
      <c r="BM49" s="556"/>
      <c r="BN49" s="556"/>
      <c r="BP49" s="556"/>
    </row>
    <row r="50" spans="1:68" x14ac:dyDescent="0.25">
      <c r="A50" s="108"/>
      <c r="B50" s="230">
        <v>26</v>
      </c>
      <c r="AU50" s="556"/>
      <c r="BA50" s="556"/>
      <c r="BG50" s="556"/>
      <c r="BM50" s="556"/>
      <c r="BN50" s="556"/>
      <c r="BP50" s="556"/>
    </row>
    <row r="51" spans="1:68" x14ac:dyDescent="0.25">
      <c r="A51" s="108"/>
      <c r="B51" s="230">
        <v>27</v>
      </c>
      <c r="AU51" s="556"/>
      <c r="BA51" s="556"/>
      <c r="BG51" s="556"/>
      <c r="BM51" s="556"/>
      <c r="BN51" s="556"/>
      <c r="BP51" s="556"/>
    </row>
    <row r="52" spans="1:68" x14ac:dyDescent="0.25">
      <c r="A52" s="108"/>
      <c r="B52" s="230">
        <v>28</v>
      </c>
      <c r="AC52" s="556"/>
      <c r="AI52" s="556"/>
      <c r="AO52" s="556"/>
      <c r="AU52" s="556"/>
      <c r="BA52" s="556"/>
      <c r="BG52" s="556"/>
      <c r="BM52" s="556"/>
      <c r="BN52" s="556"/>
      <c r="BP52" s="556"/>
    </row>
    <row r="53" spans="1:68" x14ac:dyDescent="0.25">
      <c r="A53" s="108"/>
      <c r="B53" s="230">
        <v>29</v>
      </c>
      <c r="AC53" s="556"/>
      <c r="AI53" s="556"/>
      <c r="AO53" s="556"/>
      <c r="AU53" s="556"/>
      <c r="BA53" s="556"/>
      <c r="BG53" s="556"/>
      <c r="BM53" s="556"/>
      <c r="BN53" s="556"/>
      <c r="BP53" s="556"/>
    </row>
    <row r="54" spans="1:68" x14ac:dyDescent="0.25">
      <c r="A54" s="108"/>
      <c r="B54" s="230">
        <v>30</v>
      </c>
      <c r="AU54" s="556"/>
      <c r="BA54" s="556"/>
      <c r="BG54" s="556"/>
      <c r="BM54" s="556"/>
    </row>
    <row r="55" spans="1:68" x14ac:dyDescent="0.25">
      <c r="A55" s="108"/>
      <c r="B55" s="230">
        <v>31</v>
      </c>
      <c r="AU55" s="556"/>
      <c r="BA55" s="556"/>
      <c r="BG55" s="556"/>
      <c r="BM55" s="556"/>
    </row>
    <row r="56" spans="1:68" x14ac:dyDescent="0.25">
      <c r="A56" s="108"/>
      <c r="B56" s="230">
        <v>32</v>
      </c>
      <c r="AU56" s="556"/>
      <c r="BA56" s="556"/>
      <c r="BG56" s="556"/>
      <c r="BM56" s="556"/>
    </row>
    <row r="57" spans="1:68" x14ac:dyDescent="0.25">
      <c r="A57" s="108"/>
      <c r="B57" s="230">
        <v>33</v>
      </c>
      <c r="AU57" s="556"/>
      <c r="BA57" s="556"/>
      <c r="BG57" s="556"/>
      <c r="BM57" s="556"/>
    </row>
    <row r="58" spans="1:68" x14ac:dyDescent="0.25">
      <c r="A58" s="108"/>
      <c r="B58" s="230">
        <v>34</v>
      </c>
      <c r="AU58" s="556"/>
      <c r="BA58" s="556"/>
      <c r="BG58" s="556"/>
      <c r="BM58" s="556"/>
    </row>
    <row r="59" spans="1:68" x14ac:dyDescent="0.25">
      <c r="A59" s="108"/>
      <c r="B59" s="230">
        <v>35</v>
      </c>
      <c r="AU59" s="556"/>
      <c r="BA59" s="556"/>
      <c r="BG59" s="556"/>
      <c r="BM59" s="556"/>
    </row>
    <row r="60" spans="1:68" x14ac:dyDescent="0.25">
      <c r="A60" s="108"/>
      <c r="B60" s="230">
        <v>36</v>
      </c>
      <c r="AU60" s="556"/>
      <c r="BA60" s="556"/>
      <c r="BG60" s="556"/>
      <c r="BM60" s="556"/>
    </row>
    <row r="61" spans="1:68" x14ac:dyDescent="0.25">
      <c r="A61" s="108"/>
      <c r="B61" s="230">
        <v>37</v>
      </c>
      <c r="AU61" s="556"/>
      <c r="BA61" s="556"/>
      <c r="BG61" s="556"/>
      <c r="BM61" s="556"/>
    </row>
    <row r="62" spans="1:68" x14ac:dyDescent="0.25">
      <c r="A62" s="108"/>
      <c r="B62" s="230">
        <v>38</v>
      </c>
      <c r="AU62" s="556"/>
      <c r="BA62" s="556"/>
      <c r="BG62" s="556"/>
      <c r="BM62" s="556"/>
    </row>
    <row r="63" spans="1:68" x14ac:dyDescent="0.25">
      <c r="A63" s="108"/>
      <c r="B63" s="230">
        <v>39</v>
      </c>
      <c r="AU63" s="556"/>
      <c r="BA63" s="556"/>
      <c r="BG63" s="556"/>
      <c r="BM63" s="556"/>
    </row>
    <row r="64" spans="1:68" x14ac:dyDescent="0.25">
      <c r="A64" s="108"/>
      <c r="B64" s="230">
        <v>40</v>
      </c>
      <c r="AU64" s="556"/>
      <c r="BA64" s="556"/>
      <c r="BG64" s="556"/>
      <c r="BM64" s="556"/>
    </row>
    <row r="65" spans="1:68" x14ac:dyDescent="0.25">
      <c r="A65" s="108"/>
      <c r="B65" s="230">
        <v>41</v>
      </c>
      <c r="AU65" s="556"/>
      <c r="BA65" s="556"/>
      <c r="BG65" s="556"/>
      <c r="BM65" s="556"/>
    </row>
    <row r="66" spans="1:68" x14ac:dyDescent="0.25">
      <c r="A66" s="108"/>
      <c r="B66" s="230">
        <v>42</v>
      </c>
      <c r="AU66" s="556"/>
      <c r="BA66" s="556"/>
      <c r="BG66" s="556"/>
      <c r="BM66" s="556"/>
    </row>
    <row r="67" spans="1:68" x14ac:dyDescent="0.25">
      <c r="A67" s="108"/>
      <c r="B67" s="230">
        <v>43</v>
      </c>
      <c r="AU67" s="556"/>
      <c r="BA67" s="556"/>
      <c r="BG67" s="556"/>
      <c r="BM67" s="556"/>
    </row>
    <row r="68" spans="1:68" x14ac:dyDescent="0.25">
      <c r="A68" s="108"/>
      <c r="B68" s="230">
        <v>44</v>
      </c>
      <c r="AU68" s="556"/>
      <c r="BA68" s="556"/>
      <c r="BG68" s="556"/>
      <c r="BM68" s="556"/>
    </row>
    <row r="69" spans="1:68" x14ac:dyDescent="0.25">
      <c r="A69" s="108"/>
      <c r="B69" s="230">
        <v>45</v>
      </c>
      <c r="AU69" s="556"/>
      <c r="BA69" s="556"/>
      <c r="BG69" s="556"/>
      <c r="BM69" s="556"/>
      <c r="BN69" s="556"/>
      <c r="BP69" s="556"/>
    </row>
    <row r="70" spans="1:68" x14ac:dyDescent="0.25">
      <c r="A70" s="108"/>
      <c r="B70" s="230">
        <v>46</v>
      </c>
      <c r="AU70" s="556"/>
      <c r="BA70" s="556"/>
      <c r="BG70" s="556"/>
      <c r="BM70" s="556"/>
      <c r="BN70" s="556"/>
      <c r="BP70" s="556"/>
    </row>
    <row r="71" spans="1:68" x14ac:dyDescent="0.25">
      <c r="A71" s="108"/>
      <c r="B71" s="230">
        <v>47</v>
      </c>
      <c r="AU71" s="556"/>
      <c r="BA71" s="556"/>
      <c r="BG71" s="556"/>
      <c r="BM71" s="556"/>
      <c r="BN71" s="556"/>
      <c r="BP71" s="556"/>
    </row>
    <row r="72" spans="1:68" x14ac:dyDescent="0.25">
      <c r="A72" s="108"/>
      <c r="B72" s="230">
        <v>48</v>
      </c>
      <c r="AU72" s="556"/>
      <c r="BA72" s="556"/>
      <c r="BG72" s="556"/>
      <c r="BM72" s="556"/>
      <c r="BN72" s="556"/>
      <c r="BP72" s="556"/>
    </row>
    <row r="73" spans="1:68" x14ac:dyDescent="0.25">
      <c r="A73" s="108"/>
      <c r="B73" s="230">
        <v>49</v>
      </c>
      <c r="AU73" s="556"/>
      <c r="BA73" s="556"/>
      <c r="BG73" s="556"/>
      <c r="BM73" s="556"/>
      <c r="BN73" s="556"/>
      <c r="BP73" s="556"/>
    </row>
    <row r="74" spans="1:68" x14ac:dyDescent="0.25">
      <c r="A74" s="108"/>
      <c r="B74" s="230">
        <v>50</v>
      </c>
      <c r="AU74" s="556"/>
      <c r="BA74" s="556"/>
      <c r="BG74" s="556"/>
      <c r="BM74" s="556"/>
      <c r="BN74" s="556"/>
      <c r="BP74" s="556"/>
    </row>
    <row r="75" spans="1:68" x14ac:dyDescent="0.25">
      <c r="A75" s="108"/>
      <c r="B75" s="230">
        <v>51</v>
      </c>
      <c r="AU75" s="556"/>
      <c r="BA75" s="556"/>
      <c r="BG75" s="556"/>
      <c r="BM75" s="556"/>
      <c r="BN75" s="556"/>
      <c r="BP75" s="556"/>
    </row>
    <row r="76" spans="1:68" x14ac:dyDescent="0.25">
      <c r="A76" s="108"/>
      <c r="B76" s="230">
        <v>52</v>
      </c>
      <c r="AU76" s="556"/>
      <c r="BA76" s="556"/>
      <c r="BG76" s="556"/>
      <c r="BM76" s="556"/>
      <c r="BN76" s="556"/>
      <c r="BP76" s="556"/>
    </row>
    <row r="77" spans="1:68" x14ac:dyDescent="0.25">
      <c r="A77" s="108"/>
      <c r="B77" s="230">
        <v>53</v>
      </c>
      <c r="AU77" s="556"/>
      <c r="BA77" s="556"/>
      <c r="BG77" s="556"/>
      <c r="BM77" s="556"/>
      <c r="BN77" s="556"/>
      <c r="BP77" s="556"/>
    </row>
    <row r="78" spans="1:68" x14ac:dyDescent="0.25">
      <c r="A78" s="108"/>
      <c r="B78" s="230">
        <v>54</v>
      </c>
      <c r="AU78" s="556"/>
      <c r="BA78" s="556"/>
      <c r="BG78" s="556"/>
      <c r="BM78" s="556"/>
      <c r="BN78" s="556"/>
      <c r="BP78" s="556"/>
    </row>
    <row r="79" spans="1:68" x14ac:dyDescent="0.25">
      <c r="A79" s="108"/>
      <c r="B79" s="230">
        <v>55</v>
      </c>
      <c r="AU79" s="556"/>
      <c r="BA79" s="556"/>
      <c r="BG79" s="556"/>
      <c r="BM79" s="556"/>
      <c r="BN79" s="556"/>
      <c r="BP79" s="556"/>
    </row>
    <row r="80" spans="1:68" x14ac:dyDescent="0.25">
      <c r="A80" s="108"/>
      <c r="B80" s="230">
        <v>56</v>
      </c>
      <c r="AU80" s="556"/>
      <c r="BA80" s="556"/>
      <c r="BG80" s="556"/>
      <c r="BM80" s="556"/>
      <c r="BN80" s="556"/>
      <c r="BP80" s="556"/>
    </row>
    <row r="81" spans="1:68" x14ac:dyDescent="0.25">
      <c r="A81" s="108"/>
      <c r="B81" s="230">
        <v>57</v>
      </c>
      <c r="AU81" s="556"/>
      <c r="BA81" s="556"/>
      <c r="BG81" s="556"/>
      <c r="BM81" s="556"/>
      <c r="BN81" s="556"/>
      <c r="BP81" s="556"/>
    </row>
    <row r="82" spans="1:68" x14ac:dyDescent="0.25">
      <c r="A82" s="108"/>
      <c r="B82" s="230">
        <v>58</v>
      </c>
      <c r="AU82" s="556"/>
      <c r="BA82" s="556"/>
      <c r="BG82" s="556"/>
      <c r="BM82" s="556"/>
      <c r="BN82" s="556"/>
      <c r="BP82" s="556"/>
    </row>
    <row r="83" spans="1:68" x14ac:dyDescent="0.25">
      <c r="A83" s="108"/>
      <c r="B83" s="230">
        <v>59</v>
      </c>
      <c r="AU83" s="556"/>
      <c r="BA83" s="556"/>
      <c r="BG83" s="556"/>
      <c r="BM83" s="556"/>
      <c r="BN83" s="556"/>
      <c r="BP83" s="556"/>
    </row>
    <row r="84" spans="1:68" x14ac:dyDescent="0.25">
      <c r="A84" s="108"/>
      <c r="B84" s="230">
        <v>60</v>
      </c>
      <c r="AU84" s="556"/>
      <c r="BA84" s="556"/>
      <c r="BG84" s="556"/>
      <c r="BM84" s="556"/>
      <c r="BN84" s="556"/>
      <c r="BP84" s="556"/>
    </row>
    <row r="85" spans="1:68" x14ac:dyDescent="0.25">
      <c r="A85" s="108"/>
      <c r="B85" s="230">
        <v>61</v>
      </c>
      <c r="AU85" s="556"/>
      <c r="BA85" s="556"/>
      <c r="BG85" s="556"/>
      <c r="BM85" s="556"/>
      <c r="BN85" s="556"/>
      <c r="BP85" s="556"/>
    </row>
    <row r="86" spans="1:68" x14ac:dyDescent="0.25">
      <c r="A86" s="108"/>
      <c r="B86" s="230">
        <v>62</v>
      </c>
      <c r="AU86" s="556"/>
      <c r="BA86" s="556"/>
      <c r="BG86" s="556"/>
      <c r="BM86" s="556"/>
      <c r="BN86" s="556"/>
      <c r="BP86" s="556"/>
    </row>
    <row r="87" spans="1:68" x14ac:dyDescent="0.25">
      <c r="B87" s="230">
        <v>63</v>
      </c>
      <c r="AU87" s="556"/>
      <c r="BA87" s="556"/>
      <c r="BG87" s="556"/>
      <c r="BM87" s="556"/>
      <c r="BN87" s="556"/>
      <c r="BP87" s="556"/>
    </row>
    <row r="88" spans="1:68" x14ac:dyDescent="0.25">
      <c r="B88" s="230">
        <v>64</v>
      </c>
      <c r="AU88" s="556"/>
      <c r="BA88" s="556"/>
      <c r="BG88" s="556"/>
      <c r="BM88" s="556"/>
      <c r="BN88" s="556"/>
      <c r="BP88" s="556"/>
    </row>
    <row r="89" spans="1:68" x14ac:dyDescent="0.25">
      <c r="B89" s="230">
        <v>65</v>
      </c>
      <c r="AU89" s="556"/>
      <c r="BA89" s="556"/>
      <c r="BG89" s="556"/>
      <c r="BM89" s="556"/>
      <c r="BN89" s="556"/>
      <c r="BP89" s="556"/>
    </row>
    <row r="90" spans="1:68" x14ac:dyDescent="0.25">
      <c r="B90" s="230">
        <v>66</v>
      </c>
      <c r="AU90" s="556"/>
      <c r="BA90" s="556"/>
      <c r="BG90" s="556"/>
      <c r="BM90" s="556"/>
      <c r="BN90" s="556"/>
      <c r="BP90" s="556"/>
    </row>
    <row r="91" spans="1:68" x14ac:dyDescent="0.25">
      <c r="B91" s="230">
        <v>67</v>
      </c>
      <c r="AU91" s="556"/>
      <c r="BA91" s="556"/>
      <c r="BG91" s="556"/>
      <c r="BM91" s="556"/>
      <c r="BN91" s="556"/>
      <c r="BP91" s="556"/>
    </row>
    <row r="92" spans="1:68" x14ac:dyDescent="0.25">
      <c r="B92" s="230">
        <v>68</v>
      </c>
      <c r="AU92" s="556"/>
      <c r="BA92" s="556"/>
      <c r="BG92" s="556"/>
      <c r="BM92" s="556"/>
      <c r="BN92" s="556"/>
      <c r="BP92" s="556"/>
    </row>
    <row r="93" spans="1:68" x14ac:dyDescent="0.25">
      <c r="B93" s="230">
        <v>69</v>
      </c>
      <c r="AU93" s="556"/>
      <c r="BA93" s="556"/>
      <c r="BG93" s="556"/>
      <c r="BM93" s="556"/>
      <c r="BN93" s="556"/>
      <c r="BP93" s="556"/>
    </row>
    <row r="94" spans="1:68" x14ac:dyDescent="0.25">
      <c r="B94" s="230">
        <v>70</v>
      </c>
      <c r="AU94" s="556"/>
      <c r="BA94" s="556"/>
      <c r="BG94" s="556"/>
      <c r="BM94" s="556"/>
      <c r="BN94" s="556"/>
      <c r="BP94" s="556"/>
    </row>
    <row r="95" spans="1:68" x14ac:dyDescent="0.25">
      <c r="B95" s="230">
        <v>71</v>
      </c>
      <c r="AU95" s="556"/>
      <c r="BA95" s="556"/>
      <c r="BG95" s="556"/>
      <c r="BM95" s="556"/>
      <c r="BN95" s="556"/>
      <c r="BP95" s="556"/>
    </row>
    <row r="96" spans="1:68" x14ac:dyDescent="0.25">
      <c r="B96" s="230">
        <v>72</v>
      </c>
      <c r="AU96" s="556"/>
      <c r="BA96" s="556"/>
      <c r="BG96" s="556"/>
      <c r="BM96" s="556"/>
      <c r="BN96" s="556"/>
      <c r="BP96" s="556"/>
    </row>
    <row r="97" spans="2:68" x14ac:dyDescent="0.25">
      <c r="B97" s="230">
        <v>73</v>
      </c>
      <c r="AU97" s="556"/>
      <c r="BA97" s="556"/>
      <c r="BG97" s="556"/>
      <c r="BM97" s="556"/>
      <c r="BN97" s="556"/>
      <c r="BP97" s="556"/>
    </row>
    <row r="98" spans="2:68" x14ac:dyDescent="0.25">
      <c r="B98" s="230">
        <v>74</v>
      </c>
      <c r="AU98" s="556"/>
      <c r="BA98" s="556"/>
      <c r="BG98" s="556"/>
      <c r="BM98" s="556"/>
      <c r="BN98" s="556"/>
      <c r="BP98" s="556"/>
    </row>
    <row r="99" spans="2:68" x14ac:dyDescent="0.25">
      <c r="B99" s="230">
        <v>75</v>
      </c>
      <c r="AU99" s="556"/>
      <c r="BA99" s="556"/>
      <c r="BG99" s="556"/>
      <c r="BM99" s="556"/>
      <c r="BN99" s="556"/>
      <c r="BP99" s="556"/>
    </row>
    <row r="100" spans="2:68" x14ac:dyDescent="0.25">
      <c r="B100" s="230">
        <v>76</v>
      </c>
      <c r="AU100" s="556"/>
      <c r="BA100" s="556"/>
      <c r="BG100" s="556"/>
      <c r="BM100" s="556"/>
      <c r="BN100" s="556"/>
      <c r="BP100" s="556"/>
    </row>
    <row r="101" spans="2:68" x14ac:dyDescent="0.25">
      <c r="W101" s="556"/>
      <c r="AC101" s="556"/>
      <c r="AI101" s="556"/>
      <c r="AO101" s="556"/>
      <c r="AU101" s="556"/>
      <c r="BA101" s="556"/>
      <c r="BG101" s="556"/>
      <c r="BM101" s="556"/>
      <c r="BN101" s="556"/>
      <c r="BP101" s="556"/>
    </row>
    <row r="102" spans="2:68" x14ac:dyDescent="0.25">
      <c r="W102" s="556"/>
      <c r="AC102" s="556"/>
      <c r="AI102" s="556"/>
      <c r="AO102" s="556"/>
      <c r="AU102" s="556"/>
      <c r="BA102" s="556"/>
      <c r="BG102" s="556"/>
      <c r="BM102" s="556"/>
      <c r="BN102" s="556"/>
      <c r="BP102" s="556"/>
    </row>
    <row r="103" spans="2:68" x14ac:dyDescent="0.25">
      <c r="W103" s="556"/>
      <c r="AC103" s="556"/>
      <c r="AI103" s="556"/>
      <c r="AO103" s="556"/>
      <c r="AU103" s="556"/>
      <c r="BA103" s="556"/>
      <c r="BG103" s="556"/>
      <c r="BM103" s="556"/>
      <c r="BN103" s="556"/>
      <c r="BP103" s="556"/>
    </row>
    <row r="104" spans="2:68" x14ac:dyDescent="0.25">
      <c r="W104" s="556"/>
      <c r="AC104" s="556"/>
      <c r="AI104" s="556"/>
      <c r="AO104" s="556"/>
      <c r="AU104" s="556"/>
      <c r="BA104" s="556"/>
      <c r="BG104" s="556"/>
      <c r="BM104" s="556"/>
      <c r="BN104" s="556"/>
      <c r="BP104" s="556"/>
    </row>
    <row r="105" spans="2:68" x14ac:dyDescent="0.25">
      <c r="W105" s="556"/>
      <c r="AC105" s="556"/>
      <c r="AI105" s="556"/>
      <c r="AO105" s="556"/>
      <c r="AU105" s="556"/>
      <c r="BA105" s="556"/>
      <c r="BG105" s="556"/>
      <c r="BM105" s="556"/>
      <c r="BN105" s="556"/>
      <c r="BP105" s="556"/>
    </row>
    <row r="106" spans="2:68" x14ac:dyDescent="0.25">
      <c r="W106" s="556"/>
      <c r="AC106" s="556"/>
      <c r="AI106" s="556"/>
      <c r="AO106" s="556"/>
      <c r="AU106" s="556"/>
      <c r="BA106" s="556"/>
      <c r="BG106" s="556"/>
      <c r="BM106" s="556"/>
      <c r="BN106" s="556"/>
      <c r="BP106" s="556"/>
    </row>
    <row r="107" spans="2:68" x14ac:dyDescent="0.25">
      <c r="W107" s="556"/>
      <c r="AC107" s="556"/>
      <c r="AI107" s="556"/>
      <c r="AO107" s="556"/>
      <c r="AU107" s="556"/>
      <c r="BA107" s="556"/>
      <c r="BG107" s="556"/>
      <c r="BM107" s="556"/>
      <c r="BN107" s="556"/>
      <c r="BP107" s="556"/>
    </row>
    <row r="108" spans="2:68" x14ac:dyDescent="0.25">
      <c r="W108" s="556"/>
      <c r="AC108" s="556"/>
      <c r="AI108" s="556"/>
      <c r="AO108" s="556"/>
      <c r="AU108" s="556"/>
      <c r="BA108" s="556"/>
      <c r="BG108" s="556"/>
      <c r="BM108" s="556"/>
      <c r="BN108" s="556"/>
      <c r="BP108" s="556"/>
    </row>
    <row r="109" spans="2:68" x14ac:dyDescent="0.25">
      <c r="W109" s="556"/>
      <c r="AC109" s="556"/>
      <c r="AI109" s="556"/>
      <c r="AO109" s="556"/>
      <c r="AU109" s="556"/>
      <c r="BA109" s="556"/>
      <c r="BG109" s="556"/>
      <c r="BM109" s="556"/>
      <c r="BN109" s="556"/>
      <c r="BP109" s="556"/>
    </row>
    <row r="110" spans="2:68" x14ac:dyDescent="0.25">
      <c r="W110" s="556"/>
      <c r="AC110" s="556"/>
      <c r="AI110" s="556"/>
      <c r="AO110" s="556"/>
      <c r="AU110" s="556"/>
      <c r="BA110" s="556"/>
      <c r="BG110" s="556"/>
      <c r="BM110" s="556"/>
      <c r="BN110" s="556"/>
      <c r="BP110" s="556"/>
    </row>
    <row r="111" spans="2:68" x14ac:dyDescent="0.25">
      <c r="W111" s="556"/>
      <c r="AC111" s="556"/>
      <c r="AI111" s="556"/>
      <c r="AO111" s="556"/>
      <c r="AU111" s="556"/>
      <c r="BA111" s="556"/>
      <c r="BG111" s="556"/>
      <c r="BM111" s="556"/>
      <c r="BN111" s="556"/>
      <c r="BP111" s="556"/>
    </row>
    <row r="112" spans="2:68" x14ac:dyDescent="0.25">
      <c r="W112" s="556"/>
      <c r="AC112" s="556"/>
      <c r="AI112" s="556"/>
      <c r="AO112" s="556"/>
      <c r="AU112" s="556"/>
      <c r="BA112" s="556"/>
      <c r="BG112" s="556"/>
      <c r="BM112" s="556"/>
      <c r="BN112" s="556"/>
      <c r="BP112" s="556"/>
    </row>
    <row r="113" spans="23:68" x14ac:dyDescent="0.25">
      <c r="W113" s="556"/>
      <c r="AC113" s="556"/>
      <c r="AI113" s="556"/>
      <c r="AO113" s="556"/>
      <c r="AU113" s="556"/>
      <c r="BA113" s="556"/>
      <c r="BG113" s="556"/>
      <c r="BM113" s="556"/>
      <c r="BN113" s="556"/>
      <c r="BP113" s="556"/>
    </row>
    <row r="114" spans="23:68" x14ac:dyDescent="0.25">
      <c r="W114" s="556"/>
      <c r="AC114" s="556"/>
      <c r="AI114" s="556"/>
      <c r="AO114" s="556"/>
      <c r="AU114" s="556"/>
      <c r="BA114" s="556"/>
      <c r="BG114" s="556"/>
      <c r="BM114" s="556"/>
      <c r="BN114" s="556"/>
      <c r="BP114" s="556"/>
    </row>
    <row r="115" spans="23:68" x14ac:dyDescent="0.25">
      <c r="W115" s="556"/>
      <c r="AC115" s="556"/>
      <c r="AI115" s="556"/>
      <c r="AO115" s="556"/>
      <c r="AU115" s="556"/>
      <c r="BA115" s="556"/>
      <c r="BG115" s="556"/>
      <c r="BM115" s="556"/>
      <c r="BN115" s="556"/>
      <c r="BP115" s="556"/>
    </row>
    <row r="116" spans="23:68" x14ac:dyDescent="0.25">
      <c r="W116" s="556"/>
      <c r="AC116" s="556"/>
      <c r="AI116" s="556"/>
      <c r="AO116" s="556"/>
      <c r="AU116" s="556"/>
      <c r="BA116" s="556"/>
      <c r="BG116" s="556"/>
      <c r="BM116" s="556"/>
      <c r="BN116" s="556"/>
      <c r="BP116" s="556"/>
    </row>
    <row r="117" spans="23:68" x14ac:dyDescent="0.25">
      <c r="W117" s="556"/>
      <c r="AC117" s="556"/>
      <c r="AI117" s="556"/>
      <c r="AO117" s="556"/>
      <c r="AU117" s="556"/>
      <c r="BA117" s="556"/>
      <c r="BG117" s="556"/>
      <c r="BM117" s="556"/>
      <c r="BN117" s="556"/>
      <c r="BP117" s="556"/>
    </row>
    <row r="118" spans="23:68" x14ac:dyDescent="0.25">
      <c r="W118" s="556"/>
      <c r="AC118" s="556"/>
      <c r="AI118" s="556"/>
      <c r="AO118" s="556"/>
      <c r="AU118" s="556"/>
      <c r="BA118" s="556"/>
      <c r="BG118" s="556"/>
      <c r="BM118" s="556"/>
      <c r="BN118" s="556"/>
      <c r="BP118" s="556"/>
    </row>
    <row r="119" spans="23:68" x14ac:dyDescent="0.25">
      <c r="W119" s="556"/>
      <c r="AC119" s="556"/>
      <c r="AI119" s="556"/>
      <c r="AO119" s="556"/>
      <c r="AU119" s="556"/>
      <c r="BA119" s="556"/>
      <c r="BG119" s="556"/>
      <c r="BM119" s="556"/>
      <c r="BN119" s="556"/>
      <c r="BP119" s="556"/>
    </row>
    <row r="120" spans="23:68" x14ac:dyDescent="0.25">
      <c r="W120" s="556"/>
      <c r="AC120" s="556"/>
      <c r="AI120" s="556"/>
      <c r="AO120" s="556"/>
      <c r="AU120" s="556"/>
      <c r="BA120" s="556"/>
      <c r="BG120" s="556"/>
      <c r="BM120" s="556"/>
      <c r="BN120" s="556"/>
      <c r="BP120" s="556"/>
    </row>
    <row r="121" spans="23:68" x14ac:dyDescent="0.25">
      <c r="W121" s="556"/>
      <c r="AC121" s="556"/>
      <c r="AI121" s="556"/>
      <c r="AO121" s="556"/>
      <c r="AU121" s="556"/>
      <c r="BA121" s="556"/>
      <c r="BG121" s="556"/>
      <c r="BM121" s="556"/>
      <c r="BN121" s="556"/>
      <c r="BP121" s="556"/>
    </row>
    <row r="122" spans="23:68" x14ac:dyDescent="0.25">
      <c r="W122" s="556"/>
      <c r="AC122" s="556"/>
      <c r="AI122" s="556"/>
      <c r="AO122" s="556"/>
      <c r="AU122" s="556"/>
      <c r="BA122" s="556"/>
      <c r="BG122" s="556"/>
      <c r="BM122" s="556"/>
      <c r="BN122" s="556"/>
      <c r="BP122" s="556"/>
    </row>
    <row r="123" spans="23:68" x14ac:dyDescent="0.25">
      <c r="W123" s="556"/>
      <c r="AC123" s="556"/>
      <c r="AI123" s="556"/>
      <c r="AO123" s="556"/>
      <c r="AU123" s="556"/>
      <c r="BA123" s="556"/>
      <c r="BG123" s="556"/>
      <c r="BM123" s="556"/>
      <c r="BN123" s="556"/>
      <c r="BP123" s="556"/>
    </row>
    <row r="124" spans="23:68" x14ac:dyDescent="0.25">
      <c r="W124" s="556"/>
      <c r="AC124" s="556"/>
      <c r="AI124" s="556"/>
      <c r="AO124" s="556"/>
      <c r="AU124" s="556"/>
      <c r="BA124" s="556"/>
      <c r="BG124" s="556"/>
      <c r="BM124" s="556"/>
      <c r="BN124" s="556"/>
      <c r="BP124" s="556"/>
    </row>
    <row r="125" spans="23:68" x14ac:dyDescent="0.25">
      <c r="W125" s="556"/>
      <c r="AC125" s="556"/>
      <c r="AI125" s="556"/>
      <c r="AO125" s="556"/>
      <c r="AU125" s="556"/>
      <c r="BA125" s="556"/>
      <c r="BG125" s="556"/>
      <c r="BM125" s="556"/>
      <c r="BN125" s="556"/>
      <c r="BP125" s="556"/>
    </row>
    <row r="126" spans="23:68" x14ac:dyDescent="0.25">
      <c r="W126" s="556"/>
      <c r="AC126" s="556"/>
      <c r="AI126" s="556"/>
      <c r="AO126" s="556"/>
      <c r="AU126" s="556"/>
      <c r="BA126" s="556"/>
      <c r="BG126" s="556"/>
      <c r="BM126" s="556"/>
      <c r="BN126" s="556"/>
      <c r="BP126" s="556"/>
    </row>
    <row r="127" spans="23:68" x14ac:dyDescent="0.25">
      <c r="W127" s="556"/>
      <c r="AC127" s="556"/>
      <c r="AI127" s="556"/>
      <c r="AO127" s="556"/>
      <c r="AU127" s="556"/>
      <c r="BA127" s="556"/>
      <c r="BG127" s="556"/>
      <c r="BM127" s="556"/>
      <c r="BN127" s="556"/>
      <c r="BP127" s="556"/>
    </row>
    <row r="128" spans="23:68" x14ac:dyDescent="0.25">
      <c r="W128" s="556"/>
      <c r="AC128" s="556"/>
      <c r="AI128" s="556"/>
      <c r="AO128" s="556"/>
      <c r="AU128" s="556"/>
      <c r="BA128" s="556"/>
      <c r="BG128" s="556"/>
      <c r="BM128" s="556"/>
      <c r="BN128" s="556"/>
      <c r="BP128" s="556"/>
    </row>
    <row r="129" spans="23:68" x14ac:dyDescent="0.25">
      <c r="W129" s="556"/>
      <c r="AC129" s="556"/>
      <c r="AI129" s="556"/>
      <c r="AO129" s="556"/>
      <c r="AU129" s="556"/>
      <c r="BA129" s="556"/>
      <c r="BG129" s="556"/>
      <c r="BM129" s="556"/>
      <c r="BN129" s="556"/>
      <c r="BP129" s="556"/>
    </row>
    <row r="130" spans="23:68" x14ac:dyDescent="0.25">
      <c r="W130" s="556"/>
      <c r="AC130" s="556"/>
      <c r="AI130" s="556"/>
      <c r="AO130" s="556"/>
      <c r="AU130" s="556"/>
      <c r="BA130" s="556"/>
      <c r="BG130" s="556"/>
      <c r="BM130" s="556"/>
      <c r="BN130" s="556"/>
      <c r="BP130" s="556"/>
    </row>
    <row r="131" spans="23:68" x14ac:dyDescent="0.25">
      <c r="W131" s="556"/>
      <c r="AC131" s="556"/>
      <c r="AI131" s="556"/>
      <c r="AO131" s="556"/>
      <c r="AU131" s="556"/>
      <c r="BA131" s="556"/>
      <c r="BG131" s="556"/>
      <c r="BM131" s="556"/>
      <c r="BN131" s="556"/>
      <c r="BP131" s="556"/>
    </row>
    <row r="132" spans="23:68" x14ac:dyDescent="0.25">
      <c r="W132" s="556"/>
      <c r="AC132" s="556"/>
      <c r="AI132" s="556"/>
      <c r="AO132" s="556"/>
      <c r="AU132" s="556"/>
      <c r="BA132" s="556"/>
      <c r="BG132" s="556"/>
      <c r="BM132" s="556"/>
      <c r="BN132" s="556"/>
      <c r="BP132" s="556"/>
    </row>
    <row r="133" spans="23:68" x14ac:dyDescent="0.25">
      <c r="W133" s="556"/>
      <c r="AC133" s="556"/>
      <c r="AI133" s="556"/>
      <c r="AO133" s="556"/>
      <c r="AU133" s="556"/>
      <c r="BA133" s="556"/>
      <c r="BG133" s="556"/>
      <c r="BM133" s="556"/>
      <c r="BN133" s="556"/>
      <c r="BP133" s="556"/>
    </row>
    <row r="134" spans="23:68" x14ac:dyDescent="0.25">
      <c r="W134" s="556"/>
      <c r="AC134" s="556"/>
      <c r="AI134" s="556"/>
      <c r="AO134" s="556"/>
      <c r="AU134" s="556"/>
      <c r="BA134" s="556"/>
      <c r="BG134" s="556"/>
      <c r="BM134" s="556"/>
      <c r="BN134" s="556"/>
      <c r="BP134" s="556"/>
    </row>
    <row r="135" spans="23:68" x14ac:dyDescent="0.25">
      <c r="W135" s="556"/>
      <c r="AC135" s="556"/>
      <c r="AI135" s="556"/>
      <c r="AO135" s="556"/>
      <c r="AU135" s="556"/>
      <c r="BA135" s="556"/>
      <c r="BG135" s="556"/>
      <c r="BM135" s="556"/>
      <c r="BN135" s="556"/>
      <c r="BP135" s="556"/>
    </row>
    <row r="136" spans="23:68" x14ac:dyDescent="0.25">
      <c r="W136" s="556"/>
      <c r="AC136" s="556"/>
      <c r="AI136" s="556"/>
      <c r="AO136" s="556"/>
      <c r="AU136" s="556"/>
      <c r="BA136" s="556"/>
      <c r="BG136" s="556"/>
      <c r="BM136" s="556"/>
      <c r="BN136" s="556"/>
      <c r="BP136" s="556"/>
    </row>
    <row r="137" spans="23:68" x14ac:dyDescent="0.25">
      <c r="W137" s="556"/>
      <c r="AC137" s="556"/>
      <c r="AI137" s="556"/>
      <c r="AO137" s="556"/>
      <c r="AU137" s="556"/>
      <c r="BA137" s="556"/>
      <c r="BG137" s="556"/>
      <c r="BM137" s="556"/>
      <c r="BN137" s="556"/>
      <c r="BP137" s="556"/>
    </row>
    <row r="138" spans="23:68" x14ac:dyDescent="0.25">
      <c r="W138" s="556"/>
      <c r="AC138" s="556"/>
      <c r="AI138" s="556"/>
      <c r="AO138" s="556"/>
      <c r="AU138" s="556"/>
      <c r="BA138" s="556"/>
      <c r="BG138" s="556"/>
      <c r="BM138" s="556"/>
      <c r="BN138" s="556"/>
      <c r="BP138" s="556"/>
    </row>
    <row r="139" spans="23:68" x14ac:dyDescent="0.25">
      <c r="W139" s="556"/>
      <c r="AC139" s="556"/>
      <c r="AI139" s="556"/>
      <c r="AO139" s="556"/>
      <c r="AU139" s="556"/>
      <c r="BA139" s="556"/>
      <c r="BG139" s="556"/>
      <c r="BM139" s="556"/>
      <c r="BN139" s="556"/>
      <c r="BP139" s="556"/>
    </row>
    <row r="140" spans="23:68" x14ac:dyDescent="0.25">
      <c r="W140" s="556"/>
      <c r="AC140" s="556"/>
      <c r="AI140" s="556"/>
      <c r="AO140" s="556"/>
      <c r="AU140" s="556"/>
      <c r="BA140" s="556"/>
      <c r="BG140" s="556"/>
      <c r="BM140" s="556"/>
      <c r="BN140" s="556"/>
      <c r="BP140" s="556"/>
    </row>
    <row r="141" spans="23:68" x14ac:dyDescent="0.25">
      <c r="W141" s="556"/>
      <c r="AC141" s="556"/>
      <c r="AI141" s="556"/>
      <c r="AO141" s="556"/>
      <c r="AU141" s="556"/>
      <c r="BA141" s="556"/>
      <c r="BG141" s="556"/>
      <c r="BM141" s="556"/>
      <c r="BN141" s="556"/>
      <c r="BP141" s="556"/>
    </row>
    <row r="142" spans="23:68" x14ac:dyDescent="0.25">
      <c r="W142" s="556"/>
      <c r="AC142" s="556"/>
      <c r="AI142" s="556"/>
      <c r="AO142" s="556"/>
      <c r="AU142" s="556"/>
      <c r="BA142" s="556"/>
      <c r="BG142" s="556"/>
      <c r="BM142" s="556"/>
      <c r="BN142" s="556"/>
      <c r="BP142" s="556"/>
    </row>
    <row r="143" spans="23:68" x14ac:dyDescent="0.25">
      <c r="W143" s="556"/>
      <c r="AC143" s="556"/>
      <c r="AI143" s="556"/>
      <c r="AO143" s="556"/>
      <c r="AU143" s="556"/>
      <c r="BA143" s="556"/>
      <c r="BG143" s="556"/>
      <c r="BM143" s="556"/>
      <c r="BN143" s="556"/>
      <c r="BP143" s="556"/>
    </row>
    <row r="144" spans="23: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sheetData>
  <sheetProtection formatCells="0" formatColumns="0" formatRows="0" insertColumns="0" insertRows="0" insertHyperlinks="0" deleteColumns="0" deleteRows="0" sort="0" autoFilter="0" pivotTables="0"/>
  <mergeCells count="26">
    <mergeCell ref="BO2:BO4"/>
    <mergeCell ref="BP2:BP4"/>
    <mergeCell ref="C4:E4"/>
    <mergeCell ref="BH22:BL32"/>
    <mergeCell ref="AJ2:AO3"/>
    <mergeCell ref="AP2:AU3"/>
    <mergeCell ref="AV2:BA3"/>
    <mergeCell ref="BB2:BG3"/>
    <mergeCell ref="BH2:BM3"/>
    <mergeCell ref="BN2:BN4"/>
    <mergeCell ref="F2:K3"/>
    <mergeCell ref="L2:Q3"/>
    <mergeCell ref="R2:W3"/>
    <mergeCell ref="X2:AC3"/>
    <mergeCell ref="AD2:AI3"/>
    <mergeCell ref="A1:E3"/>
    <mergeCell ref="AJ1:AO1"/>
    <mergeCell ref="AP1:AU1"/>
    <mergeCell ref="AV1:BA1"/>
    <mergeCell ref="BB1:BG1"/>
    <mergeCell ref="BH1:BM1"/>
    <mergeCell ref="F1:K1"/>
    <mergeCell ref="L1:Q1"/>
    <mergeCell ref="R1:W1"/>
    <mergeCell ref="X1:AC1"/>
    <mergeCell ref="AD1:AI1"/>
  </mergeCells>
  <conditionalFormatting sqref="BL5:BM8 BF5:BG8 AZ5:BA5 AT5:AU5 AN5:AO5 AH5:AI5 AB5:AC5 V5:W5 P5:Q5 J5:K5 J14:K21 P13:P21 V14:W21 AB14:AC21 AH14:AI21 AN14:AO21 AT14:AU21 AZ14:BA21 BF13:BG21 BL13:BM21 J13 J6:J8 K6:K13 P6:P8 Q6:Q21 V13 V6:V8 W6:W13 AB13 AB6:AB8 AC6:AC13 AH13 AH6:AH8 AI6:AI13 AN13 AN6:AN8 AO6:AO13 AT13 AT6:AT8 AU6:AU13 AZ13 AZ6:AZ8 BA6:BA13">
    <cfRule type="containsText" dxfId="1430" priority="4" operator="containsText" text="E">
      <formula>NOT(ISERROR(SEARCH("E",J5)))</formula>
    </cfRule>
    <cfRule type="containsText" dxfId="1429" priority="5" operator="containsText" text="A">
      <formula>NOT(ISERROR(SEARCH("A",J5)))</formula>
    </cfRule>
    <cfRule type="containsText" dxfId="1428" priority="6" operator="containsText" text="d">
      <formula>NOT(ISERROR(SEARCH("d",J5)))</formula>
    </cfRule>
  </conditionalFormatting>
  <conditionalFormatting sqref="J9:J12 P9:P12 V9:V12 AB9:AB12 AH9:AH12 AN9:AN12 AT9:AT12 AZ9:AZ12 BF9:BG12 BL9:BM12">
    <cfRule type="containsText" dxfId="1427" priority="1" operator="containsText" text="E">
      <formula>NOT(ISERROR(SEARCH("E",J9)))</formula>
    </cfRule>
    <cfRule type="containsText" dxfId="1426" priority="2" operator="containsText" text="A">
      <formula>NOT(ISERROR(SEARCH("A",J9)))</formula>
    </cfRule>
    <cfRule type="containsText" dxfId="1425" priority="3" operator="containsText" text="d">
      <formula>NOT(ISERROR(SEARCH("d",J9)))</formula>
    </cfRule>
  </conditionalFormatting>
  <dataValidations count="3">
    <dataValidation type="whole" operator="lessThanOrEqual" allowBlank="1" showInputMessage="1" showErrorMessage="1" errorTitle="oPS!" error="SOMENTE 1 PONTO!" sqref="H5:I21 T5:U21 Z5:AA21 AF5:AG21 AL5:AM21 AR5:AS21 AX5:AY21 BD5:BD21 N5:O21 BJ5:BK21">
      <formula1>1</formula1>
    </dataValidation>
    <dataValidation type="list" allowBlank="1" showErrorMessage="1" sqref="L5:L21 AD5:AD21 R5:R21 F5:F21 BH5:BH21 X5:X21 AJ5:AJ21 BB5:BB21 AV5:AV21 AP5:AP21">
      <formula1>$B$24:$B$100</formula1>
    </dataValidation>
    <dataValidation type="list" allowBlank="1" showInputMessage="1" showErrorMessage="1" sqref="BG5:BG21 K5:K21 AC5:AC21 AU5:AU21 Q5:Q21 W5:W21 AI5:AI21 AO5:AO21 BM5:BM21 BA5:BA21">
      <formula1>$D$40:$D$41</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10">
        <x14:dataValidation type="list" allowBlank="1" showErrorMessage="1">
          <x14:formula1>
            <xm:f>'OLD 250'!#REF!</xm:f>
          </x14:formula1>
          <xm:sqref>J5:J21</xm:sqref>
        </x14:dataValidation>
        <x14:dataValidation type="list" allowBlank="1" showErrorMessage="1">
          <x14:formula1>
            <xm:f>'OLD 250'!#REF!</xm:f>
          </x14:formula1>
          <xm:sqref>AB5:AB21</xm:sqref>
        </x14:dataValidation>
        <x14:dataValidation type="list" allowBlank="1" showErrorMessage="1">
          <x14:formula1>
            <xm:f>'OLD 250'!#REF!</xm:f>
          </x14:formula1>
          <xm:sqref>AH5:AH21</xm:sqref>
        </x14:dataValidation>
        <x14:dataValidation type="list" allowBlank="1" showErrorMessage="1">
          <x14:formula1>
            <xm:f>'OLD 250'!#REF!</xm:f>
          </x14:formula1>
          <xm:sqref>V5:V21</xm:sqref>
        </x14:dataValidation>
        <x14:dataValidation type="list" allowBlank="1" showErrorMessage="1">
          <x14:formula1>
            <xm:f>'OLD 250'!#REF!</xm:f>
          </x14:formula1>
          <xm:sqref>AT5:AT21</xm:sqref>
        </x14:dataValidation>
        <x14:dataValidation type="list" allowBlank="1" showErrorMessage="1">
          <x14:formula1>
            <xm:f>'OLD 250'!#REF!</xm:f>
          </x14:formula1>
          <xm:sqref>AZ5:AZ21</xm:sqref>
        </x14:dataValidation>
        <x14:dataValidation type="list" allowBlank="1" showErrorMessage="1">
          <x14:formula1>
            <xm:f>'OLD 250'!#REF!</xm:f>
          </x14:formula1>
          <xm:sqref>BF5:BF21</xm:sqref>
        </x14:dataValidation>
        <x14:dataValidation type="list" allowBlank="1" showErrorMessage="1">
          <x14:formula1>
            <xm:f>'OLD 250'!#REF!</xm:f>
          </x14:formula1>
          <xm:sqref>BL5:BL21</xm:sqref>
        </x14:dataValidation>
        <x14:dataValidation type="list" allowBlank="1" showErrorMessage="1">
          <x14:formula1>
            <xm:f>'OLD 250'!#REF!</xm:f>
          </x14:formula1>
          <xm:sqref>AN5:AN21</xm:sqref>
        </x14:dataValidation>
        <x14:dataValidation type="list" allowBlank="1" showErrorMessage="1">
          <x14:formula1>
            <xm:f>'OLD 250'!#REF!</xm:f>
          </x14:formula1>
          <xm:sqref>P5:P21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U181"/>
  <sheetViews>
    <sheetView zoomScaleNormal="100" zoomScaleSheetLayoutView="51" workbookViewId="0">
      <pane xSplit="5" ySplit="6" topLeftCell="AB7" activePane="bottomRight" state="frozen"/>
      <selection pane="topRight" activeCell="F1" sqref="F1"/>
      <selection pane="bottomLeft" activeCell="A7" sqref="A7"/>
      <selection pane="bottomRight" activeCell="AG8" sqref="AG8"/>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9" width="6.7109375" style="556" hidden="1" customWidth="1"/>
    <col min="10" max="11" width="6.7109375" style="556" customWidth="1"/>
    <col min="12" max="12" width="9.42578125" style="556" bestFit="1" customWidth="1"/>
    <col min="13" max="14" width="6.7109375" style="556" hidden="1" customWidth="1"/>
    <col min="15"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256</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06"/>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06"/>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v>777</v>
      </c>
      <c r="B7" s="141">
        <f t="shared" ref="B7:B25" si="0">SUMPRODUCT(--(G7:DK7="I"))</f>
        <v>2</v>
      </c>
      <c r="C7" s="142" t="s">
        <v>261</v>
      </c>
      <c r="D7" s="143"/>
      <c r="E7" s="277"/>
      <c r="F7" s="511"/>
      <c r="G7" s="145">
        <f t="shared" ref="G7:G25" si="1">IF(OR(J7="E",J7="D"),0,VLOOKUP(F7,$B$65:$C$77,2)+I7+H7)</f>
        <v>0</v>
      </c>
      <c r="H7" s="145"/>
      <c r="I7" s="145"/>
      <c r="J7" s="145" t="s">
        <v>125</v>
      </c>
      <c r="K7" s="511"/>
      <c r="L7" s="145">
        <f t="shared" ref="L7:L25" si="2">IF(OR(O7="E",O7="D"),0,VLOOKUP(K7,$B$65:$C$77,2)+M7+N7)</f>
        <v>0</v>
      </c>
      <c r="M7" s="145"/>
      <c r="N7" s="145"/>
      <c r="O7" s="145" t="s">
        <v>125</v>
      </c>
      <c r="P7" s="427" t="s">
        <v>33</v>
      </c>
      <c r="Q7" s="278"/>
      <c r="R7" s="146">
        <f t="shared" ref="R7:R25" si="3">IF(OR(U7="E",U7="D"),0,VLOOKUP(Q7,$B$65:$C$77,2)+S7+T7)</f>
        <v>0</v>
      </c>
      <c r="S7" s="146"/>
      <c r="T7" s="146"/>
      <c r="U7" s="146"/>
      <c r="V7" s="146"/>
      <c r="W7" s="146">
        <f t="shared" ref="W7:W25" si="4">IF(OR(Z7="E",Z7="D"),0,VLOOKUP(V7,$B$87:$C$103,2)+X7+Y7)</f>
        <v>0</v>
      </c>
      <c r="X7" s="146"/>
      <c r="Y7" s="146"/>
      <c r="Z7" s="146"/>
      <c r="AA7" s="563"/>
      <c r="AB7" s="279">
        <v>1</v>
      </c>
      <c r="AC7" s="147">
        <f t="shared" ref="AC7:AC25" si="5">IF(OR(AF7="E",AF7="D"),0,VLOOKUP(AB7,$B$65:$C$77,2)+AD7+AE7)</f>
        <v>20</v>
      </c>
      <c r="AD7" s="147"/>
      <c r="AE7" s="147"/>
      <c r="AF7" s="147"/>
      <c r="AG7" s="147">
        <v>1</v>
      </c>
      <c r="AH7" s="147">
        <f t="shared" ref="AH7:AH25" si="6">IF(OR(AK7="E",AK7="D"),0,VLOOKUP(AG7,$B$87:$C$103,2)+AI7+AJ7)</f>
        <v>20</v>
      </c>
      <c r="AI7" s="147"/>
      <c r="AJ7" s="147"/>
      <c r="AK7" s="147"/>
      <c r="AL7" s="561" t="s">
        <v>33</v>
      </c>
      <c r="AM7" s="281"/>
      <c r="AN7" s="148">
        <f t="shared" ref="AN7:AN25" si="7">IF(OR(AQ7="E",AQ7="D"),0,VLOOKUP(AM7,$B$65:$C$77,2)+AO7+AP7)</f>
        <v>0</v>
      </c>
      <c r="AO7" s="148"/>
      <c r="AP7" s="148"/>
      <c r="AQ7" s="148"/>
      <c r="AR7" s="281"/>
      <c r="AS7" s="148">
        <f t="shared" ref="AS7:AS25" si="8">IF(OR(AV7="E",AV7="D"),0,VLOOKUP(AR7,$B$87:$C$103,2)+AT7+AU7)</f>
        <v>0</v>
      </c>
      <c r="AT7" s="148"/>
      <c r="AU7" s="148"/>
      <c r="AV7" s="148"/>
      <c r="AW7" s="282"/>
      <c r="AX7" s="283"/>
      <c r="AY7" s="149">
        <f t="shared" ref="AY7:AY25" si="9">IF(OR(BB7="E",BB7="D"),0,VLOOKUP(AX7,$B$65:$C$77,2)+AZ7+BA7)</f>
        <v>0</v>
      </c>
      <c r="AZ7" s="149"/>
      <c r="BA7" s="149"/>
      <c r="BB7" s="149"/>
      <c r="BC7" s="149"/>
      <c r="BD7" s="149">
        <f t="shared" ref="BD7:BD25" si="10">IF(OR(BG7="E",BG7="D"),0,VLOOKUP(BC7,$B$87:$C$103,2)+BE7+BF7)</f>
        <v>0</v>
      </c>
      <c r="BE7" s="149"/>
      <c r="BF7" s="149"/>
      <c r="BG7" s="149"/>
      <c r="BH7" s="284"/>
      <c r="BI7" s="285"/>
      <c r="BJ7" s="150">
        <f t="shared" ref="BJ7:BJ25" si="11">IF(OR(BM7="E",BM7="D"),0,VLOOKUP(BI7,$B$65:$C$77,2)+BK7+BL7)</f>
        <v>0</v>
      </c>
      <c r="BK7" s="150"/>
      <c r="BL7" s="150"/>
      <c r="BM7" s="150"/>
      <c r="BN7" s="150"/>
      <c r="BO7" s="150">
        <f t="shared" ref="BO7:BO25" si="12">IF(OR(BQ7="E",BQ7="D"),0,VLOOKUP(BN7,$B$87:$C$103,2)+BP7+BQ7)</f>
        <v>0</v>
      </c>
      <c r="BP7" s="150"/>
      <c r="BQ7" s="150"/>
      <c r="BR7" s="150"/>
      <c r="BS7" s="562"/>
      <c r="BT7" s="287"/>
      <c r="BU7" s="151">
        <f t="shared" ref="BU7:BU25" si="13">IF(OR(BX7="E",BX7="D"),0,VLOOKUP(BT7,$B$65:$C$77,2)+BV7+BW7)</f>
        <v>0</v>
      </c>
      <c r="BV7" s="151"/>
      <c r="BW7" s="151"/>
      <c r="BX7" s="151"/>
      <c r="BY7" s="151"/>
      <c r="BZ7" s="151">
        <f t="shared" ref="BZ7:BZ25" si="14">IF(OR(CC7="E",CC7="D"),0,VLOOKUP(BY7,$B$87:$C$103,2)+CA7+CB7)</f>
        <v>0</v>
      </c>
      <c r="CA7" s="151"/>
      <c r="CB7" s="151"/>
      <c r="CC7" s="151"/>
      <c r="CD7" s="288"/>
      <c r="CE7" s="289"/>
      <c r="CF7" s="152">
        <f t="shared" ref="CF7:CF25" si="15">IF(OR(CI7="E",CI7="D"),0,VLOOKUP(CE7,$B$65:$C$77,2)+CG7+CH7)</f>
        <v>0</v>
      </c>
      <c r="CG7" s="152"/>
      <c r="CH7" s="152"/>
      <c r="CI7" s="152"/>
      <c r="CJ7" s="152"/>
      <c r="CK7" s="152">
        <f t="shared" ref="CK7:CK25" si="16">IF(OR(CN7="E",CN7="D"),0,VLOOKUP(CJ7,$B$87:$C$103,2)+CL7+CM7)</f>
        <v>0</v>
      </c>
      <c r="CL7" s="152"/>
      <c r="CM7" s="152"/>
      <c r="CN7" s="152"/>
      <c r="CO7" s="290"/>
      <c r="CP7" s="291"/>
      <c r="CQ7" s="153">
        <f t="shared" ref="CQ7:CQ25" si="17">IF(OR(CT7="E",CT7="D"),0,VLOOKUP(CP7,$B$65:$C$77,2)+CR7+CS7)</f>
        <v>0</v>
      </c>
      <c r="CR7" s="153"/>
      <c r="CS7" s="153"/>
      <c r="CT7" s="153"/>
      <c r="CU7" s="291"/>
      <c r="CV7" s="153">
        <f t="shared" ref="CV7:CV25" si="18">IF(OR(CY7="E",CY7="D"),0,VLOOKUP(CU7,$B$87:$C$103,2)+CW7+CX7)</f>
        <v>0</v>
      </c>
      <c r="CW7" s="153"/>
      <c r="CX7" s="153"/>
      <c r="CY7" s="153"/>
      <c r="CZ7" s="292"/>
      <c r="DA7" s="293"/>
      <c r="DB7" s="154">
        <f t="shared" ref="DB7:DB25" si="19">IF(OR(DE7="E",DE7="D"),0,VLOOKUP(DA7,$B$65:$C$77,2)+DC7+DD7)</f>
        <v>0</v>
      </c>
      <c r="DC7" s="154"/>
      <c r="DD7" s="154"/>
      <c r="DE7" s="154"/>
      <c r="DF7" s="154"/>
      <c r="DG7" s="154">
        <f t="shared" ref="DG7:DG25" si="20">IF(OR(DJ7="E",DJ7="D"),0,VLOOKUP(DF7,$B$87:$C$103,2)+DH7+DI7)</f>
        <v>0</v>
      </c>
      <c r="DH7" s="154"/>
      <c r="DI7" s="154"/>
      <c r="DJ7" s="154"/>
      <c r="DK7" s="293"/>
      <c r="DL7" s="294">
        <f t="shared" ref="DL7:DL25" si="21">G7+L7+R7+W7+AC7+AH7+AN7+AS7+AY7+BD7+BJ7+BO7+BU7+BZ7+CF7+CK7+CQ7+CV7+DB7+DG7</f>
        <v>40</v>
      </c>
      <c r="DM7" s="156">
        <f t="shared" ref="DM7:DM25" si="22">SUMPRODUCT(--(G7:DJ7="E")--(G7:DJ7="D"))</f>
        <v>0</v>
      </c>
      <c r="DN7" s="295">
        <f t="shared" ref="DN7:DN25" si="23">EM7+EO7+EQ7+ES7+EU7</f>
        <v>0</v>
      </c>
      <c r="DO7" s="296">
        <f t="array" aca="1" ref="DO7" ca="1">SUM(LARGE(DR7:EK7,ROW(INDIRECT("1:"&amp;COUNT(DR7:EK7)-D$70))))+SUM(IF(ISNUMBER(VALUE(MID(IF(LEN(IF(ISNUMBER(DR7:EK7),0,DR7:EK7))&gt;1,DR7:EK7,0),1,LEN(IF(LEN(IF(ISNUMBER(DR7:EK7),0,DR7:EK7))&gt;1,DR7:EK7,0))-1)))=FALSE,0,VALUE(MID(IF(LEN(IF(ISNUMBER(DR7:EK7),0,DR7:EK7))&gt;1,DR7:EK7,0),1,LEN(IF(LEN(IF(ISNUMBER(DR7:EK7),0,DR7:EK7))&gt;1,DR7:EK7,0))-1))))</f>
        <v>40</v>
      </c>
      <c r="DP7" s="158">
        <f t="shared" ref="DP7:DP61" si="24">SUMPRODUCT(--(G7:DJ7="E")--(G7:DJ7="D"))</f>
        <v>0</v>
      </c>
      <c r="DR7" s="158">
        <f t="array" ref="DR7">IF(OR(J7="D",J7="E"),IF(H7+I7&gt;0,H7+I7 &amp;"X","X"),G7)</f>
        <v>0</v>
      </c>
      <c r="DS7" s="158">
        <f t="array" ref="DS7">IF(OR(O7="D",O7="E"),IF(M7+N7&gt;0,M7+N7 &amp;"X","X"),L7)</f>
        <v>0</v>
      </c>
      <c r="DT7" s="158">
        <f t="array" ref="DT7">IF(OR(U7="D",U7="E"),IF(S7+T7&gt;0,S7+T7 &amp;"X","X"),R7)</f>
        <v>0</v>
      </c>
      <c r="DU7" s="158">
        <f t="array" ref="DU7">IF(OR(Z7="D",Z7="E"),IF(X7+Y7&gt;0,X7+Y7 &amp;"X","X"),W7)</f>
        <v>0</v>
      </c>
      <c r="DV7" s="158">
        <f t="array" ref="DV7">IF(OR(AF7="D",AF7="E"),IF(AD7+AE7&gt;0,AD7+AE7 &amp;"X","X"),AC7)</f>
        <v>20</v>
      </c>
      <c r="DW7" s="158">
        <f t="array" ref="DW7">IF(OR(AK7="D",AK7="E"),IF(AI7+AJ7&gt;0,AI7+AJ7 &amp;"X","X"),AH7)</f>
        <v>20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v>777</v>
      </c>
      <c r="B8" s="141">
        <f t="shared" si="0"/>
        <v>2</v>
      </c>
      <c r="C8" s="142" t="s">
        <v>262</v>
      </c>
      <c r="D8" s="143"/>
      <c r="E8" s="277"/>
      <c r="F8" s="511"/>
      <c r="G8" s="145">
        <f t="shared" si="1"/>
        <v>0</v>
      </c>
      <c r="H8" s="145"/>
      <c r="I8" s="145"/>
      <c r="J8" s="145" t="s">
        <v>125</v>
      </c>
      <c r="K8" s="511"/>
      <c r="L8" s="145">
        <f t="shared" si="2"/>
        <v>0</v>
      </c>
      <c r="M8" s="145"/>
      <c r="N8" s="145"/>
      <c r="O8" s="145" t="s">
        <v>125</v>
      </c>
      <c r="P8" s="427" t="s">
        <v>33</v>
      </c>
      <c r="Q8" s="278"/>
      <c r="R8" s="146">
        <f t="shared" si="3"/>
        <v>0</v>
      </c>
      <c r="S8" s="146"/>
      <c r="T8" s="146"/>
      <c r="U8" s="146"/>
      <c r="V8" s="146"/>
      <c r="W8" s="146">
        <f t="shared" si="4"/>
        <v>0</v>
      </c>
      <c r="X8" s="146"/>
      <c r="Y8" s="146"/>
      <c r="Z8" s="146"/>
      <c r="AA8" s="563"/>
      <c r="AB8" s="279">
        <v>1</v>
      </c>
      <c r="AC8" s="147">
        <f t="shared" si="5"/>
        <v>20</v>
      </c>
      <c r="AD8" s="147"/>
      <c r="AE8" s="147"/>
      <c r="AF8" s="147"/>
      <c r="AG8" s="147">
        <v>1</v>
      </c>
      <c r="AH8" s="147">
        <f t="shared" si="6"/>
        <v>20</v>
      </c>
      <c r="AI8" s="147"/>
      <c r="AJ8" s="147"/>
      <c r="AK8" s="147"/>
      <c r="AL8" s="561" t="s">
        <v>33</v>
      </c>
      <c r="AM8" s="281"/>
      <c r="AN8" s="148">
        <f t="shared" si="7"/>
        <v>0</v>
      </c>
      <c r="AO8" s="148"/>
      <c r="AP8" s="148"/>
      <c r="AQ8" s="148"/>
      <c r="AR8" s="281"/>
      <c r="AS8" s="148">
        <f t="shared" si="8"/>
        <v>0</v>
      </c>
      <c r="AT8" s="148"/>
      <c r="AU8" s="148"/>
      <c r="AV8" s="148"/>
      <c r="AW8" s="282"/>
      <c r="AX8" s="283"/>
      <c r="AY8" s="149">
        <f t="shared" si="9"/>
        <v>0</v>
      </c>
      <c r="AZ8" s="149"/>
      <c r="BA8" s="149"/>
      <c r="BB8" s="149"/>
      <c r="BC8" s="149"/>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40</v>
      </c>
      <c r="DM8" s="156">
        <f t="shared" si="22"/>
        <v>0</v>
      </c>
      <c r="DN8" s="295">
        <f t="shared" si="23"/>
        <v>0</v>
      </c>
      <c r="DO8" s="296">
        <f t="array" aca="1" ref="DO8" ca="1">SUM(LARGE(DR8:EK8,ROW(INDIRECT("1:"&amp;COUNT(DR8:EK8)-D$70))))+SUM(IF(ISNUMBER(VALUE(MID(IF(LEN(IF(ISNUMBER(DR8:EK8),0,DR8:EK8))&gt;1,DR8:EK8,0),1,LEN(IF(LEN(IF(ISNUMBER(DR8:EK8),0,DR8:EK8))&gt;1,DR8:EK8,0))-1)))=FALSE,0,VALUE(MID(IF(LEN(IF(ISNUMBER(DR8:EK8),0,DR8:EK8))&gt;1,DR8:EK8,0),1,LEN(IF(LEN(IF(ISNUMBER(DR8:EK8),0,DR8:EK8))&gt;1,DR8:EK8,0))-1))))</f>
        <v>40</v>
      </c>
      <c r="DP8" s="158">
        <f t="shared" si="24"/>
        <v>0</v>
      </c>
      <c r="DR8" s="158">
        <f t="array" ref="DR8">IF(OR(J8="D",J8="E"),IF(H8+I8&gt;0,H8+I8 &amp;"X","X"),G8)</f>
        <v>0</v>
      </c>
      <c r="DS8" s="158">
        <f t="array" ref="DS8">IF(OR(O8="D",O8="E"),IF(M8+N8&gt;0,M8+N8 &amp;"X","X"),L8)</f>
        <v>0</v>
      </c>
      <c r="DT8" s="158">
        <f t="array" ref="DT8">IF(OR(U8="D",U8="E"),IF(S8+T8&gt;0,S8+T8 &amp;"X","X"),R8)</f>
        <v>0</v>
      </c>
      <c r="DU8" s="158">
        <f t="array" ref="DU8">IF(OR(Z8="D",Z8="E"),IF(X8+Y8&gt;0,X8+Y8 &amp;"X","X"),W8)</f>
        <v>0</v>
      </c>
      <c r="DV8" s="158">
        <f t="array" ref="DV8">IF(OR(AF8="D",AF8="E"),IF(AD8+AE8&gt;0,AD8+AE8 &amp;"X","X"),AC8)</f>
        <v>20</v>
      </c>
      <c r="DW8" s="158">
        <f t="array" ref="DW8">IF(OR(AK8="D",AK8="E"),IF(AI8+AJ8&gt;0,AI8+AJ8 &amp;"X","X"),AH8)</f>
        <v>20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c r="B9" s="141">
        <f t="shared" si="0"/>
        <v>0</v>
      </c>
      <c r="C9" s="142"/>
      <c r="D9" s="143"/>
      <c r="E9" s="277"/>
      <c r="F9" s="511"/>
      <c r="G9" s="145">
        <f t="shared" si="1"/>
        <v>0</v>
      </c>
      <c r="H9" s="145"/>
      <c r="I9" s="145"/>
      <c r="J9" s="145"/>
      <c r="K9" s="511"/>
      <c r="L9" s="145">
        <f t="shared" si="2"/>
        <v>0</v>
      </c>
      <c r="M9" s="145"/>
      <c r="N9" s="145"/>
      <c r="O9" s="145"/>
      <c r="P9" s="427"/>
      <c r="Q9" s="278"/>
      <c r="R9" s="146">
        <f t="shared" si="3"/>
        <v>0</v>
      </c>
      <c r="S9" s="146"/>
      <c r="T9" s="146"/>
      <c r="U9" s="146"/>
      <c r="V9" s="146"/>
      <c r="W9" s="146">
        <f t="shared" si="4"/>
        <v>0</v>
      </c>
      <c r="X9" s="146"/>
      <c r="Y9" s="146"/>
      <c r="Z9" s="146"/>
      <c r="AA9" s="563"/>
      <c r="AB9" s="279"/>
      <c r="AC9" s="147">
        <f t="shared" si="5"/>
        <v>0</v>
      </c>
      <c r="AD9" s="147"/>
      <c r="AE9" s="147"/>
      <c r="AF9" s="147"/>
      <c r="AG9" s="147"/>
      <c r="AH9" s="147">
        <f t="shared" si="6"/>
        <v>0</v>
      </c>
      <c r="AI9" s="147"/>
      <c r="AJ9" s="147"/>
      <c r="AK9" s="147"/>
      <c r="AL9" s="561"/>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0</v>
      </c>
      <c r="DM9" s="156">
        <f t="shared" si="22"/>
        <v>0</v>
      </c>
      <c r="DN9" s="295">
        <f t="shared" si="23"/>
        <v>0</v>
      </c>
      <c r="DO9" s="296">
        <f t="array" aca="1" ref="DO9" ca="1">SUM(LARGE(DR9:EK9,ROW(INDIRECT("1:"&amp;COUNT(DR9:EK9)-D$70))))+SUM(IF(ISNUMBER(VALUE(MID(IF(LEN(IF(ISNUMBER(DR9:EK9),0,DR9:EK9))&gt;1,DR9:EK9,0),1,LEN(IF(LEN(IF(ISNUMBER(DR9:EK9),0,DR9:EK9))&gt;1,DR9:EK9,0))-1)))=FALSE,0,VALUE(MID(IF(LEN(IF(ISNUMBER(DR9:EK9),0,DR9:EK9))&gt;1,DR9:EK9,0),1,LEN(IF(LEN(IF(ISNUMBER(DR9:EK9),0,DR9:EK9))&gt;1,DR9:EK9,0))-1))))</f>
        <v>0</v>
      </c>
      <c r="DP9" s="158">
        <f t="shared" si="24"/>
        <v>0</v>
      </c>
      <c r="DR9" s="158">
        <f t="array" ref="DR9">IF(OR(J9="D",J9="E"),IF(H9+I9&gt;0,H9+I9 &amp;"X","X"),G9)</f>
        <v>0</v>
      </c>
      <c r="DS9" s="158">
        <f t="array" ref="DS9">IF(OR(O9="D",O9="E"),IF(M9+N9&gt;0,M9+N9 &amp;"X","X"),L9)</f>
        <v>0</v>
      </c>
      <c r="DT9" s="158">
        <f t="array" ref="DT9">IF(OR(U9="D",U9="E"),IF(S9+T9&gt;0,S9+T9 &amp;"X","X"),R9)</f>
        <v>0</v>
      </c>
      <c r="DU9" s="158">
        <f t="array" ref="DU9">IF(OR(Z9="D",Z9="E"),IF(X9+Y9&gt;0,X9+Y9 &amp;"X","X"),W9)</f>
        <v>0</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c r="B10" s="141">
        <f t="shared" si="0"/>
        <v>0</v>
      </c>
      <c r="C10" s="142"/>
      <c r="D10" s="143"/>
      <c r="E10" s="277"/>
      <c r="F10" s="511"/>
      <c r="G10" s="145">
        <f t="shared" si="1"/>
        <v>0</v>
      </c>
      <c r="H10" s="145"/>
      <c r="I10" s="145"/>
      <c r="J10" s="145"/>
      <c r="K10" s="511"/>
      <c r="L10" s="145">
        <f t="shared" si="2"/>
        <v>0</v>
      </c>
      <c r="M10" s="145"/>
      <c r="N10" s="145"/>
      <c r="O10" s="145"/>
      <c r="P10" s="427"/>
      <c r="Q10" s="278"/>
      <c r="R10" s="146">
        <f t="shared" si="3"/>
        <v>0</v>
      </c>
      <c r="S10" s="146"/>
      <c r="T10" s="146"/>
      <c r="U10" s="146"/>
      <c r="V10" s="146"/>
      <c r="W10" s="146">
        <f t="shared" si="4"/>
        <v>0</v>
      </c>
      <c r="X10" s="146"/>
      <c r="Y10" s="146"/>
      <c r="Z10" s="146"/>
      <c r="AA10" s="563"/>
      <c r="AB10" s="279"/>
      <c r="AC10" s="147">
        <f t="shared" si="5"/>
        <v>0</v>
      </c>
      <c r="AD10" s="147"/>
      <c r="AE10" s="147"/>
      <c r="AF10" s="147"/>
      <c r="AG10" s="147"/>
      <c r="AH10" s="147">
        <f t="shared" si="6"/>
        <v>0</v>
      </c>
      <c r="AI10" s="147"/>
      <c r="AJ10" s="147"/>
      <c r="AK10" s="147"/>
      <c r="AL10" s="561"/>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0</v>
      </c>
      <c r="DM10" s="156">
        <f t="shared" si="22"/>
        <v>0</v>
      </c>
      <c r="DN10" s="295">
        <f t="shared" si="23"/>
        <v>0</v>
      </c>
      <c r="DO10" s="296">
        <f t="array" aca="1" ref="DO10" ca="1">SUM(LARGE(DR10:EK10,ROW(INDIRECT("1:"&amp;COUNT(DR10:EK10)-D$70))))+SUM(IF(ISNUMBER(VALUE(MID(IF(LEN(IF(ISNUMBER(DR10:EK10),0,DR10:EK10))&gt;1,DR10:EK10,0),1,LEN(IF(LEN(IF(ISNUMBER(DR10:EK10),0,DR10:EK10))&gt;1,DR10:EK10,0))-1)))=FALSE,0,VALUE(MID(IF(LEN(IF(ISNUMBER(DR10:EK10),0,DR10:EK10))&gt;1,DR10:EK10,0),1,LEN(IF(LEN(IF(ISNUMBER(DR10:EK10),0,DR10:EK10))&gt;1,DR10:EK10,0))-1))))</f>
        <v>0</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c r="B11" s="141">
        <f t="shared" si="0"/>
        <v>0</v>
      </c>
      <c r="C11" s="142"/>
      <c r="D11" s="143"/>
      <c r="E11" s="277"/>
      <c r="F11" s="511"/>
      <c r="G11" s="145">
        <f t="shared" si="1"/>
        <v>0</v>
      </c>
      <c r="H11" s="145"/>
      <c r="I11" s="145"/>
      <c r="J11" s="145"/>
      <c r="K11" s="511"/>
      <c r="L11" s="145">
        <f t="shared" si="2"/>
        <v>0</v>
      </c>
      <c r="M11" s="145"/>
      <c r="N11" s="145"/>
      <c r="O11" s="145"/>
      <c r="P11" s="427"/>
      <c r="Q11" s="278"/>
      <c r="R11" s="146">
        <f t="shared" si="3"/>
        <v>0</v>
      </c>
      <c r="S11" s="146"/>
      <c r="T11" s="146"/>
      <c r="U11" s="146"/>
      <c r="V11" s="146"/>
      <c r="W11" s="146">
        <f t="shared" si="4"/>
        <v>0</v>
      </c>
      <c r="X11" s="146"/>
      <c r="Y11" s="146"/>
      <c r="Z11" s="146"/>
      <c r="AA11" s="563"/>
      <c r="AB11" s="279"/>
      <c r="AC11" s="147">
        <f t="shared" si="5"/>
        <v>0</v>
      </c>
      <c r="AD11" s="147"/>
      <c r="AE11" s="147"/>
      <c r="AF11" s="147"/>
      <c r="AG11" s="147"/>
      <c r="AH11" s="147">
        <f t="shared" si="6"/>
        <v>0</v>
      </c>
      <c r="AI11" s="147"/>
      <c r="AJ11" s="147"/>
      <c r="AK11" s="147"/>
      <c r="AL11" s="561"/>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v>0</v>
      </c>
      <c r="DB11" s="154">
        <f t="shared" si="19"/>
        <v>0</v>
      </c>
      <c r="DC11" s="154"/>
      <c r="DD11" s="154"/>
      <c r="DE11" s="154"/>
      <c r="DF11" s="154"/>
      <c r="DG11" s="154">
        <f t="shared" si="20"/>
        <v>0</v>
      </c>
      <c r="DH11" s="154"/>
      <c r="DI11" s="154"/>
      <c r="DJ11" s="154"/>
      <c r="DK11" s="293"/>
      <c r="DL11" s="294">
        <f t="shared" si="21"/>
        <v>0</v>
      </c>
      <c r="DM11" s="156">
        <f t="shared" si="22"/>
        <v>0</v>
      </c>
      <c r="DN11" s="295">
        <f t="shared" si="23"/>
        <v>0</v>
      </c>
      <c r="DO11" s="296">
        <f t="array" aca="1" ref="DO11" ca="1">SUM(LARGE(DR11:EK11,ROW(INDIRECT("1:"&amp;COUNT(DR11:EK11)-D$70))))+SUM(IF(ISNUMBER(VALUE(MID(IF(LEN(IF(ISNUMBER(DR11:EK11),0,DR11:EK11))&gt;1,DR11:EK11,0),1,LEN(IF(LEN(IF(ISNUMBER(DR11:EK11),0,DR11:EK11))&gt;1,DR11:EK11,0))-1)))=FALSE,0,VALUE(MID(IF(LEN(IF(ISNUMBER(DR11:EK11),0,DR11:EK11))&gt;1,DR11:EK11,0),1,LEN(IF(LEN(IF(ISNUMBER(DR11:EK11),0,DR11:EK11))&gt;1,DR11:EK11,0))-1))))</f>
        <v>0</v>
      </c>
      <c r="DP11" s="158">
        <f t="shared" si="24"/>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c r="B12" s="141">
        <f t="shared" si="0"/>
        <v>0</v>
      </c>
      <c r="C12" s="142"/>
      <c r="D12" s="143"/>
      <c r="E12" s="277"/>
      <c r="F12" s="511"/>
      <c r="G12" s="145">
        <f t="shared" si="1"/>
        <v>0</v>
      </c>
      <c r="H12" s="145"/>
      <c r="I12" s="145"/>
      <c r="J12" s="145"/>
      <c r="K12" s="511"/>
      <c r="L12" s="145">
        <f t="shared" si="2"/>
        <v>0</v>
      </c>
      <c r="M12" s="145"/>
      <c r="N12" s="145"/>
      <c r="O12" s="145"/>
      <c r="P12" s="427"/>
      <c r="Q12" s="278"/>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0</v>
      </c>
      <c r="DM12" s="156">
        <f t="shared" si="22"/>
        <v>0</v>
      </c>
      <c r="DN12" s="295">
        <f t="shared" si="23"/>
        <v>0</v>
      </c>
      <c r="DO12" s="296">
        <f t="array" aca="1" ref="DO12" ca="1">SUM(LARGE(DR12:EK12,ROW(INDIRECT("1:"&amp;COUNT(DR12:EK12)-D$70))))+SUM(IF(ISNUMBER(VALUE(MID(IF(LEN(IF(ISNUMBER(DR12:EK12),0,DR12:EK12))&gt;1,DR12:EK12,0),1,LEN(IF(LEN(IF(ISNUMBER(DR12:EK12),0,DR12:EK12))&gt;1,DR12:EK12,0))-1)))=FALSE,0,VALUE(MID(IF(LEN(IF(ISNUMBER(DR12:EK12),0,DR12:EK12))&gt;1,DR12:EK12,0),1,LEN(IF(LEN(IF(ISNUMBER(DR12:EK12),0,DR12:EK12))&gt;1,DR12:EK12,0))-1))))</f>
        <v>0</v>
      </c>
      <c r="DP12" s="158">
        <f t="shared" si="24"/>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571"/>
      <c r="B13" s="141">
        <f t="shared" si="0"/>
        <v>0</v>
      </c>
      <c r="C13" s="142"/>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0</v>
      </c>
      <c r="DM13" s="156">
        <f t="shared" si="22"/>
        <v>0</v>
      </c>
      <c r="DN13" s="295">
        <f t="shared" si="23"/>
        <v>0</v>
      </c>
      <c r="DO13" s="296">
        <f t="array" aca="1" ref="DO13" ca="1">SUM(LARGE(DR13:EK13,ROW(INDIRECT("1:"&amp;COUNT(DR13:EK13)-D$70))))+SUM(IF(ISNUMBER(VALUE(MID(IF(LEN(IF(ISNUMBER(DR13:EK13),0,DR13:EK13))&gt;1,DR13:EK13,0),1,LEN(IF(LEN(IF(ISNUMBER(DR13:EK13),0,DR13:EK13))&gt;1,DR13:EK13,0))-1)))=FALSE,0,VALUE(MID(IF(LEN(IF(ISNUMBER(DR13:EK13),0,DR13:EK13))&gt;1,DR13:EK13,0),1,LEN(IF(LEN(IF(ISNUMBER(DR13:EK13),0,DR13:EK13))&gt;1,DR13:EK13,0))-1))))</f>
        <v>0</v>
      </c>
      <c r="DP13" s="158">
        <f t="shared" si="24"/>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c r="B14" s="141">
        <f t="shared" si="0"/>
        <v>0</v>
      </c>
      <c r="C14" s="142"/>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0</v>
      </c>
      <c r="DM14" s="156">
        <f t="shared" si="22"/>
        <v>0</v>
      </c>
      <c r="DN14" s="295">
        <f t="shared" si="23"/>
        <v>0</v>
      </c>
      <c r="DO14" s="296">
        <f t="array" aca="1" ref="DO14" ca="1">SUM(LARGE(DR14:EK14,ROW(INDIRECT("1:"&amp;COUNT(DR14:EK14)-D$70))))+SUM(IF(ISNUMBER(VALUE(MID(IF(LEN(IF(ISNUMBER(DR14:EK14),0,DR14:EK14))&gt;1,DR14:EK14,0),1,LEN(IF(LEN(IF(ISNUMBER(DR14:EK14),0,DR14:EK14))&gt;1,DR14:EK14,0))-1)))=FALSE,0,VALUE(MID(IF(LEN(IF(ISNUMBER(DR14:EK14),0,DR14:EK14))&gt;1,DR14:EK14,0),1,LEN(IF(LEN(IF(ISNUMBER(DR14:EK14),0,DR14:EK14))&gt;1,DR14:EK14,0))-1))))</f>
        <v>0</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c r="B15" s="141">
        <f t="shared" si="0"/>
        <v>0</v>
      </c>
      <c r="C15" s="142"/>
      <c r="D15" s="143"/>
      <c r="E15" s="277"/>
      <c r="F15" s="511"/>
      <c r="G15" s="145">
        <f t="shared" si="1"/>
        <v>0</v>
      </c>
      <c r="H15" s="145"/>
      <c r="I15" s="145"/>
      <c r="J15" s="145"/>
      <c r="K15" s="511"/>
      <c r="L15" s="145">
        <f t="shared" si="2"/>
        <v>0</v>
      </c>
      <c r="M15" s="145"/>
      <c r="N15" s="145"/>
      <c r="O15" s="145"/>
      <c r="P15" s="427"/>
      <c r="Q15" s="278"/>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0</v>
      </c>
      <c r="DM15" s="156">
        <f t="shared" si="22"/>
        <v>0</v>
      </c>
      <c r="DN15" s="295">
        <f t="shared" si="23"/>
        <v>0</v>
      </c>
      <c r="DO15" s="296">
        <f t="array" aca="1" ref="DO15" ca="1">SUM(LARGE(DR15:EK15,ROW(INDIRECT("1:"&amp;COUNT(DR15:EK15)-D$70))))+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c r="B16" s="141">
        <f t="shared" si="0"/>
        <v>0</v>
      </c>
      <c r="C16" s="142"/>
      <c r="D16" s="143"/>
      <c r="E16" s="277"/>
      <c r="F16" s="511"/>
      <c r="G16" s="145">
        <f t="shared" si="1"/>
        <v>0</v>
      </c>
      <c r="H16" s="145"/>
      <c r="I16" s="145"/>
      <c r="J16" s="145"/>
      <c r="K16" s="511"/>
      <c r="L16" s="145">
        <f t="shared" si="2"/>
        <v>0</v>
      </c>
      <c r="M16" s="145"/>
      <c r="N16" s="145"/>
      <c r="O16" s="145"/>
      <c r="P16" s="427"/>
      <c r="Q16" s="278"/>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0</v>
      </c>
      <c r="DM16" s="156">
        <f t="shared" si="22"/>
        <v>0</v>
      </c>
      <c r="DN16" s="295">
        <f t="shared" si="23"/>
        <v>0</v>
      </c>
      <c r="DO16" s="296">
        <f t="array" aca="1" ref="DO16" ca="1">SUM(LARGE(DR16:EK16,ROW(INDIRECT("1:"&amp;COUNT(DR16:EK16)-D$70))))+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416"/>
      <c r="B17" s="141">
        <f t="shared" si="0"/>
        <v>0</v>
      </c>
      <c r="C17" s="142"/>
      <c r="D17" s="143"/>
      <c r="E17" s="277"/>
      <c r="F17" s="511"/>
      <c r="G17" s="145">
        <f t="shared" si="1"/>
        <v>0</v>
      </c>
      <c r="H17" s="145"/>
      <c r="I17" s="145"/>
      <c r="J17" s="145"/>
      <c r="K17" s="511"/>
      <c r="L17" s="145">
        <f t="shared" si="2"/>
        <v>0</v>
      </c>
      <c r="M17" s="145"/>
      <c r="N17" s="145"/>
      <c r="O17" s="145"/>
      <c r="P17" s="427"/>
      <c r="Q17" s="278"/>
      <c r="R17" s="146">
        <f t="shared" si="3"/>
        <v>0</v>
      </c>
      <c r="S17" s="146"/>
      <c r="T17" s="146"/>
      <c r="U17" s="146"/>
      <c r="V17" s="146"/>
      <c r="W17" s="146">
        <f t="shared" si="4"/>
        <v>0</v>
      </c>
      <c r="X17" s="146"/>
      <c r="Y17" s="146"/>
      <c r="Z17" s="146"/>
      <c r="AA17" s="563"/>
      <c r="AB17" s="279"/>
      <c r="AC17" s="147">
        <f t="shared" si="5"/>
        <v>0</v>
      </c>
      <c r="AD17" s="147"/>
      <c r="AE17" s="147"/>
      <c r="AF17" s="147"/>
      <c r="AG17" s="147"/>
      <c r="AH17" s="147">
        <f t="shared" si="6"/>
        <v>0</v>
      </c>
      <c r="AI17" s="147"/>
      <c r="AJ17" s="147"/>
      <c r="AK17" s="147"/>
      <c r="AL17" s="561"/>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0</v>
      </c>
      <c r="DM17" s="156">
        <f t="shared" si="22"/>
        <v>0</v>
      </c>
      <c r="DN17" s="295">
        <f t="shared" si="23"/>
        <v>0</v>
      </c>
      <c r="DO17" s="296">
        <f t="array" aca="1" ref="DO17" ca="1">SUM(LARGE(DR17:EK17,ROW(INDIRECT("1:"&amp;COUNT(DR17:EK17)-D$70))))+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x14ac:dyDescent="0.25">
      <c r="A18" s="416"/>
      <c r="B18" s="141">
        <f t="shared" si="0"/>
        <v>0</v>
      </c>
      <c r="C18" s="142"/>
      <c r="D18" s="143"/>
      <c r="E18" s="277"/>
      <c r="F18" s="511"/>
      <c r="G18" s="145">
        <f t="shared" si="1"/>
        <v>0</v>
      </c>
      <c r="H18" s="145"/>
      <c r="I18" s="145"/>
      <c r="J18" s="145"/>
      <c r="K18" s="511"/>
      <c r="L18" s="145">
        <f t="shared" si="2"/>
        <v>0</v>
      </c>
      <c r="M18" s="145"/>
      <c r="N18" s="145"/>
      <c r="O18" s="145"/>
      <c r="P18" s="427"/>
      <c r="Q18" s="278"/>
      <c r="R18" s="146">
        <f t="shared" si="3"/>
        <v>0</v>
      </c>
      <c r="S18" s="146"/>
      <c r="T18" s="146"/>
      <c r="U18" s="146"/>
      <c r="V18" s="146"/>
      <c r="W18" s="146">
        <f t="shared" si="4"/>
        <v>0</v>
      </c>
      <c r="X18" s="146"/>
      <c r="Y18" s="146"/>
      <c r="Z18" s="146"/>
      <c r="AA18" s="563"/>
      <c r="AB18" s="279"/>
      <c r="AC18" s="147">
        <f t="shared" si="5"/>
        <v>0</v>
      </c>
      <c r="AD18" s="147"/>
      <c r="AE18" s="147"/>
      <c r="AF18" s="147"/>
      <c r="AG18" s="147"/>
      <c r="AH18" s="147">
        <f t="shared" si="6"/>
        <v>0</v>
      </c>
      <c r="AI18" s="147"/>
      <c r="AJ18" s="147"/>
      <c r="AK18" s="147"/>
      <c r="AL18" s="561"/>
      <c r="AM18" s="281"/>
      <c r="AN18" s="148">
        <f t="shared" si="7"/>
        <v>0</v>
      </c>
      <c r="AO18" s="148"/>
      <c r="AP18" s="148"/>
      <c r="AQ18" s="148"/>
      <c r="AR18" s="281"/>
      <c r="AS18" s="148">
        <f t="shared" si="8"/>
        <v>0</v>
      </c>
      <c r="AT18" s="148"/>
      <c r="AU18" s="148"/>
      <c r="AV18" s="148"/>
      <c r="AW18" s="282"/>
      <c r="AX18" s="283"/>
      <c r="AY18" s="149">
        <f t="shared" si="9"/>
        <v>0</v>
      </c>
      <c r="AZ18" s="149"/>
      <c r="BA18" s="149"/>
      <c r="BB18" s="149"/>
      <c r="BC18" s="149"/>
      <c r="BD18" s="149">
        <f t="shared" si="10"/>
        <v>0</v>
      </c>
      <c r="BE18" s="149"/>
      <c r="BF18" s="149"/>
      <c r="BG18" s="149"/>
      <c r="BH18" s="284"/>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0</v>
      </c>
      <c r="DM18" s="156">
        <f t="shared" si="22"/>
        <v>0</v>
      </c>
      <c r="DN18" s="295">
        <f t="shared" si="23"/>
        <v>0</v>
      </c>
      <c r="DO18" s="296">
        <f t="array" aca="1" ref="DO18" ca="1">SUM(LARGE(DR18:EK18,ROW(INDIRECT("1:"&amp;COUNT(DR18:EK18)-D$70))))+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x14ac:dyDescent="0.25">
      <c r="A19" s="416"/>
      <c r="B19" s="141">
        <f t="shared" si="0"/>
        <v>0</v>
      </c>
      <c r="C19" s="142"/>
      <c r="D19" s="143"/>
      <c r="E19" s="277"/>
      <c r="F19" s="511"/>
      <c r="G19" s="145">
        <f t="shared" si="1"/>
        <v>0</v>
      </c>
      <c r="H19" s="145"/>
      <c r="I19" s="145"/>
      <c r="J19" s="145"/>
      <c r="K19" s="511"/>
      <c r="L19" s="145">
        <f t="shared" si="2"/>
        <v>0</v>
      </c>
      <c r="M19" s="145"/>
      <c r="N19" s="145"/>
      <c r="O19" s="145"/>
      <c r="P19" s="427"/>
      <c r="Q19" s="278"/>
      <c r="R19" s="146">
        <f t="shared" si="3"/>
        <v>0</v>
      </c>
      <c r="S19" s="146"/>
      <c r="T19" s="146"/>
      <c r="U19" s="146"/>
      <c r="V19" s="146"/>
      <c r="W19" s="146">
        <f t="shared" si="4"/>
        <v>0</v>
      </c>
      <c r="X19" s="146"/>
      <c r="Y19" s="146"/>
      <c r="Z19" s="146"/>
      <c r="AA19" s="563"/>
      <c r="AB19" s="279"/>
      <c r="AC19" s="147">
        <f t="shared" si="5"/>
        <v>0</v>
      </c>
      <c r="AD19" s="147"/>
      <c r="AE19" s="147"/>
      <c r="AF19" s="147"/>
      <c r="AG19" s="147"/>
      <c r="AH19" s="147">
        <f t="shared" si="6"/>
        <v>0</v>
      </c>
      <c r="AI19" s="147"/>
      <c r="AJ19" s="147"/>
      <c r="AK19" s="147"/>
      <c r="AL19" s="561"/>
      <c r="AM19" s="281"/>
      <c r="AN19" s="148">
        <f t="shared" si="7"/>
        <v>0</v>
      </c>
      <c r="AO19" s="148"/>
      <c r="AP19" s="148"/>
      <c r="AQ19" s="148"/>
      <c r="AR19" s="281"/>
      <c r="AS19" s="148">
        <f t="shared" si="8"/>
        <v>0</v>
      </c>
      <c r="AT19" s="148"/>
      <c r="AU19" s="148"/>
      <c r="AV19" s="148"/>
      <c r="AW19" s="282"/>
      <c r="AX19" s="283"/>
      <c r="AY19" s="149">
        <f t="shared" si="9"/>
        <v>0</v>
      </c>
      <c r="AZ19" s="149"/>
      <c r="BA19" s="149"/>
      <c r="BB19" s="149"/>
      <c r="BC19" s="149"/>
      <c r="BD19" s="149">
        <f t="shared" si="10"/>
        <v>0</v>
      </c>
      <c r="BE19" s="149"/>
      <c r="BF19" s="149"/>
      <c r="BG19" s="149"/>
      <c r="BH19" s="284"/>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0</v>
      </c>
      <c r="DM19" s="156">
        <f t="shared" si="22"/>
        <v>0</v>
      </c>
      <c r="DN19" s="295">
        <f t="shared" si="23"/>
        <v>0</v>
      </c>
      <c r="DO19" s="296">
        <f t="array" aca="1" ref="DO19" ca="1">SUM(LARGE(DR19:EK19,ROW(INDIRECT("1:"&amp;COUNT(DR19:EK19)-D$70))))+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x14ac:dyDescent="0.25">
      <c r="A20" s="416"/>
      <c r="B20" s="141">
        <f t="shared" si="0"/>
        <v>0</v>
      </c>
      <c r="C20" s="142"/>
      <c r="D20" s="143"/>
      <c r="E20" s="277"/>
      <c r="F20" s="511"/>
      <c r="G20" s="145">
        <f t="shared" si="1"/>
        <v>0</v>
      </c>
      <c r="H20" s="145"/>
      <c r="I20" s="145"/>
      <c r="J20" s="145"/>
      <c r="K20" s="511"/>
      <c r="L20" s="145">
        <f t="shared" si="2"/>
        <v>0</v>
      </c>
      <c r="M20" s="145"/>
      <c r="N20" s="145"/>
      <c r="O20" s="145"/>
      <c r="P20" s="427"/>
      <c r="Q20" s="278"/>
      <c r="R20" s="146">
        <f t="shared" si="3"/>
        <v>0</v>
      </c>
      <c r="S20" s="146"/>
      <c r="T20" s="146"/>
      <c r="U20" s="146"/>
      <c r="V20" s="146"/>
      <c r="W20" s="146">
        <f t="shared" si="4"/>
        <v>0</v>
      </c>
      <c r="X20" s="146"/>
      <c r="Y20" s="146"/>
      <c r="Z20" s="146"/>
      <c r="AA20" s="563"/>
      <c r="AB20" s="279"/>
      <c r="AC20" s="147">
        <f t="shared" si="5"/>
        <v>0</v>
      </c>
      <c r="AD20" s="147"/>
      <c r="AE20" s="147"/>
      <c r="AF20" s="147"/>
      <c r="AG20" s="147"/>
      <c r="AH20" s="147">
        <f t="shared" si="6"/>
        <v>0</v>
      </c>
      <c r="AI20" s="147"/>
      <c r="AJ20" s="147"/>
      <c r="AK20" s="147"/>
      <c r="AL20" s="561"/>
      <c r="AM20" s="281"/>
      <c r="AN20" s="148">
        <f t="shared" si="7"/>
        <v>0</v>
      </c>
      <c r="AO20" s="148"/>
      <c r="AP20" s="148"/>
      <c r="AQ20" s="148"/>
      <c r="AR20" s="281"/>
      <c r="AS20" s="148">
        <f t="shared" si="8"/>
        <v>0</v>
      </c>
      <c r="AT20" s="148"/>
      <c r="AU20" s="148"/>
      <c r="AV20" s="148"/>
      <c r="AW20" s="282"/>
      <c r="AX20" s="283"/>
      <c r="AY20" s="149">
        <f t="shared" si="9"/>
        <v>0</v>
      </c>
      <c r="AZ20" s="149"/>
      <c r="BA20" s="149"/>
      <c r="BB20" s="149"/>
      <c r="BC20" s="149"/>
      <c r="BD20" s="149">
        <f t="shared" si="10"/>
        <v>0</v>
      </c>
      <c r="BE20" s="149"/>
      <c r="BF20" s="149"/>
      <c r="BG20" s="149"/>
      <c r="BH20" s="284"/>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0</v>
      </c>
      <c r="DM20" s="156">
        <f t="shared" si="22"/>
        <v>0</v>
      </c>
      <c r="DN20" s="295">
        <f t="shared" si="23"/>
        <v>0</v>
      </c>
      <c r="DO20" s="296">
        <f t="array" aca="1" ref="DO20" ca="1">SUM(LARGE(DR20:EK20,ROW(INDIRECT("1:"&amp;COUNT(DR20:EK20)-D$70))))+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x14ac:dyDescent="0.25">
      <c r="A21" s="416"/>
      <c r="B21" s="141">
        <f t="shared" si="0"/>
        <v>0</v>
      </c>
      <c r="C21" s="142"/>
      <c r="D21" s="143"/>
      <c r="E21" s="277"/>
      <c r="F21" s="511"/>
      <c r="G21" s="145">
        <f t="shared" si="1"/>
        <v>0</v>
      </c>
      <c r="H21" s="145"/>
      <c r="I21" s="145"/>
      <c r="J21" s="145"/>
      <c r="K21" s="511"/>
      <c r="L21" s="145">
        <f t="shared" si="2"/>
        <v>0</v>
      </c>
      <c r="M21" s="145"/>
      <c r="N21" s="145"/>
      <c r="O21" s="145"/>
      <c r="P21" s="427"/>
      <c r="Q21" s="278"/>
      <c r="R21" s="146">
        <f t="shared" si="3"/>
        <v>0</v>
      </c>
      <c r="S21" s="146"/>
      <c r="T21" s="146"/>
      <c r="U21" s="146"/>
      <c r="V21" s="146"/>
      <c r="W21" s="146">
        <f t="shared" si="4"/>
        <v>0</v>
      </c>
      <c r="X21" s="146"/>
      <c r="Y21" s="146"/>
      <c r="Z21" s="146"/>
      <c r="AA21" s="563"/>
      <c r="AB21" s="279"/>
      <c r="AC21" s="147">
        <f t="shared" si="5"/>
        <v>0</v>
      </c>
      <c r="AD21" s="147"/>
      <c r="AE21" s="147"/>
      <c r="AF21" s="147"/>
      <c r="AG21" s="147"/>
      <c r="AH21" s="147">
        <f t="shared" si="6"/>
        <v>0</v>
      </c>
      <c r="AI21" s="147"/>
      <c r="AJ21" s="147"/>
      <c r="AK21" s="147"/>
      <c r="AL21" s="561"/>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 t="shared" si="21"/>
        <v>0</v>
      </c>
      <c r="DM21" s="156">
        <f t="shared" si="22"/>
        <v>0</v>
      </c>
      <c r="DN21" s="295">
        <f t="shared" si="23"/>
        <v>0</v>
      </c>
      <c r="DO21" s="296">
        <f t="array" aca="1" ref="DO21" ca="1">SUM(LARGE(DR21:EK21,ROW(INDIRECT("1:"&amp;COUNT(DR21:EK21)-D$70))))+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x14ac:dyDescent="0.25">
      <c r="A22" s="416"/>
      <c r="B22" s="141">
        <f t="shared" si="0"/>
        <v>0</v>
      </c>
      <c r="C22" s="142"/>
      <c r="D22" s="143"/>
      <c r="E22" s="277"/>
      <c r="F22" s="511"/>
      <c r="G22" s="145">
        <f t="shared" si="1"/>
        <v>0</v>
      </c>
      <c r="H22" s="145"/>
      <c r="I22" s="145"/>
      <c r="J22" s="145"/>
      <c r="K22" s="511"/>
      <c r="L22" s="145">
        <f t="shared" si="2"/>
        <v>0</v>
      </c>
      <c r="M22" s="145"/>
      <c r="N22" s="145"/>
      <c r="O22" s="145"/>
      <c r="P22" s="427"/>
      <c r="Q22" s="278"/>
      <c r="R22" s="146">
        <f t="shared" si="3"/>
        <v>0</v>
      </c>
      <c r="S22" s="146"/>
      <c r="T22" s="146"/>
      <c r="U22" s="146"/>
      <c r="V22" s="146"/>
      <c r="W22" s="146">
        <f t="shared" si="4"/>
        <v>0</v>
      </c>
      <c r="X22" s="146"/>
      <c r="Y22" s="146"/>
      <c r="Z22" s="146"/>
      <c r="AA22" s="563"/>
      <c r="AB22" s="279"/>
      <c r="AC22" s="147">
        <f t="shared" si="5"/>
        <v>0</v>
      </c>
      <c r="AD22" s="147"/>
      <c r="AE22" s="147"/>
      <c r="AF22" s="147"/>
      <c r="AG22" s="147"/>
      <c r="AH22" s="147">
        <f t="shared" si="6"/>
        <v>0</v>
      </c>
      <c r="AI22" s="147"/>
      <c r="AJ22" s="147"/>
      <c r="AK22" s="147"/>
      <c r="AL22" s="561"/>
      <c r="AM22" s="281"/>
      <c r="AN22" s="148">
        <f t="shared" si="7"/>
        <v>0</v>
      </c>
      <c r="AO22" s="148"/>
      <c r="AP22" s="148"/>
      <c r="AQ22" s="148"/>
      <c r="AR22" s="281"/>
      <c r="AS22" s="148">
        <f t="shared" si="8"/>
        <v>0</v>
      </c>
      <c r="AT22" s="148"/>
      <c r="AU22" s="148"/>
      <c r="AV22" s="148"/>
      <c r="AW22" s="282"/>
      <c r="AX22" s="283"/>
      <c r="AY22" s="149">
        <f t="shared" si="9"/>
        <v>0</v>
      </c>
      <c r="AZ22" s="149"/>
      <c r="BA22" s="149"/>
      <c r="BB22" s="149"/>
      <c r="BC22" s="149"/>
      <c r="BD22" s="149">
        <f t="shared" si="10"/>
        <v>0</v>
      </c>
      <c r="BE22" s="149"/>
      <c r="BF22" s="149"/>
      <c r="BG22" s="149"/>
      <c r="BH22" s="284"/>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 t="shared" si="21"/>
        <v>0</v>
      </c>
      <c r="DM22" s="156">
        <f t="shared" si="22"/>
        <v>0</v>
      </c>
      <c r="DN22" s="295">
        <f t="shared" si="23"/>
        <v>0</v>
      </c>
      <c r="DO22" s="296">
        <f t="array" aca="1" ref="DO22" ca="1">SUM(LARGE(DR22:EK22,ROW(INDIRECT("1:"&amp;COUNT(DR22:EK22)-D$70))))+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x14ac:dyDescent="0.25">
      <c r="A23" s="416"/>
      <c r="B23" s="141">
        <f t="shared" ref="B23" si="25">SUMPRODUCT(--(G23:DK23="I"))</f>
        <v>0</v>
      </c>
      <c r="C23" s="142"/>
      <c r="D23" s="143"/>
      <c r="E23" s="277"/>
      <c r="F23" s="511"/>
      <c r="G23" s="145">
        <f t="shared" ref="G23" si="26">IF(OR(J23="E",J23="D"),0,VLOOKUP(F23,$B$65:$C$77,2)+I23+H23)</f>
        <v>0</v>
      </c>
      <c r="H23" s="145"/>
      <c r="I23" s="145"/>
      <c r="J23" s="145"/>
      <c r="K23" s="511"/>
      <c r="L23" s="145">
        <f t="shared" ref="L23" si="27">IF(OR(O23="E",O23="D"),0,VLOOKUP(K23,$B$65:$C$77,2)+M23+N23)</f>
        <v>0</v>
      </c>
      <c r="M23" s="145"/>
      <c r="N23" s="145"/>
      <c r="O23" s="145"/>
      <c r="P23" s="427"/>
      <c r="Q23" s="278"/>
      <c r="R23" s="146">
        <f t="shared" ref="R23" si="28">IF(OR(U23="E",U23="D"),0,VLOOKUP(Q23,$B$65:$C$77,2)+S23+T23)</f>
        <v>0</v>
      </c>
      <c r="S23" s="146"/>
      <c r="T23" s="146"/>
      <c r="U23" s="146"/>
      <c r="V23" s="146"/>
      <c r="W23" s="146">
        <f t="shared" ref="W23" si="29">IF(OR(Z23="E",Z23="D"),0,VLOOKUP(V23,$B$87:$C$103,2)+X23+Y23)</f>
        <v>0</v>
      </c>
      <c r="X23" s="146"/>
      <c r="Y23" s="146"/>
      <c r="Z23" s="146"/>
      <c r="AA23" s="563"/>
      <c r="AB23" s="279"/>
      <c r="AC23" s="147">
        <f t="shared" ref="AC23" si="30">IF(OR(AF23="E",AF23="D"),0,VLOOKUP(AB23,$B$65:$C$77,2)+AD23+AE23)</f>
        <v>0</v>
      </c>
      <c r="AD23" s="147"/>
      <c r="AE23" s="147"/>
      <c r="AF23" s="147"/>
      <c r="AG23" s="147"/>
      <c r="AH23" s="147">
        <f t="shared" ref="AH23" si="31">IF(OR(AK23="E",AK23="D"),0,VLOOKUP(AG23,$B$87:$C$103,2)+AI23+AJ23)</f>
        <v>0</v>
      </c>
      <c r="AI23" s="147"/>
      <c r="AJ23" s="147"/>
      <c r="AK23" s="147"/>
      <c r="AL23" s="561"/>
      <c r="AM23" s="281"/>
      <c r="AN23" s="148">
        <f t="shared" ref="AN23" si="32">IF(OR(AQ23="E",AQ23="D"),0,VLOOKUP(AM23,$B$65:$C$77,2)+AO23+AP23)</f>
        <v>0</v>
      </c>
      <c r="AO23" s="148"/>
      <c r="AP23" s="148"/>
      <c r="AQ23" s="148"/>
      <c r="AR23" s="281"/>
      <c r="AS23" s="148">
        <f t="shared" ref="AS23" si="33">IF(OR(AV23="E",AV23="D"),0,VLOOKUP(AR23,$B$87:$C$103,2)+AT23+AU23)</f>
        <v>0</v>
      </c>
      <c r="AT23" s="148"/>
      <c r="AU23" s="148"/>
      <c r="AV23" s="148"/>
      <c r="AW23" s="282"/>
      <c r="AX23" s="283"/>
      <c r="AY23" s="149">
        <f t="shared" ref="AY23" si="34">IF(OR(BB23="E",BB23="D"),0,VLOOKUP(AX23,$B$65:$C$77,2)+AZ23+BA23)</f>
        <v>0</v>
      </c>
      <c r="AZ23" s="149"/>
      <c r="BA23" s="149"/>
      <c r="BB23" s="149"/>
      <c r="BC23" s="149"/>
      <c r="BD23" s="149">
        <f t="shared" ref="BD23" si="35">IF(OR(BG23="E",BG23="D"),0,VLOOKUP(BC23,$B$87:$C$103,2)+BE23+BF23)</f>
        <v>0</v>
      </c>
      <c r="BE23" s="149"/>
      <c r="BF23" s="149"/>
      <c r="BG23" s="149"/>
      <c r="BH23" s="284"/>
      <c r="BI23" s="285"/>
      <c r="BJ23" s="150">
        <f t="shared" ref="BJ23" si="36">IF(OR(BM23="E",BM23="D"),0,VLOOKUP(BI23,$B$65:$C$77,2)+BK23+BL23)</f>
        <v>0</v>
      </c>
      <c r="BK23" s="150"/>
      <c r="BL23" s="150"/>
      <c r="BM23" s="150"/>
      <c r="BN23" s="150"/>
      <c r="BO23" s="150">
        <f t="shared" ref="BO23" si="37">IF(OR(BQ23="E",BQ23="D"),0,VLOOKUP(BN23,$B$87:$C$103,2)+BP23+BQ23)</f>
        <v>0</v>
      </c>
      <c r="BP23" s="150"/>
      <c r="BQ23" s="150"/>
      <c r="BR23" s="150"/>
      <c r="BS23" s="562"/>
      <c r="BT23" s="287"/>
      <c r="BU23" s="151">
        <f t="shared" ref="BU23" si="38">IF(OR(BX23="E",BX23="D"),0,VLOOKUP(BT23,$B$65:$C$77,2)+BV23+BW23)</f>
        <v>0</v>
      </c>
      <c r="BV23" s="151"/>
      <c r="BW23" s="151"/>
      <c r="BX23" s="151"/>
      <c r="BY23" s="151"/>
      <c r="BZ23" s="151">
        <f t="shared" ref="BZ23" si="39">IF(OR(CC23="E",CC23="D"),0,VLOOKUP(BY23,$B$87:$C$103,2)+CA23+CB23)</f>
        <v>0</v>
      </c>
      <c r="CA23" s="151"/>
      <c r="CB23" s="151"/>
      <c r="CC23" s="151"/>
      <c r="CD23" s="288"/>
      <c r="CE23" s="289"/>
      <c r="CF23" s="152">
        <f t="shared" ref="CF23" si="40">IF(OR(CI23="E",CI23="D"),0,VLOOKUP(CE23,$B$65:$C$77,2)+CG23+CH23)</f>
        <v>0</v>
      </c>
      <c r="CG23" s="152"/>
      <c r="CH23" s="152"/>
      <c r="CI23" s="152"/>
      <c r="CJ23" s="152"/>
      <c r="CK23" s="152">
        <f t="shared" ref="CK23" si="41">IF(OR(CN23="E",CN23="D"),0,VLOOKUP(CJ23,$B$87:$C$103,2)+CL23+CM23)</f>
        <v>0</v>
      </c>
      <c r="CL23" s="152"/>
      <c r="CM23" s="152"/>
      <c r="CN23" s="152"/>
      <c r="CO23" s="290"/>
      <c r="CP23" s="291"/>
      <c r="CQ23" s="153">
        <f t="shared" ref="CQ23" si="42">IF(OR(CT23="E",CT23="D"),0,VLOOKUP(CP23,$B$65:$C$77,2)+CR23+CS23)</f>
        <v>0</v>
      </c>
      <c r="CR23" s="153"/>
      <c r="CS23" s="153"/>
      <c r="CT23" s="153"/>
      <c r="CU23" s="291"/>
      <c r="CV23" s="153">
        <f t="shared" ref="CV23" si="43">IF(OR(CY23="E",CY23="D"),0,VLOOKUP(CU23,$B$87:$C$103,2)+CW23+CX23)</f>
        <v>0</v>
      </c>
      <c r="CW23" s="153"/>
      <c r="CX23" s="153"/>
      <c r="CY23" s="153"/>
      <c r="CZ23" s="292"/>
      <c r="DA23" s="293"/>
      <c r="DB23" s="154">
        <f t="shared" ref="DB23" si="44">IF(OR(DE23="E",DE23="D"),0,VLOOKUP(DA23,$B$65:$C$77,2)+DC23+DD23)</f>
        <v>0</v>
      </c>
      <c r="DC23" s="154"/>
      <c r="DD23" s="154"/>
      <c r="DE23" s="154"/>
      <c r="DF23" s="154"/>
      <c r="DG23" s="154">
        <f t="shared" ref="DG23" si="45">IF(OR(DJ23="E",DJ23="D"),0,VLOOKUP(DF23,$B$87:$C$103,2)+DH23+DI23)</f>
        <v>0</v>
      </c>
      <c r="DH23" s="154"/>
      <c r="DI23" s="154"/>
      <c r="DJ23" s="154"/>
      <c r="DK23" s="293"/>
      <c r="DL23" s="294">
        <f t="shared" ref="DL23" si="46">G23+L23+R23+W23+AC23+AH23+AN23+AS23+AY23+BD23+BJ23+BO23+BU23+BZ23+CF23+CK23+CQ23+CV23+DB23+DG23</f>
        <v>0</v>
      </c>
      <c r="DM23" s="156">
        <f t="shared" ref="DM23" si="47">SUMPRODUCT(--(G23:DJ23="E")--(G23:DJ23="D"))</f>
        <v>0</v>
      </c>
      <c r="DN23" s="295">
        <f t="shared" ref="DN23" si="48">EM23+EO23+EQ23+ES23+EU23</f>
        <v>0</v>
      </c>
      <c r="DO23" s="296">
        <f t="array" aca="1" ref="DO23" ca="1">SUM(LARGE(DR23:EK23,ROW(INDIRECT("1:"&amp;COUNT(DR23:EK23)-D$70))))+SUM(IF(ISNUMBER(VALUE(MID(IF(LEN(IF(ISNUMBER(DR23:EK23),0,DR23:EK23))&gt;1,DR23:EK23,0),1,LEN(IF(LEN(IF(ISNUMBER(DR23:EK23),0,DR23:EK23))&gt;1,DR23:EK23,0))-1)))=FALSE,0,VALUE(MID(IF(LEN(IF(ISNUMBER(DR23:EK23),0,DR23:EK23))&gt;1,DR23:EK23,0),1,LEN(IF(LEN(IF(ISNUMBER(DR23:EK23),0,DR23:EK23))&gt;1,DR23:EK23,0))-1))))</f>
        <v>0</v>
      </c>
      <c r="DP23" s="158">
        <f t="shared" ref="DP23" si="49">SUMPRODUCT(--(G23:DJ23="E")--(G23:DJ23="D"))</f>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6.5" thickBot="1" x14ac:dyDescent="0.3">
      <c r="A24" s="416"/>
      <c r="B24" s="141">
        <f t="shared" si="0"/>
        <v>0</v>
      </c>
      <c r="C24" s="142"/>
      <c r="D24" s="143"/>
      <c r="E24" s="277"/>
      <c r="F24" s="511"/>
      <c r="G24" s="145">
        <f t="shared" si="1"/>
        <v>0</v>
      </c>
      <c r="H24" s="145"/>
      <c r="I24" s="145"/>
      <c r="J24" s="145"/>
      <c r="K24" s="511"/>
      <c r="L24" s="145">
        <f t="shared" si="2"/>
        <v>0</v>
      </c>
      <c r="M24" s="145"/>
      <c r="N24" s="145"/>
      <c r="O24" s="145"/>
      <c r="P24" s="427"/>
      <c r="Q24" s="278"/>
      <c r="R24" s="146">
        <f t="shared" si="3"/>
        <v>0</v>
      </c>
      <c r="S24" s="146"/>
      <c r="T24" s="146"/>
      <c r="U24" s="146"/>
      <c r="V24" s="146"/>
      <c r="W24" s="146">
        <f t="shared" si="4"/>
        <v>0</v>
      </c>
      <c r="X24" s="146"/>
      <c r="Y24" s="146"/>
      <c r="Z24" s="146"/>
      <c r="AA24" s="563"/>
      <c r="AB24" s="279"/>
      <c r="AC24" s="147">
        <f t="shared" si="5"/>
        <v>0</v>
      </c>
      <c r="AD24" s="147"/>
      <c r="AE24" s="147"/>
      <c r="AF24" s="147"/>
      <c r="AG24" s="147"/>
      <c r="AH24" s="147">
        <f t="shared" si="6"/>
        <v>0</v>
      </c>
      <c r="AI24" s="147"/>
      <c r="AJ24" s="147"/>
      <c r="AK24" s="147"/>
      <c r="AL24" s="561"/>
      <c r="AM24" s="281"/>
      <c r="AN24" s="148">
        <f t="shared" si="7"/>
        <v>0</v>
      </c>
      <c r="AO24" s="148"/>
      <c r="AP24" s="148"/>
      <c r="AQ24" s="148"/>
      <c r="AR24" s="281"/>
      <c r="AS24" s="148">
        <f t="shared" si="8"/>
        <v>0</v>
      </c>
      <c r="AT24" s="148"/>
      <c r="AU24" s="148"/>
      <c r="AV24" s="148"/>
      <c r="AW24" s="282"/>
      <c r="AX24" s="283"/>
      <c r="AY24" s="149">
        <f t="shared" si="9"/>
        <v>0</v>
      </c>
      <c r="AZ24" s="149"/>
      <c r="BA24" s="149"/>
      <c r="BB24" s="149"/>
      <c r="BC24" s="149"/>
      <c r="BD24" s="149">
        <f t="shared" si="10"/>
        <v>0</v>
      </c>
      <c r="BE24" s="149"/>
      <c r="BF24" s="149"/>
      <c r="BG24" s="149"/>
      <c r="BH24" s="284"/>
      <c r="BI24" s="285"/>
      <c r="BJ24" s="150">
        <f t="shared" si="11"/>
        <v>0</v>
      </c>
      <c r="BK24" s="150"/>
      <c r="BL24" s="150"/>
      <c r="BM24" s="150"/>
      <c r="BN24" s="150"/>
      <c r="BO24" s="150">
        <f t="shared" si="12"/>
        <v>0</v>
      </c>
      <c r="BP24" s="150"/>
      <c r="BQ24" s="150"/>
      <c r="BR24" s="150"/>
      <c r="BS24" s="562"/>
      <c r="BT24" s="287"/>
      <c r="BU24" s="151">
        <f t="shared" si="13"/>
        <v>0</v>
      </c>
      <c r="BV24" s="151"/>
      <c r="BW24" s="151"/>
      <c r="BX24" s="151"/>
      <c r="BY24" s="151"/>
      <c r="BZ24" s="151">
        <f t="shared" si="14"/>
        <v>0</v>
      </c>
      <c r="CA24" s="151"/>
      <c r="CB24" s="151"/>
      <c r="CC24" s="151"/>
      <c r="CD24" s="288"/>
      <c r="CE24" s="289"/>
      <c r="CF24" s="152">
        <f t="shared" si="15"/>
        <v>0</v>
      </c>
      <c r="CG24" s="152"/>
      <c r="CH24" s="152"/>
      <c r="CI24" s="152"/>
      <c r="CJ24" s="152"/>
      <c r="CK24" s="152">
        <f t="shared" si="16"/>
        <v>0</v>
      </c>
      <c r="CL24" s="152"/>
      <c r="CM24" s="152"/>
      <c r="CN24" s="152"/>
      <c r="CO24" s="290"/>
      <c r="CP24" s="291"/>
      <c r="CQ24" s="153">
        <f t="shared" si="17"/>
        <v>0</v>
      </c>
      <c r="CR24" s="153"/>
      <c r="CS24" s="153"/>
      <c r="CT24" s="153"/>
      <c r="CU24" s="291"/>
      <c r="CV24" s="153">
        <f t="shared" si="18"/>
        <v>0</v>
      </c>
      <c r="CW24" s="153"/>
      <c r="CX24" s="153"/>
      <c r="CY24" s="153"/>
      <c r="CZ24" s="292"/>
      <c r="DA24" s="293"/>
      <c r="DB24" s="154">
        <f t="shared" si="19"/>
        <v>0</v>
      </c>
      <c r="DC24" s="154"/>
      <c r="DD24" s="154"/>
      <c r="DE24" s="154"/>
      <c r="DF24" s="154"/>
      <c r="DG24" s="154">
        <f t="shared" si="20"/>
        <v>0</v>
      </c>
      <c r="DH24" s="154"/>
      <c r="DI24" s="154"/>
      <c r="DJ24" s="154"/>
      <c r="DK24" s="293"/>
      <c r="DL24" s="294">
        <f t="shared" si="21"/>
        <v>0</v>
      </c>
      <c r="DM24" s="156">
        <f t="shared" si="22"/>
        <v>0</v>
      </c>
      <c r="DN24" s="295">
        <f t="shared" si="23"/>
        <v>0</v>
      </c>
      <c r="DO24" s="296">
        <f t="array" aca="1" ref="DO24" ca="1">SUM(LARGE(DR24:EK24,ROW(INDIRECT("1:"&amp;COUNT(DR24:EK24)-D$70))))+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hidden="1" x14ac:dyDescent="0.25">
      <c r="A25" s="416"/>
      <c r="B25" s="141">
        <f t="shared" si="0"/>
        <v>0</v>
      </c>
      <c r="C25" s="142"/>
      <c r="D25" s="143"/>
      <c r="E25" s="277"/>
      <c r="F25" s="511"/>
      <c r="G25" s="145">
        <f t="shared" si="1"/>
        <v>0</v>
      </c>
      <c r="H25" s="145"/>
      <c r="I25" s="145"/>
      <c r="J25" s="145"/>
      <c r="K25" s="511"/>
      <c r="L25" s="145">
        <f t="shared" si="2"/>
        <v>0</v>
      </c>
      <c r="M25" s="145"/>
      <c r="N25" s="145"/>
      <c r="O25" s="145"/>
      <c r="P25" s="427"/>
      <c r="Q25" s="278"/>
      <c r="R25" s="146">
        <f t="shared" si="3"/>
        <v>0</v>
      </c>
      <c r="S25" s="146"/>
      <c r="T25" s="146"/>
      <c r="U25" s="146"/>
      <c r="V25" s="146"/>
      <c r="W25" s="146">
        <f t="shared" si="4"/>
        <v>0</v>
      </c>
      <c r="X25" s="146"/>
      <c r="Y25" s="146"/>
      <c r="Z25" s="146"/>
      <c r="AA25" s="563"/>
      <c r="AB25" s="279"/>
      <c r="AC25" s="147">
        <f t="shared" si="5"/>
        <v>0</v>
      </c>
      <c r="AD25" s="147"/>
      <c r="AE25" s="147"/>
      <c r="AF25" s="147"/>
      <c r="AG25" s="147"/>
      <c r="AH25" s="147">
        <f t="shared" si="6"/>
        <v>0</v>
      </c>
      <c r="AI25" s="147"/>
      <c r="AJ25" s="147"/>
      <c r="AK25" s="147"/>
      <c r="AL25" s="561"/>
      <c r="AM25" s="281"/>
      <c r="AN25" s="148">
        <f t="shared" si="7"/>
        <v>0</v>
      </c>
      <c r="AO25" s="148"/>
      <c r="AP25" s="148"/>
      <c r="AQ25" s="148"/>
      <c r="AR25" s="281"/>
      <c r="AS25" s="148">
        <f t="shared" si="8"/>
        <v>0</v>
      </c>
      <c r="AT25" s="148"/>
      <c r="AU25" s="148"/>
      <c r="AV25" s="148"/>
      <c r="AW25" s="282"/>
      <c r="AX25" s="283"/>
      <c r="AY25" s="149">
        <f t="shared" si="9"/>
        <v>0</v>
      </c>
      <c r="AZ25" s="149"/>
      <c r="BA25" s="149"/>
      <c r="BB25" s="149"/>
      <c r="BC25" s="149"/>
      <c r="BD25" s="149">
        <f t="shared" si="10"/>
        <v>0</v>
      </c>
      <c r="BE25" s="149"/>
      <c r="BF25" s="149"/>
      <c r="BG25" s="149"/>
      <c r="BH25" s="284"/>
      <c r="BI25" s="285"/>
      <c r="BJ25" s="150">
        <f t="shared" si="11"/>
        <v>0</v>
      </c>
      <c r="BK25" s="150"/>
      <c r="BL25" s="150"/>
      <c r="BM25" s="150"/>
      <c r="BN25" s="150"/>
      <c r="BO25" s="150">
        <f t="shared" si="12"/>
        <v>0</v>
      </c>
      <c r="BP25" s="150"/>
      <c r="BQ25" s="150"/>
      <c r="BR25" s="150"/>
      <c r="BS25" s="562"/>
      <c r="BT25" s="287"/>
      <c r="BU25" s="151">
        <f t="shared" si="13"/>
        <v>0</v>
      </c>
      <c r="BV25" s="151"/>
      <c r="BW25" s="151"/>
      <c r="BX25" s="151"/>
      <c r="BY25" s="151"/>
      <c r="BZ25" s="151">
        <f t="shared" si="14"/>
        <v>0</v>
      </c>
      <c r="CA25" s="151"/>
      <c r="CB25" s="151"/>
      <c r="CC25" s="151"/>
      <c r="CD25" s="288"/>
      <c r="CE25" s="289"/>
      <c r="CF25" s="152">
        <f t="shared" si="15"/>
        <v>0</v>
      </c>
      <c r="CG25" s="152"/>
      <c r="CH25" s="152"/>
      <c r="CI25" s="152"/>
      <c r="CJ25" s="152"/>
      <c r="CK25" s="152">
        <f t="shared" si="16"/>
        <v>0</v>
      </c>
      <c r="CL25" s="152"/>
      <c r="CM25" s="152"/>
      <c r="CN25" s="152"/>
      <c r="CO25" s="290"/>
      <c r="CP25" s="291"/>
      <c r="CQ25" s="153">
        <f t="shared" si="17"/>
        <v>0</v>
      </c>
      <c r="CR25" s="153"/>
      <c r="CS25" s="153"/>
      <c r="CT25" s="153"/>
      <c r="CU25" s="291"/>
      <c r="CV25" s="153">
        <f t="shared" si="18"/>
        <v>0</v>
      </c>
      <c r="CW25" s="153"/>
      <c r="CX25" s="153"/>
      <c r="CY25" s="153"/>
      <c r="CZ25" s="292"/>
      <c r="DA25" s="293"/>
      <c r="DB25" s="154">
        <f t="shared" si="19"/>
        <v>0</v>
      </c>
      <c r="DC25" s="154"/>
      <c r="DD25" s="154"/>
      <c r="DE25" s="154"/>
      <c r="DF25" s="154"/>
      <c r="DG25" s="154">
        <f t="shared" si="20"/>
        <v>0</v>
      </c>
      <c r="DH25" s="154"/>
      <c r="DI25" s="154"/>
      <c r="DJ25" s="154"/>
      <c r="DK25" s="293"/>
      <c r="DL25" s="294">
        <f t="shared" si="21"/>
        <v>0</v>
      </c>
      <c r="DM25" s="156">
        <f t="shared" si="22"/>
        <v>0</v>
      </c>
      <c r="DN25" s="295">
        <f t="shared" si="23"/>
        <v>0</v>
      </c>
      <c r="DO25" s="296">
        <f t="array" aca="1" ref="DO25" ca="1">SUM(LARGE(DR25:EK25,ROW(INDIRECT("1:"&amp;COUNT(DR25:EK25)-D$70))))+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hidden="1" x14ac:dyDescent="0.25">
      <c r="A26" s="416"/>
      <c r="B26" s="141">
        <f t="shared" ref="B26:B27" si="50">SUMPRODUCT(--(G26:DK26="I"))</f>
        <v>0</v>
      </c>
      <c r="C26" s="142"/>
      <c r="D26" s="143"/>
      <c r="E26" s="277"/>
      <c r="F26" s="511"/>
      <c r="G26" s="145">
        <f t="shared" ref="G26:G27" si="51">IF(OR(J26="E",J26="D"),0,VLOOKUP(F26,$B$65:$C$77,2)+I26+H26)</f>
        <v>0</v>
      </c>
      <c r="H26" s="145"/>
      <c r="I26" s="145"/>
      <c r="J26" s="145"/>
      <c r="K26" s="511"/>
      <c r="L26" s="145">
        <f t="shared" ref="L26:L27" si="52">IF(OR(O26="E",O26="D"),0,VLOOKUP(K26,$B$65:$C$77,2)+M26+N26)</f>
        <v>0</v>
      </c>
      <c r="M26" s="145"/>
      <c r="N26" s="145"/>
      <c r="O26" s="145"/>
      <c r="P26" s="427"/>
      <c r="Q26" s="278"/>
      <c r="R26" s="146">
        <f t="shared" ref="R26:R27" si="53">IF(OR(U26="E",U26="D"),0,VLOOKUP(Q26,$B$65:$C$77,2)+S26+T26)</f>
        <v>0</v>
      </c>
      <c r="S26" s="146"/>
      <c r="T26" s="146"/>
      <c r="U26" s="146"/>
      <c r="V26" s="146"/>
      <c r="W26" s="146">
        <f t="shared" ref="W26:W27" si="54">IF(OR(Z26="E",Z26="D"),0,VLOOKUP(V26,$B$87:$C$103,2)+X26+Y26)</f>
        <v>0</v>
      </c>
      <c r="X26" s="146"/>
      <c r="Y26" s="146"/>
      <c r="Z26" s="146"/>
      <c r="AA26" s="563"/>
      <c r="AB26" s="279"/>
      <c r="AC26" s="147">
        <f t="shared" ref="AC26:AC27" si="55">IF(OR(AF26="E",AF26="D"),0,VLOOKUP(AB26,$B$65:$C$77,2)+AD26+AE26)</f>
        <v>0</v>
      </c>
      <c r="AD26" s="147"/>
      <c r="AE26" s="147"/>
      <c r="AF26" s="147"/>
      <c r="AG26" s="147"/>
      <c r="AH26" s="147">
        <f t="shared" ref="AH26:AH27" si="56">IF(OR(AK26="E",AK26="D"),0,VLOOKUP(AG26,$B$87:$C$103,2)+AI26+AJ26)</f>
        <v>0</v>
      </c>
      <c r="AI26" s="147"/>
      <c r="AJ26" s="147"/>
      <c r="AK26" s="147"/>
      <c r="AL26" s="561"/>
      <c r="AM26" s="281"/>
      <c r="AN26" s="148">
        <f t="shared" ref="AN26:AN27" si="57">IF(OR(AQ26="E",AQ26="D"),0,VLOOKUP(AM26,$B$65:$C$77,2)+AO26+AP26)</f>
        <v>0</v>
      </c>
      <c r="AO26" s="148"/>
      <c r="AP26" s="148"/>
      <c r="AQ26" s="148"/>
      <c r="AR26" s="281"/>
      <c r="AS26" s="148">
        <f t="shared" ref="AS26:AS27" si="58">IF(OR(AV26="E",AV26="D"),0,VLOOKUP(AR26,$B$87:$C$103,2)+AT26+AU26)</f>
        <v>0</v>
      </c>
      <c r="AT26" s="148"/>
      <c r="AU26" s="148"/>
      <c r="AV26" s="148"/>
      <c r="AW26" s="282"/>
      <c r="AX26" s="283"/>
      <c r="AY26" s="149">
        <f t="shared" ref="AY26:AY27" si="59">IF(OR(BB26="E",BB26="D"),0,VLOOKUP(AX26,$B$65:$C$77,2)+AZ26+BA26)</f>
        <v>0</v>
      </c>
      <c r="AZ26" s="149"/>
      <c r="BA26" s="149"/>
      <c r="BB26" s="149"/>
      <c r="BC26" s="149"/>
      <c r="BD26" s="149">
        <f t="shared" ref="BD26:BD27" si="60">IF(OR(BG26="E",BG26="D"),0,VLOOKUP(BC26,$B$87:$C$103,2)+BE26+BF26)</f>
        <v>0</v>
      </c>
      <c r="BE26" s="149"/>
      <c r="BF26" s="149"/>
      <c r="BG26" s="149"/>
      <c r="BH26" s="284"/>
      <c r="BI26" s="285"/>
      <c r="BJ26" s="150">
        <f t="shared" ref="BJ26:BJ27" si="61">IF(OR(BM26="E",BM26="D"),0,VLOOKUP(BI26,$B$65:$C$77,2)+BK26+BL26)</f>
        <v>0</v>
      </c>
      <c r="BK26" s="150"/>
      <c r="BL26" s="150"/>
      <c r="BM26" s="150"/>
      <c r="BN26" s="150"/>
      <c r="BO26" s="150">
        <f t="shared" ref="BO26:BO27" si="62">IF(OR(BQ26="E",BQ26="D"),0,VLOOKUP(BN26,$B$87:$C$103,2)+BP26+BQ26)</f>
        <v>0</v>
      </c>
      <c r="BP26" s="150"/>
      <c r="BQ26" s="150"/>
      <c r="BR26" s="150"/>
      <c r="BS26" s="562"/>
      <c r="BT26" s="287"/>
      <c r="BU26" s="151">
        <f t="shared" ref="BU26:BU27" si="63">IF(OR(BX26="E",BX26="D"),0,VLOOKUP(BT26,$B$65:$C$77,2)+BV26+BW26)</f>
        <v>0</v>
      </c>
      <c r="BV26" s="151"/>
      <c r="BW26" s="151"/>
      <c r="BX26" s="151"/>
      <c r="BY26" s="151"/>
      <c r="BZ26" s="151">
        <f t="shared" ref="BZ26:BZ27" si="64">IF(OR(CC26="E",CC26="D"),0,VLOOKUP(BY26,$B$87:$C$103,2)+CA26+CB26)</f>
        <v>0</v>
      </c>
      <c r="CA26" s="151"/>
      <c r="CB26" s="151"/>
      <c r="CC26" s="151"/>
      <c r="CD26" s="288"/>
      <c r="CE26" s="289"/>
      <c r="CF26" s="152">
        <f t="shared" ref="CF26:CF27" si="65">IF(OR(CI26="E",CI26="D"),0,VLOOKUP(CE26,$B$65:$C$77,2)+CG26+CH26)</f>
        <v>0</v>
      </c>
      <c r="CG26" s="152"/>
      <c r="CH26" s="152"/>
      <c r="CI26" s="152"/>
      <c r="CJ26" s="152"/>
      <c r="CK26" s="152">
        <f t="shared" ref="CK26:CK27" si="66">IF(OR(CN26="E",CN26="D"),0,VLOOKUP(CJ26,$B$87:$C$103,2)+CL26+CM26)</f>
        <v>0</v>
      </c>
      <c r="CL26" s="152"/>
      <c r="CM26" s="152"/>
      <c r="CN26" s="152"/>
      <c r="CO26" s="290"/>
      <c r="CP26" s="291"/>
      <c r="CQ26" s="153">
        <f t="shared" ref="CQ26:CQ27" si="67">IF(OR(CT26="E",CT26="D"),0,VLOOKUP(CP26,$B$65:$C$77,2)+CR26+CS26)</f>
        <v>0</v>
      </c>
      <c r="CR26" s="153"/>
      <c r="CS26" s="153"/>
      <c r="CT26" s="153"/>
      <c r="CU26" s="291"/>
      <c r="CV26" s="153">
        <f t="shared" ref="CV26:CV27" si="68">IF(OR(CY26="E",CY26="D"),0,VLOOKUP(CU26,$B$87:$C$103,2)+CW26+CX26)</f>
        <v>0</v>
      </c>
      <c r="CW26" s="153"/>
      <c r="CX26" s="153"/>
      <c r="CY26" s="153"/>
      <c r="CZ26" s="292"/>
      <c r="DA26" s="293"/>
      <c r="DB26" s="154">
        <f t="shared" ref="DB26:DB27" si="69">IF(OR(DE26="E",DE26="D"),0,VLOOKUP(DA26,$B$65:$C$77,2)+DC26+DD26)</f>
        <v>0</v>
      </c>
      <c r="DC26" s="154"/>
      <c r="DD26" s="154"/>
      <c r="DE26" s="154"/>
      <c r="DF26" s="154"/>
      <c r="DG26" s="154">
        <f t="shared" ref="DG26:DG27" si="70">IF(OR(DJ26="E",DJ26="D"),0,VLOOKUP(DF26,$B$87:$C$103,2)+DH26+DI26)</f>
        <v>0</v>
      </c>
      <c r="DH26" s="154"/>
      <c r="DI26" s="154"/>
      <c r="DJ26" s="154"/>
      <c r="DK26" s="293"/>
      <c r="DL26" s="294">
        <f t="shared" ref="DL26:DL27" si="71">G26+L26+R26+W26+AC26+AH26+AN26+AS26+AY26+BD26+BJ26+BO26+BU26+BZ26+CF26+CK26+CQ26+CV26+DB26+DG26</f>
        <v>0</v>
      </c>
      <c r="DM26" s="156">
        <f t="shared" ref="DM26:DM27" si="72">SUMPRODUCT(--(G26:DJ26="E")--(G26:DJ26="D"))</f>
        <v>0</v>
      </c>
      <c r="DN26" s="295">
        <f t="shared" ref="DN26:DN27" si="73">EM26+EO26+EQ26+ES26+EU26</f>
        <v>0</v>
      </c>
      <c r="DO26" s="296">
        <f t="array" aca="1" ref="DO26" ca="1">SUM(LARGE(DR26:EK26,ROW(INDIRECT("1:"&amp;COUNT(DR26:EK26)-D$70))))+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hidden="1" x14ac:dyDescent="0.25">
      <c r="A27" s="416"/>
      <c r="B27" s="141">
        <f t="shared" si="50"/>
        <v>0</v>
      </c>
      <c r="C27" s="142"/>
      <c r="D27" s="143"/>
      <c r="E27" s="277"/>
      <c r="F27" s="511"/>
      <c r="G27" s="145">
        <f t="shared" si="51"/>
        <v>0</v>
      </c>
      <c r="H27" s="145"/>
      <c r="I27" s="145"/>
      <c r="J27" s="145"/>
      <c r="K27" s="511"/>
      <c r="L27" s="145">
        <f t="shared" si="52"/>
        <v>0</v>
      </c>
      <c r="M27" s="145"/>
      <c r="N27" s="145"/>
      <c r="O27" s="145"/>
      <c r="P27" s="427"/>
      <c r="Q27" s="278"/>
      <c r="R27" s="146">
        <f t="shared" si="53"/>
        <v>0</v>
      </c>
      <c r="S27" s="146"/>
      <c r="T27" s="146"/>
      <c r="U27" s="146"/>
      <c r="V27" s="146"/>
      <c r="W27" s="146">
        <f t="shared" si="54"/>
        <v>0</v>
      </c>
      <c r="X27" s="146"/>
      <c r="Y27" s="146"/>
      <c r="Z27" s="146"/>
      <c r="AA27" s="563"/>
      <c r="AB27" s="279"/>
      <c r="AC27" s="147">
        <f t="shared" si="55"/>
        <v>0</v>
      </c>
      <c r="AD27" s="147"/>
      <c r="AE27" s="147"/>
      <c r="AF27" s="147"/>
      <c r="AG27" s="147"/>
      <c r="AH27" s="147">
        <f t="shared" si="56"/>
        <v>0</v>
      </c>
      <c r="AI27" s="147"/>
      <c r="AJ27" s="147"/>
      <c r="AK27" s="147"/>
      <c r="AL27" s="561"/>
      <c r="AM27" s="281"/>
      <c r="AN27" s="148">
        <f t="shared" si="57"/>
        <v>0</v>
      </c>
      <c r="AO27" s="148"/>
      <c r="AP27" s="148"/>
      <c r="AQ27" s="148"/>
      <c r="AR27" s="281"/>
      <c r="AS27" s="148">
        <f t="shared" si="58"/>
        <v>0</v>
      </c>
      <c r="AT27" s="148"/>
      <c r="AU27" s="148"/>
      <c r="AV27" s="148"/>
      <c r="AW27" s="282"/>
      <c r="AX27" s="283"/>
      <c r="AY27" s="149">
        <f t="shared" si="59"/>
        <v>0</v>
      </c>
      <c r="AZ27" s="149"/>
      <c r="BA27" s="149"/>
      <c r="BB27" s="149"/>
      <c r="BC27" s="149"/>
      <c r="BD27" s="149">
        <f t="shared" si="60"/>
        <v>0</v>
      </c>
      <c r="BE27" s="149"/>
      <c r="BF27" s="149"/>
      <c r="BG27" s="149"/>
      <c r="BH27" s="284"/>
      <c r="BI27" s="285"/>
      <c r="BJ27" s="150">
        <f t="shared" si="61"/>
        <v>0</v>
      </c>
      <c r="BK27" s="150"/>
      <c r="BL27" s="150"/>
      <c r="BM27" s="150"/>
      <c r="BN27" s="150"/>
      <c r="BO27" s="150">
        <f t="shared" si="62"/>
        <v>0</v>
      </c>
      <c r="BP27" s="150"/>
      <c r="BQ27" s="150"/>
      <c r="BR27" s="150"/>
      <c r="BS27" s="562"/>
      <c r="BT27" s="287"/>
      <c r="BU27" s="151">
        <f t="shared" si="63"/>
        <v>0</v>
      </c>
      <c r="BV27" s="151"/>
      <c r="BW27" s="151"/>
      <c r="BX27" s="151"/>
      <c r="BY27" s="151"/>
      <c r="BZ27" s="151">
        <f t="shared" si="64"/>
        <v>0</v>
      </c>
      <c r="CA27" s="151"/>
      <c r="CB27" s="151"/>
      <c r="CC27" s="151"/>
      <c r="CD27" s="288"/>
      <c r="CE27" s="289"/>
      <c r="CF27" s="152">
        <f t="shared" si="65"/>
        <v>0</v>
      </c>
      <c r="CG27" s="152"/>
      <c r="CH27" s="152"/>
      <c r="CI27" s="152"/>
      <c r="CJ27" s="152"/>
      <c r="CK27" s="152">
        <f t="shared" si="66"/>
        <v>0</v>
      </c>
      <c r="CL27" s="152"/>
      <c r="CM27" s="152"/>
      <c r="CN27" s="152"/>
      <c r="CO27" s="290"/>
      <c r="CP27" s="291"/>
      <c r="CQ27" s="153">
        <f t="shared" si="67"/>
        <v>0</v>
      </c>
      <c r="CR27" s="153"/>
      <c r="CS27" s="153"/>
      <c r="CT27" s="153"/>
      <c r="CU27" s="291"/>
      <c r="CV27" s="153">
        <f t="shared" si="68"/>
        <v>0</v>
      </c>
      <c r="CW27" s="153"/>
      <c r="CX27" s="153"/>
      <c r="CY27" s="153"/>
      <c r="CZ27" s="292"/>
      <c r="DA27" s="293"/>
      <c r="DB27" s="154">
        <f t="shared" si="69"/>
        <v>0</v>
      </c>
      <c r="DC27" s="154"/>
      <c r="DD27" s="154"/>
      <c r="DE27" s="154"/>
      <c r="DF27" s="154"/>
      <c r="DG27" s="154">
        <f t="shared" si="70"/>
        <v>0</v>
      </c>
      <c r="DH27" s="154"/>
      <c r="DI27" s="154"/>
      <c r="DJ27" s="154"/>
      <c r="DK27" s="293"/>
      <c r="DL27" s="294">
        <f t="shared" si="71"/>
        <v>0</v>
      </c>
      <c r="DM27" s="156">
        <f t="shared" si="72"/>
        <v>0</v>
      </c>
      <c r="DN27" s="295">
        <f t="shared" si="73"/>
        <v>0</v>
      </c>
      <c r="DO27" s="296">
        <f t="array" aca="1" ref="DO27" ca="1">SUM(LARGE(DR27:EK27,ROW(INDIRECT("1:"&amp;COUNT(DR27:EK27)-D$70))))+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hidden="1" x14ac:dyDescent="0.25">
      <c r="A28" s="416"/>
      <c r="B28" s="141">
        <f t="shared" ref="B28:B61" si="74">SUMPRODUCT(--(G28:DK28="I"))</f>
        <v>0</v>
      </c>
      <c r="C28" s="142"/>
      <c r="D28" s="143"/>
      <c r="E28" s="277"/>
      <c r="F28" s="511"/>
      <c r="G28" s="145">
        <f t="shared" ref="G28:G61" si="75">IF(OR(J28="E",J28="D"),0,VLOOKUP(F28,$B$65:$C$77,2)+I28+H28)</f>
        <v>0</v>
      </c>
      <c r="H28" s="145"/>
      <c r="I28" s="145"/>
      <c r="J28" s="145"/>
      <c r="K28" s="511"/>
      <c r="L28" s="145">
        <f t="shared" ref="L28:L61" si="76">IF(OR(O28="E",O28="D"),0,VLOOKUP(K28,$B$65:$C$77,2)+M28+N28)</f>
        <v>0</v>
      </c>
      <c r="M28" s="145"/>
      <c r="N28" s="145"/>
      <c r="O28" s="145"/>
      <c r="P28" s="427"/>
      <c r="Q28" s="278"/>
      <c r="R28" s="146">
        <f t="shared" ref="R28:R61" si="77">IF(OR(U28="E",U28="D"),0,VLOOKUP(Q28,$B$65:$C$77,2)+S28+T28)</f>
        <v>0</v>
      </c>
      <c r="S28" s="146"/>
      <c r="T28" s="146"/>
      <c r="U28" s="146"/>
      <c r="V28" s="146"/>
      <c r="W28" s="146">
        <f t="shared" ref="W28:W61" si="78">IF(OR(Z28="E",Z28="D"),0,VLOOKUP(V28,$B$87:$C$103,2)+X28+Y28)</f>
        <v>0</v>
      </c>
      <c r="X28" s="146"/>
      <c r="Y28" s="146"/>
      <c r="Z28" s="146"/>
      <c r="AA28" s="563"/>
      <c r="AB28" s="279"/>
      <c r="AC28" s="147">
        <f t="shared" ref="AC28:AC61" si="79">IF(OR(AF28="E",AF28="D"),0,VLOOKUP(AB28,$B$65:$C$77,2)+AD28+AE28)</f>
        <v>0</v>
      </c>
      <c r="AD28" s="147"/>
      <c r="AE28" s="147"/>
      <c r="AF28" s="147"/>
      <c r="AG28" s="147"/>
      <c r="AH28" s="147">
        <f t="shared" ref="AH28:AH61" si="80">IF(OR(AK28="E",AK28="D"),0,VLOOKUP(AG28,$B$87:$C$103,2)+AI28+AJ28)</f>
        <v>0</v>
      </c>
      <c r="AI28" s="147"/>
      <c r="AJ28" s="147"/>
      <c r="AK28" s="147"/>
      <c r="AL28" s="561"/>
      <c r="AM28" s="281"/>
      <c r="AN28" s="148">
        <f t="shared" ref="AN28:AN61" si="81">IF(OR(AQ28="E",AQ28="D"),0,VLOOKUP(AM28,$B$65:$C$77,2)+AO28+AP28)</f>
        <v>0</v>
      </c>
      <c r="AO28" s="148"/>
      <c r="AP28" s="148"/>
      <c r="AQ28" s="148"/>
      <c r="AR28" s="281"/>
      <c r="AS28" s="148">
        <f t="shared" ref="AS28:AS61" si="82">IF(OR(AV28="E",AV28="D"),0,VLOOKUP(AR28,$B$87:$C$103,2)+AT28+AU28)</f>
        <v>0</v>
      </c>
      <c r="AT28" s="148"/>
      <c r="AU28" s="148"/>
      <c r="AV28" s="148"/>
      <c r="AW28" s="282"/>
      <c r="AX28" s="283"/>
      <c r="AY28" s="149">
        <f t="shared" ref="AY28:AY61" si="83">IF(OR(BB28="E",BB28="D"),0,VLOOKUP(AX28,$B$65:$C$77,2)+AZ28+BA28)</f>
        <v>0</v>
      </c>
      <c r="AZ28" s="149"/>
      <c r="BA28" s="149"/>
      <c r="BB28" s="149"/>
      <c r="BC28" s="149"/>
      <c r="BD28" s="149">
        <f t="shared" ref="BD28:BD61" si="84">IF(OR(BG28="E",BG28="D"),0,VLOOKUP(BC28,$B$87:$C$103,2)+BE28+BF28)</f>
        <v>0</v>
      </c>
      <c r="BE28" s="149"/>
      <c r="BF28" s="149"/>
      <c r="BG28" s="149"/>
      <c r="BH28" s="284"/>
      <c r="BI28" s="285"/>
      <c r="BJ28" s="150">
        <f t="shared" ref="BJ28:BJ61" si="85">IF(OR(BM28="E",BM28="D"),0,VLOOKUP(BI28,$B$65:$C$77,2)+BK28+BL28)</f>
        <v>0</v>
      </c>
      <c r="BK28" s="150"/>
      <c r="BL28" s="150"/>
      <c r="BM28" s="150"/>
      <c r="BN28" s="150"/>
      <c r="BO28" s="150">
        <f t="shared" ref="BO28:BO61" si="86">IF(OR(BQ28="E",BQ28="D"),0,VLOOKUP(BN28,$B$87:$C$103,2)+BP28+BQ28)</f>
        <v>0</v>
      </c>
      <c r="BP28" s="150"/>
      <c r="BQ28" s="150"/>
      <c r="BR28" s="150"/>
      <c r="BS28" s="562"/>
      <c r="BT28" s="287"/>
      <c r="BU28" s="151">
        <f t="shared" ref="BU28:BU61" si="87">IF(OR(BX28="E",BX28="D"),0,VLOOKUP(BT28,$B$65:$C$77,2)+BV28+BW28)</f>
        <v>0</v>
      </c>
      <c r="BV28" s="151"/>
      <c r="BW28" s="151"/>
      <c r="BX28" s="151"/>
      <c r="BY28" s="151"/>
      <c r="BZ28" s="151">
        <f t="shared" ref="BZ28:BZ61" si="88">IF(OR(CC28="E",CC28="D"),0,VLOOKUP(BY28,$B$87:$C$103,2)+CA28+CB28)</f>
        <v>0</v>
      </c>
      <c r="CA28" s="151"/>
      <c r="CB28" s="151"/>
      <c r="CC28" s="151"/>
      <c r="CD28" s="288"/>
      <c r="CE28" s="289"/>
      <c r="CF28" s="152">
        <f t="shared" ref="CF28:CF61" si="89">IF(OR(CI28="E",CI28="D"),0,VLOOKUP(CE28,$B$65:$C$77,2)+CG28+CH28)</f>
        <v>0</v>
      </c>
      <c r="CG28" s="152"/>
      <c r="CH28" s="152"/>
      <c r="CI28" s="152"/>
      <c r="CJ28" s="152"/>
      <c r="CK28" s="152">
        <f t="shared" ref="CK28:CK61" si="90">IF(OR(CN28="E",CN28="D"),0,VLOOKUP(CJ28,$B$87:$C$103,2)+CL28+CM28)</f>
        <v>0</v>
      </c>
      <c r="CL28" s="152"/>
      <c r="CM28" s="152"/>
      <c r="CN28" s="152"/>
      <c r="CO28" s="290"/>
      <c r="CP28" s="291"/>
      <c r="CQ28" s="153">
        <f t="shared" ref="CQ28:CQ61" si="91">IF(OR(CT28="E",CT28="D"),0,VLOOKUP(CP28,$B$65:$C$77,2)+CR28+CS28)</f>
        <v>0</v>
      </c>
      <c r="CR28" s="153"/>
      <c r="CS28" s="153"/>
      <c r="CT28" s="153"/>
      <c r="CU28" s="291"/>
      <c r="CV28" s="153">
        <f t="shared" ref="CV28:CV61" si="92">IF(OR(CY28="E",CY28="D"),0,VLOOKUP(CU28,$B$87:$C$103,2)+CW28+CX28)</f>
        <v>0</v>
      </c>
      <c r="CW28" s="153"/>
      <c r="CX28" s="153"/>
      <c r="CY28" s="153"/>
      <c r="CZ28" s="292"/>
      <c r="DA28" s="293"/>
      <c r="DB28" s="154">
        <f t="shared" ref="DB28:DB61" si="93">IF(OR(DE28="E",DE28="D"),0,VLOOKUP(DA28,$B$65:$C$77,2)+DC28+DD28)</f>
        <v>0</v>
      </c>
      <c r="DC28" s="154"/>
      <c r="DD28" s="154"/>
      <c r="DE28" s="154"/>
      <c r="DF28" s="154"/>
      <c r="DG28" s="154">
        <f t="shared" ref="DG28:DG61" si="94">IF(OR(DJ28="E",DJ28="D"),0,VLOOKUP(DF28,$B$87:$C$103,2)+DH28+DI28)</f>
        <v>0</v>
      </c>
      <c r="DH28" s="154"/>
      <c r="DI28" s="154"/>
      <c r="DJ28" s="154"/>
      <c r="DK28" s="293"/>
      <c r="DL28" s="294">
        <f t="shared" ref="DL28:DL61" si="95">G28+L28+R28+W28+AC28+AH28+AN28+AS28+AY28+BD28+BJ28+BO28+BU28+BZ28+CF28+CK28+CQ28+CV28+DB28+DG28</f>
        <v>0</v>
      </c>
      <c r="DM28" s="156">
        <f t="shared" ref="DM28:DM61" si="96">SUMPRODUCT(--(G28:DJ28="E")--(G28:DJ28="D"))</f>
        <v>0</v>
      </c>
      <c r="DN28" s="295">
        <f t="shared" ref="DN28:DN61" si="97">EM28+EO28+EQ28+ES28+EU28</f>
        <v>0</v>
      </c>
      <c r="DO28" s="296">
        <f t="array" aca="1" ref="DO28" ca="1">SUM(LARGE(DR28:EK28,ROW(INDIRECT("1:"&amp;COUNT(DR28:EK28)-D$70))))+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hidden="1" x14ac:dyDescent="0.25">
      <c r="A29" s="551"/>
      <c r="B29" s="141">
        <f t="shared" si="74"/>
        <v>0</v>
      </c>
      <c r="C29" s="142"/>
      <c r="D29" s="143"/>
      <c r="E29" s="277"/>
      <c r="F29" s="511"/>
      <c r="G29" s="145">
        <f t="shared" si="75"/>
        <v>0</v>
      </c>
      <c r="H29" s="145"/>
      <c r="I29" s="145"/>
      <c r="J29" s="145"/>
      <c r="K29" s="511"/>
      <c r="L29" s="145">
        <f t="shared" si="76"/>
        <v>0</v>
      </c>
      <c r="M29" s="145"/>
      <c r="N29" s="145"/>
      <c r="O29" s="145"/>
      <c r="P29" s="427"/>
      <c r="Q29" s="278"/>
      <c r="R29" s="146">
        <f t="shared" si="77"/>
        <v>0</v>
      </c>
      <c r="S29" s="146"/>
      <c r="T29" s="146"/>
      <c r="U29" s="146"/>
      <c r="V29" s="146"/>
      <c r="W29" s="146">
        <f t="shared" si="78"/>
        <v>0</v>
      </c>
      <c r="X29" s="146"/>
      <c r="Y29" s="146"/>
      <c r="Z29" s="146"/>
      <c r="AA29" s="563"/>
      <c r="AB29" s="279"/>
      <c r="AC29" s="147">
        <f t="shared" si="79"/>
        <v>0</v>
      </c>
      <c r="AD29" s="147"/>
      <c r="AE29" s="147"/>
      <c r="AF29" s="147"/>
      <c r="AG29" s="147"/>
      <c r="AH29" s="147">
        <f t="shared" si="80"/>
        <v>0</v>
      </c>
      <c r="AI29" s="147"/>
      <c r="AJ29" s="147"/>
      <c r="AK29" s="147"/>
      <c r="AL29" s="561"/>
      <c r="AM29" s="281"/>
      <c r="AN29" s="148">
        <f t="shared" si="81"/>
        <v>0</v>
      </c>
      <c r="AO29" s="148"/>
      <c r="AP29" s="148"/>
      <c r="AQ29" s="148"/>
      <c r="AR29" s="281"/>
      <c r="AS29" s="148">
        <f t="shared" si="82"/>
        <v>0</v>
      </c>
      <c r="AT29" s="148"/>
      <c r="AU29" s="148"/>
      <c r="AV29" s="148"/>
      <c r="AW29" s="282"/>
      <c r="AX29" s="283"/>
      <c r="AY29" s="149">
        <f t="shared" si="83"/>
        <v>0</v>
      </c>
      <c r="AZ29" s="149"/>
      <c r="BA29" s="149"/>
      <c r="BB29" s="149"/>
      <c r="BC29" s="149"/>
      <c r="BD29" s="149">
        <f t="shared" si="84"/>
        <v>0</v>
      </c>
      <c r="BE29" s="149"/>
      <c r="BF29" s="149"/>
      <c r="BG29" s="149"/>
      <c r="BH29" s="284"/>
      <c r="BI29" s="285"/>
      <c r="BJ29" s="150">
        <f t="shared" si="85"/>
        <v>0</v>
      </c>
      <c r="BK29" s="150"/>
      <c r="BL29" s="150"/>
      <c r="BM29" s="150"/>
      <c r="BN29" s="150"/>
      <c r="BO29" s="150">
        <f t="shared" si="86"/>
        <v>0</v>
      </c>
      <c r="BP29" s="150"/>
      <c r="BQ29" s="150"/>
      <c r="BR29" s="150"/>
      <c r="BS29" s="562"/>
      <c r="BT29" s="287"/>
      <c r="BU29" s="151">
        <f t="shared" si="87"/>
        <v>0</v>
      </c>
      <c r="BV29" s="151"/>
      <c r="BW29" s="151"/>
      <c r="BX29" s="151"/>
      <c r="BY29" s="151"/>
      <c r="BZ29" s="151">
        <f t="shared" si="88"/>
        <v>0</v>
      </c>
      <c r="CA29" s="151"/>
      <c r="CB29" s="151"/>
      <c r="CC29" s="151"/>
      <c r="CD29" s="288"/>
      <c r="CE29" s="289"/>
      <c r="CF29" s="152">
        <f t="shared" si="89"/>
        <v>0</v>
      </c>
      <c r="CG29" s="152"/>
      <c r="CH29" s="152"/>
      <c r="CI29" s="152"/>
      <c r="CJ29" s="152"/>
      <c r="CK29" s="152">
        <f t="shared" si="90"/>
        <v>0</v>
      </c>
      <c r="CL29" s="152"/>
      <c r="CM29" s="152"/>
      <c r="CN29" s="152"/>
      <c r="CO29" s="290"/>
      <c r="CP29" s="291"/>
      <c r="CQ29" s="153">
        <f t="shared" si="91"/>
        <v>0</v>
      </c>
      <c r="CR29" s="153"/>
      <c r="CS29" s="153"/>
      <c r="CT29" s="153"/>
      <c r="CU29" s="291"/>
      <c r="CV29" s="153">
        <f t="shared" si="92"/>
        <v>0</v>
      </c>
      <c r="CW29" s="153"/>
      <c r="CX29" s="153"/>
      <c r="CY29" s="153"/>
      <c r="CZ29" s="292"/>
      <c r="DA29" s="293"/>
      <c r="DB29" s="154">
        <f t="shared" si="93"/>
        <v>0</v>
      </c>
      <c r="DC29" s="154"/>
      <c r="DD29" s="154"/>
      <c r="DE29" s="154"/>
      <c r="DF29" s="154"/>
      <c r="DG29" s="154">
        <f t="shared" si="94"/>
        <v>0</v>
      </c>
      <c r="DH29" s="154"/>
      <c r="DI29" s="154"/>
      <c r="DJ29" s="154"/>
      <c r="DK29" s="293"/>
      <c r="DL29" s="294">
        <f t="shared" si="95"/>
        <v>0</v>
      </c>
      <c r="DM29" s="156">
        <f t="shared" si="96"/>
        <v>0</v>
      </c>
      <c r="DN29" s="295">
        <f t="shared" si="97"/>
        <v>0</v>
      </c>
      <c r="DO29" s="296">
        <f t="array" aca="1" ref="DO29" ca="1">SUM(LARGE(DR29:EK29,ROW(INDIRECT("1:"&amp;COUNT(DR29:EK29)-D$70))))+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hidden="1" x14ac:dyDescent="0.25">
      <c r="A30" s="416"/>
      <c r="B30" s="141">
        <f t="shared" si="74"/>
        <v>0</v>
      </c>
      <c r="C30" s="142"/>
      <c r="D30" s="143"/>
      <c r="E30" s="277"/>
      <c r="F30" s="511"/>
      <c r="G30" s="145">
        <f t="shared" si="75"/>
        <v>0</v>
      </c>
      <c r="H30" s="145"/>
      <c r="I30" s="145"/>
      <c r="J30" s="145"/>
      <c r="K30" s="511"/>
      <c r="L30" s="145">
        <f t="shared" si="76"/>
        <v>0</v>
      </c>
      <c r="M30" s="145"/>
      <c r="N30" s="145"/>
      <c r="O30" s="145"/>
      <c r="P30" s="427"/>
      <c r="Q30" s="278"/>
      <c r="R30" s="146">
        <f t="shared" si="77"/>
        <v>0</v>
      </c>
      <c r="S30" s="146"/>
      <c r="T30" s="146"/>
      <c r="U30" s="146"/>
      <c r="V30" s="146"/>
      <c r="W30" s="146">
        <f t="shared" si="78"/>
        <v>0</v>
      </c>
      <c r="X30" s="146"/>
      <c r="Y30" s="146"/>
      <c r="Z30" s="146"/>
      <c r="AA30" s="563"/>
      <c r="AB30" s="279"/>
      <c r="AC30" s="147">
        <f t="shared" si="79"/>
        <v>0</v>
      </c>
      <c r="AD30" s="147"/>
      <c r="AE30" s="147"/>
      <c r="AF30" s="147"/>
      <c r="AG30" s="147"/>
      <c r="AH30" s="147">
        <f t="shared" si="80"/>
        <v>0</v>
      </c>
      <c r="AI30" s="147"/>
      <c r="AJ30" s="147"/>
      <c r="AK30" s="147"/>
      <c r="AL30" s="561"/>
      <c r="AM30" s="281"/>
      <c r="AN30" s="148">
        <f t="shared" si="81"/>
        <v>0</v>
      </c>
      <c r="AO30" s="148"/>
      <c r="AP30" s="148"/>
      <c r="AQ30" s="148"/>
      <c r="AR30" s="281"/>
      <c r="AS30" s="148">
        <f t="shared" si="82"/>
        <v>0</v>
      </c>
      <c r="AT30" s="148"/>
      <c r="AU30" s="148"/>
      <c r="AV30" s="148"/>
      <c r="AW30" s="282"/>
      <c r="AX30" s="283"/>
      <c r="AY30" s="149">
        <f t="shared" si="83"/>
        <v>0</v>
      </c>
      <c r="AZ30" s="149"/>
      <c r="BA30" s="149"/>
      <c r="BB30" s="149"/>
      <c r="BC30" s="149"/>
      <c r="BD30" s="149">
        <f t="shared" si="84"/>
        <v>0</v>
      </c>
      <c r="BE30" s="149"/>
      <c r="BF30" s="149"/>
      <c r="BG30" s="149"/>
      <c r="BH30" s="284"/>
      <c r="BI30" s="285"/>
      <c r="BJ30" s="150">
        <f t="shared" si="85"/>
        <v>0</v>
      </c>
      <c r="BK30" s="150"/>
      <c r="BL30" s="150"/>
      <c r="BM30" s="150"/>
      <c r="BN30" s="150"/>
      <c r="BO30" s="150">
        <f t="shared" si="86"/>
        <v>0</v>
      </c>
      <c r="BP30" s="150"/>
      <c r="BQ30" s="150"/>
      <c r="BR30" s="150"/>
      <c r="BS30" s="562"/>
      <c r="BT30" s="287"/>
      <c r="BU30" s="151">
        <f t="shared" si="87"/>
        <v>0</v>
      </c>
      <c r="BV30" s="151"/>
      <c r="BW30" s="151"/>
      <c r="BX30" s="151"/>
      <c r="BY30" s="151"/>
      <c r="BZ30" s="151">
        <f t="shared" si="88"/>
        <v>0</v>
      </c>
      <c r="CA30" s="151"/>
      <c r="CB30" s="151"/>
      <c r="CC30" s="151"/>
      <c r="CD30" s="288"/>
      <c r="CE30" s="289"/>
      <c r="CF30" s="152">
        <f t="shared" si="89"/>
        <v>0</v>
      </c>
      <c r="CG30" s="152"/>
      <c r="CH30" s="152"/>
      <c r="CI30" s="152"/>
      <c r="CJ30" s="152"/>
      <c r="CK30" s="152">
        <f t="shared" si="90"/>
        <v>0</v>
      </c>
      <c r="CL30" s="152"/>
      <c r="CM30" s="152"/>
      <c r="CN30" s="152"/>
      <c r="CO30" s="290"/>
      <c r="CP30" s="291"/>
      <c r="CQ30" s="153">
        <f t="shared" si="91"/>
        <v>0</v>
      </c>
      <c r="CR30" s="153"/>
      <c r="CS30" s="153"/>
      <c r="CT30" s="153"/>
      <c r="CU30" s="291"/>
      <c r="CV30" s="153">
        <f t="shared" si="92"/>
        <v>0</v>
      </c>
      <c r="CW30" s="153"/>
      <c r="CX30" s="153"/>
      <c r="CY30" s="153"/>
      <c r="CZ30" s="292"/>
      <c r="DA30" s="293"/>
      <c r="DB30" s="154">
        <f t="shared" si="93"/>
        <v>0</v>
      </c>
      <c r="DC30" s="154"/>
      <c r="DD30" s="154"/>
      <c r="DE30" s="154"/>
      <c r="DF30" s="154"/>
      <c r="DG30" s="154">
        <f t="shared" si="94"/>
        <v>0</v>
      </c>
      <c r="DH30" s="154"/>
      <c r="DI30" s="154"/>
      <c r="DJ30" s="154"/>
      <c r="DK30" s="293"/>
      <c r="DL30" s="294">
        <f t="shared" si="95"/>
        <v>0</v>
      </c>
      <c r="DM30" s="156">
        <f t="shared" si="96"/>
        <v>0</v>
      </c>
      <c r="DN30" s="295">
        <f t="shared" si="97"/>
        <v>0</v>
      </c>
      <c r="DO30" s="296">
        <f t="array" aca="1" ref="DO30" ca="1">SUM(LARGE(DR30:EK30,ROW(INDIRECT("1:"&amp;COUNT(DR30:EK30)-D$70))))+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hidden="1" x14ac:dyDescent="0.25">
      <c r="A31" s="416"/>
      <c r="B31" s="141">
        <f t="shared" si="74"/>
        <v>0</v>
      </c>
      <c r="C31" s="142"/>
      <c r="D31" s="143"/>
      <c r="E31" s="277"/>
      <c r="F31" s="511"/>
      <c r="G31" s="145">
        <f t="shared" si="75"/>
        <v>0</v>
      </c>
      <c r="H31" s="145"/>
      <c r="I31" s="145"/>
      <c r="J31" s="145"/>
      <c r="K31" s="511"/>
      <c r="L31" s="145">
        <f t="shared" si="76"/>
        <v>0</v>
      </c>
      <c r="M31" s="145"/>
      <c r="N31" s="145"/>
      <c r="O31" s="145"/>
      <c r="P31" s="427"/>
      <c r="Q31" s="278"/>
      <c r="R31" s="146">
        <f t="shared" si="77"/>
        <v>0</v>
      </c>
      <c r="S31" s="146"/>
      <c r="T31" s="146"/>
      <c r="U31" s="146"/>
      <c r="V31" s="146"/>
      <c r="W31" s="146">
        <f t="shared" si="78"/>
        <v>0</v>
      </c>
      <c r="X31" s="146"/>
      <c r="Y31" s="146"/>
      <c r="Z31" s="146"/>
      <c r="AA31" s="563"/>
      <c r="AB31" s="279"/>
      <c r="AC31" s="147">
        <f t="shared" si="79"/>
        <v>0</v>
      </c>
      <c r="AD31" s="147"/>
      <c r="AE31" s="147"/>
      <c r="AF31" s="147"/>
      <c r="AG31" s="147"/>
      <c r="AH31" s="147">
        <f t="shared" si="80"/>
        <v>0</v>
      </c>
      <c r="AI31" s="147"/>
      <c r="AJ31" s="147"/>
      <c r="AK31" s="147"/>
      <c r="AL31" s="561"/>
      <c r="AM31" s="281"/>
      <c r="AN31" s="148">
        <f t="shared" si="81"/>
        <v>0</v>
      </c>
      <c r="AO31" s="148"/>
      <c r="AP31" s="148"/>
      <c r="AQ31" s="148"/>
      <c r="AR31" s="281"/>
      <c r="AS31" s="148">
        <f t="shared" si="82"/>
        <v>0</v>
      </c>
      <c r="AT31" s="148"/>
      <c r="AU31" s="148"/>
      <c r="AV31" s="148"/>
      <c r="AW31" s="282"/>
      <c r="AX31" s="283"/>
      <c r="AY31" s="149">
        <f t="shared" si="83"/>
        <v>0</v>
      </c>
      <c r="AZ31" s="149"/>
      <c r="BA31" s="149"/>
      <c r="BB31" s="149"/>
      <c r="BC31" s="149"/>
      <c r="BD31" s="149">
        <f t="shared" si="84"/>
        <v>0</v>
      </c>
      <c r="BE31" s="149"/>
      <c r="BF31" s="149"/>
      <c r="BG31" s="149"/>
      <c r="BH31" s="284"/>
      <c r="BI31" s="285"/>
      <c r="BJ31" s="150">
        <f t="shared" si="85"/>
        <v>0</v>
      </c>
      <c r="BK31" s="150"/>
      <c r="BL31" s="150"/>
      <c r="BM31" s="150"/>
      <c r="BN31" s="150"/>
      <c r="BO31" s="150">
        <f t="shared" si="86"/>
        <v>0</v>
      </c>
      <c r="BP31" s="150"/>
      <c r="BQ31" s="150"/>
      <c r="BR31" s="150"/>
      <c r="BS31" s="562"/>
      <c r="BT31" s="287"/>
      <c r="BU31" s="151">
        <f t="shared" si="87"/>
        <v>0</v>
      </c>
      <c r="BV31" s="151"/>
      <c r="BW31" s="151"/>
      <c r="BX31" s="151"/>
      <c r="BY31" s="151"/>
      <c r="BZ31" s="151">
        <f t="shared" si="88"/>
        <v>0</v>
      </c>
      <c r="CA31" s="151"/>
      <c r="CB31" s="151"/>
      <c r="CC31" s="151"/>
      <c r="CD31" s="288"/>
      <c r="CE31" s="289"/>
      <c r="CF31" s="152">
        <f t="shared" si="89"/>
        <v>0</v>
      </c>
      <c r="CG31" s="152"/>
      <c r="CH31" s="152"/>
      <c r="CI31" s="152"/>
      <c r="CJ31" s="152"/>
      <c r="CK31" s="152">
        <f t="shared" si="90"/>
        <v>0</v>
      </c>
      <c r="CL31" s="152"/>
      <c r="CM31" s="152"/>
      <c r="CN31" s="152"/>
      <c r="CO31" s="290"/>
      <c r="CP31" s="291"/>
      <c r="CQ31" s="153">
        <f t="shared" si="91"/>
        <v>0</v>
      </c>
      <c r="CR31" s="153"/>
      <c r="CS31" s="153"/>
      <c r="CT31" s="153"/>
      <c r="CU31" s="291"/>
      <c r="CV31" s="153">
        <f t="shared" si="92"/>
        <v>0</v>
      </c>
      <c r="CW31" s="153"/>
      <c r="CX31" s="153"/>
      <c r="CY31" s="153"/>
      <c r="CZ31" s="292"/>
      <c r="DA31" s="293"/>
      <c r="DB31" s="154">
        <f t="shared" si="93"/>
        <v>0</v>
      </c>
      <c r="DC31" s="154"/>
      <c r="DD31" s="154"/>
      <c r="DE31" s="154"/>
      <c r="DF31" s="154"/>
      <c r="DG31" s="154">
        <f t="shared" si="94"/>
        <v>0</v>
      </c>
      <c r="DH31" s="154"/>
      <c r="DI31" s="154"/>
      <c r="DJ31" s="154"/>
      <c r="DK31" s="293"/>
      <c r="DL31" s="294">
        <f t="shared" si="95"/>
        <v>0</v>
      </c>
      <c r="DM31" s="156">
        <f t="shared" si="96"/>
        <v>0</v>
      </c>
      <c r="DN31" s="295">
        <f t="shared" si="97"/>
        <v>0</v>
      </c>
      <c r="DO31" s="296">
        <f t="array" aca="1" ref="DO31" ca="1">SUM(LARGE(DR31:EK31,ROW(INDIRECT("1:"&amp;COUNT(DR31:EK31)-D$70))))+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hidden="1" x14ac:dyDescent="0.25">
      <c r="A32" s="416"/>
      <c r="B32" s="141">
        <f t="shared" si="74"/>
        <v>0</v>
      </c>
      <c r="C32" s="142"/>
      <c r="D32" s="143"/>
      <c r="E32" s="277"/>
      <c r="F32" s="511"/>
      <c r="G32" s="145">
        <f t="shared" si="75"/>
        <v>0</v>
      </c>
      <c r="H32" s="145"/>
      <c r="I32" s="145"/>
      <c r="J32" s="145"/>
      <c r="K32" s="511"/>
      <c r="L32" s="145">
        <f t="shared" si="76"/>
        <v>0</v>
      </c>
      <c r="M32" s="145"/>
      <c r="N32" s="145"/>
      <c r="O32" s="145"/>
      <c r="P32" s="427"/>
      <c r="Q32" s="278"/>
      <c r="R32" s="146">
        <f t="shared" si="77"/>
        <v>0</v>
      </c>
      <c r="S32" s="146"/>
      <c r="T32" s="146"/>
      <c r="U32" s="146"/>
      <c r="V32" s="146"/>
      <c r="W32" s="146">
        <f t="shared" si="78"/>
        <v>0</v>
      </c>
      <c r="X32" s="146"/>
      <c r="Y32" s="146"/>
      <c r="Z32" s="146"/>
      <c r="AA32" s="563"/>
      <c r="AB32" s="279"/>
      <c r="AC32" s="147">
        <f t="shared" si="79"/>
        <v>0</v>
      </c>
      <c r="AD32" s="147"/>
      <c r="AE32" s="147"/>
      <c r="AF32" s="147"/>
      <c r="AG32" s="147"/>
      <c r="AH32" s="147">
        <f t="shared" si="80"/>
        <v>0</v>
      </c>
      <c r="AI32" s="147"/>
      <c r="AJ32" s="147"/>
      <c r="AK32" s="147"/>
      <c r="AL32" s="561"/>
      <c r="AM32" s="281"/>
      <c r="AN32" s="148">
        <f t="shared" si="81"/>
        <v>0</v>
      </c>
      <c r="AO32" s="148"/>
      <c r="AP32" s="148"/>
      <c r="AQ32" s="148"/>
      <c r="AR32" s="281"/>
      <c r="AS32" s="148">
        <f t="shared" si="82"/>
        <v>0</v>
      </c>
      <c r="AT32" s="148"/>
      <c r="AU32" s="148"/>
      <c r="AV32" s="148"/>
      <c r="AW32" s="282"/>
      <c r="AX32" s="283"/>
      <c r="AY32" s="149">
        <f t="shared" si="83"/>
        <v>0</v>
      </c>
      <c r="AZ32" s="149"/>
      <c r="BA32" s="149"/>
      <c r="BB32" s="149"/>
      <c r="BC32" s="149"/>
      <c r="BD32" s="149">
        <f t="shared" si="84"/>
        <v>0</v>
      </c>
      <c r="BE32" s="149"/>
      <c r="BF32" s="149"/>
      <c r="BG32" s="149"/>
      <c r="BH32" s="284"/>
      <c r="BI32" s="285"/>
      <c r="BJ32" s="150">
        <f t="shared" si="85"/>
        <v>0</v>
      </c>
      <c r="BK32" s="150"/>
      <c r="BL32" s="150"/>
      <c r="BM32" s="150"/>
      <c r="BN32" s="150"/>
      <c r="BO32" s="150">
        <f t="shared" si="86"/>
        <v>0</v>
      </c>
      <c r="BP32" s="150"/>
      <c r="BQ32" s="150"/>
      <c r="BR32" s="150"/>
      <c r="BS32" s="562"/>
      <c r="BT32" s="287"/>
      <c r="BU32" s="151">
        <f t="shared" si="87"/>
        <v>0</v>
      </c>
      <c r="BV32" s="151"/>
      <c r="BW32" s="151"/>
      <c r="BX32" s="151"/>
      <c r="BY32" s="151"/>
      <c r="BZ32" s="151">
        <f t="shared" si="88"/>
        <v>0</v>
      </c>
      <c r="CA32" s="151"/>
      <c r="CB32" s="151"/>
      <c r="CC32" s="151"/>
      <c r="CD32" s="288"/>
      <c r="CE32" s="289"/>
      <c r="CF32" s="152">
        <f t="shared" si="89"/>
        <v>0</v>
      </c>
      <c r="CG32" s="152"/>
      <c r="CH32" s="152"/>
      <c r="CI32" s="152"/>
      <c r="CJ32" s="152"/>
      <c r="CK32" s="152">
        <f t="shared" si="90"/>
        <v>0</v>
      </c>
      <c r="CL32" s="152"/>
      <c r="CM32" s="152"/>
      <c r="CN32" s="152"/>
      <c r="CO32" s="290"/>
      <c r="CP32" s="291"/>
      <c r="CQ32" s="153">
        <f t="shared" si="91"/>
        <v>0</v>
      </c>
      <c r="CR32" s="153"/>
      <c r="CS32" s="153"/>
      <c r="CT32" s="153"/>
      <c r="CU32" s="291"/>
      <c r="CV32" s="153">
        <f t="shared" si="92"/>
        <v>0</v>
      </c>
      <c r="CW32" s="153"/>
      <c r="CX32" s="153"/>
      <c r="CY32" s="153"/>
      <c r="CZ32" s="292"/>
      <c r="DA32" s="293"/>
      <c r="DB32" s="154">
        <f t="shared" si="93"/>
        <v>0</v>
      </c>
      <c r="DC32" s="154"/>
      <c r="DD32" s="154"/>
      <c r="DE32" s="154"/>
      <c r="DF32" s="154"/>
      <c r="DG32" s="154">
        <f t="shared" si="94"/>
        <v>0</v>
      </c>
      <c r="DH32" s="154"/>
      <c r="DI32" s="154"/>
      <c r="DJ32" s="154"/>
      <c r="DK32" s="293"/>
      <c r="DL32" s="294">
        <f t="shared" si="95"/>
        <v>0</v>
      </c>
      <c r="DM32" s="156">
        <f t="shared" si="96"/>
        <v>0</v>
      </c>
      <c r="DN32" s="295">
        <f t="shared" si="97"/>
        <v>0</v>
      </c>
      <c r="DO32" s="296">
        <f t="array" aca="1" ref="DO32" ca="1">SUM(LARGE(DR32:EK32,ROW(INDIRECT("1:"&amp;COUNT(DR32:EK32)-D$70))))+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hidden="1" x14ac:dyDescent="0.25">
      <c r="A33" s="416"/>
      <c r="B33" s="141">
        <f t="shared" si="74"/>
        <v>0</v>
      </c>
      <c r="C33" s="142"/>
      <c r="D33" s="143"/>
      <c r="E33" s="277"/>
      <c r="F33" s="511"/>
      <c r="G33" s="145">
        <f t="shared" si="75"/>
        <v>0</v>
      </c>
      <c r="H33" s="145"/>
      <c r="I33" s="145"/>
      <c r="J33" s="145"/>
      <c r="K33" s="511"/>
      <c r="L33" s="145">
        <f t="shared" si="76"/>
        <v>0</v>
      </c>
      <c r="M33" s="145"/>
      <c r="N33" s="145"/>
      <c r="O33" s="145"/>
      <c r="P33" s="427"/>
      <c r="Q33" s="278"/>
      <c r="R33" s="146">
        <f t="shared" si="77"/>
        <v>0</v>
      </c>
      <c r="S33" s="146"/>
      <c r="T33" s="146"/>
      <c r="U33" s="146"/>
      <c r="V33" s="146"/>
      <c r="W33" s="146">
        <f t="shared" si="78"/>
        <v>0</v>
      </c>
      <c r="X33" s="146"/>
      <c r="Y33" s="146"/>
      <c r="Z33" s="146"/>
      <c r="AA33" s="563"/>
      <c r="AB33" s="279"/>
      <c r="AC33" s="147">
        <f t="shared" si="79"/>
        <v>0</v>
      </c>
      <c r="AD33" s="147"/>
      <c r="AE33" s="147"/>
      <c r="AF33" s="147"/>
      <c r="AG33" s="147"/>
      <c r="AH33" s="147">
        <f t="shared" si="80"/>
        <v>0</v>
      </c>
      <c r="AI33" s="147"/>
      <c r="AJ33" s="147"/>
      <c r="AK33" s="147"/>
      <c r="AL33" s="561"/>
      <c r="AM33" s="281"/>
      <c r="AN33" s="148">
        <f t="shared" si="81"/>
        <v>0</v>
      </c>
      <c r="AO33" s="148"/>
      <c r="AP33" s="148"/>
      <c r="AQ33" s="148"/>
      <c r="AR33" s="281"/>
      <c r="AS33" s="148">
        <f t="shared" si="82"/>
        <v>0</v>
      </c>
      <c r="AT33" s="148"/>
      <c r="AU33" s="148"/>
      <c r="AV33" s="148"/>
      <c r="AW33" s="282"/>
      <c r="AX33" s="283"/>
      <c r="AY33" s="149">
        <f t="shared" si="83"/>
        <v>0</v>
      </c>
      <c r="AZ33" s="149"/>
      <c r="BA33" s="149"/>
      <c r="BB33" s="149"/>
      <c r="BC33" s="149"/>
      <c r="BD33" s="149">
        <f t="shared" si="84"/>
        <v>0</v>
      </c>
      <c r="BE33" s="149"/>
      <c r="BF33" s="149"/>
      <c r="BG33" s="149"/>
      <c r="BH33" s="284"/>
      <c r="BI33" s="285"/>
      <c r="BJ33" s="150">
        <f t="shared" si="85"/>
        <v>0</v>
      </c>
      <c r="BK33" s="150"/>
      <c r="BL33" s="150"/>
      <c r="BM33" s="150"/>
      <c r="BN33" s="150"/>
      <c r="BO33" s="150">
        <f t="shared" si="86"/>
        <v>0</v>
      </c>
      <c r="BP33" s="150"/>
      <c r="BQ33" s="150"/>
      <c r="BR33" s="150"/>
      <c r="BS33" s="562"/>
      <c r="BT33" s="287"/>
      <c r="BU33" s="151">
        <f t="shared" si="87"/>
        <v>0</v>
      </c>
      <c r="BV33" s="151"/>
      <c r="BW33" s="151"/>
      <c r="BX33" s="151"/>
      <c r="BY33" s="151"/>
      <c r="BZ33" s="151">
        <f t="shared" si="88"/>
        <v>0</v>
      </c>
      <c r="CA33" s="151"/>
      <c r="CB33" s="151"/>
      <c r="CC33" s="151"/>
      <c r="CD33" s="288"/>
      <c r="CE33" s="289"/>
      <c r="CF33" s="152">
        <f t="shared" si="89"/>
        <v>0</v>
      </c>
      <c r="CG33" s="152"/>
      <c r="CH33" s="152"/>
      <c r="CI33" s="152"/>
      <c r="CJ33" s="152"/>
      <c r="CK33" s="152">
        <f t="shared" si="90"/>
        <v>0</v>
      </c>
      <c r="CL33" s="152"/>
      <c r="CM33" s="152"/>
      <c r="CN33" s="152"/>
      <c r="CO33" s="290"/>
      <c r="CP33" s="291"/>
      <c r="CQ33" s="153">
        <f t="shared" si="91"/>
        <v>0</v>
      </c>
      <c r="CR33" s="153"/>
      <c r="CS33" s="153"/>
      <c r="CT33" s="153"/>
      <c r="CU33" s="291"/>
      <c r="CV33" s="153">
        <f t="shared" si="92"/>
        <v>0</v>
      </c>
      <c r="CW33" s="153"/>
      <c r="CX33" s="153"/>
      <c r="CY33" s="153"/>
      <c r="CZ33" s="292"/>
      <c r="DA33" s="293"/>
      <c r="DB33" s="154">
        <f t="shared" si="93"/>
        <v>0</v>
      </c>
      <c r="DC33" s="154"/>
      <c r="DD33" s="154"/>
      <c r="DE33" s="154"/>
      <c r="DF33" s="154"/>
      <c r="DG33" s="154">
        <f t="shared" si="94"/>
        <v>0</v>
      </c>
      <c r="DH33" s="154"/>
      <c r="DI33" s="154"/>
      <c r="DJ33" s="154"/>
      <c r="DK33" s="293"/>
      <c r="DL33" s="294">
        <f t="shared" si="95"/>
        <v>0</v>
      </c>
      <c r="DM33" s="156">
        <f t="shared" si="96"/>
        <v>0</v>
      </c>
      <c r="DN33" s="295">
        <f t="shared" si="97"/>
        <v>0</v>
      </c>
      <c r="DO33" s="296">
        <f t="array" aca="1" ref="DO33" ca="1">SUM(LARGE(DR33:EK33,ROW(INDIRECT("1:"&amp;COUNT(DR33:EK33)-D$70))))+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hidden="1" x14ac:dyDescent="0.25">
      <c r="A34" s="416"/>
      <c r="B34" s="141">
        <f t="shared" si="74"/>
        <v>0</v>
      </c>
      <c r="C34" s="142"/>
      <c r="D34" s="143"/>
      <c r="E34" s="277"/>
      <c r="F34" s="511"/>
      <c r="G34" s="145">
        <f t="shared" si="75"/>
        <v>0</v>
      </c>
      <c r="H34" s="145"/>
      <c r="I34" s="145"/>
      <c r="J34" s="145"/>
      <c r="K34" s="511"/>
      <c r="L34" s="145">
        <f t="shared" si="76"/>
        <v>0</v>
      </c>
      <c r="M34" s="145"/>
      <c r="N34" s="145"/>
      <c r="O34" s="145"/>
      <c r="P34" s="427"/>
      <c r="Q34" s="278"/>
      <c r="R34" s="146">
        <f t="shared" si="77"/>
        <v>0</v>
      </c>
      <c r="S34" s="146"/>
      <c r="T34" s="146"/>
      <c r="U34" s="146"/>
      <c r="V34" s="146"/>
      <c r="W34" s="146">
        <f t="shared" si="78"/>
        <v>0</v>
      </c>
      <c r="X34" s="146"/>
      <c r="Y34" s="146"/>
      <c r="Z34" s="146"/>
      <c r="AA34" s="563"/>
      <c r="AB34" s="279"/>
      <c r="AC34" s="147">
        <f t="shared" si="79"/>
        <v>0</v>
      </c>
      <c r="AD34" s="147"/>
      <c r="AE34" s="147"/>
      <c r="AF34" s="147"/>
      <c r="AG34" s="147"/>
      <c r="AH34" s="147">
        <f t="shared" si="80"/>
        <v>0</v>
      </c>
      <c r="AI34" s="147"/>
      <c r="AJ34" s="147"/>
      <c r="AK34" s="147"/>
      <c r="AL34" s="561"/>
      <c r="AM34" s="281"/>
      <c r="AN34" s="148">
        <f t="shared" si="81"/>
        <v>0</v>
      </c>
      <c r="AO34" s="148"/>
      <c r="AP34" s="148"/>
      <c r="AQ34" s="148"/>
      <c r="AR34" s="281"/>
      <c r="AS34" s="148">
        <f t="shared" si="82"/>
        <v>0</v>
      </c>
      <c r="AT34" s="148"/>
      <c r="AU34" s="148"/>
      <c r="AV34" s="148"/>
      <c r="AW34" s="282"/>
      <c r="AX34" s="283"/>
      <c r="AY34" s="149">
        <f t="shared" si="83"/>
        <v>0</v>
      </c>
      <c r="AZ34" s="149"/>
      <c r="BA34" s="149"/>
      <c r="BB34" s="149"/>
      <c r="BC34" s="149"/>
      <c r="BD34" s="149">
        <f t="shared" si="84"/>
        <v>0</v>
      </c>
      <c r="BE34" s="149"/>
      <c r="BF34" s="149"/>
      <c r="BG34" s="149"/>
      <c r="BH34" s="284"/>
      <c r="BI34" s="285"/>
      <c r="BJ34" s="150">
        <f t="shared" si="85"/>
        <v>0</v>
      </c>
      <c r="BK34" s="150"/>
      <c r="BL34" s="150"/>
      <c r="BM34" s="150"/>
      <c r="BN34" s="150"/>
      <c r="BO34" s="150">
        <f t="shared" si="86"/>
        <v>0</v>
      </c>
      <c r="BP34" s="150"/>
      <c r="BQ34" s="150"/>
      <c r="BR34" s="150"/>
      <c r="BS34" s="562"/>
      <c r="BT34" s="287"/>
      <c r="BU34" s="151">
        <f t="shared" si="87"/>
        <v>0</v>
      </c>
      <c r="BV34" s="151"/>
      <c r="BW34" s="151"/>
      <c r="BX34" s="151"/>
      <c r="BY34" s="151"/>
      <c r="BZ34" s="151">
        <f t="shared" si="88"/>
        <v>0</v>
      </c>
      <c r="CA34" s="151"/>
      <c r="CB34" s="151"/>
      <c r="CC34" s="151"/>
      <c r="CD34" s="288"/>
      <c r="CE34" s="289"/>
      <c r="CF34" s="152">
        <f t="shared" si="89"/>
        <v>0</v>
      </c>
      <c r="CG34" s="152"/>
      <c r="CH34" s="152"/>
      <c r="CI34" s="152"/>
      <c r="CJ34" s="152"/>
      <c r="CK34" s="152">
        <f t="shared" si="90"/>
        <v>0</v>
      </c>
      <c r="CL34" s="152"/>
      <c r="CM34" s="152"/>
      <c r="CN34" s="152"/>
      <c r="CO34" s="290"/>
      <c r="CP34" s="291"/>
      <c r="CQ34" s="153">
        <f t="shared" si="91"/>
        <v>0</v>
      </c>
      <c r="CR34" s="153"/>
      <c r="CS34" s="153"/>
      <c r="CT34" s="153"/>
      <c r="CU34" s="291"/>
      <c r="CV34" s="153">
        <f t="shared" si="92"/>
        <v>0</v>
      </c>
      <c r="CW34" s="153"/>
      <c r="CX34" s="153"/>
      <c r="CY34" s="153"/>
      <c r="CZ34" s="292"/>
      <c r="DA34" s="293"/>
      <c r="DB34" s="154">
        <f t="shared" si="93"/>
        <v>0</v>
      </c>
      <c r="DC34" s="154"/>
      <c r="DD34" s="154"/>
      <c r="DE34" s="154"/>
      <c r="DF34" s="154"/>
      <c r="DG34" s="154">
        <f t="shared" si="94"/>
        <v>0</v>
      </c>
      <c r="DH34" s="154"/>
      <c r="DI34" s="154"/>
      <c r="DJ34" s="154"/>
      <c r="DK34" s="293"/>
      <c r="DL34" s="294">
        <f t="shared" si="95"/>
        <v>0</v>
      </c>
      <c r="DM34" s="156">
        <f t="shared" si="96"/>
        <v>0</v>
      </c>
      <c r="DN34" s="295">
        <f t="shared" si="97"/>
        <v>0</v>
      </c>
      <c r="DO34" s="296">
        <f t="array" aca="1" ref="DO34" ca="1">SUM(LARGE(DR34:EK34,ROW(INDIRECT("1:"&amp;COUNT(DR34:EK34)-D$70))))+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hidden="1" x14ac:dyDescent="0.25">
      <c r="A35" s="416"/>
      <c r="B35" s="141">
        <f t="shared" si="74"/>
        <v>0</v>
      </c>
      <c r="C35" s="142"/>
      <c r="D35" s="143"/>
      <c r="E35" s="277"/>
      <c r="F35" s="511"/>
      <c r="G35" s="145">
        <f t="shared" si="75"/>
        <v>0</v>
      </c>
      <c r="H35" s="145"/>
      <c r="I35" s="145"/>
      <c r="J35" s="145"/>
      <c r="K35" s="511"/>
      <c r="L35" s="145">
        <f t="shared" si="76"/>
        <v>0</v>
      </c>
      <c r="M35" s="145"/>
      <c r="N35" s="145"/>
      <c r="O35" s="145"/>
      <c r="P35" s="427"/>
      <c r="Q35" s="278"/>
      <c r="R35" s="146">
        <f t="shared" si="77"/>
        <v>0</v>
      </c>
      <c r="S35" s="146"/>
      <c r="T35" s="146"/>
      <c r="U35" s="146"/>
      <c r="V35" s="146"/>
      <c r="W35" s="146">
        <f t="shared" si="78"/>
        <v>0</v>
      </c>
      <c r="X35" s="146"/>
      <c r="Y35" s="146"/>
      <c r="Z35" s="146"/>
      <c r="AA35" s="563"/>
      <c r="AB35" s="279"/>
      <c r="AC35" s="147">
        <f t="shared" si="79"/>
        <v>0</v>
      </c>
      <c r="AD35" s="147"/>
      <c r="AE35" s="147"/>
      <c r="AF35" s="147"/>
      <c r="AG35" s="147"/>
      <c r="AH35" s="147">
        <f t="shared" si="80"/>
        <v>0</v>
      </c>
      <c r="AI35" s="147"/>
      <c r="AJ35" s="147"/>
      <c r="AK35" s="147"/>
      <c r="AL35" s="561"/>
      <c r="AM35" s="281"/>
      <c r="AN35" s="148">
        <f t="shared" si="81"/>
        <v>0</v>
      </c>
      <c r="AO35" s="148"/>
      <c r="AP35" s="148"/>
      <c r="AQ35" s="148"/>
      <c r="AR35" s="281"/>
      <c r="AS35" s="148">
        <f t="shared" si="82"/>
        <v>0</v>
      </c>
      <c r="AT35" s="148"/>
      <c r="AU35" s="148"/>
      <c r="AV35" s="148"/>
      <c r="AW35" s="282"/>
      <c r="AX35" s="283"/>
      <c r="AY35" s="149">
        <f t="shared" si="83"/>
        <v>0</v>
      </c>
      <c r="AZ35" s="149"/>
      <c r="BA35" s="149"/>
      <c r="BB35" s="149"/>
      <c r="BC35" s="149"/>
      <c r="BD35" s="149">
        <f t="shared" si="84"/>
        <v>0</v>
      </c>
      <c r="BE35" s="149"/>
      <c r="BF35" s="149"/>
      <c r="BG35" s="149"/>
      <c r="BH35" s="284"/>
      <c r="BI35" s="285"/>
      <c r="BJ35" s="150">
        <f t="shared" si="85"/>
        <v>0</v>
      </c>
      <c r="BK35" s="150"/>
      <c r="BL35" s="150"/>
      <c r="BM35" s="150"/>
      <c r="BN35" s="150"/>
      <c r="BO35" s="150">
        <f t="shared" si="86"/>
        <v>0</v>
      </c>
      <c r="BP35" s="150"/>
      <c r="BQ35" s="150"/>
      <c r="BR35" s="150"/>
      <c r="BS35" s="562"/>
      <c r="BT35" s="287"/>
      <c r="BU35" s="151">
        <f t="shared" si="87"/>
        <v>0</v>
      </c>
      <c r="BV35" s="151"/>
      <c r="BW35" s="151"/>
      <c r="BX35" s="151"/>
      <c r="BY35" s="151"/>
      <c r="BZ35" s="151">
        <f t="shared" si="88"/>
        <v>0</v>
      </c>
      <c r="CA35" s="151"/>
      <c r="CB35" s="151"/>
      <c r="CC35" s="151"/>
      <c r="CD35" s="288"/>
      <c r="CE35" s="289"/>
      <c r="CF35" s="152">
        <f t="shared" si="89"/>
        <v>0</v>
      </c>
      <c r="CG35" s="152"/>
      <c r="CH35" s="152"/>
      <c r="CI35" s="152"/>
      <c r="CJ35" s="152"/>
      <c r="CK35" s="152">
        <f t="shared" si="90"/>
        <v>0</v>
      </c>
      <c r="CL35" s="152"/>
      <c r="CM35" s="152"/>
      <c r="CN35" s="152"/>
      <c r="CO35" s="290"/>
      <c r="CP35" s="291"/>
      <c r="CQ35" s="153">
        <f t="shared" si="91"/>
        <v>0</v>
      </c>
      <c r="CR35" s="153"/>
      <c r="CS35" s="153"/>
      <c r="CT35" s="153"/>
      <c r="CU35" s="291"/>
      <c r="CV35" s="153">
        <f t="shared" si="92"/>
        <v>0</v>
      </c>
      <c r="CW35" s="153"/>
      <c r="CX35" s="153"/>
      <c r="CY35" s="153"/>
      <c r="CZ35" s="292"/>
      <c r="DA35" s="293"/>
      <c r="DB35" s="154">
        <f t="shared" si="93"/>
        <v>0</v>
      </c>
      <c r="DC35" s="154"/>
      <c r="DD35" s="154"/>
      <c r="DE35" s="154"/>
      <c r="DF35" s="154"/>
      <c r="DG35" s="154">
        <f t="shared" si="94"/>
        <v>0</v>
      </c>
      <c r="DH35" s="154"/>
      <c r="DI35" s="154"/>
      <c r="DJ35" s="154"/>
      <c r="DK35" s="293"/>
      <c r="DL35" s="294">
        <f t="shared" si="95"/>
        <v>0</v>
      </c>
      <c r="DM35" s="156">
        <f t="shared" si="96"/>
        <v>0</v>
      </c>
      <c r="DN35" s="295">
        <f t="shared" si="97"/>
        <v>0</v>
      </c>
      <c r="DO35" s="296">
        <f t="array" aca="1" ref="DO35" ca="1">SUM(LARGE(DR35:EK35,ROW(INDIRECT("1:"&amp;COUNT(DR35:EK35)-D$70))))+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hidden="1" x14ac:dyDescent="0.25">
      <c r="A36" s="416"/>
      <c r="B36" s="141">
        <f t="shared" si="74"/>
        <v>0</v>
      </c>
      <c r="C36" s="142"/>
      <c r="D36" s="143"/>
      <c r="E36" s="277"/>
      <c r="F36" s="511"/>
      <c r="G36" s="145">
        <f t="shared" si="75"/>
        <v>0</v>
      </c>
      <c r="H36" s="145"/>
      <c r="I36" s="145"/>
      <c r="J36" s="145"/>
      <c r="K36" s="511"/>
      <c r="L36" s="145">
        <f t="shared" si="76"/>
        <v>0</v>
      </c>
      <c r="M36" s="145"/>
      <c r="N36" s="145"/>
      <c r="O36" s="145"/>
      <c r="P36" s="427"/>
      <c r="Q36" s="278"/>
      <c r="R36" s="146">
        <f t="shared" si="77"/>
        <v>0</v>
      </c>
      <c r="S36" s="146"/>
      <c r="T36" s="146"/>
      <c r="U36" s="146"/>
      <c r="V36" s="146"/>
      <c r="W36" s="146">
        <f t="shared" si="78"/>
        <v>0</v>
      </c>
      <c r="X36" s="146"/>
      <c r="Y36" s="146"/>
      <c r="Z36" s="146"/>
      <c r="AA36" s="563"/>
      <c r="AB36" s="279"/>
      <c r="AC36" s="147">
        <f t="shared" si="79"/>
        <v>0</v>
      </c>
      <c r="AD36" s="147"/>
      <c r="AE36" s="147"/>
      <c r="AF36" s="147"/>
      <c r="AG36" s="147"/>
      <c r="AH36" s="147">
        <f t="shared" si="80"/>
        <v>0</v>
      </c>
      <c r="AI36" s="147"/>
      <c r="AJ36" s="147"/>
      <c r="AK36" s="147"/>
      <c r="AL36" s="561"/>
      <c r="AM36" s="281"/>
      <c r="AN36" s="148">
        <f t="shared" si="81"/>
        <v>0</v>
      </c>
      <c r="AO36" s="148"/>
      <c r="AP36" s="148"/>
      <c r="AQ36" s="148"/>
      <c r="AR36" s="281"/>
      <c r="AS36" s="148">
        <f t="shared" si="82"/>
        <v>0</v>
      </c>
      <c r="AT36" s="148"/>
      <c r="AU36" s="148"/>
      <c r="AV36" s="148"/>
      <c r="AW36" s="282"/>
      <c r="AX36" s="283"/>
      <c r="AY36" s="149">
        <f t="shared" si="83"/>
        <v>0</v>
      </c>
      <c r="AZ36" s="149"/>
      <c r="BA36" s="149"/>
      <c r="BB36" s="149"/>
      <c r="BC36" s="149"/>
      <c r="BD36" s="149">
        <f t="shared" si="84"/>
        <v>0</v>
      </c>
      <c r="BE36" s="149"/>
      <c r="BF36" s="149"/>
      <c r="BG36" s="149"/>
      <c r="BH36" s="284"/>
      <c r="BI36" s="285"/>
      <c r="BJ36" s="150">
        <f t="shared" si="85"/>
        <v>0</v>
      </c>
      <c r="BK36" s="150"/>
      <c r="BL36" s="150"/>
      <c r="BM36" s="150"/>
      <c r="BN36" s="150"/>
      <c r="BO36" s="150">
        <f t="shared" si="86"/>
        <v>0</v>
      </c>
      <c r="BP36" s="150"/>
      <c r="BQ36" s="150"/>
      <c r="BR36" s="150"/>
      <c r="BS36" s="562"/>
      <c r="BT36" s="287"/>
      <c r="BU36" s="151">
        <f t="shared" si="87"/>
        <v>0</v>
      </c>
      <c r="BV36" s="151"/>
      <c r="BW36" s="151"/>
      <c r="BX36" s="151"/>
      <c r="BY36" s="151"/>
      <c r="BZ36" s="151">
        <f t="shared" si="88"/>
        <v>0</v>
      </c>
      <c r="CA36" s="151"/>
      <c r="CB36" s="151"/>
      <c r="CC36" s="151"/>
      <c r="CD36" s="288"/>
      <c r="CE36" s="289"/>
      <c r="CF36" s="152">
        <f t="shared" si="89"/>
        <v>0</v>
      </c>
      <c r="CG36" s="152"/>
      <c r="CH36" s="152"/>
      <c r="CI36" s="152"/>
      <c r="CJ36" s="152"/>
      <c r="CK36" s="152">
        <f t="shared" si="90"/>
        <v>0</v>
      </c>
      <c r="CL36" s="152"/>
      <c r="CM36" s="152"/>
      <c r="CN36" s="152"/>
      <c r="CO36" s="290"/>
      <c r="CP36" s="291"/>
      <c r="CQ36" s="153">
        <f t="shared" si="91"/>
        <v>0</v>
      </c>
      <c r="CR36" s="153"/>
      <c r="CS36" s="153"/>
      <c r="CT36" s="153"/>
      <c r="CU36" s="291"/>
      <c r="CV36" s="153">
        <f t="shared" si="92"/>
        <v>0</v>
      </c>
      <c r="CW36" s="153"/>
      <c r="CX36" s="153"/>
      <c r="CY36" s="153"/>
      <c r="CZ36" s="292"/>
      <c r="DA36" s="293"/>
      <c r="DB36" s="154">
        <f t="shared" si="93"/>
        <v>0</v>
      </c>
      <c r="DC36" s="154"/>
      <c r="DD36" s="154"/>
      <c r="DE36" s="154"/>
      <c r="DF36" s="154"/>
      <c r="DG36" s="154">
        <f t="shared" si="94"/>
        <v>0</v>
      </c>
      <c r="DH36" s="154"/>
      <c r="DI36" s="154"/>
      <c r="DJ36" s="154"/>
      <c r="DK36" s="293"/>
      <c r="DL36" s="294">
        <f t="shared" si="95"/>
        <v>0</v>
      </c>
      <c r="DM36" s="156">
        <f t="shared" si="96"/>
        <v>0</v>
      </c>
      <c r="DN36" s="295">
        <f t="shared" si="97"/>
        <v>0</v>
      </c>
      <c r="DO36" s="296">
        <f t="array" aca="1" ref="DO36" ca="1">SUM(LARGE(DR36:EK36,ROW(INDIRECT("1:"&amp;COUNT(DR36:EK36)-D$70))))+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hidden="1" x14ac:dyDescent="0.25">
      <c r="A37" s="416"/>
      <c r="B37" s="141">
        <f t="shared" si="74"/>
        <v>0</v>
      </c>
      <c r="C37" s="142"/>
      <c r="D37" s="143"/>
      <c r="E37" s="277"/>
      <c r="F37" s="511"/>
      <c r="G37" s="145">
        <f t="shared" si="75"/>
        <v>0</v>
      </c>
      <c r="H37" s="145"/>
      <c r="I37" s="145"/>
      <c r="J37" s="145"/>
      <c r="K37" s="511"/>
      <c r="L37" s="145">
        <f t="shared" si="76"/>
        <v>0</v>
      </c>
      <c r="M37" s="145"/>
      <c r="N37" s="145"/>
      <c r="O37" s="145"/>
      <c r="P37" s="427"/>
      <c r="Q37" s="278"/>
      <c r="R37" s="146">
        <f t="shared" si="77"/>
        <v>0</v>
      </c>
      <c r="S37" s="146"/>
      <c r="T37" s="146"/>
      <c r="U37" s="146"/>
      <c r="V37" s="146"/>
      <c r="W37" s="146">
        <f t="shared" si="78"/>
        <v>0</v>
      </c>
      <c r="X37" s="146"/>
      <c r="Y37" s="146"/>
      <c r="Z37" s="146"/>
      <c r="AA37" s="563"/>
      <c r="AB37" s="279"/>
      <c r="AC37" s="147">
        <f t="shared" si="79"/>
        <v>0</v>
      </c>
      <c r="AD37" s="147"/>
      <c r="AE37" s="147"/>
      <c r="AF37" s="147"/>
      <c r="AG37" s="147"/>
      <c r="AH37" s="147">
        <f t="shared" si="80"/>
        <v>0</v>
      </c>
      <c r="AI37" s="147"/>
      <c r="AJ37" s="147"/>
      <c r="AK37" s="147"/>
      <c r="AL37" s="561"/>
      <c r="AM37" s="281"/>
      <c r="AN37" s="148">
        <f t="shared" si="81"/>
        <v>0</v>
      </c>
      <c r="AO37" s="148"/>
      <c r="AP37" s="148"/>
      <c r="AQ37" s="148"/>
      <c r="AR37" s="281"/>
      <c r="AS37" s="148">
        <f t="shared" si="82"/>
        <v>0</v>
      </c>
      <c r="AT37" s="148"/>
      <c r="AU37" s="148"/>
      <c r="AV37" s="148"/>
      <c r="AW37" s="282"/>
      <c r="AX37" s="283"/>
      <c r="AY37" s="149">
        <f t="shared" si="83"/>
        <v>0</v>
      </c>
      <c r="AZ37" s="149"/>
      <c r="BA37" s="149"/>
      <c r="BB37" s="149"/>
      <c r="BC37" s="149"/>
      <c r="BD37" s="149">
        <f t="shared" si="84"/>
        <v>0</v>
      </c>
      <c r="BE37" s="149"/>
      <c r="BF37" s="149"/>
      <c r="BG37" s="149"/>
      <c r="BH37" s="284"/>
      <c r="BI37" s="285"/>
      <c r="BJ37" s="150">
        <f t="shared" si="85"/>
        <v>0</v>
      </c>
      <c r="BK37" s="150"/>
      <c r="BL37" s="150"/>
      <c r="BM37" s="150"/>
      <c r="BN37" s="150"/>
      <c r="BO37" s="150">
        <f t="shared" si="86"/>
        <v>0</v>
      </c>
      <c r="BP37" s="150"/>
      <c r="BQ37" s="150"/>
      <c r="BR37" s="150"/>
      <c r="BS37" s="562"/>
      <c r="BT37" s="287"/>
      <c r="BU37" s="151">
        <f t="shared" si="87"/>
        <v>0</v>
      </c>
      <c r="BV37" s="151"/>
      <c r="BW37" s="151"/>
      <c r="BX37" s="151"/>
      <c r="BY37" s="151"/>
      <c r="BZ37" s="151">
        <f t="shared" si="88"/>
        <v>0</v>
      </c>
      <c r="CA37" s="151"/>
      <c r="CB37" s="151"/>
      <c r="CC37" s="151"/>
      <c r="CD37" s="288"/>
      <c r="CE37" s="289"/>
      <c r="CF37" s="152">
        <f t="shared" si="89"/>
        <v>0</v>
      </c>
      <c r="CG37" s="152"/>
      <c r="CH37" s="152"/>
      <c r="CI37" s="152"/>
      <c r="CJ37" s="152"/>
      <c r="CK37" s="152">
        <f t="shared" si="90"/>
        <v>0</v>
      </c>
      <c r="CL37" s="152"/>
      <c r="CM37" s="152"/>
      <c r="CN37" s="152"/>
      <c r="CO37" s="290"/>
      <c r="CP37" s="291"/>
      <c r="CQ37" s="153">
        <f t="shared" si="91"/>
        <v>0</v>
      </c>
      <c r="CR37" s="153"/>
      <c r="CS37" s="153"/>
      <c r="CT37" s="153"/>
      <c r="CU37" s="291"/>
      <c r="CV37" s="153">
        <f t="shared" si="92"/>
        <v>0</v>
      </c>
      <c r="CW37" s="153"/>
      <c r="CX37" s="153"/>
      <c r="CY37" s="153"/>
      <c r="CZ37" s="292"/>
      <c r="DA37" s="293"/>
      <c r="DB37" s="154">
        <f t="shared" si="93"/>
        <v>0</v>
      </c>
      <c r="DC37" s="154"/>
      <c r="DD37" s="154"/>
      <c r="DE37" s="154"/>
      <c r="DF37" s="154"/>
      <c r="DG37" s="154">
        <f t="shared" si="94"/>
        <v>0</v>
      </c>
      <c r="DH37" s="154"/>
      <c r="DI37" s="154"/>
      <c r="DJ37" s="154"/>
      <c r="DK37" s="293"/>
      <c r="DL37" s="294">
        <f t="shared" si="95"/>
        <v>0</v>
      </c>
      <c r="DM37" s="156">
        <f t="shared" si="96"/>
        <v>0</v>
      </c>
      <c r="DN37" s="295">
        <f t="shared" si="97"/>
        <v>0</v>
      </c>
      <c r="DO37" s="296">
        <f t="array" aca="1" ref="DO37" ca="1">SUM(LARGE(DR37:EK37,ROW(INDIRECT("1:"&amp;COUNT(DR37:EK37)-D$70))))+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hidden="1" x14ac:dyDescent="0.25">
      <c r="A38" s="416"/>
      <c r="B38" s="141">
        <f t="shared" si="74"/>
        <v>0</v>
      </c>
      <c r="C38" s="142"/>
      <c r="D38" s="143"/>
      <c r="E38" s="277"/>
      <c r="F38" s="511"/>
      <c r="G38" s="145">
        <f t="shared" si="75"/>
        <v>0</v>
      </c>
      <c r="H38" s="145"/>
      <c r="I38" s="145"/>
      <c r="J38" s="145"/>
      <c r="K38" s="511"/>
      <c r="L38" s="145">
        <f t="shared" si="76"/>
        <v>0</v>
      </c>
      <c r="M38" s="145"/>
      <c r="N38" s="145"/>
      <c r="O38" s="145"/>
      <c r="P38" s="427"/>
      <c r="Q38" s="278"/>
      <c r="R38" s="146">
        <f t="shared" si="77"/>
        <v>0</v>
      </c>
      <c r="S38" s="146"/>
      <c r="T38" s="146"/>
      <c r="U38" s="146"/>
      <c r="V38" s="146"/>
      <c r="W38" s="146">
        <f t="shared" si="78"/>
        <v>0</v>
      </c>
      <c r="X38" s="146"/>
      <c r="Y38" s="146"/>
      <c r="Z38" s="146"/>
      <c r="AA38" s="563"/>
      <c r="AB38" s="279"/>
      <c r="AC38" s="147">
        <f t="shared" si="79"/>
        <v>0</v>
      </c>
      <c r="AD38" s="147"/>
      <c r="AE38" s="147"/>
      <c r="AF38" s="147"/>
      <c r="AG38" s="147"/>
      <c r="AH38" s="147">
        <f t="shared" si="80"/>
        <v>0</v>
      </c>
      <c r="AI38" s="147"/>
      <c r="AJ38" s="147"/>
      <c r="AK38" s="147"/>
      <c r="AL38" s="561"/>
      <c r="AM38" s="281"/>
      <c r="AN38" s="148">
        <f t="shared" si="81"/>
        <v>0</v>
      </c>
      <c r="AO38" s="148"/>
      <c r="AP38" s="148"/>
      <c r="AQ38" s="148"/>
      <c r="AR38" s="281"/>
      <c r="AS38" s="148">
        <f t="shared" si="82"/>
        <v>0</v>
      </c>
      <c r="AT38" s="148"/>
      <c r="AU38" s="148"/>
      <c r="AV38" s="148"/>
      <c r="AW38" s="282"/>
      <c r="AX38" s="283"/>
      <c r="AY38" s="149">
        <f t="shared" si="83"/>
        <v>0</v>
      </c>
      <c r="AZ38" s="149"/>
      <c r="BA38" s="149"/>
      <c r="BB38" s="149"/>
      <c r="BC38" s="149"/>
      <c r="BD38" s="149">
        <f t="shared" si="84"/>
        <v>0</v>
      </c>
      <c r="BE38" s="149"/>
      <c r="BF38" s="149"/>
      <c r="BG38" s="149"/>
      <c r="BH38" s="284"/>
      <c r="BI38" s="285"/>
      <c r="BJ38" s="150">
        <f t="shared" si="85"/>
        <v>0</v>
      </c>
      <c r="BK38" s="150"/>
      <c r="BL38" s="150"/>
      <c r="BM38" s="150"/>
      <c r="BN38" s="150"/>
      <c r="BO38" s="150">
        <f t="shared" si="86"/>
        <v>0</v>
      </c>
      <c r="BP38" s="150"/>
      <c r="BQ38" s="150"/>
      <c r="BR38" s="150"/>
      <c r="BS38" s="562"/>
      <c r="BT38" s="287"/>
      <c r="BU38" s="151">
        <f t="shared" si="87"/>
        <v>0</v>
      </c>
      <c r="BV38" s="151"/>
      <c r="BW38" s="151"/>
      <c r="BX38" s="151"/>
      <c r="BY38" s="151"/>
      <c r="BZ38" s="151">
        <f t="shared" si="88"/>
        <v>0</v>
      </c>
      <c r="CA38" s="151"/>
      <c r="CB38" s="151"/>
      <c r="CC38" s="151"/>
      <c r="CD38" s="288"/>
      <c r="CE38" s="289"/>
      <c r="CF38" s="152">
        <f t="shared" si="89"/>
        <v>0</v>
      </c>
      <c r="CG38" s="152"/>
      <c r="CH38" s="152"/>
      <c r="CI38" s="152"/>
      <c r="CJ38" s="152"/>
      <c r="CK38" s="152">
        <f t="shared" si="90"/>
        <v>0</v>
      </c>
      <c r="CL38" s="152"/>
      <c r="CM38" s="152"/>
      <c r="CN38" s="152"/>
      <c r="CO38" s="290"/>
      <c r="CP38" s="291"/>
      <c r="CQ38" s="153">
        <f t="shared" si="91"/>
        <v>0</v>
      </c>
      <c r="CR38" s="153"/>
      <c r="CS38" s="153"/>
      <c r="CT38" s="153"/>
      <c r="CU38" s="291"/>
      <c r="CV38" s="153">
        <f t="shared" si="92"/>
        <v>0</v>
      </c>
      <c r="CW38" s="153"/>
      <c r="CX38" s="153"/>
      <c r="CY38" s="153"/>
      <c r="CZ38" s="292"/>
      <c r="DA38" s="293"/>
      <c r="DB38" s="154">
        <f t="shared" si="93"/>
        <v>0</v>
      </c>
      <c r="DC38" s="154"/>
      <c r="DD38" s="154"/>
      <c r="DE38" s="154"/>
      <c r="DF38" s="154"/>
      <c r="DG38" s="154">
        <f t="shared" si="94"/>
        <v>0</v>
      </c>
      <c r="DH38" s="154"/>
      <c r="DI38" s="154"/>
      <c r="DJ38" s="154"/>
      <c r="DK38" s="293"/>
      <c r="DL38" s="294">
        <f t="shared" si="95"/>
        <v>0</v>
      </c>
      <c r="DM38" s="156">
        <f t="shared" si="96"/>
        <v>0</v>
      </c>
      <c r="DN38" s="295">
        <f t="shared" si="97"/>
        <v>0</v>
      </c>
      <c r="DO38" s="296">
        <f t="array" aca="1" ref="DO38" ca="1">SUM(LARGE(DR38:EK38,ROW(INDIRECT("1:"&amp;COUNT(DR38:EK38)-D$70))))+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hidden="1" x14ac:dyDescent="0.25">
      <c r="A39" s="416"/>
      <c r="B39" s="141">
        <f t="shared" si="74"/>
        <v>0</v>
      </c>
      <c r="C39" s="142"/>
      <c r="D39" s="143"/>
      <c r="E39" s="277"/>
      <c r="F39" s="511"/>
      <c r="G39" s="145">
        <f t="shared" si="75"/>
        <v>0</v>
      </c>
      <c r="H39" s="145"/>
      <c r="I39" s="145"/>
      <c r="J39" s="145"/>
      <c r="K39" s="511"/>
      <c r="L39" s="145">
        <f t="shared" si="76"/>
        <v>0</v>
      </c>
      <c r="M39" s="145"/>
      <c r="N39" s="145"/>
      <c r="O39" s="145"/>
      <c r="P39" s="427"/>
      <c r="Q39" s="278"/>
      <c r="R39" s="146">
        <f t="shared" si="77"/>
        <v>0</v>
      </c>
      <c r="S39" s="146"/>
      <c r="T39" s="146"/>
      <c r="U39" s="146"/>
      <c r="V39" s="146"/>
      <c r="W39" s="146">
        <f t="shared" si="78"/>
        <v>0</v>
      </c>
      <c r="X39" s="146"/>
      <c r="Y39" s="146"/>
      <c r="Z39" s="146"/>
      <c r="AA39" s="563"/>
      <c r="AB39" s="279"/>
      <c r="AC39" s="147">
        <f t="shared" si="79"/>
        <v>0</v>
      </c>
      <c r="AD39" s="147"/>
      <c r="AE39" s="147"/>
      <c r="AF39" s="147"/>
      <c r="AG39" s="147"/>
      <c r="AH39" s="147">
        <f t="shared" si="80"/>
        <v>0</v>
      </c>
      <c r="AI39" s="147"/>
      <c r="AJ39" s="147"/>
      <c r="AK39" s="147"/>
      <c r="AL39" s="561"/>
      <c r="AM39" s="281"/>
      <c r="AN39" s="148">
        <f t="shared" si="81"/>
        <v>0</v>
      </c>
      <c r="AO39" s="148"/>
      <c r="AP39" s="148"/>
      <c r="AQ39" s="148"/>
      <c r="AR39" s="281"/>
      <c r="AS39" s="148">
        <f t="shared" si="82"/>
        <v>0</v>
      </c>
      <c r="AT39" s="148"/>
      <c r="AU39" s="148"/>
      <c r="AV39" s="148"/>
      <c r="AW39" s="282"/>
      <c r="AX39" s="283"/>
      <c r="AY39" s="149">
        <f t="shared" si="83"/>
        <v>0</v>
      </c>
      <c r="AZ39" s="149"/>
      <c r="BA39" s="149"/>
      <c r="BB39" s="149"/>
      <c r="BC39" s="149"/>
      <c r="BD39" s="149">
        <f t="shared" si="84"/>
        <v>0</v>
      </c>
      <c r="BE39" s="149"/>
      <c r="BF39" s="149"/>
      <c r="BG39" s="149"/>
      <c r="BH39" s="284"/>
      <c r="BI39" s="285"/>
      <c r="BJ39" s="150">
        <f t="shared" si="85"/>
        <v>0</v>
      </c>
      <c r="BK39" s="150"/>
      <c r="BL39" s="150"/>
      <c r="BM39" s="150"/>
      <c r="BN39" s="150"/>
      <c r="BO39" s="150">
        <f t="shared" si="86"/>
        <v>0</v>
      </c>
      <c r="BP39" s="150"/>
      <c r="BQ39" s="150"/>
      <c r="BR39" s="150"/>
      <c r="BS39" s="562"/>
      <c r="BT39" s="287"/>
      <c r="BU39" s="151">
        <f t="shared" si="87"/>
        <v>0</v>
      </c>
      <c r="BV39" s="151"/>
      <c r="BW39" s="151"/>
      <c r="BX39" s="151"/>
      <c r="BY39" s="151"/>
      <c r="BZ39" s="151">
        <f t="shared" si="88"/>
        <v>0</v>
      </c>
      <c r="CA39" s="151"/>
      <c r="CB39" s="151"/>
      <c r="CC39" s="151"/>
      <c r="CD39" s="288"/>
      <c r="CE39" s="289"/>
      <c r="CF39" s="152">
        <f t="shared" si="89"/>
        <v>0</v>
      </c>
      <c r="CG39" s="152"/>
      <c r="CH39" s="152"/>
      <c r="CI39" s="152"/>
      <c r="CJ39" s="152"/>
      <c r="CK39" s="152">
        <f t="shared" si="90"/>
        <v>0</v>
      </c>
      <c r="CL39" s="152"/>
      <c r="CM39" s="152"/>
      <c r="CN39" s="152"/>
      <c r="CO39" s="290"/>
      <c r="CP39" s="291"/>
      <c r="CQ39" s="153">
        <f t="shared" si="91"/>
        <v>0</v>
      </c>
      <c r="CR39" s="153"/>
      <c r="CS39" s="153"/>
      <c r="CT39" s="153"/>
      <c r="CU39" s="291"/>
      <c r="CV39" s="153">
        <f t="shared" si="92"/>
        <v>0</v>
      </c>
      <c r="CW39" s="153"/>
      <c r="CX39" s="153"/>
      <c r="CY39" s="153"/>
      <c r="CZ39" s="292"/>
      <c r="DA39" s="293"/>
      <c r="DB39" s="154">
        <f t="shared" si="93"/>
        <v>0</v>
      </c>
      <c r="DC39" s="154"/>
      <c r="DD39" s="154"/>
      <c r="DE39" s="154"/>
      <c r="DF39" s="154"/>
      <c r="DG39" s="154">
        <f t="shared" si="94"/>
        <v>0</v>
      </c>
      <c r="DH39" s="154"/>
      <c r="DI39" s="154"/>
      <c r="DJ39" s="154"/>
      <c r="DK39" s="293"/>
      <c r="DL39" s="294">
        <f t="shared" si="95"/>
        <v>0</v>
      </c>
      <c r="DM39" s="156">
        <f t="shared" si="96"/>
        <v>0</v>
      </c>
      <c r="DN39" s="295">
        <f t="shared" si="97"/>
        <v>0</v>
      </c>
      <c r="DO39" s="296">
        <f t="array" aca="1" ref="DO39" ca="1">SUM(LARGE(DR39:EK39,ROW(INDIRECT("1:"&amp;COUNT(DR39:EK39)-D$70))))+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hidden="1" x14ac:dyDescent="0.25">
      <c r="A40" s="416"/>
      <c r="B40" s="141">
        <f t="shared" si="74"/>
        <v>0</v>
      </c>
      <c r="C40" s="142"/>
      <c r="D40" s="143"/>
      <c r="E40" s="277"/>
      <c r="F40" s="511"/>
      <c r="G40" s="145">
        <f t="shared" si="75"/>
        <v>0</v>
      </c>
      <c r="H40" s="145"/>
      <c r="I40" s="145"/>
      <c r="J40" s="145"/>
      <c r="K40" s="511"/>
      <c r="L40" s="145">
        <f t="shared" si="76"/>
        <v>0</v>
      </c>
      <c r="M40" s="145"/>
      <c r="N40" s="145"/>
      <c r="O40" s="145"/>
      <c r="P40" s="427"/>
      <c r="Q40" s="278"/>
      <c r="R40" s="146">
        <f t="shared" si="77"/>
        <v>0</v>
      </c>
      <c r="S40" s="146"/>
      <c r="T40" s="146"/>
      <c r="U40" s="146"/>
      <c r="V40" s="146"/>
      <c r="W40" s="146">
        <f t="shared" si="78"/>
        <v>0</v>
      </c>
      <c r="X40" s="146"/>
      <c r="Y40" s="146"/>
      <c r="Z40" s="146"/>
      <c r="AA40" s="563"/>
      <c r="AB40" s="279"/>
      <c r="AC40" s="147">
        <f t="shared" si="79"/>
        <v>0</v>
      </c>
      <c r="AD40" s="147"/>
      <c r="AE40" s="147"/>
      <c r="AF40" s="147"/>
      <c r="AG40" s="147"/>
      <c r="AH40" s="147">
        <f t="shared" si="80"/>
        <v>0</v>
      </c>
      <c r="AI40" s="147"/>
      <c r="AJ40" s="147"/>
      <c r="AK40" s="147"/>
      <c r="AL40" s="561"/>
      <c r="AM40" s="281"/>
      <c r="AN40" s="148">
        <f t="shared" si="81"/>
        <v>0</v>
      </c>
      <c r="AO40" s="148"/>
      <c r="AP40" s="148"/>
      <c r="AQ40" s="148"/>
      <c r="AR40" s="281"/>
      <c r="AS40" s="148">
        <f t="shared" si="82"/>
        <v>0</v>
      </c>
      <c r="AT40" s="148"/>
      <c r="AU40" s="148"/>
      <c r="AV40" s="148"/>
      <c r="AW40" s="282"/>
      <c r="AX40" s="283"/>
      <c r="AY40" s="149">
        <f t="shared" si="83"/>
        <v>0</v>
      </c>
      <c r="AZ40" s="149"/>
      <c r="BA40" s="149"/>
      <c r="BB40" s="149"/>
      <c r="BC40" s="149"/>
      <c r="BD40" s="149">
        <f t="shared" si="84"/>
        <v>0</v>
      </c>
      <c r="BE40" s="149"/>
      <c r="BF40" s="149"/>
      <c r="BG40" s="149"/>
      <c r="BH40" s="284"/>
      <c r="BI40" s="285"/>
      <c r="BJ40" s="150">
        <f t="shared" si="85"/>
        <v>0</v>
      </c>
      <c r="BK40" s="150"/>
      <c r="BL40" s="150"/>
      <c r="BM40" s="150"/>
      <c r="BN40" s="150"/>
      <c r="BO40" s="150">
        <f t="shared" si="86"/>
        <v>0</v>
      </c>
      <c r="BP40" s="150"/>
      <c r="BQ40" s="150"/>
      <c r="BR40" s="150"/>
      <c r="BS40" s="562"/>
      <c r="BT40" s="287"/>
      <c r="BU40" s="151">
        <f t="shared" si="87"/>
        <v>0</v>
      </c>
      <c r="BV40" s="151"/>
      <c r="BW40" s="151"/>
      <c r="BX40" s="151"/>
      <c r="BY40" s="151"/>
      <c r="BZ40" s="151">
        <f t="shared" si="88"/>
        <v>0</v>
      </c>
      <c r="CA40" s="151"/>
      <c r="CB40" s="151"/>
      <c r="CC40" s="151"/>
      <c r="CD40" s="288"/>
      <c r="CE40" s="289"/>
      <c r="CF40" s="152">
        <f t="shared" si="89"/>
        <v>0</v>
      </c>
      <c r="CG40" s="152"/>
      <c r="CH40" s="152"/>
      <c r="CI40" s="152"/>
      <c r="CJ40" s="152"/>
      <c r="CK40" s="152">
        <f t="shared" si="90"/>
        <v>0</v>
      </c>
      <c r="CL40" s="152"/>
      <c r="CM40" s="152"/>
      <c r="CN40" s="152"/>
      <c r="CO40" s="290"/>
      <c r="CP40" s="291"/>
      <c r="CQ40" s="153">
        <f t="shared" si="91"/>
        <v>0</v>
      </c>
      <c r="CR40" s="153"/>
      <c r="CS40" s="153"/>
      <c r="CT40" s="153"/>
      <c r="CU40" s="291"/>
      <c r="CV40" s="153">
        <f t="shared" si="92"/>
        <v>0</v>
      </c>
      <c r="CW40" s="153"/>
      <c r="CX40" s="153"/>
      <c r="CY40" s="153"/>
      <c r="CZ40" s="292"/>
      <c r="DA40" s="293"/>
      <c r="DB40" s="154">
        <f t="shared" si="93"/>
        <v>0</v>
      </c>
      <c r="DC40" s="154"/>
      <c r="DD40" s="154"/>
      <c r="DE40" s="154"/>
      <c r="DF40" s="154"/>
      <c r="DG40" s="154">
        <f t="shared" si="94"/>
        <v>0</v>
      </c>
      <c r="DH40" s="154"/>
      <c r="DI40" s="154"/>
      <c r="DJ40" s="154"/>
      <c r="DK40" s="293"/>
      <c r="DL40" s="294">
        <f t="shared" si="95"/>
        <v>0</v>
      </c>
      <c r="DM40" s="156">
        <f t="shared" si="96"/>
        <v>0</v>
      </c>
      <c r="DN40" s="295">
        <f t="shared" si="97"/>
        <v>0</v>
      </c>
      <c r="DO40" s="296">
        <f t="array" aca="1" ref="DO40" ca="1">SUM(LARGE(DR40:EK40,ROW(INDIRECT("1:"&amp;COUNT(DR40:EK40)-D$70))))+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hidden="1" x14ac:dyDescent="0.25">
      <c r="A41" s="416"/>
      <c r="B41" s="141">
        <f t="shared" si="74"/>
        <v>0</v>
      </c>
      <c r="C41" s="142"/>
      <c r="D41" s="143"/>
      <c r="E41" s="277"/>
      <c r="F41" s="511"/>
      <c r="G41" s="145">
        <f t="shared" si="75"/>
        <v>0</v>
      </c>
      <c r="H41" s="145"/>
      <c r="I41" s="145"/>
      <c r="J41" s="145"/>
      <c r="K41" s="511"/>
      <c r="L41" s="145">
        <f t="shared" si="76"/>
        <v>0</v>
      </c>
      <c r="M41" s="145"/>
      <c r="N41" s="145"/>
      <c r="O41" s="145"/>
      <c r="P41" s="427"/>
      <c r="Q41" s="278"/>
      <c r="R41" s="146">
        <f t="shared" si="77"/>
        <v>0</v>
      </c>
      <c r="S41" s="146"/>
      <c r="T41" s="146"/>
      <c r="U41" s="146"/>
      <c r="V41" s="146"/>
      <c r="W41" s="146">
        <f t="shared" si="78"/>
        <v>0</v>
      </c>
      <c r="X41" s="146"/>
      <c r="Y41" s="146"/>
      <c r="Z41" s="146"/>
      <c r="AA41" s="563"/>
      <c r="AB41" s="279"/>
      <c r="AC41" s="147">
        <f t="shared" si="79"/>
        <v>0</v>
      </c>
      <c r="AD41" s="147"/>
      <c r="AE41" s="147"/>
      <c r="AF41" s="147"/>
      <c r="AG41" s="147"/>
      <c r="AH41" s="147">
        <f t="shared" si="80"/>
        <v>0</v>
      </c>
      <c r="AI41" s="147"/>
      <c r="AJ41" s="147"/>
      <c r="AK41" s="147"/>
      <c r="AL41" s="561"/>
      <c r="AM41" s="281"/>
      <c r="AN41" s="148">
        <f t="shared" si="81"/>
        <v>0</v>
      </c>
      <c r="AO41" s="148"/>
      <c r="AP41" s="148"/>
      <c r="AQ41" s="148"/>
      <c r="AR41" s="281"/>
      <c r="AS41" s="148">
        <f t="shared" si="82"/>
        <v>0</v>
      </c>
      <c r="AT41" s="148"/>
      <c r="AU41" s="148"/>
      <c r="AV41" s="148"/>
      <c r="AW41" s="282"/>
      <c r="AX41" s="283"/>
      <c r="AY41" s="149">
        <f t="shared" si="83"/>
        <v>0</v>
      </c>
      <c r="AZ41" s="149"/>
      <c r="BA41" s="149"/>
      <c r="BB41" s="149"/>
      <c r="BC41" s="149"/>
      <c r="BD41" s="149">
        <f t="shared" si="84"/>
        <v>0</v>
      </c>
      <c r="BE41" s="149"/>
      <c r="BF41" s="149"/>
      <c r="BG41" s="149"/>
      <c r="BH41" s="284"/>
      <c r="BI41" s="285"/>
      <c r="BJ41" s="150">
        <f t="shared" si="85"/>
        <v>0</v>
      </c>
      <c r="BK41" s="150"/>
      <c r="BL41" s="150"/>
      <c r="BM41" s="150"/>
      <c r="BN41" s="150"/>
      <c r="BO41" s="150">
        <f t="shared" si="86"/>
        <v>0</v>
      </c>
      <c r="BP41" s="150"/>
      <c r="BQ41" s="150"/>
      <c r="BR41" s="150"/>
      <c r="BS41" s="562"/>
      <c r="BT41" s="287"/>
      <c r="BU41" s="151">
        <f t="shared" si="87"/>
        <v>0</v>
      </c>
      <c r="BV41" s="151"/>
      <c r="BW41" s="151"/>
      <c r="BX41" s="151"/>
      <c r="BY41" s="151"/>
      <c r="BZ41" s="151">
        <f t="shared" si="88"/>
        <v>0</v>
      </c>
      <c r="CA41" s="151"/>
      <c r="CB41" s="151"/>
      <c r="CC41" s="151"/>
      <c r="CD41" s="288"/>
      <c r="CE41" s="289"/>
      <c r="CF41" s="152">
        <f t="shared" si="89"/>
        <v>0</v>
      </c>
      <c r="CG41" s="152"/>
      <c r="CH41" s="152"/>
      <c r="CI41" s="152"/>
      <c r="CJ41" s="152"/>
      <c r="CK41" s="152">
        <f t="shared" si="90"/>
        <v>0</v>
      </c>
      <c r="CL41" s="152"/>
      <c r="CM41" s="152"/>
      <c r="CN41" s="152"/>
      <c r="CO41" s="290"/>
      <c r="CP41" s="291"/>
      <c r="CQ41" s="153">
        <f t="shared" si="91"/>
        <v>0</v>
      </c>
      <c r="CR41" s="153"/>
      <c r="CS41" s="153"/>
      <c r="CT41" s="153"/>
      <c r="CU41" s="291"/>
      <c r="CV41" s="153">
        <f t="shared" si="92"/>
        <v>0</v>
      </c>
      <c r="CW41" s="153"/>
      <c r="CX41" s="153"/>
      <c r="CY41" s="153"/>
      <c r="CZ41" s="292"/>
      <c r="DA41" s="293"/>
      <c r="DB41" s="154">
        <f t="shared" si="93"/>
        <v>0</v>
      </c>
      <c r="DC41" s="154"/>
      <c r="DD41" s="154"/>
      <c r="DE41" s="154"/>
      <c r="DF41" s="154"/>
      <c r="DG41" s="154">
        <f t="shared" si="94"/>
        <v>0</v>
      </c>
      <c r="DH41" s="154"/>
      <c r="DI41" s="154"/>
      <c r="DJ41" s="154"/>
      <c r="DK41" s="293"/>
      <c r="DL41" s="294">
        <f t="shared" si="95"/>
        <v>0</v>
      </c>
      <c r="DM41" s="156">
        <f t="shared" si="96"/>
        <v>0</v>
      </c>
      <c r="DN41" s="295">
        <f t="shared" si="97"/>
        <v>0</v>
      </c>
      <c r="DO41" s="296">
        <f t="array" aca="1" ref="DO41" ca="1">SUM(LARGE(DR41:EK41,ROW(INDIRECT("1:"&amp;COUNT(DR41:EK41)-D$70))))+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hidden="1" x14ac:dyDescent="0.25">
      <c r="A42" s="416"/>
      <c r="B42" s="141">
        <f t="shared" si="74"/>
        <v>0</v>
      </c>
      <c r="C42" s="142"/>
      <c r="D42" s="143"/>
      <c r="E42" s="277"/>
      <c r="F42" s="511"/>
      <c r="G42" s="145">
        <f t="shared" si="75"/>
        <v>0</v>
      </c>
      <c r="H42" s="145"/>
      <c r="I42" s="145"/>
      <c r="J42" s="145"/>
      <c r="K42" s="511"/>
      <c r="L42" s="145">
        <f t="shared" si="76"/>
        <v>0</v>
      </c>
      <c r="M42" s="145"/>
      <c r="N42" s="145"/>
      <c r="O42" s="145"/>
      <c r="P42" s="427"/>
      <c r="Q42" s="278"/>
      <c r="R42" s="146">
        <f t="shared" si="77"/>
        <v>0</v>
      </c>
      <c r="S42" s="146"/>
      <c r="T42" s="146"/>
      <c r="U42" s="146"/>
      <c r="V42" s="146"/>
      <c r="W42" s="146">
        <f t="shared" si="78"/>
        <v>0</v>
      </c>
      <c r="X42" s="146"/>
      <c r="Y42" s="146"/>
      <c r="Z42" s="146"/>
      <c r="AA42" s="563"/>
      <c r="AB42" s="279"/>
      <c r="AC42" s="147">
        <f t="shared" si="79"/>
        <v>0</v>
      </c>
      <c r="AD42" s="147"/>
      <c r="AE42" s="147"/>
      <c r="AF42" s="147"/>
      <c r="AG42" s="147"/>
      <c r="AH42" s="147">
        <f t="shared" si="80"/>
        <v>0</v>
      </c>
      <c r="AI42" s="147"/>
      <c r="AJ42" s="147"/>
      <c r="AK42" s="147"/>
      <c r="AL42" s="561"/>
      <c r="AM42" s="281"/>
      <c r="AN42" s="148">
        <f t="shared" si="81"/>
        <v>0</v>
      </c>
      <c r="AO42" s="148"/>
      <c r="AP42" s="148"/>
      <c r="AQ42" s="148"/>
      <c r="AR42" s="281"/>
      <c r="AS42" s="148">
        <f t="shared" si="82"/>
        <v>0</v>
      </c>
      <c r="AT42" s="148"/>
      <c r="AU42" s="148"/>
      <c r="AV42" s="148"/>
      <c r="AW42" s="282"/>
      <c r="AX42" s="283"/>
      <c r="AY42" s="149">
        <f t="shared" si="83"/>
        <v>0</v>
      </c>
      <c r="AZ42" s="149"/>
      <c r="BA42" s="149"/>
      <c r="BB42" s="149"/>
      <c r="BC42" s="149"/>
      <c r="BD42" s="149">
        <f t="shared" si="84"/>
        <v>0</v>
      </c>
      <c r="BE42" s="149"/>
      <c r="BF42" s="149"/>
      <c r="BG42" s="149"/>
      <c r="BH42" s="284"/>
      <c r="BI42" s="285"/>
      <c r="BJ42" s="150">
        <f t="shared" si="85"/>
        <v>0</v>
      </c>
      <c r="BK42" s="150"/>
      <c r="BL42" s="150"/>
      <c r="BM42" s="150"/>
      <c r="BN42" s="150"/>
      <c r="BO42" s="150">
        <f t="shared" si="86"/>
        <v>0</v>
      </c>
      <c r="BP42" s="150"/>
      <c r="BQ42" s="150"/>
      <c r="BR42" s="150"/>
      <c r="BS42" s="562"/>
      <c r="BT42" s="287"/>
      <c r="BU42" s="151">
        <f t="shared" si="87"/>
        <v>0</v>
      </c>
      <c r="BV42" s="151"/>
      <c r="BW42" s="151"/>
      <c r="BX42" s="151"/>
      <c r="BY42" s="151"/>
      <c r="BZ42" s="151">
        <f t="shared" si="88"/>
        <v>0</v>
      </c>
      <c r="CA42" s="151"/>
      <c r="CB42" s="151"/>
      <c r="CC42" s="151"/>
      <c r="CD42" s="288"/>
      <c r="CE42" s="289"/>
      <c r="CF42" s="152">
        <f t="shared" si="89"/>
        <v>0</v>
      </c>
      <c r="CG42" s="152"/>
      <c r="CH42" s="152"/>
      <c r="CI42" s="152"/>
      <c r="CJ42" s="152"/>
      <c r="CK42" s="152">
        <f t="shared" si="90"/>
        <v>0</v>
      </c>
      <c r="CL42" s="152"/>
      <c r="CM42" s="152"/>
      <c r="CN42" s="152"/>
      <c r="CO42" s="290"/>
      <c r="CP42" s="291"/>
      <c r="CQ42" s="153">
        <f t="shared" si="91"/>
        <v>0</v>
      </c>
      <c r="CR42" s="153"/>
      <c r="CS42" s="153"/>
      <c r="CT42" s="153"/>
      <c r="CU42" s="291"/>
      <c r="CV42" s="153">
        <f t="shared" si="92"/>
        <v>0</v>
      </c>
      <c r="CW42" s="153"/>
      <c r="CX42" s="153"/>
      <c r="CY42" s="153"/>
      <c r="CZ42" s="292"/>
      <c r="DA42" s="293"/>
      <c r="DB42" s="154">
        <f t="shared" si="93"/>
        <v>0</v>
      </c>
      <c r="DC42" s="154"/>
      <c r="DD42" s="154"/>
      <c r="DE42" s="154"/>
      <c r="DF42" s="154"/>
      <c r="DG42" s="154">
        <f t="shared" si="94"/>
        <v>0</v>
      </c>
      <c r="DH42" s="154"/>
      <c r="DI42" s="154"/>
      <c r="DJ42" s="154"/>
      <c r="DK42" s="293"/>
      <c r="DL42" s="294">
        <f t="shared" si="95"/>
        <v>0</v>
      </c>
      <c r="DM42" s="156">
        <f t="shared" si="96"/>
        <v>0</v>
      </c>
      <c r="DN42" s="295">
        <f t="shared" si="97"/>
        <v>0</v>
      </c>
      <c r="DO42" s="296">
        <f t="array" aca="1" ref="DO42" ca="1">SUM(LARGE(DR42:EK42,ROW(INDIRECT("1:"&amp;COUNT(DR42:EK42)-D$70))))+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hidden="1" x14ac:dyDescent="0.25">
      <c r="A43" s="416"/>
      <c r="B43" s="141">
        <f t="shared" si="74"/>
        <v>0</v>
      </c>
      <c r="C43" s="142"/>
      <c r="D43" s="143"/>
      <c r="E43" s="277"/>
      <c r="F43" s="511"/>
      <c r="G43" s="145">
        <f t="shared" si="75"/>
        <v>0</v>
      </c>
      <c r="H43" s="145"/>
      <c r="I43" s="145"/>
      <c r="J43" s="145"/>
      <c r="K43" s="511"/>
      <c r="L43" s="145">
        <f t="shared" si="76"/>
        <v>0</v>
      </c>
      <c r="M43" s="145"/>
      <c r="N43" s="145"/>
      <c r="O43" s="145"/>
      <c r="P43" s="427"/>
      <c r="Q43" s="278"/>
      <c r="R43" s="146">
        <f t="shared" si="77"/>
        <v>0</v>
      </c>
      <c r="S43" s="146"/>
      <c r="T43" s="146"/>
      <c r="U43" s="146"/>
      <c r="V43" s="146"/>
      <c r="W43" s="146">
        <f t="shared" si="78"/>
        <v>0</v>
      </c>
      <c r="X43" s="146"/>
      <c r="Y43" s="146"/>
      <c r="Z43" s="146"/>
      <c r="AA43" s="563"/>
      <c r="AB43" s="279"/>
      <c r="AC43" s="147">
        <f t="shared" si="79"/>
        <v>0</v>
      </c>
      <c r="AD43" s="147"/>
      <c r="AE43" s="147"/>
      <c r="AF43" s="147"/>
      <c r="AG43" s="147"/>
      <c r="AH43" s="147">
        <f t="shared" si="80"/>
        <v>0</v>
      </c>
      <c r="AI43" s="147"/>
      <c r="AJ43" s="147"/>
      <c r="AK43" s="147"/>
      <c r="AL43" s="561"/>
      <c r="AM43" s="281"/>
      <c r="AN43" s="148">
        <f t="shared" si="81"/>
        <v>0</v>
      </c>
      <c r="AO43" s="148"/>
      <c r="AP43" s="148"/>
      <c r="AQ43" s="148"/>
      <c r="AR43" s="281"/>
      <c r="AS43" s="148">
        <f t="shared" si="82"/>
        <v>0</v>
      </c>
      <c r="AT43" s="148"/>
      <c r="AU43" s="148"/>
      <c r="AV43" s="148"/>
      <c r="AW43" s="282"/>
      <c r="AX43" s="283"/>
      <c r="AY43" s="149">
        <f t="shared" si="83"/>
        <v>0</v>
      </c>
      <c r="AZ43" s="149"/>
      <c r="BA43" s="149"/>
      <c r="BB43" s="149"/>
      <c r="BC43" s="149"/>
      <c r="BD43" s="149">
        <f t="shared" si="84"/>
        <v>0</v>
      </c>
      <c r="BE43" s="149"/>
      <c r="BF43" s="149"/>
      <c r="BG43" s="149"/>
      <c r="BH43" s="284"/>
      <c r="BI43" s="285"/>
      <c r="BJ43" s="150">
        <f t="shared" si="85"/>
        <v>0</v>
      </c>
      <c r="BK43" s="150"/>
      <c r="BL43" s="150"/>
      <c r="BM43" s="150"/>
      <c r="BN43" s="150"/>
      <c r="BO43" s="150">
        <f t="shared" si="86"/>
        <v>0</v>
      </c>
      <c r="BP43" s="150"/>
      <c r="BQ43" s="150"/>
      <c r="BR43" s="150"/>
      <c r="BS43" s="562"/>
      <c r="BT43" s="287"/>
      <c r="BU43" s="151">
        <f t="shared" si="87"/>
        <v>0</v>
      </c>
      <c r="BV43" s="151"/>
      <c r="BW43" s="151"/>
      <c r="BX43" s="151"/>
      <c r="BY43" s="151"/>
      <c r="BZ43" s="151">
        <f t="shared" si="88"/>
        <v>0</v>
      </c>
      <c r="CA43" s="151"/>
      <c r="CB43" s="151"/>
      <c r="CC43" s="151"/>
      <c r="CD43" s="288"/>
      <c r="CE43" s="289"/>
      <c r="CF43" s="152">
        <f t="shared" si="89"/>
        <v>0</v>
      </c>
      <c r="CG43" s="152"/>
      <c r="CH43" s="152"/>
      <c r="CI43" s="152"/>
      <c r="CJ43" s="152"/>
      <c r="CK43" s="152">
        <f t="shared" si="90"/>
        <v>0</v>
      </c>
      <c r="CL43" s="152"/>
      <c r="CM43" s="152"/>
      <c r="CN43" s="152"/>
      <c r="CO43" s="290"/>
      <c r="CP43" s="291"/>
      <c r="CQ43" s="153">
        <f t="shared" si="91"/>
        <v>0</v>
      </c>
      <c r="CR43" s="153"/>
      <c r="CS43" s="153"/>
      <c r="CT43" s="153"/>
      <c r="CU43" s="291"/>
      <c r="CV43" s="153">
        <f t="shared" si="92"/>
        <v>0</v>
      </c>
      <c r="CW43" s="153"/>
      <c r="CX43" s="153"/>
      <c r="CY43" s="153"/>
      <c r="CZ43" s="292"/>
      <c r="DA43" s="293"/>
      <c r="DB43" s="154">
        <f t="shared" si="93"/>
        <v>0</v>
      </c>
      <c r="DC43" s="154"/>
      <c r="DD43" s="154"/>
      <c r="DE43" s="154"/>
      <c r="DF43" s="154"/>
      <c r="DG43" s="154">
        <f t="shared" si="94"/>
        <v>0</v>
      </c>
      <c r="DH43" s="154"/>
      <c r="DI43" s="154"/>
      <c r="DJ43" s="154"/>
      <c r="DK43" s="293"/>
      <c r="DL43" s="294">
        <f t="shared" si="95"/>
        <v>0</v>
      </c>
      <c r="DM43" s="156">
        <f t="shared" si="96"/>
        <v>0</v>
      </c>
      <c r="DN43" s="295">
        <f t="shared" si="97"/>
        <v>0</v>
      </c>
      <c r="DO43" s="296">
        <f t="array" aca="1" ref="DO43" ca="1">SUM(LARGE(DR43:EK43,ROW(INDIRECT("1:"&amp;COUNT(DR43:EK43)-D$70))))+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hidden="1" x14ac:dyDescent="0.25">
      <c r="A44" s="416"/>
      <c r="B44" s="141">
        <f t="shared" si="74"/>
        <v>0</v>
      </c>
      <c r="C44" s="142"/>
      <c r="D44" s="143"/>
      <c r="E44" s="277"/>
      <c r="F44" s="511"/>
      <c r="G44" s="145">
        <f t="shared" si="75"/>
        <v>0</v>
      </c>
      <c r="H44" s="145"/>
      <c r="I44" s="145"/>
      <c r="J44" s="145"/>
      <c r="K44" s="511"/>
      <c r="L44" s="145">
        <f t="shared" si="76"/>
        <v>0</v>
      </c>
      <c r="M44" s="145"/>
      <c r="N44" s="145"/>
      <c r="O44" s="145"/>
      <c r="P44" s="427"/>
      <c r="Q44" s="278"/>
      <c r="R44" s="146">
        <f t="shared" si="77"/>
        <v>0</v>
      </c>
      <c r="S44" s="146"/>
      <c r="T44" s="146"/>
      <c r="U44" s="146"/>
      <c r="V44" s="146"/>
      <c r="W44" s="146">
        <f t="shared" si="78"/>
        <v>0</v>
      </c>
      <c r="X44" s="146"/>
      <c r="Y44" s="146"/>
      <c r="Z44" s="146"/>
      <c r="AA44" s="563"/>
      <c r="AB44" s="279"/>
      <c r="AC44" s="147">
        <f t="shared" si="79"/>
        <v>0</v>
      </c>
      <c r="AD44" s="147"/>
      <c r="AE44" s="147"/>
      <c r="AF44" s="147"/>
      <c r="AG44" s="147"/>
      <c r="AH44" s="147">
        <f t="shared" si="80"/>
        <v>0</v>
      </c>
      <c r="AI44" s="147"/>
      <c r="AJ44" s="147"/>
      <c r="AK44" s="147"/>
      <c r="AL44" s="561"/>
      <c r="AM44" s="281"/>
      <c r="AN44" s="148">
        <f t="shared" si="81"/>
        <v>0</v>
      </c>
      <c r="AO44" s="148"/>
      <c r="AP44" s="148"/>
      <c r="AQ44" s="148"/>
      <c r="AR44" s="281"/>
      <c r="AS44" s="148">
        <f t="shared" si="82"/>
        <v>0</v>
      </c>
      <c r="AT44" s="148"/>
      <c r="AU44" s="148"/>
      <c r="AV44" s="148"/>
      <c r="AW44" s="282"/>
      <c r="AX44" s="283"/>
      <c r="AY44" s="149">
        <f t="shared" si="83"/>
        <v>0</v>
      </c>
      <c r="AZ44" s="149"/>
      <c r="BA44" s="149"/>
      <c r="BB44" s="149"/>
      <c r="BC44" s="149"/>
      <c r="BD44" s="149">
        <f t="shared" si="84"/>
        <v>0</v>
      </c>
      <c r="BE44" s="149"/>
      <c r="BF44" s="149"/>
      <c r="BG44" s="149"/>
      <c r="BH44" s="284"/>
      <c r="BI44" s="285"/>
      <c r="BJ44" s="150">
        <f t="shared" si="85"/>
        <v>0</v>
      </c>
      <c r="BK44" s="150"/>
      <c r="BL44" s="150"/>
      <c r="BM44" s="150"/>
      <c r="BN44" s="150"/>
      <c r="BO44" s="150">
        <f t="shared" si="86"/>
        <v>0</v>
      </c>
      <c r="BP44" s="150"/>
      <c r="BQ44" s="150"/>
      <c r="BR44" s="150"/>
      <c r="BS44" s="562"/>
      <c r="BT44" s="287"/>
      <c r="BU44" s="151">
        <f t="shared" si="87"/>
        <v>0</v>
      </c>
      <c r="BV44" s="151"/>
      <c r="BW44" s="151"/>
      <c r="BX44" s="151"/>
      <c r="BY44" s="151"/>
      <c r="BZ44" s="151">
        <f t="shared" si="88"/>
        <v>0</v>
      </c>
      <c r="CA44" s="151"/>
      <c r="CB44" s="151"/>
      <c r="CC44" s="151"/>
      <c r="CD44" s="288"/>
      <c r="CE44" s="289"/>
      <c r="CF44" s="152">
        <f t="shared" si="89"/>
        <v>0</v>
      </c>
      <c r="CG44" s="152"/>
      <c r="CH44" s="152"/>
      <c r="CI44" s="152"/>
      <c r="CJ44" s="152"/>
      <c r="CK44" s="152">
        <f t="shared" si="90"/>
        <v>0</v>
      </c>
      <c r="CL44" s="152"/>
      <c r="CM44" s="152"/>
      <c r="CN44" s="152"/>
      <c r="CO44" s="290"/>
      <c r="CP44" s="291"/>
      <c r="CQ44" s="153">
        <f t="shared" si="91"/>
        <v>0</v>
      </c>
      <c r="CR44" s="153"/>
      <c r="CS44" s="153"/>
      <c r="CT44" s="153"/>
      <c r="CU44" s="291"/>
      <c r="CV44" s="153">
        <f t="shared" si="92"/>
        <v>0</v>
      </c>
      <c r="CW44" s="153"/>
      <c r="CX44" s="153"/>
      <c r="CY44" s="153"/>
      <c r="CZ44" s="292"/>
      <c r="DA44" s="293"/>
      <c r="DB44" s="154">
        <f t="shared" si="93"/>
        <v>0</v>
      </c>
      <c r="DC44" s="154"/>
      <c r="DD44" s="154"/>
      <c r="DE44" s="154"/>
      <c r="DF44" s="154"/>
      <c r="DG44" s="154">
        <f t="shared" si="94"/>
        <v>0</v>
      </c>
      <c r="DH44" s="154"/>
      <c r="DI44" s="154"/>
      <c r="DJ44" s="154"/>
      <c r="DK44" s="293"/>
      <c r="DL44" s="294">
        <f t="shared" si="95"/>
        <v>0</v>
      </c>
      <c r="DM44" s="156">
        <f t="shared" si="96"/>
        <v>0</v>
      </c>
      <c r="DN44" s="295">
        <f t="shared" si="97"/>
        <v>0</v>
      </c>
      <c r="DO44" s="296">
        <f t="array" aca="1" ref="DO44" ca="1">SUM(LARGE(DR44:EK44,ROW(INDIRECT("1:"&amp;COUNT(DR44:EK44)-D$70))))+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hidden="1" x14ac:dyDescent="0.25">
      <c r="A45" s="416"/>
      <c r="B45" s="141">
        <f t="shared" si="74"/>
        <v>0</v>
      </c>
      <c r="C45" s="142"/>
      <c r="D45" s="143"/>
      <c r="E45" s="277"/>
      <c r="F45" s="511"/>
      <c r="G45" s="145">
        <f t="shared" si="75"/>
        <v>0</v>
      </c>
      <c r="H45" s="145"/>
      <c r="I45" s="145"/>
      <c r="J45" s="145"/>
      <c r="K45" s="511"/>
      <c r="L45" s="145">
        <f t="shared" si="76"/>
        <v>0</v>
      </c>
      <c r="M45" s="145"/>
      <c r="N45" s="145"/>
      <c r="O45" s="145"/>
      <c r="P45" s="427"/>
      <c r="Q45" s="278"/>
      <c r="R45" s="146">
        <f t="shared" si="77"/>
        <v>0</v>
      </c>
      <c r="S45" s="146"/>
      <c r="T45" s="146"/>
      <c r="U45" s="146"/>
      <c r="V45" s="146"/>
      <c r="W45" s="146">
        <f t="shared" si="78"/>
        <v>0</v>
      </c>
      <c r="X45" s="146"/>
      <c r="Y45" s="146"/>
      <c r="Z45" s="146"/>
      <c r="AA45" s="563"/>
      <c r="AB45" s="279"/>
      <c r="AC45" s="147">
        <f t="shared" si="79"/>
        <v>0</v>
      </c>
      <c r="AD45" s="147"/>
      <c r="AE45" s="147"/>
      <c r="AF45" s="147"/>
      <c r="AG45" s="147"/>
      <c r="AH45" s="147">
        <f t="shared" si="80"/>
        <v>0</v>
      </c>
      <c r="AI45" s="147"/>
      <c r="AJ45" s="147"/>
      <c r="AK45" s="147"/>
      <c r="AL45" s="561"/>
      <c r="AM45" s="281"/>
      <c r="AN45" s="148">
        <f t="shared" si="81"/>
        <v>0</v>
      </c>
      <c r="AO45" s="148"/>
      <c r="AP45" s="148"/>
      <c r="AQ45" s="148"/>
      <c r="AR45" s="281"/>
      <c r="AS45" s="148">
        <f t="shared" si="82"/>
        <v>0</v>
      </c>
      <c r="AT45" s="148"/>
      <c r="AU45" s="148"/>
      <c r="AV45" s="148"/>
      <c r="AW45" s="282"/>
      <c r="AX45" s="283"/>
      <c r="AY45" s="149">
        <f t="shared" si="83"/>
        <v>0</v>
      </c>
      <c r="AZ45" s="149"/>
      <c r="BA45" s="149"/>
      <c r="BB45" s="149"/>
      <c r="BC45" s="149"/>
      <c r="BD45" s="149">
        <f t="shared" si="84"/>
        <v>0</v>
      </c>
      <c r="BE45" s="149"/>
      <c r="BF45" s="149"/>
      <c r="BG45" s="149"/>
      <c r="BH45" s="284"/>
      <c r="BI45" s="285"/>
      <c r="BJ45" s="150">
        <f t="shared" si="85"/>
        <v>0</v>
      </c>
      <c r="BK45" s="150"/>
      <c r="BL45" s="150"/>
      <c r="BM45" s="150"/>
      <c r="BN45" s="150"/>
      <c r="BO45" s="150">
        <f t="shared" si="86"/>
        <v>0</v>
      </c>
      <c r="BP45" s="150"/>
      <c r="BQ45" s="150"/>
      <c r="BR45" s="150"/>
      <c r="BS45" s="562"/>
      <c r="BT45" s="287"/>
      <c r="BU45" s="151">
        <f t="shared" si="87"/>
        <v>0</v>
      </c>
      <c r="BV45" s="151"/>
      <c r="BW45" s="151"/>
      <c r="BX45" s="151"/>
      <c r="BY45" s="151"/>
      <c r="BZ45" s="151">
        <f t="shared" si="88"/>
        <v>0</v>
      </c>
      <c r="CA45" s="151"/>
      <c r="CB45" s="151"/>
      <c r="CC45" s="151"/>
      <c r="CD45" s="288"/>
      <c r="CE45" s="289"/>
      <c r="CF45" s="152">
        <f t="shared" si="89"/>
        <v>0</v>
      </c>
      <c r="CG45" s="152"/>
      <c r="CH45" s="152"/>
      <c r="CI45" s="152"/>
      <c r="CJ45" s="152"/>
      <c r="CK45" s="152">
        <f t="shared" si="90"/>
        <v>0</v>
      </c>
      <c r="CL45" s="152"/>
      <c r="CM45" s="152"/>
      <c r="CN45" s="152"/>
      <c r="CO45" s="290"/>
      <c r="CP45" s="291"/>
      <c r="CQ45" s="153">
        <f t="shared" si="91"/>
        <v>0</v>
      </c>
      <c r="CR45" s="153"/>
      <c r="CS45" s="153"/>
      <c r="CT45" s="153"/>
      <c r="CU45" s="291"/>
      <c r="CV45" s="153">
        <f t="shared" si="92"/>
        <v>0</v>
      </c>
      <c r="CW45" s="153"/>
      <c r="CX45" s="153"/>
      <c r="CY45" s="153"/>
      <c r="CZ45" s="292"/>
      <c r="DA45" s="293"/>
      <c r="DB45" s="154">
        <f t="shared" si="93"/>
        <v>0</v>
      </c>
      <c r="DC45" s="154"/>
      <c r="DD45" s="154"/>
      <c r="DE45" s="154"/>
      <c r="DF45" s="154"/>
      <c r="DG45" s="154">
        <f t="shared" si="94"/>
        <v>0</v>
      </c>
      <c r="DH45" s="154"/>
      <c r="DI45" s="154"/>
      <c r="DJ45" s="154"/>
      <c r="DK45" s="293"/>
      <c r="DL45" s="294">
        <f t="shared" si="95"/>
        <v>0</v>
      </c>
      <c r="DM45" s="156">
        <f t="shared" si="96"/>
        <v>0</v>
      </c>
      <c r="DN45" s="295">
        <f t="shared" si="97"/>
        <v>0</v>
      </c>
      <c r="DO45" s="296">
        <f t="array" aca="1" ref="DO45" ca="1">SUM(LARGE(DR45:EK45,ROW(INDIRECT("1:"&amp;COUNT(DR45:EK45)-D$70))))+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hidden="1" x14ac:dyDescent="0.25">
      <c r="A46" s="416"/>
      <c r="B46" s="141">
        <f t="shared" si="74"/>
        <v>0</v>
      </c>
      <c r="C46" s="142"/>
      <c r="D46" s="143"/>
      <c r="E46" s="277"/>
      <c r="F46" s="511"/>
      <c r="G46" s="145">
        <f t="shared" si="75"/>
        <v>0</v>
      </c>
      <c r="H46" s="145"/>
      <c r="I46" s="145"/>
      <c r="J46" s="145"/>
      <c r="K46" s="511"/>
      <c r="L46" s="145">
        <f t="shared" si="76"/>
        <v>0</v>
      </c>
      <c r="M46" s="145"/>
      <c r="N46" s="145"/>
      <c r="O46" s="145"/>
      <c r="P46" s="427"/>
      <c r="Q46" s="278"/>
      <c r="R46" s="146">
        <f t="shared" si="77"/>
        <v>0</v>
      </c>
      <c r="S46" s="146"/>
      <c r="T46" s="146"/>
      <c r="U46" s="146"/>
      <c r="V46" s="146"/>
      <c r="W46" s="146">
        <f t="shared" si="78"/>
        <v>0</v>
      </c>
      <c r="X46" s="146"/>
      <c r="Y46" s="146"/>
      <c r="Z46" s="146"/>
      <c r="AA46" s="563"/>
      <c r="AB46" s="279"/>
      <c r="AC46" s="147">
        <f t="shared" si="79"/>
        <v>0</v>
      </c>
      <c r="AD46" s="147"/>
      <c r="AE46" s="147"/>
      <c r="AF46" s="147"/>
      <c r="AG46" s="147"/>
      <c r="AH46" s="147">
        <f t="shared" si="80"/>
        <v>0</v>
      </c>
      <c r="AI46" s="147"/>
      <c r="AJ46" s="147"/>
      <c r="AK46" s="147"/>
      <c r="AL46" s="561"/>
      <c r="AM46" s="281"/>
      <c r="AN46" s="148">
        <f t="shared" si="81"/>
        <v>0</v>
      </c>
      <c r="AO46" s="148"/>
      <c r="AP46" s="148"/>
      <c r="AQ46" s="148"/>
      <c r="AR46" s="281"/>
      <c r="AS46" s="148">
        <f t="shared" si="82"/>
        <v>0</v>
      </c>
      <c r="AT46" s="148"/>
      <c r="AU46" s="148"/>
      <c r="AV46" s="148"/>
      <c r="AW46" s="282"/>
      <c r="AX46" s="283"/>
      <c r="AY46" s="149">
        <f t="shared" si="83"/>
        <v>0</v>
      </c>
      <c r="AZ46" s="149"/>
      <c r="BA46" s="149"/>
      <c r="BB46" s="149"/>
      <c r="BC46" s="149"/>
      <c r="BD46" s="149">
        <f t="shared" si="84"/>
        <v>0</v>
      </c>
      <c r="BE46" s="149"/>
      <c r="BF46" s="149"/>
      <c r="BG46" s="149"/>
      <c r="BH46" s="284"/>
      <c r="BI46" s="285"/>
      <c r="BJ46" s="150">
        <f t="shared" si="85"/>
        <v>0</v>
      </c>
      <c r="BK46" s="150"/>
      <c r="BL46" s="150"/>
      <c r="BM46" s="150"/>
      <c r="BN46" s="150"/>
      <c r="BO46" s="150">
        <f t="shared" si="86"/>
        <v>0</v>
      </c>
      <c r="BP46" s="150"/>
      <c r="BQ46" s="150"/>
      <c r="BR46" s="150"/>
      <c r="BS46" s="562"/>
      <c r="BT46" s="287"/>
      <c r="BU46" s="151">
        <f t="shared" si="87"/>
        <v>0</v>
      </c>
      <c r="BV46" s="151"/>
      <c r="BW46" s="151"/>
      <c r="BX46" s="151"/>
      <c r="BY46" s="151"/>
      <c r="BZ46" s="151">
        <f t="shared" si="88"/>
        <v>0</v>
      </c>
      <c r="CA46" s="151"/>
      <c r="CB46" s="151"/>
      <c r="CC46" s="151"/>
      <c r="CD46" s="288"/>
      <c r="CE46" s="289"/>
      <c r="CF46" s="152">
        <f t="shared" si="89"/>
        <v>0</v>
      </c>
      <c r="CG46" s="152"/>
      <c r="CH46" s="152"/>
      <c r="CI46" s="152"/>
      <c r="CJ46" s="152"/>
      <c r="CK46" s="152">
        <f t="shared" si="90"/>
        <v>0</v>
      </c>
      <c r="CL46" s="152"/>
      <c r="CM46" s="152"/>
      <c r="CN46" s="152"/>
      <c r="CO46" s="290"/>
      <c r="CP46" s="291"/>
      <c r="CQ46" s="153">
        <f t="shared" si="91"/>
        <v>0</v>
      </c>
      <c r="CR46" s="153"/>
      <c r="CS46" s="153"/>
      <c r="CT46" s="153"/>
      <c r="CU46" s="291"/>
      <c r="CV46" s="153">
        <f t="shared" si="92"/>
        <v>0</v>
      </c>
      <c r="CW46" s="153"/>
      <c r="CX46" s="153"/>
      <c r="CY46" s="153"/>
      <c r="CZ46" s="292"/>
      <c r="DA46" s="293"/>
      <c r="DB46" s="154">
        <f t="shared" si="93"/>
        <v>0</v>
      </c>
      <c r="DC46" s="154"/>
      <c r="DD46" s="154"/>
      <c r="DE46" s="154"/>
      <c r="DF46" s="154"/>
      <c r="DG46" s="154">
        <f t="shared" si="94"/>
        <v>0</v>
      </c>
      <c r="DH46" s="154"/>
      <c r="DI46" s="154"/>
      <c r="DJ46" s="154"/>
      <c r="DK46" s="293"/>
      <c r="DL46" s="294">
        <f t="shared" si="95"/>
        <v>0</v>
      </c>
      <c r="DM46" s="156">
        <f t="shared" si="96"/>
        <v>0</v>
      </c>
      <c r="DN46" s="295">
        <f t="shared" si="97"/>
        <v>0</v>
      </c>
      <c r="DO46" s="296">
        <f t="array" aca="1" ref="DO46" ca="1">SUM(LARGE(DR46:EK46,ROW(INDIRECT("1:"&amp;COUNT(DR46:EK46)-D$70))))+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hidden="1" x14ac:dyDescent="0.25">
      <c r="A47" s="416"/>
      <c r="B47" s="141">
        <f t="shared" si="74"/>
        <v>0</v>
      </c>
      <c r="C47" s="142"/>
      <c r="D47" s="143"/>
      <c r="E47" s="277"/>
      <c r="F47" s="511"/>
      <c r="G47" s="145">
        <f t="shared" si="75"/>
        <v>0</v>
      </c>
      <c r="H47" s="145"/>
      <c r="I47" s="145"/>
      <c r="J47" s="145"/>
      <c r="K47" s="511"/>
      <c r="L47" s="145">
        <f t="shared" si="76"/>
        <v>0</v>
      </c>
      <c r="M47" s="145"/>
      <c r="N47" s="145"/>
      <c r="O47" s="145"/>
      <c r="P47" s="427"/>
      <c r="Q47" s="278"/>
      <c r="R47" s="146">
        <f t="shared" si="77"/>
        <v>0</v>
      </c>
      <c r="S47" s="146"/>
      <c r="T47" s="146"/>
      <c r="U47" s="146"/>
      <c r="V47" s="146"/>
      <c r="W47" s="146">
        <f t="shared" si="78"/>
        <v>0</v>
      </c>
      <c r="X47" s="146"/>
      <c r="Y47" s="146"/>
      <c r="Z47" s="146"/>
      <c r="AA47" s="563"/>
      <c r="AB47" s="279"/>
      <c r="AC47" s="147">
        <f t="shared" si="79"/>
        <v>0</v>
      </c>
      <c r="AD47" s="147"/>
      <c r="AE47" s="147"/>
      <c r="AF47" s="147"/>
      <c r="AG47" s="147"/>
      <c r="AH47" s="147">
        <f t="shared" si="80"/>
        <v>0</v>
      </c>
      <c r="AI47" s="147"/>
      <c r="AJ47" s="147"/>
      <c r="AK47" s="147"/>
      <c r="AL47" s="561"/>
      <c r="AM47" s="281"/>
      <c r="AN47" s="148">
        <f t="shared" si="81"/>
        <v>0</v>
      </c>
      <c r="AO47" s="148"/>
      <c r="AP47" s="148"/>
      <c r="AQ47" s="148"/>
      <c r="AR47" s="281"/>
      <c r="AS47" s="148">
        <f t="shared" si="82"/>
        <v>0</v>
      </c>
      <c r="AT47" s="148"/>
      <c r="AU47" s="148"/>
      <c r="AV47" s="148"/>
      <c r="AW47" s="282"/>
      <c r="AX47" s="283"/>
      <c r="AY47" s="149">
        <f t="shared" si="83"/>
        <v>0</v>
      </c>
      <c r="AZ47" s="149"/>
      <c r="BA47" s="149"/>
      <c r="BB47" s="149"/>
      <c r="BC47" s="149"/>
      <c r="BD47" s="149">
        <f t="shared" si="84"/>
        <v>0</v>
      </c>
      <c r="BE47" s="149"/>
      <c r="BF47" s="149"/>
      <c r="BG47" s="149"/>
      <c r="BH47" s="284"/>
      <c r="BI47" s="285"/>
      <c r="BJ47" s="150">
        <f t="shared" si="85"/>
        <v>0</v>
      </c>
      <c r="BK47" s="150"/>
      <c r="BL47" s="150"/>
      <c r="BM47" s="150"/>
      <c r="BN47" s="150"/>
      <c r="BO47" s="150">
        <f t="shared" si="86"/>
        <v>0</v>
      </c>
      <c r="BP47" s="150"/>
      <c r="BQ47" s="150"/>
      <c r="BR47" s="150"/>
      <c r="BS47" s="562"/>
      <c r="BT47" s="287"/>
      <c r="BU47" s="151">
        <f t="shared" si="87"/>
        <v>0</v>
      </c>
      <c r="BV47" s="151"/>
      <c r="BW47" s="151"/>
      <c r="BX47" s="151"/>
      <c r="BY47" s="151"/>
      <c r="BZ47" s="151">
        <f t="shared" si="88"/>
        <v>0</v>
      </c>
      <c r="CA47" s="151"/>
      <c r="CB47" s="151"/>
      <c r="CC47" s="151"/>
      <c r="CD47" s="288"/>
      <c r="CE47" s="289"/>
      <c r="CF47" s="152">
        <f t="shared" si="89"/>
        <v>0</v>
      </c>
      <c r="CG47" s="152"/>
      <c r="CH47" s="152"/>
      <c r="CI47" s="152"/>
      <c r="CJ47" s="152"/>
      <c r="CK47" s="152">
        <f t="shared" si="90"/>
        <v>0</v>
      </c>
      <c r="CL47" s="152"/>
      <c r="CM47" s="152"/>
      <c r="CN47" s="152"/>
      <c r="CO47" s="290"/>
      <c r="CP47" s="291"/>
      <c r="CQ47" s="153">
        <f t="shared" si="91"/>
        <v>0</v>
      </c>
      <c r="CR47" s="153"/>
      <c r="CS47" s="153"/>
      <c r="CT47" s="153"/>
      <c r="CU47" s="291"/>
      <c r="CV47" s="153">
        <f t="shared" si="92"/>
        <v>0</v>
      </c>
      <c r="CW47" s="153"/>
      <c r="CX47" s="153"/>
      <c r="CY47" s="153"/>
      <c r="CZ47" s="292"/>
      <c r="DA47" s="293"/>
      <c r="DB47" s="154">
        <f t="shared" si="93"/>
        <v>0</v>
      </c>
      <c r="DC47" s="154"/>
      <c r="DD47" s="154"/>
      <c r="DE47" s="154"/>
      <c r="DF47" s="154"/>
      <c r="DG47" s="154">
        <f t="shared" si="94"/>
        <v>0</v>
      </c>
      <c r="DH47" s="154"/>
      <c r="DI47" s="154"/>
      <c r="DJ47" s="154"/>
      <c r="DK47" s="293"/>
      <c r="DL47" s="294">
        <f t="shared" si="95"/>
        <v>0</v>
      </c>
      <c r="DM47" s="156">
        <f t="shared" si="96"/>
        <v>0</v>
      </c>
      <c r="DN47" s="295">
        <f t="shared" si="97"/>
        <v>0</v>
      </c>
      <c r="DO47" s="296">
        <f t="array" aca="1" ref="DO47" ca="1">SUM(LARGE(DR47:EK47,ROW(INDIRECT("1:"&amp;COUNT(DR47:EK47)-D$70))))+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hidden="1" x14ac:dyDescent="0.25">
      <c r="A48" s="416"/>
      <c r="B48" s="141">
        <f t="shared" si="74"/>
        <v>0</v>
      </c>
      <c r="C48" s="142"/>
      <c r="D48" s="143"/>
      <c r="E48" s="277"/>
      <c r="F48" s="511"/>
      <c r="G48" s="145">
        <f t="shared" si="75"/>
        <v>0</v>
      </c>
      <c r="H48" s="145"/>
      <c r="I48" s="145"/>
      <c r="J48" s="145"/>
      <c r="K48" s="511"/>
      <c r="L48" s="145">
        <f t="shared" si="76"/>
        <v>0</v>
      </c>
      <c r="M48" s="145"/>
      <c r="N48" s="145"/>
      <c r="O48" s="145"/>
      <c r="P48" s="427"/>
      <c r="Q48" s="278"/>
      <c r="R48" s="146">
        <f t="shared" si="77"/>
        <v>0</v>
      </c>
      <c r="S48" s="146"/>
      <c r="T48" s="146"/>
      <c r="U48" s="146"/>
      <c r="V48" s="146"/>
      <c r="W48" s="146">
        <f t="shared" si="78"/>
        <v>0</v>
      </c>
      <c r="X48" s="146"/>
      <c r="Y48" s="146"/>
      <c r="Z48" s="146"/>
      <c r="AA48" s="563"/>
      <c r="AB48" s="279"/>
      <c r="AC48" s="147">
        <f t="shared" si="79"/>
        <v>0</v>
      </c>
      <c r="AD48" s="147"/>
      <c r="AE48" s="147"/>
      <c r="AF48" s="147"/>
      <c r="AG48" s="147"/>
      <c r="AH48" s="147">
        <f t="shared" si="80"/>
        <v>0</v>
      </c>
      <c r="AI48" s="147"/>
      <c r="AJ48" s="147"/>
      <c r="AK48" s="147"/>
      <c r="AL48" s="561"/>
      <c r="AM48" s="281"/>
      <c r="AN48" s="148">
        <f t="shared" si="81"/>
        <v>0</v>
      </c>
      <c r="AO48" s="148"/>
      <c r="AP48" s="148"/>
      <c r="AQ48" s="148"/>
      <c r="AR48" s="281"/>
      <c r="AS48" s="148">
        <f t="shared" si="82"/>
        <v>0</v>
      </c>
      <c r="AT48" s="148"/>
      <c r="AU48" s="148"/>
      <c r="AV48" s="148"/>
      <c r="AW48" s="282"/>
      <c r="AX48" s="283"/>
      <c r="AY48" s="149">
        <f t="shared" si="83"/>
        <v>0</v>
      </c>
      <c r="AZ48" s="149"/>
      <c r="BA48" s="149"/>
      <c r="BB48" s="149"/>
      <c r="BC48" s="149"/>
      <c r="BD48" s="149">
        <f t="shared" si="84"/>
        <v>0</v>
      </c>
      <c r="BE48" s="149"/>
      <c r="BF48" s="149"/>
      <c r="BG48" s="149"/>
      <c r="BH48" s="284"/>
      <c r="BI48" s="285"/>
      <c r="BJ48" s="150">
        <f t="shared" si="85"/>
        <v>0</v>
      </c>
      <c r="BK48" s="150"/>
      <c r="BL48" s="150"/>
      <c r="BM48" s="150"/>
      <c r="BN48" s="150"/>
      <c r="BO48" s="150">
        <f t="shared" si="86"/>
        <v>0</v>
      </c>
      <c r="BP48" s="150"/>
      <c r="BQ48" s="150"/>
      <c r="BR48" s="150"/>
      <c r="BS48" s="562"/>
      <c r="BT48" s="287"/>
      <c r="BU48" s="151">
        <f t="shared" si="87"/>
        <v>0</v>
      </c>
      <c r="BV48" s="151"/>
      <c r="BW48" s="151"/>
      <c r="BX48" s="151"/>
      <c r="BY48" s="151"/>
      <c r="BZ48" s="151">
        <f t="shared" si="88"/>
        <v>0</v>
      </c>
      <c r="CA48" s="151"/>
      <c r="CB48" s="151"/>
      <c r="CC48" s="151"/>
      <c r="CD48" s="288"/>
      <c r="CE48" s="289"/>
      <c r="CF48" s="152">
        <f t="shared" si="89"/>
        <v>0</v>
      </c>
      <c r="CG48" s="152"/>
      <c r="CH48" s="152"/>
      <c r="CI48" s="152"/>
      <c r="CJ48" s="152"/>
      <c r="CK48" s="152">
        <f t="shared" si="90"/>
        <v>0</v>
      </c>
      <c r="CL48" s="152"/>
      <c r="CM48" s="152"/>
      <c r="CN48" s="152"/>
      <c r="CO48" s="290"/>
      <c r="CP48" s="291"/>
      <c r="CQ48" s="153">
        <f t="shared" si="91"/>
        <v>0</v>
      </c>
      <c r="CR48" s="153"/>
      <c r="CS48" s="153"/>
      <c r="CT48" s="153"/>
      <c r="CU48" s="291"/>
      <c r="CV48" s="153">
        <f t="shared" si="92"/>
        <v>0</v>
      </c>
      <c r="CW48" s="153"/>
      <c r="CX48" s="153"/>
      <c r="CY48" s="153"/>
      <c r="CZ48" s="292"/>
      <c r="DA48" s="293"/>
      <c r="DB48" s="154">
        <f t="shared" si="93"/>
        <v>0</v>
      </c>
      <c r="DC48" s="154"/>
      <c r="DD48" s="154"/>
      <c r="DE48" s="154"/>
      <c r="DF48" s="154"/>
      <c r="DG48" s="154">
        <f t="shared" si="94"/>
        <v>0</v>
      </c>
      <c r="DH48" s="154"/>
      <c r="DI48" s="154"/>
      <c r="DJ48" s="154"/>
      <c r="DK48" s="293"/>
      <c r="DL48" s="294">
        <f t="shared" si="95"/>
        <v>0</v>
      </c>
      <c r="DM48" s="156">
        <f t="shared" si="96"/>
        <v>0</v>
      </c>
      <c r="DN48" s="295">
        <f t="shared" si="97"/>
        <v>0</v>
      </c>
      <c r="DO48" s="296">
        <f t="array" aca="1" ref="DO48" ca="1">SUM(LARGE(DR48:EK48,ROW(INDIRECT("1:"&amp;COUNT(DR48:EK48)-D$70))))+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2" s="158" customFormat="1" ht="15.75" hidden="1" x14ac:dyDescent="0.25">
      <c r="A49" s="416"/>
      <c r="B49" s="141">
        <f t="shared" si="74"/>
        <v>0</v>
      </c>
      <c r="C49" s="142"/>
      <c r="D49" s="143"/>
      <c r="E49" s="277"/>
      <c r="F49" s="511"/>
      <c r="G49" s="145">
        <f t="shared" si="75"/>
        <v>0</v>
      </c>
      <c r="H49" s="145"/>
      <c r="I49" s="145"/>
      <c r="J49" s="145"/>
      <c r="K49" s="511"/>
      <c r="L49" s="145">
        <f t="shared" si="76"/>
        <v>0</v>
      </c>
      <c r="M49" s="145"/>
      <c r="N49" s="145"/>
      <c r="O49" s="145"/>
      <c r="P49" s="427"/>
      <c r="Q49" s="278"/>
      <c r="R49" s="146">
        <f t="shared" si="77"/>
        <v>0</v>
      </c>
      <c r="S49" s="146"/>
      <c r="T49" s="146"/>
      <c r="U49" s="146"/>
      <c r="V49" s="146"/>
      <c r="W49" s="146">
        <f t="shared" si="78"/>
        <v>0</v>
      </c>
      <c r="X49" s="146"/>
      <c r="Y49" s="146"/>
      <c r="Z49" s="146"/>
      <c r="AA49" s="563"/>
      <c r="AB49" s="279"/>
      <c r="AC49" s="147">
        <f t="shared" si="79"/>
        <v>0</v>
      </c>
      <c r="AD49" s="147"/>
      <c r="AE49" s="147"/>
      <c r="AF49" s="147"/>
      <c r="AG49" s="147"/>
      <c r="AH49" s="147">
        <f t="shared" si="80"/>
        <v>0</v>
      </c>
      <c r="AI49" s="147"/>
      <c r="AJ49" s="147"/>
      <c r="AK49" s="147"/>
      <c r="AL49" s="561"/>
      <c r="AM49" s="281"/>
      <c r="AN49" s="148">
        <f t="shared" si="81"/>
        <v>0</v>
      </c>
      <c r="AO49" s="148"/>
      <c r="AP49" s="148"/>
      <c r="AQ49" s="148"/>
      <c r="AR49" s="281"/>
      <c r="AS49" s="148">
        <f t="shared" si="82"/>
        <v>0</v>
      </c>
      <c r="AT49" s="148"/>
      <c r="AU49" s="148"/>
      <c r="AV49" s="148"/>
      <c r="AW49" s="282"/>
      <c r="AX49" s="283"/>
      <c r="AY49" s="149">
        <f t="shared" si="83"/>
        <v>0</v>
      </c>
      <c r="AZ49" s="149"/>
      <c r="BA49" s="149"/>
      <c r="BB49" s="149"/>
      <c r="BC49" s="149"/>
      <c r="BD49" s="149">
        <f t="shared" si="84"/>
        <v>0</v>
      </c>
      <c r="BE49" s="149"/>
      <c r="BF49" s="149"/>
      <c r="BG49" s="149"/>
      <c r="BH49" s="284"/>
      <c r="BI49" s="285"/>
      <c r="BJ49" s="150">
        <f t="shared" si="85"/>
        <v>0</v>
      </c>
      <c r="BK49" s="150"/>
      <c r="BL49" s="150"/>
      <c r="BM49" s="150"/>
      <c r="BN49" s="150"/>
      <c r="BO49" s="150">
        <f t="shared" si="86"/>
        <v>0</v>
      </c>
      <c r="BP49" s="150"/>
      <c r="BQ49" s="150"/>
      <c r="BR49" s="150"/>
      <c r="BS49" s="562"/>
      <c r="BT49" s="287"/>
      <c r="BU49" s="151">
        <f t="shared" si="87"/>
        <v>0</v>
      </c>
      <c r="BV49" s="151"/>
      <c r="BW49" s="151"/>
      <c r="BX49" s="151"/>
      <c r="BY49" s="151"/>
      <c r="BZ49" s="151">
        <f t="shared" si="88"/>
        <v>0</v>
      </c>
      <c r="CA49" s="151"/>
      <c r="CB49" s="151"/>
      <c r="CC49" s="151"/>
      <c r="CD49" s="288"/>
      <c r="CE49" s="289"/>
      <c r="CF49" s="152">
        <f t="shared" si="89"/>
        <v>0</v>
      </c>
      <c r="CG49" s="152"/>
      <c r="CH49" s="152"/>
      <c r="CI49" s="152"/>
      <c r="CJ49" s="152"/>
      <c r="CK49" s="152">
        <f t="shared" si="90"/>
        <v>0</v>
      </c>
      <c r="CL49" s="152"/>
      <c r="CM49" s="152"/>
      <c r="CN49" s="152"/>
      <c r="CO49" s="290"/>
      <c r="CP49" s="291"/>
      <c r="CQ49" s="153">
        <f t="shared" si="91"/>
        <v>0</v>
      </c>
      <c r="CR49" s="153"/>
      <c r="CS49" s="153"/>
      <c r="CT49" s="153"/>
      <c r="CU49" s="291"/>
      <c r="CV49" s="153">
        <f t="shared" si="92"/>
        <v>0</v>
      </c>
      <c r="CW49" s="153"/>
      <c r="CX49" s="153"/>
      <c r="CY49" s="153"/>
      <c r="CZ49" s="292"/>
      <c r="DA49" s="293"/>
      <c r="DB49" s="154">
        <f t="shared" si="93"/>
        <v>0</v>
      </c>
      <c r="DC49" s="154"/>
      <c r="DD49" s="154"/>
      <c r="DE49" s="154"/>
      <c r="DF49" s="154"/>
      <c r="DG49" s="154">
        <f t="shared" si="94"/>
        <v>0</v>
      </c>
      <c r="DH49" s="154"/>
      <c r="DI49" s="154"/>
      <c r="DJ49" s="154"/>
      <c r="DK49" s="293"/>
      <c r="DL49" s="294">
        <f t="shared" si="95"/>
        <v>0</v>
      </c>
      <c r="DM49" s="156">
        <f t="shared" si="96"/>
        <v>0</v>
      </c>
      <c r="DN49" s="295">
        <f t="shared" si="97"/>
        <v>0</v>
      </c>
      <c r="DO49" s="296">
        <f t="array" aca="1" ref="DO49" ca="1">SUM(LARGE(DR49:EK49,ROW(INDIRECT("1:"&amp;COUNT(DR49:EK49)-D$70))))+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2" s="158" customFormat="1" ht="15.75" hidden="1" x14ac:dyDescent="0.25">
      <c r="A50" s="416"/>
      <c r="B50" s="141">
        <f t="shared" si="74"/>
        <v>0</v>
      </c>
      <c r="C50" s="142"/>
      <c r="D50" s="143"/>
      <c r="E50" s="277"/>
      <c r="F50" s="511"/>
      <c r="G50" s="145">
        <f t="shared" si="75"/>
        <v>0</v>
      </c>
      <c r="H50" s="145"/>
      <c r="I50" s="145"/>
      <c r="J50" s="145"/>
      <c r="K50" s="511"/>
      <c r="L50" s="145">
        <f t="shared" si="76"/>
        <v>0</v>
      </c>
      <c r="M50" s="145"/>
      <c r="N50" s="145"/>
      <c r="O50" s="145"/>
      <c r="P50" s="427"/>
      <c r="Q50" s="278"/>
      <c r="R50" s="146">
        <f t="shared" si="77"/>
        <v>0</v>
      </c>
      <c r="S50" s="146"/>
      <c r="T50" s="146"/>
      <c r="U50" s="146"/>
      <c r="V50" s="146"/>
      <c r="W50" s="146">
        <f t="shared" si="78"/>
        <v>0</v>
      </c>
      <c r="X50" s="146"/>
      <c r="Y50" s="146"/>
      <c r="Z50" s="146"/>
      <c r="AA50" s="563"/>
      <c r="AB50" s="279"/>
      <c r="AC50" s="147">
        <f t="shared" si="79"/>
        <v>0</v>
      </c>
      <c r="AD50" s="147"/>
      <c r="AE50" s="147"/>
      <c r="AF50" s="147"/>
      <c r="AG50" s="147"/>
      <c r="AH50" s="147">
        <f t="shared" si="80"/>
        <v>0</v>
      </c>
      <c r="AI50" s="147"/>
      <c r="AJ50" s="147"/>
      <c r="AK50" s="147"/>
      <c r="AL50" s="561"/>
      <c r="AM50" s="281"/>
      <c r="AN50" s="148">
        <f t="shared" si="81"/>
        <v>0</v>
      </c>
      <c r="AO50" s="148"/>
      <c r="AP50" s="148"/>
      <c r="AQ50" s="148"/>
      <c r="AR50" s="281"/>
      <c r="AS50" s="148">
        <f t="shared" si="82"/>
        <v>0</v>
      </c>
      <c r="AT50" s="148"/>
      <c r="AU50" s="148"/>
      <c r="AV50" s="148"/>
      <c r="AW50" s="282"/>
      <c r="AX50" s="283"/>
      <c r="AY50" s="149">
        <f t="shared" si="83"/>
        <v>0</v>
      </c>
      <c r="AZ50" s="149"/>
      <c r="BA50" s="149"/>
      <c r="BB50" s="149"/>
      <c r="BC50" s="149"/>
      <c r="BD50" s="149">
        <f t="shared" si="84"/>
        <v>0</v>
      </c>
      <c r="BE50" s="149"/>
      <c r="BF50" s="149"/>
      <c r="BG50" s="149"/>
      <c r="BH50" s="284"/>
      <c r="BI50" s="285"/>
      <c r="BJ50" s="150">
        <f t="shared" si="85"/>
        <v>0</v>
      </c>
      <c r="BK50" s="150"/>
      <c r="BL50" s="150"/>
      <c r="BM50" s="150"/>
      <c r="BN50" s="150"/>
      <c r="BO50" s="150">
        <f t="shared" si="86"/>
        <v>0</v>
      </c>
      <c r="BP50" s="150"/>
      <c r="BQ50" s="150"/>
      <c r="BR50" s="150"/>
      <c r="BS50" s="562"/>
      <c r="BT50" s="287"/>
      <c r="BU50" s="151">
        <f t="shared" si="87"/>
        <v>0</v>
      </c>
      <c r="BV50" s="151"/>
      <c r="BW50" s="151"/>
      <c r="BX50" s="151"/>
      <c r="BY50" s="151"/>
      <c r="BZ50" s="151">
        <f t="shared" si="88"/>
        <v>0</v>
      </c>
      <c r="CA50" s="151"/>
      <c r="CB50" s="151"/>
      <c r="CC50" s="151"/>
      <c r="CD50" s="288"/>
      <c r="CE50" s="289"/>
      <c r="CF50" s="152">
        <f t="shared" si="89"/>
        <v>0</v>
      </c>
      <c r="CG50" s="152"/>
      <c r="CH50" s="152"/>
      <c r="CI50" s="152"/>
      <c r="CJ50" s="152"/>
      <c r="CK50" s="152">
        <f t="shared" si="90"/>
        <v>0</v>
      </c>
      <c r="CL50" s="152"/>
      <c r="CM50" s="152"/>
      <c r="CN50" s="152"/>
      <c r="CO50" s="290"/>
      <c r="CP50" s="291"/>
      <c r="CQ50" s="153">
        <f t="shared" si="91"/>
        <v>0</v>
      </c>
      <c r="CR50" s="153"/>
      <c r="CS50" s="153"/>
      <c r="CT50" s="153"/>
      <c r="CU50" s="291"/>
      <c r="CV50" s="153">
        <f t="shared" si="92"/>
        <v>0</v>
      </c>
      <c r="CW50" s="153"/>
      <c r="CX50" s="153"/>
      <c r="CY50" s="153"/>
      <c r="CZ50" s="292"/>
      <c r="DA50" s="293"/>
      <c r="DB50" s="154">
        <f t="shared" si="93"/>
        <v>0</v>
      </c>
      <c r="DC50" s="154"/>
      <c r="DD50" s="154"/>
      <c r="DE50" s="154"/>
      <c r="DF50" s="154"/>
      <c r="DG50" s="154">
        <f t="shared" si="94"/>
        <v>0</v>
      </c>
      <c r="DH50" s="154"/>
      <c r="DI50" s="154"/>
      <c r="DJ50" s="154"/>
      <c r="DK50" s="293"/>
      <c r="DL50" s="294">
        <f t="shared" si="95"/>
        <v>0</v>
      </c>
      <c r="DM50" s="156">
        <f t="shared" si="96"/>
        <v>0</v>
      </c>
      <c r="DN50" s="295">
        <f t="shared" si="97"/>
        <v>0</v>
      </c>
      <c r="DO50" s="296">
        <f t="array" aca="1" ref="DO50" ca="1">SUM(LARGE(DR50:EK50,ROW(INDIRECT("1:"&amp;COUNT(DR50:EK50)-D$70))))+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2" s="158" customFormat="1" ht="15.75" hidden="1" x14ac:dyDescent="0.25">
      <c r="A51" s="416"/>
      <c r="B51" s="141">
        <f t="shared" si="74"/>
        <v>0</v>
      </c>
      <c r="C51" s="142"/>
      <c r="D51" s="143"/>
      <c r="E51" s="277"/>
      <c r="F51" s="511"/>
      <c r="G51" s="145">
        <f t="shared" si="75"/>
        <v>0</v>
      </c>
      <c r="H51" s="145"/>
      <c r="I51" s="145"/>
      <c r="J51" s="145"/>
      <c r="K51" s="511"/>
      <c r="L51" s="145">
        <f t="shared" si="76"/>
        <v>0</v>
      </c>
      <c r="M51" s="145"/>
      <c r="N51" s="145"/>
      <c r="O51" s="145"/>
      <c r="P51" s="427"/>
      <c r="Q51" s="278"/>
      <c r="R51" s="146">
        <f t="shared" si="77"/>
        <v>0</v>
      </c>
      <c r="S51" s="146"/>
      <c r="T51" s="146"/>
      <c r="U51" s="146"/>
      <c r="V51" s="146"/>
      <c r="W51" s="146">
        <f t="shared" si="78"/>
        <v>0</v>
      </c>
      <c r="X51" s="146"/>
      <c r="Y51" s="146"/>
      <c r="Z51" s="146"/>
      <c r="AA51" s="563"/>
      <c r="AB51" s="279"/>
      <c r="AC51" s="147">
        <f t="shared" si="79"/>
        <v>0</v>
      </c>
      <c r="AD51" s="147"/>
      <c r="AE51" s="147"/>
      <c r="AF51" s="147"/>
      <c r="AG51" s="147"/>
      <c r="AH51" s="147">
        <f t="shared" si="80"/>
        <v>0</v>
      </c>
      <c r="AI51" s="147"/>
      <c r="AJ51" s="147"/>
      <c r="AK51" s="147"/>
      <c r="AL51" s="561"/>
      <c r="AM51" s="281"/>
      <c r="AN51" s="148">
        <f t="shared" si="81"/>
        <v>0</v>
      </c>
      <c r="AO51" s="148"/>
      <c r="AP51" s="148"/>
      <c r="AQ51" s="148"/>
      <c r="AR51" s="281"/>
      <c r="AS51" s="148">
        <f t="shared" si="82"/>
        <v>0</v>
      </c>
      <c r="AT51" s="148"/>
      <c r="AU51" s="148"/>
      <c r="AV51" s="148"/>
      <c r="AW51" s="282"/>
      <c r="AX51" s="283"/>
      <c r="AY51" s="149">
        <f t="shared" si="83"/>
        <v>0</v>
      </c>
      <c r="AZ51" s="149"/>
      <c r="BA51" s="149"/>
      <c r="BB51" s="149"/>
      <c r="BC51" s="149"/>
      <c r="BD51" s="149">
        <f t="shared" si="84"/>
        <v>0</v>
      </c>
      <c r="BE51" s="149"/>
      <c r="BF51" s="149"/>
      <c r="BG51" s="149"/>
      <c r="BH51" s="284"/>
      <c r="BI51" s="285"/>
      <c r="BJ51" s="150">
        <f t="shared" si="85"/>
        <v>0</v>
      </c>
      <c r="BK51" s="150"/>
      <c r="BL51" s="150"/>
      <c r="BM51" s="150"/>
      <c r="BN51" s="150"/>
      <c r="BO51" s="150">
        <f t="shared" si="86"/>
        <v>0</v>
      </c>
      <c r="BP51" s="150"/>
      <c r="BQ51" s="150"/>
      <c r="BR51" s="150"/>
      <c r="BS51" s="562"/>
      <c r="BT51" s="287"/>
      <c r="BU51" s="151">
        <f t="shared" si="87"/>
        <v>0</v>
      </c>
      <c r="BV51" s="151"/>
      <c r="BW51" s="151"/>
      <c r="BX51" s="151"/>
      <c r="BY51" s="151"/>
      <c r="BZ51" s="151">
        <f t="shared" si="88"/>
        <v>0</v>
      </c>
      <c r="CA51" s="151"/>
      <c r="CB51" s="151"/>
      <c r="CC51" s="151"/>
      <c r="CD51" s="288"/>
      <c r="CE51" s="289"/>
      <c r="CF51" s="152">
        <f t="shared" si="89"/>
        <v>0</v>
      </c>
      <c r="CG51" s="152"/>
      <c r="CH51" s="152"/>
      <c r="CI51" s="152"/>
      <c r="CJ51" s="152"/>
      <c r="CK51" s="152">
        <f t="shared" si="90"/>
        <v>0</v>
      </c>
      <c r="CL51" s="152"/>
      <c r="CM51" s="152"/>
      <c r="CN51" s="152"/>
      <c r="CO51" s="290"/>
      <c r="CP51" s="291"/>
      <c r="CQ51" s="153">
        <f t="shared" si="91"/>
        <v>0</v>
      </c>
      <c r="CR51" s="153"/>
      <c r="CS51" s="153"/>
      <c r="CT51" s="153"/>
      <c r="CU51" s="291"/>
      <c r="CV51" s="153">
        <f t="shared" si="92"/>
        <v>0</v>
      </c>
      <c r="CW51" s="153"/>
      <c r="CX51" s="153"/>
      <c r="CY51" s="153"/>
      <c r="CZ51" s="292"/>
      <c r="DA51" s="293"/>
      <c r="DB51" s="154">
        <f t="shared" si="93"/>
        <v>0</v>
      </c>
      <c r="DC51" s="154"/>
      <c r="DD51" s="154"/>
      <c r="DE51" s="154"/>
      <c r="DF51" s="154"/>
      <c r="DG51" s="154">
        <f t="shared" si="94"/>
        <v>0</v>
      </c>
      <c r="DH51" s="154"/>
      <c r="DI51" s="154"/>
      <c r="DJ51" s="154"/>
      <c r="DK51" s="293"/>
      <c r="DL51" s="294">
        <f t="shared" si="95"/>
        <v>0</v>
      </c>
      <c r="DM51" s="156">
        <f t="shared" si="96"/>
        <v>0</v>
      </c>
      <c r="DN51" s="295">
        <f t="shared" si="97"/>
        <v>0</v>
      </c>
      <c r="DO51" s="296">
        <f t="array" aca="1" ref="DO51" ca="1">SUM(LARGE(DR51:EK51,ROW(INDIRECT("1:"&amp;COUNT(DR51:EK51)-D$70))))+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2" s="158" customFormat="1" ht="15.75" hidden="1" x14ac:dyDescent="0.25">
      <c r="A52" s="416"/>
      <c r="B52" s="141">
        <f t="shared" si="74"/>
        <v>0</v>
      </c>
      <c r="C52" s="142"/>
      <c r="D52" s="143"/>
      <c r="E52" s="277"/>
      <c r="F52" s="511"/>
      <c r="G52" s="145">
        <f t="shared" si="75"/>
        <v>0</v>
      </c>
      <c r="H52" s="145"/>
      <c r="I52" s="145"/>
      <c r="J52" s="145"/>
      <c r="K52" s="511"/>
      <c r="L52" s="145">
        <f t="shared" si="76"/>
        <v>0</v>
      </c>
      <c r="M52" s="145"/>
      <c r="N52" s="145"/>
      <c r="O52" s="145"/>
      <c r="P52" s="427"/>
      <c r="Q52" s="278"/>
      <c r="R52" s="146">
        <f t="shared" si="77"/>
        <v>0</v>
      </c>
      <c r="S52" s="146"/>
      <c r="T52" s="146"/>
      <c r="U52" s="146"/>
      <c r="V52" s="146"/>
      <c r="W52" s="146">
        <f t="shared" si="78"/>
        <v>0</v>
      </c>
      <c r="X52" s="146"/>
      <c r="Y52" s="146"/>
      <c r="Z52" s="146"/>
      <c r="AA52" s="563"/>
      <c r="AB52" s="279"/>
      <c r="AC52" s="147">
        <f t="shared" si="79"/>
        <v>0</v>
      </c>
      <c r="AD52" s="147"/>
      <c r="AE52" s="147"/>
      <c r="AF52" s="147"/>
      <c r="AG52" s="147"/>
      <c r="AH52" s="147">
        <f t="shared" si="80"/>
        <v>0</v>
      </c>
      <c r="AI52" s="147"/>
      <c r="AJ52" s="147"/>
      <c r="AK52" s="147"/>
      <c r="AL52" s="561"/>
      <c r="AM52" s="281"/>
      <c r="AN52" s="148">
        <f t="shared" si="81"/>
        <v>0</v>
      </c>
      <c r="AO52" s="148"/>
      <c r="AP52" s="148"/>
      <c r="AQ52" s="148"/>
      <c r="AR52" s="281"/>
      <c r="AS52" s="148">
        <f t="shared" si="82"/>
        <v>0</v>
      </c>
      <c r="AT52" s="148"/>
      <c r="AU52" s="148"/>
      <c r="AV52" s="148"/>
      <c r="AW52" s="282"/>
      <c r="AX52" s="283"/>
      <c r="AY52" s="149">
        <f t="shared" si="83"/>
        <v>0</v>
      </c>
      <c r="AZ52" s="149"/>
      <c r="BA52" s="149"/>
      <c r="BB52" s="149"/>
      <c r="BC52" s="149"/>
      <c r="BD52" s="149">
        <f t="shared" si="84"/>
        <v>0</v>
      </c>
      <c r="BE52" s="149"/>
      <c r="BF52" s="149"/>
      <c r="BG52" s="149"/>
      <c r="BH52" s="284"/>
      <c r="BI52" s="285"/>
      <c r="BJ52" s="150">
        <f t="shared" si="85"/>
        <v>0</v>
      </c>
      <c r="BK52" s="150"/>
      <c r="BL52" s="150"/>
      <c r="BM52" s="150"/>
      <c r="BN52" s="150"/>
      <c r="BO52" s="150">
        <f t="shared" si="86"/>
        <v>0</v>
      </c>
      <c r="BP52" s="150"/>
      <c r="BQ52" s="150"/>
      <c r="BR52" s="150"/>
      <c r="BS52" s="562"/>
      <c r="BT52" s="287"/>
      <c r="BU52" s="151">
        <f t="shared" si="87"/>
        <v>0</v>
      </c>
      <c r="BV52" s="151"/>
      <c r="BW52" s="151"/>
      <c r="BX52" s="151"/>
      <c r="BY52" s="151"/>
      <c r="BZ52" s="151">
        <f t="shared" si="88"/>
        <v>0</v>
      </c>
      <c r="CA52" s="151"/>
      <c r="CB52" s="151"/>
      <c r="CC52" s="151"/>
      <c r="CD52" s="288"/>
      <c r="CE52" s="289"/>
      <c r="CF52" s="152">
        <f t="shared" si="89"/>
        <v>0</v>
      </c>
      <c r="CG52" s="152"/>
      <c r="CH52" s="152"/>
      <c r="CI52" s="152"/>
      <c r="CJ52" s="152"/>
      <c r="CK52" s="152">
        <f t="shared" si="90"/>
        <v>0</v>
      </c>
      <c r="CL52" s="152"/>
      <c r="CM52" s="152"/>
      <c r="CN52" s="152"/>
      <c r="CO52" s="290"/>
      <c r="CP52" s="291"/>
      <c r="CQ52" s="153">
        <f t="shared" si="91"/>
        <v>0</v>
      </c>
      <c r="CR52" s="153"/>
      <c r="CS52" s="153"/>
      <c r="CT52" s="153"/>
      <c r="CU52" s="291"/>
      <c r="CV52" s="153">
        <f t="shared" si="92"/>
        <v>0</v>
      </c>
      <c r="CW52" s="153"/>
      <c r="CX52" s="153"/>
      <c r="CY52" s="153"/>
      <c r="CZ52" s="292"/>
      <c r="DA52" s="293"/>
      <c r="DB52" s="154">
        <f t="shared" si="93"/>
        <v>0</v>
      </c>
      <c r="DC52" s="154"/>
      <c r="DD52" s="154"/>
      <c r="DE52" s="154"/>
      <c r="DF52" s="154"/>
      <c r="DG52" s="154">
        <f t="shared" si="94"/>
        <v>0</v>
      </c>
      <c r="DH52" s="154"/>
      <c r="DI52" s="154"/>
      <c r="DJ52" s="154"/>
      <c r="DK52" s="293"/>
      <c r="DL52" s="294">
        <f t="shared" si="95"/>
        <v>0</v>
      </c>
      <c r="DM52" s="156">
        <f t="shared" si="96"/>
        <v>0</v>
      </c>
      <c r="DN52" s="295">
        <f t="shared" si="97"/>
        <v>0</v>
      </c>
      <c r="DO52" s="296">
        <f t="array" aca="1" ref="DO52" ca="1">SUM(LARGE(DR52:EK52,ROW(INDIRECT("1:"&amp;COUNT(DR52:EK52)-D$70))))+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2" s="158" customFormat="1" ht="15.75" hidden="1" x14ac:dyDescent="0.25">
      <c r="A53" s="416"/>
      <c r="B53" s="141">
        <f t="shared" si="74"/>
        <v>0</v>
      </c>
      <c r="C53" s="142"/>
      <c r="D53" s="143"/>
      <c r="E53" s="277"/>
      <c r="F53" s="511"/>
      <c r="G53" s="145">
        <f t="shared" si="75"/>
        <v>0</v>
      </c>
      <c r="H53" s="145"/>
      <c r="I53" s="145"/>
      <c r="J53" s="145"/>
      <c r="K53" s="511"/>
      <c r="L53" s="145">
        <f t="shared" si="76"/>
        <v>0</v>
      </c>
      <c r="M53" s="145"/>
      <c r="N53" s="145"/>
      <c r="O53" s="145"/>
      <c r="P53" s="427"/>
      <c r="Q53" s="278"/>
      <c r="R53" s="146">
        <f t="shared" si="77"/>
        <v>0</v>
      </c>
      <c r="S53" s="146"/>
      <c r="T53" s="146"/>
      <c r="U53" s="146"/>
      <c r="V53" s="146"/>
      <c r="W53" s="146">
        <f t="shared" si="78"/>
        <v>0</v>
      </c>
      <c r="X53" s="146"/>
      <c r="Y53" s="146"/>
      <c r="Z53" s="146"/>
      <c r="AA53" s="563"/>
      <c r="AB53" s="279"/>
      <c r="AC53" s="147">
        <f t="shared" si="79"/>
        <v>0</v>
      </c>
      <c r="AD53" s="147"/>
      <c r="AE53" s="147"/>
      <c r="AF53" s="147"/>
      <c r="AG53" s="147"/>
      <c r="AH53" s="147">
        <f t="shared" si="80"/>
        <v>0</v>
      </c>
      <c r="AI53" s="147"/>
      <c r="AJ53" s="147"/>
      <c r="AK53" s="147"/>
      <c r="AL53" s="561"/>
      <c r="AM53" s="281"/>
      <c r="AN53" s="148">
        <f t="shared" si="81"/>
        <v>0</v>
      </c>
      <c r="AO53" s="148"/>
      <c r="AP53" s="148"/>
      <c r="AQ53" s="148"/>
      <c r="AR53" s="281"/>
      <c r="AS53" s="148">
        <f t="shared" si="82"/>
        <v>0</v>
      </c>
      <c r="AT53" s="148"/>
      <c r="AU53" s="148"/>
      <c r="AV53" s="148"/>
      <c r="AW53" s="282"/>
      <c r="AX53" s="283"/>
      <c r="AY53" s="149">
        <f t="shared" si="83"/>
        <v>0</v>
      </c>
      <c r="AZ53" s="149"/>
      <c r="BA53" s="149"/>
      <c r="BB53" s="149"/>
      <c r="BC53" s="149"/>
      <c r="BD53" s="149">
        <f t="shared" si="84"/>
        <v>0</v>
      </c>
      <c r="BE53" s="149"/>
      <c r="BF53" s="149"/>
      <c r="BG53" s="149"/>
      <c r="BH53" s="284"/>
      <c r="BI53" s="285"/>
      <c r="BJ53" s="150">
        <f t="shared" si="85"/>
        <v>0</v>
      </c>
      <c r="BK53" s="150"/>
      <c r="BL53" s="150"/>
      <c r="BM53" s="150"/>
      <c r="BN53" s="150"/>
      <c r="BO53" s="150">
        <f t="shared" si="86"/>
        <v>0</v>
      </c>
      <c r="BP53" s="150"/>
      <c r="BQ53" s="150"/>
      <c r="BR53" s="150"/>
      <c r="BS53" s="562"/>
      <c r="BT53" s="287"/>
      <c r="BU53" s="151">
        <f t="shared" si="87"/>
        <v>0</v>
      </c>
      <c r="BV53" s="151"/>
      <c r="BW53" s="151"/>
      <c r="BX53" s="151"/>
      <c r="BY53" s="151"/>
      <c r="BZ53" s="151">
        <f t="shared" si="88"/>
        <v>0</v>
      </c>
      <c r="CA53" s="151"/>
      <c r="CB53" s="151"/>
      <c r="CC53" s="151"/>
      <c r="CD53" s="288"/>
      <c r="CE53" s="289"/>
      <c r="CF53" s="152">
        <f t="shared" si="89"/>
        <v>0</v>
      </c>
      <c r="CG53" s="152"/>
      <c r="CH53" s="152"/>
      <c r="CI53" s="152"/>
      <c r="CJ53" s="152"/>
      <c r="CK53" s="152">
        <f t="shared" si="90"/>
        <v>0</v>
      </c>
      <c r="CL53" s="152"/>
      <c r="CM53" s="152"/>
      <c r="CN53" s="152"/>
      <c r="CO53" s="290"/>
      <c r="CP53" s="291"/>
      <c r="CQ53" s="153">
        <f t="shared" si="91"/>
        <v>0</v>
      </c>
      <c r="CR53" s="153"/>
      <c r="CS53" s="153"/>
      <c r="CT53" s="153"/>
      <c r="CU53" s="291"/>
      <c r="CV53" s="153">
        <f t="shared" si="92"/>
        <v>0</v>
      </c>
      <c r="CW53" s="153"/>
      <c r="CX53" s="153"/>
      <c r="CY53" s="153"/>
      <c r="CZ53" s="292"/>
      <c r="DA53" s="293"/>
      <c r="DB53" s="154">
        <f t="shared" si="93"/>
        <v>0</v>
      </c>
      <c r="DC53" s="154"/>
      <c r="DD53" s="154"/>
      <c r="DE53" s="154"/>
      <c r="DF53" s="154"/>
      <c r="DG53" s="154">
        <f t="shared" si="94"/>
        <v>0</v>
      </c>
      <c r="DH53" s="154"/>
      <c r="DI53" s="154"/>
      <c r="DJ53" s="154"/>
      <c r="DK53" s="293"/>
      <c r="DL53" s="294">
        <f t="shared" si="95"/>
        <v>0</v>
      </c>
      <c r="DM53" s="156">
        <f t="shared" si="96"/>
        <v>0</v>
      </c>
      <c r="DN53" s="295">
        <f t="shared" si="97"/>
        <v>0</v>
      </c>
      <c r="DO53" s="296">
        <f t="array" aca="1" ref="DO53" ca="1">SUM(LARGE(DR53:EK53,ROW(INDIRECT("1:"&amp;COUNT(DR53:EK53)-D$70))))+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2" s="158" customFormat="1" ht="16.5" hidden="1" thickBot="1" x14ac:dyDescent="0.3">
      <c r="A54" s="416"/>
      <c r="B54" s="141">
        <f t="shared" si="74"/>
        <v>0</v>
      </c>
      <c r="C54" s="142"/>
      <c r="D54" s="143"/>
      <c r="E54" s="277"/>
      <c r="F54" s="511"/>
      <c r="G54" s="145">
        <f t="shared" si="75"/>
        <v>0</v>
      </c>
      <c r="H54" s="145"/>
      <c r="I54" s="145"/>
      <c r="J54" s="145"/>
      <c r="K54" s="511"/>
      <c r="L54" s="145">
        <f t="shared" si="76"/>
        <v>0</v>
      </c>
      <c r="M54" s="145"/>
      <c r="N54" s="145"/>
      <c r="O54" s="145"/>
      <c r="P54" s="427"/>
      <c r="Q54" s="278"/>
      <c r="R54" s="146">
        <f t="shared" si="77"/>
        <v>0</v>
      </c>
      <c r="S54" s="146"/>
      <c r="T54" s="146"/>
      <c r="U54" s="146"/>
      <c r="V54" s="146"/>
      <c r="W54" s="146">
        <f t="shared" si="78"/>
        <v>0</v>
      </c>
      <c r="X54" s="146"/>
      <c r="Y54" s="146"/>
      <c r="Z54" s="146"/>
      <c r="AA54" s="563"/>
      <c r="AB54" s="566"/>
      <c r="AC54" s="567">
        <f t="shared" si="79"/>
        <v>0</v>
      </c>
      <c r="AD54" s="567"/>
      <c r="AE54" s="567"/>
      <c r="AF54" s="567"/>
      <c r="AG54" s="567"/>
      <c r="AH54" s="567">
        <f t="shared" si="80"/>
        <v>0</v>
      </c>
      <c r="AI54" s="567"/>
      <c r="AJ54" s="567"/>
      <c r="AK54" s="567"/>
      <c r="AL54" s="568"/>
      <c r="AM54" s="281"/>
      <c r="AN54" s="148">
        <f t="shared" si="81"/>
        <v>0</v>
      </c>
      <c r="AO54" s="148"/>
      <c r="AP54" s="148"/>
      <c r="AQ54" s="148"/>
      <c r="AR54" s="281"/>
      <c r="AS54" s="148">
        <f t="shared" si="82"/>
        <v>0</v>
      </c>
      <c r="AT54" s="148"/>
      <c r="AU54" s="148"/>
      <c r="AV54" s="148"/>
      <c r="AW54" s="282"/>
      <c r="AX54" s="283"/>
      <c r="AY54" s="149">
        <f t="shared" si="83"/>
        <v>0</v>
      </c>
      <c r="AZ54" s="149"/>
      <c r="BA54" s="149"/>
      <c r="BB54" s="149"/>
      <c r="BC54" s="149"/>
      <c r="BD54" s="149">
        <f t="shared" si="84"/>
        <v>0</v>
      </c>
      <c r="BE54" s="149"/>
      <c r="BF54" s="149"/>
      <c r="BG54" s="149"/>
      <c r="BH54" s="284"/>
      <c r="BI54" s="285"/>
      <c r="BJ54" s="150">
        <f t="shared" si="85"/>
        <v>0</v>
      </c>
      <c r="BK54" s="150"/>
      <c r="BL54" s="150"/>
      <c r="BM54" s="150"/>
      <c r="BN54" s="150"/>
      <c r="BO54" s="150">
        <f t="shared" si="86"/>
        <v>0</v>
      </c>
      <c r="BP54" s="150"/>
      <c r="BQ54" s="150"/>
      <c r="BR54" s="150"/>
      <c r="BS54" s="562"/>
      <c r="BT54" s="287"/>
      <c r="BU54" s="151">
        <f t="shared" si="87"/>
        <v>0</v>
      </c>
      <c r="BV54" s="151"/>
      <c r="BW54" s="151"/>
      <c r="BX54" s="151"/>
      <c r="BY54" s="151"/>
      <c r="BZ54" s="151">
        <f t="shared" si="88"/>
        <v>0</v>
      </c>
      <c r="CA54" s="151"/>
      <c r="CB54" s="151"/>
      <c r="CC54" s="151"/>
      <c r="CD54" s="288"/>
      <c r="CE54" s="289"/>
      <c r="CF54" s="152">
        <f t="shared" si="89"/>
        <v>0</v>
      </c>
      <c r="CG54" s="152"/>
      <c r="CH54" s="152"/>
      <c r="CI54" s="152"/>
      <c r="CJ54" s="152"/>
      <c r="CK54" s="152">
        <f t="shared" si="90"/>
        <v>0</v>
      </c>
      <c r="CL54" s="152"/>
      <c r="CM54" s="152"/>
      <c r="CN54" s="152"/>
      <c r="CO54" s="290"/>
      <c r="CP54" s="291"/>
      <c r="CQ54" s="153">
        <f t="shared" si="91"/>
        <v>0</v>
      </c>
      <c r="CR54" s="153"/>
      <c r="CS54" s="153"/>
      <c r="CT54" s="153"/>
      <c r="CU54" s="291"/>
      <c r="CV54" s="153">
        <f t="shared" si="92"/>
        <v>0</v>
      </c>
      <c r="CW54" s="153"/>
      <c r="CX54" s="153"/>
      <c r="CY54" s="153"/>
      <c r="CZ54" s="292"/>
      <c r="DA54" s="293"/>
      <c r="DB54" s="154">
        <f t="shared" si="93"/>
        <v>0</v>
      </c>
      <c r="DC54" s="154"/>
      <c r="DD54" s="154"/>
      <c r="DE54" s="154"/>
      <c r="DF54" s="154"/>
      <c r="DG54" s="154">
        <f t="shared" si="94"/>
        <v>0</v>
      </c>
      <c r="DH54" s="154"/>
      <c r="DI54" s="154"/>
      <c r="DJ54" s="154"/>
      <c r="DK54" s="293"/>
      <c r="DL54" s="294">
        <f t="shared" si="95"/>
        <v>0</v>
      </c>
      <c r="DM54" s="156">
        <f t="shared" si="96"/>
        <v>0</v>
      </c>
      <c r="DN54" s="295">
        <f t="shared" si="97"/>
        <v>0</v>
      </c>
      <c r="DO54" s="296">
        <f t="array" aca="1" ref="DO54" ca="1">SUM(LARGE(DR54:EK54,ROW(INDIRECT("1:"&amp;COUNT(DR54:EK54)-D$70))))+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2" s="158" customFormat="1" ht="17.25" hidden="1" thickTop="1" thickBot="1" x14ac:dyDescent="0.3">
      <c r="A55" s="416"/>
      <c r="B55" s="141">
        <f t="shared" si="74"/>
        <v>0</v>
      </c>
      <c r="C55" s="142"/>
      <c r="D55" s="143"/>
      <c r="E55" s="277"/>
      <c r="F55" s="511"/>
      <c r="G55" s="145">
        <f t="shared" si="75"/>
        <v>0</v>
      </c>
      <c r="H55" s="145"/>
      <c r="I55" s="145"/>
      <c r="J55" s="145"/>
      <c r="K55" s="511"/>
      <c r="L55" s="145">
        <f t="shared" si="76"/>
        <v>0</v>
      </c>
      <c r="M55" s="145"/>
      <c r="N55" s="145"/>
      <c r="O55" s="145"/>
      <c r="P55" s="427"/>
      <c r="Q55" s="278"/>
      <c r="R55" s="146">
        <f t="shared" si="77"/>
        <v>0</v>
      </c>
      <c r="S55" s="146"/>
      <c r="T55" s="146"/>
      <c r="U55" s="146"/>
      <c r="V55" s="146"/>
      <c r="W55" s="146">
        <f t="shared" si="78"/>
        <v>0</v>
      </c>
      <c r="X55" s="146"/>
      <c r="Y55" s="146"/>
      <c r="Z55" s="146"/>
      <c r="AA55" s="518"/>
      <c r="AB55" s="564"/>
      <c r="AC55" s="564">
        <f t="shared" si="79"/>
        <v>0</v>
      </c>
      <c r="AD55" s="564"/>
      <c r="AE55" s="564"/>
      <c r="AF55" s="564"/>
      <c r="AG55" s="564"/>
      <c r="AH55" s="564">
        <f t="shared" si="80"/>
        <v>0</v>
      </c>
      <c r="AI55" s="564"/>
      <c r="AJ55" s="564"/>
      <c r="AK55" s="564"/>
      <c r="AL55" s="565"/>
      <c r="AM55" s="281"/>
      <c r="AN55" s="148">
        <f t="shared" si="81"/>
        <v>0</v>
      </c>
      <c r="AO55" s="148"/>
      <c r="AP55" s="148"/>
      <c r="AQ55" s="148"/>
      <c r="AR55" s="281"/>
      <c r="AS55" s="148">
        <f t="shared" si="82"/>
        <v>0</v>
      </c>
      <c r="AT55" s="148"/>
      <c r="AU55" s="148"/>
      <c r="AV55" s="148"/>
      <c r="AW55" s="282"/>
      <c r="AX55" s="283"/>
      <c r="AY55" s="149">
        <f t="shared" si="83"/>
        <v>0</v>
      </c>
      <c r="AZ55" s="149"/>
      <c r="BA55" s="149"/>
      <c r="BB55" s="149"/>
      <c r="BC55" s="149"/>
      <c r="BD55" s="149">
        <f t="shared" si="84"/>
        <v>0</v>
      </c>
      <c r="BE55" s="149"/>
      <c r="BF55" s="149"/>
      <c r="BG55" s="149"/>
      <c r="BH55" s="284"/>
      <c r="BI55" s="285"/>
      <c r="BJ55" s="150">
        <f t="shared" si="85"/>
        <v>0</v>
      </c>
      <c r="BK55" s="150"/>
      <c r="BL55" s="150"/>
      <c r="BM55" s="150"/>
      <c r="BN55" s="150"/>
      <c r="BO55" s="150">
        <f t="shared" si="86"/>
        <v>0</v>
      </c>
      <c r="BP55" s="150"/>
      <c r="BQ55" s="150"/>
      <c r="BR55" s="150"/>
      <c r="BS55" s="286"/>
      <c r="BT55" s="287"/>
      <c r="BU55" s="151">
        <f t="shared" si="87"/>
        <v>0</v>
      </c>
      <c r="BV55" s="151"/>
      <c r="BW55" s="151"/>
      <c r="BX55" s="151"/>
      <c r="BY55" s="151"/>
      <c r="BZ55" s="151">
        <f t="shared" si="88"/>
        <v>0</v>
      </c>
      <c r="CA55" s="151"/>
      <c r="CB55" s="151"/>
      <c r="CC55" s="151"/>
      <c r="CD55" s="288"/>
      <c r="CE55" s="289"/>
      <c r="CF55" s="152">
        <f t="shared" si="89"/>
        <v>0</v>
      </c>
      <c r="CG55" s="152"/>
      <c r="CH55" s="152"/>
      <c r="CI55" s="152"/>
      <c r="CJ55" s="152"/>
      <c r="CK55" s="152">
        <f t="shared" si="90"/>
        <v>0</v>
      </c>
      <c r="CL55" s="152"/>
      <c r="CM55" s="152"/>
      <c r="CN55" s="152"/>
      <c r="CO55" s="290"/>
      <c r="CP55" s="291"/>
      <c r="CQ55" s="153">
        <f t="shared" si="91"/>
        <v>0</v>
      </c>
      <c r="CR55" s="153"/>
      <c r="CS55" s="153"/>
      <c r="CT55" s="153"/>
      <c r="CU55" s="291"/>
      <c r="CV55" s="153">
        <f t="shared" si="92"/>
        <v>0</v>
      </c>
      <c r="CW55" s="153"/>
      <c r="CX55" s="153"/>
      <c r="CY55" s="153"/>
      <c r="CZ55" s="292"/>
      <c r="DA55" s="293"/>
      <c r="DB55" s="154">
        <f t="shared" si="93"/>
        <v>0</v>
      </c>
      <c r="DC55" s="154"/>
      <c r="DD55" s="154"/>
      <c r="DE55" s="154"/>
      <c r="DF55" s="154"/>
      <c r="DG55" s="154">
        <f t="shared" si="94"/>
        <v>0</v>
      </c>
      <c r="DH55" s="154"/>
      <c r="DI55" s="154"/>
      <c r="DJ55" s="154"/>
      <c r="DK55" s="293"/>
      <c r="DL55" s="294">
        <f t="shared" si="95"/>
        <v>0</v>
      </c>
      <c r="DM55" s="156">
        <f t="shared" si="96"/>
        <v>0</v>
      </c>
      <c r="DN55" s="295">
        <f t="shared" si="97"/>
        <v>0</v>
      </c>
      <c r="DO55" s="296">
        <f t="array" aca="1" ref="DO55" ca="1">SUM(LARGE(DR55:EK55,ROW(INDIRECT("1:"&amp;COUNT(DR55:EK55)-D$70))))+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2" s="158" customFormat="1" ht="17.25" hidden="1" thickTop="1" thickBot="1" x14ac:dyDescent="0.3">
      <c r="A56" s="416"/>
      <c r="B56" s="141">
        <f t="shared" si="74"/>
        <v>0</v>
      </c>
      <c r="C56" s="142"/>
      <c r="D56" s="143"/>
      <c r="E56" s="277"/>
      <c r="F56" s="511"/>
      <c r="G56" s="145">
        <f t="shared" si="75"/>
        <v>0</v>
      </c>
      <c r="H56" s="145"/>
      <c r="I56" s="145"/>
      <c r="J56" s="145"/>
      <c r="K56" s="511"/>
      <c r="L56" s="145">
        <f t="shared" si="76"/>
        <v>0</v>
      </c>
      <c r="M56" s="145"/>
      <c r="N56" s="145"/>
      <c r="O56" s="145"/>
      <c r="P56" s="427"/>
      <c r="Q56" s="278"/>
      <c r="R56" s="146">
        <f t="shared" si="77"/>
        <v>0</v>
      </c>
      <c r="S56" s="146"/>
      <c r="T56" s="146"/>
      <c r="U56" s="146"/>
      <c r="V56" s="146"/>
      <c r="W56" s="146">
        <f t="shared" si="78"/>
        <v>0</v>
      </c>
      <c r="X56" s="146"/>
      <c r="Y56" s="146"/>
      <c r="Z56" s="146"/>
      <c r="AA56" s="518"/>
      <c r="AB56" s="147"/>
      <c r="AC56" s="147">
        <f t="shared" si="79"/>
        <v>0</v>
      </c>
      <c r="AD56" s="147"/>
      <c r="AE56" s="147"/>
      <c r="AF56" s="147"/>
      <c r="AG56" s="147"/>
      <c r="AH56" s="147">
        <f t="shared" si="80"/>
        <v>0</v>
      </c>
      <c r="AI56" s="147"/>
      <c r="AJ56" s="147"/>
      <c r="AK56" s="147"/>
      <c r="AL56" s="280"/>
      <c r="AM56" s="281"/>
      <c r="AN56" s="148">
        <f t="shared" si="81"/>
        <v>0</v>
      </c>
      <c r="AO56" s="148"/>
      <c r="AP56" s="148"/>
      <c r="AQ56" s="148"/>
      <c r="AR56" s="281"/>
      <c r="AS56" s="148">
        <f t="shared" si="82"/>
        <v>0</v>
      </c>
      <c r="AT56" s="148"/>
      <c r="AU56" s="148"/>
      <c r="AV56" s="148"/>
      <c r="AW56" s="282"/>
      <c r="AX56" s="283"/>
      <c r="AY56" s="149">
        <f t="shared" si="83"/>
        <v>0</v>
      </c>
      <c r="AZ56" s="149"/>
      <c r="BA56" s="149"/>
      <c r="BB56" s="149"/>
      <c r="BC56" s="149"/>
      <c r="BD56" s="149">
        <f t="shared" si="84"/>
        <v>0</v>
      </c>
      <c r="BE56" s="149"/>
      <c r="BF56" s="149"/>
      <c r="BG56" s="149"/>
      <c r="BH56" s="284"/>
      <c r="BI56" s="285"/>
      <c r="BJ56" s="150">
        <f t="shared" si="85"/>
        <v>0</v>
      </c>
      <c r="BK56" s="150"/>
      <c r="BL56" s="150"/>
      <c r="BM56" s="150"/>
      <c r="BN56" s="150"/>
      <c r="BO56" s="150">
        <f t="shared" si="86"/>
        <v>0</v>
      </c>
      <c r="BP56" s="150"/>
      <c r="BQ56" s="150"/>
      <c r="BR56" s="150"/>
      <c r="BS56" s="286"/>
      <c r="BT56" s="287"/>
      <c r="BU56" s="151">
        <f t="shared" si="87"/>
        <v>0</v>
      </c>
      <c r="BV56" s="151"/>
      <c r="BW56" s="151"/>
      <c r="BX56" s="151"/>
      <c r="BY56" s="151"/>
      <c r="BZ56" s="151">
        <f t="shared" si="88"/>
        <v>0</v>
      </c>
      <c r="CA56" s="151"/>
      <c r="CB56" s="151"/>
      <c r="CC56" s="151"/>
      <c r="CD56" s="288"/>
      <c r="CE56" s="289"/>
      <c r="CF56" s="152">
        <f t="shared" si="89"/>
        <v>0</v>
      </c>
      <c r="CG56" s="152"/>
      <c r="CH56" s="152"/>
      <c r="CI56" s="152"/>
      <c r="CJ56" s="152"/>
      <c r="CK56" s="152">
        <f t="shared" si="90"/>
        <v>0</v>
      </c>
      <c r="CL56" s="152"/>
      <c r="CM56" s="152"/>
      <c r="CN56" s="152"/>
      <c r="CO56" s="290"/>
      <c r="CP56" s="291"/>
      <c r="CQ56" s="153">
        <f t="shared" si="91"/>
        <v>0</v>
      </c>
      <c r="CR56" s="153"/>
      <c r="CS56" s="153"/>
      <c r="CT56" s="153"/>
      <c r="CU56" s="291"/>
      <c r="CV56" s="153">
        <f t="shared" si="92"/>
        <v>0</v>
      </c>
      <c r="CW56" s="153"/>
      <c r="CX56" s="153"/>
      <c r="CY56" s="153"/>
      <c r="CZ56" s="292"/>
      <c r="DA56" s="293"/>
      <c r="DB56" s="154">
        <f t="shared" si="93"/>
        <v>0</v>
      </c>
      <c r="DC56" s="154"/>
      <c r="DD56" s="154"/>
      <c r="DE56" s="154"/>
      <c r="DF56" s="154"/>
      <c r="DG56" s="154">
        <f t="shared" si="94"/>
        <v>0</v>
      </c>
      <c r="DH56" s="154"/>
      <c r="DI56" s="154"/>
      <c r="DJ56" s="154"/>
      <c r="DK56" s="293"/>
      <c r="DL56" s="294">
        <f t="shared" si="95"/>
        <v>0</v>
      </c>
      <c r="DM56" s="156">
        <f t="shared" si="96"/>
        <v>0</v>
      </c>
      <c r="DN56" s="295">
        <f t="shared" si="97"/>
        <v>0</v>
      </c>
      <c r="DO56" s="296">
        <f t="array" aca="1" ref="DO56" ca="1">SUM(LARGE(DR56:EK56,ROW(INDIRECT("1:"&amp;COUNT(DR56:EK56)-D$70))))+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2" s="158" customFormat="1" ht="17.25" hidden="1" thickTop="1" thickBot="1" x14ac:dyDescent="0.3">
      <c r="A57" s="416"/>
      <c r="B57" s="141">
        <f t="shared" si="74"/>
        <v>0</v>
      </c>
      <c r="C57" s="142"/>
      <c r="D57" s="143"/>
      <c r="E57" s="277"/>
      <c r="F57" s="511"/>
      <c r="G57" s="145">
        <f t="shared" si="75"/>
        <v>0</v>
      </c>
      <c r="H57" s="145"/>
      <c r="I57" s="145"/>
      <c r="J57" s="145"/>
      <c r="K57" s="511"/>
      <c r="L57" s="145">
        <f t="shared" si="76"/>
        <v>0</v>
      </c>
      <c r="M57" s="145"/>
      <c r="N57" s="145"/>
      <c r="O57" s="145"/>
      <c r="P57" s="427"/>
      <c r="Q57" s="278"/>
      <c r="R57" s="146">
        <f t="shared" si="77"/>
        <v>0</v>
      </c>
      <c r="S57" s="146"/>
      <c r="T57" s="146"/>
      <c r="U57" s="146"/>
      <c r="V57" s="146"/>
      <c r="W57" s="146">
        <f t="shared" si="78"/>
        <v>0</v>
      </c>
      <c r="X57" s="146"/>
      <c r="Y57" s="146"/>
      <c r="Z57" s="146"/>
      <c r="AA57" s="518"/>
      <c r="AB57" s="147"/>
      <c r="AC57" s="147">
        <f t="shared" si="79"/>
        <v>0</v>
      </c>
      <c r="AD57" s="147"/>
      <c r="AE57" s="147"/>
      <c r="AF57" s="147"/>
      <c r="AG57" s="147"/>
      <c r="AH57" s="147">
        <f t="shared" si="80"/>
        <v>0</v>
      </c>
      <c r="AI57" s="147"/>
      <c r="AJ57" s="147"/>
      <c r="AK57" s="147"/>
      <c r="AL57" s="280"/>
      <c r="AM57" s="281"/>
      <c r="AN57" s="148">
        <f t="shared" si="81"/>
        <v>0</v>
      </c>
      <c r="AO57" s="148"/>
      <c r="AP57" s="148"/>
      <c r="AQ57" s="148"/>
      <c r="AR57" s="281"/>
      <c r="AS57" s="148">
        <f t="shared" si="82"/>
        <v>0</v>
      </c>
      <c r="AT57" s="148"/>
      <c r="AU57" s="148"/>
      <c r="AV57" s="148"/>
      <c r="AW57" s="282"/>
      <c r="AX57" s="283"/>
      <c r="AY57" s="149">
        <f t="shared" si="83"/>
        <v>0</v>
      </c>
      <c r="AZ57" s="149"/>
      <c r="BA57" s="149"/>
      <c r="BB57" s="149"/>
      <c r="BC57" s="149"/>
      <c r="BD57" s="149">
        <f t="shared" si="84"/>
        <v>0</v>
      </c>
      <c r="BE57" s="149"/>
      <c r="BF57" s="149"/>
      <c r="BG57" s="149"/>
      <c r="BH57" s="284"/>
      <c r="BI57" s="285"/>
      <c r="BJ57" s="150">
        <f t="shared" si="85"/>
        <v>0</v>
      </c>
      <c r="BK57" s="150"/>
      <c r="BL57" s="150"/>
      <c r="BM57" s="150"/>
      <c r="BN57" s="150"/>
      <c r="BO57" s="150">
        <f t="shared" si="86"/>
        <v>0</v>
      </c>
      <c r="BP57" s="150"/>
      <c r="BQ57" s="150"/>
      <c r="BR57" s="150"/>
      <c r="BS57" s="286"/>
      <c r="BT57" s="287"/>
      <c r="BU57" s="151">
        <f t="shared" si="87"/>
        <v>0</v>
      </c>
      <c r="BV57" s="151"/>
      <c r="BW57" s="151"/>
      <c r="BX57" s="151"/>
      <c r="BY57" s="151"/>
      <c r="BZ57" s="151">
        <f t="shared" si="88"/>
        <v>0</v>
      </c>
      <c r="CA57" s="151"/>
      <c r="CB57" s="151"/>
      <c r="CC57" s="151"/>
      <c r="CD57" s="288"/>
      <c r="CE57" s="289"/>
      <c r="CF57" s="152">
        <f t="shared" si="89"/>
        <v>0</v>
      </c>
      <c r="CG57" s="152"/>
      <c r="CH57" s="152"/>
      <c r="CI57" s="152"/>
      <c r="CJ57" s="152"/>
      <c r="CK57" s="152">
        <f t="shared" si="90"/>
        <v>0</v>
      </c>
      <c r="CL57" s="152"/>
      <c r="CM57" s="152"/>
      <c r="CN57" s="152"/>
      <c r="CO57" s="290"/>
      <c r="CP57" s="291"/>
      <c r="CQ57" s="153">
        <f t="shared" si="91"/>
        <v>0</v>
      </c>
      <c r="CR57" s="153"/>
      <c r="CS57" s="153"/>
      <c r="CT57" s="153"/>
      <c r="CU57" s="291"/>
      <c r="CV57" s="153">
        <f t="shared" si="92"/>
        <v>0</v>
      </c>
      <c r="CW57" s="153"/>
      <c r="CX57" s="153"/>
      <c r="CY57" s="153"/>
      <c r="CZ57" s="292"/>
      <c r="DA57" s="293"/>
      <c r="DB57" s="154">
        <f t="shared" si="93"/>
        <v>0</v>
      </c>
      <c r="DC57" s="154"/>
      <c r="DD57" s="154"/>
      <c r="DE57" s="154"/>
      <c r="DF57" s="154"/>
      <c r="DG57" s="154">
        <f t="shared" si="94"/>
        <v>0</v>
      </c>
      <c r="DH57" s="154"/>
      <c r="DI57" s="154"/>
      <c r="DJ57" s="154"/>
      <c r="DK57" s="293"/>
      <c r="DL57" s="294">
        <f t="shared" si="95"/>
        <v>0</v>
      </c>
      <c r="DM57" s="156">
        <f t="shared" si="96"/>
        <v>0</v>
      </c>
      <c r="DN57" s="295">
        <f t="shared" si="97"/>
        <v>0</v>
      </c>
      <c r="DO57" s="296">
        <f t="array" aca="1" ref="DO57" ca="1">SUM(LARGE(DR57:EK57,ROW(INDIRECT("1:"&amp;COUNT(DR57:EK57)-D$70))))+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2" s="158" customFormat="1" ht="17.25" hidden="1" thickTop="1" thickBot="1" x14ac:dyDescent="0.3">
      <c r="A58" s="416"/>
      <c r="B58" s="141">
        <f t="shared" si="74"/>
        <v>0</v>
      </c>
      <c r="C58" s="142"/>
      <c r="D58" s="143"/>
      <c r="E58" s="277"/>
      <c r="F58" s="511"/>
      <c r="G58" s="145">
        <f t="shared" si="75"/>
        <v>0</v>
      </c>
      <c r="H58" s="145"/>
      <c r="I58" s="145"/>
      <c r="J58" s="145"/>
      <c r="K58" s="511"/>
      <c r="L58" s="145">
        <f t="shared" si="76"/>
        <v>0</v>
      </c>
      <c r="M58" s="145"/>
      <c r="N58" s="145"/>
      <c r="O58" s="145"/>
      <c r="P58" s="427"/>
      <c r="Q58" s="278"/>
      <c r="R58" s="146">
        <f t="shared" si="77"/>
        <v>0</v>
      </c>
      <c r="S58" s="146"/>
      <c r="T58" s="146"/>
      <c r="U58" s="146"/>
      <c r="V58" s="146"/>
      <c r="W58" s="146">
        <f t="shared" si="78"/>
        <v>0</v>
      </c>
      <c r="X58" s="146"/>
      <c r="Y58" s="146"/>
      <c r="Z58" s="146"/>
      <c r="AA58" s="518"/>
      <c r="AB58" s="147"/>
      <c r="AC58" s="147">
        <f t="shared" si="79"/>
        <v>0</v>
      </c>
      <c r="AD58" s="147"/>
      <c r="AE58" s="147"/>
      <c r="AF58" s="147"/>
      <c r="AG58" s="147"/>
      <c r="AH58" s="147">
        <f t="shared" si="80"/>
        <v>0</v>
      </c>
      <c r="AI58" s="147"/>
      <c r="AJ58" s="147"/>
      <c r="AK58" s="147"/>
      <c r="AL58" s="280"/>
      <c r="AM58" s="281"/>
      <c r="AN58" s="148">
        <f t="shared" si="81"/>
        <v>0</v>
      </c>
      <c r="AO58" s="148"/>
      <c r="AP58" s="148"/>
      <c r="AQ58" s="148"/>
      <c r="AR58" s="281"/>
      <c r="AS58" s="148">
        <f t="shared" si="82"/>
        <v>0</v>
      </c>
      <c r="AT58" s="148"/>
      <c r="AU58" s="148"/>
      <c r="AV58" s="148"/>
      <c r="AW58" s="282"/>
      <c r="AX58" s="283"/>
      <c r="AY58" s="149">
        <f t="shared" si="83"/>
        <v>0</v>
      </c>
      <c r="AZ58" s="149"/>
      <c r="BA58" s="149"/>
      <c r="BB58" s="149"/>
      <c r="BC58" s="149"/>
      <c r="BD58" s="149">
        <f t="shared" si="84"/>
        <v>0</v>
      </c>
      <c r="BE58" s="149"/>
      <c r="BF58" s="149"/>
      <c r="BG58" s="149"/>
      <c r="BH58" s="284"/>
      <c r="BI58" s="285"/>
      <c r="BJ58" s="150">
        <f t="shared" si="85"/>
        <v>0</v>
      </c>
      <c r="BK58" s="150"/>
      <c r="BL58" s="150"/>
      <c r="BM58" s="150"/>
      <c r="BN58" s="150"/>
      <c r="BO58" s="150">
        <f t="shared" si="86"/>
        <v>0</v>
      </c>
      <c r="BP58" s="150"/>
      <c r="BQ58" s="150"/>
      <c r="BR58" s="150"/>
      <c r="BS58" s="286"/>
      <c r="BT58" s="287"/>
      <c r="BU58" s="151">
        <f t="shared" si="87"/>
        <v>0</v>
      </c>
      <c r="BV58" s="151"/>
      <c r="BW58" s="151"/>
      <c r="BX58" s="151"/>
      <c r="BY58" s="151"/>
      <c r="BZ58" s="151">
        <f t="shared" si="88"/>
        <v>0</v>
      </c>
      <c r="CA58" s="151"/>
      <c r="CB58" s="151"/>
      <c r="CC58" s="151"/>
      <c r="CD58" s="288"/>
      <c r="CE58" s="289"/>
      <c r="CF58" s="152">
        <f t="shared" si="89"/>
        <v>0</v>
      </c>
      <c r="CG58" s="152"/>
      <c r="CH58" s="152"/>
      <c r="CI58" s="152"/>
      <c r="CJ58" s="152"/>
      <c r="CK58" s="152">
        <f t="shared" si="90"/>
        <v>0</v>
      </c>
      <c r="CL58" s="152"/>
      <c r="CM58" s="152"/>
      <c r="CN58" s="152"/>
      <c r="CO58" s="290"/>
      <c r="CP58" s="291"/>
      <c r="CQ58" s="153">
        <f t="shared" si="91"/>
        <v>0</v>
      </c>
      <c r="CR58" s="153"/>
      <c r="CS58" s="153"/>
      <c r="CT58" s="153"/>
      <c r="CU58" s="291"/>
      <c r="CV58" s="153">
        <f t="shared" si="92"/>
        <v>0</v>
      </c>
      <c r="CW58" s="153"/>
      <c r="CX58" s="153"/>
      <c r="CY58" s="153"/>
      <c r="CZ58" s="292"/>
      <c r="DA58" s="293"/>
      <c r="DB58" s="154">
        <f t="shared" si="93"/>
        <v>0</v>
      </c>
      <c r="DC58" s="154"/>
      <c r="DD58" s="154"/>
      <c r="DE58" s="154"/>
      <c r="DF58" s="154"/>
      <c r="DG58" s="154">
        <f t="shared" si="94"/>
        <v>0</v>
      </c>
      <c r="DH58" s="154"/>
      <c r="DI58" s="154"/>
      <c r="DJ58" s="154"/>
      <c r="DK58" s="293"/>
      <c r="DL58" s="294">
        <f t="shared" si="95"/>
        <v>0</v>
      </c>
      <c r="DM58" s="156">
        <f t="shared" si="96"/>
        <v>0</v>
      </c>
      <c r="DN58" s="295">
        <f t="shared" si="97"/>
        <v>0</v>
      </c>
      <c r="DO58" s="296">
        <f t="array" aca="1" ref="DO58" ca="1">SUM(LARGE(DR58:EK58,ROW(INDIRECT("1:"&amp;COUNT(DR58:EK58)-D$70))))+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2" s="158" customFormat="1" ht="17.25" hidden="1" thickTop="1" thickBot="1" x14ac:dyDescent="0.3">
      <c r="A59" s="416"/>
      <c r="B59" s="141">
        <f t="shared" si="74"/>
        <v>0</v>
      </c>
      <c r="C59" s="142"/>
      <c r="D59" s="143"/>
      <c r="E59" s="277"/>
      <c r="F59" s="511"/>
      <c r="G59" s="145">
        <f t="shared" si="75"/>
        <v>0</v>
      </c>
      <c r="H59" s="145"/>
      <c r="I59" s="145"/>
      <c r="J59" s="145"/>
      <c r="K59" s="511"/>
      <c r="L59" s="145">
        <f t="shared" si="76"/>
        <v>0</v>
      </c>
      <c r="M59" s="145"/>
      <c r="N59" s="145"/>
      <c r="O59" s="145"/>
      <c r="P59" s="427"/>
      <c r="Q59" s="278"/>
      <c r="R59" s="146">
        <f t="shared" si="77"/>
        <v>0</v>
      </c>
      <c r="S59" s="146"/>
      <c r="T59" s="146"/>
      <c r="U59" s="146"/>
      <c r="V59" s="146"/>
      <c r="W59" s="146">
        <f t="shared" si="78"/>
        <v>0</v>
      </c>
      <c r="X59" s="146"/>
      <c r="Y59" s="146"/>
      <c r="Z59" s="146"/>
      <c r="AA59" s="518"/>
      <c r="AB59" s="147"/>
      <c r="AC59" s="147">
        <f t="shared" si="79"/>
        <v>0</v>
      </c>
      <c r="AD59" s="147"/>
      <c r="AE59" s="147"/>
      <c r="AF59" s="147"/>
      <c r="AG59" s="147"/>
      <c r="AH59" s="147">
        <f t="shared" si="80"/>
        <v>0</v>
      </c>
      <c r="AI59" s="147"/>
      <c r="AJ59" s="147"/>
      <c r="AK59" s="147"/>
      <c r="AL59" s="280"/>
      <c r="AM59" s="281"/>
      <c r="AN59" s="148">
        <f t="shared" si="81"/>
        <v>0</v>
      </c>
      <c r="AO59" s="148"/>
      <c r="AP59" s="148"/>
      <c r="AQ59" s="148"/>
      <c r="AR59" s="281"/>
      <c r="AS59" s="148">
        <f t="shared" si="82"/>
        <v>0</v>
      </c>
      <c r="AT59" s="148"/>
      <c r="AU59" s="148"/>
      <c r="AV59" s="148"/>
      <c r="AW59" s="282"/>
      <c r="AX59" s="283"/>
      <c r="AY59" s="149">
        <f t="shared" si="83"/>
        <v>0</v>
      </c>
      <c r="AZ59" s="149"/>
      <c r="BA59" s="149"/>
      <c r="BB59" s="149"/>
      <c r="BC59" s="149"/>
      <c r="BD59" s="149">
        <f t="shared" si="84"/>
        <v>0</v>
      </c>
      <c r="BE59" s="149"/>
      <c r="BF59" s="149"/>
      <c r="BG59" s="149"/>
      <c r="BH59" s="284"/>
      <c r="BI59" s="285"/>
      <c r="BJ59" s="150">
        <f t="shared" si="85"/>
        <v>0</v>
      </c>
      <c r="BK59" s="150"/>
      <c r="BL59" s="150"/>
      <c r="BM59" s="150"/>
      <c r="BN59" s="150"/>
      <c r="BO59" s="150">
        <f t="shared" si="86"/>
        <v>0</v>
      </c>
      <c r="BP59" s="150"/>
      <c r="BQ59" s="150"/>
      <c r="BR59" s="150"/>
      <c r="BS59" s="286"/>
      <c r="BT59" s="287"/>
      <c r="BU59" s="151">
        <f t="shared" si="87"/>
        <v>0</v>
      </c>
      <c r="BV59" s="151"/>
      <c r="BW59" s="151"/>
      <c r="BX59" s="151"/>
      <c r="BY59" s="151"/>
      <c r="BZ59" s="151">
        <f t="shared" si="88"/>
        <v>0</v>
      </c>
      <c r="CA59" s="151"/>
      <c r="CB59" s="151"/>
      <c r="CC59" s="151"/>
      <c r="CD59" s="288"/>
      <c r="CE59" s="289"/>
      <c r="CF59" s="152">
        <f t="shared" si="89"/>
        <v>0</v>
      </c>
      <c r="CG59" s="152"/>
      <c r="CH59" s="152"/>
      <c r="CI59" s="152"/>
      <c r="CJ59" s="152"/>
      <c r="CK59" s="152">
        <f t="shared" si="90"/>
        <v>0</v>
      </c>
      <c r="CL59" s="152"/>
      <c r="CM59" s="152"/>
      <c r="CN59" s="152"/>
      <c r="CO59" s="290"/>
      <c r="CP59" s="291"/>
      <c r="CQ59" s="153">
        <f t="shared" si="91"/>
        <v>0</v>
      </c>
      <c r="CR59" s="153"/>
      <c r="CS59" s="153"/>
      <c r="CT59" s="153"/>
      <c r="CU59" s="291"/>
      <c r="CV59" s="153">
        <f t="shared" si="92"/>
        <v>0</v>
      </c>
      <c r="CW59" s="153"/>
      <c r="CX59" s="153"/>
      <c r="CY59" s="153"/>
      <c r="CZ59" s="292"/>
      <c r="DA59" s="293"/>
      <c r="DB59" s="154">
        <f t="shared" si="93"/>
        <v>0</v>
      </c>
      <c r="DC59" s="154"/>
      <c r="DD59" s="154"/>
      <c r="DE59" s="154"/>
      <c r="DF59" s="154"/>
      <c r="DG59" s="154">
        <f t="shared" si="94"/>
        <v>0</v>
      </c>
      <c r="DH59" s="154"/>
      <c r="DI59" s="154"/>
      <c r="DJ59" s="154"/>
      <c r="DK59" s="293"/>
      <c r="DL59" s="294">
        <f t="shared" si="95"/>
        <v>0</v>
      </c>
      <c r="DM59" s="156">
        <f t="shared" si="96"/>
        <v>0</v>
      </c>
      <c r="DN59" s="295">
        <f t="shared" si="97"/>
        <v>0</v>
      </c>
      <c r="DO59" s="296">
        <f t="array" aca="1" ref="DO59" ca="1">SUM(LARGE(DR59:EK59,ROW(INDIRECT("1:"&amp;COUNT(DR59:EK59)-D$70))))+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2" s="158" customFormat="1" ht="17.25" hidden="1" thickTop="1" thickBot="1" x14ac:dyDescent="0.3">
      <c r="A60" s="416"/>
      <c r="B60" s="141">
        <f t="shared" si="74"/>
        <v>0</v>
      </c>
      <c r="C60" s="142"/>
      <c r="D60" s="143"/>
      <c r="E60" s="277"/>
      <c r="F60" s="511"/>
      <c r="G60" s="145">
        <f t="shared" si="75"/>
        <v>0</v>
      </c>
      <c r="H60" s="145"/>
      <c r="I60" s="145"/>
      <c r="J60" s="145"/>
      <c r="K60" s="511"/>
      <c r="L60" s="145">
        <f t="shared" si="76"/>
        <v>0</v>
      </c>
      <c r="M60" s="145"/>
      <c r="N60" s="145"/>
      <c r="O60" s="145"/>
      <c r="P60" s="427"/>
      <c r="Q60" s="278"/>
      <c r="R60" s="146">
        <f t="shared" si="77"/>
        <v>0</v>
      </c>
      <c r="S60" s="146"/>
      <c r="T60" s="146"/>
      <c r="U60" s="146"/>
      <c r="V60" s="146"/>
      <c r="W60" s="146">
        <f t="shared" si="78"/>
        <v>0</v>
      </c>
      <c r="X60" s="146"/>
      <c r="Y60" s="146"/>
      <c r="Z60" s="146"/>
      <c r="AA60" s="518"/>
      <c r="AB60" s="147"/>
      <c r="AC60" s="147">
        <f t="shared" si="79"/>
        <v>0</v>
      </c>
      <c r="AD60" s="147"/>
      <c r="AE60" s="147"/>
      <c r="AF60" s="147"/>
      <c r="AG60" s="147"/>
      <c r="AH60" s="147">
        <f t="shared" si="80"/>
        <v>0</v>
      </c>
      <c r="AI60" s="147"/>
      <c r="AJ60" s="147"/>
      <c r="AK60" s="147"/>
      <c r="AL60" s="280"/>
      <c r="AM60" s="281"/>
      <c r="AN60" s="148">
        <f t="shared" si="81"/>
        <v>0</v>
      </c>
      <c r="AO60" s="148"/>
      <c r="AP60" s="148"/>
      <c r="AQ60" s="148"/>
      <c r="AR60" s="281"/>
      <c r="AS60" s="148">
        <f t="shared" si="82"/>
        <v>0</v>
      </c>
      <c r="AT60" s="148"/>
      <c r="AU60" s="148"/>
      <c r="AV60" s="148"/>
      <c r="AW60" s="282"/>
      <c r="AX60" s="283"/>
      <c r="AY60" s="149">
        <f t="shared" si="83"/>
        <v>0</v>
      </c>
      <c r="AZ60" s="149"/>
      <c r="BA60" s="149"/>
      <c r="BB60" s="149"/>
      <c r="BC60" s="149"/>
      <c r="BD60" s="149">
        <f t="shared" si="84"/>
        <v>0</v>
      </c>
      <c r="BE60" s="149"/>
      <c r="BF60" s="149"/>
      <c r="BG60" s="149"/>
      <c r="BH60" s="284"/>
      <c r="BI60" s="285"/>
      <c r="BJ60" s="150">
        <f t="shared" si="85"/>
        <v>0</v>
      </c>
      <c r="BK60" s="150"/>
      <c r="BL60" s="150"/>
      <c r="BM60" s="150"/>
      <c r="BN60" s="150"/>
      <c r="BO60" s="150">
        <f t="shared" si="86"/>
        <v>0</v>
      </c>
      <c r="BP60" s="150"/>
      <c r="BQ60" s="150"/>
      <c r="BR60" s="150"/>
      <c r="BS60" s="286"/>
      <c r="BT60" s="287"/>
      <c r="BU60" s="151">
        <f t="shared" si="87"/>
        <v>0</v>
      </c>
      <c r="BV60" s="151"/>
      <c r="BW60" s="151"/>
      <c r="BX60" s="151"/>
      <c r="BY60" s="151"/>
      <c r="BZ60" s="151">
        <f t="shared" si="88"/>
        <v>0</v>
      </c>
      <c r="CA60" s="151"/>
      <c r="CB60" s="151"/>
      <c r="CC60" s="151"/>
      <c r="CD60" s="288"/>
      <c r="CE60" s="289"/>
      <c r="CF60" s="152">
        <f t="shared" si="89"/>
        <v>0</v>
      </c>
      <c r="CG60" s="152"/>
      <c r="CH60" s="152"/>
      <c r="CI60" s="152"/>
      <c r="CJ60" s="152"/>
      <c r="CK60" s="152">
        <f t="shared" si="90"/>
        <v>0</v>
      </c>
      <c r="CL60" s="152"/>
      <c r="CM60" s="152"/>
      <c r="CN60" s="152"/>
      <c r="CO60" s="290"/>
      <c r="CP60" s="291"/>
      <c r="CQ60" s="153">
        <f t="shared" si="91"/>
        <v>0</v>
      </c>
      <c r="CR60" s="153"/>
      <c r="CS60" s="153"/>
      <c r="CT60" s="153"/>
      <c r="CU60" s="291"/>
      <c r="CV60" s="153">
        <f t="shared" si="92"/>
        <v>0</v>
      </c>
      <c r="CW60" s="153"/>
      <c r="CX60" s="153"/>
      <c r="CY60" s="153"/>
      <c r="CZ60" s="292"/>
      <c r="DA60" s="293"/>
      <c r="DB60" s="154">
        <f t="shared" si="93"/>
        <v>0</v>
      </c>
      <c r="DC60" s="154"/>
      <c r="DD60" s="154"/>
      <c r="DE60" s="154"/>
      <c r="DF60" s="154"/>
      <c r="DG60" s="154">
        <f t="shared" si="94"/>
        <v>0</v>
      </c>
      <c r="DH60" s="154"/>
      <c r="DI60" s="154"/>
      <c r="DJ60" s="154"/>
      <c r="DK60" s="293"/>
      <c r="DL60" s="294">
        <f t="shared" si="95"/>
        <v>0</v>
      </c>
      <c r="DM60" s="156">
        <f t="shared" si="96"/>
        <v>0</v>
      </c>
      <c r="DN60" s="295">
        <f t="shared" si="97"/>
        <v>0</v>
      </c>
      <c r="DO60" s="296">
        <f t="array" aca="1" ref="DO60" ca="1">SUM(LARGE(DR60:EK60,ROW(INDIRECT("1:"&amp;COUNT(DR60:EK60)-D$70))))+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2" s="158" customFormat="1" ht="17.25" hidden="1" thickTop="1" thickBot="1" x14ac:dyDescent="0.3">
      <c r="A61" s="416"/>
      <c r="B61" s="141">
        <f t="shared" si="74"/>
        <v>0</v>
      </c>
      <c r="C61" s="142"/>
      <c r="D61" s="143"/>
      <c r="E61" s="277"/>
      <c r="F61" s="511"/>
      <c r="G61" s="145">
        <f t="shared" si="75"/>
        <v>0</v>
      </c>
      <c r="H61" s="145"/>
      <c r="I61" s="145"/>
      <c r="J61" s="145"/>
      <c r="K61" s="511"/>
      <c r="L61" s="145">
        <f t="shared" si="76"/>
        <v>0</v>
      </c>
      <c r="M61" s="145"/>
      <c r="N61" s="145"/>
      <c r="O61" s="145"/>
      <c r="P61" s="427"/>
      <c r="Q61" s="278"/>
      <c r="R61" s="146">
        <f t="shared" si="77"/>
        <v>0</v>
      </c>
      <c r="S61" s="146"/>
      <c r="T61" s="146"/>
      <c r="U61" s="146"/>
      <c r="V61" s="146"/>
      <c r="W61" s="146">
        <f t="shared" si="78"/>
        <v>0</v>
      </c>
      <c r="X61" s="146"/>
      <c r="Y61" s="146"/>
      <c r="Z61" s="146"/>
      <c r="AA61" s="518"/>
      <c r="AB61" s="147"/>
      <c r="AC61" s="147">
        <f t="shared" si="79"/>
        <v>0</v>
      </c>
      <c r="AD61" s="147"/>
      <c r="AE61" s="147"/>
      <c r="AF61" s="147"/>
      <c r="AG61" s="147"/>
      <c r="AH61" s="147">
        <f t="shared" si="80"/>
        <v>0</v>
      </c>
      <c r="AI61" s="147"/>
      <c r="AJ61" s="147"/>
      <c r="AK61" s="147"/>
      <c r="AL61" s="280"/>
      <c r="AM61" s="281"/>
      <c r="AN61" s="148">
        <f t="shared" si="81"/>
        <v>0</v>
      </c>
      <c r="AO61" s="148"/>
      <c r="AP61" s="148"/>
      <c r="AQ61" s="148"/>
      <c r="AR61" s="281"/>
      <c r="AS61" s="148">
        <f t="shared" si="82"/>
        <v>0</v>
      </c>
      <c r="AT61" s="148"/>
      <c r="AU61" s="148"/>
      <c r="AV61" s="148"/>
      <c r="AW61" s="282"/>
      <c r="AX61" s="283"/>
      <c r="AY61" s="149">
        <f t="shared" si="83"/>
        <v>0</v>
      </c>
      <c r="AZ61" s="149"/>
      <c r="BA61" s="149"/>
      <c r="BB61" s="149"/>
      <c r="BC61" s="149"/>
      <c r="BD61" s="149">
        <f t="shared" si="84"/>
        <v>0</v>
      </c>
      <c r="BE61" s="149"/>
      <c r="BF61" s="149"/>
      <c r="BG61" s="149"/>
      <c r="BH61" s="284"/>
      <c r="BI61" s="285"/>
      <c r="BJ61" s="150">
        <f t="shared" si="85"/>
        <v>0</v>
      </c>
      <c r="BK61" s="150"/>
      <c r="BL61" s="150"/>
      <c r="BM61" s="150"/>
      <c r="BN61" s="150"/>
      <c r="BO61" s="150">
        <f t="shared" si="86"/>
        <v>0</v>
      </c>
      <c r="BP61" s="150"/>
      <c r="BQ61" s="150"/>
      <c r="BR61" s="150"/>
      <c r="BS61" s="286"/>
      <c r="BT61" s="287"/>
      <c r="BU61" s="151">
        <f t="shared" si="87"/>
        <v>0</v>
      </c>
      <c r="BV61" s="151"/>
      <c r="BW61" s="151"/>
      <c r="BX61" s="151"/>
      <c r="BY61" s="151"/>
      <c r="BZ61" s="151">
        <f t="shared" si="88"/>
        <v>0</v>
      </c>
      <c r="CA61" s="151"/>
      <c r="CB61" s="151"/>
      <c r="CC61" s="151"/>
      <c r="CD61" s="288"/>
      <c r="CE61" s="289"/>
      <c r="CF61" s="152">
        <f t="shared" si="89"/>
        <v>0</v>
      </c>
      <c r="CG61" s="152"/>
      <c r="CH61" s="152"/>
      <c r="CI61" s="152"/>
      <c r="CJ61" s="152"/>
      <c r="CK61" s="152">
        <f t="shared" si="90"/>
        <v>0</v>
      </c>
      <c r="CL61" s="152"/>
      <c r="CM61" s="152"/>
      <c r="CN61" s="152"/>
      <c r="CO61" s="290"/>
      <c r="CP61" s="291"/>
      <c r="CQ61" s="153">
        <f t="shared" si="91"/>
        <v>0</v>
      </c>
      <c r="CR61" s="153"/>
      <c r="CS61" s="153"/>
      <c r="CT61" s="153"/>
      <c r="CU61" s="291"/>
      <c r="CV61" s="153">
        <f t="shared" si="92"/>
        <v>0</v>
      </c>
      <c r="CW61" s="153"/>
      <c r="CX61" s="153"/>
      <c r="CY61" s="153"/>
      <c r="CZ61" s="292"/>
      <c r="DA61" s="293"/>
      <c r="DB61" s="154">
        <f t="shared" si="93"/>
        <v>0</v>
      </c>
      <c r="DC61" s="154"/>
      <c r="DD61" s="154"/>
      <c r="DE61" s="154"/>
      <c r="DF61" s="154"/>
      <c r="DG61" s="154">
        <f t="shared" si="94"/>
        <v>0</v>
      </c>
      <c r="DH61" s="154"/>
      <c r="DI61" s="154"/>
      <c r="DJ61" s="154"/>
      <c r="DK61" s="293"/>
      <c r="DL61" s="294">
        <f t="shared" si="95"/>
        <v>0</v>
      </c>
      <c r="DM61" s="156">
        <f t="shared" si="96"/>
        <v>0</v>
      </c>
      <c r="DN61" s="295">
        <f t="shared" si="97"/>
        <v>0</v>
      </c>
      <c r="DO61" s="296">
        <f t="array" aca="1" ref="DO61" ca="1">SUM(LARGE(DR61:EK61,ROW(INDIRECT("1:"&amp;COUNT(DR61:EK61)-D$70))))+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2" ht="15.75" thickTop="1" x14ac:dyDescent="0.25">
      <c r="E62" s="297"/>
      <c r="F62" s="438"/>
      <c r="G62" s="298"/>
      <c r="H62" s="298"/>
      <c r="I62" s="298"/>
      <c r="J62" s="298"/>
      <c r="K62" s="298"/>
      <c r="L62" s="298"/>
      <c r="M62" s="298"/>
      <c r="N62" s="298"/>
      <c r="O62" s="298"/>
      <c r="P62" s="299"/>
      <c r="Q62" s="300"/>
      <c r="R62" s="301"/>
      <c r="S62" s="301"/>
      <c r="T62" s="301"/>
      <c r="U62" s="301"/>
      <c r="V62" s="300"/>
      <c r="W62" s="301"/>
      <c r="X62" s="301"/>
      <c r="Y62" s="301"/>
      <c r="Z62" s="301"/>
      <c r="AA62" s="302"/>
      <c r="AB62" s="147"/>
      <c r="AC62" s="303"/>
      <c r="AD62" s="324"/>
      <c r="AE62" s="181"/>
      <c r="AF62" s="181"/>
      <c r="AG62" s="324"/>
      <c r="AH62" s="181"/>
      <c r="AI62" s="181"/>
      <c r="AJ62" s="181"/>
      <c r="AK62" s="181"/>
      <c r="AL62" s="439"/>
      <c r="AM62" s="445"/>
      <c r="AN62" s="304"/>
      <c r="AO62" s="304"/>
      <c r="AP62" s="304"/>
      <c r="AQ62" s="304"/>
      <c r="AR62" s="304"/>
      <c r="AS62" s="304"/>
      <c r="AT62" s="304"/>
      <c r="AU62" s="304"/>
      <c r="AV62" s="304"/>
      <c r="AW62" s="305"/>
      <c r="AX62" s="448"/>
      <c r="AY62" s="307"/>
      <c r="AZ62" s="307"/>
      <c r="BA62" s="307"/>
      <c r="BB62" s="307"/>
      <c r="BC62" s="306"/>
      <c r="BD62" s="307"/>
      <c r="BE62" s="307"/>
      <c r="BF62" s="307"/>
      <c r="BG62" s="307"/>
      <c r="BH62" s="308"/>
      <c r="BI62" s="466" t="s">
        <v>120</v>
      </c>
      <c r="BJ62" s="457"/>
      <c r="BK62" s="457"/>
      <c r="BL62" s="457"/>
      <c r="BM62" s="457"/>
      <c r="BN62" s="458"/>
      <c r="BO62" s="457"/>
      <c r="BP62" s="457"/>
      <c r="BQ62" s="457"/>
      <c r="BR62" s="457"/>
      <c r="BS62" s="459"/>
      <c r="BT62" s="477"/>
      <c r="BU62" s="309"/>
      <c r="BV62" s="309"/>
      <c r="BW62" s="309"/>
      <c r="BX62" s="309"/>
      <c r="BY62" s="309"/>
      <c r="BZ62" s="309"/>
      <c r="CA62" s="309"/>
      <c r="CB62" s="309"/>
      <c r="CC62" s="309"/>
      <c r="CD62" s="310"/>
      <c r="CE62" s="481"/>
      <c r="CF62" s="311"/>
      <c r="CG62" s="311"/>
      <c r="CH62" s="311"/>
      <c r="CI62" s="311"/>
      <c r="CJ62" s="311"/>
      <c r="CK62" s="311"/>
      <c r="CL62" s="311"/>
      <c r="CM62" s="311"/>
      <c r="CN62" s="312"/>
      <c r="CO62" s="513"/>
      <c r="CP62" s="494"/>
      <c r="CQ62" s="313"/>
      <c r="CR62" s="313"/>
      <c r="CS62" s="313"/>
      <c r="CT62" s="313"/>
      <c r="CU62" s="313"/>
      <c r="CV62" s="313"/>
      <c r="CW62" s="313"/>
      <c r="CX62" s="313"/>
      <c r="CY62" s="313"/>
      <c r="CZ62" s="495"/>
      <c r="DA62" s="314"/>
      <c r="DB62" s="315"/>
      <c r="DC62" s="315"/>
      <c r="DD62" s="315"/>
      <c r="DE62" s="315"/>
      <c r="DF62" s="315"/>
      <c r="DG62" s="315"/>
      <c r="DH62" s="315"/>
      <c r="DI62" s="315"/>
      <c r="DJ62" s="315"/>
      <c r="DK62" s="316"/>
      <c r="DL62" s="604"/>
      <c r="DM62" s="604"/>
      <c r="DN62" s="604"/>
      <c r="DO62" s="604"/>
      <c r="DP62" s="604"/>
      <c r="DQ62" s="604"/>
      <c r="DR62" s="604"/>
      <c r="DS62" s="604"/>
      <c r="DT62" s="604"/>
      <c r="DU62" s="604"/>
      <c r="DV62" s="604"/>
      <c r="DW62" s="604"/>
      <c r="DX62" s="604"/>
      <c r="DY62" s="604"/>
      <c r="DZ62" s="604"/>
      <c r="EA62" s="604"/>
      <c r="EB62" s="604"/>
      <c r="EC62" s="604"/>
      <c r="ED62" s="604"/>
      <c r="EE62" s="604"/>
      <c r="EF62" s="604"/>
      <c r="EG62" s="604"/>
      <c r="EH62" s="604"/>
      <c r="EI62" s="604"/>
      <c r="EJ62" s="604"/>
      <c r="EK62" s="604"/>
      <c r="EL62" s="604"/>
    </row>
    <row r="63" spans="1:142" x14ac:dyDescent="0.25">
      <c r="B63" s="920" t="s">
        <v>18</v>
      </c>
      <c r="C63" s="920"/>
      <c r="D63" s="920"/>
      <c r="E63" s="318"/>
      <c r="F63" s="319"/>
      <c r="G63" s="320"/>
      <c r="H63" s="320"/>
      <c r="I63" s="320"/>
      <c r="J63" s="320"/>
      <c r="K63" s="320"/>
      <c r="L63" s="320"/>
      <c r="M63" s="320"/>
      <c r="N63" s="320"/>
      <c r="O63" s="320"/>
      <c r="P63" s="321"/>
      <c r="Q63" s="322"/>
      <c r="R63" s="178"/>
      <c r="S63" s="178"/>
      <c r="T63" s="178"/>
      <c r="U63" s="178"/>
      <c r="V63" s="322"/>
      <c r="W63" s="178"/>
      <c r="X63" s="178"/>
      <c r="Y63" s="178"/>
      <c r="Z63" s="178"/>
      <c r="AA63" s="323"/>
      <c r="AB63" s="147"/>
      <c r="AC63" s="324"/>
      <c r="AD63" s="324"/>
      <c r="AE63" s="181"/>
      <c r="AF63" s="181"/>
      <c r="AG63" s="181"/>
      <c r="AH63" s="181"/>
      <c r="AI63" s="181"/>
      <c r="AJ63" s="181"/>
      <c r="AK63" s="181"/>
      <c r="AL63" s="439"/>
      <c r="AM63" s="446"/>
      <c r="AN63" s="183"/>
      <c r="AO63" s="183"/>
      <c r="AP63" s="183"/>
      <c r="AQ63" s="183"/>
      <c r="AR63" s="183"/>
      <c r="AS63" s="183"/>
      <c r="AT63" s="183"/>
      <c r="AU63" s="183"/>
      <c r="AV63" s="183"/>
      <c r="AW63" s="326"/>
      <c r="AX63" s="327"/>
      <c r="AY63" s="186"/>
      <c r="AZ63" s="186"/>
      <c r="BA63" s="186"/>
      <c r="BB63" s="186"/>
      <c r="BC63" s="327"/>
      <c r="BD63" s="186"/>
      <c r="BE63" s="186"/>
      <c r="BF63" s="186"/>
      <c r="BG63" s="186"/>
      <c r="BH63" s="328"/>
      <c r="BI63" s="467"/>
      <c r="BJ63" s="453"/>
      <c r="BK63" s="453"/>
      <c r="BL63" s="453"/>
      <c r="BM63" s="453"/>
      <c r="BN63" s="460"/>
      <c r="BO63" s="453"/>
      <c r="BP63" s="453"/>
      <c r="BQ63" s="453"/>
      <c r="BR63" s="453"/>
      <c r="BS63" s="461"/>
      <c r="BT63" s="329"/>
      <c r="BU63" s="330"/>
      <c r="BV63" s="330"/>
      <c r="BW63" s="330"/>
      <c r="BX63" s="330"/>
      <c r="BY63" s="330"/>
      <c r="BZ63" s="330"/>
      <c r="CA63" s="330"/>
      <c r="CB63" s="330"/>
      <c r="CC63" s="330"/>
      <c r="CD63" s="331"/>
      <c r="CE63" s="332"/>
      <c r="CF63" s="190"/>
      <c r="CG63" s="190"/>
      <c r="CH63" s="190"/>
      <c r="CI63" s="190"/>
      <c r="CJ63" s="190"/>
      <c r="CK63" s="190"/>
      <c r="CL63" s="190"/>
      <c r="CM63" s="190"/>
      <c r="CN63" s="191"/>
      <c r="CO63" s="333"/>
      <c r="CP63" s="334"/>
      <c r="CQ63" s="335"/>
      <c r="CR63" s="335"/>
      <c r="CS63" s="335"/>
      <c r="CT63" s="335"/>
      <c r="CU63" s="335"/>
      <c r="CV63" s="335"/>
      <c r="CW63" s="335"/>
      <c r="CX63" s="335"/>
      <c r="CY63" s="335"/>
      <c r="CZ63" s="496"/>
      <c r="DA63" s="336"/>
      <c r="DB63" s="337"/>
      <c r="DC63" s="337"/>
      <c r="DD63" s="337"/>
      <c r="DE63" s="337"/>
      <c r="DF63" s="337"/>
      <c r="DG63" s="337"/>
      <c r="DH63" s="337"/>
      <c r="DI63" s="337"/>
      <c r="DJ63" s="337"/>
      <c r="DK63" s="338"/>
      <c r="DL63" s="604"/>
      <c r="DM63" s="604"/>
      <c r="DN63" s="604"/>
      <c r="DO63" s="604"/>
      <c r="DP63" s="604"/>
      <c r="DQ63" s="604"/>
      <c r="DR63" s="604"/>
      <c r="DS63" s="604"/>
      <c r="DT63" s="604"/>
      <c r="DU63" s="604"/>
      <c r="DV63" s="604"/>
      <c r="DW63" s="604"/>
      <c r="DX63" s="604"/>
      <c r="DY63" s="604"/>
      <c r="DZ63" s="604"/>
      <c r="EA63" s="604"/>
      <c r="EB63" s="604"/>
      <c r="EC63" s="604"/>
      <c r="ED63" s="604"/>
      <c r="EE63" s="604"/>
      <c r="EF63" s="604"/>
      <c r="EG63" s="604"/>
      <c r="EH63" s="604"/>
      <c r="EI63" s="604"/>
      <c r="EJ63" s="604"/>
      <c r="EK63" s="604"/>
      <c r="EL63" s="604"/>
    </row>
    <row r="64" spans="1:142" x14ac:dyDescent="0.25">
      <c r="B64" s="173" t="s">
        <v>2</v>
      </c>
      <c r="C64" s="173" t="s">
        <v>3</v>
      </c>
      <c r="D64" s="173" t="s">
        <v>6</v>
      </c>
      <c r="E64" s="339"/>
      <c r="F64" s="340"/>
      <c r="G64" s="320"/>
      <c r="H64" s="320"/>
      <c r="I64" s="320"/>
      <c r="J64" s="320"/>
      <c r="K64" s="320"/>
      <c r="L64" s="320"/>
      <c r="M64" s="320"/>
      <c r="N64" s="320"/>
      <c r="O64" s="320"/>
      <c r="P64" s="321"/>
      <c r="Q64" s="322"/>
      <c r="R64" s="178"/>
      <c r="S64" s="178"/>
      <c r="T64" s="178"/>
      <c r="U64" s="178"/>
      <c r="V64" s="178"/>
      <c r="W64" s="178"/>
      <c r="X64" s="178"/>
      <c r="Y64" s="178"/>
      <c r="Z64" s="178"/>
      <c r="AA64" s="323"/>
      <c r="AB64" s="147"/>
      <c r="AC64" s="324"/>
      <c r="AD64" s="324"/>
      <c r="AE64" s="181"/>
      <c r="AF64" s="181"/>
      <c r="AG64" s="181"/>
      <c r="AH64" s="181"/>
      <c r="AI64" s="181"/>
      <c r="AJ64" s="181"/>
      <c r="AK64" s="181"/>
      <c r="AL64" s="439"/>
      <c r="AM64" s="325"/>
      <c r="AN64" s="183"/>
      <c r="AO64" s="183"/>
      <c r="AP64" s="183"/>
      <c r="AQ64" s="183"/>
      <c r="AR64" s="183"/>
      <c r="AS64" s="183"/>
      <c r="AT64" s="183"/>
      <c r="AU64" s="183"/>
      <c r="AV64" s="183"/>
      <c r="AW64" s="326"/>
      <c r="AX64" s="327"/>
      <c r="AY64" s="186"/>
      <c r="AZ64" s="186"/>
      <c r="BA64" s="186"/>
      <c r="BB64" s="186"/>
      <c r="BC64" s="186"/>
      <c r="BD64" s="186"/>
      <c r="BE64" s="186"/>
      <c r="BF64" s="186"/>
      <c r="BG64" s="186"/>
      <c r="BH64" s="328"/>
      <c r="BI64" s="460"/>
      <c r="BJ64" s="453"/>
      <c r="BK64" s="453"/>
      <c r="BL64" s="453"/>
      <c r="BM64" s="453"/>
      <c r="BN64" s="453"/>
      <c r="BO64" s="453"/>
      <c r="BP64" s="453"/>
      <c r="BQ64" s="453"/>
      <c r="BR64" s="453"/>
      <c r="BS64" s="461"/>
      <c r="BT64" s="329"/>
      <c r="BU64" s="330"/>
      <c r="BV64" s="330"/>
      <c r="BW64" s="330"/>
      <c r="BX64" s="330"/>
      <c r="BY64" s="330"/>
      <c r="BZ64" s="330"/>
      <c r="CA64" s="330"/>
      <c r="CB64" s="330"/>
      <c r="CC64" s="330"/>
      <c r="CD64" s="331"/>
      <c r="CE64" s="332"/>
      <c r="CF64" s="190"/>
      <c r="CG64" s="190"/>
      <c r="CH64" s="190"/>
      <c r="CI64" s="190"/>
      <c r="CJ64" s="190"/>
      <c r="CK64" s="190"/>
      <c r="CL64" s="190"/>
      <c r="CM64" s="190"/>
      <c r="CN64" s="191"/>
      <c r="CO64" s="333"/>
      <c r="CP64" s="334"/>
      <c r="CQ64" s="335"/>
      <c r="CR64" s="335"/>
      <c r="CS64" s="335"/>
      <c r="CT64" s="335"/>
      <c r="CU64" s="335"/>
      <c r="CV64" s="335"/>
      <c r="CW64" s="335"/>
      <c r="CX64" s="335"/>
      <c r="CY64" s="335"/>
      <c r="CZ64" s="496"/>
      <c r="DA64" s="336"/>
      <c r="DB64" s="337"/>
      <c r="DC64" s="337"/>
      <c r="DD64" s="337"/>
      <c r="DE64" s="337"/>
      <c r="DF64" s="337"/>
      <c r="DG64" s="337"/>
      <c r="DH64" s="337"/>
      <c r="DI64" s="337"/>
      <c r="DJ64" s="337"/>
      <c r="DK64" s="338"/>
      <c r="DL64" s="604"/>
      <c r="DM64" s="604"/>
      <c r="DN64" s="604"/>
      <c r="DO64" s="604"/>
      <c r="DP64" s="604"/>
      <c r="DQ64" s="604"/>
      <c r="DR64" s="604"/>
      <c r="DS64" s="604"/>
      <c r="DT64" s="604"/>
      <c r="DU64" s="604"/>
      <c r="DV64" s="604"/>
      <c r="DW64" s="604"/>
      <c r="DX64" s="604"/>
      <c r="DY64" s="604"/>
      <c r="DZ64" s="604"/>
      <c r="EA64" s="604"/>
      <c r="EB64" s="604"/>
      <c r="EC64" s="604"/>
      <c r="ED64" s="604"/>
      <c r="EE64" s="604"/>
      <c r="EF64" s="604"/>
      <c r="EG64" s="604"/>
      <c r="EH64" s="604"/>
      <c r="EI64" s="604"/>
      <c r="EJ64" s="604"/>
      <c r="EK64" s="604"/>
      <c r="EL64" s="604"/>
    </row>
    <row r="65" spans="2:142" x14ac:dyDescent="0.25">
      <c r="B65" s="193">
        <v>0</v>
      </c>
      <c r="C65" s="194">
        <v>0</v>
      </c>
      <c r="D65" s="194">
        <v>0</v>
      </c>
      <c r="E65" s="318"/>
      <c r="F65" s="340"/>
      <c r="G65" s="320"/>
      <c r="H65" s="320"/>
      <c r="I65" s="320"/>
      <c r="J65" s="320"/>
      <c r="K65" s="320"/>
      <c r="L65" s="320"/>
      <c r="M65" s="320"/>
      <c r="N65" s="320"/>
      <c r="O65" s="320"/>
      <c r="P65" s="321"/>
      <c r="Q65" s="322"/>
      <c r="R65" s="178"/>
      <c r="S65" s="178"/>
      <c r="T65" s="178"/>
      <c r="U65" s="178"/>
      <c r="V65" s="178"/>
      <c r="W65" s="178"/>
      <c r="X65" s="178"/>
      <c r="Y65" s="178"/>
      <c r="Z65" s="178"/>
      <c r="AA65" s="323"/>
      <c r="AB65" s="324"/>
      <c r="AC65" s="324"/>
      <c r="AD65" s="324"/>
      <c r="AE65" s="181"/>
      <c r="AF65" s="181"/>
      <c r="AG65" s="181"/>
      <c r="AH65" s="181"/>
      <c r="AI65" s="181"/>
      <c r="AJ65" s="181"/>
      <c r="AK65" s="181"/>
      <c r="AL65" s="439"/>
      <c r="AM65" s="325"/>
      <c r="AN65" s="183"/>
      <c r="AO65" s="183"/>
      <c r="AP65" s="183"/>
      <c r="AQ65" s="183"/>
      <c r="AR65" s="183"/>
      <c r="AS65" s="183"/>
      <c r="AT65" s="183"/>
      <c r="AU65" s="183"/>
      <c r="AV65" s="183"/>
      <c r="AW65" s="326"/>
      <c r="AX65" s="186"/>
      <c r="AY65" s="186"/>
      <c r="AZ65" s="186"/>
      <c r="BA65" s="186"/>
      <c r="BB65" s="186"/>
      <c r="BC65" s="186"/>
      <c r="BD65" s="186"/>
      <c r="BE65" s="186"/>
      <c r="BF65" s="186"/>
      <c r="BG65" s="186"/>
      <c r="BH65" s="328"/>
      <c r="BI65" s="460"/>
      <c r="BJ65" s="453"/>
      <c r="BK65" s="453"/>
      <c r="BL65" s="453"/>
      <c r="BM65" s="453"/>
      <c r="BN65" s="453"/>
      <c r="BO65" s="453"/>
      <c r="BP65" s="453"/>
      <c r="BQ65" s="453"/>
      <c r="BR65" s="453"/>
      <c r="BS65" s="461"/>
      <c r="BT65" s="329"/>
      <c r="BU65" s="330"/>
      <c r="BV65" s="330"/>
      <c r="BW65" s="330"/>
      <c r="BX65" s="330"/>
      <c r="BY65" s="330"/>
      <c r="BZ65" s="330"/>
      <c r="CA65" s="330"/>
      <c r="CB65" s="330"/>
      <c r="CC65" s="330"/>
      <c r="CD65" s="331"/>
      <c r="CE65" s="190"/>
      <c r="CF65" s="190"/>
      <c r="CG65" s="190"/>
      <c r="CH65" s="190"/>
      <c r="CI65" s="190"/>
      <c r="CJ65" s="190"/>
      <c r="CK65" s="190"/>
      <c r="CL65" s="190"/>
      <c r="CM65" s="190"/>
      <c r="CN65" s="191"/>
      <c r="CO65" s="333"/>
      <c r="CP65" s="334"/>
      <c r="CQ65" s="335"/>
      <c r="CR65" s="335"/>
      <c r="CS65" s="335"/>
      <c r="CT65" s="335"/>
      <c r="CU65" s="335"/>
      <c r="CV65" s="335"/>
      <c r="CW65" s="335"/>
      <c r="CX65" s="335"/>
      <c r="CY65" s="335"/>
      <c r="CZ65" s="496"/>
      <c r="DA65" s="336"/>
      <c r="DB65" s="337"/>
      <c r="DC65" s="337"/>
      <c r="DD65" s="337"/>
      <c r="DE65" s="337"/>
      <c r="DF65" s="337"/>
      <c r="DG65" s="337"/>
      <c r="DH65" s="337"/>
      <c r="DI65" s="337"/>
      <c r="DJ65" s="337"/>
      <c r="DK65" s="338"/>
      <c r="DL65" s="604"/>
      <c r="DM65" s="604"/>
      <c r="DN65" s="604"/>
      <c r="DO65" s="604"/>
      <c r="DP65" s="604"/>
      <c r="DQ65" s="604"/>
      <c r="DR65" s="604"/>
      <c r="DS65" s="604"/>
      <c r="DT65" s="604"/>
      <c r="DU65" s="604"/>
      <c r="DV65" s="604"/>
      <c r="DW65" s="604"/>
      <c r="DX65" s="604"/>
      <c r="DY65" s="604"/>
      <c r="DZ65" s="604"/>
      <c r="EA65" s="604"/>
      <c r="EB65" s="604"/>
      <c r="EC65" s="604"/>
      <c r="ED65" s="604"/>
      <c r="EE65" s="604"/>
      <c r="EF65" s="604"/>
      <c r="EG65" s="604"/>
      <c r="EH65" s="604"/>
      <c r="EI65" s="604"/>
      <c r="EJ65" s="604"/>
      <c r="EK65" s="604"/>
      <c r="EL65" s="604"/>
    </row>
    <row r="66" spans="2:142" x14ac:dyDescent="0.25">
      <c r="B66" s="196">
        <v>1</v>
      </c>
      <c r="C66" s="196">
        <v>20</v>
      </c>
      <c r="D66" s="196">
        <v>1</v>
      </c>
      <c r="E66" s="318"/>
      <c r="F66" s="340"/>
      <c r="G66" s="320"/>
      <c r="H66" s="320"/>
      <c r="I66" s="320"/>
      <c r="J66" s="320"/>
      <c r="K66" s="320"/>
      <c r="L66" s="320"/>
      <c r="M66" s="320"/>
      <c r="N66" s="320"/>
      <c r="O66" s="320"/>
      <c r="P66" s="321"/>
      <c r="Q66" s="322"/>
      <c r="R66" s="178"/>
      <c r="S66" s="178"/>
      <c r="T66" s="178"/>
      <c r="U66" s="178"/>
      <c r="V66" s="178"/>
      <c r="W66" s="178"/>
      <c r="X66" s="178"/>
      <c r="Y66" s="178"/>
      <c r="Z66" s="178"/>
      <c r="AA66" s="323"/>
      <c r="AB66" s="324"/>
      <c r="AC66" s="324"/>
      <c r="AD66" s="324"/>
      <c r="AE66" s="181"/>
      <c r="AF66" s="181"/>
      <c r="AG66" s="181"/>
      <c r="AH66" s="181"/>
      <c r="AI66" s="181"/>
      <c r="AJ66" s="181"/>
      <c r="AK66" s="181"/>
      <c r="AL66" s="439"/>
      <c r="AM66" s="325"/>
      <c r="AN66" s="183"/>
      <c r="AO66" s="183"/>
      <c r="AP66" s="183"/>
      <c r="AQ66" s="183"/>
      <c r="AR66" s="183"/>
      <c r="AS66" s="183"/>
      <c r="AT66" s="183"/>
      <c r="AU66" s="183"/>
      <c r="AV66" s="183"/>
      <c r="AW66" s="326"/>
      <c r="AX66" s="327"/>
      <c r="AY66" s="186"/>
      <c r="AZ66" s="186"/>
      <c r="BA66" s="186"/>
      <c r="BB66" s="186"/>
      <c r="BC66" s="186"/>
      <c r="BD66" s="186"/>
      <c r="BE66" s="186"/>
      <c r="BF66" s="186"/>
      <c r="BG66" s="186"/>
      <c r="BH66" s="328"/>
      <c r="BI66" s="460"/>
      <c r="BJ66" s="453"/>
      <c r="BK66" s="453"/>
      <c r="BL66" s="453"/>
      <c r="BM66" s="453"/>
      <c r="BN66" s="453"/>
      <c r="BO66" s="453"/>
      <c r="BP66" s="453"/>
      <c r="BQ66" s="453"/>
      <c r="BR66" s="453"/>
      <c r="BS66" s="461"/>
      <c r="BT66" s="329"/>
      <c r="BU66" s="330"/>
      <c r="BV66" s="330"/>
      <c r="BW66" s="330"/>
      <c r="BX66" s="330"/>
      <c r="BY66" s="330"/>
      <c r="BZ66" s="330"/>
      <c r="CA66" s="330"/>
      <c r="CB66" s="330"/>
      <c r="CC66" s="330"/>
      <c r="CD66" s="331"/>
      <c r="CE66" s="482"/>
      <c r="CF66" s="190"/>
      <c r="CG66" s="190"/>
      <c r="CH66" s="190"/>
      <c r="CI66" s="190"/>
      <c r="CJ66" s="190"/>
      <c r="CK66" s="190"/>
      <c r="CL66" s="190"/>
      <c r="CM66" s="190"/>
      <c r="CN66" s="191"/>
      <c r="CO66" s="333"/>
      <c r="CP66" s="335"/>
      <c r="CQ66" s="335"/>
      <c r="CR66" s="335"/>
      <c r="CS66" s="335"/>
      <c r="CT66" s="335"/>
      <c r="CU66" s="335"/>
      <c r="CV66" s="335"/>
      <c r="CW66" s="335"/>
      <c r="CX66" s="335"/>
      <c r="CY66" s="335"/>
      <c r="CZ66" s="496"/>
      <c r="DA66" s="336"/>
      <c r="DB66" s="337"/>
      <c r="DC66" s="337"/>
      <c r="DD66" s="337"/>
      <c r="DE66" s="337"/>
      <c r="DF66" s="337"/>
      <c r="DG66" s="337"/>
      <c r="DH66" s="337"/>
      <c r="DI66" s="337"/>
      <c r="DJ66" s="337"/>
      <c r="DK66" s="338"/>
      <c r="DL66" s="604"/>
      <c r="DM66" s="604"/>
      <c r="DN66" s="604"/>
      <c r="DO66" s="604"/>
      <c r="DP66" s="604"/>
      <c r="DQ66" s="604"/>
      <c r="DR66" s="604"/>
      <c r="DS66" s="604"/>
      <c r="DT66" s="604"/>
      <c r="DU66" s="604"/>
      <c r="DV66" s="604"/>
      <c r="DW66" s="604"/>
      <c r="DX66" s="604"/>
      <c r="DY66" s="604"/>
      <c r="DZ66" s="604"/>
      <c r="EA66" s="604"/>
      <c r="EB66" s="604"/>
      <c r="EC66" s="604"/>
      <c r="ED66" s="604"/>
      <c r="EE66" s="604"/>
      <c r="EF66" s="604"/>
      <c r="EG66" s="604"/>
      <c r="EH66" s="604"/>
      <c r="EI66" s="604"/>
      <c r="EJ66" s="604"/>
      <c r="EK66" s="604"/>
      <c r="EL66" s="604"/>
    </row>
    <row r="67" spans="2:142" x14ac:dyDescent="0.25">
      <c r="B67" s="196">
        <v>2</v>
      </c>
      <c r="C67" s="196">
        <v>15</v>
      </c>
      <c r="D67" s="196">
        <v>2</v>
      </c>
      <c r="E67" s="318"/>
      <c r="F67" s="340"/>
      <c r="G67" s="320"/>
      <c r="H67" s="320"/>
      <c r="I67" s="320"/>
      <c r="J67" s="320"/>
      <c r="K67" s="320"/>
      <c r="L67" s="320"/>
      <c r="M67" s="320"/>
      <c r="N67" s="320"/>
      <c r="O67" s="320"/>
      <c r="P67" s="321"/>
      <c r="Q67" s="322"/>
      <c r="R67" s="178"/>
      <c r="S67" s="178"/>
      <c r="T67" s="178"/>
      <c r="U67" s="178"/>
      <c r="V67" s="178"/>
      <c r="W67" s="178"/>
      <c r="X67" s="178"/>
      <c r="Y67" s="178"/>
      <c r="Z67" s="178"/>
      <c r="AA67" s="323"/>
      <c r="AB67" s="324"/>
      <c r="AC67" s="181"/>
      <c r="AD67" s="181"/>
      <c r="AE67" s="181"/>
      <c r="AF67" s="181"/>
      <c r="AG67" s="181"/>
      <c r="AH67" s="181"/>
      <c r="AI67" s="181"/>
      <c r="AJ67" s="181"/>
      <c r="AK67" s="181"/>
      <c r="AL67" s="439"/>
      <c r="AM67" s="325"/>
      <c r="AN67" s="183"/>
      <c r="AO67" s="183"/>
      <c r="AP67" s="183"/>
      <c r="AQ67" s="183"/>
      <c r="AR67" s="183"/>
      <c r="AS67" s="183"/>
      <c r="AT67" s="183"/>
      <c r="AU67" s="183"/>
      <c r="AV67" s="183"/>
      <c r="AW67" s="326"/>
      <c r="AX67" s="327"/>
      <c r="AY67" s="186"/>
      <c r="AZ67" s="186"/>
      <c r="BA67" s="186"/>
      <c r="BB67" s="186"/>
      <c r="BC67" s="186"/>
      <c r="BD67" s="186"/>
      <c r="BE67" s="186"/>
      <c r="BF67" s="186"/>
      <c r="BG67" s="186"/>
      <c r="BH67" s="328"/>
      <c r="BI67" s="460"/>
      <c r="BJ67" s="453"/>
      <c r="BK67" s="453"/>
      <c r="BL67" s="453"/>
      <c r="BM67" s="453"/>
      <c r="BN67" s="453"/>
      <c r="BO67" s="453"/>
      <c r="BP67" s="453"/>
      <c r="BQ67" s="453"/>
      <c r="BR67" s="453"/>
      <c r="BS67" s="461"/>
      <c r="BT67" s="478"/>
      <c r="BU67" s="330"/>
      <c r="BV67" s="330"/>
      <c r="BW67" s="330"/>
      <c r="BX67" s="330"/>
      <c r="BY67" s="330"/>
      <c r="BZ67" s="330"/>
      <c r="CA67" s="330"/>
      <c r="CB67" s="330"/>
      <c r="CC67" s="330"/>
      <c r="CD67" s="331"/>
      <c r="CE67" s="482"/>
      <c r="CF67" s="190"/>
      <c r="CG67" s="190"/>
      <c r="CH67" s="190"/>
      <c r="CI67" s="190"/>
      <c r="CJ67" s="190"/>
      <c r="CK67" s="190"/>
      <c r="CL67" s="190"/>
      <c r="CM67" s="190"/>
      <c r="CN67" s="191"/>
      <c r="CO67" s="333"/>
      <c r="CP67" s="335"/>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604"/>
      <c r="DM67" s="604"/>
      <c r="DN67" s="604"/>
      <c r="DO67" s="604"/>
      <c r="DP67" s="604"/>
      <c r="DQ67" s="604"/>
      <c r="DR67" s="604"/>
      <c r="DS67" s="604"/>
      <c r="DT67" s="604"/>
      <c r="DU67" s="604"/>
      <c r="DV67" s="604"/>
      <c r="DW67" s="604"/>
      <c r="DX67" s="604"/>
      <c r="DY67" s="604"/>
      <c r="DZ67" s="604"/>
      <c r="EA67" s="604"/>
      <c r="EB67" s="604"/>
      <c r="EC67" s="604"/>
      <c r="ED67" s="604"/>
      <c r="EE67" s="604"/>
      <c r="EF67" s="604"/>
      <c r="EG67" s="604"/>
      <c r="EH67" s="604"/>
      <c r="EI67" s="604"/>
      <c r="EJ67" s="604"/>
      <c r="EK67" s="604"/>
      <c r="EL67" s="604"/>
    </row>
    <row r="68" spans="2:142" x14ac:dyDescent="0.25">
      <c r="B68" s="196">
        <v>3</v>
      </c>
      <c r="C68" s="196">
        <v>12</v>
      </c>
      <c r="E68" s="318"/>
      <c r="F68" s="340"/>
      <c r="G68" s="320"/>
      <c r="H68" s="320"/>
      <c r="I68" s="320"/>
      <c r="J68" s="320"/>
      <c r="K68" s="320"/>
      <c r="L68" s="320"/>
      <c r="M68" s="320"/>
      <c r="N68" s="320"/>
      <c r="O68" s="320"/>
      <c r="P68" s="321"/>
      <c r="Q68" s="322"/>
      <c r="R68" s="178"/>
      <c r="S68" s="178"/>
      <c r="T68" s="178"/>
      <c r="U68" s="178"/>
      <c r="V68" s="178"/>
      <c r="W68" s="178"/>
      <c r="X68" s="178"/>
      <c r="Y68" s="178"/>
      <c r="Z68" s="178"/>
      <c r="AA68" s="323"/>
      <c r="AB68" s="324"/>
      <c r="AC68" s="181"/>
      <c r="AD68" s="181"/>
      <c r="AE68" s="181"/>
      <c r="AF68" s="181"/>
      <c r="AG68" s="181"/>
      <c r="AH68" s="181"/>
      <c r="AI68" s="181"/>
      <c r="AJ68" s="181"/>
      <c r="AK68" s="181"/>
      <c r="AL68" s="439"/>
      <c r="AM68" s="325"/>
      <c r="AN68" s="183"/>
      <c r="AO68" s="183"/>
      <c r="AP68" s="183"/>
      <c r="AQ68" s="183"/>
      <c r="AR68" s="183"/>
      <c r="AS68" s="183"/>
      <c r="AT68" s="183"/>
      <c r="AU68" s="183"/>
      <c r="AV68" s="183"/>
      <c r="AW68" s="326"/>
      <c r="AX68" s="186"/>
      <c r="AY68" s="186"/>
      <c r="AZ68" s="186"/>
      <c r="BA68" s="186"/>
      <c r="BB68" s="186"/>
      <c r="BC68" s="186"/>
      <c r="BD68" s="186"/>
      <c r="BE68" s="186"/>
      <c r="BF68" s="186"/>
      <c r="BG68" s="186"/>
      <c r="BH68" s="328"/>
      <c r="BI68" s="467"/>
      <c r="BJ68" s="453"/>
      <c r="BK68" s="453"/>
      <c r="BL68" s="453"/>
      <c r="BM68" s="453"/>
      <c r="BN68" s="453"/>
      <c r="BO68" s="453"/>
      <c r="BP68" s="453"/>
      <c r="BQ68" s="453"/>
      <c r="BR68" s="453"/>
      <c r="BS68" s="461"/>
      <c r="BT68" s="329"/>
      <c r="BU68" s="512"/>
      <c r="BV68" s="330"/>
      <c r="BW68" s="330"/>
      <c r="BX68" s="330"/>
      <c r="BY68" s="330"/>
      <c r="BZ68" s="330"/>
      <c r="CA68" s="330"/>
      <c r="CB68" s="330"/>
      <c r="CC68" s="330"/>
      <c r="CD68" s="331"/>
      <c r="CE68" s="332"/>
      <c r="CF68" s="190"/>
      <c r="CG68" s="190"/>
      <c r="CH68" s="190"/>
      <c r="CI68" s="190"/>
      <c r="CJ68" s="190"/>
      <c r="CK68" s="190"/>
      <c r="CL68" s="190"/>
      <c r="CM68" s="190"/>
      <c r="CN68" s="191"/>
      <c r="CO68" s="333"/>
      <c r="CP68" s="335"/>
      <c r="CQ68" s="335"/>
      <c r="CR68" s="335"/>
      <c r="CS68" s="335"/>
      <c r="CT68" s="335"/>
      <c r="CU68" s="335"/>
      <c r="CV68" s="335"/>
      <c r="CW68" s="335"/>
      <c r="CX68" s="335"/>
      <c r="CY68" s="335"/>
      <c r="CZ68" s="496"/>
      <c r="DA68" s="336"/>
      <c r="DB68" s="337"/>
      <c r="DC68" s="337"/>
      <c r="DD68" s="337"/>
      <c r="DE68" s="337"/>
      <c r="DF68" s="337"/>
      <c r="DG68" s="337"/>
      <c r="DH68" s="337"/>
      <c r="DI68" s="337"/>
      <c r="DJ68" s="337"/>
      <c r="DK68" s="338"/>
      <c r="DL68" s="604"/>
      <c r="DM68" s="604"/>
      <c r="DN68" s="604"/>
      <c r="DO68" s="604"/>
      <c r="DP68" s="604"/>
      <c r="DQ68" s="604"/>
      <c r="DR68" s="604"/>
      <c r="DS68" s="604"/>
      <c r="DT68" s="604"/>
      <c r="DU68" s="604"/>
      <c r="DV68" s="604"/>
      <c r="DW68" s="604"/>
      <c r="DX68" s="604"/>
      <c r="DY68" s="604"/>
      <c r="DZ68" s="604"/>
      <c r="EA68" s="604"/>
      <c r="EB68" s="604"/>
      <c r="EC68" s="604"/>
      <c r="ED68" s="604"/>
      <c r="EE68" s="604"/>
      <c r="EF68" s="604"/>
      <c r="EG68" s="604"/>
      <c r="EH68" s="604"/>
      <c r="EI68" s="604"/>
      <c r="EJ68" s="604"/>
      <c r="EK68" s="604"/>
      <c r="EL68" s="604"/>
    </row>
    <row r="69" spans="2:142" x14ac:dyDescent="0.25">
      <c r="B69" s="196">
        <v>4</v>
      </c>
      <c r="C69" s="196">
        <v>10</v>
      </c>
      <c r="D69" s="202" t="s">
        <v>8</v>
      </c>
      <c r="E69" s="318"/>
      <c r="F69" s="340"/>
      <c r="G69" s="320"/>
      <c r="H69" s="320"/>
      <c r="I69" s="320"/>
      <c r="J69" s="320"/>
      <c r="K69" s="320"/>
      <c r="L69" s="320"/>
      <c r="M69" s="320"/>
      <c r="N69" s="320"/>
      <c r="O69" s="320"/>
      <c r="P69" s="321"/>
      <c r="Q69" s="178"/>
      <c r="R69" s="178"/>
      <c r="S69" s="178"/>
      <c r="T69" s="178"/>
      <c r="U69" s="178"/>
      <c r="V69" s="178"/>
      <c r="W69" s="178"/>
      <c r="X69" s="178"/>
      <c r="Y69" s="178"/>
      <c r="Z69" s="178"/>
      <c r="AA69" s="323"/>
      <c r="AB69" s="324"/>
      <c r="AC69" s="181"/>
      <c r="AD69" s="181"/>
      <c r="AE69" s="181"/>
      <c r="AF69" s="181"/>
      <c r="AG69" s="181"/>
      <c r="AH69" s="181"/>
      <c r="AI69" s="181"/>
      <c r="AJ69" s="181"/>
      <c r="AK69" s="181"/>
      <c r="AL69" s="439"/>
      <c r="AM69" s="325"/>
      <c r="AN69" s="183"/>
      <c r="AO69" s="183"/>
      <c r="AP69" s="183"/>
      <c r="AQ69" s="183"/>
      <c r="AR69" s="183"/>
      <c r="AS69" s="183"/>
      <c r="AT69" s="183"/>
      <c r="AU69" s="183"/>
      <c r="AV69" s="183"/>
      <c r="AW69" s="326"/>
      <c r="AX69" s="186"/>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332"/>
      <c r="CF69" s="190"/>
      <c r="CG69" s="190"/>
      <c r="CH69" s="190"/>
      <c r="CI69" s="190"/>
      <c r="CJ69" s="190"/>
      <c r="CK69" s="190"/>
      <c r="CL69" s="190"/>
      <c r="CM69" s="190"/>
      <c r="CN69" s="191"/>
      <c r="CO69" s="333"/>
      <c r="CP69" s="335"/>
      <c r="CQ69" s="335"/>
      <c r="CR69" s="335"/>
      <c r="CS69" s="335"/>
      <c r="CT69" s="335"/>
      <c r="CU69" s="335"/>
      <c r="CV69" s="335"/>
      <c r="CW69" s="335"/>
      <c r="CX69" s="335"/>
      <c r="CY69" s="335"/>
      <c r="CZ69" s="496"/>
      <c r="DA69" s="337"/>
      <c r="DB69" s="337"/>
      <c r="DC69" s="337"/>
      <c r="DD69" s="337"/>
      <c r="DE69" s="337"/>
      <c r="DF69" s="337"/>
      <c r="DG69" s="337"/>
      <c r="DH69" s="337"/>
      <c r="DI69" s="337"/>
      <c r="DJ69" s="337"/>
      <c r="DK69" s="338"/>
      <c r="DL69" s="604"/>
      <c r="DM69" s="604"/>
      <c r="DN69" s="604"/>
      <c r="DO69" s="604"/>
      <c r="DP69" s="604"/>
      <c r="DQ69" s="604"/>
      <c r="DR69" s="604"/>
      <c r="DS69" s="604"/>
      <c r="DT69" s="604"/>
      <c r="DU69" s="604"/>
      <c r="DV69" s="604"/>
      <c r="DW69" s="604"/>
      <c r="DX69" s="604"/>
      <c r="DY69" s="604"/>
      <c r="DZ69" s="604"/>
      <c r="EA69" s="604"/>
      <c r="EB69" s="604"/>
      <c r="EC69" s="604"/>
      <c r="ED69" s="604"/>
      <c r="EE69" s="604"/>
      <c r="EF69" s="604"/>
      <c r="EG69" s="604"/>
      <c r="EH69" s="604"/>
      <c r="EI69" s="604"/>
      <c r="EJ69" s="604"/>
      <c r="EK69" s="604"/>
      <c r="EL69" s="604"/>
    </row>
    <row r="70" spans="2:142" x14ac:dyDescent="0.25">
      <c r="B70" s="196">
        <v>5</v>
      </c>
      <c r="C70" s="196">
        <v>8</v>
      </c>
      <c r="D70" s="196">
        <v>0</v>
      </c>
      <c r="E70" s="318"/>
      <c r="F70" s="340"/>
      <c r="G70" s="320"/>
      <c r="H70" s="320"/>
      <c r="I70" s="320"/>
      <c r="J70" s="320"/>
      <c r="K70" s="320"/>
      <c r="L70" s="320"/>
      <c r="M70" s="320"/>
      <c r="N70" s="320"/>
      <c r="O70" s="320"/>
      <c r="P70" s="321"/>
      <c r="Q70" s="178"/>
      <c r="R70" s="178"/>
      <c r="S70" s="178"/>
      <c r="T70" s="178"/>
      <c r="U70" s="178"/>
      <c r="V70" s="178"/>
      <c r="W70" s="178"/>
      <c r="X70" s="178"/>
      <c r="Y70" s="178"/>
      <c r="Z70" s="178"/>
      <c r="AA70" s="323"/>
      <c r="AB70" s="324"/>
      <c r="AC70" s="181"/>
      <c r="AD70" s="181"/>
      <c r="AE70" s="181"/>
      <c r="AF70" s="181"/>
      <c r="AG70" s="181"/>
      <c r="AH70" s="181"/>
      <c r="AI70" s="181"/>
      <c r="AJ70" s="181"/>
      <c r="AK70" s="181"/>
      <c r="AL70" s="439"/>
      <c r="AM70" s="325"/>
      <c r="AN70" s="183"/>
      <c r="AO70" s="183"/>
      <c r="AP70" s="183"/>
      <c r="AQ70" s="183"/>
      <c r="AR70" s="183"/>
      <c r="AS70" s="183"/>
      <c r="AT70" s="183"/>
      <c r="AU70" s="183"/>
      <c r="AV70" s="183"/>
      <c r="AW70" s="326"/>
      <c r="AX70" s="186"/>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329"/>
      <c r="BU70" s="330"/>
      <c r="BV70" s="330"/>
      <c r="BW70" s="330"/>
      <c r="BX70" s="330"/>
      <c r="BY70" s="330"/>
      <c r="BZ70" s="330"/>
      <c r="CA70" s="330"/>
      <c r="CB70" s="330"/>
      <c r="CC70" s="330"/>
      <c r="CD70" s="331"/>
      <c r="CE70" s="190"/>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7"/>
      <c r="DB70" s="337"/>
      <c r="DC70" s="337"/>
      <c r="DD70" s="337"/>
      <c r="DE70" s="337"/>
      <c r="DF70" s="337"/>
      <c r="DG70" s="337"/>
      <c r="DH70" s="337"/>
      <c r="DI70" s="337"/>
      <c r="DJ70" s="337"/>
      <c r="DK70" s="338"/>
      <c r="DL70" s="604"/>
      <c r="DM70" s="604"/>
      <c r="DN70" s="604"/>
      <c r="DO70" s="604"/>
      <c r="DP70" s="604"/>
      <c r="DQ70" s="604"/>
      <c r="DR70" s="604"/>
      <c r="DS70" s="604"/>
      <c r="DT70" s="604"/>
      <c r="DU70" s="604"/>
      <c r="DV70" s="604"/>
      <c r="DW70" s="604"/>
      <c r="DX70" s="604"/>
      <c r="DY70" s="604"/>
      <c r="DZ70" s="604"/>
      <c r="EA70" s="604"/>
      <c r="EB70" s="604"/>
      <c r="EC70" s="604"/>
      <c r="ED70" s="604"/>
      <c r="EE70" s="604"/>
      <c r="EF70" s="604"/>
      <c r="EG70" s="604"/>
      <c r="EH70" s="604"/>
      <c r="EI70" s="604"/>
      <c r="EJ70" s="604"/>
      <c r="EK70" s="604"/>
      <c r="EL70" s="604"/>
    </row>
    <row r="71" spans="2:142" x14ac:dyDescent="0.25">
      <c r="B71" s="196">
        <v>6</v>
      </c>
      <c r="C71" s="196">
        <v>6</v>
      </c>
      <c r="E71" s="318"/>
      <c r="F71" s="340"/>
      <c r="G71" s="320"/>
      <c r="H71" s="320"/>
      <c r="I71" s="320"/>
      <c r="J71" s="320"/>
      <c r="K71" s="320"/>
      <c r="L71" s="320"/>
      <c r="M71" s="320"/>
      <c r="N71" s="320"/>
      <c r="O71" s="320"/>
      <c r="P71" s="321"/>
      <c r="Q71" s="178"/>
      <c r="R71" s="178"/>
      <c r="S71" s="178"/>
      <c r="T71" s="178"/>
      <c r="U71" s="178"/>
      <c r="V71" s="178"/>
      <c r="W71" s="178"/>
      <c r="X71" s="178"/>
      <c r="Y71" s="178"/>
      <c r="Z71" s="178"/>
      <c r="AA71" s="323"/>
      <c r="AB71" s="324"/>
      <c r="AC71" s="181"/>
      <c r="AD71" s="181"/>
      <c r="AE71" s="181"/>
      <c r="AF71" s="181"/>
      <c r="AG71" s="181"/>
      <c r="AH71" s="181"/>
      <c r="AI71" s="181"/>
      <c r="AJ71" s="181"/>
      <c r="AK71" s="181"/>
      <c r="AL71" s="439"/>
      <c r="AM71" s="325"/>
      <c r="AN71" s="183"/>
      <c r="AO71" s="183"/>
      <c r="AP71" s="183"/>
      <c r="AQ71" s="183"/>
      <c r="AR71" s="183"/>
      <c r="AS71" s="183"/>
      <c r="AT71" s="183"/>
      <c r="AU71" s="183"/>
      <c r="AV71" s="183"/>
      <c r="AW71" s="326"/>
      <c r="AX71" s="186"/>
      <c r="AY71" s="186"/>
      <c r="AZ71" s="186"/>
      <c r="BA71" s="186"/>
      <c r="BB71" s="186"/>
      <c r="BC71" s="186"/>
      <c r="BD71" s="186"/>
      <c r="BE71" s="186"/>
      <c r="BF71" s="186"/>
      <c r="BG71" s="186"/>
      <c r="BH71" s="328"/>
      <c r="BI71" s="460"/>
      <c r="BJ71" s="453"/>
      <c r="BK71" s="453"/>
      <c r="BL71" s="453"/>
      <c r="BM71" s="453"/>
      <c r="BN71" s="453"/>
      <c r="BO71" s="453"/>
      <c r="BP71" s="453"/>
      <c r="BQ71" s="453"/>
      <c r="BR71" s="453"/>
      <c r="BS71" s="461"/>
      <c r="BT71" s="341"/>
      <c r="BU71" s="330"/>
      <c r="BV71" s="330"/>
      <c r="BW71" s="330"/>
      <c r="BX71" s="330"/>
      <c r="BY71" s="330"/>
      <c r="BZ71" s="330"/>
      <c r="CA71" s="330"/>
      <c r="CB71" s="330"/>
      <c r="CC71" s="330"/>
      <c r="CD71" s="331"/>
      <c r="CE71" s="190"/>
      <c r="CF71" s="190"/>
      <c r="CG71" s="190"/>
      <c r="CH71" s="190"/>
      <c r="CI71" s="190"/>
      <c r="CJ71" s="190"/>
      <c r="CK71" s="190"/>
      <c r="CL71" s="190"/>
      <c r="CM71" s="190"/>
      <c r="CN71" s="191"/>
      <c r="CO71" s="333"/>
      <c r="CP71" s="335"/>
      <c r="CQ71" s="335"/>
      <c r="CR71" s="335"/>
      <c r="CS71" s="335"/>
      <c r="CT71" s="335"/>
      <c r="CU71" s="335"/>
      <c r="CV71" s="335"/>
      <c r="CW71" s="335"/>
      <c r="CX71" s="335"/>
      <c r="CY71" s="335"/>
      <c r="CZ71" s="496"/>
      <c r="DA71" s="337"/>
      <c r="DB71" s="337"/>
      <c r="DC71" s="337"/>
      <c r="DD71" s="337"/>
      <c r="DE71" s="337"/>
      <c r="DF71" s="337"/>
      <c r="DG71" s="337"/>
      <c r="DH71" s="337"/>
      <c r="DI71" s="337"/>
      <c r="DJ71" s="337"/>
      <c r="DK71" s="338"/>
      <c r="DL71" s="604"/>
      <c r="DM71" s="604"/>
      <c r="DN71" s="604"/>
      <c r="DO71" s="604"/>
      <c r="DP71" s="604"/>
      <c r="DQ71" s="604"/>
      <c r="DR71" s="604"/>
      <c r="DS71" s="604"/>
      <c r="DT71" s="604"/>
      <c r="DU71" s="604"/>
      <c r="DV71" s="604"/>
      <c r="DW71" s="604"/>
      <c r="DX71" s="604"/>
      <c r="DY71" s="604"/>
      <c r="DZ71" s="604"/>
      <c r="EA71" s="604"/>
      <c r="EB71" s="604"/>
      <c r="EC71" s="604"/>
      <c r="ED71" s="604"/>
      <c r="EE71" s="604"/>
      <c r="EF71" s="604"/>
      <c r="EG71" s="604"/>
      <c r="EH71" s="604"/>
      <c r="EI71" s="604"/>
      <c r="EJ71" s="604"/>
      <c r="EK71" s="604"/>
      <c r="EL71" s="604"/>
    </row>
    <row r="72" spans="2:142" ht="15.75" thickBot="1" x14ac:dyDescent="0.3">
      <c r="B72" s="196">
        <v>7</v>
      </c>
      <c r="C72" s="196">
        <v>4</v>
      </c>
      <c r="E72" s="318"/>
      <c r="F72" s="342"/>
      <c r="G72" s="343"/>
      <c r="H72" s="343"/>
      <c r="I72" s="343"/>
      <c r="J72" s="343"/>
      <c r="K72" s="343"/>
      <c r="L72" s="343"/>
      <c r="M72" s="343"/>
      <c r="N72" s="343"/>
      <c r="O72" s="343"/>
      <c r="P72" s="344"/>
      <c r="Q72" s="345"/>
      <c r="R72" s="345"/>
      <c r="S72" s="345"/>
      <c r="T72" s="345"/>
      <c r="U72" s="345"/>
      <c r="V72" s="345"/>
      <c r="W72" s="345"/>
      <c r="X72" s="345"/>
      <c r="Y72" s="345"/>
      <c r="Z72" s="345"/>
      <c r="AA72" s="346"/>
      <c r="AB72" s="347"/>
      <c r="AC72" s="347"/>
      <c r="AD72" s="347"/>
      <c r="AE72" s="347"/>
      <c r="AF72" s="347"/>
      <c r="AG72" s="347"/>
      <c r="AH72" s="347"/>
      <c r="AI72" s="347"/>
      <c r="AJ72" s="347"/>
      <c r="AK72" s="347"/>
      <c r="AL72" s="440"/>
      <c r="AM72" s="348"/>
      <c r="AN72" s="349"/>
      <c r="AO72" s="349"/>
      <c r="AP72" s="349"/>
      <c r="AQ72" s="349"/>
      <c r="AR72" s="349"/>
      <c r="AS72" s="349"/>
      <c r="AT72" s="349"/>
      <c r="AU72" s="349"/>
      <c r="AV72" s="349"/>
      <c r="AW72" s="350"/>
      <c r="AX72" s="351"/>
      <c r="AY72" s="351"/>
      <c r="AZ72" s="351"/>
      <c r="BA72" s="351"/>
      <c r="BB72" s="351"/>
      <c r="BC72" s="351"/>
      <c r="BD72" s="351"/>
      <c r="BE72" s="351"/>
      <c r="BF72" s="351"/>
      <c r="BG72" s="351"/>
      <c r="BH72" s="352"/>
      <c r="BI72" s="462"/>
      <c r="BJ72" s="462"/>
      <c r="BK72" s="462"/>
      <c r="BL72" s="462"/>
      <c r="BM72" s="462"/>
      <c r="BN72" s="462"/>
      <c r="BO72" s="462"/>
      <c r="BP72" s="462"/>
      <c r="BQ72" s="462"/>
      <c r="BR72" s="462"/>
      <c r="BS72" s="463"/>
      <c r="BT72" s="353"/>
      <c r="BU72" s="354"/>
      <c r="BV72" s="354"/>
      <c r="BW72" s="354"/>
      <c r="BX72" s="354"/>
      <c r="BY72" s="354"/>
      <c r="BZ72" s="354"/>
      <c r="CA72" s="354"/>
      <c r="CB72" s="354"/>
      <c r="CC72" s="354"/>
      <c r="CD72" s="355"/>
      <c r="CE72" s="356"/>
      <c r="CF72" s="356"/>
      <c r="CG72" s="356"/>
      <c r="CH72" s="356"/>
      <c r="CI72" s="356"/>
      <c r="CJ72" s="356"/>
      <c r="CK72" s="356"/>
      <c r="CL72" s="356"/>
      <c r="CM72" s="356"/>
      <c r="CN72" s="357"/>
      <c r="CO72" s="358"/>
      <c r="CP72" s="359"/>
      <c r="CQ72" s="359"/>
      <c r="CR72" s="359"/>
      <c r="CS72" s="359"/>
      <c r="CT72" s="359"/>
      <c r="CU72" s="359"/>
      <c r="CV72" s="359"/>
      <c r="CW72" s="359"/>
      <c r="CX72" s="359"/>
      <c r="CY72" s="359"/>
      <c r="CZ72" s="497"/>
      <c r="DA72" s="360"/>
      <c r="DB72" s="360"/>
      <c r="DC72" s="360"/>
      <c r="DD72" s="360"/>
      <c r="DE72" s="360"/>
      <c r="DF72" s="360"/>
      <c r="DG72" s="360"/>
      <c r="DH72" s="360"/>
      <c r="DI72" s="360"/>
      <c r="DJ72" s="360"/>
      <c r="DK72" s="361"/>
      <c r="DL72" s="604"/>
      <c r="DM72" s="604"/>
      <c r="DN72" s="604"/>
      <c r="DO72" s="604"/>
      <c r="DP72" s="604"/>
      <c r="DQ72" s="604"/>
      <c r="DR72" s="604"/>
      <c r="DS72" s="604"/>
      <c r="DT72" s="604"/>
      <c r="DU72" s="604"/>
      <c r="DV72" s="604"/>
      <c r="DW72" s="604"/>
      <c r="DX72" s="604"/>
      <c r="DY72" s="604"/>
      <c r="DZ72" s="604"/>
      <c r="EA72" s="604"/>
      <c r="EB72" s="604"/>
      <c r="EC72" s="604"/>
      <c r="ED72" s="604"/>
      <c r="EE72" s="604"/>
      <c r="EF72" s="604"/>
      <c r="EG72" s="604"/>
      <c r="EH72" s="604"/>
      <c r="EI72" s="604"/>
      <c r="EJ72" s="604"/>
      <c r="EK72" s="604"/>
      <c r="EL72" s="604"/>
    </row>
    <row r="73" spans="2:142" ht="15.75" thickTop="1" x14ac:dyDescent="0.25">
      <c r="B73" s="196">
        <v>8</v>
      </c>
      <c r="C73" s="196">
        <v>3</v>
      </c>
      <c r="AB73" s="604"/>
      <c r="AC73" s="604"/>
      <c r="AD73" s="604"/>
      <c r="AE73" s="604"/>
      <c r="AF73" s="604"/>
      <c r="AG73" s="604"/>
      <c r="AH73" s="604"/>
      <c r="AI73" s="604"/>
      <c r="AJ73" s="604"/>
      <c r="AK73" s="604"/>
      <c r="AL73" s="604"/>
      <c r="AN73" s="607"/>
      <c r="AO73" s="607"/>
      <c r="AP73" s="607"/>
      <c r="AQ73" s="607"/>
      <c r="AR73" s="607"/>
      <c r="AS73" s="607"/>
      <c r="AT73" s="607"/>
      <c r="AU73" s="607"/>
      <c r="BI73" s="556"/>
      <c r="BL73" s="556"/>
    </row>
    <row r="74" spans="2:142" x14ac:dyDescent="0.25">
      <c r="B74" s="196">
        <v>9</v>
      </c>
      <c r="C74" s="196">
        <v>2</v>
      </c>
      <c r="J74" s="921"/>
      <c r="K74" s="921"/>
      <c r="AB74" s="604"/>
      <c r="AC74" s="604"/>
      <c r="AD74" s="604"/>
      <c r="AE74" s="604"/>
      <c r="AF74" s="604"/>
      <c r="AG74" s="604"/>
      <c r="AH74" s="604"/>
      <c r="AI74" s="604"/>
      <c r="AJ74" s="604"/>
      <c r="AK74" s="604"/>
      <c r="AL74" s="604"/>
      <c r="BI74" s="556"/>
      <c r="BL74" s="556"/>
    </row>
    <row r="75" spans="2:142" x14ac:dyDescent="0.25">
      <c r="B75" s="196">
        <v>10</v>
      </c>
      <c r="C75" s="196">
        <v>1</v>
      </c>
      <c r="AB75" s="604"/>
      <c r="AC75" s="604"/>
      <c r="AD75" s="604"/>
      <c r="AE75" s="604"/>
      <c r="AF75" s="604"/>
      <c r="AG75" s="604"/>
      <c r="AH75" s="604"/>
      <c r="AI75" s="604"/>
      <c r="AJ75" s="604"/>
      <c r="AK75" s="604"/>
      <c r="AL75" s="604"/>
    </row>
    <row r="76" spans="2:142" x14ac:dyDescent="0.25">
      <c r="B76" s="196">
        <v>11</v>
      </c>
      <c r="C76" s="196">
        <v>0</v>
      </c>
      <c r="AB76" s="604"/>
      <c r="AC76" s="604"/>
      <c r="AD76" s="604"/>
      <c r="AE76" s="604"/>
      <c r="AF76" s="604"/>
      <c r="AG76" s="604"/>
      <c r="AH76" s="604"/>
      <c r="AI76" s="604"/>
      <c r="AJ76" s="604"/>
      <c r="AK76" s="604"/>
      <c r="AL76" s="604"/>
    </row>
    <row r="77" spans="2:142" x14ac:dyDescent="0.25">
      <c r="B77" s="225">
        <v>12</v>
      </c>
      <c r="C77" s="196">
        <v>0</v>
      </c>
      <c r="AB77" s="604"/>
      <c r="AC77" s="604"/>
      <c r="AD77" s="604"/>
      <c r="AE77" s="604"/>
      <c r="AF77" s="604"/>
      <c r="AG77" s="604"/>
      <c r="AH77" s="604"/>
      <c r="AI77" s="604"/>
      <c r="AJ77" s="604"/>
      <c r="AK77" s="604"/>
      <c r="AL77" s="604"/>
    </row>
    <row r="78" spans="2:142" x14ac:dyDescent="0.25">
      <c r="AB78" s="604"/>
      <c r="AC78" s="604"/>
      <c r="AD78" s="604"/>
      <c r="AE78" s="604"/>
      <c r="AF78" s="604"/>
      <c r="AG78" s="604"/>
      <c r="AH78" s="604"/>
      <c r="AI78" s="604"/>
      <c r="AJ78" s="604"/>
      <c r="AK78" s="604"/>
      <c r="AL78" s="604"/>
    </row>
    <row r="79" spans="2:142" ht="15" customHeight="1" x14ac:dyDescent="0.25">
      <c r="B79" s="865" t="s">
        <v>9</v>
      </c>
      <c r="C79" s="865"/>
      <c r="D79" s="865"/>
      <c r="AB79" s="604"/>
      <c r="AC79" s="604"/>
      <c r="AD79" s="604"/>
      <c r="AE79" s="604"/>
      <c r="AF79" s="604"/>
      <c r="AG79" s="604"/>
      <c r="AH79" s="604"/>
      <c r="AI79" s="604"/>
      <c r="AJ79" s="604"/>
      <c r="AK79" s="604"/>
      <c r="AL79" s="604"/>
    </row>
    <row r="80" spans="2:142" x14ac:dyDescent="0.25">
      <c r="B80" s="941" t="s">
        <v>16</v>
      </c>
      <c r="C80" s="942"/>
      <c r="D80" s="605"/>
      <c r="AB80" s="604"/>
      <c r="AC80" s="604"/>
      <c r="AD80" s="604"/>
      <c r="AE80" s="604"/>
      <c r="AF80" s="604"/>
      <c r="AG80" s="604"/>
      <c r="AH80" s="604"/>
      <c r="AI80" s="604"/>
      <c r="AJ80" s="604"/>
      <c r="AK80" s="604"/>
      <c r="AL80" s="604"/>
    </row>
    <row r="81" spans="2:64" x14ac:dyDescent="0.25">
      <c r="B81" s="943" t="s">
        <v>10</v>
      </c>
      <c r="C81" s="944"/>
      <c r="D81" s="225" t="s">
        <v>13</v>
      </c>
      <c r="AB81" s="604"/>
      <c r="AC81" s="604"/>
      <c r="AD81" s="604"/>
      <c r="AE81" s="604"/>
      <c r="AF81" s="604"/>
      <c r="AG81" s="604"/>
      <c r="AH81" s="604"/>
      <c r="AI81" s="604"/>
      <c r="AJ81" s="604"/>
      <c r="AK81" s="604"/>
      <c r="AL81" s="604"/>
    </row>
    <row r="82" spans="2:64" x14ac:dyDescent="0.25">
      <c r="B82" s="943" t="s">
        <v>11</v>
      </c>
      <c r="C82" s="944"/>
      <c r="D82" s="225" t="s">
        <v>14</v>
      </c>
      <c r="AB82" s="604"/>
      <c r="AC82" s="604"/>
      <c r="AD82" s="604"/>
      <c r="AE82" s="604"/>
      <c r="AF82" s="604"/>
      <c r="AG82" s="604"/>
      <c r="AH82" s="604"/>
      <c r="AI82" s="604"/>
      <c r="AJ82" s="604"/>
      <c r="AK82" s="604"/>
      <c r="AL82" s="604"/>
    </row>
    <row r="83" spans="2:64" x14ac:dyDescent="0.25">
      <c r="B83" s="943" t="s">
        <v>12</v>
      </c>
      <c r="C83" s="944"/>
      <c r="D83" s="225" t="s">
        <v>15</v>
      </c>
      <c r="AB83" s="604"/>
      <c r="AC83" s="604"/>
      <c r="AD83" s="604"/>
      <c r="AE83" s="604"/>
      <c r="AF83" s="604"/>
      <c r="AG83" s="604"/>
      <c r="AH83" s="604"/>
      <c r="AI83" s="604"/>
      <c r="AJ83" s="604"/>
      <c r="AK83" s="604"/>
      <c r="AL83" s="604"/>
    </row>
    <row r="85" spans="2:64" ht="15" customHeight="1" x14ac:dyDescent="0.25">
      <c r="B85" s="945" t="s">
        <v>31</v>
      </c>
      <c r="C85" s="945"/>
      <c r="D85" s="945"/>
    </row>
    <row r="86" spans="2:64" x14ac:dyDescent="0.25">
      <c r="B86" s="173" t="s">
        <v>2</v>
      </c>
      <c r="C86" s="173" t="s">
        <v>3</v>
      </c>
      <c r="D86" s="173" t="s">
        <v>6</v>
      </c>
      <c r="BI86" s="556"/>
      <c r="BL86" s="556"/>
    </row>
    <row r="87" spans="2:64" x14ac:dyDescent="0.25">
      <c r="B87" s="193">
        <v>0</v>
      </c>
      <c r="C87" s="194">
        <v>0</v>
      </c>
      <c r="D87" s="194">
        <v>0</v>
      </c>
      <c r="BI87" s="556"/>
      <c r="BL87" s="556"/>
    </row>
    <row r="88" spans="2:64" x14ac:dyDescent="0.25">
      <c r="B88" s="196">
        <v>1</v>
      </c>
      <c r="C88" s="196">
        <v>20</v>
      </c>
      <c r="D88" s="196">
        <v>1</v>
      </c>
      <c r="BI88" s="556"/>
      <c r="BL88" s="556"/>
    </row>
    <row r="89" spans="2:64" x14ac:dyDescent="0.25">
      <c r="B89" s="196">
        <v>2</v>
      </c>
      <c r="C89" s="196">
        <v>15</v>
      </c>
      <c r="D89" s="196">
        <v>2</v>
      </c>
      <c r="BI89" s="556"/>
      <c r="BL89" s="556"/>
    </row>
    <row r="90" spans="2:64" x14ac:dyDescent="0.25">
      <c r="B90" s="196">
        <v>3</v>
      </c>
      <c r="C90" s="196">
        <v>12</v>
      </c>
      <c r="BI90" s="556"/>
      <c r="BL90" s="556"/>
    </row>
    <row r="91" spans="2:64" x14ac:dyDescent="0.25">
      <c r="B91" s="196">
        <v>4</v>
      </c>
      <c r="C91" s="196">
        <v>10</v>
      </c>
      <c r="D91" s="202" t="s">
        <v>8</v>
      </c>
      <c r="BI91" s="556"/>
      <c r="BL91" s="556"/>
    </row>
    <row r="92" spans="2:64" x14ac:dyDescent="0.25">
      <c r="B92" s="196">
        <v>5</v>
      </c>
      <c r="C92" s="196">
        <v>8</v>
      </c>
      <c r="D92" s="196">
        <v>0</v>
      </c>
      <c r="BI92" s="556"/>
      <c r="BL92" s="556"/>
    </row>
    <row r="93" spans="2:64" x14ac:dyDescent="0.25">
      <c r="B93" s="196">
        <v>6</v>
      </c>
      <c r="C93" s="196">
        <v>6</v>
      </c>
      <c r="BI93" s="556"/>
      <c r="BL93" s="556"/>
    </row>
    <row r="94" spans="2:64" x14ac:dyDescent="0.25">
      <c r="B94" s="196">
        <v>7</v>
      </c>
      <c r="C94" s="196">
        <v>4</v>
      </c>
      <c r="D94" s="230">
        <v>1</v>
      </c>
      <c r="BI94" s="556"/>
      <c r="BL94" s="556"/>
    </row>
    <row r="95" spans="2:64" x14ac:dyDescent="0.25">
      <c r="B95" s="196">
        <v>8</v>
      </c>
      <c r="C95" s="196">
        <v>3</v>
      </c>
      <c r="D95" s="230">
        <v>2</v>
      </c>
      <c r="BI95" s="556"/>
      <c r="BL95" s="556"/>
    </row>
    <row r="96" spans="2:64" x14ac:dyDescent="0.25">
      <c r="B96" s="196">
        <v>9</v>
      </c>
      <c r="C96" s="196">
        <v>2</v>
      </c>
      <c r="D96" s="230">
        <v>3</v>
      </c>
      <c r="BI96" s="556"/>
      <c r="BL96" s="556"/>
    </row>
    <row r="97" spans="2:64" x14ac:dyDescent="0.25">
      <c r="B97" s="196">
        <v>10</v>
      </c>
      <c r="C97" s="196">
        <v>1</v>
      </c>
      <c r="D97" s="230">
        <v>4</v>
      </c>
      <c r="BI97" s="556"/>
      <c r="BL97" s="556"/>
    </row>
    <row r="98" spans="2:64" x14ac:dyDescent="0.25">
      <c r="B98" s="196">
        <v>11</v>
      </c>
      <c r="C98" s="196">
        <v>0</v>
      </c>
      <c r="D98" s="230">
        <v>5</v>
      </c>
      <c r="BI98" s="556"/>
      <c r="BL98" s="556"/>
    </row>
    <row r="99" spans="2:64" x14ac:dyDescent="0.25">
      <c r="B99" s="225">
        <v>12</v>
      </c>
      <c r="C99" s="196">
        <v>0</v>
      </c>
      <c r="D99" s="230">
        <v>6</v>
      </c>
      <c r="BI99" s="556"/>
      <c r="BL99" s="556"/>
    </row>
    <row r="100" spans="2:64" x14ac:dyDescent="0.25">
      <c r="B100" s="362">
        <v>13</v>
      </c>
      <c r="C100" s="362">
        <v>0</v>
      </c>
      <c r="D100" s="230">
        <v>7</v>
      </c>
      <c r="BI100" s="556"/>
      <c r="BL100" s="556"/>
    </row>
    <row r="101" spans="2:64" x14ac:dyDescent="0.25">
      <c r="B101" s="362">
        <v>14</v>
      </c>
      <c r="C101" s="362">
        <v>0</v>
      </c>
      <c r="D101" s="230">
        <v>8</v>
      </c>
      <c r="BI101" s="556"/>
      <c r="BL101" s="556"/>
    </row>
    <row r="102" spans="2:64" x14ac:dyDescent="0.25">
      <c r="B102" s="362">
        <v>15</v>
      </c>
      <c r="C102" s="362">
        <v>0</v>
      </c>
      <c r="D102" s="230">
        <v>9</v>
      </c>
      <c r="BI102" s="556"/>
      <c r="BL102" s="556"/>
    </row>
    <row r="103" spans="2:64" x14ac:dyDescent="0.25">
      <c r="B103" s="362">
        <v>16</v>
      </c>
      <c r="C103" s="362">
        <v>0</v>
      </c>
      <c r="D103" s="230">
        <v>10</v>
      </c>
      <c r="BI103" s="556"/>
      <c r="BL103" s="556"/>
    </row>
    <row r="104" spans="2:64" x14ac:dyDescent="0.25">
      <c r="B104" s="226" t="s">
        <v>37</v>
      </c>
      <c r="C104" s="227"/>
      <c r="D104" s="230">
        <v>11</v>
      </c>
    </row>
    <row r="105" spans="2:64" x14ac:dyDescent="0.25">
      <c r="B105" s="228" t="s">
        <v>16</v>
      </c>
      <c r="C105" s="605"/>
      <c r="D105" s="230">
        <v>12</v>
      </c>
    </row>
    <row r="106" spans="2:64" x14ac:dyDescent="0.25">
      <c r="B106" s="231" t="s">
        <v>38</v>
      </c>
      <c r="C106" s="225" t="s">
        <v>33</v>
      </c>
      <c r="D106" s="230">
        <v>13</v>
      </c>
      <c r="BI106" s="556"/>
      <c r="BL106" s="556"/>
    </row>
    <row r="107" spans="2:64" x14ac:dyDescent="0.25">
      <c r="B107" s="231" t="s">
        <v>39</v>
      </c>
      <c r="C107" s="225" t="s">
        <v>34</v>
      </c>
      <c r="D107" s="230">
        <v>14</v>
      </c>
      <c r="BI107" s="556"/>
      <c r="BL107" s="556"/>
    </row>
    <row r="108" spans="2:64" x14ac:dyDescent="0.25">
      <c r="B108" s="231"/>
      <c r="C108" s="225"/>
      <c r="D108" s="230">
        <v>15</v>
      </c>
      <c r="BI108" s="556"/>
      <c r="BL108" s="556"/>
    </row>
    <row r="109" spans="2:64" x14ac:dyDescent="0.25">
      <c r="D109" s="230">
        <v>16</v>
      </c>
      <c r="BI109" s="556"/>
      <c r="BL109" s="556"/>
    </row>
    <row r="110" spans="2:64" x14ac:dyDescent="0.25">
      <c r="D110" s="230">
        <v>17</v>
      </c>
      <c r="BI110" s="556"/>
      <c r="BL110" s="556"/>
    </row>
    <row r="111" spans="2:64" x14ac:dyDescent="0.25">
      <c r="D111" s="230">
        <v>18</v>
      </c>
      <c r="BI111" s="556"/>
      <c r="BL111" s="556"/>
    </row>
    <row r="112" spans="2:64" x14ac:dyDescent="0.25">
      <c r="D112" s="230">
        <v>19</v>
      </c>
      <c r="BI112" s="556"/>
      <c r="BL112" s="556"/>
    </row>
    <row r="113" spans="4:64" x14ac:dyDescent="0.25">
      <c r="D113" s="230">
        <v>20</v>
      </c>
      <c r="BI113" s="556"/>
      <c r="BL113" s="556"/>
    </row>
    <row r="114" spans="4:64" x14ac:dyDescent="0.25">
      <c r="D114" s="230">
        <v>21</v>
      </c>
      <c r="BI114" s="556"/>
      <c r="BL114" s="556"/>
    </row>
    <row r="115" spans="4:64" x14ac:dyDescent="0.25">
      <c r="D115" s="230">
        <v>22</v>
      </c>
      <c r="BI115" s="556"/>
      <c r="BL115" s="556"/>
    </row>
    <row r="116" spans="4:64" x14ac:dyDescent="0.25">
      <c r="D116" s="230">
        <v>23</v>
      </c>
      <c r="BI116" s="556"/>
      <c r="BL116" s="556"/>
    </row>
    <row r="117" spans="4:64" x14ac:dyDescent="0.25">
      <c r="D117" s="230">
        <v>24</v>
      </c>
      <c r="BI117" s="556"/>
      <c r="BL117" s="556"/>
    </row>
    <row r="118" spans="4:64" x14ac:dyDescent="0.25">
      <c r="D118" s="230">
        <v>25</v>
      </c>
      <c r="BI118" s="556"/>
      <c r="BL118" s="556"/>
    </row>
    <row r="119" spans="4:64" x14ac:dyDescent="0.25">
      <c r="D119" s="230">
        <v>26</v>
      </c>
      <c r="BI119" s="556"/>
      <c r="BL119" s="556"/>
    </row>
    <row r="120" spans="4:64" x14ac:dyDescent="0.25">
      <c r="D120" s="230">
        <v>27</v>
      </c>
      <c r="BI120" s="556"/>
      <c r="BL120" s="556"/>
    </row>
    <row r="121" spans="4:64" x14ac:dyDescent="0.25">
      <c r="D121" s="230">
        <v>28</v>
      </c>
      <c r="BI121" s="556"/>
      <c r="BL121" s="556"/>
    </row>
    <row r="122" spans="4:64" x14ac:dyDescent="0.25">
      <c r="D122" s="230">
        <v>29</v>
      </c>
      <c r="BI122" s="556"/>
      <c r="BL122" s="556"/>
    </row>
    <row r="123" spans="4:64" x14ac:dyDescent="0.25">
      <c r="D123" s="230">
        <v>30</v>
      </c>
      <c r="BI123" s="556"/>
      <c r="BL123" s="556"/>
    </row>
    <row r="124" spans="4:64" x14ac:dyDescent="0.25">
      <c r="D124" s="230">
        <v>31</v>
      </c>
      <c r="BI124" s="556"/>
      <c r="BL124" s="556"/>
    </row>
    <row r="125" spans="4:64" x14ac:dyDescent="0.25">
      <c r="D125" s="230">
        <v>32</v>
      </c>
      <c r="BI125" s="556"/>
      <c r="BL125" s="556"/>
    </row>
    <row r="126" spans="4:64" x14ac:dyDescent="0.25">
      <c r="D126" s="230">
        <v>33</v>
      </c>
      <c r="BI126" s="556"/>
      <c r="BL126" s="556"/>
    </row>
    <row r="127" spans="4:64" x14ac:dyDescent="0.25">
      <c r="D127" s="230">
        <v>34</v>
      </c>
      <c r="BI127" s="556"/>
      <c r="BL127" s="556"/>
    </row>
    <row r="128" spans="4:64" x14ac:dyDescent="0.25">
      <c r="D128" s="230">
        <v>35</v>
      </c>
      <c r="BI128" s="556"/>
      <c r="BL128" s="556"/>
    </row>
    <row r="129" spans="4:64" x14ac:dyDescent="0.25">
      <c r="D129" s="230">
        <v>36</v>
      </c>
      <c r="BI129" s="556"/>
      <c r="BL129" s="556"/>
    </row>
    <row r="130" spans="4:64" x14ac:dyDescent="0.25">
      <c r="D130" s="230">
        <v>37</v>
      </c>
      <c r="BI130" s="556"/>
      <c r="BL130" s="556"/>
    </row>
    <row r="131" spans="4:64" x14ac:dyDescent="0.25">
      <c r="D131" s="230">
        <v>38</v>
      </c>
      <c r="BI131" s="556"/>
      <c r="BL131" s="556"/>
    </row>
    <row r="132" spans="4:64" x14ac:dyDescent="0.25">
      <c r="D132" s="230">
        <v>39</v>
      </c>
      <c r="BI132" s="556"/>
      <c r="BL132" s="556"/>
    </row>
    <row r="133" spans="4:64" x14ac:dyDescent="0.25">
      <c r="D133" s="230">
        <v>40</v>
      </c>
      <c r="BI133" s="556"/>
      <c r="BL133" s="556"/>
    </row>
    <row r="134" spans="4:64" x14ac:dyDescent="0.25">
      <c r="D134" s="230">
        <v>41</v>
      </c>
      <c r="BI134" s="556"/>
      <c r="BL134" s="556"/>
    </row>
    <row r="135" spans="4:64" x14ac:dyDescent="0.25">
      <c r="D135" s="230">
        <v>42</v>
      </c>
      <c r="BI135" s="556"/>
      <c r="BL135" s="556"/>
    </row>
    <row r="136" spans="4:64" x14ac:dyDescent="0.25">
      <c r="D136" s="230">
        <v>43</v>
      </c>
      <c r="BI136" s="556"/>
      <c r="BL136" s="556"/>
    </row>
    <row r="137" spans="4:64" x14ac:dyDescent="0.25">
      <c r="D137" s="230">
        <v>44</v>
      </c>
      <c r="BI137" s="556"/>
      <c r="BL137" s="556"/>
    </row>
    <row r="138" spans="4:64" x14ac:dyDescent="0.25">
      <c r="D138" s="230">
        <v>45</v>
      </c>
      <c r="BI138" s="556"/>
      <c r="BL138" s="556"/>
    </row>
    <row r="139" spans="4:64" x14ac:dyDescent="0.25">
      <c r="D139" s="230">
        <v>46</v>
      </c>
      <c r="BI139" s="556"/>
      <c r="BL139" s="556"/>
    </row>
    <row r="140" spans="4:64" x14ac:dyDescent="0.25">
      <c r="D140" s="230">
        <v>47</v>
      </c>
      <c r="BI140" s="556"/>
      <c r="BL140" s="556"/>
    </row>
    <row r="141" spans="4:64" x14ac:dyDescent="0.25">
      <c r="D141" s="230">
        <v>48</v>
      </c>
      <c r="BI141" s="556"/>
      <c r="BL141" s="556"/>
    </row>
    <row r="142" spans="4:64" x14ac:dyDescent="0.25">
      <c r="D142" s="230">
        <v>49</v>
      </c>
      <c r="BI142" s="556"/>
      <c r="BL142" s="556"/>
    </row>
    <row r="143" spans="4:64" x14ac:dyDescent="0.25">
      <c r="D143" s="230">
        <v>50</v>
      </c>
      <c r="BI143" s="556"/>
      <c r="BL143" s="556"/>
    </row>
    <row r="144" spans="4:64" x14ac:dyDescent="0.25">
      <c r="BI144" s="556"/>
      <c r="BL144" s="556"/>
    </row>
    <row r="145" spans="61:64" x14ac:dyDescent="0.25">
      <c r="BI145" s="556"/>
      <c r="BL145" s="556"/>
    </row>
    <row r="146" spans="61:64" x14ac:dyDescent="0.25">
      <c r="BI146" s="556"/>
      <c r="BL146" s="556"/>
    </row>
    <row r="147" spans="61:64" x14ac:dyDescent="0.25">
      <c r="BI147" s="556"/>
      <c r="BL147" s="556"/>
    </row>
    <row r="148" spans="61:64" x14ac:dyDescent="0.25">
      <c r="BI148" s="556"/>
      <c r="BL148" s="556"/>
    </row>
    <row r="149" spans="61:64" x14ac:dyDescent="0.25">
      <c r="BI149" s="556"/>
      <c r="BL149" s="556"/>
    </row>
    <row r="150" spans="61:64" x14ac:dyDescent="0.25">
      <c r="BI150" s="556"/>
      <c r="BL150" s="556"/>
    </row>
    <row r="151" spans="61:64" x14ac:dyDescent="0.25">
      <c r="BI151" s="556"/>
      <c r="BL151" s="556"/>
    </row>
    <row r="152" spans="61:64" x14ac:dyDescent="0.25">
      <c r="BI152" s="556"/>
      <c r="BL152" s="556"/>
    </row>
    <row r="153" spans="61:64" x14ac:dyDescent="0.25">
      <c r="BI153" s="556"/>
      <c r="BL153" s="556"/>
    </row>
    <row r="154" spans="61:64" x14ac:dyDescent="0.25">
      <c r="BI154" s="556"/>
      <c r="BL154" s="556"/>
    </row>
    <row r="155" spans="61:64" x14ac:dyDescent="0.25">
      <c r="BI155" s="556"/>
      <c r="BL155" s="556"/>
    </row>
    <row r="156" spans="61:64" x14ac:dyDescent="0.25">
      <c r="BI156" s="556"/>
      <c r="BL156" s="556"/>
    </row>
    <row r="157" spans="61:64" x14ac:dyDescent="0.25">
      <c r="BI157" s="556"/>
      <c r="BL157" s="556"/>
    </row>
    <row r="158" spans="61:64" x14ac:dyDescent="0.25">
      <c r="BI158" s="556"/>
      <c r="BL158" s="556"/>
    </row>
    <row r="159" spans="61:64" x14ac:dyDescent="0.25">
      <c r="BI159" s="556"/>
      <c r="BL159" s="556"/>
    </row>
    <row r="160" spans="61: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sheetData>
  <sheetProtection formatCells="0" formatColumns="0" formatRows="0" insertColumns="0" insertRows="0" insertHyperlinks="0" deleteColumns="0" deleteRows="0" sort="0" autoFilter="0" pivotTables="0"/>
  <sortState ref="A7:DO24">
    <sortCondition descending="1" ref="DO7:DO24"/>
  </sortState>
  <mergeCells count="55">
    <mergeCell ref="B80:C80"/>
    <mergeCell ref="B81:C81"/>
    <mergeCell ref="B82:C82"/>
    <mergeCell ref="B83:C83"/>
    <mergeCell ref="B85:D85"/>
    <mergeCell ref="DN4:DN6"/>
    <mergeCell ref="DO4:DO6"/>
    <mergeCell ref="C6:E6"/>
    <mergeCell ref="B63:D63"/>
    <mergeCell ref="J74:K74"/>
    <mergeCell ref="DL4:DL6"/>
    <mergeCell ref="DM4:DM6"/>
    <mergeCell ref="BC4:BH5"/>
    <mergeCell ref="A1:E5"/>
    <mergeCell ref="F1:P1"/>
    <mergeCell ref="Q1:AA1"/>
    <mergeCell ref="AB1:AL1"/>
    <mergeCell ref="AM1:AW1"/>
    <mergeCell ref="AX1:BH1"/>
    <mergeCell ref="F4:J5"/>
    <mergeCell ref="K4:P5"/>
    <mergeCell ref="B79:D79"/>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DJ60:DJ61 DB60:DC61 DG60:DG61 DE60:DE61 CY60:CY61 CQ60:CQ61 CV60:CV61 CT60:CT61 CN60:CN61 CF60:CF61 CK60:CK61 CI60:CI61 CC60:CC61 BU60:BU61 BZ60:BZ61 BX60:BX61 BJ60:BJ61 BO60:BO61 BM60:BM61 BG60:BG61 BB60:BB61 AV60:AV61 AQ60:AQ61 AK60:AK61 AF60:AF61 Z60:Z61 U60:U61 U30:U33 Z30:Z33 AF30:AF33 AK30:AK33 AQ30:AQ33 AV30:AV33 BB30:BB33 BG30:BG33 BM30:BM33 BO30:BO33 BJ30:BJ33 BX30:BX33 BZ30:BZ33 BU30:BU33 CC30:CC33 CI30:CI33 CK30:CK33 CF30:CF33 CN30:CN33 CT30:CT33 CV30:CV33 CQ30:CQ33 CY30:CY33 DE30:DE33 DG30:DG33 DB30:DC33 DJ30:DJ33 O30:O33 BR30:BR33 U7:U22 Z7:Z22 AF7:AF22 AK7:AK22 AQ7:AQ22 AV7:AV22 BB7:BB22 BG7:BG22 BM7:BM22 BO7:BO22 BJ7:BJ22 BX7:BX22 BZ7:BZ22 BU7:BU22 CC7:CC22 CI7:CI22 CK7:CK22 CF7:CF22 CN7:CN22 CT7:CT22 CV7:CV22 CQ7:CQ22 CY7:CY22 DE7:DE22 DG7:DG22 DB7:DC22 DJ7:DJ22 O7:O22 BR7:BR22 J7:J22 J24:J46 BR24:BR27 O24:O27 DJ24:DJ27 DB24:DC27 DG24:DG27 DE24:DE27 CY24:CY27 CQ24:CQ27 CV24:CV27 CT24:CT27 CN24:CN27 CF24:CF27 CK24:CK27 CI24:CI27 CC24:CC27 BU24:BU27 BZ24:BZ27 BX24:BX27 BJ24:BJ27 BO24:BO27 BM24:BM27 BG24:BG27 BB24:BB27 AV24:AV27 AQ24:AQ27 AK24:AK27 AF24:AF27 Z24:Z27 U24:U27">
    <cfRule type="containsText" dxfId="1424" priority="79" operator="containsText" text="E">
      <formula>NOT(ISERROR(SEARCH("E",J7)))</formula>
    </cfRule>
    <cfRule type="containsText" dxfId="1423" priority="80" operator="containsText" text="A">
      <formula>NOT(ISERROR(SEARCH("A",J7)))</formula>
    </cfRule>
    <cfRule type="containsText" dxfId="1422" priority="81" operator="containsText" text="d">
      <formula>NOT(ISERROR(SEARCH("d",J7)))</formula>
    </cfRule>
  </conditionalFormatting>
  <conditionalFormatting sqref="O60:O61">
    <cfRule type="containsText" dxfId="1421" priority="76" operator="containsText" text="E">
      <formula>NOT(ISERROR(SEARCH("E",O60)))</formula>
    </cfRule>
    <cfRule type="containsText" dxfId="1420" priority="77" operator="containsText" text="A">
      <formula>NOT(ISERROR(SEARCH("A",O60)))</formula>
    </cfRule>
    <cfRule type="containsText" dxfId="1419" priority="78" operator="containsText" text="d">
      <formula>NOT(ISERROR(SEARCH("d",O60)))</formula>
    </cfRule>
  </conditionalFormatting>
  <conditionalFormatting sqref="J60:J61">
    <cfRule type="containsText" dxfId="1418" priority="73" operator="containsText" text="E">
      <formula>NOT(ISERROR(SEARCH("E",J60)))</formula>
    </cfRule>
    <cfRule type="containsText" dxfId="1417" priority="74" operator="containsText" text="A">
      <formula>NOT(ISERROR(SEARCH("A",J60)))</formula>
    </cfRule>
    <cfRule type="containsText" dxfId="1416" priority="75" operator="containsText" text="d">
      <formula>NOT(ISERROR(SEARCH("d",J60)))</formula>
    </cfRule>
  </conditionalFormatting>
  <conditionalFormatting sqref="BR60:BR61">
    <cfRule type="containsText" dxfId="1415" priority="70" operator="containsText" text="E">
      <formula>NOT(ISERROR(SEARCH("E",BR60)))</formula>
    </cfRule>
    <cfRule type="containsText" dxfId="1414" priority="71" operator="containsText" text="A">
      <formula>NOT(ISERROR(SEARCH("A",BR60)))</formula>
    </cfRule>
    <cfRule type="containsText" dxfId="1413" priority="72" operator="containsText" text="d">
      <formula>NOT(ISERROR(SEARCH("d",BR60)))</formula>
    </cfRule>
  </conditionalFormatting>
  <conditionalFormatting sqref="DJ28:DJ29 DB28:DC29 DG28:DG29 DE28:DE29 CY28:CY29 CQ28:CQ29 CV28:CV29 CT28:CT29 CN28:CN29 CF28:CF29 CK28:CK29 CI28:CI29 CC28:CC29 BU28:BU29 BZ28:BZ29 BX28:BX29 BJ28:BJ29 BO28:BO29 BM28:BM29 BG28:BG29 BB28:BB29 AV28:AV29 AQ28:AQ29 AK28:AK29 AF28:AF29 Z28:Z29 U28:U29 U54:U59 Z54:Z59 AF54:AF59 AK54:AK59 AQ54:AQ59 AV54:AV59 BB54:BB59 BG54:BG59 BM54:BM59 BO54:BO59 BJ54:BJ59 BX54:BX59 BZ54:BZ59 BU54:BU59 CC54:CC59 CI54:CI59 CK54:CK59 CF54:CF59 CN54:CN59 CT54:CT59 CV54:CV59 CQ54:CQ59 CY54:CY59 DE54:DE59 DG54:DG59 DB54:DC59 DJ54:DJ59">
    <cfRule type="containsText" dxfId="1412" priority="67" operator="containsText" text="E">
      <formula>NOT(ISERROR(SEARCH("E",U28)))</formula>
    </cfRule>
    <cfRule type="containsText" dxfId="1411" priority="68" operator="containsText" text="A">
      <formula>NOT(ISERROR(SEARCH("A",U28)))</formula>
    </cfRule>
    <cfRule type="containsText" dxfId="1410" priority="69" operator="containsText" text="d">
      <formula>NOT(ISERROR(SEARCH("d",U28)))</formula>
    </cfRule>
  </conditionalFormatting>
  <conditionalFormatting sqref="O28:O29 O54:O59">
    <cfRule type="containsText" dxfId="1409" priority="64" operator="containsText" text="E">
      <formula>NOT(ISERROR(SEARCH("E",O28)))</formula>
    </cfRule>
    <cfRule type="containsText" dxfId="1408" priority="65" operator="containsText" text="A">
      <formula>NOT(ISERROR(SEARCH("A",O28)))</formula>
    </cfRule>
    <cfRule type="containsText" dxfId="1407" priority="66" operator="containsText" text="d">
      <formula>NOT(ISERROR(SEARCH("d",O28)))</formula>
    </cfRule>
  </conditionalFormatting>
  <conditionalFormatting sqref="J54:J59">
    <cfRule type="containsText" dxfId="1406" priority="61" operator="containsText" text="E">
      <formula>NOT(ISERROR(SEARCH("E",J54)))</formula>
    </cfRule>
    <cfRule type="containsText" dxfId="1405" priority="62" operator="containsText" text="A">
      <formula>NOT(ISERROR(SEARCH("A",J54)))</formula>
    </cfRule>
    <cfRule type="containsText" dxfId="1404" priority="63" operator="containsText" text="d">
      <formula>NOT(ISERROR(SEARCH("d",J54)))</formula>
    </cfRule>
  </conditionalFormatting>
  <conditionalFormatting sqref="BR28:BR29 BR54:BR59">
    <cfRule type="containsText" dxfId="1403" priority="58" operator="containsText" text="E">
      <formula>NOT(ISERROR(SEARCH("E",BR28)))</formula>
    </cfRule>
    <cfRule type="containsText" dxfId="1402" priority="59" operator="containsText" text="A">
      <formula>NOT(ISERROR(SEARCH("A",BR28)))</formula>
    </cfRule>
    <cfRule type="containsText" dxfId="1401" priority="60" operator="containsText" text="d">
      <formula>NOT(ISERROR(SEARCH("d",BR28)))</formula>
    </cfRule>
  </conditionalFormatting>
  <conditionalFormatting sqref="U34:U37 Z34:Z37 AF34:AF37 AK34:AK37 AQ34:AQ37 AV34:AV37 BB34:BB37 BG34:BG37 BM34:BM37 BO34:BO37 BJ34:BJ37 BX34:BX37 BZ34:BZ37 BU34:BU37 CC34:CC37 CI34:CI37 CK34:CK37 CF34:CF37 CN34:CN37 CT34:CT37 CV34:CV37 CQ34:CQ37 CY34:CY37 DE34:DE37 DG34:DG37 DB34:DC37 DJ34:DJ37">
    <cfRule type="containsText" dxfId="1400" priority="55" operator="containsText" text="E">
      <formula>NOT(ISERROR(SEARCH("E",U34)))</formula>
    </cfRule>
    <cfRule type="containsText" dxfId="1399" priority="56" operator="containsText" text="A">
      <formula>NOT(ISERROR(SEARCH("A",U34)))</formula>
    </cfRule>
    <cfRule type="containsText" dxfId="1398" priority="57" operator="containsText" text="d">
      <formula>NOT(ISERROR(SEARCH("d",U34)))</formula>
    </cfRule>
  </conditionalFormatting>
  <conditionalFormatting sqref="O34:O37">
    <cfRule type="containsText" dxfId="1397" priority="52" operator="containsText" text="E">
      <formula>NOT(ISERROR(SEARCH("E",O34)))</formula>
    </cfRule>
    <cfRule type="containsText" dxfId="1396" priority="53" operator="containsText" text="A">
      <formula>NOT(ISERROR(SEARCH("A",O34)))</formula>
    </cfRule>
    <cfRule type="containsText" dxfId="1395" priority="54" operator="containsText" text="d">
      <formula>NOT(ISERROR(SEARCH("d",O34)))</formula>
    </cfRule>
  </conditionalFormatting>
  <conditionalFormatting sqref="BR34:BR37">
    <cfRule type="containsText" dxfId="1394" priority="49" operator="containsText" text="E">
      <formula>NOT(ISERROR(SEARCH("E",BR34)))</formula>
    </cfRule>
    <cfRule type="containsText" dxfId="1393" priority="50" operator="containsText" text="A">
      <formula>NOT(ISERROR(SEARCH("A",BR34)))</formula>
    </cfRule>
    <cfRule type="containsText" dxfId="1392" priority="51" operator="containsText" text="d">
      <formula>NOT(ISERROR(SEARCH("d",BR34)))</formula>
    </cfRule>
  </conditionalFormatting>
  <conditionalFormatting sqref="U38:U41 Z38:Z41 AF38:AF41 AK38:AK41 AQ38:AQ41 AV38:AV41 BB38:BB41 BG38:BG41 BM38:BM41 BO38:BO41 BJ38:BJ41 BX38:BX41 BZ38:BZ41 BU38:BU41 CC38:CC41 CI38:CI41 CK38:CK41 CF38:CF41 CN38:CN41 CT38:CT41 CV38:CV41 CQ38:CQ41 CY38:CY41 DE38:DE41 DG38:DG41 DB38:DC41 DJ38:DJ41">
    <cfRule type="containsText" dxfId="1391" priority="46" operator="containsText" text="E">
      <formula>NOT(ISERROR(SEARCH("E",U38)))</formula>
    </cfRule>
    <cfRule type="containsText" dxfId="1390" priority="47" operator="containsText" text="A">
      <formula>NOT(ISERROR(SEARCH("A",U38)))</formula>
    </cfRule>
    <cfRule type="containsText" dxfId="1389" priority="48" operator="containsText" text="d">
      <formula>NOT(ISERROR(SEARCH("d",U38)))</formula>
    </cfRule>
  </conditionalFormatting>
  <conditionalFormatting sqref="O38:O41">
    <cfRule type="containsText" dxfId="1388" priority="43" operator="containsText" text="E">
      <formula>NOT(ISERROR(SEARCH("E",O38)))</formula>
    </cfRule>
    <cfRule type="containsText" dxfId="1387" priority="44" operator="containsText" text="A">
      <formula>NOT(ISERROR(SEARCH("A",O38)))</formula>
    </cfRule>
    <cfRule type="containsText" dxfId="1386" priority="45" operator="containsText" text="d">
      <formula>NOT(ISERROR(SEARCH("d",O38)))</formula>
    </cfRule>
  </conditionalFormatting>
  <conditionalFormatting sqref="BR38:BR41">
    <cfRule type="containsText" dxfId="1385" priority="40" operator="containsText" text="E">
      <formula>NOT(ISERROR(SEARCH("E",BR38)))</formula>
    </cfRule>
    <cfRule type="containsText" dxfId="1384" priority="41" operator="containsText" text="A">
      <formula>NOT(ISERROR(SEARCH("A",BR38)))</formula>
    </cfRule>
    <cfRule type="containsText" dxfId="1383" priority="42" operator="containsText" text="d">
      <formula>NOT(ISERROR(SEARCH("d",BR38)))</formula>
    </cfRule>
  </conditionalFormatting>
  <conditionalFormatting sqref="U42:U44 Z42:Z44 AF42:AF44 AK42:AK44 AQ42:AQ44 AV42:AV44 BB42:BB44 BG42:BG44 BM42:BM44 BO42:BO44 BJ42:BJ44 BX42:BX44 BZ42:BZ44 BU42:BU44 CC42:CC44 CI42:CI44 CK42:CK44 CF42:CF44 CN42:CN44 CT42:CT44 CV42:CV44 CQ42:CQ44 CY42:CY44 DE42:DE44 DG42:DG44 DB42:DC44 DJ42:DJ44">
    <cfRule type="containsText" dxfId="1382" priority="37" operator="containsText" text="E">
      <formula>NOT(ISERROR(SEARCH("E",U42)))</formula>
    </cfRule>
    <cfRule type="containsText" dxfId="1381" priority="38" operator="containsText" text="A">
      <formula>NOT(ISERROR(SEARCH("A",U42)))</formula>
    </cfRule>
    <cfRule type="containsText" dxfId="1380" priority="39" operator="containsText" text="d">
      <formula>NOT(ISERROR(SEARCH("d",U42)))</formula>
    </cfRule>
  </conditionalFormatting>
  <conditionalFormatting sqref="O42:O44">
    <cfRule type="containsText" dxfId="1379" priority="34" operator="containsText" text="E">
      <formula>NOT(ISERROR(SEARCH("E",O42)))</formula>
    </cfRule>
    <cfRule type="containsText" dxfId="1378" priority="35" operator="containsText" text="A">
      <formula>NOT(ISERROR(SEARCH("A",O42)))</formula>
    </cfRule>
    <cfRule type="containsText" dxfId="1377" priority="36" operator="containsText" text="d">
      <formula>NOT(ISERROR(SEARCH("d",O42)))</formula>
    </cfRule>
  </conditionalFormatting>
  <conditionalFormatting sqref="BR42:BR44">
    <cfRule type="containsText" dxfId="1376" priority="31" operator="containsText" text="E">
      <formula>NOT(ISERROR(SEARCH("E",BR42)))</formula>
    </cfRule>
    <cfRule type="containsText" dxfId="1375" priority="32" operator="containsText" text="A">
      <formula>NOT(ISERROR(SEARCH("A",BR42)))</formula>
    </cfRule>
    <cfRule type="containsText" dxfId="1374" priority="33" operator="containsText" text="d">
      <formula>NOT(ISERROR(SEARCH("d",BR42)))</formula>
    </cfRule>
  </conditionalFormatting>
  <conditionalFormatting sqref="U45:U46 Z45:Z46 AF45:AF46 AK45:AK46 AQ45:AQ46 AV45:AV46 BB45:BB46 BG45:BG46 BM45:BM46 BO45:BO46 BJ45:BJ46 BX45:BX46 BZ45:BZ46 BU45:BU46 CC45:CC46 CI45:CI46 CK45:CK46 CF45:CF46 CN45:CN46 CT45:CT46 CV45:CV46 CQ45:CQ46 CY45:CY46 DE45:DE46 DG45:DG46 DB45:DC46 DJ45:DJ46 DJ53 DB53:DC53 DG53 DE53 CY53 CQ53 CV53 CT53 CN53 CF53 CK53 CI53 CC53 BU53 BZ53 BX53 BJ53 BO53 BM53 BG53 BB53 AV53 AQ53 AK53 AF53 Z53 U53">
    <cfRule type="containsText" dxfId="1373" priority="28" operator="containsText" text="E">
      <formula>NOT(ISERROR(SEARCH("E",U45)))</formula>
    </cfRule>
    <cfRule type="containsText" dxfId="1372" priority="29" operator="containsText" text="A">
      <formula>NOT(ISERROR(SEARCH("A",U45)))</formula>
    </cfRule>
    <cfRule type="containsText" dxfId="1371" priority="30" operator="containsText" text="d">
      <formula>NOT(ISERROR(SEARCH("d",U45)))</formula>
    </cfRule>
  </conditionalFormatting>
  <conditionalFormatting sqref="O45:O46 O53">
    <cfRule type="containsText" dxfId="1370" priority="25" operator="containsText" text="E">
      <formula>NOT(ISERROR(SEARCH("E",O45)))</formula>
    </cfRule>
    <cfRule type="containsText" dxfId="1369" priority="26" operator="containsText" text="A">
      <formula>NOT(ISERROR(SEARCH("A",O45)))</formula>
    </cfRule>
    <cfRule type="containsText" dxfId="1368" priority="27" operator="containsText" text="d">
      <formula>NOT(ISERROR(SEARCH("d",O45)))</formula>
    </cfRule>
  </conditionalFormatting>
  <conditionalFormatting sqref="J53">
    <cfRule type="containsText" dxfId="1367" priority="22" operator="containsText" text="E">
      <formula>NOT(ISERROR(SEARCH("E",J53)))</formula>
    </cfRule>
    <cfRule type="containsText" dxfId="1366" priority="23" operator="containsText" text="A">
      <formula>NOT(ISERROR(SEARCH("A",J53)))</formula>
    </cfRule>
    <cfRule type="containsText" dxfId="1365" priority="24" operator="containsText" text="d">
      <formula>NOT(ISERROR(SEARCH("d",J53)))</formula>
    </cfRule>
  </conditionalFormatting>
  <conditionalFormatting sqref="BR45:BR46 BR53">
    <cfRule type="containsText" dxfId="1364" priority="19" operator="containsText" text="E">
      <formula>NOT(ISERROR(SEARCH("E",BR45)))</formula>
    </cfRule>
    <cfRule type="containsText" dxfId="1363" priority="20" operator="containsText" text="A">
      <formula>NOT(ISERROR(SEARCH("A",BR45)))</formula>
    </cfRule>
    <cfRule type="containsText" dxfId="1362" priority="21" operator="containsText" text="d">
      <formula>NOT(ISERROR(SEARCH("d",BR45)))</formula>
    </cfRule>
  </conditionalFormatting>
  <conditionalFormatting sqref="DJ47:DJ52 DB47:DC52 DG47:DG52 DE47:DE52 CY47:CY52 CQ47:CQ52 CV47:CV52 CT47:CT52 CN47:CN52 CF47:CF52 CK47:CK52 CI47:CI52 CC47:CC52 BU47:BU52 BZ47:BZ52 BX47:BX52 BJ47:BJ52 BO47:BO52 BM47:BM52 BG47:BG52 BB47:BB52 AV47:AV52 AQ47:AQ52 AK47:AK52 AF47:AF52 Z47:Z52 U47:U52">
    <cfRule type="containsText" dxfId="1361" priority="16" operator="containsText" text="E">
      <formula>NOT(ISERROR(SEARCH("E",U47)))</formula>
    </cfRule>
    <cfRule type="containsText" dxfId="1360" priority="17" operator="containsText" text="A">
      <formula>NOT(ISERROR(SEARCH("A",U47)))</formula>
    </cfRule>
    <cfRule type="containsText" dxfId="1359" priority="18" operator="containsText" text="d">
      <formula>NOT(ISERROR(SEARCH("d",U47)))</formula>
    </cfRule>
  </conditionalFormatting>
  <conditionalFormatting sqref="O47:O52">
    <cfRule type="containsText" dxfId="1358" priority="13" operator="containsText" text="E">
      <formula>NOT(ISERROR(SEARCH("E",O47)))</formula>
    </cfRule>
    <cfRule type="containsText" dxfId="1357" priority="14" operator="containsText" text="A">
      <formula>NOT(ISERROR(SEARCH("A",O47)))</formula>
    </cfRule>
    <cfRule type="containsText" dxfId="1356" priority="15" operator="containsText" text="d">
      <formula>NOT(ISERROR(SEARCH("d",O47)))</formula>
    </cfRule>
  </conditionalFormatting>
  <conditionalFormatting sqref="J47:J52">
    <cfRule type="containsText" dxfId="1355" priority="10" operator="containsText" text="E">
      <formula>NOT(ISERROR(SEARCH("E",J47)))</formula>
    </cfRule>
    <cfRule type="containsText" dxfId="1354" priority="11" operator="containsText" text="A">
      <formula>NOT(ISERROR(SEARCH("A",J47)))</formula>
    </cfRule>
    <cfRule type="containsText" dxfId="1353" priority="12" operator="containsText" text="d">
      <formula>NOT(ISERROR(SEARCH("d",J47)))</formula>
    </cfRule>
  </conditionalFormatting>
  <conditionalFormatting sqref="BR47:BR52">
    <cfRule type="containsText" dxfId="1352" priority="7" operator="containsText" text="E">
      <formula>NOT(ISERROR(SEARCH("E",BR47)))</formula>
    </cfRule>
    <cfRule type="containsText" dxfId="1351" priority="8" operator="containsText" text="A">
      <formula>NOT(ISERROR(SEARCH("A",BR47)))</formula>
    </cfRule>
    <cfRule type="containsText" dxfId="1350" priority="9" operator="containsText" text="d">
      <formula>NOT(ISERROR(SEARCH("d",BR47)))</formula>
    </cfRule>
  </conditionalFormatting>
  <conditionalFormatting sqref="J23 BR23 O23 DJ23 DB23:DC23 DG23 DE23 CY23 CQ23 CV23 CT23 CN23 CF23 CK23 CI23 CC23 BU23 BZ23 BX23 BJ23 BO23 BM23 BG23 BB23 AV23 AQ23 AK23 AF23 Z23 U23">
    <cfRule type="containsText" dxfId="1349" priority="1" operator="containsText" text="E">
      <formula>NOT(ISERROR(SEARCH("E",J23)))</formula>
    </cfRule>
    <cfRule type="containsText" dxfId="1348" priority="2" operator="containsText" text="A">
      <formula>NOT(ISERROR(SEARCH("A",J23)))</formula>
    </cfRule>
    <cfRule type="containsText" dxfId="1347" priority="3" operator="containsText" text="d">
      <formula>NOT(ISERROR(SEARCH("d",J23)))</formula>
    </cfRule>
  </conditionalFormatting>
  <dataValidations count="9">
    <dataValidation type="list" allowBlank="1" showErrorMessage="1" sqref="J47:J61">
      <formula1>$C$105:$C$108</formula1>
    </dataValidation>
    <dataValidation type="list" allowBlank="1" showInputMessage="1" showErrorMessage="1" sqref="CZ7:CZ61 BH7:BH61 AW7:AW61 AA7:AA61 CO7:CO61 AL7:AL61 CD7:CD61 DK7:DK61 P7:P61 BS7:BS61">
      <formula1>$C$105:$C$108</formula1>
    </dataValidation>
    <dataValidation type="whole" operator="lessThanOrEqual" allowBlank="1" showInputMessage="1" showErrorMessage="1" errorTitle="oPS!" error="SOMENTE 1 PONTO!" sqref="BK7:BL61 CG7:CH61 CA7:CB61 DD7:DD61 S7:T61 X7:Y61 AD7:AE61 AI7:AJ61 AO7:AP61 AT7:AU61 AZ7:AZ61 BE7:BF61 M7:N61 BP7:BQ61 BV7:BW61 CL7:CM61 CW7:CX61 H7:I61 CR7:CS61 DH7:DI61">
      <formula1>1</formula1>
    </dataValidation>
    <dataValidation allowBlank="1" errorTitle="Ops!" error="Piloto atingiu os 25 pontos" promptTitle="Ja era" prompt="CBA" sqref="DN7:DN61"/>
    <dataValidation type="list" allowBlank="1" showInputMessage="1" showErrorMessage="1" errorTitle="Ops!" error="Esta nota não pode ser aceita para melhor volta e/ou Pole!" sqref="BA7:BA61">
      <formula1>$D$65:$D$67</formula1>
    </dataValidation>
    <dataValidation allowBlank="1" showInputMessage="1" showErrorMessage="1" errorTitle="Ops!" error="Use os termos:_x000a_E= Excluido_x000a_A= Advertido_x000a_D=Desclasificado_x000a_ou deixe em branco" sqref="DL7:DM61"/>
    <dataValidation type="list" allowBlank="1" showInputMessage="1" showErrorMessage="1" sqref="DF7:DF61 V7:V61 BT7:BT61 BY7:BY61 BN7:BN61 Q7:Q61 BI7:BI61 CJ7:CJ61 CP7:CP61 AB7:AB64 CE7:CE61 AM7:AM61 K7:K61 F7:F61 AR7:AR61 AG7:AG61">
      <formula1>$D$93:$D$138</formula1>
    </dataValidation>
    <dataValidation type="list" allowBlank="1" showInputMessage="1" showErrorMessage="1" sqref="DA7:DA61 BC7:BC61 AX7:AX61">
      <formula1>$B$65:$B$77</formula1>
    </dataValidation>
    <dataValidation type="list" allowBlank="1" showInputMessage="1" showErrorMessage="1" sqref="CU7:CU61">
      <formula1>$B$87:$B$103</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0">
        <x14:dataValidation type="list" allowBlank="1" showInputMessage="1" showErrorMessage="1" errorTitle="Ops!" error="Use os termos:_x000a_E= Excluido_x000a_A= Advertido_x000a_D=Desclasificado_x000a_ou deixe em branco">
          <x14:formula1>
            <xm:f>'OLD 250'!#REF!</xm:f>
          </x14:formula1>
          <xm:sqref>BM7:BM61</xm:sqref>
        </x14:dataValidation>
        <x14:dataValidation type="list" allowBlank="1" showInputMessage="1" showErrorMessage="1" errorTitle="Ops!" error="Use os termos:_x000a_E= Excluido_x000a_A= Advertido_x000a_D=Desclasificado_x000a_ou deixe em branco">
          <x14:formula1>
            <xm:f>'OLD 250'!#REF!</xm:f>
          </x14:formula1>
          <xm:sqref>DJ7:DJ61</xm:sqref>
        </x14:dataValidation>
        <x14:dataValidation type="list" allowBlank="1" showInputMessage="1" showErrorMessage="1" errorTitle="Ops!" error="Use os termos:_x000a_E= Excluido_x000a_A= Advertido_x000a_D=Desclasificado_x000a_ou deixe em branco">
          <x14:formula1>
            <xm:f>'OLD 250'!#REF!</xm:f>
          </x14:formula1>
          <xm:sqref>CI7:CI61</xm:sqref>
        </x14:dataValidation>
        <x14:dataValidation type="list" allowBlank="1" showInputMessage="1" showErrorMessage="1" errorTitle="Ops!" error="Use os termos:_x000a_E= Excluido_x000a_A= Advertido_x000a_D=Desclasificado_x000a_ou deixe em branco">
          <x14:formula1>
            <xm:f>'OLD 250'!#REF!</xm:f>
          </x14:formula1>
          <xm:sqref>BX7:BX61</xm:sqref>
        </x14:dataValidation>
        <x14:dataValidation type="list" allowBlank="1" showInputMessage="1" showErrorMessage="1" errorTitle="Ops!" error="Use os termos:_x000a_E= Excluido_x000a_A= Advertido_x000a_D=Desclasificado_x000a_ou deixe em branco">
          <x14:formula1>
            <xm:f>'OLD 250'!#REF!</xm:f>
          </x14:formula1>
          <xm:sqref>Z7:Z61</xm:sqref>
        </x14:dataValidation>
        <x14:dataValidation type="list" allowBlank="1" showInputMessage="1" showErrorMessage="1" errorTitle="Ops!" error="Use os termos:_x000a_E= Excluido_x000a_A= Advertido_x000a_D=Desclasificado_x000a_ou deixe em branco">
          <x14:formula1>
            <xm:f>'OLD 250'!#REF!</xm:f>
          </x14:formula1>
          <xm:sqref>BR7:BR61</xm:sqref>
        </x14:dataValidation>
        <x14:dataValidation type="list" allowBlank="1" showInputMessage="1" showErrorMessage="1" errorTitle="Ops!" error="Use os termos:_x000a_E= Excluido_x000a_A= Advertido_x000a_D=Desclasificado_x000a_ou deixe em branco">
          <x14:formula1>
            <xm:f>'OLD 250'!#REF!</xm:f>
          </x14:formula1>
          <xm:sqref>CC7:CC61</xm:sqref>
        </x14:dataValidation>
        <x14:dataValidation type="list" allowBlank="1" showInputMessage="1" showErrorMessage="1" errorTitle="Ops!" error="Use os termos:_x000a_E= Excluido_x000a_A= Advertido_x000a_D=Desclasificado_x000a_ou deixe em branco">
          <x14:formula1>
            <xm:f>'OLD 250'!#REF!</xm:f>
          </x14:formula1>
          <xm:sqref>AK7:AK61</xm:sqref>
        </x14:dataValidation>
        <x14:dataValidation type="list" allowBlank="1" showInputMessage="1" showErrorMessage="1" errorTitle="Ops!" error="Use os termos:_x000a_E= Excluido_x000a_A= Advertido_x000a_D=Desclasificado_x000a_ou deixe em branco">
          <x14:formula1>
            <xm:f>'OLD 250'!#REF!</xm:f>
          </x14:formula1>
          <xm:sqref>CT7:CT61</xm:sqref>
        </x14:dataValidation>
        <x14:dataValidation type="list" allowBlank="1" showInputMessage="1" showErrorMessage="1" errorTitle="Ops!" error="Use os termos:_x000a_E= Excluido_x000a_A= Advertido_x000a_D=Desclasificado_x000a_ou deixe em branco">
          <x14:formula1>
            <xm:f>'OLD 250'!#REF!</xm:f>
          </x14:formula1>
          <xm:sqref>AF7:AF61</xm:sqref>
        </x14:dataValidation>
        <x14:dataValidation type="list" allowBlank="1" showInputMessage="1" showErrorMessage="1" errorTitle="Ops!" error="Use os termos:_x000a_E= Excluido_x000a_A= Advertido_x000a_D=Desclasificado_x000a_ou deixe em branco">
          <x14:formula1>
            <xm:f>'OLD 250'!#REF!</xm:f>
          </x14:formula1>
          <xm:sqref>AQ7:AQ61</xm:sqref>
        </x14:dataValidation>
        <x14:dataValidation type="list" allowBlank="1" showInputMessage="1" showErrorMessage="1" errorTitle="Ops!" error="Use os termos:_x000a_E= Excluido_x000a_A= Advertido_x000a_D=Desclasificado_x000a_ou deixe em branco">
          <x14:formula1>
            <xm:f>'OLD 250'!#REF!</xm:f>
          </x14:formula1>
          <xm:sqref>CY7:CY61</xm:sqref>
        </x14:dataValidation>
        <x14:dataValidation type="list" allowBlank="1" showInputMessage="1" showErrorMessage="1" errorTitle="Ops!" error="Use os termos:_x000a_E= Excluido_x000a_A= Advertido_x000a_D=Desclasificado_x000a_ou deixe em branco">
          <x14:formula1>
            <xm:f>'OLD 250'!#REF!</xm:f>
          </x14:formula1>
          <xm:sqref>BG7:BG61</xm:sqref>
        </x14:dataValidation>
        <x14:dataValidation type="list" allowBlank="1" showInputMessage="1" showErrorMessage="1" errorTitle="Ops!" error="Use os termos:_x000a_E= Excluido_x000a_A= Advertido_x000a_D=Desclasificado_x000a_ou deixe em branco">
          <x14:formula1>
            <xm:f>'OLD 250'!#REF!</xm:f>
          </x14:formula1>
          <xm:sqref>U7:U61</xm:sqref>
        </x14:dataValidation>
        <x14:dataValidation type="list" allowBlank="1" showInputMessage="1" showErrorMessage="1" errorTitle="Ops!" error="Use os termos:_x000a_E= Excluido_x000a_A= Advertido_x000a_D=Desclasificado_x000a_ou deixe em branco">
          <x14:formula1>
            <xm:f>'OLD 250'!#REF!</xm:f>
          </x14:formula1>
          <xm:sqref>AV7:AV61</xm:sqref>
        </x14:dataValidation>
        <x14:dataValidation type="list" allowBlank="1" showInputMessage="1" showErrorMessage="1" errorTitle="Ops!" error="Use os termos:_x000a_E= Excluido_x000a_A= Advertido_x000a_D=Desclasificado_x000a_ou deixe em branco">
          <x14:formula1>
            <xm:f>'OLD 250'!#REF!</xm:f>
          </x14:formula1>
          <xm:sqref>CN7:CN61</xm:sqref>
        </x14:dataValidation>
        <x14:dataValidation type="list" allowBlank="1" showInputMessage="1" showErrorMessage="1" errorTitle="Ops!" error="Use os termos:_x000a_E= Excluido_x000a_A= Advertido_x000a_D=Desclasificado_x000a_ou deixe em branco">
          <x14:formula1>
            <xm:f>'OLD 250'!#REF!</xm:f>
          </x14:formula1>
          <xm:sqref>BB7:BB61</xm:sqref>
        </x14:dataValidation>
        <x14:dataValidation type="list" allowBlank="1" showInputMessage="1" showErrorMessage="1" errorTitle="Ops!" error="Use os termos:_x000a_E= Excluido_x000a_A= Advertido_x000a_D=Desclasificado_x000a_ou deixe em branco">
          <x14:formula1>
            <xm:f>'OLD 250'!#REF!</xm:f>
          </x14:formula1>
          <xm:sqref>DE7:DE61</xm:sqref>
        </x14:dataValidation>
        <x14:dataValidation type="list" allowBlank="1" showErrorMessage="1">
          <x14:formula1>
            <xm:f>'OLD 250'!#REF!</xm:f>
          </x14:formula1>
          <xm:sqref>J7:J46</xm:sqref>
        </x14:dataValidation>
        <x14:dataValidation type="list" allowBlank="1" showErrorMessage="1">
          <x14:formula1>
            <xm:f>'OLD 250'!#REF!</xm:f>
          </x14:formula1>
          <xm:sqref>O7:O61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U185"/>
  <sheetViews>
    <sheetView zoomScaleNormal="100" zoomScaleSheetLayoutView="51" workbookViewId="0">
      <pane xSplit="5" ySplit="6" topLeftCell="AB7" activePane="bottomRight" state="frozen"/>
      <selection pane="topRight" activeCell="F1" sqref="F1"/>
      <selection pane="bottomLeft" activeCell="A7" sqref="A7"/>
      <selection pane="bottomRight" activeCell="A8" sqref="A8"/>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11" width="6.7109375" style="556" customWidth="1"/>
    <col min="12" max="12" width="9.42578125" style="556" bestFit="1" customWidth="1"/>
    <col min="13"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210</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06"/>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06"/>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v>25</v>
      </c>
      <c r="B7" s="141">
        <f>SUMPRODUCT(--(G7:DK7="I"))</f>
        <v>2</v>
      </c>
      <c r="C7" s="142" t="s">
        <v>264</v>
      </c>
      <c r="D7" s="143"/>
      <c r="E7" s="277"/>
      <c r="F7" s="511"/>
      <c r="G7" s="145">
        <f t="shared" ref="G7:G20" si="0">IF(OR(J7="E",J7="D"),0,VLOOKUP(F7,$B$69:$C$81,2)+I7+H7)</f>
        <v>0</v>
      </c>
      <c r="H7" s="145"/>
      <c r="I7" s="145"/>
      <c r="J7" s="145"/>
      <c r="K7" s="511"/>
      <c r="L7" s="145">
        <f t="shared" ref="L7:L20" si="1">IF(OR(O7="E",O7="D"),0,VLOOKUP(K7,$B$69:$C$81,2)+M7+N7)</f>
        <v>0</v>
      </c>
      <c r="M7" s="145"/>
      <c r="N7" s="145"/>
      <c r="O7" s="145"/>
      <c r="P7" s="427"/>
      <c r="Q7" s="278">
        <v>1</v>
      </c>
      <c r="R7" s="146">
        <f t="shared" ref="R7:R20" si="2">IF(OR(U7="E",U7="D"),0,VLOOKUP(Q7,$B$69:$C$81,2)+S7+T7)</f>
        <v>20</v>
      </c>
      <c r="S7" s="146"/>
      <c r="T7" s="146"/>
      <c r="U7" s="146"/>
      <c r="V7" s="146">
        <v>1</v>
      </c>
      <c r="W7" s="146">
        <f t="shared" ref="W7:W20" si="3">IF(OR(Z7="E",Z7="D"),0,VLOOKUP(V7,$B$91:$C$107,2)+X7+Y7)</f>
        <v>20</v>
      </c>
      <c r="X7" s="146"/>
      <c r="Y7" s="146"/>
      <c r="Z7" s="146"/>
      <c r="AA7" s="563" t="s">
        <v>33</v>
      </c>
      <c r="AB7" s="279">
        <v>1</v>
      </c>
      <c r="AC7" s="279">
        <f t="shared" ref="AC7:AC20" si="4">IF(OR(AF7="E",AF7="D"),0,VLOOKUP(AB7,$B$69:$C$81,2)+AD7+AE7)</f>
        <v>20</v>
      </c>
      <c r="AD7" s="147"/>
      <c r="AE7" s="147"/>
      <c r="AF7" s="147"/>
      <c r="AG7" s="147">
        <v>1</v>
      </c>
      <c r="AH7" s="147">
        <f t="shared" ref="AH7:AH20" si="5">IF(OR(AK7="E",AK7="D"),0,VLOOKUP(AG7,$B$91:$C$107,2)+AI7+AJ7)</f>
        <v>20</v>
      </c>
      <c r="AI7" s="147"/>
      <c r="AJ7" s="147"/>
      <c r="AK7" s="147"/>
      <c r="AL7" s="561" t="s">
        <v>33</v>
      </c>
      <c r="AM7" s="281"/>
      <c r="AN7" s="148">
        <f t="shared" ref="AN7:AN20" si="6">IF(OR(AQ7="E",AQ7="D"),0,VLOOKUP(AM7,$B$69:$C$81,2)+AO7+AP7)</f>
        <v>0</v>
      </c>
      <c r="AO7" s="148"/>
      <c r="AP7" s="148"/>
      <c r="AQ7" s="148"/>
      <c r="AR7" s="281"/>
      <c r="AS7" s="148">
        <f t="shared" ref="AS7:AS20" si="7">IF(OR(AV7="E",AV7="D"),0,VLOOKUP(AR7,$B$91:$C$107,2)+AT7+AU7)</f>
        <v>0</v>
      </c>
      <c r="AT7" s="148"/>
      <c r="AU7" s="148"/>
      <c r="AV7" s="148"/>
      <c r="AW7" s="282"/>
      <c r="AX7" s="283">
        <v>0</v>
      </c>
      <c r="AY7" s="149">
        <f t="shared" ref="AY7:AY20" si="8">IF(OR(BB7="E",BB7="D"),0,VLOOKUP(AX7,$B$69:$C$81,2)+AZ7+BA7)</f>
        <v>0</v>
      </c>
      <c r="AZ7" s="149"/>
      <c r="BA7" s="149"/>
      <c r="BB7" s="149"/>
      <c r="BC7" s="149">
        <v>0</v>
      </c>
      <c r="BD7" s="149">
        <f t="shared" ref="BD7:BD20" si="9">IF(OR(BG7="E",BG7="D"),0,VLOOKUP(BC7,$B$91:$C$107,2)+BE7+BF7)</f>
        <v>0</v>
      </c>
      <c r="BE7" s="149"/>
      <c r="BF7" s="149"/>
      <c r="BG7" s="149"/>
      <c r="BH7" s="284"/>
      <c r="BI7" s="285"/>
      <c r="BJ7" s="150">
        <f t="shared" ref="BJ7:BJ20" si="10">IF(OR(BM7="E",BM7="D"),0,VLOOKUP(BI7,$B$69:$C$81,2)+BK7+BL7)</f>
        <v>0</v>
      </c>
      <c r="BK7" s="150"/>
      <c r="BL7" s="150"/>
      <c r="BM7" s="150"/>
      <c r="BN7" s="150"/>
      <c r="BO7" s="150">
        <f t="shared" ref="BO7:BO20" si="11">IF(OR(BQ7="E",BQ7="D"),0,VLOOKUP(BN7,$B$91:$C$107,2)+BP7+BQ7)</f>
        <v>0</v>
      </c>
      <c r="BP7" s="150"/>
      <c r="BQ7" s="150"/>
      <c r="BR7" s="150"/>
      <c r="BS7" s="562"/>
      <c r="BT7" s="287"/>
      <c r="BU7" s="151">
        <f t="shared" ref="BU7:BU20" si="12">IF(OR(BX7="E",BX7="D"),0,VLOOKUP(BT7,$B$69:$C$81,2)+BV7+BW7)</f>
        <v>0</v>
      </c>
      <c r="BV7" s="151"/>
      <c r="BW7" s="151"/>
      <c r="BX7" s="151"/>
      <c r="BY7" s="151"/>
      <c r="BZ7" s="151">
        <f t="shared" ref="BZ7:BZ20" si="13">IF(OR(CC7="E",CC7="D"),0,VLOOKUP(BY7,$B$91:$C$107,2)+CA7+CB7)</f>
        <v>0</v>
      </c>
      <c r="CA7" s="151"/>
      <c r="CB7" s="151"/>
      <c r="CC7" s="151"/>
      <c r="CD7" s="288"/>
      <c r="CE7" s="289"/>
      <c r="CF7" s="152">
        <f t="shared" ref="CF7:CF20" si="14">IF(OR(CI7="E",CI7="D"),0,VLOOKUP(CE7,$B$69:$C$81,2)+CG7+CH7)</f>
        <v>0</v>
      </c>
      <c r="CG7" s="152"/>
      <c r="CH7" s="152"/>
      <c r="CI7" s="152"/>
      <c r="CJ7" s="152"/>
      <c r="CK7" s="152">
        <f t="shared" ref="CK7:CK20" si="15">IF(OR(CN7="E",CN7="D"),0,VLOOKUP(CJ7,$B$91:$C$107,2)+CL7+CM7)</f>
        <v>0</v>
      </c>
      <c r="CL7" s="152"/>
      <c r="CM7" s="152"/>
      <c r="CN7" s="152"/>
      <c r="CO7" s="290"/>
      <c r="CP7" s="291"/>
      <c r="CQ7" s="153">
        <f t="shared" ref="CQ7:CQ20" si="16">IF(OR(CT7="E",CT7="D"),0,VLOOKUP(CP7,$B$69:$C$81,2)+CR7+CS7)</f>
        <v>0</v>
      </c>
      <c r="CR7" s="153"/>
      <c r="CS7" s="153"/>
      <c r="CT7" s="153"/>
      <c r="CU7" s="291"/>
      <c r="CV7" s="153">
        <f t="shared" ref="CV7:CV20" si="17">IF(OR(CY7="E",CY7="D"),0,VLOOKUP(CU7,$B$91:$C$107,2)+CW7+CX7)</f>
        <v>0</v>
      </c>
      <c r="CW7" s="153"/>
      <c r="CX7" s="153"/>
      <c r="CY7" s="153"/>
      <c r="CZ7" s="292"/>
      <c r="DA7" s="293">
        <v>0</v>
      </c>
      <c r="DB7" s="154">
        <f t="shared" ref="DB7:DB20" si="18">IF(OR(DE7="E",DE7="D"),0,VLOOKUP(DA7,$B$69:$C$81,2)+DC7+DD7)</f>
        <v>0</v>
      </c>
      <c r="DC7" s="154"/>
      <c r="DD7" s="154"/>
      <c r="DE7" s="154"/>
      <c r="DF7" s="154"/>
      <c r="DG7" s="154">
        <f t="shared" ref="DG7:DG20" si="19">IF(OR(DJ7="E",DJ7="D"),0,VLOOKUP(DF7,$B$91:$C$107,2)+DH7+DI7)</f>
        <v>0</v>
      </c>
      <c r="DH7" s="154"/>
      <c r="DI7" s="154"/>
      <c r="DJ7" s="154"/>
      <c r="DK7" s="293"/>
      <c r="DL7" s="294">
        <f t="shared" ref="DL7:DL20" si="20">G7+L7+R7+W7+AC7+AH7+AN7+AS7+AY7+BD7+BJ7+BO7+BU7+BZ7+CF7+CK7+CQ7+CV7+DB7+DG7</f>
        <v>80</v>
      </c>
      <c r="DM7" s="156">
        <f t="shared" ref="DM7:DM20" si="21">SUMPRODUCT(--(G7:DJ7="E")--(G7:DJ7="D"))</f>
        <v>0</v>
      </c>
      <c r="DN7" s="295">
        <f t="shared" ref="DN7:DN20" si="22">EM7+EO7+EQ7+ES7+EU7</f>
        <v>0</v>
      </c>
      <c r="DO7" s="296">
        <f t="array" aca="1" ref="DO7" ca="1">SUM(LARGE(DR7:EK7,ROW(INDIRECT("1:"&amp;COUNT(DR7:EK7)-D$74))))+SUM(IF(ISNUMBER(VALUE(MID(IF(LEN(IF(ISNUMBER(DR7:EK7),0,DR7:EK7))&gt;1,DR7:EK7,0),1,LEN(IF(LEN(IF(ISNUMBER(DR7:EK7),0,DR7:EK7))&gt;1,DR7:EK7,0))-1)))=FALSE,0,VALUE(MID(IF(LEN(IF(ISNUMBER(DR7:EK7),0,DR7:EK7))&gt;1,DR7:EK7,0),1,LEN(IF(LEN(IF(ISNUMBER(DR7:EK7),0,DR7:EK7))&gt;1,DR7:EK7,0))-1))))</f>
        <v>80</v>
      </c>
      <c r="DP7" s="158">
        <f t="shared" ref="DP7:DP65" si="23">SUMPRODUCT(--(G7:DJ7="E")--(G7:DJ7="D"))</f>
        <v>0</v>
      </c>
      <c r="DR7" s="158">
        <f t="array" ref="DR7">IF(OR(J7="D",J7="E"),IF(H7+I7&gt;0,H7+I7 &amp;"X","X"),G7)</f>
        <v>0</v>
      </c>
      <c r="DS7" s="158">
        <f t="array" ref="DS7">IF(OR(O7="D",O7="E"),IF(M7+N7&gt;0,M7+N7 &amp;"X","X"),L7)</f>
        <v>0</v>
      </c>
      <c r="DT7" s="158">
        <f t="array" ref="DT7">IF(OR(U7="D",U7="E"),IF(S7+T7&gt;0,S7+T7 &amp;"X","X"),R7)</f>
        <v>20</v>
      </c>
      <c r="DU7" s="158">
        <f t="array" ref="DU7">IF(OR(Z7="D",Z7="E"),IF(X7+Y7&gt;0,X7+Y7 &amp;"X","X"),W7)</f>
        <v>20</v>
      </c>
      <c r="DV7" s="158">
        <f t="array" ref="DV7">IF(OR(AF7="D",AF7="E"),IF(AD7+AE7&gt;0,AD7+AE7 &amp;"X","X"),AC7)</f>
        <v>20</v>
      </c>
      <c r="DW7" s="158">
        <f t="array" ref="DW7">IF(OR(AK7="D",AK7="E"),IF(AI7+AJ7&gt;0,AI7+AJ7 &amp;"X","X"),AH7)</f>
        <v>20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543"/>
      <c r="B8" s="141">
        <v>1</v>
      </c>
      <c r="C8" s="142"/>
      <c r="D8" s="143"/>
      <c r="E8" s="277"/>
      <c r="F8" s="511"/>
      <c r="G8" s="145">
        <f t="shared" si="0"/>
        <v>0</v>
      </c>
      <c r="H8" s="145"/>
      <c r="I8" s="145"/>
      <c r="J8" s="145"/>
      <c r="K8" s="511"/>
      <c r="L8" s="145">
        <f t="shared" si="1"/>
        <v>0</v>
      </c>
      <c r="M8" s="145"/>
      <c r="N8" s="145"/>
      <c r="O8" s="145"/>
      <c r="P8" s="427"/>
      <c r="Q8" s="278"/>
      <c r="R8" s="146">
        <f t="shared" si="2"/>
        <v>0</v>
      </c>
      <c r="S8" s="146"/>
      <c r="T8" s="146"/>
      <c r="U8" s="146"/>
      <c r="V8" s="146"/>
      <c r="W8" s="146">
        <f t="shared" si="3"/>
        <v>0</v>
      </c>
      <c r="X8" s="146"/>
      <c r="Y8" s="146"/>
      <c r="Z8" s="146"/>
      <c r="AA8" s="563"/>
      <c r="AB8" s="279"/>
      <c r="AC8" s="147">
        <f t="shared" si="4"/>
        <v>0</v>
      </c>
      <c r="AD8" s="147"/>
      <c r="AE8" s="147"/>
      <c r="AF8" s="147"/>
      <c r="AG8" s="147"/>
      <c r="AH8" s="147">
        <f t="shared" si="5"/>
        <v>0</v>
      </c>
      <c r="AI8" s="147"/>
      <c r="AJ8" s="147"/>
      <c r="AK8" s="147"/>
      <c r="AL8" s="561"/>
      <c r="AM8" s="281"/>
      <c r="AN8" s="148">
        <f t="shared" si="6"/>
        <v>0</v>
      </c>
      <c r="AO8" s="148"/>
      <c r="AP8" s="148"/>
      <c r="AQ8" s="148"/>
      <c r="AR8" s="281"/>
      <c r="AS8" s="148">
        <f t="shared" si="7"/>
        <v>0</v>
      </c>
      <c r="AT8" s="148"/>
      <c r="AU8" s="148"/>
      <c r="AV8" s="148"/>
      <c r="AW8" s="282"/>
      <c r="AX8" s="283">
        <v>0</v>
      </c>
      <c r="AY8" s="149">
        <f t="shared" si="8"/>
        <v>0</v>
      </c>
      <c r="AZ8" s="149"/>
      <c r="BA8" s="149"/>
      <c r="BB8" s="149"/>
      <c r="BC8" s="149">
        <v>0</v>
      </c>
      <c r="BD8" s="149">
        <f t="shared" si="9"/>
        <v>0</v>
      </c>
      <c r="BE8" s="149"/>
      <c r="BF8" s="149"/>
      <c r="BG8" s="149"/>
      <c r="BH8" s="284"/>
      <c r="BI8" s="285"/>
      <c r="BJ8" s="150">
        <f t="shared" si="10"/>
        <v>0</v>
      </c>
      <c r="BK8" s="150"/>
      <c r="BL8" s="150"/>
      <c r="BM8" s="150"/>
      <c r="BN8" s="150"/>
      <c r="BO8" s="150">
        <f t="shared" si="11"/>
        <v>0</v>
      </c>
      <c r="BP8" s="150"/>
      <c r="BQ8" s="150"/>
      <c r="BR8" s="150"/>
      <c r="BS8" s="562"/>
      <c r="BT8" s="287"/>
      <c r="BU8" s="151">
        <f t="shared" si="12"/>
        <v>0</v>
      </c>
      <c r="BV8" s="151"/>
      <c r="BW8" s="151"/>
      <c r="BX8" s="151"/>
      <c r="BY8" s="151"/>
      <c r="BZ8" s="151">
        <f t="shared" si="13"/>
        <v>0</v>
      </c>
      <c r="CA8" s="151"/>
      <c r="CB8" s="151"/>
      <c r="CC8" s="151"/>
      <c r="CD8" s="288"/>
      <c r="CE8" s="289"/>
      <c r="CF8" s="152">
        <f t="shared" si="14"/>
        <v>0</v>
      </c>
      <c r="CG8" s="152"/>
      <c r="CH8" s="152"/>
      <c r="CI8" s="152"/>
      <c r="CJ8" s="152"/>
      <c r="CK8" s="152">
        <f t="shared" si="15"/>
        <v>0</v>
      </c>
      <c r="CL8" s="152"/>
      <c r="CM8" s="152"/>
      <c r="CN8" s="152"/>
      <c r="CO8" s="290"/>
      <c r="CP8" s="291"/>
      <c r="CQ8" s="153">
        <f t="shared" si="16"/>
        <v>0</v>
      </c>
      <c r="CR8" s="153"/>
      <c r="CS8" s="153"/>
      <c r="CT8" s="153"/>
      <c r="CU8" s="291"/>
      <c r="CV8" s="153">
        <f t="shared" si="17"/>
        <v>0</v>
      </c>
      <c r="CW8" s="153"/>
      <c r="CX8" s="153"/>
      <c r="CY8" s="153"/>
      <c r="CZ8" s="292"/>
      <c r="DA8" s="293">
        <v>0</v>
      </c>
      <c r="DB8" s="154">
        <f t="shared" si="18"/>
        <v>0</v>
      </c>
      <c r="DC8" s="154"/>
      <c r="DD8" s="154"/>
      <c r="DE8" s="154"/>
      <c r="DF8" s="154"/>
      <c r="DG8" s="154">
        <f t="shared" si="19"/>
        <v>0</v>
      </c>
      <c r="DH8" s="154"/>
      <c r="DI8" s="154"/>
      <c r="DJ8" s="154"/>
      <c r="DK8" s="293"/>
      <c r="DL8" s="294">
        <f t="shared" si="20"/>
        <v>0</v>
      </c>
      <c r="DM8" s="156">
        <f t="shared" si="21"/>
        <v>0</v>
      </c>
      <c r="DN8" s="295">
        <f t="shared" si="22"/>
        <v>0</v>
      </c>
      <c r="DO8" s="296">
        <f t="array" aca="1" ref="DO8" ca="1">SUM(LARGE(DR8:EK8,ROW(INDIRECT("1:"&amp;COUNT(DR8:EK8)-D$74))))+SUM(IF(ISNUMBER(VALUE(MID(IF(LEN(IF(ISNUMBER(DR8:EK8),0,DR8:EK8))&gt;1,DR8:EK8,0),1,LEN(IF(LEN(IF(ISNUMBER(DR8:EK8),0,DR8:EK8))&gt;1,DR8:EK8,0))-1)))=FALSE,0,VALUE(MID(IF(LEN(IF(ISNUMBER(DR8:EK8),0,DR8:EK8))&gt;1,DR8:EK8,0),1,LEN(IF(LEN(IF(ISNUMBER(DR8:EK8),0,DR8:EK8))&gt;1,DR8:EK8,0))-1))))</f>
        <v>0</v>
      </c>
      <c r="DP8" s="158">
        <f t="shared" si="23"/>
        <v>0</v>
      </c>
      <c r="DR8" s="158">
        <f t="array" ref="DR8">IF(OR(J8="D",J8="E"),IF(H8+I8&gt;0,H8+I8 &amp;"X","X"),G8)</f>
        <v>0</v>
      </c>
      <c r="DS8" s="158">
        <f t="array" ref="DS8">IF(OR(O8="D",O8="E"),IF(M8+N8&gt;0,M8+N8 &amp;"X","X"),L8)</f>
        <v>0</v>
      </c>
      <c r="DT8" s="158">
        <f t="array" ref="DT8">IF(OR(U8="D",U8="E"),IF(S8+T8&gt;0,S8+T8 &amp;"X","X"),R8)</f>
        <v>0</v>
      </c>
      <c r="DU8" s="158">
        <f t="array" ref="DU8">IF(OR(Z8="D",Z8="E"),IF(X8+Y8&gt;0,X8+Y8 &amp;"X","X"),W8)</f>
        <v>0</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c r="B9" s="141">
        <f t="shared" ref="B9:B20" si="24">SUMPRODUCT(--(G9:DK9="I"))</f>
        <v>0</v>
      </c>
      <c r="C9" s="142"/>
      <c r="D9" s="143"/>
      <c r="E9" s="277"/>
      <c r="F9" s="511"/>
      <c r="G9" s="145">
        <f t="shared" si="0"/>
        <v>0</v>
      </c>
      <c r="H9" s="145"/>
      <c r="I9" s="145"/>
      <c r="J9" s="145"/>
      <c r="K9" s="511"/>
      <c r="L9" s="145">
        <f t="shared" si="1"/>
        <v>0</v>
      </c>
      <c r="M9" s="145"/>
      <c r="N9" s="145"/>
      <c r="O9" s="145"/>
      <c r="P9" s="427"/>
      <c r="Q9" s="278"/>
      <c r="R9" s="146">
        <f t="shared" si="2"/>
        <v>0</v>
      </c>
      <c r="S9" s="146"/>
      <c r="T9" s="146"/>
      <c r="U9" s="146"/>
      <c r="V9" s="146"/>
      <c r="W9" s="146">
        <f t="shared" si="3"/>
        <v>0</v>
      </c>
      <c r="X9" s="146"/>
      <c r="Y9" s="146"/>
      <c r="Z9" s="146"/>
      <c r="AA9" s="563"/>
      <c r="AB9" s="279"/>
      <c r="AC9" s="147">
        <f t="shared" si="4"/>
        <v>0</v>
      </c>
      <c r="AD9" s="147"/>
      <c r="AE9" s="147"/>
      <c r="AF9" s="147"/>
      <c r="AG9" s="147"/>
      <c r="AH9" s="147">
        <f t="shared" si="5"/>
        <v>0</v>
      </c>
      <c r="AI9" s="147"/>
      <c r="AJ9" s="147"/>
      <c r="AK9" s="147"/>
      <c r="AL9" s="561"/>
      <c r="AM9" s="281"/>
      <c r="AN9" s="148">
        <f t="shared" si="6"/>
        <v>0</v>
      </c>
      <c r="AO9" s="148"/>
      <c r="AP9" s="148"/>
      <c r="AQ9" s="148"/>
      <c r="AR9" s="281"/>
      <c r="AS9" s="148">
        <f t="shared" si="7"/>
        <v>0</v>
      </c>
      <c r="AT9" s="148"/>
      <c r="AU9" s="148"/>
      <c r="AV9" s="148"/>
      <c r="AW9" s="282"/>
      <c r="AX9" s="283"/>
      <c r="AY9" s="149">
        <f t="shared" si="8"/>
        <v>0</v>
      </c>
      <c r="AZ9" s="149"/>
      <c r="BA9" s="149"/>
      <c r="BB9" s="149"/>
      <c r="BC9" s="149"/>
      <c r="BD9" s="149">
        <f t="shared" si="9"/>
        <v>0</v>
      </c>
      <c r="BE9" s="149"/>
      <c r="BF9" s="149"/>
      <c r="BG9" s="149"/>
      <c r="BH9" s="284"/>
      <c r="BI9" s="285"/>
      <c r="BJ9" s="150">
        <f t="shared" si="10"/>
        <v>0</v>
      </c>
      <c r="BK9" s="150"/>
      <c r="BL9" s="150"/>
      <c r="BM9" s="150"/>
      <c r="BN9" s="150"/>
      <c r="BO9" s="150">
        <f t="shared" si="11"/>
        <v>0</v>
      </c>
      <c r="BP9" s="150"/>
      <c r="BQ9" s="150"/>
      <c r="BR9" s="150"/>
      <c r="BS9" s="562"/>
      <c r="BT9" s="287"/>
      <c r="BU9" s="151">
        <f t="shared" si="12"/>
        <v>0</v>
      </c>
      <c r="BV9" s="151"/>
      <c r="BW9" s="151"/>
      <c r="BX9" s="151"/>
      <c r="BY9" s="151"/>
      <c r="BZ9" s="151">
        <f t="shared" si="13"/>
        <v>0</v>
      </c>
      <c r="CA9" s="151"/>
      <c r="CB9" s="151"/>
      <c r="CC9" s="151"/>
      <c r="CD9" s="288"/>
      <c r="CE9" s="289"/>
      <c r="CF9" s="152">
        <f t="shared" si="14"/>
        <v>0</v>
      </c>
      <c r="CG9" s="152"/>
      <c r="CH9" s="152"/>
      <c r="CI9" s="152"/>
      <c r="CJ9" s="152"/>
      <c r="CK9" s="152">
        <f t="shared" si="15"/>
        <v>0</v>
      </c>
      <c r="CL9" s="152"/>
      <c r="CM9" s="152"/>
      <c r="CN9" s="152"/>
      <c r="CO9" s="290"/>
      <c r="CP9" s="291"/>
      <c r="CQ9" s="153">
        <f t="shared" si="16"/>
        <v>0</v>
      </c>
      <c r="CR9" s="153"/>
      <c r="CS9" s="153"/>
      <c r="CT9" s="153"/>
      <c r="CU9" s="291"/>
      <c r="CV9" s="153">
        <f t="shared" si="17"/>
        <v>0</v>
      </c>
      <c r="CW9" s="153"/>
      <c r="CX9" s="153"/>
      <c r="CY9" s="153"/>
      <c r="CZ9" s="292"/>
      <c r="DA9" s="293">
        <v>0</v>
      </c>
      <c r="DB9" s="154">
        <f t="shared" si="18"/>
        <v>0</v>
      </c>
      <c r="DC9" s="154"/>
      <c r="DD9" s="154"/>
      <c r="DE9" s="154"/>
      <c r="DF9" s="154"/>
      <c r="DG9" s="154">
        <f t="shared" si="19"/>
        <v>0</v>
      </c>
      <c r="DH9" s="154"/>
      <c r="DI9" s="154"/>
      <c r="DJ9" s="154"/>
      <c r="DK9" s="293"/>
      <c r="DL9" s="294">
        <f t="shared" si="20"/>
        <v>0</v>
      </c>
      <c r="DM9" s="156">
        <f t="shared" si="21"/>
        <v>0</v>
      </c>
      <c r="DN9" s="295">
        <f t="shared" si="22"/>
        <v>0</v>
      </c>
      <c r="DO9" s="296">
        <f t="array" aca="1" ref="DO9" ca="1">SUM(LARGE(DR9:EK9,ROW(INDIRECT("1:"&amp;COUNT(DR9:EK9)-D$74))))+SUM(IF(ISNUMBER(VALUE(MID(IF(LEN(IF(ISNUMBER(DR9:EK9),0,DR9:EK9))&gt;1,DR9:EK9,0),1,LEN(IF(LEN(IF(ISNUMBER(DR9:EK9),0,DR9:EK9))&gt;1,DR9:EK9,0))-1)))=FALSE,0,VALUE(MID(IF(LEN(IF(ISNUMBER(DR9:EK9),0,DR9:EK9))&gt;1,DR9:EK9,0),1,LEN(IF(LEN(IF(ISNUMBER(DR9:EK9),0,DR9:EK9))&gt;1,DR9:EK9,0))-1))))</f>
        <v>0</v>
      </c>
      <c r="DP9" s="158">
        <f t="shared" si="23"/>
        <v>0</v>
      </c>
      <c r="DR9" s="158">
        <f t="array" ref="DR9">IF(OR(J9="D",J9="E"),IF(H9+I9&gt;0,H9+I9 &amp;"X","X"),G9)</f>
        <v>0</v>
      </c>
      <c r="DS9" s="158">
        <f t="array" ref="DS9">IF(OR(O9="D",O9="E"),IF(M9+N9&gt;0,M9+N9 &amp;"X","X"),L9)</f>
        <v>0</v>
      </c>
      <c r="DT9" s="158">
        <f t="array" ref="DT9">IF(OR(U9="D",U9="E"),IF(S9+T9&gt;0,S9+T9 &amp;"X","X"),R9)</f>
        <v>0</v>
      </c>
      <c r="DU9" s="158">
        <f t="array" ref="DU9">IF(OR(Z9="D",Z9="E"),IF(X9+Y9&gt;0,X9+Y9 &amp;"X","X"),W9)</f>
        <v>0</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c r="B10" s="141">
        <f t="shared" si="24"/>
        <v>0</v>
      </c>
      <c r="C10" s="142"/>
      <c r="D10" s="143"/>
      <c r="E10" s="277"/>
      <c r="F10" s="511"/>
      <c r="G10" s="145">
        <f t="shared" si="0"/>
        <v>0</v>
      </c>
      <c r="H10" s="145"/>
      <c r="I10" s="145"/>
      <c r="J10" s="145"/>
      <c r="K10" s="511"/>
      <c r="L10" s="145">
        <f t="shared" si="1"/>
        <v>0</v>
      </c>
      <c r="M10" s="145"/>
      <c r="N10" s="145"/>
      <c r="O10" s="145"/>
      <c r="P10" s="427"/>
      <c r="Q10" s="278"/>
      <c r="R10" s="146">
        <f t="shared" si="2"/>
        <v>0</v>
      </c>
      <c r="S10" s="146"/>
      <c r="T10" s="146"/>
      <c r="U10" s="146"/>
      <c r="V10" s="146"/>
      <c r="W10" s="146">
        <f t="shared" si="3"/>
        <v>0</v>
      </c>
      <c r="X10" s="146"/>
      <c r="Y10" s="146"/>
      <c r="Z10" s="146"/>
      <c r="AA10" s="563"/>
      <c r="AB10" s="279"/>
      <c r="AC10" s="147">
        <f t="shared" si="4"/>
        <v>0</v>
      </c>
      <c r="AD10" s="147"/>
      <c r="AE10" s="147"/>
      <c r="AF10" s="147"/>
      <c r="AG10" s="147"/>
      <c r="AH10" s="147">
        <f t="shared" si="5"/>
        <v>0</v>
      </c>
      <c r="AI10" s="147"/>
      <c r="AJ10" s="147"/>
      <c r="AK10" s="147"/>
      <c r="AL10" s="561"/>
      <c r="AM10" s="281"/>
      <c r="AN10" s="148">
        <f t="shared" si="6"/>
        <v>0</v>
      </c>
      <c r="AO10" s="148"/>
      <c r="AP10" s="148"/>
      <c r="AQ10" s="148"/>
      <c r="AR10" s="281"/>
      <c r="AS10" s="148">
        <f t="shared" si="7"/>
        <v>0</v>
      </c>
      <c r="AT10" s="148"/>
      <c r="AU10" s="148"/>
      <c r="AV10" s="148"/>
      <c r="AW10" s="282"/>
      <c r="AX10" s="283"/>
      <c r="AY10" s="149">
        <f t="shared" si="8"/>
        <v>0</v>
      </c>
      <c r="AZ10" s="149"/>
      <c r="BA10" s="149"/>
      <c r="BB10" s="149"/>
      <c r="BC10" s="149"/>
      <c r="BD10" s="149">
        <f t="shared" si="9"/>
        <v>0</v>
      </c>
      <c r="BE10" s="149"/>
      <c r="BF10" s="149"/>
      <c r="BG10" s="149"/>
      <c r="BH10" s="284"/>
      <c r="BI10" s="285"/>
      <c r="BJ10" s="150">
        <f t="shared" si="10"/>
        <v>0</v>
      </c>
      <c r="BK10" s="150"/>
      <c r="BL10" s="150"/>
      <c r="BM10" s="150"/>
      <c r="BN10" s="150"/>
      <c r="BO10" s="150">
        <f t="shared" si="11"/>
        <v>0</v>
      </c>
      <c r="BP10" s="150"/>
      <c r="BQ10" s="150"/>
      <c r="BR10" s="150"/>
      <c r="BS10" s="562"/>
      <c r="BT10" s="287"/>
      <c r="BU10" s="151">
        <f t="shared" si="12"/>
        <v>0</v>
      </c>
      <c r="BV10" s="151"/>
      <c r="BW10" s="151"/>
      <c r="BX10" s="151"/>
      <c r="BY10" s="151"/>
      <c r="BZ10" s="151">
        <f t="shared" si="13"/>
        <v>0</v>
      </c>
      <c r="CA10" s="151"/>
      <c r="CB10" s="151"/>
      <c r="CC10" s="151"/>
      <c r="CD10" s="288"/>
      <c r="CE10" s="289"/>
      <c r="CF10" s="152">
        <f t="shared" si="14"/>
        <v>0</v>
      </c>
      <c r="CG10" s="152"/>
      <c r="CH10" s="152"/>
      <c r="CI10" s="152"/>
      <c r="CJ10" s="152"/>
      <c r="CK10" s="152">
        <f t="shared" si="15"/>
        <v>0</v>
      </c>
      <c r="CL10" s="152"/>
      <c r="CM10" s="152"/>
      <c r="CN10" s="152"/>
      <c r="CO10" s="290"/>
      <c r="CP10" s="291"/>
      <c r="CQ10" s="153">
        <f t="shared" si="16"/>
        <v>0</v>
      </c>
      <c r="CR10" s="153"/>
      <c r="CS10" s="153"/>
      <c r="CT10" s="153"/>
      <c r="CU10" s="291"/>
      <c r="CV10" s="153">
        <f t="shared" si="17"/>
        <v>0</v>
      </c>
      <c r="CW10" s="153"/>
      <c r="CX10" s="153"/>
      <c r="CY10" s="153"/>
      <c r="CZ10" s="292"/>
      <c r="DA10" s="293"/>
      <c r="DB10" s="154">
        <f t="shared" si="18"/>
        <v>0</v>
      </c>
      <c r="DC10" s="154"/>
      <c r="DD10" s="154"/>
      <c r="DE10" s="154"/>
      <c r="DF10" s="154"/>
      <c r="DG10" s="154">
        <f t="shared" si="19"/>
        <v>0</v>
      </c>
      <c r="DH10" s="154"/>
      <c r="DI10" s="154"/>
      <c r="DJ10" s="154"/>
      <c r="DK10" s="293"/>
      <c r="DL10" s="294">
        <f t="shared" si="20"/>
        <v>0</v>
      </c>
      <c r="DM10" s="156">
        <f t="shared" si="21"/>
        <v>0</v>
      </c>
      <c r="DN10" s="295">
        <f t="shared" si="22"/>
        <v>0</v>
      </c>
      <c r="DO10" s="296">
        <f t="array" aca="1" ref="DO10" ca="1">SUM(LARGE(DR10:EK10,ROW(INDIRECT("1:"&amp;COUNT(DR10:EK10)-D$74))))+SUM(IF(ISNUMBER(VALUE(MID(IF(LEN(IF(ISNUMBER(DR10:EK10),0,DR10:EK10))&gt;1,DR10:EK10,0),1,LEN(IF(LEN(IF(ISNUMBER(DR10:EK10),0,DR10:EK10))&gt;1,DR10:EK10,0))-1)))=FALSE,0,VALUE(MID(IF(LEN(IF(ISNUMBER(DR10:EK10),0,DR10:EK10))&gt;1,DR10:EK10,0),1,LEN(IF(LEN(IF(ISNUMBER(DR10:EK10),0,DR10:EK10))&gt;1,DR10:EK10,0))-1))))</f>
        <v>0</v>
      </c>
      <c r="DP10" s="158">
        <f t="shared" si="23"/>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c r="B11" s="141">
        <f t="shared" si="24"/>
        <v>0</v>
      </c>
      <c r="C11" s="142"/>
      <c r="D11" s="143"/>
      <c r="E11" s="277"/>
      <c r="F11" s="511"/>
      <c r="G11" s="145">
        <f t="shared" si="0"/>
        <v>0</v>
      </c>
      <c r="H11" s="145"/>
      <c r="I11" s="145"/>
      <c r="J11" s="145"/>
      <c r="K11" s="511"/>
      <c r="L11" s="145">
        <f t="shared" si="1"/>
        <v>0</v>
      </c>
      <c r="M11" s="145"/>
      <c r="N11" s="145"/>
      <c r="O11" s="145"/>
      <c r="P11" s="427"/>
      <c r="Q11" s="278"/>
      <c r="R11" s="146">
        <f t="shared" si="2"/>
        <v>0</v>
      </c>
      <c r="S11" s="146"/>
      <c r="T11" s="146"/>
      <c r="U11" s="146"/>
      <c r="V11" s="146"/>
      <c r="W11" s="146">
        <f t="shared" si="3"/>
        <v>0</v>
      </c>
      <c r="X11" s="146"/>
      <c r="Y11" s="146"/>
      <c r="Z11" s="146"/>
      <c r="AA11" s="563"/>
      <c r="AB11" s="279"/>
      <c r="AC11" s="147">
        <f t="shared" si="4"/>
        <v>0</v>
      </c>
      <c r="AD11" s="147"/>
      <c r="AE11" s="147"/>
      <c r="AF11" s="147"/>
      <c r="AG11" s="147"/>
      <c r="AH11" s="147">
        <f t="shared" si="5"/>
        <v>0</v>
      </c>
      <c r="AI11" s="147"/>
      <c r="AJ11" s="147"/>
      <c r="AK11" s="147"/>
      <c r="AL11" s="561"/>
      <c r="AM11" s="281"/>
      <c r="AN11" s="148">
        <f t="shared" si="6"/>
        <v>0</v>
      </c>
      <c r="AO11" s="148"/>
      <c r="AP11" s="148"/>
      <c r="AQ11" s="148"/>
      <c r="AR11" s="281"/>
      <c r="AS11" s="148">
        <f t="shared" si="7"/>
        <v>0</v>
      </c>
      <c r="AT11" s="148"/>
      <c r="AU11" s="148"/>
      <c r="AV11" s="148"/>
      <c r="AW11" s="282"/>
      <c r="AX11" s="283"/>
      <c r="AY11" s="149">
        <f t="shared" si="8"/>
        <v>0</v>
      </c>
      <c r="AZ11" s="149"/>
      <c r="BA11" s="149"/>
      <c r="BB11" s="149"/>
      <c r="BC11" s="149"/>
      <c r="BD11" s="149">
        <f t="shared" si="9"/>
        <v>0</v>
      </c>
      <c r="BE11" s="149"/>
      <c r="BF11" s="149"/>
      <c r="BG11" s="149"/>
      <c r="BH11" s="284"/>
      <c r="BI11" s="285"/>
      <c r="BJ11" s="150">
        <f t="shared" si="10"/>
        <v>0</v>
      </c>
      <c r="BK11" s="150"/>
      <c r="BL11" s="150"/>
      <c r="BM11" s="150"/>
      <c r="BN11" s="150"/>
      <c r="BO11" s="150">
        <f t="shared" si="11"/>
        <v>0</v>
      </c>
      <c r="BP11" s="150"/>
      <c r="BQ11" s="150"/>
      <c r="BR11" s="150"/>
      <c r="BS11" s="562"/>
      <c r="BT11" s="287"/>
      <c r="BU11" s="151">
        <f t="shared" si="12"/>
        <v>0</v>
      </c>
      <c r="BV11" s="151"/>
      <c r="BW11" s="151"/>
      <c r="BX11" s="151"/>
      <c r="BY11" s="151"/>
      <c r="BZ11" s="151">
        <f t="shared" si="13"/>
        <v>0</v>
      </c>
      <c r="CA11" s="151"/>
      <c r="CB11" s="151"/>
      <c r="CC11" s="151"/>
      <c r="CD11" s="609"/>
      <c r="CE11" s="289"/>
      <c r="CF11" s="152">
        <f t="shared" si="14"/>
        <v>0</v>
      </c>
      <c r="CG11" s="152"/>
      <c r="CH11" s="152"/>
      <c r="CI11" s="152"/>
      <c r="CJ11" s="152"/>
      <c r="CK11" s="152">
        <f t="shared" si="15"/>
        <v>0</v>
      </c>
      <c r="CL11" s="152"/>
      <c r="CM11" s="152"/>
      <c r="CN11" s="152"/>
      <c r="CO11" s="290"/>
      <c r="CP11" s="291"/>
      <c r="CQ11" s="153">
        <f t="shared" si="16"/>
        <v>0</v>
      </c>
      <c r="CR11" s="153"/>
      <c r="CS11" s="153"/>
      <c r="CT11" s="153"/>
      <c r="CU11" s="291"/>
      <c r="CV11" s="153">
        <f t="shared" si="17"/>
        <v>0</v>
      </c>
      <c r="CW11" s="153"/>
      <c r="CX11" s="153"/>
      <c r="CY11" s="153"/>
      <c r="CZ11" s="292"/>
      <c r="DA11" s="293"/>
      <c r="DB11" s="154">
        <f t="shared" si="18"/>
        <v>0</v>
      </c>
      <c r="DC11" s="154"/>
      <c r="DD11" s="154"/>
      <c r="DE11" s="154"/>
      <c r="DF11" s="154"/>
      <c r="DG11" s="154">
        <f t="shared" si="19"/>
        <v>0</v>
      </c>
      <c r="DH11" s="154"/>
      <c r="DI11" s="154"/>
      <c r="DJ11" s="154"/>
      <c r="DK11" s="293"/>
      <c r="DL11" s="294">
        <f t="shared" si="20"/>
        <v>0</v>
      </c>
      <c r="DM11" s="156">
        <f t="shared" si="21"/>
        <v>0</v>
      </c>
      <c r="DN11" s="295">
        <f t="shared" si="22"/>
        <v>0</v>
      </c>
      <c r="DO11" s="296">
        <f t="array" aca="1" ref="DO11" ca="1">SUM(LARGE(DR11:EK11,ROW(INDIRECT("1:"&amp;COUNT(DR11:EK11)-D$74))))+SUM(IF(ISNUMBER(VALUE(MID(IF(LEN(IF(ISNUMBER(DR11:EK11),0,DR11:EK11))&gt;1,DR11:EK11,0),1,LEN(IF(LEN(IF(ISNUMBER(DR11:EK11),0,DR11:EK11))&gt;1,DR11:EK11,0))-1)))=FALSE,0,VALUE(MID(IF(LEN(IF(ISNUMBER(DR11:EK11),0,DR11:EK11))&gt;1,DR11:EK11,0),1,LEN(IF(LEN(IF(ISNUMBER(DR11:EK11),0,DR11:EK11))&gt;1,DR11:EK11,0))-1))))</f>
        <v>0</v>
      </c>
      <c r="DP11" s="158">
        <f t="shared" si="23"/>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c r="B12" s="141">
        <f t="shared" si="24"/>
        <v>0</v>
      </c>
      <c r="C12" s="142"/>
      <c r="D12" s="143"/>
      <c r="E12" s="277"/>
      <c r="F12" s="511"/>
      <c r="G12" s="145">
        <f t="shared" si="0"/>
        <v>0</v>
      </c>
      <c r="H12" s="145"/>
      <c r="I12" s="145"/>
      <c r="J12" s="145"/>
      <c r="K12" s="511"/>
      <c r="L12" s="145">
        <f t="shared" si="1"/>
        <v>0</v>
      </c>
      <c r="M12" s="145"/>
      <c r="N12" s="145"/>
      <c r="O12" s="145"/>
      <c r="P12" s="427"/>
      <c r="Q12" s="278"/>
      <c r="R12" s="146">
        <f t="shared" si="2"/>
        <v>0</v>
      </c>
      <c r="S12" s="146"/>
      <c r="T12" s="146"/>
      <c r="U12" s="146"/>
      <c r="V12" s="146"/>
      <c r="W12" s="146">
        <f t="shared" si="3"/>
        <v>0</v>
      </c>
      <c r="X12" s="146"/>
      <c r="Y12" s="146"/>
      <c r="Z12" s="146"/>
      <c r="AA12" s="563"/>
      <c r="AB12" s="279"/>
      <c r="AC12" s="147">
        <f t="shared" si="4"/>
        <v>0</v>
      </c>
      <c r="AD12" s="147"/>
      <c r="AE12" s="147"/>
      <c r="AF12" s="147"/>
      <c r="AG12" s="147"/>
      <c r="AH12" s="147">
        <f t="shared" si="5"/>
        <v>0</v>
      </c>
      <c r="AI12" s="147"/>
      <c r="AJ12" s="147"/>
      <c r="AK12" s="147"/>
      <c r="AL12" s="561"/>
      <c r="AM12" s="281"/>
      <c r="AN12" s="148">
        <f t="shared" si="6"/>
        <v>0</v>
      </c>
      <c r="AO12" s="148"/>
      <c r="AP12" s="148"/>
      <c r="AQ12" s="148"/>
      <c r="AR12" s="281"/>
      <c r="AS12" s="148">
        <f t="shared" si="7"/>
        <v>0</v>
      </c>
      <c r="AT12" s="148"/>
      <c r="AU12" s="148"/>
      <c r="AV12" s="148"/>
      <c r="AW12" s="282"/>
      <c r="AX12" s="283"/>
      <c r="AY12" s="149">
        <f t="shared" si="8"/>
        <v>0</v>
      </c>
      <c r="AZ12" s="149"/>
      <c r="BA12" s="149"/>
      <c r="BB12" s="149"/>
      <c r="BC12" s="149"/>
      <c r="BD12" s="149">
        <f t="shared" si="9"/>
        <v>0</v>
      </c>
      <c r="BE12" s="149"/>
      <c r="BF12" s="149"/>
      <c r="BG12" s="149"/>
      <c r="BH12" s="284"/>
      <c r="BI12" s="285"/>
      <c r="BJ12" s="150">
        <f t="shared" si="10"/>
        <v>0</v>
      </c>
      <c r="BK12" s="150"/>
      <c r="BL12" s="150"/>
      <c r="BM12" s="150"/>
      <c r="BN12" s="150"/>
      <c r="BO12" s="150">
        <f t="shared" si="11"/>
        <v>0</v>
      </c>
      <c r="BP12" s="150"/>
      <c r="BQ12" s="150"/>
      <c r="BR12" s="150"/>
      <c r="BS12" s="562"/>
      <c r="BT12" s="287"/>
      <c r="BU12" s="151">
        <f t="shared" si="12"/>
        <v>0</v>
      </c>
      <c r="BV12" s="151"/>
      <c r="BW12" s="151"/>
      <c r="BX12" s="151"/>
      <c r="BY12" s="151"/>
      <c r="BZ12" s="151">
        <f t="shared" si="13"/>
        <v>0</v>
      </c>
      <c r="CA12" s="151"/>
      <c r="CB12" s="151"/>
      <c r="CC12" s="151"/>
      <c r="CD12" s="288"/>
      <c r="CE12" s="289"/>
      <c r="CF12" s="152">
        <f t="shared" si="14"/>
        <v>0</v>
      </c>
      <c r="CG12" s="152"/>
      <c r="CH12" s="152"/>
      <c r="CI12" s="152"/>
      <c r="CJ12" s="152"/>
      <c r="CK12" s="152">
        <f t="shared" si="15"/>
        <v>0</v>
      </c>
      <c r="CL12" s="152"/>
      <c r="CM12" s="152"/>
      <c r="CN12" s="152"/>
      <c r="CO12" s="290"/>
      <c r="CP12" s="291"/>
      <c r="CQ12" s="153">
        <f t="shared" si="16"/>
        <v>0</v>
      </c>
      <c r="CR12" s="153"/>
      <c r="CS12" s="153"/>
      <c r="CT12" s="153"/>
      <c r="CU12" s="291"/>
      <c r="CV12" s="153">
        <f t="shared" si="17"/>
        <v>0</v>
      </c>
      <c r="CW12" s="153"/>
      <c r="CX12" s="153"/>
      <c r="CY12" s="153"/>
      <c r="CZ12" s="292"/>
      <c r="DA12" s="293"/>
      <c r="DB12" s="154">
        <f t="shared" si="18"/>
        <v>0</v>
      </c>
      <c r="DC12" s="154"/>
      <c r="DD12" s="154"/>
      <c r="DE12" s="154"/>
      <c r="DF12" s="154"/>
      <c r="DG12" s="154">
        <f t="shared" si="19"/>
        <v>0</v>
      </c>
      <c r="DH12" s="154"/>
      <c r="DI12" s="154"/>
      <c r="DJ12" s="154"/>
      <c r="DK12" s="293"/>
      <c r="DL12" s="294">
        <f t="shared" si="20"/>
        <v>0</v>
      </c>
      <c r="DM12" s="156">
        <f t="shared" si="21"/>
        <v>0</v>
      </c>
      <c r="DN12" s="295">
        <f t="shared" si="22"/>
        <v>0</v>
      </c>
      <c r="DO12" s="296">
        <f t="array" aca="1" ref="DO12" ca="1">SUM(LARGE(DR12:EK12,ROW(INDIRECT("1:"&amp;COUNT(DR12:EK12)-D$74))))+SUM(IF(ISNUMBER(VALUE(MID(IF(LEN(IF(ISNUMBER(DR12:EK12),0,DR12:EK12))&gt;1,DR12:EK12,0),1,LEN(IF(LEN(IF(ISNUMBER(DR12:EK12),0,DR12:EK12))&gt;1,DR12:EK12,0))-1)))=FALSE,0,VALUE(MID(IF(LEN(IF(ISNUMBER(DR12:EK12),0,DR12:EK12))&gt;1,DR12:EK12,0),1,LEN(IF(LEN(IF(ISNUMBER(DR12:EK12),0,DR12:EK12))&gt;1,DR12:EK12,0))-1))))</f>
        <v>0</v>
      </c>
      <c r="DP12" s="158">
        <f t="shared" si="23"/>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543"/>
      <c r="B13" s="141">
        <f t="shared" si="24"/>
        <v>0</v>
      </c>
      <c r="C13" s="142"/>
      <c r="D13" s="143"/>
      <c r="E13" s="277"/>
      <c r="F13" s="511"/>
      <c r="G13" s="145">
        <f t="shared" si="0"/>
        <v>0</v>
      </c>
      <c r="H13" s="145"/>
      <c r="I13" s="145"/>
      <c r="J13" s="145"/>
      <c r="K13" s="511"/>
      <c r="L13" s="145">
        <f t="shared" si="1"/>
        <v>0</v>
      </c>
      <c r="M13" s="145"/>
      <c r="N13" s="145"/>
      <c r="O13" s="145"/>
      <c r="P13" s="427"/>
      <c r="Q13" s="278"/>
      <c r="R13" s="146">
        <f t="shared" si="2"/>
        <v>0</v>
      </c>
      <c r="S13" s="146"/>
      <c r="T13" s="146"/>
      <c r="U13" s="146"/>
      <c r="V13" s="146"/>
      <c r="W13" s="146">
        <f t="shared" si="3"/>
        <v>0</v>
      </c>
      <c r="X13" s="146"/>
      <c r="Y13" s="146"/>
      <c r="Z13" s="146"/>
      <c r="AA13" s="563"/>
      <c r="AB13" s="279"/>
      <c r="AC13" s="147">
        <f t="shared" si="4"/>
        <v>0</v>
      </c>
      <c r="AD13" s="147"/>
      <c r="AE13" s="147"/>
      <c r="AF13" s="147"/>
      <c r="AG13" s="147"/>
      <c r="AH13" s="147">
        <f t="shared" si="5"/>
        <v>0</v>
      </c>
      <c r="AI13" s="147"/>
      <c r="AJ13" s="147"/>
      <c r="AK13" s="147"/>
      <c r="AL13" s="561"/>
      <c r="AM13" s="281"/>
      <c r="AN13" s="148">
        <f t="shared" si="6"/>
        <v>0</v>
      </c>
      <c r="AO13" s="148"/>
      <c r="AP13" s="148"/>
      <c r="AQ13" s="148"/>
      <c r="AR13" s="281"/>
      <c r="AS13" s="148">
        <f t="shared" si="7"/>
        <v>0</v>
      </c>
      <c r="AT13" s="148"/>
      <c r="AU13" s="148"/>
      <c r="AV13" s="148"/>
      <c r="AW13" s="282"/>
      <c r="AX13" s="283"/>
      <c r="AY13" s="149">
        <f t="shared" si="8"/>
        <v>0</v>
      </c>
      <c r="AZ13" s="149"/>
      <c r="BA13" s="149"/>
      <c r="BB13" s="149"/>
      <c r="BC13" s="149"/>
      <c r="BD13" s="149">
        <f t="shared" si="9"/>
        <v>0</v>
      </c>
      <c r="BE13" s="149"/>
      <c r="BF13" s="149"/>
      <c r="BG13" s="149"/>
      <c r="BH13" s="284"/>
      <c r="BI13" s="285"/>
      <c r="BJ13" s="150">
        <f t="shared" si="10"/>
        <v>0</v>
      </c>
      <c r="BK13" s="150"/>
      <c r="BL13" s="150"/>
      <c r="BM13" s="150"/>
      <c r="BN13" s="150"/>
      <c r="BO13" s="150">
        <f t="shared" si="11"/>
        <v>0</v>
      </c>
      <c r="BP13" s="150"/>
      <c r="BQ13" s="150"/>
      <c r="BR13" s="150"/>
      <c r="BS13" s="562"/>
      <c r="BT13" s="287"/>
      <c r="BU13" s="151">
        <f t="shared" si="12"/>
        <v>0</v>
      </c>
      <c r="BV13" s="151"/>
      <c r="BW13" s="151"/>
      <c r="BX13" s="151"/>
      <c r="BY13" s="151"/>
      <c r="BZ13" s="151">
        <f t="shared" si="13"/>
        <v>0</v>
      </c>
      <c r="CA13" s="151"/>
      <c r="CB13" s="151"/>
      <c r="CC13" s="151"/>
      <c r="CD13" s="288"/>
      <c r="CE13" s="289"/>
      <c r="CF13" s="152">
        <f t="shared" si="14"/>
        <v>0</v>
      </c>
      <c r="CG13" s="152"/>
      <c r="CH13" s="152"/>
      <c r="CI13" s="152"/>
      <c r="CJ13" s="152"/>
      <c r="CK13" s="152">
        <f t="shared" si="15"/>
        <v>0</v>
      </c>
      <c r="CL13" s="152"/>
      <c r="CM13" s="152"/>
      <c r="CN13" s="152"/>
      <c r="CO13" s="290"/>
      <c r="CP13" s="291"/>
      <c r="CQ13" s="153">
        <f t="shared" si="16"/>
        <v>0</v>
      </c>
      <c r="CR13" s="153"/>
      <c r="CS13" s="153"/>
      <c r="CT13" s="153"/>
      <c r="CU13" s="291"/>
      <c r="CV13" s="153">
        <f t="shared" si="17"/>
        <v>0</v>
      </c>
      <c r="CW13" s="153"/>
      <c r="CX13" s="153"/>
      <c r="CY13" s="153"/>
      <c r="CZ13" s="292"/>
      <c r="DA13" s="293"/>
      <c r="DB13" s="154">
        <f t="shared" si="18"/>
        <v>0</v>
      </c>
      <c r="DC13" s="154"/>
      <c r="DD13" s="154"/>
      <c r="DE13" s="154"/>
      <c r="DF13" s="154"/>
      <c r="DG13" s="154">
        <f t="shared" si="19"/>
        <v>0</v>
      </c>
      <c r="DH13" s="154"/>
      <c r="DI13" s="154"/>
      <c r="DJ13" s="154"/>
      <c r="DK13" s="293"/>
      <c r="DL13" s="294">
        <f t="shared" si="20"/>
        <v>0</v>
      </c>
      <c r="DM13" s="156">
        <f t="shared" si="21"/>
        <v>0</v>
      </c>
      <c r="DN13" s="295">
        <f t="shared" si="22"/>
        <v>0</v>
      </c>
      <c r="DO13" s="296">
        <f t="array" aca="1" ref="DO13" ca="1">SUM(LARGE(DR13:EK13,ROW(INDIRECT("1:"&amp;COUNT(DR13:EK13)-D$74))))+SUM(IF(ISNUMBER(VALUE(MID(IF(LEN(IF(ISNUMBER(DR13:EK13),0,DR13:EK13))&gt;1,DR13:EK13,0),1,LEN(IF(LEN(IF(ISNUMBER(DR13:EK13),0,DR13:EK13))&gt;1,DR13:EK13,0))-1)))=FALSE,0,VALUE(MID(IF(LEN(IF(ISNUMBER(DR13:EK13),0,DR13:EK13))&gt;1,DR13:EK13,0),1,LEN(IF(LEN(IF(ISNUMBER(DR13:EK13),0,DR13:EK13))&gt;1,DR13:EK13,0))-1))))</f>
        <v>0</v>
      </c>
      <c r="DP13" s="158">
        <f t="shared" si="23"/>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c r="B14" s="141">
        <f t="shared" ref="B14" si="25">SUMPRODUCT(--(G14:DK14="I"))</f>
        <v>0</v>
      </c>
      <c r="C14" s="142"/>
      <c r="D14" s="143"/>
      <c r="E14" s="277"/>
      <c r="F14" s="511"/>
      <c r="G14" s="145">
        <f t="shared" ref="G14" si="26">IF(OR(J14="E",J14="D"),0,VLOOKUP(F14,$B$69:$C$81,2)+I14+H14)</f>
        <v>0</v>
      </c>
      <c r="H14" s="145"/>
      <c r="I14" s="145"/>
      <c r="J14" s="145"/>
      <c r="K14" s="511"/>
      <c r="L14" s="145">
        <f t="shared" ref="L14" si="27">IF(OR(O14="E",O14="D"),0,VLOOKUP(K14,$B$69:$C$81,2)+M14+N14)</f>
        <v>0</v>
      </c>
      <c r="M14" s="145"/>
      <c r="N14" s="145"/>
      <c r="O14" s="145"/>
      <c r="P14" s="427"/>
      <c r="Q14" s="278"/>
      <c r="R14" s="146">
        <f t="shared" ref="R14" si="28">IF(OR(U14="E",U14="D"),0,VLOOKUP(Q14,$B$69:$C$81,2)+S14+T14)</f>
        <v>0</v>
      </c>
      <c r="S14" s="146"/>
      <c r="T14" s="146"/>
      <c r="U14" s="146"/>
      <c r="V14" s="146"/>
      <c r="W14" s="146">
        <f t="shared" ref="W14" si="29">IF(OR(Z14="E",Z14="D"),0,VLOOKUP(V14,$B$91:$C$107,2)+X14+Y14)</f>
        <v>0</v>
      </c>
      <c r="X14" s="146"/>
      <c r="Y14" s="146"/>
      <c r="Z14" s="146"/>
      <c r="AA14" s="563"/>
      <c r="AB14" s="279"/>
      <c r="AC14" s="147">
        <f t="shared" ref="AC14" si="30">IF(OR(AF14="E",AF14="D"),0,VLOOKUP(AB14,$B$69:$C$81,2)+AD14+AE14)</f>
        <v>0</v>
      </c>
      <c r="AD14" s="147"/>
      <c r="AE14" s="147"/>
      <c r="AF14" s="147"/>
      <c r="AG14" s="147"/>
      <c r="AH14" s="147">
        <f t="shared" ref="AH14" si="31">IF(OR(AK14="E",AK14="D"),0,VLOOKUP(AG14,$B$91:$C$107,2)+AI14+AJ14)</f>
        <v>0</v>
      </c>
      <c r="AI14" s="147"/>
      <c r="AJ14" s="147"/>
      <c r="AK14" s="147"/>
      <c r="AL14" s="561"/>
      <c r="AM14" s="281"/>
      <c r="AN14" s="148">
        <f t="shared" ref="AN14" si="32">IF(OR(AQ14="E",AQ14="D"),0,VLOOKUP(AM14,$B$69:$C$81,2)+AO14+AP14)</f>
        <v>0</v>
      </c>
      <c r="AO14" s="148"/>
      <c r="AP14" s="148"/>
      <c r="AQ14" s="148"/>
      <c r="AR14" s="281"/>
      <c r="AS14" s="148">
        <f t="shared" ref="AS14" si="33">IF(OR(AV14="E",AV14="D"),0,VLOOKUP(AR14,$B$91:$C$107,2)+AT14+AU14)</f>
        <v>0</v>
      </c>
      <c r="AT14" s="148"/>
      <c r="AU14" s="148"/>
      <c r="AV14" s="148"/>
      <c r="AW14" s="282"/>
      <c r="AX14" s="283"/>
      <c r="AY14" s="149">
        <f t="shared" ref="AY14" si="34">IF(OR(BB14="E",BB14="D"),0,VLOOKUP(AX14,$B$69:$C$81,2)+AZ14+BA14)</f>
        <v>0</v>
      </c>
      <c r="AZ14" s="149"/>
      <c r="BA14" s="149"/>
      <c r="BB14" s="149"/>
      <c r="BC14" s="149"/>
      <c r="BD14" s="149">
        <f t="shared" ref="BD14" si="35">IF(OR(BG14="E",BG14="D"),0,VLOOKUP(BC14,$B$91:$C$107,2)+BE14+BF14)</f>
        <v>0</v>
      </c>
      <c r="BE14" s="149"/>
      <c r="BF14" s="149"/>
      <c r="BG14" s="149"/>
      <c r="BH14" s="284"/>
      <c r="BI14" s="285"/>
      <c r="BJ14" s="150">
        <f t="shared" ref="BJ14" si="36">IF(OR(BM14="E",BM14="D"),0,VLOOKUP(BI14,$B$69:$C$81,2)+BK14+BL14)</f>
        <v>0</v>
      </c>
      <c r="BK14" s="150"/>
      <c r="BL14" s="150"/>
      <c r="BM14" s="150"/>
      <c r="BN14" s="150"/>
      <c r="BO14" s="150">
        <f t="shared" ref="BO14" si="37">IF(OR(BQ14="E",BQ14="D"),0,VLOOKUP(BN14,$B$91:$C$107,2)+BP14+BQ14)</f>
        <v>0</v>
      </c>
      <c r="BP14" s="150"/>
      <c r="BQ14" s="150"/>
      <c r="BR14" s="150"/>
      <c r="BS14" s="562"/>
      <c r="BT14" s="287"/>
      <c r="BU14" s="151">
        <f t="shared" ref="BU14" si="38">IF(OR(BX14="E",BX14="D"),0,VLOOKUP(BT14,$B$69:$C$81,2)+BV14+BW14)</f>
        <v>0</v>
      </c>
      <c r="BV14" s="151"/>
      <c r="BW14" s="151"/>
      <c r="BX14" s="151"/>
      <c r="BY14" s="151"/>
      <c r="BZ14" s="151">
        <f t="shared" ref="BZ14" si="39">IF(OR(CC14="E",CC14="D"),0,VLOOKUP(BY14,$B$91:$C$107,2)+CA14+CB14)</f>
        <v>0</v>
      </c>
      <c r="CA14" s="151"/>
      <c r="CB14" s="151"/>
      <c r="CC14" s="151"/>
      <c r="CD14" s="288"/>
      <c r="CE14" s="289"/>
      <c r="CF14" s="152">
        <f t="shared" ref="CF14" si="40">IF(OR(CI14="E",CI14="D"),0,VLOOKUP(CE14,$B$69:$C$81,2)+CG14+CH14)</f>
        <v>0</v>
      </c>
      <c r="CG14" s="152"/>
      <c r="CH14" s="152"/>
      <c r="CI14" s="152"/>
      <c r="CJ14" s="152"/>
      <c r="CK14" s="152">
        <f t="shared" ref="CK14" si="41">IF(OR(CN14="E",CN14="D"),0,VLOOKUP(CJ14,$B$91:$C$107,2)+CL14+CM14)</f>
        <v>0</v>
      </c>
      <c r="CL14" s="152"/>
      <c r="CM14" s="152"/>
      <c r="CN14" s="152"/>
      <c r="CO14" s="290"/>
      <c r="CP14" s="291"/>
      <c r="CQ14" s="153">
        <f t="shared" ref="CQ14" si="42">IF(OR(CT14="E",CT14="D"),0,VLOOKUP(CP14,$B$69:$C$81,2)+CR14+CS14)</f>
        <v>0</v>
      </c>
      <c r="CR14" s="153"/>
      <c r="CS14" s="153"/>
      <c r="CT14" s="153"/>
      <c r="CU14" s="291"/>
      <c r="CV14" s="153">
        <f t="shared" ref="CV14" si="43">IF(OR(CY14="E",CY14="D"),0,VLOOKUP(CU14,$B$91:$C$107,2)+CW14+CX14)</f>
        <v>0</v>
      </c>
      <c r="CW14" s="153"/>
      <c r="CX14" s="153"/>
      <c r="CY14" s="153"/>
      <c r="CZ14" s="292"/>
      <c r="DA14" s="293"/>
      <c r="DB14" s="154">
        <f t="shared" ref="DB14" si="44">IF(OR(DE14="E",DE14="D"),0,VLOOKUP(DA14,$B$69:$C$81,2)+DC14+DD14)</f>
        <v>0</v>
      </c>
      <c r="DC14" s="154"/>
      <c r="DD14" s="154"/>
      <c r="DE14" s="154"/>
      <c r="DF14" s="154"/>
      <c r="DG14" s="154">
        <f t="shared" ref="DG14" si="45">IF(OR(DJ14="E",DJ14="D"),0,VLOOKUP(DF14,$B$91:$C$107,2)+DH14+DI14)</f>
        <v>0</v>
      </c>
      <c r="DH14" s="154"/>
      <c r="DI14" s="154"/>
      <c r="DJ14" s="154"/>
      <c r="DK14" s="293"/>
      <c r="DL14" s="294">
        <f t="shared" ref="DL14" si="46">G14+L14+R14+W14+AC14+AH14+AN14+AS14+AY14+BD14+BJ14+BO14+BU14+BZ14+CF14+CK14+CQ14+CV14+DB14+DG14</f>
        <v>0</v>
      </c>
      <c r="DM14" s="156">
        <f t="shared" ref="DM14" si="47">SUMPRODUCT(--(G14:DJ14="E")--(G14:DJ14="D"))</f>
        <v>0</v>
      </c>
      <c r="DN14" s="295">
        <f t="shared" ref="DN14" si="48">EM14+EO14+EQ14+ES14+EU14</f>
        <v>0</v>
      </c>
      <c r="DO14" s="296">
        <f t="array" aca="1" ref="DO14" ca="1">SUM(LARGE(DR14:EK14,ROW(INDIRECT("1:"&amp;COUNT(DR14:EK14)-D$74))))+SUM(IF(ISNUMBER(VALUE(MID(IF(LEN(IF(ISNUMBER(DR14:EK14),0,DR14:EK14))&gt;1,DR14:EK14,0),1,LEN(IF(LEN(IF(ISNUMBER(DR14:EK14),0,DR14:EK14))&gt;1,DR14:EK14,0))-1)))=FALSE,0,VALUE(MID(IF(LEN(IF(ISNUMBER(DR14:EK14),0,DR14:EK14))&gt;1,DR14:EK14,0),1,LEN(IF(LEN(IF(ISNUMBER(DR14:EK14),0,DR14:EK14))&gt;1,DR14:EK14,0))-1))))</f>
        <v>0</v>
      </c>
      <c r="DP14" s="158">
        <f t="shared" ref="DP14" si="49">SUMPRODUCT(--(G14:DJ14="E")--(G14:DJ14="D"))</f>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c r="B15" s="141">
        <f t="shared" si="24"/>
        <v>0</v>
      </c>
      <c r="C15" s="142"/>
      <c r="D15" s="143"/>
      <c r="E15" s="277"/>
      <c r="F15" s="511"/>
      <c r="G15" s="145">
        <f t="shared" si="0"/>
        <v>0</v>
      </c>
      <c r="H15" s="145"/>
      <c r="I15" s="145"/>
      <c r="J15" s="145"/>
      <c r="K15" s="511"/>
      <c r="L15" s="145">
        <f t="shared" si="1"/>
        <v>0</v>
      </c>
      <c r="M15" s="145"/>
      <c r="N15" s="145"/>
      <c r="O15" s="145"/>
      <c r="P15" s="427"/>
      <c r="Q15" s="278"/>
      <c r="R15" s="146">
        <f t="shared" si="2"/>
        <v>0</v>
      </c>
      <c r="S15" s="146"/>
      <c r="T15" s="146"/>
      <c r="U15" s="146"/>
      <c r="V15" s="146"/>
      <c r="W15" s="146">
        <f t="shared" si="3"/>
        <v>0</v>
      </c>
      <c r="X15" s="146"/>
      <c r="Y15" s="146"/>
      <c r="Z15" s="146"/>
      <c r="AA15" s="563"/>
      <c r="AB15" s="279"/>
      <c r="AC15" s="147">
        <f t="shared" si="4"/>
        <v>0</v>
      </c>
      <c r="AD15" s="147"/>
      <c r="AE15" s="147"/>
      <c r="AF15" s="147"/>
      <c r="AG15" s="147"/>
      <c r="AH15" s="147">
        <f t="shared" si="5"/>
        <v>0</v>
      </c>
      <c r="AI15" s="147"/>
      <c r="AJ15" s="147"/>
      <c r="AK15" s="147"/>
      <c r="AL15" s="561"/>
      <c r="AM15" s="281"/>
      <c r="AN15" s="148">
        <f t="shared" si="6"/>
        <v>0</v>
      </c>
      <c r="AO15" s="148"/>
      <c r="AP15" s="148"/>
      <c r="AQ15" s="148"/>
      <c r="AR15" s="281"/>
      <c r="AS15" s="148">
        <f t="shared" si="7"/>
        <v>0</v>
      </c>
      <c r="AT15" s="148"/>
      <c r="AU15" s="148"/>
      <c r="AV15" s="148"/>
      <c r="AW15" s="282"/>
      <c r="AX15" s="283"/>
      <c r="AY15" s="149">
        <f t="shared" si="8"/>
        <v>0</v>
      </c>
      <c r="AZ15" s="149"/>
      <c r="BA15" s="149"/>
      <c r="BB15" s="149"/>
      <c r="BC15" s="149"/>
      <c r="BD15" s="149">
        <f t="shared" si="9"/>
        <v>0</v>
      </c>
      <c r="BE15" s="149"/>
      <c r="BF15" s="149"/>
      <c r="BG15" s="149"/>
      <c r="BH15" s="284"/>
      <c r="BI15" s="285"/>
      <c r="BJ15" s="150">
        <f t="shared" si="10"/>
        <v>0</v>
      </c>
      <c r="BK15" s="150"/>
      <c r="BL15" s="150"/>
      <c r="BM15" s="150"/>
      <c r="BN15" s="150"/>
      <c r="BO15" s="150">
        <f t="shared" si="11"/>
        <v>0</v>
      </c>
      <c r="BP15" s="150"/>
      <c r="BQ15" s="150"/>
      <c r="BR15" s="150"/>
      <c r="BS15" s="562"/>
      <c r="BT15" s="287"/>
      <c r="BU15" s="151">
        <f t="shared" si="12"/>
        <v>0</v>
      </c>
      <c r="BV15" s="151"/>
      <c r="BW15" s="151"/>
      <c r="BX15" s="151"/>
      <c r="BY15" s="151"/>
      <c r="BZ15" s="151">
        <f t="shared" si="13"/>
        <v>0</v>
      </c>
      <c r="CA15" s="151"/>
      <c r="CB15" s="151"/>
      <c r="CC15" s="151"/>
      <c r="CD15" s="288"/>
      <c r="CE15" s="289"/>
      <c r="CF15" s="152">
        <f t="shared" si="14"/>
        <v>0</v>
      </c>
      <c r="CG15" s="152"/>
      <c r="CH15" s="152"/>
      <c r="CI15" s="152"/>
      <c r="CJ15" s="152"/>
      <c r="CK15" s="152">
        <f t="shared" si="15"/>
        <v>0</v>
      </c>
      <c r="CL15" s="152"/>
      <c r="CM15" s="152"/>
      <c r="CN15" s="152"/>
      <c r="CO15" s="290"/>
      <c r="CP15" s="291"/>
      <c r="CQ15" s="153">
        <f t="shared" si="16"/>
        <v>0</v>
      </c>
      <c r="CR15" s="153"/>
      <c r="CS15" s="153"/>
      <c r="CT15" s="153"/>
      <c r="CU15" s="291"/>
      <c r="CV15" s="153">
        <f t="shared" si="17"/>
        <v>0</v>
      </c>
      <c r="CW15" s="153"/>
      <c r="CX15" s="153"/>
      <c r="CY15" s="153"/>
      <c r="CZ15" s="292"/>
      <c r="DA15" s="293"/>
      <c r="DB15" s="154">
        <f t="shared" si="18"/>
        <v>0</v>
      </c>
      <c r="DC15" s="154"/>
      <c r="DD15" s="154"/>
      <c r="DE15" s="154"/>
      <c r="DF15" s="154"/>
      <c r="DG15" s="154">
        <f t="shared" si="19"/>
        <v>0</v>
      </c>
      <c r="DH15" s="154"/>
      <c r="DI15" s="154"/>
      <c r="DJ15" s="154"/>
      <c r="DK15" s="293"/>
      <c r="DL15" s="294">
        <f t="shared" si="20"/>
        <v>0</v>
      </c>
      <c r="DM15" s="156">
        <f t="shared" si="21"/>
        <v>0</v>
      </c>
      <c r="DN15" s="295">
        <f t="shared" si="22"/>
        <v>0</v>
      </c>
      <c r="DO15" s="296">
        <f t="array" aca="1" ref="DO15" ca="1">SUM(LARGE(DR15:EK15,ROW(INDIRECT("1:"&amp;COUNT(DR15:EK15)-D$74))))+SUM(IF(ISNUMBER(VALUE(MID(IF(LEN(IF(ISNUMBER(DR15:EK15),0,DR15:EK15))&gt;1,DR15:EK15,0),1,LEN(IF(LEN(IF(ISNUMBER(DR15:EK15),0,DR15:EK15))&gt;1,DR15:EK15,0))-1)))=FALSE,0,VALUE(MID(IF(LEN(IF(ISNUMBER(DR15:EK15),0,DR15:EK15))&gt;1,DR15:EK15,0),1,LEN(IF(LEN(IF(ISNUMBER(DR15:EK15),0,DR15:EK15))&gt;1,DR15:EK15,0))-1))))</f>
        <v>0</v>
      </c>
      <c r="DP15" s="158">
        <f t="shared" si="23"/>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c r="B16" s="141">
        <f t="shared" si="24"/>
        <v>0</v>
      </c>
      <c r="C16" s="142"/>
      <c r="D16" s="143"/>
      <c r="E16" s="277"/>
      <c r="F16" s="511"/>
      <c r="G16" s="145">
        <f t="shared" si="0"/>
        <v>0</v>
      </c>
      <c r="H16" s="145"/>
      <c r="I16" s="145"/>
      <c r="J16" s="145"/>
      <c r="K16" s="511"/>
      <c r="L16" s="145">
        <f t="shared" si="1"/>
        <v>0</v>
      </c>
      <c r="M16" s="145"/>
      <c r="N16" s="145"/>
      <c r="O16" s="145"/>
      <c r="P16" s="427"/>
      <c r="Q16" s="278"/>
      <c r="R16" s="146">
        <f t="shared" si="2"/>
        <v>0</v>
      </c>
      <c r="S16" s="146"/>
      <c r="T16" s="146"/>
      <c r="U16" s="146"/>
      <c r="V16" s="146"/>
      <c r="W16" s="146">
        <f t="shared" si="3"/>
        <v>0</v>
      </c>
      <c r="X16" s="146"/>
      <c r="Y16" s="146"/>
      <c r="Z16" s="146"/>
      <c r="AA16" s="563"/>
      <c r="AB16" s="279"/>
      <c r="AC16" s="147">
        <f t="shared" si="4"/>
        <v>0</v>
      </c>
      <c r="AD16" s="147"/>
      <c r="AE16" s="147"/>
      <c r="AF16" s="147"/>
      <c r="AG16" s="147"/>
      <c r="AH16" s="147">
        <f t="shared" si="5"/>
        <v>0</v>
      </c>
      <c r="AI16" s="147"/>
      <c r="AJ16" s="147"/>
      <c r="AK16" s="147"/>
      <c r="AL16" s="561"/>
      <c r="AM16" s="281"/>
      <c r="AN16" s="148">
        <f t="shared" si="6"/>
        <v>0</v>
      </c>
      <c r="AO16" s="148"/>
      <c r="AP16" s="148"/>
      <c r="AQ16" s="148"/>
      <c r="AR16" s="281"/>
      <c r="AS16" s="148">
        <f t="shared" si="7"/>
        <v>0</v>
      </c>
      <c r="AT16" s="148"/>
      <c r="AU16" s="148"/>
      <c r="AV16" s="148"/>
      <c r="AW16" s="282"/>
      <c r="AX16" s="283"/>
      <c r="AY16" s="149">
        <f t="shared" si="8"/>
        <v>0</v>
      </c>
      <c r="AZ16" s="149"/>
      <c r="BA16" s="149"/>
      <c r="BB16" s="149"/>
      <c r="BC16" s="149"/>
      <c r="BD16" s="149">
        <f t="shared" si="9"/>
        <v>0</v>
      </c>
      <c r="BE16" s="149"/>
      <c r="BF16" s="149"/>
      <c r="BG16" s="149"/>
      <c r="BH16" s="284"/>
      <c r="BI16" s="285"/>
      <c r="BJ16" s="150">
        <f t="shared" si="10"/>
        <v>0</v>
      </c>
      <c r="BK16" s="150"/>
      <c r="BL16" s="150"/>
      <c r="BM16" s="150"/>
      <c r="BN16" s="150"/>
      <c r="BO16" s="150">
        <f t="shared" si="11"/>
        <v>0</v>
      </c>
      <c r="BP16" s="150"/>
      <c r="BQ16" s="150"/>
      <c r="BR16" s="150"/>
      <c r="BS16" s="562"/>
      <c r="BT16" s="287"/>
      <c r="BU16" s="151">
        <f t="shared" si="12"/>
        <v>0</v>
      </c>
      <c r="BV16" s="151"/>
      <c r="BW16" s="151"/>
      <c r="BX16" s="151"/>
      <c r="BY16" s="151"/>
      <c r="BZ16" s="151">
        <f t="shared" si="13"/>
        <v>0</v>
      </c>
      <c r="CA16" s="151"/>
      <c r="CB16" s="151"/>
      <c r="CC16" s="151"/>
      <c r="CD16" s="288"/>
      <c r="CE16" s="289"/>
      <c r="CF16" s="152">
        <f t="shared" si="14"/>
        <v>0</v>
      </c>
      <c r="CG16" s="152"/>
      <c r="CH16" s="152"/>
      <c r="CI16" s="152"/>
      <c r="CJ16" s="152"/>
      <c r="CK16" s="152">
        <f t="shared" si="15"/>
        <v>0</v>
      </c>
      <c r="CL16" s="152"/>
      <c r="CM16" s="152"/>
      <c r="CN16" s="152"/>
      <c r="CO16" s="290"/>
      <c r="CP16" s="291"/>
      <c r="CQ16" s="153">
        <f t="shared" si="16"/>
        <v>0</v>
      </c>
      <c r="CR16" s="153"/>
      <c r="CS16" s="153"/>
      <c r="CT16" s="153"/>
      <c r="CU16" s="291"/>
      <c r="CV16" s="153">
        <f t="shared" si="17"/>
        <v>0</v>
      </c>
      <c r="CW16" s="153"/>
      <c r="CX16" s="153"/>
      <c r="CY16" s="153"/>
      <c r="CZ16" s="292"/>
      <c r="DA16" s="293"/>
      <c r="DB16" s="154">
        <f t="shared" si="18"/>
        <v>0</v>
      </c>
      <c r="DC16" s="154"/>
      <c r="DD16" s="154"/>
      <c r="DE16" s="154"/>
      <c r="DF16" s="154"/>
      <c r="DG16" s="154">
        <f t="shared" si="19"/>
        <v>0</v>
      </c>
      <c r="DH16" s="154"/>
      <c r="DI16" s="154"/>
      <c r="DJ16" s="154"/>
      <c r="DK16" s="293"/>
      <c r="DL16" s="294">
        <f t="shared" si="20"/>
        <v>0</v>
      </c>
      <c r="DM16" s="156">
        <f t="shared" si="21"/>
        <v>0</v>
      </c>
      <c r="DN16" s="295">
        <f t="shared" si="22"/>
        <v>0</v>
      </c>
      <c r="DO16" s="296">
        <f t="array" aca="1" ref="DO16" ca="1">SUM(LARGE(DR16:EK16,ROW(INDIRECT("1:"&amp;COUNT(DR16:EK16)-D$74))))+SUM(IF(ISNUMBER(VALUE(MID(IF(LEN(IF(ISNUMBER(DR16:EK16),0,DR16:EK16))&gt;1,DR16:EK16,0),1,LEN(IF(LEN(IF(ISNUMBER(DR16:EK16),0,DR16:EK16))&gt;1,DR16:EK16,0))-1)))=FALSE,0,VALUE(MID(IF(LEN(IF(ISNUMBER(DR16:EK16),0,DR16:EK16))&gt;1,DR16:EK16,0),1,LEN(IF(LEN(IF(ISNUMBER(DR16:EK16),0,DR16:EK16))&gt;1,DR16:EK16,0))-1))))</f>
        <v>0</v>
      </c>
      <c r="DP16" s="158">
        <f t="shared" si="23"/>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416"/>
      <c r="B17" s="141">
        <f t="shared" si="24"/>
        <v>0</v>
      </c>
      <c r="C17" s="142"/>
      <c r="D17" s="143"/>
      <c r="E17" s="277"/>
      <c r="F17" s="511"/>
      <c r="G17" s="145">
        <f t="shared" si="0"/>
        <v>0</v>
      </c>
      <c r="H17" s="145"/>
      <c r="I17" s="145"/>
      <c r="J17" s="145"/>
      <c r="K17" s="511"/>
      <c r="L17" s="145">
        <f t="shared" si="1"/>
        <v>0</v>
      </c>
      <c r="M17" s="145"/>
      <c r="N17" s="145"/>
      <c r="O17" s="145"/>
      <c r="P17" s="427"/>
      <c r="Q17" s="278"/>
      <c r="R17" s="146">
        <f t="shared" si="2"/>
        <v>0</v>
      </c>
      <c r="S17" s="146"/>
      <c r="T17" s="146"/>
      <c r="U17" s="146"/>
      <c r="V17" s="146"/>
      <c r="W17" s="146">
        <f t="shared" si="3"/>
        <v>0</v>
      </c>
      <c r="X17" s="146"/>
      <c r="Y17" s="146"/>
      <c r="Z17" s="146"/>
      <c r="AA17" s="563"/>
      <c r="AB17" s="279"/>
      <c r="AC17" s="147">
        <f t="shared" si="4"/>
        <v>0</v>
      </c>
      <c r="AD17" s="147"/>
      <c r="AE17" s="147"/>
      <c r="AF17" s="147"/>
      <c r="AG17" s="147"/>
      <c r="AH17" s="147">
        <f t="shared" si="5"/>
        <v>0</v>
      </c>
      <c r="AI17" s="147"/>
      <c r="AJ17" s="147"/>
      <c r="AK17" s="147"/>
      <c r="AL17" s="561"/>
      <c r="AM17" s="281"/>
      <c r="AN17" s="148">
        <f t="shared" si="6"/>
        <v>0</v>
      </c>
      <c r="AO17" s="148"/>
      <c r="AP17" s="148"/>
      <c r="AQ17" s="148"/>
      <c r="AR17" s="281"/>
      <c r="AS17" s="148">
        <f t="shared" si="7"/>
        <v>0</v>
      </c>
      <c r="AT17" s="148"/>
      <c r="AU17" s="148"/>
      <c r="AV17" s="148"/>
      <c r="AW17" s="282"/>
      <c r="AX17" s="283"/>
      <c r="AY17" s="149">
        <f t="shared" si="8"/>
        <v>0</v>
      </c>
      <c r="AZ17" s="149"/>
      <c r="BA17" s="149"/>
      <c r="BB17" s="149"/>
      <c r="BC17" s="149"/>
      <c r="BD17" s="149">
        <f t="shared" si="9"/>
        <v>0</v>
      </c>
      <c r="BE17" s="149"/>
      <c r="BF17" s="149"/>
      <c r="BG17" s="149"/>
      <c r="BH17" s="284"/>
      <c r="BI17" s="285"/>
      <c r="BJ17" s="150">
        <f t="shared" si="10"/>
        <v>0</v>
      </c>
      <c r="BK17" s="150"/>
      <c r="BL17" s="150"/>
      <c r="BM17" s="150"/>
      <c r="BN17" s="150"/>
      <c r="BO17" s="150">
        <f t="shared" si="11"/>
        <v>0</v>
      </c>
      <c r="BP17" s="150"/>
      <c r="BQ17" s="150"/>
      <c r="BR17" s="150"/>
      <c r="BS17" s="562"/>
      <c r="BT17" s="287"/>
      <c r="BU17" s="151">
        <f t="shared" si="12"/>
        <v>0</v>
      </c>
      <c r="BV17" s="151"/>
      <c r="BW17" s="151"/>
      <c r="BX17" s="151"/>
      <c r="BY17" s="151"/>
      <c r="BZ17" s="151">
        <f t="shared" si="13"/>
        <v>0</v>
      </c>
      <c r="CA17" s="151"/>
      <c r="CB17" s="151"/>
      <c r="CC17" s="151"/>
      <c r="CD17" s="288"/>
      <c r="CE17" s="289"/>
      <c r="CF17" s="152">
        <f t="shared" si="14"/>
        <v>0</v>
      </c>
      <c r="CG17" s="152"/>
      <c r="CH17" s="152"/>
      <c r="CI17" s="152"/>
      <c r="CJ17" s="152"/>
      <c r="CK17" s="152">
        <f t="shared" si="15"/>
        <v>0</v>
      </c>
      <c r="CL17" s="152"/>
      <c r="CM17" s="152"/>
      <c r="CN17" s="152"/>
      <c r="CO17" s="290"/>
      <c r="CP17" s="291"/>
      <c r="CQ17" s="153">
        <f t="shared" si="16"/>
        <v>0</v>
      </c>
      <c r="CR17" s="153"/>
      <c r="CS17" s="153"/>
      <c r="CT17" s="153"/>
      <c r="CU17" s="291"/>
      <c r="CV17" s="153">
        <f t="shared" si="17"/>
        <v>0</v>
      </c>
      <c r="CW17" s="153"/>
      <c r="CX17" s="153"/>
      <c r="CY17" s="153"/>
      <c r="CZ17" s="292"/>
      <c r="DA17" s="293"/>
      <c r="DB17" s="154">
        <f t="shared" si="18"/>
        <v>0</v>
      </c>
      <c r="DC17" s="154"/>
      <c r="DD17" s="154"/>
      <c r="DE17" s="154"/>
      <c r="DF17" s="154"/>
      <c r="DG17" s="154">
        <f t="shared" si="19"/>
        <v>0</v>
      </c>
      <c r="DH17" s="154"/>
      <c r="DI17" s="154"/>
      <c r="DJ17" s="154"/>
      <c r="DK17" s="293"/>
      <c r="DL17" s="294">
        <f t="shared" si="20"/>
        <v>0</v>
      </c>
      <c r="DM17" s="156">
        <f t="shared" si="21"/>
        <v>0</v>
      </c>
      <c r="DN17" s="295">
        <f t="shared" si="22"/>
        <v>0</v>
      </c>
      <c r="DO17" s="296">
        <f t="array" aca="1" ref="DO17" ca="1">SUM(LARGE(DR17:EK17,ROW(INDIRECT("1:"&amp;COUNT(DR17:EK17)-D$74))))+SUM(IF(ISNUMBER(VALUE(MID(IF(LEN(IF(ISNUMBER(DR17:EK17),0,DR17:EK17))&gt;1,DR17:EK17,0),1,LEN(IF(LEN(IF(ISNUMBER(DR17:EK17),0,DR17:EK17))&gt;1,DR17:EK17,0))-1)))=FALSE,0,VALUE(MID(IF(LEN(IF(ISNUMBER(DR17:EK17),0,DR17:EK17))&gt;1,DR17:EK17,0),1,LEN(IF(LEN(IF(ISNUMBER(DR17:EK17),0,DR17:EK17))&gt;1,DR17:EK17,0))-1))))</f>
        <v>0</v>
      </c>
      <c r="DP17" s="158">
        <f t="shared" si="23"/>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6.5" thickBot="1" x14ac:dyDescent="0.3">
      <c r="A18" s="416"/>
      <c r="B18" s="141">
        <f t="shared" si="24"/>
        <v>0</v>
      </c>
      <c r="C18" s="142"/>
      <c r="D18" s="143"/>
      <c r="E18" s="277"/>
      <c r="F18" s="511"/>
      <c r="G18" s="145">
        <f t="shared" si="0"/>
        <v>0</v>
      </c>
      <c r="H18" s="145"/>
      <c r="I18" s="145"/>
      <c r="J18" s="145"/>
      <c r="K18" s="511"/>
      <c r="L18" s="145">
        <f t="shared" si="1"/>
        <v>0</v>
      </c>
      <c r="M18" s="145"/>
      <c r="N18" s="145"/>
      <c r="O18" s="145"/>
      <c r="P18" s="427"/>
      <c r="Q18" s="278"/>
      <c r="R18" s="146">
        <f t="shared" si="2"/>
        <v>0</v>
      </c>
      <c r="S18" s="146"/>
      <c r="T18" s="146"/>
      <c r="U18" s="146"/>
      <c r="V18" s="146"/>
      <c r="W18" s="146">
        <f t="shared" si="3"/>
        <v>0</v>
      </c>
      <c r="X18" s="146"/>
      <c r="Y18" s="146"/>
      <c r="Z18" s="146"/>
      <c r="AA18" s="563"/>
      <c r="AB18" s="279"/>
      <c r="AC18" s="147">
        <f t="shared" si="4"/>
        <v>0</v>
      </c>
      <c r="AD18" s="147"/>
      <c r="AE18" s="147"/>
      <c r="AF18" s="147"/>
      <c r="AG18" s="147"/>
      <c r="AH18" s="147">
        <f t="shared" si="5"/>
        <v>0</v>
      </c>
      <c r="AI18" s="147"/>
      <c r="AJ18" s="147"/>
      <c r="AK18" s="147"/>
      <c r="AL18" s="561"/>
      <c r="AM18" s="281"/>
      <c r="AN18" s="148">
        <f t="shared" si="6"/>
        <v>0</v>
      </c>
      <c r="AO18" s="148"/>
      <c r="AP18" s="148"/>
      <c r="AQ18" s="148"/>
      <c r="AR18" s="281"/>
      <c r="AS18" s="148">
        <f t="shared" si="7"/>
        <v>0</v>
      </c>
      <c r="AT18" s="148"/>
      <c r="AU18" s="148"/>
      <c r="AV18" s="148"/>
      <c r="AW18" s="282"/>
      <c r="AX18" s="283"/>
      <c r="AY18" s="149">
        <f t="shared" si="8"/>
        <v>0</v>
      </c>
      <c r="AZ18" s="149"/>
      <c r="BA18" s="149"/>
      <c r="BB18" s="149"/>
      <c r="BC18" s="149"/>
      <c r="BD18" s="149">
        <f t="shared" si="9"/>
        <v>0</v>
      </c>
      <c r="BE18" s="149"/>
      <c r="BF18" s="149"/>
      <c r="BG18" s="149"/>
      <c r="BH18" s="284"/>
      <c r="BI18" s="285"/>
      <c r="BJ18" s="150">
        <f t="shared" si="10"/>
        <v>0</v>
      </c>
      <c r="BK18" s="150"/>
      <c r="BL18" s="150"/>
      <c r="BM18" s="150"/>
      <c r="BN18" s="150"/>
      <c r="BO18" s="150">
        <f t="shared" si="11"/>
        <v>0</v>
      </c>
      <c r="BP18" s="150"/>
      <c r="BQ18" s="150"/>
      <c r="BR18" s="150"/>
      <c r="BS18" s="562"/>
      <c r="BT18" s="287"/>
      <c r="BU18" s="151">
        <f t="shared" si="12"/>
        <v>0</v>
      </c>
      <c r="BV18" s="151"/>
      <c r="BW18" s="151"/>
      <c r="BX18" s="151"/>
      <c r="BY18" s="151"/>
      <c r="BZ18" s="151">
        <f t="shared" si="13"/>
        <v>0</v>
      </c>
      <c r="CA18" s="151"/>
      <c r="CB18" s="151"/>
      <c r="CC18" s="151"/>
      <c r="CD18" s="288"/>
      <c r="CE18" s="289"/>
      <c r="CF18" s="152">
        <f t="shared" si="14"/>
        <v>0</v>
      </c>
      <c r="CG18" s="152"/>
      <c r="CH18" s="152"/>
      <c r="CI18" s="152"/>
      <c r="CJ18" s="152"/>
      <c r="CK18" s="152">
        <f t="shared" si="15"/>
        <v>0</v>
      </c>
      <c r="CL18" s="152"/>
      <c r="CM18" s="152"/>
      <c r="CN18" s="152"/>
      <c r="CO18" s="290"/>
      <c r="CP18" s="291"/>
      <c r="CQ18" s="153">
        <f t="shared" si="16"/>
        <v>0</v>
      </c>
      <c r="CR18" s="153"/>
      <c r="CS18" s="153"/>
      <c r="CT18" s="153"/>
      <c r="CU18" s="291"/>
      <c r="CV18" s="153">
        <f t="shared" si="17"/>
        <v>0</v>
      </c>
      <c r="CW18" s="153"/>
      <c r="CX18" s="153"/>
      <c r="CY18" s="153"/>
      <c r="CZ18" s="292"/>
      <c r="DA18" s="293"/>
      <c r="DB18" s="154">
        <f t="shared" si="18"/>
        <v>0</v>
      </c>
      <c r="DC18" s="154"/>
      <c r="DD18" s="154"/>
      <c r="DE18" s="154"/>
      <c r="DF18" s="154"/>
      <c r="DG18" s="154">
        <f t="shared" si="19"/>
        <v>0</v>
      </c>
      <c r="DH18" s="154"/>
      <c r="DI18" s="154"/>
      <c r="DJ18" s="154"/>
      <c r="DK18" s="293"/>
      <c r="DL18" s="294">
        <f t="shared" si="20"/>
        <v>0</v>
      </c>
      <c r="DM18" s="156">
        <f t="shared" si="21"/>
        <v>0</v>
      </c>
      <c r="DN18" s="295">
        <f t="shared" si="22"/>
        <v>0</v>
      </c>
      <c r="DO18" s="296">
        <f t="array" aca="1" ref="DO18" ca="1">SUM(LARGE(DR18:EK18,ROW(INDIRECT("1:"&amp;COUNT(DR18:EK18)-D$74))))+SUM(IF(ISNUMBER(VALUE(MID(IF(LEN(IF(ISNUMBER(DR18:EK18),0,DR18:EK18))&gt;1,DR18:EK18,0),1,LEN(IF(LEN(IF(ISNUMBER(DR18:EK18),0,DR18:EK18))&gt;1,DR18:EK18,0))-1)))=FALSE,0,VALUE(MID(IF(LEN(IF(ISNUMBER(DR18:EK18),0,DR18:EK18))&gt;1,DR18:EK18,0),1,LEN(IF(LEN(IF(ISNUMBER(DR18:EK18),0,DR18:EK18))&gt;1,DR18:EK18,0))-1))))</f>
        <v>0</v>
      </c>
      <c r="DP18" s="158">
        <f t="shared" si="23"/>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hidden="1" x14ac:dyDescent="0.25">
      <c r="A19" s="416"/>
      <c r="B19" s="141">
        <f t="shared" si="24"/>
        <v>0</v>
      </c>
      <c r="C19" s="142"/>
      <c r="D19" s="143"/>
      <c r="E19" s="277"/>
      <c r="F19" s="511"/>
      <c r="G19" s="145">
        <f t="shared" si="0"/>
        <v>0</v>
      </c>
      <c r="H19" s="145"/>
      <c r="I19" s="145"/>
      <c r="J19" s="145"/>
      <c r="K19" s="511"/>
      <c r="L19" s="145">
        <f t="shared" si="1"/>
        <v>0</v>
      </c>
      <c r="M19" s="145"/>
      <c r="N19" s="145"/>
      <c r="O19" s="145"/>
      <c r="P19" s="427"/>
      <c r="Q19" s="278"/>
      <c r="R19" s="146">
        <f t="shared" si="2"/>
        <v>0</v>
      </c>
      <c r="S19" s="146"/>
      <c r="T19" s="146"/>
      <c r="U19" s="146"/>
      <c r="V19" s="146"/>
      <c r="W19" s="146">
        <f t="shared" si="3"/>
        <v>0</v>
      </c>
      <c r="X19" s="146"/>
      <c r="Y19" s="146"/>
      <c r="Z19" s="146"/>
      <c r="AA19" s="563"/>
      <c r="AB19" s="279"/>
      <c r="AC19" s="147">
        <f t="shared" si="4"/>
        <v>0</v>
      </c>
      <c r="AD19" s="147"/>
      <c r="AE19" s="147"/>
      <c r="AF19" s="147"/>
      <c r="AG19" s="147"/>
      <c r="AH19" s="147">
        <f t="shared" si="5"/>
        <v>0</v>
      </c>
      <c r="AI19" s="147"/>
      <c r="AJ19" s="147"/>
      <c r="AK19" s="147"/>
      <c r="AL19" s="561"/>
      <c r="AM19" s="281"/>
      <c r="AN19" s="148">
        <f t="shared" si="6"/>
        <v>0</v>
      </c>
      <c r="AO19" s="148"/>
      <c r="AP19" s="148"/>
      <c r="AQ19" s="148"/>
      <c r="AR19" s="281"/>
      <c r="AS19" s="148">
        <f t="shared" si="7"/>
        <v>0</v>
      </c>
      <c r="AT19" s="148"/>
      <c r="AU19" s="148"/>
      <c r="AV19" s="148"/>
      <c r="AW19" s="282"/>
      <c r="AX19" s="283"/>
      <c r="AY19" s="149">
        <f t="shared" si="8"/>
        <v>0</v>
      </c>
      <c r="AZ19" s="149"/>
      <c r="BA19" s="149"/>
      <c r="BB19" s="149"/>
      <c r="BC19" s="149"/>
      <c r="BD19" s="149">
        <f t="shared" si="9"/>
        <v>0</v>
      </c>
      <c r="BE19" s="149"/>
      <c r="BF19" s="149"/>
      <c r="BG19" s="149"/>
      <c r="BH19" s="284"/>
      <c r="BI19" s="285"/>
      <c r="BJ19" s="150">
        <f t="shared" si="10"/>
        <v>0</v>
      </c>
      <c r="BK19" s="150"/>
      <c r="BL19" s="150"/>
      <c r="BM19" s="150"/>
      <c r="BN19" s="150"/>
      <c r="BO19" s="150">
        <f t="shared" si="11"/>
        <v>0</v>
      </c>
      <c r="BP19" s="150"/>
      <c r="BQ19" s="150"/>
      <c r="BR19" s="150"/>
      <c r="BS19" s="562"/>
      <c r="BT19" s="287"/>
      <c r="BU19" s="151">
        <f t="shared" si="12"/>
        <v>0</v>
      </c>
      <c r="BV19" s="151"/>
      <c r="BW19" s="151"/>
      <c r="BX19" s="151"/>
      <c r="BY19" s="151"/>
      <c r="BZ19" s="151">
        <f t="shared" si="13"/>
        <v>0</v>
      </c>
      <c r="CA19" s="151"/>
      <c r="CB19" s="151"/>
      <c r="CC19" s="151"/>
      <c r="CD19" s="288"/>
      <c r="CE19" s="289"/>
      <c r="CF19" s="152">
        <f t="shared" si="14"/>
        <v>0</v>
      </c>
      <c r="CG19" s="152"/>
      <c r="CH19" s="152"/>
      <c r="CI19" s="152"/>
      <c r="CJ19" s="152"/>
      <c r="CK19" s="152">
        <f t="shared" si="15"/>
        <v>0</v>
      </c>
      <c r="CL19" s="152"/>
      <c r="CM19" s="152"/>
      <c r="CN19" s="152"/>
      <c r="CO19" s="290"/>
      <c r="CP19" s="291"/>
      <c r="CQ19" s="153">
        <f t="shared" si="16"/>
        <v>0</v>
      </c>
      <c r="CR19" s="153"/>
      <c r="CS19" s="153"/>
      <c r="CT19" s="153"/>
      <c r="CU19" s="291"/>
      <c r="CV19" s="153">
        <f t="shared" si="17"/>
        <v>0</v>
      </c>
      <c r="CW19" s="153"/>
      <c r="CX19" s="153"/>
      <c r="CY19" s="153"/>
      <c r="CZ19" s="292"/>
      <c r="DA19" s="293"/>
      <c r="DB19" s="154">
        <f t="shared" si="18"/>
        <v>0</v>
      </c>
      <c r="DC19" s="154"/>
      <c r="DD19" s="154"/>
      <c r="DE19" s="154"/>
      <c r="DF19" s="154"/>
      <c r="DG19" s="154">
        <f t="shared" si="19"/>
        <v>0</v>
      </c>
      <c r="DH19" s="154"/>
      <c r="DI19" s="154"/>
      <c r="DJ19" s="154"/>
      <c r="DK19" s="293"/>
      <c r="DL19" s="294">
        <f t="shared" si="20"/>
        <v>0</v>
      </c>
      <c r="DM19" s="156">
        <f t="shared" si="21"/>
        <v>0</v>
      </c>
      <c r="DN19" s="295">
        <f t="shared" si="22"/>
        <v>0</v>
      </c>
      <c r="DO19" s="296">
        <f t="array" aca="1" ref="DO19" ca="1">SUM(LARGE(DR19:EK19,ROW(INDIRECT("1:"&amp;COUNT(DR19:EK19)-D$74))))+SUM(IF(ISNUMBER(VALUE(MID(IF(LEN(IF(ISNUMBER(DR19:EK19),0,DR19:EK19))&gt;1,DR19:EK19,0),1,LEN(IF(LEN(IF(ISNUMBER(DR19:EK19),0,DR19:EK19))&gt;1,DR19:EK19,0))-1)))=FALSE,0,VALUE(MID(IF(LEN(IF(ISNUMBER(DR19:EK19),0,DR19:EK19))&gt;1,DR19:EK19,0),1,LEN(IF(LEN(IF(ISNUMBER(DR19:EK19),0,DR19:EK19))&gt;1,DR19:EK19,0))-1))))</f>
        <v>0</v>
      </c>
      <c r="DP19" s="158">
        <f t="shared" si="23"/>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hidden="1" x14ac:dyDescent="0.25">
      <c r="A20" s="416"/>
      <c r="B20" s="141">
        <f t="shared" si="24"/>
        <v>0</v>
      </c>
      <c r="C20" s="142"/>
      <c r="D20" s="143"/>
      <c r="E20" s="277"/>
      <c r="F20" s="511"/>
      <c r="G20" s="145">
        <f t="shared" si="0"/>
        <v>0</v>
      </c>
      <c r="H20" s="145"/>
      <c r="I20" s="145"/>
      <c r="J20" s="145"/>
      <c r="K20" s="511"/>
      <c r="L20" s="145">
        <f t="shared" si="1"/>
        <v>0</v>
      </c>
      <c r="M20" s="145"/>
      <c r="N20" s="145"/>
      <c r="O20" s="145"/>
      <c r="P20" s="427"/>
      <c r="Q20" s="278"/>
      <c r="R20" s="146">
        <f t="shared" si="2"/>
        <v>0</v>
      </c>
      <c r="S20" s="146"/>
      <c r="T20" s="146"/>
      <c r="U20" s="146"/>
      <c r="V20" s="146"/>
      <c r="W20" s="146">
        <f t="shared" si="3"/>
        <v>0</v>
      </c>
      <c r="X20" s="146"/>
      <c r="Y20" s="146"/>
      <c r="Z20" s="146"/>
      <c r="AA20" s="563"/>
      <c r="AB20" s="279"/>
      <c r="AC20" s="147">
        <f t="shared" si="4"/>
        <v>0</v>
      </c>
      <c r="AD20" s="147"/>
      <c r="AE20" s="147"/>
      <c r="AF20" s="147"/>
      <c r="AG20" s="147"/>
      <c r="AH20" s="147">
        <f t="shared" si="5"/>
        <v>0</v>
      </c>
      <c r="AI20" s="147"/>
      <c r="AJ20" s="147"/>
      <c r="AK20" s="147"/>
      <c r="AL20" s="561"/>
      <c r="AM20" s="281"/>
      <c r="AN20" s="148">
        <f t="shared" si="6"/>
        <v>0</v>
      </c>
      <c r="AO20" s="148"/>
      <c r="AP20" s="148"/>
      <c r="AQ20" s="148"/>
      <c r="AR20" s="281"/>
      <c r="AS20" s="148">
        <f t="shared" si="7"/>
        <v>0</v>
      </c>
      <c r="AT20" s="148"/>
      <c r="AU20" s="148"/>
      <c r="AV20" s="148"/>
      <c r="AW20" s="282"/>
      <c r="AX20" s="283"/>
      <c r="AY20" s="149">
        <f t="shared" si="8"/>
        <v>0</v>
      </c>
      <c r="AZ20" s="149"/>
      <c r="BA20" s="149"/>
      <c r="BB20" s="149"/>
      <c r="BC20" s="149"/>
      <c r="BD20" s="149">
        <f t="shared" si="9"/>
        <v>0</v>
      </c>
      <c r="BE20" s="149"/>
      <c r="BF20" s="149"/>
      <c r="BG20" s="149"/>
      <c r="BH20" s="284"/>
      <c r="BI20" s="285"/>
      <c r="BJ20" s="150">
        <f t="shared" si="10"/>
        <v>0</v>
      </c>
      <c r="BK20" s="150"/>
      <c r="BL20" s="150"/>
      <c r="BM20" s="150"/>
      <c r="BN20" s="150"/>
      <c r="BO20" s="150">
        <f t="shared" si="11"/>
        <v>0</v>
      </c>
      <c r="BP20" s="150"/>
      <c r="BQ20" s="150"/>
      <c r="BR20" s="150"/>
      <c r="BS20" s="562"/>
      <c r="BT20" s="287"/>
      <c r="BU20" s="151">
        <f t="shared" si="12"/>
        <v>0</v>
      </c>
      <c r="BV20" s="151"/>
      <c r="BW20" s="151"/>
      <c r="BX20" s="151"/>
      <c r="BY20" s="151"/>
      <c r="BZ20" s="151">
        <f t="shared" si="13"/>
        <v>0</v>
      </c>
      <c r="CA20" s="151"/>
      <c r="CB20" s="151"/>
      <c r="CC20" s="151"/>
      <c r="CD20" s="288"/>
      <c r="CE20" s="289"/>
      <c r="CF20" s="152">
        <f t="shared" si="14"/>
        <v>0</v>
      </c>
      <c r="CG20" s="152"/>
      <c r="CH20" s="152"/>
      <c r="CI20" s="152"/>
      <c r="CJ20" s="152"/>
      <c r="CK20" s="152">
        <f t="shared" si="15"/>
        <v>0</v>
      </c>
      <c r="CL20" s="152"/>
      <c r="CM20" s="152"/>
      <c r="CN20" s="152"/>
      <c r="CO20" s="290"/>
      <c r="CP20" s="291"/>
      <c r="CQ20" s="153">
        <f t="shared" si="16"/>
        <v>0</v>
      </c>
      <c r="CR20" s="153"/>
      <c r="CS20" s="153"/>
      <c r="CT20" s="153"/>
      <c r="CU20" s="291"/>
      <c r="CV20" s="153">
        <f t="shared" si="17"/>
        <v>0</v>
      </c>
      <c r="CW20" s="153"/>
      <c r="CX20" s="153"/>
      <c r="CY20" s="153"/>
      <c r="CZ20" s="292"/>
      <c r="DA20" s="293"/>
      <c r="DB20" s="154">
        <f t="shared" si="18"/>
        <v>0</v>
      </c>
      <c r="DC20" s="154"/>
      <c r="DD20" s="154"/>
      <c r="DE20" s="154"/>
      <c r="DF20" s="154"/>
      <c r="DG20" s="154">
        <f t="shared" si="19"/>
        <v>0</v>
      </c>
      <c r="DH20" s="154"/>
      <c r="DI20" s="154"/>
      <c r="DJ20" s="154"/>
      <c r="DK20" s="293"/>
      <c r="DL20" s="294">
        <f t="shared" si="20"/>
        <v>0</v>
      </c>
      <c r="DM20" s="156">
        <f t="shared" si="21"/>
        <v>0</v>
      </c>
      <c r="DN20" s="295">
        <f t="shared" si="22"/>
        <v>0</v>
      </c>
      <c r="DO20" s="296">
        <f t="array" aca="1" ref="DO20" ca="1">SUM(LARGE(DR20:EK20,ROW(INDIRECT("1:"&amp;COUNT(DR20:EK20)-D$74))))+SUM(IF(ISNUMBER(VALUE(MID(IF(LEN(IF(ISNUMBER(DR20:EK20),0,DR20:EK20))&gt;1,DR20:EK20,0),1,LEN(IF(LEN(IF(ISNUMBER(DR20:EK20),0,DR20:EK20))&gt;1,DR20:EK20,0))-1)))=FALSE,0,VALUE(MID(IF(LEN(IF(ISNUMBER(DR20:EK20),0,DR20:EK20))&gt;1,DR20:EK20,0),1,LEN(IF(LEN(IF(ISNUMBER(DR20:EK20),0,DR20:EK20))&gt;1,DR20:EK20,0))-1))))</f>
        <v>0</v>
      </c>
      <c r="DP20" s="158">
        <f t="shared" si="23"/>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hidden="1" x14ac:dyDescent="0.25">
      <c r="A21" s="416"/>
      <c r="B21" s="141">
        <f t="shared" ref="B21:B24" si="50">SUMPRODUCT(--(G21:DK21="I"))</f>
        <v>0</v>
      </c>
      <c r="C21" s="142"/>
      <c r="D21" s="143"/>
      <c r="E21" s="277"/>
      <c r="F21" s="511"/>
      <c r="G21" s="145">
        <f t="shared" ref="G21:G24" si="51">IF(OR(J21="E",J21="D"),0,VLOOKUP(F21,$B$69:$C$81,2)+I21+H21)</f>
        <v>0</v>
      </c>
      <c r="H21" s="145"/>
      <c r="I21" s="145"/>
      <c r="J21" s="145"/>
      <c r="K21" s="511"/>
      <c r="L21" s="145">
        <f t="shared" ref="L21:L24" si="52">IF(OR(O21="E",O21="D"),0,VLOOKUP(K21,$B$69:$C$81,2)+M21+N21)</f>
        <v>0</v>
      </c>
      <c r="M21" s="145"/>
      <c r="N21" s="145"/>
      <c r="O21" s="145"/>
      <c r="P21" s="427"/>
      <c r="Q21" s="278"/>
      <c r="R21" s="146">
        <f t="shared" ref="R21:R24" si="53">IF(OR(U21="E",U21="D"),0,VLOOKUP(Q21,$B$69:$C$81,2)+S21+T21)</f>
        <v>0</v>
      </c>
      <c r="S21" s="146"/>
      <c r="T21" s="146"/>
      <c r="U21" s="146"/>
      <c r="V21" s="146"/>
      <c r="W21" s="146">
        <f t="shared" ref="W21:W24" si="54">IF(OR(Z21="E",Z21="D"),0,VLOOKUP(V21,$B$91:$C$107,2)+X21+Y21)</f>
        <v>0</v>
      </c>
      <c r="X21" s="146"/>
      <c r="Y21" s="146"/>
      <c r="Z21" s="146"/>
      <c r="AA21" s="563"/>
      <c r="AB21" s="279"/>
      <c r="AC21" s="147">
        <f t="shared" ref="AC21:AC24" si="55">IF(OR(AF21="E",AF21="D"),0,VLOOKUP(AB21,$B$69:$C$81,2)+AD21+AE21)</f>
        <v>0</v>
      </c>
      <c r="AD21" s="147"/>
      <c r="AE21" s="147"/>
      <c r="AF21" s="147"/>
      <c r="AG21" s="147"/>
      <c r="AH21" s="147">
        <f t="shared" ref="AH21:AH24" si="56">IF(OR(AK21="E",AK21="D"),0,VLOOKUP(AG21,$B$91:$C$107,2)+AI21+AJ21)</f>
        <v>0</v>
      </c>
      <c r="AI21" s="147"/>
      <c r="AJ21" s="147"/>
      <c r="AK21" s="147"/>
      <c r="AL21" s="561"/>
      <c r="AM21" s="281"/>
      <c r="AN21" s="148">
        <f t="shared" ref="AN21:AN24" si="57">IF(OR(AQ21="E",AQ21="D"),0,VLOOKUP(AM21,$B$69:$C$81,2)+AO21+AP21)</f>
        <v>0</v>
      </c>
      <c r="AO21" s="148"/>
      <c r="AP21" s="148"/>
      <c r="AQ21" s="148"/>
      <c r="AR21" s="281"/>
      <c r="AS21" s="148">
        <f t="shared" ref="AS21:AS24" si="58">IF(OR(AV21="E",AV21="D"),0,VLOOKUP(AR21,$B$91:$C$107,2)+AT21+AU21)</f>
        <v>0</v>
      </c>
      <c r="AT21" s="148"/>
      <c r="AU21" s="148"/>
      <c r="AV21" s="148"/>
      <c r="AW21" s="282"/>
      <c r="AX21" s="283"/>
      <c r="AY21" s="149">
        <f t="shared" ref="AY21:AY24" si="59">IF(OR(BB21="E",BB21="D"),0,VLOOKUP(AX21,$B$69:$C$81,2)+AZ21+BA21)</f>
        <v>0</v>
      </c>
      <c r="AZ21" s="149"/>
      <c r="BA21" s="149"/>
      <c r="BB21" s="149"/>
      <c r="BC21" s="149"/>
      <c r="BD21" s="149">
        <f t="shared" ref="BD21:BD24" si="60">IF(OR(BG21="E",BG21="D"),0,VLOOKUP(BC21,$B$91:$C$107,2)+BE21+BF21)</f>
        <v>0</v>
      </c>
      <c r="BE21" s="149"/>
      <c r="BF21" s="149"/>
      <c r="BG21" s="149"/>
      <c r="BH21" s="284"/>
      <c r="BI21" s="285"/>
      <c r="BJ21" s="150">
        <f t="shared" ref="BJ21:BJ24" si="61">IF(OR(BM21="E",BM21="D"),0,VLOOKUP(BI21,$B$69:$C$81,2)+BK21+BL21)</f>
        <v>0</v>
      </c>
      <c r="BK21" s="150"/>
      <c r="BL21" s="150"/>
      <c r="BM21" s="150"/>
      <c r="BN21" s="150"/>
      <c r="BO21" s="150">
        <f t="shared" ref="BO21:BO24" si="62">IF(OR(BQ21="E",BQ21="D"),0,VLOOKUP(BN21,$B$91:$C$107,2)+BP21+BQ21)</f>
        <v>0</v>
      </c>
      <c r="BP21" s="150"/>
      <c r="BQ21" s="150"/>
      <c r="BR21" s="150"/>
      <c r="BS21" s="562"/>
      <c r="BT21" s="287"/>
      <c r="BU21" s="151">
        <f t="shared" ref="BU21:BU24" si="63">IF(OR(BX21="E",BX21="D"),0,VLOOKUP(BT21,$B$69:$C$81,2)+BV21+BW21)</f>
        <v>0</v>
      </c>
      <c r="BV21" s="151"/>
      <c r="BW21" s="151"/>
      <c r="BX21" s="151"/>
      <c r="BY21" s="151"/>
      <c r="BZ21" s="151">
        <f t="shared" ref="BZ21:BZ24" si="64">IF(OR(CC21="E",CC21="D"),0,VLOOKUP(BY21,$B$91:$C$107,2)+CA21+CB21)</f>
        <v>0</v>
      </c>
      <c r="CA21" s="151"/>
      <c r="CB21" s="151"/>
      <c r="CC21" s="151"/>
      <c r="CD21" s="288"/>
      <c r="CE21" s="289"/>
      <c r="CF21" s="152">
        <f t="shared" ref="CF21:CF24" si="65">IF(OR(CI21="E",CI21="D"),0,VLOOKUP(CE21,$B$69:$C$81,2)+CG21+CH21)</f>
        <v>0</v>
      </c>
      <c r="CG21" s="152"/>
      <c r="CH21" s="152"/>
      <c r="CI21" s="152"/>
      <c r="CJ21" s="152"/>
      <c r="CK21" s="152">
        <f t="shared" ref="CK21:CK24" si="66">IF(OR(CN21="E",CN21="D"),0,VLOOKUP(CJ21,$B$91:$C$107,2)+CL21+CM21)</f>
        <v>0</v>
      </c>
      <c r="CL21" s="152"/>
      <c r="CM21" s="152"/>
      <c r="CN21" s="152"/>
      <c r="CO21" s="290"/>
      <c r="CP21" s="291"/>
      <c r="CQ21" s="153">
        <f t="shared" ref="CQ21:CQ24" si="67">IF(OR(CT21="E",CT21="D"),0,VLOOKUP(CP21,$B$69:$C$81,2)+CR21+CS21)</f>
        <v>0</v>
      </c>
      <c r="CR21" s="153"/>
      <c r="CS21" s="153"/>
      <c r="CT21" s="153"/>
      <c r="CU21" s="291"/>
      <c r="CV21" s="153">
        <f t="shared" ref="CV21:CV24" si="68">IF(OR(CY21="E",CY21="D"),0,VLOOKUP(CU21,$B$91:$C$107,2)+CW21+CX21)</f>
        <v>0</v>
      </c>
      <c r="CW21" s="153"/>
      <c r="CX21" s="153"/>
      <c r="CY21" s="153"/>
      <c r="CZ21" s="292"/>
      <c r="DA21" s="293"/>
      <c r="DB21" s="154">
        <f t="shared" ref="DB21:DB24" si="69">IF(OR(DE21="E",DE21="D"),0,VLOOKUP(DA21,$B$69:$C$81,2)+DC21+DD21)</f>
        <v>0</v>
      </c>
      <c r="DC21" s="154"/>
      <c r="DD21" s="154"/>
      <c r="DE21" s="154"/>
      <c r="DF21" s="154"/>
      <c r="DG21" s="154">
        <f t="shared" ref="DG21:DG24" si="70">IF(OR(DJ21="E",DJ21="D"),0,VLOOKUP(DF21,$B$91:$C$107,2)+DH21+DI21)</f>
        <v>0</v>
      </c>
      <c r="DH21" s="154"/>
      <c r="DI21" s="154"/>
      <c r="DJ21" s="154"/>
      <c r="DK21" s="293"/>
      <c r="DL21" s="294">
        <f t="shared" ref="DL21:DL24" si="71">G21+L21+R21+W21+AC21+AH21+AN21+AS21+AY21+BD21+BJ21+BO21+BU21+BZ21+CF21+CK21+CQ21+CV21+DB21+DG21</f>
        <v>0</v>
      </c>
      <c r="DM21" s="156">
        <f t="shared" ref="DM21:DM65" si="72">SUMPRODUCT(--(G21:DJ21="E")--(G21:DJ21="D"))</f>
        <v>0</v>
      </c>
      <c r="DN21" s="295">
        <f t="shared" ref="DN21:DN65" si="73">EM21+EO21+EQ21+ES21+EU21</f>
        <v>0</v>
      </c>
      <c r="DO21" s="296">
        <f t="array" aca="1" ref="DO21" ca="1">SUM(LARGE(DR21:EK21,ROW(INDIRECT("1:"&amp;COUNT(DR21:EK21)-D$74))))+SUM(IF(ISNUMBER(VALUE(MID(IF(LEN(IF(ISNUMBER(DR21:EK21),0,DR21:EK21))&gt;1,DR21:EK21,0),1,LEN(IF(LEN(IF(ISNUMBER(DR21:EK21),0,DR21:EK21))&gt;1,DR21:EK21,0))-1)))=FALSE,0,VALUE(MID(IF(LEN(IF(ISNUMBER(DR21:EK21),0,DR21:EK21))&gt;1,DR21:EK21,0),1,LEN(IF(LEN(IF(ISNUMBER(DR21:EK21),0,DR21:EK21))&gt;1,DR21:EK21,0))-1))))</f>
        <v>0</v>
      </c>
      <c r="DP21" s="158">
        <f t="shared" si="23"/>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hidden="1" x14ac:dyDescent="0.25">
      <c r="A22" s="416"/>
      <c r="B22" s="141">
        <f t="shared" si="50"/>
        <v>0</v>
      </c>
      <c r="C22" s="142"/>
      <c r="D22" s="143"/>
      <c r="E22" s="277"/>
      <c r="F22" s="511"/>
      <c r="G22" s="145">
        <f t="shared" si="51"/>
        <v>0</v>
      </c>
      <c r="H22" s="145"/>
      <c r="I22" s="145"/>
      <c r="J22" s="145"/>
      <c r="K22" s="511"/>
      <c r="L22" s="145">
        <f t="shared" si="52"/>
        <v>0</v>
      </c>
      <c r="M22" s="145"/>
      <c r="N22" s="145"/>
      <c r="O22" s="145"/>
      <c r="P22" s="427"/>
      <c r="Q22" s="278"/>
      <c r="R22" s="146">
        <f t="shared" si="53"/>
        <v>0</v>
      </c>
      <c r="S22" s="146"/>
      <c r="T22" s="146"/>
      <c r="U22" s="146"/>
      <c r="V22" s="146"/>
      <c r="W22" s="146">
        <f t="shared" si="54"/>
        <v>0</v>
      </c>
      <c r="X22" s="146"/>
      <c r="Y22" s="146"/>
      <c r="Z22" s="146"/>
      <c r="AA22" s="563"/>
      <c r="AB22" s="279"/>
      <c r="AC22" s="147">
        <f t="shared" si="55"/>
        <v>0</v>
      </c>
      <c r="AD22" s="147"/>
      <c r="AE22" s="147"/>
      <c r="AF22" s="147"/>
      <c r="AG22" s="147"/>
      <c r="AH22" s="147">
        <f t="shared" si="56"/>
        <v>0</v>
      </c>
      <c r="AI22" s="147"/>
      <c r="AJ22" s="147"/>
      <c r="AK22" s="147"/>
      <c r="AL22" s="561"/>
      <c r="AM22" s="281"/>
      <c r="AN22" s="148">
        <f t="shared" si="57"/>
        <v>0</v>
      </c>
      <c r="AO22" s="148"/>
      <c r="AP22" s="148"/>
      <c r="AQ22" s="148"/>
      <c r="AR22" s="281"/>
      <c r="AS22" s="148">
        <f t="shared" si="58"/>
        <v>0</v>
      </c>
      <c r="AT22" s="148"/>
      <c r="AU22" s="148"/>
      <c r="AV22" s="148"/>
      <c r="AW22" s="282"/>
      <c r="AX22" s="283"/>
      <c r="AY22" s="149">
        <f t="shared" si="59"/>
        <v>0</v>
      </c>
      <c r="AZ22" s="149"/>
      <c r="BA22" s="149"/>
      <c r="BB22" s="149"/>
      <c r="BC22" s="149"/>
      <c r="BD22" s="149">
        <f t="shared" si="60"/>
        <v>0</v>
      </c>
      <c r="BE22" s="149"/>
      <c r="BF22" s="149"/>
      <c r="BG22" s="149"/>
      <c r="BH22" s="284"/>
      <c r="BI22" s="285"/>
      <c r="BJ22" s="150">
        <f t="shared" si="61"/>
        <v>0</v>
      </c>
      <c r="BK22" s="150"/>
      <c r="BL22" s="150"/>
      <c r="BM22" s="150"/>
      <c r="BN22" s="150"/>
      <c r="BO22" s="150">
        <f t="shared" si="62"/>
        <v>0</v>
      </c>
      <c r="BP22" s="150"/>
      <c r="BQ22" s="150"/>
      <c r="BR22" s="150"/>
      <c r="BS22" s="562"/>
      <c r="BT22" s="287"/>
      <c r="BU22" s="151">
        <f t="shared" si="63"/>
        <v>0</v>
      </c>
      <c r="BV22" s="151"/>
      <c r="BW22" s="151"/>
      <c r="BX22" s="151"/>
      <c r="BY22" s="151"/>
      <c r="BZ22" s="151">
        <f t="shared" si="64"/>
        <v>0</v>
      </c>
      <c r="CA22" s="151"/>
      <c r="CB22" s="151"/>
      <c r="CC22" s="151"/>
      <c r="CD22" s="288"/>
      <c r="CE22" s="289"/>
      <c r="CF22" s="152">
        <f t="shared" si="65"/>
        <v>0</v>
      </c>
      <c r="CG22" s="152"/>
      <c r="CH22" s="152"/>
      <c r="CI22" s="152"/>
      <c r="CJ22" s="152"/>
      <c r="CK22" s="152">
        <f t="shared" si="66"/>
        <v>0</v>
      </c>
      <c r="CL22" s="152"/>
      <c r="CM22" s="152"/>
      <c r="CN22" s="152"/>
      <c r="CO22" s="290"/>
      <c r="CP22" s="291"/>
      <c r="CQ22" s="153">
        <f t="shared" si="67"/>
        <v>0</v>
      </c>
      <c r="CR22" s="153"/>
      <c r="CS22" s="153"/>
      <c r="CT22" s="153"/>
      <c r="CU22" s="291"/>
      <c r="CV22" s="153">
        <f t="shared" si="68"/>
        <v>0</v>
      </c>
      <c r="CW22" s="153"/>
      <c r="CX22" s="153"/>
      <c r="CY22" s="153"/>
      <c r="CZ22" s="292"/>
      <c r="DA22" s="293"/>
      <c r="DB22" s="154">
        <f t="shared" si="69"/>
        <v>0</v>
      </c>
      <c r="DC22" s="154"/>
      <c r="DD22" s="154"/>
      <c r="DE22" s="154"/>
      <c r="DF22" s="154"/>
      <c r="DG22" s="154">
        <f t="shared" si="70"/>
        <v>0</v>
      </c>
      <c r="DH22" s="154"/>
      <c r="DI22" s="154"/>
      <c r="DJ22" s="154"/>
      <c r="DK22" s="293"/>
      <c r="DL22" s="294">
        <f t="shared" si="71"/>
        <v>0</v>
      </c>
      <c r="DM22" s="156">
        <f t="shared" si="72"/>
        <v>0</v>
      </c>
      <c r="DN22" s="295">
        <f t="shared" si="73"/>
        <v>0</v>
      </c>
      <c r="DO22" s="296">
        <f t="array" aca="1" ref="DO22" ca="1">SUM(LARGE(DR22:EK22,ROW(INDIRECT("1:"&amp;COUNT(DR22:EK22)-D$74))))+SUM(IF(ISNUMBER(VALUE(MID(IF(LEN(IF(ISNUMBER(DR22:EK22),0,DR22:EK22))&gt;1,DR22:EK22,0),1,LEN(IF(LEN(IF(ISNUMBER(DR22:EK22),0,DR22:EK22))&gt;1,DR22:EK22,0))-1)))=FALSE,0,VALUE(MID(IF(LEN(IF(ISNUMBER(DR22:EK22),0,DR22:EK22))&gt;1,DR22:EK22,0),1,LEN(IF(LEN(IF(ISNUMBER(DR22:EK22),0,DR22:EK22))&gt;1,DR22:EK22,0))-1))))</f>
        <v>0</v>
      </c>
      <c r="DP22" s="158">
        <f t="shared" si="23"/>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hidden="1" x14ac:dyDescent="0.25">
      <c r="A23" s="416"/>
      <c r="B23" s="141">
        <f t="shared" si="50"/>
        <v>0</v>
      </c>
      <c r="C23" s="142"/>
      <c r="D23" s="143"/>
      <c r="E23" s="277"/>
      <c r="F23" s="511"/>
      <c r="G23" s="145">
        <f t="shared" si="51"/>
        <v>0</v>
      </c>
      <c r="H23" s="145"/>
      <c r="I23" s="145"/>
      <c r="J23" s="145"/>
      <c r="K23" s="511"/>
      <c r="L23" s="145">
        <f t="shared" si="52"/>
        <v>0</v>
      </c>
      <c r="M23" s="145"/>
      <c r="N23" s="145"/>
      <c r="O23" s="145"/>
      <c r="P23" s="427"/>
      <c r="Q23" s="278"/>
      <c r="R23" s="146">
        <f t="shared" si="53"/>
        <v>0</v>
      </c>
      <c r="S23" s="146"/>
      <c r="T23" s="146"/>
      <c r="U23" s="146"/>
      <c r="V23" s="146"/>
      <c r="W23" s="146">
        <f t="shared" si="54"/>
        <v>0</v>
      </c>
      <c r="X23" s="146"/>
      <c r="Y23" s="146"/>
      <c r="Z23" s="146"/>
      <c r="AA23" s="563"/>
      <c r="AB23" s="279"/>
      <c r="AC23" s="147">
        <f t="shared" si="55"/>
        <v>0</v>
      </c>
      <c r="AD23" s="147"/>
      <c r="AE23" s="147"/>
      <c r="AF23" s="147"/>
      <c r="AG23" s="147"/>
      <c r="AH23" s="147">
        <f t="shared" si="56"/>
        <v>0</v>
      </c>
      <c r="AI23" s="147"/>
      <c r="AJ23" s="147"/>
      <c r="AK23" s="147"/>
      <c r="AL23" s="561"/>
      <c r="AM23" s="281"/>
      <c r="AN23" s="148">
        <f t="shared" si="57"/>
        <v>0</v>
      </c>
      <c r="AO23" s="148"/>
      <c r="AP23" s="148"/>
      <c r="AQ23" s="148"/>
      <c r="AR23" s="281"/>
      <c r="AS23" s="148">
        <f t="shared" si="58"/>
        <v>0</v>
      </c>
      <c r="AT23" s="148"/>
      <c r="AU23" s="148"/>
      <c r="AV23" s="148"/>
      <c r="AW23" s="282"/>
      <c r="AX23" s="283"/>
      <c r="AY23" s="149">
        <f t="shared" si="59"/>
        <v>0</v>
      </c>
      <c r="AZ23" s="149"/>
      <c r="BA23" s="149"/>
      <c r="BB23" s="149"/>
      <c r="BC23" s="149"/>
      <c r="BD23" s="149">
        <f t="shared" si="60"/>
        <v>0</v>
      </c>
      <c r="BE23" s="149"/>
      <c r="BF23" s="149"/>
      <c r="BG23" s="149"/>
      <c r="BH23" s="284"/>
      <c r="BI23" s="285"/>
      <c r="BJ23" s="150">
        <f t="shared" si="61"/>
        <v>0</v>
      </c>
      <c r="BK23" s="150"/>
      <c r="BL23" s="150"/>
      <c r="BM23" s="150"/>
      <c r="BN23" s="150"/>
      <c r="BO23" s="150">
        <f t="shared" si="62"/>
        <v>0</v>
      </c>
      <c r="BP23" s="150"/>
      <c r="BQ23" s="150"/>
      <c r="BR23" s="150"/>
      <c r="BS23" s="562"/>
      <c r="BT23" s="287"/>
      <c r="BU23" s="151">
        <f t="shared" si="63"/>
        <v>0</v>
      </c>
      <c r="BV23" s="151"/>
      <c r="BW23" s="151"/>
      <c r="BX23" s="151"/>
      <c r="BY23" s="151"/>
      <c r="BZ23" s="151">
        <f t="shared" si="64"/>
        <v>0</v>
      </c>
      <c r="CA23" s="151"/>
      <c r="CB23" s="151"/>
      <c r="CC23" s="151"/>
      <c r="CD23" s="288"/>
      <c r="CE23" s="289"/>
      <c r="CF23" s="152">
        <f t="shared" si="65"/>
        <v>0</v>
      </c>
      <c r="CG23" s="152"/>
      <c r="CH23" s="152"/>
      <c r="CI23" s="152"/>
      <c r="CJ23" s="152"/>
      <c r="CK23" s="152">
        <f t="shared" si="66"/>
        <v>0</v>
      </c>
      <c r="CL23" s="152"/>
      <c r="CM23" s="152"/>
      <c r="CN23" s="152"/>
      <c r="CO23" s="290"/>
      <c r="CP23" s="291"/>
      <c r="CQ23" s="153">
        <f t="shared" si="67"/>
        <v>0</v>
      </c>
      <c r="CR23" s="153"/>
      <c r="CS23" s="153"/>
      <c r="CT23" s="153"/>
      <c r="CU23" s="291"/>
      <c r="CV23" s="153">
        <f t="shared" si="68"/>
        <v>0</v>
      </c>
      <c r="CW23" s="153"/>
      <c r="CX23" s="153"/>
      <c r="CY23" s="153"/>
      <c r="CZ23" s="292"/>
      <c r="DA23" s="293"/>
      <c r="DB23" s="154">
        <f t="shared" si="69"/>
        <v>0</v>
      </c>
      <c r="DC23" s="154"/>
      <c r="DD23" s="154"/>
      <c r="DE23" s="154"/>
      <c r="DF23" s="154"/>
      <c r="DG23" s="154">
        <f t="shared" si="70"/>
        <v>0</v>
      </c>
      <c r="DH23" s="154"/>
      <c r="DI23" s="154"/>
      <c r="DJ23" s="154"/>
      <c r="DK23" s="293"/>
      <c r="DL23" s="294">
        <f t="shared" si="71"/>
        <v>0</v>
      </c>
      <c r="DM23" s="156">
        <f t="shared" si="72"/>
        <v>0</v>
      </c>
      <c r="DN23" s="295">
        <f t="shared" si="73"/>
        <v>0</v>
      </c>
      <c r="DO23" s="296">
        <f t="array" aca="1" ref="DO23" ca="1">SUM(LARGE(DR23:EK23,ROW(INDIRECT("1:"&amp;COUNT(DR23:EK23)-D$74))))+SUM(IF(ISNUMBER(VALUE(MID(IF(LEN(IF(ISNUMBER(DR23:EK23),0,DR23:EK23))&gt;1,DR23:EK23,0),1,LEN(IF(LEN(IF(ISNUMBER(DR23:EK23),0,DR23:EK23))&gt;1,DR23:EK23,0))-1)))=FALSE,0,VALUE(MID(IF(LEN(IF(ISNUMBER(DR23:EK23),0,DR23:EK23))&gt;1,DR23:EK23,0),1,LEN(IF(LEN(IF(ISNUMBER(DR23:EK23),0,DR23:EK23))&gt;1,DR23:EK23,0))-1))))</f>
        <v>0</v>
      </c>
      <c r="DP23" s="158">
        <f t="shared" si="23"/>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hidden="1" x14ac:dyDescent="0.25">
      <c r="A24" s="416"/>
      <c r="B24" s="141">
        <f t="shared" si="50"/>
        <v>0</v>
      </c>
      <c r="C24" s="142"/>
      <c r="D24" s="143"/>
      <c r="E24" s="277"/>
      <c r="F24" s="511"/>
      <c r="G24" s="145">
        <f t="shared" si="51"/>
        <v>0</v>
      </c>
      <c r="H24" s="145"/>
      <c r="I24" s="145"/>
      <c r="J24" s="145"/>
      <c r="K24" s="511"/>
      <c r="L24" s="145">
        <f t="shared" si="52"/>
        <v>0</v>
      </c>
      <c r="M24" s="145"/>
      <c r="N24" s="145"/>
      <c r="O24" s="145"/>
      <c r="P24" s="427"/>
      <c r="Q24" s="278"/>
      <c r="R24" s="146">
        <f t="shared" si="53"/>
        <v>0</v>
      </c>
      <c r="S24" s="146"/>
      <c r="T24" s="146"/>
      <c r="U24" s="146"/>
      <c r="V24" s="146"/>
      <c r="W24" s="146">
        <f t="shared" si="54"/>
        <v>0</v>
      </c>
      <c r="X24" s="146"/>
      <c r="Y24" s="146"/>
      <c r="Z24" s="146"/>
      <c r="AA24" s="563"/>
      <c r="AB24" s="279"/>
      <c r="AC24" s="147">
        <f t="shared" si="55"/>
        <v>0</v>
      </c>
      <c r="AD24" s="147"/>
      <c r="AE24" s="147"/>
      <c r="AF24" s="147"/>
      <c r="AG24" s="147"/>
      <c r="AH24" s="147">
        <f t="shared" si="56"/>
        <v>0</v>
      </c>
      <c r="AI24" s="147"/>
      <c r="AJ24" s="147"/>
      <c r="AK24" s="147"/>
      <c r="AL24" s="561"/>
      <c r="AM24" s="281"/>
      <c r="AN24" s="148">
        <f t="shared" si="57"/>
        <v>0</v>
      </c>
      <c r="AO24" s="148"/>
      <c r="AP24" s="148"/>
      <c r="AQ24" s="148"/>
      <c r="AR24" s="281"/>
      <c r="AS24" s="148">
        <f t="shared" si="58"/>
        <v>0</v>
      </c>
      <c r="AT24" s="148"/>
      <c r="AU24" s="148"/>
      <c r="AV24" s="148"/>
      <c r="AW24" s="282"/>
      <c r="AX24" s="283"/>
      <c r="AY24" s="149">
        <f t="shared" si="59"/>
        <v>0</v>
      </c>
      <c r="AZ24" s="149"/>
      <c r="BA24" s="149"/>
      <c r="BB24" s="149"/>
      <c r="BC24" s="149"/>
      <c r="BD24" s="149">
        <f t="shared" si="60"/>
        <v>0</v>
      </c>
      <c r="BE24" s="149"/>
      <c r="BF24" s="149"/>
      <c r="BG24" s="149"/>
      <c r="BH24" s="284"/>
      <c r="BI24" s="285"/>
      <c r="BJ24" s="150">
        <f t="shared" si="61"/>
        <v>0</v>
      </c>
      <c r="BK24" s="150"/>
      <c r="BL24" s="150"/>
      <c r="BM24" s="150"/>
      <c r="BN24" s="150"/>
      <c r="BO24" s="150">
        <f t="shared" si="62"/>
        <v>0</v>
      </c>
      <c r="BP24" s="150"/>
      <c r="BQ24" s="150"/>
      <c r="BR24" s="150"/>
      <c r="BS24" s="562"/>
      <c r="BT24" s="287"/>
      <c r="BU24" s="151">
        <f t="shared" si="63"/>
        <v>0</v>
      </c>
      <c r="BV24" s="151"/>
      <c r="BW24" s="151"/>
      <c r="BX24" s="151"/>
      <c r="BY24" s="151"/>
      <c r="BZ24" s="151">
        <f t="shared" si="64"/>
        <v>0</v>
      </c>
      <c r="CA24" s="151"/>
      <c r="CB24" s="151"/>
      <c r="CC24" s="151"/>
      <c r="CD24" s="288"/>
      <c r="CE24" s="289"/>
      <c r="CF24" s="152">
        <f t="shared" si="65"/>
        <v>0</v>
      </c>
      <c r="CG24" s="152"/>
      <c r="CH24" s="152"/>
      <c r="CI24" s="152"/>
      <c r="CJ24" s="152"/>
      <c r="CK24" s="152">
        <f t="shared" si="66"/>
        <v>0</v>
      </c>
      <c r="CL24" s="152"/>
      <c r="CM24" s="152"/>
      <c r="CN24" s="152"/>
      <c r="CO24" s="290"/>
      <c r="CP24" s="291"/>
      <c r="CQ24" s="153">
        <f t="shared" si="67"/>
        <v>0</v>
      </c>
      <c r="CR24" s="153"/>
      <c r="CS24" s="153"/>
      <c r="CT24" s="153"/>
      <c r="CU24" s="291"/>
      <c r="CV24" s="153">
        <f t="shared" si="68"/>
        <v>0</v>
      </c>
      <c r="CW24" s="153"/>
      <c r="CX24" s="153"/>
      <c r="CY24" s="153"/>
      <c r="CZ24" s="292"/>
      <c r="DA24" s="293"/>
      <c r="DB24" s="154">
        <f t="shared" si="69"/>
        <v>0</v>
      </c>
      <c r="DC24" s="154"/>
      <c r="DD24" s="154"/>
      <c r="DE24" s="154"/>
      <c r="DF24" s="154"/>
      <c r="DG24" s="154">
        <f t="shared" si="70"/>
        <v>0</v>
      </c>
      <c r="DH24" s="154"/>
      <c r="DI24" s="154"/>
      <c r="DJ24" s="154"/>
      <c r="DK24" s="293"/>
      <c r="DL24" s="294">
        <f t="shared" si="71"/>
        <v>0</v>
      </c>
      <c r="DM24" s="156">
        <f t="shared" si="72"/>
        <v>0</v>
      </c>
      <c r="DN24" s="295">
        <f t="shared" si="73"/>
        <v>0</v>
      </c>
      <c r="DO24" s="296">
        <f t="array" aca="1" ref="DO24" ca="1">SUM(LARGE(DR24:EK24,ROW(INDIRECT("1:"&amp;COUNT(DR24:EK24)-D$74))))+SUM(IF(ISNUMBER(VALUE(MID(IF(LEN(IF(ISNUMBER(DR24:EK24),0,DR24:EK24))&gt;1,DR24:EK24,0),1,LEN(IF(LEN(IF(ISNUMBER(DR24:EK24),0,DR24:EK24))&gt;1,DR24:EK24,0))-1)))=FALSE,0,VALUE(MID(IF(LEN(IF(ISNUMBER(DR24:EK24),0,DR24:EK24))&gt;1,DR24:EK24,0),1,LEN(IF(LEN(IF(ISNUMBER(DR24:EK24),0,DR24:EK24))&gt;1,DR24:EK24,0))-1))))</f>
        <v>0</v>
      </c>
      <c r="DP24" s="158">
        <f t="shared" si="23"/>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hidden="1" x14ac:dyDescent="0.25">
      <c r="A25" s="416"/>
      <c r="B25" s="141">
        <f>SUMPRODUCT(--(G25:DK25="I"))</f>
        <v>0</v>
      </c>
      <c r="C25" s="142"/>
      <c r="D25" s="143"/>
      <c r="E25" s="277"/>
      <c r="F25" s="511"/>
      <c r="G25" s="145">
        <f>IF(OR(J25="E",J25="D"),0,VLOOKUP(F25,$B$69:$C$81,2)+I25+H25)</f>
        <v>0</v>
      </c>
      <c r="H25" s="145"/>
      <c r="I25" s="145"/>
      <c r="J25" s="145"/>
      <c r="K25" s="511"/>
      <c r="L25" s="145">
        <f>IF(OR(O25="E",O25="D"),0,VLOOKUP(K25,$B$69:$C$81,2)+M25+N25)</f>
        <v>0</v>
      </c>
      <c r="M25" s="145"/>
      <c r="N25" s="145"/>
      <c r="O25" s="145"/>
      <c r="P25" s="427"/>
      <c r="Q25" s="278"/>
      <c r="R25" s="146">
        <f>IF(OR(U25="E",U25="D"),0,VLOOKUP(Q25,$B$69:$C$81,2)+S25+T25)</f>
        <v>0</v>
      </c>
      <c r="S25" s="146"/>
      <c r="T25" s="146"/>
      <c r="U25" s="146"/>
      <c r="V25" s="146"/>
      <c r="W25" s="146">
        <f>IF(OR(Z25="E",Z25="D"),0,VLOOKUP(V25,$B$91:$C$107,2)+X25+Y25)</f>
        <v>0</v>
      </c>
      <c r="X25" s="146"/>
      <c r="Y25" s="146"/>
      <c r="Z25" s="146"/>
      <c r="AA25" s="563"/>
      <c r="AB25" s="279"/>
      <c r="AC25" s="147">
        <f>IF(OR(AF25="E",AF25="D"),0,VLOOKUP(AB25,$B$69:$C$81,2)+AD25+AE25)</f>
        <v>0</v>
      </c>
      <c r="AD25" s="147"/>
      <c r="AE25" s="147"/>
      <c r="AF25" s="147"/>
      <c r="AG25" s="147"/>
      <c r="AH25" s="147">
        <f>IF(OR(AK25="E",AK25="D"),0,VLOOKUP(AG25,$B$91:$C$107,2)+AI25+AJ25)</f>
        <v>0</v>
      </c>
      <c r="AI25" s="147"/>
      <c r="AJ25" s="147"/>
      <c r="AK25" s="147"/>
      <c r="AL25" s="561"/>
      <c r="AM25" s="281"/>
      <c r="AN25" s="148">
        <f>IF(OR(AQ25="E",AQ25="D"),0,VLOOKUP(AM25,$B$69:$C$81,2)+AO25+AP25)</f>
        <v>0</v>
      </c>
      <c r="AO25" s="148"/>
      <c r="AP25" s="148"/>
      <c r="AQ25" s="148"/>
      <c r="AR25" s="281"/>
      <c r="AS25" s="148">
        <f>IF(OR(AV25="E",AV25="D"),0,VLOOKUP(AR25,$B$91:$C$107,2)+AT25+AU25)</f>
        <v>0</v>
      </c>
      <c r="AT25" s="148"/>
      <c r="AU25" s="148"/>
      <c r="AV25" s="148"/>
      <c r="AW25" s="282"/>
      <c r="AX25" s="283"/>
      <c r="AY25" s="149">
        <f>IF(OR(BB25="E",BB25="D"),0,VLOOKUP(AX25,$B$69:$C$81,2)+AZ25+BA25)</f>
        <v>0</v>
      </c>
      <c r="AZ25" s="149"/>
      <c r="BA25" s="149"/>
      <c r="BB25" s="149"/>
      <c r="BC25" s="149"/>
      <c r="BD25" s="149">
        <f>IF(OR(BG25="E",BG25="D"),0,VLOOKUP(BC25,$B$91:$C$107,2)+BE25+BF25)</f>
        <v>0</v>
      </c>
      <c r="BE25" s="149"/>
      <c r="BF25" s="149"/>
      <c r="BG25" s="149"/>
      <c r="BH25" s="284"/>
      <c r="BI25" s="285"/>
      <c r="BJ25" s="150">
        <f>IF(OR(BM25="E",BM25="D"),0,VLOOKUP(BI25,$B$69:$C$81,2)+BK25+BL25)</f>
        <v>0</v>
      </c>
      <c r="BK25" s="150"/>
      <c r="BL25" s="150"/>
      <c r="BM25" s="150"/>
      <c r="BN25" s="150"/>
      <c r="BO25" s="150">
        <f>IF(OR(BQ25="E",BQ25="D"),0,VLOOKUP(BN25,$B$91:$C$107,2)+BP25+BQ25)</f>
        <v>0</v>
      </c>
      <c r="BP25" s="150"/>
      <c r="BQ25" s="150"/>
      <c r="BR25" s="150"/>
      <c r="BS25" s="562"/>
      <c r="BT25" s="287"/>
      <c r="BU25" s="151">
        <f>IF(OR(BX25="E",BX25="D"),0,VLOOKUP(BT25,$B$69:$C$81,2)+BV25+BW25)</f>
        <v>0</v>
      </c>
      <c r="BV25" s="151"/>
      <c r="BW25" s="151"/>
      <c r="BX25" s="151"/>
      <c r="BY25" s="151"/>
      <c r="BZ25" s="151">
        <f>IF(OR(CC25="E",CC25="D"),0,VLOOKUP(BY25,$B$91:$C$107,2)+CA25+CB25)</f>
        <v>0</v>
      </c>
      <c r="CA25" s="151"/>
      <c r="CB25" s="151"/>
      <c r="CC25" s="151"/>
      <c r="CD25" s="288"/>
      <c r="CE25" s="289"/>
      <c r="CF25" s="152">
        <f>IF(OR(CI25="E",CI25="D"),0,VLOOKUP(CE25,$B$69:$C$81,2)+CG25+CH25)</f>
        <v>0</v>
      </c>
      <c r="CG25" s="152"/>
      <c r="CH25" s="152"/>
      <c r="CI25" s="152"/>
      <c r="CJ25" s="152"/>
      <c r="CK25" s="152">
        <f>IF(OR(CN25="E",CN25="D"),0,VLOOKUP(CJ25,$B$91:$C$107,2)+CL25+CM25)</f>
        <v>0</v>
      </c>
      <c r="CL25" s="152"/>
      <c r="CM25" s="152"/>
      <c r="CN25" s="152"/>
      <c r="CO25" s="290"/>
      <c r="CP25" s="291"/>
      <c r="CQ25" s="153">
        <f>IF(OR(CT25="E",CT25="D"),0,VLOOKUP(CP25,$B$69:$C$81,2)+CR25+CS25)</f>
        <v>0</v>
      </c>
      <c r="CR25" s="153"/>
      <c r="CS25" s="153"/>
      <c r="CT25" s="153"/>
      <c r="CU25" s="291"/>
      <c r="CV25" s="153">
        <f>IF(OR(CY25="E",CY25="D"),0,VLOOKUP(CU25,$B$91:$C$107,2)+CW25+CX25)</f>
        <v>0</v>
      </c>
      <c r="CW25" s="153"/>
      <c r="CX25" s="153"/>
      <c r="CY25" s="153"/>
      <c r="CZ25" s="292"/>
      <c r="DA25" s="293"/>
      <c r="DB25" s="154">
        <f>IF(OR(DE25="E",DE25="D"),0,VLOOKUP(DA25,$B$69:$C$81,2)+DC25+DD25)</f>
        <v>0</v>
      </c>
      <c r="DC25" s="154"/>
      <c r="DD25" s="154"/>
      <c r="DE25" s="154"/>
      <c r="DF25" s="154"/>
      <c r="DG25" s="154">
        <f>IF(OR(DJ25="E",DJ25="D"),0,VLOOKUP(DF25,$B$91:$C$107,2)+DH25+DI25)</f>
        <v>0</v>
      </c>
      <c r="DH25" s="154"/>
      <c r="DI25" s="154"/>
      <c r="DJ25" s="154"/>
      <c r="DK25" s="293"/>
      <c r="DL25" s="294">
        <f>G25+L25+R25+W25+AC25+AH25+AN25+AS25+AY25+BD25+BJ25+BO25+BU25+BZ25+CF25+CK25+CQ25+CV25+DB25+DG25</f>
        <v>0</v>
      </c>
      <c r="DM25" s="156">
        <f t="shared" si="72"/>
        <v>0</v>
      </c>
      <c r="DN25" s="295">
        <f t="shared" si="73"/>
        <v>0</v>
      </c>
      <c r="DO25" s="296">
        <f t="array" aca="1" ref="DO25" ca="1">SUM(LARGE(DR25:EK25,ROW(INDIRECT("1:"&amp;COUNT(DR25:EK25)-D$74))))+SUM(IF(ISNUMBER(VALUE(MID(IF(LEN(IF(ISNUMBER(DR25:EK25),0,DR25:EK25))&gt;1,DR25:EK25,0),1,LEN(IF(LEN(IF(ISNUMBER(DR25:EK25),0,DR25:EK25))&gt;1,DR25:EK25,0))-1)))=FALSE,0,VALUE(MID(IF(LEN(IF(ISNUMBER(DR25:EK25),0,DR25:EK25))&gt;1,DR25:EK25,0),1,LEN(IF(LEN(IF(ISNUMBER(DR25:EK25),0,DR25:EK25))&gt;1,DR25:EK25,0))-1))))</f>
        <v>0</v>
      </c>
      <c r="DP25" s="158">
        <f t="shared" si="23"/>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hidden="1" x14ac:dyDescent="0.25">
      <c r="A26" s="416"/>
      <c r="B26" s="141">
        <f>SUMPRODUCT(--(G26:DK26="I"))</f>
        <v>0</v>
      </c>
      <c r="C26" s="142"/>
      <c r="D26" s="143"/>
      <c r="E26" s="277"/>
      <c r="F26" s="511"/>
      <c r="G26" s="145">
        <f>IF(OR(J26="E",J26="D"),0,VLOOKUP(F26,$B$69:$C$81,2)+I26+H26)</f>
        <v>0</v>
      </c>
      <c r="H26" s="145"/>
      <c r="I26" s="145"/>
      <c r="J26" s="145"/>
      <c r="K26" s="511"/>
      <c r="L26" s="145">
        <f>IF(OR(O26="E",O26="D"),0,VLOOKUP(K26,$B$69:$C$81,2)+M26+N26)</f>
        <v>0</v>
      </c>
      <c r="M26" s="145"/>
      <c r="N26" s="145"/>
      <c r="O26" s="145"/>
      <c r="P26" s="427"/>
      <c r="Q26" s="278"/>
      <c r="R26" s="146">
        <f>IF(OR(U26="E",U26="D"),0,VLOOKUP(Q26,$B$69:$C$81,2)+S26+T26)</f>
        <v>0</v>
      </c>
      <c r="S26" s="146"/>
      <c r="T26" s="146"/>
      <c r="U26" s="146"/>
      <c r="V26" s="146"/>
      <c r="W26" s="146">
        <f>IF(OR(Z26="E",Z26="D"),0,VLOOKUP(V26,$B$91:$C$107,2)+X26+Y26)</f>
        <v>0</v>
      </c>
      <c r="X26" s="146"/>
      <c r="Y26" s="146"/>
      <c r="Z26" s="146"/>
      <c r="AA26" s="563"/>
      <c r="AB26" s="279"/>
      <c r="AC26" s="147">
        <f>IF(OR(AF26="E",AF26="D"),0,VLOOKUP(AB26,$B$69:$C$81,2)+AD26+AE26)</f>
        <v>0</v>
      </c>
      <c r="AD26" s="147"/>
      <c r="AE26" s="147"/>
      <c r="AF26" s="147"/>
      <c r="AG26" s="147"/>
      <c r="AH26" s="147">
        <f>IF(OR(AK26="E",AK26="D"),0,VLOOKUP(AG26,$B$91:$C$107,2)+AI26+AJ26)</f>
        <v>0</v>
      </c>
      <c r="AI26" s="147"/>
      <c r="AJ26" s="147"/>
      <c r="AK26" s="147"/>
      <c r="AL26" s="561"/>
      <c r="AM26" s="281"/>
      <c r="AN26" s="148">
        <f>IF(OR(AQ26="E",AQ26="D"),0,VLOOKUP(AM26,$B$69:$C$81,2)+AO26+AP26)</f>
        <v>0</v>
      </c>
      <c r="AO26" s="148"/>
      <c r="AP26" s="148"/>
      <c r="AQ26" s="148"/>
      <c r="AR26" s="281"/>
      <c r="AS26" s="148">
        <f>IF(OR(AV26="E",AV26="D"),0,VLOOKUP(AR26,$B$91:$C$107,2)+AT26+AU26)</f>
        <v>0</v>
      </c>
      <c r="AT26" s="148"/>
      <c r="AU26" s="148"/>
      <c r="AV26" s="148"/>
      <c r="AW26" s="282"/>
      <c r="AX26" s="283"/>
      <c r="AY26" s="149">
        <f>IF(OR(BB26="E",BB26="D"),0,VLOOKUP(AX26,$B$69:$C$81,2)+AZ26+BA26)</f>
        <v>0</v>
      </c>
      <c r="AZ26" s="149"/>
      <c r="BA26" s="149"/>
      <c r="BB26" s="149"/>
      <c r="BC26" s="149"/>
      <c r="BD26" s="149">
        <f>IF(OR(BG26="E",BG26="D"),0,VLOOKUP(BC26,$B$91:$C$107,2)+BE26+BF26)</f>
        <v>0</v>
      </c>
      <c r="BE26" s="149"/>
      <c r="BF26" s="149"/>
      <c r="BG26" s="149"/>
      <c r="BH26" s="284"/>
      <c r="BI26" s="285"/>
      <c r="BJ26" s="150">
        <f>IF(OR(BM26="E",BM26="D"),0,VLOOKUP(BI26,$B$69:$C$81,2)+BK26+BL26)</f>
        <v>0</v>
      </c>
      <c r="BK26" s="150"/>
      <c r="BL26" s="150"/>
      <c r="BM26" s="150"/>
      <c r="BN26" s="150"/>
      <c r="BO26" s="150">
        <f>IF(OR(BQ26="E",BQ26="D"),0,VLOOKUP(BN26,$B$91:$C$107,2)+BP26+BQ26)</f>
        <v>0</v>
      </c>
      <c r="BP26" s="150"/>
      <c r="BQ26" s="150"/>
      <c r="BR26" s="150"/>
      <c r="BS26" s="562"/>
      <c r="BT26" s="287"/>
      <c r="BU26" s="151">
        <f>IF(OR(BX26="E",BX26="D"),0,VLOOKUP(BT26,$B$69:$C$81,2)+BV26+BW26)</f>
        <v>0</v>
      </c>
      <c r="BV26" s="151"/>
      <c r="BW26" s="151"/>
      <c r="BX26" s="151"/>
      <c r="BY26" s="151"/>
      <c r="BZ26" s="151">
        <f>IF(OR(CC26="E",CC26="D"),0,VLOOKUP(BY26,$B$91:$C$107,2)+CA26+CB26)</f>
        <v>0</v>
      </c>
      <c r="CA26" s="151"/>
      <c r="CB26" s="151"/>
      <c r="CC26" s="151"/>
      <c r="CD26" s="288"/>
      <c r="CE26" s="289"/>
      <c r="CF26" s="152">
        <f>IF(OR(CI26="E",CI26="D"),0,VLOOKUP(CE26,$B$69:$C$81,2)+CG26+CH26)</f>
        <v>0</v>
      </c>
      <c r="CG26" s="152"/>
      <c r="CH26" s="152"/>
      <c r="CI26" s="152"/>
      <c r="CJ26" s="152"/>
      <c r="CK26" s="152">
        <f>IF(OR(CN26="E",CN26="D"),0,VLOOKUP(CJ26,$B$91:$C$107,2)+CL26+CM26)</f>
        <v>0</v>
      </c>
      <c r="CL26" s="152"/>
      <c r="CM26" s="152"/>
      <c r="CN26" s="152"/>
      <c r="CO26" s="290"/>
      <c r="CP26" s="291"/>
      <c r="CQ26" s="153">
        <f>IF(OR(CT26="E",CT26="D"),0,VLOOKUP(CP26,$B$69:$C$81,2)+CR26+CS26)</f>
        <v>0</v>
      </c>
      <c r="CR26" s="153"/>
      <c r="CS26" s="153"/>
      <c r="CT26" s="153"/>
      <c r="CU26" s="291"/>
      <c r="CV26" s="153">
        <f>IF(OR(CY26="E",CY26="D"),0,VLOOKUP(CU26,$B$91:$C$107,2)+CW26+CX26)</f>
        <v>0</v>
      </c>
      <c r="CW26" s="153"/>
      <c r="CX26" s="153"/>
      <c r="CY26" s="153"/>
      <c r="CZ26" s="292"/>
      <c r="DA26" s="293"/>
      <c r="DB26" s="154">
        <f>IF(OR(DE26="E",DE26="D"),0,VLOOKUP(DA26,$B$69:$C$81,2)+DC26+DD26)</f>
        <v>0</v>
      </c>
      <c r="DC26" s="154"/>
      <c r="DD26" s="154"/>
      <c r="DE26" s="154"/>
      <c r="DF26" s="154"/>
      <c r="DG26" s="154">
        <f>IF(OR(DJ26="E",DJ26="D"),0,VLOOKUP(DF26,$B$91:$C$107,2)+DH26+DI26)</f>
        <v>0</v>
      </c>
      <c r="DH26" s="154"/>
      <c r="DI26" s="154"/>
      <c r="DJ26" s="154"/>
      <c r="DK26" s="293"/>
      <c r="DL26" s="294">
        <f>G26+L26+R26+W26+AC26+AH26+AN26+AS26+AY26+BD26+BJ26+BO26+BU26+BZ26+CF26+CK26+CQ26+CV26+DB26+DG26</f>
        <v>0</v>
      </c>
      <c r="DM26" s="156">
        <f t="shared" si="72"/>
        <v>0</v>
      </c>
      <c r="DN26" s="295">
        <f t="shared" si="73"/>
        <v>0</v>
      </c>
      <c r="DO26" s="296">
        <f t="array" aca="1" ref="DO26" ca="1">SUM(LARGE(DR26:EK26,ROW(INDIRECT("1:"&amp;COUNT(DR26:EK26)-D$74))))+SUM(IF(ISNUMBER(VALUE(MID(IF(LEN(IF(ISNUMBER(DR26:EK26),0,DR26:EK26))&gt;1,DR26:EK26,0),1,LEN(IF(LEN(IF(ISNUMBER(DR26:EK26),0,DR26:EK26))&gt;1,DR26:EK26,0))-1)))=FALSE,0,VALUE(MID(IF(LEN(IF(ISNUMBER(DR26:EK26),0,DR26:EK26))&gt;1,DR26:EK26,0),1,LEN(IF(LEN(IF(ISNUMBER(DR26:EK26),0,DR26:EK26))&gt;1,DR26:EK26,0))-1))))</f>
        <v>0</v>
      </c>
      <c r="DP26" s="158">
        <f t="shared" si="23"/>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hidden="1" x14ac:dyDescent="0.25">
      <c r="A27" s="416"/>
      <c r="B27" s="141">
        <f>SUMPRODUCT(--(G27:DK27="I"))</f>
        <v>0</v>
      </c>
      <c r="C27" s="142"/>
      <c r="D27" s="143"/>
      <c r="E27" s="277"/>
      <c r="F27" s="511"/>
      <c r="G27" s="145">
        <f>IF(OR(J27="E",J27="D"),0,VLOOKUP(F27,$B$69:$C$81,2)+I27+H27)</f>
        <v>0</v>
      </c>
      <c r="H27" s="145"/>
      <c r="I27" s="145"/>
      <c r="J27" s="145"/>
      <c r="K27" s="511"/>
      <c r="L27" s="145">
        <f>IF(OR(O27="E",O27="D"),0,VLOOKUP(K27,$B$69:$C$81,2)+M27+N27)</f>
        <v>0</v>
      </c>
      <c r="M27" s="145"/>
      <c r="N27" s="145"/>
      <c r="O27" s="145"/>
      <c r="P27" s="427"/>
      <c r="Q27" s="278"/>
      <c r="R27" s="146">
        <f>IF(OR(U27="E",U27="D"),0,VLOOKUP(Q27,$B$69:$C$81,2)+S27+T27)</f>
        <v>0</v>
      </c>
      <c r="S27" s="146"/>
      <c r="T27" s="146"/>
      <c r="U27" s="146"/>
      <c r="V27" s="146"/>
      <c r="W27" s="146">
        <f>IF(OR(Z27="E",Z27="D"),0,VLOOKUP(V27,$B$91:$C$107,2)+X27+Y27)</f>
        <v>0</v>
      </c>
      <c r="X27" s="146"/>
      <c r="Y27" s="146"/>
      <c r="Z27" s="146"/>
      <c r="AA27" s="563"/>
      <c r="AB27" s="279"/>
      <c r="AC27" s="147">
        <f>IF(OR(AF27="E",AF27="D"),0,VLOOKUP(AB27,$B$69:$C$81,2)+AD27+AE27)</f>
        <v>0</v>
      </c>
      <c r="AD27" s="147"/>
      <c r="AE27" s="147"/>
      <c r="AF27" s="147"/>
      <c r="AG27" s="147"/>
      <c r="AH27" s="147">
        <f>IF(OR(AK27="E",AK27="D"),0,VLOOKUP(AG27,$B$91:$C$107,2)+AI27+AJ27)</f>
        <v>0</v>
      </c>
      <c r="AI27" s="147"/>
      <c r="AJ27" s="147"/>
      <c r="AK27" s="147"/>
      <c r="AL27" s="561"/>
      <c r="AM27" s="281"/>
      <c r="AN27" s="148">
        <f>IF(OR(AQ27="E",AQ27="D"),0,VLOOKUP(AM27,$B$69:$C$81,2)+AO27+AP27)</f>
        <v>0</v>
      </c>
      <c r="AO27" s="148"/>
      <c r="AP27" s="148"/>
      <c r="AQ27" s="148"/>
      <c r="AR27" s="281"/>
      <c r="AS27" s="148">
        <f>IF(OR(AV27="E",AV27="D"),0,VLOOKUP(AR27,$B$91:$C$107,2)+AT27+AU27)</f>
        <v>0</v>
      </c>
      <c r="AT27" s="148"/>
      <c r="AU27" s="148"/>
      <c r="AV27" s="148"/>
      <c r="AW27" s="282"/>
      <c r="AX27" s="283"/>
      <c r="AY27" s="149">
        <f>IF(OR(BB27="E",BB27="D"),0,VLOOKUP(AX27,$B$69:$C$81,2)+AZ27+BA27)</f>
        <v>0</v>
      </c>
      <c r="AZ27" s="149"/>
      <c r="BA27" s="149"/>
      <c r="BB27" s="149"/>
      <c r="BC27" s="149"/>
      <c r="BD27" s="149">
        <f>IF(OR(BG27="E",BG27="D"),0,VLOOKUP(BC27,$B$91:$C$107,2)+BE27+BF27)</f>
        <v>0</v>
      </c>
      <c r="BE27" s="149"/>
      <c r="BF27" s="149"/>
      <c r="BG27" s="149"/>
      <c r="BH27" s="284"/>
      <c r="BI27" s="285"/>
      <c r="BJ27" s="150">
        <f>IF(OR(BM27="E",BM27="D"),0,VLOOKUP(BI27,$B$69:$C$81,2)+BK27+BL27)</f>
        <v>0</v>
      </c>
      <c r="BK27" s="150"/>
      <c r="BL27" s="150"/>
      <c r="BM27" s="150"/>
      <c r="BN27" s="150"/>
      <c r="BO27" s="150">
        <f>IF(OR(BQ27="E",BQ27="D"),0,VLOOKUP(BN27,$B$91:$C$107,2)+BP27+BQ27)</f>
        <v>0</v>
      </c>
      <c r="BP27" s="150"/>
      <c r="BQ27" s="150"/>
      <c r="BR27" s="150"/>
      <c r="BS27" s="562"/>
      <c r="BT27" s="287"/>
      <c r="BU27" s="151">
        <f>IF(OR(BX27="E",BX27="D"),0,VLOOKUP(BT27,$B$69:$C$81,2)+BV27+BW27)</f>
        <v>0</v>
      </c>
      <c r="BV27" s="151"/>
      <c r="BW27" s="151"/>
      <c r="BX27" s="151"/>
      <c r="BY27" s="151"/>
      <c r="BZ27" s="151">
        <f>IF(OR(CC27="E",CC27="D"),0,VLOOKUP(BY27,$B$91:$C$107,2)+CA27+CB27)</f>
        <v>0</v>
      </c>
      <c r="CA27" s="151"/>
      <c r="CB27" s="151"/>
      <c r="CC27" s="151"/>
      <c r="CD27" s="288"/>
      <c r="CE27" s="289"/>
      <c r="CF27" s="152">
        <f>IF(OR(CI27="E",CI27="D"),0,VLOOKUP(CE27,$B$69:$C$81,2)+CG27+CH27)</f>
        <v>0</v>
      </c>
      <c r="CG27" s="152"/>
      <c r="CH27" s="152"/>
      <c r="CI27" s="152"/>
      <c r="CJ27" s="152"/>
      <c r="CK27" s="152">
        <f>IF(OR(CN27="E",CN27="D"),0,VLOOKUP(CJ27,$B$91:$C$107,2)+CL27+CM27)</f>
        <v>0</v>
      </c>
      <c r="CL27" s="152"/>
      <c r="CM27" s="152"/>
      <c r="CN27" s="152"/>
      <c r="CO27" s="290"/>
      <c r="CP27" s="291"/>
      <c r="CQ27" s="153">
        <f>IF(OR(CT27="E",CT27="D"),0,VLOOKUP(CP27,$B$69:$C$81,2)+CR27+CS27)</f>
        <v>0</v>
      </c>
      <c r="CR27" s="153"/>
      <c r="CS27" s="153"/>
      <c r="CT27" s="153"/>
      <c r="CU27" s="291"/>
      <c r="CV27" s="153">
        <f>IF(OR(CY27="E",CY27="D"),0,VLOOKUP(CU27,$B$91:$C$107,2)+CW27+CX27)</f>
        <v>0</v>
      </c>
      <c r="CW27" s="153"/>
      <c r="CX27" s="153"/>
      <c r="CY27" s="153"/>
      <c r="CZ27" s="292"/>
      <c r="DA27" s="293"/>
      <c r="DB27" s="154">
        <f>IF(OR(DE27="E",DE27="D"),0,VLOOKUP(DA27,$B$69:$C$81,2)+DC27+DD27)</f>
        <v>0</v>
      </c>
      <c r="DC27" s="154"/>
      <c r="DD27" s="154"/>
      <c r="DE27" s="154"/>
      <c r="DF27" s="154"/>
      <c r="DG27" s="154">
        <f>IF(OR(DJ27="E",DJ27="D"),0,VLOOKUP(DF27,$B$91:$C$107,2)+DH27+DI27)</f>
        <v>0</v>
      </c>
      <c r="DH27" s="154"/>
      <c r="DI27" s="154"/>
      <c r="DJ27" s="154"/>
      <c r="DK27" s="293"/>
      <c r="DL27" s="294">
        <f>G27+L27+R27+W27+AC27+AH27+AN27+AS27+AY27+BD27+BJ27+BO27+BU27+BZ27+CF27+CK27+CQ27+CV27+DB27+DG27</f>
        <v>0</v>
      </c>
      <c r="DM27" s="156">
        <f t="shared" si="72"/>
        <v>0</v>
      </c>
      <c r="DN27" s="295">
        <f t="shared" si="73"/>
        <v>0</v>
      </c>
      <c r="DO27" s="296">
        <f t="array" aca="1" ref="DO27" ca="1">SUM(LARGE(DR27:EK27,ROW(INDIRECT("1:"&amp;COUNT(DR27:EK27)-D$74))))+SUM(IF(ISNUMBER(VALUE(MID(IF(LEN(IF(ISNUMBER(DR27:EK27),0,DR27:EK27))&gt;1,DR27:EK27,0),1,LEN(IF(LEN(IF(ISNUMBER(DR27:EK27),0,DR27:EK27))&gt;1,DR27:EK27,0))-1)))=FALSE,0,VALUE(MID(IF(LEN(IF(ISNUMBER(DR27:EK27),0,DR27:EK27))&gt;1,DR27:EK27,0),1,LEN(IF(LEN(IF(ISNUMBER(DR27:EK27),0,DR27:EK27))&gt;1,DR27:EK27,0))-1))))</f>
        <v>0</v>
      </c>
      <c r="DP27" s="158">
        <f t="shared" si="23"/>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hidden="1" x14ac:dyDescent="0.25">
      <c r="A28" s="416"/>
      <c r="B28" s="141">
        <f>SUMPRODUCT(--(G28:DK28="I"))</f>
        <v>0</v>
      </c>
      <c r="C28" s="142"/>
      <c r="D28" s="143"/>
      <c r="E28" s="277"/>
      <c r="F28" s="511"/>
      <c r="G28" s="145">
        <f>IF(OR(J28="E",J28="D"),0,VLOOKUP(F28,$B$69:$C$81,2)+I28+H28)</f>
        <v>0</v>
      </c>
      <c r="H28" s="145"/>
      <c r="I28" s="145"/>
      <c r="J28" s="145"/>
      <c r="K28" s="511"/>
      <c r="L28" s="145">
        <f>IF(OR(O28="E",O28="D"),0,VLOOKUP(K28,$B$69:$C$81,2)+M28+N28)</f>
        <v>0</v>
      </c>
      <c r="M28" s="145"/>
      <c r="N28" s="145"/>
      <c r="O28" s="145"/>
      <c r="P28" s="427"/>
      <c r="Q28" s="278"/>
      <c r="R28" s="146">
        <f>IF(OR(U28="E",U28="D"),0,VLOOKUP(Q28,$B$69:$C$81,2)+S28+T28)</f>
        <v>0</v>
      </c>
      <c r="S28" s="146"/>
      <c r="T28" s="146"/>
      <c r="U28" s="146"/>
      <c r="V28" s="146"/>
      <c r="W28" s="146">
        <f>IF(OR(Z28="E",Z28="D"),0,VLOOKUP(V28,$B$91:$C$107,2)+X28+Y28)</f>
        <v>0</v>
      </c>
      <c r="X28" s="146"/>
      <c r="Y28" s="146"/>
      <c r="Z28" s="146"/>
      <c r="AA28" s="563"/>
      <c r="AB28" s="279"/>
      <c r="AC28" s="147">
        <f>IF(OR(AF28="E",AF28="D"),0,VLOOKUP(AB28,$B$69:$C$81,2)+AD28+AE28)</f>
        <v>0</v>
      </c>
      <c r="AD28" s="147"/>
      <c r="AE28" s="147"/>
      <c r="AF28" s="147"/>
      <c r="AG28" s="147"/>
      <c r="AH28" s="147">
        <f>IF(OR(AK28="E",AK28="D"),0,VLOOKUP(AG28,$B$91:$C$107,2)+AI28+AJ28)</f>
        <v>0</v>
      </c>
      <c r="AI28" s="147"/>
      <c r="AJ28" s="147"/>
      <c r="AK28" s="147"/>
      <c r="AL28" s="561"/>
      <c r="AM28" s="281"/>
      <c r="AN28" s="148">
        <f>IF(OR(AQ28="E",AQ28="D"),0,VLOOKUP(AM28,$B$69:$C$81,2)+AO28+AP28)</f>
        <v>0</v>
      </c>
      <c r="AO28" s="148"/>
      <c r="AP28" s="148"/>
      <c r="AQ28" s="148"/>
      <c r="AR28" s="281"/>
      <c r="AS28" s="148">
        <f>IF(OR(AV28="E",AV28="D"),0,VLOOKUP(AR28,$B$91:$C$107,2)+AT28+AU28)</f>
        <v>0</v>
      </c>
      <c r="AT28" s="148"/>
      <c r="AU28" s="148"/>
      <c r="AV28" s="148"/>
      <c r="AW28" s="282"/>
      <c r="AX28" s="283"/>
      <c r="AY28" s="149">
        <f>IF(OR(BB28="E",BB28="D"),0,VLOOKUP(AX28,$B$69:$C$81,2)+AZ28+BA28)</f>
        <v>0</v>
      </c>
      <c r="AZ28" s="149"/>
      <c r="BA28" s="149"/>
      <c r="BB28" s="149"/>
      <c r="BC28" s="149"/>
      <c r="BD28" s="149">
        <f>IF(OR(BG28="E",BG28="D"),0,VLOOKUP(BC28,$B$91:$C$107,2)+BE28+BF28)</f>
        <v>0</v>
      </c>
      <c r="BE28" s="149"/>
      <c r="BF28" s="149"/>
      <c r="BG28" s="149"/>
      <c r="BH28" s="284"/>
      <c r="BI28" s="285"/>
      <c r="BJ28" s="150">
        <f>IF(OR(BM28="E",BM28="D"),0,VLOOKUP(BI28,$B$69:$C$81,2)+BK28+BL28)</f>
        <v>0</v>
      </c>
      <c r="BK28" s="150"/>
      <c r="BL28" s="150"/>
      <c r="BM28" s="150"/>
      <c r="BN28" s="150"/>
      <c r="BO28" s="150">
        <f>IF(OR(BQ28="E",BQ28="D"),0,VLOOKUP(BN28,$B$91:$C$107,2)+BP28+BQ28)</f>
        <v>0</v>
      </c>
      <c r="BP28" s="150"/>
      <c r="BQ28" s="150"/>
      <c r="BR28" s="150"/>
      <c r="BS28" s="562"/>
      <c r="BT28" s="287"/>
      <c r="BU28" s="151">
        <f>IF(OR(BX28="E",BX28="D"),0,VLOOKUP(BT28,$B$69:$C$81,2)+BV28+BW28)</f>
        <v>0</v>
      </c>
      <c r="BV28" s="151"/>
      <c r="BW28" s="151"/>
      <c r="BX28" s="151"/>
      <c r="BY28" s="151"/>
      <c r="BZ28" s="151">
        <f>IF(OR(CC28="E",CC28="D"),0,VLOOKUP(BY28,$B$91:$C$107,2)+CA28+CB28)</f>
        <v>0</v>
      </c>
      <c r="CA28" s="151"/>
      <c r="CB28" s="151"/>
      <c r="CC28" s="151"/>
      <c r="CD28" s="288"/>
      <c r="CE28" s="289"/>
      <c r="CF28" s="152">
        <f>IF(OR(CI28="E",CI28="D"),0,VLOOKUP(CE28,$B$69:$C$81,2)+CG28+CH28)</f>
        <v>0</v>
      </c>
      <c r="CG28" s="152"/>
      <c r="CH28" s="152"/>
      <c r="CI28" s="152"/>
      <c r="CJ28" s="152"/>
      <c r="CK28" s="152">
        <f>IF(OR(CN28="E",CN28="D"),0,VLOOKUP(CJ28,$B$91:$C$107,2)+CL28+CM28)</f>
        <v>0</v>
      </c>
      <c r="CL28" s="152"/>
      <c r="CM28" s="152"/>
      <c r="CN28" s="152"/>
      <c r="CO28" s="290"/>
      <c r="CP28" s="291"/>
      <c r="CQ28" s="153">
        <f>IF(OR(CT28="E",CT28="D"),0,VLOOKUP(CP28,$B$69:$C$81,2)+CR28+CS28)</f>
        <v>0</v>
      </c>
      <c r="CR28" s="153"/>
      <c r="CS28" s="153"/>
      <c r="CT28" s="153"/>
      <c r="CU28" s="291"/>
      <c r="CV28" s="153">
        <f>IF(OR(CY28="E",CY28="D"),0,VLOOKUP(CU28,$B$91:$C$107,2)+CW28+CX28)</f>
        <v>0</v>
      </c>
      <c r="CW28" s="153"/>
      <c r="CX28" s="153"/>
      <c r="CY28" s="153"/>
      <c r="CZ28" s="292"/>
      <c r="DA28" s="293"/>
      <c r="DB28" s="154">
        <f>IF(OR(DE28="E",DE28="D"),0,VLOOKUP(DA28,$B$69:$C$81,2)+DC28+DD28)</f>
        <v>0</v>
      </c>
      <c r="DC28" s="154"/>
      <c r="DD28" s="154"/>
      <c r="DE28" s="154"/>
      <c r="DF28" s="154"/>
      <c r="DG28" s="154">
        <f>IF(OR(DJ28="E",DJ28="D"),0,VLOOKUP(DF28,$B$91:$C$107,2)+DH28+DI28)</f>
        <v>0</v>
      </c>
      <c r="DH28" s="154"/>
      <c r="DI28" s="154"/>
      <c r="DJ28" s="154"/>
      <c r="DK28" s="293"/>
      <c r="DL28" s="294">
        <f>G28+L28+R28+W28+AC28+AH28+AN28+AS28+AY28+BD28+BJ28+BO28+BU28+BZ28+CF28+CK28+CQ28+CV28+DB28+DG28</f>
        <v>0</v>
      </c>
      <c r="DM28" s="156">
        <f t="shared" si="72"/>
        <v>0</v>
      </c>
      <c r="DN28" s="295">
        <f t="shared" si="73"/>
        <v>0</v>
      </c>
      <c r="DO28" s="296">
        <f t="array" aca="1" ref="DO28" ca="1">SUM(LARGE(DR28:EK28,ROW(INDIRECT("1:"&amp;COUNT(DR28:EK28)-D$74))))+SUM(IF(ISNUMBER(VALUE(MID(IF(LEN(IF(ISNUMBER(DR28:EK28),0,DR28:EK28))&gt;1,DR28:EK28,0),1,LEN(IF(LEN(IF(ISNUMBER(DR28:EK28),0,DR28:EK28))&gt;1,DR28:EK28,0))-1)))=FALSE,0,VALUE(MID(IF(LEN(IF(ISNUMBER(DR28:EK28),0,DR28:EK28))&gt;1,DR28:EK28,0),1,LEN(IF(LEN(IF(ISNUMBER(DR28:EK28),0,DR28:EK28))&gt;1,DR28:EK28,0))-1))))</f>
        <v>0</v>
      </c>
      <c r="DP28" s="158">
        <f t="shared" si="23"/>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hidden="1" x14ac:dyDescent="0.25">
      <c r="A29" s="416"/>
      <c r="B29" s="141">
        <f t="shared" ref="B29:B65" si="74">SUMPRODUCT(--(G29:DK29="I"))</f>
        <v>0</v>
      </c>
      <c r="C29" s="142"/>
      <c r="D29" s="143"/>
      <c r="E29" s="277"/>
      <c r="F29" s="511"/>
      <c r="G29" s="145">
        <f t="shared" ref="G29:G65" si="75">IF(OR(J29="E",J29="D"),0,VLOOKUP(F29,$B$69:$C$81,2)+I29+H29)</f>
        <v>0</v>
      </c>
      <c r="H29" s="145"/>
      <c r="I29" s="145"/>
      <c r="J29" s="145"/>
      <c r="K29" s="511"/>
      <c r="L29" s="145">
        <f t="shared" ref="L29:L65" si="76">IF(OR(O29="E",O29="D"),0,VLOOKUP(K29,$B$69:$C$81,2)+M29+N29)</f>
        <v>0</v>
      </c>
      <c r="M29" s="145"/>
      <c r="N29" s="145"/>
      <c r="O29" s="145"/>
      <c r="P29" s="427"/>
      <c r="Q29" s="278"/>
      <c r="R29" s="146">
        <f t="shared" ref="R29:R65" si="77">IF(OR(U29="E",U29="D"),0,VLOOKUP(Q29,$B$69:$C$81,2)+S29+T29)</f>
        <v>0</v>
      </c>
      <c r="S29" s="146"/>
      <c r="T29" s="146"/>
      <c r="U29" s="146"/>
      <c r="V29" s="146"/>
      <c r="W29" s="146">
        <f t="shared" ref="W29:W65" si="78">IF(OR(Z29="E",Z29="D"),0,VLOOKUP(V29,$B$91:$C$107,2)+X29+Y29)</f>
        <v>0</v>
      </c>
      <c r="X29" s="146"/>
      <c r="Y29" s="146"/>
      <c r="Z29" s="146"/>
      <c r="AA29" s="563"/>
      <c r="AB29" s="279"/>
      <c r="AC29" s="147">
        <f t="shared" ref="AC29:AC65" si="79">IF(OR(AF29="E",AF29="D"),0,VLOOKUP(AB29,$B$69:$C$81,2)+AD29+AE29)</f>
        <v>0</v>
      </c>
      <c r="AD29" s="147"/>
      <c r="AE29" s="147"/>
      <c r="AF29" s="147"/>
      <c r="AG29" s="147"/>
      <c r="AH29" s="147">
        <f t="shared" ref="AH29:AH65" si="80">IF(OR(AK29="E",AK29="D"),0,VLOOKUP(AG29,$B$91:$C$107,2)+AI29+AJ29)</f>
        <v>0</v>
      </c>
      <c r="AI29" s="147"/>
      <c r="AJ29" s="147"/>
      <c r="AK29" s="147"/>
      <c r="AL29" s="561"/>
      <c r="AM29" s="281"/>
      <c r="AN29" s="148">
        <f t="shared" ref="AN29:AN65" si="81">IF(OR(AQ29="E",AQ29="D"),0,VLOOKUP(AM29,$B$69:$C$81,2)+AO29+AP29)</f>
        <v>0</v>
      </c>
      <c r="AO29" s="148"/>
      <c r="AP29" s="148"/>
      <c r="AQ29" s="148"/>
      <c r="AR29" s="281"/>
      <c r="AS29" s="148">
        <f t="shared" ref="AS29:AS65" si="82">IF(OR(AV29="E",AV29="D"),0,VLOOKUP(AR29,$B$91:$C$107,2)+AT29+AU29)</f>
        <v>0</v>
      </c>
      <c r="AT29" s="148"/>
      <c r="AU29" s="148"/>
      <c r="AV29" s="148"/>
      <c r="AW29" s="282"/>
      <c r="AX29" s="283"/>
      <c r="AY29" s="149">
        <f t="shared" ref="AY29:AY65" si="83">IF(OR(BB29="E",BB29="D"),0,VLOOKUP(AX29,$B$69:$C$81,2)+AZ29+BA29)</f>
        <v>0</v>
      </c>
      <c r="AZ29" s="149"/>
      <c r="BA29" s="149"/>
      <c r="BB29" s="149"/>
      <c r="BC29" s="149"/>
      <c r="BD29" s="149">
        <f t="shared" ref="BD29:BD65" si="84">IF(OR(BG29="E",BG29="D"),0,VLOOKUP(BC29,$B$91:$C$107,2)+BE29+BF29)</f>
        <v>0</v>
      </c>
      <c r="BE29" s="149"/>
      <c r="BF29" s="149"/>
      <c r="BG29" s="149"/>
      <c r="BH29" s="284"/>
      <c r="BI29" s="285"/>
      <c r="BJ29" s="150">
        <f t="shared" ref="BJ29:BJ65" si="85">IF(OR(BM29="E",BM29="D"),0,VLOOKUP(BI29,$B$69:$C$81,2)+BK29+BL29)</f>
        <v>0</v>
      </c>
      <c r="BK29" s="150"/>
      <c r="BL29" s="150"/>
      <c r="BM29" s="150"/>
      <c r="BN29" s="150"/>
      <c r="BO29" s="150">
        <f t="shared" ref="BO29:BO65" si="86">IF(OR(BQ29="E",BQ29="D"),0,VLOOKUP(BN29,$B$91:$C$107,2)+BP29+BQ29)</f>
        <v>0</v>
      </c>
      <c r="BP29" s="150"/>
      <c r="BQ29" s="150"/>
      <c r="BR29" s="150"/>
      <c r="BS29" s="562"/>
      <c r="BT29" s="287"/>
      <c r="BU29" s="151">
        <f t="shared" ref="BU29:BU65" si="87">IF(OR(BX29="E",BX29="D"),0,VLOOKUP(BT29,$B$69:$C$81,2)+BV29+BW29)</f>
        <v>0</v>
      </c>
      <c r="BV29" s="151"/>
      <c r="BW29" s="151"/>
      <c r="BX29" s="151"/>
      <c r="BY29" s="151"/>
      <c r="BZ29" s="151">
        <f t="shared" ref="BZ29:BZ65" si="88">IF(OR(CC29="E",CC29="D"),0,VLOOKUP(BY29,$B$91:$C$107,2)+CA29+CB29)</f>
        <v>0</v>
      </c>
      <c r="CA29" s="151"/>
      <c r="CB29" s="151"/>
      <c r="CC29" s="151"/>
      <c r="CD29" s="288"/>
      <c r="CE29" s="289"/>
      <c r="CF29" s="152">
        <f t="shared" ref="CF29:CF65" si="89">IF(OR(CI29="E",CI29="D"),0,VLOOKUP(CE29,$B$69:$C$81,2)+CG29+CH29)</f>
        <v>0</v>
      </c>
      <c r="CG29" s="152"/>
      <c r="CH29" s="152"/>
      <c r="CI29" s="152"/>
      <c r="CJ29" s="152"/>
      <c r="CK29" s="152">
        <f t="shared" ref="CK29:CK65" si="90">IF(OR(CN29="E",CN29="D"),0,VLOOKUP(CJ29,$B$91:$C$107,2)+CL29+CM29)</f>
        <v>0</v>
      </c>
      <c r="CL29" s="152"/>
      <c r="CM29" s="152"/>
      <c r="CN29" s="152"/>
      <c r="CO29" s="290"/>
      <c r="CP29" s="291"/>
      <c r="CQ29" s="153">
        <f t="shared" ref="CQ29:CQ65" si="91">IF(OR(CT29="E",CT29="D"),0,VLOOKUP(CP29,$B$69:$C$81,2)+CR29+CS29)</f>
        <v>0</v>
      </c>
      <c r="CR29" s="153"/>
      <c r="CS29" s="153"/>
      <c r="CT29" s="153"/>
      <c r="CU29" s="291"/>
      <c r="CV29" s="153">
        <f t="shared" ref="CV29:CV65" si="92">IF(OR(CY29="E",CY29="D"),0,VLOOKUP(CU29,$B$91:$C$107,2)+CW29+CX29)</f>
        <v>0</v>
      </c>
      <c r="CW29" s="153"/>
      <c r="CX29" s="153"/>
      <c r="CY29" s="153"/>
      <c r="CZ29" s="292"/>
      <c r="DA29" s="293"/>
      <c r="DB29" s="154">
        <f t="shared" ref="DB29:DB65" si="93">IF(OR(DE29="E",DE29="D"),0,VLOOKUP(DA29,$B$69:$C$81,2)+DC29+DD29)</f>
        <v>0</v>
      </c>
      <c r="DC29" s="154"/>
      <c r="DD29" s="154"/>
      <c r="DE29" s="154"/>
      <c r="DF29" s="154"/>
      <c r="DG29" s="154">
        <f t="shared" ref="DG29:DG65" si="94">IF(OR(DJ29="E",DJ29="D"),0,VLOOKUP(DF29,$B$91:$C$107,2)+DH29+DI29)</f>
        <v>0</v>
      </c>
      <c r="DH29" s="154"/>
      <c r="DI29" s="154"/>
      <c r="DJ29" s="154"/>
      <c r="DK29" s="293"/>
      <c r="DL29" s="294">
        <f t="shared" ref="DL29:DL65" si="95">G29+L29+R29+W29+AC29+AH29+AN29+AS29+AY29+BD29+BJ29+BO29+BU29+BZ29+CF29+CK29+CQ29+CV29+DB29+DG29</f>
        <v>0</v>
      </c>
      <c r="DM29" s="156">
        <f t="shared" si="72"/>
        <v>0</v>
      </c>
      <c r="DN29" s="295">
        <f t="shared" si="73"/>
        <v>0</v>
      </c>
      <c r="DO29" s="296">
        <f t="array" aca="1" ref="DO29" ca="1">SUM(LARGE(DR29:EK29,ROW(INDIRECT("1:"&amp;COUNT(DR29:EK29)-D$74))))+SUM(IF(ISNUMBER(VALUE(MID(IF(LEN(IF(ISNUMBER(DR29:EK29),0,DR29:EK29))&gt;1,DR29:EK29,0),1,LEN(IF(LEN(IF(ISNUMBER(DR29:EK29),0,DR29:EK29))&gt;1,DR29:EK29,0))-1)))=FALSE,0,VALUE(MID(IF(LEN(IF(ISNUMBER(DR29:EK29),0,DR29:EK29))&gt;1,DR29:EK29,0),1,LEN(IF(LEN(IF(ISNUMBER(DR29:EK29),0,DR29:EK29))&gt;1,DR29:EK29,0))-1))))</f>
        <v>0</v>
      </c>
      <c r="DP29" s="158">
        <f t="shared" si="23"/>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hidden="1" x14ac:dyDescent="0.25">
      <c r="A30" s="416"/>
      <c r="B30" s="141">
        <f t="shared" si="74"/>
        <v>0</v>
      </c>
      <c r="C30" s="142"/>
      <c r="D30" s="143"/>
      <c r="E30" s="277"/>
      <c r="F30" s="511"/>
      <c r="G30" s="145">
        <f t="shared" si="75"/>
        <v>0</v>
      </c>
      <c r="H30" s="145"/>
      <c r="I30" s="145"/>
      <c r="J30" s="145"/>
      <c r="K30" s="511"/>
      <c r="L30" s="145">
        <f t="shared" si="76"/>
        <v>0</v>
      </c>
      <c r="M30" s="145"/>
      <c r="N30" s="145"/>
      <c r="O30" s="145"/>
      <c r="P30" s="427"/>
      <c r="Q30" s="278"/>
      <c r="R30" s="146">
        <f t="shared" si="77"/>
        <v>0</v>
      </c>
      <c r="S30" s="146"/>
      <c r="T30" s="146"/>
      <c r="U30" s="146"/>
      <c r="V30" s="146"/>
      <c r="W30" s="146">
        <f t="shared" si="78"/>
        <v>0</v>
      </c>
      <c r="X30" s="146"/>
      <c r="Y30" s="146"/>
      <c r="Z30" s="146"/>
      <c r="AA30" s="563"/>
      <c r="AB30" s="279"/>
      <c r="AC30" s="147">
        <f t="shared" si="79"/>
        <v>0</v>
      </c>
      <c r="AD30" s="147"/>
      <c r="AE30" s="147"/>
      <c r="AF30" s="147"/>
      <c r="AG30" s="147"/>
      <c r="AH30" s="147">
        <f t="shared" si="80"/>
        <v>0</v>
      </c>
      <c r="AI30" s="147"/>
      <c r="AJ30" s="147"/>
      <c r="AK30" s="147"/>
      <c r="AL30" s="561"/>
      <c r="AM30" s="281"/>
      <c r="AN30" s="148">
        <f t="shared" si="81"/>
        <v>0</v>
      </c>
      <c r="AO30" s="148"/>
      <c r="AP30" s="148"/>
      <c r="AQ30" s="148"/>
      <c r="AR30" s="281"/>
      <c r="AS30" s="148">
        <f t="shared" si="82"/>
        <v>0</v>
      </c>
      <c r="AT30" s="148"/>
      <c r="AU30" s="148"/>
      <c r="AV30" s="148"/>
      <c r="AW30" s="282"/>
      <c r="AX30" s="283"/>
      <c r="AY30" s="149">
        <f t="shared" si="83"/>
        <v>0</v>
      </c>
      <c r="AZ30" s="149"/>
      <c r="BA30" s="149"/>
      <c r="BB30" s="149"/>
      <c r="BC30" s="149"/>
      <c r="BD30" s="149">
        <f t="shared" si="84"/>
        <v>0</v>
      </c>
      <c r="BE30" s="149"/>
      <c r="BF30" s="149"/>
      <c r="BG30" s="149"/>
      <c r="BH30" s="284"/>
      <c r="BI30" s="285"/>
      <c r="BJ30" s="150">
        <f t="shared" si="85"/>
        <v>0</v>
      </c>
      <c r="BK30" s="150"/>
      <c r="BL30" s="150"/>
      <c r="BM30" s="150"/>
      <c r="BN30" s="150"/>
      <c r="BO30" s="150">
        <f t="shared" si="86"/>
        <v>0</v>
      </c>
      <c r="BP30" s="150"/>
      <c r="BQ30" s="150"/>
      <c r="BR30" s="150"/>
      <c r="BS30" s="562"/>
      <c r="BT30" s="287"/>
      <c r="BU30" s="151">
        <f t="shared" si="87"/>
        <v>0</v>
      </c>
      <c r="BV30" s="151"/>
      <c r="BW30" s="151"/>
      <c r="BX30" s="151"/>
      <c r="BY30" s="151"/>
      <c r="BZ30" s="151">
        <f t="shared" si="88"/>
        <v>0</v>
      </c>
      <c r="CA30" s="151"/>
      <c r="CB30" s="151"/>
      <c r="CC30" s="151"/>
      <c r="CD30" s="288"/>
      <c r="CE30" s="289"/>
      <c r="CF30" s="152">
        <f t="shared" si="89"/>
        <v>0</v>
      </c>
      <c r="CG30" s="152"/>
      <c r="CH30" s="152"/>
      <c r="CI30" s="152"/>
      <c r="CJ30" s="152"/>
      <c r="CK30" s="152">
        <f t="shared" si="90"/>
        <v>0</v>
      </c>
      <c r="CL30" s="152"/>
      <c r="CM30" s="152"/>
      <c r="CN30" s="152"/>
      <c r="CO30" s="290"/>
      <c r="CP30" s="291"/>
      <c r="CQ30" s="153">
        <f t="shared" si="91"/>
        <v>0</v>
      </c>
      <c r="CR30" s="153"/>
      <c r="CS30" s="153"/>
      <c r="CT30" s="153"/>
      <c r="CU30" s="291"/>
      <c r="CV30" s="153">
        <f t="shared" si="92"/>
        <v>0</v>
      </c>
      <c r="CW30" s="153"/>
      <c r="CX30" s="153"/>
      <c r="CY30" s="153"/>
      <c r="CZ30" s="292"/>
      <c r="DA30" s="293"/>
      <c r="DB30" s="154">
        <f t="shared" si="93"/>
        <v>0</v>
      </c>
      <c r="DC30" s="154"/>
      <c r="DD30" s="154"/>
      <c r="DE30" s="154"/>
      <c r="DF30" s="154"/>
      <c r="DG30" s="154">
        <f t="shared" si="94"/>
        <v>0</v>
      </c>
      <c r="DH30" s="154"/>
      <c r="DI30" s="154"/>
      <c r="DJ30" s="154"/>
      <c r="DK30" s="293"/>
      <c r="DL30" s="294">
        <f t="shared" si="95"/>
        <v>0</v>
      </c>
      <c r="DM30" s="156">
        <f t="shared" si="72"/>
        <v>0</v>
      </c>
      <c r="DN30" s="295">
        <f t="shared" si="73"/>
        <v>0</v>
      </c>
      <c r="DO30" s="296">
        <f t="array" aca="1" ref="DO30" ca="1">SUM(LARGE(DR30:EK30,ROW(INDIRECT("1:"&amp;COUNT(DR30:EK30)-D$74))))+SUM(IF(ISNUMBER(VALUE(MID(IF(LEN(IF(ISNUMBER(DR30:EK30),0,DR30:EK30))&gt;1,DR30:EK30,0),1,LEN(IF(LEN(IF(ISNUMBER(DR30:EK30),0,DR30:EK30))&gt;1,DR30:EK30,0))-1)))=FALSE,0,VALUE(MID(IF(LEN(IF(ISNUMBER(DR30:EK30),0,DR30:EK30))&gt;1,DR30:EK30,0),1,LEN(IF(LEN(IF(ISNUMBER(DR30:EK30),0,DR30:EK30))&gt;1,DR30:EK30,0))-1))))</f>
        <v>0</v>
      </c>
      <c r="DP30" s="158">
        <f t="shared" si="23"/>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hidden="1" x14ac:dyDescent="0.25">
      <c r="A31" s="416"/>
      <c r="B31" s="141">
        <f t="shared" si="74"/>
        <v>0</v>
      </c>
      <c r="C31" s="142"/>
      <c r="D31" s="143"/>
      <c r="E31" s="277"/>
      <c r="F31" s="511"/>
      <c r="G31" s="145">
        <f t="shared" si="75"/>
        <v>0</v>
      </c>
      <c r="H31" s="145"/>
      <c r="I31" s="145"/>
      <c r="J31" s="145"/>
      <c r="K31" s="511"/>
      <c r="L31" s="145">
        <f t="shared" si="76"/>
        <v>0</v>
      </c>
      <c r="M31" s="145"/>
      <c r="N31" s="145"/>
      <c r="O31" s="145"/>
      <c r="P31" s="427"/>
      <c r="Q31" s="278"/>
      <c r="R31" s="146">
        <f t="shared" si="77"/>
        <v>0</v>
      </c>
      <c r="S31" s="146"/>
      <c r="T31" s="146"/>
      <c r="U31" s="146"/>
      <c r="V31" s="146"/>
      <c r="W31" s="146">
        <f t="shared" si="78"/>
        <v>0</v>
      </c>
      <c r="X31" s="146"/>
      <c r="Y31" s="146"/>
      <c r="Z31" s="146"/>
      <c r="AA31" s="563"/>
      <c r="AB31" s="279"/>
      <c r="AC31" s="147">
        <f t="shared" si="79"/>
        <v>0</v>
      </c>
      <c r="AD31" s="147"/>
      <c r="AE31" s="147"/>
      <c r="AF31" s="147"/>
      <c r="AG31" s="147"/>
      <c r="AH31" s="147">
        <f t="shared" si="80"/>
        <v>0</v>
      </c>
      <c r="AI31" s="147"/>
      <c r="AJ31" s="147"/>
      <c r="AK31" s="147"/>
      <c r="AL31" s="561"/>
      <c r="AM31" s="281"/>
      <c r="AN31" s="148">
        <f t="shared" si="81"/>
        <v>0</v>
      </c>
      <c r="AO31" s="148"/>
      <c r="AP31" s="148"/>
      <c r="AQ31" s="148"/>
      <c r="AR31" s="281"/>
      <c r="AS31" s="148">
        <f t="shared" si="82"/>
        <v>0</v>
      </c>
      <c r="AT31" s="148"/>
      <c r="AU31" s="148"/>
      <c r="AV31" s="148"/>
      <c r="AW31" s="282"/>
      <c r="AX31" s="283"/>
      <c r="AY31" s="149">
        <f t="shared" si="83"/>
        <v>0</v>
      </c>
      <c r="AZ31" s="149"/>
      <c r="BA31" s="149"/>
      <c r="BB31" s="149"/>
      <c r="BC31" s="149"/>
      <c r="BD31" s="149">
        <f t="shared" si="84"/>
        <v>0</v>
      </c>
      <c r="BE31" s="149"/>
      <c r="BF31" s="149"/>
      <c r="BG31" s="149"/>
      <c r="BH31" s="284"/>
      <c r="BI31" s="285"/>
      <c r="BJ31" s="150">
        <f t="shared" si="85"/>
        <v>0</v>
      </c>
      <c r="BK31" s="150"/>
      <c r="BL31" s="150"/>
      <c r="BM31" s="150"/>
      <c r="BN31" s="150"/>
      <c r="BO31" s="150">
        <f t="shared" si="86"/>
        <v>0</v>
      </c>
      <c r="BP31" s="150"/>
      <c r="BQ31" s="150"/>
      <c r="BR31" s="150"/>
      <c r="BS31" s="562"/>
      <c r="BT31" s="287"/>
      <c r="BU31" s="151">
        <f t="shared" si="87"/>
        <v>0</v>
      </c>
      <c r="BV31" s="151"/>
      <c r="BW31" s="151"/>
      <c r="BX31" s="151"/>
      <c r="BY31" s="151"/>
      <c r="BZ31" s="151">
        <f t="shared" si="88"/>
        <v>0</v>
      </c>
      <c r="CA31" s="151"/>
      <c r="CB31" s="151"/>
      <c r="CC31" s="151"/>
      <c r="CD31" s="288"/>
      <c r="CE31" s="289"/>
      <c r="CF31" s="152">
        <f t="shared" si="89"/>
        <v>0</v>
      </c>
      <c r="CG31" s="152"/>
      <c r="CH31" s="152"/>
      <c r="CI31" s="152"/>
      <c r="CJ31" s="152"/>
      <c r="CK31" s="152">
        <f t="shared" si="90"/>
        <v>0</v>
      </c>
      <c r="CL31" s="152"/>
      <c r="CM31" s="152"/>
      <c r="CN31" s="152"/>
      <c r="CO31" s="290"/>
      <c r="CP31" s="291"/>
      <c r="CQ31" s="153">
        <f t="shared" si="91"/>
        <v>0</v>
      </c>
      <c r="CR31" s="153"/>
      <c r="CS31" s="153"/>
      <c r="CT31" s="153"/>
      <c r="CU31" s="291"/>
      <c r="CV31" s="153">
        <f t="shared" si="92"/>
        <v>0</v>
      </c>
      <c r="CW31" s="153"/>
      <c r="CX31" s="153"/>
      <c r="CY31" s="153"/>
      <c r="CZ31" s="292"/>
      <c r="DA31" s="293"/>
      <c r="DB31" s="154">
        <f t="shared" si="93"/>
        <v>0</v>
      </c>
      <c r="DC31" s="154"/>
      <c r="DD31" s="154"/>
      <c r="DE31" s="154"/>
      <c r="DF31" s="154"/>
      <c r="DG31" s="154">
        <f t="shared" si="94"/>
        <v>0</v>
      </c>
      <c r="DH31" s="154"/>
      <c r="DI31" s="154"/>
      <c r="DJ31" s="154"/>
      <c r="DK31" s="293"/>
      <c r="DL31" s="294">
        <f t="shared" si="95"/>
        <v>0</v>
      </c>
      <c r="DM31" s="156">
        <f t="shared" si="72"/>
        <v>0</v>
      </c>
      <c r="DN31" s="295">
        <f t="shared" si="73"/>
        <v>0</v>
      </c>
      <c r="DO31" s="296">
        <f t="array" aca="1" ref="DO31" ca="1">SUM(LARGE(DR31:EK31,ROW(INDIRECT("1:"&amp;COUNT(DR31:EK31)-D$74))))+SUM(IF(ISNUMBER(VALUE(MID(IF(LEN(IF(ISNUMBER(DR31:EK31),0,DR31:EK31))&gt;1,DR31:EK31,0),1,LEN(IF(LEN(IF(ISNUMBER(DR31:EK31),0,DR31:EK31))&gt;1,DR31:EK31,0))-1)))=FALSE,0,VALUE(MID(IF(LEN(IF(ISNUMBER(DR31:EK31),0,DR31:EK31))&gt;1,DR31:EK31,0),1,LEN(IF(LEN(IF(ISNUMBER(DR31:EK31),0,DR31:EK31))&gt;1,DR31:EK31,0))-1))))</f>
        <v>0</v>
      </c>
      <c r="DP31" s="158">
        <f t="shared" si="23"/>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hidden="1" x14ac:dyDescent="0.25">
      <c r="A32" s="416"/>
      <c r="B32" s="141">
        <f t="shared" si="74"/>
        <v>0</v>
      </c>
      <c r="C32" s="142"/>
      <c r="D32" s="143"/>
      <c r="E32" s="277"/>
      <c r="F32" s="511"/>
      <c r="G32" s="145">
        <f t="shared" si="75"/>
        <v>0</v>
      </c>
      <c r="H32" s="145"/>
      <c r="I32" s="145"/>
      <c r="J32" s="145"/>
      <c r="K32" s="511"/>
      <c r="L32" s="145">
        <f t="shared" si="76"/>
        <v>0</v>
      </c>
      <c r="M32" s="145"/>
      <c r="N32" s="145"/>
      <c r="O32" s="145"/>
      <c r="P32" s="427"/>
      <c r="Q32" s="278"/>
      <c r="R32" s="146">
        <f t="shared" si="77"/>
        <v>0</v>
      </c>
      <c r="S32" s="146"/>
      <c r="T32" s="146"/>
      <c r="U32" s="146"/>
      <c r="V32" s="146"/>
      <c r="W32" s="146">
        <f t="shared" si="78"/>
        <v>0</v>
      </c>
      <c r="X32" s="146"/>
      <c r="Y32" s="146"/>
      <c r="Z32" s="146"/>
      <c r="AA32" s="563"/>
      <c r="AB32" s="279"/>
      <c r="AC32" s="147">
        <f t="shared" si="79"/>
        <v>0</v>
      </c>
      <c r="AD32" s="147"/>
      <c r="AE32" s="147"/>
      <c r="AF32" s="147"/>
      <c r="AG32" s="147"/>
      <c r="AH32" s="147">
        <f t="shared" si="80"/>
        <v>0</v>
      </c>
      <c r="AI32" s="147"/>
      <c r="AJ32" s="147"/>
      <c r="AK32" s="147"/>
      <c r="AL32" s="561"/>
      <c r="AM32" s="281"/>
      <c r="AN32" s="148">
        <f t="shared" si="81"/>
        <v>0</v>
      </c>
      <c r="AO32" s="148"/>
      <c r="AP32" s="148"/>
      <c r="AQ32" s="148"/>
      <c r="AR32" s="281"/>
      <c r="AS32" s="148">
        <f t="shared" si="82"/>
        <v>0</v>
      </c>
      <c r="AT32" s="148"/>
      <c r="AU32" s="148"/>
      <c r="AV32" s="148"/>
      <c r="AW32" s="282"/>
      <c r="AX32" s="283"/>
      <c r="AY32" s="149">
        <f t="shared" si="83"/>
        <v>0</v>
      </c>
      <c r="AZ32" s="149"/>
      <c r="BA32" s="149"/>
      <c r="BB32" s="149"/>
      <c r="BC32" s="149"/>
      <c r="BD32" s="149">
        <f t="shared" si="84"/>
        <v>0</v>
      </c>
      <c r="BE32" s="149"/>
      <c r="BF32" s="149"/>
      <c r="BG32" s="149"/>
      <c r="BH32" s="284"/>
      <c r="BI32" s="285"/>
      <c r="BJ32" s="150">
        <f t="shared" si="85"/>
        <v>0</v>
      </c>
      <c r="BK32" s="150"/>
      <c r="BL32" s="150"/>
      <c r="BM32" s="150"/>
      <c r="BN32" s="150"/>
      <c r="BO32" s="150">
        <f t="shared" si="86"/>
        <v>0</v>
      </c>
      <c r="BP32" s="150"/>
      <c r="BQ32" s="150"/>
      <c r="BR32" s="150"/>
      <c r="BS32" s="562"/>
      <c r="BT32" s="287"/>
      <c r="BU32" s="151">
        <f t="shared" si="87"/>
        <v>0</v>
      </c>
      <c r="BV32" s="151"/>
      <c r="BW32" s="151"/>
      <c r="BX32" s="151"/>
      <c r="BY32" s="151"/>
      <c r="BZ32" s="151">
        <f t="shared" si="88"/>
        <v>0</v>
      </c>
      <c r="CA32" s="151"/>
      <c r="CB32" s="151"/>
      <c r="CC32" s="151"/>
      <c r="CD32" s="288"/>
      <c r="CE32" s="289"/>
      <c r="CF32" s="152">
        <f t="shared" si="89"/>
        <v>0</v>
      </c>
      <c r="CG32" s="152"/>
      <c r="CH32" s="152"/>
      <c r="CI32" s="152"/>
      <c r="CJ32" s="152"/>
      <c r="CK32" s="152">
        <f t="shared" si="90"/>
        <v>0</v>
      </c>
      <c r="CL32" s="152"/>
      <c r="CM32" s="152"/>
      <c r="CN32" s="152"/>
      <c r="CO32" s="290"/>
      <c r="CP32" s="291"/>
      <c r="CQ32" s="153">
        <f t="shared" si="91"/>
        <v>0</v>
      </c>
      <c r="CR32" s="153"/>
      <c r="CS32" s="153"/>
      <c r="CT32" s="153"/>
      <c r="CU32" s="291"/>
      <c r="CV32" s="153">
        <f t="shared" si="92"/>
        <v>0</v>
      </c>
      <c r="CW32" s="153"/>
      <c r="CX32" s="153"/>
      <c r="CY32" s="153"/>
      <c r="CZ32" s="292"/>
      <c r="DA32" s="293"/>
      <c r="DB32" s="154">
        <f t="shared" si="93"/>
        <v>0</v>
      </c>
      <c r="DC32" s="154"/>
      <c r="DD32" s="154"/>
      <c r="DE32" s="154"/>
      <c r="DF32" s="154"/>
      <c r="DG32" s="154">
        <f t="shared" si="94"/>
        <v>0</v>
      </c>
      <c r="DH32" s="154"/>
      <c r="DI32" s="154"/>
      <c r="DJ32" s="154"/>
      <c r="DK32" s="293"/>
      <c r="DL32" s="294">
        <f t="shared" si="95"/>
        <v>0</v>
      </c>
      <c r="DM32" s="156">
        <f t="shared" si="72"/>
        <v>0</v>
      </c>
      <c r="DN32" s="295">
        <f t="shared" si="73"/>
        <v>0</v>
      </c>
      <c r="DO32" s="296">
        <f t="array" aca="1" ref="DO32" ca="1">SUM(LARGE(DR32:EK32,ROW(INDIRECT("1:"&amp;COUNT(DR32:EK32)-D$74))))+SUM(IF(ISNUMBER(VALUE(MID(IF(LEN(IF(ISNUMBER(DR32:EK32),0,DR32:EK32))&gt;1,DR32:EK32,0),1,LEN(IF(LEN(IF(ISNUMBER(DR32:EK32),0,DR32:EK32))&gt;1,DR32:EK32,0))-1)))=FALSE,0,VALUE(MID(IF(LEN(IF(ISNUMBER(DR32:EK32),0,DR32:EK32))&gt;1,DR32:EK32,0),1,LEN(IF(LEN(IF(ISNUMBER(DR32:EK32),0,DR32:EK32))&gt;1,DR32:EK32,0))-1))))</f>
        <v>0</v>
      </c>
      <c r="DP32" s="158">
        <f t="shared" si="23"/>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hidden="1" x14ac:dyDescent="0.25">
      <c r="A33" s="551"/>
      <c r="B33" s="141">
        <f t="shared" si="74"/>
        <v>0</v>
      </c>
      <c r="C33" s="142"/>
      <c r="D33" s="143"/>
      <c r="E33" s="277"/>
      <c r="F33" s="511"/>
      <c r="G33" s="145">
        <f t="shared" si="75"/>
        <v>0</v>
      </c>
      <c r="H33" s="145"/>
      <c r="I33" s="145"/>
      <c r="J33" s="145"/>
      <c r="K33" s="511"/>
      <c r="L33" s="145">
        <f t="shared" si="76"/>
        <v>0</v>
      </c>
      <c r="M33" s="145"/>
      <c r="N33" s="145"/>
      <c r="O33" s="145"/>
      <c r="P33" s="427"/>
      <c r="Q33" s="278"/>
      <c r="R33" s="146">
        <f t="shared" si="77"/>
        <v>0</v>
      </c>
      <c r="S33" s="146"/>
      <c r="T33" s="146"/>
      <c r="U33" s="146"/>
      <c r="V33" s="146"/>
      <c r="W33" s="146">
        <f t="shared" si="78"/>
        <v>0</v>
      </c>
      <c r="X33" s="146"/>
      <c r="Y33" s="146"/>
      <c r="Z33" s="146"/>
      <c r="AA33" s="563"/>
      <c r="AB33" s="279"/>
      <c r="AC33" s="147">
        <f t="shared" si="79"/>
        <v>0</v>
      </c>
      <c r="AD33" s="147"/>
      <c r="AE33" s="147"/>
      <c r="AF33" s="147"/>
      <c r="AG33" s="147"/>
      <c r="AH33" s="147">
        <f t="shared" si="80"/>
        <v>0</v>
      </c>
      <c r="AI33" s="147"/>
      <c r="AJ33" s="147"/>
      <c r="AK33" s="147"/>
      <c r="AL33" s="561"/>
      <c r="AM33" s="281"/>
      <c r="AN33" s="148">
        <f t="shared" si="81"/>
        <v>0</v>
      </c>
      <c r="AO33" s="148"/>
      <c r="AP33" s="148"/>
      <c r="AQ33" s="148"/>
      <c r="AR33" s="281"/>
      <c r="AS33" s="148">
        <f t="shared" si="82"/>
        <v>0</v>
      </c>
      <c r="AT33" s="148"/>
      <c r="AU33" s="148"/>
      <c r="AV33" s="148"/>
      <c r="AW33" s="282"/>
      <c r="AX33" s="283"/>
      <c r="AY33" s="149">
        <f t="shared" si="83"/>
        <v>0</v>
      </c>
      <c r="AZ33" s="149"/>
      <c r="BA33" s="149"/>
      <c r="BB33" s="149"/>
      <c r="BC33" s="149"/>
      <c r="BD33" s="149">
        <f t="shared" si="84"/>
        <v>0</v>
      </c>
      <c r="BE33" s="149"/>
      <c r="BF33" s="149"/>
      <c r="BG33" s="149"/>
      <c r="BH33" s="284"/>
      <c r="BI33" s="285"/>
      <c r="BJ33" s="150">
        <f t="shared" si="85"/>
        <v>0</v>
      </c>
      <c r="BK33" s="150"/>
      <c r="BL33" s="150"/>
      <c r="BM33" s="150"/>
      <c r="BN33" s="150"/>
      <c r="BO33" s="150">
        <f t="shared" si="86"/>
        <v>0</v>
      </c>
      <c r="BP33" s="150"/>
      <c r="BQ33" s="150"/>
      <c r="BR33" s="150"/>
      <c r="BS33" s="562"/>
      <c r="BT33" s="287"/>
      <c r="BU33" s="151">
        <f t="shared" si="87"/>
        <v>0</v>
      </c>
      <c r="BV33" s="151"/>
      <c r="BW33" s="151"/>
      <c r="BX33" s="151"/>
      <c r="BY33" s="151"/>
      <c r="BZ33" s="151">
        <f t="shared" si="88"/>
        <v>0</v>
      </c>
      <c r="CA33" s="151"/>
      <c r="CB33" s="151"/>
      <c r="CC33" s="151"/>
      <c r="CD33" s="288"/>
      <c r="CE33" s="289"/>
      <c r="CF33" s="152">
        <f t="shared" si="89"/>
        <v>0</v>
      </c>
      <c r="CG33" s="152"/>
      <c r="CH33" s="152"/>
      <c r="CI33" s="152"/>
      <c r="CJ33" s="152"/>
      <c r="CK33" s="152">
        <f t="shared" si="90"/>
        <v>0</v>
      </c>
      <c r="CL33" s="152"/>
      <c r="CM33" s="152"/>
      <c r="CN33" s="152"/>
      <c r="CO33" s="290"/>
      <c r="CP33" s="291"/>
      <c r="CQ33" s="153">
        <f t="shared" si="91"/>
        <v>0</v>
      </c>
      <c r="CR33" s="153"/>
      <c r="CS33" s="153"/>
      <c r="CT33" s="153"/>
      <c r="CU33" s="291"/>
      <c r="CV33" s="153">
        <f t="shared" si="92"/>
        <v>0</v>
      </c>
      <c r="CW33" s="153"/>
      <c r="CX33" s="153"/>
      <c r="CY33" s="153"/>
      <c r="CZ33" s="292"/>
      <c r="DA33" s="293"/>
      <c r="DB33" s="154">
        <f t="shared" si="93"/>
        <v>0</v>
      </c>
      <c r="DC33" s="154"/>
      <c r="DD33" s="154"/>
      <c r="DE33" s="154"/>
      <c r="DF33" s="154"/>
      <c r="DG33" s="154">
        <f t="shared" si="94"/>
        <v>0</v>
      </c>
      <c r="DH33" s="154"/>
      <c r="DI33" s="154"/>
      <c r="DJ33" s="154"/>
      <c r="DK33" s="293"/>
      <c r="DL33" s="294">
        <f t="shared" si="95"/>
        <v>0</v>
      </c>
      <c r="DM33" s="156">
        <f t="shared" si="72"/>
        <v>0</v>
      </c>
      <c r="DN33" s="295">
        <f t="shared" si="73"/>
        <v>0</v>
      </c>
      <c r="DO33" s="296">
        <f t="array" aca="1" ref="DO33" ca="1">SUM(LARGE(DR33:EK33,ROW(INDIRECT("1:"&amp;COUNT(DR33:EK33)-D$74))))+SUM(IF(ISNUMBER(VALUE(MID(IF(LEN(IF(ISNUMBER(DR33:EK33),0,DR33:EK33))&gt;1,DR33:EK33,0),1,LEN(IF(LEN(IF(ISNUMBER(DR33:EK33),0,DR33:EK33))&gt;1,DR33:EK33,0))-1)))=FALSE,0,VALUE(MID(IF(LEN(IF(ISNUMBER(DR33:EK33),0,DR33:EK33))&gt;1,DR33:EK33,0),1,LEN(IF(LEN(IF(ISNUMBER(DR33:EK33),0,DR33:EK33))&gt;1,DR33:EK33,0))-1))))</f>
        <v>0</v>
      </c>
      <c r="DP33" s="158">
        <f t="shared" si="23"/>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hidden="1" x14ac:dyDescent="0.25">
      <c r="A34" s="416"/>
      <c r="B34" s="141">
        <f t="shared" si="74"/>
        <v>0</v>
      </c>
      <c r="C34" s="142"/>
      <c r="D34" s="143"/>
      <c r="E34" s="277"/>
      <c r="F34" s="511"/>
      <c r="G34" s="145">
        <f t="shared" si="75"/>
        <v>0</v>
      </c>
      <c r="H34" s="145"/>
      <c r="I34" s="145"/>
      <c r="J34" s="145"/>
      <c r="K34" s="511"/>
      <c r="L34" s="145">
        <f t="shared" si="76"/>
        <v>0</v>
      </c>
      <c r="M34" s="145"/>
      <c r="N34" s="145"/>
      <c r="O34" s="145"/>
      <c r="P34" s="427"/>
      <c r="Q34" s="278"/>
      <c r="R34" s="146">
        <f t="shared" si="77"/>
        <v>0</v>
      </c>
      <c r="S34" s="146"/>
      <c r="T34" s="146"/>
      <c r="U34" s="146"/>
      <c r="V34" s="146"/>
      <c r="W34" s="146">
        <f t="shared" si="78"/>
        <v>0</v>
      </c>
      <c r="X34" s="146"/>
      <c r="Y34" s="146"/>
      <c r="Z34" s="146"/>
      <c r="AA34" s="563"/>
      <c r="AB34" s="279"/>
      <c r="AC34" s="147">
        <f t="shared" si="79"/>
        <v>0</v>
      </c>
      <c r="AD34" s="147"/>
      <c r="AE34" s="147"/>
      <c r="AF34" s="147"/>
      <c r="AG34" s="147"/>
      <c r="AH34" s="147">
        <f t="shared" si="80"/>
        <v>0</v>
      </c>
      <c r="AI34" s="147"/>
      <c r="AJ34" s="147"/>
      <c r="AK34" s="147"/>
      <c r="AL34" s="561"/>
      <c r="AM34" s="281"/>
      <c r="AN34" s="148">
        <f t="shared" si="81"/>
        <v>0</v>
      </c>
      <c r="AO34" s="148"/>
      <c r="AP34" s="148"/>
      <c r="AQ34" s="148"/>
      <c r="AR34" s="281"/>
      <c r="AS34" s="148">
        <f t="shared" si="82"/>
        <v>0</v>
      </c>
      <c r="AT34" s="148"/>
      <c r="AU34" s="148"/>
      <c r="AV34" s="148"/>
      <c r="AW34" s="282"/>
      <c r="AX34" s="283"/>
      <c r="AY34" s="149">
        <f t="shared" si="83"/>
        <v>0</v>
      </c>
      <c r="AZ34" s="149"/>
      <c r="BA34" s="149"/>
      <c r="BB34" s="149"/>
      <c r="BC34" s="149"/>
      <c r="BD34" s="149">
        <f t="shared" si="84"/>
        <v>0</v>
      </c>
      <c r="BE34" s="149"/>
      <c r="BF34" s="149"/>
      <c r="BG34" s="149"/>
      <c r="BH34" s="284"/>
      <c r="BI34" s="285"/>
      <c r="BJ34" s="150">
        <f t="shared" si="85"/>
        <v>0</v>
      </c>
      <c r="BK34" s="150"/>
      <c r="BL34" s="150"/>
      <c r="BM34" s="150"/>
      <c r="BN34" s="150"/>
      <c r="BO34" s="150">
        <f t="shared" si="86"/>
        <v>0</v>
      </c>
      <c r="BP34" s="150"/>
      <c r="BQ34" s="150"/>
      <c r="BR34" s="150"/>
      <c r="BS34" s="562"/>
      <c r="BT34" s="287"/>
      <c r="BU34" s="151">
        <f t="shared" si="87"/>
        <v>0</v>
      </c>
      <c r="BV34" s="151"/>
      <c r="BW34" s="151"/>
      <c r="BX34" s="151"/>
      <c r="BY34" s="151"/>
      <c r="BZ34" s="151">
        <f t="shared" si="88"/>
        <v>0</v>
      </c>
      <c r="CA34" s="151"/>
      <c r="CB34" s="151"/>
      <c r="CC34" s="151"/>
      <c r="CD34" s="288"/>
      <c r="CE34" s="289"/>
      <c r="CF34" s="152">
        <f t="shared" si="89"/>
        <v>0</v>
      </c>
      <c r="CG34" s="152"/>
      <c r="CH34" s="152"/>
      <c r="CI34" s="152"/>
      <c r="CJ34" s="152"/>
      <c r="CK34" s="152">
        <f t="shared" si="90"/>
        <v>0</v>
      </c>
      <c r="CL34" s="152"/>
      <c r="CM34" s="152"/>
      <c r="CN34" s="152"/>
      <c r="CO34" s="290"/>
      <c r="CP34" s="291"/>
      <c r="CQ34" s="153">
        <f t="shared" si="91"/>
        <v>0</v>
      </c>
      <c r="CR34" s="153"/>
      <c r="CS34" s="153"/>
      <c r="CT34" s="153"/>
      <c r="CU34" s="291"/>
      <c r="CV34" s="153">
        <f t="shared" si="92"/>
        <v>0</v>
      </c>
      <c r="CW34" s="153"/>
      <c r="CX34" s="153"/>
      <c r="CY34" s="153"/>
      <c r="CZ34" s="292"/>
      <c r="DA34" s="293"/>
      <c r="DB34" s="154">
        <f t="shared" si="93"/>
        <v>0</v>
      </c>
      <c r="DC34" s="154"/>
      <c r="DD34" s="154"/>
      <c r="DE34" s="154"/>
      <c r="DF34" s="154"/>
      <c r="DG34" s="154">
        <f t="shared" si="94"/>
        <v>0</v>
      </c>
      <c r="DH34" s="154"/>
      <c r="DI34" s="154"/>
      <c r="DJ34" s="154"/>
      <c r="DK34" s="293"/>
      <c r="DL34" s="294">
        <f t="shared" si="95"/>
        <v>0</v>
      </c>
      <c r="DM34" s="156">
        <f t="shared" si="72"/>
        <v>0</v>
      </c>
      <c r="DN34" s="295">
        <f t="shared" si="73"/>
        <v>0</v>
      </c>
      <c r="DO34" s="296">
        <f t="array" aca="1" ref="DO34" ca="1">SUM(LARGE(DR34:EK34,ROW(INDIRECT("1:"&amp;COUNT(DR34:EK34)-D$74))))+SUM(IF(ISNUMBER(VALUE(MID(IF(LEN(IF(ISNUMBER(DR34:EK34),0,DR34:EK34))&gt;1,DR34:EK34,0),1,LEN(IF(LEN(IF(ISNUMBER(DR34:EK34),0,DR34:EK34))&gt;1,DR34:EK34,0))-1)))=FALSE,0,VALUE(MID(IF(LEN(IF(ISNUMBER(DR34:EK34),0,DR34:EK34))&gt;1,DR34:EK34,0),1,LEN(IF(LEN(IF(ISNUMBER(DR34:EK34),0,DR34:EK34))&gt;1,DR34:EK34,0))-1))))</f>
        <v>0</v>
      </c>
      <c r="DP34" s="158">
        <f t="shared" si="23"/>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hidden="1" x14ac:dyDescent="0.25">
      <c r="A35" s="416"/>
      <c r="B35" s="141">
        <f t="shared" si="74"/>
        <v>0</v>
      </c>
      <c r="C35" s="142"/>
      <c r="D35" s="143"/>
      <c r="E35" s="277"/>
      <c r="F35" s="511"/>
      <c r="G35" s="145">
        <f t="shared" si="75"/>
        <v>0</v>
      </c>
      <c r="H35" s="145"/>
      <c r="I35" s="145"/>
      <c r="J35" s="145"/>
      <c r="K35" s="511"/>
      <c r="L35" s="145">
        <f t="shared" si="76"/>
        <v>0</v>
      </c>
      <c r="M35" s="145"/>
      <c r="N35" s="145"/>
      <c r="O35" s="145"/>
      <c r="P35" s="427"/>
      <c r="Q35" s="278"/>
      <c r="R35" s="146">
        <f t="shared" si="77"/>
        <v>0</v>
      </c>
      <c r="S35" s="146"/>
      <c r="T35" s="146"/>
      <c r="U35" s="146"/>
      <c r="V35" s="146"/>
      <c r="W35" s="146">
        <f t="shared" si="78"/>
        <v>0</v>
      </c>
      <c r="X35" s="146"/>
      <c r="Y35" s="146"/>
      <c r="Z35" s="146"/>
      <c r="AA35" s="563"/>
      <c r="AB35" s="279"/>
      <c r="AC35" s="147">
        <f t="shared" si="79"/>
        <v>0</v>
      </c>
      <c r="AD35" s="147"/>
      <c r="AE35" s="147"/>
      <c r="AF35" s="147"/>
      <c r="AG35" s="147"/>
      <c r="AH35" s="147">
        <f t="shared" si="80"/>
        <v>0</v>
      </c>
      <c r="AI35" s="147"/>
      <c r="AJ35" s="147"/>
      <c r="AK35" s="147"/>
      <c r="AL35" s="561"/>
      <c r="AM35" s="281"/>
      <c r="AN35" s="148">
        <f t="shared" si="81"/>
        <v>0</v>
      </c>
      <c r="AO35" s="148"/>
      <c r="AP35" s="148"/>
      <c r="AQ35" s="148"/>
      <c r="AR35" s="281"/>
      <c r="AS35" s="148">
        <f t="shared" si="82"/>
        <v>0</v>
      </c>
      <c r="AT35" s="148"/>
      <c r="AU35" s="148"/>
      <c r="AV35" s="148"/>
      <c r="AW35" s="282"/>
      <c r="AX35" s="283"/>
      <c r="AY35" s="149">
        <f t="shared" si="83"/>
        <v>0</v>
      </c>
      <c r="AZ35" s="149"/>
      <c r="BA35" s="149"/>
      <c r="BB35" s="149"/>
      <c r="BC35" s="149"/>
      <c r="BD35" s="149">
        <f t="shared" si="84"/>
        <v>0</v>
      </c>
      <c r="BE35" s="149"/>
      <c r="BF35" s="149"/>
      <c r="BG35" s="149"/>
      <c r="BH35" s="284"/>
      <c r="BI35" s="285"/>
      <c r="BJ35" s="150">
        <f t="shared" si="85"/>
        <v>0</v>
      </c>
      <c r="BK35" s="150"/>
      <c r="BL35" s="150"/>
      <c r="BM35" s="150"/>
      <c r="BN35" s="150"/>
      <c r="BO35" s="150">
        <f t="shared" si="86"/>
        <v>0</v>
      </c>
      <c r="BP35" s="150"/>
      <c r="BQ35" s="150"/>
      <c r="BR35" s="150"/>
      <c r="BS35" s="562"/>
      <c r="BT35" s="287"/>
      <c r="BU35" s="151">
        <f t="shared" si="87"/>
        <v>0</v>
      </c>
      <c r="BV35" s="151"/>
      <c r="BW35" s="151"/>
      <c r="BX35" s="151"/>
      <c r="BY35" s="151"/>
      <c r="BZ35" s="151">
        <f t="shared" si="88"/>
        <v>0</v>
      </c>
      <c r="CA35" s="151"/>
      <c r="CB35" s="151"/>
      <c r="CC35" s="151"/>
      <c r="CD35" s="288"/>
      <c r="CE35" s="289"/>
      <c r="CF35" s="152">
        <f t="shared" si="89"/>
        <v>0</v>
      </c>
      <c r="CG35" s="152"/>
      <c r="CH35" s="152"/>
      <c r="CI35" s="152"/>
      <c r="CJ35" s="152"/>
      <c r="CK35" s="152">
        <f t="shared" si="90"/>
        <v>0</v>
      </c>
      <c r="CL35" s="152"/>
      <c r="CM35" s="152"/>
      <c r="CN35" s="152"/>
      <c r="CO35" s="290"/>
      <c r="CP35" s="291"/>
      <c r="CQ35" s="153">
        <f t="shared" si="91"/>
        <v>0</v>
      </c>
      <c r="CR35" s="153"/>
      <c r="CS35" s="153"/>
      <c r="CT35" s="153"/>
      <c r="CU35" s="291"/>
      <c r="CV35" s="153">
        <f t="shared" si="92"/>
        <v>0</v>
      </c>
      <c r="CW35" s="153"/>
      <c r="CX35" s="153"/>
      <c r="CY35" s="153"/>
      <c r="CZ35" s="292"/>
      <c r="DA35" s="293"/>
      <c r="DB35" s="154">
        <f t="shared" si="93"/>
        <v>0</v>
      </c>
      <c r="DC35" s="154"/>
      <c r="DD35" s="154"/>
      <c r="DE35" s="154"/>
      <c r="DF35" s="154"/>
      <c r="DG35" s="154">
        <f t="shared" si="94"/>
        <v>0</v>
      </c>
      <c r="DH35" s="154"/>
      <c r="DI35" s="154"/>
      <c r="DJ35" s="154"/>
      <c r="DK35" s="293"/>
      <c r="DL35" s="294">
        <f t="shared" si="95"/>
        <v>0</v>
      </c>
      <c r="DM35" s="156">
        <f t="shared" si="72"/>
        <v>0</v>
      </c>
      <c r="DN35" s="295">
        <f t="shared" si="73"/>
        <v>0</v>
      </c>
      <c r="DO35" s="296">
        <f t="array" aca="1" ref="DO35" ca="1">SUM(LARGE(DR35:EK35,ROW(INDIRECT("1:"&amp;COUNT(DR35:EK35)-D$74))))+SUM(IF(ISNUMBER(VALUE(MID(IF(LEN(IF(ISNUMBER(DR35:EK35),0,DR35:EK35))&gt;1,DR35:EK35,0),1,LEN(IF(LEN(IF(ISNUMBER(DR35:EK35),0,DR35:EK35))&gt;1,DR35:EK35,0))-1)))=FALSE,0,VALUE(MID(IF(LEN(IF(ISNUMBER(DR35:EK35),0,DR35:EK35))&gt;1,DR35:EK35,0),1,LEN(IF(LEN(IF(ISNUMBER(DR35:EK35),0,DR35:EK35))&gt;1,DR35:EK35,0))-1))))</f>
        <v>0</v>
      </c>
      <c r="DP35" s="158">
        <f t="shared" si="23"/>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hidden="1" x14ac:dyDescent="0.25">
      <c r="A36" s="416"/>
      <c r="B36" s="141">
        <f t="shared" si="74"/>
        <v>0</v>
      </c>
      <c r="C36" s="142"/>
      <c r="D36" s="143"/>
      <c r="E36" s="277"/>
      <c r="F36" s="511"/>
      <c r="G36" s="145">
        <f t="shared" si="75"/>
        <v>0</v>
      </c>
      <c r="H36" s="145"/>
      <c r="I36" s="145"/>
      <c r="J36" s="145"/>
      <c r="K36" s="511"/>
      <c r="L36" s="145">
        <f t="shared" si="76"/>
        <v>0</v>
      </c>
      <c r="M36" s="145"/>
      <c r="N36" s="145"/>
      <c r="O36" s="145"/>
      <c r="P36" s="427"/>
      <c r="Q36" s="278"/>
      <c r="R36" s="146">
        <f t="shared" si="77"/>
        <v>0</v>
      </c>
      <c r="S36" s="146"/>
      <c r="T36" s="146"/>
      <c r="U36" s="146"/>
      <c r="V36" s="146"/>
      <c r="W36" s="146">
        <f t="shared" si="78"/>
        <v>0</v>
      </c>
      <c r="X36" s="146"/>
      <c r="Y36" s="146"/>
      <c r="Z36" s="146"/>
      <c r="AA36" s="563"/>
      <c r="AB36" s="279"/>
      <c r="AC36" s="147">
        <f t="shared" si="79"/>
        <v>0</v>
      </c>
      <c r="AD36" s="147"/>
      <c r="AE36" s="147"/>
      <c r="AF36" s="147"/>
      <c r="AG36" s="147"/>
      <c r="AH36" s="147">
        <f t="shared" si="80"/>
        <v>0</v>
      </c>
      <c r="AI36" s="147"/>
      <c r="AJ36" s="147"/>
      <c r="AK36" s="147"/>
      <c r="AL36" s="561"/>
      <c r="AM36" s="281"/>
      <c r="AN36" s="148">
        <f t="shared" si="81"/>
        <v>0</v>
      </c>
      <c r="AO36" s="148"/>
      <c r="AP36" s="148"/>
      <c r="AQ36" s="148"/>
      <c r="AR36" s="281"/>
      <c r="AS36" s="148">
        <f t="shared" si="82"/>
        <v>0</v>
      </c>
      <c r="AT36" s="148"/>
      <c r="AU36" s="148"/>
      <c r="AV36" s="148"/>
      <c r="AW36" s="282"/>
      <c r="AX36" s="283"/>
      <c r="AY36" s="149">
        <f t="shared" si="83"/>
        <v>0</v>
      </c>
      <c r="AZ36" s="149"/>
      <c r="BA36" s="149"/>
      <c r="BB36" s="149"/>
      <c r="BC36" s="149"/>
      <c r="BD36" s="149">
        <f t="shared" si="84"/>
        <v>0</v>
      </c>
      <c r="BE36" s="149"/>
      <c r="BF36" s="149"/>
      <c r="BG36" s="149"/>
      <c r="BH36" s="284"/>
      <c r="BI36" s="285"/>
      <c r="BJ36" s="150">
        <f t="shared" si="85"/>
        <v>0</v>
      </c>
      <c r="BK36" s="150"/>
      <c r="BL36" s="150"/>
      <c r="BM36" s="150"/>
      <c r="BN36" s="150"/>
      <c r="BO36" s="150">
        <f t="shared" si="86"/>
        <v>0</v>
      </c>
      <c r="BP36" s="150"/>
      <c r="BQ36" s="150"/>
      <c r="BR36" s="150"/>
      <c r="BS36" s="562"/>
      <c r="BT36" s="287"/>
      <c r="BU36" s="151">
        <f t="shared" si="87"/>
        <v>0</v>
      </c>
      <c r="BV36" s="151"/>
      <c r="BW36" s="151"/>
      <c r="BX36" s="151"/>
      <c r="BY36" s="151"/>
      <c r="BZ36" s="151">
        <f t="shared" si="88"/>
        <v>0</v>
      </c>
      <c r="CA36" s="151"/>
      <c r="CB36" s="151"/>
      <c r="CC36" s="151"/>
      <c r="CD36" s="288"/>
      <c r="CE36" s="289"/>
      <c r="CF36" s="152">
        <f t="shared" si="89"/>
        <v>0</v>
      </c>
      <c r="CG36" s="152"/>
      <c r="CH36" s="152"/>
      <c r="CI36" s="152"/>
      <c r="CJ36" s="152"/>
      <c r="CK36" s="152">
        <f t="shared" si="90"/>
        <v>0</v>
      </c>
      <c r="CL36" s="152"/>
      <c r="CM36" s="152"/>
      <c r="CN36" s="152"/>
      <c r="CO36" s="290"/>
      <c r="CP36" s="291"/>
      <c r="CQ36" s="153">
        <f t="shared" si="91"/>
        <v>0</v>
      </c>
      <c r="CR36" s="153"/>
      <c r="CS36" s="153"/>
      <c r="CT36" s="153"/>
      <c r="CU36" s="291"/>
      <c r="CV36" s="153">
        <f t="shared" si="92"/>
        <v>0</v>
      </c>
      <c r="CW36" s="153"/>
      <c r="CX36" s="153"/>
      <c r="CY36" s="153"/>
      <c r="CZ36" s="292"/>
      <c r="DA36" s="293"/>
      <c r="DB36" s="154">
        <f t="shared" si="93"/>
        <v>0</v>
      </c>
      <c r="DC36" s="154"/>
      <c r="DD36" s="154"/>
      <c r="DE36" s="154"/>
      <c r="DF36" s="154"/>
      <c r="DG36" s="154">
        <f t="shared" si="94"/>
        <v>0</v>
      </c>
      <c r="DH36" s="154"/>
      <c r="DI36" s="154"/>
      <c r="DJ36" s="154"/>
      <c r="DK36" s="293"/>
      <c r="DL36" s="294">
        <f t="shared" si="95"/>
        <v>0</v>
      </c>
      <c r="DM36" s="156">
        <f t="shared" si="72"/>
        <v>0</v>
      </c>
      <c r="DN36" s="295">
        <f t="shared" si="73"/>
        <v>0</v>
      </c>
      <c r="DO36" s="296">
        <f t="array" aca="1" ref="DO36" ca="1">SUM(LARGE(DR36:EK36,ROW(INDIRECT("1:"&amp;COUNT(DR36:EK36)-D$74))))+SUM(IF(ISNUMBER(VALUE(MID(IF(LEN(IF(ISNUMBER(DR36:EK36),0,DR36:EK36))&gt;1,DR36:EK36,0),1,LEN(IF(LEN(IF(ISNUMBER(DR36:EK36),0,DR36:EK36))&gt;1,DR36:EK36,0))-1)))=FALSE,0,VALUE(MID(IF(LEN(IF(ISNUMBER(DR36:EK36),0,DR36:EK36))&gt;1,DR36:EK36,0),1,LEN(IF(LEN(IF(ISNUMBER(DR36:EK36),0,DR36:EK36))&gt;1,DR36:EK36,0))-1))))</f>
        <v>0</v>
      </c>
      <c r="DP36" s="158">
        <f t="shared" si="23"/>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hidden="1" x14ac:dyDescent="0.25">
      <c r="A37" s="416"/>
      <c r="B37" s="141">
        <f t="shared" si="74"/>
        <v>0</v>
      </c>
      <c r="C37" s="142"/>
      <c r="D37" s="143"/>
      <c r="E37" s="277"/>
      <c r="F37" s="511"/>
      <c r="G37" s="145">
        <f t="shared" si="75"/>
        <v>0</v>
      </c>
      <c r="H37" s="145"/>
      <c r="I37" s="145"/>
      <c r="J37" s="145"/>
      <c r="K37" s="511"/>
      <c r="L37" s="145">
        <f t="shared" si="76"/>
        <v>0</v>
      </c>
      <c r="M37" s="145"/>
      <c r="N37" s="145"/>
      <c r="O37" s="145"/>
      <c r="P37" s="427"/>
      <c r="Q37" s="278"/>
      <c r="R37" s="146">
        <f t="shared" si="77"/>
        <v>0</v>
      </c>
      <c r="S37" s="146"/>
      <c r="T37" s="146"/>
      <c r="U37" s="146"/>
      <c r="V37" s="146"/>
      <c r="W37" s="146">
        <f t="shared" si="78"/>
        <v>0</v>
      </c>
      <c r="X37" s="146"/>
      <c r="Y37" s="146"/>
      <c r="Z37" s="146"/>
      <c r="AA37" s="563"/>
      <c r="AB37" s="279"/>
      <c r="AC37" s="147">
        <f t="shared" si="79"/>
        <v>0</v>
      </c>
      <c r="AD37" s="147"/>
      <c r="AE37" s="147"/>
      <c r="AF37" s="147"/>
      <c r="AG37" s="147"/>
      <c r="AH37" s="147">
        <f t="shared" si="80"/>
        <v>0</v>
      </c>
      <c r="AI37" s="147"/>
      <c r="AJ37" s="147"/>
      <c r="AK37" s="147"/>
      <c r="AL37" s="561"/>
      <c r="AM37" s="281"/>
      <c r="AN37" s="148">
        <f t="shared" si="81"/>
        <v>0</v>
      </c>
      <c r="AO37" s="148"/>
      <c r="AP37" s="148"/>
      <c r="AQ37" s="148"/>
      <c r="AR37" s="281"/>
      <c r="AS37" s="148">
        <f t="shared" si="82"/>
        <v>0</v>
      </c>
      <c r="AT37" s="148"/>
      <c r="AU37" s="148"/>
      <c r="AV37" s="148"/>
      <c r="AW37" s="282"/>
      <c r="AX37" s="283"/>
      <c r="AY37" s="149">
        <f t="shared" si="83"/>
        <v>0</v>
      </c>
      <c r="AZ37" s="149"/>
      <c r="BA37" s="149"/>
      <c r="BB37" s="149"/>
      <c r="BC37" s="149"/>
      <c r="BD37" s="149">
        <f t="shared" si="84"/>
        <v>0</v>
      </c>
      <c r="BE37" s="149"/>
      <c r="BF37" s="149"/>
      <c r="BG37" s="149"/>
      <c r="BH37" s="284"/>
      <c r="BI37" s="285"/>
      <c r="BJ37" s="150">
        <f t="shared" si="85"/>
        <v>0</v>
      </c>
      <c r="BK37" s="150"/>
      <c r="BL37" s="150"/>
      <c r="BM37" s="150"/>
      <c r="BN37" s="150"/>
      <c r="BO37" s="150">
        <f t="shared" si="86"/>
        <v>0</v>
      </c>
      <c r="BP37" s="150"/>
      <c r="BQ37" s="150"/>
      <c r="BR37" s="150"/>
      <c r="BS37" s="562"/>
      <c r="BT37" s="287"/>
      <c r="BU37" s="151">
        <f t="shared" si="87"/>
        <v>0</v>
      </c>
      <c r="BV37" s="151"/>
      <c r="BW37" s="151"/>
      <c r="BX37" s="151"/>
      <c r="BY37" s="151"/>
      <c r="BZ37" s="151">
        <f t="shared" si="88"/>
        <v>0</v>
      </c>
      <c r="CA37" s="151"/>
      <c r="CB37" s="151"/>
      <c r="CC37" s="151"/>
      <c r="CD37" s="288"/>
      <c r="CE37" s="289"/>
      <c r="CF37" s="152">
        <f t="shared" si="89"/>
        <v>0</v>
      </c>
      <c r="CG37" s="152"/>
      <c r="CH37" s="152"/>
      <c r="CI37" s="152"/>
      <c r="CJ37" s="152"/>
      <c r="CK37" s="152">
        <f t="shared" si="90"/>
        <v>0</v>
      </c>
      <c r="CL37" s="152"/>
      <c r="CM37" s="152"/>
      <c r="CN37" s="152"/>
      <c r="CO37" s="290"/>
      <c r="CP37" s="291"/>
      <c r="CQ37" s="153">
        <f t="shared" si="91"/>
        <v>0</v>
      </c>
      <c r="CR37" s="153"/>
      <c r="CS37" s="153"/>
      <c r="CT37" s="153"/>
      <c r="CU37" s="291"/>
      <c r="CV37" s="153">
        <f t="shared" si="92"/>
        <v>0</v>
      </c>
      <c r="CW37" s="153"/>
      <c r="CX37" s="153"/>
      <c r="CY37" s="153"/>
      <c r="CZ37" s="292"/>
      <c r="DA37" s="293"/>
      <c r="DB37" s="154">
        <f t="shared" si="93"/>
        <v>0</v>
      </c>
      <c r="DC37" s="154"/>
      <c r="DD37" s="154"/>
      <c r="DE37" s="154"/>
      <c r="DF37" s="154"/>
      <c r="DG37" s="154">
        <f t="shared" si="94"/>
        <v>0</v>
      </c>
      <c r="DH37" s="154"/>
      <c r="DI37" s="154"/>
      <c r="DJ37" s="154"/>
      <c r="DK37" s="293"/>
      <c r="DL37" s="294">
        <f t="shared" si="95"/>
        <v>0</v>
      </c>
      <c r="DM37" s="156">
        <f t="shared" si="72"/>
        <v>0</v>
      </c>
      <c r="DN37" s="295">
        <f t="shared" si="73"/>
        <v>0</v>
      </c>
      <c r="DO37" s="296">
        <f t="array" aca="1" ref="DO37" ca="1">SUM(LARGE(DR37:EK37,ROW(INDIRECT("1:"&amp;COUNT(DR37:EK37)-D$74))))+SUM(IF(ISNUMBER(VALUE(MID(IF(LEN(IF(ISNUMBER(DR37:EK37),0,DR37:EK37))&gt;1,DR37:EK37,0),1,LEN(IF(LEN(IF(ISNUMBER(DR37:EK37),0,DR37:EK37))&gt;1,DR37:EK37,0))-1)))=FALSE,0,VALUE(MID(IF(LEN(IF(ISNUMBER(DR37:EK37),0,DR37:EK37))&gt;1,DR37:EK37,0),1,LEN(IF(LEN(IF(ISNUMBER(DR37:EK37),0,DR37:EK37))&gt;1,DR37:EK37,0))-1))))</f>
        <v>0</v>
      </c>
      <c r="DP37" s="158">
        <f t="shared" si="23"/>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hidden="1" x14ac:dyDescent="0.25">
      <c r="A38" s="416"/>
      <c r="B38" s="141">
        <f t="shared" si="74"/>
        <v>0</v>
      </c>
      <c r="C38" s="142"/>
      <c r="D38" s="143"/>
      <c r="E38" s="277"/>
      <c r="F38" s="511"/>
      <c r="G38" s="145">
        <f t="shared" si="75"/>
        <v>0</v>
      </c>
      <c r="H38" s="145"/>
      <c r="I38" s="145"/>
      <c r="J38" s="145"/>
      <c r="K38" s="511"/>
      <c r="L38" s="145">
        <f t="shared" si="76"/>
        <v>0</v>
      </c>
      <c r="M38" s="145"/>
      <c r="N38" s="145"/>
      <c r="O38" s="145"/>
      <c r="P38" s="427"/>
      <c r="Q38" s="278"/>
      <c r="R38" s="146">
        <f t="shared" si="77"/>
        <v>0</v>
      </c>
      <c r="S38" s="146"/>
      <c r="T38" s="146"/>
      <c r="U38" s="146"/>
      <c r="V38" s="146"/>
      <c r="W38" s="146">
        <f t="shared" si="78"/>
        <v>0</v>
      </c>
      <c r="X38" s="146"/>
      <c r="Y38" s="146"/>
      <c r="Z38" s="146"/>
      <c r="AA38" s="563"/>
      <c r="AB38" s="279"/>
      <c r="AC38" s="147">
        <f t="shared" si="79"/>
        <v>0</v>
      </c>
      <c r="AD38" s="147"/>
      <c r="AE38" s="147"/>
      <c r="AF38" s="147"/>
      <c r="AG38" s="147"/>
      <c r="AH38" s="147">
        <f t="shared" si="80"/>
        <v>0</v>
      </c>
      <c r="AI38" s="147"/>
      <c r="AJ38" s="147"/>
      <c r="AK38" s="147"/>
      <c r="AL38" s="561"/>
      <c r="AM38" s="281"/>
      <c r="AN38" s="148">
        <f t="shared" si="81"/>
        <v>0</v>
      </c>
      <c r="AO38" s="148"/>
      <c r="AP38" s="148"/>
      <c r="AQ38" s="148"/>
      <c r="AR38" s="281"/>
      <c r="AS38" s="148">
        <f t="shared" si="82"/>
        <v>0</v>
      </c>
      <c r="AT38" s="148"/>
      <c r="AU38" s="148"/>
      <c r="AV38" s="148"/>
      <c r="AW38" s="282"/>
      <c r="AX38" s="283"/>
      <c r="AY38" s="149">
        <f t="shared" si="83"/>
        <v>0</v>
      </c>
      <c r="AZ38" s="149"/>
      <c r="BA38" s="149"/>
      <c r="BB38" s="149"/>
      <c r="BC38" s="149"/>
      <c r="BD38" s="149">
        <f t="shared" si="84"/>
        <v>0</v>
      </c>
      <c r="BE38" s="149"/>
      <c r="BF38" s="149"/>
      <c r="BG38" s="149"/>
      <c r="BH38" s="284"/>
      <c r="BI38" s="285"/>
      <c r="BJ38" s="150">
        <f t="shared" si="85"/>
        <v>0</v>
      </c>
      <c r="BK38" s="150"/>
      <c r="BL38" s="150"/>
      <c r="BM38" s="150"/>
      <c r="BN38" s="150"/>
      <c r="BO38" s="150">
        <f t="shared" si="86"/>
        <v>0</v>
      </c>
      <c r="BP38" s="150"/>
      <c r="BQ38" s="150"/>
      <c r="BR38" s="150"/>
      <c r="BS38" s="562"/>
      <c r="BT38" s="287"/>
      <c r="BU38" s="151">
        <f t="shared" si="87"/>
        <v>0</v>
      </c>
      <c r="BV38" s="151"/>
      <c r="BW38" s="151"/>
      <c r="BX38" s="151"/>
      <c r="BY38" s="151"/>
      <c r="BZ38" s="151">
        <f t="shared" si="88"/>
        <v>0</v>
      </c>
      <c r="CA38" s="151"/>
      <c r="CB38" s="151"/>
      <c r="CC38" s="151"/>
      <c r="CD38" s="288"/>
      <c r="CE38" s="289"/>
      <c r="CF38" s="152">
        <f t="shared" si="89"/>
        <v>0</v>
      </c>
      <c r="CG38" s="152"/>
      <c r="CH38" s="152"/>
      <c r="CI38" s="152"/>
      <c r="CJ38" s="152"/>
      <c r="CK38" s="152">
        <f t="shared" si="90"/>
        <v>0</v>
      </c>
      <c r="CL38" s="152"/>
      <c r="CM38" s="152"/>
      <c r="CN38" s="152"/>
      <c r="CO38" s="290"/>
      <c r="CP38" s="291"/>
      <c r="CQ38" s="153">
        <f t="shared" si="91"/>
        <v>0</v>
      </c>
      <c r="CR38" s="153"/>
      <c r="CS38" s="153"/>
      <c r="CT38" s="153"/>
      <c r="CU38" s="291"/>
      <c r="CV38" s="153">
        <f t="shared" si="92"/>
        <v>0</v>
      </c>
      <c r="CW38" s="153"/>
      <c r="CX38" s="153"/>
      <c r="CY38" s="153"/>
      <c r="CZ38" s="292"/>
      <c r="DA38" s="293"/>
      <c r="DB38" s="154">
        <f t="shared" si="93"/>
        <v>0</v>
      </c>
      <c r="DC38" s="154"/>
      <c r="DD38" s="154"/>
      <c r="DE38" s="154"/>
      <c r="DF38" s="154"/>
      <c r="DG38" s="154">
        <f t="shared" si="94"/>
        <v>0</v>
      </c>
      <c r="DH38" s="154"/>
      <c r="DI38" s="154"/>
      <c r="DJ38" s="154"/>
      <c r="DK38" s="293"/>
      <c r="DL38" s="294">
        <f t="shared" si="95"/>
        <v>0</v>
      </c>
      <c r="DM38" s="156">
        <f t="shared" si="72"/>
        <v>0</v>
      </c>
      <c r="DN38" s="295">
        <f t="shared" si="73"/>
        <v>0</v>
      </c>
      <c r="DO38" s="296">
        <f t="array" aca="1" ref="DO38" ca="1">SUM(LARGE(DR38:EK38,ROW(INDIRECT("1:"&amp;COUNT(DR38:EK38)-D$74))))+SUM(IF(ISNUMBER(VALUE(MID(IF(LEN(IF(ISNUMBER(DR38:EK38),0,DR38:EK38))&gt;1,DR38:EK38,0),1,LEN(IF(LEN(IF(ISNUMBER(DR38:EK38),0,DR38:EK38))&gt;1,DR38:EK38,0))-1)))=FALSE,0,VALUE(MID(IF(LEN(IF(ISNUMBER(DR38:EK38),0,DR38:EK38))&gt;1,DR38:EK38,0),1,LEN(IF(LEN(IF(ISNUMBER(DR38:EK38),0,DR38:EK38))&gt;1,DR38:EK38,0))-1))))</f>
        <v>0</v>
      </c>
      <c r="DP38" s="158">
        <f t="shared" si="23"/>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hidden="1" x14ac:dyDescent="0.25">
      <c r="A39" s="416"/>
      <c r="B39" s="141">
        <f t="shared" si="74"/>
        <v>0</v>
      </c>
      <c r="C39" s="142"/>
      <c r="D39" s="143"/>
      <c r="E39" s="277"/>
      <c r="F39" s="511"/>
      <c r="G39" s="145">
        <f t="shared" si="75"/>
        <v>0</v>
      </c>
      <c r="H39" s="145"/>
      <c r="I39" s="145"/>
      <c r="J39" s="145"/>
      <c r="K39" s="511"/>
      <c r="L39" s="145">
        <f t="shared" si="76"/>
        <v>0</v>
      </c>
      <c r="M39" s="145"/>
      <c r="N39" s="145"/>
      <c r="O39" s="145"/>
      <c r="P39" s="427"/>
      <c r="Q39" s="278"/>
      <c r="R39" s="146">
        <f t="shared" si="77"/>
        <v>0</v>
      </c>
      <c r="S39" s="146"/>
      <c r="T39" s="146"/>
      <c r="U39" s="146"/>
      <c r="V39" s="146"/>
      <c r="W39" s="146">
        <f t="shared" si="78"/>
        <v>0</v>
      </c>
      <c r="X39" s="146"/>
      <c r="Y39" s="146"/>
      <c r="Z39" s="146"/>
      <c r="AA39" s="563"/>
      <c r="AB39" s="279"/>
      <c r="AC39" s="147">
        <f t="shared" si="79"/>
        <v>0</v>
      </c>
      <c r="AD39" s="147"/>
      <c r="AE39" s="147"/>
      <c r="AF39" s="147"/>
      <c r="AG39" s="147"/>
      <c r="AH39" s="147">
        <f t="shared" si="80"/>
        <v>0</v>
      </c>
      <c r="AI39" s="147"/>
      <c r="AJ39" s="147"/>
      <c r="AK39" s="147"/>
      <c r="AL39" s="561"/>
      <c r="AM39" s="281"/>
      <c r="AN39" s="148">
        <f t="shared" si="81"/>
        <v>0</v>
      </c>
      <c r="AO39" s="148"/>
      <c r="AP39" s="148"/>
      <c r="AQ39" s="148"/>
      <c r="AR39" s="281"/>
      <c r="AS39" s="148">
        <f t="shared" si="82"/>
        <v>0</v>
      </c>
      <c r="AT39" s="148"/>
      <c r="AU39" s="148"/>
      <c r="AV39" s="148"/>
      <c r="AW39" s="282"/>
      <c r="AX39" s="283"/>
      <c r="AY39" s="149">
        <f t="shared" si="83"/>
        <v>0</v>
      </c>
      <c r="AZ39" s="149"/>
      <c r="BA39" s="149"/>
      <c r="BB39" s="149"/>
      <c r="BC39" s="149"/>
      <c r="BD39" s="149">
        <f t="shared" si="84"/>
        <v>0</v>
      </c>
      <c r="BE39" s="149"/>
      <c r="BF39" s="149"/>
      <c r="BG39" s="149"/>
      <c r="BH39" s="284"/>
      <c r="BI39" s="285"/>
      <c r="BJ39" s="150">
        <f t="shared" si="85"/>
        <v>0</v>
      </c>
      <c r="BK39" s="150"/>
      <c r="BL39" s="150"/>
      <c r="BM39" s="150"/>
      <c r="BN39" s="150"/>
      <c r="BO39" s="150">
        <f t="shared" si="86"/>
        <v>0</v>
      </c>
      <c r="BP39" s="150"/>
      <c r="BQ39" s="150"/>
      <c r="BR39" s="150"/>
      <c r="BS39" s="562"/>
      <c r="BT39" s="287"/>
      <c r="BU39" s="151">
        <f t="shared" si="87"/>
        <v>0</v>
      </c>
      <c r="BV39" s="151"/>
      <c r="BW39" s="151"/>
      <c r="BX39" s="151"/>
      <c r="BY39" s="151"/>
      <c r="BZ39" s="151">
        <f t="shared" si="88"/>
        <v>0</v>
      </c>
      <c r="CA39" s="151"/>
      <c r="CB39" s="151"/>
      <c r="CC39" s="151"/>
      <c r="CD39" s="288"/>
      <c r="CE39" s="289"/>
      <c r="CF39" s="152">
        <f t="shared" si="89"/>
        <v>0</v>
      </c>
      <c r="CG39" s="152"/>
      <c r="CH39" s="152"/>
      <c r="CI39" s="152"/>
      <c r="CJ39" s="152"/>
      <c r="CK39" s="152">
        <f t="shared" si="90"/>
        <v>0</v>
      </c>
      <c r="CL39" s="152"/>
      <c r="CM39" s="152"/>
      <c r="CN39" s="152"/>
      <c r="CO39" s="290"/>
      <c r="CP39" s="291"/>
      <c r="CQ39" s="153">
        <f t="shared" si="91"/>
        <v>0</v>
      </c>
      <c r="CR39" s="153"/>
      <c r="CS39" s="153"/>
      <c r="CT39" s="153"/>
      <c r="CU39" s="291"/>
      <c r="CV39" s="153">
        <f t="shared" si="92"/>
        <v>0</v>
      </c>
      <c r="CW39" s="153"/>
      <c r="CX39" s="153"/>
      <c r="CY39" s="153"/>
      <c r="CZ39" s="292"/>
      <c r="DA39" s="293"/>
      <c r="DB39" s="154">
        <f t="shared" si="93"/>
        <v>0</v>
      </c>
      <c r="DC39" s="154"/>
      <c r="DD39" s="154"/>
      <c r="DE39" s="154"/>
      <c r="DF39" s="154"/>
      <c r="DG39" s="154">
        <f t="shared" si="94"/>
        <v>0</v>
      </c>
      <c r="DH39" s="154"/>
      <c r="DI39" s="154"/>
      <c r="DJ39" s="154"/>
      <c r="DK39" s="293"/>
      <c r="DL39" s="294">
        <f t="shared" si="95"/>
        <v>0</v>
      </c>
      <c r="DM39" s="156">
        <f t="shared" si="72"/>
        <v>0</v>
      </c>
      <c r="DN39" s="295">
        <f t="shared" si="73"/>
        <v>0</v>
      </c>
      <c r="DO39" s="296">
        <f t="array" aca="1" ref="DO39" ca="1">SUM(LARGE(DR39:EK39,ROW(INDIRECT("1:"&amp;COUNT(DR39:EK39)-D$74))))+SUM(IF(ISNUMBER(VALUE(MID(IF(LEN(IF(ISNUMBER(DR39:EK39),0,DR39:EK39))&gt;1,DR39:EK39,0),1,LEN(IF(LEN(IF(ISNUMBER(DR39:EK39),0,DR39:EK39))&gt;1,DR39:EK39,0))-1)))=FALSE,0,VALUE(MID(IF(LEN(IF(ISNUMBER(DR39:EK39),0,DR39:EK39))&gt;1,DR39:EK39,0),1,LEN(IF(LEN(IF(ISNUMBER(DR39:EK39),0,DR39:EK39))&gt;1,DR39:EK39,0))-1))))</f>
        <v>0</v>
      </c>
      <c r="DP39" s="158">
        <f t="shared" si="23"/>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hidden="1" x14ac:dyDescent="0.25">
      <c r="A40" s="416"/>
      <c r="B40" s="141">
        <f t="shared" si="74"/>
        <v>0</v>
      </c>
      <c r="C40" s="142"/>
      <c r="D40" s="143"/>
      <c r="E40" s="277"/>
      <c r="F40" s="511"/>
      <c r="G40" s="145">
        <f t="shared" si="75"/>
        <v>0</v>
      </c>
      <c r="H40" s="145"/>
      <c r="I40" s="145"/>
      <c r="J40" s="145"/>
      <c r="K40" s="511"/>
      <c r="L40" s="145">
        <f t="shared" si="76"/>
        <v>0</v>
      </c>
      <c r="M40" s="145"/>
      <c r="N40" s="145"/>
      <c r="O40" s="145"/>
      <c r="P40" s="427"/>
      <c r="Q40" s="278"/>
      <c r="R40" s="146">
        <f t="shared" si="77"/>
        <v>0</v>
      </c>
      <c r="S40" s="146"/>
      <c r="T40" s="146"/>
      <c r="U40" s="146"/>
      <c r="V40" s="146"/>
      <c r="W40" s="146">
        <f t="shared" si="78"/>
        <v>0</v>
      </c>
      <c r="X40" s="146"/>
      <c r="Y40" s="146"/>
      <c r="Z40" s="146"/>
      <c r="AA40" s="563"/>
      <c r="AB40" s="279"/>
      <c r="AC40" s="147">
        <f t="shared" si="79"/>
        <v>0</v>
      </c>
      <c r="AD40" s="147"/>
      <c r="AE40" s="147"/>
      <c r="AF40" s="147"/>
      <c r="AG40" s="147"/>
      <c r="AH40" s="147">
        <f t="shared" si="80"/>
        <v>0</v>
      </c>
      <c r="AI40" s="147"/>
      <c r="AJ40" s="147"/>
      <c r="AK40" s="147"/>
      <c r="AL40" s="561"/>
      <c r="AM40" s="281"/>
      <c r="AN40" s="148">
        <f t="shared" si="81"/>
        <v>0</v>
      </c>
      <c r="AO40" s="148"/>
      <c r="AP40" s="148"/>
      <c r="AQ40" s="148"/>
      <c r="AR40" s="281"/>
      <c r="AS40" s="148">
        <f t="shared" si="82"/>
        <v>0</v>
      </c>
      <c r="AT40" s="148"/>
      <c r="AU40" s="148"/>
      <c r="AV40" s="148"/>
      <c r="AW40" s="282"/>
      <c r="AX40" s="283"/>
      <c r="AY40" s="149">
        <f t="shared" si="83"/>
        <v>0</v>
      </c>
      <c r="AZ40" s="149"/>
      <c r="BA40" s="149"/>
      <c r="BB40" s="149"/>
      <c r="BC40" s="149"/>
      <c r="BD40" s="149">
        <f t="shared" si="84"/>
        <v>0</v>
      </c>
      <c r="BE40" s="149"/>
      <c r="BF40" s="149"/>
      <c r="BG40" s="149"/>
      <c r="BH40" s="284"/>
      <c r="BI40" s="285"/>
      <c r="BJ40" s="150">
        <f t="shared" si="85"/>
        <v>0</v>
      </c>
      <c r="BK40" s="150"/>
      <c r="BL40" s="150"/>
      <c r="BM40" s="150"/>
      <c r="BN40" s="150"/>
      <c r="BO40" s="150">
        <f t="shared" si="86"/>
        <v>0</v>
      </c>
      <c r="BP40" s="150"/>
      <c r="BQ40" s="150"/>
      <c r="BR40" s="150"/>
      <c r="BS40" s="562"/>
      <c r="BT40" s="287"/>
      <c r="BU40" s="151">
        <f t="shared" si="87"/>
        <v>0</v>
      </c>
      <c r="BV40" s="151"/>
      <c r="BW40" s="151"/>
      <c r="BX40" s="151"/>
      <c r="BY40" s="151"/>
      <c r="BZ40" s="151">
        <f t="shared" si="88"/>
        <v>0</v>
      </c>
      <c r="CA40" s="151"/>
      <c r="CB40" s="151"/>
      <c r="CC40" s="151"/>
      <c r="CD40" s="288"/>
      <c r="CE40" s="289"/>
      <c r="CF40" s="152">
        <f t="shared" si="89"/>
        <v>0</v>
      </c>
      <c r="CG40" s="152"/>
      <c r="CH40" s="152"/>
      <c r="CI40" s="152"/>
      <c r="CJ40" s="152"/>
      <c r="CK40" s="152">
        <f t="shared" si="90"/>
        <v>0</v>
      </c>
      <c r="CL40" s="152"/>
      <c r="CM40" s="152"/>
      <c r="CN40" s="152"/>
      <c r="CO40" s="290"/>
      <c r="CP40" s="291"/>
      <c r="CQ40" s="153">
        <f t="shared" si="91"/>
        <v>0</v>
      </c>
      <c r="CR40" s="153"/>
      <c r="CS40" s="153"/>
      <c r="CT40" s="153"/>
      <c r="CU40" s="291"/>
      <c r="CV40" s="153">
        <f t="shared" si="92"/>
        <v>0</v>
      </c>
      <c r="CW40" s="153"/>
      <c r="CX40" s="153"/>
      <c r="CY40" s="153"/>
      <c r="CZ40" s="292"/>
      <c r="DA40" s="293"/>
      <c r="DB40" s="154">
        <f t="shared" si="93"/>
        <v>0</v>
      </c>
      <c r="DC40" s="154"/>
      <c r="DD40" s="154"/>
      <c r="DE40" s="154"/>
      <c r="DF40" s="154"/>
      <c r="DG40" s="154">
        <f t="shared" si="94"/>
        <v>0</v>
      </c>
      <c r="DH40" s="154"/>
      <c r="DI40" s="154"/>
      <c r="DJ40" s="154"/>
      <c r="DK40" s="293"/>
      <c r="DL40" s="294">
        <f t="shared" si="95"/>
        <v>0</v>
      </c>
      <c r="DM40" s="156">
        <f t="shared" si="72"/>
        <v>0</v>
      </c>
      <c r="DN40" s="295">
        <f t="shared" si="73"/>
        <v>0</v>
      </c>
      <c r="DO40" s="296">
        <f t="array" aca="1" ref="DO40" ca="1">SUM(LARGE(DR40:EK40,ROW(INDIRECT("1:"&amp;COUNT(DR40:EK40)-D$74))))+SUM(IF(ISNUMBER(VALUE(MID(IF(LEN(IF(ISNUMBER(DR40:EK40),0,DR40:EK40))&gt;1,DR40:EK40,0),1,LEN(IF(LEN(IF(ISNUMBER(DR40:EK40),0,DR40:EK40))&gt;1,DR40:EK40,0))-1)))=FALSE,0,VALUE(MID(IF(LEN(IF(ISNUMBER(DR40:EK40),0,DR40:EK40))&gt;1,DR40:EK40,0),1,LEN(IF(LEN(IF(ISNUMBER(DR40:EK40),0,DR40:EK40))&gt;1,DR40:EK40,0))-1))))</f>
        <v>0</v>
      </c>
      <c r="DP40" s="158">
        <f t="shared" si="23"/>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hidden="1" x14ac:dyDescent="0.25">
      <c r="A41" s="416"/>
      <c r="B41" s="141">
        <f t="shared" si="74"/>
        <v>0</v>
      </c>
      <c r="C41" s="142"/>
      <c r="D41" s="143"/>
      <c r="E41" s="277"/>
      <c r="F41" s="511"/>
      <c r="G41" s="145">
        <f t="shared" si="75"/>
        <v>0</v>
      </c>
      <c r="H41" s="145"/>
      <c r="I41" s="145"/>
      <c r="J41" s="145"/>
      <c r="K41" s="511"/>
      <c r="L41" s="145">
        <f t="shared" si="76"/>
        <v>0</v>
      </c>
      <c r="M41" s="145"/>
      <c r="N41" s="145"/>
      <c r="O41" s="145"/>
      <c r="P41" s="427"/>
      <c r="Q41" s="278"/>
      <c r="R41" s="146">
        <f t="shared" si="77"/>
        <v>0</v>
      </c>
      <c r="S41" s="146"/>
      <c r="T41" s="146"/>
      <c r="U41" s="146"/>
      <c r="V41" s="146"/>
      <c r="W41" s="146">
        <f t="shared" si="78"/>
        <v>0</v>
      </c>
      <c r="X41" s="146"/>
      <c r="Y41" s="146"/>
      <c r="Z41" s="146"/>
      <c r="AA41" s="563"/>
      <c r="AB41" s="279"/>
      <c r="AC41" s="147">
        <f t="shared" si="79"/>
        <v>0</v>
      </c>
      <c r="AD41" s="147"/>
      <c r="AE41" s="147"/>
      <c r="AF41" s="147"/>
      <c r="AG41" s="147"/>
      <c r="AH41" s="147">
        <f t="shared" si="80"/>
        <v>0</v>
      </c>
      <c r="AI41" s="147"/>
      <c r="AJ41" s="147"/>
      <c r="AK41" s="147"/>
      <c r="AL41" s="561"/>
      <c r="AM41" s="281"/>
      <c r="AN41" s="148">
        <f t="shared" si="81"/>
        <v>0</v>
      </c>
      <c r="AO41" s="148"/>
      <c r="AP41" s="148"/>
      <c r="AQ41" s="148"/>
      <c r="AR41" s="281"/>
      <c r="AS41" s="148">
        <f t="shared" si="82"/>
        <v>0</v>
      </c>
      <c r="AT41" s="148"/>
      <c r="AU41" s="148"/>
      <c r="AV41" s="148"/>
      <c r="AW41" s="282"/>
      <c r="AX41" s="283"/>
      <c r="AY41" s="149">
        <f t="shared" si="83"/>
        <v>0</v>
      </c>
      <c r="AZ41" s="149"/>
      <c r="BA41" s="149"/>
      <c r="BB41" s="149"/>
      <c r="BC41" s="149"/>
      <c r="BD41" s="149">
        <f t="shared" si="84"/>
        <v>0</v>
      </c>
      <c r="BE41" s="149"/>
      <c r="BF41" s="149"/>
      <c r="BG41" s="149"/>
      <c r="BH41" s="284"/>
      <c r="BI41" s="285"/>
      <c r="BJ41" s="150">
        <f t="shared" si="85"/>
        <v>0</v>
      </c>
      <c r="BK41" s="150"/>
      <c r="BL41" s="150"/>
      <c r="BM41" s="150"/>
      <c r="BN41" s="150"/>
      <c r="BO41" s="150">
        <f t="shared" si="86"/>
        <v>0</v>
      </c>
      <c r="BP41" s="150"/>
      <c r="BQ41" s="150"/>
      <c r="BR41" s="150"/>
      <c r="BS41" s="562"/>
      <c r="BT41" s="287"/>
      <c r="BU41" s="151">
        <f t="shared" si="87"/>
        <v>0</v>
      </c>
      <c r="BV41" s="151"/>
      <c r="BW41" s="151"/>
      <c r="BX41" s="151"/>
      <c r="BY41" s="151"/>
      <c r="BZ41" s="151">
        <f t="shared" si="88"/>
        <v>0</v>
      </c>
      <c r="CA41" s="151"/>
      <c r="CB41" s="151"/>
      <c r="CC41" s="151"/>
      <c r="CD41" s="288"/>
      <c r="CE41" s="289"/>
      <c r="CF41" s="152">
        <f t="shared" si="89"/>
        <v>0</v>
      </c>
      <c r="CG41" s="152"/>
      <c r="CH41" s="152"/>
      <c r="CI41" s="152"/>
      <c r="CJ41" s="152"/>
      <c r="CK41" s="152">
        <f t="shared" si="90"/>
        <v>0</v>
      </c>
      <c r="CL41" s="152"/>
      <c r="CM41" s="152"/>
      <c r="CN41" s="152"/>
      <c r="CO41" s="290"/>
      <c r="CP41" s="291"/>
      <c r="CQ41" s="153">
        <f t="shared" si="91"/>
        <v>0</v>
      </c>
      <c r="CR41" s="153"/>
      <c r="CS41" s="153"/>
      <c r="CT41" s="153"/>
      <c r="CU41" s="291"/>
      <c r="CV41" s="153">
        <f t="shared" si="92"/>
        <v>0</v>
      </c>
      <c r="CW41" s="153"/>
      <c r="CX41" s="153"/>
      <c r="CY41" s="153"/>
      <c r="CZ41" s="292"/>
      <c r="DA41" s="293"/>
      <c r="DB41" s="154">
        <f t="shared" si="93"/>
        <v>0</v>
      </c>
      <c r="DC41" s="154"/>
      <c r="DD41" s="154"/>
      <c r="DE41" s="154"/>
      <c r="DF41" s="154"/>
      <c r="DG41" s="154">
        <f t="shared" si="94"/>
        <v>0</v>
      </c>
      <c r="DH41" s="154"/>
      <c r="DI41" s="154"/>
      <c r="DJ41" s="154"/>
      <c r="DK41" s="293"/>
      <c r="DL41" s="294">
        <f t="shared" si="95"/>
        <v>0</v>
      </c>
      <c r="DM41" s="156">
        <f t="shared" si="72"/>
        <v>0</v>
      </c>
      <c r="DN41" s="295">
        <f t="shared" si="73"/>
        <v>0</v>
      </c>
      <c r="DO41" s="296">
        <f t="array" aca="1" ref="DO41" ca="1">SUM(LARGE(DR41:EK41,ROW(INDIRECT("1:"&amp;COUNT(DR41:EK41)-D$74))))+SUM(IF(ISNUMBER(VALUE(MID(IF(LEN(IF(ISNUMBER(DR41:EK41),0,DR41:EK41))&gt;1,DR41:EK41,0),1,LEN(IF(LEN(IF(ISNUMBER(DR41:EK41),0,DR41:EK41))&gt;1,DR41:EK41,0))-1)))=FALSE,0,VALUE(MID(IF(LEN(IF(ISNUMBER(DR41:EK41),0,DR41:EK41))&gt;1,DR41:EK41,0),1,LEN(IF(LEN(IF(ISNUMBER(DR41:EK41),0,DR41:EK41))&gt;1,DR41:EK41,0))-1))))</f>
        <v>0</v>
      </c>
      <c r="DP41" s="158">
        <f t="shared" si="23"/>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hidden="1" x14ac:dyDescent="0.25">
      <c r="A42" s="416"/>
      <c r="B42" s="141">
        <f t="shared" si="74"/>
        <v>0</v>
      </c>
      <c r="C42" s="142"/>
      <c r="D42" s="143"/>
      <c r="E42" s="277"/>
      <c r="F42" s="511"/>
      <c r="G42" s="145">
        <f t="shared" si="75"/>
        <v>0</v>
      </c>
      <c r="H42" s="145"/>
      <c r="I42" s="145"/>
      <c r="J42" s="145"/>
      <c r="K42" s="511"/>
      <c r="L42" s="145">
        <f t="shared" si="76"/>
        <v>0</v>
      </c>
      <c r="M42" s="145"/>
      <c r="N42" s="145"/>
      <c r="O42" s="145"/>
      <c r="P42" s="427"/>
      <c r="Q42" s="278"/>
      <c r="R42" s="146">
        <f t="shared" si="77"/>
        <v>0</v>
      </c>
      <c r="S42" s="146"/>
      <c r="T42" s="146"/>
      <c r="U42" s="146"/>
      <c r="V42" s="146"/>
      <c r="W42" s="146">
        <f t="shared" si="78"/>
        <v>0</v>
      </c>
      <c r="X42" s="146"/>
      <c r="Y42" s="146"/>
      <c r="Z42" s="146"/>
      <c r="AA42" s="563"/>
      <c r="AB42" s="279"/>
      <c r="AC42" s="147">
        <f t="shared" si="79"/>
        <v>0</v>
      </c>
      <c r="AD42" s="147"/>
      <c r="AE42" s="147"/>
      <c r="AF42" s="147"/>
      <c r="AG42" s="147"/>
      <c r="AH42" s="147">
        <f t="shared" si="80"/>
        <v>0</v>
      </c>
      <c r="AI42" s="147"/>
      <c r="AJ42" s="147"/>
      <c r="AK42" s="147"/>
      <c r="AL42" s="561"/>
      <c r="AM42" s="281"/>
      <c r="AN42" s="148">
        <f t="shared" si="81"/>
        <v>0</v>
      </c>
      <c r="AO42" s="148"/>
      <c r="AP42" s="148"/>
      <c r="AQ42" s="148"/>
      <c r="AR42" s="281"/>
      <c r="AS42" s="148">
        <f t="shared" si="82"/>
        <v>0</v>
      </c>
      <c r="AT42" s="148"/>
      <c r="AU42" s="148"/>
      <c r="AV42" s="148"/>
      <c r="AW42" s="282"/>
      <c r="AX42" s="283"/>
      <c r="AY42" s="149">
        <f t="shared" si="83"/>
        <v>0</v>
      </c>
      <c r="AZ42" s="149"/>
      <c r="BA42" s="149"/>
      <c r="BB42" s="149"/>
      <c r="BC42" s="149"/>
      <c r="BD42" s="149">
        <f t="shared" si="84"/>
        <v>0</v>
      </c>
      <c r="BE42" s="149"/>
      <c r="BF42" s="149"/>
      <c r="BG42" s="149"/>
      <c r="BH42" s="284"/>
      <c r="BI42" s="285"/>
      <c r="BJ42" s="150">
        <f t="shared" si="85"/>
        <v>0</v>
      </c>
      <c r="BK42" s="150"/>
      <c r="BL42" s="150"/>
      <c r="BM42" s="150"/>
      <c r="BN42" s="150"/>
      <c r="BO42" s="150">
        <f t="shared" si="86"/>
        <v>0</v>
      </c>
      <c r="BP42" s="150"/>
      <c r="BQ42" s="150"/>
      <c r="BR42" s="150"/>
      <c r="BS42" s="562"/>
      <c r="BT42" s="287"/>
      <c r="BU42" s="151">
        <f t="shared" si="87"/>
        <v>0</v>
      </c>
      <c r="BV42" s="151"/>
      <c r="BW42" s="151"/>
      <c r="BX42" s="151"/>
      <c r="BY42" s="151"/>
      <c r="BZ42" s="151">
        <f t="shared" si="88"/>
        <v>0</v>
      </c>
      <c r="CA42" s="151"/>
      <c r="CB42" s="151"/>
      <c r="CC42" s="151"/>
      <c r="CD42" s="288"/>
      <c r="CE42" s="289"/>
      <c r="CF42" s="152">
        <f t="shared" si="89"/>
        <v>0</v>
      </c>
      <c r="CG42" s="152"/>
      <c r="CH42" s="152"/>
      <c r="CI42" s="152"/>
      <c r="CJ42" s="152"/>
      <c r="CK42" s="152">
        <f t="shared" si="90"/>
        <v>0</v>
      </c>
      <c r="CL42" s="152"/>
      <c r="CM42" s="152"/>
      <c r="CN42" s="152"/>
      <c r="CO42" s="290"/>
      <c r="CP42" s="291"/>
      <c r="CQ42" s="153">
        <f t="shared" si="91"/>
        <v>0</v>
      </c>
      <c r="CR42" s="153"/>
      <c r="CS42" s="153"/>
      <c r="CT42" s="153"/>
      <c r="CU42" s="291"/>
      <c r="CV42" s="153">
        <f t="shared" si="92"/>
        <v>0</v>
      </c>
      <c r="CW42" s="153"/>
      <c r="CX42" s="153"/>
      <c r="CY42" s="153"/>
      <c r="CZ42" s="292"/>
      <c r="DA42" s="293"/>
      <c r="DB42" s="154">
        <f t="shared" si="93"/>
        <v>0</v>
      </c>
      <c r="DC42" s="154"/>
      <c r="DD42" s="154"/>
      <c r="DE42" s="154"/>
      <c r="DF42" s="154"/>
      <c r="DG42" s="154">
        <f t="shared" si="94"/>
        <v>0</v>
      </c>
      <c r="DH42" s="154"/>
      <c r="DI42" s="154"/>
      <c r="DJ42" s="154"/>
      <c r="DK42" s="293"/>
      <c r="DL42" s="294">
        <f t="shared" si="95"/>
        <v>0</v>
      </c>
      <c r="DM42" s="156">
        <f t="shared" si="72"/>
        <v>0</v>
      </c>
      <c r="DN42" s="295">
        <f t="shared" si="73"/>
        <v>0</v>
      </c>
      <c r="DO42" s="296">
        <f t="array" aca="1" ref="DO42" ca="1">SUM(LARGE(DR42:EK42,ROW(INDIRECT("1:"&amp;COUNT(DR42:EK42)-D$74))))+SUM(IF(ISNUMBER(VALUE(MID(IF(LEN(IF(ISNUMBER(DR42:EK42),0,DR42:EK42))&gt;1,DR42:EK42,0),1,LEN(IF(LEN(IF(ISNUMBER(DR42:EK42),0,DR42:EK42))&gt;1,DR42:EK42,0))-1)))=FALSE,0,VALUE(MID(IF(LEN(IF(ISNUMBER(DR42:EK42),0,DR42:EK42))&gt;1,DR42:EK42,0),1,LEN(IF(LEN(IF(ISNUMBER(DR42:EK42),0,DR42:EK42))&gt;1,DR42:EK42,0))-1))))</f>
        <v>0</v>
      </c>
      <c r="DP42" s="158">
        <f t="shared" si="23"/>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hidden="1" x14ac:dyDescent="0.25">
      <c r="A43" s="416"/>
      <c r="B43" s="141">
        <f t="shared" si="74"/>
        <v>0</v>
      </c>
      <c r="C43" s="142"/>
      <c r="D43" s="143"/>
      <c r="E43" s="277"/>
      <c r="F43" s="511"/>
      <c r="G43" s="145">
        <f t="shared" si="75"/>
        <v>0</v>
      </c>
      <c r="H43" s="145"/>
      <c r="I43" s="145"/>
      <c r="J43" s="145"/>
      <c r="K43" s="511"/>
      <c r="L43" s="145">
        <f t="shared" si="76"/>
        <v>0</v>
      </c>
      <c r="M43" s="145"/>
      <c r="N43" s="145"/>
      <c r="O43" s="145"/>
      <c r="P43" s="427"/>
      <c r="Q43" s="278"/>
      <c r="R43" s="146">
        <f t="shared" si="77"/>
        <v>0</v>
      </c>
      <c r="S43" s="146"/>
      <c r="T43" s="146"/>
      <c r="U43" s="146"/>
      <c r="V43" s="146"/>
      <c r="W43" s="146">
        <f t="shared" si="78"/>
        <v>0</v>
      </c>
      <c r="X43" s="146"/>
      <c r="Y43" s="146"/>
      <c r="Z43" s="146"/>
      <c r="AA43" s="563"/>
      <c r="AB43" s="279"/>
      <c r="AC43" s="147">
        <f t="shared" si="79"/>
        <v>0</v>
      </c>
      <c r="AD43" s="147"/>
      <c r="AE43" s="147"/>
      <c r="AF43" s="147"/>
      <c r="AG43" s="147"/>
      <c r="AH43" s="147">
        <f t="shared" si="80"/>
        <v>0</v>
      </c>
      <c r="AI43" s="147"/>
      <c r="AJ43" s="147"/>
      <c r="AK43" s="147"/>
      <c r="AL43" s="561"/>
      <c r="AM43" s="281"/>
      <c r="AN43" s="148">
        <f t="shared" si="81"/>
        <v>0</v>
      </c>
      <c r="AO43" s="148"/>
      <c r="AP43" s="148"/>
      <c r="AQ43" s="148"/>
      <c r="AR43" s="281"/>
      <c r="AS43" s="148">
        <f t="shared" si="82"/>
        <v>0</v>
      </c>
      <c r="AT43" s="148"/>
      <c r="AU43" s="148"/>
      <c r="AV43" s="148"/>
      <c r="AW43" s="282"/>
      <c r="AX43" s="283"/>
      <c r="AY43" s="149">
        <f t="shared" si="83"/>
        <v>0</v>
      </c>
      <c r="AZ43" s="149"/>
      <c r="BA43" s="149"/>
      <c r="BB43" s="149"/>
      <c r="BC43" s="149"/>
      <c r="BD43" s="149">
        <f t="shared" si="84"/>
        <v>0</v>
      </c>
      <c r="BE43" s="149"/>
      <c r="BF43" s="149"/>
      <c r="BG43" s="149"/>
      <c r="BH43" s="284"/>
      <c r="BI43" s="285"/>
      <c r="BJ43" s="150">
        <f t="shared" si="85"/>
        <v>0</v>
      </c>
      <c r="BK43" s="150"/>
      <c r="BL43" s="150"/>
      <c r="BM43" s="150"/>
      <c r="BN43" s="150"/>
      <c r="BO43" s="150">
        <f t="shared" si="86"/>
        <v>0</v>
      </c>
      <c r="BP43" s="150"/>
      <c r="BQ43" s="150"/>
      <c r="BR43" s="150"/>
      <c r="BS43" s="562"/>
      <c r="BT43" s="287"/>
      <c r="BU43" s="151">
        <f t="shared" si="87"/>
        <v>0</v>
      </c>
      <c r="BV43" s="151"/>
      <c r="BW43" s="151"/>
      <c r="BX43" s="151"/>
      <c r="BY43" s="151"/>
      <c r="BZ43" s="151">
        <f t="shared" si="88"/>
        <v>0</v>
      </c>
      <c r="CA43" s="151"/>
      <c r="CB43" s="151"/>
      <c r="CC43" s="151"/>
      <c r="CD43" s="288"/>
      <c r="CE43" s="289"/>
      <c r="CF43" s="152">
        <f t="shared" si="89"/>
        <v>0</v>
      </c>
      <c r="CG43" s="152"/>
      <c r="CH43" s="152"/>
      <c r="CI43" s="152"/>
      <c r="CJ43" s="152"/>
      <c r="CK43" s="152">
        <f t="shared" si="90"/>
        <v>0</v>
      </c>
      <c r="CL43" s="152"/>
      <c r="CM43" s="152"/>
      <c r="CN43" s="152"/>
      <c r="CO43" s="290"/>
      <c r="CP43" s="291"/>
      <c r="CQ43" s="153">
        <f t="shared" si="91"/>
        <v>0</v>
      </c>
      <c r="CR43" s="153"/>
      <c r="CS43" s="153"/>
      <c r="CT43" s="153"/>
      <c r="CU43" s="291"/>
      <c r="CV43" s="153">
        <f t="shared" si="92"/>
        <v>0</v>
      </c>
      <c r="CW43" s="153"/>
      <c r="CX43" s="153"/>
      <c r="CY43" s="153"/>
      <c r="CZ43" s="292"/>
      <c r="DA43" s="293"/>
      <c r="DB43" s="154">
        <f t="shared" si="93"/>
        <v>0</v>
      </c>
      <c r="DC43" s="154"/>
      <c r="DD43" s="154"/>
      <c r="DE43" s="154"/>
      <c r="DF43" s="154"/>
      <c r="DG43" s="154">
        <f t="shared" si="94"/>
        <v>0</v>
      </c>
      <c r="DH43" s="154"/>
      <c r="DI43" s="154"/>
      <c r="DJ43" s="154"/>
      <c r="DK43" s="293"/>
      <c r="DL43" s="294">
        <f t="shared" si="95"/>
        <v>0</v>
      </c>
      <c r="DM43" s="156">
        <f t="shared" si="72"/>
        <v>0</v>
      </c>
      <c r="DN43" s="295">
        <f t="shared" si="73"/>
        <v>0</v>
      </c>
      <c r="DO43" s="296">
        <f t="array" aca="1" ref="DO43" ca="1">SUM(LARGE(DR43:EK43,ROW(INDIRECT("1:"&amp;COUNT(DR43:EK43)-D$74))))+SUM(IF(ISNUMBER(VALUE(MID(IF(LEN(IF(ISNUMBER(DR43:EK43),0,DR43:EK43))&gt;1,DR43:EK43,0),1,LEN(IF(LEN(IF(ISNUMBER(DR43:EK43),0,DR43:EK43))&gt;1,DR43:EK43,0))-1)))=FALSE,0,VALUE(MID(IF(LEN(IF(ISNUMBER(DR43:EK43),0,DR43:EK43))&gt;1,DR43:EK43,0),1,LEN(IF(LEN(IF(ISNUMBER(DR43:EK43),0,DR43:EK43))&gt;1,DR43:EK43,0))-1))))</f>
        <v>0</v>
      </c>
      <c r="DP43" s="158">
        <f t="shared" si="23"/>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hidden="1" x14ac:dyDescent="0.25">
      <c r="A44" s="416"/>
      <c r="B44" s="141">
        <f t="shared" si="74"/>
        <v>0</v>
      </c>
      <c r="C44" s="142"/>
      <c r="D44" s="143"/>
      <c r="E44" s="277"/>
      <c r="F44" s="511"/>
      <c r="G44" s="145">
        <f t="shared" si="75"/>
        <v>0</v>
      </c>
      <c r="H44" s="145"/>
      <c r="I44" s="145"/>
      <c r="J44" s="145"/>
      <c r="K44" s="511"/>
      <c r="L44" s="145">
        <f t="shared" si="76"/>
        <v>0</v>
      </c>
      <c r="M44" s="145"/>
      <c r="N44" s="145"/>
      <c r="O44" s="145"/>
      <c r="P44" s="427"/>
      <c r="Q44" s="278"/>
      <c r="R44" s="146">
        <f t="shared" si="77"/>
        <v>0</v>
      </c>
      <c r="S44" s="146"/>
      <c r="T44" s="146"/>
      <c r="U44" s="146"/>
      <c r="V44" s="146"/>
      <c r="W44" s="146">
        <f t="shared" si="78"/>
        <v>0</v>
      </c>
      <c r="X44" s="146"/>
      <c r="Y44" s="146"/>
      <c r="Z44" s="146"/>
      <c r="AA44" s="563"/>
      <c r="AB44" s="279"/>
      <c r="AC44" s="147">
        <f t="shared" si="79"/>
        <v>0</v>
      </c>
      <c r="AD44" s="147"/>
      <c r="AE44" s="147"/>
      <c r="AF44" s="147"/>
      <c r="AG44" s="147"/>
      <c r="AH44" s="147">
        <f t="shared" si="80"/>
        <v>0</v>
      </c>
      <c r="AI44" s="147"/>
      <c r="AJ44" s="147"/>
      <c r="AK44" s="147"/>
      <c r="AL44" s="561"/>
      <c r="AM44" s="281"/>
      <c r="AN44" s="148">
        <f t="shared" si="81"/>
        <v>0</v>
      </c>
      <c r="AO44" s="148"/>
      <c r="AP44" s="148"/>
      <c r="AQ44" s="148"/>
      <c r="AR44" s="281"/>
      <c r="AS44" s="148">
        <f t="shared" si="82"/>
        <v>0</v>
      </c>
      <c r="AT44" s="148"/>
      <c r="AU44" s="148"/>
      <c r="AV44" s="148"/>
      <c r="AW44" s="282"/>
      <c r="AX44" s="283"/>
      <c r="AY44" s="149">
        <f t="shared" si="83"/>
        <v>0</v>
      </c>
      <c r="AZ44" s="149"/>
      <c r="BA44" s="149"/>
      <c r="BB44" s="149"/>
      <c r="BC44" s="149"/>
      <c r="BD44" s="149">
        <f t="shared" si="84"/>
        <v>0</v>
      </c>
      <c r="BE44" s="149"/>
      <c r="BF44" s="149"/>
      <c r="BG44" s="149"/>
      <c r="BH44" s="284"/>
      <c r="BI44" s="285"/>
      <c r="BJ44" s="150">
        <f t="shared" si="85"/>
        <v>0</v>
      </c>
      <c r="BK44" s="150"/>
      <c r="BL44" s="150"/>
      <c r="BM44" s="150"/>
      <c r="BN44" s="150"/>
      <c r="BO44" s="150">
        <f t="shared" si="86"/>
        <v>0</v>
      </c>
      <c r="BP44" s="150"/>
      <c r="BQ44" s="150"/>
      <c r="BR44" s="150"/>
      <c r="BS44" s="562"/>
      <c r="BT44" s="287"/>
      <c r="BU44" s="151">
        <f t="shared" si="87"/>
        <v>0</v>
      </c>
      <c r="BV44" s="151"/>
      <c r="BW44" s="151"/>
      <c r="BX44" s="151"/>
      <c r="BY44" s="151"/>
      <c r="BZ44" s="151">
        <f t="shared" si="88"/>
        <v>0</v>
      </c>
      <c r="CA44" s="151"/>
      <c r="CB44" s="151"/>
      <c r="CC44" s="151"/>
      <c r="CD44" s="288"/>
      <c r="CE44" s="289"/>
      <c r="CF44" s="152">
        <f t="shared" si="89"/>
        <v>0</v>
      </c>
      <c r="CG44" s="152"/>
      <c r="CH44" s="152"/>
      <c r="CI44" s="152"/>
      <c r="CJ44" s="152"/>
      <c r="CK44" s="152">
        <f t="shared" si="90"/>
        <v>0</v>
      </c>
      <c r="CL44" s="152"/>
      <c r="CM44" s="152"/>
      <c r="CN44" s="152"/>
      <c r="CO44" s="290"/>
      <c r="CP44" s="291"/>
      <c r="CQ44" s="153">
        <f t="shared" si="91"/>
        <v>0</v>
      </c>
      <c r="CR44" s="153"/>
      <c r="CS44" s="153"/>
      <c r="CT44" s="153"/>
      <c r="CU44" s="291"/>
      <c r="CV44" s="153">
        <f t="shared" si="92"/>
        <v>0</v>
      </c>
      <c r="CW44" s="153"/>
      <c r="CX44" s="153"/>
      <c r="CY44" s="153"/>
      <c r="CZ44" s="292"/>
      <c r="DA44" s="293"/>
      <c r="DB44" s="154">
        <f t="shared" si="93"/>
        <v>0</v>
      </c>
      <c r="DC44" s="154"/>
      <c r="DD44" s="154"/>
      <c r="DE44" s="154"/>
      <c r="DF44" s="154"/>
      <c r="DG44" s="154">
        <f t="shared" si="94"/>
        <v>0</v>
      </c>
      <c r="DH44" s="154"/>
      <c r="DI44" s="154"/>
      <c r="DJ44" s="154"/>
      <c r="DK44" s="293"/>
      <c r="DL44" s="294">
        <f t="shared" si="95"/>
        <v>0</v>
      </c>
      <c r="DM44" s="156">
        <f t="shared" si="72"/>
        <v>0</v>
      </c>
      <c r="DN44" s="295">
        <f t="shared" si="73"/>
        <v>0</v>
      </c>
      <c r="DO44" s="296">
        <f t="array" aca="1" ref="DO44" ca="1">SUM(LARGE(DR44:EK44,ROW(INDIRECT("1:"&amp;COUNT(DR44:EK44)-D$74))))+SUM(IF(ISNUMBER(VALUE(MID(IF(LEN(IF(ISNUMBER(DR44:EK44),0,DR44:EK44))&gt;1,DR44:EK44,0),1,LEN(IF(LEN(IF(ISNUMBER(DR44:EK44),0,DR44:EK44))&gt;1,DR44:EK44,0))-1)))=FALSE,0,VALUE(MID(IF(LEN(IF(ISNUMBER(DR44:EK44),0,DR44:EK44))&gt;1,DR44:EK44,0),1,LEN(IF(LEN(IF(ISNUMBER(DR44:EK44),0,DR44:EK44))&gt;1,DR44:EK44,0))-1))))</f>
        <v>0</v>
      </c>
      <c r="DP44" s="158">
        <f t="shared" si="23"/>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hidden="1" x14ac:dyDescent="0.25">
      <c r="A45" s="416"/>
      <c r="B45" s="141">
        <f t="shared" si="74"/>
        <v>0</v>
      </c>
      <c r="C45" s="142"/>
      <c r="D45" s="143"/>
      <c r="E45" s="277"/>
      <c r="F45" s="511"/>
      <c r="G45" s="145">
        <f t="shared" si="75"/>
        <v>0</v>
      </c>
      <c r="H45" s="145"/>
      <c r="I45" s="145"/>
      <c r="J45" s="145"/>
      <c r="K45" s="511"/>
      <c r="L45" s="145">
        <f t="shared" si="76"/>
        <v>0</v>
      </c>
      <c r="M45" s="145"/>
      <c r="N45" s="145"/>
      <c r="O45" s="145"/>
      <c r="P45" s="427"/>
      <c r="Q45" s="278"/>
      <c r="R45" s="146">
        <f t="shared" si="77"/>
        <v>0</v>
      </c>
      <c r="S45" s="146"/>
      <c r="T45" s="146"/>
      <c r="U45" s="146"/>
      <c r="V45" s="146"/>
      <c r="W45" s="146">
        <f t="shared" si="78"/>
        <v>0</v>
      </c>
      <c r="X45" s="146"/>
      <c r="Y45" s="146"/>
      <c r="Z45" s="146"/>
      <c r="AA45" s="563"/>
      <c r="AB45" s="279"/>
      <c r="AC45" s="147">
        <f t="shared" si="79"/>
        <v>0</v>
      </c>
      <c r="AD45" s="147"/>
      <c r="AE45" s="147"/>
      <c r="AF45" s="147"/>
      <c r="AG45" s="147"/>
      <c r="AH45" s="147">
        <f t="shared" si="80"/>
        <v>0</v>
      </c>
      <c r="AI45" s="147"/>
      <c r="AJ45" s="147"/>
      <c r="AK45" s="147"/>
      <c r="AL45" s="561"/>
      <c r="AM45" s="281"/>
      <c r="AN45" s="148">
        <f t="shared" si="81"/>
        <v>0</v>
      </c>
      <c r="AO45" s="148"/>
      <c r="AP45" s="148"/>
      <c r="AQ45" s="148"/>
      <c r="AR45" s="281"/>
      <c r="AS45" s="148">
        <f t="shared" si="82"/>
        <v>0</v>
      </c>
      <c r="AT45" s="148"/>
      <c r="AU45" s="148"/>
      <c r="AV45" s="148"/>
      <c r="AW45" s="282"/>
      <c r="AX45" s="283"/>
      <c r="AY45" s="149">
        <f t="shared" si="83"/>
        <v>0</v>
      </c>
      <c r="AZ45" s="149"/>
      <c r="BA45" s="149"/>
      <c r="BB45" s="149"/>
      <c r="BC45" s="149"/>
      <c r="BD45" s="149">
        <f t="shared" si="84"/>
        <v>0</v>
      </c>
      <c r="BE45" s="149"/>
      <c r="BF45" s="149"/>
      <c r="BG45" s="149"/>
      <c r="BH45" s="284"/>
      <c r="BI45" s="285"/>
      <c r="BJ45" s="150">
        <f t="shared" si="85"/>
        <v>0</v>
      </c>
      <c r="BK45" s="150"/>
      <c r="BL45" s="150"/>
      <c r="BM45" s="150"/>
      <c r="BN45" s="150"/>
      <c r="BO45" s="150">
        <f t="shared" si="86"/>
        <v>0</v>
      </c>
      <c r="BP45" s="150"/>
      <c r="BQ45" s="150"/>
      <c r="BR45" s="150"/>
      <c r="BS45" s="562"/>
      <c r="BT45" s="287"/>
      <c r="BU45" s="151">
        <f t="shared" si="87"/>
        <v>0</v>
      </c>
      <c r="BV45" s="151"/>
      <c r="BW45" s="151"/>
      <c r="BX45" s="151"/>
      <c r="BY45" s="151"/>
      <c r="BZ45" s="151">
        <f t="shared" si="88"/>
        <v>0</v>
      </c>
      <c r="CA45" s="151"/>
      <c r="CB45" s="151"/>
      <c r="CC45" s="151"/>
      <c r="CD45" s="288"/>
      <c r="CE45" s="289"/>
      <c r="CF45" s="152">
        <f t="shared" si="89"/>
        <v>0</v>
      </c>
      <c r="CG45" s="152"/>
      <c r="CH45" s="152"/>
      <c r="CI45" s="152"/>
      <c r="CJ45" s="152"/>
      <c r="CK45" s="152">
        <f t="shared" si="90"/>
        <v>0</v>
      </c>
      <c r="CL45" s="152"/>
      <c r="CM45" s="152"/>
      <c r="CN45" s="152"/>
      <c r="CO45" s="290"/>
      <c r="CP45" s="291"/>
      <c r="CQ45" s="153">
        <f t="shared" si="91"/>
        <v>0</v>
      </c>
      <c r="CR45" s="153"/>
      <c r="CS45" s="153"/>
      <c r="CT45" s="153"/>
      <c r="CU45" s="291"/>
      <c r="CV45" s="153">
        <f t="shared" si="92"/>
        <v>0</v>
      </c>
      <c r="CW45" s="153"/>
      <c r="CX45" s="153"/>
      <c r="CY45" s="153"/>
      <c r="CZ45" s="292"/>
      <c r="DA45" s="293"/>
      <c r="DB45" s="154">
        <f t="shared" si="93"/>
        <v>0</v>
      </c>
      <c r="DC45" s="154"/>
      <c r="DD45" s="154"/>
      <c r="DE45" s="154"/>
      <c r="DF45" s="154"/>
      <c r="DG45" s="154">
        <f t="shared" si="94"/>
        <v>0</v>
      </c>
      <c r="DH45" s="154"/>
      <c r="DI45" s="154"/>
      <c r="DJ45" s="154"/>
      <c r="DK45" s="293"/>
      <c r="DL45" s="294">
        <f t="shared" si="95"/>
        <v>0</v>
      </c>
      <c r="DM45" s="156">
        <f t="shared" si="72"/>
        <v>0</v>
      </c>
      <c r="DN45" s="295">
        <f t="shared" si="73"/>
        <v>0</v>
      </c>
      <c r="DO45" s="296">
        <f t="array" aca="1" ref="DO45" ca="1">SUM(LARGE(DR45:EK45,ROW(INDIRECT("1:"&amp;COUNT(DR45:EK45)-D$74))))+SUM(IF(ISNUMBER(VALUE(MID(IF(LEN(IF(ISNUMBER(DR45:EK45),0,DR45:EK45))&gt;1,DR45:EK45,0),1,LEN(IF(LEN(IF(ISNUMBER(DR45:EK45),0,DR45:EK45))&gt;1,DR45:EK45,0))-1)))=FALSE,0,VALUE(MID(IF(LEN(IF(ISNUMBER(DR45:EK45),0,DR45:EK45))&gt;1,DR45:EK45,0),1,LEN(IF(LEN(IF(ISNUMBER(DR45:EK45),0,DR45:EK45))&gt;1,DR45:EK45,0))-1))))</f>
        <v>0</v>
      </c>
      <c r="DP45" s="158">
        <f t="shared" si="23"/>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hidden="1" x14ac:dyDescent="0.25">
      <c r="A46" s="416"/>
      <c r="B46" s="141">
        <f t="shared" si="74"/>
        <v>0</v>
      </c>
      <c r="C46" s="142"/>
      <c r="D46" s="143"/>
      <c r="E46" s="277"/>
      <c r="F46" s="511"/>
      <c r="G46" s="145">
        <f t="shared" si="75"/>
        <v>0</v>
      </c>
      <c r="H46" s="145"/>
      <c r="I46" s="145"/>
      <c r="J46" s="145"/>
      <c r="K46" s="511"/>
      <c r="L46" s="145">
        <f t="shared" si="76"/>
        <v>0</v>
      </c>
      <c r="M46" s="145"/>
      <c r="N46" s="145"/>
      <c r="O46" s="145"/>
      <c r="P46" s="427"/>
      <c r="Q46" s="278"/>
      <c r="R46" s="146">
        <f t="shared" si="77"/>
        <v>0</v>
      </c>
      <c r="S46" s="146"/>
      <c r="T46" s="146"/>
      <c r="U46" s="146"/>
      <c r="V46" s="146"/>
      <c r="W46" s="146">
        <f t="shared" si="78"/>
        <v>0</v>
      </c>
      <c r="X46" s="146"/>
      <c r="Y46" s="146"/>
      <c r="Z46" s="146"/>
      <c r="AA46" s="563"/>
      <c r="AB46" s="279"/>
      <c r="AC46" s="147">
        <f t="shared" si="79"/>
        <v>0</v>
      </c>
      <c r="AD46" s="147"/>
      <c r="AE46" s="147"/>
      <c r="AF46" s="147"/>
      <c r="AG46" s="147"/>
      <c r="AH46" s="147">
        <f t="shared" si="80"/>
        <v>0</v>
      </c>
      <c r="AI46" s="147"/>
      <c r="AJ46" s="147"/>
      <c r="AK46" s="147"/>
      <c r="AL46" s="561"/>
      <c r="AM46" s="281"/>
      <c r="AN46" s="148">
        <f t="shared" si="81"/>
        <v>0</v>
      </c>
      <c r="AO46" s="148"/>
      <c r="AP46" s="148"/>
      <c r="AQ46" s="148"/>
      <c r="AR46" s="281"/>
      <c r="AS46" s="148">
        <f t="shared" si="82"/>
        <v>0</v>
      </c>
      <c r="AT46" s="148"/>
      <c r="AU46" s="148"/>
      <c r="AV46" s="148"/>
      <c r="AW46" s="282"/>
      <c r="AX46" s="283"/>
      <c r="AY46" s="149">
        <f t="shared" si="83"/>
        <v>0</v>
      </c>
      <c r="AZ46" s="149"/>
      <c r="BA46" s="149"/>
      <c r="BB46" s="149"/>
      <c r="BC46" s="149"/>
      <c r="BD46" s="149">
        <f t="shared" si="84"/>
        <v>0</v>
      </c>
      <c r="BE46" s="149"/>
      <c r="BF46" s="149"/>
      <c r="BG46" s="149"/>
      <c r="BH46" s="284"/>
      <c r="BI46" s="285"/>
      <c r="BJ46" s="150">
        <f t="shared" si="85"/>
        <v>0</v>
      </c>
      <c r="BK46" s="150"/>
      <c r="BL46" s="150"/>
      <c r="BM46" s="150"/>
      <c r="BN46" s="150"/>
      <c r="BO46" s="150">
        <f t="shared" si="86"/>
        <v>0</v>
      </c>
      <c r="BP46" s="150"/>
      <c r="BQ46" s="150"/>
      <c r="BR46" s="150"/>
      <c r="BS46" s="562"/>
      <c r="BT46" s="287"/>
      <c r="BU46" s="151">
        <f t="shared" si="87"/>
        <v>0</v>
      </c>
      <c r="BV46" s="151"/>
      <c r="BW46" s="151"/>
      <c r="BX46" s="151"/>
      <c r="BY46" s="151"/>
      <c r="BZ46" s="151">
        <f t="shared" si="88"/>
        <v>0</v>
      </c>
      <c r="CA46" s="151"/>
      <c r="CB46" s="151"/>
      <c r="CC46" s="151"/>
      <c r="CD46" s="288"/>
      <c r="CE46" s="289"/>
      <c r="CF46" s="152">
        <f t="shared" si="89"/>
        <v>0</v>
      </c>
      <c r="CG46" s="152"/>
      <c r="CH46" s="152"/>
      <c r="CI46" s="152"/>
      <c r="CJ46" s="152"/>
      <c r="CK46" s="152">
        <f t="shared" si="90"/>
        <v>0</v>
      </c>
      <c r="CL46" s="152"/>
      <c r="CM46" s="152"/>
      <c r="CN46" s="152"/>
      <c r="CO46" s="290"/>
      <c r="CP46" s="291"/>
      <c r="CQ46" s="153">
        <f t="shared" si="91"/>
        <v>0</v>
      </c>
      <c r="CR46" s="153"/>
      <c r="CS46" s="153"/>
      <c r="CT46" s="153"/>
      <c r="CU46" s="291"/>
      <c r="CV46" s="153">
        <f t="shared" si="92"/>
        <v>0</v>
      </c>
      <c r="CW46" s="153"/>
      <c r="CX46" s="153"/>
      <c r="CY46" s="153"/>
      <c r="CZ46" s="292"/>
      <c r="DA46" s="293"/>
      <c r="DB46" s="154">
        <f t="shared" si="93"/>
        <v>0</v>
      </c>
      <c r="DC46" s="154"/>
      <c r="DD46" s="154"/>
      <c r="DE46" s="154"/>
      <c r="DF46" s="154"/>
      <c r="DG46" s="154">
        <f t="shared" si="94"/>
        <v>0</v>
      </c>
      <c r="DH46" s="154"/>
      <c r="DI46" s="154"/>
      <c r="DJ46" s="154"/>
      <c r="DK46" s="293"/>
      <c r="DL46" s="294">
        <f t="shared" si="95"/>
        <v>0</v>
      </c>
      <c r="DM46" s="156">
        <f t="shared" si="72"/>
        <v>0</v>
      </c>
      <c r="DN46" s="295">
        <f t="shared" si="73"/>
        <v>0</v>
      </c>
      <c r="DO46" s="296">
        <f t="array" aca="1" ref="DO46" ca="1">SUM(LARGE(DR46:EK46,ROW(INDIRECT("1:"&amp;COUNT(DR46:EK46)-D$74))))+SUM(IF(ISNUMBER(VALUE(MID(IF(LEN(IF(ISNUMBER(DR46:EK46),0,DR46:EK46))&gt;1,DR46:EK46,0),1,LEN(IF(LEN(IF(ISNUMBER(DR46:EK46),0,DR46:EK46))&gt;1,DR46:EK46,0))-1)))=FALSE,0,VALUE(MID(IF(LEN(IF(ISNUMBER(DR46:EK46),0,DR46:EK46))&gt;1,DR46:EK46,0),1,LEN(IF(LEN(IF(ISNUMBER(DR46:EK46),0,DR46:EK46))&gt;1,DR46:EK46,0))-1))))</f>
        <v>0</v>
      </c>
      <c r="DP46" s="158">
        <f t="shared" si="23"/>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hidden="1" x14ac:dyDescent="0.25">
      <c r="A47" s="416"/>
      <c r="B47" s="141">
        <f t="shared" si="74"/>
        <v>0</v>
      </c>
      <c r="C47" s="142"/>
      <c r="D47" s="143"/>
      <c r="E47" s="277"/>
      <c r="F47" s="511"/>
      <c r="G47" s="145">
        <f t="shared" si="75"/>
        <v>0</v>
      </c>
      <c r="H47" s="145"/>
      <c r="I47" s="145"/>
      <c r="J47" s="145"/>
      <c r="K47" s="511"/>
      <c r="L47" s="145">
        <f t="shared" si="76"/>
        <v>0</v>
      </c>
      <c r="M47" s="145"/>
      <c r="N47" s="145"/>
      <c r="O47" s="145"/>
      <c r="P47" s="427"/>
      <c r="Q47" s="278"/>
      <c r="R47" s="146">
        <f t="shared" si="77"/>
        <v>0</v>
      </c>
      <c r="S47" s="146"/>
      <c r="T47" s="146"/>
      <c r="U47" s="146"/>
      <c r="V47" s="146"/>
      <c r="W47" s="146">
        <f t="shared" si="78"/>
        <v>0</v>
      </c>
      <c r="X47" s="146"/>
      <c r="Y47" s="146"/>
      <c r="Z47" s="146"/>
      <c r="AA47" s="563"/>
      <c r="AB47" s="279"/>
      <c r="AC47" s="147">
        <f t="shared" si="79"/>
        <v>0</v>
      </c>
      <c r="AD47" s="147"/>
      <c r="AE47" s="147"/>
      <c r="AF47" s="147"/>
      <c r="AG47" s="147"/>
      <c r="AH47" s="147">
        <f t="shared" si="80"/>
        <v>0</v>
      </c>
      <c r="AI47" s="147"/>
      <c r="AJ47" s="147"/>
      <c r="AK47" s="147"/>
      <c r="AL47" s="561"/>
      <c r="AM47" s="281"/>
      <c r="AN47" s="148">
        <f t="shared" si="81"/>
        <v>0</v>
      </c>
      <c r="AO47" s="148"/>
      <c r="AP47" s="148"/>
      <c r="AQ47" s="148"/>
      <c r="AR47" s="281"/>
      <c r="AS47" s="148">
        <f t="shared" si="82"/>
        <v>0</v>
      </c>
      <c r="AT47" s="148"/>
      <c r="AU47" s="148"/>
      <c r="AV47" s="148"/>
      <c r="AW47" s="282"/>
      <c r="AX47" s="283"/>
      <c r="AY47" s="149">
        <f t="shared" si="83"/>
        <v>0</v>
      </c>
      <c r="AZ47" s="149"/>
      <c r="BA47" s="149"/>
      <c r="BB47" s="149"/>
      <c r="BC47" s="149"/>
      <c r="BD47" s="149">
        <f t="shared" si="84"/>
        <v>0</v>
      </c>
      <c r="BE47" s="149"/>
      <c r="BF47" s="149"/>
      <c r="BG47" s="149"/>
      <c r="BH47" s="284"/>
      <c r="BI47" s="285"/>
      <c r="BJ47" s="150">
        <f t="shared" si="85"/>
        <v>0</v>
      </c>
      <c r="BK47" s="150"/>
      <c r="BL47" s="150"/>
      <c r="BM47" s="150"/>
      <c r="BN47" s="150"/>
      <c r="BO47" s="150">
        <f t="shared" si="86"/>
        <v>0</v>
      </c>
      <c r="BP47" s="150"/>
      <c r="BQ47" s="150"/>
      <c r="BR47" s="150"/>
      <c r="BS47" s="562"/>
      <c r="BT47" s="287"/>
      <c r="BU47" s="151">
        <f t="shared" si="87"/>
        <v>0</v>
      </c>
      <c r="BV47" s="151"/>
      <c r="BW47" s="151"/>
      <c r="BX47" s="151"/>
      <c r="BY47" s="151"/>
      <c r="BZ47" s="151">
        <f t="shared" si="88"/>
        <v>0</v>
      </c>
      <c r="CA47" s="151"/>
      <c r="CB47" s="151"/>
      <c r="CC47" s="151"/>
      <c r="CD47" s="288"/>
      <c r="CE47" s="289"/>
      <c r="CF47" s="152">
        <f t="shared" si="89"/>
        <v>0</v>
      </c>
      <c r="CG47" s="152"/>
      <c r="CH47" s="152"/>
      <c r="CI47" s="152"/>
      <c r="CJ47" s="152"/>
      <c r="CK47" s="152">
        <f t="shared" si="90"/>
        <v>0</v>
      </c>
      <c r="CL47" s="152"/>
      <c r="CM47" s="152"/>
      <c r="CN47" s="152"/>
      <c r="CO47" s="290"/>
      <c r="CP47" s="291"/>
      <c r="CQ47" s="153">
        <f t="shared" si="91"/>
        <v>0</v>
      </c>
      <c r="CR47" s="153"/>
      <c r="CS47" s="153"/>
      <c r="CT47" s="153"/>
      <c r="CU47" s="291"/>
      <c r="CV47" s="153">
        <f t="shared" si="92"/>
        <v>0</v>
      </c>
      <c r="CW47" s="153"/>
      <c r="CX47" s="153"/>
      <c r="CY47" s="153"/>
      <c r="CZ47" s="292"/>
      <c r="DA47" s="293"/>
      <c r="DB47" s="154">
        <f t="shared" si="93"/>
        <v>0</v>
      </c>
      <c r="DC47" s="154"/>
      <c r="DD47" s="154"/>
      <c r="DE47" s="154"/>
      <c r="DF47" s="154"/>
      <c r="DG47" s="154">
        <f t="shared" si="94"/>
        <v>0</v>
      </c>
      <c r="DH47" s="154"/>
      <c r="DI47" s="154"/>
      <c r="DJ47" s="154"/>
      <c r="DK47" s="293"/>
      <c r="DL47" s="294">
        <f t="shared" si="95"/>
        <v>0</v>
      </c>
      <c r="DM47" s="156">
        <f t="shared" si="72"/>
        <v>0</v>
      </c>
      <c r="DN47" s="295">
        <f t="shared" si="73"/>
        <v>0</v>
      </c>
      <c r="DO47" s="296">
        <f t="array" aca="1" ref="DO47" ca="1">SUM(LARGE(DR47:EK47,ROW(INDIRECT("1:"&amp;COUNT(DR47:EK47)-D$74))))+SUM(IF(ISNUMBER(VALUE(MID(IF(LEN(IF(ISNUMBER(DR47:EK47),0,DR47:EK47))&gt;1,DR47:EK47,0),1,LEN(IF(LEN(IF(ISNUMBER(DR47:EK47),0,DR47:EK47))&gt;1,DR47:EK47,0))-1)))=FALSE,0,VALUE(MID(IF(LEN(IF(ISNUMBER(DR47:EK47),0,DR47:EK47))&gt;1,DR47:EK47,0),1,LEN(IF(LEN(IF(ISNUMBER(DR47:EK47),0,DR47:EK47))&gt;1,DR47:EK47,0))-1))))</f>
        <v>0</v>
      </c>
      <c r="DP47" s="158">
        <f t="shared" si="23"/>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hidden="1" x14ac:dyDescent="0.25">
      <c r="A48" s="416"/>
      <c r="B48" s="141">
        <f t="shared" si="74"/>
        <v>0</v>
      </c>
      <c r="C48" s="142"/>
      <c r="D48" s="143"/>
      <c r="E48" s="277"/>
      <c r="F48" s="511"/>
      <c r="G48" s="145">
        <f t="shared" si="75"/>
        <v>0</v>
      </c>
      <c r="H48" s="145"/>
      <c r="I48" s="145"/>
      <c r="J48" s="145"/>
      <c r="K48" s="511"/>
      <c r="L48" s="145">
        <f t="shared" si="76"/>
        <v>0</v>
      </c>
      <c r="M48" s="145"/>
      <c r="N48" s="145"/>
      <c r="O48" s="145"/>
      <c r="P48" s="427"/>
      <c r="Q48" s="278"/>
      <c r="R48" s="146">
        <f t="shared" si="77"/>
        <v>0</v>
      </c>
      <c r="S48" s="146"/>
      <c r="T48" s="146"/>
      <c r="U48" s="146"/>
      <c r="V48" s="146"/>
      <c r="W48" s="146">
        <f t="shared" si="78"/>
        <v>0</v>
      </c>
      <c r="X48" s="146"/>
      <c r="Y48" s="146"/>
      <c r="Z48" s="146"/>
      <c r="AA48" s="563"/>
      <c r="AB48" s="279"/>
      <c r="AC48" s="147">
        <f t="shared" si="79"/>
        <v>0</v>
      </c>
      <c r="AD48" s="147"/>
      <c r="AE48" s="147"/>
      <c r="AF48" s="147"/>
      <c r="AG48" s="147"/>
      <c r="AH48" s="147">
        <f t="shared" si="80"/>
        <v>0</v>
      </c>
      <c r="AI48" s="147"/>
      <c r="AJ48" s="147"/>
      <c r="AK48" s="147"/>
      <c r="AL48" s="561"/>
      <c r="AM48" s="281"/>
      <c r="AN48" s="148">
        <f t="shared" si="81"/>
        <v>0</v>
      </c>
      <c r="AO48" s="148"/>
      <c r="AP48" s="148"/>
      <c r="AQ48" s="148"/>
      <c r="AR48" s="281"/>
      <c r="AS48" s="148">
        <f t="shared" si="82"/>
        <v>0</v>
      </c>
      <c r="AT48" s="148"/>
      <c r="AU48" s="148"/>
      <c r="AV48" s="148"/>
      <c r="AW48" s="282"/>
      <c r="AX48" s="283"/>
      <c r="AY48" s="149">
        <f t="shared" si="83"/>
        <v>0</v>
      </c>
      <c r="AZ48" s="149"/>
      <c r="BA48" s="149"/>
      <c r="BB48" s="149"/>
      <c r="BC48" s="149"/>
      <c r="BD48" s="149">
        <f t="shared" si="84"/>
        <v>0</v>
      </c>
      <c r="BE48" s="149"/>
      <c r="BF48" s="149"/>
      <c r="BG48" s="149"/>
      <c r="BH48" s="284"/>
      <c r="BI48" s="285"/>
      <c r="BJ48" s="150">
        <f t="shared" si="85"/>
        <v>0</v>
      </c>
      <c r="BK48" s="150"/>
      <c r="BL48" s="150"/>
      <c r="BM48" s="150"/>
      <c r="BN48" s="150"/>
      <c r="BO48" s="150">
        <f t="shared" si="86"/>
        <v>0</v>
      </c>
      <c r="BP48" s="150"/>
      <c r="BQ48" s="150"/>
      <c r="BR48" s="150"/>
      <c r="BS48" s="562"/>
      <c r="BT48" s="287"/>
      <c r="BU48" s="151">
        <f t="shared" si="87"/>
        <v>0</v>
      </c>
      <c r="BV48" s="151"/>
      <c r="BW48" s="151"/>
      <c r="BX48" s="151"/>
      <c r="BY48" s="151"/>
      <c r="BZ48" s="151">
        <f t="shared" si="88"/>
        <v>0</v>
      </c>
      <c r="CA48" s="151"/>
      <c r="CB48" s="151"/>
      <c r="CC48" s="151"/>
      <c r="CD48" s="288"/>
      <c r="CE48" s="289"/>
      <c r="CF48" s="152">
        <f t="shared" si="89"/>
        <v>0</v>
      </c>
      <c r="CG48" s="152"/>
      <c r="CH48" s="152"/>
      <c r="CI48" s="152"/>
      <c r="CJ48" s="152"/>
      <c r="CK48" s="152">
        <f t="shared" si="90"/>
        <v>0</v>
      </c>
      <c r="CL48" s="152"/>
      <c r="CM48" s="152"/>
      <c r="CN48" s="152"/>
      <c r="CO48" s="290"/>
      <c r="CP48" s="291"/>
      <c r="CQ48" s="153">
        <f t="shared" si="91"/>
        <v>0</v>
      </c>
      <c r="CR48" s="153"/>
      <c r="CS48" s="153"/>
      <c r="CT48" s="153"/>
      <c r="CU48" s="291"/>
      <c r="CV48" s="153">
        <f t="shared" si="92"/>
        <v>0</v>
      </c>
      <c r="CW48" s="153"/>
      <c r="CX48" s="153"/>
      <c r="CY48" s="153"/>
      <c r="CZ48" s="292"/>
      <c r="DA48" s="293"/>
      <c r="DB48" s="154">
        <f t="shared" si="93"/>
        <v>0</v>
      </c>
      <c r="DC48" s="154"/>
      <c r="DD48" s="154"/>
      <c r="DE48" s="154"/>
      <c r="DF48" s="154"/>
      <c r="DG48" s="154">
        <f t="shared" si="94"/>
        <v>0</v>
      </c>
      <c r="DH48" s="154"/>
      <c r="DI48" s="154"/>
      <c r="DJ48" s="154"/>
      <c r="DK48" s="293"/>
      <c r="DL48" s="294">
        <f t="shared" si="95"/>
        <v>0</v>
      </c>
      <c r="DM48" s="156">
        <f t="shared" si="72"/>
        <v>0</v>
      </c>
      <c r="DN48" s="295">
        <f t="shared" si="73"/>
        <v>0</v>
      </c>
      <c r="DO48" s="296">
        <f t="array" aca="1" ref="DO48" ca="1">SUM(LARGE(DR48:EK48,ROW(INDIRECT("1:"&amp;COUNT(DR48:EK48)-D$74))))+SUM(IF(ISNUMBER(VALUE(MID(IF(LEN(IF(ISNUMBER(DR48:EK48),0,DR48:EK48))&gt;1,DR48:EK48,0),1,LEN(IF(LEN(IF(ISNUMBER(DR48:EK48),0,DR48:EK48))&gt;1,DR48:EK48,0))-1)))=FALSE,0,VALUE(MID(IF(LEN(IF(ISNUMBER(DR48:EK48),0,DR48:EK48))&gt;1,DR48:EK48,0),1,LEN(IF(LEN(IF(ISNUMBER(DR48:EK48),0,DR48:EK48))&gt;1,DR48:EK48,0))-1))))</f>
        <v>0</v>
      </c>
      <c r="DP48" s="158">
        <f t="shared" si="23"/>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hidden="1" x14ac:dyDescent="0.25">
      <c r="A49" s="416"/>
      <c r="B49" s="141">
        <f t="shared" si="74"/>
        <v>0</v>
      </c>
      <c r="C49" s="142"/>
      <c r="D49" s="143"/>
      <c r="E49" s="277"/>
      <c r="F49" s="511"/>
      <c r="G49" s="145">
        <f t="shared" si="75"/>
        <v>0</v>
      </c>
      <c r="H49" s="145"/>
      <c r="I49" s="145"/>
      <c r="J49" s="145"/>
      <c r="K49" s="511"/>
      <c r="L49" s="145">
        <f t="shared" si="76"/>
        <v>0</v>
      </c>
      <c r="M49" s="145"/>
      <c r="N49" s="145"/>
      <c r="O49" s="145"/>
      <c r="P49" s="427"/>
      <c r="Q49" s="278"/>
      <c r="R49" s="146">
        <f t="shared" si="77"/>
        <v>0</v>
      </c>
      <c r="S49" s="146"/>
      <c r="T49" s="146"/>
      <c r="U49" s="146"/>
      <c r="V49" s="146"/>
      <c r="W49" s="146">
        <f t="shared" si="78"/>
        <v>0</v>
      </c>
      <c r="X49" s="146"/>
      <c r="Y49" s="146"/>
      <c r="Z49" s="146"/>
      <c r="AA49" s="563"/>
      <c r="AB49" s="279"/>
      <c r="AC49" s="147">
        <f t="shared" si="79"/>
        <v>0</v>
      </c>
      <c r="AD49" s="147"/>
      <c r="AE49" s="147"/>
      <c r="AF49" s="147"/>
      <c r="AG49" s="147"/>
      <c r="AH49" s="147">
        <f t="shared" si="80"/>
        <v>0</v>
      </c>
      <c r="AI49" s="147"/>
      <c r="AJ49" s="147"/>
      <c r="AK49" s="147"/>
      <c r="AL49" s="561"/>
      <c r="AM49" s="281"/>
      <c r="AN49" s="148">
        <f t="shared" si="81"/>
        <v>0</v>
      </c>
      <c r="AO49" s="148"/>
      <c r="AP49" s="148"/>
      <c r="AQ49" s="148"/>
      <c r="AR49" s="281"/>
      <c r="AS49" s="148">
        <f t="shared" si="82"/>
        <v>0</v>
      </c>
      <c r="AT49" s="148"/>
      <c r="AU49" s="148"/>
      <c r="AV49" s="148"/>
      <c r="AW49" s="282"/>
      <c r="AX49" s="283"/>
      <c r="AY49" s="149">
        <f t="shared" si="83"/>
        <v>0</v>
      </c>
      <c r="AZ49" s="149"/>
      <c r="BA49" s="149"/>
      <c r="BB49" s="149"/>
      <c r="BC49" s="149"/>
      <c r="BD49" s="149">
        <f t="shared" si="84"/>
        <v>0</v>
      </c>
      <c r="BE49" s="149"/>
      <c r="BF49" s="149"/>
      <c r="BG49" s="149"/>
      <c r="BH49" s="284"/>
      <c r="BI49" s="285"/>
      <c r="BJ49" s="150">
        <f t="shared" si="85"/>
        <v>0</v>
      </c>
      <c r="BK49" s="150"/>
      <c r="BL49" s="150"/>
      <c r="BM49" s="150"/>
      <c r="BN49" s="150"/>
      <c r="BO49" s="150">
        <f t="shared" si="86"/>
        <v>0</v>
      </c>
      <c r="BP49" s="150"/>
      <c r="BQ49" s="150"/>
      <c r="BR49" s="150"/>
      <c r="BS49" s="562"/>
      <c r="BT49" s="287"/>
      <c r="BU49" s="151">
        <f t="shared" si="87"/>
        <v>0</v>
      </c>
      <c r="BV49" s="151"/>
      <c r="BW49" s="151"/>
      <c r="BX49" s="151"/>
      <c r="BY49" s="151"/>
      <c r="BZ49" s="151">
        <f t="shared" si="88"/>
        <v>0</v>
      </c>
      <c r="CA49" s="151"/>
      <c r="CB49" s="151"/>
      <c r="CC49" s="151"/>
      <c r="CD49" s="288"/>
      <c r="CE49" s="289"/>
      <c r="CF49" s="152">
        <f t="shared" si="89"/>
        <v>0</v>
      </c>
      <c r="CG49" s="152"/>
      <c r="CH49" s="152"/>
      <c r="CI49" s="152"/>
      <c r="CJ49" s="152"/>
      <c r="CK49" s="152">
        <f t="shared" si="90"/>
        <v>0</v>
      </c>
      <c r="CL49" s="152"/>
      <c r="CM49" s="152"/>
      <c r="CN49" s="152"/>
      <c r="CO49" s="290"/>
      <c r="CP49" s="291"/>
      <c r="CQ49" s="153">
        <f t="shared" si="91"/>
        <v>0</v>
      </c>
      <c r="CR49" s="153"/>
      <c r="CS49" s="153"/>
      <c r="CT49" s="153"/>
      <c r="CU49" s="291"/>
      <c r="CV49" s="153">
        <f t="shared" si="92"/>
        <v>0</v>
      </c>
      <c r="CW49" s="153"/>
      <c r="CX49" s="153"/>
      <c r="CY49" s="153"/>
      <c r="CZ49" s="292"/>
      <c r="DA49" s="293"/>
      <c r="DB49" s="154">
        <f t="shared" si="93"/>
        <v>0</v>
      </c>
      <c r="DC49" s="154"/>
      <c r="DD49" s="154"/>
      <c r="DE49" s="154"/>
      <c r="DF49" s="154"/>
      <c r="DG49" s="154">
        <f t="shared" si="94"/>
        <v>0</v>
      </c>
      <c r="DH49" s="154"/>
      <c r="DI49" s="154"/>
      <c r="DJ49" s="154"/>
      <c r="DK49" s="293"/>
      <c r="DL49" s="294">
        <f t="shared" si="95"/>
        <v>0</v>
      </c>
      <c r="DM49" s="156">
        <f t="shared" si="72"/>
        <v>0</v>
      </c>
      <c r="DN49" s="295">
        <f t="shared" si="73"/>
        <v>0</v>
      </c>
      <c r="DO49" s="296">
        <f t="array" aca="1" ref="DO49" ca="1">SUM(LARGE(DR49:EK49,ROW(INDIRECT("1:"&amp;COUNT(DR49:EK49)-D$74))))+SUM(IF(ISNUMBER(VALUE(MID(IF(LEN(IF(ISNUMBER(DR49:EK49),0,DR49:EK49))&gt;1,DR49:EK49,0),1,LEN(IF(LEN(IF(ISNUMBER(DR49:EK49),0,DR49:EK49))&gt;1,DR49:EK49,0))-1)))=FALSE,0,VALUE(MID(IF(LEN(IF(ISNUMBER(DR49:EK49),0,DR49:EK49))&gt;1,DR49:EK49,0),1,LEN(IF(LEN(IF(ISNUMBER(DR49:EK49),0,DR49:EK49))&gt;1,DR49:EK49,0))-1))))</f>
        <v>0</v>
      </c>
      <c r="DP49" s="158">
        <f t="shared" si="23"/>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hidden="1" x14ac:dyDescent="0.25">
      <c r="A50" s="416"/>
      <c r="B50" s="141">
        <f t="shared" si="74"/>
        <v>0</v>
      </c>
      <c r="C50" s="142"/>
      <c r="D50" s="143"/>
      <c r="E50" s="277"/>
      <c r="F50" s="511"/>
      <c r="G50" s="145">
        <f t="shared" si="75"/>
        <v>0</v>
      </c>
      <c r="H50" s="145"/>
      <c r="I50" s="145"/>
      <c r="J50" s="145"/>
      <c r="K50" s="511"/>
      <c r="L50" s="145">
        <f t="shared" si="76"/>
        <v>0</v>
      </c>
      <c r="M50" s="145"/>
      <c r="N50" s="145"/>
      <c r="O50" s="145"/>
      <c r="P50" s="427"/>
      <c r="Q50" s="278"/>
      <c r="R50" s="146">
        <f t="shared" si="77"/>
        <v>0</v>
      </c>
      <c r="S50" s="146"/>
      <c r="T50" s="146"/>
      <c r="U50" s="146"/>
      <c r="V50" s="146"/>
      <c r="W50" s="146">
        <f t="shared" si="78"/>
        <v>0</v>
      </c>
      <c r="X50" s="146"/>
      <c r="Y50" s="146"/>
      <c r="Z50" s="146"/>
      <c r="AA50" s="563"/>
      <c r="AB50" s="279"/>
      <c r="AC50" s="147">
        <f t="shared" si="79"/>
        <v>0</v>
      </c>
      <c r="AD50" s="147"/>
      <c r="AE50" s="147"/>
      <c r="AF50" s="147"/>
      <c r="AG50" s="147"/>
      <c r="AH50" s="147">
        <f t="shared" si="80"/>
        <v>0</v>
      </c>
      <c r="AI50" s="147"/>
      <c r="AJ50" s="147"/>
      <c r="AK50" s="147"/>
      <c r="AL50" s="561"/>
      <c r="AM50" s="281"/>
      <c r="AN50" s="148">
        <f t="shared" si="81"/>
        <v>0</v>
      </c>
      <c r="AO50" s="148"/>
      <c r="AP50" s="148"/>
      <c r="AQ50" s="148"/>
      <c r="AR50" s="281"/>
      <c r="AS50" s="148">
        <f t="shared" si="82"/>
        <v>0</v>
      </c>
      <c r="AT50" s="148"/>
      <c r="AU50" s="148"/>
      <c r="AV50" s="148"/>
      <c r="AW50" s="282"/>
      <c r="AX50" s="283"/>
      <c r="AY50" s="149">
        <f t="shared" si="83"/>
        <v>0</v>
      </c>
      <c r="AZ50" s="149"/>
      <c r="BA50" s="149"/>
      <c r="BB50" s="149"/>
      <c r="BC50" s="149"/>
      <c r="BD50" s="149">
        <f t="shared" si="84"/>
        <v>0</v>
      </c>
      <c r="BE50" s="149"/>
      <c r="BF50" s="149"/>
      <c r="BG50" s="149"/>
      <c r="BH50" s="284"/>
      <c r="BI50" s="285"/>
      <c r="BJ50" s="150">
        <f t="shared" si="85"/>
        <v>0</v>
      </c>
      <c r="BK50" s="150"/>
      <c r="BL50" s="150"/>
      <c r="BM50" s="150"/>
      <c r="BN50" s="150"/>
      <c r="BO50" s="150">
        <f t="shared" si="86"/>
        <v>0</v>
      </c>
      <c r="BP50" s="150"/>
      <c r="BQ50" s="150"/>
      <c r="BR50" s="150"/>
      <c r="BS50" s="562"/>
      <c r="BT50" s="287"/>
      <c r="BU50" s="151">
        <f t="shared" si="87"/>
        <v>0</v>
      </c>
      <c r="BV50" s="151"/>
      <c r="BW50" s="151"/>
      <c r="BX50" s="151"/>
      <c r="BY50" s="151"/>
      <c r="BZ50" s="151">
        <f t="shared" si="88"/>
        <v>0</v>
      </c>
      <c r="CA50" s="151"/>
      <c r="CB50" s="151"/>
      <c r="CC50" s="151"/>
      <c r="CD50" s="288"/>
      <c r="CE50" s="289"/>
      <c r="CF50" s="152">
        <f t="shared" si="89"/>
        <v>0</v>
      </c>
      <c r="CG50" s="152"/>
      <c r="CH50" s="152"/>
      <c r="CI50" s="152"/>
      <c r="CJ50" s="152"/>
      <c r="CK50" s="152">
        <f t="shared" si="90"/>
        <v>0</v>
      </c>
      <c r="CL50" s="152"/>
      <c r="CM50" s="152"/>
      <c r="CN50" s="152"/>
      <c r="CO50" s="290"/>
      <c r="CP50" s="291"/>
      <c r="CQ50" s="153">
        <f t="shared" si="91"/>
        <v>0</v>
      </c>
      <c r="CR50" s="153"/>
      <c r="CS50" s="153"/>
      <c r="CT50" s="153"/>
      <c r="CU50" s="291"/>
      <c r="CV50" s="153">
        <f t="shared" si="92"/>
        <v>0</v>
      </c>
      <c r="CW50" s="153"/>
      <c r="CX50" s="153"/>
      <c r="CY50" s="153"/>
      <c r="CZ50" s="292"/>
      <c r="DA50" s="293"/>
      <c r="DB50" s="154">
        <f t="shared" si="93"/>
        <v>0</v>
      </c>
      <c r="DC50" s="154"/>
      <c r="DD50" s="154"/>
      <c r="DE50" s="154"/>
      <c r="DF50" s="154"/>
      <c r="DG50" s="154">
        <f t="shared" si="94"/>
        <v>0</v>
      </c>
      <c r="DH50" s="154"/>
      <c r="DI50" s="154"/>
      <c r="DJ50" s="154"/>
      <c r="DK50" s="293"/>
      <c r="DL50" s="294">
        <f t="shared" si="95"/>
        <v>0</v>
      </c>
      <c r="DM50" s="156">
        <f t="shared" si="72"/>
        <v>0</v>
      </c>
      <c r="DN50" s="295">
        <f t="shared" si="73"/>
        <v>0</v>
      </c>
      <c r="DO50" s="296">
        <f t="array" aca="1" ref="DO50" ca="1">SUM(LARGE(DR50:EK50,ROW(INDIRECT("1:"&amp;COUNT(DR50:EK50)-D$74))))+SUM(IF(ISNUMBER(VALUE(MID(IF(LEN(IF(ISNUMBER(DR50:EK50),0,DR50:EK50))&gt;1,DR50:EK50,0),1,LEN(IF(LEN(IF(ISNUMBER(DR50:EK50),0,DR50:EK50))&gt;1,DR50:EK50,0))-1)))=FALSE,0,VALUE(MID(IF(LEN(IF(ISNUMBER(DR50:EK50),0,DR50:EK50))&gt;1,DR50:EK50,0),1,LEN(IF(LEN(IF(ISNUMBER(DR50:EK50),0,DR50:EK50))&gt;1,DR50:EK50,0))-1))))</f>
        <v>0</v>
      </c>
      <c r="DP50" s="158">
        <f t="shared" si="23"/>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hidden="1" x14ac:dyDescent="0.25">
      <c r="A51" s="416"/>
      <c r="B51" s="141">
        <f t="shared" si="74"/>
        <v>0</v>
      </c>
      <c r="C51" s="142"/>
      <c r="D51" s="143"/>
      <c r="E51" s="277"/>
      <c r="F51" s="511"/>
      <c r="G51" s="145">
        <f t="shared" si="75"/>
        <v>0</v>
      </c>
      <c r="H51" s="145"/>
      <c r="I51" s="145"/>
      <c r="J51" s="145"/>
      <c r="K51" s="511"/>
      <c r="L51" s="145">
        <f t="shared" si="76"/>
        <v>0</v>
      </c>
      <c r="M51" s="145"/>
      <c r="N51" s="145"/>
      <c r="O51" s="145"/>
      <c r="P51" s="427"/>
      <c r="Q51" s="278"/>
      <c r="R51" s="146">
        <f t="shared" si="77"/>
        <v>0</v>
      </c>
      <c r="S51" s="146"/>
      <c r="T51" s="146"/>
      <c r="U51" s="146"/>
      <c r="V51" s="146"/>
      <c r="W51" s="146">
        <f t="shared" si="78"/>
        <v>0</v>
      </c>
      <c r="X51" s="146"/>
      <c r="Y51" s="146"/>
      <c r="Z51" s="146"/>
      <c r="AA51" s="563"/>
      <c r="AB51" s="279"/>
      <c r="AC51" s="147">
        <f t="shared" si="79"/>
        <v>0</v>
      </c>
      <c r="AD51" s="147"/>
      <c r="AE51" s="147"/>
      <c r="AF51" s="147"/>
      <c r="AG51" s="147"/>
      <c r="AH51" s="147">
        <f t="shared" si="80"/>
        <v>0</v>
      </c>
      <c r="AI51" s="147"/>
      <c r="AJ51" s="147"/>
      <c r="AK51" s="147"/>
      <c r="AL51" s="561"/>
      <c r="AM51" s="281"/>
      <c r="AN51" s="148">
        <f t="shared" si="81"/>
        <v>0</v>
      </c>
      <c r="AO51" s="148"/>
      <c r="AP51" s="148"/>
      <c r="AQ51" s="148"/>
      <c r="AR51" s="281"/>
      <c r="AS51" s="148">
        <f t="shared" si="82"/>
        <v>0</v>
      </c>
      <c r="AT51" s="148"/>
      <c r="AU51" s="148"/>
      <c r="AV51" s="148"/>
      <c r="AW51" s="282"/>
      <c r="AX51" s="283"/>
      <c r="AY51" s="149">
        <f t="shared" si="83"/>
        <v>0</v>
      </c>
      <c r="AZ51" s="149"/>
      <c r="BA51" s="149"/>
      <c r="BB51" s="149"/>
      <c r="BC51" s="149"/>
      <c r="BD51" s="149">
        <f t="shared" si="84"/>
        <v>0</v>
      </c>
      <c r="BE51" s="149"/>
      <c r="BF51" s="149"/>
      <c r="BG51" s="149"/>
      <c r="BH51" s="284"/>
      <c r="BI51" s="285"/>
      <c r="BJ51" s="150">
        <f t="shared" si="85"/>
        <v>0</v>
      </c>
      <c r="BK51" s="150"/>
      <c r="BL51" s="150"/>
      <c r="BM51" s="150"/>
      <c r="BN51" s="150"/>
      <c r="BO51" s="150">
        <f t="shared" si="86"/>
        <v>0</v>
      </c>
      <c r="BP51" s="150"/>
      <c r="BQ51" s="150"/>
      <c r="BR51" s="150"/>
      <c r="BS51" s="562"/>
      <c r="BT51" s="287"/>
      <c r="BU51" s="151">
        <f t="shared" si="87"/>
        <v>0</v>
      </c>
      <c r="BV51" s="151"/>
      <c r="BW51" s="151"/>
      <c r="BX51" s="151"/>
      <c r="BY51" s="151"/>
      <c r="BZ51" s="151">
        <f t="shared" si="88"/>
        <v>0</v>
      </c>
      <c r="CA51" s="151"/>
      <c r="CB51" s="151"/>
      <c r="CC51" s="151"/>
      <c r="CD51" s="288"/>
      <c r="CE51" s="289"/>
      <c r="CF51" s="152">
        <f t="shared" si="89"/>
        <v>0</v>
      </c>
      <c r="CG51" s="152"/>
      <c r="CH51" s="152"/>
      <c r="CI51" s="152"/>
      <c r="CJ51" s="152"/>
      <c r="CK51" s="152">
        <f t="shared" si="90"/>
        <v>0</v>
      </c>
      <c r="CL51" s="152"/>
      <c r="CM51" s="152"/>
      <c r="CN51" s="152"/>
      <c r="CO51" s="290"/>
      <c r="CP51" s="291"/>
      <c r="CQ51" s="153">
        <f t="shared" si="91"/>
        <v>0</v>
      </c>
      <c r="CR51" s="153"/>
      <c r="CS51" s="153"/>
      <c r="CT51" s="153"/>
      <c r="CU51" s="291"/>
      <c r="CV51" s="153">
        <f t="shared" si="92"/>
        <v>0</v>
      </c>
      <c r="CW51" s="153"/>
      <c r="CX51" s="153"/>
      <c r="CY51" s="153"/>
      <c r="CZ51" s="292"/>
      <c r="DA51" s="293"/>
      <c r="DB51" s="154">
        <f t="shared" si="93"/>
        <v>0</v>
      </c>
      <c r="DC51" s="154"/>
      <c r="DD51" s="154"/>
      <c r="DE51" s="154"/>
      <c r="DF51" s="154"/>
      <c r="DG51" s="154">
        <f t="shared" si="94"/>
        <v>0</v>
      </c>
      <c r="DH51" s="154"/>
      <c r="DI51" s="154"/>
      <c r="DJ51" s="154"/>
      <c r="DK51" s="293"/>
      <c r="DL51" s="294">
        <f t="shared" si="95"/>
        <v>0</v>
      </c>
      <c r="DM51" s="156">
        <f t="shared" si="72"/>
        <v>0</v>
      </c>
      <c r="DN51" s="295">
        <f t="shared" si="73"/>
        <v>0</v>
      </c>
      <c r="DO51" s="296">
        <f t="array" aca="1" ref="DO51" ca="1">SUM(LARGE(DR51:EK51,ROW(INDIRECT("1:"&amp;COUNT(DR51:EK51)-D$74))))+SUM(IF(ISNUMBER(VALUE(MID(IF(LEN(IF(ISNUMBER(DR51:EK51),0,DR51:EK51))&gt;1,DR51:EK51,0),1,LEN(IF(LEN(IF(ISNUMBER(DR51:EK51),0,DR51:EK51))&gt;1,DR51:EK51,0))-1)))=FALSE,0,VALUE(MID(IF(LEN(IF(ISNUMBER(DR51:EK51),0,DR51:EK51))&gt;1,DR51:EK51,0),1,LEN(IF(LEN(IF(ISNUMBER(DR51:EK51),0,DR51:EK51))&gt;1,DR51:EK51,0))-1))))</f>
        <v>0</v>
      </c>
      <c r="DP51" s="158">
        <f t="shared" si="23"/>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hidden="1" x14ac:dyDescent="0.25">
      <c r="A52" s="416"/>
      <c r="B52" s="141">
        <f t="shared" si="74"/>
        <v>0</v>
      </c>
      <c r="C52" s="142"/>
      <c r="D52" s="143"/>
      <c r="E52" s="277"/>
      <c r="F52" s="511"/>
      <c r="G52" s="145">
        <f t="shared" si="75"/>
        <v>0</v>
      </c>
      <c r="H52" s="145"/>
      <c r="I52" s="145"/>
      <c r="J52" s="145"/>
      <c r="K52" s="511"/>
      <c r="L52" s="145">
        <f t="shared" si="76"/>
        <v>0</v>
      </c>
      <c r="M52" s="145"/>
      <c r="N52" s="145"/>
      <c r="O52" s="145"/>
      <c r="P52" s="427"/>
      <c r="Q52" s="278"/>
      <c r="R52" s="146">
        <f t="shared" si="77"/>
        <v>0</v>
      </c>
      <c r="S52" s="146"/>
      <c r="T52" s="146"/>
      <c r="U52" s="146"/>
      <c r="V52" s="146"/>
      <c r="W52" s="146">
        <f t="shared" si="78"/>
        <v>0</v>
      </c>
      <c r="X52" s="146"/>
      <c r="Y52" s="146"/>
      <c r="Z52" s="146"/>
      <c r="AA52" s="563"/>
      <c r="AB52" s="279"/>
      <c r="AC52" s="147">
        <f t="shared" si="79"/>
        <v>0</v>
      </c>
      <c r="AD52" s="147"/>
      <c r="AE52" s="147"/>
      <c r="AF52" s="147"/>
      <c r="AG52" s="147"/>
      <c r="AH52" s="147">
        <f t="shared" si="80"/>
        <v>0</v>
      </c>
      <c r="AI52" s="147"/>
      <c r="AJ52" s="147"/>
      <c r="AK52" s="147"/>
      <c r="AL52" s="561"/>
      <c r="AM52" s="281"/>
      <c r="AN52" s="148">
        <f t="shared" si="81"/>
        <v>0</v>
      </c>
      <c r="AO52" s="148"/>
      <c r="AP52" s="148"/>
      <c r="AQ52" s="148"/>
      <c r="AR52" s="281"/>
      <c r="AS52" s="148">
        <f t="shared" si="82"/>
        <v>0</v>
      </c>
      <c r="AT52" s="148"/>
      <c r="AU52" s="148"/>
      <c r="AV52" s="148"/>
      <c r="AW52" s="282"/>
      <c r="AX52" s="283"/>
      <c r="AY52" s="149">
        <f t="shared" si="83"/>
        <v>0</v>
      </c>
      <c r="AZ52" s="149"/>
      <c r="BA52" s="149"/>
      <c r="BB52" s="149"/>
      <c r="BC52" s="149"/>
      <c r="BD52" s="149">
        <f t="shared" si="84"/>
        <v>0</v>
      </c>
      <c r="BE52" s="149"/>
      <c r="BF52" s="149"/>
      <c r="BG52" s="149"/>
      <c r="BH52" s="284"/>
      <c r="BI52" s="285"/>
      <c r="BJ52" s="150">
        <f t="shared" si="85"/>
        <v>0</v>
      </c>
      <c r="BK52" s="150"/>
      <c r="BL52" s="150"/>
      <c r="BM52" s="150"/>
      <c r="BN52" s="150"/>
      <c r="BO52" s="150">
        <f t="shared" si="86"/>
        <v>0</v>
      </c>
      <c r="BP52" s="150"/>
      <c r="BQ52" s="150"/>
      <c r="BR52" s="150"/>
      <c r="BS52" s="562"/>
      <c r="BT52" s="287"/>
      <c r="BU52" s="151">
        <f t="shared" si="87"/>
        <v>0</v>
      </c>
      <c r="BV52" s="151"/>
      <c r="BW52" s="151"/>
      <c r="BX52" s="151"/>
      <c r="BY52" s="151"/>
      <c r="BZ52" s="151">
        <f t="shared" si="88"/>
        <v>0</v>
      </c>
      <c r="CA52" s="151"/>
      <c r="CB52" s="151"/>
      <c r="CC52" s="151"/>
      <c r="CD52" s="288"/>
      <c r="CE52" s="289"/>
      <c r="CF52" s="152">
        <f t="shared" si="89"/>
        <v>0</v>
      </c>
      <c r="CG52" s="152"/>
      <c r="CH52" s="152"/>
      <c r="CI52" s="152"/>
      <c r="CJ52" s="152"/>
      <c r="CK52" s="152">
        <f t="shared" si="90"/>
        <v>0</v>
      </c>
      <c r="CL52" s="152"/>
      <c r="CM52" s="152"/>
      <c r="CN52" s="152"/>
      <c r="CO52" s="290"/>
      <c r="CP52" s="291"/>
      <c r="CQ52" s="153">
        <f t="shared" si="91"/>
        <v>0</v>
      </c>
      <c r="CR52" s="153"/>
      <c r="CS52" s="153"/>
      <c r="CT52" s="153"/>
      <c r="CU52" s="291"/>
      <c r="CV52" s="153">
        <f t="shared" si="92"/>
        <v>0</v>
      </c>
      <c r="CW52" s="153"/>
      <c r="CX52" s="153"/>
      <c r="CY52" s="153"/>
      <c r="CZ52" s="292"/>
      <c r="DA52" s="293"/>
      <c r="DB52" s="154">
        <f t="shared" si="93"/>
        <v>0</v>
      </c>
      <c r="DC52" s="154"/>
      <c r="DD52" s="154"/>
      <c r="DE52" s="154"/>
      <c r="DF52" s="154"/>
      <c r="DG52" s="154">
        <f t="shared" si="94"/>
        <v>0</v>
      </c>
      <c r="DH52" s="154"/>
      <c r="DI52" s="154"/>
      <c r="DJ52" s="154"/>
      <c r="DK52" s="293"/>
      <c r="DL52" s="294">
        <f t="shared" si="95"/>
        <v>0</v>
      </c>
      <c r="DM52" s="156">
        <f t="shared" si="72"/>
        <v>0</v>
      </c>
      <c r="DN52" s="295">
        <f t="shared" si="73"/>
        <v>0</v>
      </c>
      <c r="DO52" s="296">
        <f t="array" aca="1" ref="DO52" ca="1">SUM(LARGE(DR52:EK52,ROW(INDIRECT("1:"&amp;COUNT(DR52:EK52)-D$74))))+SUM(IF(ISNUMBER(VALUE(MID(IF(LEN(IF(ISNUMBER(DR52:EK52),0,DR52:EK52))&gt;1,DR52:EK52,0),1,LEN(IF(LEN(IF(ISNUMBER(DR52:EK52),0,DR52:EK52))&gt;1,DR52:EK52,0))-1)))=FALSE,0,VALUE(MID(IF(LEN(IF(ISNUMBER(DR52:EK52),0,DR52:EK52))&gt;1,DR52:EK52,0),1,LEN(IF(LEN(IF(ISNUMBER(DR52:EK52),0,DR52:EK52))&gt;1,DR52:EK52,0))-1))))</f>
        <v>0</v>
      </c>
      <c r="DP52" s="158">
        <f t="shared" si="23"/>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hidden="1" x14ac:dyDescent="0.25">
      <c r="A53" s="416"/>
      <c r="B53" s="141">
        <f t="shared" si="74"/>
        <v>0</v>
      </c>
      <c r="C53" s="142"/>
      <c r="D53" s="143"/>
      <c r="E53" s="277"/>
      <c r="F53" s="511"/>
      <c r="G53" s="145">
        <f t="shared" si="75"/>
        <v>0</v>
      </c>
      <c r="H53" s="145"/>
      <c r="I53" s="145"/>
      <c r="J53" s="145"/>
      <c r="K53" s="511"/>
      <c r="L53" s="145">
        <f t="shared" si="76"/>
        <v>0</v>
      </c>
      <c r="M53" s="145"/>
      <c r="N53" s="145"/>
      <c r="O53" s="145"/>
      <c r="P53" s="427"/>
      <c r="Q53" s="278"/>
      <c r="R53" s="146">
        <f t="shared" si="77"/>
        <v>0</v>
      </c>
      <c r="S53" s="146"/>
      <c r="T53" s="146"/>
      <c r="U53" s="146"/>
      <c r="V53" s="146"/>
      <c r="W53" s="146">
        <f t="shared" si="78"/>
        <v>0</v>
      </c>
      <c r="X53" s="146"/>
      <c r="Y53" s="146"/>
      <c r="Z53" s="146"/>
      <c r="AA53" s="563"/>
      <c r="AB53" s="279"/>
      <c r="AC53" s="147">
        <f t="shared" si="79"/>
        <v>0</v>
      </c>
      <c r="AD53" s="147"/>
      <c r="AE53" s="147"/>
      <c r="AF53" s="147"/>
      <c r="AG53" s="147"/>
      <c r="AH53" s="147">
        <f t="shared" si="80"/>
        <v>0</v>
      </c>
      <c r="AI53" s="147"/>
      <c r="AJ53" s="147"/>
      <c r="AK53" s="147"/>
      <c r="AL53" s="561"/>
      <c r="AM53" s="281"/>
      <c r="AN53" s="148">
        <f t="shared" si="81"/>
        <v>0</v>
      </c>
      <c r="AO53" s="148"/>
      <c r="AP53" s="148"/>
      <c r="AQ53" s="148"/>
      <c r="AR53" s="281"/>
      <c r="AS53" s="148">
        <f t="shared" si="82"/>
        <v>0</v>
      </c>
      <c r="AT53" s="148"/>
      <c r="AU53" s="148"/>
      <c r="AV53" s="148"/>
      <c r="AW53" s="282"/>
      <c r="AX53" s="283"/>
      <c r="AY53" s="149">
        <f t="shared" si="83"/>
        <v>0</v>
      </c>
      <c r="AZ53" s="149"/>
      <c r="BA53" s="149"/>
      <c r="BB53" s="149"/>
      <c r="BC53" s="149"/>
      <c r="BD53" s="149">
        <f t="shared" si="84"/>
        <v>0</v>
      </c>
      <c r="BE53" s="149"/>
      <c r="BF53" s="149"/>
      <c r="BG53" s="149"/>
      <c r="BH53" s="284"/>
      <c r="BI53" s="285"/>
      <c r="BJ53" s="150">
        <f t="shared" si="85"/>
        <v>0</v>
      </c>
      <c r="BK53" s="150"/>
      <c r="BL53" s="150"/>
      <c r="BM53" s="150"/>
      <c r="BN53" s="150"/>
      <c r="BO53" s="150">
        <f t="shared" si="86"/>
        <v>0</v>
      </c>
      <c r="BP53" s="150"/>
      <c r="BQ53" s="150"/>
      <c r="BR53" s="150"/>
      <c r="BS53" s="562"/>
      <c r="BT53" s="287"/>
      <c r="BU53" s="151">
        <f t="shared" si="87"/>
        <v>0</v>
      </c>
      <c r="BV53" s="151"/>
      <c r="BW53" s="151"/>
      <c r="BX53" s="151"/>
      <c r="BY53" s="151"/>
      <c r="BZ53" s="151">
        <f t="shared" si="88"/>
        <v>0</v>
      </c>
      <c r="CA53" s="151"/>
      <c r="CB53" s="151"/>
      <c r="CC53" s="151"/>
      <c r="CD53" s="288"/>
      <c r="CE53" s="289"/>
      <c r="CF53" s="152">
        <f t="shared" si="89"/>
        <v>0</v>
      </c>
      <c r="CG53" s="152"/>
      <c r="CH53" s="152"/>
      <c r="CI53" s="152"/>
      <c r="CJ53" s="152"/>
      <c r="CK53" s="152">
        <f t="shared" si="90"/>
        <v>0</v>
      </c>
      <c r="CL53" s="152"/>
      <c r="CM53" s="152"/>
      <c r="CN53" s="152"/>
      <c r="CO53" s="290"/>
      <c r="CP53" s="291"/>
      <c r="CQ53" s="153">
        <f t="shared" si="91"/>
        <v>0</v>
      </c>
      <c r="CR53" s="153"/>
      <c r="CS53" s="153"/>
      <c r="CT53" s="153"/>
      <c r="CU53" s="291"/>
      <c r="CV53" s="153">
        <f t="shared" si="92"/>
        <v>0</v>
      </c>
      <c r="CW53" s="153"/>
      <c r="CX53" s="153"/>
      <c r="CY53" s="153"/>
      <c r="CZ53" s="292"/>
      <c r="DA53" s="293"/>
      <c r="DB53" s="154">
        <f t="shared" si="93"/>
        <v>0</v>
      </c>
      <c r="DC53" s="154"/>
      <c r="DD53" s="154"/>
      <c r="DE53" s="154"/>
      <c r="DF53" s="154"/>
      <c r="DG53" s="154">
        <f t="shared" si="94"/>
        <v>0</v>
      </c>
      <c r="DH53" s="154"/>
      <c r="DI53" s="154"/>
      <c r="DJ53" s="154"/>
      <c r="DK53" s="293"/>
      <c r="DL53" s="294">
        <f t="shared" si="95"/>
        <v>0</v>
      </c>
      <c r="DM53" s="156">
        <f t="shared" si="72"/>
        <v>0</v>
      </c>
      <c r="DN53" s="295">
        <f t="shared" si="73"/>
        <v>0</v>
      </c>
      <c r="DO53" s="296">
        <f t="array" aca="1" ref="DO53" ca="1">SUM(LARGE(DR53:EK53,ROW(INDIRECT("1:"&amp;COUNT(DR53:EK53)-D$74))))+SUM(IF(ISNUMBER(VALUE(MID(IF(LEN(IF(ISNUMBER(DR53:EK53),0,DR53:EK53))&gt;1,DR53:EK53,0),1,LEN(IF(LEN(IF(ISNUMBER(DR53:EK53),0,DR53:EK53))&gt;1,DR53:EK53,0))-1)))=FALSE,0,VALUE(MID(IF(LEN(IF(ISNUMBER(DR53:EK53),0,DR53:EK53))&gt;1,DR53:EK53,0),1,LEN(IF(LEN(IF(ISNUMBER(DR53:EK53),0,DR53:EK53))&gt;1,DR53:EK53,0))-1))))</f>
        <v>0</v>
      </c>
      <c r="DP53" s="158">
        <f t="shared" si="23"/>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hidden="1" x14ac:dyDescent="0.25">
      <c r="A54" s="416"/>
      <c r="B54" s="141">
        <f t="shared" si="74"/>
        <v>0</v>
      </c>
      <c r="C54" s="142"/>
      <c r="D54" s="143"/>
      <c r="E54" s="277"/>
      <c r="F54" s="511"/>
      <c r="G54" s="145">
        <f t="shared" si="75"/>
        <v>0</v>
      </c>
      <c r="H54" s="145"/>
      <c r="I54" s="145"/>
      <c r="J54" s="145"/>
      <c r="K54" s="511"/>
      <c r="L54" s="145">
        <f t="shared" si="76"/>
        <v>0</v>
      </c>
      <c r="M54" s="145"/>
      <c r="N54" s="145"/>
      <c r="O54" s="145"/>
      <c r="P54" s="427"/>
      <c r="Q54" s="278"/>
      <c r="R54" s="146">
        <f t="shared" si="77"/>
        <v>0</v>
      </c>
      <c r="S54" s="146"/>
      <c r="T54" s="146"/>
      <c r="U54" s="146"/>
      <c r="V54" s="146"/>
      <c r="W54" s="146">
        <f t="shared" si="78"/>
        <v>0</v>
      </c>
      <c r="X54" s="146"/>
      <c r="Y54" s="146"/>
      <c r="Z54" s="146"/>
      <c r="AA54" s="563"/>
      <c r="AB54" s="279"/>
      <c r="AC54" s="147">
        <f t="shared" si="79"/>
        <v>0</v>
      </c>
      <c r="AD54" s="147"/>
      <c r="AE54" s="147"/>
      <c r="AF54" s="147"/>
      <c r="AG54" s="147"/>
      <c r="AH54" s="147">
        <f t="shared" si="80"/>
        <v>0</v>
      </c>
      <c r="AI54" s="147"/>
      <c r="AJ54" s="147"/>
      <c r="AK54" s="147"/>
      <c r="AL54" s="561"/>
      <c r="AM54" s="281"/>
      <c r="AN54" s="148">
        <f t="shared" si="81"/>
        <v>0</v>
      </c>
      <c r="AO54" s="148"/>
      <c r="AP54" s="148"/>
      <c r="AQ54" s="148"/>
      <c r="AR54" s="281"/>
      <c r="AS54" s="148">
        <f t="shared" si="82"/>
        <v>0</v>
      </c>
      <c r="AT54" s="148"/>
      <c r="AU54" s="148"/>
      <c r="AV54" s="148"/>
      <c r="AW54" s="282"/>
      <c r="AX54" s="283"/>
      <c r="AY54" s="149">
        <f t="shared" si="83"/>
        <v>0</v>
      </c>
      <c r="AZ54" s="149"/>
      <c r="BA54" s="149"/>
      <c r="BB54" s="149"/>
      <c r="BC54" s="149"/>
      <c r="BD54" s="149">
        <f t="shared" si="84"/>
        <v>0</v>
      </c>
      <c r="BE54" s="149"/>
      <c r="BF54" s="149"/>
      <c r="BG54" s="149"/>
      <c r="BH54" s="284"/>
      <c r="BI54" s="285"/>
      <c r="BJ54" s="150">
        <f t="shared" si="85"/>
        <v>0</v>
      </c>
      <c r="BK54" s="150"/>
      <c r="BL54" s="150"/>
      <c r="BM54" s="150"/>
      <c r="BN54" s="150"/>
      <c r="BO54" s="150">
        <f t="shared" si="86"/>
        <v>0</v>
      </c>
      <c r="BP54" s="150"/>
      <c r="BQ54" s="150"/>
      <c r="BR54" s="150"/>
      <c r="BS54" s="562"/>
      <c r="BT54" s="287"/>
      <c r="BU54" s="151">
        <f t="shared" si="87"/>
        <v>0</v>
      </c>
      <c r="BV54" s="151"/>
      <c r="BW54" s="151"/>
      <c r="BX54" s="151"/>
      <c r="BY54" s="151"/>
      <c r="BZ54" s="151">
        <f t="shared" si="88"/>
        <v>0</v>
      </c>
      <c r="CA54" s="151"/>
      <c r="CB54" s="151"/>
      <c r="CC54" s="151"/>
      <c r="CD54" s="288"/>
      <c r="CE54" s="289"/>
      <c r="CF54" s="152">
        <f t="shared" si="89"/>
        <v>0</v>
      </c>
      <c r="CG54" s="152"/>
      <c r="CH54" s="152"/>
      <c r="CI54" s="152"/>
      <c r="CJ54" s="152"/>
      <c r="CK54" s="152">
        <f t="shared" si="90"/>
        <v>0</v>
      </c>
      <c r="CL54" s="152"/>
      <c r="CM54" s="152"/>
      <c r="CN54" s="152"/>
      <c r="CO54" s="290"/>
      <c r="CP54" s="291"/>
      <c r="CQ54" s="153">
        <f t="shared" si="91"/>
        <v>0</v>
      </c>
      <c r="CR54" s="153"/>
      <c r="CS54" s="153"/>
      <c r="CT54" s="153"/>
      <c r="CU54" s="291"/>
      <c r="CV54" s="153">
        <f t="shared" si="92"/>
        <v>0</v>
      </c>
      <c r="CW54" s="153"/>
      <c r="CX54" s="153"/>
      <c r="CY54" s="153"/>
      <c r="CZ54" s="292"/>
      <c r="DA54" s="293"/>
      <c r="DB54" s="154">
        <f t="shared" si="93"/>
        <v>0</v>
      </c>
      <c r="DC54" s="154"/>
      <c r="DD54" s="154"/>
      <c r="DE54" s="154"/>
      <c r="DF54" s="154"/>
      <c r="DG54" s="154">
        <f t="shared" si="94"/>
        <v>0</v>
      </c>
      <c r="DH54" s="154"/>
      <c r="DI54" s="154"/>
      <c r="DJ54" s="154"/>
      <c r="DK54" s="293"/>
      <c r="DL54" s="294">
        <f t="shared" si="95"/>
        <v>0</v>
      </c>
      <c r="DM54" s="156">
        <f t="shared" si="72"/>
        <v>0</v>
      </c>
      <c r="DN54" s="295">
        <f t="shared" si="73"/>
        <v>0</v>
      </c>
      <c r="DO54" s="296">
        <f t="array" aca="1" ref="DO54" ca="1">SUM(LARGE(DR54:EK54,ROW(INDIRECT("1:"&amp;COUNT(DR54:EK54)-D$74))))+SUM(IF(ISNUMBER(VALUE(MID(IF(LEN(IF(ISNUMBER(DR54:EK54),0,DR54:EK54))&gt;1,DR54:EK54,0),1,LEN(IF(LEN(IF(ISNUMBER(DR54:EK54),0,DR54:EK54))&gt;1,DR54:EK54,0))-1)))=FALSE,0,VALUE(MID(IF(LEN(IF(ISNUMBER(DR54:EK54),0,DR54:EK54))&gt;1,DR54:EK54,0),1,LEN(IF(LEN(IF(ISNUMBER(DR54:EK54),0,DR54:EK54))&gt;1,DR54:EK54,0))-1))))</f>
        <v>0</v>
      </c>
      <c r="DP54" s="158">
        <f t="shared" si="23"/>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hidden="1" x14ac:dyDescent="0.25">
      <c r="A55" s="416"/>
      <c r="B55" s="141">
        <f t="shared" si="74"/>
        <v>0</v>
      </c>
      <c r="C55" s="142"/>
      <c r="D55" s="143"/>
      <c r="E55" s="277"/>
      <c r="F55" s="511"/>
      <c r="G55" s="145">
        <f t="shared" si="75"/>
        <v>0</v>
      </c>
      <c r="H55" s="145"/>
      <c r="I55" s="145"/>
      <c r="J55" s="145"/>
      <c r="K55" s="511"/>
      <c r="L55" s="145">
        <f t="shared" si="76"/>
        <v>0</v>
      </c>
      <c r="M55" s="145"/>
      <c r="N55" s="145"/>
      <c r="O55" s="145"/>
      <c r="P55" s="427"/>
      <c r="Q55" s="278"/>
      <c r="R55" s="146">
        <f t="shared" si="77"/>
        <v>0</v>
      </c>
      <c r="S55" s="146"/>
      <c r="T55" s="146"/>
      <c r="U55" s="146"/>
      <c r="V55" s="146"/>
      <c r="W55" s="146">
        <f t="shared" si="78"/>
        <v>0</v>
      </c>
      <c r="X55" s="146"/>
      <c r="Y55" s="146"/>
      <c r="Z55" s="146"/>
      <c r="AA55" s="563"/>
      <c r="AB55" s="279"/>
      <c r="AC55" s="147">
        <f t="shared" si="79"/>
        <v>0</v>
      </c>
      <c r="AD55" s="147"/>
      <c r="AE55" s="147"/>
      <c r="AF55" s="147"/>
      <c r="AG55" s="147"/>
      <c r="AH55" s="147">
        <f t="shared" si="80"/>
        <v>0</v>
      </c>
      <c r="AI55" s="147"/>
      <c r="AJ55" s="147"/>
      <c r="AK55" s="147"/>
      <c r="AL55" s="561"/>
      <c r="AM55" s="281"/>
      <c r="AN55" s="148">
        <f t="shared" si="81"/>
        <v>0</v>
      </c>
      <c r="AO55" s="148"/>
      <c r="AP55" s="148"/>
      <c r="AQ55" s="148"/>
      <c r="AR55" s="281"/>
      <c r="AS55" s="148">
        <f t="shared" si="82"/>
        <v>0</v>
      </c>
      <c r="AT55" s="148"/>
      <c r="AU55" s="148"/>
      <c r="AV55" s="148"/>
      <c r="AW55" s="282"/>
      <c r="AX55" s="283"/>
      <c r="AY55" s="149">
        <f t="shared" si="83"/>
        <v>0</v>
      </c>
      <c r="AZ55" s="149"/>
      <c r="BA55" s="149"/>
      <c r="BB55" s="149"/>
      <c r="BC55" s="149"/>
      <c r="BD55" s="149">
        <f t="shared" si="84"/>
        <v>0</v>
      </c>
      <c r="BE55" s="149"/>
      <c r="BF55" s="149"/>
      <c r="BG55" s="149"/>
      <c r="BH55" s="284"/>
      <c r="BI55" s="285"/>
      <c r="BJ55" s="150">
        <f t="shared" si="85"/>
        <v>0</v>
      </c>
      <c r="BK55" s="150"/>
      <c r="BL55" s="150"/>
      <c r="BM55" s="150"/>
      <c r="BN55" s="150"/>
      <c r="BO55" s="150">
        <f t="shared" si="86"/>
        <v>0</v>
      </c>
      <c r="BP55" s="150"/>
      <c r="BQ55" s="150"/>
      <c r="BR55" s="150"/>
      <c r="BS55" s="562"/>
      <c r="BT55" s="287"/>
      <c r="BU55" s="151">
        <f t="shared" si="87"/>
        <v>0</v>
      </c>
      <c r="BV55" s="151"/>
      <c r="BW55" s="151"/>
      <c r="BX55" s="151"/>
      <c r="BY55" s="151"/>
      <c r="BZ55" s="151">
        <f t="shared" si="88"/>
        <v>0</v>
      </c>
      <c r="CA55" s="151"/>
      <c r="CB55" s="151"/>
      <c r="CC55" s="151"/>
      <c r="CD55" s="288"/>
      <c r="CE55" s="289"/>
      <c r="CF55" s="152">
        <f t="shared" si="89"/>
        <v>0</v>
      </c>
      <c r="CG55" s="152"/>
      <c r="CH55" s="152"/>
      <c r="CI55" s="152"/>
      <c r="CJ55" s="152"/>
      <c r="CK55" s="152">
        <f t="shared" si="90"/>
        <v>0</v>
      </c>
      <c r="CL55" s="152"/>
      <c r="CM55" s="152"/>
      <c r="CN55" s="152"/>
      <c r="CO55" s="290"/>
      <c r="CP55" s="291"/>
      <c r="CQ55" s="153">
        <f t="shared" si="91"/>
        <v>0</v>
      </c>
      <c r="CR55" s="153"/>
      <c r="CS55" s="153"/>
      <c r="CT55" s="153"/>
      <c r="CU55" s="291"/>
      <c r="CV55" s="153">
        <f t="shared" si="92"/>
        <v>0</v>
      </c>
      <c r="CW55" s="153"/>
      <c r="CX55" s="153"/>
      <c r="CY55" s="153"/>
      <c r="CZ55" s="292"/>
      <c r="DA55" s="293"/>
      <c r="DB55" s="154">
        <f t="shared" si="93"/>
        <v>0</v>
      </c>
      <c r="DC55" s="154"/>
      <c r="DD55" s="154"/>
      <c r="DE55" s="154"/>
      <c r="DF55" s="154"/>
      <c r="DG55" s="154">
        <f t="shared" si="94"/>
        <v>0</v>
      </c>
      <c r="DH55" s="154"/>
      <c r="DI55" s="154"/>
      <c r="DJ55" s="154"/>
      <c r="DK55" s="293"/>
      <c r="DL55" s="294">
        <f t="shared" si="95"/>
        <v>0</v>
      </c>
      <c r="DM55" s="156">
        <f t="shared" si="72"/>
        <v>0</v>
      </c>
      <c r="DN55" s="295">
        <f t="shared" si="73"/>
        <v>0</v>
      </c>
      <c r="DO55" s="296">
        <f t="array" aca="1" ref="DO55" ca="1">SUM(LARGE(DR55:EK55,ROW(INDIRECT("1:"&amp;COUNT(DR55:EK55)-D$74))))+SUM(IF(ISNUMBER(VALUE(MID(IF(LEN(IF(ISNUMBER(DR55:EK55),0,DR55:EK55))&gt;1,DR55:EK55,0),1,LEN(IF(LEN(IF(ISNUMBER(DR55:EK55),0,DR55:EK55))&gt;1,DR55:EK55,0))-1)))=FALSE,0,VALUE(MID(IF(LEN(IF(ISNUMBER(DR55:EK55),0,DR55:EK55))&gt;1,DR55:EK55,0),1,LEN(IF(LEN(IF(ISNUMBER(DR55:EK55),0,DR55:EK55))&gt;1,DR55:EK55,0))-1))))</f>
        <v>0</v>
      </c>
      <c r="DP55" s="158">
        <f t="shared" si="23"/>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hidden="1" x14ac:dyDescent="0.25">
      <c r="A56" s="416"/>
      <c r="B56" s="141">
        <f t="shared" si="74"/>
        <v>0</v>
      </c>
      <c r="C56" s="142"/>
      <c r="D56" s="143"/>
      <c r="E56" s="277"/>
      <c r="F56" s="511"/>
      <c r="G56" s="145">
        <f t="shared" si="75"/>
        <v>0</v>
      </c>
      <c r="H56" s="145"/>
      <c r="I56" s="145"/>
      <c r="J56" s="145"/>
      <c r="K56" s="511"/>
      <c r="L56" s="145">
        <f t="shared" si="76"/>
        <v>0</v>
      </c>
      <c r="M56" s="145"/>
      <c r="N56" s="145"/>
      <c r="O56" s="145"/>
      <c r="P56" s="427"/>
      <c r="Q56" s="278"/>
      <c r="R56" s="146">
        <f t="shared" si="77"/>
        <v>0</v>
      </c>
      <c r="S56" s="146"/>
      <c r="T56" s="146"/>
      <c r="U56" s="146"/>
      <c r="V56" s="146"/>
      <c r="W56" s="146">
        <f t="shared" si="78"/>
        <v>0</v>
      </c>
      <c r="X56" s="146"/>
      <c r="Y56" s="146"/>
      <c r="Z56" s="146"/>
      <c r="AA56" s="563"/>
      <c r="AB56" s="279"/>
      <c r="AC56" s="147">
        <f t="shared" si="79"/>
        <v>0</v>
      </c>
      <c r="AD56" s="147"/>
      <c r="AE56" s="147"/>
      <c r="AF56" s="147"/>
      <c r="AG56" s="147"/>
      <c r="AH56" s="147">
        <f t="shared" si="80"/>
        <v>0</v>
      </c>
      <c r="AI56" s="147"/>
      <c r="AJ56" s="147"/>
      <c r="AK56" s="147"/>
      <c r="AL56" s="561"/>
      <c r="AM56" s="281"/>
      <c r="AN56" s="148">
        <f t="shared" si="81"/>
        <v>0</v>
      </c>
      <c r="AO56" s="148"/>
      <c r="AP56" s="148"/>
      <c r="AQ56" s="148"/>
      <c r="AR56" s="281"/>
      <c r="AS56" s="148">
        <f t="shared" si="82"/>
        <v>0</v>
      </c>
      <c r="AT56" s="148"/>
      <c r="AU56" s="148"/>
      <c r="AV56" s="148"/>
      <c r="AW56" s="282"/>
      <c r="AX56" s="283"/>
      <c r="AY56" s="149">
        <f t="shared" si="83"/>
        <v>0</v>
      </c>
      <c r="AZ56" s="149"/>
      <c r="BA56" s="149"/>
      <c r="BB56" s="149"/>
      <c r="BC56" s="149"/>
      <c r="BD56" s="149">
        <f t="shared" si="84"/>
        <v>0</v>
      </c>
      <c r="BE56" s="149"/>
      <c r="BF56" s="149"/>
      <c r="BG56" s="149"/>
      <c r="BH56" s="284"/>
      <c r="BI56" s="285"/>
      <c r="BJ56" s="150">
        <f t="shared" si="85"/>
        <v>0</v>
      </c>
      <c r="BK56" s="150"/>
      <c r="BL56" s="150"/>
      <c r="BM56" s="150"/>
      <c r="BN56" s="150"/>
      <c r="BO56" s="150">
        <f t="shared" si="86"/>
        <v>0</v>
      </c>
      <c r="BP56" s="150"/>
      <c r="BQ56" s="150"/>
      <c r="BR56" s="150"/>
      <c r="BS56" s="562"/>
      <c r="BT56" s="287"/>
      <c r="BU56" s="151">
        <f t="shared" si="87"/>
        <v>0</v>
      </c>
      <c r="BV56" s="151"/>
      <c r="BW56" s="151"/>
      <c r="BX56" s="151"/>
      <c r="BY56" s="151"/>
      <c r="BZ56" s="151">
        <f t="shared" si="88"/>
        <v>0</v>
      </c>
      <c r="CA56" s="151"/>
      <c r="CB56" s="151"/>
      <c r="CC56" s="151"/>
      <c r="CD56" s="288"/>
      <c r="CE56" s="289"/>
      <c r="CF56" s="152">
        <f t="shared" si="89"/>
        <v>0</v>
      </c>
      <c r="CG56" s="152"/>
      <c r="CH56" s="152"/>
      <c r="CI56" s="152"/>
      <c r="CJ56" s="152"/>
      <c r="CK56" s="152">
        <f t="shared" si="90"/>
        <v>0</v>
      </c>
      <c r="CL56" s="152"/>
      <c r="CM56" s="152"/>
      <c r="CN56" s="152"/>
      <c r="CO56" s="290"/>
      <c r="CP56" s="291"/>
      <c r="CQ56" s="153">
        <f t="shared" si="91"/>
        <v>0</v>
      </c>
      <c r="CR56" s="153"/>
      <c r="CS56" s="153"/>
      <c r="CT56" s="153"/>
      <c r="CU56" s="291"/>
      <c r="CV56" s="153">
        <f t="shared" si="92"/>
        <v>0</v>
      </c>
      <c r="CW56" s="153"/>
      <c r="CX56" s="153"/>
      <c r="CY56" s="153"/>
      <c r="CZ56" s="292"/>
      <c r="DA56" s="293"/>
      <c r="DB56" s="154">
        <f t="shared" si="93"/>
        <v>0</v>
      </c>
      <c r="DC56" s="154"/>
      <c r="DD56" s="154"/>
      <c r="DE56" s="154"/>
      <c r="DF56" s="154"/>
      <c r="DG56" s="154">
        <f t="shared" si="94"/>
        <v>0</v>
      </c>
      <c r="DH56" s="154"/>
      <c r="DI56" s="154"/>
      <c r="DJ56" s="154"/>
      <c r="DK56" s="293"/>
      <c r="DL56" s="294">
        <f t="shared" si="95"/>
        <v>0</v>
      </c>
      <c r="DM56" s="156">
        <f t="shared" si="72"/>
        <v>0</v>
      </c>
      <c r="DN56" s="295">
        <f t="shared" si="73"/>
        <v>0</v>
      </c>
      <c r="DO56" s="296">
        <f t="array" aca="1" ref="DO56" ca="1">SUM(LARGE(DR56:EK56,ROW(INDIRECT("1:"&amp;COUNT(DR56:EK56)-D$74))))+SUM(IF(ISNUMBER(VALUE(MID(IF(LEN(IF(ISNUMBER(DR56:EK56),0,DR56:EK56))&gt;1,DR56:EK56,0),1,LEN(IF(LEN(IF(ISNUMBER(DR56:EK56),0,DR56:EK56))&gt;1,DR56:EK56,0))-1)))=FALSE,0,VALUE(MID(IF(LEN(IF(ISNUMBER(DR56:EK56),0,DR56:EK56))&gt;1,DR56:EK56,0),1,LEN(IF(LEN(IF(ISNUMBER(DR56:EK56),0,DR56:EK56))&gt;1,DR56:EK56,0))-1))))</f>
        <v>0</v>
      </c>
      <c r="DP56" s="158">
        <f t="shared" si="23"/>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5.75" hidden="1" x14ac:dyDescent="0.25">
      <c r="A57" s="416"/>
      <c r="B57" s="141">
        <f t="shared" si="74"/>
        <v>0</v>
      </c>
      <c r="C57" s="142"/>
      <c r="D57" s="143"/>
      <c r="E57" s="277"/>
      <c r="F57" s="511"/>
      <c r="G57" s="145">
        <f t="shared" si="75"/>
        <v>0</v>
      </c>
      <c r="H57" s="145"/>
      <c r="I57" s="145"/>
      <c r="J57" s="145"/>
      <c r="K57" s="511"/>
      <c r="L57" s="145">
        <f t="shared" si="76"/>
        <v>0</v>
      </c>
      <c r="M57" s="145"/>
      <c r="N57" s="145"/>
      <c r="O57" s="145"/>
      <c r="P57" s="427"/>
      <c r="Q57" s="278"/>
      <c r="R57" s="146">
        <f t="shared" si="77"/>
        <v>0</v>
      </c>
      <c r="S57" s="146"/>
      <c r="T57" s="146"/>
      <c r="U57" s="146"/>
      <c r="V57" s="146"/>
      <c r="W57" s="146">
        <f t="shared" si="78"/>
        <v>0</v>
      </c>
      <c r="X57" s="146"/>
      <c r="Y57" s="146"/>
      <c r="Z57" s="146"/>
      <c r="AA57" s="563"/>
      <c r="AB57" s="279"/>
      <c r="AC57" s="147">
        <f t="shared" si="79"/>
        <v>0</v>
      </c>
      <c r="AD57" s="147"/>
      <c r="AE57" s="147"/>
      <c r="AF57" s="147"/>
      <c r="AG57" s="147"/>
      <c r="AH57" s="147">
        <f t="shared" si="80"/>
        <v>0</v>
      </c>
      <c r="AI57" s="147"/>
      <c r="AJ57" s="147"/>
      <c r="AK57" s="147"/>
      <c r="AL57" s="561"/>
      <c r="AM57" s="281"/>
      <c r="AN57" s="148">
        <f t="shared" si="81"/>
        <v>0</v>
      </c>
      <c r="AO57" s="148"/>
      <c r="AP57" s="148"/>
      <c r="AQ57" s="148"/>
      <c r="AR57" s="281"/>
      <c r="AS57" s="148">
        <f t="shared" si="82"/>
        <v>0</v>
      </c>
      <c r="AT57" s="148"/>
      <c r="AU57" s="148"/>
      <c r="AV57" s="148"/>
      <c r="AW57" s="282"/>
      <c r="AX57" s="283"/>
      <c r="AY57" s="149">
        <f t="shared" si="83"/>
        <v>0</v>
      </c>
      <c r="AZ57" s="149"/>
      <c r="BA57" s="149"/>
      <c r="BB57" s="149"/>
      <c r="BC57" s="149"/>
      <c r="BD57" s="149">
        <f t="shared" si="84"/>
        <v>0</v>
      </c>
      <c r="BE57" s="149"/>
      <c r="BF57" s="149"/>
      <c r="BG57" s="149"/>
      <c r="BH57" s="284"/>
      <c r="BI57" s="285"/>
      <c r="BJ57" s="150">
        <f t="shared" si="85"/>
        <v>0</v>
      </c>
      <c r="BK57" s="150"/>
      <c r="BL57" s="150"/>
      <c r="BM57" s="150"/>
      <c r="BN57" s="150"/>
      <c r="BO57" s="150">
        <f t="shared" si="86"/>
        <v>0</v>
      </c>
      <c r="BP57" s="150"/>
      <c r="BQ57" s="150"/>
      <c r="BR57" s="150"/>
      <c r="BS57" s="562"/>
      <c r="BT57" s="287"/>
      <c r="BU57" s="151">
        <f t="shared" si="87"/>
        <v>0</v>
      </c>
      <c r="BV57" s="151"/>
      <c r="BW57" s="151"/>
      <c r="BX57" s="151"/>
      <c r="BY57" s="151"/>
      <c r="BZ57" s="151">
        <f t="shared" si="88"/>
        <v>0</v>
      </c>
      <c r="CA57" s="151"/>
      <c r="CB57" s="151"/>
      <c r="CC57" s="151"/>
      <c r="CD57" s="288"/>
      <c r="CE57" s="289"/>
      <c r="CF57" s="152">
        <f t="shared" si="89"/>
        <v>0</v>
      </c>
      <c r="CG57" s="152"/>
      <c r="CH57" s="152"/>
      <c r="CI57" s="152"/>
      <c r="CJ57" s="152"/>
      <c r="CK57" s="152">
        <f t="shared" si="90"/>
        <v>0</v>
      </c>
      <c r="CL57" s="152"/>
      <c r="CM57" s="152"/>
      <c r="CN57" s="152"/>
      <c r="CO57" s="290"/>
      <c r="CP57" s="291"/>
      <c r="CQ57" s="153">
        <f t="shared" si="91"/>
        <v>0</v>
      </c>
      <c r="CR57" s="153"/>
      <c r="CS57" s="153"/>
      <c r="CT57" s="153"/>
      <c r="CU57" s="291"/>
      <c r="CV57" s="153">
        <f t="shared" si="92"/>
        <v>0</v>
      </c>
      <c r="CW57" s="153"/>
      <c r="CX57" s="153"/>
      <c r="CY57" s="153"/>
      <c r="CZ57" s="292"/>
      <c r="DA57" s="293"/>
      <c r="DB57" s="154">
        <f t="shared" si="93"/>
        <v>0</v>
      </c>
      <c r="DC57" s="154"/>
      <c r="DD57" s="154"/>
      <c r="DE57" s="154"/>
      <c r="DF57" s="154"/>
      <c r="DG57" s="154">
        <f t="shared" si="94"/>
        <v>0</v>
      </c>
      <c r="DH57" s="154"/>
      <c r="DI57" s="154"/>
      <c r="DJ57" s="154"/>
      <c r="DK57" s="293"/>
      <c r="DL57" s="294">
        <f t="shared" si="95"/>
        <v>0</v>
      </c>
      <c r="DM57" s="156">
        <f t="shared" si="72"/>
        <v>0</v>
      </c>
      <c r="DN57" s="295">
        <f t="shared" si="73"/>
        <v>0</v>
      </c>
      <c r="DO57" s="296">
        <f t="array" aca="1" ref="DO57" ca="1">SUM(LARGE(DR57:EK57,ROW(INDIRECT("1:"&amp;COUNT(DR57:EK57)-D$74))))+SUM(IF(ISNUMBER(VALUE(MID(IF(LEN(IF(ISNUMBER(DR57:EK57),0,DR57:EK57))&gt;1,DR57:EK57,0),1,LEN(IF(LEN(IF(ISNUMBER(DR57:EK57),0,DR57:EK57))&gt;1,DR57:EK57,0))-1)))=FALSE,0,VALUE(MID(IF(LEN(IF(ISNUMBER(DR57:EK57),0,DR57:EK57))&gt;1,DR57:EK57,0),1,LEN(IF(LEN(IF(ISNUMBER(DR57:EK57),0,DR57:EK57))&gt;1,DR57:EK57,0))-1))))</f>
        <v>0</v>
      </c>
      <c r="DP57" s="158">
        <f t="shared" si="23"/>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6.5" hidden="1" thickBot="1" x14ac:dyDescent="0.3">
      <c r="A58" s="416"/>
      <c r="B58" s="141">
        <f t="shared" si="74"/>
        <v>0</v>
      </c>
      <c r="C58" s="142"/>
      <c r="D58" s="143"/>
      <c r="E58" s="277"/>
      <c r="F58" s="511"/>
      <c r="G58" s="145">
        <f t="shared" si="75"/>
        <v>0</v>
      </c>
      <c r="H58" s="145"/>
      <c r="I58" s="145"/>
      <c r="J58" s="145"/>
      <c r="K58" s="511"/>
      <c r="L58" s="145">
        <f t="shared" si="76"/>
        <v>0</v>
      </c>
      <c r="M58" s="145"/>
      <c r="N58" s="145"/>
      <c r="O58" s="145"/>
      <c r="P58" s="427"/>
      <c r="Q58" s="278"/>
      <c r="R58" s="146">
        <f t="shared" si="77"/>
        <v>0</v>
      </c>
      <c r="S58" s="146"/>
      <c r="T58" s="146"/>
      <c r="U58" s="146"/>
      <c r="V58" s="146"/>
      <c r="W58" s="146">
        <f t="shared" si="78"/>
        <v>0</v>
      </c>
      <c r="X58" s="146"/>
      <c r="Y58" s="146"/>
      <c r="Z58" s="146"/>
      <c r="AA58" s="563"/>
      <c r="AB58" s="566"/>
      <c r="AC58" s="567">
        <f t="shared" si="79"/>
        <v>0</v>
      </c>
      <c r="AD58" s="567"/>
      <c r="AE58" s="567"/>
      <c r="AF58" s="567"/>
      <c r="AG58" s="567"/>
      <c r="AH58" s="567">
        <f t="shared" si="80"/>
        <v>0</v>
      </c>
      <c r="AI58" s="567"/>
      <c r="AJ58" s="567"/>
      <c r="AK58" s="567"/>
      <c r="AL58" s="568"/>
      <c r="AM58" s="281"/>
      <c r="AN58" s="148">
        <f t="shared" si="81"/>
        <v>0</v>
      </c>
      <c r="AO58" s="148"/>
      <c r="AP58" s="148"/>
      <c r="AQ58" s="148"/>
      <c r="AR58" s="281"/>
      <c r="AS58" s="148">
        <f t="shared" si="82"/>
        <v>0</v>
      </c>
      <c r="AT58" s="148"/>
      <c r="AU58" s="148"/>
      <c r="AV58" s="148"/>
      <c r="AW58" s="282"/>
      <c r="AX58" s="283"/>
      <c r="AY58" s="149">
        <f t="shared" si="83"/>
        <v>0</v>
      </c>
      <c r="AZ58" s="149"/>
      <c r="BA58" s="149"/>
      <c r="BB58" s="149"/>
      <c r="BC58" s="149"/>
      <c r="BD58" s="149">
        <f t="shared" si="84"/>
        <v>0</v>
      </c>
      <c r="BE58" s="149"/>
      <c r="BF58" s="149"/>
      <c r="BG58" s="149"/>
      <c r="BH58" s="284"/>
      <c r="BI58" s="285"/>
      <c r="BJ58" s="150">
        <f t="shared" si="85"/>
        <v>0</v>
      </c>
      <c r="BK58" s="150"/>
      <c r="BL58" s="150"/>
      <c r="BM58" s="150"/>
      <c r="BN58" s="150"/>
      <c r="BO58" s="150">
        <f t="shared" si="86"/>
        <v>0</v>
      </c>
      <c r="BP58" s="150"/>
      <c r="BQ58" s="150"/>
      <c r="BR58" s="150"/>
      <c r="BS58" s="562"/>
      <c r="BT58" s="287"/>
      <c r="BU58" s="151">
        <f t="shared" si="87"/>
        <v>0</v>
      </c>
      <c r="BV58" s="151"/>
      <c r="BW58" s="151"/>
      <c r="BX58" s="151"/>
      <c r="BY58" s="151"/>
      <c r="BZ58" s="151">
        <f t="shared" si="88"/>
        <v>0</v>
      </c>
      <c r="CA58" s="151"/>
      <c r="CB58" s="151"/>
      <c r="CC58" s="151"/>
      <c r="CD58" s="288"/>
      <c r="CE58" s="289"/>
      <c r="CF58" s="152">
        <f t="shared" si="89"/>
        <v>0</v>
      </c>
      <c r="CG58" s="152"/>
      <c r="CH58" s="152"/>
      <c r="CI58" s="152"/>
      <c r="CJ58" s="152"/>
      <c r="CK58" s="152">
        <f t="shared" si="90"/>
        <v>0</v>
      </c>
      <c r="CL58" s="152"/>
      <c r="CM58" s="152"/>
      <c r="CN58" s="152"/>
      <c r="CO58" s="290"/>
      <c r="CP58" s="291"/>
      <c r="CQ58" s="153">
        <f t="shared" si="91"/>
        <v>0</v>
      </c>
      <c r="CR58" s="153"/>
      <c r="CS58" s="153"/>
      <c r="CT58" s="153"/>
      <c r="CU58" s="291"/>
      <c r="CV58" s="153">
        <f t="shared" si="92"/>
        <v>0</v>
      </c>
      <c r="CW58" s="153"/>
      <c r="CX58" s="153"/>
      <c r="CY58" s="153"/>
      <c r="CZ58" s="292"/>
      <c r="DA58" s="293"/>
      <c r="DB58" s="154">
        <f t="shared" si="93"/>
        <v>0</v>
      </c>
      <c r="DC58" s="154"/>
      <c r="DD58" s="154"/>
      <c r="DE58" s="154"/>
      <c r="DF58" s="154"/>
      <c r="DG58" s="154">
        <f t="shared" si="94"/>
        <v>0</v>
      </c>
      <c r="DH58" s="154"/>
      <c r="DI58" s="154"/>
      <c r="DJ58" s="154"/>
      <c r="DK58" s="293"/>
      <c r="DL58" s="294">
        <f t="shared" si="95"/>
        <v>0</v>
      </c>
      <c r="DM58" s="156">
        <f t="shared" si="72"/>
        <v>0</v>
      </c>
      <c r="DN58" s="295">
        <f t="shared" si="73"/>
        <v>0</v>
      </c>
      <c r="DO58" s="296">
        <f t="array" aca="1" ref="DO58" ca="1">SUM(LARGE(DR58:EK58,ROW(INDIRECT("1:"&amp;COUNT(DR58:EK58)-D$74))))+SUM(IF(ISNUMBER(VALUE(MID(IF(LEN(IF(ISNUMBER(DR58:EK58),0,DR58:EK58))&gt;1,DR58:EK58,0),1,LEN(IF(LEN(IF(ISNUMBER(DR58:EK58),0,DR58:EK58))&gt;1,DR58:EK58,0))-1)))=FALSE,0,VALUE(MID(IF(LEN(IF(ISNUMBER(DR58:EK58),0,DR58:EK58))&gt;1,DR58:EK58,0),1,LEN(IF(LEN(IF(ISNUMBER(DR58:EK58),0,DR58:EK58))&gt;1,DR58:EK58,0))-1))))</f>
        <v>0</v>
      </c>
      <c r="DP58" s="158">
        <f t="shared" si="23"/>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hidden="1" thickTop="1" thickBot="1" x14ac:dyDescent="0.3">
      <c r="A59" s="416"/>
      <c r="B59" s="141">
        <f t="shared" si="74"/>
        <v>0</v>
      </c>
      <c r="C59" s="142"/>
      <c r="D59" s="143"/>
      <c r="E59" s="277"/>
      <c r="F59" s="511"/>
      <c r="G59" s="145">
        <f t="shared" si="75"/>
        <v>0</v>
      </c>
      <c r="H59" s="145"/>
      <c r="I59" s="145"/>
      <c r="J59" s="145"/>
      <c r="K59" s="511"/>
      <c r="L59" s="145">
        <f t="shared" si="76"/>
        <v>0</v>
      </c>
      <c r="M59" s="145"/>
      <c r="N59" s="145"/>
      <c r="O59" s="145"/>
      <c r="P59" s="427"/>
      <c r="Q59" s="278"/>
      <c r="R59" s="146">
        <f t="shared" si="77"/>
        <v>0</v>
      </c>
      <c r="S59" s="146"/>
      <c r="T59" s="146"/>
      <c r="U59" s="146"/>
      <c r="V59" s="146"/>
      <c r="W59" s="146">
        <f t="shared" si="78"/>
        <v>0</v>
      </c>
      <c r="X59" s="146"/>
      <c r="Y59" s="146"/>
      <c r="Z59" s="146"/>
      <c r="AA59" s="518"/>
      <c r="AB59" s="564"/>
      <c r="AC59" s="564">
        <f t="shared" si="79"/>
        <v>0</v>
      </c>
      <c r="AD59" s="564"/>
      <c r="AE59" s="564"/>
      <c r="AF59" s="564"/>
      <c r="AG59" s="564"/>
      <c r="AH59" s="564">
        <f t="shared" si="80"/>
        <v>0</v>
      </c>
      <c r="AI59" s="564"/>
      <c r="AJ59" s="564"/>
      <c r="AK59" s="564"/>
      <c r="AL59" s="565"/>
      <c r="AM59" s="281"/>
      <c r="AN59" s="148">
        <f t="shared" si="81"/>
        <v>0</v>
      </c>
      <c r="AO59" s="148"/>
      <c r="AP59" s="148"/>
      <c r="AQ59" s="148"/>
      <c r="AR59" s="281"/>
      <c r="AS59" s="148">
        <f t="shared" si="82"/>
        <v>0</v>
      </c>
      <c r="AT59" s="148"/>
      <c r="AU59" s="148"/>
      <c r="AV59" s="148"/>
      <c r="AW59" s="282"/>
      <c r="AX59" s="283"/>
      <c r="AY59" s="149">
        <f t="shared" si="83"/>
        <v>0</v>
      </c>
      <c r="AZ59" s="149"/>
      <c r="BA59" s="149"/>
      <c r="BB59" s="149"/>
      <c r="BC59" s="149"/>
      <c r="BD59" s="149">
        <f t="shared" si="84"/>
        <v>0</v>
      </c>
      <c r="BE59" s="149"/>
      <c r="BF59" s="149"/>
      <c r="BG59" s="149"/>
      <c r="BH59" s="284"/>
      <c r="BI59" s="285"/>
      <c r="BJ59" s="150">
        <f t="shared" si="85"/>
        <v>0</v>
      </c>
      <c r="BK59" s="150"/>
      <c r="BL59" s="150"/>
      <c r="BM59" s="150"/>
      <c r="BN59" s="150"/>
      <c r="BO59" s="150">
        <f t="shared" si="86"/>
        <v>0</v>
      </c>
      <c r="BP59" s="150"/>
      <c r="BQ59" s="150"/>
      <c r="BR59" s="150"/>
      <c r="BS59" s="286"/>
      <c r="BT59" s="287"/>
      <c r="BU59" s="151">
        <f t="shared" si="87"/>
        <v>0</v>
      </c>
      <c r="BV59" s="151"/>
      <c r="BW59" s="151"/>
      <c r="BX59" s="151"/>
      <c r="BY59" s="151"/>
      <c r="BZ59" s="151">
        <f t="shared" si="88"/>
        <v>0</v>
      </c>
      <c r="CA59" s="151"/>
      <c r="CB59" s="151"/>
      <c r="CC59" s="151"/>
      <c r="CD59" s="288"/>
      <c r="CE59" s="289"/>
      <c r="CF59" s="152">
        <f t="shared" si="89"/>
        <v>0</v>
      </c>
      <c r="CG59" s="152"/>
      <c r="CH59" s="152"/>
      <c r="CI59" s="152"/>
      <c r="CJ59" s="152"/>
      <c r="CK59" s="152">
        <f t="shared" si="90"/>
        <v>0</v>
      </c>
      <c r="CL59" s="152"/>
      <c r="CM59" s="152"/>
      <c r="CN59" s="152"/>
      <c r="CO59" s="290"/>
      <c r="CP59" s="291"/>
      <c r="CQ59" s="153">
        <f t="shared" si="91"/>
        <v>0</v>
      </c>
      <c r="CR59" s="153"/>
      <c r="CS59" s="153"/>
      <c r="CT59" s="153"/>
      <c r="CU59" s="291"/>
      <c r="CV59" s="153">
        <f t="shared" si="92"/>
        <v>0</v>
      </c>
      <c r="CW59" s="153"/>
      <c r="CX59" s="153"/>
      <c r="CY59" s="153"/>
      <c r="CZ59" s="292"/>
      <c r="DA59" s="293"/>
      <c r="DB59" s="154">
        <f t="shared" si="93"/>
        <v>0</v>
      </c>
      <c r="DC59" s="154"/>
      <c r="DD59" s="154"/>
      <c r="DE59" s="154"/>
      <c r="DF59" s="154"/>
      <c r="DG59" s="154">
        <f t="shared" si="94"/>
        <v>0</v>
      </c>
      <c r="DH59" s="154"/>
      <c r="DI59" s="154"/>
      <c r="DJ59" s="154"/>
      <c r="DK59" s="293"/>
      <c r="DL59" s="294">
        <f t="shared" si="95"/>
        <v>0</v>
      </c>
      <c r="DM59" s="156">
        <f t="shared" si="72"/>
        <v>0</v>
      </c>
      <c r="DN59" s="295">
        <f t="shared" si="73"/>
        <v>0</v>
      </c>
      <c r="DO59" s="296">
        <f t="array" aca="1" ref="DO59" ca="1">SUM(LARGE(DR59:EK59,ROW(INDIRECT("1:"&amp;COUNT(DR59:EK59)-D$74))))+SUM(IF(ISNUMBER(VALUE(MID(IF(LEN(IF(ISNUMBER(DR59:EK59),0,DR59:EK59))&gt;1,DR59:EK59,0),1,LEN(IF(LEN(IF(ISNUMBER(DR59:EK59),0,DR59:EK59))&gt;1,DR59:EK59,0))-1)))=FALSE,0,VALUE(MID(IF(LEN(IF(ISNUMBER(DR59:EK59),0,DR59:EK59))&gt;1,DR59:EK59,0),1,LEN(IF(LEN(IF(ISNUMBER(DR59:EK59),0,DR59:EK59))&gt;1,DR59:EK59,0))-1))))</f>
        <v>0</v>
      </c>
      <c r="DP59" s="158">
        <f t="shared" si="23"/>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hidden="1" thickTop="1" thickBot="1" x14ac:dyDescent="0.3">
      <c r="A60" s="416"/>
      <c r="B60" s="141">
        <f t="shared" si="74"/>
        <v>0</v>
      </c>
      <c r="C60" s="142"/>
      <c r="D60" s="143"/>
      <c r="E60" s="277"/>
      <c r="F60" s="511"/>
      <c r="G60" s="145">
        <f t="shared" si="75"/>
        <v>0</v>
      </c>
      <c r="H60" s="145"/>
      <c r="I60" s="145"/>
      <c r="J60" s="145"/>
      <c r="K60" s="511"/>
      <c r="L60" s="145">
        <f t="shared" si="76"/>
        <v>0</v>
      </c>
      <c r="M60" s="145"/>
      <c r="N60" s="145"/>
      <c r="O60" s="145"/>
      <c r="P60" s="427"/>
      <c r="Q60" s="278"/>
      <c r="R60" s="146">
        <f t="shared" si="77"/>
        <v>0</v>
      </c>
      <c r="S60" s="146"/>
      <c r="T60" s="146"/>
      <c r="U60" s="146"/>
      <c r="V60" s="146"/>
      <c r="W60" s="146">
        <f t="shared" si="78"/>
        <v>0</v>
      </c>
      <c r="X60" s="146"/>
      <c r="Y60" s="146"/>
      <c r="Z60" s="146"/>
      <c r="AA60" s="518"/>
      <c r="AB60" s="147"/>
      <c r="AC60" s="147">
        <f t="shared" si="79"/>
        <v>0</v>
      </c>
      <c r="AD60" s="147"/>
      <c r="AE60" s="147"/>
      <c r="AF60" s="147"/>
      <c r="AG60" s="147"/>
      <c r="AH60" s="147">
        <f t="shared" si="80"/>
        <v>0</v>
      </c>
      <c r="AI60" s="147"/>
      <c r="AJ60" s="147"/>
      <c r="AK60" s="147"/>
      <c r="AL60" s="280"/>
      <c r="AM60" s="281"/>
      <c r="AN60" s="148">
        <f t="shared" si="81"/>
        <v>0</v>
      </c>
      <c r="AO60" s="148"/>
      <c r="AP60" s="148"/>
      <c r="AQ60" s="148"/>
      <c r="AR60" s="281"/>
      <c r="AS60" s="148">
        <f t="shared" si="82"/>
        <v>0</v>
      </c>
      <c r="AT60" s="148"/>
      <c r="AU60" s="148"/>
      <c r="AV60" s="148"/>
      <c r="AW60" s="282"/>
      <c r="AX60" s="283"/>
      <c r="AY60" s="149">
        <f t="shared" si="83"/>
        <v>0</v>
      </c>
      <c r="AZ60" s="149"/>
      <c r="BA60" s="149"/>
      <c r="BB60" s="149"/>
      <c r="BC60" s="149"/>
      <c r="BD60" s="149">
        <f t="shared" si="84"/>
        <v>0</v>
      </c>
      <c r="BE60" s="149"/>
      <c r="BF60" s="149"/>
      <c r="BG60" s="149"/>
      <c r="BH60" s="284"/>
      <c r="BI60" s="285"/>
      <c r="BJ60" s="150">
        <f t="shared" si="85"/>
        <v>0</v>
      </c>
      <c r="BK60" s="150"/>
      <c r="BL60" s="150"/>
      <c r="BM60" s="150"/>
      <c r="BN60" s="150"/>
      <c r="BO60" s="150">
        <f t="shared" si="86"/>
        <v>0</v>
      </c>
      <c r="BP60" s="150"/>
      <c r="BQ60" s="150"/>
      <c r="BR60" s="150"/>
      <c r="BS60" s="286"/>
      <c r="BT60" s="287"/>
      <c r="BU60" s="151">
        <f t="shared" si="87"/>
        <v>0</v>
      </c>
      <c r="BV60" s="151"/>
      <c r="BW60" s="151"/>
      <c r="BX60" s="151"/>
      <c r="BY60" s="151"/>
      <c r="BZ60" s="151">
        <f t="shared" si="88"/>
        <v>0</v>
      </c>
      <c r="CA60" s="151"/>
      <c r="CB60" s="151"/>
      <c r="CC60" s="151"/>
      <c r="CD60" s="288"/>
      <c r="CE60" s="289"/>
      <c r="CF60" s="152">
        <f t="shared" si="89"/>
        <v>0</v>
      </c>
      <c r="CG60" s="152"/>
      <c r="CH60" s="152"/>
      <c r="CI60" s="152"/>
      <c r="CJ60" s="152"/>
      <c r="CK60" s="152">
        <f t="shared" si="90"/>
        <v>0</v>
      </c>
      <c r="CL60" s="152"/>
      <c r="CM60" s="152"/>
      <c r="CN60" s="152"/>
      <c r="CO60" s="290"/>
      <c r="CP60" s="291"/>
      <c r="CQ60" s="153">
        <f t="shared" si="91"/>
        <v>0</v>
      </c>
      <c r="CR60" s="153"/>
      <c r="CS60" s="153"/>
      <c r="CT60" s="153"/>
      <c r="CU60" s="291"/>
      <c r="CV60" s="153">
        <f t="shared" si="92"/>
        <v>0</v>
      </c>
      <c r="CW60" s="153"/>
      <c r="CX60" s="153"/>
      <c r="CY60" s="153"/>
      <c r="CZ60" s="292"/>
      <c r="DA60" s="293"/>
      <c r="DB60" s="154">
        <f t="shared" si="93"/>
        <v>0</v>
      </c>
      <c r="DC60" s="154"/>
      <c r="DD60" s="154"/>
      <c r="DE60" s="154"/>
      <c r="DF60" s="154"/>
      <c r="DG60" s="154">
        <f t="shared" si="94"/>
        <v>0</v>
      </c>
      <c r="DH60" s="154"/>
      <c r="DI60" s="154"/>
      <c r="DJ60" s="154"/>
      <c r="DK60" s="293"/>
      <c r="DL60" s="294">
        <f t="shared" si="95"/>
        <v>0</v>
      </c>
      <c r="DM60" s="156">
        <f t="shared" si="72"/>
        <v>0</v>
      </c>
      <c r="DN60" s="295">
        <f t="shared" si="73"/>
        <v>0</v>
      </c>
      <c r="DO60" s="296">
        <f t="array" aca="1" ref="DO60" ca="1">SUM(LARGE(DR60:EK60,ROW(INDIRECT("1:"&amp;COUNT(DR60:EK60)-D$74))))+SUM(IF(ISNUMBER(VALUE(MID(IF(LEN(IF(ISNUMBER(DR60:EK60),0,DR60:EK60))&gt;1,DR60:EK60,0),1,LEN(IF(LEN(IF(ISNUMBER(DR60:EK60),0,DR60:EK60))&gt;1,DR60:EK60,0))-1)))=FALSE,0,VALUE(MID(IF(LEN(IF(ISNUMBER(DR60:EK60),0,DR60:EK60))&gt;1,DR60:EK60,0),1,LEN(IF(LEN(IF(ISNUMBER(DR60:EK60),0,DR60:EK60))&gt;1,DR60:EK60,0))-1))))</f>
        <v>0</v>
      </c>
      <c r="DP60" s="158">
        <f t="shared" si="23"/>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hidden="1" thickTop="1" thickBot="1" x14ac:dyDescent="0.3">
      <c r="A61" s="416"/>
      <c r="B61" s="141">
        <f t="shared" si="74"/>
        <v>0</v>
      </c>
      <c r="C61" s="142"/>
      <c r="D61" s="143"/>
      <c r="E61" s="277"/>
      <c r="F61" s="511"/>
      <c r="G61" s="145">
        <f t="shared" si="75"/>
        <v>0</v>
      </c>
      <c r="H61" s="145"/>
      <c r="I61" s="145"/>
      <c r="J61" s="145"/>
      <c r="K61" s="511"/>
      <c r="L61" s="145">
        <f t="shared" si="76"/>
        <v>0</v>
      </c>
      <c r="M61" s="145"/>
      <c r="N61" s="145"/>
      <c r="O61" s="145"/>
      <c r="P61" s="427"/>
      <c r="Q61" s="278"/>
      <c r="R61" s="146">
        <f t="shared" si="77"/>
        <v>0</v>
      </c>
      <c r="S61" s="146"/>
      <c r="T61" s="146"/>
      <c r="U61" s="146"/>
      <c r="V61" s="146"/>
      <c r="W61" s="146">
        <f t="shared" si="78"/>
        <v>0</v>
      </c>
      <c r="X61" s="146"/>
      <c r="Y61" s="146"/>
      <c r="Z61" s="146"/>
      <c r="AA61" s="518"/>
      <c r="AB61" s="147"/>
      <c r="AC61" s="147">
        <f t="shared" si="79"/>
        <v>0</v>
      </c>
      <c r="AD61" s="147"/>
      <c r="AE61" s="147"/>
      <c r="AF61" s="147"/>
      <c r="AG61" s="147"/>
      <c r="AH61" s="147">
        <f t="shared" si="80"/>
        <v>0</v>
      </c>
      <c r="AI61" s="147"/>
      <c r="AJ61" s="147"/>
      <c r="AK61" s="147"/>
      <c r="AL61" s="280"/>
      <c r="AM61" s="281"/>
      <c r="AN61" s="148">
        <f t="shared" si="81"/>
        <v>0</v>
      </c>
      <c r="AO61" s="148"/>
      <c r="AP61" s="148"/>
      <c r="AQ61" s="148"/>
      <c r="AR61" s="281"/>
      <c r="AS61" s="148">
        <f t="shared" si="82"/>
        <v>0</v>
      </c>
      <c r="AT61" s="148"/>
      <c r="AU61" s="148"/>
      <c r="AV61" s="148"/>
      <c r="AW61" s="282"/>
      <c r="AX61" s="283"/>
      <c r="AY61" s="149">
        <f t="shared" si="83"/>
        <v>0</v>
      </c>
      <c r="AZ61" s="149"/>
      <c r="BA61" s="149"/>
      <c r="BB61" s="149"/>
      <c r="BC61" s="149"/>
      <c r="BD61" s="149">
        <f t="shared" si="84"/>
        <v>0</v>
      </c>
      <c r="BE61" s="149"/>
      <c r="BF61" s="149"/>
      <c r="BG61" s="149"/>
      <c r="BH61" s="284"/>
      <c r="BI61" s="285"/>
      <c r="BJ61" s="150">
        <f t="shared" si="85"/>
        <v>0</v>
      </c>
      <c r="BK61" s="150"/>
      <c r="BL61" s="150"/>
      <c r="BM61" s="150"/>
      <c r="BN61" s="150"/>
      <c r="BO61" s="150">
        <f t="shared" si="86"/>
        <v>0</v>
      </c>
      <c r="BP61" s="150"/>
      <c r="BQ61" s="150"/>
      <c r="BR61" s="150"/>
      <c r="BS61" s="286"/>
      <c r="BT61" s="287"/>
      <c r="BU61" s="151">
        <f t="shared" si="87"/>
        <v>0</v>
      </c>
      <c r="BV61" s="151"/>
      <c r="BW61" s="151"/>
      <c r="BX61" s="151"/>
      <c r="BY61" s="151"/>
      <c r="BZ61" s="151">
        <f t="shared" si="88"/>
        <v>0</v>
      </c>
      <c r="CA61" s="151"/>
      <c r="CB61" s="151"/>
      <c r="CC61" s="151"/>
      <c r="CD61" s="288"/>
      <c r="CE61" s="289"/>
      <c r="CF61" s="152">
        <f t="shared" si="89"/>
        <v>0</v>
      </c>
      <c r="CG61" s="152"/>
      <c r="CH61" s="152"/>
      <c r="CI61" s="152"/>
      <c r="CJ61" s="152"/>
      <c r="CK61" s="152">
        <f t="shared" si="90"/>
        <v>0</v>
      </c>
      <c r="CL61" s="152"/>
      <c r="CM61" s="152"/>
      <c r="CN61" s="152"/>
      <c r="CO61" s="290"/>
      <c r="CP61" s="291"/>
      <c r="CQ61" s="153">
        <f t="shared" si="91"/>
        <v>0</v>
      </c>
      <c r="CR61" s="153"/>
      <c r="CS61" s="153"/>
      <c r="CT61" s="153"/>
      <c r="CU61" s="291"/>
      <c r="CV61" s="153">
        <f t="shared" si="92"/>
        <v>0</v>
      </c>
      <c r="CW61" s="153"/>
      <c r="CX61" s="153"/>
      <c r="CY61" s="153"/>
      <c r="CZ61" s="292"/>
      <c r="DA61" s="293"/>
      <c r="DB61" s="154">
        <f t="shared" si="93"/>
        <v>0</v>
      </c>
      <c r="DC61" s="154"/>
      <c r="DD61" s="154"/>
      <c r="DE61" s="154"/>
      <c r="DF61" s="154"/>
      <c r="DG61" s="154">
        <f t="shared" si="94"/>
        <v>0</v>
      </c>
      <c r="DH61" s="154"/>
      <c r="DI61" s="154"/>
      <c r="DJ61" s="154"/>
      <c r="DK61" s="293"/>
      <c r="DL61" s="294">
        <f t="shared" si="95"/>
        <v>0</v>
      </c>
      <c r="DM61" s="156">
        <f t="shared" si="72"/>
        <v>0</v>
      </c>
      <c r="DN61" s="295">
        <f t="shared" si="73"/>
        <v>0</v>
      </c>
      <c r="DO61" s="296">
        <f t="array" aca="1" ref="DO61" ca="1">SUM(LARGE(DR61:EK61,ROW(INDIRECT("1:"&amp;COUNT(DR61:EK61)-D$74))))+SUM(IF(ISNUMBER(VALUE(MID(IF(LEN(IF(ISNUMBER(DR61:EK61),0,DR61:EK61))&gt;1,DR61:EK61,0),1,LEN(IF(LEN(IF(ISNUMBER(DR61:EK61),0,DR61:EK61))&gt;1,DR61:EK61,0))-1)))=FALSE,0,VALUE(MID(IF(LEN(IF(ISNUMBER(DR61:EK61),0,DR61:EK61))&gt;1,DR61:EK61,0),1,LEN(IF(LEN(IF(ISNUMBER(DR61:EK61),0,DR61:EK61))&gt;1,DR61:EK61,0))-1))))</f>
        <v>0</v>
      </c>
      <c r="DP61" s="158">
        <f t="shared" si="23"/>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7.25" hidden="1" thickTop="1" thickBot="1" x14ac:dyDescent="0.3">
      <c r="A62" s="416"/>
      <c r="B62" s="141">
        <f t="shared" si="74"/>
        <v>0</v>
      </c>
      <c r="C62" s="142"/>
      <c r="D62" s="143"/>
      <c r="E62" s="277"/>
      <c r="F62" s="511"/>
      <c r="G62" s="145">
        <f t="shared" si="75"/>
        <v>0</v>
      </c>
      <c r="H62" s="145"/>
      <c r="I62" s="145"/>
      <c r="J62" s="145"/>
      <c r="K62" s="511"/>
      <c r="L62" s="145">
        <f t="shared" si="76"/>
        <v>0</v>
      </c>
      <c r="M62" s="145"/>
      <c r="N62" s="145"/>
      <c r="O62" s="145"/>
      <c r="P62" s="427"/>
      <c r="Q62" s="278"/>
      <c r="R62" s="146">
        <f t="shared" si="77"/>
        <v>0</v>
      </c>
      <c r="S62" s="146"/>
      <c r="T62" s="146"/>
      <c r="U62" s="146"/>
      <c r="V62" s="146"/>
      <c r="W62" s="146">
        <f t="shared" si="78"/>
        <v>0</v>
      </c>
      <c r="X62" s="146"/>
      <c r="Y62" s="146"/>
      <c r="Z62" s="146"/>
      <c r="AA62" s="518"/>
      <c r="AB62" s="147"/>
      <c r="AC62" s="147">
        <f t="shared" si="79"/>
        <v>0</v>
      </c>
      <c r="AD62" s="147"/>
      <c r="AE62" s="147"/>
      <c r="AF62" s="147"/>
      <c r="AG62" s="147"/>
      <c r="AH62" s="147">
        <f t="shared" si="80"/>
        <v>0</v>
      </c>
      <c r="AI62" s="147"/>
      <c r="AJ62" s="147"/>
      <c r="AK62" s="147"/>
      <c r="AL62" s="280"/>
      <c r="AM62" s="281"/>
      <c r="AN62" s="148">
        <f t="shared" si="81"/>
        <v>0</v>
      </c>
      <c r="AO62" s="148"/>
      <c r="AP62" s="148"/>
      <c r="AQ62" s="148"/>
      <c r="AR62" s="281"/>
      <c r="AS62" s="148">
        <f t="shared" si="82"/>
        <v>0</v>
      </c>
      <c r="AT62" s="148"/>
      <c r="AU62" s="148"/>
      <c r="AV62" s="148"/>
      <c r="AW62" s="282"/>
      <c r="AX62" s="283"/>
      <c r="AY62" s="149">
        <f t="shared" si="83"/>
        <v>0</v>
      </c>
      <c r="AZ62" s="149"/>
      <c r="BA62" s="149"/>
      <c r="BB62" s="149"/>
      <c r="BC62" s="149"/>
      <c r="BD62" s="149">
        <f t="shared" si="84"/>
        <v>0</v>
      </c>
      <c r="BE62" s="149"/>
      <c r="BF62" s="149"/>
      <c r="BG62" s="149"/>
      <c r="BH62" s="284"/>
      <c r="BI62" s="285"/>
      <c r="BJ62" s="150">
        <f t="shared" si="85"/>
        <v>0</v>
      </c>
      <c r="BK62" s="150"/>
      <c r="BL62" s="150"/>
      <c r="BM62" s="150"/>
      <c r="BN62" s="150"/>
      <c r="BO62" s="150">
        <f t="shared" si="86"/>
        <v>0</v>
      </c>
      <c r="BP62" s="150"/>
      <c r="BQ62" s="150"/>
      <c r="BR62" s="150"/>
      <c r="BS62" s="286"/>
      <c r="BT62" s="287"/>
      <c r="BU62" s="151">
        <f t="shared" si="87"/>
        <v>0</v>
      </c>
      <c r="BV62" s="151"/>
      <c r="BW62" s="151"/>
      <c r="BX62" s="151"/>
      <c r="BY62" s="151"/>
      <c r="BZ62" s="151">
        <f t="shared" si="88"/>
        <v>0</v>
      </c>
      <c r="CA62" s="151"/>
      <c r="CB62" s="151"/>
      <c r="CC62" s="151"/>
      <c r="CD62" s="288"/>
      <c r="CE62" s="289"/>
      <c r="CF62" s="152">
        <f t="shared" si="89"/>
        <v>0</v>
      </c>
      <c r="CG62" s="152"/>
      <c r="CH62" s="152"/>
      <c r="CI62" s="152"/>
      <c r="CJ62" s="152"/>
      <c r="CK62" s="152">
        <f t="shared" si="90"/>
        <v>0</v>
      </c>
      <c r="CL62" s="152"/>
      <c r="CM62" s="152"/>
      <c r="CN62" s="152"/>
      <c r="CO62" s="290"/>
      <c r="CP62" s="291"/>
      <c r="CQ62" s="153">
        <f t="shared" si="91"/>
        <v>0</v>
      </c>
      <c r="CR62" s="153"/>
      <c r="CS62" s="153"/>
      <c r="CT62" s="153"/>
      <c r="CU62" s="291"/>
      <c r="CV62" s="153">
        <f t="shared" si="92"/>
        <v>0</v>
      </c>
      <c r="CW62" s="153"/>
      <c r="CX62" s="153"/>
      <c r="CY62" s="153"/>
      <c r="CZ62" s="292"/>
      <c r="DA62" s="293"/>
      <c r="DB62" s="154">
        <f t="shared" si="93"/>
        <v>0</v>
      </c>
      <c r="DC62" s="154"/>
      <c r="DD62" s="154"/>
      <c r="DE62" s="154"/>
      <c r="DF62" s="154"/>
      <c r="DG62" s="154">
        <f t="shared" si="94"/>
        <v>0</v>
      </c>
      <c r="DH62" s="154"/>
      <c r="DI62" s="154"/>
      <c r="DJ62" s="154"/>
      <c r="DK62" s="293"/>
      <c r="DL62" s="294">
        <f t="shared" si="95"/>
        <v>0</v>
      </c>
      <c r="DM62" s="156">
        <f t="shared" si="72"/>
        <v>0</v>
      </c>
      <c r="DN62" s="295">
        <f t="shared" si="73"/>
        <v>0</v>
      </c>
      <c r="DO62" s="296">
        <f t="array" aca="1" ref="DO62" ca="1">SUM(LARGE(DR62:EK62,ROW(INDIRECT("1:"&amp;COUNT(DR62:EK62)-D$74))))+SUM(IF(ISNUMBER(VALUE(MID(IF(LEN(IF(ISNUMBER(DR62:EK62),0,DR62:EK62))&gt;1,DR62:EK62,0),1,LEN(IF(LEN(IF(ISNUMBER(DR62:EK62),0,DR62:EK62))&gt;1,DR62:EK62,0))-1)))=FALSE,0,VALUE(MID(IF(LEN(IF(ISNUMBER(DR62:EK62),0,DR62:EK62))&gt;1,DR62:EK62,0),1,LEN(IF(LEN(IF(ISNUMBER(DR62:EK62),0,DR62:EK62))&gt;1,DR62:EK62,0))-1))))</f>
        <v>0</v>
      </c>
      <c r="DP62" s="158">
        <f t="shared" si="23"/>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7.25" hidden="1" thickTop="1" thickBot="1" x14ac:dyDescent="0.3">
      <c r="A63" s="416"/>
      <c r="B63" s="141">
        <f t="shared" si="74"/>
        <v>0</v>
      </c>
      <c r="C63" s="142"/>
      <c r="D63" s="143"/>
      <c r="E63" s="277"/>
      <c r="F63" s="511"/>
      <c r="G63" s="145">
        <f t="shared" si="75"/>
        <v>0</v>
      </c>
      <c r="H63" s="145"/>
      <c r="I63" s="145"/>
      <c r="J63" s="145"/>
      <c r="K63" s="511"/>
      <c r="L63" s="145">
        <f t="shared" si="76"/>
        <v>0</v>
      </c>
      <c r="M63" s="145"/>
      <c r="N63" s="145"/>
      <c r="O63" s="145"/>
      <c r="P63" s="427"/>
      <c r="Q63" s="278"/>
      <c r="R63" s="146">
        <f t="shared" si="77"/>
        <v>0</v>
      </c>
      <c r="S63" s="146"/>
      <c r="T63" s="146"/>
      <c r="U63" s="146"/>
      <c r="V63" s="146"/>
      <c r="W63" s="146">
        <f t="shared" si="78"/>
        <v>0</v>
      </c>
      <c r="X63" s="146"/>
      <c r="Y63" s="146"/>
      <c r="Z63" s="146"/>
      <c r="AA63" s="518"/>
      <c r="AB63" s="147"/>
      <c r="AC63" s="147">
        <f t="shared" si="79"/>
        <v>0</v>
      </c>
      <c r="AD63" s="147"/>
      <c r="AE63" s="147"/>
      <c r="AF63" s="147"/>
      <c r="AG63" s="147"/>
      <c r="AH63" s="147">
        <f t="shared" si="80"/>
        <v>0</v>
      </c>
      <c r="AI63" s="147"/>
      <c r="AJ63" s="147"/>
      <c r="AK63" s="147"/>
      <c r="AL63" s="280"/>
      <c r="AM63" s="281"/>
      <c r="AN63" s="148">
        <f t="shared" si="81"/>
        <v>0</v>
      </c>
      <c r="AO63" s="148"/>
      <c r="AP63" s="148"/>
      <c r="AQ63" s="148"/>
      <c r="AR63" s="281"/>
      <c r="AS63" s="148">
        <f t="shared" si="82"/>
        <v>0</v>
      </c>
      <c r="AT63" s="148"/>
      <c r="AU63" s="148"/>
      <c r="AV63" s="148"/>
      <c r="AW63" s="282"/>
      <c r="AX63" s="283"/>
      <c r="AY63" s="149">
        <f t="shared" si="83"/>
        <v>0</v>
      </c>
      <c r="AZ63" s="149"/>
      <c r="BA63" s="149"/>
      <c r="BB63" s="149"/>
      <c r="BC63" s="149"/>
      <c r="BD63" s="149">
        <f t="shared" si="84"/>
        <v>0</v>
      </c>
      <c r="BE63" s="149"/>
      <c r="BF63" s="149"/>
      <c r="BG63" s="149"/>
      <c r="BH63" s="284"/>
      <c r="BI63" s="285"/>
      <c r="BJ63" s="150">
        <f t="shared" si="85"/>
        <v>0</v>
      </c>
      <c r="BK63" s="150"/>
      <c r="BL63" s="150"/>
      <c r="BM63" s="150"/>
      <c r="BN63" s="150"/>
      <c r="BO63" s="150">
        <f t="shared" si="86"/>
        <v>0</v>
      </c>
      <c r="BP63" s="150"/>
      <c r="BQ63" s="150"/>
      <c r="BR63" s="150"/>
      <c r="BS63" s="286"/>
      <c r="BT63" s="287"/>
      <c r="BU63" s="151">
        <f t="shared" si="87"/>
        <v>0</v>
      </c>
      <c r="BV63" s="151"/>
      <c r="BW63" s="151"/>
      <c r="BX63" s="151"/>
      <c r="BY63" s="151"/>
      <c r="BZ63" s="151">
        <f t="shared" si="88"/>
        <v>0</v>
      </c>
      <c r="CA63" s="151"/>
      <c r="CB63" s="151"/>
      <c r="CC63" s="151"/>
      <c r="CD63" s="288"/>
      <c r="CE63" s="289"/>
      <c r="CF63" s="152">
        <f t="shared" si="89"/>
        <v>0</v>
      </c>
      <c r="CG63" s="152"/>
      <c r="CH63" s="152"/>
      <c r="CI63" s="152"/>
      <c r="CJ63" s="152"/>
      <c r="CK63" s="152">
        <f t="shared" si="90"/>
        <v>0</v>
      </c>
      <c r="CL63" s="152"/>
      <c r="CM63" s="152"/>
      <c r="CN63" s="152"/>
      <c r="CO63" s="290"/>
      <c r="CP63" s="291"/>
      <c r="CQ63" s="153">
        <f t="shared" si="91"/>
        <v>0</v>
      </c>
      <c r="CR63" s="153"/>
      <c r="CS63" s="153"/>
      <c r="CT63" s="153"/>
      <c r="CU63" s="291"/>
      <c r="CV63" s="153">
        <f t="shared" si="92"/>
        <v>0</v>
      </c>
      <c r="CW63" s="153"/>
      <c r="CX63" s="153"/>
      <c r="CY63" s="153"/>
      <c r="CZ63" s="292"/>
      <c r="DA63" s="293"/>
      <c r="DB63" s="154">
        <f t="shared" si="93"/>
        <v>0</v>
      </c>
      <c r="DC63" s="154"/>
      <c r="DD63" s="154"/>
      <c r="DE63" s="154"/>
      <c r="DF63" s="154"/>
      <c r="DG63" s="154">
        <f t="shared" si="94"/>
        <v>0</v>
      </c>
      <c r="DH63" s="154"/>
      <c r="DI63" s="154"/>
      <c r="DJ63" s="154"/>
      <c r="DK63" s="293"/>
      <c r="DL63" s="294">
        <f t="shared" si="95"/>
        <v>0</v>
      </c>
      <c r="DM63" s="156">
        <f t="shared" si="72"/>
        <v>0</v>
      </c>
      <c r="DN63" s="295">
        <f t="shared" si="73"/>
        <v>0</v>
      </c>
      <c r="DO63" s="296">
        <f t="array" aca="1" ref="DO63" ca="1">SUM(LARGE(DR63:EK63,ROW(INDIRECT("1:"&amp;COUNT(DR63:EK63)-D$74))))+SUM(IF(ISNUMBER(VALUE(MID(IF(LEN(IF(ISNUMBER(DR63:EK63),0,DR63:EK63))&gt;1,DR63:EK63,0),1,LEN(IF(LEN(IF(ISNUMBER(DR63:EK63),0,DR63:EK63))&gt;1,DR63:EK63,0))-1)))=FALSE,0,VALUE(MID(IF(LEN(IF(ISNUMBER(DR63:EK63),0,DR63:EK63))&gt;1,DR63:EK63,0),1,LEN(IF(LEN(IF(ISNUMBER(DR63:EK63),0,DR63:EK63))&gt;1,DR63:EK63,0))-1))))</f>
        <v>0</v>
      </c>
      <c r="DP63" s="158">
        <f t="shared" si="23"/>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7.25" hidden="1" thickTop="1" thickBot="1" x14ac:dyDescent="0.3">
      <c r="A64" s="416"/>
      <c r="B64" s="141">
        <f t="shared" si="74"/>
        <v>0</v>
      </c>
      <c r="C64" s="142"/>
      <c r="D64" s="143"/>
      <c r="E64" s="277"/>
      <c r="F64" s="511"/>
      <c r="G64" s="145">
        <f t="shared" si="75"/>
        <v>0</v>
      </c>
      <c r="H64" s="145"/>
      <c r="I64" s="145"/>
      <c r="J64" s="145"/>
      <c r="K64" s="511"/>
      <c r="L64" s="145">
        <f t="shared" si="76"/>
        <v>0</v>
      </c>
      <c r="M64" s="145"/>
      <c r="N64" s="145"/>
      <c r="O64" s="145"/>
      <c r="P64" s="427"/>
      <c r="Q64" s="278"/>
      <c r="R64" s="146">
        <f t="shared" si="77"/>
        <v>0</v>
      </c>
      <c r="S64" s="146"/>
      <c r="T64" s="146"/>
      <c r="U64" s="146"/>
      <c r="V64" s="146"/>
      <c r="W64" s="146">
        <f t="shared" si="78"/>
        <v>0</v>
      </c>
      <c r="X64" s="146"/>
      <c r="Y64" s="146"/>
      <c r="Z64" s="146"/>
      <c r="AA64" s="518"/>
      <c r="AB64" s="147"/>
      <c r="AC64" s="147">
        <f t="shared" si="79"/>
        <v>0</v>
      </c>
      <c r="AD64" s="147"/>
      <c r="AE64" s="147"/>
      <c r="AF64" s="147"/>
      <c r="AG64" s="147"/>
      <c r="AH64" s="147">
        <f t="shared" si="80"/>
        <v>0</v>
      </c>
      <c r="AI64" s="147"/>
      <c r="AJ64" s="147"/>
      <c r="AK64" s="147"/>
      <c r="AL64" s="280"/>
      <c r="AM64" s="281"/>
      <c r="AN64" s="148">
        <f t="shared" si="81"/>
        <v>0</v>
      </c>
      <c r="AO64" s="148"/>
      <c r="AP64" s="148"/>
      <c r="AQ64" s="148"/>
      <c r="AR64" s="281"/>
      <c r="AS64" s="148">
        <f t="shared" si="82"/>
        <v>0</v>
      </c>
      <c r="AT64" s="148"/>
      <c r="AU64" s="148"/>
      <c r="AV64" s="148"/>
      <c r="AW64" s="282"/>
      <c r="AX64" s="283"/>
      <c r="AY64" s="149">
        <f t="shared" si="83"/>
        <v>0</v>
      </c>
      <c r="AZ64" s="149"/>
      <c r="BA64" s="149"/>
      <c r="BB64" s="149"/>
      <c r="BC64" s="149"/>
      <c r="BD64" s="149">
        <f t="shared" si="84"/>
        <v>0</v>
      </c>
      <c r="BE64" s="149"/>
      <c r="BF64" s="149"/>
      <c r="BG64" s="149"/>
      <c r="BH64" s="284"/>
      <c r="BI64" s="285"/>
      <c r="BJ64" s="150">
        <f t="shared" si="85"/>
        <v>0</v>
      </c>
      <c r="BK64" s="150"/>
      <c r="BL64" s="150"/>
      <c r="BM64" s="150"/>
      <c r="BN64" s="150"/>
      <c r="BO64" s="150">
        <f t="shared" si="86"/>
        <v>0</v>
      </c>
      <c r="BP64" s="150"/>
      <c r="BQ64" s="150"/>
      <c r="BR64" s="150"/>
      <c r="BS64" s="286"/>
      <c r="BT64" s="287"/>
      <c r="BU64" s="151">
        <f t="shared" si="87"/>
        <v>0</v>
      </c>
      <c r="BV64" s="151"/>
      <c r="BW64" s="151"/>
      <c r="BX64" s="151"/>
      <c r="BY64" s="151"/>
      <c r="BZ64" s="151">
        <f t="shared" si="88"/>
        <v>0</v>
      </c>
      <c r="CA64" s="151"/>
      <c r="CB64" s="151"/>
      <c r="CC64" s="151"/>
      <c r="CD64" s="288"/>
      <c r="CE64" s="289"/>
      <c r="CF64" s="152">
        <f t="shared" si="89"/>
        <v>0</v>
      </c>
      <c r="CG64" s="152"/>
      <c r="CH64" s="152"/>
      <c r="CI64" s="152"/>
      <c r="CJ64" s="152"/>
      <c r="CK64" s="152">
        <f t="shared" si="90"/>
        <v>0</v>
      </c>
      <c r="CL64" s="152"/>
      <c r="CM64" s="152"/>
      <c r="CN64" s="152"/>
      <c r="CO64" s="290"/>
      <c r="CP64" s="291"/>
      <c r="CQ64" s="153">
        <f t="shared" si="91"/>
        <v>0</v>
      </c>
      <c r="CR64" s="153"/>
      <c r="CS64" s="153"/>
      <c r="CT64" s="153"/>
      <c r="CU64" s="291"/>
      <c r="CV64" s="153">
        <f t="shared" si="92"/>
        <v>0</v>
      </c>
      <c r="CW64" s="153"/>
      <c r="CX64" s="153"/>
      <c r="CY64" s="153"/>
      <c r="CZ64" s="292"/>
      <c r="DA64" s="293"/>
      <c r="DB64" s="154">
        <f t="shared" si="93"/>
        <v>0</v>
      </c>
      <c r="DC64" s="154"/>
      <c r="DD64" s="154"/>
      <c r="DE64" s="154"/>
      <c r="DF64" s="154"/>
      <c r="DG64" s="154">
        <f t="shared" si="94"/>
        <v>0</v>
      </c>
      <c r="DH64" s="154"/>
      <c r="DI64" s="154"/>
      <c r="DJ64" s="154"/>
      <c r="DK64" s="293"/>
      <c r="DL64" s="294">
        <f t="shared" si="95"/>
        <v>0</v>
      </c>
      <c r="DM64" s="156">
        <f t="shared" si="72"/>
        <v>0</v>
      </c>
      <c r="DN64" s="295">
        <f t="shared" si="73"/>
        <v>0</v>
      </c>
      <c r="DO64" s="296">
        <f t="array" aca="1" ref="DO64" ca="1">SUM(LARGE(DR64:EK64,ROW(INDIRECT("1:"&amp;COUNT(DR64:EK64)-D$74))))+SUM(IF(ISNUMBER(VALUE(MID(IF(LEN(IF(ISNUMBER(DR64:EK64),0,DR64:EK64))&gt;1,DR64:EK64,0),1,LEN(IF(LEN(IF(ISNUMBER(DR64:EK64),0,DR64:EK64))&gt;1,DR64:EK64,0))-1)))=FALSE,0,VALUE(MID(IF(LEN(IF(ISNUMBER(DR64:EK64),0,DR64:EK64))&gt;1,DR64:EK64,0),1,LEN(IF(LEN(IF(ISNUMBER(DR64:EK64),0,DR64:EK64))&gt;1,DR64:EK64,0))-1))))</f>
        <v>0</v>
      </c>
      <c r="DP64" s="158">
        <f t="shared" si="23"/>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1:142" s="158" customFormat="1" ht="17.25" hidden="1" thickTop="1" thickBot="1" x14ac:dyDescent="0.3">
      <c r="A65" s="416"/>
      <c r="B65" s="141">
        <f t="shared" si="74"/>
        <v>0</v>
      </c>
      <c r="C65" s="142"/>
      <c r="D65" s="143"/>
      <c r="E65" s="277"/>
      <c r="F65" s="511"/>
      <c r="G65" s="145">
        <f t="shared" si="75"/>
        <v>0</v>
      </c>
      <c r="H65" s="145"/>
      <c r="I65" s="145"/>
      <c r="J65" s="145"/>
      <c r="K65" s="511"/>
      <c r="L65" s="145">
        <f t="shared" si="76"/>
        <v>0</v>
      </c>
      <c r="M65" s="145"/>
      <c r="N65" s="145"/>
      <c r="O65" s="145"/>
      <c r="P65" s="427"/>
      <c r="Q65" s="278"/>
      <c r="R65" s="146">
        <f t="shared" si="77"/>
        <v>0</v>
      </c>
      <c r="S65" s="146"/>
      <c r="T65" s="146"/>
      <c r="U65" s="146"/>
      <c r="V65" s="146"/>
      <c r="W65" s="146">
        <f t="shared" si="78"/>
        <v>0</v>
      </c>
      <c r="X65" s="146"/>
      <c r="Y65" s="146"/>
      <c r="Z65" s="146"/>
      <c r="AA65" s="518"/>
      <c r="AB65" s="147"/>
      <c r="AC65" s="147">
        <f t="shared" si="79"/>
        <v>0</v>
      </c>
      <c r="AD65" s="147"/>
      <c r="AE65" s="147"/>
      <c r="AF65" s="147"/>
      <c r="AG65" s="147"/>
      <c r="AH65" s="147">
        <f t="shared" si="80"/>
        <v>0</v>
      </c>
      <c r="AI65" s="147"/>
      <c r="AJ65" s="147"/>
      <c r="AK65" s="147"/>
      <c r="AL65" s="280"/>
      <c r="AM65" s="281"/>
      <c r="AN65" s="148">
        <f t="shared" si="81"/>
        <v>0</v>
      </c>
      <c r="AO65" s="148"/>
      <c r="AP65" s="148"/>
      <c r="AQ65" s="148"/>
      <c r="AR65" s="281"/>
      <c r="AS65" s="148">
        <f t="shared" si="82"/>
        <v>0</v>
      </c>
      <c r="AT65" s="148"/>
      <c r="AU65" s="148"/>
      <c r="AV65" s="148"/>
      <c r="AW65" s="282"/>
      <c r="AX65" s="283"/>
      <c r="AY65" s="149">
        <f t="shared" si="83"/>
        <v>0</v>
      </c>
      <c r="AZ65" s="149"/>
      <c r="BA65" s="149"/>
      <c r="BB65" s="149"/>
      <c r="BC65" s="149"/>
      <c r="BD65" s="149">
        <f t="shared" si="84"/>
        <v>0</v>
      </c>
      <c r="BE65" s="149"/>
      <c r="BF65" s="149"/>
      <c r="BG65" s="149"/>
      <c r="BH65" s="284"/>
      <c r="BI65" s="285"/>
      <c r="BJ65" s="150">
        <f t="shared" si="85"/>
        <v>0</v>
      </c>
      <c r="BK65" s="150"/>
      <c r="BL65" s="150"/>
      <c r="BM65" s="150"/>
      <c r="BN65" s="150"/>
      <c r="BO65" s="150">
        <f t="shared" si="86"/>
        <v>0</v>
      </c>
      <c r="BP65" s="150"/>
      <c r="BQ65" s="150"/>
      <c r="BR65" s="150"/>
      <c r="BS65" s="286"/>
      <c r="BT65" s="287"/>
      <c r="BU65" s="151">
        <f t="shared" si="87"/>
        <v>0</v>
      </c>
      <c r="BV65" s="151"/>
      <c r="BW65" s="151"/>
      <c r="BX65" s="151"/>
      <c r="BY65" s="151"/>
      <c r="BZ65" s="151">
        <f t="shared" si="88"/>
        <v>0</v>
      </c>
      <c r="CA65" s="151"/>
      <c r="CB65" s="151"/>
      <c r="CC65" s="151"/>
      <c r="CD65" s="288"/>
      <c r="CE65" s="289"/>
      <c r="CF65" s="152">
        <f t="shared" si="89"/>
        <v>0</v>
      </c>
      <c r="CG65" s="152"/>
      <c r="CH65" s="152"/>
      <c r="CI65" s="152"/>
      <c r="CJ65" s="152"/>
      <c r="CK65" s="152">
        <f t="shared" si="90"/>
        <v>0</v>
      </c>
      <c r="CL65" s="152"/>
      <c r="CM65" s="152"/>
      <c r="CN65" s="152"/>
      <c r="CO65" s="290"/>
      <c r="CP65" s="291"/>
      <c r="CQ65" s="153">
        <f t="shared" si="91"/>
        <v>0</v>
      </c>
      <c r="CR65" s="153"/>
      <c r="CS65" s="153"/>
      <c r="CT65" s="153"/>
      <c r="CU65" s="291"/>
      <c r="CV65" s="153">
        <f t="shared" si="92"/>
        <v>0</v>
      </c>
      <c r="CW65" s="153"/>
      <c r="CX65" s="153"/>
      <c r="CY65" s="153"/>
      <c r="CZ65" s="292"/>
      <c r="DA65" s="293"/>
      <c r="DB65" s="154">
        <f t="shared" si="93"/>
        <v>0</v>
      </c>
      <c r="DC65" s="154"/>
      <c r="DD65" s="154"/>
      <c r="DE65" s="154"/>
      <c r="DF65" s="154"/>
      <c r="DG65" s="154">
        <f t="shared" si="94"/>
        <v>0</v>
      </c>
      <c r="DH65" s="154"/>
      <c r="DI65" s="154"/>
      <c r="DJ65" s="154"/>
      <c r="DK65" s="293"/>
      <c r="DL65" s="294">
        <f t="shared" si="95"/>
        <v>0</v>
      </c>
      <c r="DM65" s="156">
        <f t="shared" si="72"/>
        <v>0</v>
      </c>
      <c r="DN65" s="295">
        <f t="shared" si="73"/>
        <v>0</v>
      </c>
      <c r="DO65" s="296">
        <f t="array" aca="1" ref="DO65" ca="1">SUM(LARGE(DR65:EK65,ROW(INDIRECT("1:"&amp;COUNT(DR65:EK65)-D$74))))+SUM(IF(ISNUMBER(VALUE(MID(IF(LEN(IF(ISNUMBER(DR65:EK65),0,DR65:EK65))&gt;1,DR65:EK65,0),1,LEN(IF(LEN(IF(ISNUMBER(DR65:EK65),0,DR65:EK65))&gt;1,DR65:EK65,0))-1)))=FALSE,0,VALUE(MID(IF(LEN(IF(ISNUMBER(DR65:EK65),0,DR65:EK65))&gt;1,DR65:EK65,0),1,LEN(IF(LEN(IF(ISNUMBER(DR65:EK65),0,DR65:EK65))&gt;1,DR65:EK65,0))-1))))</f>
        <v>0</v>
      </c>
      <c r="DP65" s="158">
        <f t="shared" si="23"/>
        <v>0</v>
      </c>
      <c r="DR65" s="158">
        <f t="array" ref="DR65">IF(OR(J65="D",J65="E"),IF(H65+I65&gt;0,H65+I65 &amp;"X","X"),G65)</f>
        <v>0</v>
      </c>
      <c r="DS65" s="158">
        <f t="array" ref="DS65">IF(OR(O65="D",O65="E"),IF(M65+N65&gt;0,M65+N65 &amp;"X","X"),L65)</f>
        <v>0</v>
      </c>
      <c r="DT65" s="158">
        <f t="array" ref="DT65">IF(OR(U65="D",U65="E"),IF(S65+T65&gt;0,S65+T65 &amp;"X","X"),R65)</f>
        <v>0</v>
      </c>
      <c r="DU65" s="158">
        <f t="array" ref="DU65">IF(OR(Z65="D",Z65="E"),IF(X65+Y65&gt;0,X65+Y65 &amp;"X","X"),W65)</f>
        <v>0</v>
      </c>
      <c r="DV65" s="158">
        <f t="array" ref="DV65">IF(OR(AF65="D",AF65="E"),IF(AD65+AE65&gt;0,AD65+AE65 &amp;"X","X"),AC65)</f>
        <v>0</v>
      </c>
      <c r="DW65" s="158">
        <f t="array" ref="DW65">IF(OR(AK65="D",AK65="E"),IF(AI65+AJ65&gt;0,AI65+AJ65 &amp;"X","X"),AH65)</f>
        <v>0</v>
      </c>
      <c r="DX65" s="158">
        <f t="array" ref="DX65">IF(OR(AQ65="D",AQ65="E"),IF(AO65+AP65&gt;0,AO65+AP65 &amp;"X","X"),AN65)</f>
        <v>0</v>
      </c>
      <c r="DY65" s="158">
        <f t="array" ref="DY65">IF(OR(AV65="D",AV65="E"),IF(AT65+AU65&gt;0,AT65+AU65 &amp;"X","X"),AS65)</f>
        <v>0</v>
      </c>
      <c r="DZ65" s="158">
        <f t="array" ref="DZ65">IF(OR(BB65="D",BB65="E"),IF(AZ65+BA65&gt;0,AZ65+BA65 &amp;"X","X"),AY65)</f>
        <v>0</v>
      </c>
      <c r="EA65" s="158">
        <f t="array" ref="EA65">IF(OR(BG65="D",BG65="E"),IF(BE65+BF65&gt;0,BE65+BF65 &amp;"X","X"),BD65)</f>
        <v>0</v>
      </c>
      <c r="EB65" s="158">
        <f t="array" ref="EB65">IF(OR(BM65="D",BM65="E"),IF(BK65+BL65&gt;0,BK65+BL65 &amp;"X","X"),BJ65)</f>
        <v>0</v>
      </c>
      <c r="EC65" s="158">
        <f t="array" ref="EC65">IF(OR(BR65="D",BR65="E"),IF(BP65+BQ65&gt;0,BP65+BQ65 &amp;"X","X"),BO65)</f>
        <v>0</v>
      </c>
      <c r="ED65" s="158">
        <f t="array" ref="ED65">IF(OR(BX65="D",BX65="E"),IF(BV65+BW65&gt;0,BV65+BW65 &amp;"X","X"),BU65)</f>
        <v>0</v>
      </c>
      <c r="EE65" s="158">
        <f t="array" ref="EE65">IF(OR(CC65="D",CC65="E"),IF(CA65+CB65&gt;0,CA65+CB65 &amp;"X","X"),BZ65)</f>
        <v>0</v>
      </c>
      <c r="EF65" s="158">
        <f t="array" ref="EF65">IF(OR(CI65="D",CI65="E"),IF(CG65+CH65&gt;0,CG65+CH65 &amp;"X","X"),CF65)</f>
        <v>0</v>
      </c>
      <c r="EG65" s="158">
        <f t="array" ref="EG65">IF(OR(CN65="D",CN65="E"),IF(CL65+CM65&gt;0,CL65+CM65 &amp;"X","X"),CK65)</f>
        <v>0</v>
      </c>
      <c r="EH65" s="158">
        <f t="array" ref="EH65">IF(OR(CT65="D",CT65="E"),IF(CR65+CS65&gt;0,CR65+CS65 &amp;"X","X"),CQ65)</f>
        <v>0</v>
      </c>
      <c r="EI65" s="158">
        <f t="array" ref="EI65">IF(OR(CY65="D",CY65="E"),IF(CW65+CX65&gt;0,CW65+CX65 &amp;"X","X"),CV65)</f>
        <v>0</v>
      </c>
      <c r="EJ65" s="158">
        <f t="array" ref="EJ65">IF(OR(DE65="D",DE65="E"),IF(DC65+DD65&gt;0,DC65+DD65 &amp;"X","X"),DB65)</f>
        <v>0</v>
      </c>
      <c r="EK65" s="158">
        <f t="array" ref="EK65">IF(OR(DJ65="D",DJ65="E"),IF(DH65+DI65&gt;0,DH65+DI65 &amp;"X","X"),DG65)</f>
        <v>0</v>
      </c>
    </row>
    <row r="66" spans="1:142" ht="15.75" thickTop="1" x14ac:dyDescent="0.25">
      <c r="E66" s="297"/>
      <c r="F66" s="438"/>
      <c r="G66" s="298"/>
      <c r="H66" s="298"/>
      <c r="I66" s="298"/>
      <c r="J66" s="298"/>
      <c r="K66" s="298"/>
      <c r="L66" s="298"/>
      <c r="M66" s="298"/>
      <c r="N66" s="298"/>
      <c r="O66" s="298"/>
      <c r="P66" s="299"/>
      <c r="Q66" s="300"/>
      <c r="R66" s="301"/>
      <c r="S66" s="301"/>
      <c r="T66" s="301"/>
      <c r="U66" s="301"/>
      <c r="V66" s="300"/>
      <c r="W66" s="301"/>
      <c r="X66" s="301"/>
      <c r="Y66" s="301"/>
      <c r="Z66" s="301"/>
      <c r="AA66" s="302"/>
      <c r="AB66" s="147"/>
      <c r="AC66" s="303"/>
      <c r="AD66" s="324"/>
      <c r="AE66" s="181"/>
      <c r="AF66" s="181"/>
      <c r="AG66" s="324"/>
      <c r="AH66" s="181"/>
      <c r="AI66" s="181"/>
      <c r="AJ66" s="181"/>
      <c r="AK66" s="181"/>
      <c r="AL66" s="439"/>
      <c r="AM66" s="445"/>
      <c r="AN66" s="304"/>
      <c r="AO66" s="304"/>
      <c r="AP66" s="304"/>
      <c r="AQ66" s="304"/>
      <c r="AR66" s="304"/>
      <c r="AS66" s="304"/>
      <c r="AT66" s="304"/>
      <c r="AU66" s="304"/>
      <c r="AV66" s="304"/>
      <c r="AW66" s="305"/>
      <c r="AX66" s="448"/>
      <c r="AY66" s="307"/>
      <c r="AZ66" s="307"/>
      <c r="BA66" s="307"/>
      <c r="BB66" s="307"/>
      <c r="BC66" s="306"/>
      <c r="BD66" s="307"/>
      <c r="BE66" s="307"/>
      <c r="BF66" s="307"/>
      <c r="BG66" s="307"/>
      <c r="BH66" s="308"/>
      <c r="BI66" s="466" t="s">
        <v>120</v>
      </c>
      <c r="BJ66" s="457"/>
      <c r="BK66" s="457"/>
      <c r="BL66" s="457"/>
      <c r="BM66" s="457"/>
      <c r="BN66" s="458"/>
      <c r="BO66" s="457"/>
      <c r="BP66" s="457"/>
      <c r="BQ66" s="457"/>
      <c r="BR66" s="457"/>
      <c r="BS66" s="459"/>
      <c r="BT66" s="477"/>
      <c r="BU66" s="309"/>
      <c r="BV66" s="309"/>
      <c r="BW66" s="309"/>
      <c r="BX66" s="309"/>
      <c r="BY66" s="309"/>
      <c r="BZ66" s="309"/>
      <c r="CA66" s="309"/>
      <c r="CB66" s="309"/>
      <c r="CC66" s="309"/>
      <c r="CD66" s="310"/>
      <c r="CE66" s="481"/>
      <c r="CF66" s="311"/>
      <c r="CG66" s="311"/>
      <c r="CH66" s="311"/>
      <c r="CI66" s="311"/>
      <c r="CJ66" s="311"/>
      <c r="CK66" s="311"/>
      <c r="CL66" s="311"/>
      <c r="CM66" s="311"/>
      <c r="CN66" s="312"/>
      <c r="CO66" s="513"/>
      <c r="CP66" s="494"/>
      <c r="CQ66" s="313"/>
      <c r="CR66" s="313"/>
      <c r="CS66" s="313"/>
      <c r="CT66" s="313"/>
      <c r="CU66" s="313"/>
      <c r="CV66" s="313"/>
      <c r="CW66" s="313"/>
      <c r="CX66" s="313"/>
      <c r="CY66" s="313"/>
      <c r="CZ66" s="495"/>
      <c r="DA66" s="314"/>
      <c r="DB66" s="315"/>
      <c r="DC66" s="315"/>
      <c r="DD66" s="315"/>
      <c r="DE66" s="315"/>
      <c r="DF66" s="315"/>
      <c r="DG66" s="315"/>
      <c r="DH66" s="315"/>
      <c r="DI66" s="315"/>
      <c r="DJ66" s="315"/>
      <c r="DK66" s="316"/>
      <c r="DL66" s="604"/>
      <c r="DM66" s="604"/>
      <c r="DN66" s="604"/>
      <c r="DO66" s="604"/>
      <c r="DP66" s="604"/>
      <c r="DQ66" s="604"/>
      <c r="DR66" s="604"/>
      <c r="DS66" s="604"/>
      <c r="DT66" s="604"/>
      <c r="DU66" s="604"/>
      <c r="DV66" s="604"/>
      <c r="DW66" s="604"/>
      <c r="DX66" s="604"/>
      <c r="DY66" s="604"/>
      <c r="DZ66" s="604"/>
      <c r="EA66" s="604"/>
      <c r="EB66" s="604"/>
      <c r="EC66" s="604"/>
      <c r="ED66" s="604"/>
      <c r="EE66" s="604"/>
      <c r="EF66" s="604"/>
      <c r="EG66" s="604"/>
      <c r="EH66" s="604"/>
      <c r="EI66" s="604"/>
      <c r="EJ66" s="604"/>
      <c r="EK66" s="604"/>
      <c r="EL66" s="604"/>
    </row>
    <row r="67" spans="1:142" x14ac:dyDescent="0.25">
      <c r="B67" s="920" t="s">
        <v>18</v>
      </c>
      <c r="C67" s="920"/>
      <c r="D67" s="920"/>
      <c r="E67" s="318"/>
      <c r="F67" s="319"/>
      <c r="G67" s="320"/>
      <c r="H67" s="320"/>
      <c r="I67" s="320"/>
      <c r="J67" s="320"/>
      <c r="K67" s="320"/>
      <c r="L67" s="320"/>
      <c r="M67" s="320"/>
      <c r="N67" s="320"/>
      <c r="O67" s="320"/>
      <c r="P67" s="321"/>
      <c r="Q67" s="322"/>
      <c r="R67" s="178"/>
      <c r="S67" s="178"/>
      <c r="T67" s="178"/>
      <c r="U67" s="178"/>
      <c r="V67" s="322"/>
      <c r="W67" s="178"/>
      <c r="X67" s="178"/>
      <c r="Y67" s="178"/>
      <c r="Z67" s="178"/>
      <c r="AA67" s="323"/>
      <c r="AB67" s="147"/>
      <c r="AC67" s="324"/>
      <c r="AD67" s="324"/>
      <c r="AE67" s="181"/>
      <c r="AF67" s="181"/>
      <c r="AG67" s="181"/>
      <c r="AH67" s="181"/>
      <c r="AI67" s="181"/>
      <c r="AJ67" s="181"/>
      <c r="AK67" s="181"/>
      <c r="AL67" s="439"/>
      <c r="AM67" s="446"/>
      <c r="AN67" s="183"/>
      <c r="AO67" s="183"/>
      <c r="AP67" s="183"/>
      <c r="AQ67" s="183"/>
      <c r="AR67" s="183"/>
      <c r="AS67" s="183"/>
      <c r="AT67" s="183"/>
      <c r="AU67" s="183"/>
      <c r="AV67" s="183"/>
      <c r="AW67" s="326"/>
      <c r="AX67" s="327"/>
      <c r="AY67" s="186"/>
      <c r="AZ67" s="186"/>
      <c r="BA67" s="186"/>
      <c r="BB67" s="186"/>
      <c r="BC67" s="327"/>
      <c r="BD67" s="186"/>
      <c r="BE67" s="186"/>
      <c r="BF67" s="186"/>
      <c r="BG67" s="186"/>
      <c r="BH67" s="328"/>
      <c r="BI67" s="467"/>
      <c r="BJ67" s="453"/>
      <c r="BK67" s="453"/>
      <c r="BL67" s="453"/>
      <c r="BM67" s="453"/>
      <c r="BN67" s="460"/>
      <c r="BO67" s="453"/>
      <c r="BP67" s="453"/>
      <c r="BQ67" s="453"/>
      <c r="BR67" s="453"/>
      <c r="BS67" s="461"/>
      <c r="BT67" s="329"/>
      <c r="BU67" s="330"/>
      <c r="BV67" s="330"/>
      <c r="BW67" s="330"/>
      <c r="BX67" s="330"/>
      <c r="BY67" s="330"/>
      <c r="BZ67" s="330"/>
      <c r="CA67" s="330"/>
      <c r="CB67" s="330"/>
      <c r="CC67" s="330"/>
      <c r="CD67" s="331"/>
      <c r="CE67" s="332"/>
      <c r="CF67" s="190"/>
      <c r="CG67" s="190"/>
      <c r="CH67" s="190"/>
      <c r="CI67" s="190"/>
      <c r="CJ67" s="190"/>
      <c r="CK67" s="190"/>
      <c r="CL67" s="190"/>
      <c r="CM67" s="190"/>
      <c r="CN67" s="191"/>
      <c r="CO67" s="333"/>
      <c r="CP67" s="334"/>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604"/>
      <c r="DM67" s="604"/>
      <c r="DN67" s="604"/>
      <c r="DO67" s="604"/>
      <c r="DP67" s="604"/>
      <c r="DQ67" s="604"/>
      <c r="DR67" s="604"/>
      <c r="DS67" s="604"/>
      <c r="DT67" s="604"/>
      <c r="DU67" s="604"/>
      <c r="DV67" s="604"/>
      <c r="DW67" s="604"/>
      <c r="DX67" s="604"/>
      <c r="DY67" s="604"/>
      <c r="DZ67" s="604"/>
      <c r="EA67" s="604"/>
      <c r="EB67" s="604"/>
      <c r="EC67" s="604"/>
      <c r="ED67" s="604"/>
      <c r="EE67" s="604"/>
      <c r="EF67" s="604"/>
      <c r="EG67" s="604"/>
      <c r="EH67" s="604"/>
      <c r="EI67" s="604"/>
      <c r="EJ67" s="604"/>
      <c r="EK67" s="604"/>
      <c r="EL67" s="604"/>
    </row>
    <row r="68" spans="1:142" x14ac:dyDescent="0.25">
      <c r="B68" s="173" t="s">
        <v>2</v>
      </c>
      <c r="C68" s="173" t="s">
        <v>3</v>
      </c>
      <c r="D68" s="173" t="s">
        <v>6</v>
      </c>
      <c r="E68" s="339"/>
      <c r="F68" s="340"/>
      <c r="G68" s="320"/>
      <c r="H68" s="320"/>
      <c r="I68" s="320"/>
      <c r="J68" s="320"/>
      <c r="K68" s="320"/>
      <c r="L68" s="320"/>
      <c r="M68" s="320"/>
      <c r="N68" s="320"/>
      <c r="O68" s="320"/>
      <c r="P68" s="321"/>
      <c r="Q68" s="322"/>
      <c r="R68" s="178"/>
      <c r="S68" s="178"/>
      <c r="T68" s="178"/>
      <c r="U68" s="178"/>
      <c r="V68" s="178"/>
      <c r="W68" s="178"/>
      <c r="X68" s="178"/>
      <c r="Y68" s="178"/>
      <c r="Z68" s="178"/>
      <c r="AA68" s="323"/>
      <c r="AB68" s="147"/>
      <c r="AC68" s="324"/>
      <c r="AD68" s="324"/>
      <c r="AE68" s="181"/>
      <c r="AF68" s="181"/>
      <c r="AG68" s="181"/>
      <c r="AH68" s="181"/>
      <c r="AI68" s="181"/>
      <c r="AJ68" s="181"/>
      <c r="AK68" s="181"/>
      <c r="AL68" s="439"/>
      <c r="AM68" s="325"/>
      <c r="AN68" s="183"/>
      <c r="AO68" s="183"/>
      <c r="AP68" s="183"/>
      <c r="AQ68" s="183"/>
      <c r="AR68" s="183"/>
      <c r="AS68" s="183"/>
      <c r="AT68" s="183"/>
      <c r="AU68" s="183"/>
      <c r="AV68" s="183"/>
      <c r="AW68" s="326"/>
      <c r="AX68" s="327"/>
      <c r="AY68" s="186"/>
      <c r="AZ68" s="186"/>
      <c r="BA68" s="186"/>
      <c r="BB68" s="186"/>
      <c r="BC68" s="186"/>
      <c r="BD68" s="186"/>
      <c r="BE68" s="186"/>
      <c r="BF68" s="186"/>
      <c r="BG68" s="186"/>
      <c r="BH68" s="328"/>
      <c r="BI68" s="460"/>
      <c r="BJ68" s="453"/>
      <c r="BK68" s="453"/>
      <c r="BL68" s="453"/>
      <c r="BM68" s="453"/>
      <c r="BN68" s="453"/>
      <c r="BO68" s="453"/>
      <c r="BP68" s="453"/>
      <c r="BQ68" s="453"/>
      <c r="BR68" s="453"/>
      <c r="BS68" s="461"/>
      <c r="BT68" s="329"/>
      <c r="BU68" s="330"/>
      <c r="BV68" s="330"/>
      <c r="BW68" s="330"/>
      <c r="BX68" s="330"/>
      <c r="BY68" s="330"/>
      <c r="BZ68" s="330"/>
      <c r="CA68" s="330"/>
      <c r="CB68" s="330"/>
      <c r="CC68" s="330"/>
      <c r="CD68" s="331"/>
      <c r="CE68" s="332"/>
      <c r="CF68" s="190"/>
      <c r="CG68" s="190"/>
      <c r="CH68" s="190"/>
      <c r="CI68" s="190"/>
      <c r="CJ68" s="190"/>
      <c r="CK68" s="190"/>
      <c r="CL68" s="190"/>
      <c r="CM68" s="190"/>
      <c r="CN68" s="191"/>
      <c r="CO68" s="333"/>
      <c r="CP68" s="334"/>
      <c r="CQ68" s="335"/>
      <c r="CR68" s="335"/>
      <c r="CS68" s="335"/>
      <c r="CT68" s="335"/>
      <c r="CU68" s="335"/>
      <c r="CV68" s="335"/>
      <c r="CW68" s="335"/>
      <c r="CX68" s="335"/>
      <c r="CY68" s="335"/>
      <c r="CZ68" s="496"/>
      <c r="DA68" s="336"/>
      <c r="DB68" s="337"/>
      <c r="DC68" s="337"/>
      <c r="DD68" s="337"/>
      <c r="DE68" s="337"/>
      <c r="DF68" s="337"/>
      <c r="DG68" s="337"/>
      <c r="DH68" s="337"/>
      <c r="DI68" s="337"/>
      <c r="DJ68" s="337"/>
      <c r="DK68" s="338"/>
      <c r="DL68" s="604"/>
      <c r="DM68" s="604"/>
      <c r="DN68" s="604"/>
      <c r="DO68" s="604"/>
      <c r="DP68" s="604"/>
      <c r="DQ68" s="604"/>
      <c r="DR68" s="604"/>
      <c r="DS68" s="604"/>
      <c r="DT68" s="604"/>
      <c r="DU68" s="604"/>
      <c r="DV68" s="604"/>
      <c r="DW68" s="604"/>
      <c r="DX68" s="604"/>
      <c r="DY68" s="604"/>
      <c r="DZ68" s="604"/>
      <c r="EA68" s="604"/>
      <c r="EB68" s="604"/>
      <c r="EC68" s="604"/>
      <c r="ED68" s="604"/>
      <c r="EE68" s="604"/>
      <c r="EF68" s="604"/>
      <c r="EG68" s="604"/>
      <c r="EH68" s="604"/>
      <c r="EI68" s="604"/>
      <c r="EJ68" s="604"/>
      <c r="EK68" s="604"/>
      <c r="EL68" s="604"/>
    </row>
    <row r="69" spans="1:142" x14ac:dyDescent="0.25">
      <c r="B69" s="193">
        <v>0</v>
      </c>
      <c r="C69" s="194">
        <v>0</v>
      </c>
      <c r="D69" s="194">
        <v>0</v>
      </c>
      <c r="E69" s="318"/>
      <c r="F69" s="340"/>
      <c r="G69" s="320"/>
      <c r="H69" s="320"/>
      <c r="I69" s="320"/>
      <c r="J69" s="320"/>
      <c r="K69" s="320"/>
      <c r="L69" s="320"/>
      <c r="M69" s="320"/>
      <c r="N69" s="320"/>
      <c r="O69" s="320"/>
      <c r="P69" s="321"/>
      <c r="Q69" s="322"/>
      <c r="R69" s="178"/>
      <c r="S69" s="178"/>
      <c r="T69" s="178"/>
      <c r="U69" s="178"/>
      <c r="V69" s="178"/>
      <c r="W69" s="178"/>
      <c r="X69" s="178"/>
      <c r="Y69" s="178"/>
      <c r="Z69" s="178"/>
      <c r="AA69" s="323"/>
      <c r="AB69" s="324"/>
      <c r="AC69" s="324"/>
      <c r="AD69" s="324"/>
      <c r="AE69" s="181"/>
      <c r="AF69" s="181"/>
      <c r="AG69" s="181"/>
      <c r="AH69" s="181"/>
      <c r="AI69" s="181"/>
      <c r="AJ69" s="181"/>
      <c r="AK69" s="181"/>
      <c r="AL69" s="439"/>
      <c r="AM69" s="325"/>
      <c r="AN69" s="183"/>
      <c r="AO69" s="183"/>
      <c r="AP69" s="183"/>
      <c r="AQ69" s="183"/>
      <c r="AR69" s="183"/>
      <c r="AS69" s="183"/>
      <c r="AT69" s="183"/>
      <c r="AU69" s="183"/>
      <c r="AV69" s="183"/>
      <c r="AW69" s="326"/>
      <c r="AX69" s="186"/>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190"/>
      <c r="CF69" s="190"/>
      <c r="CG69" s="190"/>
      <c r="CH69" s="190"/>
      <c r="CI69" s="190"/>
      <c r="CJ69" s="190"/>
      <c r="CK69" s="190"/>
      <c r="CL69" s="190"/>
      <c r="CM69" s="190"/>
      <c r="CN69" s="191"/>
      <c r="CO69" s="333"/>
      <c r="CP69" s="334"/>
      <c r="CQ69" s="335"/>
      <c r="CR69" s="335"/>
      <c r="CS69" s="335"/>
      <c r="CT69" s="335"/>
      <c r="CU69" s="335"/>
      <c r="CV69" s="335"/>
      <c r="CW69" s="335"/>
      <c r="CX69" s="335"/>
      <c r="CY69" s="335"/>
      <c r="CZ69" s="496"/>
      <c r="DA69" s="336"/>
      <c r="DB69" s="337"/>
      <c r="DC69" s="337"/>
      <c r="DD69" s="337"/>
      <c r="DE69" s="337"/>
      <c r="DF69" s="337"/>
      <c r="DG69" s="337"/>
      <c r="DH69" s="337"/>
      <c r="DI69" s="337"/>
      <c r="DJ69" s="337"/>
      <c r="DK69" s="338"/>
      <c r="DL69" s="604"/>
      <c r="DM69" s="604"/>
      <c r="DN69" s="604"/>
      <c r="DO69" s="604"/>
      <c r="DP69" s="604"/>
      <c r="DQ69" s="604"/>
      <c r="DR69" s="604"/>
      <c r="DS69" s="604"/>
      <c r="DT69" s="604"/>
      <c r="DU69" s="604"/>
      <c r="DV69" s="604"/>
      <c r="DW69" s="604"/>
      <c r="DX69" s="604"/>
      <c r="DY69" s="604"/>
      <c r="DZ69" s="604"/>
      <c r="EA69" s="604"/>
      <c r="EB69" s="604"/>
      <c r="EC69" s="604"/>
      <c r="ED69" s="604"/>
      <c r="EE69" s="604"/>
      <c r="EF69" s="604"/>
      <c r="EG69" s="604"/>
      <c r="EH69" s="604"/>
      <c r="EI69" s="604"/>
      <c r="EJ69" s="604"/>
      <c r="EK69" s="604"/>
      <c r="EL69" s="604"/>
    </row>
    <row r="70" spans="1:142" x14ac:dyDescent="0.25">
      <c r="B70" s="196">
        <v>1</v>
      </c>
      <c r="C70" s="196">
        <v>20</v>
      </c>
      <c r="D70" s="196">
        <v>1</v>
      </c>
      <c r="E70" s="318"/>
      <c r="F70" s="340"/>
      <c r="G70" s="320"/>
      <c r="H70" s="320"/>
      <c r="I70" s="320"/>
      <c r="J70" s="320"/>
      <c r="K70" s="320"/>
      <c r="L70" s="320"/>
      <c r="M70" s="320"/>
      <c r="N70" s="320"/>
      <c r="O70" s="320"/>
      <c r="P70" s="321"/>
      <c r="Q70" s="322"/>
      <c r="R70" s="178"/>
      <c r="S70" s="178"/>
      <c r="T70" s="178"/>
      <c r="U70" s="178"/>
      <c r="V70" s="178"/>
      <c r="W70" s="178"/>
      <c r="X70" s="178"/>
      <c r="Y70" s="178"/>
      <c r="Z70" s="178"/>
      <c r="AA70" s="323"/>
      <c r="AB70" s="324"/>
      <c r="AC70" s="324"/>
      <c r="AD70" s="324"/>
      <c r="AE70" s="181"/>
      <c r="AF70" s="181"/>
      <c r="AG70" s="181"/>
      <c r="AH70" s="181"/>
      <c r="AI70" s="181"/>
      <c r="AJ70" s="181"/>
      <c r="AK70" s="181"/>
      <c r="AL70" s="439"/>
      <c r="AM70" s="325"/>
      <c r="AN70" s="183"/>
      <c r="AO70" s="183"/>
      <c r="AP70" s="183"/>
      <c r="AQ70" s="183"/>
      <c r="AR70" s="183"/>
      <c r="AS70" s="183"/>
      <c r="AT70" s="183"/>
      <c r="AU70" s="183"/>
      <c r="AV70" s="183"/>
      <c r="AW70" s="326"/>
      <c r="AX70" s="327"/>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329"/>
      <c r="BU70" s="330"/>
      <c r="BV70" s="330"/>
      <c r="BW70" s="330"/>
      <c r="BX70" s="330"/>
      <c r="BY70" s="330"/>
      <c r="BZ70" s="330"/>
      <c r="CA70" s="330"/>
      <c r="CB70" s="330"/>
      <c r="CC70" s="330"/>
      <c r="CD70" s="331"/>
      <c r="CE70" s="482"/>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604"/>
      <c r="DM70" s="604"/>
      <c r="DN70" s="604"/>
      <c r="DO70" s="604"/>
      <c r="DP70" s="604"/>
      <c r="DQ70" s="604"/>
      <c r="DR70" s="604"/>
      <c r="DS70" s="604"/>
      <c r="DT70" s="604"/>
      <c r="DU70" s="604"/>
      <c r="DV70" s="604"/>
      <c r="DW70" s="604"/>
      <c r="DX70" s="604"/>
      <c r="DY70" s="604"/>
      <c r="DZ70" s="604"/>
      <c r="EA70" s="604"/>
      <c r="EB70" s="604"/>
      <c r="EC70" s="604"/>
      <c r="ED70" s="604"/>
      <c r="EE70" s="604"/>
      <c r="EF70" s="604"/>
      <c r="EG70" s="604"/>
      <c r="EH70" s="604"/>
      <c r="EI70" s="604"/>
      <c r="EJ70" s="604"/>
      <c r="EK70" s="604"/>
      <c r="EL70" s="604"/>
    </row>
    <row r="71" spans="1:142" x14ac:dyDescent="0.25">
      <c r="B71" s="196">
        <v>2</v>
      </c>
      <c r="C71" s="196">
        <v>15</v>
      </c>
      <c r="D71" s="196">
        <v>2</v>
      </c>
      <c r="E71" s="318"/>
      <c r="F71" s="340"/>
      <c r="G71" s="320"/>
      <c r="H71" s="320"/>
      <c r="I71" s="320"/>
      <c r="J71" s="320"/>
      <c r="K71" s="320"/>
      <c r="L71" s="320"/>
      <c r="M71" s="320"/>
      <c r="N71" s="320"/>
      <c r="O71" s="320"/>
      <c r="P71" s="321"/>
      <c r="Q71" s="322"/>
      <c r="R71" s="178"/>
      <c r="S71" s="178"/>
      <c r="T71" s="178"/>
      <c r="U71" s="178"/>
      <c r="V71" s="178"/>
      <c r="W71" s="178"/>
      <c r="X71" s="178"/>
      <c r="Y71" s="178"/>
      <c r="Z71" s="178"/>
      <c r="AA71" s="323"/>
      <c r="AB71" s="324"/>
      <c r="AC71" s="181"/>
      <c r="AD71" s="181"/>
      <c r="AE71" s="181"/>
      <c r="AF71" s="181"/>
      <c r="AG71" s="181"/>
      <c r="AH71" s="181"/>
      <c r="AI71" s="181"/>
      <c r="AJ71" s="181"/>
      <c r="AK71" s="181"/>
      <c r="AL71" s="439"/>
      <c r="AM71" s="325"/>
      <c r="AN71" s="183"/>
      <c r="AO71" s="183"/>
      <c r="AP71" s="183"/>
      <c r="AQ71" s="183"/>
      <c r="AR71" s="183"/>
      <c r="AS71" s="183"/>
      <c r="AT71" s="183"/>
      <c r="AU71" s="183"/>
      <c r="AV71" s="183"/>
      <c r="AW71" s="326"/>
      <c r="AX71" s="327"/>
      <c r="AY71" s="186"/>
      <c r="AZ71" s="186"/>
      <c r="BA71" s="186"/>
      <c r="BB71" s="186"/>
      <c r="BC71" s="186"/>
      <c r="BD71" s="186"/>
      <c r="BE71" s="186"/>
      <c r="BF71" s="186"/>
      <c r="BG71" s="186"/>
      <c r="BH71" s="328"/>
      <c r="BI71" s="460"/>
      <c r="BJ71" s="453"/>
      <c r="BK71" s="453"/>
      <c r="BL71" s="453"/>
      <c r="BM71" s="453"/>
      <c r="BN71" s="453"/>
      <c r="BO71" s="453"/>
      <c r="BP71" s="453"/>
      <c r="BQ71" s="453"/>
      <c r="BR71" s="453"/>
      <c r="BS71" s="461"/>
      <c r="BT71" s="478"/>
      <c r="BU71" s="330"/>
      <c r="BV71" s="330"/>
      <c r="BW71" s="330"/>
      <c r="BX71" s="330"/>
      <c r="BY71" s="330"/>
      <c r="BZ71" s="330"/>
      <c r="CA71" s="330"/>
      <c r="CB71" s="330"/>
      <c r="CC71" s="330"/>
      <c r="CD71" s="331"/>
      <c r="CE71" s="482"/>
      <c r="CF71" s="190"/>
      <c r="CG71" s="190"/>
      <c r="CH71" s="190"/>
      <c r="CI71" s="190"/>
      <c r="CJ71" s="190"/>
      <c r="CK71" s="190"/>
      <c r="CL71" s="190"/>
      <c r="CM71" s="190"/>
      <c r="CN71" s="191"/>
      <c r="CO71" s="333"/>
      <c r="CP71" s="335"/>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604"/>
      <c r="DM71" s="604"/>
      <c r="DN71" s="604"/>
      <c r="DO71" s="604"/>
      <c r="DP71" s="604"/>
      <c r="DQ71" s="604"/>
      <c r="DR71" s="604"/>
      <c r="DS71" s="604"/>
      <c r="DT71" s="604"/>
      <c r="DU71" s="604"/>
      <c r="DV71" s="604"/>
      <c r="DW71" s="604"/>
      <c r="DX71" s="604"/>
      <c r="DY71" s="604"/>
      <c r="DZ71" s="604"/>
      <c r="EA71" s="604"/>
      <c r="EB71" s="604"/>
      <c r="EC71" s="604"/>
      <c r="ED71" s="604"/>
      <c r="EE71" s="604"/>
      <c r="EF71" s="604"/>
      <c r="EG71" s="604"/>
      <c r="EH71" s="604"/>
      <c r="EI71" s="604"/>
      <c r="EJ71" s="604"/>
      <c r="EK71" s="604"/>
      <c r="EL71" s="604"/>
    </row>
    <row r="72" spans="1:142" x14ac:dyDescent="0.25">
      <c r="B72" s="196">
        <v>3</v>
      </c>
      <c r="C72" s="196">
        <v>12</v>
      </c>
      <c r="E72" s="318"/>
      <c r="F72" s="340"/>
      <c r="G72" s="320"/>
      <c r="H72" s="320"/>
      <c r="I72" s="320"/>
      <c r="J72" s="320"/>
      <c r="K72" s="320"/>
      <c r="L72" s="320"/>
      <c r="M72" s="320"/>
      <c r="N72" s="320"/>
      <c r="O72" s="320"/>
      <c r="P72" s="321"/>
      <c r="Q72" s="322"/>
      <c r="R72" s="178"/>
      <c r="S72" s="178"/>
      <c r="T72" s="178"/>
      <c r="U72" s="178"/>
      <c r="V72" s="178"/>
      <c r="W72" s="178"/>
      <c r="X72" s="178"/>
      <c r="Y72" s="178"/>
      <c r="Z72" s="178"/>
      <c r="AA72" s="323"/>
      <c r="AB72" s="324"/>
      <c r="AC72" s="181"/>
      <c r="AD72" s="181"/>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7"/>
      <c r="BJ72" s="453"/>
      <c r="BK72" s="453"/>
      <c r="BL72" s="453"/>
      <c r="BM72" s="453"/>
      <c r="BN72" s="453"/>
      <c r="BO72" s="453"/>
      <c r="BP72" s="453"/>
      <c r="BQ72" s="453"/>
      <c r="BR72" s="453"/>
      <c r="BS72" s="461"/>
      <c r="BT72" s="329"/>
      <c r="BU72" s="512"/>
      <c r="BV72" s="330"/>
      <c r="BW72" s="330"/>
      <c r="BX72" s="330"/>
      <c r="BY72" s="330"/>
      <c r="BZ72" s="330"/>
      <c r="CA72" s="330"/>
      <c r="CB72" s="330"/>
      <c r="CC72" s="330"/>
      <c r="CD72" s="331"/>
      <c r="CE72" s="332"/>
      <c r="CF72" s="190"/>
      <c r="CG72" s="190"/>
      <c r="CH72" s="190"/>
      <c r="CI72" s="190"/>
      <c r="CJ72" s="190"/>
      <c r="CK72" s="190"/>
      <c r="CL72" s="190"/>
      <c r="CM72" s="190"/>
      <c r="CN72" s="191"/>
      <c r="CO72" s="333"/>
      <c r="CP72" s="335"/>
      <c r="CQ72" s="335"/>
      <c r="CR72" s="335"/>
      <c r="CS72" s="335"/>
      <c r="CT72" s="335"/>
      <c r="CU72" s="335"/>
      <c r="CV72" s="335"/>
      <c r="CW72" s="335"/>
      <c r="CX72" s="335"/>
      <c r="CY72" s="335"/>
      <c r="CZ72" s="496"/>
      <c r="DA72" s="336"/>
      <c r="DB72" s="337"/>
      <c r="DC72" s="337"/>
      <c r="DD72" s="337"/>
      <c r="DE72" s="337"/>
      <c r="DF72" s="337"/>
      <c r="DG72" s="337"/>
      <c r="DH72" s="337"/>
      <c r="DI72" s="337"/>
      <c r="DJ72" s="337"/>
      <c r="DK72" s="338"/>
      <c r="DL72" s="604"/>
      <c r="DM72" s="604"/>
      <c r="DN72" s="604"/>
      <c r="DO72" s="604"/>
      <c r="DP72" s="604"/>
      <c r="DQ72" s="604"/>
      <c r="DR72" s="604"/>
      <c r="DS72" s="604"/>
      <c r="DT72" s="604"/>
      <c r="DU72" s="604"/>
      <c r="DV72" s="604"/>
      <c r="DW72" s="604"/>
      <c r="DX72" s="604"/>
      <c r="DY72" s="604"/>
      <c r="DZ72" s="604"/>
      <c r="EA72" s="604"/>
      <c r="EB72" s="604"/>
      <c r="EC72" s="604"/>
      <c r="ED72" s="604"/>
      <c r="EE72" s="604"/>
      <c r="EF72" s="604"/>
      <c r="EG72" s="604"/>
      <c r="EH72" s="604"/>
      <c r="EI72" s="604"/>
      <c r="EJ72" s="604"/>
      <c r="EK72" s="604"/>
      <c r="EL72" s="604"/>
    </row>
    <row r="73" spans="1:142" x14ac:dyDescent="0.25">
      <c r="B73" s="196">
        <v>4</v>
      </c>
      <c r="C73" s="196">
        <v>10</v>
      </c>
      <c r="D73" s="202" t="s">
        <v>8</v>
      </c>
      <c r="E73" s="318"/>
      <c r="F73" s="340"/>
      <c r="G73" s="320"/>
      <c r="H73" s="320"/>
      <c r="I73" s="320"/>
      <c r="J73" s="320"/>
      <c r="K73" s="320"/>
      <c r="L73" s="320"/>
      <c r="M73" s="320"/>
      <c r="N73" s="320"/>
      <c r="O73" s="320"/>
      <c r="P73" s="321"/>
      <c r="Q73" s="178"/>
      <c r="R73" s="178"/>
      <c r="S73" s="178"/>
      <c r="T73" s="178"/>
      <c r="U73" s="178"/>
      <c r="V73" s="178"/>
      <c r="W73" s="178"/>
      <c r="X73" s="178"/>
      <c r="Y73" s="178"/>
      <c r="Z73" s="178"/>
      <c r="AA73" s="323"/>
      <c r="AB73" s="324"/>
      <c r="AC73" s="181"/>
      <c r="AD73" s="181"/>
      <c r="AE73" s="181"/>
      <c r="AF73" s="181"/>
      <c r="AG73" s="181"/>
      <c r="AH73" s="181"/>
      <c r="AI73" s="181"/>
      <c r="AJ73" s="181"/>
      <c r="AK73" s="181"/>
      <c r="AL73" s="439"/>
      <c r="AM73" s="325"/>
      <c r="AN73" s="183"/>
      <c r="AO73" s="183"/>
      <c r="AP73" s="183"/>
      <c r="AQ73" s="183"/>
      <c r="AR73" s="183"/>
      <c r="AS73" s="183"/>
      <c r="AT73" s="183"/>
      <c r="AU73" s="183"/>
      <c r="AV73" s="183"/>
      <c r="AW73" s="326"/>
      <c r="AX73" s="186"/>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332"/>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7"/>
      <c r="DB73" s="337"/>
      <c r="DC73" s="337"/>
      <c r="DD73" s="337"/>
      <c r="DE73" s="337"/>
      <c r="DF73" s="337"/>
      <c r="DG73" s="337"/>
      <c r="DH73" s="337"/>
      <c r="DI73" s="337"/>
      <c r="DJ73" s="337"/>
      <c r="DK73" s="338"/>
      <c r="DL73" s="604"/>
      <c r="DM73" s="604"/>
      <c r="DN73" s="604"/>
      <c r="DO73" s="604"/>
      <c r="DP73" s="604"/>
      <c r="DQ73" s="604"/>
      <c r="DR73" s="604"/>
      <c r="DS73" s="604"/>
      <c r="DT73" s="604"/>
      <c r="DU73" s="604"/>
      <c r="DV73" s="604"/>
      <c r="DW73" s="604"/>
      <c r="DX73" s="604"/>
      <c r="DY73" s="604"/>
      <c r="DZ73" s="604"/>
      <c r="EA73" s="604"/>
      <c r="EB73" s="604"/>
      <c r="EC73" s="604"/>
      <c r="ED73" s="604"/>
      <c r="EE73" s="604"/>
      <c r="EF73" s="604"/>
      <c r="EG73" s="604"/>
      <c r="EH73" s="604"/>
      <c r="EI73" s="604"/>
      <c r="EJ73" s="604"/>
      <c r="EK73" s="604"/>
      <c r="EL73" s="604"/>
    </row>
    <row r="74" spans="1:142" x14ac:dyDescent="0.25">
      <c r="B74" s="196">
        <v>5</v>
      </c>
      <c r="C74" s="196">
        <v>8</v>
      </c>
      <c r="D74" s="196">
        <v>0</v>
      </c>
      <c r="E74" s="318"/>
      <c r="F74" s="340"/>
      <c r="G74" s="320"/>
      <c r="H74" s="320"/>
      <c r="I74" s="320"/>
      <c r="J74" s="320"/>
      <c r="K74" s="320"/>
      <c r="L74" s="320"/>
      <c r="M74" s="320"/>
      <c r="N74" s="320"/>
      <c r="O74" s="320"/>
      <c r="P74" s="321"/>
      <c r="Q74" s="178"/>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186"/>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329"/>
      <c r="BU74" s="330"/>
      <c r="BV74" s="330"/>
      <c r="BW74" s="330"/>
      <c r="BX74" s="330"/>
      <c r="BY74" s="330"/>
      <c r="BZ74" s="330"/>
      <c r="CA74" s="330"/>
      <c r="CB74" s="330"/>
      <c r="CC74" s="330"/>
      <c r="CD74" s="331"/>
      <c r="CE74" s="190"/>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7"/>
      <c r="DB74" s="337"/>
      <c r="DC74" s="337"/>
      <c r="DD74" s="337"/>
      <c r="DE74" s="337"/>
      <c r="DF74" s="337"/>
      <c r="DG74" s="337"/>
      <c r="DH74" s="337"/>
      <c r="DI74" s="337"/>
      <c r="DJ74" s="337"/>
      <c r="DK74" s="338"/>
      <c r="DL74" s="604"/>
      <c r="DM74" s="604"/>
      <c r="DN74" s="604"/>
      <c r="DO74" s="604"/>
      <c r="DP74" s="604"/>
      <c r="DQ74" s="604"/>
      <c r="DR74" s="604"/>
      <c r="DS74" s="604"/>
      <c r="DT74" s="604"/>
      <c r="DU74" s="604"/>
      <c r="DV74" s="604"/>
      <c r="DW74" s="604"/>
      <c r="DX74" s="604"/>
      <c r="DY74" s="604"/>
      <c r="DZ74" s="604"/>
      <c r="EA74" s="604"/>
      <c r="EB74" s="604"/>
      <c r="EC74" s="604"/>
      <c r="ED74" s="604"/>
      <c r="EE74" s="604"/>
      <c r="EF74" s="604"/>
      <c r="EG74" s="604"/>
      <c r="EH74" s="604"/>
      <c r="EI74" s="604"/>
      <c r="EJ74" s="604"/>
      <c r="EK74" s="604"/>
      <c r="EL74" s="604"/>
    </row>
    <row r="75" spans="1:142" x14ac:dyDescent="0.25">
      <c r="B75" s="196">
        <v>6</v>
      </c>
      <c r="C75" s="196">
        <v>6</v>
      </c>
      <c r="E75" s="318"/>
      <c r="F75" s="340"/>
      <c r="G75" s="320"/>
      <c r="H75" s="320"/>
      <c r="I75" s="320"/>
      <c r="J75" s="320"/>
      <c r="K75" s="320"/>
      <c r="L75" s="320"/>
      <c r="M75" s="320"/>
      <c r="N75" s="320"/>
      <c r="O75" s="320"/>
      <c r="P75" s="321"/>
      <c r="Q75" s="178"/>
      <c r="R75" s="178"/>
      <c r="S75" s="178"/>
      <c r="T75" s="178"/>
      <c r="U75" s="178"/>
      <c r="V75" s="178"/>
      <c r="W75" s="178"/>
      <c r="X75" s="178"/>
      <c r="Y75" s="178"/>
      <c r="Z75" s="178"/>
      <c r="AA75" s="323"/>
      <c r="AB75" s="324"/>
      <c r="AC75" s="181"/>
      <c r="AD75" s="181"/>
      <c r="AE75" s="181"/>
      <c r="AF75" s="181"/>
      <c r="AG75" s="181"/>
      <c r="AH75" s="181"/>
      <c r="AI75" s="181"/>
      <c r="AJ75" s="181"/>
      <c r="AK75" s="181"/>
      <c r="AL75" s="439"/>
      <c r="AM75" s="325"/>
      <c r="AN75" s="183"/>
      <c r="AO75" s="183"/>
      <c r="AP75" s="183"/>
      <c r="AQ75" s="183"/>
      <c r="AR75" s="183"/>
      <c r="AS75" s="183"/>
      <c r="AT75" s="183"/>
      <c r="AU75" s="183"/>
      <c r="AV75" s="183"/>
      <c r="AW75" s="326"/>
      <c r="AX75" s="186"/>
      <c r="AY75" s="186"/>
      <c r="AZ75" s="186"/>
      <c r="BA75" s="186"/>
      <c r="BB75" s="186"/>
      <c r="BC75" s="186"/>
      <c r="BD75" s="186"/>
      <c r="BE75" s="186"/>
      <c r="BF75" s="186"/>
      <c r="BG75" s="186"/>
      <c r="BH75" s="328"/>
      <c r="BI75" s="460"/>
      <c r="BJ75" s="453"/>
      <c r="BK75" s="453"/>
      <c r="BL75" s="453"/>
      <c r="BM75" s="453"/>
      <c r="BN75" s="453"/>
      <c r="BO75" s="453"/>
      <c r="BP75" s="453"/>
      <c r="BQ75" s="453"/>
      <c r="BR75" s="453"/>
      <c r="BS75" s="461"/>
      <c r="BT75" s="341"/>
      <c r="BU75" s="330"/>
      <c r="BV75" s="330"/>
      <c r="BW75" s="330"/>
      <c r="BX75" s="330"/>
      <c r="BY75" s="330"/>
      <c r="BZ75" s="330"/>
      <c r="CA75" s="330"/>
      <c r="CB75" s="330"/>
      <c r="CC75" s="330"/>
      <c r="CD75" s="331"/>
      <c r="CE75" s="190"/>
      <c r="CF75" s="190"/>
      <c r="CG75" s="190"/>
      <c r="CH75" s="190"/>
      <c r="CI75" s="190"/>
      <c r="CJ75" s="190"/>
      <c r="CK75" s="190"/>
      <c r="CL75" s="190"/>
      <c r="CM75" s="190"/>
      <c r="CN75" s="191"/>
      <c r="CO75" s="333"/>
      <c r="CP75" s="335"/>
      <c r="CQ75" s="335"/>
      <c r="CR75" s="335"/>
      <c r="CS75" s="335"/>
      <c r="CT75" s="335"/>
      <c r="CU75" s="335"/>
      <c r="CV75" s="335"/>
      <c r="CW75" s="335"/>
      <c r="CX75" s="335"/>
      <c r="CY75" s="335"/>
      <c r="CZ75" s="496"/>
      <c r="DA75" s="337"/>
      <c r="DB75" s="337"/>
      <c r="DC75" s="337"/>
      <c r="DD75" s="337"/>
      <c r="DE75" s="337"/>
      <c r="DF75" s="337"/>
      <c r="DG75" s="337"/>
      <c r="DH75" s="337"/>
      <c r="DI75" s="337"/>
      <c r="DJ75" s="337"/>
      <c r="DK75" s="338"/>
      <c r="DL75" s="604"/>
      <c r="DM75" s="604"/>
      <c r="DN75" s="604"/>
      <c r="DO75" s="604"/>
      <c r="DP75" s="604"/>
      <c r="DQ75" s="604"/>
      <c r="DR75" s="604"/>
      <c r="DS75" s="604"/>
      <c r="DT75" s="604"/>
      <c r="DU75" s="604"/>
      <c r="DV75" s="604"/>
      <c r="DW75" s="604"/>
      <c r="DX75" s="604"/>
      <c r="DY75" s="604"/>
      <c r="DZ75" s="604"/>
      <c r="EA75" s="604"/>
      <c r="EB75" s="604"/>
      <c r="EC75" s="604"/>
      <c r="ED75" s="604"/>
      <c r="EE75" s="604"/>
      <c r="EF75" s="604"/>
      <c r="EG75" s="604"/>
      <c r="EH75" s="604"/>
      <c r="EI75" s="604"/>
      <c r="EJ75" s="604"/>
      <c r="EK75" s="604"/>
      <c r="EL75" s="604"/>
    </row>
    <row r="76" spans="1:142" ht="15.75" thickBot="1" x14ac:dyDescent="0.3">
      <c r="B76" s="196">
        <v>7</v>
      </c>
      <c r="C76" s="196">
        <v>4</v>
      </c>
      <c r="E76" s="318"/>
      <c r="F76" s="342"/>
      <c r="G76" s="343"/>
      <c r="H76" s="343"/>
      <c r="I76" s="343"/>
      <c r="J76" s="343"/>
      <c r="K76" s="343"/>
      <c r="L76" s="343"/>
      <c r="M76" s="343"/>
      <c r="N76" s="343"/>
      <c r="O76" s="343"/>
      <c r="P76" s="344"/>
      <c r="Q76" s="345"/>
      <c r="R76" s="345"/>
      <c r="S76" s="345"/>
      <c r="T76" s="345"/>
      <c r="U76" s="345"/>
      <c r="V76" s="345"/>
      <c r="W76" s="345"/>
      <c r="X76" s="345"/>
      <c r="Y76" s="345"/>
      <c r="Z76" s="345"/>
      <c r="AA76" s="346"/>
      <c r="AB76" s="347"/>
      <c r="AC76" s="347"/>
      <c r="AD76" s="347"/>
      <c r="AE76" s="347"/>
      <c r="AF76" s="347"/>
      <c r="AG76" s="347"/>
      <c r="AH76" s="347"/>
      <c r="AI76" s="347"/>
      <c r="AJ76" s="347"/>
      <c r="AK76" s="347"/>
      <c r="AL76" s="440"/>
      <c r="AM76" s="348"/>
      <c r="AN76" s="349"/>
      <c r="AO76" s="349"/>
      <c r="AP76" s="349"/>
      <c r="AQ76" s="349"/>
      <c r="AR76" s="349"/>
      <c r="AS76" s="349"/>
      <c r="AT76" s="349"/>
      <c r="AU76" s="349"/>
      <c r="AV76" s="349"/>
      <c r="AW76" s="350"/>
      <c r="AX76" s="351"/>
      <c r="AY76" s="351"/>
      <c r="AZ76" s="351"/>
      <c r="BA76" s="351"/>
      <c r="BB76" s="351"/>
      <c r="BC76" s="351"/>
      <c r="BD76" s="351"/>
      <c r="BE76" s="351"/>
      <c r="BF76" s="351"/>
      <c r="BG76" s="351"/>
      <c r="BH76" s="352"/>
      <c r="BI76" s="462"/>
      <c r="BJ76" s="462"/>
      <c r="BK76" s="462"/>
      <c r="BL76" s="462"/>
      <c r="BM76" s="462"/>
      <c r="BN76" s="462"/>
      <c r="BO76" s="462"/>
      <c r="BP76" s="462"/>
      <c r="BQ76" s="462"/>
      <c r="BR76" s="462"/>
      <c r="BS76" s="463"/>
      <c r="BT76" s="353"/>
      <c r="BU76" s="354"/>
      <c r="BV76" s="354"/>
      <c r="BW76" s="354"/>
      <c r="BX76" s="354"/>
      <c r="BY76" s="354"/>
      <c r="BZ76" s="354"/>
      <c r="CA76" s="354"/>
      <c r="CB76" s="354"/>
      <c r="CC76" s="354"/>
      <c r="CD76" s="355"/>
      <c r="CE76" s="356"/>
      <c r="CF76" s="356"/>
      <c r="CG76" s="356"/>
      <c r="CH76" s="356"/>
      <c r="CI76" s="356"/>
      <c r="CJ76" s="356"/>
      <c r="CK76" s="356"/>
      <c r="CL76" s="356"/>
      <c r="CM76" s="356"/>
      <c r="CN76" s="357"/>
      <c r="CO76" s="358"/>
      <c r="CP76" s="359"/>
      <c r="CQ76" s="359"/>
      <c r="CR76" s="359"/>
      <c r="CS76" s="359"/>
      <c r="CT76" s="359"/>
      <c r="CU76" s="359"/>
      <c r="CV76" s="359"/>
      <c r="CW76" s="359"/>
      <c r="CX76" s="359"/>
      <c r="CY76" s="359"/>
      <c r="CZ76" s="497"/>
      <c r="DA76" s="360"/>
      <c r="DB76" s="360"/>
      <c r="DC76" s="360"/>
      <c r="DD76" s="360"/>
      <c r="DE76" s="360"/>
      <c r="DF76" s="360"/>
      <c r="DG76" s="360"/>
      <c r="DH76" s="360"/>
      <c r="DI76" s="360"/>
      <c r="DJ76" s="360"/>
      <c r="DK76" s="361"/>
      <c r="DL76" s="604"/>
      <c r="DM76" s="604"/>
      <c r="DN76" s="604"/>
      <c r="DO76" s="604"/>
      <c r="DP76" s="604"/>
      <c r="DQ76" s="604"/>
      <c r="DR76" s="604"/>
      <c r="DS76" s="604"/>
      <c r="DT76" s="604"/>
      <c r="DU76" s="604"/>
      <c r="DV76" s="604"/>
      <c r="DW76" s="604"/>
      <c r="DX76" s="604"/>
      <c r="DY76" s="604"/>
      <c r="DZ76" s="604"/>
      <c r="EA76" s="604"/>
      <c r="EB76" s="604"/>
      <c r="EC76" s="604"/>
      <c r="ED76" s="604"/>
      <c r="EE76" s="604"/>
      <c r="EF76" s="604"/>
      <c r="EG76" s="604"/>
      <c r="EH76" s="604"/>
      <c r="EI76" s="604"/>
      <c r="EJ76" s="604"/>
      <c r="EK76" s="604"/>
      <c r="EL76" s="604"/>
    </row>
    <row r="77" spans="1:142" ht="15.75" thickTop="1" x14ac:dyDescent="0.25">
      <c r="B77" s="196">
        <v>8</v>
      </c>
      <c r="C77" s="196">
        <v>3</v>
      </c>
      <c r="AB77" s="604"/>
      <c r="AC77" s="604"/>
      <c r="AD77" s="604"/>
      <c r="AE77" s="604"/>
      <c r="AF77" s="604"/>
      <c r="AG77" s="604"/>
      <c r="AH77" s="604"/>
      <c r="AI77" s="604"/>
      <c r="AJ77" s="604"/>
      <c r="AK77" s="604"/>
      <c r="AL77" s="604"/>
      <c r="AN77" s="607"/>
      <c r="AO77" s="607"/>
      <c r="AP77" s="607"/>
      <c r="AQ77" s="607"/>
      <c r="AR77" s="607"/>
      <c r="AS77" s="607"/>
      <c r="AT77" s="607"/>
      <c r="AU77" s="607"/>
      <c r="BI77" s="556"/>
      <c r="BL77" s="556"/>
    </row>
    <row r="78" spans="1:142" x14ac:dyDescent="0.25">
      <c r="B78" s="196">
        <v>9</v>
      </c>
      <c r="C78" s="196">
        <v>2</v>
      </c>
      <c r="J78" s="921"/>
      <c r="K78" s="921"/>
      <c r="AB78" s="604"/>
      <c r="AC78" s="604"/>
      <c r="AD78" s="604"/>
      <c r="AE78" s="604"/>
      <c r="AF78" s="604"/>
      <c r="AG78" s="604"/>
      <c r="AH78" s="604"/>
      <c r="AI78" s="604"/>
      <c r="AJ78" s="604"/>
      <c r="AK78" s="604"/>
      <c r="AL78" s="604"/>
      <c r="BI78" s="556"/>
      <c r="BL78" s="556"/>
    </row>
    <row r="79" spans="1:142" x14ac:dyDescent="0.25">
      <c r="B79" s="196">
        <v>10</v>
      </c>
      <c r="C79" s="196">
        <v>1</v>
      </c>
      <c r="AB79" s="604"/>
      <c r="AC79" s="604"/>
      <c r="AD79" s="604"/>
      <c r="AE79" s="604"/>
      <c r="AF79" s="604"/>
      <c r="AG79" s="604"/>
      <c r="AH79" s="604"/>
      <c r="AI79" s="604"/>
      <c r="AJ79" s="604"/>
      <c r="AK79" s="604"/>
      <c r="AL79" s="604"/>
    </row>
    <row r="80" spans="1:142" x14ac:dyDescent="0.25">
      <c r="B80" s="196">
        <v>11</v>
      </c>
      <c r="C80" s="196">
        <v>0</v>
      </c>
      <c r="AB80" s="604"/>
      <c r="AC80" s="604"/>
      <c r="AD80" s="604"/>
      <c r="AE80" s="604"/>
      <c r="AF80" s="604"/>
      <c r="AG80" s="604"/>
      <c r="AH80" s="604"/>
      <c r="AI80" s="604"/>
      <c r="AJ80" s="604"/>
      <c r="AK80" s="604"/>
      <c r="AL80" s="604"/>
    </row>
    <row r="81" spans="2:64" x14ac:dyDescent="0.25">
      <c r="B81" s="225">
        <v>12</v>
      </c>
      <c r="C81" s="196">
        <v>0</v>
      </c>
      <c r="AB81" s="604"/>
      <c r="AC81" s="604"/>
      <c r="AD81" s="604"/>
      <c r="AE81" s="604"/>
      <c r="AF81" s="604"/>
      <c r="AG81" s="604"/>
      <c r="AH81" s="604"/>
      <c r="AI81" s="604"/>
      <c r="AJ81" s="604"/>
      <c r="AK81" s="604"/>
      <c r="AL81" s="604"/>
    </row>
    <row r="82" spans="2:64" x14ac:dyDescent="0.25">
      <c r="AB82" s="604"/>
      <c r="AC82" s="604"/>
      <c r="AD82" s="604"/>
      <c r="AE82" s="604"/>
      <c r="AF82" s="604"/>
      <c r="AG82" s="604"/>
      <c r="AH82" s="604"/>
      <c r="AI82" s="604"/>
      <c r="AJ82" s="604"/>
      <c r="AK82" s="604"/>
      <c r="AL82" s="604"/>
    </row>
    <row r="83" spans="2:64" ht="15" customHeight="1" x14ac:dyDescent="0.25">
      <c r="B83" s="865" t="s">
        <v>9</v>
      </c>
      <c r="C83" s="865"/>
      <c r="D83" s="865"/>
      <c r="AB83" s="604"/>
      <c r="AC83" s="604"/>
      <c r="AD83" s="604"/>
      <c r="AE83" s="604"/>
      <c r="AF83" s="604"/>
      <c r="AG83" s="604"/>
      <c r="AH83" s="604"/>
      <c r="AI83" s="604"/>
      <c r="AJ83" s="604"/>
      <c r="AK83" s="604"/>
      <c r="AL83" s="604"/>
    </row>
    <row r="84" spans="2:64" x14ac:dyDescent="0.25">
      <c r="B84" s="941" t="s">
        <v>16</v>
      </c>
      <c r="C84" s="942"/>
      <c r="D84" s="605"/>
      <c r="AB84" s="604"/>
      <c r="AC84" s="604"/>
      <c r="AD84" s="604"/>
      <c r="AE84" s="604"/>
      <c r="AF84" s="604"/>
      <c r="AG84" s="604"/>
      <c r="AH84" s="604"/>
      <c r="AI84" s="604"/>
      <c r="AJ84" s="604"/>
      <c r="AK84" s="604"/>
      <c r="AL84" s="604"/>
    </row>
    <row r="85" spans="2:64" x14ac:dyDescent="0.25">
      <c r="B85" s="943" t="s">
        <v>10</v>
      </c>
      <c r="C85" s="944"/>
      <c r="D85" s="225" t="s">
        <v>13</v>
      </c>
      <c r="AB85" s="604"/>
      <c r="AC85" s="604"/>
      <c r="AD85" s="604"/>
      <c r="AE85" s="604"/>
      <c r="AF85" s="604"/>
      <c r="AG85" s="604"/>
      <c r="AH85" s="604"/>
      <c r="AI85" s="604"/>
      <c r="AJ85" s="604"/>
      <c r="AK85" s="604"/>
      <c r="AL85" s="604"/>
    </row>
    <row r="86" spans="2:64" x14ac:dyDescent="0.25">
      <c r="B86" s="943" t="s">
        <v>11</v>
      </c>
      <c r="C86" s="944"/>
      <c r="D86" s="225" t="s">
        <v>14</v>
      </c>
      <c r="AB86" s="604"/>
      <c r="AC86" s="604"/>
      <c r="AD86" s="604"/>
      <c r="AE86" s="604"/>
      <c r="AF86" s="604"/>
      <c r="AG86" s="604"/>
      <c r="AH86" s="604"/>
      <c r="AI86" s="604"/>
      <c r="AJ86" s="604"/>
      <c r="AK86" s="604"/>
      <c r="AL86" s="604"/>
    </row>
    <row r="87" spans="2:64" x14ac:dyDescent="0.25">
      <c r="B87" s="943" t="s">
        <v>12</v>
      </c>
      <c r="C87" s="944"/>
      <c r="D87" s="225" t="s">
        <v>15</v>
      </c>
      <c r="AB87" s="604"/>
      <c r="AC87" s="604"/>
      <c r="AD87" s="604"/>
      <c r="AE87" s="604"/>
      <c r="AF87" s="604"/>
      <c r="AG87" s="604"/>
      <c r="AH87" s="604"/>
      <c r="AI87" s="604"/>
      <c r="AJ87" s="604"/>
      <c r="AK87" s="604"/>
      <c r="AL87" s="604"/>
    </row>
    <row r="89" spans="2:64" ht="15" customHeight="1" x14ac:dyDescent="0.25">
      <c r="B89" s="945" t="s">
        <v>31</v>
      </c>
      <c r="C89" s="945"/>
      <c r="D89" s="945"/>
    </row>
    <row r="90" spans="2:64" x14ac:dyDescent="0.25">
      <c r="B90" s="173" t="s">
        <v>2</v>
      </c>
      <c r="C90" s="173" t="s">
        <v>3</v>
      </c>
      <c r="D90" s="173" t="s">
        <v>6</v>
      </c>
      <c r="BI90" s="556"/>
      <c r="BL90" s="556"/>
    </row>
    <row r="91" spans="2:64" x14ac:dyDescent="0.25">
      <c r="B91" s="193">
        <v>0</v>
      </c>
      <c r="C91" s="194">
        <v>0</v>
      </c>
      <c r="D91" s="194">
        <v>0</v>
      </c>
      <c r="BI91" s="556"/>
      <c r="BL91" s="556"/>
    </row>
    <row r="92" spans="2:64" x14ac:dyDescent="0.25">
      <c r="B92" s="196">
        <v>1</v>
      </c>
      <c r="C92" s="196">
        <v>20</v>
      </c>
      <c r="D92" s="196">
        <v>1</v>
      </c>
      <c r="BI92" s="556"/>
      <c r="BL92" s="556"/>
    </row>
    <row r="93" spans="2:64" x14ac:dyDescent="0.25">
      <c r="B93" s="196">
        <v>2</v>
      </c>
      <c r="C93" s="196">
        <v>15</v>
      </c>
      <c r="D93" s="196">
        <v>2</v>
      </c>
      <c r="BI93" s="556"/>
      <c r="BL93" s="556"/>
    </row>
    <row r="94" spans="2:64" x14ac:dyDescent="0.25">
      <c r="B94" s="196">
        <v>3</v>
      </c>
      <c r="C94" s="196">
        <v>12</v>
      </c>
      <c r="BI94" s="556"/>
      <c r="BL94" s="556"/>
    </row>
    <row r="95" spans="2:64" x14ac:dyDescent="0.25">
      <c r="B95" s="196">
        <v>4</v>
      </c>
      <c r="C95" s="196">
        <v>10</v>
      </c>
      <c r="D95" s="202" t="s">
        <v>8</v>
      </c>
      <c r="BI95" s="556"/>
      <c r="BL95" s="556"/>
    </row>
    <row r="96" spans="2:64" x14ac:dyDescent="0.25">
      <c r="B96" s="196">
        <v>5</v>
      </c>
      <c r="C96" s="196">
        <v>8</v>
      </c>
      <c r="D96" s="196">
        <v>0</v>
      </c>
      <c r="BI96" s="556"/>
      <c r="BL96" s="556"/>
    </row>
    <row r="97" spans="2:64" x14ac:dyDescent="0.25">
      <c r="B97" s="196">
        <v>6</v>
      </c>
      <c r="C97" s="196">
        <v>6</v>
      </c>
      <c r="BI97" s="556"/>
      <c r="BL97" s="556"/>
    </row>
    <row r="98" spans="2:64" x14ac:dyDescent="0.25">
      <c r="B98" s="196">
        <v>7</v>
      </c>
      <c r="C98" s="196">
        <v>4</v>
      </c>
      <c r="D98" s="230">
        <v>1</v>
      </c>
      <c r="BI98" s="556"/>
      <c r="BL98" s="556"/>
    </row>
    <row r="99" spans="2:64" x14ac:dyDescent="0.25">
      <c r="B99" s="196">
        <v>8</v>
      </c>
      <c r="C99" s="196">
        <v>3</v>
      </c>
      <c r="D99" s="230">
        <v>2</v>
      </c>
      <c r="BI99" s="556"/>
      <c r="BL99" s="556"/>
    </row>
    <row r="100" spans="2:64" x14ac:dyDescent="0.25">
      <c r="B100" s="196">
        <v>9</v>
      </c>
      <c r="C100" s="196">
        <v>2</v>
      </c>
      <c r="D100" s="230">
        <v>3</v>
      </c>
      <c r="BI100" s="556"/>
      <c r="BL100" s="556"/>
    </row>
    <row r="101" spans="2:64" x14ac:dyDescent="0.25">
      <c r="B101" s="196">
        <v>10</v>
      </c>
      <c r="C101" s="196">
        <v>1</v>
      </c>
      <c r="D101" s="230">
        <v>4</v>
      </c>
      <c r="BI101" s="556"/>
      <c r="BL101" s="556"/>
    </row>
    <row r="102" spans="2:64" x14ac:dyDescent="0.25">
      <c r="B102" s="196">
        <v>11</v>
      </c>
      <c r="C102" s="196">
        <v>0</v>
      </c>
      <c r="D102" s="230">
        <v>5</v>
      </c>
      <c r="BI102" s="556"/>
      <c r="BL102" s="556"/>
    </row>
    <row r="103" spans="2:64" x14ac:dyDescent="0.25">
      <c r="B103" s="225">
        <v>12</v>
      </c>
      <c r="C103" s="196">
        <v>0</v>
      </c>
      <c r="D103" s="230">
        <v>6</v>
      </c>
      <c r="BI103" s="556"/>
      <c r="BL103" s="556"/>
    </row>
    <row r="104" spans="2:64" x14ac:dyDescent="0.25">
      <c r="B104" s="362">
        <v>13</v>
      </c>
      <c r="C104" s="362">
        <v>0</v>
      </c>
      <c r="D104" s="230">
        <v>7</v>
      </c>
      <c r="BI104" s="556"/>
      <c r="BL104" s="556"/>
    </row>
    <row r="105" spans="2:64" x14ac:dyDescent="0.25">
      <c r="B105" s="362">
        <v>14</v>
      </c>
      <c r="C105" s="362">
        <v>0</v>
      </c>
      <c r="D105" s="230">
        <v>8</v>
      </c>
      <c r="BI105" s="556"/>
      <c r="BL105" s="556"/>
    </row>
    <row r="106" spans="2:64" x14ac:dyDescent="0.25">
      <c r="B106" s="362">
        <v>15</v>
      </c>
      <c r="C106" s="362">
        <v>0</v>
      </c>
      <c r="D106" s="230">
        <v>9</v>
      </c>
      <c r="BI106" s="556"/>
      <c r="BL106" s="556"/>
    </row>
    <row r="107" spans="2:64" x14ac:dyDescent="0.25">
      <c r="B107" s="362">
        <v>16</v>
      </c>
      <c r="C107" s="362">
        <v>0</v>
      </c>
      <c r="D107" s="230">
        <v>10</v>
      </c>
      <c r="BI107" s="556"/>
      <c r="BL107" s="556"/>
    </row>
    <row r="108" spans="2:64" x14ac:dyDescent="0.25">
      <c r="B108" s="226" t="s">
        <v>37</v>
      </c>
      <c r="C108" s="227"/>
      <c r="D108" s="230">
        <v>11</v>
      </c>
    </row>
    <row r="109" spans="2:64" x14ac:dyDescent="0.25">
      <c r="B109" s="228" t="s">
        <v>16</v>
      </c>
      <c r="C109" s="605"/>
      <c r="D109" s="230">
        <v>12</v>
      </c>
    </row>
    <row r="110" spans="2:64" x14ac:dyDescent="0.25">
      <c r="B110" s="231" t="s">
        <v>38</v>
      </c>
      <c r="C110" s="225" t="s">
        <v>33</v>
      </c>
      <c r="D110" s="230">
        <v>13</v>
      </c>
      <c r="BI110" s="556"/>
      <c r="BL110" s="556"/>
    </row>
    <row r="111" spans="2:64" x14ac:dyDescent="0.25">
      <c r="B111" s="231" t="s">
        <v>39</v>
      </c>
      <c r="C111" s="225" t="s">
        <v>34</v>
      </c>
      <c r="D111" s="230">
        <v>14</v>
      </c>
      <c r="BI111" s="556"/>
      <c r="BL111" s="556"/>
    </row>
    <row r="112" spans="2:64" x14ac:dyDescent="0.25">
      <c r="B112" s="231"/>
      <c r="C112" s="225"/>
      <c r="D112" s="230">
        <v>15</v>
      </c>
      <c r="BI112" s="556"/>
      <c r="BL112" s="556"/>
    </row>
    <row r="113" spans="4:64" x14ac:dyDescent="0.25">
      <c r="D113" s="230">
        <v>16</v>
      </c>
      <c r="BI113" s="556"/>
      <c r="BL113" s="556"/>
    </row>
    <row r="114" spans="4:64" x14ac:dyDescent="0.25">
      <c r="D114" s="230">
        <v>17</v>
      </c>
      <c r="BI114" s="556"/>
      <c r="BL114" s="556"/>
    </row>
    <row r="115" spans="4:64" x14ac:dyDescent="0.25">
      <c r="D115" s="230">
        <v>18</v>
      </c>
      <c r="BI115" s="556"/>
      <c r="BL115" s="556"/>
    </row>
    <row r="116" spans="4:64" x14ac:dyDescent="0.25">
      <c r="D116" s="230">
        <v>19</v>
      </c>
      <c r="BI116" s="556"/>
      <c r="BL116" s="556"/>
    </row>
    <row r="117" spans="4:64" x14ac:dyDescent="0.25">
      <c r="D117" s="230">
        <v>20</v>
      </c>
      <c r="BI117" s="556"/>
      <c r="BL117" s="556"/>
    </row>
    <row r="118" spans="4:64" x14ac:dyDescent="0.25">
      <c r="D118" s="230">
        <v>21</v>
      </c>
      <c r="BI118" s="556"/>
      <c r="BL118" s="556"/>
    </row>
    <row r="119" spans="4:64" x14ac:dyDescent="0.25">
      <c r="D119" s="230">
        <v>22</v>
      </c>
      <c r="BI119" s="556"/>
      <c r="BL119" s="556"/>
    </row>
    <row r="120" spans="4:64" x14ac:dyDescent="0.25">
      <c r="D120" s="230">
        <v>23</v>
      </c>
      <c r="BI120" s="556"/>
      <c r="BL120" s="556"/>
    </row>
    <row r="121" spans="4:64" x14ac:dyDescent="0.25">
      <c r="D121" s="230">
        <v>24</v>
      </c>
      <c r="BI121" s="556"/>
      <c r="BL121" s="556"/>
    </row>
    <row r="122" spans="4:64" x14ac:dyDescent="0.25">
      <c r="D122" s="230">
        <v>25</v>
      </c>
      <c r="BI122" s="556"/>
      <c r="BL122" s="556"/>
    </row>
    <row r="123" spans="4:64" x14ac:dyDescent="0.25">
      <c r="D123" s="230">
        <v>26</v>
      </c>
      <c r="BI123" s="556"/>
      <c r="BL123" s="556"/>
    </row>
    <row r="124" spans="4:64" x14ac:dyDescent="0.25">
      <c r="D124" s="230">
        <v>27</v>
      </c>
      <c r="BI124" s="556"/>
      <c r="BL124" s="556"/>
    </row>
    <row r="125" spans="4:64" x14ac:dyDescent="0.25">
      <c r="D125" s="230">
        <v>28</v>
      </c>
      <c r="BI125" s="556"/>
      <c r="BL125" s="556"/>
    </row>
    <row r="126" spans="4:64" x14ac:dyDescent="0.25">
      <c r="D126" s="230">
        <v>29</v>
      </c>
      <c r="BI126" s="556"/>
      <c r="BL126" s="556"/>
    </row>
    <row r="127" spans="4:64" x14ac:dyDescent="0.25">
      <c r="D127" s="230">
        <v>30</v>
      </c>
      <c r="BI127" s="556"/>
      <c r="BL127" s="556"/>
    </row>
    <row r="128" spans="4:64" x14ac:dyDescent="0.25">
      <c r="D128" s="230">
        <v>31</v>
      </c>
      <c r="BI128" s="556"/>
      <c r="BL128" s="556"/>
    </row>
    <row r="129" spans="4:64" x14ac:dyDescent="0.25">
      <c r="D129" s="230">
        <v>32</v>
      </c>
      <c r="BI129" s="556"/>
      <c r="BL129" s="556"/>
    </row>
    <row r="130" spans="4:64" x14ac:dyDescent="0.25">
      <c r="D130" s="230">
        <v>33</v>
      </c>
      <c r="BI130" s="556"/>
      <c r="BL130" s="556"/>
    </row>
    <row r="131" spans="4:64" x14ac:dyDescent="0.25">
      <c r="D131" s="230">
        <v>34</v>
      </c>
      <c r="BI131" s="556"/>
      <c r="BL131" s="556"/>
    </row>
    <row r="132" spans="4:64" x14ac:dyDescent="0.25">
      <c r="D132" s="230">
        <v>35</v>
      </c>
      <c r="BI132" s="556"/>
      <c r="BL132" s="556"/>
    </row>
    <row r="133" spans="4:64" x14ac:dyDescent="0.25">
      <c r="D133" s="230">
        <v>36</v>
      </c>
      <c r="BI133" s="556"/>
      <c r="BL133" s="556"/>
    </row>
    <row r="134" spans="4:64" x14ac:dyDescent="0.25">
      <c r="D134" s="230">
        <v>37</v>
      </c>
      <c r="BI134" s="556"/>
      <c r="BL134" s="556"/>
    </row>
    <row r="135" spans="4:64" x14ac:dyDescent="0.25">
      <c r="D135" s="230">
        <v>38</v>
      </c>
      <c r="BI135" s="556"/>
      <c r="BL135" s="556"/>
    </row>
    <row r="136" spans="4:64" x14ac:dyDescent="0.25">
      <c r="D136" s="230">
        <v>39</v>
      </c>
      <c r="BI136" s="556"/>
      <c r="BL136" s="556"/>
    </row>
    <row r="137" spans="4:64" x14ac:dyDescent="0.25">
      <c r="D137" s="230">
        <v>40</v>
      </c>
      <c r="BI137" s="556"/>
      <c r="BL137" s="556"/>
    </row>
    <row r="138" spans="4:64" x14ac:dyDescent="0.25">
      <c r="D138" s="230">
        <v>41</v>
      </c>
      <c r="BI138" s="556"/>
      <c r="BL138" s="556"/>
    </row>
    <row r="139" spans="4:64" x14ac:dyDescent="0.25">
      <c r="D139" s="230">
        <v>42</v>
      </c>
      <c r="BI139" s="556"/>
      <c r="BL139" s="556"/>
    </row>
    <row r="140" spans="4:64" x14ac:dyDescent="0.25">
      <c r="D140" s="230">
        <v>43</v>
      </c>
      <c r="BI140" s="556"/>
      <c r="BL140" s="556"/>
    </row>
    <row r="141" spans="4:64" x14ac:dyDescent="0.25">
      <c r="D141" s="230">
        <v>44</v>
      </c>
      <c r="BI141" s="556"/>
      <c r="BL141" s="556"/>
    </row>
    <row r="142" spans="4:64" x14ac:dyDescent="0.25">
      <c r="D142" s="230">
        <v>45</v>
      </c>
      <c r="BI142" s="556"/>
      <c r="BL142" s="556"/>
    </row>
    <row r="143" spans="4:64" x14ac:dyDescent="0.25">
      <c r="D143" s="230">
        <v>46</v>
      </c>
      <c r="BI143" s="556"/>
      <c r="BL143" s="556"/>
    </row>
    <row r="144" spans="4:64" x14ac:dyDescent="0.25">
      <c r="D144" s="230">
        <v>47</v>
      </c>
      <c r="BI144" s="556"/>
      <c r="BL144" s="556"/>
    </row>
    <row r="145" spans="4:64" x14ac:dyDescent="0.25">
      <c r="D145" s="230">
        <v>48</v>
      </c>
      <c r="BI145" s="556"/>
      <c r="BL145" s="556"/>
    </row>
    <row r="146" spans="4:64" x14ac:dyDescent="0.25">
      <c r="D146" s="230">
        <v>49</v>
      </c>
      <c r="BI146" s="556"/>
      <c r="BL146" s="556"/>
    </row>
    <row r="147" spans="4:64" x14ac:dyDescent="0.25">
      <c r="D147" s="230">
        <v>50</v>
      </c>
      <c r="BI147" s="556"/>
      <c r="BL147" s="556"/>
    </row>
    <row r="148" spans="4:64" x14ac:dyDescent="0.25">
      <c r="BI148" s="556"/>
      <c r="BL148" s="556"/>
    </row>
    <row r="149" spans="4:64" x14ac:dyDescent="0.25">
      <c r="BI149" s="556"/>
      <c r="BL149" s="556"/>
    </row>
    <row r="150" spans="4:64" x14ac:dyDescent="0.25">
      <c r="BI150" s="556"/>
      <c r="BL150" s="556"/>
    </row>
    <row r="151" spans="4:64" x14ac:dyDescent="0.25">
      <c r="BI151" s="556"/>
      <c r="BL151" s="556"/>
    </row>
    <row r="152" spans="4:64" x14ac:dyDescent="0.25">
      <c r="BI152" s="556"/>
      <c r="BL152" s="556"/>
    </row>
    <row r="153" spans="4:64" x14ac:dyDescent="0.25">
      <c r="BI153" s="556"/>
      <c r="BL153" s="556"/>
    </row>
    <row r="154" spans="4:64" x14ac:dyDescent="0.25">
      <c r="BI154" s="556"/>
      <c r="BL154" s="556"/>
    </row>
    <row r="155" spans="4:64" x14ac:dyDescent="0.25">
      <c r="BI155" s="556"/>
      <c r="BL155" s="556"/>
    </row>
    <row r="156" spans="4:64" x14ac:dyDescent="0.25">
      <c r="BI156" s="556"/>
      <c r="BL156" s="556"/>
    </row>
    <row r="157" spans="4:64" x14ac:dyDescent="0.25">
      <c r="BI157" s="556"/>
      <c r="BL157" s="556"/>
    </row>
    <row r="158" spans="4:64" x14ac:dyDescent="0.25">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row r="185" spans="61:64" x14ac:dyDescent="0.25">
      <c r="BI185" s="556"/>
      <c r="BL185" s="556"/>
    </row>
  </sheetData>
  <sheetProtection formatCells="0" formatColumns="0" formatRows="0" insertColumns="0" insertRows="0" insertHyperlinks="0" deleteColumns="0" deleteRows="0" sort="0" autoFilter="0" pivotTables="0"/>
  <sortState ref="A7:DO19">
    <sortCondition descending="1" ref="DO7:DO19"/>
  </sortState>
  <mergeCells count="55">
    <mergeCell ref="B84:C84"/>
    <mergeCell ref="B85:C85"/>
    <mergeCell ref="B86:C86"/>
    <mergeCell ref="B87:C87"/>
    <mergeCell ref="B89:D89"/>
    <mergeCell ref="DN4:DN6"/>
    <mergeCell ref="DO4:DO6"/>
    <mergeCell ref="C6:E6"/>
    <mergeCell ref="B67:D67"/>
    <mergeCell ref="J78:K78"/>
    <mergeCell ref="DL4:DL6"/>
    <mergeCell ref="DM4:DM6"/>
    <mergeCell ref="BC4:BH5"/>
    <mergeCell ref="A1:E5"/>
    <mergeCell ref="F1:P1"/>
    <mergeCell ref="Q1:AA1"/>
    <mergeCell ref="AB1:AL1"/>
    <mergeCell ref="AM1:AW1"/>
    <mergeCell ref="AX1:BH1"/>
    <mergeCell ref="F4:J5"/>
    <mergeCell ref="K4:P5"/>
    <mergeCell ref="B83:D83"/>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U7:U13 Z7:Z13 AF7:AF13 AK7:AK13 AQ7:AQ13 AV7:AV13 BB7:BB13 BG7:BG13 BM7:BM13 BO7:BO13 BJ7:BJ13 BX7:BX13 BZ7:BZ13 BU7:BU13 CC7:CC13 CI7:CI13 CK7:CK13 CF7:CF13 CN7:CN13 CT7:CT13 CV7:CV13 CQ7:CQ13 CY7:CY13 DE7:DE13 DG7:DG13 DB7:DC13 DJ7:DJ13 DJ64:DJ65 DB64:DC65 DG64:DG65 DE64:DE65 CY64:CY65 CQ64:CQ65 CV64:CV65 CT64:CT65 CN64:CN65 CF64:CF65 CK64:CK65 CI64:CI65 CC64:CC65 BU64:BU65 BZ64:BZ65 BX64:BX65 BJ64:BJ65 BO64:BO65 BM64:BM65 BG64:BG65 BB64:BB65 AV64:AV65 AQ64:AQ65 AK64:AK65 AF64:AF65 Z64:Z65 U64:U65 U34:U37 Z34:Z37 AF34:AF37 AK34:AK37 AQ34:AQ37 AV34:AV37 BB34:BB37 BG34:BG37 BM34:BM37 BO34:BO37 BJ34:BJ37 BX34:BX37 BZ34:BZ37 BU34:BU37 CC34:CC37 CI34:CI37 CK34:CK37 CF34:CF37 CN34:CN37 CT34:CT37 CV34:CV37 CQ34:CQ37 CY34:CY37 DE34:DE37 DG34:DG37 DB34:DC37 DJ34:DJ37 O34:O37 BR34:BR37 DJ15:DJ31 DB15:DC31 DG15:DG31 DE15:DE31 CY15:CY31 CQ15:CQ31 CV15:CV31 CT15:CT31 CN15:CN31 CF15:CF31 CK15:CK31 CI15:CI31 CC15:CC31 BU15:BU31 BZ15:BZ31 BX15:BX31 BJ15:BJ31 BO15:BO31 BM15:BM31 BG15:BG31 BB15:BB31 AV15:AV31 AQ15:AQ31 AK15:AK31 AF15:AF31 Z15:Z31 U15:U31">
    <cfRule type="containsText" dxfId="1346" priority="88" operator="containsText" text="E">
      <formula>NOT(ISERROR(SEARCH("E",O7)))</formula>
    </cfRule>
    <cfRule type="containsText" dxfId="1345" priority="89" operator="containsText" text="A">
      <formula>NOT(ISERROR(SEARCH("A",O7)))</formula>
    </cfRule>
    <cfRule type="containsText" dxfId="1344" priority="90" operator="containsText" text="d">
      <formula>NOT(ISERROR(SEARCH("d",O7)))</formula>
    </cfRule>
  </conditionalFormatting>
  <conditionalFormatting sqref="O7:O13 O64:O65 O15:O31">
    <cfRule type="containsText" dxfId="1343" priority="85" operator="containsText" text="E">
      <formula>NOT(ISERROR(SEARCH("E",O7)))</formula>
    </cfRule>
    <cfRule type="containsText" dxfId="1342" priority="86" operator="containsText" text="A">
      <formula>NOT(ISERROR(SEARCH("A",O7)))</formula>
    </cfRule>
    <cfRule type="containsText" dxfId="1341" priority="87" operator="containsText" text="d">
      <formula>NOT(ISERROR(SEARCH("d",O7)))</formula>
    </cfRule>
  </conditionalFormatting>
  <conditionalFormatting sqref="J64:J65">
    <cfRule type="containsText" dxfId="1340" priority="82" operator="containsText" text="E">
      <formula>NOT(ISERROR(SEARCH("E",J64)))</formula>
    </cfRule>
    <cfRule type="containsText" dxfId="1339" priority="83" operator="containsText" text="A">
      <formula>NOT(ISERROR(SEARCH("A",J64)))</formula>
    </cfRule>
    <cfRule type="containsText" dxfId="1338" priority="84" operator="containsText" text="d">
      <formula>NOT(ISERROR(SEARCH("d",J64)))</formula>
    </cfRule>
  </conditionalFormatting>
  <conditionalFormatting sqref="BR7:BR13 BR64:BR65 BR15:BR31">
    <cfRule type="containsText" dxfId="1337" priority="79" operator="containsText" text="E">
      <formula>NOT(ISERROR(SEARCH("E",BR7)))</formula>
    </cfRule>
    <cfRule type="containsText" dxfId="1336" priority="80" operator="containsText" text="A">
      <formula>NOT(ISERROR(SEARCH("A",BR7)))</formula>
    </cfRule>
    <cfRule type="containsText" dxfId="1335" priority="81" operator="containsText" text="d">
      <formula>NOT(ISERROR(SEARCH("d",BR7)))</formula>
    </cfRule>
  </conditionalFormatting>
  <conditionalFormatting sqref="DJ32:DJ33 DB32:DC33 DG32:DG33 DE32:DE33 CY32:CY33 CQ32:CQ33 CV32:CV33 CT32:CT33 CN32:CN33 CF32:CF33 CK32:CK33 CI32:CI33 CC32:CC33 BU32:BU33 BZ32:BZ33 BX32:BX33 BJ32:BJ33 BO32:BO33 BM32:BM33 BG32:BG33 BB32:BB33 AV32:AV33 AQ32:AQ33 AK32:AK33 AF32:AF33 Z32:Z33 U32:U33 U58:U63 Z58:Z63 AF58:AF63 AK58:AK63 AQ58:AQ63 AV58:AV63 BB58:BB63 BG58:BG63 BM58:BM63 BO58:BO63 BJ58:BJ63 BX58:BX63 BZ58:BZ63 BU58:BU63 CC58:CC63 CI58:CI63 CK58:CK63 CF58:CF63 CN58:CN63 CT58:CT63 CV58:CV63 CQ58:CQ63 CY58:CY63 DE58:DE63 DG58:DG63 DB58:DC63 DJ58:DJ63">
    <cfRule type="containsText" dxfId="1334" priority="76" operator="containsText" text="E">
      <formula>NOT(ISERROR(SEARCH("E",U32)))</formula>
    </cfRule>
    <cfRule type="containsText" dxfId="1333" priority="77" operator="containsText" text="A">
      <formula>NOT(ISERROR(SEARCH("A",U32)))</formula>
    </cfRule>
    <cfRule type="containsText" dxfId="1332" priority="78" operator="containsText" text="d">
      <formula>NOT(ISERROR(SEARCH("d",U32)))</formula>
    </cfRule>
  </conditionalFormatting>
  <conditionalFormatting sqref="O32:O33 O58:O63">
    <cfRule type="containsText" dxfId="1331" priority="73" operator="containsText" text="E">
      <formula>NOT(ISERROR(SEARCH("E",O32)))</formula>
    </cfRule>
    <cfRule type="containsText" dxfId="1330" priority="74" operator="containsText" text="A">
      <formula>NOT(ISERROR(SEARCH("A",O32)))</formula>
    </cfRule>
    <cfRule type="containsText" dxfId="1329" priority="75" operator="containsText" text="d">
      <formula>NOT(ISERROR(SEARCH("d",O32)))</formula>
    </cfRule>
  </conditionalFormatting>
  <conditionalFormatting sqref="J58:J63">
    <cfRule type="containsText" dxfId="1328" priority="70" operator="containsText" text="E">
      <formula>NOT(ISERROR(SEARCH("E",J58)))</formula>
    </cfRule>
    <cfRule type="containsText" dxfId="1327" priority="71" operator="containsText" text="A">
      <formula>NOT(ISERROR(SEARCH("A",J58)))</formula>
    </cfRule>
    <cfRule type="containsText" dxfId="1326" priority="72" operator="containsText" text="d">
      <formula>NOT(ISERROR(SEARCH("d",J58)))</formula>
    </cfRule>
  </conditionalFormatting>
  <conditionalFormatting sqref="BR32:BR33 BR58:BR63">
    <cfRule type="containsText" dxfId="1325" priority="67" operator="containsText" text="E">
      <formula>NOT(ISERROR(SEARCH("E",BR32)))</formula>
    </cfRule>
    <cfRule type="containsText" dxfId="1324" priority="68" operator="containsText" text="A">
      <formula>NOT(ISERROR(SEARCH("A",BR32)))</formula>
    </cfRule>
    <cfRule type="containsText" dxfId="1323" priority="69" operator="containsText" text="d">
      <formula>NOT(ISERROR(SEARCH("d",BR32)))</formula>
    </cfRule>
  </conditionalFormatting>
  <conditionalFormatting sqref="U38:U41 Z38:Z41 AF38:AF41 AK38:AK41 AQ38:AQ41 AV38:AV41 BB38:BB41 BG38:BG41 BM38:BM41 BO38:BO41 BJ38:BJ41 BX38:BX41 BZ38:BZ41 BU38:BU41 CC38:CC41 CI38:CI41 CK38:CK41 CF38:CF41 CN38:CN41 CT38:CT41 CV38:CV41 CQ38:CQ41 CY38:CY41 DE38:DE41 DG38:DG41 DB38:DC41 DJ38:DJ41">
    <cfRule type="containsText" dxfId="1322" priority="64" operator="containsText" text="E">
      <formula>NOT(ISERROR(SEARCH("E",U38)))</formula>
    </cfRule>
    <cfRule type="containsText" dxfId="1321" priority="65" operator="containsText" text="A">
      <formula>NOT(ISERROR(SEARCH("A",U38)))</formula>
    </cfRule>
    <cfRule type="containsText" dxfId="1320" priority="66" operator="containsText" text="d">
      <formula>NOT(ISERROR(SEARCH("d",U38)))</formula>
    </cfRule>
  </conditionalFormatting>
  <conditionalFormatting sqref="O38:O41">
    <cfRule type="containsText" dxfId="1319" priority="61" operator="containsText" text="E">
      <formula>NOT(ISERROR(SEARCH("E",O38)))</formula>
    </cfRule>
    <cfRule type="containsText" dxfId="1318" priority="62" operator="containsText" text="A">
      <formula>NOT(ISERROR(SEARCH("A",O38)))</formula>
    </cfRule>
    <cfRule type="containsText" dxfId="1317" priority="63" operator="containsText" text="d">
      <formula>NOT(ISERROR(SEARCH("d",O38)))</formula>
    </cfRule>
  </conditionalFormatting>
  <conditionalFormatting sqref="BR38:BR41">
    <cfRule type="containsText" dxfId="1316" priority="58" operator="containsText" text="E">
      <formula>NOT(ISERROR(SEARCH("E",BR38)))</formula>
    </cfRule>
    <cfRule type="containsText" dxfId="1315" priority="59" operator="containsText" text="A">
      <formula>NOT(ISERROR(SEARCH("A",BR38)))</formula>
    </cfRule>
    <cfRule type="containsText" dxfId="1314" priority="60" operator="containsText" text="d">
      <formula>NOT(ISERROR(SEARCH("d",BR38)))</formula>
    </cfRule>
  </conditionalFormatting>
  <conditionalFormatting sqref="U42:U45 Z42:Z45 AF42:AF45 AK42:AK45 AQ42:AQ45 AV42:AV45 BB42:BB45 BG42:BG45 BM42:BM45 BO42:BO45 BJ42:BJ45 BX42:BX45 BZ42:BZ45 BU42:BU45 CC42:CC45 CI42:CI45 CK42:CK45 CF42:CF45 CN42:CN45 CT42:CT45 CV42:CV45 CQ42:CQ45 CY42:CY45 DE42:DE45 DG42:DG45 DB42:DC45 DJ42:DJ45">
    <cfRule type="containsText" dxfId="1313" priority="55" operator="containsText" text="E">
      <formula>NOT(ISERROR(SEARCH("E",U42)))</formula>
    </cfRule>
    <cfRule type="containsText" dxfId="1312" priority="56" operator="containsText" text="A">
      <formula>NOT(ISERROR(SEARCH("A",U42)))</formula>
    </cfRule>
    <cfRule type="containsText" dxfId="1311" priority="57" operator="containsText" text="d">
      <formula>NOT(ISERROR(SEARCH("d",U42)))</formula>
    </cfRule>
  </conditionalFormatting>
  <conditionalFormatting sqref="O42:O45">
    <cfRule type="containsText" dxfId="1310" priority="52" operator="containsText" text="E">
      <formula>NOT(ISERROR(SEARCH("E",O42)))</formula>
    </cfRule>
    <cfRule type="containsText" dxfId="1309" priority="53" operator="containsText" text="A">
      <formula>NOT(ISERROR(SEARCH("A",O42)))</formula>
    </cfRule>
    <cfRule type="containsText" dxfId="1308" priority="54" operator="containsText" text="d">
      <formula>NOT(ISERROR(SEARCH("d",O42)))</formula>
    </cfRule>
  </conditionalFormatting>
  <conditionalFormatting sqref="BR42:BR45">
    <cfRule type="containsText" dxfId="1307" priority="49" operator="containsText" text="E">
      <formula>NOT(ISERROR(SEARCH("E",BR42)))</formula>
    </cfRule>
    <cfRule type="containsText" dxfId="1306" priority="50" operator="containsText" text="A">
      <formula>NOT(ISERROR(SEARCH("A",BR42)))</formula>
    </cfRule>
    <cfRule type="containsText" dxfId="1305" priority="51" operator="containsText" text="d">
      <formula>NOT(ISERROR(SEARCH("d",BR42)))</formula>
    </cfRule>
  </conditionalFormatting>
  <conditionalFormatting sqref="U46:U48 Z46:Z48 AF46:AF48 AK46:AK48 AQ46:AQ48 AV46:AV48 BB46:BB48 BG46:BG48 BM46:BM48 BO46:BO48 BJ46:BJ48 BX46:BX48 BZ46:BZ48 BU46:BU48 CC46:CC48 CI46:CI48 CK46:CK48 CF46:CF48 CN46:CN48 CT46:CT48 CV46:CV48 CQ46:CQ48 CY46:CY48 DE46:DE48 DG46:DG48 DB46:DC48 DJ46:DJ48">
    <cfRule type="containsText" dxfId="1304" priority="46" operator="containsText" text="E">
      <formula>NOT(ISERROR(SEARCH("E",U46)))</formula>
    </cfRule>
    <cfRule type="containsText" dxfId="1303" priority="47" operator="containsText" text="A">
      <formula>NOT(ISERROR(SEARCH("A",U46)))</formula>
    </cfRule>
    <cfRule type="containsText" dxfId="1302" priority="48" operator="containsText" text="d">
      <formula>NOT(ISERROR(SEARCH("d",U46)))</formula>
    </cfRule>
  </conditionalFormatting>
  <conditionalFormatting sqref="O46:O48">
    <cfRule type="containsText" dxfId="1301" priority="43" operator="containsText" text="E">
      <formula>NOT(ISERROR(SEARCH("E",O46)))</formula>
    </cfRule>
    <cfRule type="containsText" dxfId="1300" priority="44" operator="containsText" text="A">
      <formula>NOT(ISERROR(SEARCH("A",O46)))</formula>
    </cfRule>
    <cfRule type="containsText" dxfId="1299" priority="45" operator="containsText" text="d">
      <formula>NOT(ISERROR(SEARCH("d",O46)))</formula>
    </cfRule>
  </conditionalFormatting>
  <conditionalFormatting sqref="BR46:BR48">
    <cfRule type="containsText" dxfId="1298" priority="40" operator="containsText" text="E">
      <formula>NOT(ISERROR(SEARCH("E",BR46)))</formula>
    </cfRule>
    <cfRule type="containsText" dxfId="1297" priority="41" operator="containsText" text="A">
      <formula>NOT(ISERROR(SEARCH("A",BR46)))</formula>
    </cfRule>
    <cfRule type="containsText" dxfId="1296" priority="42" operator="containsText" text="d">
      <formula>NOT(ISERROR(SEARCH("d",BR46)))</formula>
    </cfRule>
  </conditionalFormatting>
  <conditionalFormatting sqref="U49:U50 Z49:Z50 AF49:AF50 AK49:AK50 AQ49:AQ50 AV49:AV50 BB49:BB50 BG49:BG50 BM49:BM50 BO49:BO50 BJ49:BJ50 BX49:BX50 BZ49:BZ50 BU49:BU50 CC49:CC50 CI49:CI50 CK49:CK50 CF49:CF50 CN49:CN50 CT49:CT50 CV49:CV50 CQ49:CQ50 CY49:CY50 DE49:DE50 DG49:DG50 DB49:DC50 DJ49:DJ50 DJ57 DB57:DC57 DG57 DE57 CY57 CQ57 CV57 CT57 CN57 CF57 CK57 CI57 CC57 BU57 BZ57 BX57 BJ57 BO57 BM57 BG57 BB57 AV57 AQ57 AK57 AF57 Z57 U57">
    <cfRule type="containsText" dxfId="1295" priority="37" operator="containsText" text="E">
      <formula>NOT(ISERROR(SEARCH("E",U49)))</formula>
    </cfRule>
    <cfRule type="containsText" dxfId="1294" priority="38" operator="containsText" text="A">
      <formula>NOT(ISERROR(SEARCH("A",U49)))</formula>
    </cfRule>
    <cfRule type="containsText" dxfId="1293" priority="39" operator="containsText" text="d">
      <formula>NOT(ISERROR(SEARCH("d",U49)))</formula>
    </cfRule>
  </conditionalFormatting>
  <conditionalFormatting sqref="O49:O50 O57">
    <cfRule type="containsText" dxfId="1292" priority="34" operator="containsText" text="E">
      <formula>NOT(ISERROR(SEARCH("E",O49)))</formula>
    </cfRule>
    <cfRule type="containsText" dxfId="1291" priority="35" operator="containsText" text="A">
      <formula>NOT(ISERROR(SEARCH("A",O49)))</formula>
    </cfRule>
    <cfRule type="containsText" dxfId="1290" priority="36" operator="containsText" text="d">
      <formula>NOT(ISERROR(SEARCH("d",O49)))</formula>
    </cfRule>
  </conditionalFormatting>
  <conditionalFormatting sqref="J57">
    <cfRule type="containsText" dxfId="1289" priority="31" operator="containsText" text="E">
      <formula>NOT(ISERROR(SEARCH("E",J57)))</formula>
    </cfRule>
    <cfRule type="containsText" dxfId="1288" priority="32" operator="containsText" text="A">
      <formula>NOT(ISERROR(SEARCH("A",J57)))</formula>
    </cfRule>
    <cfRule type="containsText" dxfId="1287" priority="33" operator="containsText" text="d">
      <formula>NOT(ISERROR(SEARCH("d",J57)))</formula>
    </cfRule>
  </conditionalFormatting>
  <conditionalFormatting sqref="BR49:BR50 BR57">
    <cfRule type="containsText" dxfId="1286" priority="28" operator="containsText" text="E">
      <formula>NOT(ISERROR(SEARCH("E",BR49)))</formula>
    </cfRule>
    <cfRule type="containsText" dxfId="1285" priority="29" operator="containsText" text="A">
      <formula>NOT(ISERROR(SEARCH("A",BR49)))</formula>
    </cfRule>
    <cfRule type="containsText" dxfId="1284" priority="30" operator="containsText" text="d">
      <formula>NOT(ISERROR(SEARCH("d",BR49)))</formula>
    </cfRule>
  </conditionalFormatting>
  <conditionalFormatting sqref="DJ51:DJ56 DB51:DC56 DG51:DG56 DE51:DE56 CY51:CY56 CQ51:CQ56 CV51:CV56 CT51:CT56 CN51:CN56 CF51:CF56 CK51:CK56 CI51:CI56 CC51:CC56 BU51:BU56 BZ51:BZ56 BX51:BX56 BJ51:BJ56 BO51:BO56 BM51:BM56 BG51:BG56 BB51:BB56 AV51:AV56 AQ51:AQ56 AK51:AK56 AF51:AF56 Z51:Z56 U51:U56">
    <cfRule type="containsText" dxfId="1283" priority="25" operator="containsText" text="E">
      <formula>NOT(ISERROR(SEARCH("E",U51)))</formula>
    </cfRule>
    <cfRule type="containsText" dxfId="1282" priority="26" operator="containsText" text="A">
      <formula>NOT(ISERROR(SEARCH("A",U51)))</formula>
    </cfRule>
    <cfRule type="containsText" dxfId="1281" priority="27" operator="containsText" text="d">
      <formula>NOT(ISERROR(SEARCH("d",U51)))</formula>
    </cfRule>
  </conditionalFormatting>
  <conditionalFormatting sqref="O51:O56">
    <cfRule type="containsText" dxfId="1280" priority="22" operator="containsText" text="E">
      <formula>NOT(ISERROR(SEARCH("E",O51)))</formula>
    </cfRule>
    <cfRule type="containsText" dxfId="1279" priority="23" operator="containsText" text="A">
      <formula>NOT(ISERROR(SEARCH("A",O51)))</formula>
    </cfRule>
    <cfRule type="containsText" dxfId="1278" priority="24" operator="containsText" text="d">
      <formula>NOT(ISERROR(SEARCH("d",O51)))</formula>
    </cfRule>
  </conditionalFormatting>
  <conditionalFormatting sqref="J51:J56">
    <cfRule type="containsText" dxfId="1277" priority="19" operator="containsText" text="E">
      <formula>NOT(ISERROR(SEARCH("E",J51)))</formula>
    </cfRule>
    <cfRule type="containsText" dxfId="1276" priority="20" operator="containsText" text="A">
      <formula>NOT(ISERROR(SEARCH("A",J51)))</formula>
    </cfRule>
    <cfRule type="containsText" dxfId="1275" priority="21" operator="containsText" text="d">
      <formula>NOT(ISERROR(SEARCH("d",J51)))</formula>
    </cfRule>
  </conditionalFormatting>
  <conditionalFormatting sqref="BR51:BR56">
    <cfRule type="containsText" dxfId="1274" priority="16" operator="containsText" text="E">
      <formula>NOT(ISERROR(SEARCH("E",BR51)))</formula>
    </cfRule>
    <cfRule type="containsText" dxfId="1273" priority="17" operator="containsText" text="A">
      <formula>NOT(ISERROR(SEARCH("A",BR51)))</formula>
    </cfRule>
    <cfRule type="containsText" dxfId="1272" priority="18" operator="containsText" text="d">
      <formula>NOT(ISERROR(SEARCH("d",BR51)))</formula>
    </cfRule>
  </conditionalFormatting>
  <conditionalFormatting sqref="J7:J13 J15:J50">
    <cfRule type="containsText" dxfId="1271" priority="13" operator="containsText" text="E">
      <formula>NOT(ISERROR(SEARCH("E",J7)))</formula>
    </cfRule>
    <cfRule type="containsText" dxfId="1270" priority="14" operator="containsText" text="A">
      <formula>NOT(ISERROR(SEARCH("A",J7)))</formula>
    </cfRule>
    <cfRule type="containsText" dxfId="1269" priority="15" operator="containsText" text="d">
      <formula>NOT(ISERROR(SEARCH("d",J7)))</formula>
    </cfRule>
  </conditionalFormatting>
  <conditionalFormatting sqref="DJ14 DB14:DC14 DG14 DE14 CY14 CQ14 CV14 CT14 CN14 CF14 CK14 CI14 CC14 BU14 BZ14 BX14 BJ14 BO14 BM14 BG14 BB14 AV14 AQ14 AK14 AF14 Z14 U14">
    <cfRule type="containsText" dxfId="1268" priority="10" operator="containsText" text="E">
      <formula>NOT(ISERROR(SEARCH("E",U14)))</formula>
    </cfRule>
    <cfRule type="containsText" dxfId="1267" priority="11" operator="containsText" text="A">
      <formula>NOT(ISERROR(SEARCH("A",U14)))</formula>
    </cfRule>
    <cfRule type="containsText" dxfId="1266" priority="12" operator="containsText" text="d">
      <formula>NOT(ISERROR(SEARCH("d",U14)))</formula>
    </cfRule>
  </conditionalFormatting>
  <conditionalFormatting sqref="O14">
    <cfRule type="containsText" dxfId="1265" priority="7" operator="containsText" text="E">
      <formula>NOT(ISERROR(SEARCH("E",O14)))</formula>
    </cfRule>
    <cfRule type="containsText" dxfId="1264" priority="8" operator="containsText" text="A">
      <formula>NOT(ISERROR(SEARCH("A",O14)))</formula>
    </cfRule>
    <cfRule type="containsText" dxfId="1263" priority="9" operator="containsText" text="d">
      <formula>NOT(ISERROR(SEARCH("d",O14)))</formula>
    </cfRule>
  </conditionalFormatting>
  <conditionalFormatting sqref="BR14">
    <cfRule type="containsText" dxfId="1262" priority="4" operator="containsText" text="E">
      <formula>NOT(ISERROR(SEARCH("E",BR14)))</formula>
    </cfRule>
    <cfRule type="containsText" dxfId="1261" priority="5" operator="containsText" text="A">
      <formula>NOT(ISERROR(SEARCH("A",BR14)))</formula>
    </cfRule>
    <cfRule type="containsText" dxfId="1260" priority="6" operator="containsText" text="d">
      <formula>NOT(ISERROR(SEARCH("d",BR14)))</formula>
    </cfRule>
  </conditionalFormatting>
  <conditionalFormatting sqref="J14">
    <cfRule type="containsText" dxfId="1259" priority="1" operator="containsText" text="E">
      <formula>NOT(ISERROR(SEARCH("E",J14)))</formula>
    </cfRule>
    <cfRule type="containsText" dxfId="1258" priority="2" operator="containsText" text="A">
      <formula>NOT(ISERROR(SEARCH("A",J14)))</formula>
    </cfRule>
    <cfRule type="containsText" dxfId="1257" priority="3" operator="containsText" text="d">
      <formula>NOT(ISERROR(SEARCH("d",J14)))</formula>
    </cfRule>
  </conditionalFormatting>
  <dataValidations count="9">
    <dataValidation type="list" allowBlank="1" showInputMessage="1" showErrorMessage="1" sqref="CU7:CU65">
      <formula1>$B$91:$B$107</formula1>
    </dataValidation>
    <dataValidation type="list" allowBlank="1" showInputMessage="1" showErrorMessage="1" sqref="AX7:AX65 DA7:DA65 BC7:BC65">
      <formula1>$B$69:$B$81</formula1>
    </dataValidation>
    <dataValidation type="list" allowBlank="1" showInputMessage="1" showErrorMessage="1" sqref="AG7:AG65 DF7:DF65 V7:V65 BT7:BT65 BY7:BY65 BN7:BN65 Q7:Q65 BI7:BI65 CJ7:CJ65 CP7:CP65 AB7:AB68 CE7:CE65 AM7:AM65 K7:K65 F7:F65 AR7:AR65">
      <formula1>$D$97:$D$142</formula1>
    </dataValidation>
    <dataValidation type="list" allowBlank="1" showErrorMessage="1" sqref="J51:J65">
      <formula1>$C$109:$C$112</formula1>
    </dataValidation>
    <dataValidation allowBlank="1" showInputMessage="1" showErrorMessage="1" errorTitle="Ops!" error="Use os termos:_x000a_E= Excluido_x000a_A= Advertido_x000a_D=Desclasificado_x000a_ou deixe em branco" sqref="DL7:DM65"/>
    <dataValidation type="list" allowBlank="1" showInputMessage="1" showErrorMessage="1" errorTitle="Ops!" error="Esta nota não pode ser aceita para melhor volta e/ou Pole!" sqref="BA7:BA65">
      <formula1>$D$69:$D$71</formula1>
    </dataValidation>
    <dataValidation allowBlank="1" errorTitle="Ops!" error="Piloto atingiu os 25 pontos" promptTitle="Ja era" prompt="CBA" sqref="DN7:DN65"/>
    <dataValidation type="whole" operator="lessThanOrEqual" allowBlank="1" showInputMessage="1" showErrorMessage="1" errorTitle="oPS!" error="SOMENTE 1 PONTO!" sqref="CG7:CH65 CA7:CB65 DD7:DD65 S7:T65 X7:Y65 AD7:AE65 AI7:AJ65 AO7:AP65 AT7:AU65 AZ7:AZ65 BE7:BF65 M7:N65 BP7:BQ65 BV7:BW65 CL7:CM65 CW7:CX65 H7:I65 CR7:CS65 DH7:DI65 BK7:BL65">
      <formula1>1</formula1>
    </dataValidation>
    <dataValidation type="list" allowBlank="1" showInputMessage="1" showErrorMessage="1" sqref="BS7:BS65 CZ7:CZ65 BH7:BH65 AW7:AW65 AA7:AA65 CO7:CO65 AL7:AL65 CD7:CD65 DK7:DK65 P7:P65">
      <formula1>$C$109:$C$112</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0">
        <x14:dataValidation type="list" allowBlank="1" showErrorMessage="1">
          <x14:formula1>
            <xm:f>'OLD 250'!#REF!</xm:f>
          </x14:formula1>
          <xm:sqref>O7:O65</xm:sqref>
        </x14:dataValidation>
        <x14:dataValidation type="list" allowBlank="1" showErrorMessage="1">
          <x14:formula1>
            <xm:f>'OLD 250'!#REF!</xm:f>
          </x14:formula1>
          <xm:sqref>J7:J50</xm:sqref>
        </x14:dataValidation>
        <x14:dataValidation type="list" allowBlank="1" showInputMessage="1" showErrorMessage="1" errorTitle="Ops!" error="Use os termos:_x000a_E= Excluido_x000a_A= Advertido_x000a_D=Desclasificado_x000a_ou deixe em branco">
          <x14:formula1>
            <xm:f>'OLD 250'!#REF!</xm:f>
          </x14:formula1>
          <xm:sqref>DJ7:DJ65</xm:sqref>
        </x14:dataValidation>
        <x14:dataValidation type="list" allowBlank="1" showInputMessage="1" showErrorMessage="1" errorTitle="Ops!" error="Use os termos:_x000a_E= Excluido_x000a_A= Advertido_x000a_D=Desclasificado_x000a_ou deixe em branco">
          <x14:formula1>
            <xm:f>'OLD 250'!#REF!</xm:f>
          </x14:formula1>
          <xm:sqref>CI7:CI65</xm:sqref>
        </x14:dataValidation>
        <x14:dataValidation type="list" allowBlank="1" showInputMessage="1" showErrorMessage="1" errorTitle="Ops!" error="Use os termos:_x000a_E= Excluido_x000a_A= Advertido_x000a_D=Desclasificado_x000a_ou deixe em branco">
          <x14:formula1>
            <xm:f>'OLD 250'!#REF!</xm:f>
          </x14:formula1>
          <xm:sqref>BX7:BX65</xm:sqref>
        </x14:dataValidation>
        <x14:dataValidation type="list" allowBlank="1" showInputMessage="1" showErrorMessage="1" errorTitle="Ops!" error="Use os termos:_x000a_E= Excluido_x000a_A= Advertido_x000a_D=Desclasificado_x000a_ou deixe em branco">
          <x14:formula1>
            <xm:f>'OLD 250'!#REF!</xm:f>
          </x14:formula1>
          <xm:sqref>Z7:Z65</xm:sqref>
        </x14:dataValidation>
        <x14:dataValidation type="list" allowBlank="1" showInputMessage="1" showErrorMessage="1" errorTitle="Ops!" error="Use os termos:_x000a_E= Excluido_x000a_A= Advertido_x000a_D=Desclasificado_x000a_ou deixe em branco">
          <x14:formula1>
            <xm:f>'OLD 250'!#REF!</xm:f>
          </x14:formula1>
          <xm:sqref>BR7:BR65</xm:sqref>
        </x14:dataValidation>
        <x14:dataValidation type="list" allowBlank="1" showInputMessage="1" showErrorMessage="1" errorTitle="Ops!" error="Use os termos:_x000a_E= Excluido_x000a_A= Advertido_x000a_D=Desclasificado_x000a_ou deixe em branco">
          <x14:formula1>
            <xm:f>'OLD 250'!#REF!</xm:f>
          </x14:formula1>
          <xm:sqref>CC7:CC65</xm:sqref>
        </x14:dataValidation>
        <x14:dataValidation type="list" allowBlank="1" showInputMessage="1" showErrorMessage="1" errorTitle="Ops!" error="Use os termos:_x000a_E= Excluido_x000a_A= Advertido_x000a_D=Desclasificado_x000a_ou deixe em branco">
          <x14:formula1>
            <xm:f>'OLD 250'!#REF!</xm:f>
          </x14:formula1>
          <xm:sqref>AK7:AK65</xm:sqref>
        </x14:dataValidation>
        <x14:dataValidation type="list" allowBlank="1" showInputMessage="1" showErrorMessage="1" errorTitle="Ops!" error="Use os termos:_x000a_E= Excluido_x000a_A= Advertido_x000a_D=Desclasificado_x000a_ou deixe em branco">
          <x14:formula1>
            <xm:f>'OLD 250'!#REF!</xm:f>
          </x14:formula1>
          <xm:sqref>CT7:CT65</xm:sqref>
        </x14:dataValidation>
        <x14:dataValidation type="list" allowBlank="1" showInputMessage="1" showErrorMessage="1" errorTitle="Ops!" error="Use os termos:_x000a_E= Excluido_x000a_A= Advertido_x000a_D=Desclasificado_x000a_ou deixe em branco">
          <x14:formula1>
            <xm:f>'OLD 250'!#REF!</xm:f>
          </x14:formula1>
          <xm:sqref>AF7:AF65</xm:sqref>
        </x14:dataValidation>
        <x14:dataValidation type="list" allowBlank="1" showInputMessage="1" showErrorMessage="1" errorTitle="Ops!" error="Use os termos:_x000a_E= Excluido_x000a_A= Advertido_x000a_D=Desclasificado_x000a_ou deixe em branco">
          <x14:formula1>
            <xm:f>'OLD 250'!#REF!</xm:f>
          </x14:formula1>
          <xm:sqref>AQ7:AQ65</xm:sqref>
        </x14:dataValidation>
        <x14:dataValidation type="list" allowBlank="1" showInputMessage="1" showErrorMessage="1" errorTitle="Ops!" error="Use os termos:_x000a_E= Excluido_x000a_A= Advertido_x000a_D=Desclasificado_x000a_ou deixe em branco">
          <x14:formula1>
            <xm:f>'OLD 250'!#REF!</xm:f>
          </x14:formula1>
          <xm:sqref>CY7:CY65</xm:sqref>
        </x14:dataValidation>
        <x14:dataValidation type="list" allowBlank="1" showInputMessage="1" showErrorMessage="1" errorTitle="Ops!" error="Use os termos:_x000a_E= Excluido_x000a_A= Advertido_x000a_D=Desclasificado_x000a_ou deixe em branco">
          <x14:formula1>
            <xm:f>'OLD 250'!#REF!</xm:f>
          </x14:formula1>
          <xm:sqref>BG7:BG65</xm:sqref>
        </x14:dataValidation>
        <x14:dataValidation type="list" allowBlank="1" showInputMessage="1" showErrorMessage="1" errorTitle="Ops!" error="Use os termos:_x000a_E= Excluido_x000a_A= Advertido_x000a_D=Desclasificado_x000a_ou deixe em branco">
          <x14:formula1>
            <xm:f>'OLD 250'!#REF!</xm:f>
          </x14:formula1>
          <xm:sqref>U7:U65</xm:sqref>
        </x14:dataValidation>
        <x14:dataValidation type="list" allowBlank="1" showInputMessage="1" showErrorMessage="1" errorTitle="Ops!" error="Use os termos:_x000a_E= Excluido_x000a_A= Advertido_x000a_D=Desclasificado_x000a_ou deixe em branco">
          <x14:formula1>
            <xm:f>'OLD 250'!#REF!</xm:f>
          </x14:formula1>
          <xm:sqref>AV7:AV65</xm:sqref>
        </x14:dataValidation>
        <x14:dataValidation type="list" allowBlank="1" showInputMessage="1" showErrorMessage="1" errorTitle="Ops!" error="Use os termos:_x000a_E= Excluido_x000a_A= Advertido_x000a_D=Desclasificado_x000a_ou deixe em branco">
          <x14:formula1>
            <xm:f>'OLD 250'!#REF!</xm:f>
          </x14:formula1>
          <xm:sqref>CN7:CN65</xm:sqref>
        </x14:dataValidation>
        <x14:dataValidation type="list" allowBlank="1" showInputMessage="1" showErrorMessage="1" errorTitle="Ops!" error="Use os termos:_x000a_E= Excluido_x000a_A= Advertido_x000a_D=Desclasificado_x000a_ou deixe em branco">
          <x14:formula1>
            <xm:f>'OLD 250'!#REF!</xm:f>
          </x14:formula1>
          <xm:sqref>BB7:BB65</xm:sqref>
        </x14:dataValidation>
        <x14:dataValidation type="list" allowBlank="1" showInputMessage="1" showErrorMessage="1" errorTitle="Ops!" error="Use os termos:_x000a_E= Excluido_x000a_A= Advertido_x000a_D=Desclasificado_x000a_ou deixe em branco">
          <x14:formula1>
            <xm:f>'OLD 250'!#REF!</xm:f>
          </x14:formula1>
          <xm:sqref>DE7:DE65</xm:sqref>
        </x14:dataValidation>
        <x14:dataValidation type="list" allowBlank="1" showInputMessage="1" showErrorMessage="1" errorTitle="Ops!" error="Use os termos:_x000a_E= Excluido_x000a_A= Advertido_x000a_D=Desclasificado_x000a_ou deixe em branco">
          <x14:formula1>
            <xm:f>'OLD 250'!#REF!</xm:f>
          </x14:formula1>
          <xm:sqref>BM7:BM65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U184"/>
  <sheetViews>
    <sheetView zoomScaleNormal="100" zoomScaleSheetLayoutView="51" workbookViewId="0">
      <pane xSplit="5" ySplit="6" topLeftCell="U7" activePane="bottomRight" state="frozen"/>
      <selection pane="topRight" activeCell="F1" sqref="F1"/>
      <selection pane="bottomLeft" activeCell="A7" sqref="A7"/>
      <selection pane="bottomRight" activeCell="CV10" sqref="CV10"/>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9" width="6.7109375" style="556" hidden="1" customWidth="1"/>
    <col min="10" max="11" width="6.7109375" style="556" customWidth="1"/>
    <col min="12" max="12" width="9.42578125" style="556" bestFit="1" customWidth="1"/>
    <col min="13" max="14" width="6.7109375" style="556" hidden="1" customWidth="1"/>
    <col min="15"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208</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06"/>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06"/>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543">
        <v>72</v>
      </c>
      <c r="B7" s="141">
        <f t="shared" ref="B7:B14" si="0">SUMPRODUCT(--(G7:DK7="I"))</f>
        <v>2</v>
      </c>
      <c r="C7" s="142" t="s">
        <v>218</v>
      </c>
      <c r="D7" s="143"/>
      <c r="E7" s="277"/>
      <c r="F7" s="511">
        <v>1</v>
      </c>
      <c r="G7" s="145">
        <f t="shared" ref="G7:G14" si="1">IF(OR(J7="E",J7="D"),0,VLOOKUP(F7,$B$68:$C$80,2)+I7+H7)</f>
        <v>20</v>
      </c>
      <c r="H7" s="145"/>
      <c r="I7" s="145"/>
      <c r="J7" s="145"/>
      <c r="K7" s="511">
        <v>1</v>
      </c>
      <c r="L7" s="145">
        <f t="shared" ref="L7:L14" si="2">IF(OR(O7="E",O7="D"),0,VLOOKUP(K7,$B$68:$C$80,2)+M7+N7)</f>
        <v>20</v>
      </c>
      <c r="M7" s="145"/>
      <c r="N7" s="145"/>
      <c r="O7" s="145"/>
      <c r="P7" s="427" t="s">
        <v>33</v>
      </c>
      <c r="Q7" s="278"/>
      <c r="R7" s="146">
        <f t="shared" ref="R7:R14" si="3">IF(OR(U7="E",U7="D"),0,VLOOKUP(Q7,$B$68:$C$80,2)+S7+T7)</f>
        <v>0</v>
      </c>
      <c r="S7" s="146"/>
      <c r="T7" s="146"/>
      <c r="U7" s="146"/>
      <c r="V7" s="146"/>
      <c r="W7" s="146">
        <f t="shared" ref="W7:W14" si="4">IF(OR(Z7="E",Z7="D"),0,VLOOKUP(V7,$B$90:$C$106,2)+X7+Y7)</f>
        <v>0</v>
      </c>
      <c r="X7" s="146"/>
      <c r="Y7" s="146"/>
      <c r="Z7" s="146"/>
      <c r="AA7" s="563"/>
      <c r="AB7" s="279">
        <v>1</v>
      </c>
      <c r="AC7" s="279">
        <f t="shared" ref="AC7:AC14" si="5">IF(OR(AF7="E",AF7="D"),0,VLOOKUP(AB7,$B$68:$C$80,2)+AD7+AE7)</f>
        <v>20</v>
      </c>
      <c r="AD7" s="147"/>
      <c r="AE7" s="147"/>
      <c r="AF7" s="147"/>
      <c r="AG7" s="147">
        <v>1</v>
      </c>
      <c r="AH7" s="147">
        <f t="shared" ref="AH7:AH14" si="6">IF(OR(AK7="E",AK7="D"),0,VLOOKUP(AG7,$B$90:$C$106,2)+AI7+AJ7)</f>
        <v>20</v>
      </c>
      <c r="AI7" s="147"/>
      <c r="AJ7" s="147"/>
      <c r="AK7" s="147"/>
      <c r="AL7" s="561" t="s">
        <v>33</v>
      </c>
      <c r="AM7" s="281"/>
      <c r="AN7" s="148">
        <f t="shared" ref="AN7:AN14" si="7">IF(OR(AQ7="E",AQ7="D"),0,VLOOKUP(AM7,$B$68:$C$80,2)+AO7+AP7)</f>
        <v>0</v>
      </c>
      <c r="AO7" s="148"/>
      <c r="AP7" s="148"/>
      <c r="AQ7" s="148"/>
      <c r="AR7" s="281"/>
      <c r="AS7" s="148">
        <f t="shared" ref="AS7:AS14" si="8">IF(OR(AV7="E",AV7="D"),0,VLOOKUP(AR7,$B$90:$C$106,2)+AT7+AU7)</f>
        <v>0</v>
      </c>
      <c r="AT7" s="148"/>
      <c r="AU7" s="148"/>
      <c r="AV7" s="148"/>
      <c r="AW7" s="282"/>
      <c r="AX7" s="283">
        <v>0</v>
      </c>
      <c r="AY7" s="149">
        <f t="shared" ref="AY7:AY14" si="9">IF(OR(BB7="E",BB7="D"),0,VLOOKUP(AX7,$B$68:$C$80,2)+AZ7+BA7)</f>
        <v>0</v>
      </c>
      <c r="AZ7" s="149"/>
      <c r="BA7" s="149"/>
      <c r="BB7" s="149"/>
      <c r="BC7" s="149">
        <v>0</v>
      </c>
      <c r="BD7" s="149">
        <f t="shared" ref="BD7:BD14" si="10">IF(OR(BG7="E",BG7="D"),0,VLOOKUP(BC7,$B$90:$C$106,2)+BE7+BF7)</f>
        <v>0</v>
      </c>
      <c r="BE7" s="149"/>
      <c r="BF7" s="149"/>
      <c r="BG7" s="149"/>
      <c r="BH7" s="284"/>
      <c r="BI7" s="285"/>
      <c r="BJ7" s="150">
        <f t="shared" ref="BJ7:BJ14" si="11">IF(OR(BM7="E",BM7="D"),0,VLOOKUP(BI7,$B$68:$C$80,2)+BK7+BL7)</f>
        <v>0</v>
      </c>
      <c r="BK7" s="150"/>
      <c r="BL7" s="150"/>
      <c r="BM7" s="150"/>
      <c r="BN7" s="150"/>
      <c r="BO7" s="150">
        <f t="shared" ref="BO7:BO14" si="12">IF(OR(BQ7="E",BQ7="D"),0,VLOOKUP(BN7,$B$90:$C$106,2)+BP7+BQ7)</f>
        <v>0</v>
      </c>
      <c r="BP7" s="150"/>
      <c r="BQ7" s="150"/>
      <c r="BR7" s="150"/>
      <c r="BS7" s="562"/>
      <c r="BT7" s="287"/>
      <c r="BU7" s="151">
        <f t="shared" ref="BU7:BU14" si="13">IF(OR(BX7="E",BX7="D"),0,VLOOKUP(BT7,$B$68:$C$80,2)+BV7+BW7)</f>
        <v>0</v>
      </c>
      <c r="BV7" s="151"/>
      <c r="BW7" s="151"/>
      <c r="BX7" s="151"/>
      <c r="BY7" s="151"/>
      <c r="BZ7" s="151">
        <f t="shared" ref="BZ7:BZ14" si="14">IF(OR(CC7="E",CC7="D"),0,VLOOKUP(BY7,$B$90:$C$106,2)+CA7+CB7)</f>
        <v>0</v>
      </c>
      <c r="CA7" s="151"/>
      <c r="CB7" s="151"/>
      <c r="CC7" s="151"/>
      <c r="CD7" s="288"/>
      <c r="CE7" s="289"/>
      <c r="CF7" s="152">
        <f t="shared" ref="CF7:CF14" si="15">IF(OR(CI7="E",CI7="D"),0,VLOOKUP(CE7,$B$68:$C$80,2)+CG7+CH7)</f>
        <v>0</v>
      </c>
      <c r="CG7" s="152"/>
      <c r="CH7" s="152"/>
      <c r="CI7" s="152"/>
      <c r="CJ7" s="152"/>
      <c r="CK7" s="152">
        <f t="shared" ref="CK7:CK14" si="16">IF(OR(CN7="E",CN7="D"),0,VLOOKUP(CJ7,$B$90:$C$106,2)+CL7+CM7)</f>
        <v>0</v>
      </c>
      <c r="CL7" s="152"/>
      <c r="CM7" s="152"/>
      <c r="CN7" s="152"/>
      <c r="CO7" s="290"/>
      <c r="CP7" s="291"/>
      <c r="CQ7" s="153">
        <f t="shared" ref="CQ7:CQ14" si="17">IF(OR(CT7="E",CT7="D"),0,VLOOKUP(CP7,$B$68:$C$80,2)+CR7+CS7)</f>
        <v>0</v>
      </c>
      <c r="CR7" s="153"/>
      <c r="CS7" s="153"/>
      <c r="CT7" s="153"/>
      <c r="CU7" s="291"/>
      <c r="CV7" s="153">
        <f t="shared" ref="CV7:CV14" si="18">IF(OR(CY7="E",CY7="D"),0,VLOOKUP(CU7,$B$90:$C$106,2)+CW7+CX7)</f>
        <v>0</v>
      </c>
      <c r="CW7" s="153"/>
      <c r="CX7" s="153"/>
      <c r="CY7" s="153"/>
      <c r="CZ7" s="292"/>
      <c r="DA7" s="293">
        <v>0</v>
      </c>
      <c r="DB7" s="154">
        <f t="shared" ref="DB7:DB14" si="19">IF(OR(DE7="E",DE7="D"),0,VLOOKUP(DA7,$B$68:$C$80,2)+DC7+DD7)</f>
        <v>0</v>
      </c>
      <c r="DC7" s="154"/>
      <c r="DD7" s="154"/>
      <c r="DE7" s="154"/>
      <c r="DF7" s="154"/>
      <c r="DG7" s="154">
        <f t="shared" ref="DG7:DG14" si="20">IF(OR(DJ7="E",DJ7="D"),0,VLOOKUP(DF7,$B$90:$C$106,2)+DH7+DI7)</f>
        <v>0</v>
      </c>
      <c r="DH7" s="154"/>
      <c r="DI7" s="154"/>
      <c r="DJ7" s="154"/>
      <c r="DK7" s="293"/>
      <c r="DL7" s="294">
        <f t="shared" ref="DL7:DL14" si="21">G7+L7+R7+W7+AC7+AH7+AN7+AS7+AY7+BD7+BJ7+BO7+BU7+BZ7+CF7+CK7+CQ7+CV7+DB7+DG7</f>
        <v>80</v>
      </c>
      <c r="DM7" s="156">
        <f t="shared" ref="DM7:DM14" si="22">SUMPRODUCT(--(G7:DJ7="E")--(G7:DJ7="D"))</f>
        <v>0</v>
      </c>
      <c r="DN7" s="295">
        <f t="shared" ref="DN7:DN14" si="23">EM7+EO7+EQ7+ES7+EU7</f>
        <v>0</v>
      </c>
      <c r="DO7" s="296">
        <f t="array" aca="1" ref="DO7" ca="1">SUM(LARGE(DR7:EK7,ROW(INDIRECT("1:"&amp;COUNT(DR7:EK7)-D$73))))+SUM(IF(ISNUMBER(VALUE(MID(IF(LEN(IF(ISNUMBER(DR7:EK7),0,DR7:EK7))&gt;1,DR7:EK7,0),1,LEN(IF(LEN(IF(ISNUMBER(DR7:EK7),0,DR7:EK7))&gt;1,DR7:EK7,0))-1)))=FALSE,0,VALUE(MID(IF(LEN(IF(ISNUMBER(DR7:EK7),0,DR7:EK7))&gt;1,DR7:EK7,0),1,LEN(IF(LEN(IF(ISNUMBER(DR7:EK7),0,DR7:EK7))&gt;1,DR7:EK7,0))-1))))</f>
        <v>80</v>
      </c>
      <c r="DP7" s="158">
        <f t="shared" ref="DP7:DP64" si="24">SUMPRODUCT(--(G7:DJ7="E")--(G7:DJ7="D"))</f>
        <v>0</v>
      </c>
      <c r="DR7" s="158">
        <f t="array" ref="DR7">IF(OR(J7="D",J7="E"),IF(H7+I7&gt;0,H7+I7 &amp;"X","X"),G7)</f>
        <v>20</v>
      </c>
      <c r="DS7" s="158">
        <f t="array" ref="DS7">IF(OR(O7="D",O7="E"),IF(M7+N7&gt;0,M7+N7 &amp;"X","X"),L7)</f>
        <v>20</v>
      </c>
      <c r="DT7" s="158">
        <f t="array" ref="DT7">IF(OR(U7="D",U7="E"),IF(S7+T7&gt;0,S7+T7 &amp;"X","X"),R7)</f>
        <v>0</v>
      </c>
      <c r="DU7" s="158">
        <f t="array" ref="DU7">IF(OR(Z7="D",Z7="E"),IF(X7+Y7&gt;0,X7+Y7 &amp;"X","X"),W7)</f>
        <v>0</v>
      </c>
      <c r="DV7" s="158">
        <f t="array" ref="DV7">IF(OR(AF7="D",AF7="E"),IF(AD7+AE7&gt;0,AD7+AE7 &amp;"X","X"),AC7)</f>
        <v>20</v>
      </c>
      <c r="DW7" s="158">
        <f t="array" ref="DW7">IF(OR(AK7="D",AK7="E"),IF(AI7+AJ7&gt;0,AI7+AJ7 &amp;"X","X"),AH7)</f>
        <v>20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543">
        <v>7</v>
      </c>
      <c r="B8" s="141">
        <f t="shared" si="0"/>
        <v>1</v>
      </c>
      <c r="C8" s="142" t="s">
        <v>339</v>
      </c>
      <c r="D8" s="143"/>
      <c r="E8" s="277"/>
      <c r="F8" s="511"/>
      <c r="G8" s="145">
        <f t="shared" si="1"/>
        <v>0</v>
      </c>
      <c r="H8" s="145"/>
      <c r="I8" s="145"/>
      <c r="J8" s="145"/>
      <c r="K8" s="511"/>
      <c r="L8" s="145">
        <f t="shared" si="2"/>
        <v>0</v>
      </c>
      <c r="M8" s="145"/>
      <c r="N8" s="145"/>
      <c r="O8" s="145"/>
      <c r="P8" s="427"/>
      <c r="Q8" s="278">
        <v>1</v>
      </c>
      <c r="R8" s="146">
        <f t="shared" si="3"/>
        <v>20</v>
      </c>
      <c r="S8" s="146"/>
      <c r="T8" s="146"/>
      <c r="U8" s="146"/>
      <c r="V8" s="146">
        <v>1</v>
      </c>
      <c r="W8" s="146">
        <f t="shared" si="4"/>
        <v>20</v>
      </c>
      <c r="X8" s="146"/>
      <c r="Y8" s="146"/>
      <c r="Z8" s="146"/>
      <c r="AA8" s="563" t="s">
        <v>33</v>
      </c>
      <c r="AB8" s="279"/>
      <c r="AC8" s="147">
        <f t="shared" si="5"/>
        <v>0</v>
      </c>
      <c r="AD8" s="147"/>
      <c r="AE8" s="147"/>
      <c r="AF8" s="147"/>
      <c r="AG8" s="147"/>
      <c r="AH8" s="147">
        <f t="shared" si="6"/>
        <v>0</v>
      </c>
      <c r="AI8" s="147"/>
      <c r="AJ8" s="147"/>
      <c r="AK8" s="147"/>
      <c r="AL8" s="561"/>
      <c r="AM8" s="281"/>
      <c r="AN8" s="148">
        <f t="shared" si="7"/>
        <v>0</v>
      </c>
      <c r="AO8" s="148"/>
      <c r="AP8" s="148"/>
      <c r="AQ8" s="148"/>
      <c r="AR8" s="281"/>
      <c r="AS8" s="148">
        <f t="shared" si="8"/>
        <v>0</v>
      </c>
      <c r="AT8" s="148"/>
      <c r="AU8" s="148"/>
      <c r="AV8" s="148"/>
      <c r="AW8" s="282"/>
      <c r="AX8" s="283">
        <v>0</v>
      </c>
      <c r="AY8" s="149">
        <f t="shared" si="9"/>
        <v>0</v>
      </c>
      <c r="AZ8" s="149"/>
      <c r="BA8" s="149"/>
      <c r="BB8" s="149"/>
      <c r="BC8" s="149"/>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40</v>
      </c>
      <c r="DM8" s="156">
        <f t="shared" si="22"/>
        <v>0</v>
      </c>
      <c r="DN8" s="295">
        <f t="shared" si="23"/>
        <v>0</v>
      </c>
      <c r="DO8" s="296">
        <f t="array" aca="1" ref="DO8" ca="1">SUM(LARGE(DR8:EK8,ROW(INDIRECT("1:"&amp;COUNT(DR8:EK8)-D$73))))+SUM(IF(ISNUMBER(VALUE(MID(IF(LEN(IF(ISNUMBER(DR8:EK8),0,DR8:EK8))&gt;1,DR8:EK8,0),1,LEN(IF(LEN(IF(ISNUMBER(DR8:EK8),0,DR8:EK8))&gt;1,DR8:EK8,0))-1)))=FALSE,0,VALUE(MID(IF(LEN(IF(ISNUMBER(DR8:EK8),0,DR8:EK8))&gt;1,DR8:EK8,0),1,LEN(IF(LEN(IF(ISNUMBER(DR8:EK8),0,DR8:EK8))&gt;1,DR8:EK8,0))-1))))</f>
        <v>40</v>
      </c>
      <c r="DP8" s="158">
        <f t="shared" si="24"/>
        <v>0</v>
      </c>
      <c r="DR8" s="158">
        <f t="array" ref="DR8">IF(OR(J8="D",J8="E"),IF(H8+I8&gt;0,H8+I8 &amp;"X","X"),G8)</f>
        <v>0</v>
      </c>
      <c r="DS8" s="158">
        <f t="array" ref="DS8">IF(OR(O8="D",O8="E"),IF(M8+N8&gt;0,M8+N8 &amp;"X","X"),L8)</f>
        <v>0</v>
      </c>
      <c r="DT8" s="158">
        <f t="array" ref="DT8">IF(OR(U8="D",U8="E"),IF(S8+T8&gt;0,S8+T8 &amp;"X","X"),R8)</f>
        <v>20</v>
      </c>
      <c r="DU8" s="158">
        <f t="array" ref="DU8">IF(OR(Z8="D",Z8="E"),IF(X8+Y8&gt;0,X8+Y8 &amp;"X","X"),W8)</f>
        <v>20</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v>7</v>
      </c>
      <c r="B9" s="141">
        <f t="shared" si="0"/>
        <v>1</v>
      </c>
      <c r="C9" s="142" t="s">
        <v>340</v>
      </c>
      <c r="D9" s="143"/>
      <c r="E9" s="277"/>
      <c r="F9" s="511"/>
      <c r="G9" s="145">
        <f t="shared" si="1"/>
        <v>0</v>
      </c>
      <c r="H9" s="145"/>
      <c r="I9" s="145"/>
      <c r="J9" s="145"/>
      <c r="K9" s="511"/>
      <c r="L9" s="145">
        <f t="shared" si="2"/>
        <v>0</v>
      </c>
      <c r="M9" s="145"/>
      <c r="N9" s="145"/>
      <c r="O9" s="145"/>
      <c r="P9" s="427"/>
      <c r="Q9" s="278">
        <v>1</v>
      </c>
      <c r="R9" s="146">
        <f t="shared" si="3"/>
        <v>20</v>
      </c>
      <c r="S9" s="146"/>
      <c r="T9" s="146"/>
      <c r="U9" s="146"/>
      <c r="V9" s="146">
        <v>1</v>
      </c>
      <c r="W9" s="146">
        <f t="shared" si="4"/>
        <v>20</v>
      </c>
      <c r="X9" s="146"/>
      <c r="Y9" s="146"/>
      <c r="Z9" s="146"/>
      <c r="AA9" s="563" t="s">
        <v>33</v>
      </c>
      <c r="AB9" s="279"/>
      <c r="AC9" s="147">
        <f t="shared" si="5"/>
        <v>0</v>
      </c>
      <c r="AD9" s="147"/>
      <c r="AE9" s="147"/>
      <c r="AF9" s="147"/>
      <c r="AG9" s="147"/>
      <c r="AH9" s="147">
        <f t="shared" si="6"/>
        <v>0</v>
      </c>
      <c r="AI9" s="147"/>
      <c r="AJ9" s="147"/>
      <c r="AK9" s="147"/>
      <c r="AL9" s="561"/>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609"/>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40</v>
      </c>
      <c r="DM9" s="156">
        <f t="shared" si="22"/>
        <v>0</v>
      </c>
      <c r="DN9" s="295">
        <f t="shared" si="23"/>
        <v>0</v>
      </c>
      <c r="DO9" s="296">
        <f t="array" aca="1" ref="DO9" ca="1">SUM(LARGE(DR9:EK9,ROW(INDIRECT("1:"&amp;COUNT(DR9:EK9)-D$73))))+SUM(IF(ISNUMBER(VALUE(MID(IF(LEN(IF(ISNUMBER(DR9:EK9),0,DR9:EK9))&gt;1,DR9:EK9,0),1,LEN(IF(LEN(IF(ISNUMBER(DR9:EK9),0,DR9:EK9))&gt;1,DR9:EK9,0))-1)))=FALSE,0,VALUE(MID(IF(LEN(IF(ISNUMBER(DR9:EK9),0,DR9:EK9))&gt;1,DR9:EK9,0),1,LEN(IF(LEN(IF(ISNUMBER(DR9:EK9),0,DR9:EK9))&gt;1,DR9:EK9,0))-1))))</f>
        <v>40</v>
      </c>
      <c r="DP9" s="158">
        <f t="shared" si="24"/>
        <v>0</v>
      </c>
      <c r="DR9" s="158">
        <f t="array" ref="DR9">IF(OR(J9="D",J9="E"),IF(H9+I9&gt;0,H9+I9 &amp;"X","X"),G9)</f>
        <v>0</v>
      </c>
      <c r="DS9" s="158">
        <f t="array" ref="DS9">IF(OR(O9="D",O9="E"),IF(M9+N9&gt;0,M9+N9 &amp;"X","X"),L9)</f>
        <v>0</v>
      </c>
      <c r="DT9" s="158">
        <f t="array" ref="DT9">IF(OR(U9="D",U9="E"),IF(S9+T9&gt;0,S9+T9 &amp;"X","X"),R9)</f>
        <v>20</v>
      </c>
      <c r="DU9" s="158">
        <f t="array" ref="DU9">IF(OR(Z9="D",Z9="E"),IF(X9+Y9&gt;0,X9+Y9 &amp;"X","X"),W9)</f>
        <v>20</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v>72</v>
      </c>
      <c r="B10" s="141">
        <f t="shared" si="0"/>
        <v>1</v>
      </c>
      <c r="C10" s="142" t="s">
        <v>413</v>
      </c>
      <c r="D10" s="143"/>
      <c r="E10" s="277"/>
      <c r="F10" s="511"/>
      <c r="G10" s="145">
        <f t="shared" si="1"/>
        <v>0</v>
      </c>
      <c r="H10" s="145"/>
      <c r="I10" s="145"/>
      <c r="J10" s="145"/>
      <c r="K10" s="511"/>
      <c r="L10" s="145">
        <f t="shared" si="2"/>
        <v>0</v>
      </c>
      <c r="M10" s="145"/>
      <c r="N10" s="145"/>
      <c r="O10" s="145"/>
      <c r="P10" s="427"/>
      <c r="Q10" s="278"/>
      <c r="R10" s="146">
        <f t="shared" si="3"/>
        <v>0</v>
      </c>
      <c r="S10" s="146"/>
      <c r="T10" s="146"/>
      <c r="U10" s="146"/>
      <c r="V10" s="146"/>
      <c r="W10" s="146">
        <f t="shared" si="4"/>
        <v>0</v>
      </c>
      <c r="X10" s="146"/>
      <c r="Y10" s="146"/>
      <c r="Z10" s="146"/>
      <c r="AA10" s="563"/>
      <c r="AB10" s="279">
        <v>1</v>
      </c>
      <c r="AC10" s="147">
        <f t="shared" si="5"/>
        <v>20</v>
      </c>
      <c r="AD10" s="147"/>
      <c r="AE10" s="147"/>
      <c r="AF10" s="147"/>
      <c r="AG10" s="147">
        <v>1</v>
      </c>
      <c r="AH10" s="147">
        <f t="shared" si="6"/>
        <v>20</v>
      </c>
      <c r="AI10" s="147"/>
      <c r="AJ10" s="147"/>
      <c r="AK10" s="147"/>
      <c r="AL10" s="561" t="s">
        <v>33</v>
      </c>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40</v>
      </c>
      <c r="DM10" s="156">
        <f t="shared" si="22"/>
        <v>0</v>
      </c>
      <c r="DN10" s="295">
        <f t="shared" si="23"/>
        <v>0</v>
      </c>
      <c r="DO10" s="296">
        <f t="array" aca="1" ref="DO10" ca="1">SUM(LARGE(DR10:EK10,ROW(INDIRECT("1:"&amp;COUNT(DR10:EK10)-D$73))))+SUM(IF(ISNUMBER(VALUE(MID(IF(LEN(IF(ISNUMBER(DR10:EK10),0,DR10:EK10))&gt;1,DR10:EK10,0),1,LEN(IF(LEN(IF(ISNUMBER(DR10:EK10),0,DR10:EK10))&gt;1,DR10:EK10,0))-1)))=FALSE,0,VALUE(MID(IF(LEN(IF(ISNUMBER(DR10:EK10),0,DR10:EK10))&gt;1,DR10:EK10,0),1,LEN(IF(LEN(IF(ISNUMBER(DR10:EK10),0,DR10:EK10))&gt;1,DR10:EK10,0))-1))))</f>
        <v>40</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20</v>
      </c>
      <c r="DW10" s="158">
        <f t="array" ref="DW10">IF(OR(AK10="D",AK10="E"),IF(AI10+AJ10&gt;0,AI10+AJ10 &amp;"X","X"),AH10)</f>
        <v>20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v>36</v>
      </c>
      <c r="B11" s="141">
        <f t="shared" si="0"/>
        <v>2</v>
      </c>
      <c r="C11" s="142" t="s">
        <v>306</v>
      </c>
      <c r="D11" s="143"/>
      <c r="E11" s="277"/>
      <c r="F11" s="511"/>
      <c r="G11" s="145">
        <f t="shared" si="1"/>
        <v>0</v>
      </c>
      <c r="H11" s="145"/>
      <c r="I11" s="145"/>
      <c r="J11" s="145" t="s">
        <v>125</v>
      </c>
      <c r="K11" s="511"/>
      <c r="L11" s="145">
        <f t="shared" si="2"/>
        <v>0</v>
      </c>
      <c r="M11" s="145"/>
      <c r="N11" s="145"/>
      <c r="O11" s="145"/>
      <c r="P11" s="427" t="s">
        <v>33</v>
      </c>
      <c r="Q11" s="278">
        <v>2</v>
      </c>
      <c r="R11" s="146">
        <f t="shared" si="3"/>
        <v>15</v>
      </c>
      <c r="S11" s="146"/>
      <c r="T11" s="146"/>
      <c r="U11" s="146"/>
      <c r="V11" s="146">
        <v>2</v>
      </c>
      <c r="W11" s="146">
        <f t="shared" si="4"/>
        <v>15</v>
      </c>
      <c r="X11" s="146"/>
      <c r="Y11" s="146"/>
      <c r="Z11" s="146"/>
      <c r="AA11" s="563" t="s">
        <v>33</v>
      </c>
      <c r="AB11" s="279"/>
      <c r="AC11" s="147">
        <f t="shared" si="5"/>
        <v>0</v>
      </c>
      <c r="AD11" s="147"/>
      <c r="AE11" s="147"/>
      <c r="AF11" s="147"/>
      <c r="AG11" s="147"/>
      <c r="AH11" s="147">
        <f t="shared" si="6"/>
        <v>0</v>
      </c>
      <c r="AI11" s="147"/>
      <c r="AJ11" s="147"/>
      <c r="AK11" s="147"/>
      <c r="AL11" s="561"/>
      <c r="AM11" s="281"/>
      <c r="AN11" s="148">
        <f t="shared" si="7"/>
        <v>0</v>
      </c>
      <c r="AO11" s="148"/>
      <c r="AP11" s="148"/>
      <c r="AQ11" s="148"/>
      <c r="AR11" s="281"/>
      <c r="AS11" s="148">
        <f t="shared" si="8"/>
        <v>0</v>
      </c>
      <c r="AT11" s="148"/>
      <c r="AU11" s="148"/>
      <c r="AV11" s="148"/>
      <c r="AW11" s="282"/>
      <c r="AX11" s="283">
        <v>0</v>
      </c>
      <c r="AY11" s="149">
        <f t="shared" si="9"/>
        <v>0</v>
      </c>
      <c r="AZ11" s="149"/>
      <c r="BA11" s="149"/>
      <c r="BB11" s="149"/>
      <c r="BC11" s="149">
        <v>0</v>
      </c>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v>0</v>
      </c>
      <c r="DB11" s="154">
        <f t="shared" si="19"/>
        <v>0</v>
      </c>
      <c r="DC11" s="154"/>
      <c r="DD11" s="154"/>
      <c r="DE11" s="154"/>
      <c r="DF11" s="154"/>
      <c r="DG11" s="154">
        <f t="shared" si="20"/>
        <v>0</v>
      </c>
      <c r="DH11" s="154"/>
      <c r="DI11" s="154"/>
      <c r="DJ11" s="154"/>
      <c r="DK11" s="293"/>
      <c r="DL11" s="294">
        <f t="shared" si="21"/>
        <v>30</v>
      </c>
      <c r="DM11" s="156">
        <f t="shared" si="22"/>
        <v>0</v>
      </c>
      <c r="DN11" s="295">
        <f t="shared" si="23"/>
        <v>0</v>
      </c>
      <c r="DO11" s="296">
        <f t="array" aca="1" ref="DO11" ca="1">SUM(LARGE(DR11:EK11,ROW(INDIRECT("1:"&amp;COUNT(DR11:EK11)-D$73))))+SUM(IF(ISNUMBER(VALUE(MID(IF(LEN(IF(ISNUMBER(DR11:EK11),0,DR11:EK11))&gt;1,DR11:EK11,0),1,LEN(IF(LEN(IF(ISNUMBER(DR11:EK11),0,DR11:EK11))&gt;1,DR11:EK11,0))-1)))=FALSE,0,VALUE(MID(IF(LEN(IF(ISNUMBER(DR11:EK11),0,DR11:EK11))&gt;1,DR11:EK11,0),1,LEN(IF(LEN(IF(ISNUMBER(DR11:EK11),0,DR11:EK11))&gt;1,DR11:EK11,0))-1))))</f>
        <v>30</v>
      </c>
      <c r="DP11" s="158">
        <f t="shared" si="24"/>
        <v>0</v>
      </c>
      <c r="DR11" s="158">
        <f t="array" ref="DR11">IF(OR(J11="D",J11="E"),IF(H11+I11&gt;0,H11+I11 &amp;"X","X"),G11)</f>
        <v>0</v>
      </c>
      <c r="DS11" s="158">
        <f t="array" ref="DS11">IF(OR(O11="D",O11="E"),IF(M11+N11&gt;0,M11+N11 &amp;"X","X"),L11)</f>
        <v>0</v>
      </c>
      <c r="DT11" s="158">
        <f t="array" ref="DT11">IF(OR(U11="D",U11="E"),IF(S11+T11&gt;0,S11+T11 &amp;"X","X"),R11)</f>
        <v>15</v>
      </c>
      <c r="DU11" s="158">
        <f t="array" ref="DU11">IF(OR(Z11="D",Z11="E"),IF(X11+Y11&gt;0,X11+Y11 &amp;"X","X"),W11)</f>
        <v>15</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c r="B12" s="141">
        <f t="shared" si="0"/>
        <v>0</v>
      </c>
      <c r="C12" s="142"/>
      <c r="D12" s="143"/>
      <c r="E12" s="277"/>
      <c r="F12" s="511"/>
      <c r="G12" s="145">
        <f t="shared" si="1"/>
        <v>0</v>
      </c>
      <c r="H12" s="145"/>
      <c r="I12" s="145"/>
      <c r="J12" s="145"/>
      <c r="K12" s="511"/>
      <c r="L12" s="145">
        <f t="shared" si="2"/>
        <v>0</v>
      </c>
      <c r="M12" s="145"/>
      <c r="N12" s="145"/>
      <c r="O12" s="145"/>
      <c r="P12" s="427"/>
      <c r="Q12" s="278"/>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v>0</v>
      </c>
      <c r="DB12" s="154">
        <f t="shared" si="19"/>
        <v>0</v>
      </c>
      <c r="DC12" s="154"/>
      <c r="DD12" s="154"/>
      <c r="DE12" s="154"/>
      <c r="DF12" s="154"/>
      <c r="DG12" s="154">
        <f t="shared" si="20"/>
        <v>0</v>
      </c>
      <c r="DH12" s="154"/>
      <c r="DI12" s="154"/>
      <c r="DJ12" s="154"/>
      <c r="DK12" s="293"/>
      <c r="DL12" s="294">
        <f t="shared" si="21"/>
        <v>0</v>
      </c>
      <c r="DM12" s="156">
        <f t="shared" si="22"/>
        <v>0</v>
      </c>
      <c r="DN12" s="295">
        <f t="shared" si="23"/>
        <v>0</v>
      </c>
      <c r="DO12" s="296">
        <f t="array" aca="1" ref="DO12" ca="1">SUM(LARGE(DR12:EK12,ROW(INDIRECT("1:"&amp;COUNT(DR12:EK12)-D$73))))+SUM(IF(ISNUMBER(VALUE(MID(IF(LEN(IF(ISNUMBER(DR12:EK12),0,DR12:EK12))&gt;1,DR12:EK12,0),1,LEN(IF(LEN(IF(ISNUMBER(DR12:EK12),0,DR12:EK12))&gt;1,DR12:EK12,0))-1)))=FALSE,0,VALUE(MID(IF(LEN(IF(ISNUMBER(DR12:EK12),0,DR12:EK12))&gt;1,DR12:EK12,0),1,LEN(IF(LEN(IF(ISNUMBER(DR12:EK12),0,DR12:EK12))&gt;1,DR12:EK12,0))-1))))</f>
        <v>0</v>
      </c>
      <c r="DP12" s="158">
        <f t="shared" si="24"/>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c r="B13" s="141">
        <f t="shared" si="0"/>
        <v>0</v>
      </c>
      <c r="C13" s="142"/>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0</v>
      </c>
      <c r="DM13" s="156">
        <f t="shared" si="22"/>
        <v>0</v>
      </c>
      <c r="DN13" s="295">
        <f t="shared" si="23"/>
        <v>0</v>
      </c>
      <c r="DO13" s="296">
        <f t="array" aca="1" ref="DO13" ca="1">SUM(LARGE(DR13:EK13,ROW(INDIRECT("1:"&amp;COUNT(DR13:EK13)-D$73))))+SUM(IF(ISNUMBER(VALUE(MID(IF(LEN(IF(ISNUMBER(DR13:EK13),0,DR13:EK13))&gt;1,DR13:EK13,0),1,LEN(IF(LEN(IF(ISNUMBER(DR13:EK13),0,DR13:EK13))&gt;1,DR13:EK13,0))-1)))=FALSE,0,VALUE(MID(IF(LEN(IF(ISNUMBER(DR13:EK13),0,DR13:EK13))&gt;1,DR13:EK13,0),1,LEN(IF(LEN(IF(ISNUMBER(DR13:EK13),0,DR13:EK13))&gt;1,DR13:EK13,0))-1))))</f>
        <v>0</v>
      </c>
      <c r="DP13" s="158">
        <f t="shared" si="24"/>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c r="B14" s="141">
        <f t="shared" si="0"/>
        <v>0</v>
      </c>
      <c r="C14" s="142"/>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0</v>
      </c>
      <c r="DM14" s="156">
        <f t="shared" si="22"/>
        <v>0</v>
      </c>
      <c r="DN14" s="295">
        <f t="shared" si="23"/>
        <v>0</v>
      </c>
      <c r="DO14" s="296">
        <f t="array" aca="1" ref="DO14" ca="1">SUM(LARGE(DR14:EK14,ROW(INDIRECT("1:"&amp;COUNT(DR14:EK14)-D$73))))+SUM(IF(ISNUMBER(VALUE(MID(IF(LEN(IF(ISNUMBER(DR14:EK14),0,DR14:EK14))&gt;1,DR14:EK14,0),1,LEN(IF(LEN(IF(ISNUMBER(DR14:EK14),0,DR14:EK14))&gt;1,DR14:EK14,0))-1)))=FALSE,0,VALUE(MID(IF(LEN(IF(ISNUMBER(DR14:EK14),0,DR14:EK14))&gt;1,DR14:EK14,0),1,LEN(IF(LEN(IF(ISNUMBER(DR14:EK14),0,DR14:EK14))&gt;1,DR14:EK14,0))-1))))</f>
        <v>0</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6.5" thickBot="1" x14ac:dyDescent="0.3">
      <c r="A15" s="416"/>
      <c r="B15" s="141">
        <f t="shared" ref="B15" si="25">SUMPRODUCT(--(G15:DK15="I"))</f>
        <v>0</v>
      </c>
      <c r="C15" s="142"/>
      <c r="D15" s="143"/>
      <c r="E15" s="277"/>
      <c r="F15" s="511"/>
      <c r="G15" s="145">
        <f t="shared" ref="G15" si="26">IF(OR(J15="E",J15="D"),0,VLOOKUP(F15,$B$68:$C$80,2)+I15+H15)</f>
        <v>0</v>
      </c>
      <c r="H15" s="145"/>
      <c r="I15" s="145"/>
      <c r="J15" s="145"/>
      <c r="K15" s="511"/>
      <c r="L15" s="145">
        <f t="shared" ref="L15" si="27">IF(OR(O15="E",O15="D"),0,VLOOKUP(K15,$B$68:$C$80,2)+M15+N15)</f>
        <v>0</v>
      </c>
      <c r="M15" s="145"/>
      <c r="N15" s="145"/>
      <c r="O15" s="145"/>
      <c r="P15" s="427"/>
      <c r="Q15" s="278"/>
      <c r="R15" s="146">
        <f t="shared" ref="R15" si="28">IF(OR(U15="E",U15="D"),0,VLOOKUP(Q15,$B$68:$C$80,2)+S15+T15)</f>
        <v>0</v>
      </c>
      <c r="S15" s="146"/>
      <c r="T15" s="146"/>
      <c r="U15" s="146"/>
      <c r="V15" s="146"/>
      <c r="W15" s="146">
        <f t="shared" ref="W15" si="29">IF(OR(Z15="E",Z15="D"),0,VLOOKUP(V15,$B$90:$C$106,2)+X15+Y15)</f>
        <v>0</v>
      </c>
      <c r="X15" s="146"/>
      <c r="Y15" s="146"/>
      <c r="Z15" s="146"/>
      <c r="AA15" s="563"/>
      <c r="AB15" s="279"/>
      <c r="AC15" s="147">
        <f t="shared" ref="AC15" si="30">IF(OR(AF15="E",AF15="D"),0,VLOOKUP(AB15,$B$68:$C$80,2)+AD15+AE15)</f>
        <v>0</v>
      </c>
      <c r="AD15" s="147"/>
      <c r="AE15" s="147"/>
      <c r="AF15" s="147"/>
      <c r="AG15" s="147"/>
      <c r="AH15" s="147">
        <f t="shared" ref="AH15" si="31">IF(OR(AK15="E",AK15="D"),0,VLOOKUP(AG15,$B$90:$C$106,2)+AI15+AJ15)</f>
        <v>0</v>
      </c>
      <c r="AI15" s="147"/>
      <c r="AJ15" s="147"/>
      <c r="AK15" s="147"/>
      <c r="AL15" s="561"/>
      <c r="AM15" s="281"/>
      <c r="AN15" s="148">
        <f t="shared" ref="AN15" si="32">IF(OR(AQ15="E",AQ15="D"),0,VLOOKUP(AM15,$B$68:$C$80,2)+AO15+AP15)</f>
        <v>0</v>
      </c>
      <c r="AO15" s="148"/>
      <c r="AP15" s="148"/>
      <c r="AQ15" s="148"/>
      <c r="AR15" s="281"/>
      <c r="AS15" s="148">
        <f t="shared" ref="AS15" si="33">IF(OR(AV15="E",AV15="D"),0,VLOOKUP(AR15,$B$90:$C$106,2)+AT15+AU15)</f>
        <v>0</v>
      </c>
      <c r="AT15" s="148"/>
      <c r="AU15" s="148"/>
      <c r="AV15" s="148"/>
      <c r="AW15" s="282"/>
      <c r="AX15" s="283"/>
      <c r="AY15" s="149">
        <f t="shared" ref="AY15" si="34">IF(OR(BB15="E",BB15="D"),0,VLOOKUP(AX15,$B$68:$C$80,2)+AZ15+BA15)</f>
        <v>0</v>
      </c>
      <c r="AZ15" s="149"/>
      <c r="BA15" s="149"/>
      <c r="BB15" s="149"/>
      <c r="BC15" s="149"/>
      <c r="BD15" s="149">
        <f t="shared" ref="BD15" si="35">IF(OR(BG15="E",BG15="D"),0,VLOOKUP(BC15,$B$90:$C$106,2)+BE15+BF15)</f>
        <v>0</v>
      </c>
      <c r="BE15" s="149"/>
      <c r="BF15" s="149"/>
      <c r="BG15" s="149"/>
      <c r="BH15" s="284"/>
      <c r="BI15" s="285"/>
      <c r="BJ15" s="150">
        <f t="shared" ref="BJ15" si="36">IF(OR(BM15="E",BM15="D"),0,VLOOKUP(BI15,$B$68:$C$80,2)+BK15+BL15)</f>
        <v>0</v>
      </c>
      <c r="BK15" s="150"/>
      <c r="BL15" s="150"/>
      <c r="BM15" s="150"/>
      <c r="BN15" s="150"/>
      <c r="BO15" s="150">
        <f t="shared" ref="BO15" si="37">IF(OR(BQ15="E",BQ15="D"),0,VLOOKUP(BN15,$B$90:$C$106,2)+BP15+BQ15)</f>
        <v>0</v>
      </c>
      <c r="BP15" s="150"/>
      <c r="BQ15" s="150"/>
      <c r="BR15" s="150"/>
      <c r="BS15" s="562"/>
      <c r="BT15" s="287"/>
      <c r="BU15" s="151">
        <f t="shared" ref="BU15" si="38">IF(OR(BX15="E",BX15="D"),0,VLOOKUP(BT15,$B$68:$C$80,2)+BV15+BW15)</f>
        <v>0</v>
      </c>
      <c r="BV15" s="151"/>
      <c r="BW15" s="151"/>
      <c r="BX15" s="151"/>
      <c r="BY15" s="151"/>
      <c r="BZ15" s="151">
        <f t="shared" ref="BZ15" si="39">IF(OR(CC15="E",CC15="D"),0,VLOOKUP(BY15,$B$90:$C$106,2)+CA15+CB15)</f>
        <v>0</v>
      </c>
      <c r="CA15" s="151"/>
      <c r="CB15" s="151"/>
      <c r="CC15" s="151"/>
      <c r="CD15" s="288"/>
      <c r="CE15" s="289"/>
      <c r="CF15" s="152">
        <f t="shared" ref="CF15" si="40">IF(OR(CI15="E",CI15="D"),0,VLOOKUP(CE15,$B$68:$C$80,2)+CG15+CH15)</f>
        <v>0</v>
      </c>
      <c r="CG15" s="152"/>
      <c r="CH15" s="152"/>
      <c r="CI15" s="152"/>
      <c r="CJ15" s="152"/>
      <c r="CK15" s="152">
        <f t="shared" ref="CK15" si="41">IF(OR(CN15="E",CN15="D"),0,VLOOKUP(CJ15,$B$90:$C$106,2)+CL15+CM15)</f>
        <v>0</v>
      </c>
      <c r="CL15" s="152"/>
      <c r="CM15" s="152"/>
      <c r="CN15" s="152"/>
      <c r="CO15" s="290"/>
      <c r="CP15" s="291"/>
      <c r="CQ15" s="153">
        <f t="shared" ref="CQ15" si="42">IF(OR(CT15="E",CT15="D"),0,VLOOKUP(CP15,$B$68:$C$80,2)+CR15+CS15)</f>
        <v>0</v>
      </c>
      <c r="CR15" s="153"/>
      <c r="CS15" s="153"/>
      <c r="CT15" s="153"/>
      <c r="CU15" s="291"/>
      <c r="CV15" s="153">
        <f t="shared" ref="CV15" si="43">IF(OR(CY15="E",CY15="D"),0,VLOOKUP(CU15,$B$90:$C$106,2)+CW15+CX15)</f>
        <v>0</v>
      </c>
      <c r="CW15" s="153"/>
      <c r="CX15" s="153"/>
      <c r="CY15" s="153"/>
      <c r="CZ15" s="292"/>
      <c r="DA15" s="293"/>
      <c r="DB15" s="154">
        <f t="shared" ref="DB15" si="44">IF(OR(DE15="E",DE15="D"),0,VLOOKUP(DA15,$B$68:$C$80,2)+DC15+DD15)</f>
        <v>0</v>
      </c>
      <c r="DC15" s="154"/>
      <c r="DD15" s="154"/>
      <c r="DE15" s="154"/>
      <c r="DF15" s="154"/>
      <c r="DG15" s="154">
        <f t="shared" ref="DG15" si="45">IF(OR(DJ15="E",DJ15="D"),0,VLOOKUP(DF15,$B$90:$C$106,2)+DH15+DI15)</f>
        <v>0</v>
      </c>
      <c r="DH15" s="154"/>
      <c r="DI15" s="154"/>
      <c r="DJ15" s="154"/>
      <c r="DK15" s="293"/>
      <c r="DL15" s="294">
        <f t="shared" ref="DL15" si="46">G15+L15+R15+W15+AC15+AH15+AN15+AS15+AY15+BD15+BJ15+BO15+BU15+BZ15+CF15+CK15+CQ15+CV15+DB15+DG15</f>
        <v>0</v>
      </c>
      <c r="DM15" s="156">
        <f t="shared" ref="DM15" si="47">SUMPRODUCT(--(G15:DJ15="E")--(G15:DJ15="D"))</f>
        <v>0</v>
      </c>
      <c r="DN15" s="295">
        <f t="shared" ref="DN15" si="48">EM15+EO15+EQ15+ES15+EU15</f>
        <v>0</v>
      </c>
      <c r="DO15" s="296">
        <f t="array" aca="1" ref="DO15" ca="1">SUM(LARGE(DR15:EK15,ROW(INDIRECT("1:"&amp;COUNT(DR15:EK15)-D$73))))+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hidden="1" x14ac:dyDescent="0.25">
      <c r="A16" s="416"/>
      <c r="B16" s="141">
        <f t="shared" ref="B16:B19" si="49">SUMPRODUCT(--(G16:DK16="I"))</f>
        <v>0</v>
      </c>
      <c r="C16" s="142"/>
      <c r="D16" s="143"/>
      <c r="E16" s="277"/>
      <c r="F16" s="511"/>
      <c r="G16" s="145">
        <f t="shared" ref="G16:G19" si="50">IF(OR(J16="E",J16="D"),0,VLOOKUP(F16,$B$68:$C$80,2)+I16+H16)</f>
        <v>0</v>
      </c>
      <c r="H16" s="145"/>
      <c r="I16" s="145"/>
      <c r="J16" s="145"/>
      <c r="K16" s="511"/>
      <c r="L16" s="145">
        <f t="shared" ref="L16:L19" si="51">IF(OR(O16="E",O16="D"),0,VLOOKUP(K16,$B$68:$C$80,2)+M16+N16)</f>
        <v>0</v>
      </c>
      <c r="M16" s="145"/>
      <c r="N16" s="145"/>
      <c r="O16" s="145"/>
      <c r="P16" s="427"/>
      <c r="Q16" s="278"/>
      <c r="R16" s="146">
        <f t="shared" ref="R16:R19" si="52">IF(OR(U16="E",U16="D"),0,VLOOKUP(Q16,$B$68:$C$80,2)+S16+T16)</f>
        <v>0</v>
      </c>
      <c r="S16" s="146"/>
      <c r="T16" s="146"/>
      <c r="U16" s="146"/>
      <c r="V16" s="146"/>
      <c r="W16" s="146">
        <f t="shared" ref="W16:W19" si="53">IF(OR(Z16="E",Z16="D"),0,VLOOKUP(V16,$B$90:$C$106,2)+X16+Y16)</f>
        <v>0</v>
      </c>
      <c r="X16" s="146"/>
      <c r="Y16" s="146"/>
      <c r="Z16" s="146"/>
      <c r="AA16" s="563"/>
      <c r="AB16" s="279"/>
      <c r="AC16" s="147">
        <f t="shared" ref="AC16:AC19" si="54">IF(OR(AF16="E",AF16="D"),0,VLOOKUP(AB16,$B$68:$C$80,2)+AD16+AE16)</f>
        <v>0</v>
      </c>
      <c r="AD16" s="147"/>
      <c r="AE16" s="147"/>
      <c r="AF16" s="147"/>
      <c r="AG16" s="147"/>
      <c r="AH16" s="147">
        <f t="shared" ref="AH16:AH19" si="55">IF(OR(AK16="E",AK16="D"),0,VLOOKUP(AG16,$B$90:$C$106,2)+AI16+AJ16)</f>
        <v>0</v>
      </c>
      <c r="AI16" s="147"/>
      <c r="AJ16" s="147"/>
      <c r="AK16" s="147"/>
      <c r="AL16" s="561"/>
      <c r="AM16" s="281"/>
      <c r="AN16" s="148">
        <f t="shared" ref="AN16:AN19" si="56">IF(OR(AQ16="E",AQ16="D"),0,VLOOKUP(AM16,$B$68:$C$80,2)+AO16+AP16)</f>
        <v>0</v>
      </c>
      <c r="AO16" s="148"/>
      <c r="AP16" s="148"/>
      <c r="AQ16" s="148"/>
      <c r="AR16" s="281"/>
      <c r="AS16" s="148">
        <f t="shared" ref="AS16:AS19" si="57">IF(OR(AV16="E",AV16="D"),0,VLOOKUP(AR16,$B$90:$C$106,2)+AT16+AU16)</f>
        <v>0</v>
      </c>
      <c r="AT16" s="148"/>
      <c r="AU16" s="148"/>
      <c r="AV16" s="148"/>
      <c r="AW16" s="282"/>
      <c r="AX16" s="283"/>
      <c r="AY16" s="149">
        <f t="shared" ref="AY16:AY19" si="58">IF(OR(BB16="E",BB16="D"),0,VLOOKUP(AX16,$B$68:$C$80,2)+AZ16+BA16)</f>
        <v>0</v>
      </c>
      <c r="AZ16" s="149"/>
      <c r="BA16" s="149"/>
      <c r="BB16" s="149"/>
      <c r="BC16" s="149"/>
      <c r="BD16" s="149">
        <f t="shared" ref="BD16:BD19" si="59">IF(OR(BG16="E",BG16="D"),0,VLOOKUP(BC16,$B$90:$C$106,2)+BE16+BF16)</f>
        <v>0</v>
      </c>
      <c r="BE16" s="149"/>
      <c r="BF16" s="149"/>
      <c r="BG16" s="149"/>
      <c r="BH16" s="284"/>
      <c r="BI16" s="285"/>
      <c r="BJ16" s="150">
        <f t="shared" ref="BJ16:BJ19" si="60">IF(OR(BM16="E",BM16="D"),0,VLOOKUP(BI16,$B$68:$C$80,2)+BK16+BL16)</f>
        <v>0</v>
      </c>
      <c r="BK16" s="150"/>
      <c r="BL16" s="150"/>
      <c r="BM16" s="150"/>
      <c r="BN16" s="150"/>
      <c r="BO16" s="150">
        <f t="shared" ref="BO16:BO19" si="61">IF(OR(BQ16="E",BQ16="D"),0,VLOOKUP(BN16,$B$90:$C$106,2)+BP16+BQ16)</f>
        <v>0</v>
      </c>
      <c r="BP16" s="150"/>
      <c r="BQ16" s="150"/>
      <c r="BR16" s="150"/>
      <c r="BS16" s="562"/>
      <c r="BT16" s="287"/>
      <c r="BU16" s="151">
        <f t="shared" ref="BU16:BU19" si="62">IF(OR(BX16="E",BX16="D"),0,VLOOKUP(BT16,$B$68:$C$80,2)+BV16+BW16)</f>
        <v>0</v>
      </c>
      <c r="BV16" s="151"/>
      <c r="BW16" s="151"/>
      <c r="BX16" s="151"/>
      <c r="BY16" s="151"/>
      <c r="BZ16" s="151">
        <f t="shared" ref="BZ16:BZ19" si="63">IF(OR(CC16="E",CC16="D"),0,VLOOKUP(BY16,$B$90:$C$106,2)+CA16+CB16)</f>
        <v>0</v>
      </c>
      <c r="CA16" s="151"/>
      <c r="CB16" s="151"/>
      <c r="CC16" s="151"/>
      <c r="CD16" s="288"/>
      <c r="CE16" s="289"/>
      <c r="CF16" s="152">
        <f t="shared" ref="CF16:CF19" si="64">IF(OR(CI16="E",CI16="D"),0,VLOOKUP(CE16,$B$68:$C$80,2)+CG16+CH16)</f>
        <v>0</v>
      </c>
      <c r="CG16" s="152"/>
      <c r="CH16" s="152"/>
      <c r="CI16" s="152"/>
      <c r="CJ16" s="152"/>
      <c r="CK16" s="152">
        <f t="shared" ref="CK16:CK19" si="65">IF(OR(CN16="E",CN16="D"),0,VLOOKUP(CJ16,$B$90:$C$106,2)+CL16+CM16)</f>
        <v>0</v>
      </c>
      <c r="CL16" s="152"/>
      <c r="CM16" s="152"/>
      <c r="CN16" s="152"/>
      <c r="CO16" s="290"/>
      <c r="CP16" s="291"/>
      <c r="CQ16" s="153">
        <f t="shared" ref="CQ16:CQ19" si="66">IF(OR(CT16="E",CT16="D"),0,VLOOKUP(CP16,$B$68:$C$80,2)+CR16+CS16)</f>
        <v>0</v>
      </c>
      <c r="CR16" s="153"/>
      <c r="CS16" s="153"/>
      <c r="CT16" s="153"/>
      <c r="CU16" s="291"/>
      <c r="CV16" s="153">
        <f t="shared" ref="CV16:CV19" si="67">IF(OR(CY16="E",CY16="D"),0,VLOOKUP(CU16,$B$90:$C$106,2)+CW16+CX16)</f>
        <v>0</v>
      </c>
      <c r="CW16" s="153"/>
      <c r="CX16" s="153"/>
      <c r="CY16" s="153"/>
      <c r="CZ16" s="292"/>
      <c r="DA16" s="293"/>
      <c r="DB16" s="154">
        <f t="shared" ref="DB16:DB19" si="68">IF(OR(DE16="E",DE16="D"),0,VLOOKUP(DA16,$B$68:$C$80,2)+DC16+DD16)</f>
        <v>0</v>
      </c>
      <c r="DC16" s="154"/>
      <c r="DD16" s="154"/>
      <c r="DE16" s="154"/>
      <c r="DF16" s="154"/>
      <c r="DG16" s="154">
        <f t="shared" ref="DG16:DG19" si="69">IF(OR(DJ16="E",DJ16="D"),0,VLOOKUP(DF16,$B$90:$C$106,2)+DH16+DI16)</f>
        <v>0</v>
      </c>
      <c r="DH16" s="154"/>
      <c r="DI16" s="154"/>
      <c r="DJ16" s="154"/>
      <c r="DK16" s="293"/>
      <c r="DL16" s="294">
        <f t="shared" ref="DL16:DL19" si="70">G16+L16+R16+W16+AC16+AH16+AN16+AS16+AY16+BD16+BJ16+BO16+BU16+BZ16+CF16+CK16+CQ16+CV16+DB16+DG16</f>
        <v>0</v>
      </c>
      <c r="DM16" s="156">
        <f t="shared" ref="DM16:DM19" si="71">SUMPRODUCT(--(G16:DJ16="E")--(G16:DJ16="D"))</f>
        <v>0</v>
      </c>
      <c r="DN16" s="295">
        <f t="shared" ref="DN16:DN19" si="72">EM16+EO16+EQ16+ES16+EU16</f>
        <v>0</v>
      </c>
      <c r="DO16" s="296">
        <f t="array" aca="1" ref="DO16" ca="1">SUM(LARGE(DR16:EK16,ROW(INDIRECT("1:"&amp;COUNT(DR16:EK16)-D$73))))+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hidden="1" x14ac:dyDescent="0.25">
      <c r="A17" s="416"/>
      <c r="B17" s="141">
        <f t="shared" si="49"/>
        <v>0</v>
      </c>
      <c r="C17" s="142"/>
      <c r="D17" s="143"/>
      <c r="E17" s="277"/>
      <c r="F17" s="511"/>
      <c r="G17" s="145">
        <f t="shared" si="50"/>
        <v>0</v>
      </c>
      <c r="H17" s="145"/>
      <c r="I17" s="145"/>
      <c r="J17" s="145"/>
      <c r="K17" s="511"/>
      <c r="L17" s="145">
        <f t="shared" si="51"/>
        <v>0</v>
      </c>
      <c r="M17" s="145"/>
      <c r="N17" s="145"/>
      <c r="O17" s="145"/>
      <c r="P17" s="427"/>
      <c r="Q17" s="278"/>
      <c r="R17" s="146">
        <f t="shared" si="52"/>
        <v>0</v>
      </c>
      <c r="S17" s="146"/>
      <c r="T17" s="146"/>
      <c r="U17" s="146"/>
      <c r="V17" s="146"/>
      <c r="W17" s="146">
        <f t="shared" si="53"/>
        <v>0</v>
      </c>
      <c r="X17" s="146"/>
      <c r="Y17" s="146"/>
      <c r="Z17" s="146"/>
      <c r="AA17" s="563"/>
      <c r="AB17" s="279"/>
      <c r="AC17" s="147">
        <f t="shared" si="54"/>
        <v>0</v>
      </c>
      <c r="AD17" s="147"/>
      <c r="AE17" s="147"/>
      <c r="AF17" s="147"/>
      <c r="AG17" s="147"/>
      <c r="AH17" s="147">
        <f t="shared" si="55"/>
        <v>0</v>
      </c>
      <c r="AI17" s="147"/>
      <c r="AJ17" s="147"/>
      <c r="AK17" s="147"/>
      <c r="AL17" s="561"/>
      <c r="AM17" s="281"/>
      <c r="AN17" s="148">
        <f t="shared" si="56"/>
        <v>0</v>
      </c>
      <c r="AO17" s="148"/>
      <c r="AP17" s="148"/>
      <c r="AQ17" s="148"/>
      <c r="AR17" s="281"/>
      <c r="AS17" s="148">
        <f t="shared" si="57"/>
        <v>0</v>
      </c>
      <c r="AT17" s="148"/>
      <c r="AU17" s="148"/>
      <c r="AV17" s="148"/>
      <c r="AW17" s="282"/>
      <c r="AX17" s="283"/>
      <c r="AY17" s="149">
        <f t="shared" si="58"/>
        <v>0</v>
      </c>
      <c r="AZ17" s="149"/>
      <c r="BA17" s="149"/>
      <c r="BB17" s="149"/>
      <c r="BC17" s="149"/>
      <c r="BD17" s="149">
        <f t="shared" si="59"/>
        <v>0</v>
      </c>
      <c r="BE17" s="149"/>
      <c r="BF17" s="149"/>
      <c r="BG17" s="149"/>
      <c r="BH17" s="284"/>
      <c r="BI17" s="285"/>
      <c r="BJ17" s="150">
        <f t="shared" si="60"/>
        <v>0</v>
      </c>
      <c r="BK17" s="150"/>
      <c r="BL17" s="150"/>
      <c r="BM17" s="150"/>
      <c r="BN17" s="150"/>
      <c r="BO17" s="150">
        <f t="shared" si="61"/>
        <v>0</v>
      </c>
      <c r="BP17" s="150"/>
      <c r="BQ17" s="150"/>
      <c r="BR17" s="150"/>
      <c r="BS17" s="562"/>
      <c r="BT17" s="287"/>
      <c r="BU17" s="151">
        <f t="shared" si="62"/>
        <v>0</v>
      </c>
      <c r="BV17" s="151"/>
      <c r="BW17" s="151"/>
      <c r="BX17" s="151"/>
      <c r="BY17" s="151"/>
      <c r="BZ17" s="151">
        <f t="shared" si="63"/>
        <v>0</v>
      </c>
      <c r="CA17" s="151"/>
      <c r="CB17" s="151"/>
      <c r="CC17" s="151"/>
      <c r="CD17" s="288"/>
      <c r="CE17" s="289"/>
      <c r="CF17" s="152">
        <f t="shared" si="64"/>
        <v>0</v>
      </c>
      <c r="CG17" s="152"/>
      <c r="CH17" s="152"/>
      <c r="CI17" s="152"/>
      <c r="CJ17" s="152"/>
      <c r="CK17" s="152">
        <f t="shared" si="65"/>
        <v>0</v>
      </c>
      <c r="CL17" s="152"/>
      <c r="CM17" s="152"/>
      <c r="CN17" s="152"/>
      <c r="CO17" s="290"/>
      <c r="CP17" s="291"/>
      <c r="CQ17" s="153">
        <f t="shared" si="66"/>
        <v>0</v>
      </c>
      <c r="CR17" s="153"/>
      <c r="CS17" s="153"/>
      <c r="CT17" s="153"/>
      <c r="CU17" s="291"/>
      <c r="CV17" s="153">
        <f t="shared" si="67"/>
        <v>0</v>
      </c>
      <c r="CW17" s="153"/>
      <c r="CX17" s="153"/>
      <c r="CY17" s="153"/>
      <c r="CZ17" s="292"/>
      <c r="DA17" s="293"/>
      <c r="DB17" s="154">
        <f t="shared" si="68"/>
        <v>0</v>
      </c>
      <c r="DC17" s="154"/>
      <c r="DD17" s="154"/>
      <c r="DE17" s="154"/>
      <c r="DF17" s="154"/>
      <c r="DG17" s="154">
        <f t="shared" si="69"/>
        <v>0</v>
      </c>
      <c r="DH17" s="154"/>
      <c r="DI17" s="154"/>
      <c r="DJ17" s="154"/>
      <c r="DK17" s="293"/>
      <c r="DL17" s="294">
        <f t="shared" si="70"/>
        <v>0</v>
      </c>
      <c r="DM17" s="156">
        <f t="shared" si="71"/>
        <v>0</v>
      </c>
      <c r="DN17" s="295">
        <f t="shared" si="72"/>
        <v>0</v>
      </c>
      <c r="DO17" s="296">
        <f t="array" aca="1" ref="DO17" ca="1">SUM(LARGE(DR17:EK17,ROW(INDIRECT("1:"&amp;COUNT(DR17:EK17)-D$73))))+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hidden="1" x14ac:dyDescent="0.25">
      <c r="A18" s="416"/>
      <c r="B18" s="141">
        <f t="shared" si="49"/>
        <v>0</v>
      </c>
      <c r="C18" s="142"/>
      <c r="D18" s="143"/>
      <c r="E18" s="277"/>
      <c r="F18" s="511"/>
      <c r="G18" s="145">
        <f t="shared" si="50"/>
        <v>0</v>
      </c>
      <c r="H18" s="145"/>
      <c r="I18" s="145"/>
      <c r="J18" s="145"/>
      <c r="K18" s="511"/>
      <c r="L18" s="145">
        <f t="shared" si="51"/>
        <v>0</v>
      </c>
      <c r="M18" s="145"/>
      <c r="N18" s="145"/>
      <c r="O18" s="145"/>
      <c r="P18" s="427"/>
      <c r="Q18" s="278"/>
      <c r="R18" s="146">
        <f t="shared" si="52"/>
        <v>0</v>
      </c>
      <c r="S18" s="146"/>
      <c r="T18" s="146"/>
      <c r="U18" s="146"/>
      <c r="V18" s="146"/>
      <c r="W18" s="146">
        <f t="shared" si="53"/>
        <v>0</v>
      </c>
      <c r="X18" s="146"/>
      <c r="Y18" s="146"/>
      <c r="Z18" s="146"/>
      <c r="AA18" s="563"/>
      <c r="AB18" s="279"/>
      <c r="AC18" s="147">
        <f t="shared" si="54"/>
        <v>0</v>
      </c>
      <c r="AD18" s="147"/>
      <c r="AE18" s="147"/>
      <c r="AF18" s="147"/>
      <c r="AG18" s="147"/>
      <c r="AH18" s="147">
        <f t="shared" si="55"/>
        <v>0</v>
      </c>
      <c r="AI18" s="147"/>
      <c r="AJ18" s="147"/>
      <c r="AK18" s="147"/>
      <c r="AL18" s="561"/>
      <c r="AM18" s="281"/>
      <c r="AN18" s="148">
        <f t="shared" si="56"/>
        <v>0</v>
      </c>
      <c r="AO18" s="148"/>
      <c r="AP18" s="148"/>
      <c r="AQ18" s="148"/>
      <c r="AR18" s="281"/>
      <c r="AS18" s="148">
        <f t="shared" si="57"/>
        <v>0</v>
      </c>
      <c r="AT18" s="148"/>
      <c r="AU18" s="148"/>
      <c r="AV18" s="148"/>
      <c r="AW18" s="282"/>
      <c r="AX18" s="283"/>
      <c r="AY18" s="149">
        <f t="shared" si="58"/>
        <v>0</v>
      </c>
      <c r="AZ18" s="149"/>
      <c r="BA18" s="149"/>
      <c r="BB18" s="149"/>
      <c r="BC18" s="149"/>
      <c r="BD18" s="149">
        <f t="shared" si="59"/>
        <v>0</v>
      </c>
      <c r="BE18" s="149"/>
      <c r="BF18" s="149"/>
      <c r="BG18" s="149"/>
      <c r="BH18" s="284"/>
      <c r="BI18" s="285"/>
      <c r="BJ18" s="150">
        <f t="shared" si="60"/>
        <v>0</v>
      </c>
      <c r="BK18" s="150"/>
      <c r="BL18" s="150"/>
      <c r="BM18" s="150"/>
      <c r="BN18" s="150"/>
      <c r="BO18" s="150">
        <f t="shared" si="61"/>
        <v>0</v>
      </c>
      <c r="BP18" s="150"/>
      <c r="BQ18" s="150"/>
      <c r="BR18" s="150"/>
      <c r="BS18" s="562"/>
      <c r="BT18" s="287"/>
      <c r="BU18" s="151">
        <f t="shared" si="62"/>
        <v>0</v>
      </c>
      <c r="BV18" s="151"/>
      <c r="BW18" s="151"/>
      <c r="BX18" s="151"/>
      <c r="BY18" s="151"/>
      <c r="BZ18" s="151">
        <f t="shared" si="63"/>
        <v>0</v>
      </c>
      <c r="CA18" s="151"/>
      <c r="CB18" s="151"/>
      <c r="CC18" s="151"/>
      <c r="CD18" s="288"/>
      <c r="CE18" s="289"/>
      <c r="CF18" s="152">
        <f t="shared" si="64"/>
        <v>0</v>
      </c>
      <c r="CG18" s="152"/>
      <c r="CH18" s="152"/>
      <c r="CI18" s="152"/>
      <c r="CJ18" s="152"/>
      <c r="CK18" s="152">
        <f t="shared" si="65"/>
        <v>0</v>
      </c>
      <c r="CL18" s="152"/>
      <c r="CM18" s="152"/>
      <c r="CN18" s="152"/>
      <c r="CO18" s="290"/>
      <c r="CP18" s="291"/>
      <c r="CQ18" s="153">
        <f t="shared" si="66"/>
        <v>0</v>
      </c>
      <c r="CR18" s="153"/>
      <c r="CS18" s="153"/>
      <c r="CT18" s="153"/>
      <c r="CU18" s="291"/>
      <c r="CV18" s="153">
        <f t="shared" si="67"/>
        <v>0</v>
      </c>
      <c r="CW18" s="153"/>
      <c r="CX18" s="153"/>
      <c r="CY18" s="153"/>
      <c r="CZ18" s="292"/>
      <c r="DA18" s="293"/>
      <c r="DB18" s="154">
        <f t="shared" si="68"/>
        <v>0</v>
      </c>
      <c r="DC18" s="154"/>
      <c r="DD18" s="154"/>
      <c r="DE18" s="154"/>
      <c r="DF18" s="154"/>
      <c r="DG18" s="154">
        <f t="shared" si="69"/>
        <v>0</v>
      </c>
      <c r="DH18" s="154"/>
      <c r="DI18" s="154"/>
      <c r="DJ18" s="154"/>
      <c r="DK18" s="293"/>
      <c r="DL18" s="294">
        <f t="shared" si="70"/>
        <v>0</v>
      </c>
      <c r="DM18" s="156">
        <f t="shared" si="71"/>
        <v>0</v>
      </c>
      <c r="DN18" s="295">
        <f t="shared" si="72"/>
        <v>0</v>
      </c>
      <c r="DO18" s="296">
        <f t="array" aca="1" ref="DO18" ca="1">SUM(LARGE(DR18:EK18,ROW(INDIRECT("1:"&amp;COUNT(DR18:EK18)-D$73))))+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hidden="1" x14ac:dyDescent="0.25">
      <c r="A19" s="416"/>
      <c r="B19" s="141">
        <f t="shared" si="49"/>
        <v>0</v>
      </c>
      <c r="C19" s="142"/>
      <c r="D19" s="143"/>
      <c r="E19" s="277"/>
      <c r="F19" s="511"/>
      <c r="G19" s="145">
        <f t="shared" si="50"/>
        <v>0</v>
      </c>
      <c r="H19" s="145"/>
      <c r="I19" s="145"/>
      <c r="J19" s="145"/>
      <c r="K19" s="511"/>
      <c r="L19" s="145">
        <f t="shared" si="51"/>
        <v>0</v>
      </c>
      <c r="M19" s="145"/>
      <c r="N19" s="145"/>
      <c r="O19" s="145"/>
      <c r="P19" s="427"/>
      <c r="Q19" s="278"/>
      <c r="R19" s="146">
        <f t="shared" si="52"/>
        <v>0</v>
      </c>
      <c r="S19" s="146"/>
      <c r="T19" s="146"/>
      <c r="U19" s="146"/>
      <c r="V19" s="146"/>
      <c r="W19" s="146">
        <f t="shared" si="53"/>
        <v>0</v>
      </c>
      <c r="X19" s="146"/>
      <c r="Y19" s="146"/>
      <c r="Z19" s="146"/>
      <c r="AA19" s="563"/>
      <c r="AB19" s="279"/>
      <c r="AC19" s="147">
        <f t="shared" si="54"/>
        <v>0</v>
      </c>
      <c r="AD19" s="147"/>
      <c r="AE19" s="147"/>
      <c r="AF19" s="147"/>
      <c r="AG19" s="147"/>
      <c r="AH19" s="147">
        <f t="shared" si="55"/>
        <v>0</v>
      </c>
      <c r="AI19" s="147"/>
      <c r="AJ19" s="147"/>
      <c r="AK19" s="147"/>
      <c r="AL19" s="561"/>
      <c r="AM19" s="281"/>
      <c r="AN19" s="148">
        <f t="shared" si="56"/>
        <v>0</v>
      </c>
      <c r="AO19" s="148"/>
      <c r="AP19" s="148"/>
      <c r="AQ19" s="148"/>
      <c r="AR19" s="281"/>
      <c r="AS19" s="148">
        <f t="shared" si="57"/>
        <v>0</v>
      </c>
      <c r="AT19" s="148"/>
      <c r="AU19" s="148"/>
      <c r="AV19" s="148"/>
      <c r="AW19" s="282"/>
      <c r="AX19" s="283"/>
      <c r="AY19" s="149">
        <f t="shared" si="58"/>
        <v>0</v>
      </c>
      <c r="AZ19" s="149"/>
      <c r="BA19" s="149"/>
      <c r="BB19" s="149"/>
      <c r="BC19" s="149"/>
      <c r="BD19" s="149">
        <f t="shared" si="59"/>
        <v>0</v>
      </c>
      <c r="BE19" s="149"/>
      <c r="BF19" s="149"/>
      <c r="BG19" s="149"/>
      <c r="BH19" s="284"/>
      <c r="BI19" s="285"/>
      <c r="BJ19" s="150">
        <f t="shared" si="60"/>
        <v>0</v>
      </c>
      <c r="BK19" s="150"/>
      <c r="BL19" s="150"/>
      <c r="BM19" s="150"/>
      <c r="BN19" s="150"/>
      <c r="BO19" s="150">
        <f t="shared" si="61"/>
        <v>0</v>
      </c>
      <c r="BP19" s="150"/>
      <c r="BQ19" s="150"/>
      <c r="BR19" s="150"/>
      <c r="BS19" s="562"/>
      <c r="BT19" s="287"/>
      <c r="BU19" s="151">
        <f t="shared" si="62"/>
        <v>0</v>
      </c>
      <c r="BV19" s="151"/>
      <c r="BW19" s="151"/>
      <c r="BX19" s="151"/>
      <c r="BY19" s="151"/>
      <c r="BZ19" s="151">
        <f t="shared" si="63"/>
        <v>0</v>
      </c>
      <c r="CA19" s="151"/>
      <c r="CB19" s="151"/>
      <c r="CC19" s="151"/>
      <c r="CD19" s="288"/>
      <c r="CE19" s="289"/>
      <c r="CF19" s="152">
        <f t="shared" si="64"/>
        <v>0</v>
      </c>
      <c r="CG19" s="152"/>
      <c r="CH19" s="152"/>
      <c r="CI19" s="152"/>
      <c r="CJ19" s="152"/>
      <c r="CK19" s="152">
        <f t="shared" si="65"/>
        <v>0</v>
      </c>
      <c r="CL19" s="152"/>
      <c r="CM19" s="152"/>
      <c r="CN19" s="152"/>
      <c r="CO19" s="290"/>
      <c r="CP19" s="291"/>
      <c r="CQ19" s="153">
        <f t="shared" si="66"/>
        <v>0</v>
      </c>
      <c r="CR19" s="153"/>
      <c r="CS19" s="153"/>
      <c r="CT19" s="153"/>
      <c r="CU19" s="291"/>
      <c r="CV19" s="153">
        <f t="shared" si="67"/>
        <v>0</v>
      </c>
      <c r="CW19" s="153"/>
      <c r="CX19" s="153"/>
      <c r="CY19" s="153"/>
      <c r="CZ19" s="292"/>
      <c r="DA19" s="293"/>
      <c r="DB19" s="154">
        <f t="shared" si="68"/>
        <v>0</v>
      </c>
      <c r="DC19" s="154"/>
      <c r="DD19" s="154"/>
      <c r="DE19" s="154"/>
      <c r="DF19" s="154"/>
      <c r="DG19" s="154">
        <f t="shared" si="69"/>
        <v>0</v>
      </c>
      <c r="DH19" s="154"/>
      <c r="DI19" s="154"/>
      <c r="DJ19" s="154"/>
      <c r="DK19" s="293"/>
      <c r="DL19" s="294">
        <f t="shared" si="70"/>
        <v>0</v>
      </c>
      <c r="DM19" s="156">
        <f t="shared" si="71"/>
        <v>0</v>
      </c>
      <c r="DN19" s="295">
        <f t="shared" si="72"/>
        <v>0</v>
      </c>
      <c r="DO19" s="296">
        <f t="array" aca="1" ref="DO19" ca="1">SUM(LARGE(DR19:EK19,ROW(INDIRECT("1:"&amp;COUNT(DR19:EK19)-D$73))))+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hidden="1" x14ac:dyDescent="0.25">
      <c r="A20" s="416"/>
      <c r="B20" s="141">
        <f t="shared" ref="B20:B23" si="73">SUMPRODUCT(--(G20:DK20="I"))</f>
        <v>0</v>
      </c>
      <c r="C20" s="142"/>
      <c r="D20" s="143"/>
      <c r="E20" s="277"/>
      <c r="F20" s="511"/>
      <c r="G20" s="145">
        <f t="shared" ref="G20:G23" si="74">IF(OR(J20="E",J20="D"),0,VLOOKUP(F20,$B$68:$C$80,2)+I20+H20)</f>
        <v>0</v>
      </c>
      <c r="H20" s="145"/>
      <c r="I20" s="145"/>
      <c r="J20" s="145"/>
      <c r="K20" s="511"/>
      <c r="L20" s="145">
        <f t="shared" ref="L20:L23" si="75">IF(OR(O20="E",O20="D"),0,VLOOKUP(K20,$B$68:$C$80,2)+M20+N20)</f>
        <v>0</v>
      </c>
      <c r="M20" s="145"/>
      <c r="N20" s="145"/>
      <c r="O20" s="145"/>
      <c r="P20" s="427"/>
      <c r="Q20" s="278"/>
      <c r="R20" s="146">
        <f t="shared" ref="R20:R23" si="76">IF(OR(U20="E",U20="D"),0,VLOOKUP(Q20,$B$68:$C$80,2)+S20+T20)</f>
        <v>0</v>
      </c>
      <c r="S20" s="146"/>
      <c r="T20" s="146"/>
      <c r="U20" s="146"/>
      <c r="V20" s="146"/>
      <c r="W20" s="146">
        <f t="shared" ref="W20:W23" si="77">IF(OR(Z20="E",Z20="D"),0,VLOOKUP(V20,$B$90:$C$106,2)+X20+Y20)</f>
        <v>0</v>
      </c>
      <c r="X20" s="146"/>
      <c r="Y20" s="146"/>
      <c r="Z20" s="146"/>
      <c r="AA20" s="563"/>
      <c r="AB20" s="279"/>
      <c r="AC20" s="147">
        <f t="shared" ref="AC20:AC23" si="78">IF(OR(AF20="E",AF20="D"),0,VLOOKUP(AB20,$B$68:$C$80,2)+AD20+AE20)</f>
        <v>0</v>
      </c>
      <c r="AD20" s="147"/>
      <c r="AE20" s="147"/>
      <c r="AF20" s="147"/>
      <c r="AG20" s="147"/>
      <c r="AH20" s="147">
        <f t="shared" ref="AH20:AH23" si="79">IF(OR(AK20="E",AK20="D"),0,VLOOKUP(AG20,$B$90:$C$106,2)+AI20+AJ20)</f>
        <v>0</v>
      </c>
      <c r="AI20" s="147"/>
      <c r="AJ20" s="147"/>
      <c r="AK20" s="147"/>
      <c r="AL20" s="561"/>
      <c r="AM20" s="281"/>
      <c r="AN20" s="148">
        <f t="shared" ref="AN20:AN23" si="80">IF(OR(AQ20="E",AQ20="D"),0,VLOOKUP(AM20,$B$68:$C$80,2)+AO20+AP20)</f>
        <v>0</v>
      </c>
      <c r="AO20" s="148"/>
      <c r="AP20" s="148"/>
      <c r="AQ20" s="148"/>
      <c r="AR20" s="281"/>
      <c r="AS20" s="148">
        <f t="shared" ref="AS20:AS23" si="81">IF(OR(AV20="E",AV20="D"),0,VLOOKUP(AR20,$B$90:$C$106,2)+AT20+AU20)</f>
        <v>0</v>
      </c>
      <c r="AT20" s="148"/>
      <c r="AU20" s="148"/>
      <c r="AV20" s="148"/>
      <c r="AW20" s="282"/>
      <c r="AX20" s="283"/>
      <c r="AY20" s="149">
        <f t="shared" ref="AY20:AY23" si="82">IF(OR(BB20="E",BB20="D"),0,VLOOKUP(AX20,$B$68:$C$80,2)+AZ20+BA20)</f>
        <v>0</v>
      </c>
      <c r="AZ20" s="149"/>
      <c r="BA20" s="149"/>
      <c r="BB20" s="149"/>
      <c r="BC20" s="149"/>
      <c r="BD20" s="149">
        <f t="shared" ref="BD20:BD23" si="83">IF(OR(BG20="E",BG20="D"),0,VLOOKUP(BC20,$B$90:$C$106,2)+BE20+BF20)</f>
        <v>0</v>
      </c>
      <c r="BE20" s="149"/>
      <c r="BF20" s="149"/>
      <c r="BG20" s="149"/>
      <c r="BH20" s="284"/>
      <c r="BI20" s="285"/>
      <c r="BJ20" s="150">
        <f t="shared" ref="BJ20:BJ23" si="84">IF(OR(BM20="E",BM20="D"),0,VLOOKUP(BI20,$B$68:$C$80,2)+BK20+BL20)</f>
        <v>0</v>
      </c>
      <c r="BK20" s="150"/>
      <c r="BL20" s="150"/>
      <c r="BM20" s="150"/>
      <c r="BN20" s="150"/>
      <c r="BO20" s="150">
        <f t="shared" ref="BO20:BO23" si="85">IF(OR(BQ20="E",BQ20="D"),0,VLOOKUP(BN20,$B$90:$C$106,2)+BP20+BQ20)</f>
        <v>0</v>
      </c>
      <c r="BP20" s="150"/>
      <c r="BQ20" s="150"/>
      <c r="BR20" s="150"/>
      <c r="BS20" s="562"/>
      <c r="BT20" s="287"/>
      <c r="BU20" s="151">
        <f t="shared" ref="BU20:BU23" si="86">IF(OR(BX20="E",BX20="D"),0,VLOOKUP(BT20,$B$68:$C$80,2)+BV20+BW20)</f>
        <v>0</v>
      </c>
      <c r="BV20" s="151"/>
      <c r="BW20" s="151"/>
      <c r="BX20" s="151"/>
      <c r="BY20" s="151"/>
      <c r="BZ20" s="151">
        <f t="shared" ref="BZ20:BZ23" si="87">IF(OR(CC20="E",CC20="D"),0,VLOOKUP(BY20,$B$90:$C$106,2)+CA20+CB20)</f>
        <v>0</v>
      </c>
      <c r="CA20" s="151"/>
      <c r="CB20" s="151"/>
      <c r="CC20" s="151"/>
      <c r="CD20" s="288"/>
      <c r="CE20" s="289"/>
      <c r="CF20" s="152">
        <f t="shared" ref="CF20:CF23" si="88">IF(OR(CI20="E",CI20="D"),0,VLOOKUP(CE20,$B$68:$C$80,2)+CG20+CH20)</f>
        <v>0</v>
      </c>
      <c r="CG20" s="152"/>
      <c r="CH20" s="152"/>
      <c r="CI20" s="152"/>
      <c r="CJ20" s="152"/>
      <c r="CK20" s="152">
        <f t="shared" ref="CK20:CK23" si="89">IF(OR(CN20="E",CN20="D"),0,VLOOKUP(CJ20,$B$90:$C$106,2)+CL20+CM20)</f>
        <v>0</v>
      </c>
      <c r="CL20" s="152"/>
      <c r="CM20" s="152"/>
      <c r="CN20" s="152"/>
      <c r="CO20" s="290"/>
      <c r="CP20" s="291"/>
      <c r="CQ20" s="153">
        <f t="shared" ref="CQ20:CQ23" si="90">IF(OR(CT20="E",CT20="D"),0,VLOOKUP(CP20,$B$68:$C$80,2)+CR20+CS20)</f>
        <v>0</v>
      </c>
      <c r="CR20" s="153"/>
      <c r="CS20" s="153"/>
      <c r="CT20" s="153"/>
      <c r="CU20" s="291"/>
      <c r="CV20" s="153">
        <f t="shared" ref="CV20:CV23" si="91">IF(OR(CY20="E",CY20="D"),0,VLOOKUP(CU20,$B$90:$C$106,2)+CW20+CX20)</f>
        <v>0</v>
      </c>
      <c r="CW20" s="153"/>
      <c r="CX20" s="153"/>
      <c r="CY20" s="153"/>
      <c r="CZ20" s="292"/>
      <c r="DA20" s="293"/>
      <c r="DB20" s="154">
        <f t="shared" ref="DB20:DB23" si="92">IF(OR(DE20="E",DE20="D"),0,VLOOKUP(DA20,$B$68:$C$80,2)+DC20+DD20)</f>
        <v>0</v>
      </c>
      <c r="DC20" s="154"/>
      <c r="DD20" s="154"/>
      <c r="DE20" s="154"/>
      <c r="DF20" s="154"/>
      <c r="DG20" s="154">
        <f t="shared" ref="DG20:DG23" si="93">IF(OR(DJ20="E",DJ20="D"),0,VLOOKUP(DF20,$B$90:$C$106,2)+DH20+DI20)</f>
        <v>0</v>
      </c>
      <c r="DH20" s="154"/>
      <c r="DI20" s="154"/>
      <c r="DJ20" s="154"/>
      <c r="DK20" s="293"/>
      <c r="DL20" s="294">
        <f t="shared" ref="DL20:DL23" si="94">G20+L20+R20+W20+AC20+AH20+AN20+AS20+AY20+BD20+BJ20+BO20+BU20+BZ20+CF20+CK20+CQ20+CV20+DB20+DG20</f>
        <v>0</v>
      </c>
      <c r="DM20" s="156">
        <f t="shared" ref="DM20:DM64" si="95">SUMPRODUCT(--(G20:DJ20="E")--(G20:DJ20="D"))</f>
        <v>0</v>
      </c>
      <c r="DN20" s="295">
        <f t="shared" ref="DN20:DN64" si="96">EM20+EO20+EQ20+ES20+EU20</f>
        <v>0</v>
      </c>
      <c r="DO20" s="296">
        <f t="array" aca="1" ref="DO20" ca="1">SUM(LARGE(DR20:EK20,ROW(INDIRECT("1:"&amp;COUNT(DR20:EK20)-D$73))))+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hidden="1" x14ac:dyDescent="0.25">
      <c r="A21" s="416"/>
      <c r="B21" s="141">
        <f t="shared" si="73"/>
        <v>0</v>
      </c>
      <c r="C21" s="142"/>
      <c r="D21" s="143"/>
      <c r="E21" s="277"/>
      <c r="F21" s="511"/>
      <c r="G21" s="145">
        <f t="shared" si="74"/>
        <v>0</v>
      </c>
      <c r="H21" s="145"/>
      <c r="I21" s="145"/>
      <c r="J21" s="145"/>
      <c r="K21" s="511"/>
      <c r="L21" s="145">
        <f t="shared" si="75"/>
        <v>0</v>
      </c>
      <c r="M21" s="145"/>
      <c r="N21" s="145"/>
      <c r="O21" s="145"/>
      <c r="P21" s="427"/>
      <c r="Q21" s="278"/>
      <c r="R21" s="146">
        <f t="shared" si="76"/>
        <v>0</v>
      </c>
      <c r="S21" s="146"/>
      <c r="T21" s="146"/>
      <c r="U21" s="146"/>
      <c r="V21" s="146"/>
      <c r="W21" s="146">
        <f t="shared" si="77"/>
        <v>0</v>
      </c>
      <c r="X21" s="146"/>
      <c r="Y21" s="146"/>
      <c r="Z21" s="146"/>
      <c r="AA21" s="563"/>
      <c r="AB21" s="279"/>
      <c r="AC21" s="147">
        <f t="shared" si="78"/>
        <v>0</v>
      </c>
      <c r="AD21" s="147"/>
      <c r="AE21" s="147"/>
      <c r="AF21" s="147"/>
      <c r="AG21" s="147"/>
      <c r="AH21" s="147">
        <f t="shared" si="79"/>
        <v>0</v>
      </c>
      <c r="AI21" s="147"/>
      <c r="AJ21" s="147"/>
      <c r="AK21" s="147"/>
      <c r="AL21" s="561"/>
      <c r="AM21" s="281"/>
      <c r="AN21" s="148">
        <f t="shared" si="80"/>
        <v>0</v>
      </c>
      <c r="AO21" s="148"/>
      <c r="AP21" s="148"/>
      <c r="AQ21" s="148"/>
      <c r="AR21" s="281"/>
      <c r="AS21" s="148">
        <f t="shared" si="81"/>
        <v>0</v>
      </c>
      <c r="AT21" s="148"/>
      <c r="AU21" s="148"/>
      <c r="AV21" s="148"/>
      <c r="AW21" s="282"/>
      <c r="AX21" s="283"/>
      <c r="AY21" s="149">
        <f t="shared" si="82"/>
        <v>0</v>
      </c>
      <c r="AZ21" s="149"/>
      <c r="BA21" s="149"/>
      <c r="BB21" s="149"/>
      <c r="BC21" s="149"/>
      <c r="BD21" s="149">
        <f t="shared" si="83"/>
        <v>0</v>
      </c>
      <c r="BE21" s="149"/>
      <c r="BF21" s="149"/>
      <c r="BG21" s="149"/>
      <c r="BH21" s="284"/>
      <c r="BI21" s="285"/>
      <c r="BJ21" s="150">
        <f t="shared" si="84"/>
        <v>0</v>
      </c>
      <c r="BK21" s="150"/>
      <c r="BL21" s="150"/>
      <c r="BM21" s="150"/>
      <c r="BN21" s="150"/>
      <c r="BO21" s="150">
        <f t="shared" si="85"/>
        <v>0</v>
      </c>
      <c r="BP21" s="150"/>
      <c r="BQ21" s="150"/>
      <c r="BR21" s="150"/>
      <c r="BS21" s="562"/>
      <c r="BT21" s="287"/>
      <c r="BU21" s="151">
        <f t="shared" si="86"/>
        <v>0</v>
      </c>
      <c r="BV21" s="151"/>
      <c r="BW21" s="151"/>
      <c r="BX21" s="151"/>
      <c r="BY21" s="151"/>
      <c r="BZ21" s="151">
        <f t="shared" si="87"/>
        <v>0</v>
      </c>
      <c r="CA21" s="151"/>
      <c r="CB21" s="151"/>
      <c r="CC21" s="151"/>
      <c r="CD21" s="288"/>
      <c r="CE21" s="289"/>
      <c r="CF21" s="152">
        <f t="shared" si="88"/>
        <v>0</v>
      </c>
      <c r="CG21" s="152"/>
      <c r="CH21" s="152"/>
      <c r="CI21" s="152"/>
      <c r="CJ21" s="152"/>
      <c r="CK21" s="152">
        <f t="shared" si="89"/>
        <v>0</v>
      </c>
      <c r="CL21" s="152"/>
      <c r="CM21" s="152"/>
      <c r="CN21" s="152"/>
      <c r="CO21" s="290"/>
      <c r="CP21" s="291"/>
      <c r="CQ21" s="153">
        <f t="shared" si="90"/>
        <v>0</v>
      </c>
      <c r="CR21" s="153"/>
      <c r="CS21" s="153"/>
      <c r="CT21" s="153"/>
      <c r="CU21" s="291"/>
      <c r="CV21" s="153">
        <f t="shared" si="91"/>
        <v>0</v>
      </c>
      <c r="CW21" s="153"/>
      <c r="CX21" s="153"/>
      <c r="CY21" s="153"/>
      <c r="CZ21" s="292"/>
      <c r="DA21" s="293"/>
      <c r="DB21" s="154">
        <f t="shared" si="92"/>
        <v>0</v>
      </c>
      <c r="DC21" s="154"/>
      <c r="DD21" s="154"/>
      <c r="DE21" s="154"/>
      <c r="DF21" s="154"/>
      <c r="DG21" s="154">
        <f t="shared" si="93"/>
        <v>0</v>
      </c>
      <c r="DH21" s="154"/>
      <c r="DI21" s="154"/>
      <c r="DJ21" s="154"/>
      <c r="DK21" s="293"/>
      <c r="DL21" s="294">
        <f t="shared" si="94"/>
        <v>0</v>
      </c>
      <c r="DM21" s="156">
        <f t="shared" si="95"/>
        <v>0</v>
      </c>
      <c r="DN21" s="295">
        <f t="shared" si="96"/>
        <v>0</v>
      </c>
      <c r="DO21" s="296">
        <f t="array" aca="1" ref="DO21" ca="1">SUM(LARGE(DR21:EK21,ROW(INDIRECT("1:"&amp;COUNT(DR21:EK21)-D$73))))+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hidden="1" x14ac:dyDescent="0.25">
      <c r="A22" s="416"/>
      <c r="B22" s="141">
        <f t="shared" si="73"/>
        <v>0</v>
      </c>
      <c r="C22" s="142"/>
      <c r="D22" s="143"/>
      <c r="E22" s="277"/>
      <c r="F22" s="511"/>
      <c r="G22" s="145">
        <f t="shared" si="74"/>
        <v>0</v>
      </c>
      <c r="H22" s="145"/>
      <c r="I22" s="145"/>
      <c r="J22" s="145"/>
      <c r="K22" s="511"/>
      <c r="L22" s="145">
        <f t="shared" si="75"/>
        <v>0</v>
      </c>
      <c r="M22" s="145"/>
      <c r="N22" s="145"/>
      <c r="O22" s="145"/>
      <c r="P22" s="427"/>
      <c r="Q22" s="278"/>
      <c r="R22" s="146">
        <f t="shared" si="76"/>
        <v>0</v>
      </c>
      <c r="S22" s="146"/>
      <c r="T22" s="146"/>
      <c r="U22" s="146"/>
      <c r="V22" s="146"/>
      <c r="W22" s="146">
        <f t="shared" si="77"/>
        <v>0</v>
      </c>
      <c r="X22" s="146"/>
      <c r="Y22" s="146"/>
      <c r="Z22" s="146"/>
      <c r="AA22" s="563"/>
      <c r="AB22" s="279"/>
      <c r="AC22" s="147">
        <f t="shared" si="78"/>
        <v>0</v>
      </c>
      <c r="AD22" s="147"/>
      <c r="AE22" s="147"/>
      <c r="AF22" s="147"/>
      <c r="AG22" s="147"/>
      <c r="AH22" s="147">
        <f t="shared" si="79"/>
        <v>0</v>
      </c>
      <c r="AI22" s="147"/>
      <c r="AJ22" s="147"/>
      <c r="AK22" s="147"/>
      <c r="AL22" s="561"/>
      <c r="AM22" s="281"/>
      <c r="AN22" s="148">
        <f t="shared" si="80"/>
        <v>0</v>
      </c>
      <c r="AO22" s="148"/>
      <c r="AP22" s="148"/>
      <c r="AQ22" s="148"/>
      <c r="AR22" s="281"/>
      <c r="AS22" s="148">
        <f t="shared" si="81"/>
        <v>0</v>
      </c>
      <c r="AT22" s="148"/>
      <c r="AU22" s="148"/>
      <c r="AV22" s="148"/>
      <c r="AW22" s="282"/>
      <c r="AX22" s="283"/>
      <c r="AY22" s="149">
        <f t="shared" si="82"/>
        <v>0</v>
      </c>
      <c r="AZ22" s="149"/>
      <c r="BA22" s="149"/>
      <c r="BB22" s="149"/>
      <c r="BC22" s="149"/>
      <c r="BD22" s="149">
        <f t="shared" si="83"/>
        <v>0</v>
      </c>
      <c r="BE22" s="149"/>
      <c r="BF22" s="149"/>
      <c r="BG22" s="149"/>
      <c r="BH22" s="284"/>
      <c r="BI22" s="285"/>
      <c r="BJ22" s="150">
        <f t="shared" si="84"/>
        <v>0</v>
      </c>
      <c r="BK22" s="150"/>
      <c r="BL22" s="150"/>
      <c r="BM22" s="150"/>
      <c r="BN22" s="150"/>
      <c r="BO22" s="150">
        <f t="shared" si="85"/>
        <v>0</v>
      </c>
      <c r="BP22" s="150"/>
      <c r="BQ22" s="150"/>
      <c r="BR22" s="150"/>
      <c r="BS22" s="562"/>
      <c r="BT22" s="287"/>
      <c r="BU22" s="151">
        <f t="shared" si="86"/>
        <v>0</v>
      </c>
      <c r="BV22" s="151"/>
      <c r="BW22" s="151"/>
      <c r="BX22" s="151"/>
      <c r="BY22" s="151"/>
      <c r="BZ22" s="151">
        <f t="shared" si="87"/>
        <v>0</v>
      </c>
      <c r="CA22" s="151"/>
      <c r="CB22" s="151"/>
      <c r="CC22" s="151"/>
      <c r="CD22" s="288"/>
      <c r="CE22" s="289"/>
      <c r="CF22" s="152">
        <f t="shared" si="88"/>
        <v>0</v>
      </c>
      <c r="CG22" s="152"/>
      <c r="CH22" s="152"/>
      <c r="CI22" s="152"/>
      <c r="CJ22" s="152"/>
      <c r="CK22" s="152">
        <f t="shared" si="89"/>
        <v>0</v>
      </c>
      <c r="CL22" s="152"/>
      <c r="CM22" s="152"/>
      <c r="CN22" s="152"/>
      <c r="CO22" s="290"/>
      <c r="CP22" s="291"/>
      <c r="CQ22" s="153">
        <f t="shared" si="90"/>
        <v>0</v>
      </c>
      <c r="CR22" s="153"/>
      <c r="CS22" s="153"/>
      <c r="CT22" s="153"/>
      <c r="CU22" s="291"/>
      <c r="CV22" s="153">
        <f t="shared" si="91"/>
        <v>0</v>
      </c>
      <c r="CW22" s="153"/>
      <c r="CX22" s="153"/>
      <c r="CY22" s="153"/>
      <c r="CZ22" s="292"/>
      <c r="DA22" s="293"/>
      <c r="DB22" s="154">
        <f t="shared" si="92"/>
        <v>0</v>
      </c>
      <c r="DC22" s="154"/>
      <c r="DD22" s="154"/>
      <c r="DE22" s="154"/>
      <c r="DF22" s="154"/>
      <c r="DG22" s="154">
        <f t="shared" si="93"/>
        <v>0</v>
      </c>
      <c r="DH22" s="154"/>
      <c r="DI22" s="154"/>
      <c r="DJ22" s="154"/>
      <c r="DK22" s="293"/>
      <c r="DL22" s="294">
        <f t="shared" si="94"/>
        <v>0</v>
      </c>
      <c r="DM22" s="156">
        <f t="shared" si="95"/>
        <v>0</v>
      </c>
      <c r="DN22" s="295">
        <f t="shared" si="96"/>
        <v>0</v>
      </c>
      <c r="DO22" s="296">
        <f t="array" aca="1" ref="DO22" ca="1">SUM(LARGE(DR22:EK22,ROW(INDIRECT("1:"&amp;COUNT(DR22:EK22)-D$73))))+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hidden="1" x14ac:dyDescent="0.25">
      <c r="A23" s="416"/>
      <c r="B23" s="141">
        <f t="shared" si="73"/>
        <v>0</v>
      </c>
      <c r="C23" s="142"/>
      <c r="D23" s="143"/>
      <c r="E23" s="277"/>
      <c r="F23" s="511"/>
      <c r="G23" s="145">
        <f t="shared" si="74"/>
        <v>0</v>
      </c>
      <c r="H23" s="145"/>
      <c r="I23" s="145"/>
      <c r="J23" s="145"/>
      <c r="K23" s="511"/>
      <c r="L23" s="145">
        <f t="shared" si="75"/>
        <v>0</v>
      </c>
      <c r="M23" s="145"/>
      <c r="N23" s="145"/>
      <c r="O23" s="145"/>
      <c r="P23" s="427"/>
      <c r="Q23" s="278"/>
      <c r="R23" s="146">
        <f t="shared" si="76"/>
        <v>0</v>
      </c>
      <c r="S23" s="146"/>
      <c r="T23" s="146"/>
      <c r="U23" s="146"/>
      <c r="V23" s="146"/>
      <c r="W23" s="146">
        <f t="shared" si="77"/>
        <v>0</v>
      </c>
      <c r="X23" s="146"/>
      <c r="Y23" s="146"/>
      <c r="Z23" s="146"/>
      <c r="AA23" s="563"/>
      <c r="AB23" s="279"/>
      <c r="AC23" s="147">
        <f t="shared" si="78"/>
        <v>0</v>
      </c>
      <c r="AD23" s="147"/>
      <c r="AE23" s="147"/>
      <c r="AF23" s="147"/>
      <c r="AG23" s="147"/>
      <c r="AH23" s="147">
        <f t="shared" si="79"/>
        <v>0</v>
      </c>
      <c r="AI23" s="147"/>
      <c r="AJ23" s="147"/>
      <c r="AK23" s="147"/>
      <c r="AL23" s="561"/>
      <c r="AM23" s="281"/>
      <c r="AN23" s="148">
        <f t="shared" si="80"/>
        <v>0</v>
      </c>
      <c r="AO23" s="148"/>
      <c r="AP23" s="148"/>
      <c r="AQ23" s="148"/>
      <c r="AR23" s="281"/>
      <c r="AS23" s="148">
        <f t="shared" si="81"/>
        <v>0</v>
      </c>
      <c r="AT23" s="148"/>
      <c r="AU23" s="148"/>
      <c r="AV23" s="148"/>
      <c r="AW23" s="282"/>
      <c r="AX23" s="283"/>
      <c r="AY23" s="149">
        <f t="shared" si="82"/>
        <v>0</v>
      </c>
      <c r="AZ23" s="149"/>
      <c r="BA23" s="149"/>
      <c r="BB23" s="149"/>
      <c r="BC23" s="149"/>
      <c r="BD23" s="149">
        <f t="shared" si="83"/>
        <v>0</v>
      </c>
      <c r="BE23" s="149"/>
      <c r="BF23" s="149"/>
      <c r="BG23" s="149"/>
      <c r="BH23" s="284"/>
      <c r="BI23" s="285"/>
      <c r="BJ23" s="150">
        <f t="shared" si="84"/>
        <v>0</v>
      </c>
      <c r="BK23" s="150"/>
      <c r="BL23" s="150"/>
      <c r="BM23" s="150"/>
      <c r="BN23" s="150"/>
      <c r="BO23" s="150">
        <f t="shared" si="85"/>
        <v>0</v>
      </c>
      <c r="BP23" s="150"/>
      <c r="BQ23" s="150"/>
      <c r="BR23" s="150"/>
      <c r="BS23" s="562"/>
      <c r="BT23" s="287"/>
      <c r="BU23" s="151">
        <f t="shared" si="86"/>
        <v>0</v>
      </c>
      <c r="BV23" s="151"/>
      <c r="BW23" s="151"/>
      <c r="BX23" s="151"/>
      <c r="BY23" s="151"/>
      <c r="BZ23" s="151">
        <f t="shared" si="87"/>
        <v>0</v>
      </c>
      <c r="CA23" s="151"/>
      <c r="CB23" s="151"/>
      <c r="CC23" s="151"/>
      <c r="CD23" s="288"/>
      <c r="CE23" s="289"/>
      <c r="CF23" s="152">
        <f t="shared" si="88"/>
        <v>0</v>
      </c>
      <c r="CG23" s="152"/>
      <c r="CH23" s="152"/>
      <c r="CI23" s="152"/>
      <c r="CJ23" s="152"/>
      <c r="CK23" s="152">
        <f t="shared" si="89"/>
        <v>0</v>
      </c>
      <c r="CL23" s="152"/>
      <c r="CM23" s="152"/>
      <c r="CN23" s="152"/>
      <c r="CO23" s="290"/>
      <c r="CP23" s="291"/>
      <c r="CQ23" s="153">
        <f t="shared" si="90"/>
        <v>0</v>
      </c>
      <c r="CR23" s="153"/>
      <c r="CS23" s="153"/>
      <c r="CT23" s="153"/>
      <c r="CU23" s="291"/>
      <c r="CV23" s="153">
        <f t="shared" si="91"/>
        <v>0</v>
      </c>
      <c r="CW23" s="153"/>
      <c r="CX23" s="153"/>
      <c r="CY23" s="153"/>
      <c r="CZ23" s="292"/>
      <c r="DA23" s="293"/>
      <c r="DB23" s="154">
        <f t="shared" si="92"/>
        <v>0</v>
      </c>
      <c r="DC23" s="154"/>
      <c r="DD23" s="154"/>
      <c r="DE23" s="154"/>
      <c r="DF23" s="154"/>
      <c r="DG23" s="154">
        <f t="shared" si="93"/>
        <v>0</v>
      </c>
      <c r="DH23" s="154"/>
      <c r="DI23" s="154"/>
      <c r="DJ23" s="154"/>
      <c r="DK23" s="293"/>
      <c r="DL23" s="294">
        <f t="shared" si="94"/>
        <v>0</v>
      </c>
      <c r="DM23" s="156">
        <f t="shared" si="95"/>
        <v>0</v>
      </c>
      <c r="DN23" s="295">
        <f t="shared" si="96"/>
        <v>0</v>
      </c>
      <c r="DO23" s="296">
        <f t="array" aca="1" ref="DO23" ca="1">SUM(LARGE(DR23:EK23,ROW(INDIRECT("1:"&amp;COUNT(DR23:EK23)-D$73))))+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hidden="1" x14ac:dyDescent="0.25">
      <c r="A24" s="416"/>
      <c r="B24" s="141">
        <f>SUMPRODUCT(--(G24:DK24="I"))</f>
        <v>0</v>
      </c>
      <c r="C24" s="142"/>
      <c r="D24" s="143"/>
      <c r="E24" s="277"/>
      <c r="F24" s="511"/>
      <c r="G24" s="145">
        <f>IF(OR(J24="E",J24="D"),0,VLOOKUP(F24,$B$68:$C$80,2)+I24+H24)</f>
        <v>0</v>
      </c>
      <c r="H24" s="145"/>
      <c r="I24" s="145"/>
      <c r="J24" s="145"/>
      <c r="K24" s="511"/>
      <c r="L24" s="145">
        <f>IF(OR(O24="E",O24="D"),0,VLOOKUP(K24,$B$68:$C$80,2)+M24+N24)</f>
        <v>0</v>
      </c>
      <c r="M24" s="145"/>
      <c r="N24" s="145"/>
      <c r="O24" s="145"/>
      <c r="P24" s="427"/>
      <c r="Q24" s="278"/>
      <c r="R24" s="146">
        <f>IF(OR(U24="E",U24="D"),0,VLOOKUP(Q24,$B$68:$C$80,2)+S24+T24)</f>
        <v>0</v>
      </c>
      <c r="S24" s="146"/>
      <c r="T24" s="146"/>
      <c r="U24" s="146"/>
      <c r="V24" s="146"/>
      <c r="W24" s="146">
        <f>IF(OR(Z24="E",Z24="D"),0,VLOOKUP(V24,$B$90:$C$106,2)+X24+Y24)</f>
        <v>0</v>
      </c>
      <c r="X24" s="146"/>
      <c r="Y24" s="146"/>
      <c r="Z24" s="146"/>
      <c r="AA24" s="563"/>
      <c r="AB24" s="279"/>
      <c r="AC24" s="147">
        <f>IF(OR(AF24="E",AF24="D"),0,VLOOKUP(AB24,$B$68:$C$80,2)+AD24+AE24)</f>
        <v>0</v>
      </c>
      <c r="AD24" s="147"/>
      <c r="AE24" s="147"/>
      <c r="AF24" s="147"/>
      <c r="AG24" s="147"/>
      <c r="AH24" s="147">
        <f>IF(OR(AK24="E",AK24="D"),0,VLOOKUP(AG24,$B$90:$C$106,2)+AI24+AJ24)</f>
        <v>0</v>
      </c>
      <c r="AI24" s="147"/>
      <c r="AJ24" s="147"/>
      <c r="AK24" s="147"/>
      <c r="AL24" s="561"/>
      <c r="AM24" s="281"/>
      <c r="AN24" s="148">
        <f>IF(OR(AQ24="E",AQ24="D"),0,VLOOKUP(AM24,$B$68:$C$80,2)+AO24+AP24)</f>
        <v>0</v>
      </c>
      <c r="AO24" s="148"/>
      <c r="AP24" s="148"/>
      <c r="AQ24" s="148"/>
      <c r="AR24" s="281"/>
      <c r="AS24" s="148">
        <f>IF(OR(AV24="E",AV24="D"),0,VLOOKUP(AR24,$B$90:$C$106,2)+AT24+AU24)</f>
        <v>0</v>
      </c>
      <c r="AT24" s="148"/>
      <c r="AU24" s="148"/>
      <c r="AV24" s="148"/>
      <c r="AW24" s="282"/>
      <c r="AX24" s="283"/>
      <c r="AY24" s="149">
        <f>IF(OR(BB24="E",BB24="D"),0,VLOOKUP(AX24,$B$68:$C$80,2)+AZ24+BA24)</f>
        <v>0</v>
      </c>
      <c r="AZ24" s="149"/>
      <c r="BA24" s="149"/>
      <c r="BB24" s="149"/>
      <c r="BC24" s="149"/>
      <c r="BD24" s="149">
        <f>IF(OR(BG24="E",BG24="D"),0,VLOOKUP(BC24,$B$90:$C$106,2)+BE24+BF24)</f>
        <v>0</v>
      </c>
      <c r="BE24" s="149"/>
      <c r="BF24" s="149"/>
      <c r="BG24" s="149"/>
      <c r="BH24" s="284"/>
      <c r="BI24" s="285"/>
      <c r="BJ24" s="150">
        <f>IF(OR(BM24="E",BM24="D"),0,VLOOKUP(BI24,$B$68:$C$80,2)+BK24+BL24)</f>
        <v>0</v>
      </c>
      <c r="BK24" s="150"/>
      <c r="BL24" s="150"/>
      <c r="BM24" s="150"/>
      <c r="BN24" s="150"/>
      <c r="BO24" s="150">
        <f>IF(OR(BQ24="E",BQ24="D"),0,VLOOKUP(BN24,$B$90:$C$106,2)+BP24+BQ24)</f>
        <v>0</v>
      </c>
      <c r="BP24" s="150"/>
      <c r="BQ24" s="150"/>
      <c r="BR24" s="150"/>
      <c r="BS24" s="562"/>
      <c r="BT24" s="287"/>
      <c r="BU24" s="151">
        <f>IF(OR(BX24="E",BX24="D"),0,VLOOKUP(BT24,$B$68:$C$80,2)+BV24+BW24)</f>
        <v>0</v>
      </c>
      <c r="BV24" s="151"/>
      <c r="BW24" s="151"/>
      <c r="BX24" s="151"/>
      <c r="BY24" s="151"/>
      <c r="BZ24" s="151">
        <f>IF(OR(CC24="E",CC24="D"),0,VLOOKUP(BY24,$B$90:$C$106,2)+CA24+CB24)</f>
        <v>0</v>
      </c>
      <c r="CA24" s="151"/>
      <c r="CB24" s="151"/>
      <c r="CC24" s="151"/>
      <c r="CD24" s="288"/>
      <c r="CE24" s="289"/>
      <c r="CF24" s="152">
        <f>IF(OR(CI24="E",CI24="D"),0,VLOOKUP(CE24,$B$68:$C$80,2)+CG24+CH24)</f>
        <v>0</v>
      </c>
      <c r="CG24" s="152"/>
      <c r="CH24" s="152"/>
      <c r="CI24" s="152"/>
      <c r="CJ24" s="152"/>
      <c r="CK24" s="152">
        <f>IF(OR(CN24="E",CN24="D"),0,VLOOKUP(CJ24,$B$90:$C$106,2)+CL24+CM24)</f>
        <v>0</v>
      </c>
      <c r="CL24" s="152"/>
      <c r="CM24" s="152"/>
      <c r="CN24" s="152"/>
      <c r="CO24" s="290"/>
      <c r="CP24" s="291"/>
      <c r="CQ24" s="153">
        <f>IF(OR(CT24="E",CT24="D"),0,VLOOKUP(CP24,$B$68:$C$80,2)+CR24+CS24)</f>
        <v>0</v>
      </c>
      <c r="CR24" s="153"/>
      <c r="CS24" s="153"/>
      <c r="CT24" s="153"/>
      <c r="CU24" s="291"/>
      <c r="CV24" s="153">
        <f>IF(OR(CY24="E",CY24="D"),0,VLOOKUP(CU24,$B$90:$C$106,2)+CW24+CX24)</f>
        <v>0</v>
      </c>
      <c r="CW24" s="153"/>
      <c r="CX24" s="153"/>
      <c r="CY24" s="153"/>
      <c r="CZ24" s="292"/>
      <c r="DA24" s="293"/>
      <c r="DB24" s="154">
        <f>IF(OR(DE24="E",DE24="D"),0,VLOOKUP(DA24,$B$68:$C$80,2)+DC24+DD24)</f>
        <v>0</v>
      </c>
      <c r="DC24" s="154"/>
      <c r="DD24" s="154"/>
      <c r="DE24" s="154"/>
      <c r="DF24" s="154"/>
      <c r="DG24" s="154">
        <f>IF(OR(DJ24="E",DJ24="D"),0,VLOOKUP(DF24,$B$90:$C$106,2)+DH24+DI24)</f>
        <v>0</v>
      </c>
      <c r="DH24" s="154"/>
      <c r="DI24" s="154"/>
      <c r="DJ24" s="154"/>
      <c r="DK24" s="293"/>
      <c r="DL24" s="294">
        <f>G24+L24+R24+W24+AC24+AH24+AN24+AS24+AY24+BD24+BJ24+BO24+BU24+BZ24+CF24+CK24+CQ24+CV24+DB24+DG24</f>
        <v>0</v>
      </c>
      <c r="DM24" s="156">
        <f t="shared" si="95"/>
        <v>0</v>
      </c>
      <c r="DN24" s="295">
        <f t="shared" si="96"/>
        <v>0</v>
      </c>
      <c r="DO24" s="296">
        <f t="array" aca="1" ref="DO24" ca="1">SUM(LARGE(DR24:EK24,ROW(INDIRECT("1:"&amp;COUNT(DR24:EK24)-D$73))))+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hidden="1" x14ac:dyDescent="0.25">
      <c r="A25" s="416"/>
      <c r="B25" s="141">
        <f>SUMPRODUCT(--(G25:DK25="I"))</f>
        <v>0</v>
      </c>
      <c r="C25" s="142"/>
      <c r="D25" s="143"/>
      <c r="E25" s="277"/>
      <c r="F25" s="511"/>
      <c r="G25" s="145">
        <f>IF(OR(J25="E",J25="D"),0,VLOOKUP(F25,$B$68:$C$80,2)+I25+H25)</f>
        <v>0</v>
      </c>
      <c r="H25" s="145"/>
      <c r="I25" s="145"/>
      <c r="J25" s="145"/>
      <c r="K25" s="511"/>
      <c r="L25" s="145">
        <f>IF(OR(O25="E",O25="D"),0,VLOOKUP(K25,$B$68:$C$80,2)+M25+N25)</f>
        <v>0</v>
      </c>
      <c r="M25" s="145"/>
      <c r="N25" s="145"/>
      <c r="O25" s="145"/>
      <c r="P25" s="427"/>
      <c r="Q25" s="278"/>
      <c r="R25" s="146">
        <f>IF(OR(U25="E",U25="D"),0,VLOOKUP(Q25,$B$68:$C$80,2)+S25+T25)</f>
        <v>0</v>
      </c>
      <c r="S25" s="146"/>
      <c r="T25" s="146"/>
      <c r="U25" s="146"/>
      <c r="V25" s="146"/>
      <c r="W25" s="146">
        <f>IF(OR(Z25="E",Z25="D"),0,VLOOKUP(V25,$B$90:$C$106,2)+X25+Y25)</f>
        <v>0</v>
      </c>
      <c r="X25" s="146"/>
      <c r="Y25" s="146"/>
      <c r="Z25" s="146"/>
      <c r="AA25" s="563"/>
      <c r="AB25" s="279"/>
      <c r="AC25" s="147">
        <f>IF(OR(AF25="E",AF25="D"),0,VLOOKUP(AB25,$B$68:$C$80,2)+AD25+AE25)</f>
        <v>0</v>
      </c>
      <c r="AD25" s="147"/>
      <c r="AE25" s="147"/>
      <c r="AF25" s="147"/>
      <c r="AG25" s="147"/>
      <c r="AH25" s="147">
        <f>IF(OR(AK25="E",AK25="D"),0,VLOOKUP(AG25,$B$90:$C$106,2)+AI25+AJ25)</f>
        <v>0</v>
      </c>
      <c r="AI25" s="147"/>
      <c r="AJ25" s="147"/>
      <c r="AK25" s="147"/>
      <c r="AL25" s="561"/>
      <c r="AM25" s="281"/>
      <c r="AN25" s="148">
        <f>IF(OR(AQ25="E",AQ25="D"),0,VLOOKUP(AM25,$B$68:$C$80,2)+AO25+AP25)</f>
        <v>0</v>
      </c>
      <c r="AO25" s="148"/>
      <c r="AP25" s="148"/>
      <c r="AQ25" s="148"/>
      <c r="AR25" s="281"/>
      <c r="AS25" s="148">
        <f>IF(OR(AV25="E",AV25="D"),0,VLOOKUP(AR25,$B$90:$C$106,2)+AT25+AU25)</f>
        <v>0</v>
      </c>
      <c r="AT25" s="148"/>
      <c r="AU25" s="148"/>
      <c r="AV25" s="148"/>
      <c r="AW25" s="282"/>
      <c r="AX25" s="283"/>
      <c r="AY25" s="149">
        <f>IF(OR(BB25="E",BB25="D"),0,VLOOKUP(AX25,$B$68:$C$80,2)+AZ25+BA25)</f>
        <v>0</v>
      </c>
      <c r="AZ25" s="149"/>
      <c r="BA25" s="149"/>
      <c r="BB25" s="149"/>
      <c r="BC25" s="149"/>
      <c r="BD25" s="149">
        <f>IF(OR(BG25="E",BG25="D"),0,VLOOKUP(BC25,$B$90:$C$106,2)+BE25+BF25)</f>
        <v>0</v>
      </c>
      <c r="BE25" s="149"/>
      <c r="BF25" s="149"/>
      <c r="BG25" s="149"/>
      <c r="BH25" s="284"/>
      <c r="BI25" s="285"/>
      <c r="BJ25" s="150">
        <f>IF(OR(BM25="E",BM25="D"),0,VLOOKUP(BI25,$B$68:$C$80,2)+BK25+BL25)</f>
        <v>0</v>
      </c>
      <c r="BK25" s="150"/>
      <c r="BL25" s="150"/>
      <c r="BM25" s="150"/>
      <c r="BN25" s="150"/>
      <c r="BO25" s="150">
        <f>IF(OR(BQ25="E",BQ25="D"),0,VLOOKUP(BN25,$B$90:$C$106,2)+BP25+BQ25)</f>
        <v>0</v>
      </c>
      <c r="BP25" s="150"/>
      <c r="BQ25" s="150"/>
      <c r="BR25" s="150"/>
      <c r="BS25" s="562"/>
      <c r="BT25" s="287"/>
      <c r="BU25" s="151">
        <f>IF(OR(BX25="E",BX25="D"),0,VLOOKUP(BT25,$B$68:$C$80,2)+BV25+BW25)</f>
        <v>0</v>
      </c>
      <c r="BV25" s="151"/>
      <c r="BW25" s="151"/>
      <c r="BX25" s="151"/>
      <c r="BY25" s="151"/>
      <c r="BZ25" s="151">
        <f>IF(OR(CC25="E",CC25="D"),0,VLOOKUP(BY25,$B$90:$C$106,2)+CA25+CB25)</f>
        <v>0</v>
      </c>
      <c r="CA25" s="151"/>
      <c r="CB25" s="151"/>
      <c r="CC25" s="151"/>
      <c r="CD25" s="288"/>
      <c r="CE25" s="289"/>
      <c r="CF25" s="152">
        <f>IF(OR(CI25="E",CI25="D"),0,VLOOKUP(CE25,$B$68:$C$80,2)+CG25+CH25)</f>
        <v>0</v>
      </c>
      <c r="CG25" s="152"/>
      <c r="CH25" s="152"/>
      <c r="CI25" s="152"/>
      <c r="CJ25" s="152"/>
      <c r="CK25" s="152">
        <f>IF(OR(CN25="E",CN25="D"),0,VLOOKUP(CJ25,$B$90:$C$106,2)+CL25+CM25)</f>
        <v>0</v>
      </c>
      <c r="CL25" s="152"/>
      <c r="CM25" s="152"/>
      <c r="CN25" s="152"/>
      <c r="CO25" s="290"/>
      <c r="CP25" s="291"/>
      <c r="CQ25" s="153">
        <f>IF(OR(CT25="E",CT25="D"),0,VLOOKUP(CP25,$B$68:$C$80,2)+CR25+CS25)</f>
        <v>0</v>
      </c>
      <c r="CR25" s="153"/>
      <c r="CS25" s="153"/>
      <c r="CT25" s="153"/>
      <c r="CU25" s="291"/>
      <c r="CV25" s="153">
        <f>IF(OR(CY25="E",CY25="D"),0,VLOOKUP(CU25,$B$90:$C$106,2)+CW25+CX25)</f>
        <v>0</v>
      </c>
      <c r="CW25" s="153"/>
      <c r="CX25" s="153"/>
      <c r="CY25" s="153"/>
      <c r="CZ25" s="292"/>
      <c r="DA25" s="293"/>
      <c r="DB25" s="154">
        <f>IF(OR(DE25="E",DE25="D"),0,VLOOKUP(DA25,$B$68:$C$80,2)+DC25+DD25)</f>
        <v>0</v>
      </c>
      <c r="DC25" s="154"/>
      <c r="DD25" s="154"/>
      <c r="DE25" s="154"/>
      <c r="DF25" s="154"/>
      <c r="DG25" s="154">
        <f>IF(OR(DJ25="E",DJ25="D"),0,VLOOKUP(DF25,$B$90:$C$106,2)+DH25+DI25)</f>
        <v>0</v>
      </c>
      <c r="DH25" s="154"/>
      <c r="DI25" s="154"/>
      <c r="DJ25" s="154"/>
      <c r="DK25" s="293"/>
      <c r="DL25" s="294">
        <f>G25+L25+R25+W25+AC25+AH25+AN25+AS25+AY25+BD25+BJ25+BO25+BU25+BZ25+CF25+CK25+CQ25+CV25+DB25+DG25</f>
        <v>0</v>
      </c>
      <c r="DM25" s="156">
        <f t="shared" si="95"/>
        <v>0</v>
      </c>
      <c r="DN25" s="295">
        <f t="shared" si="96"/>
        <v>0</v>
      </c>
      <c r="DO25" s="296">
        <f t="array" aca="1" ref="DO25" ca="1">SUM(LARGE(DR25:EK25,ROW(INDIRECT("1:"&amp;COUNT(DR25:EK25)-D$73))))+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hidden="1" x14ac:dyDescent="0.25">
      <c r="A26" s="416"/>
      <c r="B26" s="141">
        <f>SUMPRODUCT(--(G26:DK26="I"))</f>
        <v>0</v>
      </c>
      <c r="C26" s="142"/>
      <c r="D26" s="143"/>
      <c r="E26" s="277"/>
      <c r="F26" s="511"/>
      <c r="G26" s="145">
        <f>IF(OR(J26="E",J26="D"),0,VLOOKUP(F26,$B$68:$C$80,2)+I26+H26)</f>
        <v>0</v>
      </c>
      <c r="H26" s="145"/>
      <c r="I26" s="145"/>
      <c r="J26" s="145"/>
      <c r="K26" s="511"/>
      <c r="L26" s="145">
        <f>IF(OR(O26="E",O26="D"),0,VLOOKUP(K26,$B$68:$C$80,2)+M26+N26)</f>
        <v>0</v>
      </c>
      <c r="M26" s="145"/>
      <c r="N26" s="145"/>
      <c r="O26" s="145"/>
      <c r="P26" s="427"/>
      <c r="Q26" s="278"/>
      <c r="R26" s="146">
        <f>IF(OR(U26="E",U26="D"),0,VLOOKUP(Q26,$B$68:$C$80,2)+S26+T26)</f>
        <v>0</v>
      </c>
      <c r="S26" s="146"/>
      <c r="T26" s="146"/>
      <c r="U26" s="146"/>
      <c r="V26" s="146"/>
      <c r="W26" s="146">
        <f>IF(OR(Z26="E",Z26="D"),0,VLOOKUP(V26,$B$90:$C$106,2)+X26+Y26)</f>
        <v>0</v>
      </c>
      <c r="X26" s="146"/>
      <c r="Y26" s="146"/>
      <c r="Z26" s="146"/>
      <c r="AA26" s="563"/>
      <c r="AB26" s="279"/>
      <c r="AC26" s="147">
        <f>IF(OR(AF26="E",AF26="D"),0,VLOOKUP(AB26,$B$68:$C$80,2)+AD26+AE26)</f>
        <v>0</v>
      </c>
      <c r="AD26" s="147"/>
      <c r="AE26" s="147"/>
      <c r="AF26" s="147"/>
      <c r="AG26" s="147"/>
      <c r="AH26" s="147">
        <f>IF(OR(AK26="E",AK26="D"),0,VLOOKUP(AG26,$B$90:$C$106,2)+AI26+AJ26)</f>
        <v>0</v>
      </c>
      <c r="AI26" s="147"/>
      <c r="AJ26" s="147"/>
      <c r="AK26" s="147"/>
      <c r="AL26" s="561"/>
      <c r="AM26" s="281"/>
      <c r="AN26" s="148">
        <f>IF(OR(AQ26="E",AQ26="D"),0,VLOOKUP(AM26,$B$68:$C$80,2)+AO26+AP26)</f>
        <v>0</v>
      </c>
      <c r="AO26" s="148"/>
      <c r="AP26" s="148"/>
      <c r="AQ26" s="148"/>
      <c r="AR26" s="281"/>
      <c r="AS26" s="148">
        <f>IF(OR(AV26="E",AV26="D"),0,VLOOKUP(AR26,$B$90:$C$106,2)+AT26+AU26)</f>
        <v>0</v>
      </c>
      <c r="AT26" s="148"/>
      <c r="AU26" s="148"/>
      <c r="AV26" s="148"/>
      <c r="AW26" s="282"/>
      <c r="AX26" s="283"/>
      <c r="AY26" s="149">
        <f>IF(OR(BB26="E",BB26="D"),0,VLOOKUP(AX26,$B$68:$C$80,2)+AZ26+BA26)</f>
        <v>0</v>
      </c>
      <c r="AZ26" s="149"/>
      <c r="BA26" s="149"/>
      <c r="BB26" s="149"/>
      <c r="BC26" s="149"/>
      <c r="BD26" s="149">
        <f>IF(OR(BG26="E",BG26="D"),0,VLOOKUP(BC26,$B$90:$C$106,2)+BE26+BF26)</f>
        <v>0</v>
      </c>
      <c r="BE26" s="149"/>
      <c r="BF26" s="149"/>
      <c r="BG26" s="149"/>
      <c r="BH26" s="284"/>
      <c r="BI26" s="285"/>
      <c r="BJ26" s="150">
        <f>IF(OR(BM26="E",BM26="D"),0,VLOOKUP(BI26,$B$68:$C$80,2)+BK26+BL26)</f>
        <v>0</v>
      </c>
      <c r="BK26" s="150"/>
      <c r="BL26" s="150"/>
      <c r="BM26" s="150"/>
      <c r="BN26" s="150"/>
      <c r="BO26" s="150">
        <f>IF(OR(BQ26="E",BQ26="D"),0,VLOOKUP(BN26,$B$90:$C$106,2)+BP26+BQ26)</f>
        <v>0</v>
      </c>
      <c r="BP26" s="150"/>
      <c r="BQ26" s="150"/>
      <c r="BR26" s="150"/>
      <c r="BS26" s="562"/>
      <c r="BT26" s="287"/>
      <c r="BU26" s="151">
        <f>IF(OR(BX26="E",BX26="D"),0,VLOOKUP(BT26,$B$68:$C$80,2)+BV26+BW26)</f>
        <v>0</v>
      </c>
      <c r="BV26" s="151"/>
      <c r="BW26" s="151"/>
      <c r="BX26" s="151"/>
      <c r="BY26" s="151"/>
      <c r="BZ26" s="151">
        <f>IF(OR(CC26="E",CC26="D"),0,VLOOKUP(BY26,$B$90:$C$106,2)+CA26+CB26)</f>
        <v>0</v>
      </c>
      <c r="CA26" s="151"/>
      <c r="CB26" s="151"/>
      <c r="CC26" s="151"/>
      <c r="CD26" s="288"/>
      <c r="CE26" s="289"/>
      <c r="CF26" s="152">
        <f>IF(OR(CI26="E",CI26="D"),0,VLOOKUP(CE26,$B$68:$C$80,2)+CG26+CH26)</f>
        <v>0</v>
      </c>
      <c r="CG26" s="152"/>
      <c r="CH26" s="152"/>
      <c r="CI26" s="152"/>
      <c r="CJ26" s="152"/>
      <c r="CK26" s="152">
        <f>IF(OR(CN26="E",CN26="D"),0,VLOOKUP(CJ26,$B$90:$C$106,2)+CL26+CM26)</f>
        <v>0</v>
      </c>
      <c r="CL26" s="152"/>
      <c r="CM26" s="152"/>
      <c r="CN26" s="152"/>
      <c r="CO26" s="290"/>
      <c r="CP26" s="291"/>
      <c r="CQ26" s="153">
        <f>IF(OR(CT26="E",CT26="D"),0,VLOOKUP(CP26,$B$68:$C$80,2)+CR26+CS26)</f>
        <v>0</v>
      </c>
      <c r="CR26" s="153"/>
      <c r="CS26" s="153"/>
      <c r="CT26" s="153"/>
      <c r="CU26" s="291"/>
      <c r="CV26" s="153">
        <f>IF(OR(CY26="E",CY26="D"),0,VLOOKUP(CU26,$B$90:$C$106,2)+CW26+CX26)</f>
        <v>0</v>
      </c>
      <c r="CW26" s="153"/>
      <c r="CX26" s="153"/>
      <c r="CY26" s="153"/>
      <c r="CZ26" s="292"/>
      <c r="DA26" s="293"/>
      <c r="DB26" s="154">
        <f>IF(OR(DE26="E",DE26="D"),0,VLOOKUP(DA26,$B$68:$C$80,2)+DC26+DD26)</f>
        <v>0</v>
      </c>
      <c r="DC26" s="154"/>
      <c r="DD26" s="154"/>
      <c r="DE26" s="154"/>
      <c r="DF26" s="154"/>
      <c r="DG26" s="154">
        <f>IF(OR(DJ26="E",DJ26="D"),0,VLOOKUP(DF26,$B$90:$C$106,2)+DH26+DI26)</f>
        <v>0</v>
      </c>
      <c r="DH26" s="154"/>
      <c r="DI26" s="154"/>
      <c r="DJ26" s="154"/>
      <c r="DK26" s="293"/>
      <c r="DL26" s="294">
        <f>G26+L26+R26+W26+AC26+AH26+AN26+AS26+AY26+BD26+BJ26+BO26+BU26+BZ26+CF26+CK26+CQ26+CV26+DB26+DG26</f>
        <v>0</v>
      </c>
      <c r="DM26" s="156">
        <f t="shared" si="95"/>
        <v>0</v>
      </c>
      <c r="DN26" s="295">
        <f t="shared" si="96"/>
        <v>0</v>
      </c>
      <c r="DO26" s="296">
        <f t="array" aca="1" ref="DO26" ca="1">SUM(LARGE(DR26:EK26,ROW(INDIRECT("1:"&amp;COUNT(DR26:EK26)-D$73))))+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hidden="1" x14ac:dyDescent="0.25">
      <c r="A27" s="416"/>
      <c r="B27" s="141">
        <f>SUMPRODUCT(--(G27:DK27="I"))</f>
        <v>0</v>
      </c>
      <c r="C27" s="142"/>
      <c r="D27" s="143"/>
      <c r="E27" s="277"/>
      <c r="F27" s="511"/>
      <c r="G27" s="145">
        <f>IF(OR(J27="E",J27="D"),0,VLOOKUP(F27,$B$68:$C$80,2)+I27+H27)</f>
        <v>0</v>
      </c>
      <c r="H27" s="145"/>
      <c r="I27" s="145"/>
      <c r="J27" s="145"/>
      <c r="K27" s="511"/>
      <c r="L27" s="145">
        <f>IF(OR(O27="E",O27="D"),0,VLOOKUP(K27,$B$68:$C$80,2)+M27+N27)</f>
        <v>0</v>
      </c>
      <c r="M27" s="145"/>
      <c r="N27" s="145"/>
      <c r="O27" s="145"/>
      <c r="P27" s="427"/>
      <c r="Q27" s="278"/>
      <c r="R27" s="146">
        <f>IF(OR(U27="E",U27="D"),0,VLOOKUP(Q27,$B$68:$C$80,2)+S27+T27)</f>
        <v>0</v>
      </c>
      <c r="S27" s="146"/>
      <c r="T27" s="146"/>
      <c r="U27" s="146"/>
      <c r="V27" s="146"/>
      <c r="W27" s="146">
        <f>IF(OR(Z27="E",Z27="D"),0,VLOOKUP(V27,$B$90:$C$106,2)+X27+Y27)</f>
        <v>0</v>
      </c>
      <c r="X27" s="146"/>
      <c r="Y27" s="146"/>
      <c r="Z27" s="146"/>
      <c r="AA27" s="563"/>
      <c r="AB27" s="279"/>
      <c r="AC27" s="147">
        <f>IF(OR(AF27="E",AF27="D"),0,VLOOKUP(AB27,$B$68:$C$80,2)+AD27+AE27)</f>
        <v>0</v>
      </c>
      <c r="AD27" s="147"/>
      <c r="AE27" s="147"/>
      <c r="AF27" s="147"/>
      <c r="AG27" s="147"/>
      <c r="AH27" s="147">
        <f>IF(OR(AK27="E",AK27="D"),0,VLOOKUP(AG27,$B$90:$C$106,2)+AI27+AJ27)</f>
        <v>0</v>
      </c>
      <c r="AI27" s="147"/>
      <c r="AJ27" s="147"/>
      <c r="AK27" s="147"/>
      <c r="AL27" s="561"/>
      <c r="AM27" s="281"/>
      <c r="AN27" s="148">
        <f>IF(OR(AQ27="E",AQ27="D"),0,VLOOKUP(AM27,$B$68:$C$80,2)+AO27+AP27)</f>
        <v>0</v>
      </c>
      <c r="AO27" s="148"/>
      <c r="AP27" s="148"/>
      <c r="AQ27" s="148"/>
      <c r="AR27" s="281"/>
      <c r="AS27" s="148">
        <f>IF(OR(AV27="E",AV27="D"),0,VLOOKUP(AR27,$B$90:$C$106,2)+AT27+AU27)</f>
        <v>0</v>
      </c>
      <c r="AT27" s="148"/>
      <c r="AU27" s="148"/>
      <c r="AV27" s="148"/>
      <c r="AW27" s="282"/>
      <c r="AX27" s="283"/>
      <c r="AY27" s="149">
        <f>IF(OR(BB27="E",BB27="D"),0,VLOOKUP(AX27,$B$68:$C$80,2)+AZ27+BA27)</f>
        <v>0</v>
      </c>
      <c r="AZ27" s="149"/>
      <c r="BA27" s="149"/>
      <c r="BB27" s="149"/>
      <c r="BC27" s="149"/>
      <c r="BD27" s="149">
        <f>IF(OR(BG27="E",BG27="D"),0,VLOOKUP(BC27,$B$90:$C$106,2)+BE27+BF27)</f>
        <v>0</v>
      </c>
      <c r="BE27" s="149"/>
      <c r="BF27" s="149"/>
      <c r="BG27" s="149"/>
      <c r="BH27" s="284"/>
      <c r="BI27" s="285"/>
      <c r="BJ27" s="150">
        <f>IF(OR(BM27="E",BM27="D"),0,VLOOKUP(BI27,$B$68:$C$80,2)+BK27+BL27)</f>
        <v>0</v>
      </c>
      <c r="BK27" s="150"/>
      <c r="BL27" s="150"/>
      <c r="BM27" s="150"/>
      <c r="BN27" s="150"/>
      <c r="BO27" s="150">
        <f>IF(OR(BQ27="E",BQ27="D"),0,VLOOKUP(BN27,$B$90:$C$106,2)+BP27+BQ27)</f>
        <v>0</v>
      </c>
      <c r="BP27" s="150"/>
      <c r="BQ27" s="150"/>
      <c r="BR27" s="150"/>
      <c r="BS27" s="562"/>
      <c r="BT27" s="287"/>
      <c r="BU27" s="151">
        <f>IF(OR(BX27="E",BX27="D"),0,VLOOKUP(BT27,$B$68:$C$80,2)+BV27+BW27)</f>
        <v>0</v>
      </c>
      <c r="BV27" s="151"/>
      <c r="BW27" s="151"/>
      <c r="BX27" s="151"/>
      <c r="BY27" s="151"/>
      <c r="BZ27" s="151">
        <f>IF(OR(CC27="E",CC27="D"),0,VLOOKUP(BY27,$B$90:$C$106,2)+CA27+CB27)</f>
        <v>0</v>
      </c>
      <c r="CA27" s="151"/>
      <c r="CB27" s="151"/>
      <c r="CC27" s="151"/>
      <c r="CD27" s="288"/>
      <c r="CE27" s="289"/>
      <c r="CF27" s="152">
        <f>IF(OR(CI27="E",CI27="D"),0,VLOOKUP(CE27,$B$68:$C$80,2)+CG27+CH27)</f>
        <v>0</v>
      </c>
      <c r="CG27" s="152"/>
      <c r="CH27" s="152"/>
      <c r="CI27" s="152"/>
      <c r="CJ27" s="152"/>
      <c r="CK27" s="152">
        <f>IF(OR(CN27="E",CN27="D"),0,VLOOKUP(CJ27,$B$90:$C$106,2)+CL27+CM27)</f>
        <v>0</v>
      </c>
      <c r="CL27" s="152"/>
      <c r="CM27" s="152"/>
      <c r="CN27" s="152"/>
      <c r="CO27" s="290"/>
      <c r="CP27" s="291"/>
      <c r="CQ27" s="153">
        <f>IF(OR(CT27="E",CT27="D"),0,VLOOKUP(CP27,$B$68:$C$80,2)+CR27+CS27)</f>
        <v>0</v>
      </c>
      <c r="CR27" s="153"/>
      <c r="CS27" s="153"/>
      <c r="CT27" s="153"/>
      <c r="CU27" s="291"/>
      <c r="CV27" s="153">
        <f>IF(OR(CY27="E",CY27="D"),0,VLOOKUP(CU27,$B$90:$C$106,2)+CW27+CX27)</f>
        <v>0</v>
      </c>
      <c r="CW27" s="153"/>
      <c r="CX27" s="153"/>
      <c r="CY27" s="153"/>
      <c r="CZ27" s="292"/>
      <c r="DA27" s="293"/>
      <c r="DB27" s="154">
        <f>IF(OR(DE27="E",DE27="D"),0,VLOOKUP(DA27,$B$68:$C$80,2)+DC27+DD27)</f>
        <v>0</v>
      </c>
      <c r="DC27" s="154"/>
      <c r="DD27" s="154"/>
      <c r="DE27" s="154"/>
      <c r="DF27" s="154"/>
      <c r="DG27" s="154">
        <f>IF(OR(DJ27="E",DJ27="D"),0,VLOOKUP(DF27,$B$90:$C$106,2)+DH27+DI27)</f>
        <v>0</v>
      </c>
      <c r="DH27" s="154"/>
      <c r="DI27" s="154"/>
      <c r="DJ27" s="154"/>
      <c r="DK27" s="293"/>
      <c r="DL27" s="294">
        <f>G27+L27+R27+W27+AC27+AH27+AN27+AS27+AY27+BD27+BJ27+BO27+BU27+BZ27+CF27+CK27+CQ27+CV27+DB27+DG27</f>
        <v>0</v>
      </c>
      <c r="DM27" s="156">
        <f t="shared" si="95"/>
        <v>0</v>
      </c>
      <c r="DN27" s="295">
        <f t="shared" si="96"/>
        <v>0</v>
      </c>
      <c r="DO27" s="296">
        <f t="array" aca="1" ref="DO27" ca="1">SUM(LARGE(DR27:EK27,ROW(INDIRECT("1:"&amp;COUNT(DR27:EK27)-D$73))))+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hidden="1" x14ac:dyDescent="0.25">
      <c r="A28" s="416"/>
      <c r="B28" s="141">
        <f t="shared" ref="B28:B64" si="97">SUMPRODUCT(--(G28:DK28="I"))</f>
        <v>0</v>
      </c>
      <c r="C28" s="142"/>
      <c r="D28" s="143"/>
      <c r="E28" s="277"/>
      <c r="F28" s="511"/>
      <c r="G28" s="145">
        <f t="shared" ref="G28:G64" si="98">IF(OR(J28="E",J28="D"),0,VLOOKUP(F28,$B$68:$C$80,2)+I28+H28)</f>
        <v>0</v>
      </c>
      <c r="H28" s="145"/>
      <c r="I28" s="145"/>
      <c r="J28" s="145"/>
      <c r="K28" s="511"/>
      <c r="L28" s="145">
        <f t="shared" ref="L28:L64" si="99">IF(OR(O28="E",O28="D"),0,VLOOKUP(K28,$B$68:$C$80,2)+M28+N28)</f>
        <v>0</v>
      </c>
      <c r="M28" s="145"/>
      <c r="N28" s="145"/>
      <c r="O28" s="145"/>
      <c r="P28" s="427"/>
      <c r="Q28" s="278"/>
      <c r="R28" s="146">
        <f t="shared" ref="R28:R64" si="100">IF(OR(U28="E",U28="D"),0,VLOOKUP(Q28,$B$68:$C$80,2)+S28+T28)</f>
        <v>0</v>
      </c>
      <c r="S28" s="146"/>
      <c r="T28" s="146"/>
      <c r="U28" s="146"/>
      <c r="V28" s="146"/>
      <c r="W28" s="146">
        <f t="shared" ref="W28:W64" si="101">IF(OR(Z28="E",Z28="D"),0,VLOOKUP(V28,$B$90:$C$106,2)+X28+Y28)</f>
        <v>0</v>
      </c>
      <c r="X28" s="146"/>
      <c r="Y28" s="146"/>
      <c r="Z28" s="146"/>
      <c r="AA28" s="563"/>
      <c r="AB28" s="279"/>
      <c r="AC28" s="147">
        <f t="shared" ref="AC28:AC64" si="102">IF(OR(AF28="E",AF28="D"),0,VLOOKUP(AB28,$B$68:$C$80,2)+AD28+AE28)</f>
        <v>0</v>
      </c>
      <c r="AD28" s="147"/>
      <c r="AE28" s="147"/>
      <c r="AF28" s="147"/>
      <c r="AG28" s="147"/>
      <c r="AH28" s="147">
        <f t="shared" ref="AH28:AH64" si="103">IF(OR(AK28="E",AK28="D"),0,VLOOKUP(AG28,$B$90:$C$106,2)+AI28+AJ28)</f>
        <v>0</v>
      </c>
      <c r="AI28" s="147"/>
      <c r="AJ28" s="147"/>
      <c r="AK28" s="147"/>
      <c r="AL28" s="561"/>
      <c r="AM28" s="281"/>
      <c r="AN28" s="148">
        <f t="shared" ref="AN28:AN64" si="104">IF(OR(AQ28="E",AQ28="D"),0,VLOOKUP(AM28,$B$68:$C$80,2)+AO28+AP28)</f>
        <v>0</v>
      </c>
      <c r="AO28" s="148"/>
      <c r="AP28" s="148"/>
      <c r="AQ28" s="148"/>
      <c r="AR28" s="281"/>
      <c r="AS28" s="148">
        <f t="shared" ref="AS28:AS64" si="105">IF(OR(AV28="E",AV28="D"),0,VLOOKUP(AR28,$B$90:$C$106,2)+AT28+AU28)</f>
        <v>0</v>
      </c>
      <c r="AT28" s="148"/>
      <c r="AU28" s="148"/>
      <c r="AV28" s="148"/>
      <c r="AW28" s="282"/>
      <c r="AX28" s="283"/>
      <c r="AY28" s="149">
        <f t="shared" ref="AY28:AY64" si="106">IF(OR(BB28="E",BB28="D"),0,VLOOKUP(AX28,$B$68:$C$80,2)+AZ28+BA28)</f>
        <v>0</v>
      </c>
      <c r="AZ28" s="149"/>
      <c r="BA28" s="149"/>
      <c r="BB28" s="149"/>
      <c r="BC28" s="149"/>
      <c r="BD28" s="149">
        <f t="shared" ref="BD28:BD64" si="107">IF(OR(BG28="E",BG28="D"),0,VLOOKUP(BC28,$B$90:$C$106,2)+BE28+BF28)</f>
        <v>0</v>
      </c>
      <c r="BE28" s="149"/>
      <c r="BF28" s="149"/>
      <c r="BG28" s="149"/>
      <c r="BH28" s="284"/>
      <c r="BI28" s="285"/>
      <c r="BJ28" s="150">
        <f t="shared" ref="BJ28:BJ64" si="108">IF(OR(BM28="E",BM28="D"),0,VLOOKUP(BI28,$B$68:$C$80,2)+BK28+BL28)</f>
        <v>0</v>
      </c>
      <c r="BK28" s="150"/>
      <c r="BL28" s="150"/>
      <c r="BM28" s="150"/>
      <c r="BN28" s="150"/>
      <c r="BO28" s="150">
        <f t="shared" ref="BO28:BO64" si="109">IF(OR(BQ28="E",BQ28="D"),0,VLOOKUP(BN28,$B$90:$C$106,2)+BP28+BQ28)</f>
        <v>0</v>
      </c>
      <c r="BP28" s="150"/>
      <c r="BQ28" s="150"/>
      <c r="BR28" s="150"/>
      <c r="BS28" s="562"/>
      <c r="BT28" s="287"/>
      <c r="BU28" s="151">
        <f t="shared" ref="BU28:BU64" si="110">IF(OR(BX28="E",BX28="D"),0,VLOOKUP(BT28,$B$68:$C$80,2)+BV28+BW28)</f>
        <v>0</v>
      </c>
      <c r="BV28" s="151"/>
      <c r="BW28" s="151"/>
      <c r="BX28" s="151"/>
      <c r="BY28" s="151"/>
      <c r="BZ28" s="151">
        <f t="shared" ref="BZ28:BZ64" si="111">IF(OR(CC28="E",CC28="D"),0,VLOOKUP(BY28,$B$90:$C$106,2)+CA28+CB28)</f>
        <v>0</v>
      </c>
      <c r="CA28" s="151"/>
      <c r="CB28" s="151"/>
      <c r="CC28" s="151"/>
      <c r="CD28" s="288"/>
      <c r="CE28" s="289"/>
      <c r="CF28" s="152">
        <f t="shared" ref="CF28:CF64" si="112">IF(OR(CI28="E",CI28="D"),0,VLOOKUP(CE28,$B$68:$C$80,2)+CG28+CH28)</f>
        <v>0</v>
      </c>
      <c r="CG28" s="152"/>
      <c r="CH28" s="152"/>
      <c r="CI28" s="152"/>
      <c r="CJ28" s="152"/>
      <c r="CK28" s="152">
        <f t="shared" ref="CK28:CK64" si="113">IF(OR(CN28="E",CN28="D"),0,VLOOKUP(CJ28,$B$90:$C$106,2)+CL28+CM28)</f>
        <v>0</v>
      </c>
      <c r="CL28" s="152"/>
      <c r="CM28" s="152"/>
      <c r="CN28" s="152"/>
      <c r="CO28" s="290"/>
      <c r="CP28" s="291"/>
      <c r="CQ28" s="153">
        <f t="shared" ref="CQ28:CQ64" si="114">IF(OR(CT28="E",CT28="D"),0,VLOOKUP(CP28,$B$68:$C$80,2)+CR28+CS28)</f>
        <v>0</v>
      </c>
      <c r="CR28" s="153"/>
      <c r="CS28" s="153"/>
      <c r="CT28" s="153"/>
      <c r="CU28" s="291"/>
      <c r="CV28" s="153">
        <f t="shared" ref="CV28:CV64" si="115">IF(OR(CY28="E",CY28="D"),0,VLOOKUP(CU28,$B$90:$C$106,2)+CW28+CX28)</f>
        <v>0</v>
      </c>
      <c r="CW28" s="153"/>
      <c r="CX28" s="153"/>
      <c r="CY28" s="153"/>
      <c r="CZ28" s="292"/>
      <c r="DA28" s="293"/>
      <c r="DB28" s="154">
        <f t="shared" ref="DB28:DB64" si="116">IF(OR(DE28="E",DE28="D"),0,VLOOKUP(DA28,$B$68:$C$80,2)+DC28+DD28)</f>
        <v>0</v>
      </c>
      <c r="DC28" s="154"/>
      <c r="DD28" s="154"/>
      <c r="DE28" s="154"/>
      <c r="DF28" s="154"/>
      <c r="DG28" s="154">
        <f t="shared" ref="DG28:DG64" si="117">IF(OR(DJ28="E",DJ28="D"),0,VLOOKUP(DF28,$B$90:$C$106,2)+DH28+DI28)</f>
        <v>0</v>
      </c>
      <c r="DH28" s="154"/>
      <c r="DI28" s="154"/>
      <c r="DJ28" s="154"/>
      <c r="DK28" s="293"/>
      <c r="DL28" s="294">
        <f t="shared" ref="DL28:DL64" si="118">G28+L28+R28+W28+AC28+AH28+AN28+AS28+AY28+BD28+BJ28+BO28+BU28+BZ28+CF28+CK28+CQ28+CV28+DB28+DG28</f>
        <v>0</v>
      </c>
      <c r="DM28" s="156">
        <f t="shared" si="95"/>
        <v>0</v>
      </c>
      <c r="DN28" s="295">
        <f t="shared" si="96"/>
        <v>0</v>
      </c>
      <c r="DO28" s="296">
        <f t="array" aca="1" ref="DO28" ca="1">SUM(LARGE(DR28:EK28,ROW(INDIRECT("1:"&amp;COUNT(DR28:EK28)-D$73))))+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hidden="1" x14ac:dyDescent="0.25">
      <c r="A29" s="416"/>
      <c r="B29" s="141">
        <f t="shared" si="97"/>
        <v>0</v>
      </c>
      <c r="C29" s="142"/>
      <c r="D29" s="143"/>
      <c r="E29" s="277"/>
      <c r="F29" s="511"/>
      <c r="G29" s="145">
        <f t="shared" si="98"/>
        <v>0</v>
      </c>
      <c r="H29" s="145"/>
      <c r="I29" s="145"/>
      <c r="J29" s="145"/>
      <c r="K29" s="511"/>
      <c r="L29" s="145">
        <f t="shared" si="99"/>
        <v>0</v>
      </c>
      <c r="M29" s="145"/>
      <c r="N29" s="145"/>
      <c r="O29" s="145"/>
      <c r="P29" s="427"/>
      <c r="Q29" s="278"/>
      <c r="R29" s="146">
        <f t="shared" si="100"/>
        <v>0</v>
      </c>
      <c r="S29" s="146"/>
      <c r="T29" s="146"/>
      <c r="U29" s="146"/>
      <c r="V29" s="146"/>
      <c r="W29" s="146">
        <f t="shared" si="101"/>
        <v>0</v>
      </c>
      <c r="X29" s="146"/>
      <c r="Y29" s="146"/>
      <c r="Z29" s="146"/>
      <c r="AA29" s="563"/>
      <c r="AB29" s="279"/>
      <c r="AC29" s="147">
        <f t="shared" si="102"/>
        <v>0</v>
      </c>
      <c r="AD29" s="147"/>
      <c r="AE29" s="147"/>
      <c r="AF29" s="147"/>
      <c r="AG29" s="147"/>
      <c r="AH29" s="147">
        <f t="shared" si="103"/>
        <v>0</v>
      </c>
      <c r="AI29" s="147"/>
      <c r="AJ29" s="147"/>
      <c r="AK29" s="147"/>
      <c r="AL29" s="561"/>
      <c r="AM29" s="281"/>
      <c r="AN29" s="148">
        <f t="shared" si="104"/>
        <v>0</v>
      </c>
      <c r="AO29" s="148"/>
      <c r="AP29" s="148"/>
      <c r="AQ29" s="148"/>
      <c r="AR29" s="281"/>
      <c r="AS29" s="148">
        <f t="shared" si="105"/>
        <v>0</v>
      </c>
      <c r="AT29" s="148"/>
      <c r="AU29" s="148"/>
      <c r="AV29" s="148"/>
      <c r="AW29" s="282"/>
      <c r="AX29" s="283"/>
      <c r="AY29" s="149">
        <f t="shared" si="106"/>
        <v>0</v>
      </c>
      <c r="AZ29" s="149"/>
      <c r="BA29" s="149"/>
      <c r="BB29" s="149"/>
      <c r="BC29" s="149"/>
      <c r="BD29" s="149">
        <f t="shared" si="107"/>
        <v>0</v>
      </c>
      <c r="BE29" s="149"/>
      <c r="BF29" s="149"/>
      <c r="BG29" s="149"/>
      <c r="BH29" s="284"/>
      <c r="BI29" s="285"/>
      <c r="BJ29" s="150">
        <f t="shared" si="108"/>
        <v>0</v>
      </c>
      <c r="BK29" s="150"/>
      <c r="BL29" s="150"/>
      <c r="BM29" s="150"/>
      <c r="BN29" s="150"/>
      <c r="BO29" s="150">
        <f t="shared" si="109"/>
        <v>0</v>
      </c>
      <c r="BP29" s="150"/>
      <c r="BQ29" s="150"/>
      <c r="BR29" s="150"/>
      <c r="BS29" s="562"/>
      <c r="BT29" s="287"/>
      <c r="BU29" s="151">
        <f t="shared" si="110"/>
        <v>0</v>
      </c>
      <c r="BV29" s="151"/>
      <c r="BW29" s="151"/>
      <c r="BX29" s="151"/>
      <c r="BY29" s="151"/>
      <c r="BZ29" s="151">
        <f t="shared" si="111"/>
        <v>0</v>
      </c>
      <c r="CA29" s="151"/>
      <c r="CB29" s="151"/>
      <c r="CC29" s="151"/>
      <c r="CD29" s="288"/>
      <c r="CE29" s="289"/>
      <c r="CF29" s="152">
        <f t="shared" si="112"/>
        <v>0</v>
      </c>
      <c r="CG29" s="152"/>
      <c r="CH29" s="152"/>
      <c r="CI29" s="152"/>
      <c r="CJ29" s="152"/>
      <c r="CK29" s="152">
        <f t="shared" si="113"/>
        <v>0</v>
      </c>
      <c r="CL29" s="152"/>
      <c r="CM29" s="152"/>
      <c r="CN29" s="152"/>
      <c r="CO29" s="290"/>
      <c r="CP29" s="291"/>
      <c r="CQ29" s="153">
        <f t="shared" si="114"/>
        <v>0</v>
      </c>
      <c r="CR29" s="153"/>
      <c r="CS29" s="153"/>
      <c r="CT29" s="153"/>
      <c r="CU29" s="291"/>
      <c r="CV29" s="153">
        <f t="shared" si="115"/>
        <v>0</v>
      </c>
      <c r="CW29" s="153"/>
      <c r="CX29" s="153"/>
      <c r="CY29" s="153"/>
      <c r="CZ29" s="292"/>
      <c r="DA29" s="293"/>
      <c r="DB29" s="154">
        <f t="shared" si="116"/>
        <v>0</v>
      </c>
      <c r="DC29" s="154"/>
      <c r="DD29" s="154"/>
      <c r="DE29" s="154"/>
      <c r="DF29" s="154"/>
      <c r="DG29" s="154">
        <f t="shared" si="117"/>
        <v>0</v>
      </c>
      <c r="DH29" s="154"/>
      <c r="DI29" s="154"/>
      <c r="DJ29" s="154"/>
      <c r="DK29" s="293"/>
      <c r="DL29" s="294">
        <f t="shared" si="118"/>
        <v>0</v>
      </c>
      <c r="DM29" s="156">
        <f t="shared" si="95"/>
        <v>0</v>
      </c>
      <c r="DN29" s="295">
        <f t="shared" si="96"/>
        <v>0</v>
      </c>
      <c r="DO29" s="296">
        <f t="array" aca="1" ref="DO29" ca="1">SUM(LARGE(DR29:EK29,ROW(INDIRECT("1:"&amp;COUNT(DR29:EK29)-D$73))))+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hidden="1" x14ac:dyDescent="0.25">
      <c r="A30" s="416"/>
      <c r="B30" s="141">
        <f t="shared" si="97"/>
        <v>0</v>
      </c>
      <c r="C30" s="142"/>
      <c r="D30" s="143"/>
      <c r="E30" s="277"/>
      <c r="F30" s="511"/>
      <c r="G30" s="145">
        <f t="shared" si="98"/>
        <v>0</v>
      </c>
      <c r="H30" s="145"/>
      <c r="I30" s="145"/>
      <c r="J30" s="145"/>
      <c r="K30" s="511"/>
      <c r="L30" s="145">
        <f t="shared" si="99"/>
        <v>0</v>
      </c>
      <c r="M30" s="145"/>
      <c r="N30" s="145"/>
      <c r="O30" s="145"/>
      <c r="P30" s="427"/>
      <c r="Q30" s="278"/>
      <c r="R30" s="146">
        <f t="shared" si="100"/>
        <v>0</v>
      </c>
      <c r="S30" s="146"/>
      <c r="T30" s="146"/>
      <c r="U30" s="146"/>
      <c r="V30" s="146"/>
      <c r="W30" s="146">
        <f t="shared" si="101"/>
        <v>0</v>
      </c>
      <c r="X30" s="146"/>
      <c r="Y30" s="146"/>
      <c r="Z30" s="146"/>
      <c r="AA30" s="563"/>
      <c r="AB30" s="279"/>
      <c r="AC30" s="147">
        <f t="shared" si="102"/>
        <v>0</v>
      </c>
      <c r="AD30" s="147"/>
      <c r="AE30" s="147"/>
      <c r="AF30" s="147"/>
      <c r="AG30" s="147"/>
      <c r="AH30" s="147">
        <f t="shared" si="103"/>
        <v>0</v>
      </c>
      <c r="AI30" s="147"/>
      <c r="AJ30" s="147"/>
      <c r="AK30" s="147"/>
      <c r="AL30" s="561"/>
      <c r="AM30" s="281"/>
      <c r="AN30" s="148">
        <f t="shared" si="104"/>
        <v>0</v>
      </c>
      <c r="AO30" s="148"/>
      <c r="AP30" s="148"/>
      <c r="AQ30" s="148"/>
      <c r="AR30" s="281"/>
      <c r="AS30" s="148">
        <f t="shared" si="105"/>
        <v>0</v>
      </c>
      <c r="AT30" s="148"/>
      <c r="AU30" s="148"/>
      <c r="AV30" s="148"/>
      <c r="AW30" s="282"/>
      <c r="AX30" s="283"/>
      <c r="AY30" s="149">
        <f t="shared" si="106"/>
        <v>0</v>
      </c>
      <c r="AZ30" s="149"/>
      <c r="BA30" s="149"/>
      <c r="BB30" s="149"/>
      <c r="BC30" s="149"/>
      <c r="BD30" s="149">
        <f t="shared" si="107"/>
        <v>0</v>
      </c>
      <c r="BE30" s="149"/>
      <c r="BF30" s="149"/>
      <c r="BG30" s="149"/>
      <c r="BH30" s="284"/>
      <c r="BI30" s="285"/>
      <c r="BJ30" s="150">
        <f t="shared" si="108"/>
        <v>0</v>
      </c>
      <c r="BK30" s="150"/>
      <c r="BL30" s="150"/>
      <c r="BM30" s="150"/>
      <c r="BN30" s="150"/>
      <c r="BO30" s="150">
        <f t="shared" si="109"/>
        <v>0</v>
      </c>
      <c r="BP30" s="150"/>
      <c r="BQ30" s="150"/>
      <c r="BR30" s="150"/>
      <c r="BS30" s="562"/>
      <c r="BT30" s="287"/>
      <c r="BU30" s="151">
        <f t="shared" si="110"/>
        <v>0</v>
      </c>
      <c r="BV30" s="151"/>
      <c r="BW30" s="151"/>
      <c r="BX30" s="151"/>
      <c r="BY30" s="151"/>
      <c r="BZ30" s="151">
        <f t="shared" si="111"/>
        <v>0</v>
      </c>
      <c r="CA30" s="151"/>
      <c r="CB30" s="151"/>
      <c r="CC30" s="151"/>
      <c r="CD30" s="288"/>
      <c r="CE30" s="289"/>
      <c r="CF30" s="152">
        <f t="shared" si="112"/>
        <v>0</v>
      </c>
      <c r="CG30" s="152"/>
      <c r="CH30" s="152"/>
      <c r="CI30" s="152"/>
      <c r="CJ30" s="152"/>
      <c r="CK30" s="152">
        <f t="shared" si="113"/>
        <v>0</v>
      </c>
      <c r="CL30" s="152"/>
      <c r="CM30" s="152"/>
      <c r="CN30" s="152"/>
      <c r="CO30" s="290"/>
      <c r="CP30" s="291"/>
      <c r="CQ30" s="153">
        <f t="shared" si="114"/>
        <v>0</v>
      </c>
      <c r="CR30" s="153"/>
      <c r="CS30" s="153"/>
      <c r="CT30" s="153"/>
      <c r="CU30" s="291"/>
      <c r="CV30" s="153">
        <f t="shared" si="115"/>
        <v>0</v>
      </c>
      <c r="CW30" s="153"/>
      <c r="CX30" s="153"/>
      <c r="CY30" s="153"/>
      <c r="CZ30" s="292"/>
      <c r="DA30" s="293"/>
      <c r="DB30" s="154">
        <f t="shared" si="116"/>
        <v>0</v>
      </c>
      <c r="DC30" s="154"/>
      <c r="DD30" s="154"/>
      <c r="DE30" s="154"/>
      <c r="DF30" s="154"/>
      <c r="DG30" s="154">
        <f t="shared" si="117"/>
        <v>0</v>
      </c>
      <c r="DH30" s="154"/>
      <c r="DI30" s="154"/>
      <c r="DJ30" s="154"/>
      <c r="DK30" s="293"/>
      <c r="DL30" s="294">
        <f t="shared" si="118"/>
        <v>0</v>
      </c>
      <c r="DM30" s="156">
        <f t="shared" si="95"/>
        <v>0</v>
      </c>
      <c r="DN30" s="295">
        <f t="shared" si="96"/>
        <v>0</v>
      </c>
      <c r="DO30" s="296">
        <f t="array" aca="1" ref="DO30" ca="1">SUM(LARGE(DR30:EK30,ROW(INDIRECT("1:"&amp;COUNT(DR30:EK30)-D$73))))+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hidden="1" x14ac:dyDescent="0.25">
      <c r="A31" s="416"/>
      <c r="B31" s="141">
        <f t="shared" si="97"/>
        <v>0</v>
      </c>
      <c r="C31" s="142"/>
      <c r="D31" s="143"/>
      <c r="E31" s="277"/>
      <c r="F31" s="511"/>
      <c r="G31" s="145">
        <f t="shared" si="98"/>
        <v>0</v>
      </c>
      <c r="H31" s="145"/>
      <c r="I31" s="145"/>
      <c r="J31" s="145"/>
      <c r="K31" s="511"/>
      <c r="L31" s="145">
        <f t="shared" si="99"/>
        <v>0</v>
      </c>
      <c r="M31" s="145"/>
      <c r="N31" s="145"/>
      <c r="O31" s="145"/>
      <c r="P31" s="427"/>
      <c r="Q31" s="278"/>
      <c r="R31" s="146">
        <f t="shared" si="100"/>
        <v>0</v>
      </c>
      <c r="S31" s="146"/>
      <c r="T31" s="146"/>
      <c r="U31" s="146"/>
      <c r="V31" s="146"/>
      <c r="W31" s="146">
        <f t="shared" si="101"/>
        <v>0</v>
      </c>
      <c r="X31" s="146"/>
      <c r="Y31" s="146"/>
      <c r="Z31" s="146"/>
      <c r="AA31" s="563"/>
      <c r="AB31" s="279"/>
      <c r="AC31" s="147">
        <f t="shared" si="102"/>
        <v>0</v>
      </c>
      <c r="AD31" s="147"/>
      <c r="AE31" s="147"/>
      <c r="AF31" s="147"/>
      <c r="AG31" s="147"/>
      <c r="AH31" s="147">
        <f t="shared" si="103"/>
        <v>0</v>
      </c>
      <c r="AI31" s="147"/>
      <c r="AJ31" s="147"/>
      <c r="AK31" s="147"/>
      <c r="AL31" s="561"/>
      <c r="AM31" s="281"/>
      <c r="AN31" s="148">
        <f t="shared" si="104"/>
        <v>0</v>
      </c>
      <c r="AO31" s="148"/>
      <c r="AP31" s="148"/>
      <c r="AQ31" s="148"/>
      <c r="AR31" s="281"/>
      <c r="AS31" s="148">
        <f t="shared" si="105"/>
        <v>0</v>
      </c>
      <c r="AT31" s="148"/>
      <c r="AU31" s="148"/>
      <c r="AV31" s="148"/>
      <c r="AW31" s="282"/>
      <c r="AX31" s="283"/>
      <c r="AY31" s="149">
        <f t="shared" si="106"/>
        <v>0</v>
      </c>
      <c r="AZ31" s="149"/>
      <c r="BA31" s="149"/>
      <c r="BB31" s="149"/>
      <c r="BC31" s="149"/>
      <c r="BD31" s="149">
        <f t="shared" si="107"/>
        <v>0</v>
      </c>
      <c r="BE31" s="149"/>
      <c r="BF31" s="149"/>
      <c r="BG31" s="149"/>
      <c r="BH31" s="284"/>
      <c r="BI31" s="285"/>
      <c r="BJ31" s="150">
        <f t="shared" si="108"/>
        <v>0</v>
      </c>
      <c r="BK31" s="150"/>
      <c r="BL31" s="150"/>
      <c r="BM31" s="150"/>
      <c r="BN31" s="150"/>
      <c r="BO31" s="150">
        <f t="shared" si="109"/>
        <v>0</v>
      </c>
      <c r="BP31" s="150"/>
      <c r="BQ31" s="150"/>
      <c r="BR31" s="150"/>
      <c r="BS31" s="562"/>
      <c r="BT31" s="287"/>
      <c r="BU31" s="151">
        <f t="shared" si="110"/>
        <v>0</v>
      </c>
      <c r="BV31" s="151"/>
      <c r="BW31" s="151"/>
      <c r="BX31" s="151"/>
      <c r="BY31" s="151"/>
      <c r="BZ31" s="151">
        <f t="shared" si="111"/>
        <v>0</v>
      </c>
      <c r="CA31" s="151"/>
      <c r="CB31" s="151"/>
      <c r="CC31" s="151"/>
      <c r="CD31" s="288"/>
      <c r="CE31" s="289"/>
      <c r="CF31" s="152">
        <f t="shared" si="112"/>
        <v>0</v>
      </c>
      <c r="CG31" s="152"/>
      <c r="CH31" s="152"/>
      <c r="CI31" s="152"/>
      <c r="CJ31" s="152"/>
      <c r="CK31" s="152">
        <f t="shared" si="113"/>
        <v>0</v>
      </c>
      <c r="CL31" s="152"/>
      <c r="CM31" s="152"/>
      <c r="CN31" s="152"/>
      <c r="CO31" s="290"/>
      <c r="CP31" s="291"/>
      <c r="CQ31" s="153">
        <f t="shared" si="114"/>
        <v>0</v>
      </c>
      <c r="CR31" s="153"/>
      <c r="CS31" s="153"/>
      <c r="CT31" s="153"/>
      <c r="CU31" s="291"/>
      <c r="CV31" s="153">
        <f t="shared" si="115"/>
        <v>0</v>
      </c>
      <c r="CW31" s="153"/>
      <c r="CX31" s="153"/>
      <c r="CY31" s="153"/>
      <c r="CZ31" s="292"/>
      <c r="DA31" s="293"/>
      <c r="DB31" s="154">
        <f t="shared" si="116"/>
        <v>0</v>
      </c>
      <c r="DC31" s="154"/>
      <c r="DD31" s="154"/>
      <c r="DE31" s="154"/>
      <c r="DF31" s="154"/>
      <c r="DG31" s="154">
        <f t="shared" si="117"/>
        <v>0</v>
      </c>
      <c r="DH31" s="154"/>
      <c r="DI31" s="154"/>
      <c r="DJ31" s="154"/>
      <c r="DK31" s="293"/>
      <c r="DL31" s="294">
        <f t="shared" si="118"/>
        <v>0</v>
      </c>
      <c r="DM31" s="156">
        <f t="shared" si="95"/>
        <v>0</v>
      </c>
      <c r="DN31" s="295">
        <f t="shared" si="96"/>
        <v>0</v>
      </c>
      <c r="DO31" s="296">
        <f t="array" aca="1" ref="DO31" ca="1">SUM(LARGE(DR31:EK31,ROW(INDIRECT("1:"&amp;COUNT(DR31:EK31)-D$73))))+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hidden="1" x14ac:dyDescent="0.25">
      <c r="A32" s="551"/>
      <c r="B32" s="141">
        <f t="shared" si="97"/>
        <v>0</v>
      </c>
      <c r="C32" s="142"/>
      <c r="D32" s="143"/>
      <c r="E32" s="277"/>
      <c r="F32" s="511"/>
      <c r="G32" s="145">
        <f t="shared" si="98"/>
        <v>0</v>
      </c>
      <c r="H32" s="145"/>
      <c r="I32" s="145"/>
      <c r="J32" s="145"/>
      <c r="K32" s="511"/>
      <c r="L32" s="145">
        <f t="shared" si="99"/>
        <v>0</v>
      </c>
      <c r="M32" s="145"/>
      <c r="N32" s="145"/>
      <c r="O32" s="145"/>
      <c r="P32" s="427"/>
      <c r="Q32" s="278"/>
      <c r="R32" s="146">
        <f t="shared" si="100"/>
        <v>0</v>
      </c>
      <c r="S32" s="146"/>
      <c r="T32" s="146"/>
      <c r="U32" s="146"/>
      <c r="V32" s="146"/>
      <c r="W32" s="146">
        <f t="shared" si="101"/>
        <v>0</v>
      </c>
      <c r="X32" s="146"/>
      <c r="Y32" s="146"/>
      <c r="Z32" s="146"/>
      <c r="AA32" s="563"/>
      <c r="AB32" s="279"/>
      <c r="AC32" s="147">
        <f t="shared" si="102"/>
        <v>0</v>
      </c>
      <c r="AD32" s="147"/>
      <c r="AE32" s="147"/>
      <c r="AF32" s="147"/>
      <c r="AG32" s="147"/>
      <c r="AH32" s="147">
        <f t="shared" si="103"/>
        <v>0</v>
      </c>
      <c r="AI32" s="147"/>
      <c r="AJ32" s="147"/>
      <c r="AK32" s="147"/>
      <c r="AL32" s="561"/>
      <c r="AM32" s="281"/>
      <c r="AN32" s="148">
        <f t="shared" si="104"/>
        <v>0</v>
      </c>
      <c r="AO32" s="148"/>
      <c r="AP32" s="148"/>
      <c r="AQ32" s="148"/>
      <c r="AR32" s="281"/>
      <c r="AS32" s="148">
        <f t="shared" si="105"/>
        <v>0</v>
      </c>
      <c r="AT32" s="148"/>
      <c r="AU32" s="148"/>
      <c r="AV32" s="148"/>
      <c r="AW32" s="282"/>
      <c r="AX32" s="283"/>
      <c r="AY32" s="149">
        <f t="shared" si="106"/>
        <v>0</v>
      </c>
      <c r="AZ32" s="149"/>
      <c r="BA32" s="149"/>
      <c r="BB32" s="149"/>
      <c r="BC32" s="149"/>
      <c r="BD32" s="149">
        <f t="shared" si="107"/>
        <v>0</v>
      </c>
      <c r="BE32" s="149"/>
      <c r="BF32" s="149"/>
      <c r="BG32" s="149"/>
      <c r="BH32" s="284"/>
      <c r="BI32" s="285"/>
      <c r="BJ32" s="150">
        <f t="shared" si="108"/>
        <v>0</v>
      </c>
      <c r="BK32" s="150"/>
      <c r="BL32" s="150"/>
      <c r="BM32" s="150"/>
      <c r="BN32" s="150"/>
      <c r="BO32" s="150">
        <f t="shared" si="109"/>
        <v>0</v>
      </c>
      <c r="BP32" s="150"/>
      <c r="BQ32" s="150"/>
      <c r="BR32" s="150"/>
      <c r="BS32" s="562"/>
      <c r="BT32" s="287"/>
      <c r="BU32" s="151">
        <f t="shared" si="110"/>
        <v>0</v>
      </c>
      <c r="BV32" s="151"/>
      <c r="BW32" s="151"/>
      <c r="BX32" s="151"/>
      <c r="BY32" s="151"/>
      <c r="BZ32" s="151">
        <f t="shared" si="111"/>
        <v>0</v>
      </c>
      <c r="CA32" s="151"/>
      <c r="CB32" s="151"/>
      <c r="CC32" s="151"/>
      <c r="CD32" s="288"/>
      <c r="CE32" s="289"/>
      <c r="CF32" s="152">
        <f t="shared" si="112"/>
        <v>0</v>
      </c>
      <c r="CG32" s="152"/>
      <c r="CH32" s="152"/>
      <c r="CI32" s="152"/>
      <c r="CJ32" s="152"/>
      <c r="CK32" s="152">
        <f t="shared" si="113"/>
        <v>0</v>
      </c>
      <c r="CL32" s="152"/>
      <c r="CM32" s="152"/>
      <c r="CN32" s="152"/>
      <c r="CO32" s="290"/>
      <c r="CP32" s="291"/>
      <c r="CQ32" s="153">
        <f t="shared" si="114"/>
        <v>0</v>
      </c>
      <c r="CR32" s="153"/>
      <c r="CS32" s="153"/>
      <c r="CT32" s="153"/>
      <c r="CU32" s="291"/>
      <c r="CV32" s="153">
        <f t="shared" si="115"/>
        <v>0</v>
      </c>
      <c r="CW32" s="153"/>
      <c r="CX32" s="153"/>
      <c r="CY32" s="153"/>
      <c r="CZ32" s="292"/>
      <c r="DA32" s="293"/>
      <c r="DB32" s="154">
        <f t="shared" si="116"/>
        <v>0</v>
      </c>
      <c r="DC32" s="154"/>
      <c r="DD32" s="154"/>
      <c r="DE32" s="154"/>
      <c r="DF32" s="154"/>
      <c r="DG32" s="154">
        <f t="shared" si="117"/>
        <v>0</v>
      </c>
      <c r="DH32" s="154"/>
      <c r="DI32" s="154"/>
      <c r="DJ32" s="154"/>
      <c r="DK32" s="293"/>
      <c r="DL32" s="294">
        <f t="shared" si="118"/>
        <v>0</v>
      </c>
      <c r="DM32" s="156">
        <f t="shared" si="95"/>
        <v>0</v>
      </c>
      <c r="DN32" s="295">
        <f t="shared" si="96"/>
        <v>0</v>
      </c>
      <c r="DO32" s="296">
        <f t="array" aca="1" ref="DO32" ca="1">SUM(LARGE(DR32:EK32,ROW(INDIRECT("1:"&amp;COUNT(DR32:EK32)-D$73))))+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hidden="1" x14ac:dyDescent="0.25">
      <c r="A33" s="416"/>
      <c r="B33" s="141">
        <f t="shared" si="97"/>
        <v>0</v>
      </c>
      <c r="C33" s="142"/>
      <c r="D33" s="143"/>
      <c r="E33" s="277"/>
      <c r="F33" s="511"/>
      <c r="G33" s="145">
        <f t="shared" si="98"/>
        <v>0</v>
      </c>
      <c r="H33" s="145"/>
      <c r="I33" s="145"/>
      <c r="J33" s="145"/>
      <c r="K33" s="511"/>
      <c r="L33" s="145">
        <f t="shared" si="99"/>
        <v>0</v>
      </c>
      <c r="M33" s="145"/>
      <c r="N33" s="145"/>
      <c r="O33" s="145"/>
      <c r="P33" s="427"/>
      <c r="Q33" s="278"/>
      <c r="R33" s="146">
        <f t="shared" si="100"/>
        <v>0</v>
      </c>
      <c r="S33" s="146"/>
      <c r="T33" s="146"/>
      <c r="U33" s="146"/>
      <c r="V33" s="146"/>
      <c r="W33" s="146">
        <f t="shared" si="101"/>
        <v>0</v>
      </c>
      <c r="X33" s="146"/>
      <c r="Y33" s="146"/>
      <c r="Z33" s="146"/>
      <c r="AA33" s="563"/>
      <c r="AB33" s="279"/>
      <c r="AC33" s="147">
        <f t="shared" si="102"/>
        <v>0</v>
      </c>
      <c r="AD33" s="147"/>
      <c r="AE33" s="147"/>
      <c r="AF33" s="147"/>
      <c r="AG33" s="147"/>
      <c r="AH33" s="147">
        <f t="shared" si="103"/>
        <v>0</v>
      </c>
      <c r="AI33" s="147"/>
      <c r="AJ33" s="147"/>
      <c r="AK33" s="147"/>
      <c r="AL33" s="561"/>
      <c r="AM33" s="281"/>
      <c r="AN33" s="148">
        <f t="shared" si="104"/>
        <v>0</v>
      </c>
      <c r="AO33" s="148"/>
      <c r="AP33" s="148"/>
      <c r="AQ33" s="148"/>
      <c r="AR33" s="281"/>
      <c r="AS33" s="148">
        <f t="shared" si="105"/>
        <v>0</v>
      </c>
      <c r="AT33" s="148"/>
      <c r="AU33" s="148"/>
      <c r="AV33" s="148"/>
      <c r="AW33" s="282"/>
      <c r="AX33" s="283"/>
      <c r="AY33" s="149">
        <f t="shared" si="106"/>
        <v>0</v>
      </c>
      <c r="AZ33" s="149"/>
      <c r="BA33" s="149"/>
      <c r="BB33" s="149"/>
      <c r="BC33" s="149"/>
      <c r="BD33" s="149">
        <f t="shared" si="107"/>
        <v>0</v>
      </c>
      <c r="BE33" s="149"/>
      <c r="BF33" s="149"/>
      <c r="BG33" s="149"/>
      <c r="BH33" s="284"/>
      <c r="BI33" s="285"/>
      <c r="BJ33" s="150">
        <f t="shared" si="108"/>
        <v>0</v>
      </c>
      <c r="BK33" s="150"/>
      <c r="BL33" s="150"/>
      <c r="BM33" s="150"/>
      <c r="BN33" s="150"/>
      <c r="BO33" s="150">
        <f t="shared" si="109"/>
        <v>0</v>
      </c>
      <c r="BP33" s="150"/>
      <c r="BQ33" s="150"/>
      <c r="BR33" s="150"/>
      <c r="BS33" s="562"/>
      <c r="BT33" s="287"/>
      <c r="BU33" s="151">
        <f t="shared" si="110"/>
        <v>0</v>
      </c>
      <c r="BV33" s="151"/>
      <c r="BW33" s="151"/>
      <c r="BX33" s="151"/>
      <c r="BY33" s="151"/>
      <c r="BZ33" s="151">
        <f t="shared" si="111"/>
        <v>0</v>
      </c>
      <c r="CA33" s="151"/>
      <c r="CB33" s="151"/>
      <c r="CC33" s="151"/>
      <c r="CD33" s="288"/>
      <c r="CE33" s="289"/>
      <c r="CF33" s="152">
        <f t="shared" si="112"/>
        <v>0</v>
      </c>
      <c r="CG33" s="152"/>
      <c r="CH33" s="152"/>
      <c r="CI33" s="152"/>
      <c r="CJ33" s="152"/>
      <c r="CK33" s="152">
        <f t="shared" si="113"/>
        <v>0</v>
      </c>
      <c r="CL33" s="152"/>
      <c r="CM33" s="152"/>
      <c r="CN33" s="152"/>
      <c r="CO33" s="290"/>
      <c r="CP33" s="291"/>
      <c r="CQ33" s="153">
        <f t="shared" si="114"/>
        <v>0</v>
      </c>
      <c r="CR33" s="153"/>
      <c r="CS33" s="153"/>
      <c r="CT33" s="153"/>
      <c r="CU33" s="291"/>
      <c r="CV33" s="153">
        <f t="shared" si="115"/>
        <v>0</v>
      </c>
      <c r="CW33" s="153"/>
      <c r="CX33" s="153"/>
      <c r="CY33" s="153"/>
      <c r="CZ33" s="292"/>
      <c r="DA33" s="293"/>
      <c r="DB33" s="154">
        <f t="shared" si="116"/>
        <v>0</v>
      </c>
      <c r="DC33" s="154"/>
      <c r="DD33" s="154"/>
      <c r="DE33" s="154"/>
      <c r="DF33" s="154"/>
      <c r="DG33" s="154">
        <f t="shared" si="117"/>
        <v>0</v>
      </c>
      <c r="DH33" s="154"/>
      <c r="DI33" s="154"/>
      <c r="DJ33" s="154"/>
      <c r="DK33" s="293"/>
      <c r="DL33" s="294">
        <f t="shared" si="118"/>
        <v>0</v>
      </c>
      <c r="DM33" s="156">
        <f t="shared" si="95"/>
        <v>0</v>
      </c>
      <c r="DN33" s="295">
        <f t="shared" si="96"/>
        <v>0</v>
      </c>
      <c r="DO33" s="296">
        <f t="array" aca="1" ref="DO33" ca="1">SUM(LARGE(DR33:EK33,ROW(INDIRECT("1:"&amp;COUNT(DR33:EK33)-D$73))))+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hidden="1" x14ac:dyDescent="0.25">
      <c r="A34" s="416"/>
      <c r="B34" s="141">
        <f t="shared" si="97"/>
        <v>0</v>
      </c>
      <c r="C34" s="142"/>
      <c r="D34" s="143"/>
      <c r="E34" s="277"/>
      <c r="F34" s="511"/>
      <c r="G34" s="145">
        <f t="shared" si="98"/>
        <v>0</v>
      </c>
      <c r="H34" s="145"/>
      <c r="I34" s="145"/>
      <c r="J34" s="145"/>
      <c r="K34" s="511"/>
      <c r="L34" s="145">
        <f t="shared" si="99"/>
        <v>0</v>
      </c>
      <c r="M34" s="145"/>
      <c r="N34" s="145"/>
      <c r="O34" s="145"/>
      <c r="P34" s="427"/>
      <c r="Q34" s="278"/>
      <c r="R34" s="146">
        <f t="shared" si="100"/>
        <v>0</v>
      </c>
      <c r="S34" s="146"/>
      <c r="T34" s="146"/>
      <c r="U34" s="146"/>
      <c r="V34" s="146"/>
      <c r="W34" s="146">
        <f t="shared" si="101"/>
        <v>0</v>
      </c>
      <c r="X34" s="146"/>
      <c r="Y34" s="146"/>
      <c r="Z34" s="146"/>
      <c r="AA34" s="563"/>
      <c r="AB34" s="279"/>
      <c r="AC34" s="147">
        <f t="shared" si="102"/>
        <v>0</v>
      </c>
      <c r="AD34" s="147"/>
      <c r="AE34" s="147"/>
      <c r="AF34" s="147"/>
      <c r="AG34" s="147"/>
      <c r="AH34" s="147">
        <f t="shared" si="103"/>
        <v>0</v>
      </c>
      <c r="AI34" s="147"/>
      <c r="AJ34" s="147"/>
      <c r="AK34" s="147"/>
      <c r="AL34" s="561"/>
      <c r="AM34" s="281"/>
      <c r="AN34" s="148">
        <f t="shared" si="104"/>
        <v>0</v>
      </c>
      <c r="AO34" s="148"/>
      <c r="AP34" s="148"/>
      <c r="AQ34" s="148"/>
      <c r="AR34" s="281"/>
      <c r="AS34" s="148">
        <f t="shared" si="105"/>
        <v>0</v>
      </c>
      <c r="AT34" s="148"/>
      <c r="AU34" s="148"/>
      <c r="AV34" s="148"/>
      <c r="AW34" s="282"/>
      <c r="AX34" s="283"/>
      <c r="AY34" s="149">
        <f t="shared" si="106"/>
        <v>0</v>
      </c>
      <c r="AZ34" s="149"/>
      <c r="BA34" s="149"/>
      <c r="BB34" s="149"/>
      <c r="BC34" s="149"/>
      <c r="BD34" s="149">
        <f t="shared" si="107"/>
        <v>0</v>
      </c>
      <c r="BE34" s="149"/>
      <c r="BF34" s="149"/>
      <c r="BG34" s="149"/>
      <c r="BH34" s="284"/>
      <c r="BI34" s="285"/>
      <c r="BJ34" s="150">
        <f t="shared" si="108"/>
        <v>0</v>
      </c>
      <c r="BK34" s="150"/>
      <c r="BL34" s="150"/>
      <c r="BM34" s="150"/>
      <c r="BN34" s="150"/>
      <c r="BO34" s="150">
        <f t="shared" si="109"/>
        <v>0</v>
      </c>
      <c r="BP34" s="150"/>
      <c r="BQ34" s="150"/>
      <c r="BR34" s="150"/>
      <c r="BS34" s="562"/>
      <c r="BT34" s="287"/>
      <c r="BU34" s="151">
        <f t="shared" si="110"/>
        <v>0</v>
      </c>
      <c r="BV34" s="151"/>
      <c r="BW34" s="151"/>
      <c r="BX34" s="151"/>
      <c r="BY34" s="151"/>
      <c r="BZ34" s="151">
        <f t="shared" si="111"/>
        <v>0</v>
      </c>
      <c r="CA34" s="151"/>
      <c r="CB34" s="151"/>
      <c r="CC34" s="151"/>
      <c r="CD34" s="288"/>
      <c r="CE34" s="289"/>
      <c r="CF34" s="152">
        <f t="shared" si="112"/>
        <v>0</v>
      </c>
      <c r="CG34" s="152"/>
      <c r="CH34" s="152"/>
      <c r="CI34" s="152"/>
      <c r="CJ34" s="152"/>
      <c r="CK34" s="152">
        <f t="shared" si="113"/>
        <v>0</v>
      </c>
      <c r="CL34" s="152"/>
      <c r="CM34" s="152"/>
      <c r="CN34" s="152"/>
      <c r="CO34" s="290"/>
      <c r="CP34" s="291"/>
      <c r="CQ34" s="153">
        <f t="shared" si="114"/>
        <v>0</v>
      </c>
      <c r="CR34" s="153"/>
      <c r="CS34" s="153"/>
      <c r="CT34" s="153"/>
      <c r="CU34" s="291"/>
      <c r="CV34" s="153">
        <f t="shared" si="115"/>
        <v>0</v>
      </c>
      <c r="CW34" s="153"/>
      <c r="CX34" s="153"/>
      <c r="CY34" s="153"/>
      <c r="CZ34" s="292"/>
      <c r="DA34" s="293"/>
      <c r="DB34" s="154">
        <f t="shared" si="116"/>
        <v>0</v>
      </c>
      <c r="DC34" s="154"/>
      <c r="DD34" s="154"/>
      <c r="DE34" s="154"/>
      <c r="DF34" s="154"/>
      <c r="DG34" s="154">
        <f t="shared" si="117"/>
        <v>0</v>
      </c>
      <c r="DH34" s="154"/>
      <c r="DI34" s="154"/>
      <c r="DJ34" s="154"/>
      <c r="DK34" s="293"/>
      <c r="DL34" s="294">
        <f t="shared" si="118"/>
        <v>0</v>
      </c>
      <c r="DM34" s="156">
        <f t="shared" si="95"/>
        <v>0</v>
      </c>
      <c r="DN34" s="295">
        <f t="shared" si="96"/>
        <v>0</v>
      </c>
      <c r="DO34" s="296">
        <f t="array" aca="1" ref="DO34" ca="1">SUM(LARGE(DR34:EK34,ROW(INDIRECT("1:"&amp;COUNT(DR34:EK34)-D$73))))+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hidden="1" x14ac:dyDescent="0.25">
      <c r="A35" s="416"/>
      <c r="B35" s="141">
        <f t="shared" si="97"/>
        <v>0</v>
      </c>
      <c r="C35" s="142"/>
      <c r="D35" s="143"/>
      <c r="E35" s="277"/>
      <c r="F35" s="511"/>
      <c r="G35" s="145">
        <f t="shared" si="98"/>
        <v>0</v>
      </c>
      <c r="H35" s="145"/>
      <c r="I35" s="145"/>
      <c r="J35" s="145"/>
      <c r="K35" s="511"/>
      <c r="L35" s="145">
        <f t="shared" si="99"/>
        <v>0</v>
      </c>
      <c r="M35" s="145"/>
      <c r="N35" s="145"/>
      <c r="O35" s="145"/>
      <c r="P35" s="427"/>
      <c r="Q35" s="278"/>
      <c r="R35" s="146">
        <f t="shared" si="100"/>
        <v>0</v>
      </c>
      <c r="S35" s="146"/>
      <c r="T35" s="146"/>
      <c r="U35" s="146"/>
      <c r="V35" s="146"/>
      <c r="W35" s="146">
        <f t="shared" si="101"/>
        <v>0</v>
      </c>
      <c r="X35" s="146"/>
      <c r="Y35" s="146"/>
      <c r="Z35" s="146"/>
      <c r="AA35" s="563"/>
      <c r="AB35" s="279"/>
      <c r="AC35" s="147">
        <f t="shared" si="102"/>
        <v>0</v>
      </c>
      <c r="AD35" s="147"/>
      <c r="AE35" s="147"/>
      <c r="AF35" s="147"/>
      <c r="AG35" s="147"/>
      <c r="AH35" s="147">
        <f t="shared" si="103"/>
        <v>0</v>
      </c>
      <c r="AI35" s="147"/>
      <c r="AJ35" s="147"/>
      <c r="AK35" s="147"/>
      <c r="AL35" s="561"/>
      <c r="AM35" s="281"/>
      <c r="AN35" s="148">
        <f t="shared" si="104"/>
        <v>0</v>
      </c>
      <c r="AO35" s="148"/>
      <c r="AP35" s="148"/>
      <c r="AQ35" s="148"/>
      <c r="AR35" s="281"/>
      <c r="AS35" s="148">
        <f t="shared" si="105"/>
        <v>0</v>
      </c>
      <c r="AT35" s="148"/>
      <c r="AU35" s="148"/>
      <c r="AV35" s="148"/>
      <c r="AW35" s="282"/>
      <c r="AX35" s="283"/>
      <c r="AY35" s="149">
        <f t="shared" si="106"/>
        <v>0</v>
      </c>
      <c r="AZ35" s="149"/>
      <c r="BA35" s="149"/>
      <c r="BB35" s="149"/>
      <c r="BC35" s="149"/>
      <c r="BD35" s="149">
        <f t="shared" si="107"/>
        <v>0</v>
      </c>
      <c r="BE35" s="149"/>
      <c r="BF35" s="149"/>
      <c r="BG35" s="149"/>
      <c r="BH35" s="284"/>
      <c r="BI35" s="285"/>
      <c r="BJ35" s="150">
        <f t="shared" si="108"/>
        <v>0</v>
      </c>
      <c r="BK35" s="150"/>
      <c r="BL35" s="150"/>
      <c r="BM35" s="150"/>
      <c r="BN35" s="150"/>
      <c r="BO35" s="150">
        <f t="shared" si="109"/>
        <v>0</v>
      </c>
      <c r="BP35" s="150"/>
      <c r="BQ35" s="150"/>
      <c r="BR35" s="150"/>
      <c r="BS35" s="562"/>
      <c r="BT35" s="287"/>
      <c r="BU35" s="151">
        <f t="shared" si="110"/>
        <v>0</v>
      </c>
      <c r="BV35" s="151"/>
      <c r="BW35" s="151"/>
      <c r="BX35" s="151"/>
      <c r="BY35" s="151"/>
      <c r="BZ35" s="151">
        <f t="shared" si="111"/>
        <v>0</v>
      </c>
      <c r="CA35" s="151"/>
      <c r="CB35" s="151"/>
      <c r="CC35" s="151"/>
      <c r="CD35" s="288"/>
      <c r="CE35" s="289"/>
      <c r="CF35" s="152">
        <f t="shared" si="112"/>
        <v>0</v>
      </c>
      <c r="CG35" s="152"/>
      <c r="CH35" s="152"/>
      <c r="CI35" s="152"/>
      <c r="CJ35" s="152"/>
      <c r="CK35" s="152">
        <f t="shared" si="113"/>
        <v>0</v>
      </c>
      <c r="CL35" s="152"/>
      <c r="CM35" s="152"/>
      <c r="CN35" s="152"/>
      <c r="CO35" s="290"/>
      <c r="CP35" s="291"/>
      <c r="CQ35" s="153">
        <f t="shared" si="114"/>
        <v>0</v>
      </c>
      <c r="CR35" s="153"/>
      <c r="CS35" s="153"/>
      <c r="CT35" s="153"/>
      <c r="CU35" s="291"/>
      <c r="CV35" s="153">
        <f t="shared" si="115"/>
        <v>0</v>
      </c>
      <c r="CW35" s="153"/>
      <c r="CX35" s="153"/>
      <c r="CY35" s="153"/>
      <c r="CZ35" s="292"/>
      <c r="DA35" s="293"/>
      <c r="DB35" s="154">
        <f t="shared" si="116"/>
        <v>0</v>
      </c>
      <c r="DC35" s="154"/>
      <c r="DD35" s="154"/>
      <c r="DE35" s="154"/>
      <c r="DF35" s="154"/>
      <c r="DG35" s="154">
        <f t="shared" si="117"/>
        <v>0</v>
      </c>
      <c r="DH35" s="154"/>
      <c r="DI35" s="154"/>
      <c r="DJ35" s="154"/>
      <c r="DK35" s="293"/>
      <c r="DL35" s="294">
        <f t="shared" si="118"/>
        <v>0</v>
      </c>
      <c r="DM35" s="156">
        <f t="shared" si="95"/>
        <v>0</v>
      </c>
      <c r="DN35" s="295">
        <f t="shared" si="96"/>
        <v>0</v>
      </c>
      <c r="DO35" s="296">
        <f t="array" aca="1" ref="DO35" ca="1">SUM(LARGE(DR35:EK35,ROW(INDIRECT("1:"&amp;COUNT(DR35:EK35)-D$73))))+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hidden="1" x14ac:dyDescent="0.25">
      <c r="A36" s="416"/>
      <c r="B36" s="141">
        <f t="shared" si="97"/>
        <v>0</v>
      </c>
      <c r="C36" s="142"/>
      <c r="D36" s="143"/>
      <c r="E36" s="277"/>
      <c r="F36" s="511"/>
      <c r="G36" s="145">
        <f t="shared" si="98"/>
        <v>0</v>
      </c>
      <c r="H36" s="145"/>
      <c r="I36" s="145"/>
      <c r="J36" s="145"/>
      <c r="K36" s="511"/>
      <c r="L36" s="145">
        <f t="shared" si="99"/>
        <v>0</v>
      </c>
      <c r="M36" s="145"/>
      <c r="N36" s="145"/>
      <c r="O36" s="145"/>
      <c r="P36" s="427"/>
      <c r="Q36" s="278"/>
      <c r="R36" s="146">
        <f t="shared" si="100"/>
        <v>0</v>
      </c>
      <c r="S36" s="146"/>
      <c r="T36" s="146"/>
      <c r="U36" s="146"/>
      <c r="V36" s="146"/>
      <c r="W36" s="146">
        <f t="shared" si="101"/>
        <v>0</v>
      </c>
      <c r="X36" s="146"/>
      <c r="Y36" s="146"/>
      <c r="Z36" s="146"/>
      <c r="AA36" s="563"/>
      <c r="AB36" s="279"/>
      <c r="AC36" s="147">
        <f t="shared" si="102"/>
        <v>0</v>
      </c>
      <c r="AD36" s="147"/>
      <c r="AE36" s="147"/>
      <c r="AF36" s="147"/>
      <c r="AG36" s="147"/>
      <c r="AH36" s="147">
        <f t="shared" si="103"/>
        <v>0</v>
      </c>
      <c r="AI36" s="147"/>
      <c r="AJ36" s="147"/>
      <c r="AK36" s="147"/>
      <c r="AL36" s="561"/>
      <c r="AM36" s="281"/>
      <c r="AN36" s="148">
        <f t="shared" si="104"/>
        <v>0</v>
      </c>
      <c r="AO36" s="148"/>
      <c r="AP36" s="148"/>
      <c r="AQ36" s="148"/>
      <c r="AR36" s="281"/>
      <c r="AS36" s="148">
        <f t="shared" si="105"/>
        <v>0</v>
      </c>
      <c r="AT36" s="148"/>
      <c r="AU36" s="148"/>
      <c r="AV36" s="148"/>
      <c r="AW36" s="282"/>
      <c r="AX36" s="283"/>
      <c r="AY36" s="149">
        <f t="shared" si="106"/>
        <v>0</v>
      </c>
      <c r="AZ36" s="149"/>
      <c r="BA36" s="149"/>
      <c r="BB36" s="149"/>
      <c r="BC36" s="149"/>
      <c r="BD36" s="149">
        <f t="shared" si="107"/>
        <v>0</v>
      </c>
      <c r="BE36" s="149"/>
      <c r="BF36" s="149"/>
      <c r="BG36" s="149"/>
      <c r="BH36" s="284"/>
      <c r="BI36" s="285"/>
      <c r="BJ36" s="150">
        <f t="shared" si="108"/>
        <v>0</v>
      </c>
      <c r="BK36" s="150"/>
      <c r="BL36" s="150"/>
      <c r="BM36" s="150"/>
      <c r="BN36" s="150"/>
      <c r="BO36" s="150">
        <f t="shared" si="109"/>
        <v>0</v>
      </c>
      <c r="BP36" s="150"/>
      <c r="BQ36" s="150"/>
      <c r="BR36" s="150"/>
      <c r="BS36" s="562"/>
      <c r="BT36" s="287"/>
      <c r="BU36" s="151">
        <f t="shared" si="110"/>
        <v>0</v>
      </c>
      <c r="BV36" s="151"/>
      <c r="BW36" s="151"/>
      <c r="BX36" s="151"/>
      <c r="BY36" s="151"/>
      <c r="BZ36" s="151">
        <f t="shared" si="111"/>
        <v>0</v>
      </c>
      <c r="CA36" s="151"/>
      <c r="CB36" s="151"/>
      <c r="CC36" s="151"/>
      <c r="CD36" s="288"/>
      <c r="CE36" s="289"/>
      <c r="CF36" s="152">
        <f t="shared" si="112"/>
        <v>0</v>
      </c>
      <c r="CG36" s="152"/>
      <c r="CH36" s="152"/>
      <c r="CI36" s="152"/>
      <c r="CJ36" s="152"/>
      <c r="CK36" s="152">
        <f t="shared" si="113"/>
        <v>0</v>
      </c>
      <c r="CL36" s="152"/>
      <c r="CM36" s="152"/>
      <c r="CN36" s="152"/>
      <c r="CO36" s="290"/>
      <c r="CP36" s="291"/>
      <c r="CQ36" s="153">
        <f t="shared" si="114"/>
        <v>0</v>
      </c>
      <c r="CR36" s="153"/>
      <c r="CS36" s="153"/>
      <c r="CT36" s="153"/>
      <c r="CU36" s="291"/>
      <c r="CV36" s="153">
        <f t="shared" si="115"/>
        <v>0</v>
      </c>
      <c r="CW36" s="153"/>
      <c r="CX36" s="153"/>
      <c r="CY36" s="153"/>
      <c r="CZ36" s="292"/>
      <c r="DA36" s="293"/>
      <c r="DB36" s="154">
        <f t="shared" si="116"/>
        <v>0</v>
      </c>
      <c r="DC36" s="154"/>
      <c r="DD36" s="154"/>
      <c r="DE36" s="154"/>
      <c r="DF36" s="154"/>
      <c r="DG36" s="154">
        <f t="shared" si="117"/>
        <v>0</v>
      </c>
      <c r="DH36" s="154"/>
      <c r="DI36" s="154"/>
      <c r="DJ36" s="154"/>
      <c r="DK36" s="293"/>
      <c r="DL36" s="294">
        <f t="shared" si="118"/>
        <v>0</v>
      </c>
      <c r="DM36" s="156">
        <f t="shared" si="95"/>
        <v>0</v>
      </c>
      <c r="DN36" s="295">
        <f t="shared" si="96"/>
        <v>0</v>
      </c>
      <c r="DO36" s="296">
        <f t="array" aca="1" ref="DO36" ca="1">SUM(LARGE(DR36:EK36,ROW(INDIRECT("1:"&amp;COUNT(DR36:EK36)-D$73))))+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hidden="1" x14ac:dyDescent="0.25">
      <c r="A37" s="416"/>
      <c r="B37" s="141">
        <f t="shared" si="97"/>
        <v>0</v>
      </c>
      <c r="C37" s="142"/>
      <c r="D37" s="143"/>
      <c r="E37" s="277"/>
      <c r="F37" s="511"/>
      <c r="G37" s="145">
        <f t="shared" si="98"/>
        <v>0</v>
      </c>
      <c r="H37" s="145"/>
      <c r="I37" s="145"/>
      <c r="J37" s="145"/>
      <c r="K37" s="511"/>
      <c r="L37" s="145">
        <f t="shared" si="99"/>
        <v>0</v>
      </c>
      <c r="M37" s="145"/>
      <c r="N37" s="145"/>
      <c r="O37" s="145"/>
      <c r="P37" s="427"/>
      <c r="Q37" s="278"/>
      <c r="R37" s="146">
        <f t="shared" si="100"/>
        <v>0</v>
      </c>
      <c r="S37" s="146"/>
      <c r="T37" s="146"/>
      <c r="U37" s="146"/>
      <c r="V37" s="146"/>
      <c r="W37" s="146">
        <f t="shared" si="101"/>
        <v>0</v>
      </c>
      <c r="X37" s="146"/>
      <c r="Y37" s="146"/>
      <c r="Z37" s="146"/>
      <c r="AA37" s="563"/>
      <c r="AB37" s="279"/>
      <c r="AC37" s="147">
        <f t="shared" si="102"/>
        <v>0</v>
      </c>
      <c r="AD37" s="147"/>
      <c r="AE37" s="147"/>
      <c r="AF37" s="147"/>
      <c r="AG37" s="147"/>
      <c r="AH37" s="147">
        <f t="shared" si="103"/>
        <v>0</v>
      </c>
      <c r="AI37" s="147"/>
      <c r="AJ37" s="147"/>
      <c r="AK37" s="147"/>
      <c r="AL37" s="561"/>
      <c r="AM37" s="281"/>
      <c r="AN37" s="148">
        <f t="shared" si="104"/>
        <v>0</v>
      </c>
      <c r="AO37" s="148"/>
      <c r="AP37" s="148"/>
      <c r="AQ37" s="148"/>
      <c r="AR37" s="281"/>
      <c r="AS37" s="148">
        <f t="shared" si="105"/>
        <v>0</v>
      </c>
      <c r="AT37" s="148"/>
      <c r="AU37" s="148"/>
      <c r="AV37" s="148"/>
      <c r="AW37" s="282"/>
      <c r="AX37" s="283"/>
      <c r="AY37" s="149">
        <f t="shared" si="106"/>
        <v>0</v>
      </c>
      <c r="AZ37" s="149"/>
      <c r="BA37" s="149"/>
      <c r="BB37" s="149"/>
      <c r="BC37" s="149"/>
      <c r="BD37" s="149">
        <f t="shared" si="107"/>
        <v>0</v>
      </c>
      <c r="BE37" s="149"/>
      <c r="BF37" s="149"/>
      <c r="BG37" s="149"/>
      <c r="BH37" s="284"/>
      <c r="BI37" s="285"/>
      <c r="BJ37" s="150">
        <f t="shared" si="108"/>
        <v>0</v>
      </c>
      <c r="BK37" s="150"/>
      <c r="BL37" s="150"/>
      <c r="BM37" s="150"/>
      <c r="BN37" s="150"/>
      <c r="BO37" s="150">
        <f t="shared" si="109"/>
        <v>0</v>
      </c>
      <c r="BP37" s="150"/>
      <c r="BQ37" s="150"/>
      <c r="BR37" s="150"/>
      <c r="BS37" s="562"/>
      <c r="BT37" s="287"/>
      <c r="BU37" s="151">
        <f t="shared" si="110"/>
        <v>0</v>
      </c>
      <c r="BV37" s="151"/>
      <c r="BW37" s="151"/>
      <c r="BX37" s="151"/>
      <c r="BY37" s="151"/>
      <c r="BZ37" s="151">
        <f t="shared" si="111"/>
        <v>0</v>
      </c>
      <c r="CA37" s="151"/>
      <c r="CB37" s="151"/>
      <c r="CC37" s="151"/>
      <c r="CD37" s="288"/>
      <c r="CE37" s="289"/>
      <c r="CF37" s="152">
        <f t="shared" si="112"/>
        <v>0</v>
      </c>
      <c r="CG37" s="152"/>
      <c r="CH37" s="152"/>
      <c r="CI37" s="152"/>
      <c r="CJ37" s="152"/>
      <c r="CK37" s="152">
        <f t="shared" si="113"/>
        <v>0</v>
      </c>
      <c r="CL37" s="152"/>
      <c r="CM37" s="152"/>
      <c r="CN37" s="152"/>
      <c r="CO37" s="290"/>
      <c r="CP37" s="291"/>
      <c r="CQ37" s="153">
        <f t="shared" si="114"/>
        <v>0</v>
      </c>
      <c r="CR37" s="153"/>
      <c r="CS37" s="153"/>
      <c r="CT37" s="153"/>
      <c r="CU37" s="291"/>
      <c r="CV37" s="153">
        <f t="shared" si="115"/>
        <v>0</v>
      </c>
      <c r="CW37" s="153"/>
      <c r="CX37" s="153"/>
      <c r="CY37" s="153"/>
      <c r="CZ37" s="292"/>
      <c r="DA37" s="293"/>
      <c r="DB37" s="154">
        <f t="shared" si="116"/>
        <v>0</v>
      </c>
      <c r="DC37" s="154"/>
      <c r="DD37" s="154"/>
      <c r="DE37" s="154"/>
      <c r="DF37" s="154"/>
      <c r="DG37" s="154">
        <f t="shared" si="117"/>
        <v>0</v>
      </c>
      <c r="DH37" s="154"/>
      <c r="DI37" s="154"/>
      <c r="DJ37" s="154"/>
      <c r="DK37" s="293"/>
      <c r="DL37" s="294">
        <f t="shared" si="118"/>
        <v>0</v>
      </c>
      <c r="DM37" s="156">
        <f t="shared" si="95"/>
        <v>0</v>
      </c>
      <c r="DN37" s="295">
        <f t="shared" si="96"/>
        <v>0</v>
      </c>
      <c r="DO37" s="296">
        <f t="array" aca="1" ref="DO37" ca="1">SUM(LARGE(DR37:EK37,ROW(INDIRECT("1:"&amp;COUNT(DR37:EK37)-D$73))))+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hidden="1" x14ac:dyDescent="0.25">
      <c r="A38" s="416"/>
      <c r="B38" s="141">
        <f t="shared" si="97"/>
        <v>0</v>
      </c>
      <c r="C38" s="142"/>
      <c r="D38" s="143"/>
      <c r="E38" s="277"/>
      <c r="F38" s="511"/>
      <c r="G38" s="145">
        <f t="shared" si="98"/>
        <v>0</v>
      </c>
      <c r="H38" s="145"/>
      <c r="I38" s="145"/>
      <c r="J38" s="145"/>
      <c r="K38" s="511"/>
      <c r="L38" s="145">
        <f t="shared" si="99"/>
        <v>0</v>
      </c>
      <c r="M38" s="145"/>
      <c r="N38" s="145"/>
      <c r="O38" s="145"/>
      <c r="P38" s="427"/>
      <c r="Q38" s="278"/>
      <c r="R38" s="146">
        <f t="shared" si="100"/>
        <v>0</v>
      </c>
      <c r="S38" s="146"/>
      <c r="T38" s="146"/>
      <c r="U38" s="146"/>
      <c r="V38" s="146"/>
      <c r="W38" s="146">
        <f t="shared" si="101"/>
        <v>0</v>
      </c>
      <c r="X38" s="146"/>
      <c r="Y38" s="146"/>
      <c r="Z38" s="146"/>
      <c r="AA38" s="563"/>
      <c r="AB38" s="279"/>
      <c r="AC38" s="147">
        <f t="shared" si="102"/>
        <v>0</v>
      </c>
      <c r="AD38" s="147"/>
      <c r="AE38" s="147"/>
      <c r="AF38" s="147"/>
      <c r="AG38" s="147"/>
      <c r="AH38" s="147">
        <f t="shared" si="103"/>
        <v>0</v>
      </c>
      <c r="AI38" s="147"/>
      <c r="AJ38" s="147"/>
      <c r="AK38" s="147"/>
      <c r="AL38" s="561"/>
      <c r="AM38" s="281"/>
      <c r="AN38" s="148">
        <f t="shared" si="104"/>
        <v>0</v>
      </c>
      <c r="AO38" s="148"/>
      <c r="AP38" s="148"/>
      <c r="AQ38" s="148"/>
      <c r="AR38" s="281"/>
      <c r="AS38" s="148">
        <f t="shared" si="105"/>
        <v>0</v>
      </c>
      <c r="AT38" s="148"/>
      <c r="AU38" s="148"/>
      <c r="AV38" s="148"/>
      <c r="AW38" s="282"/>
      <c r="AX38" s="283"/>
      <c r="AY38" s="149">
        <f t="shared" si="106"/>
        <v>0</v>
      </c>
      <c r="AZ38" s="149"/>
      <c r="BA38" s="149"/>
      <c r="BB38" s="149"/>
      <c r="BC38" s="149"/>
      <c r="BD38" s="149">
        <f t="shared" si="107"/>
        <v>0</v>
      </c>
      <c r="BE38" s="149"/>
      <c r="BF38" s="149"/>
      <c r="BG38" s="149"/>
      <c r="BH38" s="284"/>
      <c r="BI38" s="285"/>
      <c r="BJ38" s="150">
        <f t="shared" si="108"/>
        <v>0</v>
      </c>
      <c r="BK38" s="150"/>
      <c r="BL38" s="150"/>
      <c r="BM38" s="150"/>
      <c r="BN38" s="150"/>
      <c r="BO38" s="150">
        <f t="shared" si="109"/>
        <v>0</v>
      </c>
      <c r="BP38" s="150"/>
      <c r="BQ38" s="150"/>
      <c r="BR38" s="150"/>
      <c r="BS38" s="562"/>
      <c r="BT38" s="287"/>
      <c r="BU38" s="151">
        <f t="shared" si="110"/>
        <v>0</v>
      </c>
      <c r="BV38" s="151"/>
      <c r="BW38" s="151"/>
      <c r="BX38" s="151"/>
      <c r="BY38" s="151"/>
      <c r="BZ38" s="151">
        <f t="shared" si="111"/>
        <v>0</v>
      </c>
      <c r="CA38" s="151"/>
      <c r="CB38" s="151"/>
      <c r="CC38" s="151"/>
      <c r="CD38" s="288"/>
      <c r="CE38" s="289"/>
      <c r="CF38" s="152">
        <f t="shared" si="112"/>
        <v>0</v>
      </c>
      <c r="CG38" s="152"/>
      <c r="CH38" s="152"/>
      <c r="CI38" s="152"/>
      <c r="CJ38" s="152"/>
      <c r="CK38" s="152">
        <f t="shared" si="113"/>
        <v>0</v>
      </c>
      <c r="CL38" s="152"/>
      <c r="CM38" s="152"/>
      <c r="CN38" s="152"/>
      <c r="CO38" s="290"/>
      <c r="CP38" s="291"/>
      <c r="CQ38" s="153">
        <f t="shared" si="114"/>
        <v>0</v>
      </c>
      <c r="CR38" s="153"/>
      <c r="CS38" s="153"/>
      <c r="CT38" s="153"/>
      <c r="CU38" s="291"/>
      <c r="CV38" s="153">
        <f t="shared" si="115"/>
        <v>0</v>
      </c>
      <c r="CW38" s="153"/>
      <c r="CX38" s="153"/>
      <c r="CY38" s="153"/>
      <c r="CZ38" s="292"/>
      <c r="DA38" s="293"/>
      <c r="DB38" s="154">
        <f t="shared" si="116"/>
        <v>0</v>
      </c>
      <c r="DC38" s="154"/>
      <c r="DD38" s="154"/>
      <c r="DE38" s="154"/>
      <c r="DF38" s="154"/>
      <c r="DG38" s="154">
        <f t="shared" si="117"/>
        <v>0</v>
      </c>
      <c r="DH38" s="154"/>
      <c r="DI38" s="154"/>
      <c r="DJ38" s="154"/>
      <c r="DK38" s="293"/>
      <c r="DL38" s="294">
        <f t="shared" si="118"/>
        <v>0</v>
      </c>
      <c r="DM38" s="156">
        <f t="shared" si="95"/>
        <v>0</v>
      </c>
      <c r="DN38" s="295">
        <f t="shared" si="96"/>
        <v>0</v>
      </c>
      <c r="DO38" s="296">
        <f t="array" aca="1" ref="DO38" ca="1">SUM(LARGE(DR38:EK38,ROW(INDIRECT("1:"&amp;COUNT(DR38:EK38)-D$73))))+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hidden="1" x14ac:dyDescent="0.25">
      <c r="A39" s="416"/>
      <c r="B39" s="141">
        <f t="shared" si="97"/>
        <v>0</v>
      </c>
      <c r="C39" s="142"/>
      <c r="D39" s="143"/>
      <c r="E39" s="277"/>
      <c r="F39" s="511"/>
      <c r="G39" s="145">
        <f t="shared" si="98"/>
        <v>0</v>
      </c>
      <c r="H39" s="145"/>
      <c r="I39" s="145"/>
      <c r="J39" s="145"/>
      <c r="K39" s="511"/>
      <c r="L39" s="145">
        <f t="shared" si="99"/>
        <v>0</v>
      </c>
      <c r="M39" s="145"/>
      <c r="N39" s="145"/>
      <c r="O39" s="145"/>
      <c r="P39" s="427"/>
      <c r="Q39" s="278"/>
      <c r="R39" s="146">
        <f t="shared" si="100"/>
        <v>0</v>
      </c>
      <c r="S39" s="146"/>
      <c r="T39" s="146"/>
      <c r="U39" s="146"/>
      <c r="V39" s="146"/>
      <c r="W39" s="146">
        <f t="shared" si="101"/>
        <v>0</v>
      </c>
      <c r="X39" s="146"/>
      <c r="Y39" s="146"/>
      <c r="Z39" s="146"/>
      <c r="AA39" s="563"/>
      <c r="AB39" s="279"/>
      <c r="AC39" s="147">
        <f t="shared" si="102"/>
        <v>0</v>
      </c>
      <c r="AD39" s="147"/>
      <c r="AE39" s="147"/>
      <c r="AF39" s="147"/>
      <c r="AG39" s="147"/>
      <c r="AH39" s="147">
        <f t="shared" si="103"/>
        <v>0</v>
      </c>
      <c r="AI39" s="147"/>
      <c r="AJ39" s="147"/>
      <c r="AK39" s="147"/>
      <c r="AL39" s="561"/>
      <c r="AM39" s="281"/>
      <c r="AN39" s="148">
        <f t="shared" si="104"/>
        <v>0</v>
      </c>
      <c r="AO39" s="148"/>
      <c r="AP39" s="148"/>
      <c r="AQ39" s="148"/>
      <c r="AR39" s="281"/>
      <c r="AS39" s="148">
        <f t="shared" si="105"/>
        <v>0</v>
      </c>
      <c r="AT39" s="148"/>
      <c r="AU39" s="148"/>
      <c r="AV39" s="148"/>
      <c r="AW39" s="282"/>
      <c r="AX39" s="283"/>
      <c r="AY39" s="149">
        <f t="shared" si="106"/>
        <v>0</v>
      </c>
      <c r="AZ39" s="149"/>
      <c r="BA39" s="149"/>
      <c r="BB39" s="149"/>
      <c r="BC39" s="149"/>
      <c r="BD39" s="149">
        <f t="shared" si="107"/>
        <v>0</v>
      </c>
      <c r="BE39" s="149"/>
      <c r="BF39" s="149"/>
      <c r="BG39" s="149"/>
      <c r="BH39" s="284"/>
      <c r="BI39" s="285"/>
      <c r="BJ39" s="150">
        <f t="shared" si="108"/>
        <v>0</v>
      </c>
      <c r="BK39" s="150"/>
      <c r="BL39" s="150"/>
      <c r="BM39" s="150"/>
      <c r="BN39" s="150"/>
      <c r="BO39" s="150">
        <f t="shared" si="109"/>
        <v>0</v>
      </c>
      <c r="BP39" s="150"/>
      <c r="BQ39" s="150"/>
      <c r="BR39" s="150"/>
      <c r="BS39" s="562"/>
      <c r="BT39" s="287"/>
      <c r="BU39" s="151">
        <f t="shared" si="110"/>
        <v>0</v>
      </c>
      <c r="BV39" s="151"/>
      <c r="BW39" s="151"/>
      <c r="BX39" s="151"/>
      <c r="BY39" s="151"/>
      <c r="BZ39" s="151">
        <f t="shared" si="111"/>
        <v>0</v>
      </c>
      <c r="CA39" s="151"/>
      <c r="CB39" s="151"/>
      <c r="CC39" s="151"/>
      <c r="CD39" s="288"/>
      <c r="CE39" s="289"/>
      <c r="CF39" s="152">
        <f t="shared" si="112"/>
        <v>0</v>
      </c>
      <c r="CG39" s="152"/>
      <c r="CH39" s="152"/>
      <c r="CI39" s="152"/>
      <c r="CJ39" s="152"/>
      <c r="CK39" s="152">
        <f t="shared" si="113"/>
        <v>0</v>
      </c>
      <c r="CL39" s="152"/>
      <c r="CM39" s="152"/>
      <c r="CN39" s="152"/>
      <c r="CO39" s="290"/>
      <c r="CP39" s="291"/>
      <c r="CQ39" s="153">
        <f t="shared" si="114"/>
        <v>0</v>
      </c>
      <c r="CR39" s="153"/>
      <c r="CS39" s="153"/>
      <c r="CT39" s="153"/>
      <c r="CU39" s="291"/>
      <c r="CV39" s="153">
        <f t="shared" si="115"/>
        <v>0</v>
      </c>
      <c r="CW39" s="153"/>
      <c r="CX39" s="153"/>
      <c r="CY39" s="153"/>
      <c r="CZ39" s="292"/>
      <c r="DA39" s="293"/>
      <c r="DB39" s="154">
        <f t="shared" si="116"/>
        <v>0</v>
      </c>
      <c r="DC39" s="154"/>
      <c r="DD39" s="154"/>
      <c r="DE39" s="154"/>
      <c r="DF39" s="154"/>
      <c r="DG39" s="154">
        <f t="shared" si="117"/>
        <v>0</v>
      </c>
      <c r="DH39" s="154"/>
      <c r="DI39" s="154"/>
      <c r="DJ39" s="154"/>
      <c r="DK39" s="293"/>
      <c r="DL39" s="294">
        <f t="shared" si="118"/>
        <v>0</v>
      </c>
      <c r="DM39" s="156">
        <f t="shared" si="95"/>
        <v>0</v>
      </c>
      <c r="DN39" s="295">
        <f t="shared" si="96"/>
        <v>0</v>
      </c>
      <c r="DO39" s="296">
        <f t="array" aca="1" ref="DO39" ca="1">SUM(LARGE(DR39:EK39,ROW(INDIRECT("1:"&amp;COUNT(DR39:EK39)-D$73))))+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hidden="1" x14ac:dyDescent="0.25">
      <c r="A40" s="416"/>
      <c r="B40" s="141">
        <f t="shared" si="97"/>
        <v>0</v>
      </c>
      <c r="C40" s="142"/>
      <c r="D40" s="143"/>
      <c r="E40" s="277"/>
      <c r="F40" s="511"/>
      <c r="G40" s="145">
        <f t="shared" si="98"/>
        <v>0</v>
      </c>
      <c r="H40" s="145"/>
      <c r="I40" s="145"/>
      <c r="J40" s="145"/>
      <c r="K40" s="511"/>
      <c r="L40" s="145">
        <f t="shared" si="99"/>
        <v>0</v>
      </c>
      <c r="M40" s="145"/>
      <c r="N40" s="145"/>
      <c r="O40" s="145"/>
      <c r="P40" s="427"/>
      <c r="Q40" s="278"/>
      <c r="R40" s="146">
        <f t="shared" si="100"/>
        <v>0</v>
      </c>
      <c r="S40" s="146"/>
      <c r="T40" s="146"/>
      <c r="U40" s="146"/>
      <c r="V40" s="146"/>
      <c r="W40" s="146">
        <f t="shared" si="101"/>
        <v>0</v>
      </c>
      <c r="X40" s="146"/>
      <c r="Y40" s="146"/>
      <c r="Z40" s="146"/>
      <c r="AA40" s="563"/>
      <c r="AB40" s="279"/>
      <c r="AC40" s="147">
        <f t="shared" si="102"/>
        <v>0</v>
      </c>
      <c r="AD40" s="147"/>
      <c r="AE40" s="147"/>
      <c r="AF40" s="147"/>
      <c r="AG40" s="147"/>
      <c r="AH40" s="147">
        <f t="shared" si="103"/>
        <v>0</v>
      </c>
      <c r="AI40" s="147"/>
      <c r="AJ40" s="147"/>
      <c r="AK40" s="147"/>
      <c r="AL40" s="561"/>
      <c r="AM40" s="281"/>
      <c r="AN40" s="148">
        <f t="shared" si="104"/>
        <v>0</v>
      </c>
      <c r="AO40" s="148"/>
      <c r="AP40" s="148"/>
      <c r="AQ40" s="148"/>
      <c r="AR40" s="281"/>
      <c r="AS40" s="148">
        <f t="shared" si="105"/>
        <v>0</v>
      </c>
      <c r="AT40" s="148"/>
      <c r="AU40" s="148"/>
      <c r="AV40" s="148"/>
      <c r="AW40" s="282"/>
      <c r="AX40" s="283"/>
      <c r="AY40" s="149">
        <f t="shared" si="106"/>
        <v>0</v>
      </c>
      <c r="AZ40" s="149"/>
      <c r="BA40" s="149"/>
      <c r="BB40" s="149"/>
      <c r="BC40" s="149"/>
      <c r="BD40" s="149">
        <f t="shared" si="107"/>
        <v>0</v>
      </c>
      <c r="BE40" s="149"/>
      <c r="BF40" s="149"/>
      <c r="BG40" s="149"/>
      <c r="BH40" s="284"/>
      <c r="BI40" s="285"/>
      <c r="BJ40" s="150">
        <f t="shared" si="108"/>
        <v>0</v>
      </c>
      <c r="BK40" s="150"/>
      <c r="BL40" s="150"/>
      <c r="BM40" s="150"/>
      <c r="BN40" s="150"/>
      <c r="BO40" s="150">
        <f t="shared" si="109"/>
        <v>0</v>
      </c>
      <c r="BP40" s="150"/>
      <c r="BQ40" s="150"/>
      <c r="BR40" s="150"/>
      <c r="BS40" s="562"/>
      <c r="BT40" s="287"/>
      <c r="BU40" s="151">
        <f t="shared" si="110"/>
        <v>0</v>
      </c>
      <c r="BV40" s="151"/>
      <c r="BW40" s="151"/>
      <c r="BX40" s="151"/>
      <c r="BY40" s="151"/>
      <c r="BZ40" s="151">
        <f t="shared" si="111"/>
        <v>0</v>
      </c>
      <c r="CA40" s="151"/>
      <c r="CB40" s="151"/>
      <c r="CC40" s="151"/>
      <c r="CD40" s="288"/>
      <c r="CE40" s="289"/>
      <c r="CF40" s="152">
        <f t="shared" si="112"/>
        <v>0</v>
      </c>
      <c r="CG40" s="152"/>
      <c r="CH40" s="152"/>
      <c r="CI40" s="152"/>
      <c r="CJ40" s="152"/>
      <c r="CK40" s="152">
        <f t="shared" si="113"/>
        <v>0</v>
      </c>
      <c r="CL40" s="152"/>
      <c r="CM40" s="152"/>
      <c r="CN40" s="152"/>
      <c r="CO40" s="290"/>
      <c r="CP40" s="291"/>
      <c r="CQ40" s="153">
        <f t="shared" si="114"/>
        <v>0</v>
      </c>
      <c r="CR40" s="153"/>
      <c r="CS40" s="153"/>
      <c r="CT40" s="153"/>
      <c r="CU40" s="291"/>
      <c r="CV40" s="153">
        <f t="shared" si="115"/>
        <v>0</v>
      </c>
      <c r="CW40" s="153"/>
      <c r="CX40" s="153"/>
      <c r="CY40" s="153"/>
      <c r="CZ40" s="292"/>
      <c r="DA40" s="293"/>
      <c r="DB40" s="154">
        <f t="shared" si="116"/>
        <v>0</v>
      </c>
      <c r="DC40" s="154"/>
      <c r="DD40" s="154"/>
      <c r="DE40" s="154"/>
      <c r="DF40" s="154"/>
      <c r="DG40" s="154">
        <f t="shared" si="117"/>
        <v>0</v>
      </c>
      <c r="DH40" s="154"/>
      <c r="DI40" s="154"/>
      <c r="DJ40" s="154"/>
      <c r="DK40" s="293"/>
      <c r="DL40" s="294">
        <f t="shared" si="118"/>
        <v>0</v>
      </c>
      <c r="DM40" s="156">
        <f t="shared" si="95"/>
        <v>0</v>
      </c>
      <c r="DN40" s="295">
        <f t="shared" si="96"/>
        <v>0</v>
      </c>
      <c r="DO40" s="296">
        <f t="array" aca="1" ref="DO40" ca="1">SUM(LARGE(DR40:EK40,ROW(INDIRECT("1:"&amp;COUNT(DR40:EK40)-D$73))))+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hidden="1" x14ac:dyDescent="0.25">
      <c r="A41" s="416"/>
      <c r="B41" s="141">
        <f t="shared" si="97"/>
        <v>0</v>
      </c>
      <c r="C41" s="142"/>
      <c r="D41" s="143"/>
      <c r="E41" s="277"/>
      <c r="F41" s="511"/>
      <c r="G41" s="145">
        <f t="shared" si="98"/>
        <v>0</v>
      </c>
      <c r="H41" s="145"/>
      <c r="I41" s="145"/>
      <c r="J41" s="145"/>
      <c r="K41" s="511"/>
      <c r="L41" s="145">
        <f t="shared" si="99"/>
        <v>0</v>
      </c>
      <c r="M41" s="145"/>
      <c r="N41" s="145"/>
      <c r="O41" s="145"/>
      <c r="P41" s="427"/>
      <c r="Q41" s="278"/>
      <c r="R41" s="146">
        <f t="shared" si="100"/>
        <v>0</v>
      </c>
      <c r="S41" s="146"/>
      <c r="T41" s="146"/>
      <c r="U41" s="146"/>
      <c r="V41" s="146"/>
      <c r="W41" s="146">
        <f t="shared" si="101"/>
        <v>0</v>
      </c>
      <c r="X41" s="146"/>
      <c r="Y41" s="146"/>
      <c r="Z41" s="146"/>
      <c r="AA41" s="563"/>
      <c r="AB41" s="279"/>
      <c r="AC41" s="147">
        <f t="shared" si="102"/>
        <v>0</v>
      </c>
      <c r="AD41" s="147"/>
      <c r="AE41" s="147"/>
      <c r="AF41" s="147"/>
      <c r="AG41" s="147"/>
      <c r="AH41" s="147">
        <f t="shared" si="103"/>
        <v>0</v>
      </c>
      <c r="AI41" s="147"/>
      <c r="AJ41" s="147"/>
      <c r="AK41" s="147"/>
      <c r="AL41" s="561"/>
      <c r="AM41" s="281"/>
      <c r="AN41" s="148">
        <f t="shared" si="104"/>
        <v>0</v>
      </c>
      <c r="AO41" s="148"/>
      <c r="AP41" s="148"/>
      <c r="AQ41" s="148"/>
      <c r="AR41" s="281"/>
      <c r="AS41" s="148">
        <f t="shared" si="105"/>
        <v>0</v>
      </c>
      <c r="AT41" s="148"/>
      <c r="AU41" s="148"/>
      <c r="AV41" s="148"/>
      <c r="AW41" s="282"/>
      <c r="AX41" s="283"/>
      <c r="AY41" s="149">
        <f t="shared" si="106"/>
        <v>0</v>
      </c>
      <c r="AZ41" s="149"/>
      <c r="BA41" s="149"/>
      <c r="BB41" s="149"/>
      <c r="BC41" s="149"/>
      <c r="BD41" s="149">
        <f t="shared" si="107"/>
        <v>0</v>
      </c>
      <c r="BE41" s="149"/>
      <c r="BF41" s="149"/>
      <c r="BG41" s="149"/>
      <c r="BH41" s="284"/>
      <c r="BI41" s="285"/>
      <c r="BJ41" s="150">
        <f t="shared" si="108"/>
        <v>0</v>
      </c>
      <c r="BK41" s="150"/>
      <c r="BL41" s="150"/>
      <c r="BM41" s="150"/>
      <c r="BN41" s="150"/>
      <c r="BO41" s="150">
        <f t="shared" si="109"/>
        <v>0</v>
      </c>
      <c r="BP41" s="150"/>
      <c r="BQ41" s="150"/>
      <c r="BR41" s="150"/>
      <c r="BS41" s="562"/>
      <c r="BT41" s="287"/>
      <c r="BU41" s="151">
        <f t="shared" si="110"/>
        <v>0</v>
      </c>
      <c r="BV41" s="151"/>
      <c r="BW41" s="151"/>
      <c r="BX41" s="151"/>
      <c r="BY41" s="151"/>
      <c r="BZ41" s="151">
        <f t="shared" si="111"/>
        <v>0</v>
      </c>
      <c r="CA41" s="151"/>
      <c r="CB41" s="151"/>
      <c r="CC41" s="151"/>
      <c r="CD41" s="288"/>
      <c r="CE41" s="289"/>
      <c r="CF41" s="152">
        <f t="shared" si="112"/>
        <v>0</v>
      </c>
      <c r="CG41" s="152"/>
      <c r="CH41" s="152"/>
      <c r="CI41" s="152"/>
      <c r="CJ41" s="152"/>
      <c r="CK41" s="152">
        <f t="shared" si="113"/>
        <v>0</v>
      </c>
      <c r="CL41" s="152"/>
      <c r="CM41" s="152"/>
      <c r="CN41" s="152"/>
      <c r="CO41" s="290"/>
      <c r="CP41" s="291"/>
      <c r="CQ41" s="153">
        <f t="shared" si="114"/>
        <v>0</v>
      </c>
      <c r="CR41" s="153"/>
      <c r="CS41" s="153"/>
      <c r="CT41" s="153"/>
      <c r="CU41" s="291"/>
      <c r="CV41" s="153">
        <f t="shared" si="115"/>
        <v>0</v>
      </c>
      <c r="CW41" s="153"/>
      <c r="CX41" s="153"/>
      <c r="CY41" s="153"/>
      <c r="CZ41" s="292"/>
      <c r="DA41" s="293"/>
      <c r="DB41" s="154">
        <f t="shared" si="116"/>
        <v>0</v>
      </c>
      <c r="DC41" s="154"/>
      <c r="DD41" s="154"/>
      <c r="DE41" s="154"/>
      <c r="DF41" s="154"/>
      <c r="DG41" s="154">
        <f t="shared" si="117"/>
        <v>0</v>
      </c>
      <c r="DH41" s="154"/>
      <c r="DI41" s="154"/>
      <c r="DJ41" s="154"/>
      <c r="DK41" s="293"/>
      <c r="DL41" s="294">
        <f t="shared" si="118"/>
        <v>0</v>
      </c>
      <c r="DM41" s="156">
        <f t="shared" si="95"/>
        <v>0</v>
      </c>
      <c r="DN41" s="295">
        <f t="shared" si="96"/>
        <v>0</v>
      </c>
      <c r="DO41" s="296">
        <f t="array" aca="1" ref="DO41" ca="1">SUM(LARGE(DR41:EK41,ROW(INDIRECT("1:"&amp;COUNT(DR41:EK41)-D$73))))+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hidden="1" x14ac:dyDescent="0.25">
      <c r="A42" s="416"/>
      <c r="B42" s="141">
        <f t="shared" si="97"/>
        <v>0</v>
      </c>
      <c r="C42" s="142"/>
      <c r="D42" s="143"/>
      <c r="E42" s="277"/>
      <c r="F42" s="511"/>
      <c r="G42" s="145">
        <f t="shared" si="98"/>
        <v>0</v>
      </c>
      <c r="H42" s="145"/>
      <c r="I42" s="145"/>
      <c r="J42" s="145"/>
      <c r="K42" s="511"/>
      <c r="L42" s="145">
        <f t="shared" si="99"/>
        <v>0</v>
      </c>
      <c r="M42" s="145"/>
      <c r="N42" s="145"/>
      <c r="O42" s="145"/>
      <c r="P42" s="427"/>
      <c r="Q42" s="278"/>
      <c r="R42" s="146">
        <f t="shared" si="100"/>
        <v>0</v>
      </c>
      <c r="S42" s="146"/>
      <c r="T42" s="146"/>
      <c r="U42" s="146"/>
      <c r="V42" s="146"/>
      <c r="W42" s="146">
        <f t="shared" si="101"/>
        <v>0</v>
      </c>
      <c r="X42" s="146"/>
      <c r="Y42" s="146"/>
      <c r="Z42" s="146"/>
      <c r="AA42" s="563"/>
      <c r="AB42" s="279"/>
      <c r="AC42" s="147">
        <f t="shared" si="102"/>
        <v>0</v>
      </c>
      <c r="AD42" s="147"/>
      <c r="AE42" s="147"/>
      <c r="AF42" s="147"/>
      <c r="AG42" s="147"/>
      <c r="AH42" s="147">
        <f t="shared" si="103"/>
        <v>0</v>
      </c>
      <c r="AI42" s="147"/>
      <c r="AJ42" s="147"/>
      <c r="AK42" s="147"/>
      <c r="AL42" s="561"/>
      <c r="AM42" s="281"/>
      <c r="AN42" s="148">
        <f t="shared" si="104"/>
        <v>0</v>
      </c>
      <c r="AO42" s="148"/>
      <c r="AP42" s="148"/>
      <c r="AQ42" s="148"/>
      <c r="AR42" s="281"/>
      <c r="AS42" s="148">
        <f t="shared" si="105"/>
        <v>0</v>
      </c>
      <c r="AT42" s="148"/>
      <c r="AU42" s="148"/>
      <c r="AV42" s="148"/>
      <c r="AW42" s="282"/>
      <c r="AX42" s="283"/>
      <c r="AY42" s="149">
        <f t="shared" si="106"/>
        <v>0</v>
      </c>
      <c r="AZ42" s="149"/>
      <c r="BA42" s="149"/>
      <c r="BB42" s="149"/>
      <c r="BC42" s="149"/>
      <c r="BD42" s="149">
        <f t="shared" si="107"/>
        <v>0</v>
      </c>
      <c r="BE42" s="149"/>
      <c r="BF42" s="149"/>
      <c r="BG42" s="149"/>
      <c r="BH42" s="284"/>
      <c r="BI42" s="285"/>
      <c r="BJ42" s="150">
        <f t="shared" si="108"/>
        <v>0</v>
      </c>
      <c r="BK42" s="150"/>
      <c r="BL42" s="150"/>
      <c r="BM42" s="150"/>
      <c r="BN42" s="150"/>
      <c r="BO42" s="150">
        <f t="shared" si="109"/>
        <v>0</v>
      </c>
      <c r="BP42" s="150"/>
      <c r="BQ42" s="150"/>
      <c r="BR42" s="150"/>
      <c r="BS42" s="562"/>
      <c r="BT42" s="287"/>
      <c r="BU42" s="151">
        <f t="shared" si="110"/>
        <v>0</v>
      </c>
      <c r="BV42" s="151"/>
      <c r="BW42" s="151"/>
      <c r="BX42" s="151"/>
      <c r="BY42" s="151"/>
      <c r="BZ42" s="151">
        <f t="shared" si="111"/>
        <v>0</v>
      </c>
      <c r="CA42" s="151"/>
      <c r="CB42" s="151"/>
      <c r="CC42" s="151"/>
      <c r="CD42" s="288"/>
      <c r="CE42" s="289"/>
      <c r="CF42" s="152">
        <f t="shared" si="112"/>
        <v>0</v>
      </c>
      <c r="CG42" s="152"/>
      <c r="CH42" s="152"/>
      <c r="CI42" s="152"/>
      <c r="CJ42" s="152"/>
      <c r="CK42" s="152">
        <f t="shared" si="113"/>
        <v>0</v>
      </c>
      <c r="CL42" s="152"/>
      <c r="CM42" s="152"/>
      <c r="CN42" s="152"/>
      <c r="CO42" s="290"/>
      <c r="CP42" s="291"/>
      <c r="CQ42" s="153">
        <f t="shared" si="114"/>
        <v>0</v>
      </c>
      <c r="CR42" s="153"/>
      <c r="CS42" s="153"/>
      <c r="CT42" s="153"/>
      <c r="CU42" s="291"/>
      <c r="CV42" s="153">
        <f t="shared" si="115"/>
        <v>0</v>
      </c>
      <c r="CW42" s="153"/>
      <c r="CX42" s="153"/>
      <c r="CY42" s="153"/>
      <c r="CZ42" s="292"/>
      <c r="DA42" s="293"/>
      <c r="DB42" s="154">
        <f t="shared" si="116"/>
        <v>0</v>
      </c>
      <c r="DC42" s="154"/>
      <c r="DD42" s="154"/>
      <c r="DE42" s="154"/>
      <c r="DF42" s="154"/>
      <c r="DG42" s="154">
        <f t="shared" si="117"/>
        <v>0</v>
      </c>
      <c r="DH42" s="154"/>
      <c r="DI42" s="154"/>
      <c r="DJ42" s="154"/>
      <c r="DK42" s="293"/>
      <c r="DL42" s="294">
        <f t="shared" si="118"/>
        <v>0</v>
      </c>
      <c r="DM42" s="156">
        <f t="shared" si="95"/>
        <v>0</v>
      </c>
      <c r="DN42" s="295">
        <f t="shared" si="96"/>
        <v>0</v>
      </c>
      <c r="DO42" s="296">
        <f t="array" aca="1" ref="DO42" ca="1">SUM(LARGE(DR42:EK42,ROW(INDIRECT("1:"&amp;COUNT(DR42:EK42)-D$73))))+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hidden="1" x14ac:dyDescent="0.25">
      <c r="A43" s="416"/>
      <c r="B43" s="141">
        <f t="shared" si="97"/>
        <v>0</v>
      </c>
      <c r="C43" s="142"/>
      <c r="D43" s="143"/>
      <c r="E43" s="277"/>
      <c r="F43" s="511"/>
      <c r="G43" s="145">
        <f t="shared" si="98"/>
        <v>0</v>
      </c>
      <c r="H43" s="145"/>
      <c r="I43" s="145"/>
      <c r="J43" s="145"/>
      <c r="K43" s="511"/>
      <c r="L43" s="145">
        <f t="shared" si="99"/>
        <v>0</v>
      </c>
      <c r="M43" s="145"/>
      <c r="N43" s="145"/>
      <c r="O43" s="145"/>
      <c r="P43" s="427"/>
      <c r="Q43" s="278"/>
      <c r="R43" s="146">
        <f t="shared" si="100"/>
        <v>0</v>
      </c>
      <c r="S43" s="146"/>
      <c r="T43" s="146"/>
      <c r="U43" s="146"/>
      <c r="V43" s="146"/>
      <c r="W43" s="146">
        <f t="shared" si="101"/>
        <v>0</v>
      </c>
      <c r="X43" s="146"/>
      <c r="Y43" s="146"/>
      <c r="Z43" s="146"/>
      <c r="AA43" s="563"/>
      <c r="AB43" s="279"/>
      <c r="AC43" s="147">
        <f t="shared" si="102"/>
        <v>0</v>
      </c>
      <c r="AD43" s="147"/>
      <c r="AE43" s="147"/>
      <c r="AF43" s="147"/>
      <c r="AG43" s="147"/>
      <c r="AH43" s="147">
        <f t="shared" si="103"/>
        <v>0</v>
      </c>
      <c r="AI43" s="147"/>
      <c r="AJ43" s="147"/>
      <c r="AK43" s="147"/>
      <c r="AL43" s="561"/>
      <c r="AM43" s="281"/>
      <c r="AN43" s="148">
        <f t="shared" si="104"/>
        <v>0</v>
      </c>
      <c r="AO43" s="148"/>
      <c r="AP43" s="148"/>
      <c r="AQ43" s="148"/>
      <c r="AR43" s="281"/>
      <c r="AS43" s="148">
        <f t="shared" si="105"/>
        <v>0</v>
      </c>
      <c r="AT43" s="148"/>
      <c r="AU43" s="148"/>
      <c r="AV43" s="148"/>
      <c r="AW43" s="282"/>
      <c r="AX43" s="283"/>
      <c r="AY43" s="149">
        <f t="shared" si="106"/>
        <v>0</v>
      </c>
      <c r="AZ43" s="149"/>
      <c r="BA43" s="149"/>
      <c r="BB43" s="149"/>
      <c r="BC43" s="149"/>
      <c r="BD43" s="149">
        <f t="shared" si="107"/>
        <v>0</v>
      </c>
      <c r="BE43" s="149"/>
      <c r="BF43" s="149"/>
      <c r="BG43" s="149"/>
      <c r="BH43" s="284"/>
      <c r="BI43" s="285"/>
      <c r="BJ43" s="150">
        <f t="shared" si="108"/>
        <v>0</v>
      </c>
      <c r="BK43" s="150"/>
      <c r="BL43" s="150"/>
      <c r="BM43" s="150"/>
      <c r="BN43" s="150"/>
      <c r="BO43" s="150">
        <f t="shared" si="109"/>
        <v>0</v>
      </c>
      <c r="BP43" s="150"/>
      <c r="BQ43" s="150"/>
      <c r="BR43" s="150"/>
      <c r="BS43" s="562"/>
      <c r="BT43" s="287"/>
      <c r="BU43" s="151">
        <f t="shared" si="110"/>
        <v>0</v>
      </c>
      <c r="BV43" s="151"/>
      <c r="BW43" s="151"/>
      <c r="BX43" s="151"/>
      <c r="BY43" s="151"/>
      <c r="BZ43" s="151">
        <f t="shared" si="111"/>
        <v>0</v>
      </c>
      <c r="CA43" s="151"/>
      <c r="CB43" s="151"/>
      <c r="CC43" s="151"/>
      <c r="CD43" s="288"/>
      <c r="CE43" s="289"/>
      <c r="CF43" s="152">
        <f t="shared" si="112"/>
        <v>0</v>
      </c>
      <c r="CG43" s="152"/>
      <c r="CH43" s="152"/>
      <c r="CI43" s="152"/>
      <c r="CJ43" s="152"/>
      <c r="CK43" s="152">
        <f t="shared" si="113"/>
        <v>0</v>
      </c>
      <c r="CL43" s="152"/>
      <c r="CM43" s="152"/>
      <c r="CN43" s="152"/>
      <c r="CO43" s="290"/>
      <c r="CP43" s="291"/>
      <c r="CQ43" s="153">
        <f t="shared" si="114"/>
        <v>0</v>
      </c>
      <c r="CR43" s="153"/>
      <c r="CS43" s="153"/>
      <c r="CT43" s="153"/>
      <c r="CU43" s="291"/>
      <c r="CV43" s="153">
        <f t="shared" si="115"/>
        <v>0</v>
      </c>
      <c r="CW43" s="153"/>
      <c r="CX43" s="153"/>
      <c r="CY43" s="153"/>
      <c r="CZ43" s="292"/>
      <c r="DA43" s="293"/>
      <c r="DB43" s="154">
        <f t="shared" si="116"/>
        <v>0</v>
      </c>
      <c r="DC43" s="154"/>
      <c r="DD43" s="154"/>
      <c r="DE43" s="154"/>
      <c r="DF43" s="154"/>
      <c r="DG43" s="154">
        <f t="shared" si="117"/>
        <v>0</v>
      </c>
      <c r="DH43" s="154"/>
      <c r="DI43" s="154"/>
      <c r="DJ43" s="154"/>
      <c r="DK43" s="293"/>
      <c r="DL43" s="294">
        <f t="shared" si="118"/>
        <v>0</v>
      </c>
      <c r="DM43" s="156">
        <f t="shared" si="95"/>
        <v>0</v>
      </c>
      <c r="DN43" s="295">
        <f t="shared" si="96"/>
        <v>0</v>
      </c>
      <c r="DO43" s="296">
        <f t="array" aca="1" ref="DO43" ca="1">SUM(LARGE(DR43:EK43,ROW(INDIRECT("1:"&amp;COUNT(DR43:EK43)-D$73))))+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hidden="1" x14ac:dyDescent="0.25">
      <c r="A44" s="416"/>
      <c r="B44" s="141">
        <f t="shared" si="97"/>
        <v>0</v>
      </c>
      <c r="C44" s="142"/>
      <c r="D44" s="143"/>
      <c r="E44" s="277"/>
      <c r="F44" s="511"/>
      <c r="G44" s="145">
        <f t="shared" si="98"/>
        <v>0</v>
      </c>
      <c r="H44" s="145"/>
      <c r="I44" s="145"/>
      <c r="J44" s="145"/>
      <c r="K44" s="511"/>
      <c r="L44" s="145">
        <f t="shared" si="99"/>
        <v>0</v>
      </c>
      <c r="M44" s="145"/>
      <c r="N44" s="145"/>
      <c r="O44" s="145"/>
      <c r="P44" s="427"/>
      <c r="Q44" s="278"/>
      <c r="R44" s="146">
        <f t="shared" si="100"/>
        <v>0</v>
      </c>
      <c r="S44" s="146"/>
      <c r="T44" s="146"/>
      <c r="U44" s="146"/>
      <c r="V44" s="146"/>
      <c r="W44" s="146">
        <f t="shared" si="101"/>
        <v>0</v>
      </c>
      <c r="X44" s="146"/>
      <c r="Y44" s="146"/>
      <c r="Z44" s="146"/>
      <c r="AA44" s="563"/>
      <c r="AB44" s="279"/>
      <c r="AC44" s="147">
        <f t="shared" si="102"/>
        <v>0</v>
      </c>
      <c r="AD44" s="147"/>
      <c r="AE44" s="147"/>
      <c r="AF44" s="147"/>
      <c r="AG44" s="147"/>
      <c r="AH44" s="147">
        <f t="shared" si="103"/>
        <v>0</v>
      </c>
      <c r="AI44" s="147"/>
      <c r="AJ44" s="147"/>
      <c r="AK44" s="147"/>
      <c r="AL44" s="561"/>
      <c r="AM44" s="281"/>
      <c r="AN44" s="148">
        <f t="shared" si="104"/>
        <v>0</v>
      </c>
      <c r="AO44" s="148"/>
      <c r="AP44" s="148"/>
      <c r="AQ44" s="148"/>
      <c r="AR44" s="281"/>
      <c r="AS44" s="148">
        <f t="shared" si="105"/>
        <v>0</v>
      </c>
      <c r="AT44" s="148"/>
      <c r="AU44" s="148"/>
      <c r="AV44" s="148"/>
      <c r="AW44" s="282"/>
      <c r="AX44" s="283"/>
      <c r="AY44" s="149">
        <f t="shared" si="106"/>
        <v>0</v>
      </c>
      <c r="AZ44" s="149"/>
      <c r="BA44" s="149"/>
      <c r="BB44" s="149"/>
      <c r="BC44" s="149"/>
      <c r="BD44" s="149">
        <f t="shared" si="107"/>
        <v>0</v>
      </c>
      <c r="BE44" s="149"/>
      <c r="BF44" s="149"/>
      <c r="BG44" s="149"/>
      <c r="BH44" s="284"/>
      <c r="BI44" s="285"/>
      <c r="BJ44" s="150">
        <f t="shared" si="108"/>
        <v>0</v>
      </c>
      <c r="BK44" s="150"/>
      <c r="BL44" s="150"/>
      <c r="BM44" s="150"/>
      <c r="BN44" s="150"/>
      <c r="BO44" s="150">
        <f t="shared" si="109"/>
        <v>0</v>
      </c>
      <c r="BP44" s="150"/>
      <c r="BQ44" s="150"/>
      <c r="BR44" s="150"/>
      <c r="BS44" s="562"/>
      <c r="BT44" s="287"/>
      <c r="BU44" s="151">
        <f t="shared" si="110"/>
        <v>0</v>
      </c>
      <c r="BV44" s="151"/>
      <c r="BW44" s="151"/>
      <c r="BX44" s="151"/>
      <c r="BY44" s="151"/>
      <c r="BZ44" s="151">
        <f t="shared" si="111"/>
        <v>0</v>
      </c>
      <c r="CA44" s="151"/>
      <c r="CB44" s="151"/>
      <c r="CC44" s="151"/>
      <c r="CD44" s="288"/>
      <c r="CE44" s="289"/>
      <c r="CF44" s="152">
        <f t="shared" si="112"/>
        <v>0</v>
      </c>
      <c r="CG44" s="152"/>
      <c r="CH44" s="152"/>
      <c r="CI44" s="152"/>
      <c r="CJ44" s="152"/>
      <c r="CK44" s="152">
        <f t="shared" si="113"/>
        <v>0</v>
      </c>
      <c r="CL44" s="152"/>
      <c r="CM44" s="152"/>
      <c r="CN44" s="152"/>
      <c r="CO44" s="290"/>
      <c r="CP44" s="291"/>
      <c r="CQ44" s="153">
        <f t="shared" si="114"/>
        <v>0</v>
      </c>
      <c r="CR44" s="153"/>
      <c r="CS44" s="153"/>
      <c r="CT44" s="153"/>
      <c r="CU44" s="291"/>
      <c r="CV44" s="153">
        <f t="shared" si="115"/>
        <v>0</v>
      </c>
      <c r="CW44" s="153"/>
      <c r="CX44" s="153"/>
      <c r="CY44" s="153"/>
      <c r="CZ44" s="292"/>
      <c r="DA44" s="293"/>
      <c r="DB44" s="154">
        <f t="shared" si="116"/>
        <v>0</v>
      </c>
      <c r="DC44" s="154"/>
      <c r="DD44" s="154"/>
      <c r="DE44" s="154"/>
      <c r="DF44" s="154"/>
      <c r="DG44" s="154">
        <f t="shared" si="117"/>
        <v>0</v>
      </c>
      <c r="DH44" s="154"/>
      <c r="DI44" s="154"/>
      <c r="DJ44" s="154"/>
      <c r="DK44" s="293"/>
      <c r="DL44" s="294">
        <f t="shared" si="118"/>
        <v>0</v>
      </c>
      <c r="DM44" s="156">
        <f t="shared" si="95"/>
        <v>0</v>
      </c>
      <c r="DN44" s="295">
        <f t="shared" si="96"/>
        <v>0</v>
      </c>
      <c r="DO44" s="296">
        <f t="array" aca="1" ref="DO44" ca="1">SUM(LARGE(DR44:EK44,ROW(INDIRECT("1:"&amp;COUNT(DR44:EK44)-D$73))))+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hidden="1" x14ac:dyDescent="0.25">
      <c r="A45" s="416"/>
      <c r="B45" s="141">
        <f t="shared" si="97"/>
        <v>0</v>
      </c>
      <c r="C45" s="142"/>
      <c r="D45" s="143"/>
      <c r="E45" s="277"/>
      <c r="F45" s="511"/>
      <c r="G45" s="145">
        <f t="shared" si="98"/>
        <v>0</v>
      </c>
      <c r="H45" s="145"/>
      <c r="I45" s="145"/>
      <c r="J45" s="145"/>
      <c r="K45" s="511"/>
      <c r="L45" s="145">
        <f t="shared" si="99"/>
        <v>0</v>
      </c>
      <c r="M45" s="145"/>
      <c r="N45" s="145"/>
      <c r="O45" s="145"/>
      <c r="P45" s="427"/>
      <c r="Q45" s="278"/>
      <c r="R45" s="146">
        <f t="shared" si="100"/>
        <v>0</v>
      </c>
      <c r="S45" s="146"/>
      <c r="T45" s="146"/>
      <c r="U45" s="146"/>
      <c r="V45" s="146"/>
      <c r="W45" s="146">
        <f t="shared" si="101"/>
        <v>0</v>
      </c>
      <c r="X45" s="146"/>
      <c r="Y45" s="146"/>
      <c r="Z45" s="146"/>
      <c r="AA45" s="563"/>
      <c r="AB45" s="279"/>
      <c r="AC45" s="147">
        <f t="shared" si="102"/>
        <v>0</v>
      </c>
      <c r="AD45" s="147"/>
      <c r="AE45" s="147"/>
      <c r="AF45" s="147"/>
      <c r="AG45" s="147"/>
      <c r="AH45" s="147">
        <f t="shared" si="103"/>
        <v>0</v>
      </c>
      <c r="AI45" s="147"/>
      <c r="AJ45" s="147"/>
      <c r="AK45" s="147"/>
      <c r="AL45" s="561"/>
      <c r="AM45" s="281"/>
      <c r="AN45" s="148">
        <f t="shared" si="104"/>
        <v>0</v>
      </c>
      <c r="AO45" s="148"/>
      <c r="AP45" s="148"/>
      <c r="AQ45" s="148"/>
      <c r="AR45" s="281"/>
      <c r="AS45" s="148">
        <f t="shared" si="105"/>
        <v>0</v>
      </c>
      <c r="AT45" s="148"/>
      <c r="AU45" s="148"/>
      <c r="AV45" s="148"/>
      <c r="AW45" s="282"/>
      <c r="AX45" s="283"/>
      <c r="AY45" s="149">
        <f t="shared" si="106"/>
        <v>0</v>
      </c>
      <c r="AZ45" s="149"/>
      <c r="BA45" s="149"/>
      <c r="BB45" s="149"/>
      <c r="BC45" s="149"/>
      <c r="BD45" s="149">
        <f t="shared" si="107"/>
        <v>0</v>
      </c>
      <c r="BE45" s="149"/>
      <c r="BF45" s="149"/>
      <c r="BG45" s="149"/>
      <c r="BH45" s="284"/>
      <c r="BI45" s="285"/>
      <c r="BJ45" s="150">
        <f t="shared" si="108"/>
        <v>0</v>
      </c>
      <c r="BK45" s="150"/>
      <c r="BL45" s="150"/>
      <c r="BM45" s="150"/>
      <c r="BN45" s="150"/>
      <c r="BO45" s="150">
        <f t="shared" si="109"/>
        <v>0</v>
      </c>
      <c r="BP45" s="150"/>
      <c r="BQ45" s="150"/>
      <c r="BR45" s="150"/>
      <c r="BS45" s="562"/>
      <c r="BT45" s="287"/>
      <c r="BU45" s="151">
        <f t="shared" si="110"/>
        <v>0</v>
      </c>
      <c r="BV45" s="151"/>
      <c r="BW45" s="151"/>
      <c r="BX45" s="151"/>
      <c r="BY45" s="151"/>
      <c r="BZ45" s="151">
        <f t="shared" si="111"/>
        <v>0</v>
      </c>
      <c r="CA45" s="151"/>
      <c r="CB45" s="151"/>
      <c r="CC45" s="151"/>
      <c r="CD45" s="288"/>
      <c r="CE45" s="289"/>
      <c r="CF45" s="152">
        <f t="shared" si="112"/>
        <v>0</v>
      </c>
      <c r="CG45" s="152"/>
      <c r="CH45" s="152"/>
      <c r="CI45" s="152"/>
      <c r="CJ45" s="152"/>
      <c r="CK45" s="152">
        <f t="shared" si="113"/>
        <v>0</v>
      </c>
      <c r="CL45" s="152"/>
      <c r="CM45" s="152"/>
      <c r="CN45" s="152"/>
      <c r="CO45" s="290"/>
      <c r="CP45" s="291"/>
      <c r="CQ45" s="153">
        <f t="shared" si="114"/>
        <v>0</v>
      </c>
      <c r="CR45" s="153"/>
      <c r="CS45" s="153"/>
      <c r="CT45" s="153"/>
      <c r="CU45" s="291"/>
      <c r="CV45" s="153">
        <f t="shared" si="115"/>
        <v>0</v>
      </c>
      <c r="CW45" s="153"/>
      <c r="CX45" s="153"/>
      <c r="CY45" s="153"/>
      <c r="CZ45" s="292"/>
      <c r="DA45" s="293"/>
      <c r="DB45" s="154">
        <f t="shared" si="116"/>
        <v>0</v>
      </c>
      <c r="DC45" s="154"/>
      <c r="DD45" s="154"/>
      <c r="DE45" s="154"/>
      <c r="DF45" s="154"/>
      <c r="DG45" s="154">
        <f t="shared" si="117"/>
        <v>0</v>
      </c>
      <c r="DH45" s="154"/>
      <c r="DI45" s="154"/>
      <c r="DJ45" s="154"/>
      <c r="DK45" s="293"/>
      <c r="DL45" s="294">
        <f t="shared" si="118"/>
        <v>0</v>
      </c>
      <c r="DM45" s="156">
        <f t="shared" si="95"/>
        <v>0</v>
      </c>
      <c r="DN45" s="295">
        <f t="shared" si="96"/>
        <v>0</v>
      </c>
      <c r="DO45" s="296">
        <f t="array" aca="1" ref="DO45" ca="1">SUM(LARGE(DR45:EK45,ROW(INDIRECT("1:"&amp;COUNT(DR45:EK45)-D$73))))+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hidden="1" x14ac:dyDescent="0.25">
      <c r="A46" s="416"/>
      <c r="B46" s="141">
        <f t="shared" si="97"/>
        <v>0</v>
      </c>
      <c r="C46" s="142"/>
      <c r="D46" s="143"/>
      <c r="E46" s="277"/>
      <c r="F46" s="511"/>
      <c r="G46" s="145">
        <f t="shared" si="98"/>
        <v>0</v>
      </c>
      <c r="H46" s="145"/>
      <c r="I46" s="145"/>
      <c r="J46" s="145"/>
      <c r="K46" s="511"/>
      <c r="L46" s="145">
        <f t="shared" si="99"/>
        <v>0</v>
      </c>
      <c r="M46" s="145"/>
      <c r="N46" s="145"/>
      <c r="O46" s="145"/>
      <c r="P46" s="427"/>
      <c r="Q46" s="278"/>
      <c r="R46" s="146">
        <f t="shared" si="100"/>
        <v>0</v>
      </c>
      <c r="S46" s="146"/>
      <c r="T46" s="146"/>
      <c r="U46" s="146"/>
      <c r="V46" s="146"/>
      <c r="W46" s="146">
        <f t="shared" si="101"/>
        <v>0</v>
      </c>
      <c r="X46" s="146"/>
      <c r="Y46" s="146"/>
      <c r="Z46" s="146"/>
      <c r="AA46" s="563"/>
      <c r="AB46" s="279"/>
      <c r="AC46" s="147">
        <f t="shared" si="102"/>
        <v>0</v>
      </c>
      <c r="AD46" s="147"/>
      <c r="AE46" s="147"/>
      <c r="AF46" s="147"/>
      <c r="AG46" s="147"/>
      <c r="AH46" s="147">
        <f t="shared" si="103"/>
        <v>0</v>
      </c>
      <c r="AI46" s="147"/>
      <c r="AJ46" s="147"/>
      <c r="AK46" s="147"/>
      <c r="AL46" s="561"/>
      <c r="AM46" s="281"/>
      <c r="AN46" s="148">
        <f t="shared" si="104"/>
        <v>0</v>
      </c>
      <c r="AO46" s="148"/>
      <c r="AP46" s="148"/>
      <c r="AQ46" s="148"/>
      <c r="AR46" s="281"/>
      <c r="AS46" s="148">
        <f t="shared" si="105"/>
        <v>0</v>
      </c>
      <c r="AT46" s="148"/>
      <c r="AU46" s="148"/>
      <c r="AV46" s="148"/>
      <c r="AW46" s="282"/>
      <c r="AX46" s="283"/>
      <c r="AY46" s="149">
        <f t="shared" si="106"/>
        <v>0</v>
      </c>
      <c r="AZ46" s="149"/>
      <c r="BA46" s="149"/>
      <c r="BB46" s="149"/>
      <c r="BC46" s="149"/>
      <c r="BD46" s="149">
        <f t="shared" si="107"/>
        <v>0</v>
      </c>
      <c r="BE46" s="149"/>
      <c r="BF46" s="149"/>
      <c r="BG46" s="149"/>
      <c r="BH46" s="284"/>
      <c r="BI46" s="285"/>
      <c r="BJ46" s="150">
        <f t="shared" si="108"/>
        <v>0</v>
      </c>
      <c r="BK46" s="150"/>
      <c r="BL46" s="150"/>
      <c r="BM46" s="150"/>
      <c r="BN46" s="150"/>
      <c r="BO46" s="150">
        <f t="shared" si="109"/>
        <v>0</v>
      </c>
      <c r="BP46" s="150"/>
      <c r="BQ46" s="150"/>
      <c r="BR46" s="150"/>
      <c r="BS46" s="562"/>
      <c r="BT46" s="287"/>
      <c r="BU46" s="151">
        <f t="shared" si="110"/>
        <v>0</v>
      </c>
      <c r="BV46" s="151"/>
      <c r="BW46" s="151"/>
      <c r="BX46" s="151"/>
      <c r="BY46" s="151"/>
      <c r="BZ46" s="151">
        <f t="shared" si="111"/>
        <v>0</v>
      </c>
      <c r="CA46" s="151"/>
      <c r="CB46" s="151"/>
      <c r="CC46" s="151"/>
      <c r="CD46" s="288"/>
      <c r="CE46" s="289"/>
      <c r="CF46" s="152">
        <f t="shared" si="112"/>
        <v>0</v>
      </c>
      <c r="CG46" s="152"/>
      <c r="CH46" s="152"/>
      <c r="CI46" s="152"/>
      <c r="CJ46" s="152"/>
      <c r="CK46" s="152">
        <f t="shared" si="113"/>
        <v>0</v>
      </c>
      <c r="CL46" s="152"/>
      <c r="CM46" s="152"/>
      <c r="CN46" s="152"/>
      <c r="CO46" s="290"/>
      <c r="CP46" s="291"/>
      <c r="CQ46" s="153">
        <f t="shared" si="114"/>
        <v>0</v>
      </c>
      <c r="CR46" s="153"/>
      <c r="CS46" s="153"/>
      <c r="CT46" s="153"/>
      <c r="CU46" s="291"/>
      <c r="CV46" s="153">
        <f t="shared" si="115"/>
        <v>0</v>
      </c>
      <c r="CW46" s="153"/>
      <c r="CX46" s="153"/>
      <c r="CY46" s="153"/>
      <c r="CZ46" s="292"/>
      <c r="DA46" s="293"/>
      <c r="DB46" s="154">
        <f t="shared" si="116"/>
        <v>0</v>
      </c>
      <c r="DC46" s="154"/>
      <c r="DD46" s="154"/>
      <c r="DE46" s="154"/>
      <c r="DF46" s="154"/>
      <c r="DG46" s="154">
        <f t="shared" si="117"/>
        <v>0</v>
      </c>
      <c r="DH46" s="154"/>
      <c r="DI46" s="154"/>
      <c r="DJ46" s="154"/>
      <c r="DK46" s="293"/>
      <c r="DL46" s="294">
        <f t="shared" si="118"/>
        <v>0</v>
      </c>
      <c r="DM46" s="156">
        <f t="shared" si="95"/>
        <v>0</v>
      </c>
      <c r="DN46" s="295">
        <f t="shared" si="96"/>
        <v>0</v>
      </c>
      <c r="DO46" s="296">
        <f t="array" aca="1" ref="DO46" ca="1">SUM(LARGE(DR46:EK46,ROW(INDIRECT("1:"&amp;COUNT(DR46:EK46)-D$73))))+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hidden="1" x14ac:dyDescent="0.25">
      <c r="A47" s="416"/>
      <c r="B47" s="141">
        <f t="shared" si="97"/>
        <v>0</v>
      </c>
      <c r="C47" s="142"/>
      <c r="D47" s="143"/>
      <c r="E47" s="277"/>
      <c r="F47" s="511"/>
      <c r="G47" s="145">
        <f t="shared" si="98"/>
        <v>0</v>
      </c>
      <c r="H47" s="145"/>
      <c r="I47" s="145"/>
      <c r="J47" s="145"/>
      <c r="K47" s="511"/>
      <c r="L47" s="145">
        <f t="shared" si="99"/>
        <v>0</v>
      </c>
      <c r="M47" s="145"/>
      <c r="N47" s="145"/>
      <c r="O47" s="145"/>
      <c r="P47" s="427"/>
      <c r="Q47" s="278"/>
      <c r="R47" s="146">
        <f t="shared" si="100"/>
        <v>0</v>
      </c>
      <c r="S47" s="146"/>
      <c r="T47" s="146"/>
      <c r="U47" s="146"/>
      <c r="V47" s="146"/>
      <c r="W47" s="146">
        <f t="shared" si="101"/>
        <v>0</v>
      </c>
      <c r="X47" s="146"/>
      <c r="Y47" s="146"/>
      <c r="Z47" s="146"/>
      <c r="AA47" s="563"/>
      <c r="AB47" s="279"/>
      <c r="AC47" s="147">
        <f t="shared" si="102"/>
        <v>0</v>
      </c>
      <c r="AD47" s="147"/>
      <c r="AE47" s="147"/>
      <c r="AF47" s="147"/>
      <c r="AG47" s="147"/>
      <c r="AH47" s="147">
        <f t="shared" si="103"/>
        <v>0</v>
      </c>
      <c r="AI47" s="147"/>
      <c r="AJ47" s="147"/>
      <c r="AK47" s="147"/>
      <c r="AL47" s="561"/>
      <c r="AM47" s="281"/>
      <c r="AN47" s="148">
        <f t="shared" si="104"/>
        <v>0</v>
      </c>
      <c r="AO47" s="148"/>
      <c r="AP47" s="148"/>
      <c r="AQ47" s="148"/>
      <c r="AR47" s="281"/>
      <c r="AS47" s="148">
        <f t="shared" si="105"/>
        <v>0</v>
      </c>
      <c r="AT47" s="148"/>
      <c r="AU47" s="148"/>
      <c r="AV47" s="148"/>
      <c r="AW47" s="282"/>
      <c r="AX47" s="283"/>
      <c r="AY47" s="149">
        <f t="shared" si="106"/>
        <v>0</v>
      </c>
      <c r="AZ47" s="149"/>
      <c r="BA47" s="149"/>
      <c r="BB47" s="149"/>
      <c r="BC47" s="149"/>
      <c r="BD47" s="149">
        <f t="shared" si="107"/>
        <v>0</v>
      </c>
      <c r="BE47" s="149"/>
      <c r="BF47" s="149"/>
      <c r="BG47" s="149"/>
      <c r="BH47" s="284"/>
      <c r="BI47" s="285"/>
      <c r="BJ47" s="150">
        <f t="shared" si="108"/>
        <v>0</v>
      </c>
      <c r="BK47" s="150"/>
      <c r="BL47" s="150"/>
      <c r="BM47" s="150"/>
      <c r="BN47" s="150"/>
      <c r="BO47" s="150">
        <f t="shared" si="109"/>
        <v>0</v>
      </c>
      <c r="BP47" s="150"/>
      <c r="BQ47" s="150"/>
      <c r="BR47" s="150"/>
      <c r="BS47" s="562"/>
      <c r="BT47" s="287"/>
      <c r="BU47" s="151">
        <f t="shared" si="110"/>
        <v>0</v>
      </c>
      <c r="BV47" s="151"/>
      <c r="BW47" s="151"/>
      <c r="BX47" s="151"/>
      <c r="BY47" s="151"/>
      <c r="BZ47" s="151">
        <f t="shared" si="111"/>
        <v>0</v>
      </c>
      <c r="CA47" s="151"/>
      <c r="CB47" s="151"/>
      <c r="CC47" s="151"/>
      <c r="CD47" s="288"/>
      <c r="CE47" s="289"/>
      <c r="CF47" s="152">
        <f t="shared" si="112"/>
        <v>0</v>
      </c>
      <c r="CG47" s="152"/>
      <c r="CH47" s="152"/>
      <c r="CI47" s="152"/>
      <c r="CJ47" s="152"/>
      <c r="CK47" s="152">
        <f t="shared" si="113"/>
        <v>0</v>
      </c>
      <c r="CL47" s="152"/>
      <c r="CM47" s="152"/>
      <c r="CN47" s="152"/>
      <c r="CO47" s="290"/>
      <c r="CP47" s="291"/>
      <c r="CQ47" s="153">
        <f t="shared" si="114"/>
        <v>0</v>
      </c>
      <c r="CR47" s="153"/>
      <c r="CS47" s="153"/>
      <c r="CT47" s="153"/>
      <c r="CU47" s="291"/>
      <c r="CV47" s="153">
        <f t="shared" si="115"/>
        <v>0</v>
      </c>
      <c r="CW47" s="153"/>
      <c r="CX47" s="153"/>
      <c r="CY47" s="153"/>
      <c r="CZ47" s="292"/>
      <c r="DA47" s="293"/>
      <c r="DB47" s="154">
        <f t="shared" si="116"/>
        <v>0</v>
      </c>
      <c r="DC47" s="154"/>
      <c r="DD47" s="154"/>
      <c r="DE47" s="154"/>
      <c r="DF47" s="154"/>
      <c r="DG47" s="154">
        <f t="shared" si="117"/>
        <v>0</v>
      </c>
      <c r="DH47" s="154"/>
      <c r="DI47" s="154"/>
      <c r="DJ47" s="154"/>
      <c r="DK47" s="293"/>
      <c r="DL47" s="294">
        <f t="shared" si="118"/>
        <v>0</v>
      </c>
      <c r="DM47" s="156">
        <f t="shared" si="95"/>
        <v>0</v>
      </c>
      <c r="DN47" s="295">
        <f t="shared" si="96"/>
        <v>0</v>
      </c>
      <c r="DO47" s="296">
        <f t="array" aca="1" ref="DO47" ca="1">SUM(LARGE(DR47:EK47,ROW(INDIRECT("1:"&amp;COUNT(DR47:EK47)-D$73))))+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hidden="1" x14ac:dyDescent="0.25">
      <c r="A48" s="416"/>
      <c r="B48" s="141">
        <f t="shared" si="97"/>
        <v>0</v>
      </c>
      <c r="C48" s="142"/>
      <c r="D48" s="143"/>
      <c r="E48" s="277"/>
      <c r="F48" s="511"/>
      <c r="G48" s="145">
        <f t="shared" si="98"/>
        <v>0</v>
      </c>
      <c r="H48" s="145"/>
      <c r="I48" s="145"/>
      <c r="J48" s="145"/>
      <c r="K48" s="511"/>
      <c r="L48" s="145">
        <f t="shared" si="99"/>
        <v>0</v>
      </c>
      <c r="M48" s="145"/>
      <c r="N48" s="145"/>
      <c r="O48" s="145"/>
      <c r="P48" s="427"/>
      <c r="Q48" s="278"/>
      <c r="R48" s="146">
        <f t="shared" si="100"/>
        <v>0</v>
      </c>
      <c r="S48" s="146"/>
      <c r="T48" s="146"/>
      <c r="U48" s="146"/>
      <c r="V48" s="146"/>
      <c r="W48" s="146">
        <f t="shared" si="101"/>
        <v>0</v>
      </c>
      <c r="X48" s="146"/>
      <c r="Y48" s="146"/>
      <c r="Z48" s="146"/>
      <c r="AA48" s="563"/>
      <c r="AB48" s="279"/>
      <c r="AC48" s="147">
        <f t="shared" si="102"/>
        <v>0</v>
      </c>
      <c r="AD48" s="147"/>
      <c r="AE48" s="147"/>
      <c r="AF48" s="147"/>
      <c r="AG48" s="147"/>
      <c r="AH48" s="147">
        <f t="shared" si="103"/>
        <v>0</v>
      </c>
      <c r="AI48" s="147"/>
      <c r="AJ48" s="147"/>
      <c r="AK48" s="147"/>
      <c r="AL48" s="561"/>
      <c r="AM48" s="281"/>
      <c r="AN48" s="148">
        <f t="shared" si="104"/>
        <v>0</v>
      </c>
      <c r="AO48" s="148"/>
      <c r="AP48" s="148"/>
      <c r="AQ48" s="148"/>
      <c r="AR48" s="281"/>
      <c r="AS48" s="148">
        <f t="shared" si="105"/>
        <v>0</v>
      </c>
      <c r="AT48" s="148"/>
      <c r="AU48" s="148"/>
      <c r="AV48" s="148"/>
      <c r="AW48" s="282"/>
      <c r="AX48" s="283"/>
      <c r="AY48" s="149">
        <f t="shared" si="106"/>
        <v>0</v>
      </c>
      <c r="AZ48" s="149"/>
      <c r="BA48" s="149"/>
      <c r="BB48" s="149"/>
      <c r="BC48" s="149"/>
      <c r="BD48" s="149">
        <f t="shared" si="107"/>
        <v>0</v>
      </c>
      <c r="BE48" s="149"/>
      <c r="BF48" s="149"/>
      <c r="BG48" s="149"/>
      <c r="BH48" s="284"/>
      <c r="BI48" s="285"/>
      <c r="BJ48" s="150">
        <f t="shared" si="108"/>
        <v>0</v>
      </c>
      <c r="BK48" s="150"/>
      <c r="BL48" s="150"/>
      <c r="BM48" s="150"/>
      <c r="BN48" s="150"/>
      <c r="BO48" s="150">
        <f t="shared" si="109"/>
        <v>0</v>
      </c>
      <c r="BP48" s="150"/>
      <c r="BQ48" s="150"/>
      <c r="BR48" s="150"/>
      <c r="BS48" s="562"/>
      <c r="BT48" s="287"/>
      <c r="BU48" s="151">
        <f t="shared" si="110"/>
        <v>0</v>
      </c>
      <c r="BV48" s="151"/>
      <c r="BW48" s="151"/>
      <c r="BX48" s="151"/>
      <c r="BY48" s="151"/>
      <c r="BZ48" s="151">
        <f t="shared" si="111"/>
        <v>0</v>
      </c>
      <c r="CA48" s="151"/>
      <c r="CB48" s="151"/>
      <c r="CC48" s="151"/>
      <c r="CD48" s="288"/>
      <c r="CE48" s="289"/>
      <c r="CF48" s="152">
        <f t="shared" si="112"/>
        <v>0</v>
      </c>
      <c r="CG48" s="152"/>
      <c r="CH48" s="152"/>
      <c r="CI48" s="152"/>
      <c r="CJ48" s="152"/>
      <c r="CK48" s="152">
        <f t="shared" si="113"/>
        <v>0</v>
      </c>
      <c r="CL48" s="152"/>
      <c r="CM48" s="152"/>
      <c r="CN48" s="152"/>
      <c r="CO48" s="290"/>
      <c r="CP48" s="291"/>
      <c r="CQ48" s="153">
        <f t="shared" si="114"/>
        <v>0</v>
      </c>
      <c r="CR48" s="153"/>
      <c r="CS48" s="153"/>
      <c r="CT48" s="153"/>
      <c r="CU48" s="291"/>
      <c r="CV48" s="153">
        <f t="shared" si="115"/>
        <v>0</v>
      </c>
      <c r="CW48" s="153"/>
      <c r="CX48" s="153"/>
      <c r="CY48" s="153"/>
      <c r="CZ48" s="292"/>
      <c r="DA48" s="293"/>
      <c r="DB48" s="154">
        <f t="shared" si="116"/>
        <v>0</v>
      </c>
      <c r="DC48" s="154"/>
      <c r="DD48" s="154"/>
      <c r="DE48" s="154"/>
      <c r="DF48" s="154"/>
      <c r="DG48" s="154">
        <f t="shared" si="117"/>
        <v>0</v>
      </c>
      <c r="DH48" s="154"/>
      <c r="DI48" s="154"/>
      <c r="DJ48" s="154"/>
      <c r="DK48" s="293"/>
      <c r="DL48" s="294">
        <f t="shared" si="118"/>
        <v>0</v>
      </c>
      <c r="DM48" s="156">
        <f t="shared" si="95"/>
        <v>0</v>
      </c>
      <c r="DN48" s="295">
        <f t="shared" si="96"/>
        <v>0</v>
      </c>
      <c r="DO48" s="296">
        <f t="array" aca="1" ref="DO48" ca="1">SUM(LARGE(DR48:EK48,ROW(INDIRECT("1:"&amp;COUNT(DR48:EK48)-D$73))))+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hidden="1" x14ac:dyDescent="0.25">
      <c r="A49" s="416"/>
      <c r="B49" s="141">
        <f t="shared" si="97"/>
        <v>0</v>
      </c>
      <c r="C49" s="142"/>
      <c r="D49" s="143"/>
      <c r="E49" s="277"/>
      <c r="F49" s="511"/>
      <c r="G49" s="145">
        <f t="shared" si="98"/>
        <v>0</v>
      </c>
      <c r="H49" s="145"/>
      <c r="I49" s="145"/>
      <c r="J49" s="145"/>
      <c r="K49" s="511"/>
      <c r="L49" s="145">
        <f t="shared" si="99"/>
        <v>0</v>
      </c>
      <c r="M49" s="145"/>
      <c r="N49" s="145"/>
      <c r="O49" s="145"/>
      <c r="P49" s="427"/>
      <c r="Q49" s="278"/>
      <c r="R49" s="146">
        <f t="shared" si="100"/>
        <v>0</v>
      </c>
      <c r="S49" s="146"/>
      <c r="T49" s="146"/>
      <c r="U49" s="146"/>
      <c r="V49" s="146"/>
      <c r="W49" s="146">
        <f t="shared" si="101"/>
        <v>0</v>
      </c>
      <c r="X49" s="146"/>
      <c r="Y49" s="146"/>
      <c r="Z49" s="146"/>
      <c r="AA49" s="563"/>
      <c r="AB49" s="279"/>
      <c r="AC49" s="147">
        <f t="shared" si="102"/>
        <v>0</v>
      </c>
      <c r="AD49" s="147"/>
      <c r="AE49" s="147"/>
      <c r="AF49" s="147"/>
      <c r="AG49" s="147"/>
      <c r="AH49" s="147">
        <f t="shared" si="103"/>
        <v>0</v>
      </c>
      <c r="AI49" s="147"/>
      <c r="AJ49" s="147"/>
      <c r="AK49" s="147"/>
      <c r="AL49" s="561"/>
      <c r="AM49" s="281"/>
      <c r="AN49" s="148">
        <f t="shared" si="104"/>
        <v>0</v>
      </c>
      <c r="AO49" s="148"/>
      <c r="AP49" s="148"/>
      <c r="AQ49" s="148"/>
      <c r="AR49" s="281"/>
      <c r="AS49" s="148">
        <f t="shared" si="105"/>
        <v>0</v>
      </c>
      <c r="AT49" s="148"/>
      <c r="AU49" s="148"/>
      <c r="AV49" s="148"/>
      <c r="AW49" s="282"/>
      <c r="AX49" s="283"/>
      <c r="AY49" s="149">
        <f t="shared" si="106"/>
        <v>0</v>
      </c>
      <c r="AZ49" s="149"/>
      <c r="BA49" s="149"/>
      <c r="BB49" s="149"/>
      <c r="BC49" s="149"/>
      <c r="BD49" s="149">
        <f t="shared" si="107"/>
        <v>0</v>
      </c>
      <c r="BE49" s="149"/>
      <c r="BF49" s="149"/>
      <c r="BG49" s="149"/>
      <c r="BH49" s="284"/>
      <c r="BI49" s="285"/>
      <c r="BJ49" s="150">
        <f t="shared" si="108"/>
        <v>0</v>
      </c>
      <c r="BK49" s="150"/>
      <c r="BL49" s="150"/>
      <c r="BM49" s="150"/>
      <c r="BN49" s="150"/>
      <c r="BO49" s="150">
        <f t="shared" si="109"/>
        <v>0</v>
      </c>
      <c r="BP49" s="150"/>
      <c r="BQ49" s="150"/>
      <c r="BR49" s="150"/>
      <c r="BS49" s="562"/>
      <c r="BT49" s="287"/>
      <c r="BU49" s="151">
        <f t="shared" si="110"/>
        <v>0</v>
      </c>
      <c r="BV49" s="151"/>
      <c r="BW49" s="151"/>
      <c r="BX49" s="151"/>
      <c r="BY49" s="151"/>
      <c r="BZ49" s="151">
        <f t="shared" si="111"/>
        <v>0</v>
      </c>
      <c r="CA49" s="151"/>
      <c r="CB49" s="151"/>
      <c r="CC49" s="151"/>
      <c r="CD49" s="288"/>
      <c r="CE49" s="289"/>
      <c r="CF49" s="152">
        <f t="shared" si="112"/>
        <v>0</v>
      </c>
      <c r="CG49" s="152"/>
      <c r="CH49" s="152"/>
      <c r="CI49" s="152"/>
      <c r="CJ49" s="152"/>
      <c r="CK49" s="152">
        <f t="shared" si="113"/>
        <v>0</v>
      </c>
      <c r="CL49" s="152"/>
      <c r="CM49" s="152"/>
      <c r="CN49" s="152"/>
      <c r="CO49" s="290"/>
      <c r="CP49" s="291"/>
      <c r="CQ49" s="153">
        <f t="shared" si="114"/>
        <v>0</v>
      </c>
      <c r="CR49" s="153"/>
      <c r="CS49" s="153"/>
      <c r="CT49" s="153"/>
      <c r="CU49" s="291"/>
      <c r="CV49" s="153">
        <f t="shared" si="115"/>
        <v>0</v>
      </c>
      <c r="CW49" s="153"/>
      <c r="CX49" s="153"/>
      <c r="CY49" s="153"/>
      <c r="CZ49" s="292"/>
      <c r="DA49" s="293"/>
      <c r="DB49" s="154">
        <f t="shared" si="116"/>
        <v>0</v>
      </c>
      <c r="DC49" s="154"/>
      <c r="DD49" s="154"/>
      <c r="DE49" s="154"/>
      <c r="DF49" s="154"/>
      <c r="DG49" s="154">
        <f t="shared" si="117"/>
        <v>0</v>
      </c>
      <c r="DH49" s="154"/>
      <c r="DI49" s="154"/>
      <c r="DJ49" s="154"/>
      <c r="DK49" s="293"/>
      <c r="DL49" s="294">
        <f t="shared" si="118"/>
        <v>0</v>
      </c>
      <c r="DM49" s="156">
        <f t="shared" si="95"/>
        <v>0</v>
      </c>
      <c r="DN49" s="295">
        <f t="shared" si="96"/>
        <v>0</v>
      </c>
      <c r="DO49" s="296">
        <f t="array" aca="1" ref="DO49" ca="1">SUM(LARGE(DR49:EK49,ROW(INDIRECT("1:"&amp;COUNT(DR49:EK49)-D$73))))+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hidden="1" x14ac:dyDescent="0.25">
      <c r="A50" s="416"/>
      <c r="B50" s="141">
        <f t="shared" si="97"/>
        <v>0</v>
      </c>
      <c r="C50" s="142"/>
      <c r="D50" s="143"/>
      <c r="E50" s="277"/>
      <c r="F50" s="511"/>
      <c r="G50" s="145">
        <f t="shared" si="98"/>
        <v>0</v>
      </c>
      <c r="H50" s="145"/>
      <c r="I50" s="145"/>
      <c r="J50" s="145"/>
      <c r="K50" s="511"/>
      <c r="L50" s="145">
        <f t="shared" si="99"/>
        <v>0</v>
      </c>
      <c r="M50" s="145"/>
      <c r="N50" s="145"/>
      <c r="O50" s="145"/>
      <c r="P50" s="427"/>
      <c r="Q50" s="278"/>
      <c r="R50" s="146">
        <f t="shared" si="100"/>
        <v>0</v>
      </c>
      <c r="S50" s="146"/>
      <c r="T50" s="146"/>
      <c r="U50" s="146"/>
      <c r="V50" s="146"/>
      <c r="W50" s="146">
        <f t="shared" si="101"/>
        <v>0</v>
      </c>
      <c r="X50" s="146"/>
      <c r="Y50" s="146"/>
      <c r="Z50" s="146"/>
      <c r="AA50" s="563"/>
      <c r="AB50" s="279"/>
      <c r="AC50" s="147">
        <f t="shared" si="102"/>
        <v>0</v>
      </c>
      <c r="AD50" s="147"/>
      <c r="AE50" s="147"/>
      <c r="AF50" s="147"/>
      <c r="AG50" s="147"/>
      <c r="AH50" s="147">
        <f t="shared" si="103"/>
        <v>0</v>
      </c>
      <c r="AI50" s="147"/>
      <c r="AJ50" s="147"/>
      <c r="AK50" s="147"/>
      <c r="AL50" s="561"/>
      <c r="AM50" s="281"/>
      <c r="AN50" s="148">
        <f t="shared" si="104"/>
        <v>0</v>
      </c>
      <c r="AO50" s="148"/>
      <c r="AP50" s="148"/>
      <c r="AQ50" s="148"/>
      <c r="AR50" s="281"/>
      <c r="AS50" s="148">
        <f t="shared" si="105"/>
        <v>0</v>
      </c>
      <c r="AT50" s="148"/>
      <c r="AU50" s="148"/>
      <c r="AV50" s="148"/>
      <c r="AW50" s="282"/>
      <c r="AX50" s="283"/>
      <c r="AY50" s="149">
        <f t="shared" si="106"/>
        <v>0</v>
      </c>
      <c r="AZ50" s="149"/>
      <c r="BA50" s="149"/>
      <c r="BB50" s="149"/>
      <c r="BC50" s="149"/>
      <c r="BD50" s="149">
        <f t="shared" si="107"/>
        <v>0</v>
      </c>
      <c r="BE50" s="149"/>
      <c r="BF50" s="149"/>
      <c r="BG50" s="149"/>
      <c r="BH50" s="284"/>
      <c r="BI50" s="285"/>
      <c r="BJ50" s="150">
        <f t="shared" si="108"/>
        <v>0</v>
      </c>
      <c r="BK50" s="150"/>
      <c r="BL50" s="150"/>
      <c r="BM50" s="150"/>
      <c r="BN50" s="150"/>
      <c r="BO50" s="150">
        <f t="shared" si="109"/>
        <v>0</v>
      </c>
      <c r="BP50" s="150"/>
      <c r="BQ50" s="150"/>
      <c r="BR50" s="150"/>
      <c r="BS50" s="562"/>
      <c r="BT50" s="287"/>
      <c r="BU50" s="151">
        <f t="shared" si="110"/>
        <v>0</v>
      </c>
      <c r="BV50" s="151"/>
      <c r="BW50" s="151"/>
      <c r="BX50" s="151"/>
      <c r="BY50" s="151"/>
      <c r="BZ50" s="151">
        <f t="shared" si="111"/>
        <v>0</v>
      </c>
      <c r="CA50" s="151"/>
      <c r="CB50" s="151"/>
      <c r="CC50" s="151"/>
      <c r="CD50" s="288"/>
      <c r="CE50" s="289"/>
      <c r="CF50" s="152">
        <f t="shared" si="112"/>
        <v>0</v>
      </c>
      <c r="CG50" s="152"/>
      <c r="CH50" s="152"/>
      <c r="CI50" s="152"/>
      <c r="CJ50" s="152"/>
      <c r="CK50" s="152">
        <f t="shared" si="113"/>
        <v>0</v>
      </c>
      <c r="CL50" s="152"/>
      <c r="CM50" s="152"/>
      <c r="CN50" s="152"/>
      <c r="CO50" s="290"/>
      <c r="CP50" s="291"/>
      <c r="CQ50" s="153">
        <f t="shared" si="114"/>
        <v>0</v>
      </c>
      <c r="CR50" s="153"/>
      <c r="CS50" s="153"/>
      <c r="CT50" s="153"/>
      <c r="CU50" s="291"/>
      <c r="CV50" s="153">
        <f t="shared" si="115"/>
        <v>0</v>
      </c>
      <c r="CW50" s="153"/>
      <c r="CX50" s="153"/>
      <c r="CY50" s="153"/>
      <c r="CZ50" s="292"/>
      <c r="DA50" s="293"/>
      <c r="DB50" s="154">
        <f t="shared" si="116"/>
        <v>0</v>
      </c>
      <c r="DC50" s="154"/>
      <c r="DD50" s="154"/>
      <c r="DE50" s="154"/>
      <c r="DF50" s="154"/>
      <c r="DG50" s="154">
        <f t="shared" si="117"/>
        <v>0</v>
      </c>
      <c r="DH50" s="154"/>
      <c r="DI50" s="154"/>
      <c r="DJ50" s="154"/>
      <c r="DK50" s="293"/>
      <c r="DL50" s="294">
        <f t="shared" si="118"/>
        <v>0</v>
      </c>
      <c r="DM50" s="156">
        <f t="shared" si="95"/>
        <v>0</v>
      </c>
      <c r="DN50" s="295">
        <f t="shared" si="96"/>
        <v>0</v>
      </c>
      <c r="DO50" s="296">
        <f t="array" aca="1" ref="DO50" ca="1">SUM(LARGE(DR50:EK50,ROW(INDIRECT("1:"&amp;COUNT(DR50:EK50)-D$73))))+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hidden="1" x14ac:dyDescent="0.25">
      <c r="A51" s="416"/>
      <c r="B51" s="141">
        <f t="shared" si="97"/>
        <v>0</v>
      </c>
      <c r="C51" s="142"/>
      <c r="D51" s="143"/>
      <c r="E51" s="277"/>
      <c r="F51" s="511"/>
      <c r="G51" s="145">
        <f t="shared" si="98"/>
        <v>0</v>
      </c>
      <c r="H51" s="145"/>
      <c r="I51" s="145"/>
      <c r="J51" s="145"/>
      <c r="K51" s="511"/>
      <c r="L51" s="145">
        <f t="shared" si="99"/>
        <v>0</v>
      </c>
      <c r="M51" s="145"/>
      <c r="N51" s="145"/>
      <c r="O51" s="145"/>
      <c r="P51" s="427"/>
      <c r="Q51" s="278"/>
      <c r="R51" s="146">
        <f t="shared" si="100"/>
        <v>0</v>
      </c>
      <c r="S51" s="146"/>
      <c r="T51" s="146"/>
      <c r="U51" s="146"/>
      <c r="V51" s="146"/>
      <c r="W51" s="146">
        <f t="shared" si="101"/>
        <v>0</v>
      </c>
      <c r="X51" s="146"/>
      <c r="Y51" s="146"/>
      <c r="Z51" s="146"/>
      <c r="AA51" s="563"/>
      <c r="AB51" s="279"/>
      <c r="AC51" s="147">
        <f t="shared" si="102"/>
        <v>0</v>
      </c>
      <c r="AD51" s="147"/>
      <c r="AE51" s="147"/>
      <c r="AF51" s="147"/>
      <c r="AG51" s="147"/>
      <c r="AH51" s="147">
        <f t="shared" si="103"/>
        <v>0</v>
      </c>
      <c r="AI51" s="147"/>
      <c r="AJ51" s="147"/>
      <c r="AK51" s="147"/>
      <c r="AL51" s="561"/>
      <c r="AM51" s="281"/>
      <c r="AN51" s="148">
        <f t="shared" si="104"/>
        <v>0</v>
      </c>
      <c r="AO51" s="148"/>
      <c r="AP51" s="148"/>
      <c r="AQ51" s="148"/>
      <c r="AR51" s="281"/>
      <c r="AS51" s="148">
        <f t="shared" si="105"/>
        <v>0</v>
      </c>
      <c r="AT51" s="148"/>
      <c r="AU51" s="148"/>
      <c r="AV51" s="148"/>
      <c r="AW51" s="282"/>
      <c r="AX51" s="283"/>
      <c r="AY51" s="149">
        <f t="shared" si="106"/>
        <v>0</v>
      </c>
      <c r="AZ51" s="149"/>
      <c r="BA51" s="149"/>
      <c r="BB51" s="149"/>
      <c r="BC51" s="149"/>
      <c r="BD51" s="149">
        <f t="shared" si="107"/>
        <v>0</v>
      </c>
      <c r="BE51" s="149"/>
      <c r="BF51" s="149"/>
      <c r="BG51" s="149"/>
      <c r="BH51" s="284"/>
      <c r="BI51" s="285"/>
      <c r="BJ51" s="150">
        <f t="shared" si="108"/>
        <v>0</v>
      </c>
      <c r="BK51" s="150"/>
      <c r="BL51" s="150"/>
      <c r="BM51" s="150"/>
      <c r="BN51" s="150"/>
      <c r="BO51" s="150">
        <f t="shared" si="109"/>
        <v>0</v>
      </c>
      <c r="BP51" s="150"/>
      <c r="BQ51" s="150"/>
      <c r="BR51" s="150"/>
      <c r="BS51" s="562"/>
      <c r="BT51" s="287"/>
      <c r="BU51" s="151">
        <f t="shared" si="110"/>
        <v>0</v>
      </c>
      <c r="BV51" s="151"/>
      <c r="BW51" s="151"/>
      <c r="BX51" s="151"/>
      <c r="BY51" s="151"/>
      <c r="BZ51" s="151">
        <f t="shared" si="111"/>
        <v>0</v>
      </c>
      <c r="CA51" s="151"/>
      <c r="CB51" s="151"/>
      <c r="CC51" s="151"/>
      <c r="CD51" s="288"/>
      <c r="CE51" s="289"/>
      <c r="CF51" s="152">
        <f t="shared" si="112"/>
        <v>0</v>
      </c>
      <c r="CG51" s="152"/>
      <c r="CH51" s="152"/>
      <c r="CI51" s="152"/>
      <c r="CJ51" s="152"/>
      <c r="CK51" s="152">
        <f t="shared" si="113"/>
        <v>0</v>
      </c>
      <c r="CL51" s="152"/>
      <c r="CM51" s="152"/>
      <c r="CN51" s="152"/>
      <c r="CO51" s="290"/>
      <c r="CP51" s="291"/>
      <c r="CQ51" s="153">
        <f t="shared" si="114"/>
        <v>0</v>
      </c>
      <c r="CR51" s="153"/>
      <c r="CS51" s="153"/>
      <c r="CT51" s="153"/>
      <c r="CU51" s="291"/>
      <c r="CV51" s="153">
        <f t="shared" si="115"/>
        <v>0</v>
      </c>
      <c r="CW51" s="153"/>
      <c r="CX51" s="153"/>
      <c r="CY51" s="153"/>
      <c r="CZ51" s="292"/>
      <c r="DA51" s="293"/>
      <c r="DB51" s="154">
        <f t="shared" si="116"/>
        <v>0</v>
      </c>
      <c r="DC51" s="154"/>
      <c r="DD51" s="154"/>
      <c r="DE51" s="154"/>
      <c r="DF51" s="154"/>
      <c r="DG51" s="154">
        <f t="shared" si="117"/>
        <v>0</v>
      </c>
      <c r="DH51" s="154"/>
      <c r="DI51" s="154"/>
      <c r="DJ51" s="154"/>
      <c r="DK51" s="293"/>
      <c r="DL51" s="294">
        <f t="shared" si="118"/>
        <v>0</v>
      </c>
      <c r="DM51" s="156">
        <f t="shared" si="95"/>
        <v>0</v>
      </c>
      <c r="DN51" s="295">
        <f t="shared" si="96"/>
        <v>0</v>
      </c>
      <c r="DO51" s="296">
        <f t="array" aca="1" ref="DO51" ca="1">SUM(LARGE(DR51:EK51,ROW(INDIRECT("1:"&amp;COUNT(DR51:EK51)-D$73))))+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hidden="1" x14ac:dyDescent="0.25">
      <c r="A52" s="416"/>
      <c r="B52" s="141">
        <f t="shared" si="97"/>
        <v>0</v>
      </c>
      <c r="C52" s="142"/>
      <c r="D52" s="143"/>
      <c r="E52" s="277"/>
      <c r="F52" s="511"/>
      <c r="G52" s="145">
        <f t="shared" si="98"/>
        <v>0</v>
      </c>
      <c r="H52" s="145"/>
      <c r="I52" s="145"/>
      <c r="J52" s="145"/>
      <c r="K52" s="511"/>
      <c r="L52" s="145">
        <f t="shared" si="99"/>
        <v>0</v>
      </c>
      <c r="M52" s="145"/>
      <c r="N52" s="145"/>
      <c r="O52" s="145"/>
      <c r="P52" s="427"/>
      <c r="Q52" s="278"/>
      <c r="R52" s="146">
        <f t="shared" si="100"/>
        <v>0</v>
      </c>
      <c r="S52" s="146"/>
      <c r="T52" s="146"/>
      <c r="U52" s="146"/>
      <c r="V52" s="146"/>
      <c r="W52" s="146">
        <f t="shared" si="101"/>
        <v>0</v>
      </c>
      <c r="X52" s="146"/>
      <c r="Y52" s="146"/>
      <c r="Z52" s="146"/>
      <c r="AA52" s="563"/>
      <c r="AB52" s="279"/>
      <c r="AC52" s="147">
        <f t="shared" si="102"/>
        <v>0</v>
      </c>
      <c r="AD52" s="147"/>
      <c r="AE52" s="147"/>
      <c r="AF52" s="147"/>
      <c r="AG52" s="147"/>
      <c r="AH52" s="147">
        <f t="shared" si="103"/>
        <v>0</v>
      </c>
      <c r="AI52" s="147"/>
      <c r="AJ52" s="147"/>
      <c r="AK52" s="147"/>
      <c r="AL52" s="561"/>
      <c r="AM52" s="281"/>
      <c r="AN52" s="148">
        <f t="shared" si="104"/>
        <v>0</v>
      </c>
      <c r="AO52" s="148"/>
      <c r="AP52" s="148"/>
      <c r="AQ52" s="148"/>
      <c r="AR52" s="281"/>
      <c r="AS52" s="148">
        <f t="shared" si="105"/>
        <v>0</v>
      </c>
      <c r="AT52" s="148"/>
      <c r="AU52" s="148"/>
      <c r="AV52" s="148"/>
      <c r="AW52" s="282"/>
      <c r="AX52" s="283"/>
      <c r="AY52" s="149">
        <f t="shared" si="106"/>
        <v>0</v>
      </c>
      <c r="AZ52" s="149"/>
      <c r="BA52" s="149"/>
      <c r="BB52" s="149"/>
      <c r="BC52" s="149"/>
      <c r="BD52" s="149">
        <f t="shared" si="107"/>
        <v>0</v>
      </c>
      <c r="BE52" s="149"/>
      <c r="BF52" s="149"/>
      <c r="BG52" s="149"/>
      <c r="BH52" s="284"/>
      <c r="BI52" s="285"/>
      <c r="BJ52" s="150">
        <f t="shared" si="108"/>
        <v>0</v>
      </c>
      <c r="BK52" s="150"/>
      <c r="BL52" s="150"/>
      <c r="BM52" s="150"/>
      <c r="BN52" s="150"/>
      <c r="BO52" s="150">
        <f t="shared" si="109"/>
        <v>0</v>
      </c>
      <c r="BP52" s="150"/>
      <c r="BQ52" s="150"/>
      <c r="BR52" s="150"/>
      <c r="BS52" s="562"/>
      <c r="BT52" s="287"/>
      <c r="BU52" s="151">
        <f t="shared" si="110"/>
        <v>0</v>
      </c>
      <c r="BV52" s="151"/>
      <c r="BW52" s="151"/>
      <c r="BX52" s="151"/>
      <c r="BY52" s="151"/>
      <c r="BZ52" s="151">
        <f t="shared" si="111"/>
        <v>0</v>
      </c>
      <c r="CA52" s="151"/>
      <c r="CB52" s="151"/>
      <c r="CC52" s="151"/>
      <c r="CD52" s="288"/>
      <c r="CE52" s="289"/>
      <c r="CF52" s="152">
        <f t="shared" si="112"/>
        <v>0</v>
      </c>
      <c r="CG52" s="152"/>
      <c r="CH52" s="152"/>
      <c r="CI52" s="152"/>
      <c r="CJ52" s="152"/>
      <c r="CK52" s="152">
        <f t="shared" si="113"/>
        <v>0</v>
      </c>
      <c r="CL52" s="152"/>
      <c r="CM52" s="152"/>
      <c r="CN52" s="152"/>
      <c r="CO52" s="290"/>
      <c r="CP52" s="291"/>
      <c r="CQ52" s="153">
        <f t="shared" si="114"/>
        <v>0</v>
      </c>
      <c r="CR52" s="153"/>
      <c r="CS52" s="153"/>
      <c r="CT52" s="153"/>
      <c r="CU52" s="291"/>
      <c r="CV52" s="153">
        <f t="shared" si="115"/>
        <v>0</v>
      </c>
      <c r="CW52" s="153"/>
      <c r="CX52" s="153"/>
      <c r="CY52" s="153"/>
      <c r="CZ52" s="292"/>
      <c r="DA52" s="293"/>
      <c r="DB52" s="154">
        <f t="shared" si="116"/>
        <v>0</v>
      </c>
      <c r="DC52" s="154"/>
      <c r="DD52" s="154"/>
      <c r="DE52" s="154"/>
      <c r="DF52" s="154"/>
      <c r="DG52" s="154">
        <f t="shared" si="117"/>
        <v>0</v>
      </c>
      <c r="DH52" s="154"/>
      <c r="DI52" s="154"/>
      <c r="DJ52" s="154"/>
      <c r="DK52" s="293"/>
      <c r="DL52" s="294">
        <f t="shared" si="118"/>
        <v>0</v>
      </c>
      <c r="DM52" s="156">
        <f t="shared" si="95"/>
        <v>0</v>
      </c>
      <c r="DN52" s="295">
        <f t="shared" si="96"/>
        <v>0</v>
      </c>
      <c r="DO52" s="296">
        <f t="array" aca="1" ref="DO52" ca="1">SUM(LARGE(DR52:EK52,ROW(INDIRECT("1:"&amp;COUNT(DR52:EK52)-D$73))))+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hidden="1" x14ac:dyDescent="0.25">
      <c r="A53" s="416"/>
      <c r="B53" s="141">
        <f t="shared" si="97"/>
        <v>0</v>
      </c>
      <c r="C53" s="142"/>
      <c r="D53" s="143"/>
      <c r="E53" s="277"/>
      <c r="F53" s="511"/>
      <c r="G53" s="145">
        <f t="shared" si="98"/>
        <v>0</v>
      </c>
      <c r="H53" s="145"/>
      <c r="I53" s="145"/>
      <c r="J53" s="145"/>
      <c r="K53" s="511"/>
      <c r="L53" s="145">
        <f t="shared" si="99"/>
        <v>0</v>
      </c>
      <c r="M53" s="145"/>
      <c r="N53" s="145"/>
      <c r="O53" s="145"/>
      <c r="P53" s="427"/>
      <c r="Q53" s="278"/>
      <c r="R53" s="146">
        <f t="shared" si="100"/>
        <v>0</v>
      </c>
      <c r="S53" s="146"/>
      <c r="T53" s="146"/>
      <c r="U53" s="146"/>
      <c r="V53" s="146"/>
      <c r="W53" s="146">
        <f t="shared" si="101"/>
        <v>0</v>
      </c>
      <c r="X53" s="146"/>
      <c r="Y53" s="146"/>
      <c r="Z53" s="146"/>
      <c r="AA53" s="563"/>
      <c r="AB53" s="279"/>
      <c r="AC53" s="147">
        <f t="shared" si="102"/>
        <v>0</v>
      </c>
      <c r="AD53" s="147"/>
      <c r="AE53" s="147"/>
      <c r="AF53" s="147"/>
      <c r="AG53" s="147"/>
      <c r="AH53" s="147">
        <f t="shared" si="103"/>
        <v>0</v>
      </c>
      <c r="AI53" s="147"/>
      <c r="AJ53" s="147"/>
      <c r="AK53" s="147"/>
      <c r="AL53" s="561"/>
      <c r="AM53" s="281"/>
      <c r="AN53" s="148">
        <f t="shared" si="104"/>
        <v>0</v>
      </c>
      <c r="AO53" s="148"/>
      <c r="AP53" s="148"/>
      <c r="AQ53" s="148"/>
      <c r="AR53" s="281"/>
      <c r="AS53" s="148">
        <f t="shared" si="105"/>
        <v>0</v>
      </c>
      <c r="AT53" s="148"/>
      <c r="AU53" s="148"/>
      <c r="AV53" s="148"/>
      <c r="AW53" s="282"/>
      <c r="AX53" s="283"/>
      <c r="AY53" s="149">
        <f t="shared" si="106"/>
        <v>0</v>
      </c>
      <c r="AZ53" s="149"/>
      <c r="BA53" s="149"/>
      <c r="BB53" s="149"/>
      <c r="BC53" s="149"/>
      <c r="BD53" s="149">
        <f t="shared" si="107"/>
        <v>0</v>
      </c>
      <c r="BE53" s="149"/>
      <c r="BF53" s="149"/>
      <c r="BG53" s="149"/>
      <c r="BH53" s="284"/>
      <c r="BI53" s="285"/>
      <c r="BJ53" s="150">
        <f t="shared" si="108"/>
        <v>0</v>
      </c>
      <c r="BK53" s="150"/>
      <c r="BL53" s="150"/>
      <c r="BM53" s="150"/>
      <c r="BN53" s="150"/>
      <c r="BO53" s="150">
        <f t="shared" si="109"/>
        <v>0</v>
      </c>
      <c r="BP53" s="150"/>
      <c r="BQ53" s="150"/>
      <c r="BR53" s="150"/>
      <c r="BS53" s="562"/>
      <c r="BT53" s="287"/>
      <c r="BU53" s="151">
        <f t="shared" si="110"/>
        <v>0</v>
      </c>
      <c r="BV53" s="151"/>
      <c r="BW53" s="151"/>
      <c r="BX53" s="151"/>
      <c r="BY53" s="151"/>
      <c r="BZ53" s="151">
        <f t="shared" si="111"/>
        <v>0</v>
      </c>
      <c r="CA53" s="151"/>
      <c r="CB53" s="151"/>
      <c r="CC53" s="151"/>
      <c r="CD53" s="288"/>
      <c r="CE53" s="289"/>
      <c r="CF53" s="152">
        <f t="shared" si="112"/>
        <v>0</v>
      </c>
      <c r="CG53" s="152"/>
      <c r="CH53" s="152"/>
      <c r="CI53" s="152"/>
      <c r="CJ53" s="152"/>
      <c r="CK53" s="152">
        <f t="shared" si="113"/>
        <v>0</v>
      </c>
      <c r="CL53" s="152"/>
      <c r="CM53" s="152"/>
      <c r="CN53" s="152"/>
      <c r="CO53" s="290"/>
      <c r="CP53" s="291"/>
      <c r="CQ53" s="153">
        <f t="shared" si="114"/>
        <v>0</v>
      </c>
      <c r="CR53" s="153"/>
      <c r="CS53" s="153"/>
      <c r="CT53" s="153"/>
      <c r="CU53" s="291"/>
      <c r="CV53" s="153">
        <f t="shared" si="115"/>
        <v>0</v>
      </c>
      <c r="CW53" s="153"/>
      <c r="CX53" s="153"/>
      <c r="CY53" s="153"/>
      <c r="CZ53" s="292"/>
      <c r="DA53" s="293"/>
      <c r="DB53" s="154">
        <f t="shared" si="116"/>
        <v>0</v>
      </c>
      <c r="DC53" s="154"/>
      <c r="DD53" s="154"/>
      <c r="DE53" s="154"/>
      <c r="DF53" s="154"/>
      <c r="DG53" s="154">
        <f t="shared" si="117"/>
        <v>0</v>
      </c>
      <c r="DH53" s="154"/>
      <c r="DI53" s="154"/>
      <c r="DJ53" s="154"/>
      <c r="DK53" s="293"/>
      <c r="DL53" s="294">
        <f t="shared" si="118"/>
        <v>0</v>
      </c>
      <c r="DM53" s="156">
        <f t="shared" si="95"/>
        <v>0</v>
      </c>
      <c r="DN53" s="295">
        <f t="shared" si="96"/>
        <v>0</v>
      </c>
      <c r="DO53" s="296">
        <f t="array" aca="1" ref="DO53" ca="1">SUM(LARGE(DR53:EK53,ROW(INDIRECT("1:"&amp;COUNT(DR53:EK53)-D$73))))+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hidden="1" x14ac:dyDescent="0.25">
      <c r="A54" s="416"/>
      <c r="B54" s="141">
        <f t="shared" si="97"/>
        <v>0</v>
      </c>
      <c r="C54" s="142"/>
      <c r="D54" s="143"/>
      <c r="E54" s="277"/>
      <c r="F54" s="511"/>
      <c r="G54" s="145">
        <f t="shared" si="98"/>
        <v>0</v>
      </c>
      <c r="H54" s="145"/>
      <c r="I54" s="145"/>
      <c r="J54" s="145"/>
      <c r="K54" s="511"/>
      <c r="L54" s="145">
        <f t="shared" si="99"/>
        <v>0</v>
      </c>
      <c r="M54" s="145"/>
      <c r="N54" s="145"/>
      <c r="O54" s="145"/>
      <c r="P54" s="427"/>
      <c r="Q54" s="278"/>
      <c r="R54" s="146">
        <f t="shared" si="100"/>
        <v>0</v>
      </c>
      <c r="S54" s="146"/>
      <c r="T54" s="146"/>
      <c r="U54" s="146"/>
      <c r="V54" s="146"/>
      <c r="W54" s="146">
        <f t="shared" si="101"/>
        <v>0</v>
      </c>
      <c r="X54" s="146"/>
      <c r="Y54" s="146"/>
      <c r="Z54" s="146"/>
      <c r="AA54" s="563"/>
      <c r="AB54" s="279"/>
      <c r="AC54" s="147">
        <f t="shared" si="102"/>
        <v>0</v>
      </c>
      <c r="AD54" s="147"/>
      <c r="AE54" s="147"/>
      <c r="AF54" s="147"/>
      <c r="AG54" s="147"/>
      <c r="AH54" s="147">
        <f t="shared" si="103"/>
        <v>0</v>
      </c>
      <c r="AI54" s="147"/>
      <c r="AJ54" s="147"/>
      <c r="AK54" s="147"/>
      <c r="AL54" s="561"/>
      <c r="AM54" s="281"/>
      <c r="AN54" s="148">
        <f t="shared" si="104"/>
        <v>0</v>
      </c>
      <c r="AO54" s="148"/>
      <c r="AP54" s="148"/>
      <c r="AQ54" s="148"/>
      <c r="AR54" s="281"/>
      <c r="AS54" s="148">
        <f t="shared" si="105"/>
        <v>0</v>
      </c>
      <c r="AT54" s="148"/>
      <c r="AU54" s="148"/>
      <c r="AV54" s="148"/>
      <c r="AW54" s="282"/>
      <c r="AX54" s="283"/>
      <c r="AY54" s="149">
        <f t="shared" si="106"/>
        <v>0</v>
      </c>
      <c r="AZ54" s="149"/>
      <c r="BA54" s="149"/>
      <c r="BB54" s="149"/>
      <c r="BC54" s="149"/>
      <c r="BD54" s="149">
        <f t="shared" si="107"/>
        <v>0</v>
      </c>
      <c r="BE54" s="149"/>
      <c r="BF54" s="149"/>
      <c r="BG54" s="149"/>
      <c r="BH54" s="284"/>
      <c r="BI54" s="285"/>
      <c r="BJ54" s="150">
        <f t="shared" si="108"/>
        <v>0</v>
      </c>
      <c r="BK54" s="150"/>
      <c r="BL54" s="150"/>
      <c r="BM54" s="150"/>
      <c r="BN54" s="150"/>
      <c r="BO54" s="150">
        <f t="shared" si="109"/>
        <v>0</v>
      </c>
      <c r="BP54" s="150"/>
      <c r="BQ54" s="150"/>
      <c r="BR54" s="150"/>
      <c r="BS54" s="562"/>
      <c r="BT54" s="287"/>
      <c r="BU54" s="151">
        <f t="shared" si="110"/>
        <v>0</v>
      </c>
      <c r="BV54" s="151"/>
      <c r="BW54" s="151"/>
      <c r="BX54" s="151"/>
      <c r="BY54" s="151"/>
      <c r="BZ54" s="151">
        <f t="shared" si="111"/>
        <v>0</v>
      </c>
      <c r="CA54" s="151"/>
      <c r="CB54" s="151"/>
      <c r="CC54" s="151"/>
      <c r="CD54" s="288"/>
      <c r="CE54" s="289"/>
      <c r="CF54" s="152">
        <f t="shared" si="112"/>
        <v>0</v>
      </c>
      <c r="CG54" s="152"/>
      <c r="CH54" s="152"/>
      <c r="CI54" s="152"/>
      <c r="CJ54" s="152"/>
      <c r="CK54" s="152">
        <f t="shared" si="113"/>
        <v>0</v>
      </c>
      <c r="CL54" s="152"/>
      <c r="CM54" s="152"/>
      <c r="CN54" s="152"/>
      <c r="CO54" s="290"/>
      <c r="CP54" s="291"/>
      <c r="CQ54" s="153">
        <f t="shared" si="114"/>
        <v>0</v>
      </c>
      <c r="CR54" s="153"/>
      <c r="CS54" s="153"/>
      <c r="CT54" s="153"/>
      <c r="CU54" s="291"/>
      <c r="CV54" s="153">
        <f t="shared" si="115"/>
        <v>0</v>
      </c>
      <c r="CW54" s="153"/>
      <c r="CX54" s="153"/>
      <c r="CY54" s="153"/>
      <c r="CZ54" s="292"/>
      <c r="DA54" s="293"/>
      <c r="DB54" s="154">
        <f t="shared" si="116"/>
        <v>0</v>
      </c>
      <c r="DC54" s="154"/>
      <c r="DD54" s="154"/>
      <c r="DE54" s="154"/>
      <c r="DF54" s="154"/>
      <c r="DG54" s="154">
        <f t="shared" si="117"/>
        <v>0</v>
      </c>
      <c r="DH54" s="154"/>
      <c r="DI54" s="154"/>
      <c r="DJ54" s="154"/>
      <c r="DK54" s="293"/>
      <c r="DL54" s="294">
        <f t="shared" si="118"/>
        <v>0</v>
      </c>
      <c r="DM54" s="156">
        <f t="shared" si="95"/>
        <v>0</v>
      </c>
      <c r="DN54" s="295">
        <f t="shared" si="96"/>
        <v>0</v>
      </c>
      <c r="DO54" s="296">
        <f t="array" aca="1" ref="DO54" ca="1">SUM(LARGE(DR54:EK54,ROW(INDIRECT("1:"&amp;COUNT(DR54:EK54)-D$73))))+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hidden="1" x14ac:dyDescent="0.25">
      <c r="A55" s="416"/>
      <c r="B55" s="141">
        <f t="shared" si="97"/>
        <v>0</v>
      </c>
      <c r="C55" s="142"/>
      <c r="D55" s="143"/>
      <c r="E55" s="277"/>
      <c r="F55" s="511"/>
      <c r="G55" s="145">
        <f t="shared" si="98"/>
        <v>0</v>
      </c>
      <c r="H55" s="145"/>
      <c r="I55" s="145"/>
      <c r="J55" s="145"/>
      <c r="K55" s="511"/>
      <c r="L55" s="145">
        <f t="shared" si="99"/>
        <v>0</v>
      </c>
      <c r="M55" s="145"/>
      <c r="N55" s="145"/>
      <c r="O55" s="145"/>
      <c r="P55" s="427"/>
      <c r="Q55" s="278"/>
      <c r="R55" s="146">
        <f t="shared" si="100"/>
        <v>0</v>
      </c>
      <c r="S55" s="146"/>
      <c r="T55" s="146"/>
      <c r="U55" s="146"/>
      <c r="V55" s="146"/>
      <c r="W55" s="146">
        <f t="shared" si="101"/>
        <v>0</v>
      </c>
      <c r="X55" s="146"/>
      <c r="Y55" s="146"/>
      <c r="Z55" s="146"/>
      <c r="AA55" s="563"/>
      <c r="AB55" s="279"/>
      <c r="AC55" s="147">
        <f t="shared" si="102"/>
        <v>0</v>
      </c>
      <c r="AD55" s="147"/>
      <c r="AE55" s="147"/>
      <c r="AF55" s="147"/>
      <c r="AG55" s="147"/>
      <c r="AH55" s="147">
        <f t="shared" si="103"/>
        <v>0</v>
      </c>
      <c r="AI55" s="147"/>
      <c r="AJ55" s="147"/>
      <c r="AK55" s="147"/>
      <c r="AL55" s="561"/>
      <c r="AM55" s="281"/>
      <c r="AN55" s="148">
        <f t="shared" si="104"/>
        <v>0</v>
      </c>
      <c r="AO55" s="148"/>
      <c r="AP55" s="148"/>
      <c r="AQ55" s="148"/>
      <c r="AR55" s="281"/>
      <c r="AS55" s="148">
        <f t="shared" si="105"/>
        <v>0</v>
      </c>
      <c r="AT55" s="148"/>
      <c r="AU55" s="148"/>
      <c r="AV55" s="148"/>
      <c r="AW55" s="282"/>
      <c r="AX55" s="283"/>
      <c r="AY55" s="149">
        <f t="shared" si="106"/>
        <v>0</v>
      </c>
      <c r="AZ55" s="149"/>
      <c r="BA55" s="149"/>
      <c r="BB55" s="149"/>
      <c r="BC55" s="149"/>
      <c r="BD55" s="149">
        <f t="shared" si="107"/>
        <v>0</v>
      </c>
      <c r="BE55" s="149"/>
      <c r="BF55" s="149"/>
      <c r="BG55" s="149"/>
      <c r="BH55" s="284"/>
      <c r="BI55" s="285"/>
      <c r="BJ55" s="150">
        <f t="shared" si="108"/>
        <v>0</v>
      </c>
      <c r="BK55" s="150"/>
      <c r="BL55" s="150"/>
      <c r="BM55" s="150"/>
      <c r="BN55" s="150"/>
      <c r="BO55" s="150">
        <f t="shared" si="109"/>
        <v>0</v>
      </c>
      <c r="BP55" s="150"/>
      <c r="BQ55" s="150"/>
      <c r="BR55" s="150"/>
      <c r="BS55" s="562"/>
      <c r="BT55" s="287"/>
      <c r="BU55" s="151">
        <f t="shared" si="110"/>
        <v>0</v>
      </c>
      <c r="BV55" s="151"/>
      <c r="BW55" s="151"/>
      <c r="BX55" s="151"/>
      <c r="BY55" s="151"/>
      <c r="BZ55" s="151">
        <f t="shared" si="111"/>
        <v>0</v>
      </c>
      <c r="CA55" s="151"/>
      <c r="CB55" s="151"/>
      <c r="CC55" s="151"/>
      <c r="CD55" s="288"/>
      <c r="CE55" s="289"/>
      <c r="CF55" s="152">
        <f t="shared" si="112"/>
        <v>0</v>
      </c>
      <c r="CG55" s="152"/>
      <c r="CH55" s="152"/>
      <c r="CI55" s="152"/>
      <c r="CJ55" s="152"/>
      <c r="CK55" s="152">
        <f t="shared" si="113"/>
        <v>0</v>
      </c>
      <c r="CL55" s="152"/>
      <c r="CM55" s="152"/>
      <c r="CN55" s="152"/>
      <c r="CO55" s="290"/>
      <c r="CP55" s="291"/>
      <c r="CQ55" s="153">
        <f t="shared" si="114"/>
        <v>0</v>
      </c>
      <c r="CR55" s="153"/>
      <c r="CS55" s="153"/>
      <c r="CT55" s="153"/>
      <c r="CU55" s="291"/>
      <c r="CV55" s="153">
        <f t="shared" si="115"/>
        <v>0</v>
      </c>
      <c r="CW55" s="153"/>
      <c r="CX55" s="153"/>
      <c r="CY55" s="153"/>
      <c r="CZ55" s="292"/>
      <c r="DA55" s="293"/>
      <c r="DB55" s="154">
        <f t="shared" si="116"/>
        <v>0</v>
      </c>
      <c r="DC55" s="154"/>
      <c r="DD55" s="154"/>
      <c r="DE55" s="154"/>
      <c r="DF55" s="154"/>
      <c r="DG55" s="154">
        <f t="shared" si="117"/>
        <v>0</v>
      </c>
      <c r="DH55" s="154"/>
      <c r="DI55" s="154"/>
      <c r="DJ55" s="154"/>
      <c r="DK55" s="293"/>
      <c r="DL55" s="294">
        <f t="shared" si="118"/>
        <v>0</v>
      </c>
      <c r="DM55" s="156">
        <f t="shared" si="95"/>
        <v>0</v>
      </c>
      <c r="DN55" s="295">
        <f t="shared" si="96"/>
        <v>0</v>
      </c>
      <c r="DO55" s="296">
        <f t="array" aca="1" ref="DO55" ca="1">SUM(LARGE(DR55:EK55,ROW(INDIRECT("1:"&amp;COUNT(DR55:EK55)-D$73))))+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hidden="1" x14ac:dyDescent="0.25">
      <c r="A56" s="416"/>
      <c r="B56" s="141">
        <f t="shared" si="97"/>
        <v>0</v>
      </c>
      <c r="C56" s="142"/>
      <c r="D56" s="143"/>
      <c r="E56" s="277"/>
      <c r="F56" s="511"/>
      <c r="G56" s="145">
        <f t="shared" si="98"/>
        <v>0</v>
      </c>
      <c r="H56" s="145"/>
      <c r="I56" s="145"/>
      <c r="J56" s="145"/>
      <c r="K56" s="511"/>
      <c r="L56" s="145">
        <f t="shared" si="99"/>
        <v>0</v>
      </c>
      <c r="M56" s="145"/>
      <c r="N56" s="145"/>
      <c r="O56" s="145"/>
      <c r="P56" s="427"/>
      <c r="Q56" s="278"/>
      <c r="R56" s="146">
        <f t="shared" si="100"/>
        <v>0</v>
      </c>
      <c r="S56" s="146"/>
      <c r="T56" s="146"/>
      <c r="U56" s="146"/>
      <c r="V56" s="146"/>
      <c r="W56" s="146">
        <f t="shared" si="101"/>
        <v>0</v>
      </c>
      <c r="X56" s="146"/>
      <c r="Y56" s="146"/>
      <c r="Z56" s="146"/>
      <c r="AA56" s="563"/>
      <c r="AB56" s="279"/>
      <c r="AC56" s="147">
        <f t="shared" si="102"/>
        <v>0</v>
      </c>
      <c r="AD56" s="147"/>
      <c r="AE56" s="147"/>
      <c r="AF56" s="147"/>
      <c r="AG56" s="147"/>
      <c r="AH56" s="147">
        <f t="shared" si="103"/>
        <v>0</v>
      </c>
      <c r="AI56" s="147"/>
      <c r="AJ56" s="147"/>
      <c r="AK56" s="147"/>
      <c r="AL56" s="561"/>
      <c r="AM56" s="281"/>
      <c r="AN56" s="148">
        <f t="shared" si="104"/>
        <v>0</v>
      </c>
      <c r="AO56" s="148"/>
      <c r="AP56" s="148"/>
      <c r="AQ56" s="148"/>
      <c r="AR56" s="281"/>
      <c r="AS56" s="148">
        <f t="shared" si="105"/>
        <v>0</v>
      </c>
      <c r="AT56" s="148"/>
      <c r="AU56" s="148"/>
      <c r="AV56" s="148"/>
      <c r="AW56" s="282"/>
      <c r="AX56" s="283"/>
      <c r="AY56" s="149">
        <f t="shared" si="106"/>
        <v>0</v>
      </c>
      <c r="AZ56" s="149"/>
      <c r="BA56" s="149"/>
      <c r="BB56" s="149"/>
      <c r="BC56" s="149"/>
      <c r="BD56" s="149">
        <f t="shared" si="107"/>
        <v>0</v>
      </c>
      <c r="BE56" s="149"/>
      <c r="BF56" s="149"/>
      <c r="BG56" s="149"/>
      <c r="BH56" s="284"/>
      <c r="BI56" s="285"/>
      <c r="BJ56" s="150">
        <f t="shared" si="108"/>
        <v>0</v>
      </c>
      <c r="BK56" s="150"/>
      <c r="BL56" s="150"/>
      <c r="BM56" s="150"/>
      <c r="BN56" s="150"/>
      <c r="BO56" s="150">
        <f t="shared" si="109"/>
        <v>0</v>
      </c>
      <c r="BP56" s="150"/>
      <c r="BQ56" s="150"/>
      <c r="BR56" s="150"/>
      <c r="BS56" s="562"/>
      <c r="BT56" s="287"/>
      <c r="BU56" s="151">
        <f t="shared" si="110"/>
        <v>0</v>
      </c>
      <c r="BV56" s="151"/>
      <c r="BW56" s="151"/>
      <c r="BX56" s="151"/>
      <c r="BY56" s="151"/>
      <c r="BZ56" s="151">
        <f t="shared" si="111"/>
        <v>0</v>
      </c>
      <c r="CA56" s="151"/>
      <c r="CB56" s="151"/>
      <c r="CC56" s="151"/>
      <c r="CD56" s="288"/>
      <c r="CE56" s="289"/>
      <c r="CF56" s="152">
        <f t="shared" si="112"/>
        <v>0</v>
      </c>
      <c r="CG56" s="152"/>
      <c r="CH56" s="152"/>
      <c r="CI56" s="152"/>
      <c r="CJ56" s="152"/>
      <c r="CK56" s="152">
        <f t="shared" si="113"/>
        <v>0</v>
      </c>
      <c r="CL56" s="152"/>
      <c r="CM56" s="152"/>
      <c r="CN56" s="152"/>
      <c r="CO56" s="290"/>
      <c r="CP56" s="291"/>
      <c r="CQ56" s="153">
        <f t="shared" si="114"/>
        <v>0</v>
      </c>
      <c r="CR56" s="153"/>
      <c r="CS56" s="153"/>
      <c r="CT56" s="153"/>
      <c r="CU56" s="291"/>
      <c r="CV56" s="153">
        <f t="shared" si="115"/>
        <v>0</v>
      </c>
      <c r="CW56" s="153"/>
      <c r="CX56" s="153"/>
      <c r="CY56" s="153"/>
      <c r="CZ56" s="292"/>
      <c r="DA56" s="293"/>
      <c r="DB56" s="154">
        <f t="shared" si="116"/>
        <v>0</v>
      </c>
      <c r="DC56" s="154"/>
      <c r="DD56" s="154"/>
      <c r="DE56" s="154"/>
      <c r="DF56" s="154"/>
      <c r="DG56" s="154">
        <f t="shared" si="117"/>
        <v>0</v>
      </c>
      <c r="DH56" s="154"/>
      <c r="DI56" s="154"/>
      <c r="DJ56" s="154"/>
      <c r="DK56" s="293"/>
      <c r="DL56" s="294">
        <f t="shared" si="118"/>
        <v>0</v>
      </c>
      <c r="DM56" s="156">
        <f t="shared" si="95"/>
        <v>0</v>
      </c>
      <c r="DN56" s="295">
        <f t="shared" si="96"/>
        <v>0</v>
      </c>
      <c r="DO56" s="296">
        <f t="array" aca="1" ref="DO56" ca="1">SUM(LARGE(DR56:EK56,ROW(INDIRECT("1:"&amp;COUNT(DR56:EK56)-D$73))))+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hidden="1" thickBot="1" x14ac:dyDescent="0.3">
      <c r="A57" s="416"/>
      <c r="B57" s="141">
        <f t="shared" si="97"/>
        <v>0</v>
      </c>
      <c r="C57" s="142"/>
      <c r="D57" s="143"/>
      <c r="E57" s="277"/>
      <c r="F57" s="511"/>
      <c r="G57" s="145">
        <f t="shared" si="98"/>
        <v>0</v>
      </c>
      <c r="H57" s="145"/>
      <c r="I57" s="145"/>
      <c r="J57" s="145"/>
      <c r="K57" s="511"/>
      <c r="L57" s="145">
        <f t="shared" si="99"/>
        <v>0</v>
      </c>
      <c r="M57" s="145"/>
      <c r="N57" s="145"/>
      <c r="O57" s="145"/>
      <c r="P57" s="427"/>
      <c r="Q57" s="278"/>
      <c r="R57" s="146">
        <f t="shared" si="100"/>
        <v>0</v>
      </c>
      <c r="S57" s="146"/>
      <c r="T57" s="146"/>
      <c r="U57" s="146"/>
      <c r="V57" s="146"/>
      <c r="W57" s="146">
        <f t="shared" si="101"/>
        <v>0</v>
      </c>
      <c r="X57" s="146"/>
      <c r="Y57" s="146"/>
      <c r="Z57" s="146"/>
      <c r="AA57" s="563"/>
      <c r="AB57" s="566"/>
      <c r="AC57" s="567">
        <f t="shared" si="102"/>
        <v>0</v>
      </c>
      <c r="AD57" s="567"/>
      <c r="AE57" s="567"/>
      <c r="AF57" s="567"/>
      <c r="AG57" s="567"/>
      <c r="AH57" s="567">
        <f t="shared" si="103"/>
        <v>0</v>
      </c>
      <c r="AI57" s="567"/>
      <c r="AJ57" s="567"/>
      <c r="AK57" s="567"/>
      <c r="AL57" s="568"/>
      <c r="AM57" s="281"/>
      <c r="AN57" s="148">
        <f t="shared" si="104"/>
        <v>0</v>
      </c>
      <c r="AO57" s="148"/>
      <c r="AP57" s="148"/>
      <c r="AQ57" s="148"/>
      <c r="AR57" s="281"/>
      <c r="AS57" s="148">
        <f t="shared" si="105"/>
        <v>0</v>
      </c>
      <c r="AT57" s="148"/>
      <c r="AU57" s="148"/>
      <c r="AV57" s="148"/>
      <c r="AW57" s="282"/>
      <c r="AX57" s="283"/>
      <c r="AY57" s="149">
        <f t="shared" si="106"/>
        <v>0</v>
      </c>
      <c r="AZ57" s="149"/>
      <c r="BA57" s="149"/>
      <c r="BB57" s="149"/>
      <c r="BC57" s="149"/>
      <c r="BD57" s="149">
        <f t="shared" si="107"/>
        <v>0</v>
      </c>
      <c r="BE57" s="149"/>
      <c r="BF57" s="149"/>
      <c r="BG57" s="149"/>
      <c r="BH57" s="284"/>
      <c r="BI57" s="285"/>
      <c r="BJ57" s="150">
        <f t="shared" si="108"/>
        <v>0</v>
      </c>
      <c r="BK57" s="150"/>
      <c r="BL57" s="150"/>
      <c r="BM57" s="150"/>
      <c r="BN57" s="150"/>
      <c r="BO57" s="150">
        <f t="shared" si="109"/>
        <v>0</v>
      </c>
      <c r="BP57" s="150"/>
      <c r="BQ57" s="150"/>
      <c r="BR57" s="150"/>
      <c r="BS57" s="562"/>
      <c r="BT57" s="287"/>
      <c r="BU57" s="151">
        <f t="shared" si="110"/>
        <v>0</v>
      </c>
      <c r="BV57" s="151"/>
      <c r="BW57" s="151"/>
      <c r="BX57" s="151"/>
      <c r="BY57" s="151"/>
      <c r="BZ57" s="151">
        <f t="shared" si="111"/>
        <v>0</v>
      </c>
      <c r="CA57" s="151"/>
      <c r="CB57" s="151"/>
      <c r="CC57" s="151"/>
      <c r="CD57" s="288"/>
      <c r="CE57" s="289"/>
      <c r="CF57" s="152">
        <f t="shared" si="112"/>
        <v>0</v>
      </c>
      <c r="CG57" s="152"/>
      <c r="CH57" s="152"/>
      <c r="CI57" s="152"/>
      <c r="CJ57" s="152"/>
      <c r="CK57" s="152">
        <f t="shared" si="113"/>
        <v>0</v>
      </c>
      <c r="CL57" s="152"/>
      <c r="CM57" s="152"/>
      <c r="CN57" s="152"/>
      <c r="CO57" s="290"/>
      <c r="CP57" s="291"/>
      <c r="CQ57" s="153">
        <f t="shared" si="114"/>
        <v>0</v>
      </c>
      <c r="CR57" s="153"/>
      <c r="CS57" s="153"/>
      <c r="CT57" s="153"/>
      <c r="CU57" s="291"/>
      <c r="CV57" s="153">
        <f t="shared" si="115"/>
        <v>0</v>
      </c>
      <c r="CW57" s="153"/>
      <c r="CX57" s="153"/>
      <c r="CY57" s="153"/>
      <c r="CZ57" s="292"/>
      <c r="DA57" s="293"/>
      <c r="DB57" s="154">
        <f t="shared" si="116"/>
        <v>0</v>
      </c>
      <c r="DC57" s="154"/>
      <c r="DD57" s="154"/>
      <c r="DE57" s="154"/>
      <c r="DF57" s="154"/>
      <c r="DG57" s="154">
        <f t="shared" si="117"/>
        <v>0</v>
      </c>
      <c r="DH57" s="154"/>
      <c r="DI57" s="154"/>
      <c r="DJ57" s="154"/>
      <c r="DK57" s="293"/>
      <c r="DL57" s="294">
        <f t="shared" si="118"/>
        <v>0</v>
      </c>
      <c r="DM57" s="156">
        <f t="shared" si="95"/>
        <v>0</v>
      </c>
      <c r="DN57" s="295">
        <f t="shared" si="96"/>
        <v>0</v>
      </c>
      <c r="DO57" s="296">
        <f t="array" aca="1" ref="DO57" ca="1">SUM(LARGE(DR57:EK57,ROW(INDIRECT("1:"&amp;COUNT(DR57:EK57)-D$73))))+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hidden="1" thickTop="1" thickBot="1" x14ac:dyDescent="0.3">
      <c r="A58" s="416"/>
      <c r="B58" s="141">
        <f t="shared" si="97"/>
        <v>0</v>
      </c>
      <c r="C58" s="142"/>
      <c r="D58" s="143"/>
      <c r="E58" s="277"/>
      <c r="F58" s="511"/>
      <c r="G58" s="145">
        <f t="shared" si="98"/>
        <v>0</v>
      </c>
      <c r="H58" s="145"/>
      <c r="I58" s="145"/>
      <c r="J58" s="145"/>
      <c r="K58" s="511"/>
      <c r="L58" s="145">
        <f t="shared" si="99"/>
        <v>0</v>
      </c>
      <c r="M58" s="145"/>
      <c r="N58" s="145"/>
      <c r="O58" s="145"/>
      <c r="P58" s="427"/>
      <c r="Q58" s="278"/>
      <c r="R58" s="146">
        <f t="shared" si="100"/>
        <v>0</v>
      </c>
      <c r="S58" s="146"/>
      <c r="T58" s="146"/>
      <c r="U58" s="146"/>
      <c r="V58" s="146"/>
      <c r="W58" s="146">
        <f t="shared" si="101"/>
        <v>0</v>
      </c>
      <c r="X58" s="146"/>
      <c r="Y58" s="146"/>
      <c r="Z58" s="146"/>
      <c r="AA58" s="518"/>
      <c r="AB58" s="564"/>
      <c r="AC58" s="564">
        <f t="shared" si="102"/>
        <v>0</v>
      </c>
      <c r="AD58" s="564"/>
      <c r="AE58" s="564"/>
      <c r="AF58" s="564"/>
      <c r="AG58" s="564"/>
      <c r="AH58" s="564">
        <f t="shared" si="103"/>
        <v>0</v>
      </c>
      <c r="AI58" s="564"/>
      <c r="AJ58" s="564"/>
      <c r="AK58" s="564"/>
      <c r="AL58" s="565"/>
      <c r="AM58" s="281"/>
      <c r="AN58" s="148">
        <f t="shared" si="104"/>
        <v>0</v>
      </c>
      <c r="AO58" s="148"/>
      <c r="AP58" s="148"/>
      <c r="AQ58" s="148"/>
      <c r="AR58" s="281"/>
      <c r="AS58" s="148">
        <f t="shared" si="105"/>
        <v>0</v>
      </c>
      <c r="AT58" s="148"/>
      <c r="AU58" s="148"/>
      <c r="AV58" s="148"/>
      <c r="AW58" s="282"/>
      <c r="AX58" s="283"/>
      <c r="AY58" s="149">
        <f t="shared" si="106"/>
        <v>0</v>
      </c>
      <c r="AZ58" s="149"/>
      <c r="BA58" s="149"/>
      <c r="BB58" s="149"/>
      <c r="BC58" s="149"/>
      <c r="BD58" s="149">
        <f t="shared" si="107"/>
        <v>0</v>
      </c>
      <c r="BE58" s="149"/>
      <c r="BF58" s="149"/>
      <c r="BG58" s="149"/>
      <c r="BH58" s="284"/>
      <c r="BI58" s="285"/>
      <c r="BJ58" s="150">
        <f t="shared" si="108"/>
        <v>0</v>
      </c>
      <c r="BK58" s="150"/>
      <c r="BL58" s="150"/>
      <c r="BM58" s="150"/>
      <c r="BN58" s="150"/>
      <c r="BO58" s="150">
        <f t="shared" si="109"/>
        <v>0</v>
      </c>
      <c r="BP58" s="150"/>
      <c r="BQ58" s="150"/>
      <c r="BR58" s="150"/>
      <c r="BS58" s="286"/>
      <c r="BT58" s="287"/>
      <c r="BU58" s="151">
        <f t="shared" si="110"/>
        <v>0</v>
      </c>
      <c r="BV58" s="151"/>
      <c r="BW58" s="151"/>
      <c r="BX58" s="151"/>
      <c r="BY58" s="151"/>
      <c r="BZ58" s="151">
        <f t="shared" si="111"/>
        <v>0</v>
      </c>
      <c r="CA58" s="151"/>
      <c r="CB58" s="151"/>
      <c r="CC58" s="151"/>
      <c r="CD58" s="288"/>
      <c r="CE58" s="289"/>
      <c r="CF58" s="152">
        <f t="shared" si="112"/>
        <v>0</v>
      </c>
      <c r="CG58" s="152"/>
      <c r="CH58" s="152"/>
      <c r="CI58" s="152"/>
      <c r="CJ58" s="152"/>
      <c r="CK58" s="152">
        <f t="shared" si="113"/>
        <v>0</v>
      </c>
      <c r="CL58" s="152"/>
      <c r="CM58" s="152"/>
      <c r="CN58" s="152"/>
      <c r="CO58" s="290"/>
      <c r="CP58" s="291"/>
      <c r="CQ58" s="153">
        <f t="shared" si="114"/>
        <v>0</v>
      </c>
      <c r="CR58" s="153"/>
      <c r="CS58" s="153"/>
      <c r="CT58" s="153"/>
      <c r="CU58" s="291"/>
      <c r="CV58" s="153">
        <f t="shared" si="115"/>
        <v>0</v>
      </c>
      <c r="CW58" s="153"/>
      <c r="CX58" s="153"/>
      <c r="CY58" s="153"/>
      <c r="CZ58" s="292"/>
      <c r="DA58" s="293"/>
      <c r="DB58" s="154">
        <f t="shared" si="116"/>
        <v>0</v>
      </c>
      <c r="DC58" s="154"/>
      <c r="DD58" s="154"/>
      <c r="DE58" s="154"/>
      <c r="DF58" s="154"/>
      <c r="DG58" s="154">
        <f t="shared" si="117"/>
        <v>0</v>
      </c>
      <c r="DH58" s="154"/>
      <c r="DI58" s="154"/>
      <c r="DJ58" s="154"/>
      <c r="DK58" s="293"/>
      <c r="DL58" s="294">
        <f t="shared" si="118"/>
        <v>0</v>
      </c>
      <c r="DM58" s="156">
        <f t="shared" si="95"/>
        <v>0</v>
      </c>
      <c r="DN58" s="295">
        <f t="shared" si="96"/>
        <v>0</v>
      </c>
      <c r="DO58" s="296">
        <f t="array" aca="1" ref="DO58" ca="1">SUM(LARGE(DR58:EK58,ROW(INDIRECT("1:"&amp;COUNT(DR58:EK58)-D$73))))+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hidden="1" thickTop="1" thickBot="1" x14ac:dyDescent="0.3">
      <c r="A59" s="416"/>
      <c r="B59" s="141">
        <f t="shared" si="97"/>
        <v>0</v>
      </c>
      <c r="C59" s="142"/>
      <c r="D59" s="143"/>
      <c r="E59" s="277"/>
      <c r="F59" s="511"/>
      <c r="G59" s="145">
        <f t="shared" si="98"/>
        <v>0</v>
      </c>
      <c r="H59" s="145"/>
      <c r="I59" s="145"/>
      <c r="J59" s="145"/>
      <c r="K59" s="511"/>
      <c r="L59" s="145">
        <f t="shared" si="99"/>
        <v>0</v>
      </c>
      <c r="M59" s="145"/>
      <c r="N59" s="145"/>
      <c r="O59" s="145"/>
      <c r="P59" s="427"/>
      <c r="Q59" s="278"/>
      <c r="R59" s="146">
        <f t="shared" si="100"/>
        <v>0</v>
      </c>
      <c r="S59" s="146"/>
      <c r="T59" s="146"/>
      <c r="U59" s="146"/>
      <c r="V59" s="146"/>
      <c r="W59" s="146">
        <f t="shared" si="101"/>
        <v>0</v>
      </c>
      <c r="X59" s="146"/>
      <c r="Y59" s="146"/>
      <c r="Z59" s="146"/>
      <c r="AA59" s="518"/>
      <c r="AB59" s="147"/>
      <c r="AC59" s="147">
        <f t="shared" si="102"/>
        <v>0</v>
      </c>
      <c r="AD59" s="147"/>
      <c r="AE59" s="147"/>
      <c r="AF59" s="147"/>
      <c r="AG59" s="147"/>
      <c r="AH59" s="147">
        <f t="shared" si="103"/>
        <v>0</v>
      </c>
      <c r="AI59" s="147"/>
      <c r="AJ59" s="147"/>
      <c r="AK59" s="147"/>
      <c r="AL59" s="280"/>
      <c r="AM59" s="281"/>
      <c r="AN59" s="148">
        <f t="shared" si="104"/>
        <v>0</v>
      </c>
      <c r="AO59" s="148"/>
      <c r="AP59" s="148"/>
      <c r="AQ59" s="148"/>
      <c r="AR59" s="281"/>
      <c r="AS59" s="148">
        <f t="shared" si="105"/>
        <v>0</v>
      </c>
      <c r="AT59" s="148"/>
      <c r="AU59" s="148"/>
      <c r="AV59" s="148"/>
      <c r="AW59" s="282"/>
      <c r="AX59" s="283"/>
      <c r="AY59" s="149">
        <f t="shared" si="106"/>
        <v>0</v>
      </c>
      <c r="AZ59" s="149"/>
      <c r="BA59" s="149"/>
      <c r="BB59" s="149"/>
      <c r="BC59" s="149"/>
      <c r="BD59" s="149">
        <f t="shared" si="107"/>
        <v>0</v>
      </c>
      <c r="BE59" s="149"/>
      <c r="BF59" s="149"/>
      <c r="BG59" s="149"/>
      <c r="BH59" s="284"/>
      <c r="BI59" s="285"/>
      <c r="BJ59" s="150">
        <f t="shared" si="108"/>
        <v>0</v>
      </c>
      <c r="BK59" s="150"/>
      <c r="BL59" s="150"/>
      <c r="BM59" s="150"/>
      <c r="BN59" s="150"/>
      <c r="BO59" s="150">
        <f t="shared" si="109"/>
        <v>0</v>
      </c>
      <c r="BP59" s="150"/>
      <c r="BQ59" s="150"/>
      <c r="BR59" s="150"/>
      <c r="BS59" s="286"/>
      <c r="BT59" s="287"/>
      <c r="BU59" s="151">
        <f t="shared" si="110"/>
        <v>0</v>
      </c>
      <c r="BV59" s="151"/>
      <c r="BW59" s="151"/>
      <c r="BX59" s="151"/>
      <c r="BY59" s="151"/>
      <c r="BZ59" s="151">
        <f t="shared" si="111"/>
        <v>0</v>
      </c>
      <c r="CA59" s="151"/>
      <c r="CB59" s="151"/>
      <c r="CC59" s="151"/>
      <c r="CD59" s="288"/>
      <c r="CE59" s="289"/>
      <c r="CF59" s="152">
        <f t="shared" si="112"/>
        <v>0</v>
      </c>
      <c r="CG59" s="152"/>
      <c r="CH59" s="152"/>
      <c r="CI59" s="152"/>
      <c r="CJ59" s="152"/>
      <c r="CK59" s="152">
        <f t="shared" si="113"/>
        <v>0</v>
      </c>
      <c r="CL59" s="152"/>
      <c r="CM59" s="152"/>
      <c r="CN59" s="152"/>
      <c r="CO59" s="290"/>
      <c r="CP59" s="291"/>
      <c r="CQ59" s="153">
        <f t="shared" si="114"/>
        <v>0</v>
      </c>
      <c r="CR59" s="153"/>
      <c r="CS59" s="153"/>
      <c r="CT59" s="153"/>
      <c r="CU59" s="291"/>
      <c r="CV59" s="153">
        <f t="shared" si="115"/>
        <v>0</v>
      </c>
      <c r="CW59" s="153"/>
      <c r="CX59" s="153"/>
      <c r="CY59" s="153"/>
      <c r="CZ59" s="292"/>
      <c r="DA59" s="293"/>
      <c r="DB59" s="154">
        <f t="shared" si="116"/>
        <v>0</v>
      </c>
      <c r="DC59" s="154"/>
      <c r="DD59" s="154"/>
      <c r="DE59" s="154"/>
      <c r="DF59" s="154"/>
      <c r="DG59" s="154">
        <f t="shared" si="117"/>
        <v>0</v>
      </c>
      <c r="DH59" s="154"/>
      <c r="DI59" s="154"/>
      <c r="DJ59" s="154"/>
      <c r="DK59" s="293"/>
      <c r="DL59" s="294">
        <f t="shared" si="118"/>
        <v>0</v>
      </c>
      <c r="DM59" s="156">
        <f t="shared" si="95"/>
        <v>0</v>
      </c>
      <c r="DN59" s="295">
        <f t="shared" si="96"/>
        <v>0</v>
      </c>
      <c r="DO59" s="296">
        <f t="array" aca="1" ref="DO59" ca="1">SUM(LARGE(DR59:EK59,ROW(INDIRECT("1:"&amp;COUNT(DR59:EK59)-D$73))))+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hidden="1" thickTop="1" thickBot="1" x14ac:dyDescent="0.3">
      <c r="A60" s="416"/>
      <c r="B60" s="141">
        <f t="shared" si="97"/>
        <v>0</v>
      </c>
      <c r="C60" s="142"/>
      <c r="D60" s="143"/>
      <c r="E60" s="277"/>
      <c r="F60" s="511"/>
      <c r="G60" s="145">
        <f t="shared" si="98"/>
        <v>0</v>
      </c>
      <c r="H60" s="145"/>
      <c r="I60" s="145"/>
      <c r="J60" s="145"/>
      <c r="K60" s="511"/>
      <c r="L60" s="145">
        <f t="shared" si="99"/>
        <v>0</v>
      </c>
      <c r="M60" s="145"/>
      <c r="N60" s="145"/>
      <c r="O60" s="145"/>
      <c r="P60" s="427"/>
      <c r="Q60" s="278"/>
      <c r="R60" s="146">
        <f t="shared" si="100"/>
        <v>0</v>
      </c>
      <c r="S60" s="146"/>
      <c r="T60" s="146"/>
      <c r="U60" s="146"/>
      <c r="V60" s="146"/>
      <c r="W60" s="146">
        <f t="shared" si="101"/>
        <v>0</v>
      </c>
      <c r="X60" s="146"/>
      <c r="Y60" s="146"/>
      <c r="Z60" s="146"/>
      <c r="AA60" s="518"/>
      <c r="AB60" s="147"/>
      <c r="AC60" s="147">
        <f t="shared" si="102"/>
        <v>0</v>
      </c>
      <c r="AD60" s="147"/>
      <c r="AE60" s="147"/>
      <c r="AF60" s="147"/>
      <c r="AG60" s="147"/>
      <c r="AH60" s="147">
        <f t="shared" si="103"/>
        <v>0</v>
      </c>
      <c r="AI60" s="147"/>
      <c r="AJ60" s="147"/>
      <c r="AK60" s="147"/>
      <c r="AL60" s="280"/>
      <c r="AM60" s="281"/>
      <c r="AN60" s="148">
        <f t="shared" si="104"/>
        <v>0</v>
      </c>
      <c r="AO60" s="148"/>
      <c r="AP60" s="148"/>
      <c r="AQ60" s="148"/>
      <c r="AR60" s="281"/>
      <c r="AS60" s="148">
        <f t="shared" si="105"/>
        <v>0</v>
      </c>
      <c r="AT60" s="148"/>
      <c r="AU60" s="148"/>
      <c r="AV60" s="148"/>
      <c r="AW60" s="282"/>
      <c r="AX60" s="283"/>
      <c r="AY60" s="149">
        <f t="shared" si="106"/>
        <v>0</v>
      </c>
      <c r="AZ60" s="149"/>
      <c r="BA60" s="149"/>
      <c r="BB60" s="149"/>
      <c r="BC60" s="149"/>
      <c r="BD60" s="149">
        <f t="shared" si="107"/>
        <v>0</v>
      </c>
      <c r="BE60" s="149"/>
      <c r="BF60" s="149"/>
      <c r="BG60" s="149"/>
      <c r="BH60" s="284"/>
      <c r="BI60" s="285"/>
      <c r="BJ60" s="150">
        <f t="shared" si="108"/>
        <v>0</v>
      </c>
      <c r="BK60" s="150"/>
      <c r="BL60" s="150"/>
      <c r="BM60" s="150"/>
      <c r="BN60" s="150"/>
      <c r="BO60" s="150">
        <f t="shared" si="109"/>
        <v>0</v>
      </c>
      <c r="BP60" s="150"/>
      <c r="BQ60" s="150"/>
      <c r="BR60" s="150"/>
      <c r="BS60" s="286"/>
      <c r="BT60" s="287"/>
      <c r="BU60" s="151">
        <f t="shared" si="110"/>
        <v>0</v>
      </c>
      <c r="BV60" s="151"/>
      <c r="BW60" s="151"/>
      <c r="BX60" s="151"/>
      <c r="BY60" s="151"/>
      <c r="BZ60" s="151">
        <f t="shared" si="111"/>
        <v>0</v>
      </c>
      <c r="CA60" s="151"/>
      <c r="CB60" s="151"/>
      <c r="CC60" s="151"/>
      <c r="CD60" s="288"/>
      <c r="CE60" s="289"/>
      <c r="CF60" s="152">
        <f t="shared" si="112"/>
        <v>0</v>
      </c>
      <c r="CG60" s="152"/>
      <c r="CH60" s="152"/>
      <c r="CI60" s="152"/>
      <c r="CJ60" s="152"/>
      <c r="CK60" s="152">
        <f t="shared" si="113"/>
        <v>0</v>
      </c>
      <c r="CL60" s="152"/>
      <c r="CM60" s="152"/>
      <c r="CN60" s="152"/>
      <c r="CO60" s="290"/>
      <c r="CP60" s="291"/>
      <c r="CQ60" s="153">
        <f t="shared" si="114"/>
        <v>0</v>
      </c>
      <c r="CR60" s="153"/>
      <c r="CS60" s="153"/>
      <c r="CT60" s="153"/>
      <c r="CU60" s="291"/>
      <c r="CV60" s="153">
        <f t="shared" si="115"/>
        <v>0</v>
      </c>
      <c r="CW60" s="153"/>
      <c r="CX60" s="153"/>
      <c r="CY60" s="153"/>
      <c r="CZ60" s="292"/>
      <c r="DA60" s="293"/>
      <c r="DB60" s="154">
        <f t="shared" si="116"/>
        <v>0</v>
      </c>
      <c r="DC60" s="154"/>
      <c r="DD60" s="154"/>
      <c r="DE60" s="154"/>
      <c r="DF60" s="154"/>
      <c r="DG60" s="154">
        <f t="shared" si="117"/>
        <v>0</v>
      </c>
      <c r="DH60" s="154"/>
      <c r="DI60" s="154"/>
      <c r="DJ60" s="154"/>
      <c r="DK60" s="293"/>
      <c r="DL60" s="294">
        <f t="shared" si="118"/>
        <v>0</v>
      </c>
      <c r="DM60" s="156">
        <f t="shared" si="95"/>
        <v>0</v>
      </c>
      <c r="DN60" s="295">
        <f t="shared" si="96"/>
        <v>0</v>
      </c>
      <c r="DO60" s="296">
        <f t="array" aca="1" ref="DO60" ca="1">SUM(LARGE(DR60:EK60,ROW(INDIRECT("1:"&amp;COUNT(DR60:EK60)-D$73))))+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hidden="1" thickTop="1" thickBot="1" x14ac:dyDescent="0.3">
      <c r="A61" s="416"/>
      <c r="B61" s="141">
        <f t="shared" si="97"/>
        <v>0</v>
      </c>
      <c r="C61" s="142"/>
      <c r="D61" s="143"/>
      <c r="E61" s="277"/>
      <c r="F61" s="511"/>
      <c r="G61" s="145">
        <f t="shared" si="98"/>
        <v>0</v>
      </c>
      <c r="H61" s="145"/>
      <c r="I61" s="145"/>
      <c r="J61" s="145"/>
      <c r="K61" s="511"/>
      <c r="L61" s="145">
        <f t="shared" si="99"/>
        <v>0</v>
      </c>
      <c r="M61" s="145"/>
      <c r="N61" s="145"/>
      <c r="O61" s="145"/>
      <c r="P61" s="427"/>
      <c r="Q61" s="278"/>
      <c r="R61" s="146">
        <f t="shared" si="100"/>
        <v>0</v>
      </c>
      <c r="S61" s="146"/>
      <c r="T61" s="146"/>
      <c r="U61" s="146"/>
      <c r="V61" s="146"/>
      <c r="W61" s="146">
        <f t="shared" si="101"/>
        <v>0</v>
      </c>
      <c r="X61" s="146"/>
      <c r="Y61" s="146"/>
      <c r="Z61" s="146"/>
      <c r="AA61" s="518"/>
      <c r="AB61" s="147"/>
      <c r="AC61" s="147">
        <f t="shared" si="102"/>
        <v>0</v>
      </c>
      <c r="AD61" s="147"/>
      <c r="AE61" s="147"/>
      <c r="AF61" s="147"/>
      <c r="AG61" s="147"/>
      <c r="AH61" s="147">
        <f t="shared" si="103"/>
        <v>0</v>
      </c>
      <c r="AI61" s="147"/>
      <c r="AJ61" s="147"/>
      <c r="AK61" s="147"/>
      <c r="AL61" s="280"/>
      <c r="AM61" s="281"/>
      <c r="AN61" s="148">
        <f t="shared" si="104"/>
        <v>0</v>
      </c>
      <c r="AO61" s="148"/>
      <c r="AP61" s="148"/>
      <c r="AQ61" s="148"/>
      <c r="AR61" s="281"/>
      <c r="AS61" s="148">
        <f t="shared" si="105"/>
        <v>0</v>
      </c>
      <c r="AT61" s="148"/>
      <c r="AU61" s="148"/>
      <c r="AV61" s="148"/>
      <c r="AW61" s="282"/>
      <c r="AX61" s="283"/>
      <c r="AY61" s="149">
        <f t="shared" si="106"/>
        <v>0</v>
      </c>
      <c r="AZ61" s="149"/>
      <c r="BA61" s="149"/>
      <c r="BB61" s="149"/>
      <c r="BC61" s="149"/>
      <c r="BD61" s="149">
        <f t="shared" si="107"/>
        <v>0</v>
      </c>
      <c r="BE61" s="149"/>
      <c r="BF61" s="149"/>
      <c r="BG61" s="149"/>
      <c r="BH61" s="284"/>
      <c r="BI61" s="285"/>
      <c r="BJ61" s="150">
        <f t="shared" si="108"/>
        <v>0</v>
      </c>
      <c r="BK61" s="150"/>
      <c r="BL61" s="150"/>
      <c r="BM61" s="150"/>
      <c r="BN61" s="150"/>
      <c r="BO61" s="150">
        <f t="shared" si="109"/>
        <v>0</v>
      </c>
      <c r="BP61" s="150"/>
      <c r="BQ61" s="150"/>
      <c r="BR61" s="150"/>
      <c r="BS61" s="286"/>
      <c r="BT61" s="287"/>
      <c r="BU61" s="151">
        <f t="shared" si="110"/>
        <v>0</v>
      </c>
      <c r="BV61" s="151"/>
      <c r="BW61" s="151"/>
      <c r="BX61" s="151"/>
      <c r="BY61" s="151"/>
      <c r="BZ61" s="151">
        <f t="shared" si="111"/>
        <v>0</v>
      </c>
      <c r="CA61" s="151"/>
      <c r="CB61" s="151"/>
      <c r="CC61" s="151"/>
      <c r="CD61" s="288"/>
      <c r="CE61" s="289"/>
      <c r="CF61" s="152">
        <f t="shared" si="112"/>
        <v>0</v>
      </c>
      <c r="CG61" s="152"/>
      <c r="CH61" s="152"/>
      <c r="CI61" s="152"/>
      <c r="CJ61" s="152"/>
      <c r="CK61" s="152">
        <f t="shared" si="113"/>
        <v>0</v>
      </c>
      <c r="CL61" s="152"/>
      <c r="CM61" s="152"/>
      <c r="CN61" s="152"/>
      <c r="CO61" s="290"/>
      <c r="CP61" s="291"/>
      <c r="CQ61" s="153">
        <f t="shared" si="114"/>
        <v>0</v>
      </c>
      <c r="CR61" s="153"/>
      <c r="CS61" s="153"/>
      <c r="CT61" s="153"/>
      <c r="CU61" s="291"/>
      <c r="CV61" s="153">
        <f t="shared" si="115"/>
        <v>0</v>
      </c>
      <c r="CW61" s="153"/>
      <c r="CX61" s="153"/>
      <c r="CY61" s="153"/>
      <c r="CZ61" s="292"/>
      <c r="DA61" s="293"/>
      <c r="DB61" s="154">
        <f t="shared" si="116"/>
        <v>0</v>
      </c>
      <c r="DC61" s="154"/>
      <c r="DD61" s="154"/>
      <c r="DE61" s="154"/>
      <c r="DF61" s="154"/>
      <c r="DG61" s="154">
        <f t="shared" si="117"/>
        <v>0</v>
      </c>
      <c r="DH61" s="154"/>
      <c r="DI61" s="154"/>
      <c r="DJ61" s="154"/>
      <c r="DK61" s="293"/>
      <c r="DL61" s="294">
        <f t="shared" si="118"/>
        <v>0</v>
      </c>
      <c r="DM61" s="156">
        <f t="shared" si="95"/>
        <v>0</v>
      </c>
      <c r="DN61" s="295">
        <f t="shared" si="96"/>
        <v>0</v>
      </c>
      <c r="DO61" s="296">
        <f t="array" aca="1" ref="DO61" ca="1">SUM(LARGE(DR61:EK61,ROW(INDIRECT("1:"&amp;COUNT(DR61:EK61)-D$73))))+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7.25" hidden="1" thickTop="1" thickBot="1" x14ac:dyDescent="0.3">
      <c r="A62" s="416"/>
      <c r="B62" s="141">
        <f t="shared" si="97"/>
        <v>0</v>
      </c>
      <c r="C62" s="142"/>
      <c r="D62" s="143"/>
      <c r="E62" s="277"/>
      <c r="F62" s="511"/>
      <c r="G62" s="145">
        <f t="shared" si="98"/>
        <v>0</v>
      </c>
      <c r="H62" s="145"/>
      <c r="I62" s="145"/>
      <c r="J62" s="145"/>
      <c r="K62" s="511"/>
      <c r="L62" s="145">
        <f t="shared" si="99"/>
        <v>0</v>
      </c>
      <c r="M62" s="145"/>
      <c r="N62" s="145"/>
      <c r="O62" s="145"/>
      <c r="P62" s="427"/>
      <c r="Q62" s="278"/>
      <c r="R62" s="146">
        <f t="shared" si="100"/>
        <v>0</v>
      </c>
      <c r="S62" s="146"/>
      <c r="T62" s="146"/>
      <c r="U62" s="146"/>
      <c r="V62" s="146"/>
      <c r="W62" s="146">
        <f t="shared" si="101"/>
        <v>0</v>
      </c>
      <c r="X62" s="146"/>
      <c r="Y62" s="146"/>
      <c r="Z62" s="146"/>
      <c r="AA62" s="518"/>
      <c r="AB62" s="147"/>
      <c r="AC62" s="147">
        <f t="shared" si="102"/>
        <v>0</v>
      </c>
      <c r="AD62" s="147"/>
      <c r="AE62" s="147"/>
      <c r="AF62" s="147"/>
      <c r="AG62" s="147"/>
      <c r="AH62" s="147">
        <f t="shared" si="103"/>
        <v>0</v>
      </c>
      <c r="AI62" s="147"/>
      <c r="AJ62" s="147"/>
      <c r="AK62" s="147"/>
      <c r="AL62" s="280"/>
      <c r="AM62" s="281"/>
      <c r="AN62" s="148">
        <f t="shared" si="104"/>
        <v>0</v>
      </c>
      <c r="AO62" s="148"/>
      <c r="AP62" s="148"/>
      <c r="AQ62" s="148"/>
      <c r="AR62" s="281"/>
      <c r="AS62" s="148">
        <f t="shared" si="105"/>
        <v>0</v>
      </c>
      <c r="AT62" s="148"/>
      <c r="AU62" s="148"/>
      <c r="AV62" s="148"/>
      <c r="AW62" s="282"/>
      <c r="AX62" s="283"/>
      <c r="AY62" s="149">
        <f t="shared" si="106"/>
        <v>0</v>
      </c>
      <c r="AZ62" s="149"/>
      <c r="BA62" s="149"/>
      <c r="BB62" s="149"/>
      <c r="BC62" s="149"/>
      <c r="BD62" s="149">
        <f t="shared" si="107"/>
        <v>0</v>
      </c>
      <c r="BE62" s="149"/>
      <c r="BF62" s="149"/>
      <c r="BG62" s="149"/>
      <c r="BH62" s="284"/>
      <c r="BI62" s="285"/>
      <c r="BJ62" s="150">
        <f t="shared" si="108"/>
        <v>0</v>
      </c>
      <c r="BK62" s="150"/>
      <c r="BL62" s="150"/>
      <c r="BM62" s="150"/>
      <c r="BN62" s="150"/>
      <c r="BO62" s="150">
        <f t="shared" si="109"/>
        <v>0</v>
      </c>
      <c r="BP62" s="150"/>
      <c r="BQ62" s="150"/>
      <c r="BR62" s="150"/>
      <c r="BS62" s="286"/>
      <c r="BT62" s="287"/>
      <c r="BU62" s="151">
        <f t="shared" si="110"/>
        <v>0</v>
      </c>
      <c r="BV62" s="151"/>
      <c r="BW62" s="151"/>
      <c r="BX62" s="151"/>
      <c r="BY62" s="151"/>
      <c r="BZ62" s="151">
        <f t="shared" si="111"/>
        <v>0</v>
      </c>
      <c r="CA62" s="151"/>
      <c r="CB62" s="151"/>
      <c r="CC62" s="151"/>
      <c r="CD62" s="288"/>
      <c r="CE62" s="289"/>
      <c r="CF62" s="152">
        <f t="shared" si="112"/>
        <v>0</v>
      </c>
      <c r="CG62" s="152"/>
      <c r="CH62" s="152"/>
      <c r="CI62" s="152"/>
      <c r="CJ62" s="152"/>
      <c r="CK62" s="152">
        <f t="shared" si="113"/>
        <v>0</v>
      </c>
      <c r="CL62" s="152"/>
      <c r="CM62" s="152"/>
      <c r="CN62" s="152"/>
      <c r="CO62" s="290"/>
      <c r="CP62" s="291"/>
      <c r="CQ62" s="153">
        <f t="shared" si="114"/>
        <v>0</v>
      </c>
      <c r="CR62" s="153"/>
      <c r="CS62" s="153"/>
      <c r="CT62" s="153"/>
      <c r="CU62" s="291"/>
      <c r="CV62" s="153">
        <f t="shared" si="115"/>
        <v>0</v>
      </c>
      <c r="CW62" s="153"/>
      <c r="CX62" s="153"/>
      <c r="CY62" s="153"/>
      <c r="CZ62" s="292"/>
      <c r="DA62" s="293"/>
      <c r="DB62" s="154">
        <f t="shared" si="116"/>
        <v>0</v>
      </c>
      <c r="DC62" s="154"/>
      <c r="DD62" s="154"/>
      <c r="DE62" s="154"/>
      <c r="DF62" s="154"/>
      <c r="DG62" s="154">
        <f t="shared" si="117"/>
        <v>0</v>
      </c>
      <c r="DH62" s="154"/>
      <c r="DI62" s="154"/>
      <c r="DJ62" s="154"/>
      <c r="DK62" s="293"/>
      <c r="DL62" s="294">
        <f t="shared" si="118"/>
        <v>0</v>
      </c>
      <c r="DM62" s="156">
        <f t="shared" si="95"/>
        <v>0</v>
      </c>
      <c r="DN62" s="295">
        <f t="shared" si="96"/>
        <v>0</v>
      </c>
      <c r="DO62" s="296">
        <f t="array" aca="1" ref="DO62" ca="1">SUM(LARGE(DR62:EK62,ROW(INDIRECT("1:"&amp;COUNT(DR62:EK62)-D$73))))+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7.25" hidden="1" thickTop="1" thickBot="1" x14ac:dyDescent="0.3">
      <c r="A63" s="416"/>
      <c r="B63" s="141">
        <f t="shared" si="97"/>
        <v>0</v>
      </c>
      <c r="C63" s="142"/>
      <c r="D63" s="143"/>
      <c r="E63" s="277"/>
      <c r="F63" s="511"/>
      <c r="G63" s="145">
        <f t="shared" si="98"/>
        <v>0</v>
      </c>
      <c r="H63" s="145"/>
      <c r="I63" s="145"/>
      <c r="J63" s="145"/>
      <c r="K63" s="511"/>
      <c r="L63" s="145">
        <f t="shared" si="99"/>
        <v>0</v>
      </c>
      <c r="M63" s="145"/>
      <c r="N63" s="145"/>
      <c r="O63" s="145"/>
      <c r="P63" s="427"/>
      <c r="Q63" s="278"/>
      <c r="R63" s="146">
        <f t="shared" si="100"/>
        <v>0</v>
      </c>
      <c r="S63" s="146"/>
      <c r="T63" s="146"/>
      <c r="U63" s="146"/>
      <c r="V63" s="146"/>
      <c r="W63" s="146">
        <f t="shared" si="101"/>
        <v>0</v>
      </c>
      <c r="X63" s="146"/>
      <c r="Y63" s="146"/>
      <c r="Z63" s="146"/>
      <c r="AA63" s="518"/>
      <c r="AB63" s="147"/>
      <c r="AC63" s="147">
        <f t="shared" si="102"/>
        <v>0</v>
      </c>
      <c r="AD63" s="147"/>
      <c r="AE63" s="147"/>
      <c r="AF63" s="147"/>
      <c r="AG63" s="147"/>
      <c r="AH63" s="147">
        <f t="shared" si="103"/>
        <v>0</v>
      </c>
      <c r="AI63" s="147"/>
      <c r="AJ63" s="147"/>
      <c r="AK63" s="147"/>
      <c r="AL63" s="280"/>
      <c r="AM63" s="281"/>
      <c r="AN63" s="148">
        <f t="shared" si="104"/>
        <v>0</v>
      </c>
      <c r="AO63" s="148"/>
      <c r="AP63" s="148"/>
      <c r="AQ63" s="148"/>
      <c r="AR63" s="281"/>
      <c r="AS63" s="148">
        <f t="shared" si="105"/>
        <v>0</v>
      </c>
      <c r="AT63" s="148"/>
      <c r="AU63" s="148"/>
      <c r="AV63" s="148"/>
      <c r="AW63" s="282"/>
      <c r="AX63" s="283"/>
      <c r="AY63" s="149">
        <f t="shared" si="106"/>
        <v>0</v>
      </c>
      <c r="AZ63" s="149"/>
      <c r="BA63" s="149"/>
      <c r="BB63" s="149"/>
      <c r="BC63" s="149"/>
      <c r="BD63" s="149">
        <f t="shared" si="107"/>
        <v>0</v>
      </c>
      <c r="BE63" s="149"/>
      <c r="BF63" s="149"/>
      <c r="BG63" s="149"/>
      <c r="BH63" s="284"/>
      <c r="BI63" s="285"/>
      <c r="BJ63" s="150">
        <f t="shared" si="108"/>
        <v>0</v>
      </c>
      <c r="BK63" s="150"/>
      <c r="BL63" s="150"/>
      <c r="BM63" s="150"/>
      <c r="BN63" s="150"/>
      <c r="BO63" s="150">
        <f t="shared" si="109"/>
        <v>0</v>
      </c>
      <c r="BP63" s="150"/>
      <c r="BQ63" s="150"/>
      <c r="BR63" s="150"/>
      <c r="BS63" s="286"/>
      <c r="BT63" s="287"/>
      <c r="BU63" s="151">
        <f t="shared" si="110"/>
        <v>0</v>
      </c>
      <c r="BV63" s="151"/>
      <c r="BW63" s="151"/>
      <c r="BX63" s="151"/>
      <c r="BY63" s="151"/>
      <c r="BZ63" s="151">
        <f t="shared" si="111"/>
        <v>0</v>
      </c>
      <c r="CA63" s="151"/>
      <c r="CB63" s="151"/>
      <c r="CC63" s="151"/>
      <c r="CD63" s="288"/>
      <c r="CE63" s="289"/>
      <c r="CF63" s="152">
        <f t="shared" si="112"/>
        <v>0</v>
      </c>
      <c r="CG63" s="152"/>
      <c r="CH63" s="152"/>
      <c r="CI63" s="152"/>
      <c r="CJ63" s="152"/>
      <c r="CK63" s="152">
        <f t="shared" si="113"/>
        <v>0</v>
      </c>
      <c r="CL63" s="152"/>
      <c r="CM63" s="152"/>
      <c r="CN63" s="152"/>
      <c r="CO63" s="290"/>
      <c r="CP63" s="291"/>
      <c r="CQ63" s="153">
        <f t="shared" si="114"/>
        <v>0</v>
      </c>
      <c r="CR63" s="153"/>
      <c r="CS63" s="153"/>
      <c r="CT63" s="153"/>
      <c r="CU63" s="291"/>
      <c r="CV63" s="153">
        <f t="shared" si="115"/>
        <v>0</v>
      </c>
      <c r="CW63" s="153"/>
      <c r="CX63" s="153"/>
      <c r="CY63" s="153"/>
      <c r="CZ63" s="292"/>
      <c r="DA63" s="293"/>
      <c r="DB63" s="154">
        <f t="shared" si="116"/>
        <v>0</v>
      </c>
      <c r="DC63" s="154"/>
      <c r="DD63" s="154"/>
      <c r="DE63" s="154"/>
      <c r="DF63" s="154"/>
      <c r="DG63" s="154">
        <f t="shared" si="117"/>
        <v>0</v>
      </c>
      <c r="DH63" s="154"/>
      <c r="DI63" s="154"/>
      <c r="DJ63" s="154"/>
      <c r="DK63" s="293"/>
      <c r="DL63" s="294">
        <f t="shared" si="118"/>
        <v>0</v>
      </c>
      <c r="DM63" s="156">
        <f t="shared" si="95"/>
        <v>0</v>
      </c>
      <c r="DN63" s="295">
        <f t="shared" si="96"/>
        <v>0</v>
      </c>
      <c r="DO63" s="296">
        <f t="array" aca="1" ref="DO63" ca="1">SUM(LARGE(DR63:EK63,ROW(INDIRECT("1:"&amp;COUNT(DR63:EK63)-D$73))))+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7.25" hidden="1" thickTop="1" thickBot="1" x14ac:dyDescent="0.3">
      <c r="A64" s="416"/>
      <c r="B64" s="141">
        <f t="shared" si="97"/>
        <v>0</v>
      </c>
      <c r="C64" s="142"/>
      <c r="D64" s="143"/>
      <c r="E64" s="277"/>
      <c r="F64" s="511"/>
      <c r="G64" s="145">
        <f t="shared" si="98"/>
        <v>0</v>
      </c>
      <c r="H64" s="145"/>
      <c r="I64" s="145"/>
      <c r="J64" s="145"/>
      <c r="K64" s="511"/>
      <c r="L64" s="145">
        <f t="shared" si="99"/>
        <v>0</v>
      </c>
      <c r="M64" s="145"/>
      <c r="N64" s="145"/>
      <c r="O64" s="145"/>
      <c r="P64" s="427"/>
      <c r="Q64" s="278"/>
      <c r="R64" s="146">
        <f t="shared" si="100"/>
        <v>0</v>
      </c>
      <c r="S64" s="146"/>
      <c r="T64" s="146"/>
      <c r="U64" s="146"/>
      <c r="V64" s="146"/>
      <c r="W64" s="146">
        <f t="shared" si="101"/>
        <v>0</v>
      </c>
      <c r="X64" s="146"/>
      <c r="Y64" s="146"/>
      <c r="Z64" s="146"/>
      <c r="AA64" s="518"/>
      <c r="AB64" s="147"/>
      <c r="AC64" s="147">
        <f t="shared" si="102"/>
        <v>0</v>
      </c>
      <c r="AD64" s="147"/>
      <c r="AE64" s="147"/>
      <c r="AF64" s="147"/>
      <c r="AG64" s="147"/>
      <c r="AH64" s="147">
        <f t="shared" si="103"/>
        <v>0</v>
      </c>
      <c r="AI64" s="147"/>
      <c r="AJ64" s="147"/>
      <c r="AK64" s="147"/>
      <c r="AL64" s="280"/>
      <c r="AM64" s="281"/>
      <c r="AN64" s="148">
        <f t="shared" si="104"/>
        <v>0</v>
      </c>
      <c r="AO64" s="148"/>
      <c r="AP64" s="148"/>
      <c r="AQ64" s="148"/>
      <c r="AR64" s="281"/>
      <c r="AS64" s="148">
        <f t="shared" si="105"/>
        <v>0</v>
      </c>
      <c r="AT64" s="148"/>
      <c r="AU64" s="148"/>
      <c r="AV64" s="148"/>
      <c r="AW64" s="282"/>
      <c r="AX64" s="283"/>
      <c r="AY64" s="149">
        <f t="shared" si="106"/>
        <v>0</v>
      </c>
      <c r="AZ64" s="149"/>
      <c r="BA64" s="149"/>
      <c r="BB64" s="149"/>
      <c r="BC64" s="149"/>
      <c r="BD64" s="149">
        <f t="shared" si="107"/>
        <v>0</v>
      </c>
      <c r="BE64" s="149"/>
      <c r="BF64" s="149"/>
      <c r="BG64" s="149"/>
      <c r="BH64" s="284"/>
      <c r="BI64" s="285"/>
      <c r="BJ64" s="150">
        <f t="shared" si="108"/>
        <v>0</v>
      </c>
      <c r="BK64" s="150"/>
      <c r="BL64" s="150"/>
      <c r="BM64" s="150"/>
      <c r="BN64" s="150"/>
      <c r="BO64" s="150">
        <f t="shared" si="109"/>
        <v>0</v>
      </c>
      <c r="BP64" s="150"/>
      <c r="BQ64" s="150"/>
      <c r="BR64" s="150"/>
      <c r="BS64" s="286"/>
      <c r="BT64" s="287"/>
      <c r="BU64" s="151">
        <f t="shared" si="110"/>
        <v>0</v>
      </c>
      <c r="BV64" s="151"/>
      <c r="BW64" s="151"/>
      <c r="BX64" s="151"/>
      <c r="BY64" s="151"/>
      <c r="BZ64" s="151">
        <f t="shared" si="111"/>
        <v>0</v>
      </c>
      <c r="CA64" s="151"/>
      <c r="CB64" s="151"/>
      <c r="CC64" s="151"/>
      <c r="CD64" s="288"/>
      <c r="CE64" s="289"/>
      <c r="CF64" s="152">
        <f t="shared" si="112"/>
        <v>0</v>
      </c>
      <c r="CG64" s="152"/>
      <c r="CH64" s="152"/>
      <c r="CI64" s="152"/>
      <c r="CJ64" s="152"/>
      <c r="CK64" s="152">
        <f t="shared" si="113"/>
        <v>0</v>
      </c>
      <c r="CL64" s="152"/>
      <c r="CM64" s="152"/>
      <c r="CN64" s="152"/>
      <c r="CO64" s="290"/>
      <c r="CP64" s="291"/>
      <c r="CQ64" s="153">
        <f t="shared" si="114"/>
        <v>0</v>
      </c>
      <c r="CR64" s="153"/>
      <c r="CS64" s="153"/>
      <c r="CT64" s="153"/>
      <c r="CU64" s="291"/>
      <c r="CV64" s="153">
        <f t="shared" si="115"/>
        <v>0</v>
      </c>
      <c r="CW64" s="153"/>
      <c r="CX64" s="153"/>
      <c r="CY64" s="153"/>
      <c r="CZ64" s="292"/>
      <c r="DA64" s="293"/>
      <c r="DB64" s="154">
        <f t="shared" si="116"/>
        <v>0</v>
      </c>
      <c r="DC64" s="154"/>
      <c r="DD64" s="154"/>
      <c r="DE64" s="154"/>
      <c r="DF64" s="154"/>
      <c r="DG64" s="154">
        <f t="shared" si="117"/>
        <v>0</v>
      </c>
      <c r="DH64" s="154"/>
      <c r="DI64" s="154"/>
      <c r="DJ64" s="154"/>
      <c r="DK64" s="293"/>
      <c r="DL64" s="294">
        <f t="shared" si="118"/>
        <v>0</v>
      </c>
      <c r="DM64" s="156">
        <f t="shared" si="95"/>
        <v>0</v>
      </c>
      <c r="DN64" s="295">
        <f t="shared" si="96"/>
        <v>0</v>
      </c>
      <c r="DO64" s="296">
        <f t="array" aca="1" ref="DO64" ca="1">SUM(LARGE(DR64:EK64,ROW(INDIRECT("1:"&amp;COUNT(DR64:EK64)-D$73))))+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2:142" ht="15.75" thickTop="1" x14ac:dyDescent="0.25">
      <c r="E65" s="297"/>
      <c r="F65" s="438"/>
      <c r="G65" s="298"/>
      <c r="H65" s="298"/>
      <c r="I65" s="298"/>
      <c r="J65" s="298"/>
      <c r="K65" s="298"/>
      <c r="L65" s="298"/>
      <c r="M65" s="298"/>
      <c r="N65" s="298"/>
      <c r="O65" s="298"/>
      <c r="P65" s="299"/>
      <c r="Q65" s="300"/>
      <c r="R65" s="301"/>
      <c r="S65" s="301"/>
      <c r="T65" s="301"/>
      <c r="U65" s="301"/>
      <c r="V65" s="300"/>
      <c r="W65" s="301"/>
      <c r="X65" s="301"/>
      <c r="Y65" s="301"/>
      <c r="Z65" s="301"/>
      <c r="AA65" s="302"/>
      <c r="AB65" s="147"/>
      <c r="AC65" s="303"/>
      <c r="AD65" s="324"/>
      <c r="AE65" s="181"/>
      <c r="AF65" s="181"/>
      <c r="AG65" s="324"/>
      <c r="AH65" s="181"/>
      <c r="AI65" s="181"/>
      <c r="AJ65" s="181"/>
      <c r="AK65" s="181"/>
      <c r="AL65" s="439"/>
      <c r="AM65" s="445"/>
      <c r="AN65" s="304"/>
      <c r="AO65" s="304"/>
      <c r="AP65" s="304"/>
      <c r="AQ65" s="304"/>
      <c r="AR65" s="304"/>
      <c r="AS65" s="304"/>
      <c r="AT65" s="304"/>
      <c r="AU65" s="304"/>
      <c r="AV65" s="304"/>
      <c r="AW65" s="305"/>
      <c r="AX65" s="448"/>
      <c r="AY65" s="307"/>
      <c r="AZ65" s="307"/>
      <c r="BA65" s="307"/>
      <c r="BB65" s="307"/>
      <c r="BC65" s="306"/>
      <c r="BD65" s="307"/>
      <c r="BE65" s="307"/>
      <c r="BF65" s="307"/>
      <c r="BG65" s="307"/>
      <c r="BH65" s="308"/>
      <c r="BI65" s="466" t="s">
        <v>120</v>
      </c>
      <c r="BJ65" s="457"/>
      <c r="BK65" s="457"/>
      <c r="BL65" s="457"/>
      <c r="BM65" s="457"/>
      <c r="BN65" s="458"/>
      <c r="BO65" s="457"/>
      <c r="BP65" s="457"/>
      <c r="BQ65" s="457"/>
      <c r="BR65" s="457"/>
      <c r="BS65" s="459"/>
      <c r="BT65" s="477"/>
      <c r="BU65" s="309"/>
      <c r="BV65" s="309"/>
      <c r="BW65" s="309"/>
      <c r="BX65" s="309"/>
      <c r="BY65" s="309"/>
      <c r="BZ65" s="309"/>
      <c r="CA65" s="309"/>
      <c r="CB65" s="309"/>
      <c r="CC65" s="309"/>
      <c r="CD65" s="310"/>
      <c r="CE65" s="481"/>
      <c r="CF65" s="311"/>
      <c r="CG65" s="311"/>
      <c r="CH65" s="311"/>
      <c r="CI65" s="311"/>
      <c r="CJ65" s="311"/>
      <c r="CK65" s="311"/>
      <c r="CL65" s="311"/>
      <c r="CM65" s="311"/>
      <c r="CN65" s="312"/>
      <c r="CO65" s="513"/>
      <c r="CP65" s="494"/>
      <c r="CQ65" s="313"/>
      <c r="CR65" s="313"/>
      <c r="CS65" s="313"/>
      <c r="CT65" s="313"/>
      <c r="CU65" s="313"/>
      <c r="CV65" s="313"/>
      <c r="CW65" s="313"/>
      <c r="CX65" s="313"/>
      <c r="CY65" s="313"/>
      <c r="CZ65" s="495"/>
      <c r="DA65" s="314"/>
      <c r="DB65" s="315"/>
      <c r="DC65" s="315"/>
      <c r="DD65" s="315"/>
      <c r="DE65" s="315"/>
      <c r="DF65" s="315"/>
      <c r="DG65" s="315"/>
      <c r="DH65" s="315"/>
      <c r="DI65" s="315"/>
      <c r="DJ65" s="315"/>
      <c r="DK65" s="316"/>
      <c r="DL65" s="604"/>
      <c r="DM65" s="604"/>
      <c r="DN65" s="604"/>
      <c r="DO65" s="604"/>
      <c r="DP65" s="604"/>
      <c r="DQ65" s="604"/>
      <c r="DR65" s="604"/>
      <c r="DS65" s="604"/>
      <c r="DT65" s="604"/>
      <c r="DU65" s="604"/>
      <c r="DV65" s="604"/>
      <c r="DW65" s="604"/>
      <c r="DX65" s="604"/>
      <c r="DY65" s="604"/>
      <c r="DZ65" s="604"/>
      <c r="EA65" s="604"/>
      <c r="EB65" s="604"/>
      <c r="EC65" s="604"/>
      <c r="ED65" s="604"/>
      <c r="EE65" s="604"/>
      <c r="EF65" s="604"/>
      <c r="EG65" s="604"/>
      <c r="EH65" s="604"/>
      <c r="EI65" s="604"/>
      <c r="EJ65" s="604"/>
      <c r="EK65" s="604"/>
      <c r="EL65" s="604"/>
    </row>
    <row r="66" spans="2:142" x14ac:dyDescent="0.25">
      <c r="B66" s="920" t="s">
        <v>18</v>
      </c>
      <c r="C66" s="920"/>
      <c r="D66" s="920"/>
      <c r="E66" s="318"/>
      <c r="F66" s="319"/>
      <c r="G66" s="320"/>
      <c r="H66" s="320"/>
      <c r="I66" s="320"/>
      <c r="J66" s="320"/>
      <c r="K66" s="320"/>
      <c r="L66" s="320"/>
      <c r="M66" s="320"/>
      <c r="N66" s="320"/>
      <c r="O66" s="320"/>
      <c r="P66" s="321"/>
      <c r="Q66" s="322"/>
      <c r="R66" s="178"/>
      <c r="S66" s="178"/>
      <c r="T66" s="178"/>
      <c r="U66" s="178"/>
      <c r="V66" s="322"/>
      <c r="W66" s="178"/>
      <c r="X66" s="178"/>
      <c r="Y66" s="178"/>
      <c r="Z66" s="178"/>
      <c r="AA66" s="323"/>
      <c r="AB66" s="147"/>
      <c r="AC66" s="324"/>
      <c r="AD66" s="324"/>
      <c r="AE66" s="181"/>
      <c r="AF66" s="181"/>
      <c r="AG66" s="181"/>
      <c r="AH66" s="181"/>
      <c r="AI66" s="181"/>
      <c r="AJ66" s="181"/>
      <c r="AK66" s="181"/>
      <c r="AL66" s="439"/>
      <c r="AM66" s="446"/>
      <c r="AN66" s="183"/>
      <c r="AO66" s="183"/>
      <c r="AP66" s="183"/>
      <c r="AQ66" s="183"/>
      <c r="AR66" s="183"/>
      <c r="AS66" s="183"/>
      <c r="AT66" s="183"/>
      <c r="AU66" s="183"/>
      <c r="AV66" s="183"/>
      <c r="AW66" s="326"/>
      <c r="AX66" s="327"/>
      <c r="AY66" s="186"/>
      <c r="AZ66" s="186"/>
      <c r="BA66" s="186"/>
      <c r="BB66" s="186"/>
      <c r="BC66" s="327"/>
      <c r="BD66" s="186"/>
      <c r="BE66" s="186"/>
      <c r="BF66" s="186"/>
      <c r="BG66" s="186"/>
      <c r="BH66" s="328"/>
      <c r="BI66" s="467"/>
      <c r="BJ66" s="453"/>
      <c r="BK66" s="453"/>
      <c r="BL66" s="453"/>
      <c r="BM66" s="453"/>
      <c r="BN66" s="460"/>
      <c r="BO66" s="453"/>
      <c r="BP66" s="453"/>
      <c r="BQ66" s="453"/>
      <c r="BR66" s="453"/>
      <c r="BS66" s="461"/>
      <c r="BT66" s="329"/>
      <c r="BU66" s="330"/>
      <c r="BV66" s="330"/>
      <c r="BW66" s="330"/>
      <c r="BX66" s="330"/>
      <c r="BY66" s="330"/>
      <c r="BZ66" s="330"/>
      <c r="CA66" s="330"/>
      <c r="CB66" s="330"/>
      <c r="CC66" s="330"/>
      <c r="CD66" s="331"/>
      <c r="CE66" s="332"/>
      <c r="CF66" s="190"/>
      <c r="CG66" s="190"/>
      <c r="CH66" s="190"/>
      <c r="CI66" s="190"/>
      <c r="CJ66" s="190"/>
      <c r="CK66" s="190"/>
      <c r="CL66" s="190"/>
      <c r="CM66" s="190"/>
      <c r="CN66" s="191"/>
      <c r="CO66" s="333"/>
      <c r="CP66" s="334"/>
      <c r="CQ66" s="335"/>
      <c r="CR66" s="335"/>
      <c r="CS66" s="335"/>
      <c r="CT66" s="335"/>
      <c r="CU66" s="335"/>
      <c r="CV66" s="335"/>
      <c r="CW66" s="335"/>
      <c r="CX66" s="335"/>
      <c r="CY66" s="335"/>
      <c r="CZ66" s="496"/>
      <c r="DA66" s="336"/>
      <c r="DB66" s="337"/>
      <c r="DC66" s="337"/>
      <c r="DD66" s="337"/>
      <c r="DE66" s="337"/>
      <c r="DF66" s="337"/>
      <c r="DG66" s="337"/>
      <c r="DH66" s="337"/>
      <c r="DI66" s="337"/>
      <c r="DJ66" s="337"/>
      <c r="DK66" s="338"/>
      <c r="DL66" s="604"/>
      <c r="DM66" s="604"/>
      <c r="DN66" s="604"/>
      <c r="DO66" s="604"/>
      <c r="DP66" s="604"/>
      <c r="DQ66" s="604"/>
      <c r="DR66" s="604"/>
      <c r="DS66" s="604"/>
      <c r="DT66" s="604"/>
      <c r="DU66" s="604"/>
      <c r="DV66" s="604"/>
      <c r="DW66" s="604"/>
      <c r="DX66" s="604"/>
      <c r="DY66" s="604"/>
      <c r="DZ66" s="604"/>
      <c r="EA66" s="604"/>
      <c r="EB66" s="604"/>
      <c r="EC66" s="604"/>
      <c r="ED66" s="604"/>
      <c r="EE66" s="604"/>
      <c r="EF66" s="604"/>
      <c r="EG66" s="604"/>
      <c r="EH66" s="604"/>
      <c r="EI66" s="604"/>
      <c r="EJ66" s="604"/>
      <c r="EK66" s="604"/>
      <c r="EL66" s="604"/>
    </row>
    <row r="67" spans="2:142" x14ac:dyDescent="0.25">
      <c r="B67" s="173" t="s">
        <v>2</v>
      </c>
      <c r="C67" s="173" t="s">
        <v>3</v>
      </c>
      <c r="D67" s="173" t="s">
        <v>6</v>
      </c>
      <c r="E67" s="339"/>
      <c r="F67" s="340"/>
      <c r="G67" s="320"/>
      <c r="H67" s="320"/>
      <c r="I67" s="320"/>
      <c r="J67" s="320"/>
      <c r="K67" s="320"/>
      <c r="L67" s="320"/>
      <c r="M67" s="320"/>
      <c r="N67" s="320"/>
      <c r="O67" s="320"/>
      <c r="P67" s="321"/>
      <c r="Q67" s="322"/>
      <c r="R67" s="178"/>
      <c r="S67" s="178"/>
      <c r="T67" s="178"/>
      <c r="U67" s="178"/>
      <c r="V67" s="178"/>
      <c r="W67" s="178"/>
      <c r="X67" s="178"/>
      <c r="Y67" s="178"/>
      <c r="Z67" s="178"/>
      <c r="AA67" s="323"/>
      <c r="AB67" s="147"/>
      <c r="AC67" s="324"/>
      <c r="AD67" s="324"/>
      <c r="AE67" s="181"/>
      <c r="AF67" s="181"/>
      <c r="AG67" s="181"/>
      <c r="AH67" s="181"/>
      <c r="AI67" s="181"/>
      <c r="AJ67" s="181"/>
      <c r="AK67" s="181"/>
      <c r="AL67" s="439"/>
      <c r="AM67" s="325"/>
      <c r="AN67" s="183"/>
      <c r="AO67" s="183"/>
      <c r="AP67" s="183"/>
      <c r="AQ67" s="183"/>
      <c r="AR67" s="183"/>
      <c r="AS67" s="183"/>
      <c r="AT67" s="183"/>
      <c r="AU67" s="183"/>
      <c r="AV67" s="183"/>
      <c r="AW67" s="326"/>
      <c r="AX67" s="327"/>
      <c r="AY67" s="186"/>
      <c r="AZ67" s="186"/>
      <c r="BA67" s="186"/>
      <c r="BB67" s="186"/>
      <c r="BC67" s="186"/>
      <c r="BD67" s="186"/>
      <c r="BE67" s="186"/>
      <c r="BF67" s="186"/>
      <c r="BG67" s="186"/>
      <c r="BH67" s="328"/>
      <c r="BI67" s="460"/>
      <c r="BJ67" s="453"/>
      <c r="BK67" s="453"/>
      <c r="BL67" s="453"/>
      <c r="BM67" s="453"/>
      <c r="BN67" s="453"/>
      <c r="BO67" s="453"/>
      <c r="BP67" s="453"/>
      <c r="BQ67" s="453"/>
      <c r="BR67" s="453"/>
      <c r="BS67" s="461"/>
      <c r="BT67" s="329"/>
      <c r="BU67" s="330"/>
      <c r="BV67" s="330"/>
      <c r="BW67" s="330"/>
      <c r="BX67" s="330"/>
      <c r="BY67" s="330"/>
      <c r="BZ67" s="330"/>
      <c r="CA67" s="330"/>
      <c r="CB67" s="330"/>
      <c r="CC67" s="330"/>
      <c r="CD67" s="331"/>
      <c r="CE67" s="332"/>
      <c r="CF67" s="190"/>
      <c r="CG67" s="190"/>
      <c r="CH67" s="190"/>
      <c r="CI67" s="190"/>
      <c r="CJ67" s="190"/>
      <c r="CK67" s="190"/>
      <c r="CL67" s="190"/>
      <c r="CM67" s="190"/>
      <c r="CN67" s="191"/>
      <c r="CO67" s="333"/>
      <c r="CP67" s="334"/>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604"/>
      <c r="DM67" s="604"/>
      <c r="DN67" s="604"/>
      <c r="DO67" s="604"/>
      <c r="DP67" s="604"/>
      <c r="DQ67" s="604"/>
      <c r="DR67" s="604"/>
      <c r="DS67" s="604"/>
      <c r="DT67" s="604"/>
      <c r="DU67" s="604"/>
      <c r="DV67" s="604"/>
      <c r="DW67" s="604"/>
      <c r="DX67" s="604"/>
      <c r="DY67" s="604"/>
      <c r="DZ67" s="604"/>
      <c r="EA67" s="604"/>
      <c r="EB67" s="604"/>
      <c r="EC67" s="604"/>
      <c r="ED67" s="604"/>
      <c r="EE67" s="604"/>
      <c r="EF67" s="604"/>
      <c r="EG67" s="604"/>
      <c r="EH67" s="604"/>
      <c r="EI67" s="604"/>
      <c r="EJ67" s="604"/>
      <c r="EK67" s="604"/>
      <c r="EL67" s="604"/>
    </row>
    <row r="68" spans="2:142" x14ac:dyDescent="0.25">
      <c r="B68" s="193">
        <v>0</v>
      </c>
      <c r="C68" s="194">
        <v>0</v>
      </c>
      <c r="D68" s="194">
        <v>0</v>
      </c>
      <c r="E68" s="318"/>
      <c r="F68" s="340"/>
      <c r="G68" s="320"/>
      <c r="H68" s="320"/>
      <c r="I68" s="320"/>
      <c r="J68" s="320"/>
      <c r="K68" s="320"/>
      <c r="L68" s="320"/>
      <c r="M68" s="320"/>
      <c r="N68" s="320"/>
      <c r="O68" s="320"/>
      <c r="P68" s="321"/>
      <c r="Q68" s="322"/>
      <c r="R68" s="178"/>
      <c r="S68" s="178"/>
      <c r="T68" s="178"/>
      <c r="U68" s="178"/>
      <c r="V68" s="178"/>
      <c r="W68" s="178"/>
      <c r="X68" s="178"/>
      <c r="Y68" s="178"/>
      <c r="Z68" s="178"/>
      <c r="AA68" s="323"/>
      <c r="AB68" s="324"/>
      <c r="AC68" s="324"/>
      <c r="AD68" s="324"/>
      <c r="AE68" s="181"/>
      <c r="AF68" s="181"/>
      <c r="AG68" s="181"/>
      <c r="AH68" s="181"/>
      <c r="AI68" s="181"/>
      <c r="AJ68" s="181"/>
      <c r="AK68" s="181"/>
      <c r="AL68" s="439"/>
      <c r="AM68" s="325"/>
      <c r="AN68" s="183"/>
      <c r="AO68" s="183"/>
      <c r="AP68" s="183"/>
      <c r="AQ68" s="183"/>
      <c r="AR68" s="183"/>
      <c r="AS68" s="183"/>
      <c r="AT68" s="183"/>
      <c r="AU68" s="183"/>
      <c r="AV68" s="183"/>
      <c r="AW68" s="326"/>
      <c r="AX68" s="186"/>
      <c r="AY68" s="186"/>
      <c r="AZ68" s="186"/>
      <c r="BA68" s="186"/>
      <c r="BB68" s="186"/>
      <c r="BC68" s="186"/>
      <c r="BD68" s="186"/>
      <c r="BE68" s="186"/>
      <c r="BF68" s="186"/>
      <c r="BG68" s="186"/>
      <c r="BH68" s="328"/>
      <c r="BI68" s="460"/>
      <c r="BJ68" s="453"/>
      <c r="BK68" s="453"/>
      <c r="BL68" s="453"/>
      <c r="BM68" s="453"/>
      <c r="BN68" s="453"/>
      <c r="BO68" s="453"/>
      <c r="BP68" s="453"/>
      <c r="BQ68" s="453"/>
      <c r="BR68" s="453"/>
      <c r="BS68" s="461"/>
      <c r="BT68" s="329"/>
      <c r="BU68" s="330"/>
      <c r="BV68" s="330"/>
      <c r="BW68" s="330"/>
      <c r="BX68" s="330"/>
      <c r="BY68" s="330"/>
      <c r="BZ68" s="330"/>
      <c r="CA68" s="330"/>
      <c r="CB68" s="330"/>
      <c r="CC68" s="330"/>
      <c r="CD68" s="331"/>
      <c r="CE68" s="190"/>
      <c r="CF68" s="190"/>
      <c r="CG68" s="190"/>
      <c r="CH68" s="190"/>
      <c r="CI68" s="190"/>
      <c r="CJ68" s="190"/>
      <c r="CK68" s="190"/>
      <c r="CL68" s="190"/>
      <c r="CM68" s="190"/>
      <c r="CN68" s="191"/>
      <c r="CO68" s="333"/>
      <c r="CP68" s="334"/>
      <c r="CQ68" s="335"/>
      <c r="CR68" s="335"/>
      <c r="CS68" s="335"/>
      <c r="CT68" s="335"/>
      <c r="CU68" s="335"/>
      <c r="CV68" s="335"/>
      <c r="CW68" s="335"/>
      <c r="CX68" s="335"/>
      <c r="CY68" s="335"/>
      <c r="CZ68" s="496"/>
      <c r="DA68" s="336"/>
      <c r="DB68" s="337"/>
      <c r="DC68" s="337"/>
      <c r="DD68" s="337"/>
      <c r="DE68" s="337"/>
      <c r="DF68" s="337"/>
      <c r="DG68" s="337"/>
      <c r="DH68" s="337"/>
      <c r="DI68" s="337"/>
      <c r="DJ68" s="337"/>
      <c r="DK68" s="338"/>
      <c r="DL68" s="604"/>
      <c r="DM68" s="604"/>
      <c r="DN68" s="604"/>
      <c r="DO68" s="604"/>
      <c r="DP68" s="604"/>
      <c r="DQ68" s="604"/>
      <c r="DR68" s="604"/>
      <c r="DS68" s="604"/>
      <c r="DT68" s="604"/>
      <c r="DU68" s="604"/>
      <c r="DV68" s="604"/>
      <c r="DW68" s="604"/>
      <c r="DX68" s="604"/>
      <c r="DY68" s="604"/>
      <c r="DZ68" s="604"/>
      <c r="EA68" s="604"/>
      <c r="EB68" s="604"/>
      <c r="EC68" s="604"/>
      <c r="ED68" s="604"/>
      <c r="EE68" s="604"/>
      <c r="EF68" s="604"/>
      <c r="EG68" s="604"/>
      <c r="EH68" s="604"/>
      <c r="EI68" s="604"/>
      <c r="EJ68" s="604"/>
      <c r="EK68" s="604"/>
      <c r="EL68" s="604"/>
    </row>
    <row r="69" spans="2:142" x14ac:dyDescent="0.25">
      <c r="B69" s="196">
        <v>1</v>
      </c>
      <c r="C69" s="196">
        <v>20</v>
      </c>
      <c r="D69" s="196">
        <v>1</v>
      </c>
      <c r="E69" s="318"/>
      <c r="F69" s="340"/>
      <c r="G69" s="320"/>
      <c r="H69" s="320"/>
      <c r="I69" s="320"/>
      <c r="J69" s="320"/>
      <c r="K69" s="320"/>
      <c r="L69" s="320"/>
      <c r="M69" s="320"/>
      <c r="N69" s="320"/>
      <c r="O69" s="320"/>
      <c r="P69" s="321"/>
      <c r="Q69" s="322"/>
      <c r="R69" s="178"/>
      <c r="S69" s="178"/>
      <c r="T69" s="178"/>
      <c r="U69" s="178"/>
      <c r="V69" s="178"/>
      <c r="W69" s="178"/>
      <c r="X69" s="178"/>
      <c r="Y69" s="178"/>
      <c r="Z69" s="178"/>
      <c r="AA69" s="323"/>
      <c r="AB69" s="324"/>
      <c r="AC69" s="324"/>
      <c r="AD69" s="324"/>
      <c r="AE69" s="181"/>
      <c r="AF69" s="181"/>
      <c r="AG69" s="181"/>
      <c r="AH69" s="181"/>
      <c r="AI69" s="181"/>
      <c r="AJ69" s="181"/>
      <c r="AK69" s="181"/>
      <c r="AL69" s="439"/>
      <c r="AM69" s="325"/>
      <c r="AN69" s="183"/>
      <c r="AO69" s="183"/>
      <c r="AP69" s="183"/>
      <c r="AQ69" s="183"/>
      <c r="AR69" s="183"/>
      <c r="AS69" s="183"/>
      <c r="AT69" s="183"/>
      <c r="AU69" s="183"/>
      <c r="AV69" s="183"/>
      <c r="AW69" s="326"/>
      <c r="AX69" s="327"/>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482"/>
      <c r="CF69" s="190"/>
      <c r="CG69" s="190"/>
      <c r="CH69" s="190"/>
      <c r="CI69" s="190"/>
      <c r="CJ69" s="190"/>
      <c r="CK69" s="190"/>
      <c r="CL69" s="190"/>
      <c r="CM69" s="190"/>
      <c r="CN69" s="191"/>
      <c r="CO69" s="333"/>
      <c r="CP69" s="335"/>
      <c r="CQ69" s="335"/>
      <c r="CR69" s="335"/>
      <c r="CS69" s="335"/>
      <c r="CT69" s="335"/>
      <c r="CU69" s="335"/>
      <c r="CV69" s="335"/>
      <c r="CW69" s="335"/>
      <c r="CX69" s="335"/>
      <c r="CY69" s="335"/>
      <c r="CZ69" s="496"/>
      <c r="DA69" s="336"/>
      <c r="DB69" s="337"/>
      <c r="DC69" s="337"/>
      <c r="DD69" s="337"/>
      <c r="DE69" s="337"/>
      <c r="DF69" s="337"/>
      <c r="DG69" s="337"/>
      <c r="DH69" s="337"/>
      <c r="DI69" s="337"/>
      <c r="DJ69" s="337"/>
      <c r="DK69" s="338"/>
      <c r="DL69" s="604"/>
      <c r="DM69" s="604"/>
      <c r="DN69" s="604"/>
      <c r="DO69" s="604"/>
      <c r="DP69" s="604"/>
      <c r="DQ69" s="604"/>
      <c r="DR69" s="604"/>
      <c r="DS69" s="604"/>
      <c r="DT69" s="604"/>
      <c r="DU69" s="604"/>
      <c r="DV69" s="604"/>
      <c r="DW69" s="604"/>
      <c r="DX69" s="604"/>
      <c r="DY69" s="604"/>
      <c r="DZ69" s="604"/>
      <c r="EA69" s="604"/>
      <c r="EB69" s="604"/>
      <c r="EC69" s="604"/>
      <c r="ED69" s="604"/>
      <c r="EE69" s="604"/>
      <c r="EF69" s="604"/>
      <c r="EG69" s="604"/>
      <c r="EH69" s="604"/>
      <c r="EI69" s="604"/>
      <c r="EJ69" s="604"/>
      <c r="EK69" s="604"/>
      <c r="EL69" s="604"/>
    </row>
    <row r="70" spans="2:142" x14ac:dyDescent="0.25">
      <c r="B70" s="196">
        <v>2</v>
      </c>
      <c r="C70" s="196">
        <v>15</v>
      </c>
      <c r="D70" s="196">
        <v>2</v>
      </c>
      <c r="E70" s="318"/>
      <c r="F70" s="340"/>
      <c r="G70" s="320"/>
      <c r="H70" s="320"/>
      <c r="I70" s="320"/>
      <c r="J70" s="320"/>
      <c r="K70" s="320"/>
      <c r="L70" s="320"/>
      <c r="M70" s="320"/>
      <c r="N70" s="320"/>
      <c r="O70" s="320"/>
      <c r="P70" s="321"/>
      <c r="Q70" s="322"/>
      <c r="R70" s="178"/>
      <c r="S70" s="178"/>
      <c r="T70" s="178"/>
      <c r="U70" s="178"/>
      <c r="V70" s="178"/>
      <c r="W70" s="178"/>
      <c r="X70" s="178"/>
      <c r="Y70" s="178"/>
      <c r="Z70" s="178"/>
      <c r="AA70" s="323"/>
      <c r="AB70" s="324"/>
      <c r="AC70" s="181"/>
      <c r="AD70" s="181"/>
      <c r="AE70" s="181"/>
      <c r="AF70" s="181"/>
      <c r="AG70" s="181"/>
      <c r="AH70" s="181"/>
      <c r="AI70" s="181"/>
      <c r="AJ70" s="181"/>
      <c r="AK70" s="181"/>
      <c r="AL70" s="439"/>
      <c r="AM70" s="325"/>
      <c r="AN70" s="183"/>
      <c r="AO70" s="183"/>
      <c r="AP70" s="183"/>
      <c r="AQ70" s="183"/>
      <c r="AR70" s="183"/>
      <c r="AS70" s="183"/>
      <c r="AT70" s="183"/>
      <c r="AU70" s="183"/>
      <c r="AV70" s="183"/>
      <c r="AW70" s="326"/>
      <c r="AX70" s="327"/>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478"/>
      <c r="BU70" s="330"/>
      <c r="BV70" s="330"/>
      <c r="BW70" s="330"/>
      <c r="BX70" s="330"/>
      <c r="BY70" s="330"/>
      <c r="BZ70" s="330"/>
      <c r="CA70" s="330"/>
      <c r="CB70" s="330"/>
      <c r="CC70" s="330"/>
      <c r="CD70" s="331"/>
      <c r="CE70" s="482"/>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604"/>
      <c r="DM70" s="604"/>
      <c r="DN70" s="604"/>
      <c r="DO70" s="604"/>
      <c r="DP70" s="604"/>
      <c r="DQ70" s="604"/>
      <c r="DR70" s="604"/>
      <c r="DS70" s="604"/>
      <c r="DT70" s="604"/>
      <c r="DU70" s="604"/>
      <c r="DV70" s="604"/>
      <c r="DW70" s="604"/>
      <c r="DX70" s="604"/>
      <c r="DY70" s="604"/>
      <c r="DZ70" s="604"/>
      <c r="EA70" s="604"/>
      <c r="EB70" s="604"/>
      <c r="EC70" s="604"/>
      <c r="ED70" s="604"/>
      <c r="EE70" s="604"/>
      <c r="EF70" s="604"/>
      <c r="EG70" s="604"/>
      <c r="EH70" s="604"/>
      <c r="EI70" s="604"/>
      <c r="EJ70" s="604"/>
      <c r="EK70" s="604"/>
      <c r="EL70" s="604"/>
    </row>
    <row r="71" spans="2:142" x14ac:dyDescent="0.25">
      <c r="B71" s="196">
        <v>3</v>
      </c>
      <c r="C71" s="196">
        <v>12</v>
      </c>
      <c r="E71" s="318"/>
      <c r="F71" s="340"/>
      <c r="G71" s="320"/>
      <c r="H71" s="320"/>
      <c r="I71" s="320"/>
      <c r="J71" s="320"/>
      <c r="K71" s="320"/>
      <c r="L71" s="320"/>
      <c r="M71" s="320"/>
      <c r="N71" s="320"/>
      <c r="O71" s="320"/>
      <c r="P71" s="321"/>
      <c r="Q71" s="322"/>
      <c r="R71" s="178"/>
      <c r="S71" s="178"/>
      <c r="T71" s="178"/>
      <c r="U71" s="178"/>
      <c r="V71" s="178"/>
      <c r="W71" s="178"/>
      <c r="X71" s="178"/>
      <c r="Y71" s="178"/>
      <c r="Z71" s="178"/>
      <c r="AA71" s="323"/>
      <c r="AB71" s="324"/>
      <c r="AC71" s="181"/>
      <c r="AD71" s="181"/>
      <c r="AE71" s="181"/>
      <c r="AF71" s="181"/>
      <c r="AG71" s="181"/>
      <c r="AH71" s="181"/>
      <c r="AI71" s="181"/>
      <c r="AJ71" s="181"/>
      <c r="AK71" s="181"/>
      <c r="AL71" s="439"/>
      <c r="AM71" s="325"/>
      <c r="AN71" s="183"/>
      <c r="AO71" s="183"/>
      <c r="AP71" s="183"/>
      <c r="AQ71" s="183"/>
      <c r="AR71" s="183"/>
      <c r="AS71" s="183"/>
      <c r="AT71" s="183"/>
      <c r="AU71" s="183"/>
      <c r="AV71" s="183"/>
      <c r="AW71" s="326"/>
      <c r="AX71" s="186"/>
      <c r="AY71" s="186"/>
      <c r="AZ71" s="186"/>
      <c r="BA71" s="186"/>
      <c r="BB71" s="186"/>
      <c r="BC71" s="186"/>
      <c r="BD71" s="186"/>
      <c r="BE71" s="186"/>
      <c r="BF71" s="186"/>
      <c r="BG71" s="186"/>
      <c r="BH71" s="328"/>
      <c r="BI71" s="467"/>
      <c r="BJ71" s="453"/>
      <c r="BK71" s="453"/>
      <c r="BL71" s="453"/>
      <c r="BM71" s="453"/>
      <c r="BN71" s="453"/>
      <c r="BO71" s="453"/>
      <c r="BP71" s="453"/>
      <c r="BQ71" s="453"/>
      <c r="BR71" s="453"/>
      <c r="BS71" s="461"/>
      <c r="BT71" s="329"/>
      <c r="BU71" s="512"/>
      <c r="BV71" s="330"/>
      <c r="BW71" s="330"/>
      <c r="BX71" s="330"/>
      <c r="BY71" s="330"/>
      <c r="BZ71" s="330"/>
      <c r="CA71" s="330"/>
      <c r="CB71" s="330"/>
      <c r="CC71" s="330"/>
      <c r="CD71" s="331"/>
      <c r="CE71" s="332"/>
      <c r="CF71" s="190"/>
      <c r="CG71" s="190"/>
      <c r="CH71" s="190"/>
      <c r="CI71" s="190"/>
      <c r="CJ71" s="190"/>
      <c r="CK71" s="190"/>
      <c r="CL71" s="190"/>
      <c r="CM71" s="190"/>
      <c r="CN71" s="191"/>
      <c r="CO71" s="333"/>
      <c r="CP71" s="335"/>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604"/>
      <c r="DM71" s="604"/>
      <c r="DN71" s="604"/>
      <c r="DO71" s="604"/>
      <c r="DP71" s="604"/>
      <c r="DQ71" s="604"/>
      <c r="DR71" s="604"/>
      <c r="DS71" s="604"/>
      <c r="DT71" s="604"/>
      <c r="DU71" s="604"/>
      <c r="DV71" s="604"/>
      <c r="DW71" s="604"/>
      <c r="DX71" s="604"/>
      <c r="DY71" s="604"/>
      <c r="DZ71" s="604"/>
      <c r="EA71" s="604"/>
      <c r="EB71" s="604"/>
      <c r="EC71" s="604"/>
      <c r="ED71" s="604"/>
      <c r="EE71" s="604"/>
      <c r="EF71" s="604"/>
      <c r="EG71" s="604"/>
      <c r="EH71" s="604"/>
      <c r="EI71" s="604"/>
      <c r="EJ71" s="604"/>
      <c r="EK71" s="604"/>
      <c r="EL71" s="604"/>
    </row>
    <row r="72" spans="2:142" x14ac:dyDescent="0.25">
      <c r="B72" s="196">
        <v>4</v>
      </c>
      <c r="C72" s="196">
        <v>10</v>
      </c>
      <c r="D72" s="202" t="s">
        <v>8</v>
      </c>
      <c r="E72" s="318"/>
      <c r="F72" s="340"/>
      <c r="G72" s="320"/>
      <c r="H72" s="320"/>
      <c r="I72" s="320"/>
      <c r="J72" s="320"/>
      <c r="K72" s="320"/>
      <c r="L72" s="320"/>
      <c r="M72" s="320"/>
      <c r="N72" s="320"/>
      <c r="O72" s="320"/>
      <c r="P72" s="321"/>
      <c r="Q72" s="178"/>
      <c r="R72" s="178"/>
      <c r="S72" s="178"/>
      <c r="T72" s="178"/>
      <c r="U72" s="178"/>
      <c r="V72" s="178"/>
      <c r="W72" s="178"/>
      <c r="X72" s="178"/>
      <c r="Y72" s="178"/>
      <c r="Z72" s="178"/>
      <c r="AA72" s="323"/>
      <c r="AB72" s="324"/>
      <c r="AC72" s="181"/>
      <c r="AD72" s="181"/>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332"/>
      <c r="CF72" s="190"/>
      <c r="CG72" s="190"/>
      <c r="CH72" s="190"/>
      <c r="CI72" s="190"/>
      <c r="CJ72" s="190"/>
      <c r="CK72" s="190"/>
      <c r="CL72" s="190"/>
      <c r="CM72" s="190"/>
      <c r="CN72" s="191"/>
      <c r="CO72" s="333"/>
      <c r="CP72" s="335"/>
      <c r="CQ72" s="335"/>
      <c r="CR72" s="335"/>
      <c r="CS72" s="335"/>
      <c r="CT72" s="335"/>
      <c r="CU72" s="335"/>
      <c r="CV72" s="335"/>
      <c r="CW72" s="335"/>
      <c r="CX72" s="335"/>
      <c r="CY72" s="335"/>
      <c r="CZ72" s="496"/>
      <c r="DA72" s="337"/>
      <c r="DB72" s="337"/>
      <c r="DC72" s="337"/>
      <c r="DD72" s="337"/>
      <c r="DE72" s="337"/>
      <c r="DF72" s="337"/>
      <c r="DG72" s="337"/>
      <c r="DH72" s="337"/>
      <c r="DI72" s="337"/>
      <c r="DJ72" s="337"/>
      <c r="DK72" s="338"/>
      <c r="DL72" s="604"/>
      <c r="DM72" s="604"/>
      <c r="DN72" s="604"/>
      <c r="DO72" s="604"/>
      <c r="DP72" s="604"/>
      <c r="DQ72" s="604"/>
      <c r="DR72" s="604"/>
      <c r="DS72" s="604"/>
      <c r="DT72" s="604"/>
      <c r="DU72" s="604"/>
      <c r="DV72" s="604"/>
      <c r="DW72" s="604"/>
      <c r="DX72" s="604"/>
      <c r="DY72" s="604"/>
      <c r="DZ72" s="604"/>
      <c r="EA72" s="604"/>
      <c r="EB72" s="604"/>
      <c r="EC72" s="604"/>
      <c r="ED72" s="604"/>
      <c r="EE72" s="604"/>
      <c r="EF72" s="604"/>
      <c r="EG72" s="604"/>
      <c r="EH72" s="604"/>
      <c r="EI72" s="604"/>
      <c r="EJ72" s="604"/>
      <c r="EK72" s="604"/>
      <c r="EL72" s="604"/>
    </row>
    <row r="73" spans="2:142" x14ac:dyDescent="0.25">
      <c r="B73" s="196">
        <v>5</v>
      </c>
      <c r="C73" s="196">
        <v>8</v>
      </c>
      <c r="D73" s="196">
        <v>0</v>
      </c>
      <c r="E73" s="318"/>
      <c r="F73" s="340"/>
      <c r="G73" s="320"/>
      <c r="H73" s="320"/>
      <c r="I73" s="320"/>
      <c r="J73" s="320"/>
      <c r="K73" s="320"/>
      <c r="L73" s="320"/>
      <c r="M73" s="320"/>
      <c r="N73" s="320"/>
      <c r="O73" s="320"/>
      <c r="P73" s="321"/>
      <c r="Q73" s="178"/>
      <c r="R73" s="178"/>
      <c r="S73" s="178"/>
      <c r="T73" s="178"/>
      <c r="U73" s="178"/>
      <c r="V73" s="178"/>
      <c r="W73" s="178"/>
      <c r="X73" s="178"/>
      <c r="Y73" s="178"/>
      <c r="Z73" s="178"/>
      <c r="AA73" s="323"/>
      <c r="AB73" s="324"/>
      <c r="AC73" s="181"/>
      <c r="AD73" s="181"/>
      <c r="AE73" s="181"/>
      <c r="AF73" s="181"/>
      <c r="AG73" s="181"/>
      <c r="AH73" s="181"/>
      <c r="AI73" s="181"/>
      <c r="AJ73" s="181"/>
      <c r="AK73" s="181"/>
      <c r="AL73" s="439"/>
      <c r="AM73" s="325"/>
      <c r="AN73" s="183"/>
      <c r="AO73" s="183"/>
      <c r="AP73" s="183"/>
      <c r="AQ73" s="183"/>
      <c r="AR73" s="183"/>
      <c r="AS73" s="183"/>
      <c r="AT73" s="183"/>
      <c r="AU73" s="183"/>
      <c r="AV73" s="183"/>
      <c r="AW73" s="326"/>
      <c r="AX73" s="186"/>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190"/>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7"/>
      <c r="DB73" s="337"/>
      <c r="DC73" s="337"/>
      <c r="DD73" s="337"/>
      <c r="DE73" s="337"/>
      <c r="DF73" s="337"/>
      <c r="DG73" s="337"/>
      <c r="DH73" s="337"/>
      <c r="DI73" s="337"/>
      <c r="DJ73" s="337"/>
      <c r="DK73" s="338"/>
      <c r="DL73" s="604"/>
      <c r="DM73" s="604"/>
      <c r="DN73" s="604"/>
      <c r="DO73" s="604"/>
      <c r="DP73" s="604"/>
      <c r="DQ73" s="604"/>
      <c r="DR73" s="604"/>
      <c r="DS73" s="604"/>
      <c r="DT73" s="604"/>
      <c r="DU73" s="604"/>
      <c r="DV73" s="604"/>
      <c r="DW73" s="604"/>
      <c r="DX73" s="604"/>
      <c r="DY73" s="604"/>
      <c r="DZ73" s="604"/>
      <c r="EA73" s="604"/>
      <c r="EB73" s="604"/>
      <c r="EC73" s="604"/>
      <c r="ED73" s="604"/>
      <c r="EE73" s="604"/>
      <c r="EF73" s="604"/>
      <c r="EG73" s="604"/>
      <c r="EH73" s="604"/>
      <c r="EI73" s="604"/>
      <c r="EJ73" s="604"/>
      <c r="EK73" s="604"/>
      <c r="EL73" s="604"/>
    </row>
    <row r="74" spans="2:142" x14ac:dyDescent="0.25">
      <c r="B74" s="196">
        <v>6</v>
      </c>
      <c r="C74" s="196">
        <v>6</v>
      </c>
      <c r="E74" s="318"/>
      <c r="F74" s="340"/>
      <c r="G74" s="320"/>
      <c r="H74" s="320"/>
      <c r="I74" s="320"/>
      <c r="J74" s="320"/>
      <c r="K74" s="320"/>
      <c r="L74" s="320"/>
      <c r="M74" s="320"/>
      <c r="N74" s="320"/>
      <c r="O74" s="320"/>
      <c r="P74" s="321"/>
      <c r="Q74" s="178"/>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186"/>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341"/>
      <c r="BU74" s="330"/>
      <c r="BV74" s="330"/>
      <c r="BW74" s="330"/>
      <c r="BX74" s="330"/>
      <c r="BY74" s="330"/>
      <c r="BZ74" s="330"/>
      <c r="CA74" s="330"/>
      <c r="CB74" s="330"/>
      <c r="CC74" s="330"/>
      <c r="CD74" s="331"/>
      <c r="CE74" s="190"/>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7"/>
      <c r="DB74" s="337"/>
      <c r="DC74" s="337"/>
      <c r="DD74" s="337"/>
      <c r="DE74" s="337"/>
      <c r="DF74" s="337"/>
      <c r="DG74" s="337"/>
      <c r="DH74" s="337"/>
      <c r="DI74" s="337"/>
      <c r="DJ74" s="337"/>
      <c r="DK74" s="338"/>
      <c r="DL74" s="604"/>
      <c r="DM74" s="604"/>
      <c r="DN74" s="604"/>
      <c r="DO74" s="604"/>
      <c r="DP74" s="604"/>
      <c r="DQ74" s="604"/>
      <c r="DR74" s="604"/>
      <c r="DS74" s="604"/>
      <c r="DT74" s="604"/>
      <c r="DU74" s="604"/>
      <c r="DV74" s="604"/>
      <c r="DW74" s="604"/>
      <c r="DX74" s="604"/>
      <c r="DY74" s="604"/>
      <c r="DZ74" s="604"/>
      <c r="EA74" s="604"/>
      <c r="EB74" s="604"/>
      <c r="EC74" s="604"/>
      <c r="ED74" s="604"/>
      <c r="EE74" s="604"/>
      <c r="EF74" s="604"/>
      <c r="EG74" s="604"/>
      <c r="EH74" s="604"/>
      <c r="EI74" s="604"/>
      <c r="EJ74" s="604"/>
      <c r="EK74" s="604"/>
      <c r="EL74" s="604"/>
    </row>
    <row r="75" spans="2:142" ht="15.75" thickBot="1" x14ac:dyDescent="0.3">
      <c r="B75" s="196">
        <v>7</v>
      </c>
      <c r="C75" s="196">
        <v>4</v>
      </c>
      <c r="E75" s="318"/>
      <c r="F75" s="342"/>
      <c r="G75" s="343"/>
      <c r="H75" s="343"/>
      <c r="I75" s="343"/>
      <c r="J75" s="343"/>
      <c r="K75" s="343"/>
      <c r="L75" s="343"/>
      <c r="M75" s="343"/>
      <c r="N75" s="343"/>
      <c r="O75" s="343"/>
      <c r="P75" s="344"/>
      <c r="Q75" s="345"/>
      <c r="R75" s="345"/>
      <c r="S75" s="345"/>
      <c r="T75" s="345"/>
      <c r="U75" s="345"/>
      <c r="V75" s="345"/>
      <c r="W75" s="345"/>
      <c r="X75" s="345"/>
      <c r="Y75" s="345"/>
      <c r="Z75" s="345"/>
      <c r="AA75" s="346"/>
      <c r="AB75" s="347"/>
      <c r="AC75" s="347"/>
      <c r="AD75" s="347"/>
      <c r="AE75" s="347"/>
      <c r="AF75" s="347"/>
      <c r="AG75" s="347"/>
      <c r="AH75" s="347"/>
      <c r="AI75" s="347"/>
      <c r="AJ75" s="347"/>
      <c r="AK75" s="347"/>
      <c r="AL75" s="440"/>
      <c r="AM75" s="348"/>
      <c r="AN75" s="349"/>
      <c r="AO75" s="349"/>
      <c r="AP75" s="349"/>
      <c r="AQ75" s="349"/>
      <c r="AR75" s="349"/>
      <c r="AS75" s="349"/>
      <c r="AT75" s="349"/>
      <c r="AU75" s="349"/>
      <c r="AV75" s="349"/>
      <c r="AW75" s="350"/>
      <c r="AX75" s="351"/>
      <c r="AY75" s="351"/>
      <c r="AZ75" s="351"/>
      <c r="BA75" s="351"/>
      <c r="BB75" s="351"/>
      <c r="BC75" s="351"/>
      <c r="BD75" s="351"/>
      <c r="BE75" s="351"/>
      <c r="BF75" s="351"/>
      <c r="BG75" s="351"/>
      <c r="BH75" s="352"/>
      <c r="BI75" s="462"/>
      <c r="BJ75" s="462"/>
      <c r="BK75" s="462"/>
      <c r="BL75" s="462"/>
      <c r="BM75" s="462"/>
      <c r="BN75" s="462"/>
      <c r="BO75" s="462"/>
      <c r="BP75" s="462"/>
      <c r="BQ75" s="462"/>
      <c r="BR75" s="462"/>
      <c r="BS75" s="463"/>
      <c r="BT75" s="353"/>
      <c r="BU75" s="354"/>
      <c r="BV75" s="354"/>
      <c r="BW75" s="354"/>
      <c r="BX75" s="354"/>
      <c r="BY75" s="354"/>
      <c r="BZ75" s="354"/>
      <c r="CA75" s="354"/>
      <c r="CB75" s="354"/>
      <c r="CC75" s="354"/>
      <c r="CD75" s="355"/>
      <c r="CE75" s="356"/>
      <c r="CF75" s="356"/>
      <c r="CG75" s="356"/>
      <c r="CH75" s="356"/>
      <c r="CI75" s="356"/>
      <c r="CJ75" s="356"/>
      <c r="CK75" s="356"/>
      <c r="CL75" s="356"/>
      <c r="CM75" s="356"/>
      <c r="CN75" s="357"/>
      <c r="CO75" s="358"/>
      <c r="CP75" s="359"/>
      <c r="CQ75" s="359"/>
      <c r="CR75" s="359"/>
      <c r="CS75" s="359"/>
      <c r="CT75" s="359"/>
      <c r="CU75" s="359"/>
      <c r="CV75" s="359"/>
      <c r="CW75" s="359"/>
      <c r="CX75" s="359"/>
      <c r="CY75" s="359"/>
      <c r="CZ75" s="497"/>
      <c r="DA75" s="360"/>
      <c r="DB75" s="360"/>
      <c r="DC75" s="360"/>
      <c r="DD75" s="360"/>
      <c r="DE75" s="360"/>
      <c r="DF75" s="360"/>
      <c r="DG75" s="360"/>
      <c r="DH75" s="360"/>
      <c r="DI75" s="360"/>
      <c r="DJ75" s="360"/>
      <c r="DK75" s="361"/>
      <c r="DL75" s="604"/>
      <c r="DM75" s="604"/>
      <c r="DN75" s="604"/>
      <c r="DO75" s="604"/>
      <c r="DP75" s="604"/>
      <c r="DQ75" s="604"/>
      <c r="DR75" s="604"/>
      <c r="DS75" s="604"/>
      <c r="DT75" s="604"/>
      <c r="DU75" s="604"/>
      <c r="DV75" s="604"/>
      <c r="DW75" s="604"/>
      <c r="DX75" s="604"/>
      <c r="DY75" s="604"/>
      <c r="DZ75" s="604"/>
      <c r="EA75" s="604"/>
      <c r="EB75" s="604"/>
      <c r="EC75" s="604"/>
      <c r="ED75" s="604"/>
      <c r="EE75" s="604"/>
      <c r="EF75" s="604"/>
      <c r="EG75" s="604"/>
      <c r="EH75" s="604"/>
      <c r="EI75" s="604"/>
      <c r="EJ75" s="604"/>
      <c r="EK75" s="604"/>
      <c r="EL75" s="604"/>
    </row>
    <row r="76" spans="2:142" ht="15.75" thickTop="1" x14ac:dyDescent="0.25">
      <c r="B76" s="196">
        <v>8</v>
      </c>
      <c r="C76" s="196">
        <v>3</v>
      </c>
      <c r="AB76" s="604"/>
      <c r="AC76" s="604"/>
      <c r="AD76" s="604"/>
      <c r="AE76" s="604"/>
      <c r="AF76" s="604"/>
      <c r="AG76" s="604"/>
      <c r="AH76" s="604"/>
      <c r="AI76" s="604"/>
      <c r="AJ76" s="604"/>
      <c r="AK76" s="604"/>
      <c r="AL76" s="604"/>
      <c r="AN76" s="607"/>
      <c r="AO76" s="607"/>
      <c r="AP76" s="607"/>
      <c r="AQ76" s="607"/>
      <c r="AR76" s="607"/>
      <c r="AS76" s="607"/>
      <c r="AT76" s="607"/>
      <c r="AU76" s="607"/>
      <c r="BI76" s="556"/>
      <c r="BL76" s="556"/>
    </row>
    <row r="77" spans="2:142" x14ac:dyDescent="0.25">
      <c r="B77" s="196">
        <v>9</v>
      </c>
      <c r="C77" s="196">
        <v>2</v>
      </c>
      <c r="J77" s="921"/>
      <c r="K77" s="921"/>
      <c r="AB77" s="604"/>
      <c r="AC77" s="604"/>
      <c r="AD77" s="604"/>
      <c r="AE77" s="604"/>
      <c r="AF77" s="604"/>
      <c r="AG77" s="604"/>
      <c r="AH77" s="604"/>
      <c r="AI77" s="604"/>
      <c r="AJ77" s="604"/>
      <c r="AK77" s="604"/>
      <c r="AL77" s="604"/>
      <c r="BI77" s="556"/>
      <c r="BL77" s="556"/>
    </row>
    <row r="78" spans="2:142" x14ac:dyDescent="0.25">
      <c r="B78" s="196">
        <v>10</v>
      </c>
      <c r="C78" s="196">
        <v>1</v>
      </c>
      <c r="AB78" s="604"/>
      <c r="AC78" s="604"/>
      <c r="AD78" s="604"/>
      <c r="AE78" s="604"/>
      <c r="AF78" s="604"/>
      <c r="AG78" s="604"/>
      <c r="AH78" s="604"/>
      <c r="AI78" s="604"/>
      <c r="AJ78" s="604"/>
      <c r="AK78" s="604"/>
      <c r="AL78" s="604"/>
    </row>
    <row r="79" spans="2:142" x14ac:dyDescent="0.25">
      <c r="B79" s="196">
        <v>11</v>
      </c>
      <c r="C79" s="196">
        <v>0</v>
      </c>
      <c r="AB79" s="604"/>
      <c r="AC79" s="604"/>
      <c r="AD79" s="604"/>
      <c r="AE79" s="604"/>
      <c r="AF79" s="604"/>
      <c r="AG79" s="604"/>
      <c r="AH79" s="604"/>
      <c r="AI79" s="604"/>
      <c r="AJ79" s="604"/>
      <c r="AK79" s="604"/>
      <c r="AL79" s="604"/>
    </row>
    <row r="80" spans="2:142" x14ac:dyDescent="0.25">
      <c r="B80" s="225">
        <v>12</v>
      </c>
      <c r="C80" s="196">
        <v>0</v>
      </c>
      <c r="AB80" s="604"/>
      <c r="AC80" s="604"/>
      <c r="AD80" s="604"/>
      <c r="AE80" s="604"/>
      <c r="AF80" s="604"/>
      <c r="AG80" s="604"/>
      <c r="AH80" s="604"/>
      <c r="AI80" s="604"/>
      <c r="AJ80" s="604"/>
      <c r="AK80" s="604"/>
      <c r="AL80" s="604"/>
    </row>
    <row r="81" spans="2:64" x14ac:dyDescent="0.25">
      <c r="AB81" s="604"/>
      <c r="AC81" s="604"/>
      <c r="AD81" s="604"/>
      <c r="AE81" s="604"/>
      <c r="AF81" s="604"/>
      <c r="AG81" s="604"/>
      <c r="AH81" s="604"/>
      <c r="AI81" s="604"/>
      <c r="AJ81" s="604"/>
      <c r="AK81" s="604"/>
      <c r="AL81" s="604"/>
    </row>
    <row r="82" spans="2:64" ht="15" customHeight="1" x14ac:dyDescent="0.25">
      <c r="B82" s="865" t="s">
        <v>9</v>
      </c>
      <c r="C82" s="865"/>
      <c r="D82" s="865"/>
      <c r="AB82" s="604"/>
      <c r="AC82" s="604"/>
      <c r="AD82" s="604"/>
      <c r="AE82" s="604"/>
      <c r="AF82" s="604"/>
      <c r="AG82" s="604"/>
      <c r="AH82" s="604"/>
      <c r="AI82" s="604"/>
      <c r="AJ82" s="604"/>
      <c r="AK82" s="604"/>
      <c r="AL82" s="604"/>
    </row>
    <row r="83" spans="2:64" x14ac:dyDescent="0.25">
      <c r="B83" s="941" t="s">
        <v>16</v>
      </c>
      <c r="C83" s="942"/>
      <c r="D83" s="605"/>
      <c r="AB83" s="604"/>
      <c r="AC83" s="604"/>
      <c r="AD83" s="604"/>
      <c r="AE83" s="604"/>
      <c r="AF83" s="604"/>
      <c r="AG83" s="604"/>
      <c r="AH83" s="604"/>
      <c r="AI83" s="604"/>
      <c r="AJ83" s="604"/>
      <c r="AK83" s="604"/>
      <c r="AL83" s="604"/>
    </row>
    <row r="84" spans="2:64" x14ac:dyDescent="0.25">
      <c r="B84" s="943" t="s">
        <v>10</v>
      </c>
      <c r="C84" s="944"/>
      <c r="D84" s="225" t="s">
        <v>13</v>
      </c>
      <c r="AB84" s="604"/>
      <c r="AC84" s="604"/>
      <c r="AD84" s="604"/>
      <c r="AE84" s="604"/>
      <c r="AF84" s="604"/>
      <c r="AG84" s="604"/>
      <c r="AH84" s="604"/>
      <c r="AI84" s="604"/>
      <c r="AJ84" s="604"/>
      <c r="AK84" s="604"/>
      <c r="AL84" s="604"/>
    </row>
    <row r="85" spans="2:64" x14ac:dyDescent="0.25">
      <c r="B85" s="943" t="s">
        <v>11</v>
      </c>
      <c r="C85" s="944"/>
      <c r="D85" s="225" t="s">
        <v>14</v>
      </c>
      <c r="AB85" s="604"/>
      <c r="AC85" s="604"/>
      <c r="AD85" s="604"/>
      <c r="AE85" s="604"/>
      <c r="AF85" s="604"/>
      <c r="AG85" s="604"/>
      <c r="AH85" s="604"/>
      <c r="AI85" s="604"/>
      <c r="AJ85" s="604"/>
      <c r="AK85" s="604"/>
      <c r="AL85" s="604"/>
    </row>
    <row r="86" spans="2:64" x14ac:dyDescent="0.25">
      <c r="B86" s="943" t="s">
        <v>12</v>
      </c>
      <c r="C86" s="944"/>
      <c r="D86" s="225" t="s">
        <v>15</v>
      </c>
      <c r="AB86" s="604"/>
      <c r="AC86" s="604"/>
      <c r="AD86" s="604"/>
      <c r="AE86" s="604"/>
      <c r="AF86" s="604"/>
      <c r="AG86" s="604"/>
      <c r="AH86" s="604"/>
      <c r="AI86" s="604"/>
      <c r="AJ86" s="604"/>
      <c r="AK86" s="604"/>
      <c r="AL86" s="604"/>
    </row>
    <row r="88" spans="2:64" ht="15" customHeight="1" x14ac:dyDescent="0.25">
      <c r="B88" s="945" t="s">
        <v>31</v>
      </c>
      <c r="C88" s="945"/>
      <c r="D88" s="945"/>
    </row>
    <row r="89" spans="2:64" x14ac:dyDescent="0.25">
      <c r="B89" s="173" t="s">
        <v>2</v>
      </c>
      <c r="C89" s="173" t="s">
        <v>3</v>
      </c>
      <c r="D89" s="173" t="s">
        <v>6</v>
      </c>
      <c r="BI89" s="556"/>
      <c r="BL89" s="556"/>
    </row>
    <row r="90" spans="2:64" x14ac:dyDescent="0.25">
      <c r="B90" s="193">
        <v>0</v>
      </c>
      <c r="C90" s="194">
        <v>0</v>
      </c>
      <c r="D90" s="194">
        <v>0</v>
      </c>
      <c r="BI90" s="556"/>
      <c r="BL90" s="556"/>
    </row>
    <row r="91" spans="2:64" x14ac:dyDescent="0.25">
      <c r="B91" s="196">
        <v>1</v>
      </c>
      <c r="C91" s="196">
        <v>20</v>
      </c>
      <c r="D91" s="196">
        <v>1</v>
      </c>
      <c r="BI91" s="556"/>
      <c r="BL91" s="556"/>
    </row>
    <row r="92" spans="2:64" x14ac:dyDescent="0.25">
      <c r="B92" s="196">
        <v>2</v>
      </c>
      <c r="C92" s="196">
        <v>15</v>
      </c>
      <c r="D92" s="196">
        <v>2</v>
      </c>
      <c r="BI92" s="556"/>
      <c r="BL92" s="556"/>
    </row>
    <row r="93" spans="2:64" x14ac:dyDescent="0.25">
      <c r="B93" s="196">
        <v>3</v>
      </c>
      <c r="C93" s="196">
        <v>12</v>
      </c>
      <c r="BI93" s="556"/>
      <c r="BL93" s="556"/>
    </row>
    <row r="94" spans="2:64" x14ac:dyDescent="0.25">
      <c r="B94" s="196">
        <v>4</v>
      </c>
      <c r="C94" s="196">
        <v>10</v>
      </c>
      <c r="D94" s="202" t="s">
        <v>8</v>
      </c>
      <c r="BI94" s="556"/>
      <c r="BL94" s="556"/>
    </row>
    <row r="95" spans="2:64" x14ac:dyDescent="0.25">
      <c r="B95" s="196">
        <v>5</v>
      </c>
      <c r="C95" s="196">
        <v>8</v>
      </c>
      <c r="D95" s="196">
        <v>0</v>
      </c>
      <c r="BI95" s="556"/>
      <c r="BL95" s="556"/>
    </row>
    <row r="96" spans="2:64" x14ac:dyDescent="0.25">
      <c r="B96" s="196">
        <v>6</v>
      </c>
      <c r="C96" s="196">
        <v>6</v>
      </c>
      <c r="BI96" s="556"/>
      <c r="BL96" s="556"/>
    </row>
    <row r="97" spans="2:64" x14ac:dyDescent="0.25">
      <c r="B97" s="196">
        <v>7</v>
      </c>
      <c r="C97" s="196">
        <v>4</v>
      </c>
      <c r="D97" s="230">
        <v>1</v>
      </c>
      <c r="BI97" s="556"/>
      <c r="BL97" s="556"/>
    </row>
    <row r="98" spans="2:64" x14ac:dyDescent="0.25">
      <c r="B98" s="196">
        <v>8</v>
      </c>
      <c r="C98" s="196">
        <v>3</v>
      </c>
      <c r="D98" s="230">
        <v>2</v>
      </c>
      <c r="BI98" s="556"/>
      <c r="BL98" s="556"/>
    </row>
    <row r="99" spans="2:64" x14ac:dyDescent="0.25">
      <c r="B99" s="196">
        <v>9</v>
      </c>
      <c r="C99" s="196">
        <v>2</v>
      </c>
      <c r="D99" s="230">
        <v>3</v>
      </c>
      <c r="BI99" s="556"/>
      <c r="BL99" s="556"/>
    </row>
    <row r="100" spans="2:64" x14ac:dyDescent="0.25">
      <c r="B100" s="196">
        <v>10</v>
      </c>
      <c r="C100" s="196">
        <v>1</v>
      </c>
      <c r="D100" s="230">
        <v>4</v>
      </c>
      <c r="BI100" s="556"/>
      <c r="BL100" s="556"/>
    </row>
    <row r="101" spans="2:64" x14ac:dyDescent="0.25">
      <c r="B101" s="196">
        <v>11</v>
      </c>
      <c r="C101" s="196">
        <v>0</v>
      </c>
      <c r="D101" s="230">
        <v>5</v>
      </c>
      <c r="BI101" s="556"/>
      <c r="BL101" s="556"/>
    </row>
    <row r="102" spans="2:64" x14ac:dyDescent="0.25">
      <c r="B102" s="225">
        <v>12</v>
      </c>
      <c r="C102" s="196">
        <v>0</v>
      </c>
      <c r="D102" s="230">
        <v>6</v>
      </c>
      <c r="BI102" s="556"/>
      <c r="BL102" s="556"/>
    </row>
    <row r="103" spans="2:64" x14ac:dyDescent="0.25">
      <c r="B103" s="362">
        <v>13</v>
      </c>
      <c r="C103" s="362">
        <v>0</v>
      </c>
      <c r="D103" s="230">
        <v>7</v>
      </c>
      <c r="BI103" s="556"/>
      <c r="BL103" s="556"/>
    </row>
    <row r="104" spans="2:64" x14ac:dyDescent="0.25">
      <c r="B104" s="362">
        <v>14</v>
      </c>
      <c r="C104" s="362">
        <v>0</v>
      </c>
      <c r="D104" s="230">
        <v>8</v>
      </c>
      <c r="BI104" s="556"/>
      <c r="BL104" s="556"/>
    </row>
    <row r="105" spans="2:64" x14ac:dyDescent="0.25">
      <c r="B105" s="362">
        <v>15</v>
      </c>
      <c r="C105" s="362">
        <v>0</v>
      </c>
      <c r="D105" s="230">
        <v>9</v>
      </c>
      <c r="BI105" s="556"/>
      <c r="BL105" s="556"/>
    </row>
    <row r="106" spans="2:64" x14ac:dyDescent="0.25">
      <c r="B106" s="362">
        <v>16</v>
      </c>
      <c r="C106" s="362">
        <v>0</v>
      </c>
      <c r="D106" s="230">
        <v>10</v>
      </c>
      <c r="BI106" s="556"/>
      <c r="BL106" s="556"/>
    </row>
    <row r="107" spans="2:64" x14ac:dyDescent="0.25">
      <c r="B107" s="226" t="s">
        <v>37</v>
      </c>
      <c r="C107" s="227"/>
      <c r="D107" s="230">
        <v>11</v>
      </c>
    </row>
    <row r="108" spans="2:64" x14ac:dyDescent="0.25">
      <c r="B108" s="228" t="s">
        <v>16</v>
      </c>
      <c r="C108" s="605"/>
      <c r="D108" s="230">
        <v>12</v>
      </c>
    </row>
    <row r="109" spans="2:64" x14ac:dyDescent="0.25">
      <c r="B109" s="231" t="s">
        <v>38</v>
      </c>
      <c r="C109" s="225" t="s">
        <v>33</v>
      </c>
      <c r="D109" s="230">
        <v>13</v>
      </c>
      <c r="BI109" s="556"/>
      <c r="BL109" s="556"/>
    </row>
    <row r="110" spans="2:64" x14ac:dyDescent="0.25">
      <c r="B110" s="231" t="s">
        <v>39</v>
      </c>
      <c r="C110" s="225" t="s">
        <v>34</v>
      </c>
      <c r="D110" s="230">
        <v>14</v>
      </c>
      <c r="BI110" s="556"/>
      <c r="BL110" s="556"/>
    </row>
    <row r="111" spans="2:64" x14ac:dyDescent="0.25">
      <c r="B111" s="231"/>
      <c r="C111" s="225"/>
      <c r="D111" s="230">
        <v>15</v>
      </c>
      <c r="BI111" s="556"/>
      <c r="BL111" s="556"/>
    </row>
    <row r="112" spans="2:64" x14ac:dyDescent="0.25">
      <c r="D112" s="230">
        <v>16</v>
      </c>
      <c r="BI112" s="556"/>
      <c r="BL112" s="556"/>
    </row>
    <row r="113" spans="4:64" x14ac:dyDescent="0.25">
      <c r="D113" s="230">
        <v>17</v>
      </c>
      <c r="BI113" s="556"/>
      <c r="BL113" s="556"/>
    </row>
    <row r="114" spans="4:64" x14ac:dyDescent="0.25">
      <c r="D114" s="230">
        <v>18</v>
      </c>
      <c r="BI114" s="556"/>
      <c r="BL114" s="556"/>
    </row>
    <row r="115" spans="4:64" x14ac:dyDescent="0.25">
      <c r="D115" s="230">
        <v>19</v>
      </c>
      <c r="BI115" s="556"/>
      <c r="BL115" s="556"/>
    </row>
    <row r="116" spans="4:64" x14ac:dyDescent="0.25">
      <c r="D116" s="230">
        <v>20</v>
      </c>
      <c r="BI116" s="556"/>
      <c r="BL116" s="556"/>
    </row>
    <row r="117" spans="4:64" x14ac:dyDescent="0.25">
      <c r="D117" s="230">
        <v>21</v>
      </c>
      <c r="BI117" s="556"/>
      <c r="BL117" s="556"/>
    </row>
    <row r="118" spans="4:64" x14ac:dyDescent="0.25">
      <c r="D118" s="230">
        <v>22</v>
      </c>
      <c r="BI118" s="556"/>
      <c r="BL118" s="556"/>
    </row>
    <row r="119" spans="4:64" x14ac:dyDescent="0.25">
      <c r="D119" s="230">
        <v>23</v>
      </c>
      <c r="BI119" s="556"/>
      <c r="BL119" s="556"/>
    </row>
    <row r="120" spans="4:64" x14ac:dyDescent="0.25">
      <c r="D120" s="230">
        <v>24</v>
      </c>
      <c r="BI120" s="556"/>
      <c r="BL120" s="556"/>
    </row>
    <row r="121" spans="4:64" x14ac:dyDescent="0.25">
      <c r="D121" s="230">
        <v>25</v>
      </c>
      <c r="BI121" s="556"/>
      <c r="BL121" s="556"/>
    </row>
    <row r="122" spans="4:64" x14ac:dyDescent="0.25">
      <c r="D122" s="230">
        <v>26</v>
      </c>
      <c r="BI122" s="556"/>
      <c r="BL122" s="556"/>
    </row>
    <row r="123" spans="4:64" x14ac:dyDescent="0.25">
      <c r="D123" s="230">
        <v>27</v>
      </c>
      <c r="BI123" s="556"/>
      <c r="BL123" s="556"/>
    </row>
    <row r="124" spans="4:64" x14ac:dyDescent="0.25">
      <c r="D124" s="230">
        <v>28</v>
      </c>
      <c r="BI124" s="556"/>
      <c r="BL124" s="556"/>
    </row>
    <row r="125" spans="4:64" x14ac:dyDescent="0.25">
      <c r="D125" s="230">
        <v>29</v>
      </c>
      <c r="BI125" s="556"/>
      <c r="BL125" s="556"/>
    </row>
    <row r="126" spans="4:64" x14ac:dyDescent="0.25">
      <c r="D126" s="230">
        <v>30</v>
      </c>
      <c r="BI126" s="556"/>
      <c r="BL126" s="556"/>
    </row>
    <row r="127" spans="4:64" x14ac:dyDescent="0.25">
      <c r="D127" s="230">
        <v>31</v>
      </c>
      <c r="BI127" s="556"/>
      <c r="BL127" s="556"/>
    </row>
    <row r="128" spans="4:64" x14ac:dyDescent="0.25">
      <c r="D128" s="230">
        <v>32</v>
      </c>
      <c r="BI128" s="556"/>
      <c r="BL128" s="556"/>
    </row>
    <row r="129" spans="4:64" x14ac:dyDescent="0.25">
      <c r="D129" s="230">
        <v>33</v>
      </c>
      <c r="BI129" s="556"/>
      <c r="BL129" s="556"/>
    </row>
    <row r="130" spans="4:64" x14ac:dyDescent="0.25">
      <c r="D130" s="230">
        <v>34</v>
      </c>
      <c r="BI130" s="556"/>
      <c r="BL130" s="556"/>
    </row>
    <row r="131" spans="4:64" x14ac:dyDescent="0.25">
      <c r="D131" s="230">
        <v>35</v>
      </c>
      <c r="BI131" s="556"/>
      <c r="BL131" s="556"/>
    </row>
    <row r="132" spans="4:64" x14ac:dyDescent="0.25">
      <c r="D132" s="230">
        <v>36</v>
      </c>
      <c r="BI132" s="556"/>
      <c r="BL132" s="556"/>
    </row>
    <row r="133" spans="4:64" x14ac:dyDescent="0.25">
      <c r="D133" s="230">
        <v>37</v>
      </c>
      <c r="BI133" s="556"/>
      <c r="BL133" s="556"/>
    </row>
    <row r="134" spans="4:64" x14ac:dyDescent="0.25">
      <c r="D134" s="230">
        <v>38</v>
      </c>
      <c r="BI134" s="556"/>
      <c r="BL134" s="556"/>
    </row>
    <row r="135" spans="4:64" x14ac:dyDescent="0.25">
      <c r="D135" s="230">
        <v>39</v>
      </c>
      <c r="BI135" s="556"/>
      <c r="BL135" s="556"/>
    </row>
    <row r="136" spans="4:64" x14ac:dyDescent="0.25">
      <c r="D136" s="230">
        <v>40</v>
      </c>
      <c r="BI136" s="556"/>
      <c r="BL136" s="556"/>
    </row>
    <row r="137" spans="4:64" x14ac:dyDescent="0.25">
      <c r="D137" s="230">
        <v>41</v>
      </c>
      <c r="BI137" s="556"/>
      <c r="BL137" s="556"/>
    </row>
    <row r="138" spans="4:64" x14ac:dyDescent="0.25">
      <c r="D138" s="230">
        <v>42</v>
      </c>
      <c r="BI138" s="556"/>
      <c r="BL138" s="556"/>
    </row>
    <row r="139" spans="4:64" x14ac:dyDescent="0.25">
      <c r="D139" s="230">
        <v>43</v>
      </c>
      <c r="BI139" s="556"/>
      <c r="BL139" s="556"/>
    </row>
    <row r="140" spans="4:64" x14ac:dyDescent="0.25">
      <c r="D140" s="230">
        <v>44</v>
      </c>
      <c r="BI140" s="556"/>
      <c r="BL140" s="556"/>
    </row>
    <row r="141" spans="4:64" x14ac:dyDescent="0.25">
      <c r="D141" s="230">
        <v>45</v>
      </c>
      <c r="BI141" s="556"/>
      <c r="BL141" s="556"/>
    </row>
    <row r="142" spans="4:64" x14ac:dyDescent="0.25">
      <c r="D142" s="230">
        <v>46</v>
      </c>
      <c r="BI142" s="556"/>
      <c r="BL142" s="556"/>
    </row>
    <row r="143" spans="4:64" x14ac:dyDescent="0.25">
      <c r="D143" s="230">
        <v>47</v>
      </c>
      <c r="BI143" s="556"/>
      <c r="BL143" s="556"/>
    </row>
    <row r="144" spans="4:64" x14ac:dyDescent="0.25">
      <c r="D144" s="230">
        <v>48</v>
      </c>
      <c r="BI144" s="556"/>
      <c r="BL144" s="556"/>
    </row>
    <row r="145" spans="4:64" x14ac:dyDescent="0.25">
      <c r="D145" s="230">
        <v>49</v>
      </c>
      <c r="BI145" s="556"/>
      <c r="BL145" s="556"/>
    </row>
    <row r="146" spans="4:64" x14ac:dyDescent="0.25">
      <c r="D146" s="230">
        <v>50</v>
      </c>
      <c r="BI146" s="556"/>
      <c r="BL146" s="556"/>
    </row>
    <row r="147" spans="4:64" x14ac:dyDescent="0.25">
      <c r="BI147" s="556"/>
      <c r="BL147" s="556"/>
    </row>
    <row r="148" spans="4:64" x14ac:dyDescent="0.25">
      <c r="BI148" s="556"/>
      <c r="BL148" s="556"/>
    </row>
    <row r="149" spans="4:64" x14ac:dyDescent="0.25">
      <c r="BI149" s="556"/>
      <c r="BL149" s="556"/>
    </row>
    <row r="150" spans="4:64" x14ac:dyDescent="0.25">
      <c r="BI150" s="556"/>
      <c r="BL150" s="556"/>
    </row>
    <row r="151" spans="4:64" x14ac:dyDescent="0.25">
      <c r="BI151" s="556"/>
      <c r="BL151" s="556"/>
    </row>
    <row r="152" spans="4:64" x14ac:dyDescent="0.25">
      <c r="BI152" s="556"/>
      <c r="BL152" s="556"/>
    </row>
    <row r="153" spans="4:64" x14ac:dyDescent="0.25">
      <c r="BI153" s="556"/>
      <c r="BL153" s="556"/>
    </row>
    <row r="154" spans="4:64" x14ac:dyDescent="0.25">
      <c r="BI154" s="556"/>
      <c r="BL154" s="556"/>
    </row>
    <row r="155" spans="4:64" x14ac:dyDescent="0.25">
      <c r="BI155" s="556"/>
      <c r="BL155" s="556"/>
    </row>
    <row r="156" spans="4:64" x14ac:dyDescent="0.25">
      <c r="BI156" s="556"/>
      <c r="BL156" s="556"/>
    </row>
    <row r="157" spans="4:64" x14ac:dyDescent="0.25">
      <c r="BI157" s="556"/>
      <c r="BL157" s="556"/>
    </row>
    <row r="158" spans="4:64" x14ac:dyDescent="0.25">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sheetData>
  <sheetProtection formatCells="0" formatColumns="0" formatRows="0" insertColumns="0" insertRows="0" insertHyperlinks="0" deleteColumns="0" deleteRows="0" sort="0" autoFilter="0" pivotTables="0"/>
  <sortState ref="A7:DO14">
    <sortCondition descending="1" ref="DO7:DO14"/>
  </sortState>
  <mergeCells count="55">
    <mergeCell ref="B83:C83"/>
    <mergeCell ref="B84:C84"/>
    <mergeCell ref="B85:C85"/>
    <mergeCell ref="B86:C86"/>
    <mergeCell ref="B88:D88"/>
    <mergeCell ref="DN4:DN6"/>
    <mergeCell ref="DO4:DO6"/>
    <mergeCell ref="C6:E6"/>
    <mergeCell ref="B66:D66"/>
    <mergeCell ref="J77:K77"/>
    <mergeCell ref="DL4:DL6"/>
    <mergeCell ref="DM4:DM6"/>
    <mergeCell ref="BC4:BH5"/>
    <mergeCell ref="A1:E5"/>
    <mergeCell ref="F1:P1"/>
    <mergeCell ref="Q1:AA1"/>
    <mergeCell ref="AB1:AL1"/>
    <mergeCell ref="AM1:AW1"/>
    <mergeCell ref="AX1:BH1"/>
    <mergeCell ref="F4:J5"/>
    <mergeCell ref="K4:P5"/>
    <mergeCell ref="B82:D82"/>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U7:U30 Z7:Z30 AF7:AF30 AK7:AK30 AQ7:AQ30 AV7:AV30 BB7:BB30 BG7:BG30 BM7:BM30 BO7:BO30 BJ7:BJ30 BX7:BX30 BZ7:BZ30 BU7:BU30 CC7:CC30 CI7:CI30 CK7:CK30 CF7:CF30 CN7:CN30 CT7:CT30 CV7:CV30 CQ7:CQ30 CY7:CY30 DE7:DE30 DG7:DG30 DB7:DC30 DJ7:DJ30 DJ63:DJ64 DB63:DC64 DG63:DG64 DE63:DE64 CY63:CY64 CQ63:CQ64 CV63:CV64 CT63:CT64 CN63:CN64 CF63:CF64 CK63:CK64 CI63:CI64 CC63:CC64 BU63:BU64 BZ63:BZ64 BX63:BX64 BJ63:BJ64 BO63:BO64 BM63:BM64 BG63:BG64 BB63:BB64 AV63:AV64 AQ63:AQ64 AK63:AK64 AF63:AF64 Z63:Z64 U63:U64 U33:U36 Z33:Z36 AF33:AF36 AK33:AK36 AQ33:AQ36 AV33:AV36 BB33:BB36 BG33:BG36 BM33:BM36 BO33:BO36 BJ33:BJ36 BX33:BX36 BZ33:BZ36 BU33:BU36 CC33:CC36 CI33:CI36 CK33:CK36 CF33:CF36 CN33:CN36 CT33:CT36 CV33:CV36 CQ33:CQ36 CY33:CY36 DE33:DE36 DG33:DG36 DB33:DC36 DJ33:DJ36 O33:O36 BR33:BR36">
    <cfRule type="containsText" dxfId="1256" priority="76" operator="containsText" text="E">
      <formula>NOT(ISERROR(SEARCH("E",O7)))</formula>
    </cfRule>
    <cfRule type="containsText" dxfId="1255" priority="77" operator="containsText" text="A">
      <formula>NOT(ISERROR(SEARCH("A",O7)))</formula>
    </cfRule>
    <cfRule type="containsText" dxfId="1254" priority="78" operator="containsText" text="d">
      <formula>NOT(ISERROR(SEARCH("d",O7)))</formula>
    </cfRule>
  </conditionalFormatting>
  <conditionalFormatting sqref="O7:O30 O63:O64">
    <cfRule type="containsText" dxfId="1253" priority="73" operator="containsText" text="E">
      <formula>NOT(ISERROR(SEARCH("E",O7)))</formula>
    </cfRule>
    <cfRule type="containsText" dxfId="1252" priority="74" operator="containsText" text="A">
      <formula>NOT(ISERROR(SEARCH("A",O7)))</formula>
    </cfRule>
    <cfRule type="containsText" dxfId="1251" priority="75" operator="containsText" text="d">
      <formula>NOT(ISERROR(SEARCH("d",O7)))</formula>
    </cfRule>
  </conditionalFormatting>
  <conditionalFormatting sqref="J63:J64">
    <cfRule type="containsText" dxfId="1250" priority="70" operator="containsText" text="E">
      <formula>NOT(ISERROR(SEARCH("E",J63)))</formula>
    </cfRule>
    <cfRule type="containsText" dxfId="1249" priority="71" operator="containsText" text="A">
      <formula>NOT(ISERROR(SEARCH("A",J63)))</formula>
    </cfRule>
    <cfRule type="containsText" dxfId="1248" priority="72" operator="containsText" text="d">
      <formula>NOT(ISERROR(SEARCH("d",J63)))</formula>
    </cfRule>
  </conditionalFormatting>
  <conditionalFormatting sqref="BR7:BR30 BR63:BR64">
    <cfRule type="containsText" dxfId="1247" priority="67" operator="containsText" text="E">
      <formula>NOT(ISERROR(SEARCH("E",BR7)))</formula>
    </cfRule>
    <cfRule type="containsText" dxfId="1246" priority="68" operator="containsText" text="A">
      <formula>NOT(ISERROR(SEARCH("A",BR7)))</formula>
    </cfRule>
    <cfRule type="containsText" dxfId="1245" priority="69" operator="containsText" text="d">
      <formula>NOT(ISERROR(SEARCH("d",BR7)))</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57:U62 Z57:Z62 AF57:AF62 AK57:AK62 AQ57:AQ62 AV57:AV62 BB57:BB62 BG57:BG62 BM57:BM62 BO57:BO62 BJ57:BJ62 BX57:BX62 BZ57:BZ62 BU57:BU62 CC57:CC62 CI57:CI62 CK57:CK62 CF57:CF62 CN57:CN62 CT57:CT62 CV57:CV62 CQ57:CQ62 CY57:CY62 DE57:DE62 DG57:DG62 DB57:DC62 DJ57:DJ62">
    <cfRule type="containsText" dxfId="1244" priority="64" operator="containsText" text="E">
      <formula>NOT(ISERROR(SEARCH("E",U31)))</formula>
    </cfRule>
    <cfRule type="containsText" dxfId="1243" priority="65" operator="containsText" text="A">
      <formula>NOT(ISERROR(SEARCH("A",U31)))</formula>
    </cfRule>
    <cfRule type="containsText" dxfId="1242" priority="66" operator="containsText" text="d">
      <formula>NOT(ISERROR(SEARCH("d",U31)))</formula>
    </cfRule>
  </conditionalFormatting>
  <conditionalFormatting sqref="O31:O32 O57:O62">
    <cfRule type="containsText" dxfId="1241" priority="61" operator="containsText" text="E">
      <formula>NOT(ISERROR(SEARCH("E",O31)))</formula>
    </cfRule>
    <cfRule type="containsText" dxfId="1240" priority="62" operator="containsText" text="A">
      <formula>NOT(ISERROR(SEARCH("A",O31)))</formula>
    </cfRule>
    <cfRule type="containsText" dxfId="1239" priority="63" operator="containsText" text="d">
      <formula>NOT(ISERROR(SEARCH("d",O31)))</formula>
    </cfRule>
  </conditionalFormatting>
  <conditionalFormatting sqref="J57:J62">
    <cfRule type="containsText" dxfId="1238" priority="58" operator="containsText" text="E">
      <formula>NOT(ISERROR(SEARCH("E",J57)))</formula>
    </cfRule>
    <cfRule type="containsText" dxfId="1237" priority="59" operator="containsText" text="A">
      <formula>NOT(ISERROR(SEARCH("A",J57)))</formula>
    </cfRule>
    <cfRule type="containsText" dxfId="1236" priority="60" operator="containsText" text="d">
      <formula>NOT(ISERROR(SEARCH("d",J57)))</formula>
    </cfRule>
  </conditionalFormatting>
  <conditionalFormatting sqref="BR31:BR32 BR57:BR62">
    <cfRule type="containsText" dxfId="1235" priority="55" operator="containsText" text="E">
      <formula>NOT(ISERROR(SEARCH("E",BR31)))</formula>
    </cfRule>
    <cfRule type="containsText" dxfId="1234" priority="56" operator="containsText" text="A">
      <formula>NOT(ISERROR(SEARCH("A",BR31)))</formula>
    </cfRule>
    <cfRule type="containsText" dxfId="1233" priority="57"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1232" priority="52" operator="containsText" text="E">
      <formula>NOT(ISERROR(SEARCH("E",U37)))</formula>
    </cfRule>
    <cfRule type="containsText" dxfId="1231" priority="53" operator="containsText" text="A">
      <formula>NOT(ISERROR(SEARCH("A",U37)))</formula>
    </cfRule>
    <cfRule type="containsText" dxfId="1230" priority="54" operator="containsText" text="d">
      <formula>NOT(ISERROR(SEARCH("d",U37)))</formula>
    </cfRule>
  </conditionalFormatting>
  <conditionalFormatting sqref="O37:O40">
    <cfRule type="containsText" dxfId="1229" priority="49" operator="containsText" text="E">
      <formula>NOT(ISERROR(SEARCH("E",O37)))</formula>
    </cfRule>
    <cfRule type="containsText" dxfId="1228" priority="50" operator="containsText" text="A">
      <formula>NOT(ISERROR(SEARCH("A",O37)))</formula>
    </cfRule>
    <cfRule type="containsText" dxfId="1227" priority="51" operator="containsText" text="d">
      <formula>NOT(ISERROR(SEARCH("d",O37)))</formula>
    </cfRule>
  </conditionalFormatting>
  <conditionalFormatting sqref="BR37:BR40">
    <cfRule type="containsText" dxfId="1226" priority="46" operator="containsText" text="E">
      <formula>NOT(ISERROR(SEARCH("E",BR37)))</formula>
    </cfRule>
    <cfRule type="containsText" dxfId="1225" priority="47" operator="containsText" text="A">
      <formula>NOT(ISERROR(SEARCH("A",BR37)))</formula>
    </cfRule>
    <cfRule type="containsText" dxfId="1224" priority="48"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1223" priority="43" operator="containsText" text="E">
      <formula>NOT(ISERROR(SEARCH("E",U41)))</formula>
    </cfRule>
    <cfRule type="containsText" dxfId="1222" priority="44" operator="containsText" text="A">
      <formula>NOT(ISERROR(SEARCH("A",U41)))</formula>
    </cfRule>
    <cfRule type="containsText" dxfId="1221" priority="45" operator="containsText" text="d">
      <formula>NOT(ISERROR(SEARCH("d",U41)))</formula>
    </cfRule>
  </conditionalFormatting>
  <conditionalFormatting sqref="O41:O44">
    <cfRule type="containsText" dxfId="1220" priority="40" operator="containsText" text="E">
      <formula>NOT(ISERROR(SEARCH("E",O41)))</formula>
    </cfRule>
    <cfRule type="containsText" dxfId="1219" priority="41" operator="containsText" text="A">
      <formula>NOT(ISERROR(SEARCH("A",O41)))</formula>
    </cfRule>
    <cfRule type="containsText" dxfId="1218" priority="42" operator="containsText" text="d">
      <formula>NOT(ISERROR(SEARCH("d",O41)))</formula>
    </cfRule>
  </conditionalFormatting>
  <conditionalFormatting sqref="BR41:BR44">
    <cfRule type="containsText" dxfId="1217" priority="37" operator="containsText" text="E">
      <formula>NOT(ISERROR(SEARCH("E",BR41)))</formula>
    </cfRule>
    <cfRule type="containsText" dxfId="1216" priority="38" operator="containsText" text="A">
      <formula>NOT(ISERROR(SEARCH("A",BR41)))</formula>
    </cfRule>
    <cfRule type="containsText" dxfId="1215" priority="39"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1214" priority="34" operator="containsText" text="E">
      <formula>NOT(ISERROR(SEARCH("E",U45)))</formula>
    </cfRule>
    <cfRule type="containsText" dxfId="1213" priority="35" operator="containsText" text="A">
      <formula>NOT(ISERROR(SEARCH("A",U45)))</formula>
    </cfRule>
    <cfRule type="containsText" dxfId="1212" priority="36" operator="containsText" text="d">
      <formula>NOT(ISERROR(SEARCH("d",U45)))</formula>
    </cfRule>
  </conditionalFormatting>
  <conditionalFormatting sqref="O45:O47">
    <cfRule type="containsText" dxfId="1211" priority="31" operator="containsText" text="E">
      <formula>NOT(ISERROR(SEARCH("E",O45)))</formula>
    </cfRule>
    <cfRule type="containsText" dxfId="1210" priority="32" operator="containsText" text="A">
      <formula>NOT(ISERROR(SEARCH("A",O45)))</formula>
    </cfRule>
    <cfRule type="containsText" dxfId="1209" priority="33" operator="containsText" text="d">
      <formula>NOT(ISERROR(SEARCH("d",O45)))</formula>
    </cfRule>
  </conditionalFormatting>
  <conditionalFormatting sqref="BR45:BR47">
    <cfRule type="containsText" dxfId="1208" priority="28" operator="containsText" text="E">
      <formula>NOT(ISERROR(SEARCH("E",BR45)))</formula>
    </cfRule>
    <cfRule type="containsText" dxfId="1207" priority="29" operator="containsText" text="A">
      <formula>NOT(ISERROR(SEARCH("A",BR45)))</formula>
    </cfRule>
    <cfRule type="containsText" dxfId="1206" priority="30"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1205" priority="25" operator="containsText" text="E">
      <formula>NOT(ISERROR(SEARCH("E",U48)))</formula>
    </cfRule>
    <cfRule type="containsText" dxfId="1204" priority="26" operator="containsText" text="A">
      <formula>NOT(ISERROR(SEARCH("A",U48)))</formula>
    </cfRule>
    <cfRule type="containsText" dxfId="1203" priority="27" operator="containsText" text="d">
      <formula>NOT(ISERROR(SEARCH("d",U48)))</formula>
    </cfRule>
  </conditionalFormatting>
  <conditionalFormatting sqref="O48:O49 O56">
    <cfRule type="containsText" dxfId="1202" priority="22" operator="containsText" text="E">
      <formula>NOT(ISERROR(SEARCH("E",O48)))</formula>
    </cfRule>
    <cfRule type="containsText" dxfId="1201" priority="23" operator="containsText" text="A">
      <formula>NOT(ISERROR(SEARCH("A",O48)))</formula>
    </cfRule>
    <cfRule type="containsText" dxfId="1200" priority="24" operator="containsText" text="d">
      <formula>NOT(ISERROR(SEARCH("d",O48)))</formula>
    </cfRule>
  </conditionalFormatting>
  <conditionalFormatting sqref="J56">
    <cfRule type="containsText" dxfId="1199" priority="19" operator="containsText" text="E">
      <formula>NOT(ISERROR(SEARCH("E",J56)))</formula>
    </cfRule>
    <cfRule type="containsText" dxfId="1198" priority="20" operator="containsText" text="A">
      <formula>NOT(ISERROR(SEARCH("A",J56)))</formula>
    </cfRule>
    <cfRule type="containsText" dxfId="1197" priority="21" operator="containsText" text="d">
      <formula>NOT(ISERROR(SEARCH("d",J56)))</formula>
    </cfRule>
  </conditionalFormatting>
  <conditionalFormatting sqref="BR48:BR49 BR56">
    <cfRule type="containsText" dxfId="1196" priority="16" operator="containsText" text="E">
      <formula>NOT(ISERROR(SEARCH("E",BR48)))</formula>
    </cfRule>
    <cfRule type="containsText" dxfId="1195" priority="17" operator="containsText" text="A">
      <formula>NOT(ISERROR(SEARCH("A",BR48)))</formula>
    </cfRule>
    <cfRule type="containsText" dxfId="1194" priority="18"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1193" priority="13" operator="containsText" text="E">
      <formula>NOT(ISERROR(SEARCH("E",U50)))</formula>
    </cfRule>
    <cfRule type="containsText" dxfId="1192" priority="14" operator="containsText" text="A">
      <formula>NOT(ISERROR(SEARCH("A",U50)))</formula>
    </cfRule>
    <cfRule type="containsText" dxfId="1191" priority="15" operator="containsText" text="d">
      <formula>NOT(ISERROR(SEARCH("d",U50)))</formula>
    </cfRule>
  </conditionalFormatting>
  <conditionalFormatting sqref="O50:O55">
    <cfRule type="containsText" dxfId="1190" priority="10" operator="containsText" text="E">
      <formula>NOT(ISERROR(SEARCH("E",O50)))</formula>
    </cfRule>
    <cfRule type="containsText" dxfId="1189" priority="11" operator="containsText" text="A">
      <formula>NOT(ISERROR(SEARCH("A",O50)))</formula>
    </cfRule>
    <cfRule type="containsText" dxfId="1188" priority="12" operator="containsText" text="d">
      <formula>NOT(ISERROR(SEARCH("d",O50)))</formula>
    </cfRule>
  </conditionalFormatting>
  <conditionalFormatting sqref="J50:J55">
    <cfRule type="containsText" dxfId="1187" priority="7" operator="containsText" text="E">
      <formula>NOT(ISERROR(SEARCH("E",J50)))</formula>
    </cfRule>
    <cfRule type="containsText" dxfId="1186" priority="8" operator="containsText" text="A">
      <formula>NOT(ISERROR(SEARCH("A",J50)))</formula>
    </cfRule>
    <cfRule type="containsText" dxfId="1185" priority="9" operator="containsText" text="d">
      <formula>NOT(ISERROR(SEARCH("d",J50)))</formula>
    </cfRule>
  </conditionalFormatting>
  <conditionalFormatting sqref="BR50:BR55">
    <cfRule type="containsText" dxfId="1184" priority="4" operator="containsText" text="E">
      <formula>NOT(ISERROR(SEARCH("E",BR50)))</formula>
    </cfRule>
    <cfRule type="containsText" dxfId="1183" priority="5" operator="containsText" text="A">
      <formula>NOT(ISERROR(SEARCH("A",BR50)))</formula>
    </cfRule>
    <cfRule type="containsText" dxfId="1182" priority="6" operator="containsText" text="d">
      <formula>NOT(ISERROR(SEARCH("d",BR50)))</formula>
    </cfRule>
  </conditionalFormatting>
  <conditionalFormatting sqref="J7:J49">
    <cfRule type="containsText" dxfId="1181" priority="1" operator="containsText" text="E">
      <formula>NOT(ISERROR(SEARCH("E",J7)))</formula>
    </cfRule>
    <cfRule type="containsText" dxfId="1180" priority="2" operator="containsText" text="A">
      <formula>NOT(ISERROR(SEARCH("A",J7)))</formula>
    </cfRule>
    <cfRule type="containsText" dxfId="1179" priority="3" operator="containsText" text="d">
      <formula>NOT(ISERROR(SEARCH("d",J7)))</formula>
    </cfRule>
  </conditionalFormatting>
  <dataValidations count="9">
    <dataValidation type="list" allowBlank="1" showInputMessage="1" showErrorMessage="1" sqref="CU7:CU64">
      <formula1>$B$90:$B$106</formula1>
    </dataValidation>
    <dataValidation type="list" allowBlank="1" showInputMessage="1" showErrorMessage="1" sqref="BC7:BC64 AX7:AX64 DA7:DA64">
      <formula1>$B$68:$B$80</formula1>
    </dataValidation>
    <dataValidation type="list" allowBlank="1" showInputMessage="1" showErrorMessage="1" sqref="AR7:AR64 AG7:AG64 DF7:DF64 V7:V64 BT7:BT64 BY7:BY64 BN7:BN64 Q7:Q64 BI7:BI64 CJ7:CJ64 CP7:CP64 AB7:AB67 CE7:CE64 AM7:AM64 K7:K64 F7:F64">
      <formula1>$D$96:$D$141</formula1>
    </dataValidation>
    <dataValidation type="list" allowBlank="1" showErrorMessage="1" sqref="J50:J64">
      <formula1>$C$108:$C$111</formula1>
    </dataValidation>
    <dataValidation allowBlank="1" showInputMessage="1" showErrorMessage="1" errorTitle="Ops!" error="Use os termos:_x000a_E= Excluido_x000a_A= Advertido_x000a_D=Desclasificado_x000a_ou deixe em branco" sqref="DL7:DM64"/>
    <dataValidation type="list" allowBlank="1" showInputMessage="1" showErrorMessage="1" errorTitle="Ops!" error="Esta nota não pode ser aceita para melhor volta e/ou Pole!" sqref="BA7:BA64">
      <formula1>$D$68:$D$70</formula1>
    </dataValidation>
    <dataValidation allowBlank="1" errorTitle="Ops!" error="Piloto atingiu os 25 pontos" promptTitle="Ja era" prompt="CBA" sqref="DN7:DN64"/>
    <dataValidation type="whole" operator="lessThanOrEqual" allowBlank="1" showInputMessage="1" showErrorMessage="1" errorTitle="oPS!" error="SOMENTE 1 PONTO!" sqref="BK7:BL64 DH7:DI64 CR7:CS64 H7:I64 CW7:CX64 CL7:CM64 BV7:BW64 BP7:BQ64 M7:N64 BE7:BF64 AZ7:AZ64 AT7:AU64 AO7:AP64 AI7:AJ64 AD7:AE64 X7:Y64 S7:T64 DD7:DD64 CA7:CB64 CG7:CH64">
      <formula1>1</formula1>
    </dataValidation>
    <dataValidation type="list" allowBlank="1" showInputMessage="1" showErrorMessage="1" sqref="P7:P64 BS7:BS64 CZ7:CZ64 BH7:BH64 AW7:AW64 AA7:AA64 CO7:CO64 AL7:AL64 CD7:CD64 DK7:DK64">
      <formula1>$C$108:$C$111</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'OLD 250'!#REF!</xm:f>
          </x14:formula1>
          <xm:sqref>J7:J49 O7:O64</xm:sqref>
        </x14:dataValidation>
        <x14:dataValidation type="list" allowBlank="1" showInputMessage="1" showErrorMessage="1" errorTitle="Ops!" error="Use os termos:_x000a_E= Excluido_x000a_A= Advertido_x000a_D=Desclasificado_x000a_ou deixe em branco">
          <x14:formula1>
            <xm:f>'OLD 250'!#REF!</xm:f>
          </x14:formula1>
          <xm:sqref>BM7:BM64 DJ7:DJ64 CI7:CI64 BX7:BX64 Z7:Z64 BR7:BR64 CC7:CC64 AK7:AK64 CT7:CT64 AF7:AF64 AQ7:AQ64 CY7:CY64 BG7:BG64 U7:U64 AV7:AV64 CN7:CN64 BB7:BB64 DE7:DE64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U184"/>
  <sheetViews>
    <sheetView zoomScaleNormal="100" zoomScaleSheetLayoutView="51" workbookViewId="0">
      <pane xSplit="5" ySplit="6" topLeftCell="Y7" activePane="bottomRight" state="frozen"/>
      <selection pane="topRight" activeCell="F1" sqref="F1"/>
      <selection pane="bottomLeft" activeCell="A7" sqref="A7"/>
      <selection pane="bottomRight" activeCell="A11" sqref="A11"/>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9" width="6.7109375" style="556" hidden="1" customWidth="1"/>
    <col min="10" max="11" width="6.7109375" style="556" customWidth="1"/>
    <col min="12" max="12" width="9.42578125" style="556" bestFit="1" customWidth="1"/>
    <col min="13" max="14" width="6.7109375" style="556" hidden="1" customWidth="1"/>
    <col min="15" max="17" width="6.7109375" style="556" customWidth="1"/>
    <col min="18" max="18" width="9.42578125" style="556" bestFit="1" customWidth="1"/>
    <col min="19" max="20" width="6.7109375" style="556" hidden="1" customWidth="1"/>
    <col min="21"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hidden="1" customWidth="1"/>
    <col min="31" max="31" width="4.5703125" style="556" hidden="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hidden="1" customWidth="1"/>
    <col min="42" max="42" width="4.5703125" style="556" hidden="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hidden="1" customWidth="1"/>
    <col min="53" max="53" width="4.5703125" style="556" hidden="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hidden="1" customWidth="1"/>
    <col min="64" max="64" width="4.5703125" style="119" hidden="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hidden="1" customWidth="1"/>
    <col min="70" max="70" width="5.28515625" style="556" hidden="1" customWidth="1"/>
    <col min="71" max="71" width="5.5703125" style="556" customWidth="1"/>
    <col min="72" max="72" width="7.42578125" style="556" bestFit="1" customWidth="1"/>
    <col min="73" max="73" width="10" style="556" bestFit="1" customWidth="1"/>
    <col min="74" max="74" width="3.85546875" style="556" hidden="1" customWidth="1"/>
    <col min="75" max="75" width="4.5703125" style="556" hidden="1" customWidth="1"/>
    <col min="76" max="76" width="5.5703125" style="556" bestFit="1" customWidth="1"/>
    <col min="77" max="77" width="7.5703125" style="556" bestFit="1" customWidth="1"/>
    <col min="78" max="78" width="10" style="556" bestFit="1" customWidth="1"/>
    <col min="79" max="80" width="3.85546875" style="556" hidden="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hidden="1" customWidth="1"/>
    <col min="86" max="86" width="4.5703125" style="556" hidden="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hidden="1" customWidth="1"/>
    <col min="97" max="97" width="4.5703125" style="556" hidden="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hidden="1" customWidth="1"/>
    <col min="103" max="103" width="5.28515625" style="556" bestFit="1" customWidth="1"/>
    <col min="104" max="104" width="6.5703125" style="556" customWidth="1"/>
    <col min="105" max="105" width="7.42578125" style="556" bestFit="1" customWidth="1"/>
    <col min="106" max="106" width="9.140625" style="556"/>
    <col min="107" max="107" width="3.85546875" style="556" hidden="1" customWidth="1"/>
    <col min="108" max="108" width="4.5703125" style="556" hidden="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209</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06"/>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06"/>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543">
        <v>151</v>
      </c>
      <c r="B7" s="141">
        <f t="shared" ref="B7:B13" si="0">SUMPRODUCT(--(G7:DK7="I"))</f>
        <v>2</v>
      </c>
      <c r="C7" s="142" t="s">
        <v>341</v>
      </c>
      <c r="D7" s="143"/>
      <c r="E7" s="277"/>
      <c r="F7" s="511"/>
      <c r="G7" s="145">
        <f t="shared" ref="G7:G13" si="1">IF(OR(J7="E",J7="D"),0,VLOOKUP(F7,$B$68:$C$80,2)+I7+H7)</f>
        <v>0</v>
      </c>
      <c r="H7" s="145"/>
      <c r="I7" s="145"/>
      <c r="J7" s="145"/>
      <c r="K7" s="511"/>
      <c r="L7" s="145">
        <f t="shared" ref="L7:L13" si="2">IF(OR(O7="E",O7="D"),0,VLOOKUP(K7,$B$68:$C$80,2)+M7+N7)</f>
        <v>0</v>
      </c>
      <c r="M7" s="145"/>
      <c r="N7" s="145"/>
      <c r="O7" s="145"/>
      <c r="P7" s="427"/>
      <c r="Q7" s="278">
        <v>1</v>
      </c>
      <c r="R7" s="146">
        <f t="shared" ref="R7:R13" si="3">IF(OR(U7="E",U7="D"),0,VLOOKUP(Q7,$B$68:$C$80,2)+S7+T7)</f>
        <v>20</v>
      </c>
      <c r="S7" s="146"/>
      <c r="T7" s="146"/>
      <c r="U7" s="146"/>
      <c r="V7" s="146">
        <v>1</v>
      </c>
      <c r="W7" s="146">
        <f t="shared" ref="W7:W13" si="4">IF(OR(Z7="E",Z7="D"),0,VLOOKUP(V7,$B$90:$C$106,2)+X7+Y7)</f>
        <v>20</v>
      </c>
      <c r="X7" s="146"/>
      <c r="Y7" s="146"/>
      <c r="Z7" s="146"/>
      <c r="AA7" s="563" t="s">
        <v>33</v>
      </c>
      <c r="AB7" s="279">
        <v>1</v>
      </c>
      <c r="AC7" s="279">
        <f t="shared" ref="AC7:AC13" si="5">IF(OR(AF7="E",AF7="D"),0,VLOOKUP(AB7,$B$68:$C$80,2)+AD7+AE7)</f>
        <v>20</v>
      </c>
      <c r="AD7" s="147"/>
      <c r="AE7" s="147"/>
      <c r="AF7" s="147"/>
      <c r="AG7" s="147">
        <v>1</v>
      </c>
      <c r="AH7" s="147">
        <f t="shared" ref="AH7:AH13" si="6">IF(OR(AK7="E",AK7="D"),0,VLOOKUP(AG7,$B$90:$C$106,2)+AI7+AJ7)</f>
        <v>20</v>
      </c>
      <c r="AI7" s="147"/>
      <c r="AJ7" s="147"/>
      <c r="AK7" s="147"/>
      <c r="AL7" s="561" t="s">
        <v>33</v>
      </c>
      <c r="AM7" s="281"/>
      <c r="AN7" s="148">
        <f t="shared" ref="AN7:AN13" si="7">IF(OR(AQ7="E",AQ7="D"),0,VLOOKUP(AM7,$B$68:$C$80,2)+AO7+AP7)</f>
        <v>0</v>
      </c>
      <c r="AO7" s="148"/>
      <c r="AP7" s="148"/>
      <c r="AQ7" s="148"/>
      <c r="AR7" s="281"/>
      <c r="AS7" s="148">
        <f t="shared" ref="AS7:AS13" si="8">IF(OR(AV7="E",AV7="D"),0,VLOOKUP(AR7,$B$90:$C$106,2)+AT7+AU7)</f>
        <v>0</v>
      </c>
      <c r="AT7" s="148"/>
      <c r="AU7" s="148"/>
      <c r="AV7" s="148"/>
      <c r="AW7" s="282"/>
      <c r="AX7" s="283">
        <v>0</v>
      </c>
      <c r="AY7" s="149">
        <f t="shared" ref="AY7:AY13" si="9">IF(OR(BB7="E",BB7="D"),0,VLOOKUP(AX7,$B$68:$C$80,2)+AZ7+BA7)</f>
        <v>0</v>
      </c>
      <c r="AZ7" s="149"/>
      <c r="BA7" s="149"/>
      <c r="BB7" s="149"/>
      <c r="BC7" s="149"/>
      <c r="BD7" s="149">
        <f t="shared" ref="BD7:BD13" si="10">IF(OR(BG7="E",BG7="D"),0,VLOOKUP(BC7,$B$90:$C$106,2)+BE7+BF7)</f>
        <v>0</v>
      </c>
      <c r="BE7" s="149"/>
      <c r="BF7" s="149"/>
      <c r="BG7" s="149"/>
      <c r="BH7" s="284"/>
      <c r="BI7" s="285"/>
      <c r="BJ7" s="150">
        <f t="shared" ref="BJ7:BJ13" si="11">IF(OR(BM7="E",BM7="D"),0,VLOOKUP(BI7,$B$68:$C$80,2)+BK7+BL7)</f>
        <v>0</v>
      </c>
      <c r="BK7" s="150"/>
      <c r="BL7" s="150"/>
      <c r="BM7" s="150"/>
      <c r="BN7" s="150"/>
      <c r="BO7" s="150">
        <f t="shared" ref="BO7:BO13" si="12">IF(OR(BQ7="E",BQ7="D"),0,VLOOKUP(BN7,$B$90:$C$106,2)+BP7+BQ7)</f>
        <v>0</v>
      </c>
      <c r="BP7" s="150"/>
      <c r="BQ7" s="150"/>
      <c r="BR7" s="150"/>
      <c r="BS7" s="562"/>
      <c r="BT7" s="287"/>
      <c r="BU7" s="151">
        <f t="shared" ref="BU7:BU13" si="13">IF(OR(BX7="E",BX7="D"),0,VLOOKUP(BT7,$B$68:$C$80,2)+BV7+BW7)</f>
        <v>0</v>
      </c>
      <c r="BV7" s="151"/>
      <c r="BW7" s="151"/>
      <c r="BX7" s="151"/>
      <c r="BY7" s="151"/>
      <c r="BZ7" s="151">
        <f t="shared" ref="BZ7:BZ13" si="14">IF(OR(CC7="E",CC7="D"),0,VLOOKUP(BY7,$B$90:$C$106,2)+CA7+CB7)</f>
        <v>0</v>
      </c>
      <c r="CA7" s="151"/>
      <c r="CB7" s="151"/>
      <c r="CC7" s="151"/>
      <c r="CD7" s="288"/>
      <c r="CE7" s="289"/>
      <c r="CF7" s="152">
        <f t="shared" ref="CF7:CF13" si="15">IF(OR(CI7="E",CI7="D"),0,VLOOKUP(CE7,$B$68:$C$80,2)+CG7+CH7)</f>
        <v>0</v>
      </c>
      <c r="CG7" s="152"/>
      <c r="CH7" s="152"/>
      <c r="CI7" s="152"/>
      <c r="CJ7" s="152"/>
      <c r="CK7" s="152">
        <f t="shared" ref="CK7:CK13" si="16">IF(OR(CN7="E",CN7="D"),0,VLOOKUP(CJ7,$B$90:$C$106,2)+CL7+CM7)</f>
        <v>0</v>
      </c>
      <c r="CL7" s="152"/>
      <c r="CM7" s="152"/>
      <c r="CN7" s="152"/>
      <c r="CO7" s="290"/>
      <c r="CP7" s="291"/>
      <c r="CQ7" s="153">
        <f t="shared" ref="CQ7:CQ13" si="17">IF(OR(CT7="E",CT7="D"),0,VLOOKUP(CP7,$B$68:$C$80,2)+CR7+CS7)</f>
        <v>0</v>
      </c>
      <c r="CR7" s="153"/>
      <c r="CS7" s="153"/>
      <c r="CT7" s="153"/>
      <c r="CU7" s="291"/>
      <c r="CV7" s="153">
        <f t="shared" ref="CV7:CV13" si="18">IF(OR(CY7="E",CY7="D"),0,VLOOKUP(CU7,$B$90:$C$106,2)+CW7+CX7)</f>
        <v>0</v>
      </c>
      <c r="CW7" s="153"/>
      <c r="CX7" s="153"/>
      <c r="CY7" s="153"/>
      <c r="CZ7" s="292"/>
      <c r="DA7" s="293"/>
      <c r="DB7" s="154">
        <f t="shared" ref="DB7:DB13" si="19">IF(OR(DE7="E",DE7="D"),0,VLOOKUP(DA7,$B$68:$C$80,2)+DC7+DD7)</f>
        <v>0</v>
      </c>
      <c r="DC7" s="154"/>
      <c r="DD7" s="154"/>
      <c r="DE7" s="154"/>
      <c r="DF7" s="154"/>
      <c r="DG7" s="154">
        <f t="shared" ref="DG7:DG13" si="20">IF(OR(DJ7="E",DJ7="D"),0,VLOOKUP(DF7,$B$90:$C$106,2)+DH7+DI7)</f>
        <v>0</v>
      </c>
      <c r="DH7" s="154"/>
      <c r="DI7" s="154"/>
      <c r="DJ7" s="154"/>
      <c r="DK7" s="293"/>
      <c r="DL7" s="294">
        <f t="shared" ref="DL7:DL13" si="21">G7+L7+R7+W7+AC7+AH7+AN7+AS7+AY7+BD7+BJ7+BO7+BU7+BZ7+CF7+CK7+CQ7+CV7+DB7+DG7</f>
        <v>80</v>
      </c>
      <c r="DM7" s="156">
        <f t="shared" ref="DM7:DM13" si="22">SUMPRODUCT(--(G7:DJ7="E")--(G7:DJ7="D"))</f>
        <v>0</v>
      </c>
      <c r="DN7" s="295">
        <f t="shared" ref="DN7:DN13" si="23">EM7+EO7+EQ7+ES7+EU7</f>
        <v>0</v>
      </c>
      <c r="DO7" s="296">
        <f t="array" aca="1" ref="DO7" ca="1">SUM(LARGE(DR7:EK7,ROW(INDIRECT("1:"&amp;COUNT(DR7:EK7)-D$73))))+SUM(IF(ISNUMBER(VALUE(MID(IF(LEN(IF(ISNUMBER(DR7:EK7),0,DR7:EK7))&gt;1,DR7:EK7,0),1,LEN(IF(LEN(IF(ISNUMBER(DR7:EK7),0,DR7:EK7))&gt;1,DR7:EK7,0))-1)))=FALSE,0,VALUE(MID(IF(LEN(IF(ISNUMBER(DR7:EK7),0,DR7:EK7))&gt;1,DR7:EK7,0),1,LEN(IF(LEN(IF(ISNUMBER(DR7:EK7),0,DR7:EK7))&gt;1,DR7:EK7,0))-1))))</f>
        <v>80</v>
      </c>
      <c r="DP7" s="158">
        <f t="shared" ref="DP7:DP64" si="24">SUMPRODUCT(--(G7:DJ7="E")--(G7:DJ7="D"))</f>
        <v>0</v>
      </c>
      <c r="DR7" s="158">
        <f t="array" ref="DR7">IF(OR(J7="D",J7="E"),IF(H7+I7&gt;0,H7+I7 &amp;"X","X"),G7)</f>
        <v>0</v>
      </c>
      <c r="DS7" s="158">
        <f t="array" ref="DS7">IF(OR(O7="D",O7="E"),IF(M7+N7&gt;0,M7+N7 &amp;"X","X"),L7)</f>
        <v>0</v>
      </c>
      <c r="DT7" s="158">
        <f t="array" ref="DT7">IF(OR(U7="D",U7="E"),IF(S7+T7&gt;0,S7+T7 &amp;"X","X"),R7)</f>
        <v>20</v>
      </c>
      <c r="DU7" s="158">
        <f t="array" ref="DU7">IF(OR(Z7="D",Z7="E"),IF(X7+Y7&gt;0,X7+Y7 &amp;"X","X"),W7)</f>
        <v>20</v>
      </c>
      <c r="DV7" s="158">
        <f t="array" ref="DV7">IF(OR(AF7="D",AF7="E"),IF(AD7+AE7&gt;0,AD7+AE7 &amp;"X","X"),AC7)</f>
        <v>20</v>
      </c>
      <c r="DW7" s="158">
        <f t="array" ref="DW7">IF(OR(AK7="D",AK7="E"),IF(AI7+AJ7&gt;0,AI7+AJ7 &amp;"X","X"),AH7)</f>
        <v>20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v>12</v>
      </c>
      <c r="B8" s="141">
        <f t="shared" si="0"/>
        <v>2</v>
      </c>
      <c r="C8" s="142" t="s">
        <v>307</v>
      </c>
      <c r="D8" s="143"/>
      <c r="E8" s="277"/>
      <c r="F8" s="511">
        <v>1</v>
      </c>
      <c r="G8" s="145">
        <f t="shared" si="1"/>
        <v>20</v>
      </c>
      <c r="H8" s="145"/>
      <c r="I8" s="145"/>
      <c r="J8" s="145"/>
      <c r="K8" s="511">
        <v>1</v>
      </c>
      <c r="L8" s="145">
        <f t="shared" si="2"/>
        <v>20</v>
      </c>
      <c r="M8" s="145"/>
      <c r="N8" s="145"/>
      <c r="O8" s="145"/>
      <c r="P8" s="427" t="s">
        <v>33</v>
      </c>
      <c r="Q8" s="278">
        <v>2</v>
      </c>
      <c r="R8" s="146">
        <f t="shared" si="3"/>
        <v>15</v>
      </c>
      <c r="S8" s="146"/>
      <c r="T8" s="146"/>
      <c r="U8" s="146"/>
      <c r="V8" s="146">
        <v>2</v>
      </c>
      <c r="W8" s="146">
        <f t="shared" si="4"/>
        <v>15</v>
      </c>
      <c r="X8" s="146"/>
      <c r="Y8" s="146"/>
      <c r="Z8" s="146"/>
      <c r="AA8" s="563" t="s">
        <v>33</v>
      </c>
      <c r="AB8" s="279"/>
      <c r="AC8" s="147">
        <f t="shared" si="5"/>
        <v>0</v>
      </c>
      <c r="AD8" s="147"/>
      <c r="AE8" s="147"/>
      <c r="AF8" s="147"/>
      <c r="AG8" s="147"/>
      <c r="AH8" s="147">
        <f t="shared" si="6"/>
        <v>0</v>
      </c>
      <c r="AI8" s="147"/>
      <c r="AJ8" s="147"/>
      <c r="AK8" s="147"/>
      <c r="AL8" s="561"/>
      <c r="AM8" s="281"/>
      <c r="AN8" s="148">
        <f t="shared" si="7"/>
        <v>0</v>
      </c>
      <c r="AO8" s="148"/>
      <c r="AP8" s="148"/>
      <c r="AQ8" s="148"/>
      <c r="AR8" s="281"/>
      <c r="AS8" s="148">
        <f t="shared" si="8"/>
        <v>0</v>
      </c>
      <c r="AT8" s="148"/>
      <c r="AU8" s="148"/>
      <c r="AV8" s="148"/>
      <c r="AW8" s="282"/>
      <c r="AX8" s="283">
        <v>0</v>
      </c>
      <c r="AY8" s="149">
        <f t="shared" si="9"/>
        <v>0</v>
      </c>
      <c r="AZ8" s="149"/>
      <c r="BA8" s="149"/>
      <c r="BB8" s="149"/>
      <c r="BC8" s="149">
        <v>0</v>
      </c>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v>0</v>
      </c>
      <c r="DB8" s="154">
        <f t="shared" si="19"/>
        <v>0</v>
      </c>
      <c r="DC8" s="154"/>
      <c r="DD8" s="154"/>
      <c r="DE8" s="154"/>
      <c r="DF8" s="154"/>
      <c r="DG8" s="154">
        <f t="shared" si="20"/>
        <v>0</v>
      </c>
      <c r="DH8" s="154"/>
      <c r="DI8" s="154"/>
      <c r="DJ8" s="154"/>
      <c r="DK8" s="293"/>
      <c r="DL8" s="294">
        <f t="shared" si="21"/>
        <v>70</v>
      </c>
      <c r="DM8" s="156">
        <f t="shared" si="22"/>
        <v>0</v>
      </c>
      <c r="DN8" s="295">
        <f t="shared" si="23"/>
        <v>0</v>
      </c>
      <c r="DO8" s="296">
        <f t="array" aca="1" ref="DO8" ca="1">SUM(LARGE(DR8:EK8,ROW(INDIRECT("1:"&amp;COUNT(DR8:EK8)-D$73))))+SUM(IF(ISNUMBER(VALUE(MID(IF(LEN(IF(ISNUMBER(DR8:EK8),0,DR8:EK8))&gt;1,DR8:EK8,0),1,LEN(IF(LEN(IF(ISNUMBER(DR8:EK8),0,DR8:EK8))&gt;1,DR8:EK8,0))-1)))=FALSE,0,VALUE(MID(IF(LEN(IF(ISNUMBER(DR8:EK8),0,DR8:EK8))&gt;1,DR8:EK8,0),1,LEN(IF(LEN(IF(ISNUMBER(DR8:EK8),0,DR8:EK8))&gt;1,DR8:EK8,0))-1))))</f>
        <v>70</v>
      </c>
      <c r="DP8" s="158">
        <f t="shared" si="24"/>
        <v>0</v>
      </c>
      <c r="DR8" s="158">
        <f t="array" ref="DR8">IF(OR(J8="D",J8="E"),IF(H8+I8&gt;0,H8+I8 &amp;"X","X"),G8)</f>
        <v>20</v>
      </c>
      <c r="DS8" s="158">
        <f t="array" ref="DS8">IF(OR(O8="D",O8="E"),IF(M8+N8&gt;0,M8+N8 &amp;"X","X"),L8)</f>
        <v>20</v>
      </c>
      <c r="DT8" s="158">
        <f t="array" ref="DT8">IF(OR(U8="D",U8="E"),IF(S8+T8&gt;0,S8+T8 &amp;"X","X"),R8)</f>
        <v>15</v>
      </c>
      <c r="DU8" s="158">
        <f t="array" ref="DU8">IF(OR(Z8="D",Z8="E"),IF(X8+Y8&gt;0,X8+Y8 &amp;"X","X"),W8)</f>
        <v>15</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v>45</v>
      </c>
      <c r="B9" s="141">
        <f t="shared" si="0"/>
        <v>1</v>
      </c>
      <c r="C9" s="142" t="s">
        <v>414</v>
      </c>
      <c r="D9" s="143"/>
      <c r="E9" s="277"/>
      <c r="F9" s="511"/>
      <c r="G9" s="145">
        <f t="shared" si="1"/>
        <v>0</v>
      </c>
      <c r="H9" s="145"/>
      <c r="I9" s="145"/>
      <c r="J9" s="145"/>
      <c r="K9" s="511"/>
      <c r="L9" s="145">
        <f t="shared" si="2"/>
        <v>0</v>
      </c>
      <c r="M9" s="145"/>
      <c r="N9" s="145"/>
      <c r="O9" s="145"/>
      <c r="P9" s="427"/>
      <c r="Q9" s="278"/>
      <c r="R9" s="146">
        <f t="shared" si="3"/>
        <v>0</v>
      </c>
      <c r="S9" s="146"/>
      <c r="T9" s="146"/>
      <c r="U9" s="146"/>
      <c r="V9" s="146"/>
      <c r="W9" s="146">
        <f t="shared" si="4"/>
        <v>0</v>
      </c>
      <c r="X9" s="146"/>
      <c r="Y9" s="146"/>
      <c r="Z9" s="146"/>
      <c r="AA9" s="563"/>
      <c r="AB9" s="279">
        <v>2</v>
      </c>
      <c r="AC9" s="147">
        <f t="shared" si="5"/>
        <v>15</v>
      </c>
      <c r="AD9" s="147"/>
      <c r="AE9" s="147"/>
      <c r="AF9" s="147"/>
      <c r="AG9" s="147"/>
      <c r="AH9" s="147">
        <f t="shared" si="6"/>
        <v>0</v>
      </c>
      <c r="AI9" s="147"/>
      <c r="AJ9" s="147"/>
      <c r="AK9" s="147"/>
      <c r="AL9" s="561" t="s">
        <v>33</v>
      </c>
      <c r="AM9" s="281"/>
      <c r="AN9" s="148">
        <f t="shared" si="7"/>
        <v>0</v>
      </c>
      <c r="AO9" s="148"/>
      <c r="AP9" s="148"/>
      <c r="AQ9" s="148"/>
      <c r="AR9" s="281"/>
      <c r="AS9" s="148">
        <f t="shared" si="8"/>
        <v>0</v>
      </c>
      <c r="AT9" s="148"/>
      <c r="AU9" s="148"/>
      <c r="AV9" s="148"/>
      <c r="AW9" s="282"/>
      <c r="AX9" s="283">
        <v>0</v>
      </c>
      <c r="AY9" s="149">
        <f t="shared" si="9"/>
        <v>0</v>
      </c>
      <c r="AZ9" s="149"/>
      <c r="BA9" s="149"/>
      <c r="BB9" s="149"/>
      <c r="BC9" s="149">
        <v>0</v>
      </c>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v>0</v>
      </c>
      <c r="DB9" s="154">
        <f t="shared" si="19"/>
        <v>0</v>
      </c>
      <c r="DC9" s="154"/>
      <c r="DD9" s="154"/>
      <c r="DE9" s="154"/>
      <c r="DF9" s="154"/>
      <c r="DG9" s="154">
        <f t="shared" si="20"/>
        <v>0</v>
      </c>
      <c r="DH9" s="154"/>
      <c r="DI9" s="154"/>
      <c r="DJ9" s="154"/>
      <c r="DK9" s="293"/>
      <c r="DL9" s="294">
        <f t="shared" si="21"/>
        <v>15</v>
      </c>
      <c r="DM9" s="156">
        <f t="shared" si="22"/>
        <v>0</v>
      </c>
      <c r="DN9" s="295">
        <f t="shared" si="23"/>
        <v>0</v>
      </c>
      <c r="DO9" s="296">
        <f t="array" aca="1" ref="DO9" ca="1">SUM(LARGE(DR9:EK9,ROW(INDIRECT("1:"&amp;COUNT(DR9:EK9)-D$73))))+SUM(IF(ISNUMBER(VALUE(MID(IF(LEN(IF(ISNUMBER(DR9:EK9),0,DR9:EK9))&gt;1,DR9:EK9,0),1,LEN(IF(LEN(IF(ISNUMBER(DR9:EK9),0,DR9:EK9))&gt;1,DR9:EK9,0))-1)))=FALSE,0,VALUE(MID(IF(LEN(IF(ISNUMBER(DR9:EK9),0,DR9:EK9))&gt;1,DR9:EK9,0),1,LEN(IF(LEN(IF(ISNUMBER(DR9:EK9),0,DR9:EK9))&gt;1,DR9:EK9,0))-1))))</f>
        <v>15</v>
      </c>
      <c r="DP9" s="158">
        <f t="shared" si="24"/>
        <v>0</v>
      </c>
      <c r="DR9" s="158">
        <f t="array" ref="DR9">IF(OR(J9="D",J9="E"),IF(H9+I9&gt;0,H9+I9 &amp;"X","X"),G9)</f>
        <v>0</v>
      </c>
      <c r="DS9" s="158">
        <f t="array" ref="DS9">IF(OR(O9="D",O9="E"),IF(M9+N9&gt;0,M9+N9 &amp;"X","X"),L9)</f>
        <v>0</v>
      </c>
      <c r="DT9" s="158">
        <f t="array" ref="DT9">IF(OR(U9="D",U9="E"),IF(S9+T9&gt;0,S9+T9 &amp;"X","X"),R9)</f>
        <v>0</v>
      </c>
      <c r="DU9" s="158">
        <f t="array" ref="DU9">IF(OR(Z9="D",Z9="E"),IF(X9+Y9&gt;0,X9+Y9 &amp;"X","X"),W9)</f>
        <v>0</v>
      </c>
      <c r="DV9" s="158">
        <f t="array" ref="DV9">IF(OR(AF9="D",AF9="E"),IF(AD9+AE9&gt;0,AD9+AE9 &amp;"X","X"),AC9)</f>
        <v>15</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v>6</v>
      </c>
      <c r="B10" s="141">
        <f t="shared" si="0"/>
        <v>1</v>
      </c>
      <c r="C10" s="142" t="s">
        <v>308</v>
      </c>
      <c r="D10" s="143"/>
      <c r="E10" s="277"/>
      <c r="F10" s="511"/>
      <c r="G10" s="145">
        <f t="shared" si="1"/>
        <v>0</v>
      </c>
      <c r="H10" s="145"/>
      <c r="I10" s="145"/>
      <c r="J10" s="145" t="s">
        <v>125</v>
      </c>
      <c r="K10" s="511"/>
      <c r="L10" s="145">
        <f t="shared" si="2"/>
        <v>0</v>
      </c>
      <c r="M10" s="145"/>
      <c r="N10" s="145"/>
      <c r="O10" s="145"/>
      <c r="P10" s="427" t="s">
        <v>33</v>
      </c>
      <c r="Q10" s="278"/>
      <c r="R10" s="146">
        <f t="shared" si="3"/>
        <v>0</v>
      </c>
      <c r="S10" s="146"/>
      <c r="T10" s="146"/>
      <c r="U10" s="146"/>
      <c r="V10" s="146"/>
      <c r="W10" s="146">
        <f t="shared" si="4"/>
        <v>0</v>
      </c>
      <c r="X10" s="146"/>
      <c r="Y10" s="146"/>
      <c r="Z10" s="146"/>
      <c r="AA10" s="563"/>
      <c r="AB10" s="279"/>
      <c r="AC10" s="147">
        <f t="shared" si="5"/>
        <v>0</v>
      </c>
      <c r="AD10" s="147"/>
      <c r="AE10" s="147"/>
      <c r="AF10" s="147"/>
      <c r="AG10" s="147"/>
      <c r="AH10" s="147">
        <f t="shared" si="6"/>
        <v>0</v>
      </c>
      <c r="AI10" s="147"/>
      <c r="AJ10" s="147"/>
      <c r="AK10" s="147"/>
      <c r="AL10" s="561"/>
      <c r="AM10" s="281"/>
      <c r="AN10" s="148">
        <f t="shared" si="7"/>
        <v>0</v>
      </c>
      <c r="AO10" s="148"/>
      <c r="AP10" s="148"/>
      <c r="AQ10" s="148"/>
      <c r="AR10" s="281"/>
      <c r="AS10" s="148">
        <f t="shared" si="8"/>
        <v>0</v>
      </c>
      <c r="AT10" s="148"/>
      <c r="AU10" s="148"/>
      <c r="AV10" s="148"/>
      <c r="AW10" s="282"/>
      <c r="AX10" s="283">
        <v>0</v>
      </c>
      <c r="AY10" s="149">
        <f t="shared" si="9"/>
        <v>0</v>
      </c>
      <c r="AZ10" s="149"/>
      <c r="BA10" s="149"/>
      <c r="BB10" s="149"/>
      <c r="BC10" s="149">
        <v>0</v>
      </c>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0</v>
      </c>
      <c r="DM10" s="156">
        <f t="shared" si="22"/>
        <v>0</v>
      </c>
      <c r="DN10" s="295">
        <f t="shared" si="23"/>
        <v>0</v>
      </c>
      <c r="DO10" s="296">
        <f t="array" aca="1" ref="DO10" ca="1">SUM(LARGE(DR10:EK10,ROW(INDIRECT("1:"&amp;COUNT(DR10:EK10)-D$73))))+SUM(IF(ISNUMBER(VALUE(MID(IF(LEN(IF(ISNUMBER(DR10:EK10),0,DR10:EK10))&gt;1,DR10:EK10,0),1,LEN(IF(LEN(IF(ISNUMBER(DR10:EK10),0,DR10:EK10))&gt;1,DR10:EK10,0))-1)))=FALSE,0,VALUE(MID(IF(LEN(IF(ISNUMBER(DR10:EK10),0,DR10:EK10))&gt;1,DR10:EK10,0),1,LEN(IF(LEN(IF(ISNUMBER(DR10:EK10),0,DR10:EK10))&gt;1,DR10:EK10,0))-1))))</f>
        <v>0</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543"/>
      <c r="B11" s="141">
        <f t="shared" si="0"/>
        <v>0</v>
      </c>
      <c r="C11" s="142"/>
      <c r="D11" s="143"/>
      <c r="E11" s="277"/>
      <c r="F11" s="511"/>
      <c r="G11" s="145">
        <f t="shared" si="1"/>
        <v>0</v>
      </c>
      <c r="H11" s="145"/>
      <c r="I11" s="145"/>
      <c r="J11" s="145"/>
      <c r="K11" s="511"/>
      <c r="L11" s="145">
        <f t="shared" si="2"/>
        <v>0</v>
      </c>
      <c r="M11" s="145"/>
      <c r="N11" s="145"/>
      <c r="O11" s="145"/>
      <c r="P11" s="427"/>
      <c r="Q11" s="278"/>
      <c r="R11" s="146">
        <f t="shared" si="3"/>
        <v>0</v>
      </c>
      <c r="S11" s="146"/>
      <c r="T11" s="146"/>
      <c r="U11" s="146"/>
      <c r="V11" s="146"/>
      <c r="W11" s="146">
        <f t="shared" si="4"/>
        <v>0</v>
      </c>
      <c r="X11" s="146"/>
      <c r="Y11" s="146"/>
      <c r="Z11" s="146"/>
      <c r="AA11" s="563"/>
      <c r="AB11" s="279"/>
      <c r="AC11" s="147">
        <f t="shared" si="5"/>
        <v>0</v>
      </c>
      <c r="AD11" s="147"/>
      <c r="AE11" s="147"/>
      <c r="AF11" s="147"/>
      <c r="AG11" s="147"/>
      <c r="AH11" s="147">
        <f t="shared" si="6"/>
        <v>0</v>
      </c>
      <c r="AI11" s="147"/>
      <c r="AJ11" s="147"/>
      <c r="AK11" s="147"/>
      <c r="AL11" s="561"/>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c r="DB11" s="154">
        <f t="shared" si="19"/>
        <v>0</v>
      </c>
      <c r="DC11" s="154"/>
      <c r="DD11" s="154"/>
      <c r="DE11" s="154"/>
      <c r="DF11" s="154"/>
      <c r="DG11" s="154">
        <f t="shared" si="20"/>
        <v>0</v>
      </c>
      <c r="DH11" s="154"/>
      <c r="DI11" s="154"/>
      <c r="DJ11" s="154"/>
      <c r="DK11" s="293"/>
      <c r="DL11" s="294">
        <f t="shared" si="21"/>
        <v>0</v>
      </c>
      <c r="DM11" s="156">
        <f t="shared" si="22"/>
        <v>0</v>
      </c>
      <c r="DN11" s="295">
        <f t="shared" si="23"/>
        <v>0</v>
      </c>
      <c r="DO11" s="296">
        <f t="array" aca="1" ref="DO11" ca="1">SUM(LARGE(DR11:EK11,ROW(INDIRECT("1:"&amp;COUNT(DR11:EK11)-D$73))))+SUM(IF(ISNUMBER(VALUE(MID(IF(LEN(IF(ISNUMBER(DR11:EK11),0,DR11:EK11))&gt;1,DR11:EK11,0),1,LEN(IF(LEN(IF(ISNUMBER(DR11:EK11),0,DR11:EK11))&gt;1,DR11:EK11,0))-1)))=FALSE,0,VALUE(MID(IF(LEN(IF(ISNUMBER(DR11:EK11),0,DR11:EK11))&gt;1,DR11:EK11,0),1,LEN(IF(LEN(IF(ISNUMBER(DR11:EK11),0,DR11:EK11))&gt;1,DR11:EK11,0))-1))))</f>
        <v>0</v>
      </c>
      <c r="DP11" s="158">
        <f t="shared" si="24"/>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c r="B12" s="141">
        <f t="shared" si="0"/>
        <v>0</v>
      </c>
      <c r="C12" s="142"/>
      <c r="D12" s="143"/>
      <c r="E12" s="277"/>
      <c r="F12" s="511"/>
      <c r="G12" s="145">
        <f t="shared" si="1"/>
        <v>0</v>
      </c>
      <c r="H12" s="145"/>
      <c r="I12" s="145"/>
      <c r="J12" s="145"/>
      <c r="K12" s="511"/>
      <c r="L12" s="145">
        <f t="shared" si="2"/>
        <v>0</v>
      </c>
      <c r="M12" s="145"/>
      <c r="N12" s="145"/>
      <c r="O12" s="145"/>
      <c r="P12" s="427"/>
      <c r="Q12" s="278"/>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0</v>
      </c>
      <c r="DM12" s="156">
        <f t="shared" si="22"/>
        <v>0</v>
      </c>
      <c r="DN12" s="295">
        <f t="shared" si="23"/>
        <v>0</v>
      </c>
      <c r="DO12" s="296">
        <f t="array" aca="1" ref="DO12" ca="1">SUM(LARGE(DR12:EK12,ROW(INDIRECT("1:"&amp;COUNT(DR12:EK12)-D$73))))+SUM(IF(ISNUMBER(VALUE(MID(IF(LEN(IF(ISNUMBER(DR12:EK12),0,DR12:EK12))&gt;1,DR12:EK12,0),1,LEN(IF(LEN(IF(ISNUMBER(DR12:EK12),0,DR12:EK12))&gt;1,DR12:EK12,0))-1)))=FALSE,0,VALUE(MID(IF(LEN(IF(ISNUMBER(DR12:EK12),0,DR12:EK12))&gt;1,DR12:EK12,0),1,LEN(IF(LEN(IF(ISNUMBER(DR12:EK12),0,DR12:EK12))&gt;1,DR12:EK12,0))-1))))</f>
        <v>0</v>
      </c>
      <c r="DP12" s="158">
        <f t="shared" si="24"/>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c r="B13" s="141">
        <f t="shared" si="0"/>
        <v>0</v>
      </c>
      <c r="C13" s="142"/>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0</v>
      </c>
      <c r="DM13" s="156">
        <f t="shared" si="22"/>
        <v>0</v>
      </c>
      <c r="DN13" s="295">
        <f t="shared" si="23"/>
        <v>0</v>
      </c>
      <c r="DO13" s="296">
        <f t="array" aca="1" ref="DO13" ca="1">SUM(LARGE(DR13:EK13,ROW(INDIRECT("1:"&amp;COUNT(DR13:EK13)-D$73))))+SUM(IF(ISNUMBER(VALUE(MID(IF(LEN(IF(ISNUMBER(DR13:EK13),0,DR13:EK13))&gt;1,DR13:EK13,0),1,LEN(IF(LEN(IF(ISNUMBER(DR13:EK13),0,DR13:EK13))&gt;1,DR13:EK13,0))-1)))=FALSE,0,VALUE(MID(IF(LEN(IF(ISNUMBER(DR13:EK13),0,DR13:EK13))&gt;1,DR13:EK13,0),1,LEN(IF(LEN(IF(ISNUMBER(DR13:EK13),0,DR13:EK13))&gt;1,DR13:EK13,0))-1))))</f>
        <v>0</v>
      </c>
      <c r="DP13" s="158">
        <f t="shared" si="24"/>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c r="B14" s="141">
        <f t="shared" ref="B14:B18" si="25">SUMPRODUCT(--(G14:DK14="I"))</f>
        <v>0</v>
      </c>
      <c r="C14" s="142"/>
      <c r="D14" s="143"/>
      <c r="E14" s="277"/>
      <c r="F14" s="511"/>
      <c r="G14" s="145">
        <f t="shared" ref="G14:G18" si="26">IF(OR(J14="E",J14="D"),0,VLOOKUP(F14,$B$68:$C$80,2)+I14+H14)</f>
        <v>0</v>
      </c>
      <c r="H14" s="145"/>
      <c r="I14" s="145"/>
      <c r="J14" s="145"/>
      <c r="K14" s="511"/>
      <c r="L14" s="145">
        <f t="shared" ref="L14:L18" si="27">IF(OR(O14="E",O14="D"),0,VLOOKUP(K14,$B$68:$C$80,2)+M14+N14)</f>
        <v>0</v>
      </c>
      <c r="M14" s="145"/>
      <c r="N14" s="145"/>
      <c r="O14" s="145"/>
      <c r="P14" s="427"/>
      <c r="Q14" s="278"/>
      <c r="R14" s="146">
        <f t="shared" ref="R14:R18" si="28">IF(OR(U14="E",U14="D"),0,VLOOKUP(Q14,$B$68:$C$80,2)+S14+T14)</f>
        <v>0</v>
      </c>
      <c r="S14" s="146"/>
      <c r="T14" s="146"/>
      <c r="U14" s="146"/>
      <c r="V14" s="146"/>
      <c r="W14" s="146">
        <f t="shared" ref="W14:W18" si="29">IF(OR(Z14="E",Z14="D"),0,VLOOKUP(V14,$B$90:$C$106,2)+X14+Y14)</f>
        <v>0</v>
      </c>
      <c r="X14" s="146"/>
      <c r="Y14" s="146"/>
      <c r="Z14" s="146"/>
      <c r="AA14" s="563"/>
      <c r="AB14" s="279"/>
      <c r="AC14" s="147">
        <f t="shared" ref="AC14:AC18" si="30">IF(OR(AF14="E",AF14="D"),0,VLOOKUP(AB14,$B$68:$C$80,2)+AD14+AE14)</f>
        <v>0</v>
      </c>
      <c r="AD14" s="147"/>
      <c r="AE14" s="147"/>
      <c r="AF14" s="147"/>
      <c r="AG14" s="147"/>
      <c r="AH14" s="147">
        <f t="shared" ref="AH14:AH18" si="31">IF(OR(AK14="E",AK14="D"),0,VLOOKUP(AG14,$B$90:$C$106,2)+AI14+AJ14)</f>
        <v>0</v>
      </c>
      <c r="AI14" s="147"/>
      <c r="AJ14" s="147"/>
      <c r="AK14" s="147"/>
      <c r="AL14" s="561"/>
      <c r="AM14" s="281"/>
      <c r="AN14" s="148">
        <f t="shared" ref="AN14:AN18" si="32">IF(OR(AQ14="E",AQ14="D"),0,VLOOKUP(AM14,$B$68:$C$80,2)+AO14+AP14)</f>
        <v>0</v>
      </c>
      <c r="AO14" s="148"/>
      <c r="AP14" s="148"/>
      <c r="AQ14" s="148"/>
      <c r="AR14" s="281"/>
      <c r="AS14" s="148">
        <f t="shared" ref="AS14:AS18" si="33">IF(OR(AV14="E",AV14="D"),0,VLOOKUP(AR14,$B$90:$C$106,2)+AT14+AU14)</f>
        <v>0</v>
      </c>
      <c r="AT14" s="148"/>
      <c r="AU14" s="148"/>
      <c r="AV14" s="148"/>
      <c r="AW14" s="282"/>
      <c r="AX14" s="283"/>
      <c r="AY14" s="149">
        <f t="shared" ref="AY14:AY18" si="34">IF(OR(BB14="E",BB14="D"),0,VLOOKUP(AX14,$B$68:$C$80,2)+AZ14+BA14)</f>
        <v>0</v>
      </c>
      <c r="AZ14" s="149"/>
      <c r="BA14" s="149"/>
      <c r="BB14" s="149"/>
      <c r="BC14" s="149"/>
      <c r="BD14" s="149">
        <f t="shared" ref="BD14:BD18" si="35">IF(OR(BG14="E",BG14="D"),0,VLOOKUP(BC14,$B$90:$C$106,2)+BE14+BF14)</f>
        <v>0</v>
      </c>
      <c r="BE14" s="149"/>
      <c r="BF14" s="149"/>
      <c r="BG14" s="149"/>
      <c r="BH14" s="284"/>
      <c r="BI14" s="285"/>
      <c r="BJ14" s="150">
        <f t="shared" ref="BJ14:BJ18" si="36">IF(OR(BM14="E",BM14="D"),0,VLOOKUP(BI14,$B$68:$C$80,2)+BK14+BL14)</f>
        <v>0</v>
      </c>
      <c r="BK14" s="150"/>
      <c r="BL14" s="150"/>
      <c r="BM14" s="150"/>
      <c r="BN14" s="150"/>
      <c r="BO14" s="150">
        <f t="shared" ref="BO14:BO18" si="37">IF(OR(BQ14="E",BQ14="D"),0,VLOOKUP(BN14,$B$90:$C$106,2)+BP14+BQ14)</f>
        <v>0</v>
      </c>
      <c r="BP14" s="150"/>
      <c r="BQ14" s="150"/>
      <c r="BR14" s="150"/>
      <c r="BS14" s="562"/>
      <c r="BT14" s="287"/>
      <c r="BU14" s="151">
        <f t="shared" ref="BU14:BU18" si="38">IF(OR(BX14="E",BX14="D"),0,VLOOKUP(BT14,$B$68:$C$80,2)+BV14+BW14)</f>
        <v>0</v>
      </c>
      <c r="BV14" s="151"/>
      <c r="BW14" s="151"/>
      <c r="BX14" s="151"/>
      <c r="BY14" s="151"/>
      <c r="BZ14" s="151">
        <f t="shared" ref="BZ14:BZ18" si="39">IF(OR(CC14="E",CC14="D"),0,VLOOKUP(BY14,$B$90:$C$106,2)+CA14+CB14)</f>
        <v>0</v>
      </c>
      <c r="CA14" s="151"/>
      <c r="CB14" s="151"/>
      <c r="CC14" s="151"/>
      <c r="CD14" s="288"/>
      <c r="CE14" s="289"/>
      <c r="CF14" s="152">
        <f t="shared" ref="CF14:CF18" si="40">IF(OR(CI14="E",CI14="D"),0,VLOOKUP(CE14,$B$68:$C$80,2)+CG14+CH14)</f>
        <v>0</v>
      </c>
      <c r="CG14" s="152"/>
      <c r="CH14" s="152"/>
      <c r="CI14" s="152"/>
      <c r="CJ14" s="152"/>
      <c r="CK14" s="152">
        <f t="shared" ref="CK14:CK18" si="41">IF(OR(CN14="E",CN14="D"),0,VLOOKUP(CJ14,$B$90:$C$106,2)+CL14+CM14)</f>
        <v>0</v>
      </c>
      <c r="CL14" s="152"/>
      <c r="CM14" s="152"/>
      <c r="CN14" s="152"/>
      <c r="CO14" s="290"/>
      <c r="CP14" s="291"/>
      <c r="CQ14" s="153">
        <f t="shared" ref="CQ14:CQ18" si="42">IF(OR(CT14="E",CT14="D"),0,VLOOKUP(CP14,$B$68:$C$80,2)+CR14+CS14)</f>
        <v>0</v>
      </c>
      <c r="CR14" s="153"/>
      <c r="CS14" s="153"/>
      <c r="CT14" s="153"/>
      <c r="CU14" s="291"/>
      <c r="CV14" s="153">
        <f t="shared" ref="CV14:CV18" si="43">IF(OR(CY14="E",CY14="D"),0,VLOOKUP(CU14,$B$90:$C$106,2)+CW14+CX14)</f>
        <v>0</v>
      </c>
      <c r="CW14" s="153"/>
      <c r="CX14" s="153"/>
      <c r="CY14" s="153"/>
      <c r="CZ14" s="292"/>
      <c r="DA14" s="293"/>
      <c r="DB14" s="154">
        <f t="shared" ref="DB14:DB18" si="44">IF(OR(DE14="E",DE14="D"),0,VLOOKUP(DA14,$B$68:$C$80,2)+DC14+DD14)</f>
        <v>0</v>
      </c>
      <c r="DC14" s="154"/>
      <c r="DD14" s="154"/>
      <c r="DE14" s="154"/>
      <c r="DF14" s="154"/>
      <c r="DG14" s="154">
        <f t="shared" ref="DG14:DG18" si="45">IF(OR(DJ14="E",DJ14="D"),0,VLOOKUP(DF14,$B$90:$C$106,2)+DH14+DI14)</f>
        <v>0</v>
      </c>
      <c r="DH14" s="154"/>
      <c r="DI14" s="154"/>
      <c r="DJ14" s="154"/>
      <c r="DK14" s="293"/>
      <c r="DL14" s="294">
        <f t="shared" ref="DL14:DL18" si="46">G14+L14+R14+W14+AC14+AH14+AN14+AS14+AY14+BD14+BJ14+BO14+BU14+BZ14+CF14+CK14+CQ14+CV14+DB14+DG14</f>
        <v>0</v>
      </c>
      <c r="DM14" s="156">
        <f t="shared" ref="DM14:DM18" si="47">SUMPRODUCT(--(G14:DJ14="E")--(G14:DJ14="D"))</f>
        <v>0</v>
      </c>
      <c r="DN14" s="295">
        <f t="shared" ref="DN14:DN18" si="48">EM14+EO14+EQ14+ES14+EU14</f>
        <v>0</v>
      </c>
      <c r="DO14" s="296">
        <f t="array" aca="1" ref="DO14" ca="1">SUM(LARGE(DR14:EK14,ROW(INDIRECT("1:"&amp;COUNT(DR14:EK14)-D$73))))+SUM(IF(ISNUMBER(VALUE(MID(IF(LEN(IF(ISNUMBER(DR14:EK14),0,DR14:EK14))&gt;1,DR14:EK14,0),1,LEN(IF(LEN(IF(ISNUMBER(DR14:EK14),0,DR14:EK14))&gt;1,DR14:EK14,0))-1)))=FALSE,0,VALUE(MID(IF(LEN(IF(ISNUMBER(DR14:EK14),0,DR14:EK14))&gt;1,DR14:EK14,0),1,LEN(IF(LEN(IF(ISNUMBER(DR14:EK14),0,DR14:EK14))&gt;1,DR14:EK14,0))-1))))</f>
        <v>0</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c r="B15" s="141">
        <f t="shared" si="25"/>
        <v>0</v>
      </c>
      <c r="C15" s="142"/>
      <c r="D15" s="143"/>
      <c r="E15" s="277"/>
      <c r="F15" s="511"/>
      <c r="G15" s="145">
        <f t="shared" si="26"/>
        <v>0</v>
      </c>
      <c r="H15" s="145"/>
      <c r="I15" s="145"/>
      <c r="J15" s="145"/>
      <c r="K15" s="511"/>
      <c r="L15" s="145">
        <f t="shared" si="27"/>
        <v>0</v>
      </c>
      <c r="M15" s="145"/>
      <c r="N15" s="145"/>
      <c r="O15" s="145"/>
      <c r="P15" s="427"/>
      <c r="Q15" s="278"/>
      <c r="R15" s="146">
        <f t="shared" si="28"/>
        <v>0</v>
      </c>
      <c r="S15" s="146"/>
      <c r="T15" s="146"/>
      <c r="U15" s="146"/>
      <c r="V15" s="146"/>
      <c r="W15" s="146">
        <f t="shared" si="29"/>
        <v>0</v>
      </c>
      <c r="X15" s="146"/>
      <c r="Y15" s="146"/>
      <c r="Z15" s="146"/>
      <c r="AA15" s="563"/>
      <c r="AB15" s="279"/>
      <c r="AC15" s="147">
        <f t="shared" si="30"/>
        <v>0</v>
      </c>
      <c r="AD15" s="147"/>
      <c r="AE15" s="147"/>
      <c r="AF15" s="147"/>
      <c r="AG15" s="147"/>
      <c r="AH15" s="147">
        <f t="shared" si="31"/>
        <v>0</v>
      </c>
      <c r="AI15" s="147"/>
      <c r="AJ15" s="147"/>
      <c r="AK15" s="147"/>
      <c r="AL15" s="561"/>
      <c r="AM15" s="281"/>
      <c r="AN15" s="148">
        <f t="shared" si="32"/>
        <v>0</v>
      </c>
      <c r="AO15" s="148"/>
      <c r="AP15" s="148"/>
      <c r="AQ15" s="148"/>
      <c r="AR15" s="281"/>
      <c r="AS15" s="148">
        <f t="shared" si="33"/>
        <v>0</v>
      </c>
      <c r="AT15" s="148"/>
      <c r="AU15" s="148"/>
      <c r="AV15" s="148"/>
      <c r="AW15" s="282"/>
      <c r="AX15" s="283"/>
      <c r="AY15" s="149">
        <f t="shared" si="34"/>
        <v>0</v>
      </c>
      <c r="AZ15" s="149"/>
      <c r="BA15" s="149"/>
      <c r="BB15" s="149"/>
      <c r="BC15" s="149"/>
      <c r="BD15" s="149">
        <f t="shared" si="35"/>
        <v>0</v>
      </c>
      <c r="BE15" s="149"/>
      <c r="BF15" s="149"/>
      <c r="BG15" s="149"/>
      <c r="BH15" s="284"/>
      <c r="BI15" s="285"/>
      <c r="BJ15" s="150">
        <f t="shared" si="36"/>
        <v>0</v>
      </c>
      <c r="BK15" s="150"/>
      <c r="BL15" s="150"/>
      <c r="BM15" s="150"/>
      <c r="BN15" s="150"/>
      <c r="BO15" s="150">
        <f t="shared" si="37"/>
        <v>0</v>
      </c>
      <c r="BP15" s="150"/>
      <c r="BQ15" s="150"/>
      <c r="BR15" s="150"/>
      <c r="BS15" s="562"/>
      <c r="BT15" s="287"/>
      <c r="BU15" s="151">
        <f t="shared" si="38"/>
        <v>0</v>
      </c>
      <c r="BV15" s="151"/>
      <c r="BW15" s="151"/>
      <c r="BX15" s="151"/>
      <c r="BY15" s="151"/>
      <c r="BZ15" s="151">
        <f t="shared" si="39"/>
        <v>0</v>
      </c>
      <c r="CA15" s="151"/>
      <c r="CB15" s="151"/>
      <c r="CC15" s="151"/>
      <c r="CD15" s="288"/>
      <c r="CE15" s="289"/>
      <c r="CF15" s="152">
        <f t="shared" si="40"/>
        <v>0</v>
      </c>
      <c r="CG15" s="152"/>
      <c r="CH15" s="152"/>
      <c r="CI15" s="152"/>
      <c r="CJ15" s="152"/>
      <c r="CK15" s="152">
        <f t="shared" si="41"/>
        <v>0</v>
      </c>
      <c r="CL15" s="152"/>
      <c r="CM15" s="152"/>
      <c r="CN15" s="152"/>
      <c r="CO15" s="290"/>
      <c r="CP15" s="291"/>
      <c r="CQ15" s="153">
        <f t="shared" si="42"/>
        <v>0</v>
      </c>
      <c r="CR15" s="153"/>
      <c r="CS15" s="153"/>
      <c r="CT15" s="153"/>
      <c r="CU15" s="291"/>
      <c r="CV15" s="153">
        <f t="shared" si="43"/>
        <v>0</v>
      </c>
      <c r="CW15" s="153"/>
      <c r="CX15" s="153"/>
      <c r="CY15" s="153"/>
      <c r="CZ15" s="292"/>
      <c r="DA15" s="293"/>
      <c r="DB15" s="154">
        <f t="shared" si="44"/>
        <v>0</v>
      </c>
      <c r="DC15" s="154"/>
      <c r="DD15" s="154"/>
      <c r="DE15" s="154"/>
      <c r="DF15" s="154"/>
      <c r="DG15" s="154">
        <f t="shared" si="45"/>
        <v>0</v>
      </c>
      <c r="DH15" s="154"/>
      <c r="DI15" s="154"/>
      <c r="DJ15" s="154"/>
      <c r="DK15" s="293"/>
      <c r="DL15" s="294">
        <f t="shared" si="46"/>
        <v>0</v>
      </c>
      <c r="DM15" s="156">
        <f t="shared" si="47"/>
        <v>0</v>
      </c>
      <c r="DN15" s="295">
        <f t="shared" si="48"/>
        <v>0</v>
      </c>
      <c r="DO15" s="296">
        <f t="array" aca="1" ref="DO15" ca="1">SUM(LARGE(DR15:EK15,ROW(INDIRECT("1:"&amp;COUNT(DR15:EK15)-D$73))))+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c r="B16" s="141">
        <f t="shared" si="25"/>
        <v>0</v>
      </c>
      <c r="C16" s="142"/>
      <c r="D16" s="143"/>
      <c r="E16" s="277"/>
      <c r="F16" s="511"/>
      <c r="G16" s="145">
        <f t="shared" si="26"/>
        <v>0</v>
      </c>
      <c r="H16" s="145"/>
      <c r="I16" s="145"/>
      <c r="J16" s="145"/>
      <c r="K16" s="511"/>
      <c r="L16" s="145">
        <f t="shared" si="27"/>
        <v>0</v>
      </c>
      <c r="M16" s="145"/>
      <c r="N16" s="145"/>
      <c r="O16" s="145"/>
      <c r="P16" s="427"/>
      <c r="Q16" s="278"/>
      <c r="R16" s="146">
        <f t="shared" si="28"/>
        <v>0</v>
      </c>
      <c r="S16" s="146"/>
      <c r="T16" s="146"/>
      <c r="U16" s="146"/>
      <c r="V16" s="146"/>
      <c r="W16" s="146">
        <f t="shared" si="29"/>
        <v>0</v>
      </c>
      <c r="X16" s="146"/>
      <c r="Y16" s="146"/>
      <c r="Z16" s="146"/>
      <c r="AA16" s="563"/>
      <c r="AB16" s="279"/>
      <c r="AC16" s="147">
        <f t="shared" si="30"/>
        <v>0</v>
      </c>
      <c r="AD16" s="147"/>
      <c r="AE16" s="147"/>
      <c r="AF16" s="147"/>
      <c r="AG16" s="147"/>
      <c r="AH16" s="147">
        <f t="shared" si="31"/>
        <v>0</v>
      </c>
      <c r="AI16" s="147"/>
      <c r="AJ16" s="147"/>
      <c r="AK16" s="147"/>
      <c r="AL16" s="561"/>
      <c r="AM16" s="281"/>
      <c r="AN16" s="148">
        <f t="shared" si="32"/>
        <v>0</v>
      </c>
      <c r="AO16" s="148"/>
      <c r="AP16" s="148"/>
      <c r="AQ16" s="148"/>
      <c r="AR16" s="281"/>
      <c r="AS16" s="148">
        <f t="shared" si="33"/>
        <v>0</v>
      </c>
      <c r="AT16" s="148"/>
      <c r="AU16" s="148"/>
      <c r="AV16" s="148"/>
      <c r="AW16" s="282"/>
      <c r="AX16" s="283"/>
      <c r="AY16" s="149">
        <f t="shared" si="34"/>
        <v>0</v>
      </c>
      <c r="AZ16" s="149"/>
      <c r="BA16" s="149"/>
      <c r="BB16" s="149"/>
      <c r="BC16" s="149"/>
      <c r="BD16" s="149">
        <f t="shared" si="35"/>
        <v>0</v>
      </c>
      <c r="BE16" s="149"/>
      <c r="BF16" s="149"/>
      <c r="BG16" s="149"/>
      <c r="BH16" s="284"/>
      <c r="BI16" s="285"/>
      <c r="BJ16" s="150">
        <f t="shared" si="36"/>
        <v>0</v>
      </c>
      <c r="BK16" s="150"/>
      <c r="BL16" s="150"/>
      <c r="BM16" s="150"/>
      <c r="BN16" s="150"/>
      <c r="BO16" s="150">
        <f t="shared" si="37"/>
        <v>0</v>
      </c>
      <c r="BP16" s="150"/>
      <c r="BQ16" s="150"/>
      <c r="BR16" s="150"/>
      <c r="BS16" s="562"/>
      <c r="BT16" s="287"/>
      <c r="BU16" s="151">
        <f t="shared" si="38"/>
        <v>0</v>
      </c>
      <c r="BV16" s="151"/>
      <c r="BW16" s="151"/>
      <c r="BX16" s="151"/>
      <c r="BY16" s="151"/>
      <c r="BZ16" s="151">
        <f t="shared" si="39"/>
        <v>0</v>
      </c>
      <c r="CA16" s="151"/>
      <c r="CB16" s="151"/>
      <c r="CC16" s="151"/>
      <c r="CD16" s="288"/>
      <c r="CE16" s="289"/>
      <c r="CF16" s="152">
        <f t="shared" si="40"/>
        <v>0</v>
      </c>
      <c r="CG16" s="152"/>
      <c r="CH16" s="152"/>
      <c r="CI16" s="152"/>
      <c r="CJ16" s="152"/>
      <c r="CK16" s="152">
        <f t="shared" si="41"/>
        <v>0</v>
      </c>
      <c r="CL16" s="152"/>
      <c r="CM16" s="152"/>
      <c r="CN16" s="152"/>
      <c r="CO16" s="290"/>
      <c r="CP16" s="291"/>
      <c r="CQ16" s="153">
        <f t="shared" si="42"/>
        <v>0</v>
      </c>
      <c r="CR16" s="153"/>
      <c r="CS16" s="153"/>
      <c r="CT16" s="153"/>
      <c r="CU16" s="291"/>
      <c r="CV16" s="153">
        <f t="shared" si="43"/>
        <v>0</v>
      </c>
      <c r="CW16" s="153"/>
      <c r="CX16" s="153"/>
      <c r="CY16" s="153"/>
      <c r="CZ16" s="292"/>
      <c r="DA16" s="293"/>
      <c r="DB16" s="154">
        <f t="shared" si="44"/>
        <v>0</v>
      </c>
      <c r="DC16" s="154"/>
      <c r="DD16" s="154"/>
      <c r="DE16" s="154"/>
      <c r="DF16" s="154"/>
      <c r="DG16" s="154">
        <f t="shared" si="45"/>
        <v>0</v>
      </c>
      <c r="DH16" s="154"/>
      <c r="DI16" s="154"/>
      <c r="DJ16" s="154"/>
      <c r="DK16" s="293"/>
      <c r="DL16" s="294">
        <f t="shared" si="46"/>
        <v>0</v>
      </c>
      <c r="DM16" s="156">
        <f t="shared" si="47"/>
        <v>0</v>
      </c>
      <c r="DN16" s="295">
        <f t="shared" si="48"/>
        <v>0</v>
      </c>
      <c r="DO16" s="296">
        <f t="array" aca="1" ref="DO16" ca="1">SUM(LARGE(DR16:EK16,ROW(INDIRECT("1:"&amp;COUNT(DR16:EK16)-D$73))))+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416"/>
      <c r="B17" s="141">
        <f t="shared" si="25"/>
        <v>0</v>
      </c>
      <c r="C17" s="142"/>
      <c r="D17" s="143"/>
      <c r="E17" s="277"/>
      <c r="F17" s="511"/>
      <c r="G17" s="145">
        <f t="shared" si="26"/>
        <v>0</v>
      </c>
      <c r="H17" s="145"/>
      <c r="I17" s="145"/>
      <c r="J17" s="145"/>
      <c r="K17" s="511"/>
      <c r="L17" s="145">
        <f t="shared" si="27"/>
        <v>0</v>
      </c>
      <c r="M17" s="145"/>
      <c r="N17" s="145"/>
      <c r="O17" s="145"/>
      <c r="P17" s="427"/>
      <c r="Q17" s="278"/>
      <c r="R17" s="146">
        <f t="shared" si="28"/>
        <v>0</v>
      </c>
      <c r="S17" s="146"/>
      <c r="T17" s="146"/>
      <c r="U17" s="146"/>
      <c r="V17" s="146"/>
      <c r="W17" s="146">
        <f t="shared" si="29"/>
        <v>0</v>
      </c>
      <c r="X17" s="146"/>
      <c r="Y17" s="146"/>
      <c r="Z17" s="146"/>
      <c r="AA17" s="563"/>
      <c r="AB17" s="279"/>
      <c r="AC17" s="147">
        <f t="shared" si="30"/>
        <v>0</v>
      </c>
      <c r="AD17" s="147"/>
      <c r="AE17" s="147"/>
      <c r="AF17" s="147"/>
      <c r="AG17" s="147"/>
      <c r="AH17" s="147">
        <f t="shared" si="31"/>
        <v>0</v>
      </c>
      <c r="AI17" s="147"/>
      <c r="AJ17" s="147"/>
      <c r="AK17" s="147"/>
      <c r="AL17" s="561"/>
      <c r="AM17" s="281"/>
      <c r="AN17" s="148">
        <f t="shared" si="32"/>
        <v>0</v>
      </c>
      <c r="AO17" s="148"/>
      <c r="AP17" s="148"/>
      <c r="AQ17" s="148"/>
      <c r="AR17" s="281"/>
      <c r="AS17" s="148">
        <f t="shared" si="33"/>
        <v>0</v>
      </c>
      <c r="AT17" s="148"/>
      <c r="AU17" s="148"/>
      <c r="AV17" s="148"/>
      <c r="AW17" s="282"/>
      <c r="AX17" s="283"/>
      <c r="AY17" s="149">
        <f t="shared" si="34"/>
        <v>0</v>
      </c>
      <c r="AZ17" s="149"/>
      <c r="BA17" s="149"/>
      <c r="BB17" s="149"/>
      <c r="BC17" s="149"/>
      <c r="BD17" s="149">
        <f t="shared" si="35"/>
        <v>0</v>
      </c>
      <c r="BE17" s="149"/>
      <c r="BF17" s="149"/>
      <c r="BG17" s="149"/>
      <c r="BH17" s="284"/>
      <c r="BI17" s="285"/>
      <c r="BJ17" s="150">
        <f t="shared" si="36"/>
        <v>0</v>
      </c>
      <c r="BK17" s="150"/>
      <c r="BL17" s="150"/>
      <c r="BM17" s="150"/>
      <c r="BN17" s="150"/>
      <c r="BO17" s="150">
        <f t="shared" si="37"/>
        <v>0</v>
      </c>
      <c r="BP17" s="150"/>
      <c r="BQ17" s="150"/>
      <c r="BR17" s="150"/>
      <c r="BS17" s="562"/>
      <c r="BT17" s="287"/>
      <c r="BU17" s="151">
        <f t="shared" si="38"/>
        <v>0</v>
      </c>
      <c r="BV17" s="151"/>
      <c r="BW17" s="151"/>
      <c r="BX17" s="151"/>
      <c r="BY17" s="151"/>
      <c r="BZ17" s="151">
        <f t="shared" si="39"/>
        <v>0</v>
      </c>
      <c r="CA17" s="151"/>
      <c r="CB17" s="151"/>
      <c r="CC17" s="151"/>
      <c r="CD17" s="609"/>
      <c r="CE17" s="289"/>
      <c r="CF17" s="152">
        <f t="shared" si="40"/>
        <v>0</v>
      </c>
      <c r="CG17" s="152"/>
      <c r="CH17" s="152"/>
      <c r="CI17" s="152"/>
      <c r="CJ17" s="152"/>
      <c r="CK17" s="152">
        <f t="shared" si="41"/>
        <v>0</v>
      </c>
      <c r="CL17" s="152"/>
      <c r="CM17" s="152"/>
      <c r="CN17" s="152"/>
      <c r="CO17" s="290"/>
      <c r="CP17" s="291"/>
      <c r="CQ17" s="153">
        <f t="shared" si="42"/>
        <v>0</v>
      </c>
      <c r="CR17" s="153"/>
      <c r="CS17" s="153"/>
      <c r="CT17" s="153"/>
      <c r="CU17" s="291"/>
      <c r="CV17" s="153">
        <f t="shared" si="43"/>
        <v>0</v>
      </c>
      <c r="CW17" s="153"/>
      <c r="CX17" s="153"/>
      <c r="CY17" s="153"/>
      <c r="CZ17" s="292"/>
      <c r="DA17" s="293"/>
      <c r="DB17" s="154">
        <f t="shared" si="44"/>
        <v>0</v>
      </c>
      <c r="DC17" s="154"/>
      <c r="DD17" s="154"/>
      <c r="DE17" s="154"/>
      <c r="DF17" s="154"/>
      <c r="DG17" s="154">
        <f t="shared" si="45"/>
        <v>0</v>
      </c>
      <c r="DH17" s="154"/>
      <c r="DI17" s="154"/>
      <c r="DJ17" s="154"/>
      <c r="DK17" s="293"/>
      <c r="DL17" s="294">
        <f t="shared" si="46"/>
        <v>0</v>
      </c>
      <c r="DM17" s="156">
        <f t="shared" si="47"/>
        <v>0</v>
      </c>
      <c r="DN17" s="295">
        <f t="shared" si="48"/>
        <v>0</v>
      </c>
      <c r="DO17" s="296">
        <f t="array" aca="1" ref="DO17" ca="1">SUM(LARGE(DR17:EK17,ROW(INDIRECT("1:"&amp;COUNT(DR17:EK17)-D$73))))+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6.5" thickBot="1" x14ac:dyDescent="0.3">
      <c r="A18" s="416"/>
      <c r="B18" s="141">
        <f t="shared" si="25"/>
        <v>0</v>
      </c>
      <c r="C18" s="142"/>
      <c r="D18" s="143"/>
      <c r="E18" s="277"/>
      <c r="F18" s="511"/>
      <c r="G18" s="145">
        <f t="shared" si="26"/>
        <v>0</v>
      </c>
      <c r="H18" s="145"/>
      <c r="I18" s="145"/>
      <c r="J18" s="145"/>
      <c r="K18" s="511"/>
      <c r="L18" s="145">
        <f t="shared" si="27"/>
        <v>0</v>
      </c>
      <c r="M18" s="145"/>
      <c r="N18" s="145"/>
      <c r="O18" s="145"/>
      <c r="P18" s="427"/>
      <c r="Q18" s="278"/>
      <c r="R18" s="146">
        <f t="shared" si="28"/>
        <v>0</v>
      </c>
      <c r="S18" s="146"/>
      <c r="T18" s="146"/>
      <c r="U18" s="146"/>
      <c r="V18" s="146"/>
      <c r="W18" s="146">
        <f t="shared" si="29"/>
        <v>0</v>
      </c>
      <c r="X18" s="146"/>
      <c r="Y18" s="146"/>
      <c r="Z18" s="146"/>
      <c r="AA18" s="563"/>
      <c r="AB18" s="279"/>
      <c r="AC18" s="147">
        <f t="shared" si="30"/>
        <v>0</v>
      </c>
      <c r="AD18" s="147"/>
      <c r="AE18" s="147"/>
      <c r="AF18" s="147"/>
      <c r="AG18" s="147"/>
      <c r="AH18" s="147">
        <f t="shared" si="31"/>
        <v>0</v>
      </c>
      <c r="AI18" s="147"/>
      <c r="AJ18" s="147"/>
      <c r="AK18" s="147"/>
      <c r="AL18" s="561"/>
      <c r="AM18" s="281"/>
      <c r="AN18" s="148">
        <f t="shared" si="32"/>
        <v>0</v>
      </c>
      <c r="AO18" s="148"/>
      <c r="AP18" s="148"/>
      <c r="AQ18" s="148"/>
      <c r="AR18" s="281"/>
      <c r="AS18" s="148">
        <f t="shared" si="33"/>
        <v>0</v>
      </c>
      <c r="AT18" s="148"/>
      <c r="AU18" s="148"/>
      <c r="AV18" s="148"/>
      <c r="AW18" s="282"/>
      <c r="AX18" s="283"/>
      <c r="AY18" s="149">
        <f t="shared" si="34"/>
        <v>0</v>
      </c>
      <c r="AZ18" s="149"/>
      <c r="BA18" s="149"/>
      <c r="BB18" s="149"/>
      <c r="BC18" s="149"/>
      <c r="BD18" s="149">
        <f t="shared" si="35"/>
        <v>0</v>
      </c>
      <c r="BE18" s="149"/>
      <c r="BF18" s="149"/>
      <c r="BG18" s="149"/>
      <c r="BH18" s="284"/>
      <c r="BI18" s="285"/>
      <c r="BJ18" s="150">
        <f t="shared" si="36"/>
        <v>0</v>
      </c>
      <c r="BK18" s="150"/>
      <c r="BL18" s="150"/>
      <c r="BM18" s="150"/>
      <c r="BN18" s="150"/>
      <c r="BO18" s="150">
        <f t="shared" si="37"/>
        <v>0</v>
      </c>
      <c r="BP18" s="150"/>
      <c r="BQ18" s="150"/>
      <c r="BR18" s="150"/>
      <c r="BS18" s="562"/>
      <c r="BT18" s="287"/>
      <c r="BU18" s="151">
        <f t="shared" si="38"/>
        <v>0</v>
      </c>
      <c r="BV18" s="151"/>
      <c r="BW18" s="151"/>
      <c r="BX18" s="151"/>
      <c r="BY18" s="151"/>
      <c r="BZ18" s="151">
        <f t="shared" si="39"/>
        <v>0</v>
      </c>
      <c r="CA18" s="151"/>
      <c r="CB18" s="151"/>
      <c r="CC18" s="151"/>
      <c r="CD18" s="288"/>
      <c r="CE18" s="289"/>
      <c r="CF18" s="152">
        <f t="shared" si="40"/>
        <v>0</v>
      </c>
      <c r="CG18" s="152"/>
      <c r="CH18" s="152"/>
      <c r="CI18" s="152"/>
      <c r="CJ18" s="152"/>
      <c r="CK18" s="152">
        <f t="shared" si="41"/>
        <v>0</v>
      </c>
      <c r="CL18" s="152"/>
      <c r="CM18" s="152"/>
      <c r="CN18" s="152"/>
      <c r="CO18" s="290"/>
      <c r="CP18" s="291"/>
      <c r="CQ18" s="153">
        <f t="shared" si="42"/>
        <v>0</v>
      </c>
      <c r="CR18" s="153"/>
      <c r="CS18" s="153"/>
      <c r="CT18" s="153"/>
      <c r="CU18" s="291"/>
      <c r="CV18" s="153">
        <f t="shared" si="43"/>
        <v>0</v>
      </c>
      <c r="CW18" s="153"/>
      <c r="CX18" s="153"/>
      <c r="CY18" s="153"/>
      <c r="CZ18" s="292"/>
      <c r="DA18" s="293"/>
      <c r="DB18" s="154">
        <f t="shared" si="44"/>
        <v>0</v>
      </c>
      <c r="DC18" s="154"/>
      <c r="DD18" s="154"/>
      <c r="DE18" s="154"/>
      <c r="DF18" s="154"/>
      <c r="DG18" s="154">
        <f t="shared" si="45"/>
        <v>0</v>
      </c>
      <c r="DH18" s="154"/>
      <c r="DI18" s="154"/>
      <c r="DJ18" s="154"/>
      <c r="DK18" s="293"/>
      <c r="DL18" s="294">
        <f t="shared" si="46"/>
        <v>0</v>
      </c>
      <c r="DM18" s="156">
        <f t="shared" si="47"/>
        <v>0</v>
      </c>
      <c r="DN18" s="295">
        <f t="shared" si="48"/>
        <v>0</v>
      </c>
      <c r="DO18" s="296">
        <f t="array" aca="1" ref="DO18" ca="1">SUM(LARGE(DR18:EK18,ROW(INDIRECT("1:"&amp;COUNT(DR18:EK18)-D$73))))+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hidden="1" x14ac:dyDescent="0.25">
      <c r="A19" s="416"/>
      <c r="B19" s="141">
        <f t="shared" ref="B19" si="49">SUMPRODUCT(--(G19:DK19="I"))</f>
        <v>0</v>
      </c>
      <c r="C19" s="142"/>
      <c r="D19" s="143"/>
      <c r="E19" s="277"/>
      <c r="F19" s="511"/>
      <c r="G19" s="145">
        <f t="shared" ref="G19" si="50">IF(OR(J19="E",J19="D"),0,VLOOKUP(F19,$B$68:$C$80,2)+I19+H19)</f>
        <v>0</v>
      </c>
      <c r="H19" s="145"/>
      <c r="I19" s="145"/>
      <c r="J19" s="145"/>
      <c r="K19" s="511"/>
      <c r="L19" s="145">
        <f t="shared" ref="L19" si="51">IF(OR(O19="E",O19="D"),0,VLOOKUP(K19,$B$68:$C$80,2)+M19+N19)</f>
        <v>0</v>
      </c>
      <c r="M19" s="145"/>
      <c r="N19" s="145"/>
      <c r="O19" s="145"/>
      <c r="P19" s="427"/>
      <c r="Q19" s="278"/>
      <c r="R19" s="146">
        <f t="shared" ref="R19" si="52">IF(OR(U19="E",U19="D"),0,VLOOKUP(Q19,$B$68:$C$80,2)+S19+T19)</f>
        <v>0</v>
      </c>
      <c r="S19" s="146"/>
      <c r="T19" s="146"/>
      <c r="U19" s="146"/>
      <c r="V19" s="146"/>
      <c r="W19" s="146">
        <f t="shared" ref="W19" si="53">IF(OR(Z19="E",Z19="D"),0,VLOOKUP(V19,$B$90:$C$106,2)+X19+Y19)</f>
        <v>0</v>
      </c>
      <c r="X19" s="146"/>
      <c r="Y19" s="146"/>
      <c r="Z19" s="146"/>
      <c r="AA19" s="563"/>
      <c r="AB19" s="279"/>
      <c r="AC19" s="147">
        <f t="shared" ref="AC19" si="54">IF(OR(AF19="E",AF19="D"),0,VLOOKUP(AB19,$B$68:$C$80,2)+AD19+AE19)</f>
        <v>0</v>
      </c>
      <c r="AD19" s="147"/>
      <c r="AE19" s="147"/>
      <c r="AF19" s="147"/>
      <c r="AG19" s="147"/>
      <c r="AH19" s="147">
        <f t="shared" ref="AH19" si="55">IF(OR(AK19="E",AK19="D"),0,VLOOKUP(AG19,$B$90:$C$106,2)+AI19+AJ19)</f>
        <v>0</v>
      </c>
      <c r="AI19" s="147"/>
      <c r="AJ19" s="147"/>
      <c r="AK19" s="147"/>
      <c r="AL19" s="561"/>
      <c r="AM19" s="281"/>
      <c r="AN19" s="148">
        <f t="shared" ref="AN19" si="56">IF(OR(AQ19="E",AQ19="D"),0,VLOOKUP(AM19,$B$68:$C$80,2)+AO19+AP19)</f>
        <v>0</v>
      </c>
      <c r="AO19" s="148"/>
      <c r="AP19" s="148"/>
      <c r="AQ19" s="148"/>
      <c r="AR19" s="281"/>
      <c r="AS19" s="148">
        <f t="shared" ref="AS19" si="57">IF(OR(AV19="E",AV19="D"),0,VLOOKUP(AR19,$B$90:$C$106,2)+AT19+AU19)</f>
        <v>0</v>
      </c>
      <c r="AT19" s="148"/>
      <c r="AU19" s="148"/>
      <c r="AV19" s="148"/>
      <c r="AW19" s="282"/>
      <c r="AX19" s="283"/>
      <c r="AY19" s="149">
        <f t="shared" ref="AY19" si="58">IF(OR(BB19="E",BB19="D"),0,VLOOKUP(AX19,$B$68:$C$80,2)+AZ19+BA19)</f>
        <v>0</v>
      </c>
      <c r="AZ19" s="149"/>
      <c r="BA19" s="149"/>
      <c r="BB19" s="149"/>
      <c r="BC19" s="149"/>
      <c r="BD19" s="149">
        <f t="shared" ref="BD19" si="59">IF(OR(BG19="E",BG19="D"),0,VLOOKUP(BC19,$B$90:$C$106,2)+BE19+BF19)</f>
        <v>0</v>
      </c>
      <c r="BE19" s="149"/>
      <c r="BF19" s="149"/>
      <c r="BG19" s="149"/>
      <c r="BH19" s="284"/>
      <c r="BI19" s="285"/>
      <c r="BJ19" s="150">
        <f t="shared" ref="BJ19" si="60">IF(OR(BM19="E",BM19="D"),0,VLOOKUP(BI19,$B$68:$C$80,2)+BK19+BL19)</f>
        <v>0</v>
      </c>
      <c r="BK19" s="150"/>
      <c r="BL19" s="150"/>
      <c r="BM19" s="150"/>
      <c r="BN19" s="150"/>
      <c r="BO19" s="150">
        <f t="shared" ref="BO19" si="61">IF(OR(BQ19="E",BQ19="D"),0,VLOOKUP(BN19,$B$90:$C$106,2)+BP19+BQ19)</f>
        <v>0</v>
      </c>
      <c r="BP19" s="150"/>
      <c r="BQ19" s="150"/>
      <c r="BR19" s="150"/>
      <c r="BS19" s="562"/>
      <c r="BT19" s="287"/>
      <c r="BU19" s="151">
        <f t="shared" ref="BU19" si="62">IF(OR(BX19="E",BX19="D"),0,VLOOKUP(BT19,$B$68:$C$80,2)+BV19+BW19)</f>
        <v>0</v>
      </c>
      <c r="BV19" s="151"/>
      <c r="BW19" s="151"/>
      <c r="BX19" s="151"/>
      <c r="BY19" s="151"/>
      <c r="BZ19" s="151">
        <f t="shared" ref="BZ19" si="63">IF(OR(CC19="E",CC19="D"),0,VLOOKUP(BY19,$B$90:$C$106,2)+CA19+CB19)</f>
        <v>0</v>
      </c>
      <c r="CA19" s="151"/>
      <c r="CB19" s="151"/>
      <c r="CC19" s="151"/>
      <c r="CD19" s="288"/>
      <c r="CE19" s="289"/>
      <c r="CF19" s="152">
        <f t="shared" ref="CF19" si="64">IF(OR(CI19="E",CI19="D"),0,VLOOKUP(CE19,$B$68:$C$80,2)+CG19+CH19)</f>
        <v>0</v>
      </c>
      <c r="CG19" s="152"/>
      <c r="CH19" s="152"/>
      <c r="CI19" s="152"/>
      <c r="CJ19" s="152"/>
      <c r="CK19" s="152">
        <f t="shared" ref="CK19" si="65">IF(OR(CN19="E",CN19="D"),0,VLOOKUP(CJ19,$B$90:$C$106,2)+CL19+CM19)</f>
        <v>0</v>
      </c>
      <c r="CL19" s="152"/>
      <c r="CM19" s="152"/>
      <c r="CN19" s="152"/>
      <c r="CO19" s="290"/>
      <c r="CP19" s="291"/>
      <c r="CQ19" s="153">
        <f t="shared" ref="CQ19" si="66">IF(OR(CT19="E",CT19="D"),0,VLOOKUP(CP19,$B$68:$C$80,2)+CR19+CS19)</f>
        <v>0</v>
      </c>
      <c r="CR19" s="153"/>
      <c r="CS19" s="153"/>
      <c r="CT19" s="153"/>
      <c r="CU19" s="291"/>
      <c r="CV19" s="153">
        <f t="shared" ref="CV19" si="67">IF(OR(CY19="E",CY19="D"),0,VLOOKUP(CU19,$B$90:$C$106,2)+CW19+CX19)</f>
        <v>0</v>
      </c>
      <c r="CW19" s="153"/>
      <c r="CX19" s="153"/>
      <c r="CY19" s="153"/>
      <c r="CZ19" s="292"/>
      <c r="DA19" s="293"/>
      <c r="DB19" s="154">
        <f t="shared" ref="DB19" si="68">IF(OR(DE19="E",DE19="D"),0,VLOOKUP(DA19,$B$68:$C$80,2)+DC19+DD19)</f>
        <v>0</v>
      </c>
      <c r="DC19" s="154"/>
      <c r="DD19" s="154"/>
      <c r="DE19" s="154"/>
      <c r="DF19" s="154"/>
      <c r="DG19" s="154">
        <f t="shared" ref="DG19" si="69">IF(OR(DJ19="E",DJ19="D"),0,VLOOKUP(DF19,$B$90:$C$106,2)+DH19+DI19)</f>
        <v>0</v>
      </c>
      <c r="DH19" s="154"/>
      <c r="DI19" s="154"/>
      <c r="DJ19" s="154"/>
      <c r="DK19" s="293"/>
      <c r="DL19" s="294">
        <f t="shared" ref="DL19" si="70">G19+L19+R19+W19+AC19+AH19+AN19+AS19+AY19+BD19+BJ19+BO19+BU19+BZ19+CF19+CK19+CQ19+CV19+DB19+DG19</f>
        <v>0</v>
      </c>
      <c r="DM19" s="156">
        <f t="shared" ref="DM19" si="71">SUMPRODUCT(--(G19:DJ19="E")--(G19:DJ19="D"))</f>
        <v>0</v>
      </c>
      <c r="DN19" s="295">
        <f t="shared" ref="DN19" si="72">EM19+EO19+EQ19+ES19+EU19</f>
        <v>0</v>
      </c>
      <c r="DO19" s="296">
        <f t="array" aca="1" ref="DO19" ca="1">SUM(LARGE(DR19:EK19,ROW(INDIRECT("1:"&amp;COUNT(DR19:EK19)-D$73))))+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hidden="1" x14ac:dyDescent="0.25">
      <c r="A20" s="416"/>
      <c r="B20" s="141">
        <f t="shared" ref="B20" si="73">SUMPRODUCT(--(G20:DK20="I"))</f>
        <v>0</v>
      </c>
      <c r="C20" s="142"/>
      <c r="D20" s="143"/>
      <c r="E20" s="277"/>
      <c r="F20" s="511"/>
      <c r="G20" s="145">
        <f t="shared" ref="G20" si="74">IF(OR(J20="E",J20="D"),0,VLOOKUP(F20,$B$68:$C$80,2)+I20+H20)</f>
        <v>0</v>
      </c>
      <c r="H20" s="145"/>
      <c r="I20" s="145"/>
      <c r="J20" s="145"/>
      <c r="K20" s="511"/>
      <c r="L20" s="145">
        <f t="shared" ref="L20" si="75">IF(OR(O20="E",O20="D"),0,VLOOKUP(K20,$B$68:$C$80,2)+M20+N20)</f>
        <v>0</v>
      </c>
      <c r="M20" s="145"/>
      <c r="N20" s="145"/>
      <c r="O20" s="145"/>
      <c r="P20" s="427"/>
      <c r="Q20" s="278"/>
      <c r="R20" s="146">
        <f t="shared" ref="R20" si="76">IF(OR(U20="E",U20="D"),0,VLOOKUP(Q20,$B$68:$C$80,2)+S20+T20)</f>
        <v>0</v>
      </c>
      <c r="S20" s="146"/>
      <c r="T20" s="146"/>
      <c r="U20" s="146"/>
      <c r="V20" s="146"/>
      <c r="W20" s="146">
        <f t="shared" ref="W20" si="77">IF(OR(Z20="E",Z20="D"),0,VLOOKUP(V20,$B$90:$C$106,2)+X20+Y20)</f>
        <v>0</v>
      </c>
      <c r="X20" s="146"/>
      <c r="Y20" s="146"/>
      <c r="Z20" s="146"/>
      <c r="AA20" s="563"/>
      <c r="AB20" s="279"/>
      <c r="AC20" s="147">
        <f t="shared" ref="AC20" si="78">IF(OR(AF20="E",AF20="D"),0,VLOOKUP(AB20,$B$68:$C$80,2)+AD20+AE20)</f>
        <v>0</v>
      </c>
      <c r="AD20" s="147"/>
      <c r="AE20" s="147"/>
      <c r="AF20" s="147"/>
      <c r="AG20" s="147"/>
      <c r="AH20" s="147">
        <f t="shared" ref="AH20" si="79">IF(OR(AK20="E",AK20="D"),0,VLOOKUP(AG20,$B$90:$C$106,2)+AI20+AJ20)</f>
        <v>0</v>
      </c>
      <c r="AI20" s="147"/>
      <c r="AJ20" s="147"/>
      <c r="AK20" s="147"/>
      <c r="AL20" s="561"/>
      <c r="AM20" s="281"/>
      <c r="AN20" s="148">
        <f t="shared" ref="AN20" si="80">IF(OR(AQ20="E",AQ20="D"),0,VLOOKUP(AM20,$B$68:$C$80,2)+AO20+AP20)</f>
        <v>0</v>
      </c>
      <c r="AO20" s="148"/>
      <c r="AP20" s="148"/>
      <c r="AQ20" s="148"/>
      <c r="AR20" s="281"/>
      <c r="AS20" s="148">
        <f t="shared" ref="AS20" si="81">IF(OR(AV20="E",AV20="D"),0,VLOOKUP(AR20,$B$90:$C$106,2)+AT20+AU20)</f>
        <v>0</v>
      </c>
      <c r="AT20" s="148"/>
      <c r="AU20" s="148"/>
      <c r="AV20" s="148"/>
      <c r="AW20" s="282"/>
      <c r="AX20" s="283"/>
      <c r="AY20" s="149">
        <f t="shared" ref="AY20" si="82">IF(OR(BB20="E",BB20="D"),0,VLOOKUP(AX20,$B$68:$C$80,2)+AZ20+BA20)</f>
        <v>0</v>
      </c>
      <c r="AZ20" s="149"/>
      <c r="BA20" s="149"/>
      <c r="BB20" s="149"/>
      <c r="BC20" s="149"/>
      <c r="BD20" s="149">
        <f t="shared" ref="BD20" si="83">IF(OR(BG20="E",BG20="D"),0,VLOOKUP(BC20,$B$90:$C$106,2)+BE20+BF20)</f>
        <v>0</v>
      </c>
      <c r="BE20" s="149"/>
      <c r="BF20" s="149"/>
      <c r="BG20" s="149"/>
      <c r="BH20" s="284"/>
      <c r="BI20" s="285"/>
      <c r="BJ20" s="150">
        <f t="shared" ref="BJ20" si="84">IF(OR(BM20="E",BM20="D"),0,VLOOKUP(BI20,$B$68:$C$80,2)+BK20+BL20)</f>
        <v>0</v>
      </c>
      <c r="BK20" s="150"/>
      <c r="BL20" s="150"/>
      <c r="BM20" s="150"/>
      <c r="BN20" s="150"/>
      <c r="BO20" s="150">
        <f t="shared" ref="BO20" si="85">IF(OR(BQ20="E",BQ20="D"),0,VLOOKUP(BN20,$B$90:$C$106,2)+BP20+BQ20)</f>
        <v>0</v>
      </c>
      <c r="BP20" s="150"/>
      <c r="BQ20" s="150"/>
      <c r="BR20" s="150"/>
      <c r="BS20" s="562"/>
      <c r="BT20" s="287"/>
      <c r="BU20" s="151">
        <f t="shared" ref="BU20" si="86">IF(OR(BX20="E",BX20="D"),0,VLOOKUP(BT20,$B$68:$C$80,2)+BV20+BW20)</f>
        <v>0</v>
      </c>
      <c r="BV20" s="151"/>
      <c r="BW20" s="151"/>
      <c r="BX20" s="151"/>
      <c r="BY20" s="151"/>
      <c r="BZ20" s="151">
        <f t="shared" ref="BZ20" si="87">IF(OR(CC20="E",CC20="D"),0,VLOOKUP(BY20,$B$90:$C$106,2)+CA20+CB20)</f>
        <v>0</v>
      </c>
      <c r="CA20" s="151"/>
      <c r="CB20" s="151"/>
      <c r="CC20" s="151"/>
      <c r="CD20" s="288"/>
      <c r="CE20" s="289"/>
      <c r="CF20" s="152">
        <f t="shared" ref="CF20" si="88">IF(OR(CI20="E",CI20="D"),0,VLOOKUP(CE20,$B$68:$C$80,2)+CG20+CH20)</f>
        <v>0</v>
      </c>
      <c r="CG20" s="152"/>
      <c r="CH20" s="152"/>
      <c r="CI20" s="152"/>
      <c r="CJ20" s="152"/>
      <c r="CK20" s="152">
        <f t="shared" ref="CK20" si="89">IF(OR(CN20="E",CN20="D"),0,VLOOKUP(CJ20,$B$90:$C$106,2)+CL20+CM20)</f>
        <v>0</v>
      </c>
      <c r="CL20" s="152"/>
      <c r="CM20" s="152"/>
      <c r="CN20" s="152"/>
      <c r="CO20" s="290"/>
      <c r="CP20" s="291"/>
      <c r="CQ20" s="153">
        <f t="shared" ref="CQ20" si="90">IF(OR(CT20="E",CT20="D"),0,VLOOKUP(CP20,$B$68:$C$80,2)+CR20+CS20)</f>
        <v>0</v>
      </c>
      <c r="CR20" s="153"/>
      <c r="CS20" s="153"/>
      <c r="CT20" s="153"/>
      <c r="CU20" s="291"/>
      <c r="CV20" s="153">
        <f t="shared" ref="CV20" si="91">IF(OR(CY20="E",CY20="D"),0,VLOOKUP(CU20,$B$90:$C$106,2)+CW20+CX20)</f>
        <v>0</v>
      </c>
      <c r="CW20" s="153"/>
      <c r="CX20" s="153"/>
      <c r="CY20" s="153"/>
      <c r="CZ20" s="292"/>
      <c r="DA20" s="293"/>
      <c r="DB20" s="154">
        <f t="shared" ref="DB20" si="92">IF(OR(DE20="E",DE20="D"),0,VLOOKUP(DA20,$B$68:$C$80,2)+DC20+DD20)</f>
        <v>0</v>
      </c>
      <c r="DC20" s="154"/>
      <c r="DD20" s="154"/>
      <c r="DE20" s="154"/>
      <c r="DF20" s="154"/>
      <c r="DG20" s="154">
        <f t="shared" ref="DG20" si="93">IF(OR(DJ20="E",DJ20="D"),0,VLOOKUP(DF20,$B$90:$C$106,2)+DH20+DI20)</f>
        <v>0</v>
      </c>
      <c r="DH20" s="154"/>
      <c r="DI20" s="154"/>
      <c r="DJ20" s="154"/>
      <c r="DK20" s="293"/>
      <c r="DL20" s="294">
        <f t="shared" ref="DL20" si="94">G20+L20+R20+W20+AC20+AH20+AN20+AS20+AY20+BD20+BJ20+BO20+BU20+BZ20+CF20+CK20+CQ20+CV20+DB20+DG20</f>
        <v>0</v>
      </c>
      <c r="DM20" s="156">
        <f t="shared" ref="DM20" si="95">SUMPRODUCT(--(G20:DJ20="E")--(G20:DJ20="D"))</f>
        <v>0</v>
      </c>
      <c r="DN20" s="295">
        <f t="shared" ref="DN20" si="96">EM20+EO20+EQ20+ES20+EU20</f>
        <v>0</v>
      </c>
      <c r="DO20" s="296">
        <f t="array" aca="1" ref="DO20" ca="1">SUM(LARGE(DR20:EK20,ROW(INDIRECT("1:"&amp;COUNT(DR20:EK20)-D$73))))+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hidden="1" x14ac:dyDescent="0.25">
      <c r="A21" s="416"/>
      <c r="B21" s="141">
        <f t="shared" ref="B21" si="97">SUMPRODUCT(--(G21:DK21="I"))</f>
        <v>0</v>
      </c>
      <c r="C21" s="142"/>
      <c r="D21" s="143"/>
      <c r="E21" s="277"/>
      <c r="F21" s="511"/>
      <c r="G21" s="145">
        <f t="shared" ref="G21" si="98">IF(OR(J21="E",J21="D"),0,VLOOKUP(F21,$B$68:$C$80,2)+I21+H21)</f>
        <v>0</v>
      </c>
      <c r="H21" s="145"/>
      <c r="I21" s="145"/>
      <c r="J21" s="145"/>
      <c r="K21" s="511"/>
      <c r="L21" s="145">
        <f t="shared" ref="L21" si="99">IF(OR(O21="E",O21="D"),0,VLOOKUP(K21,$B$68:$C$80,2)+M21+N21)</f>
        <v>0</v>
      </c>
      <c r="M21" s="145"/>
      <c r="N21" s="145"/>
      <c r="O21" s="145"/>
      <c r="P21" s="427"/>
      <c r="Q21" s="278"/>
      <c r="R21" s="146">
        <f t="shared" ref="R21" si="100">IF(OR(U21="E",U21="D"),0,VLOOKUP(Q21,$B$68:$C$80,2)+S21+T21)</f>
        <v>0</v>
      </c>
      <c r="S21" s="146"/>
      <c r="T21" s="146"/>
      <c r="U21" s="146"/>
      <c r="V21" s="146"/>
      <c r="W21" s="146">
        <f t="shared" ref="W21" si="101">IF(OR(Z21="E",Z21="D"),0,VLOOKUP(V21,$B$90:$C$106,2)+X21+Y21)</f>
        <v>0</v>
      </c>
      <c r="X21" s="146"/>
      <c r="Y21" s="146"/>
      <c r="Z21" s="146"/>
      <c r="AA21" s="563"/>
      <c r="AB21" s="279"/>
      <c r="AC21" s="147">
        <f t="shared" ref="AC21" si="102">IF(OR(AF21="E",AF21="D"),0,VLOOKUP(AB21,$B$68:$C$80,2)+AD21+AE21)</f>
        <v>0</v>
      </c>
      <c r="AD21" s="147"/>
      <c r="AE21" s="147"/>
      <c r="AF21" s="147"/>
      <c r="AG21" s="147"/>
      <c r="AH21" s="147">
        <f t="shared" ref="AH21" si="103">IF(OR(AK21="E",AK21="D"),0,VLOOKUP(AG21,$B$90:$C$106,2)+AI21+AJ21)</f>
        <v>0</v>
      </c>
      <c r="AI21" s="147"/>
      <c r="AJ21" s="147"/>
      <c r="AK21" s="147"/>
      <c r="AL21" s="561"/>
      <c r="AM21" s="281"/>
      <c r="AN21" s="148">
        <f t="shared" ref="AN21" si="104">IF(OR(AQ21="E",AQ21="D"),0,VLOOKUP(AM21,$B$68:$C$80,2)+AO21+AP21)</f>
        <v>0</v>
      </c>
      <c r="AO21" s="148"/>
      <c r="AP21" s="148"/>
      <c r="AQ21" s="148"/>
      <c r="AR21" s="281"/>
      <c r="AS21" s="148">
        <f t="shared" ref="AS21" si="105">IF(OR(AV21="E",AV21="D"),0,VLOOKUP(AR21,$B$90:$C$106,2)+AT21+AU21)</f>
        <v>0</v>
      </c>
      <c r="AT21" s="148"/>
      <c r="AU21" s="148"/>
      <c r="AV21" s="148"/>
      <c r="AW21" s="282"/>
      <c r="AX21" s="283"/>
      <c r="AY21" s="149">
        <f t="shared" ref="AY21" si="106">IF(OR(BB21="E",BB21="D"),0,VLOOKUP(AX21,$B$68:$C$80,2)+AZ21+BA21)</f>
        <v>0</v>
      </c>
      <c r="AZ21" s="149"/>
      <c r="BA21" s="149"/>
      <c r="BB21" s="149"/>
      <c r="BC21" s="149"/>
      <c r="BD21" s="149">
        <f t="shared" ref="BD21" si="107">IF(OR(BG21="E",BG21="D"),0,VLOOKUP(BC21,$B$90:$C$106,2)+BE21+BF21)</f>
        <v>0</v>
      </c>
      <c r="BE21" s="149"/>
      <c r="BF21" s="149"/>
      <c r="BG21" s="149"/>
      <c r="BH21" s="284"/>
      <c r="BI21" s="285"/>
      <c r="BJ21" s="150">
        <f t="shared" ref="BJ21" si="108">IF(OR(BM21="E",BM21="D"),0,VLOOKUP(BI21,$B$68:$C$80,2)+BK21+BL21)</f>
        <v>0</v>
      </c>
      <c r="BK21" s="150"/>
      <c r="BL21" s="150"/>
      <c r="BM21" s="150"/>
      <c r="BN21" s="150"/>
      <c r="BO21" s="150">
        <f t="shared" ref="BO21" si="109">IF(OR(BQ21="E",BQ21="D"),0,VLOOKUP(BN21,$B$90:$C$106,2)+BP21+BQ21)</f>
        <v>0</v>
      </c>
      <c r="BP21" s="150"/>
      <c r="BQ21" s="150"/>
      <c r="BR21" s="150"/>
      <c r="BS21" s="562"/>
      <c r="BT21" s="287"/>
      <c r="BU21" s="151">
        <f t="shared" ref="BU21" si="110">IF(OR(BX21="E",BX21="D"),0,VLOOKUP(BT21,$B$68:$C$80,2)+BV21+BW21)</f>
        <v>0</v>
      </c>
      <c r="BV21" s="151"/>
      <c r="BW21" s="151"/>
      <c r="BX21" s="151"/>
      <c r="BY21" s="151"/>
      <c r="BZ21" s="151">
        <f t="shared" ref="BZ21" si="111">IF(OR(CC21="E",CC21="D"),0,VLOOKUP(BY21,$B$90:$C$106,2)+CA21+CB21)</f>
        <v>0</v>
      </c>
      <c r="CA21" s="151"/>
      <c r="CB21" s="151"/>
      <c r="CC21" s="151"/>
      <c r="CD21" s="288"/>
      <c r="CE21" s="289"/>
      <c r="CF21" s="152">
        <f t="shared" ref="CF21" si="112">IF(OR(CI21="E",CI21="D"),0,VLOOKUP(CE21,$B$68:$C$80,2)+CG21+CH21)</f>
        <v>0</v>
      </c>
      <c r="CG21" s="152"/>
      <c r="CH21" s="152"/>
      <c r="CI21" s="152"/>
      <c r="CJ21" s="152"/>
      <c r="CK21" s="152">
        <f t="shared" ref="CK21" si="113">IF(OR(CN21="E",CN21="D"),0,VLOOKUP(CJ21,$B$90:$C$106,2)+CL21+CM21)</f>
        <v>0</v>
      </c>
      <c r="CL21" s="152"/>
      <c r="CM21" s="152"/>
      <c r="CN21" s="152"/>
      <c r="CO21" s="290"/>
      <c r="CP21" s="291"/>
      <c r="CQ21" s="153">
        <f t="shared" ref="CQ21" si="114">IF(OR(CT21="E",CT21="D"),0,VLOOKUP(CP21,$B$68:$C$80,2)+CR21+CS21)</f>
        <v>0</v>
      </c>
      <c r="CR21" s="153"/>
      <c r="CS21" s="153"/>
      <c r="CT21" s="153"/>
      <c r="CU21" s="291"/>
      <c r="CV21" s="153">
        <f t="shared" ref="CV21" si="115">IF(OR(CY21="E",CY21="D"),0,VLOOKUP(CU21,$B$90:$C$106,2)+CW21+CX21)</f>
        <v>0</v>
      </c>
      <c r="CW21" s="153"/>
      <c r="CX21" s="153"/>
      <c r="CY21" s="153"/>
      <c r="CZ21" s="292"/>
      <c r="DA21" s="293"/>
      <c r="DB21" s="154">
        <f t="shared" ref="DB21" si="116">IF(OR(DE21="E",DE21="D"),0,VLOOKUP(DA21,$B$68:$C$80,2)+DC21+DD21)</f>
        <v>0</v>
      </c>
      <c r="DC21" s="154"/>
      <c r="DD21" s="154"/>
      <c r="DE21" s="154"/>
      <c r="DF21" s="154"/>
      <c r="DG21" s="154">
        <f t="shared" ref="DG21" si="117">IF(OR(DJ21="E",DJ21="D"),0,VLOOKUP(DF21,$B$90:$C$106,2)+DH21+DI21)</f>
        <v>0</v>
      </c>
      <c r="DH21" s="154"/>
      <c r="DI21" s="154"/>
      <c r="DJ21" s="154"/>
      <c r="DK21" s="293"/>
      <c r="DL21" s="294">
        <f t="shared" ref="DL21" si="118">G21+L21+R21+W21+AC21+AH21+AN21+AS21+AY21+BD21+BJ21+BO21+BU21+BZ21+CF21+CK21+CQ21+CV21+DB21+DG21</f>
        <v>0</v>
      </c>
      <c r="DM21" s="156">
        <f t="shared" ref="DM21" si="119">SUMPRODUCT(--(G21:DJ21="E")--(G21:DJ21="D"))</f>
        <v>0</v>
      </c>
      <c r="DN21" s="295">
        <f t="shared" ref="DN21" si="120">EM21+EO21+EQ21+ES21+EU21</f>
        <v>0</v>
      </c>
      <c r="DO21" s="296">
        <f t="array" aca="1" ref="DO21" ca="1">SUM(LARGE(DR21:EK21,ROW(INDIRECT("1:"&amp;COUNT(DR21:EK21)-D$73))))+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hidden="1" x14ac:dyDescent="0.25">
      <c r="A22" s="416"/>
      <c r="B22" s="141">
        <f t="shared" ref="B22:B23" si="121">SUMPRODUCT(--(G22:DK22="I"))</f>
        <v>0</v>
      </c>
      <c r="C22" s="142"/>
      <c r="D22" s="143"/>
      <c r="E22" s="277"/>
      <c r="F22" s="511"/>
      <c r="G22" s="145">
        <f t="shared" ref="G22:G23" si="122">IF(OR(J22="E",J22="D"),0,VLOOKUP(F22,$B$68:$C$80,2)+I22+H22)</f>
        <v>0</v>
      </c>
      <c r="H22" s="145"/>
      <c r="I22" s="145"/>
      <c r="J22" s="145"/>
      <c r="K22" s="511"/>
      <c r="L22" s="145">
        <f t="shared" ref="L22:L23" si="123">IF(OR(O22="E",O22="D"),0,VLOOKUP(K22,$B$68:$C$80,2)+M22+N22)</f>
        <v>0</v>
      </c>
      <c r="M22" s="145"/>
      <c r="N22" s="145"/>
      <c r="O22" s="145"/>
      <c r="P22" s="427"/>
      <c r="Q22" s="278"/>
      <c r="R22" s="146">
        <f t="shared" ref="R22:R23" si="124">IF(OR(U22="E",U22="D"),0,VLOOKUP(Q22,$B$68:$C$80,2)+S22+T22)</f>
        <v>0</v>
      </c>
      <c r="S22" s="146"/>
      <c r="T22" s="146"/>
      <c r="U22" s="146"/>
      <c r="V22" s="146"/>
      <c r="W22" s="146">
        <f t="shared" ref="W22:W23" si="125">IF(OR(Z22="E",Z22="D"),0,VLOOKUP(V22,$B$90:$C$106,2)+X22+Y22)</f>
        <v>0</v>
      </c>
      <c r="X22" s="146"/>
      <c r="Y22" s="146"/>
      <c r="Z22" s="146"/>
      <c r="AA22" s="563"/>
      <c r="AB22" s="279"/>
      <c r="AC22" s="147">
        <f t="shared" ref="AC22:AC23" si="126">IF(OR(AF22="E",AF22="D"),0,VLOOKUP(AB22,$B$68:$C$80,2)+AD22+AE22)</f>
        <v>0</v>
      </c>
      <c r="AD22" s="147"/>
      <c r="AE22" s="147"/>
      <c r="AF22" s="147"/>
      <c r="AG22" s="147"/>
      <c r="AH22" s="147">
        <f t="shared" ref="AH22:AH23" si="127">IF(OR(AK22="E",AK22="D"),0,VLOOKUP(AG22,$B$90:$C$106,2)+AI22+AJ22)</f>
        <v>0</v>
      </c>
      <c r="AI22" s="147"/>
      <c r="AJ22" s="147"/>
      <c r="AK22" s="147"/>
      <c r="AL22" s="561"/>
      <c r="AM22" s="281"/>
      <c r="AN22" s="148">
        <f t="shared" ref="AN22:AN23" si="128">IF(OR(AQ22="E",AQ22="D"),0,VLOOKUP(AM22,$B$68:$C$80,2)+AO22+AP22)</f>
        <v>0</v>
      </c>
      <c r="AO22" s="148"/>
      <c r="AP22" s="148"/>
      <c r="AQ22" s="148"/>
      <c r="AR22" s="281"/>
      <c r="AS22" s="148">
        <f t="shared" ref="AS22:AS23" si="129">IF(OR(AV22="E",AV22="D"),0,VLOOKUP(AR22,$B$90:$C$106,2)+AT22+AU22)</f>
        <v>0</v>
      </c>
      <c r="AT22" s="148"/>
      <c r="AU22" s="148"/>
      <c r="AV22" s="148"/>
      <c r="AW22" s="282"/>
      <c r="AX22" s="283"/>
      <c r="AY22" s="149">
        <f t="shared" ref="AY22:AY23" si="130">IF(OR(BB22="E",BB22="D"),0,VLOOKUP(AX22,$B$68:$C$80,2)+AZ22+BA22)</f>
        <v>0</v>
      </c>
      <c r="AZ22" s="149"/>
      <c r="BA22" s="149"/>
      <c r="BB22" s="149"/>
      <c r="BC22" s="149"/>
      <c r="BD22" s="149">
        <f t="shared" ref="BD22:BD23" si="131">IF(OR(BG22="E",BG22="D"),0,VLOOKUP(BC22,$B$90:$C$106,2)+BE22+BF22)</f>
        <v>0</v>
      </c>
      <c r="BE22" s="149"/>
      <c r="BF22" s="149"/>
      <c r="BG22" s="149"/>
      <c r="BH22" s="284"/>
      <c r="BI22" s="285"/>
      <c r="BJ22" s="150">
        <f t="shared" ref="BJ22:BJ23" si="132">IF(OR(BM22="E",BM22="D"),0,VLOOKUP(BI22,$B$68:$C$80,2)+BK22+BL22)</f>
        <v>0</v>
      </c>
      <c r="BK22" s="150"/>
      <c r="BL22" s="150"/>
      <c r="BM22" s="150"/>
      <c r="BN22" s="150"/>
      <c r="BO22" s="150">
        <f t="shared" ref="BO22:BO23" si="133">IF(OR(BQ22="E",BQ22="D"),0,VLOOKUP(BN22,$B$90:$C$106,2)+BP22+BQ22)</f>
        <v>0</v>
      </c>
      <c r="BP22" s="150"/>
      <c r="BQ22" s="150"/>
      <c r="BR22" s="150"/>
      <c r="BS22" s="562"/>
      <c r="BT22" s="287"/>
      <c r="BU22" s="151">
        <f t="shared" ref="BU22:BU23" si="134">IF(OR(BX22="E",BX22="D"),0,VLOOKUP(BT22,$B$68:$C$80,2)+BV22+BW22)</f>
        <v>0</v>
      </c>
      <c r="BV22" s="151"/>
      <c r="BW22" s="151"/>
      <c r="BX22" s="151"/>
      <c r="BY22" s="151"/>
      <c r="BZ22" s="151">
        <f t="shared" ref="BZ22:BZ23" si="135">IF(OR(CC22="E",CC22="D"),0,VLOOKUP(BY22,$B$90:$C$106,2)+CA22+CB22)</f>
        <v>0</v>
      </c>
      <c r="CA22" s="151"/>
      <c r="CB22" s="151"/>
      <c r="CC22" s="151"/>
      <c r="CD22" s="288"/>
      <c r="CE22" s="289"/>
      <c r="CF22" s="152">
        <f t="shared" ref="CF22:CF23" si="136">IF(OR(CI22="E",CI22="D"),0,VLOOKUP(CE22,$B$68:$C$80,2)+CG22+CH22)</f>
        <v>0</v>
      </c>
      <c r="CG22" s="152"/>
      <c r="CH22" s="152"/>
      <c r="CI22" s="152"/>
      <c r="CJ22" s="152"/>
      <c r="CK22" s="152">
        <f t="shared" ref="CK22:CK23" si="137">IF(OR(CN22="E",CN22="D"),0,VLOOKUP(CJ22,$B$90:$C$106,2)+CL22+CM22)</f>
        <v>0</v>
      </c>
      <c r="CL22" s="152"/>
      <c r="CM22" s="152"/>
      <c r="CN22" s="152"/>
      <c r="CO22" s="290"/>
      <c r="CP22" s="291"/>
      <c r="CQ22" s="153">
        <f t="shared" ref="CQ22:CQ23" si="138">IF(OR(CT22="E",CT22="D"),0,VLOOKUP(CP22,$B$68:$C$80,2)+CR22+CS22)</f>
        <v>0</v>
      </c>
      <c r="CR22" s="153"/>
      <c r="CS22" s="153"/>
      <c r="CT22" s="153"/>
      <c r="CU22" s="291"/>
      <c r="CV22" s="153">
        <f t="shared" ref="CV22:CV23" si="139">IF(OR(CY22="E",CY22="D"),0,VLOOKUP(CU22,$B$90:$C$106,2)+CW22+CX22)</f>
        <v>0</v>
      </c>
      <c r="CW22" s="153"/>
      <c r="CX22" s="153"/>
      <c r="CY22" s="153"/>
      <c r="CZ22" s="292"/>
      <c r="DA22" s="293"/>
      <c r="DB22" s="154">
        <f t="shared" ref="DB22:DB23" si="140">IF(OR(DE22="E",DE22="D"),0,VLOOKUP(DA22,$B$68:$C$80,2)+DC22+DD22)</f>
        <v>0</v>
      </c>
      <c r="DC22" s="154"/>
      <c r="DD22" s="154"/>
      <c r="DE22" s="154"/>
      <c r="DF22" s="154"/>
      <c r="DG22" s="154">
        <f t="shared" ref="DG22:DG23" si="141">IF(OR(DJ22="E",DJ22="D"),0,VLOOKUP(DF22,$B$90:$C$106,2)+DH22+DI22)</f>
        <v>0</v>
      </c>
      <c r="DH22" s="154"/>
      <c r="DI22" s="154"/>
      <c r="DJ22" s="154"/>
      <c r="DK22" s="293"/>
      <c r="DL22" s="294">
        <f t="shared" ref="DL22:DL23" si="142">G22+L22+R22+W22+AC22+AH22+AN22+AS22+AY22+BD22+BJ22+BO22+BU22+BZ22+CF22+CK22+CQ22+CV22+DB22+DG22</f>
        <v>0</v>
      </c>
      <c r="DM22" s="156">
        <f t="shared" ref="DM22:DM64" si="143">SUMPRODUCT(--(G22:DJ22="E")--(G22:DJ22="D"))</f>
        <v>0</v>
      </c>
      <c r="DN22" s="295">
        <f t="shared" ref="DN22:DN64" si="144">EM22+EO22+EQ22+ES22+EU22</f>
        <v>0</v>
      </c>
      <c r="DO22" s="296">
        <f t="array" aca="1" ref="DO22" ca="1">SUM(LARGE(DR22:EK22,ROW(INDIRECT("1:"&amp;COUNT(DR22:EK22)-D$73))))+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hidden="1" x14ac:dyDescent="0.25">
      <c r="A23" s="416"/>
      <c r="B23" s="141">
        <f t="shared" si="121"/>
        <v>0</v>
      </c>
      <c r="C23" s="142"/>
      <c r="D23" s="143"/>
      <c r="E23" s="277"/>
      <c r="F23" s="511"/>
      <c r="G23" s="145">
        <f t="shared" si="122"/>
        <v>0</v>
      </c>
      <c r="H23" s="145"/>
      <c r="I23" s="145"/>
      <c r="J23" s="145"/>
      <c r="K23" s="511"/>
      <c r="L23" s="145">
        <f t="shared" si="123"/>
        <v>0</v>
      </c>
      <c r="M23" s="145"/>
      <c r="N23" s="145"/>
      <c r="O23" s="145"/>
      <c r="P23" s="427"/>
      <c r="Q23" s="278"/>
      <c r="R23" s="146">
        <f t="shared" si="124"/>
        <v>0</v>
      </c>
      <c r="S23" s="146"/>
      <c r="T23" s="146"/>
      <c r="U23" s="146"/>
      <c r="V23" s="146"/>
      <c r="W23" s="146">
        <f t="shared" si="125"/>
        <v>0</v>
      </c>
      <c r="X23" s="146"/>
      <c r="Y23" s="146"/>
      <c r="Z23" s="146"/>
      <c r="AA23" s="563"/>
      <c r="AB23" s="279"/>
      <c r="AC23" s="147">
        <f t="shared" si="126"/>
        <v>0</v>
      </c>
      <c r="AD23" s="147"/>
      <c r="AE23" s="147"/>
      <c r="AF23" s="147"/>
      <c r="AG23" s="147"/>
      <c r="AH23" s="147">
        <f t="shared" si="127"/>
        <v>0</v>
      </c>
      <c r="AI23" s="147"/>
      <c r="AJ23" s="147"/>
      <c r="AK23" s="147"/>
      <c r="AL23" s="561"/>
      <c r="AM23" s="281"/>
      <c r="AN23" s="148">
        <f t="shared" si="128"/>
        <v>0</v>
      </c>
      <c r="AO23" s="148"/>
      <c r="AP23" s="148"/>
      <c r="AQ23" s="148"/>
      <c r="AR23" s="281"/>
      <c r="AS23" s="148">
        <f t="shared" si="129"/>
        <v>0</v>
      </c>
      <c r="AT23" s="148"/>
      <c r="AU23" s="148"/>
      <c r="AV23" s="148"/>
      <c r="AW23" s="282"/>
      <c r="AX23" s="283"/>
      <c r="AY23" s="149">
        <f t="shared" si="130"/>
        <v>0</v>
      </c>
      <c r="AZ23" s="149"/>
      <c r="BA23" s="149"/>
      <c r="BB23" s="149"/>
      <c r="BC23" s="149"/>
      <c r="BD23" s="149">
        <f t="shared" si="131"/>
        <v>0</v>
      </c>
      <c r="BE23" s="149"/>
      <c r="BF23" s="149"/>
      <c r="BG23" s="149"/>
      <c r="BH23" s="284"/>
      <c r="BI23" s="285"/>
      <c r="BJ23" s="150">
        <f t="shared" si="132"/>
        <v>0</v>
      </c>
      <c r="BK23" s="150"/>
      <c r="BL23" s="150"/>
      <c r="BM23" s="150"/>
      <c r="BN23" s="150"/>
      <c r="BO23" s="150">
        <f t="shared" si="133"/>
        <v>0</v>
      </c>
      <c r="BP23" s="150"/>
      <c r="BQ23" s="150"/>
      <c r="BR23" s="150"/>
      <c r="BS23" s="562"/>
      <c r="BT23" s="287"/>
      <c r="BU23" s="151">
        <f t="shared" si="134"/>
        <v>0</v>
      </c>
      <c r="BV23" s="151"/>
      <c r="BW23" s="151"/>
      <c r="BX23" s="151"/>
      <c r="BY23" s="151"/>
      <c r="BZ23" s="151">
        <f t="shared" si="135"/>
        <v>0</v>
      </c>
      <c r="CA23" s="151"/>
      <c r="CB23" s="151"/>
      <c r="CC23" s="151"/>
      <c r="CD23" s="288"/>
      <c r="CE23" s="289"/>
      <c r="CF23" s="152">
        <f t="shared" si="136"/>
        <v>0</v>
      </c>
      <c r="CG23" s="152"/>
      <c r="CH23" s="152"/>
      <c r="CI23" s="152"/>
      <c r="CJ23" s="152"/>
      <c r="CK23" s="152">
        <f t="shared" si="137"/>
        <v>0</v>
      </c>
      <c r="CL23" s="152"/>
      <c r="CM23" s="152"/>
      <c r="CN23" s="152"/>
      <c r="CO23" s="290"/>
      <c r="CP23" s="291"/>
      <c r="CQ23" s="153">
        <f t="shared" si="138"/>
        <v>0</v>
      </c>
      <c r="CR23" s="153"/>
      <c r="CS23" s="153"/>
      <c r="CT23" s="153"/>
      <c r="CU23" s="291"/>
      <c r="CV23" s="153">
        <f t="shared" si="139"/>
        <v>0</v>
      </c>
      <c r="CW23" s="153"/>
      <c r="CX23" s="153"/>
      <c r="CY23" s="153"/>
      <c r="CZ23" s="292"/>
      <c r="DA23" s="293"/>
      <c r="DB23" s="154">
        <f t="shared" si="140"/>
        <v>0</v>
      </c>
      <c r="DC23" s="154"/>
      <c r="DD23" s="154"/>
      <c r="DE23" s="154"/>
      <c r="DF23" s="154"/>
      <c r="DG23" s="154">
        <f t="shared" si="141"/>
        <v>0</v>
      </c>
      <c r="DH23" s="154"/>
      <c r="DI23" s="154"/>
      <c r="DJ23" s="154"/>
      <c r="DK23" s="293"/>
      <c r="DL23" s="294">
        <f t="shared" si="142"/>
        <v>0</v>
      </c>
      <c r="DM23" s="156">
        <f t="shared" si="143"/>
        <v>0</v>
      </c>
      <c r="DN23" s="295">
        <f t="shared" si="144"/>
        <v>0</v>
      </c>
      <c r="DO23" s="296">
        <f t="array" aca="1" ref="DO23" ca="1">SUM(LARGE(DR23:EK23,ROW(INDIRECT("1:"&amp;COUNT(DR23:EK23)-D$73))))+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hidden="1" x14ac:dyDescent="0.25">
      <c r="A24" s="416"/>
      <c r="B24" s="141">
        <f>SUMPRODUCT(--(G24:DK24="I"))</f>
        <v>0</v>
      </c>
      <c r="C24" s="142"/>
      <c r="D24" s="143"/>
      <c r="E24" s="277"/>
      <c r="F24" s="511"/>
      <c r="G24" s="145">
        <f>IF(OR(J24="E",J24="D"),0,VLOOKUP(F24,$B$68:$C$80,2)+I24+H24)</f>
        <v>0</v>
      </c>
      <c r="H24" s="145"/>
      <c r="I24" s="145"/>
      <c r="J24" s="145"/>
      <c r="K24" s="511"/>
      <c r="L24" s="145">
        <f>IF(OR(O24="E",O24="D"),0,VLOOKUP(K24,$B$68:$C$80,2)+M24+N24)</f>
        <v>0</v>
      </c>
      <c r="M24" s="145"/>
      <c r="N24" s="145"/>
      <c r="O24" s="145"/>
      <c r="P24" s="427"/>
      <c r="Q24" s="278"/>
      <c r="R24" s="146">
        <f>IF(OR(U24="E",U24="D"),0,VLOOKUP(Q24,$B$68:$C$80,2)+S24+T24)</f>
        <v>0</v>
      </c>
      <c r="S24" s="146"/>
      <c r="T24" s="146"/>
      <c r="U24" s="146"/>
      <c r="V24" s="146"/>
      <c r="W24" s="146">
        <f>IF(OR(Z24="E",Z24="D"),0,VLOOKUP(V24,$B$90:$C$106,2)+X24+Y24)</f>
        <v>0</v>
      </c>
      <c r="X24" s="146"/>
      <c r="Y24" s="146"/>
      <c r="Z24" s="146"/>
      <c r="AA24" s="563"/>
      <c r="AB24" s="279"/>
      <c r="AC24" s="147">
        <f>IF(OR(AF24="E",AF24="D"),0,VLOOKUP(AB24,$B$68:$C$80,2)+AD24+AE24)</f>
        <v>0</v>
      </c>
      <c r="AD24" s="147"/>
      <c r="AE24" s="147"/>
      <c r="AF24" s="147"/>
      <c r="AG24" s="147"/>
      <c r="AH24" s="147">
        <f>IF(OR(AK24="E",AK24="D"),0,VLOOKUP(AG24,$B$90:$C$106,2)+AI24+AJ24)</f>
        <v>0</v>
      </c>
      <c r="AI24" s="147"/>
      <c r="AJ24" s="147"/>
      <c r="AK24" s="147"/>
      <c r="AL24" s="561"/>
      <c r="AM24" s="281"/>
      <c r="AN24" s="148">
        <f>IF(OR(AQ24="E",AQ24="D"),0,VLOOKUP(AM24,$B$68:$C$80,2)+AO24+AP24)</f>
        <v>0</v>
      </c>
      <c r="AO24" s="148"/>
      <c r="AP24" s="148"/>
      <c r="AQ24" s="148"/>
      <c r="AR24" s="281"/>
      <c r="AS24" s="148">
        <f>IF(OR(AV24="E",AV24="D"),0,VLOOKUP(AR24,$B$90:$C$106,2)+AT24+AU24)</f>
        <v>0</v>
      </c>
      <c r="AT24" s="148"/>
      <c r="AU24" s="148"/>
      <c r="AV24" s="148"/>
      <c r="AW24" s="282"/>
      <c r="AX24" s="283"/>
      <c r="AY24" s="149">
        <f>IF(OR(BB24="E",BB24="D"),0,VLOOKUP(AX24,$B$68:$C$80,2)+AZ24+BA24)</f>
        <v>0</v>
      </c>
      <c r="AZ24" s="149"/>
      <c r="BA24" s="149"/>
      <c r="BB24" s="149"/>
      <c r="BC24" s="149"/>
      <c r="BD24" s="149">
        <f>IF(OR(BG24="E",BG24="D"),0,VLOOKUP(BC24,$B$90:$C$106,2)+BE24+BF24)</f>
        <v>0</v>
      </c>
      <c r="BE24" s="149"/>
      <c r="BF24" s="149"/>
      <c r="BG24" s="149"/>
      <c r="BH24" s="284"/>
      <c r="BI24" s="285"/>
      <c r="BJ24" s="150">
        <f>IF(OR(BM24="E",BM24="D"),0,VLOOKUP(BI24,$B$68:$C$80,2)+BK24+BL24)</f>
        <v>0</v>
      </c>
      <c r="BK24" s="150"/>
      <c r="BL24" s="150"/>
      <c r="BM24" s="150"/>
      <c r="BN24" s="150"/>
      <c r="BO24" s="150">
        <f>IF(OR(BQ24="E",BQ24="D"),0,VLOOKUP(BN24,$B$90:$C$106,2)+BP24+BQ24)</f>
        <v>0</v>
      </c>
      <c r="BP24" s="150"/>
      <c r="BQ24" s="150"/>
      <c r="BR24" s="150"/>
      <c r="BS24" s="562"/>
      <c r="BT24" s="287"/>
      <c r="BU24" s="151">
        <f>IF(OR(BX24="E",BX24="D"),0,VLOOKUP(BT24,$B$68:$C$80,2)+BV24+BW24)</f>
        <v>0</v>
      </c>
      <c r="BV24" s="151"/>
      <c r="BW24" s="151"/>
      <c r="BX24" s="151"/>
      <c r="BY24" s="151"/>
      <c r="BZ24" s="151">
        <f>IF(OR(CC24="E",CC24="D"),0,VLOOKUP(BY24,$B$90:$C$106,2)+CA24+CB24)</f>
        <v>0</v>
      </c>
      <c r="CA24" s="151"/>
      <c r="CB24" s="151"/>
      <c r="CC24" s="151"/>
      <c r="CD24" s="288"/>
      <c r="CE24" s="289"/>
      <c r="CF24" s="152">
        <f>IF(OR(CI24="E",CI24="D"),0,VLOOKUP(CE24,$B$68:$C$80,2)+CG24+CH24)</f>
        <v>0</v>
      </c>
      <c r="CG24" s="152"/>
      <c r="CH24" s="152"/>
      <c r="CI24" s="152"/>
      <c r="CJ24" s="152"/>
      <c r="CK24" s="152">
        <f>IF(OR(CN24="E",CN24="D"),0,VLOOKUP(CJ24,$B$90:$C$106,2)+CL24+CM24)</f>
        <v>0</v>
      </c>
      <c r="CL24" s="152"/>
      <c r="CM24" s="152"/>
      <c r="CN24" s="152"/>
      <c r="CO24" s="290"/>
      <c r="CP24" s="291"/>
      <c r="CQ24" s="153">
        <f>IF(OR(CT24="E",CT24="D"),0,VLOOKUP(CP24,$B$68:$C$80,2)+CR24+CS24)</f>
        <v>0</v>
      </c>
      <c r="CR24" s="153"/>
      <c r="CS24" s="153"/>
      <c r="CT24" s="153"/>
      <c r="CU24" s="291"/>
      <c r="CV24" s="153">
        <f>IF(OR(CY24="E",CY24="D"),0,VLOOKUP(CU24,$B$90:$C$106,2)+CW24+CX24)</f>
        <v>0</v>
      </c>
      <c r="CW24" s="153"/>
      <c r="CX24" s="153"/>
      <c r="CY24" s="153"/>
      <c r="CZ24" s="292"/>
      <c r="DA24" s="293"/>
      <c r="DB24" s="154">
        <f>IF(OR(DE24="E",DE24="D"),0,VLOOKUP(DA24,$B$68:$C$80,2)+DC24+DD24)</f>
        <v>0</v>
      </c>
      <c r="DC24" s="154"/>
      <c r="DD24" s="154"/>
      <c r="DE24" s="154"/>
      <c r="DF24" s="154"/>
      <c r="DG24" s="154">
        <f>IF(OR(DJ24="E",DJ24="D"),0,VLOOKUP(DF24,$B$90:$C$106,2)+DH24+DI24)</f>
        <v>0</v>
      </c>
      <c r="DH24" s="154"/>
      <c r="DI24" s="154"/>
      <c r="DJ24" s="154"/>
      <c r="DK24" s="293"/>
      <c r="DL24" s="294">
        <f>G24+L24+R24+W24+AC24+AH24+AN24+AS24+AY24+BD24+BJ24+BO24+BU24+BZ24+CF24+CK24+CQ24+CV24+DB24+DG24</f>
        <v>0</v>
      </c>
      <c r="DM24" s="156">
        <f t="shared" si="143"/>
        <v>0</v>
      </c>
      <c r="DN24" s="295">
        <f t="shared" si="144"/>
        <v>0</v>
      </c>
      <c r="DO24" s="296">
        <f t="array" aca="1" ref="DO24" ca="1">SUM(LARGE(DR24:EK24,ROW(INDIRECT("1:"&amp;COUNT(DR24:EK24)-D$73))))+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hidden="1" x14ac:dyDescent="0.25">
      <c r="A25" s="416"/>
      <c r="B25" s="141">
        <f>SUMPRODUCT(--(G25:DK25="I"))</f>
        <v>0</v>
      </c>
      <c r="C25" s="142"/>
      <c r="D25" s="143"/>
      <c r="E25" s="277"/>
      <c r="F25" s="511"/>
      <c r="G25" s="145">
        <f>IF(OR(J25="E",J25="D"),0,VLOOKUP(F25,$B$68:$C$80,2)+I25+H25)</f>
        <v>0</v>
      </c>
      <c r="H25" s="145"/>
      <c r="I25" s="145"/>
      <c r="J25" s="145"/>
      <c r="K25" s="511"/>
      <c r="L25" s="145">
        <f>IF(OR(O25="E",O25="D"),0,VLOOKUP(K25,$B$68:$C$80,2)+M25+N25)</f>
        <v>0</v>
      </c>
      <c r="M25" s="145"/>
      <c r="N25" s="145"/>
      <c r="O25" s="145"/>
      <c r="P25" s="427"/>
      <c r="Q25" s="278"/>
      <c r="R25" s="146">
        <f>IF(OR(U25="E",U25="D"),0,VLOOKUP(Q25,$B$68:$C$80,2)+S25+T25)</f>
        <v>0</v>
      </c>
      <c r="S25" s="146"/>
      <c r="T25" s="146"/>
      <c r="U25" s="146"/>
      <c r="V25" s="146"/>
      <c r="W25" s="146">
        <f>IF(OR(Z25="E",Z25="D"),0,VLOOKUP(V25,$B$90:$C$106,2)+X25+Y25)</f>
        <v>0</v>
      </c>
      <c r="X25" s="146"/>
      <c r="Y25" s="146"/>
      <c r="Z25" s="146"/>
      <c r="AA25" s="563"/>
      <c r="AB25" s="279"/>
      <c r="AC25" s="147">
        <f>IF(OR(AF25="E",AF25="D"),0,VLOOKUP(AB25,$B$68:$C$80,2)+AD25+AE25)</f>
        <v>0</v>
      </c>
      <c r="AD25" s="147"/>
      <c r="AE25" s="147"/>
      <c r="AF25" s="147"/>
      <c r="AG25" s="147"/>
      <c r="AH25" s="147">
        <f>IF(OR(AK25="E",AK25="D"),0,VLOOKUP(AG25,$B$90:$C$106,2)+AI25+AJ25)</f>
        <v>0</v>
      </c>
      <c r="AI25" s="147"/>
      <c r="AJ25" s="147"/>
      <c r="AK25" s="147"/>
      <c r="AL25" s="561"/>
      <c r="AM25" s="281"/>
      <c r="AN25" s="148">
        <f>IF(OR(AQ25="E",AQ25="D"),0,VLOOKUP(AM25,$B$68:$C$80,2)+AO25+AP25)</f>
        <v>0</v>
      </c>
      <c r="AO25" s="148"/>
      <c r="AP25" s="148"/>
      <c r="AQ25" s="148"/>
      <c r="AR25" s="281"/>
      <c r="AS25" s="148">
        <f>IF(OR(AV25="E",AV25="D"),0,VLOOKUP(AR25,$B$90:$C$106,2)+AT25+AU25)</f>
        <v>0</v>
      </c>
      <c r="AT25" s="148"/>
      <c r="AU25" s="148"/>
      <c r="AV25" s="148"/>
      <c r="AW25" s="282"/>
      <c r="AX25" s="283"/>
      <c r="AY25" s="149">
        <f>IF(OR(BB25="E",BB25="D"),0,VLOOKUP(AX25,$B$68:$C$80,2)+AZ25+BA25)</f>
        <v>0</v>
      </c>
      <c r="AZ25" s="149"/>
      <c r="BA25" s="149"/>
      <c r="BB25" s="149"/>
      <c r="BC25" s="149"/>
      <c r="BD25" s="149">
        <f>IF(OR(BG25="E",BG25="D"),0,VLOOKUP(BC25,$B$90:$C$106,2)+BE25+BF25)</f>
        <v>0</v>
      </c>
      <c r="BE25" s="149"/>
      <c r="BF25" s="149"/>
      <c r="BG25" s="149"/>
      <c r="BH25" s="284"/>
      <c r="BI25" s="285"/>
      <c r="BJ25" s="150">
        <f>IF(OR(BM25="E",BM25="D"),0,VLOOKUP(BI25,$B$68:$C$80,2)+BK25+BL25)</f>
        <v>0</v>
      </c>
      <c r="BK25" s="150"/>
      <c r="BL25" s="150"/>
      <c r="BM25" s="150"/>
      <c r="BN25" s="150"/>
      <c r="BO25" s="150">
        <f>IF(OR(BQ25="E",BQ25="D"),0,VLOOKUP(BN25,$B$90:$C$106,2)+BP25+BQ25)</f>
        <v>0</v>
      </c>
      <c r="BP25" s="150"/>
      <c r="BQ25" s="150"/>
      <c r="BR25" s="150"/>
      <c r="BS25" s="562"/>
      <c r="BT25" s="287"/>
      <c r="BU25" s="151">
        <f>IF(OR(BX25="E",BX25="D"),0,VLOOKUP(BT25,$B$68:$C$80,2)+BV25+BW25)</f>
        <v>0</v>
      </c>
      <c r="BV25" s="151"/>
      <c r="BW25" s="151"/>
      <c r="BX25" s="151"/>
      <c r="BY25" s="151"/>
      <c r="BZ25" s="151">
        <f>IF(OR(CC25="E",CC25="D"),0,VLOOKUP(BY25,$B$90:$C$106,2)+CA25+CB25)</f>
        <v>0</v>
      </c>
      <c r="CA25" s="151"/>
      <c r="CB25" s="151"/>
      <c r="CC25" s="151"/>
      <c r="CD25" s="288"/>
      <c r="CE25" s="289"/>
      <c r="CF25" s="152">
        <f>IF(OR(CI25="E",CI25="D"),0,VLOOKUP(CE25,$B$68:$C$80,2)+CG25+CH25)</f>
        <v>0</v>
      </c>
      <c r="CG25" s="152"/>
      <c r="CH25" s="152"/>
      <c r="CI25" s="152"/>
      <c r="CJ25" s="152"/>
      <c r="CK25" s="152">
        <f>IF(OR(CN25="E",CN25="D"),0,VLOOKUP(CJ25,$B$90:$C$106,2)+CL25+CM25)</f>
        <v>0</v>
      </c>
      <c r="CL25" s="152"/>
      <c r="CM25" s="152"/>
      <c r="CN25" s="152"/>
      <c r="CO25" s="290"/>
      <c r="CP25" s="291"/>
      <c r="CQ25" s="153">
        <f>IF(OR(CT25="E",CT25="D"),0,VLOOKUP(CP25,$B$68:$C$80,2)+CR25+CS25)</f>
        <v>0</v>
      </c>
      <c r="CR25" s="153"/>
      <c r="CS25" s="153"/>
      <c r="CT25" s="153"/>
      <c r="CU25" s="291"/>
      <c r="CV25" s="153">
        <f>IF(OR(CY25="E",CY25="D"),0,VLOOKUP(CU25,$B$90:$C$106,2)+CW25+CX25)</f>
        <v>0</v>
      </c>
      <c r="CW25" s="153"/>
      <c r="CX25" s="153"/>
      <c r="CY25" s="153"/>
      <c r="CZ25" s="292"/>
      <c r="DA25" s="293"/>
      <c r="DB25" s="154">
        <f>IF(OR(DE25="E",DE25="D"),0,VLOOKUP(DA25,$B$68:$C$80,2)+DC25+DD25)</f>
        <v>0</v>
      </c>
      <c r="DC25" s="154"/>
      <c r="DD25" s="154"/>
      <c r="DE25" s="154"/>
      <c r="DF25" s="154"/>
      <c r="DG25" s="154">
        <f>IF(OR(DJ25="E",DJ25="D"),0,VLOOKUP(DF25,$B$90:$C$106,2)+DH25+DI25)</f>
        <v>0</v>
      </c>
      <c r="DH25" s="154"/>
      <c r="DI25" s="154"/>
      <c r="DJ25" s="154"/>
      <c r="DK25" s="293"/>
      <c r="DL25" s="294">
        <f>G25+L25+R25+W25+AC25+AH25+AN25+AS25+AY25+BD25+BJ25+BO25+BU25+BZ25+CF25+CK25+CQ25+CV25+DB25+DG25</f>
        <v>0</v>
      </c>
      <c r="DM25" s="156">
        <f t="shared" si="143"/>
        <v>0</v>
      </c>
      <c r="DN25" s="295">
        <f t="shared" si="144"/>
        <v>0</v>
      </c>
      <c r="DO25" s="296">
        <f t="array" aca="1" ref="DO25" ca="1">SUM(LARGE(DR25:EK25,ROW(INDIRECT("1:"&amp;COUNT(DR25:EK25)-D$73))))+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hidden="1" x14ac:dyDescent="0.25">
      <c r="A26" s="416"/>
      <c r="B26" s="141">
        <f>SUMPRODUCT(--(G26:DK26="I"))</f>
        <v>0</v>
      </c>
      <c r="C26" s="142"/>
      <c r="D26" s="143"/>
      <c r="E26" s="277"/>
      <c r="F26" s="511"/>
      <c r="G26" s="145">
        <f>IF(OR(J26="E",J26="D"),0,VLOOKUP(F26,$B$68:$C$80,2)+I26+H26)</f>
        <v>0</v>
      </c>
      <c r="H26" s="145"/>
      <c r="I26" s="145"/>
      <c r="J26" s="145"/>
      <c r="K26" s="511"/>
      <c r="L26" s="145">
        <f>IF(OR(O26="E",O26="D"),0,VLOOKUP(K26,$B$68:$C$80,2)+M26+N26)</f>
        <v>0</v>
      </c>
      <c r="M26" s="145"/>
      <c r="N26" s="145"/>
      <c r="O26" s="145"/>
      <c r="P26" s="427"/>
      <c r="Q26" s="278"/>
      <c r="R26" s="146">
        <f>IF(OR(U26="E",U26="D"),0,VLOOKUP(Q26,$B$68:$C$80,2)+S26+T26)</f>
        <v>0</v>
      </c>
      <c r="S26" s="146"/>
      <c r="T26" s="146"/>
      <c r="U26" s="146"/>
      <c r="V26" s="146"/>
      <c r="W26" s="146">
        <f>IF(OR(Z26="E",Z26="D"),0,VLOOKUP(V26,$B$90:$C$106,2)+X26+Y26)</f>
        <v>0</v>
      </c>
      <c r="X26" s="146"/>
      <c r="Y26" s="146"/>
      <c r="Z26" s="146"/>
      <c r="AA26" s="563"/>
      <c r="AB26" s="279"/>
      <c r="AC26" s="147">
        <f>IF(OR(AF26="E",AF26="D"),0,VLOOKUP(AB26,$B$68:$C$80,2)+AD26+AE26)</f>
        <v>0</v>
      </c>
      <c r="AD26" s="147"/>
      <c r="AE26" s="147"/>
      <c r="AF26" s="147"/>
      <c r="AG26" s="147"/>
      <c r="AH26" s="147">
        <f>IF(OR(AK26="E",AK26="D"),0,VLOOKUP(AG26,$B$90:$C$106,2)+AI26+AJ26)</f>
        <v>0</v>
      </c>
      <c r="AI26" s="147"/>
      <c r="AJ26" s="147"/>
      <c r="AK26" s="147"/>
      <c r="AL26" s="561"/>
      <c r="AM26" s="281"/>
      <c r="AN26" s="148">
        <f>IF(OR(AQ26="E",AQ26="D"),0,VLOOKUP(AM26,$B$68:$C$80,2)+AO26+AP26)</f>
        <v>0</v>
      </c>
      <c r="AO26" s="148"/>
      <c r="AP26" s="148"/>
      <c r="AQ26" s="148"/>
      <c r="AR26" s="281"/>
      <c r="AS26" s="148">
        <f>IF(OR(AV26="E",AV26="D"),0,VLOOKUP(AR26,$B$90:$C$106,2)+AT26+AU26)</f>
        <v>0</v>
      </c>
      <c r="AT26" s="148"/>
      <c r="AU26" s="148"/>
      <c r="AV26" s="148"/>
      <c r="AW26" s="282"/>
      <c r="AX26" s="283"/>
      <c r="AY26" s="149">
        <f>IF(OR(BB26="E",BB26="D"),0,VLOOKUP(AX26,$B$68:$C$80,2)+AZ26+BA26)</f>
        <v>0</v>
      </c>
      <c r="AZ26" s="149"/>
      <c r="BA26" s="149"/>
      <c r="BB26" s="149"/>
      <c r="BC26" s="149"/>
      <c r="BD26" s="149">
        <f>IF(OR(BG26="E",BG26="D"),0,VLOOKUP(BC26,$B$90:$C$106,2)+BE26+BF26)</f>
        <v>0</v>
      </c>
      <c r="BE26" s="149"/>
      <c r="BF26" s="149"/>
      <c r="BG26" s="149"/>
      <c r="BH26" s="284"/>
      <c r="BI26" s="285"/>
      <c r="BJ26" s="150">
        <f>IF(OR(BM26="E",BM26="D"),0,VLOOKUP(BI26,$B$68:$C$80,2)+BK26+BL26)</f>
        <v>0</v>
      </c>
      <c r="BK26" s="150"/>
      <c r="BL26" s="150"/>
      <c r="BM26" s="150"/>
      <c r="BN26" s="150"/>
      <c r="BO26" s="150">
        <f>IF(OR(BQ26="E",BQ26="D"),0,VLOOKUP(BN26,$B$90:$C$106,2)+BP26+BQ26)</f>
        <v>0</v>
      </c>
      <c r="BP26" s="150"/>
      <c r="BQ26" s="150"/>
      <c r="BR26" s="150"/>
      <c r="BS26" s="562"/>
      <c r="BT26" s="287"/>
      <c r="BU26" s="151">
        <f>IF(OR(BX26="E",BX26="D"),0,VLOOKUP(BT26,$B$68:$C$80,2)+BV26+BW26)</f>
        <v>0</v>
      </c>
      <c r="BV26" s="151"/>
      <c r="BW26" s="151"/>
      <c r="BX26" s="151"/>
      <c r="BY26" s="151"/>
      <c r="BZ26" s="151">
        <f>IF(OR(CC26="E",CC26="D"),0,VLOOKUP(BY26,$B$90:$C$106,2)+CA26+CB26)</f>
        <v>0</v>
      </c>
      <c r="CA26" s="151"/>
      <c r="CB26" s="151"/>
      <c r="CC26" s="151"/>
      <c r="CD26" s="288"/>
      <c r="CE26" s="289"/>
      <c r="CF26" s="152">
        <f>IF(OR(CI26="E",CI26="D"),0,VLOOKUP(CE26,$B$68:$C$80,2)+CG26+CH26)</f>
        <v>0</v>
      </c>
      <c r="CG26" s="152"/>
      <c r="CH26" s="152"/>
      <c r="CI26" s="152"/>
      <c r="CJ26" s="152"/>
      <c r="CK26" s="152">
        <f>IF(OR(CN26="E",CN26="D"),0,VLOOKUP(CJ26,$B$90:$C$106,2)+CL26+CM26)</f>
        <v>0</v>
      </c>
      <c r="CL26" s="152"/>
      <c r="CM26" s="152"/>
      <c r="CN26" s="152"/>
      <c r="CO26" s="290"/>
      <c r="CP26" s="291"/>
      <c r="CQ26" s="153">
        <f>IF(OR(CT26="E",CT26="D"),0,VLOOKUP(CP26,$B$68:$C$80,2)+CR26+CS26)</f>
        <v>0</v>
      </c>
      <c r="CR26" s="153"/>
      <c r="CS26" s="153"/>
      <c r="CT26" s="153"/>
      <c r="CU26" s="291"/>
      <c r="CV26" s="153">
        <f>IF(OR(CY26="E",CY26="D"),0,VLOOKUP(CU26,$B$90:$C$106,2)+CW26+CX26)</f>
        <v>0</v>
      </c>
      <c r="CW26" s="153"/>
      <c r="CX26" s="153"/>
      <c r="CY26" s="153"/>
      <c r="CZ26" s="292"/>
      <c r="DA26" s="293"/>
      <c r="DB26" s="154">
        <f>IF(OR(DE26="E",DE26="D"),0,VLOOKUP(DA26,$B$68:$C$80,2)+DC26+DD26)</f>
        <v>0</v>
      </c>
      <c r="DC26" s="154"/>
      <c r="DD26" s="154"/>
      <c r="DE26" s="154"/>
      <c r="DF26" s="154"/>
      <c r="DG26" s="154">
        <f>IF(OR(DJ26="E",DJ26="D"),0,VLOOKUP(DF26,$B$90:$C$106,2)+DH26+DI26)</f>
        <v>0</v>
      </c>
      <c r="DH26" s="154"/>
      <c r="DI26" s="154"/>
      <c r="DJ26" s="154"/>
      <c r="DK26" s="293"/>
      <c r="DL26" s="294">
        <f>G26+L26+R26+W26+AC26+AH26+AN26+AS26+AY26+BD26+BJ26+BO26+BU26+BZ26+CF26+CK26+CQ26+CV26+DB26+DG26</f>
        <v>0</v>
      </c>
      <c r="DM26" s="156">
        <f t="shared" si="143"/>
        <v>0</v>
      </c>
      <c r="DN26" s="295">
        <f t="shared" si="144"/>
        <v>0</v>
      </c>
      <c r="DO26" s="296">
        <f t="array" aca="1" ref="DO26" ca="1">SUM(LARGE(DR26:EK26,ROW(INDIRECT("1:"&amp;COUNT(DR26:EK26)-D$73))))+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hidden="1" x14ac:dyDescent="0.25">
      <c r="A27" s="416"/>
      <c r="B27" s="141">
        <f>SUMPRODUCT(--(G27:DK27="I"))</f>
        <v>0</v>
      </c>
      <c r="C27" s="142"/>
      <c r="D27" s="143"/>
      <c r="E27" s="277"/>
      <c r="F27" s="511"/>
      <c r="G27" s="145">
        <f>IF(OR(J27="E",J27="D"),0,VLOOKUP(F27,$B$68:$C$80,2)+I27+H27)</f>
        <v>0</v>
      </c>
      <c r="H27" s="145"/>
      <c r="I27" s="145"/>
      <c r="J27" s="145"/>
      <c r="K27" s="511"/>
      <c r="L27" s="145">
        <f>IF(OR(O27="E",O27="D"),0,VLOOKUP(K27,$B$68:$C$80,2)+M27+N27)</f>
        <v>0</v>
      </c>
      <c r="M27" s="145"/>
      <c r="N27" s="145"/>
      <c r="O27" s="145"/>
      <c r="P27" s="427"/>
      <c r="Q27" s="278"/>
      <c r="R27" s="146">
        <f>IF(OR(U27="E",U27="D"),0,VLOOKUP(Q27,$B$68:$C$80,2)+S27+T27)</f>
        <v>0</v>
      </c>
      <c r="S27" s="146"/>
      <c r="T27" s="146"/>
      <c r="U27" s="146"/>
      <c r="V27" s="146"/>
      <c r="W27" s="146">
        <f>IF(OR(Z27="E",Z27="D"),0,VLOOKUP(V27,$B$90:$C$106,2)+X27+Y27)</f>
        <v>0</v>
      </c>
      <c r="X27" s="146"/>
      <c r="Y27" s="146"/>
      <c r="Z27" s="146"/>
      <c r="AA27" s="563"/>
      <c r="AB27" s="279"/>
      <c r="AC27" s="147">
        <f>IF(OR(AF27="E",AF27="D"),0,VLOOKUP(AB27,$B$68:$C$80,2)+AD27+AE27)</f>
        <v>0</v>
      </c>
      <c r="AD27" s="147"/>
      <c r="AE27" s="147"/>
      <c r="AF27" s="147"/>
      <c r="AG27" s="147"/>
      <c r="AH27" s="147">
        <f>IF(OR(AK27="E",AK27="D"),0,VLOOKUP(AG27,$B$90:$C$106,2)+AI27+AJ27)</f>
        <v>0</v>
      </c>
      <c r="AI27" s="147"/>
      <c r="AJ27" s="147"/>
      <c r="AK27" s="147"/>
      <c r="AL27" s="561"/>
      <c r="AM27" s="281"/>
      <c r="AN27" s="148">
        <f>IF(OR(AQ27="E",AQ27="D"),0,VLOOKUP(AM27,$B$68:$C$80,2)+AO27+AP27)</f>
        <v>0</v>
      </c>
      <c r="AO27" s="148"/>
      <c r="AP27" s="148"/>
      <c r="AQ27" s="148"/>
      <c r="AR27" s="281"/>
      <c r="AS27" s="148">
        <f>IF(OR(AV27="E",AV27="D"),0,VLOOKUP(AR27,$B$90:$C$106,2)+AT27+AU27)</f>
        <v>0</v>
      </c>
      <c r="AT27" s="148"/>
      <c r="AU27" s="148"/>
      <c r="AV27" s="148"/>
      <c r="AW27" s="282"/>
      <c r="AX27" s="283"/>
      <c r="AY27" s="149">
        <f>IF(OR(BB27="E",BB27="D"),0,VLOOKUP(AX27,$B$68:$C$80,2)+AZ27+BA27)</f>
        <v>0</v>
      </c>
      <c r="AZ27" s="149"/>
      <c r="BA27" s="149"/>
      <c r="BB27" s="149"/>
      <c r="BC27" s="149"/>
      <c r="BD27" s="149">
        <f>IF(OR(BG27="E",BG27="D"),0,VLOOKUP(BC27,$B$90:$C$106,2)+BE27+BF27)</f>
        <v>0</v>
      </c>
      <c r="BE27" s="149"/>
      <c r="BF27" s="149"/>
      <c r="BG27" s="149"/>
      <c r="BH27" s="284"/>
      <c r="BI27" s="285"/>
      <c r="BJ27" s="150">
        <f>IF(OR(BM27="E",BM27="D"),0,VLOOKUP(BI27,$B$68:$C$80,2)+BK27+BL27)</f>
        <v>0</v>
      </c>
      <c r="BK27" s="150"/>
      <c r="BL27" s="150"/>
      <c r="BM27" s="150"/>
      <c r="BN27" s="150"/>
      <c r="BO27" s="150">
        <f>IF(OR(BQ27="E",BQ27="D"),0,VLOOKUP(BN27,$B$90:$C$106,2)+BP27+BQ27)</f>
        <v>0</v>
      </c>
      <c r="BP27" s="150"/>
      <c r="BQ27" s="150"/>
      <c r="BR27" s="150"/>
      <c r="BS27" s="562"/>
      <c r="BT27" s="287"/>
      <c r="BU27" s="151">
        <f>IF(OR(BX27="E",BX27="D"),0,VLOOKUP(BT27,$B$68:$C$80,2)+BV27+BW27)</f>
        <v>0</v>
      </c>
      <c r="BV27" s="151"/>
      <c r="BW27" s="151"/>
      <c r="BX27" s="151"/>
      <c r="BY27" s="151"/>
      <c r="BZ27" s="151">
        <f>IF(OR(CC27="E",CC27="D"),0,VLOOKUP(BY27,$B$90:$C$106,2)+CA27+CB27)</f>
        <v>0</v>
      </c>
      <c r="CA27" s="151"/>
      <c r="CB27" s="151"/>
      <c r="CC27" s="151"/>
      <c r="CD27" s="288"/>
      <c r="CE27" s="289"/>
      <c r="CF27" s="152">
        <f>IF(OR(CI27="E",CI27="D"),0,VLOOKUP(CE27,$B$68:$C$80,2)+CG27+CH27)</f>
        <v>0</v>
      </c>
      <c r="CG27" s="152"/>
      <c r="CH27" s="152"/>
      <c r="CI27" s="152"/>
      <c r="CJ27" s="152"/>
      <c r="CK27" s="152">
        <f>IF(OR(CN27="E",CN27="D"),0,VLOOKUP(CJ27,$B$90:$C$106,2)+CL27+CM27)</f>
        <v>0</v>
      </c>
      <c r="CL27" s="152"/>
      <c r="CM27" s="152"/>
      <c r="CN27" s="152"/>
      <c r="CO27" s="290"/>
      <c r="CP27" s="291"/>
      <c r="CQ27" s="153">
        <f>IF(OR(CT27="E",CT27="D"),0,VLOOKUP(CP27,$B$68:$C$80,2)+CR27+CS27)</f>
        <v>0</v>
      </c>
      <c r="CR27" s="153"/>
      <c r="CS27" s="153"/>
      <c r="CT27" s="153"/>
      <c r="CU27" s="291"/>
      <c r="CV27" s="153">
        <f>IF(OR(CY27="E",CY27="D"),0,VLOOKUP(CU27,$B$90:$C$106,2)+CW27+CX27)</f>
        <v>0</v>
      </c>
      <c r="CW27" s="153"/>
      <c r="CX27" s="153"/>
      <c r="CY27" s="153"/>
      <c r="CZ27" s="292"/>
      <c r="DA27" s="293"/>
      <c r="DB27" s="154">
        <f>IF(OR(DE27="E",DE27="D"),0,VLOOKUP(DA27,$B$68:$C$80,2)+DC27+DD27)</f>
        <v>0</v>
      </c>
      <c r="DC27" s="154"/>
      <c r="DD27" s="154"/>
      <c r="DE27" s="154"/>
      <c r="DF27" s="154"/>
      <c r="DG27" s="154">
        <f>IF(OR(DJ27="E",DJ27="D"),0,VLOOKUP(DF27,$B$90:$C$106,2)+DH27+DI27)</f>
        <v>0</v>
      </c>
      <c r="DH27" s="154"/>
      <c r="DI27" s="154"/>
      <c r="DJ27" s="154"/>
      <c r="DK27" s="293"/>
      <c r="DL27" s="294">
        <f>G27+L27+R27+W27+AC27+AH27+AN27+AS27+AY27+BD27+BJ27+BO27+BU27+BZ27+CF27+CK27+CQ27+CV27+DB27+DG27</f>
        <v>0</v>
      </c>
      <c r="DM27" s="156">
        <f t="shared" si="143"/>
        <v>0</v>
      </c>
      <c r="DN27" s="295">
        <f t="shared" si="144"/>
        <v>0</v>
      </c>
      <c r="DO27" s="296">
        <f t="array" aca="1" ref="DO27" ca="1">SUM(LARGE(DR27:EK27,ROW(INDIRECT("1:"&amp;COUNT(DR27:EK27)-D$73))))+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hidden="1" x14ac:dyDescent="0.25">
      <c r="A28" s="416"/>
      <c r="B28" s="141">
        <f t="shared" ref="B28:B64" si="145">SUMPRODUCT(--(G28:DK28="I"))</f>
        <v>0</v>
      </c>
      <c r="C28" s="142"/>
      <c r="D28" s="143"/>
      <c r="E28" s="277"/>
      <c r="F28" s="511"/>
      <c r="G28" s="145">
        <f t="shared" ref="G28:G64" si="146">IF(OR(J28="E",J28="D"),0,VLOOKUP(F28,$B$68:$C$80,2)+I28+H28)</f>
        <v>0</v>
      </c>
      <c r="H28" s="145"/>
      <c r="I28" s="145"/>
      <c r="J28" s="145"/>
      <c r="K28" s="511"/>
      <c r="L28" s="145">
        <f t="shared" ref="L28:L64" si="147">IF(OR(O28="E",O28="D"),0,VLOOKUP(K28,$B$68:$C$80,2)+M28+N28)</f>
        <v>0</v>
      </c>
      <c r="M28" s="145"/>
      <c r="N28" s="145"/>
      <c r="O28" s="145"/>
      <c r="P28" s="427"/>
      <c r="Q28" s="278"/>
      <c r="R28" s="146">
        <f t="shared" ref="R28:R64" si="148">IF(OR(U28="E",U28="D"),0,VLOOKUP(Q28,$B$68:$C$80,2)+S28+T28)</f>
        <v>0</v>
      </c>
      <c r="S28" s="146"/>
      <c r="T28" s="146"/>
      <c r="U28" s="146"/>
      <c r="V28" s="146"/>
      <c r="W28" s="146">
        <f t="shared" ref="W28:W64" si="149">IF(OR(Z28="E",Z28="D"),0,VLOOKUP(V28,$B$90:$C$106,2)+X28+Y28)</f>
        <v>0</v>
      </c>
      <c r="X28" s="146"/>
      <c r="Y28" s="146"/>
      <c r="Z28" s="146"/>
      <c r="AA28" s="563"/>
      <c r="AB28" s="279"/>
      <c r="AC28" s="147">
        <f t="shared" ref="AC28:AC64" si="150">IF(OR(AF28="E",AF28="D"),0,VLOOKUP(AB28,$B$68:$C$80,2)+AD28+AE28)</f>
        <v>0</v>
      </c>
      <c r="AD28" s="147"/>
      <c r="AE28" s="147"/>
      <c r="AF28" s="147"/>
      <c r="AG28" s="147"/>
      <c r="AH28" s="147">
        <f t="shared" ref="AH28:AH64" si="151">IF(OR(AK28="E",AK28="D"),0,VLOOKUP(AG28,$B$90:$C$106,2)+AI28+AJ28)</f>
        <v>0</v>
      </c>
      <c r="AI28" s="147"/>
      <c r="AJ28" s="147"/>
      <c r="AK28" s="147"/>
      <c r="AL28" s="561"/>
      <c r="AM28" s="281"/>
      <c r="AN28" s="148">
        <f t="shared" ref="AN28:AN64" si="152">IF(OR(AQ28="E",AQ28="D"),0,VLOOKUP(AM28,$B$68:$C$80,2)+AO28+AP28)</f>
        <v>0</v>
      </c>
      <c r="AO28" s="148"/>
      <c r="AP28" s="148"/>
      <c r="AQ28" s="148"/>
      <c r="AR28" s="281"/>
      <c r="AS28" s="148">
        <f t="shared" ref="AS28:AS64" si="153">IF(OR(AV28="E",AV28="D"),0,VLOOKUP(AR28,$B$90:$C$106,2)+AT28+AU28)</f>
        <v>0</v>
      </c>
      <c r="AT28" s="148"/>
      <c r="AU28" s="148"/>
      <c r="AV28" s="148"/>
      <c r="AW28" s="282"/>
      <c r="AX28" s="283"/>
      <c r="AY28" s="149">
        <f t="shared" ref="AY28:AY64" si="154">IF(OR(BB28="E",BB28="D"),0,VLOOKUP(AX28,$B$68:$C$80,2)+AZ28+BA28)</f>
        <v>0</v>
      </c>
      <c r="AZ28" s="149"/>
      <c r="BA28" s="149"/>
      <c r="BB28" s="149"/>
      <c r="BC28" s="149"/>
      <c r="BD28" s="149">
        <f t="shared" ref="BD28:BD64" si="155">IF(OR(BG28="E",BG28="D"),0,VLOOKUP(BC28,$B$90:$C$106,2)+BE28+BF28)</f>
        <v>0</v>
      </c>
      <c r="BE28" s="149"/>
      <c r="BF28" s="149"/>
      <c r="BG28" s="149"/>
      <c r="BH28" s="284"/>
      <c r="BI28" s="285"/>
      <c r="BJ28" s="150">
        <f t="shared" ref="BJ28:BJ64" si="156">IF(OR(BM28="E",BM28="D"),0,VLOOKUP(BI28,$B$68:$C$80,2)+BK28+BL28)</f>
        <v>0</v>
      </c>
      <c r="BK28" s="150"/>
      <c r="BL28" s="150"/>
      <c r="BM28" s="150"/>
      <c r="BN28" s="150"/>
      <c r="BO28" s="150">
        <f t="shared" ref="BO28:BO64" si="157">IF(OR(BQ28="E",BQ28="D"),0,VLOOKUP(BN28,$B$90:$C$106,2)+BP28+BQ28)</f>
        <v>0</v>
      </c>
      <c r="BP28" s="150"/>
      <c r="BQ28" s="150"/>
      <c r="BR28" s="150"/>
      <c r="BS28" s="562"/>
      <c r="BT28" s="287"/>
      <c r="BU28" s="151">
        <f t="shared" ref="BU28:BU64" si="158">IF(OR(BX28="E",BX28="D"),0,VLOOKUP(BT28,$B$68:$C$80,2)+BV28+BW28)</f>
        <v>0</v>
      </c>
      <c r="BV28" s="151"/>
      <c r="BW28" s="151"/>
      <c r="BX28" s="151"/>
      <c r="BY28" s="151"/>
      <c r="BZ28" s="151">
        <f t="shared" ref="BZ28:BZ64" si="159">IF(OR(CC28="E",CC28="D"),0,VLOOKUP(BY28,$B$90:$C$106,2)+CA28+CB28)</f>
        <v>0</v>
      </c>
      <c r="CA28" s="151"/>
      <c r="CB28" s="151"/>
      <c r="CC28" s="151"/>
      <c r="CD28" s="288"/>
      <c r="CE28" s="289"/>
      <c r="CF28" s="152">
        <f t="shared" ref="CF28:CF64" si="160">IF(OR(CI28="E",CI28="D"),0,VLOOKUP(CE28,$B$68:$C$80,2)+CG28+CH28)</f>
        <v>0</v>
      </c>
      <c r="CG28" s="152"/>
      <c r="CH28" s="152"/>
      <c r="CI28" s="152"/>
      <c r="CJ28" s="152"/>
      <c r="CK28" s="152">
        <f t="shared" ref="CK28:CK64" si="161">IF(OR(CN28="E",CN28="D"),0,VLOOKUP(CJ28,$B$90:$C$106,2)+CL28+CM28)</f>
        <v>0</v>
      </c>
      <c r="CL28" s="152"/>
      <c r="CM28" s="152"/>
      <c r="CN28" s="152"/>
      <c r="CO28" s="290"/>
      <c r="CP28" s="291"/>
      <c r="CQ28" s="153">
        <f t="shared" ref="CQ28:CQ64" si="162">IF(OR(CT28="E",CT28="D"),0,VLOOKUP(CP28,$B$68:$C$80,2)+CR28+CS28)</f>
        <v>0</v>
      </c>
      <c r="CR28" s="153"/>
      <c r="CS28" s="153"/>
      <c r="CT28" s="153"/>
      <c r="CU28" s="291"/>
      <c r="CV28" s="153">
        <f t="shared" ref="CV28:CV64" si="163">IF(OR(CY28="E",CY28="D"),0,VLOOKUP(CU28,$B$90:$C$106,2)+CW28+CX28)</f>
        <v>0</v>
      </c>
      <c r="CW28" s="153"/>
      <c r="CX28" s="153"/>
      <c r="CY28" s="153"/>
      <c r="CZ28" s="292"/>
      <c r="DA28" s="293"/>
      <c r="DB28" s="154">
        <f t="shared" ref="DB28:DB64" si="164">IF(OR(DE28="E",DE28="D"),0,VLOOKUP(DA28,$B$68:$C$80,2)+DC28+DD28)</f>
        <v>0</v>
      </c>
      <c r="DC28" s="154"/>
      <c r="DD28" s="154"/>
      <c r="DE28" s="154"/>
      <c r="DF28" s="154"/>
      <c r="DG28" s="154">
        <f t="shared" ref="DG28:DG64" si="165">IF(OR(DJ28="E",DJ28="D"),0,VLOOKUP(DF28,$B$90:$C$106,2)+DH28+DI28)</f>
        <v>0</v>
      </c>
      <c r="DH28" s="154"/>
      <c r="DI28" s="154"/>
      <c r="DJ28" s="154"/>
      <c r="DK28" s="293"/>
      <c r="DL28" s="294">
        <f t="shared" ref="DL28:DL64" si="166">G28+L28+R28+W28+AC28+AH28+AN28+AS28+AY28+BD28+BJ28+BO28+BU28+BZ28+CF28+CK28+CQ28+CV28+DB28+DG28</f>
        <v>0</v>
      </c>
      <c r="DM28" s="156">
        <f t="shared" si="143"/>
        <v>0</v>
      </c>
      <c r="DN28" s="295">
        <f t="shared" si="144"/>
        <v>0</v>
      </c>
      <c r="DO28" s="296">
        <f t="array" aca="1" ref="DO28" ca="1">SUM(LARGE(DR28:EK28,ROW(INDIRECT("1:"&amp;COUNT(DR28:EK28)-D$73))))+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hidden="1" x14ac:dyDescent="0.25">
      <c r="A29" s="416"/>
      <c r="B29" s="141">
        <f t="shared" si="145"/>
        <v>0</v>
      </c>
      <c r="C29" s="142"/>
      <c r="D29" s="143"/>
      <c r="E29" s="277"/>
      <c r="F29" s="511"/>
      <c r="G29" s="145">
        <f t="shared" si="146"/>
        <v>0</v>
      </c>
      <c r="H29" s="145"/>
      <c r="I29" s="145"/>
      <c r="J29" s="145"/>
      <c r="K29" s="511"/>
      <c r="L29" s="145">
        <f t="shared" si="147"/>
        <v>0</v>
      </c>
      <c r="M29" s="145"/>
      <c r="N29" s="145"/>
      <c r="O29" s="145"/>
      <c r="P29" s="427"/>
      <c r="Q29" s="278"/>
      <c r="R29" s="146">
        <f t="shared" si="148"/>
        <v>0</v>
      </c>
      <c r="S29" s="146"/>
      <c r="T29" s="146"/>
      <c r="U29" s="146"/>
      <c r="V29" s="146"/>
      <c r="W29" s="146">
        <f t="shared" si="149"/>
        <v>0</v>
      </c>
      <c r="X29" s="146"/>
      <c r="Y29" s="146"/>
      <c r="Z29" s="146"/>
      <c r="AA29" s="563"/>
      <c r="AB29" s="279"/>
      <c r="AC29" s="147">
        <f t="shared" si="150"/>
        <v>0</v>
      </c>
      <c r="AD29" s="147"/>
      <c r="AE29" s="147"/>
      <c r="AF29" s="147"/>
      <c r="AG29" s="147"/>
      <c r="AH29" s="147">
        <f t="shared" si="151"/>
        <v>0</v>
      </c>
      <c r="AI29" s="147"/>
      <c r="AJ29" s="147"/>
      <c r="AK29" s="147"/>
      <c r="AL29" s="561"/>
      <c r="AM29" s="281"/>
      <c r="AN29" s="148">
        <f t="shared" si="152"/>
        <v>0</v>
      </c>
      <c r="AO29" s="148"/>
      <c r="AP29" s="148"/>
      <c r="AQ29" s="148"/>
      <c r="AR29" s="281"/>
      <c r="AS29" s="148">
        <f t="shared" si="153"/>
        <v>0</v>
      </c>
      <c r="AT29" s="148"/>
      <c r="AU29" s="148"/>
      <c r="AV29" s="148"/>
      <c r="AW29" s="282"/>
      <c r="AX29" s="283"/>
      <c r="AY29" s="149">
        <f t="shared" si="154"/>
        <v>0</v>
      </c>
      <c r="AZ29" s="149"/>
      <c r="BA29" s="149"/>
      <c r="BB29" s="149"/>
      <c r="BC29" s="149"/>
      <c r="BD29" s="149">
        <f t="shared" si="155"/>
        <v>0</v>
      </c>
      <c r="BE29" s="149"/>
      <c r="BF29" s="149"/>
      <c r="BG29" s="149"/>
      <c r="BH29" s="284"/>
      <c r="BI29" s="285"/>
      <c r="BJ29" s="150">
        <f t="shared" si="156"/>
        <v>0</v>
      </c>
      <c r="BK29" s="150"/>
      <c r="BL29" s="150"/>
      <c r="BM29" s="150"/>
      <c r="BN29" s="150"/>
      <c r="BO29" s="150">
        <f t="shared" si="157"/>
        <v>0</v>
      </c>
      <c r="BP29" s="150"/>
      <c r="BQ29" s="150"/>
      <c r="BR29" s="150"/>
      <c r="BS29" s="562"/>
      <c r="BT29" s="287"/>
      <c r="BU29" s="151">
        <f t="shared" si="158"/>
        <v>0</v>
      </c>
      <c r="BV29" s="151"/>
      <c r="BW29" s="151"/>
      <c r="BX29" s="151"/>
      <c r="BY29" s="151"/>
      <c r="BZ29" s="151">
        <f t="shared" si="159"/>
        <v>0</v>
      </c>
      <c r="CA29" s="151"/>
      <c r="CB29" s="151"/>
      <c r="CC29" s="151"/>
      <c r="CD29" s="288"/>
      <c r="CE29" s="289"/>
      <c r="CF29" s="152">
        <f t="shared" si="160"/>
        <v>0</v>
      </c>
      <c r="CG29" s="152"/>
      <c r="CH29" s="152"/>
      <c r="CI29" s="152"/>
      <c r="CJ29" s="152"/>
      <c r="CK29" s="152">
        <f t="shared" si="161"/>
        <v>0</v>
      </c>
      <c r="CL29" s="152"/>
      <c r="CM29" s="152"/>
      <c r="CN29" s="152"/>
      <c r="CO29" s="290"/>
      <c r="CP29" s="291"/>
      <c r="CQ29" s="153">
        <f t="shared" si="162"/>
        <v>0</v>
      </c>
      <c r="CR29" s="153"/>
      <c r="CS29" s="153"/>
      <c r="CT29" s="153"/>
      <c r="CU29" s="291"/>
      <c r="CV29" s="153">
        <f t="shared" si="163"/>
        <v>0</v>
      </c>
      <c r="CW29" s="153"/>
      <c r="CX29" s="153"/>
      <c r="CY29" s="153"/>
      <c r="CZ29" s="292"/>
      <c r="DA29" s="293"/>
      <c r="DB29" s="154">
        <f t="shared" si="164"/>
        <v>0</v>
      </c>
      <c r="DC29" s="154"/>
      <c r="DD29" s="154"/>
      <c r="DE29" s="154"/>
      <c r="DF29" s="154"/>
      <c r="DG29" s="154">
        <f t="shared" si="165"/>
        <v>0</v>
      </c>
      <c r="DH29" s="154"/>
      <c r="DI29" s="154"/>
      <c r="DJ29" s="154"/>
      <c r="DK29" s="293"/>
      <c r="DL29" s="294">
        <f t="shared" si="166"/>
        <v>0</v>
      </c>
      <c r="DM29" s="156">
        <f t="shared" si="143"/>
        <v>0</v>
      </c>
      <c r="DN29" s="295">
        <f t="shared" si="144"/>
        <v>0</v>
      </c>
      <c r="DO29" s="296">
        <f t="array" aca="1" ref="DO29" ca="1">SUM(LARGE(DR29:EK29,ROW(INDIRECT("1:"&amp;COUNT(DR29:EK29)-D$73))))+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hidden="1" x14ac:dyDescent="0.25">
      <c r="A30" s="416"/>
      <c r="B30" s="141">
        <f t="shared" si="145"/>
        <v>0</v>
      </c>
      <c r="C30" s="142"/>
      <c r="D30" s="143"/>
      <c r="E30" s="277"/>
      <c r="F30" s="511"/>
      <c r="G30" s="145">
        <f t="shared" si="146"/>
        <v>0</v>
      </c>
      <c r="H30" s="145"/>
      <c r="I30" s="145"/>
      <c r="J30" s="145"/>
      <c r="K30" s="511"/>
      <c r="L30" s="145">
        <f t="shared" si="147"/>
        <v>0</v>
      </c>
      <c r="M30" s="145"/>
      <c r="N30" s="145"/>
      <c r="O30" s="145"/>
      <c r="P30" s="427"/>
      <c r="Q30" s="278"/>
      <c r="R30" s="146">
        <f t="shared" si="148"/>
        <v>0</v>
      </c>
      <c r="S30" s="146"/>
      <c r="T30" s="146"/>
      <c r="U30" s="146"/>
      <c r="V30" s="146"/>
      <c r="W30" s="146">
        <f t="shared" si="149"/>
        <v>0</v>
      </c>
      <c r="X30" s="146"/>
      <c r="Y30" s="146"/>
      <c r="Z30" s="146"/>
      <c r="AA30" s="563"/>
      <c r="AB30" s="279"/>
      <c r="AC30" s="147">
        <f t="shared" si="150"/>
        <v>0</v>
      </c>
      <c r="AD30" s="147"/>
      <c r="AE30" s="147"/>
      <c r="AF30" s="147"/>
      <c r="AG30" s="147"/>
      <c r="AH30" s="147">
        <f t="shared" si="151"/>
        <v>0</v>
      </c>
      <c r="AI30" s="147"/>
      <c r="AJ30" s="147"/>
      <c r="AK30" s="147"/>
      <c r="AL30" s="561"/>
      <c r="AM30" s="281"/>
      <c r="AN30" s="148">
        <f t="shared" si="152"/>
        <v>0</v>
      </c>
      <c r="AO30" s="148"/>
      <c r="AP30" s="148"/>
      <c r="AQ30" s="148"/>
      <c r="AR30" s="281"/>
      <c r="AS30" s="148">
        <f t="shared" si="153"/>
        <v>0</v>
      </c>
      <c r="AT30" s="148"/>
      <c r="AU30" s="148"/>
      <c r="AV30" s="148"/>
      <c r="AW30" s="282"/>
      <c r="AX30" s="283"/>
      <c r="AY30" s="149">
        <f t="shared" si="154"/>
        <v>0</v>
      </c>
      <c r="AZ30" s="149"/>
      <c r="BA30" s="149"/>
      <c r="BB30" s="149"/>
      <c r="BC30" s="149"/>
      <c r="BD30" s="149">
        <f t="shared" si="155"/>
        <v>0</v>
      </c>
      <c r="BE30" s="149"/>
      <c r="BF30" s="149"/>
      <c r="BG30" s="149"/>
      <c r="BH30" s="284"/>
      <c r="BI30" s="285"/>
      <c r="BJ30" s="150">
        <f t="shared" si="156"/>
        <v>0</v>
      </c>
      <c r="BK30" s="150"/>
      <c r="BL30" s="150"/>
      <c r="BM30" s="150"/>
      <c r="BN30" s="150"/>
      <c r="BO30" s="150">
        <f t="shared" si="157"/>
        <v>0</v>
      </c>
      <c r="BP30" s="150"/>
      <c r="BQ30" s="150"/>
      <c r="BR30" s="150"/>
      <c r="BS30" s="562"/>
      <c r="BT30" s="287"/>
      <c r="BU30" s="151">
        <f t="shared" si="158"/>
        <v>0</v>
      </c>
      <c r="BV30" s="151"/>
      <c r="BW30" s="151"/>
      <c r="BX30" s="151"/>
      <c r="BY30" s="151"/>
      <c r="BZ30" s="151">
        <f t="shared" si="159"/>
        <v>0</v>
      </c>
      <c r="CA30" s="151"/>
      <c r="CB30" s="151"/>
      <c r="CC30" s="151"/>
      <c r="CD30" s="288"/>
      <c r="CE30" s="289"/>
      <c r="CF30" s="152">
        <f t="shared" si="160"/>
        <v>0</v>
      </c>
      <c r="CG30" s="152"/>
      <c r="CH30" s="152"/>
      <c r="CI30" s="152"/>
      <c r="CJ30" s="152"/>
      <c r="CK30" s="152">
        <f t="shared" si="161"/>
        <v>0</v>
      </c>
      <c r="CL30" s="152"/>
      <c r="CM30" s="152"/>
      <c r="CN30" s="152"/>
      <c r="CO30" s="290"/>
      <c r="CP30" s="291"/>
      <c r="CQ30" s="153">
        <f t="shared" si="162"/>
        <v>0</v>
      </c>
      <c r="CR30" s="153"/>
      <c r="CS30" s="153"/>
      <c r="CT30" s="153"/>
      <c r="CU30" s="291"/>
      <c r="CV30" s="153">
        <f t="shared" si="163"/>
        <v>0</v>
      </c>
      <c r="CW30" s="153"/>
      <c r="CX30" s="153"/>
      <c r="CY30" s="153"/>
      <c r="CZ30" s="292"/>
      <c r="DA30" s="293"/>
      <c r="DB30" s="154">
        <f t="shared" si="164"/>
        <v>0</v>
      </c>
      <c r="DC30" s="154"/>
      <c r="DD30" s="154"/>
      <c r="DE30" s="154"/>
      <c r="DF30" s="154"/>
      <c r="DG30" s="154">
        <f t="shared" si="165"/>
        <v>0</v>
      </c>
      <c r="DH30" s="154"/>
      <c r="DI30" s="154"/>
      <c r="DJ30" s="154"/>
      <c r="DK30" s="293"/>
      <c r="DL30" s="294">
        <f t="shared" si="166"/>
        <v>0</v>
      </c>
      <c r="DM30" s="156">
        <f t="shared" si="143"/>
        <v>0</v>
      </c>
      <c r="DN30" s="295">
        <f t="shared" si="144"/>
        <v>0</v>
      </c>
      <c r="DO30" s="296">
        <f t="array" aca="1" ref="DO30" ca="1">SUM(LARGE(DR30:EK30,ROW(INDIRECT("1:"&amp;COUNT(DR30:EK30)-D$73))))+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hidden="1" x14ac:dyDescent="0.25">
      <c r="A31" s="416"/>
      <c r="B31" s="141">
        <f t="shared" si="145"/>
        <v>0</v>
      </c>
      <c r="C31" s="142"/>
      <c r="D31" s="143"/>
      <c r="E31" s="277"/>
      <c r="F31" s="511"/>
      <c r="G31" s="145">
        <f t="shared" si="146"/>
        <v>0</v>
      </c>
      <c r="H31" s="145"/>
      <c r="I31" s="145"/>
      <c r="J31" s="145"/>
      <c r="K31" s="511"/>
      <c r="L31" s="145">
        <f t="shared" si="147"/>
        <v>0</v>
      </c>
      <c r="M31" s="145"/>
      <c r="N31" s="145"/>
      <c r="O31" s="145"/>
      <c r="P31" s="427"/>
      <c r="Q31" s="278"/>
      <c r="R31" s="146">
        <f t="shared" si="148"/>
        <v>0</v>
      </c>
      <c r="S31" s="146"/>
      <c r="T31" s="146"/>
      <c r="U31" s="146"/>
      <c r="V31" s="146"/>
      <c r="W31" s="146">
        <f t="shared" si="149"/>
        <v>0</v>
      </c>
      <c r="X31" s="146"/>
      <c r="Y31" s="146"/>
      <c r="Z31" s="146"/>
      <c r="AA31" s="563"/>
      <c r="AB31" s="279"/>
      <c r="AC31" s="147">
        <f t="shared" si="150"/>
        <v>0</v>
      </c>
      <c r="AD31" s="147"/>
      <c r="AE31" s="147"/>
      <c r="AF31" s="147"/>
      <c r="AG31" s="147"/>
      <c r="AH31" s="147">
        <f t="shared" si="151"/>
        <v>0</v>
      </c>
      <c r="AI31" s="147"/>
      <c r="AJ31" s="147"/>
      <c r="AK31" s="147"/>
      <c r="AL31" s="561"/>
      <c r="AM31" s="281"/>
      <c r="AN31" s="148">
        <f t="shared" si="152"/>
        <v>0</v>
      </c>
      <c r="AO31" s="148"/>
      <c r="AP31" s="148"/>
      <c r="AQ31" s="148"/>
      <c r="AR31" s="281"/>
      <c r="AS31" s="148">
        <f t="shared" si="153"/>
        <v>0</v>
      </c>
      <c r="AT31" s="148"/>
      <c r="AU31" s="148"/>
      <c r="AV31" s="148"/>
      <c r="AW31" s="282"/>
      <c r="AX31" s="283"/>
      <c r="AY31" s="149">
        <f t="shared" si="154"/>
        <v>0</v>
      </c>
      <c r="AZ31" s="149"/>
      <c r="BA31" s="149"/>
      <c r="BB31" s="149"/>
      <c r="BC31" s="149"/>
      <c r="BD31" s="149">
        <f t="shared" si="155"/>
        <v>0</v>
      </c>
      <c r="BE31" s="149"/>
      <c r="BF31" s="149"/>
      <c r="BG31" s="149"/>
      <c r="BH31" s="284"/>
      <c r="BI31" s="285"/>
      <c r="BJ31" s="150">
        <f t="shared" si="156"/>
        <v>0</v>
      </c>
      <c r="BK31" s="150"/>
      <c r="BL31" s="150"/>
      <c r="BM31" s="150"/>
      <c r="BN31" s="150"/>
      <c r="BO31" s="150">
        <f t="shared" si="157"/>
        <v>0</v>
      </c>
      <c r="BP31" s="150"/>
      <c r="BQ31" s="150"/>
      <c r="BR31" s="150"/>
      <c r="BS31" s="562"/>
      <c r="BT31" s="287"/>
      <c r="BU31" s="151">
        <f t="shared" si="158"/>
        <v>0</v>
      </c>
      <c r="BV31" s="151"/>
      <c r="BW31" s="151"/>
      <c r="BX31" s="151"/>
      <c r="BY31" s="151"/>
      <c r="BZ31" s="151">
        <f t="shared" si="159"/>
        <v>0</v>
      </c>
      <c r="CA31" s="151"/>
      <c r="CB31" s="151"/>
      <c r="CC31" s="151"/>
      <c r="CD31" s="288"/>
      <c r="CE31" s="289"/>
      <c r="CF31" s="152">
        <f t="shared" si="160"/>
        <v>0</v>
      </c>
      <c r="CG31" s="152"/>
      <c r="CH31" s="152"/>
      <c r="CI31" s="152"/>
      <c r="CJ31" s="152"/>
      <c r="CK31" s="152">
        <f t="shared" si="161"/>
        <v>0</v>
      </c>
      <c r="CL31" s="152"/>
      <c r="CM31" s="152"/>
      <c r="CN31" s="152"/>
      <c r="CO31" s="290"/>
      <c r="CP31" s="291"/>
      <c r="CQ31" s="153">
        <f t="shared" si="162"/>
        <v>0</v>
      </c>
      <c r="CR31" s="153"/>
      <c r="CS31" s="153"/>
      <c r="CT31" s="153"/>
      <c r="CU31" s="291"/>
      <c r="CV31" s="153">
        <f t="shared" si="163"/>
        <v>0</v>
      </c>
      <c r="CW31" s="153"/>
      <c r="CX31" s="153"/>
      <c r="CY31" s="153"/>
      <c r="CZ31" s="292"/>
      <c r="DA31" s="293"/>
      <c r="DB31" s="154">
        <f t="shared" si="164"/>
        <v>0</v>
      </c>
      <c r="DC31" s="154"/>
      <c r="DD31" s="154"/>
      <c r="DE31" s="154"/>
      <c r="DF31" s="154"/>
      <c r="DG31" s="154">
        <f t="shared" si="165"/>
        <v>0</v>
      </c>
      <c r="DH31" s="154"/>
      <c r="DI31" s="154"/>
      <c r="DJ31" s="154"/>
      <c r="DK31" s="293"/>
      <c r="DL31" s="294">
        <f t="shared" si="166"/>
        <v>0</v>
      </c>
      <c r="DM31" s="156">
        <f t="shared" si="143"/>
        <v>0</v>
      </c>
      <c r="DN31" s="295">
        <f t="shared" si="144"/>
        <v>0</v>
      </c>
      <c r="DO31" s="296">
        <f t="array" aca="1" ref="DO31" ca="1">SUM(LARGE(DR31:EK31,ROW(INDIRECT("1:"&amp;COUNT(DR31:EK31)-D$73))))+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hidden="1" x14ac:dyDescent="0.25">
      <c r="A32" s="551"/>
      <c r="B32" s="141">
        <f t="shared" si="145"/>
        <v>0</v>
      </c>
      <c r="C32" s="142"/>
      <c r="D32" s="143"/>
      <c r="E32" s="277"/>
      <c r="F32" s="511"/>
      <c r="G32" s="145">
        <f t="shared" si="146"/>
        <v>0</v>
      </c>
      <c r="H32" s="145"/>
      <c r="I32" s="145"/>
      <c r="J32" s="145"/>
      <c r="K32" s="511"/>
      <c r="L32" s="145">
        <f t="shared" si="147"/>
        <v>0</v>
      </c>
      <c r="M32" s="145"/>
      <c r="N32" s="145"/>
      <c r="O32" s="145"/>
      <c r="P32" s="427"/>
      <c r="Q32" s="278"/>
      <c r="R32" s="146">
        <f t="shared" si="148"/>
        <v>0</v>
      </c>
      <c r="S32" s="146"/>
      <c r="T32" s="146"/>
      <c r="U32" s="146"/>
      <c r="V32" s="146"/>
      <c r="W32" s="146">
        <f t="shared" si="149"/>
        <v>0</v>
      </c>
      <c r="X32" s="146"/>
      <c r="Y32" s="146"/>
      <c r="Z32" s="146"/>
      <c r="AA32" s="563"/>
      <c r="AB32" s="279"/>
      <c r="AC32" s="147">
        <f t="shared" si="150"/>
        <v>0</v>
      </c>
      <c r="AD32" s="147"/>
      <c r="AE32" s="147"/>
      <c r="AF32" s="147"/>
      <c r="AG32" s="147"/>
      <c r="AH32" s="147">
        <f t="shared" si="151"/>
        <v>0</v>
      </c>
      <c r="AI32" s="147"/>
      <c r="AJ32" s="147"/>
      <c r="AK32" s="147"/>
      <c r="AL32" s="561"/>
      <c r="AM32" s="281"/>
      <c r="AN32" s="148">
        <f t="shared" si="152"/>
        <v>0</v>
      </c>
      <c r="AO32" s="148"/>
      <c r="AP32" s="148"/>
      <c r="AQ32" s="148"/>
      <c r="AR32" s="281"/>
      <c r="AS32" s="148">
        <f t="shared" si="153"/>
        <v>0</v>
      </c>
      <c r="AT32" s="148"/>
      <c r="AU32" s="148"/>
      <c r="AV32" s="148"/>
      <c r="AW32" s="282"/>
      <c r="AX32" s="283"/>
      <c r="AY32" s="149">
        <f t="shared" si="154"/>
        <v>0</v>
      </c>
      <c r="AZ32" s="149"/>
      <c r="BA32" s="149"/>
      <c r="BB32" s="149"/>
      <c r="BC32" s="149"/>
      <c r="BD32" s="149">
        <f t="shared" si="155"/>
        <v>0</v>
      </c>
      <c r="BE32" s="149"/>
      <c r="BF32" s="149"/>
      <c r="BG32" s="149"/>
      <c r="BH32" s="284"/>
      <c r="BI32" s="285"/>
      <c r="BJ32" s="150">
        <f t="shared" si="156"/>
        <v>0</v>
      </c>
      <c r="BK32" s="150"/>
      <c r="BL32" s="150"/>
      <c r="BM32" s="150"/>
      <c r="BN32" s="150"/>
      <c r="BO32" s="150">
        <f t="shared" si="157"/>
        <v>0</v>
      </c>
      <c r="BP32" s="150"/>
      <c r="BQ32" s="150"/>
      <c r="BR32" s="150"/>
      <c r="BS32" s="562"/>
      <c r="BT32" s="287"/>
      <c r="BU32" s="151">
        <f t="shared" si="158"/>
        <v>0</v>
      </c>
      <c r="BV32" s="151"/>
      <c r="BW32" s="151"/>
      <c r="BX32" s="151"/>
      <c r="BY32" s="151"/>
      <c r="BZ32" s="151">
        <f t="shared" si="159"/>
        <v>0</v>
      </c>
      <c r="CA32" s="151"/>
      <c r="CB32" s="151"/>
      <c r="CC32" s="151"/>
      <c r="CD32" s="288"/>
      <c r="CE32" s="289"/>
      <c r="CF32" s="152">
        <f t="shared" si="160"/>
        <v>0</v>
      </c>
      <c r="CG32" s="152"/>
      <c r="CH32" s="152"/>
      <c r="CI32" s="152"/>
      <c r="CJ32" s="152"/>
      <c r="CK32" s="152">
        <f t="shared" si="161"/>
        <v>0</v>
      </c>
      <c r="CL32" s="152"/>
      <c r="CM32" s="152"/>
      <c r="CN32" s="152"/>
      <c r="CO32" s="290"/>
      <c r="CP32" s="291"/>
      <c r="CQ32" s="153">
        <f t="shared" si="162"/>
        <v>0</v>
      </c>
      <c r="CR32" s="153"/>
      <c r="CS32" s="153"/>
      <c r="CT32" s="153"/>
      <c r="CU32" s="291"/>
      <c r="CV32" s="153">
        <f t="shared" si="163"/>
        <v>0</v>
      </c>
      <c r="CW32" s="153"/>
      <c r="CX32" s="153"/>
      <c r="CY32" s="153"/>
      <c r="CZ32" s="292"/>
      <c r="DA32" s="293"/>
      <c r="DB32" s="154">
        <f t="shared" si="164"/>
        <v>0</v>
      </c>
      <c r="DC32" s="154"/>
      <c r="DD32" s="154"/>
      <c r="DE32" s="154"/>
      <c r="DF32" s="154"/>
      <c r="DG32" s="154">
        <f t="shared" si="165"/>
        <v>0</v>
      </c>
      <c r="DH32" s="154"/>
      <c r="DI32" s="154"/>
      <c r="DJ32" s="154"/>
      <c r="DK32" s="293"/>
      <c r="DL32" s="294">
        <f t="shared" si="166"/>
        <v>0</v>
      </c>
      <c r="DM32" s="156">
        <f t="shared" si="143"/>
        <v>0</v>
      </c>
      <c r="DN32" s="295">
        <f t="shared" si="144"/>
        <v>0</v>
      </c>
      <c r="DO32" s="296">
        <f t="array" aca="1" ref="DO32" ca="1">SUM(LARGE(DR32:EK32,ROW(INDIRECT("1:"&amp;COUNT(DR32:EK32)-D$73))))+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hidden="1" x14ac:dyDescent="0.25">
      <c r="A33" s="416"/>
      <c r="B33" s="141">
        <f t="shared" si="145"/>
        <v>0</v>
      </c>
      <c r="C33" s="142"/>
      <c r="D33" s="143"/>
      <c r="E33" s="277"/>
      <c r="F33" s="511"/>
      <c r="G33" s="145">
        <f t="shared" si="146"/>
        <v>0</v>
      </c>
      <c r="H33" s="145"/>
      <c r="I33" s="145"/>
      <c r="J33" s="145"/>
      <c r="K33" s="511"/>
      <c r="L33" s="145">
        <f t="shared" si="147"/>
        <v>0</v>
      </c>
      <c r="M33" s="145"/>
      <c r="N33" s="145"/>
      <c r="O33" s="145"/>
      <c r="P33" s="427"/>
      <c r="Q33" s="278"/>
      <c r="R33" s="146">
        <f t="shared" si="148"/>
        <v>0</v>
      </c>
      <c r="S33" s="146"/>
      <c r="T33" s="146"/>
      <c r="U33" s="146"/>
      <c r="V33" s="146"/>
      <c r="W33" s="146">
        <f t="shared" si="149"/>
        <v>0</v>
      </c>
      <c r="X33" s="146"/>
      <c r="Y33" s="146"/>
      <c r="Z33" s="146"/>
      <c r="AA33" s="563"/>
      <c r="AB33" s="279"/>
      <c r="AC33" s="147">
        <f t="shared" si="150"/>
        <v>0</v>
      </c>
      <c r="AD33" s="147"/>
      <c r="AE33" s="147"/>
      <c r="AF33" s="147"/>
      <c r="AG33" s="147"/>
      <c r="AH33" s="147">
        <f t="shared" si="151"/>
        <v>0</v>
      </c>
      <c r="AI33" s="147"/>
      <c r="AJ33" s="147"/>
      <c r="AK33" s="147"/>
      <c r="AL33" s="561"/>
      <c r="AM33" s="281"/>
      <c r="AN33" s="148">
        <f t="shared" si="152"/>
        <v>0</v>
      </c>
      <c r="AO33" s="148"/>
      <c r="AP33" s="148"/>
      <c r="AQ33" s="148"/>
      <c r="AR33" s="281"/>
      <c r="AS33" s="148">
        <f t="shared" si="153"/>
        <v>0</v>
      </c>
      <c r="AT33" s="148"/>
      <c r="AU33" s="148"/>
      <c r="AV33" s="148"/>
      <c r="AW33" s="282"/>
      <c r="AX33" s="283"/>
      <c r="AY33" s="149">
        <f t="shared" si="154"/>
        <v>0</v>
      </c>
      <c r="AZ33" s="149"/>
      <c r="BA33" s="149"/>
      <c r="BB33" s="149"/>
      <c r="BC33" s="149"/>
      <c r="BD33" s="149">
        <f t="shared" si="155"/>
        <v>0</v>
      </c>
      <c r="BE33" s="149"/>
      <c r="BF33" s="149"/>
      <c r="BG33" s="149"/>
      <c r="BH33" s="284"/>
      <c r="BI33" s="285"/>
      <c r="BJ33" s="150">
        <f t="shared" si="156"/>
        <v>0</v>
      </c>
      <c r="BK33" s="150"/>
      <c r="BL33" s="150"/>
      <c r="BM33" s="150"/>
      <c r="BN33" s="150"/>
      <c r="BO33" s="150">
        <f t="shared" si="157"/>
        <v>0</v>
      </c>
      <c r="BP33" s="150"/>
      <c r="BQ33" s="150"/>
      <c r="BR33" s="150"/>
      <c r="BS33" s="562"/>
      <c r="BT33" s="287"/>
      <c r="BU33" s="151">
        <f t="shared" si="158"/>
        <v>0</v>
      </c>
      <c r="BV33" s="151"/>
      <c r="BW33" s="151"/>
      <c r="BX33" s="151"/>
      <c r="BY33" s="151"/>
      <c r="BZ33" s="151">
        <f t="shared" si="159"/>
        <v>0</v>
      </c>
      <c r="CA33" s="151"/>
      <c r="CB33" s="151"/>
      <c r="CC33" s="151"/>
      <c r="CD33" s="288"/>
      <c r="CE33" s="289"/>
      <c r="CF33" s="152">
        <f t="shared" si="160"/>
        <v>0</v>
      </c>
      <c r="CG33" s="152"/>
      <c r="CH33" s="152"/>
      <c r="CI33" s="152"/>
      <c r="CJ33" s="152"/>
      <c r="CK33" s="152">
        <f t="shared" si="161"/>
        <v>0</v>
      </c>
      <c r="CL33" s="152"/>
      <c r="CM33" s="152"/>
      <c r="CN33" s="152"/>
      <c r="CO33" s="290"/>
      <c r="CP33" s="291"/>
      <c r="CQ33" s="153">
        <f t="shared" si="162"/>
        <v>0</v>
      </c>
      <c r="CR33" s="153"/>
      <c r="CS33" s="153"/>
      <c r="CT33" s="153"/>
      <c r="CU33" s="291"/>
      <c r="CV33" s="153">
        <f t="shared" si="163"/>
        <v>0</v>
      </c>
      <c r="CW33" s="153"/>
      <c r="CX33" s="153"/>
      <c r="CY33" s="153"/>
      <c r="CZ33" s="292"/>
      <c r="DA33" s="293"/>
      <c r="DB33" s="154">
        <f t="shared" si="164"/>
        <v>0</v>
      </c>
      <c r="DC33" s="154"/>
      <c r="DD33" s="154"/>
      <c r="DE33" s="154"/>
      <c r="DF33" s="154"/>
      <c r="DG33" s="154">
        <f t="shared" si="165"/>
        <v>0</v>
      </c>
      <c r="DH33" s="154"/>
      <c r="DI33" s="154"/>
      <c r="DJ33" s="154"/>
      <c r="DK33" s="293"/>
      <c r="DL33" s="294">
        <f t="shared" si="166"/>
        <v>0</v>
      </c>
      <c r="DM33" s="156">
        <f t="shared" si="143"/>
        <v>0</v>
      </c>
      <c r="DN33" s="295">
        <f t="shared" si="144"/>
        <v>0</v>
      </c>
      <c r="DO33" s="296">
        <f t="array" aca="1" ref="DO33" ca="1">SUM(LARGE(DR33:EK33,ROW(INDIRECT("1:"&amp;COUNT(DR33:EK33)-D$73))))+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hidden="1" x14ac:dyDescent="0.25">
      <c r="A34" s="416"/>
      <c r="B34" s="141">
        <f t="shared" si="145"/>
        <v>0</v>
      </c>
      <c r="C34" s="142"/>
      <c r="D34" s="143"/>
      <c r="E34" s="277"/>
      <c r="F34" s="511"/>
      <c r="G34" s="145">
        <f t="shared" si="146"/>
        <v>0</v>
      </c>
      <c r="H34" s="145"/>
      <c r="I34" s="145"/>
      <c r="J34" s="145"/>
      <c r="K34" s="511"/>
      <c r="L34" s="145">
        <f t="shared" si="147"/>
        <v>0</v>
      </c>
      <c r="M34" s="145"/>
      <c r="N34" s="145"/>
      <c r="O34" s="145"/>
      <c r="P34" s="427"/>
      <c r="Q34" s="278"/>
      <c r="R34" s="146">
        <f t="shared" si="148"/>
        <v>0</v>
      </c>
      <c r="S34" s="146"/>
      <c r="T34" s="146"/>
      <c r="U34" s="146"/>
      <c r="V34" s="146"/>
      <c r="W34" s="146">
        <f t="shared" si="149"/>
        <v>0</v>
      </c>
      <c r="X34" s="146"/>
      <c r="Y34" s="146"/>
      <c r="Z34" s="146"/>
      <c r="AA34" s="563"/>
      <c r="AB34" s="279"/>
      <c r="AC34" s="147">
        <f t="shared" si="150"/>
        <v>0</v>
      </c>
      <c r="AD34" s="147"/>
      <c r="AE34" s="147"/>
      <c r="AF34" s="147"/>
      <c r="AG34" s="147"/>
      <c r="AH34" s="147">
        <f t="shared" si="151"/>
        <v>0</v>
      </c>
      <c r="AI34" s="147"/>
      <c r="AJ34" s="147"/>
      <c r="AK34" s="147"/>
      <c r="AL34" s="561"/>
      <c r="AM34" s="281"/>
      <c r="AN34" s="148">
        <f t="shared" si="152"/>
        <v>0</v>
      </c>
      <c r="AO34" s="148"/>
      <c r="AP34" s="148"/>
      <c r="AQ34" s="148"/>
      <c r="AR34" s="281"/>
      <c r="AS34" s="148">
        <f t="shared" si="153"/>
        <v>0</v>
      </c>
      <c r="AT34" s="148"/>
      <c r="AU34" s="148"/>
      <c r="AV34" s="148"/>
      <c r="AW34" s="282"/>
      <c r="AX34" s="283"/>
      <c r="AY34" s="149">
        <f t="shared" si="154"/>
        <v>0</v>
      </c>
      <c r="AZ34" s="149"/>
      <c r="BA34" s="149"/>
      <c r="BB34" s="149"/>
      <c r="BC34" s="149"/>
      <c r="BD34" s="149">
        <f t="shared" si="155"/>
        <v>0</v>
      </c>
      <c r="BE34" s="149"/>
      <c r="BF34" s="149"/>
      <c r="BG34" s="149"/>
      <c r="BH34" s="284"/>
      <c r="BI34" s="285"/>
      <c r="BJ34" s="150">
        <f t="shared" si="156"/>
        <v>0</v>
      </c>
      <c r="BK34" s="150"/>
      <c r="BL34" s="150"/>
      <c r="BM34" s="150"/>
      <c r="BN34" s="150"/>
      <c r="BO34" s="150">
        <f t="shared" si="157"/>
        <v>0</v>
      </c>
      <c r="BP34" s="150"/>
      <c r="BQ34" s="150"/>
      <c r="BR34" s="150"/>
      <c r="BS34" s="562"/>
      <c r="BT34" s="287"/>
      <c r="BU34" s="151">
        <f t="shared" si="158"/>
        <v>0</v>
      </c>
      <c r="BV34" s="151"/>
      <c r="BW34" s="151"/>
      <c r="BX34" s="151"/>
      <c r="BY34" s="151"/>
      <c r="BZ34" s="151">
        <f t="shared" si="159"/>
        <v>0</v>
      </c>
      <c r="CA34" s="151"/>
      <c r="CB34" s="151"/>
      <c r="CC34" s="151"/>
      <c r="CD34" s="288"/>
      <c r="CE34" s="289"/>
      <c r="CF34" s="152">
        <f t="shared" si="160"/>
        <v>0</v>
      </c>
      <c r="CG34" s="152"/>
      <c r="CH34" s="152"/>
      <c r="CI34" s="152"/>
      <c r="CJ34" s="152"/>
      <c r="CK34" s="152">
        <f t="shared" si="161"/>
        <v>0</v>
      </c>
      <c r="CL34" s="152"/>
      <c r="CM34" s="152"/>
      <c r="CN34" s="152"/>
      <c r="CO34" s="290"/>
      <c r="CP34" s="291"/>
      <c r="CQ34" s="153">
        <f t="shared" si="162"/>
        <v>0</v>
      </c>
      <c r="CR34" s="153"/>
      <c r="CS34" s="153"/>
      <c r="CT34" s="153"/>
      <c r="CU34" s="291"/>
      <c r="CV34" s="153">
        <f t="shared" si="163"/>
        <v>0</v>
      </c>
      <c r="CW34" s="153"/>
      <c r="CX34" s="153"/>
      <c r="CY34" s="153"/>
      <c r="CZ34" s="292"/>
      <c r="DA34" s="293"/>
      <c r="DB34" s="154">
        <f t="shared" si="164"/>
        <v>0</v>
      </c>
      <c r="DC34" s="154"/>
      <c r="DD34" s="154"/>
      <c r="DE34" s="154"/>
      <c r="DF34" s="154"/>
      <c r="DG34" s="154">
        <f t="shared" si="165"/>
        <v>0</v>
      </c>
      <c r="DH34" s="154"/>
      <c r="DI34" s="154"/>
      <c r="DJ34" s="154"/>
      <c r="DK34" s="293"/>
      <c r="DL34" s="294">
        <f t="shared" si="166"/>
        <v>0</v>
      </c>
      <c r="DM34" s="156">
        <f t="shared" si="143"/>
        <v>0</v>
      </c>
      <c r="DN34" s="295">
        <f t="shared" si="144"/>
        <v>0</v>
      </c>
      <c r="DO34" s="296">
        <f t="array" aca="1" ref="DO34" ca="1">SUM(LARGE(DR34:EK34,ROW(INDIRECT("1:"&amp;COUNT(DR34:EK34)-D$73))))+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hidden="1" x14ac:dyDescent="0.25">
      <c r="A35" s="416"/>
      <c r="B35" s="141">
        <f t="shared" si="145"/>
        <v>0</v>
      </c>
      <c r="C35" s="142"/>
      <c r="D35" s="143"/>
      <c r="E35" s="277"/>
      <c r="F35" s="511"/>
      <c r="G35" s="145">
        <f t="shared" si="146"/>
        <v>0</v>
      </c>
      <c r="H35" s="145"/>
      <c r="I35" s="145"/>
      <c r="J35" s="145"/>
      <c r="K35" s="511"/>
      <c r="L35" s="145">
        <f t="shared" si="147"/>
        <v>0</v>
      </c>
      <c r="M35" s="145"/>
      <c r="N35" s="145"/>
      <c r="O35" s="145"/>
      <c r="P35" s="427"/>
      <c r="Q35" s="278"/>
      <c r="R35" s="146">
        <f t="shared" si="148"/>
        <v>0</v>
      </c>
      <c r="S35" s="146"/>
      <c r="T35" s="146"/>
      <c r="U35" s="146"/>
      <c r="V35" s="146"/>
      <c r="W35" s="146">
        <f t="shared" si="149"/>
        <v>0</v>
      </c>
      <c r="X35" s="146"/>
      <c r="Y35" s="146"/>
      <c r="Z35" s="146"/>
      <c r="AA35" s="563"/>
      <c r="AB35" s="279"/>
      <c r="AC35" s="147">
        <f t="shared" si="150"/>
        <v>0</v>
      </c>
      <c r="AD35" s="147"/>
      <c r="AE35" s="147"/>
      <c r="AF35" s="147"/>
      <c r="AG35" s="147"/>
      <c r="AH35" s="147">
        <f t="shared" si="151"/>
        <v>0</v>
      </c>
      <c r="AI35" s="147"/>
      <c r="AJ35" s="147"/>
      <c r="AK35" s="147"/>
      <c r="AL35" s="561"/>
      <c r="AM35" s="281"/>
      <c r="AN35" s="148">
        <f t="shared" si="152"/>
        <v>0</v>
      </c>
      <c r="AO35" s="148"/>
      <c r="AP35" s="148"/>
      <c r="AQ35" s="148"/>
      <c r="AR35" s="281"/>
      <c r="AS35" s="148">
        <f t="shared" si="153"/>
        <v>0</v>
      </c>
      <c r="AT35" s="148"/>
      <c r="AU35" s="148"/>
      <c r="AV35" s="148"/>
      <c r="AW35" s="282"/>
      <c r="AX35" s="283"/>
      <c r="AY35" s="149">
        <f t="shared" si="154"/>
        <v>0</v>
      </c>
      <c r="AZ35" s="149"/>
      <c r="BA35" s="149"/>
      <c r="BB35" s="149"/>
      <c r="BC35" s="149"/>
      <c r="BD35" s="149">
        <f t="shared" si="155"/>
        <v>0</v>
      </c>
      <c r="BE35" s="149"/>
      <c r="BF35" s="149"/>
      <c r="BG35" s="149"/>
      <c r="BH35" s="284"/>
      <c r="BI35" s="285"/>
      <c r="BJ35" s="150">
        <f t="shared" si="156"/>
        <v>0</v>
      </c>
      <c r="BK35" s="150"/>
      <c r="BL35" s="150"/>
      <c r="BM35" s="150"/>
      <c r="BN35" s="150"/>
      <c r="BO35" s="150">
        <f t="shared" si="157"/>
        <v>0</v>
      </c>
      <c r="BP35" s="150"/>
      <c r="BQ35" s="150"/>
      <c r="BR35" s="150"/>
      <c r="BS35" s="562"/>
      <c r="BT35" s="287"/>
      <c r="BU35" s="151">
        <f t="shared" si="158"/>
        <v>0</v>
      </c>
      <c r="BV35" s="151"/>
      <c r="BW35" s="151"/>
      <c r="BX35" s="151"/>
      <c r="BY35" s="151"/>
      <c r="BZ35" s="151">
        <f t="shared" si="159"/>
        <v>0</v>
      </c>
      <c r="CA35" s="151"/>
      <c r="CB35" s="151"/>
      <c r="CC35" s="151"/>
      <c r="CD35" s="288"/>
      <c r="CE35" s="289"/>
      <c r="CF35" s="152">
        <f t="shared" si="160"/>
        <v>0</v>
      </c>
      <c r="CG35" s="152"/>
      <c r="CH35" s="152"/>
      <c r="CI35" s="152"/>
      <c r="CJ35" s="152"/>
      <c r="CK35" s="152">
        <f t="shared" si="161"/>
        <v>0</v>
      </c>
      <c r="CL35" s="152"/>
      <c r="CM35" s="152"/>
      <c r="CN35" s="152"/>
      <c r="CO35" s="290"/>
      <c r="CP35" s="291"/>
      <c r="CQ35" s="153">
        <f t="shared" si="162"/>
        <v>0</v>
      </c>
      <c r="CR35" s="153"/>
      <c r="CS35" s="153"/>
      <c r="CT35" s="153"/>
      <c r="CU35" s="291"/>
      <c r="CV35" s="153">
        <f t="shared" si="163"/>
        <v>0</v>
      </c>
      <c r="CW35" s="153"/>
      <c r="CX35" s="153"/>
      <c r="CY35" s="153"/>
      <c r="CZ35" s="292"/>
      <c r="DA35" s="293"/>
      <c r="DB35" s="154">
        <f t="shared" si="164"/>
        <v>0</v>
      </c>
      <c r="DC35" s="154"/>
      <c r="DD35" s="154"/>
      <c r="DE35" s="154"/>
      <c r="DF35" s="154"/>
      <c r="DG35" s="154">
        <f t="shared" si="165"/>
        <v>0</v>
      </c>
      <c r="DH35" s="154"/>
      <c r="DI35" s="154"/>
      <c r="DJ35" s="154"/>
      <c r="DK35" s="293"/>
      <c r="DL35" s="294">
        <f t="shared" si="166"/>
        <v>0</v>
      </c>
      <c r="DM35" s="156">
        <f t="shared" si="143"/>
        <v>0</v>
      </c>
      <c r="DN35" s="295">
        <f t="shared" si="144"/>
        <v>0</v>
      </c>
      <c r="DO35" s="296">
        <f t="array" aca="1" ref="DO35" ca="1">SUM(LARGE(DR35:EK35,ROW(INDIRECT("1:"&amp;COUNT(DR35:EK35)-D$73))))+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hidden="1" x14ac:dyDescent="0.25">
      <c r="A36" s="416"/>
      <c r="B36" s="141">
        <f t="shared" si="145"/>
        <v>0</v>
      </c>
      <c r="C36" s="142"/>
      <c r="D36" s="143"/>
      <c r="E36" s="277"/>
      <c r="F36" s="511"/>
      <c r="G36" s="145">
        <f t="shared" si="146"/>
        <v>0</v>
      </c>
      <c r="H36" s="145"/>
      <c r="I36" s="145"/>
      <c r="J36" s="145"/>
      <c r="K36" s="511"/>
      <c r="L36" s="145">
        <f t="shared" si="147"/>
        <v>0</v>
      </c>
      <c r="M36" s="145"/>
      <c r="N36" s="145"/>
      <c r="O36" s="145"/>
      <c r="P36" s="427"/>
      <c r="Q36" s="278"/>
      <c r="R36" s="146">
        <f t="shared" si="148"/>
        <v>0</v>
      </c>
      <c r="S36" s="146"/>
      <c r="T36" s="146"/>
      <c r="U36" s="146"/>
      <c r="V36" s="146"/>
      <c r="W36" s="146">
        <f t="shared" si="149"/>
        <v>0</v>
      </c>
      <c r="X36" s="146"/>
      <c r="Y36" s="146"/>
      <c r="Z36" s="146"/>
      <c r="AA36" s="563"/>
      <c r="AB36" s="279"/>
      <c r="AC36" s="147">
        <f t="shared" si="150"/>
        <v>0</v>
      </c>
      <c r="AD36" s="147"/>
      <c r="AE36" s="147"/>
      <c r="AF36" s="147"/>
      <c r="AG36" s="147"/>
      <c r="AH36" s="147">
        <f t="shared" si="151"/>
        <v>0</v>
      </c>
      <c r="AI36" s="147"/>
      <c r="AJ36" s="147"/>
      <c r="AK36" s="147"/>
      <c r="AL36" s="561"/>
      <c r="AM36" s="281"/>
      <c r="AN36" s="148">
        <f t="shared" si="152"/>
        <v>0</v>
      </c>
      <c r="AO36" s="148"/>
      <c r="AP36" s="148"/>
      <c r="AQ36" s="148"/>
      <c r="AR36" s="281"/>
      <c r="AS36" s="148">
        <f t="shared" si="153"/>
        <v>0</v>
      </c>
      <c r="AT36" s="148"/>
      <c r="AU36" s="148"/>
      <c r="AV36" s="148"/>
      <c r="AW36" s="282"/>
      <c r="AX36" s="283"/>
      <c r="AY36" s="149">
        <f t="shared" si="154"/>
        <v>0</v>
      </c>
      <c r="AZ36" s="149"/>
      <c r="BA36" s="149"/>
      <c r="BB36" s="149"/>
      <c r="BC36" s="149"/>
      <c r="BD36" s="149">
        <f t="shared" si="155"/>
        <v>0</v>
      </c>
      <c r="BE36" s="149"/>
      <c r="BF36" s="149"/>
      <c r="BG36" s="149"/>
      <c r="BH36" s="284"/>
      <c r="BI36" s="285"/>
      <c r="BJ36" s="150">
        <f t="shared" si="156"/>
        <v>0</v>
      </c>
      <c r="BK36" s="150"/>
      <c r="BL36" s="150"/>
      <c r="BM36" s="150"/>
      <c r="BN36" s="150"/>
      <c r="BO36" s="150">
        <f t="shared" si="157"/>
        <v>0</v>
      </c>
      <c r="BP36" s="150"/>
      <c r="BQ36" s="150"/>
      <c r="BR36" s="150"/>
      <c r="BS36" s="562"/>
      <c r="BT36" s="287"/>
      <c r="BU36" s="151">
        <f t="shared" si="158"/>
        <v>0</v>
      </c>
      <c r="BV36" s="151"/>
      <c r="BW36" s="151"/>
      <c r="BX36" s="151"/>
      <c r="BY36" s="151"/>
      <c r="BZ36" s="151">
        <f t="shared" si="159"/>
        <v>0</v>
      </c>
      <c r="CA36" s="151"/>
      <c r="CB36" s="151"/>
      <c r="CC36" s="151"/>
      <c r="CD36" s="288"/>
      <c r="CE36" s="289"/>
      <c r="CF36" s="152">
        <f t="shared" si="160"/>
        <v>0</v>
      </c>
      <c r="CG36" s="152"/>
      <c r="CH36" s="152"/>
      <c r="CI36" s="152"/>
      <c r="CJ36" s="152"/>
      <c r="CK36" s="152">
        <f t="shared" si="161"/>
        <v>0</v>
      </c>
      <c r="CL36" s="152"/>
      <c r="CM36" s="152"/>
      <c r="CN36" s="152"/>
      <c r="CO36" s="290"/>
      <c r="CP36" s="291"/>
      <c r="CQ36" s="153">
        <f t="shared" si="162"/>
        <v>0</v>
      </c>
      <c r="CR36" s="153"/>
      <c r="CS36" s="153"/>
      <c r="CT36" s="153"/>
      <c r="CU36" s="291"/>
      <c r="CV36" s="153">
        <f t="shared" si="163"/>
        <v>0</v>
      </c>
      <c r="CW36" s="153"/>
      <c r="CX36" s="153"/>
      <c r="CY36" s="153"/>
      <c r="CZ36" s="292"/>
      <c r="DA36" s="293"/>
      <c r="DB36" s="154">
        <f t="shared" si="164"/>
        <v>0</v>
      </c>
      <c r="DC36" s="154"/>
      <c r="DD36" s="154"/>
      <c r="DE36" s="154"/>
      <c r="DF36" s="154"/>
      <c r="DG36" s="154">
        <f t="shared" si="165"/>
        <v>0</v>
      </c>
      <c r="DH36" s="154"/>
      <c r="DI36" s="154"/>
      <c r="DJ36" s="154"/>
      <c r="DK36" s="293"/>
      <c r="DL36" s="294">
        <f t="shared" si="166"/>
        <v>0</v>
      </c>
      <c r="DM36" s="156">
        <f t="shared" si="143"/>
        <v>0</v>
      </c>
      <c r="DN36" s="295">
        <f t="shared" si="144"/>
        <v>0</v>
      </c>
      <c r="DO36" s="296">
        <f t="array" aca="1" ref="DO36" ca="1">SUM(LARGE(DR36:EK36,ROW(INDIRECT("1:"&amp;COUNT(DR36:EK36)-D$73))))+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hidden="1" x14ac:dyDescent="0.25">
      <c r="A37" s="416"/>
      <c r="B37" s="141">
        <f t="shared" si="145"/>
        <v>0</v>
      </c>
      <c r="C37" s="142"/>
      <c r="D37" s="143"/>
      <c r="E37" s="277"/>
      <c r="F37" s="511"/>
      <c r="G37" s="145">
        <f t="shared" si="146"/>
        <v>0</v>
      </c>
      <c r="H37" s="145"/>
      <c r="I37" s="145"/>
      <c r="J37" s="145"/>
      <c r="K37" s="511"/>
      <c r="L37" s="145">
        <f t="shared" si="147"/>
        <v>0</v>
      </c>
      <c r="M37" s="145"/>
      <c r="N37" s="145"/>
      <c r="O37" s="145"/>
      <c r="P37" s="427"/>
      <c r="Q37" s="278"/>
      <c r="R37" s="146">
        <f t="shared" si="148"/>
        <v>0</v>
      </c>
      <c r="S37" s="146"/>
      <c r="T37" s="146"/>
      <c r="U37" s="146"/>
      <c r="V37" s="146"/>
      <c r="W37" s="146">
        <f t="shared" si="149"/>
        <v>0</v>
      </c>
      <c r="X37" s="146"/>
      <c r="Y37" s="146"/>
      <c r="Z37" s="146"/>
      <c r="AA37" s="563"/>
      <c r="AB37" s="279"/>
      <c r="AC37" s="147">
        <f t="shared" si="150"/>
        <v>0</v>
      </c>
      <c r="AD37" s="147"/>
      <c r="AE37" s="147"/>
      <c r="AF37" s="147"/>
      <c r="AG37" s="147"/>
      <c r="AH37" s="147">
        <f t="shared" si="151"/>
        <v>0</v>
      </c>
      <c r="AI37" s="147"/>
      <c r="AJ37" s="147"/>
      <c r="AK37" s="147"/>
      <c r="AL37" s="561"/>
      <c r="AM37" s="281"/>
      <c r="AN37" s="148">
        <f t="shared" si="152"/>
        <v>0</v>
      </c>
      <c r="AO37" s="148"/>
      <c r="AP37" s="148"/>
      <c r="AQ37" s="148"/>
      <c r="AR37" s="281"/>
      <c r="AS37" s="148">
        <f t="shared" si="153"/>
        <v>0</v>
      </c>
      <c r="AT37" s="148"/>
      <c r="AU37" s="148"/>
      <c r="AV37" s="148"/>
      <c r="AW37" s="282"/>
      <c r="AX37" s="283"/>
      <c r="AY37" s="149">
        <f t="shared" si="154"/>
        <v>0</v>
      </c>
      <c r="AZ37" s="149"/>
      <c r="BA37" s="149"/>
      <c r="BB37" s="149"/>
      <c r="BC37" s="149"/>
      <c r="BD37" s="149">
        <f t="shared" si="155"/>
        <v>0</v>
      </c>
      <c r="BE37" s="149"/>
      <c r="BF37" s="149"/>
      <c r="BG37" s="149"/>
      <c r="BH37" s="284"/>
      <c r="BI37" s="285"/>
      <c r="BJ37" s="150">
        <f t="shared" si="156"/>
        <v>0</v>
      </c>
      <c r="BK37" s="150"/>
      <c r="BL37" s="150"/>
      <c r="BM37" s="150"/>
      <c r="BN37" s="150"/>
      <c r="BO37" s="150">
        <f t="shared" si="157"/>
        <v>0</v>
      </c>
      <c r="BP37" s="150"/>
      <c r="BQ37" s="150"/>
      <c r="BR37" s="150"/>
      <c r="BS37" s="562"/>
      <c r="BT37" s="287"/>
      <c r="BU37" s="151">
        <f t="shared" si="158"/>
        <v>0</v>
      </c>
      <c r="BV37" s="151"/>
      <c r="BW37" s="151"/>
      <c r="BX37" s="151"/>
      <c r="BY37" s="151"/>
      <c r="BZ37" s="151">
        <f t="shared" si="159"/>
        <v>0</v>
      </c>
      <c r="CA37" s="151"/>
      <c r="CB37" s="151"/>
      <c r="CC37" s="151"/>
      <c r="CD37" s="288"/>
      <c r="CE37" s="289"/>
      <c r="CF37" s="152">
        <f t="shared" si="160"/>
        <v>0</v>
      </c>
      <c r="CG37" s="152"/>
      <c r="CH37" s="152"/>
      <c r="CI37" s="152"/>
      <c r="CJ37" s="152"/>
      <c r="CK37" s="152">
        <f t="shared" si="161"/>
        <v>0</v>
      </c>
      <c r="CL37" s="152"/>
      <c r="CM37" s="152"/>
      <c r="CN37" s="152"/>
      <c r="CO37" s="290"/>
      <c r="CP37" s="291"/>
      <c r="CQ37" s="153">
        <f t="shared" si="162"/>
        <v>0</v>
      </c>
      <c r="CR37" s="153"/>
      <c r="CS37" s="153"/>
      <c r="CT37" s="153"/>
      <c r="CU37" s="291"/>
      <c r="CV37" s="153">
        <f t="shared" si="163"/>
        <v>0</v>
      </c>
      <c r="CW37" s="153"/>
      <c r="CX37" s="153"/>
      <c r="CY37" s="153"/>
      <c r="CZ37" s="292"/>
      <c r="DA37" s="293"/>
      <c r="DB37" s="154">
        <f t="shared" si="164"/>
        <v>0</v>
      </c>
      <c r="DC37" s="154"/>
      <c r="DD37" s="154"/>
      <c r="DE37" s="154"/>
      <c r="DF37" s="154"/>
      <c r="DG37" s="154">
        <f t="shared" si="165"/>
        <v>0</v>
      </c>
      <c r="DH37" s="154"/>
      <c r="DI37" s="154"/>
      <c r="DJ37" s="154"/>
      <c r="DK37" s="293"/>
      <c r="DL37" s="294">
        <f t="shared" si="166"/>
        <v>0</v>
      </c>
      <c r="DM37" s="156">
        <f t="shared" si="143"/>
        <v>0</v>
      </c>
      <c r="DN37" s="295">
        <f t="shared" si="144"/>
        <v>0</v>
      </c>
      <c r="DO37" s="296">
        <f t="array" aca="1" ref="DO37" ca="1">SUM(LARGE(DR37:EK37,ROW(INDIRECT("1:"&amp;COUNT(DR37:EK37)-D$73))))+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hidden="1" x14ac:dyDescent="0.25">
      <c r="A38" s="416"/>
      <c r="B38" s="141">
        <f t="shared" si="145"/>
        <v>0</v>
      </c>
      <c r="C38" s="142"/>
      <c r="D38" s="143"/>
      <c r="E38" s="277"/>
      <c r="F38" s="511"/>
      <c r="G38" s="145">
        <f t="shared" si="146"/>
        <v>0</v>
      </c>
      <c r="H38" s="145"/>
      <c r="I38" s="145"/>
      <c r="J38" s="145"/>
      <c r="K38" s="511"/>
      <c r="L38" s="145">
        <f t="shared" si="147"/>
        <v>0</v>
      </c>
      <c r="M38" s="145"/>
      <c r="N38" s="145"/>
      <c r="O38" s="145"/>
      <c r="P38" s="427"/>
      <c r="Q38" s="278"/>
      <c r="R38" s="146">
        <f t="shared" si="148"/>
        <v>0</v>
      </c>
      <c r="S38" s="146"/>
      <c r="T38" s="146"/>
      <c r="U38" s="146"/>
      <c r="V38" s="146"/>
      <c r="W38" s="146">
        <f t="shared" si="149"/>
        <v>0</v>
      </c>
      <c r="X38" s="146"/>
      <c r="Y38" s="146"/>
      <c r="Z38" s="146"/>
      <c r="AA38" s="563"/>
      <c r="AB38" s="279"/>
      <c r="AC38" s="147">
        <f t="shared" si="150"/>
        <v>0</v>
      </c>
      <c r="AD38" s="147"/>
      <c r="AE38" s="147"/>
      <c r="AF38" s="147"/>
      <c r="AG38" s="147"/>
      <c r="AH38" s="147">
        <f t="shared" si="151"/>
        <v>0</v>
      </c>
      <c r="AI38" s="147"/>
      <c r="AJ38" s="147"/>
      <c r="AK38" s="147"/>
      <c r="AL38" s="561"/>
      <c r="AM38" s="281"/>
      <c r="AN38" s="148">
        <f t="shared" si="152"/>
        <v>0</v>
      </c>
      <c r="AO38" s="148"/>
      <c r="AP38" s="148"/>
      <c r="AQ38" s="148"/>
      <c r="AR38" s="281"/>
      <c r="AS38" s="148">
        <f t="shared" si="153"/>
        <v>0</v>
      </c>
      <c r="AT38" s="148"/>
      <c r="AU38" s="148"/>
      <c r="AV38" s="148"/>
      <c r="AW38" s="282"/>
      <c r="AX38" s="283"/>
      <c r="AY38" s="149">
        <f t="shared" si="154"/>
        <v>0</v>
      </c>
      <c r="AZ38" s="149"/>
      <c r="BA38" s="149"/>
      <c r="BB38" s="149"/>
      <c r="BC38" s="149"/>
      <c r="BD38" s="149">
        <f t="shared" si="155"/>
        <v>0</v>
      </c>
      <c r="BE38" s="149"/>
      <c r="BF38" s="149"/>
      <c r="BG38" s="149"/>
      <c r="BH38" s="284"/>
      <c r="BI38" s="285"/>
      <c r="BJ38" s="150">
        <f t="shared" si="156"/>
        <v>0</v>
      </c>
      <c r="BK38" s="150"/>
      <c r="BL38" s="150"/>
      <c r="BM38" s="150"/>
      <c r="BN38" s="150"/>
      <c r="BO38" s="150">
        <f t="shared" si="157"/>
        <v>0</v>
      </c>
      <c r="BP38" s="150"/>
      <c r="BQ38" s="150"/>
      <c r="BR38" s="150"/>
      <c r="BS38" s="562"/>
      <c r="BT38" s="287"/>
      <c r="BU38" s="151">
        <f t="shared" si="158"/>
        <v>0</v>
      </c>
      <c r="BV38" s="151"/>
      <c r="BW38" s="151"/>
      <c r="BX38" s="151"/>
      <c r="BY38" s="151"/>
      <c r="BZ38" s="151">
        <f t="shared" si="159"/>
        <v>0</v>
      </c>
      <c r="CA38" s="151"/>
      <c r="CB38" s="151"/>
      <c r="CC38" s="151"/>
      <c r="CD38" s="288"/>
      <c r="CE38" s="289"/>
      <c r="CF38" s="152">
        <f t="shared" si="160"/>
        <v>0</v>
      </c>
      <c r="CG38" s="152"/>
      <c r="CH38" s="152"/>
      <c r="CI38" s="152"/>
      <c r="CJ38" s="152"/>
      <c r="CK38" s="152">
        <f t="shared" si="161"/>
        <v>0</v>
      </c>
      <c r="CL38" s="152"/>
      <c r="CM38" s="152"/>
      <c r="CN38" s="152"/>
      <c r="CO38" s="290"/>
      <c r="CP38" s="291"/>
      <c r="CQ38" s="153">
        <f t="shared" si="162"/>
        <v>0</v>
      </c>
      <c r="CR38" s="153"/>
      <c r="CS38" s="153"/>
      <c r="CT38" s="153"/>
      <c r="CU38" s="291"/>
      <c r="CV38" s="153">
        <f t="shared" si="163"/>
        <v>0</v>
      </c>
      <c r="CW38" s="153"/>
      <c r="CX38" s="153"/>
      <c r="CY38" s="153"/>
      <c r="CZ38" s="292"/>
      <c r="DA38" s="293"/>
      <c r="DB38" s="154">
        <f t="shared" si="164"/>
        <v>0</v>
      </c>
      <c r="DC38" s="154"/>
      <c r="DD38" s="154"/>
      <c r="DE38" s="154"/>
      <c r="DF38" s="154"/>
      <c r="DG38" s="154">
        <f t="shared" si="165"/>
        <v>0</v>
      </c>
      <c r="DH38" s="154"/>
      <c r="DI38" s="154"/>
      <c r="DJ38" s="154"/>
      <c r="DK38" s="293"/>
      <c r="DL38" s="294">
        <f t="shared" si="166"/>
        <v>0</v>
      </c>
      <c r="DM38" s="156">
        <f t="shared" si="143"/>
        <v>0</v>
      </c>
      <c r="DN38" s="295">
        <f t="shared" si="144"/>
        <v>0</v>
      </c>
      <c r="DO38" s="296">
        <f t="array" aca="1" ref="DO38" ca="1">SUM(LARGE(DR38:EK38,ROW(INDIRECT("1:"&amp;COUNT(DR38:EK38)-D$73))))+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hidden="1" x14ac:dyDescent="0.25">
      <c r="A39" s="416"/>
      <c r="B39" s="141">
        <f t="shared" si="145"/>
        <v>0</v>
      </c>
      <c r="C39" s="142"/>
      <c r="D39" s="143"/>
      <c r="E39" s="277"/>
      <c r="F39" s="511"/>
      <c r="G39" s="145">
        <f t="shared" si="146"/>
        <v>0</v>
      </c>
      <c r="H39" s="145"/>
      <c r="I39" s="145"/>
      <c r="J39" s="145"/>
      <c r="K39" s="511"/>
      <c r="L39" s="145">
        <f t="shared" si="147"/>
        <v>0</v>
      </c>
      <c r="M39" s="145"/>
      <c r="N39" s="145"/>
      <c r="O39" s="145"/>
      <c r="P39" s="427"/>
      <c r="Q39" s="278"/>
      <c r="R39" s="146">
        <f t="shared" si="148"/>
        <v>0</v>
      </c>
      <c r="S39" s="146"/>
      <c r="T39" s="146"/>
      <c r="U39" s="146"/>
      <c r="V39" s="146"/>
      <c r="W39" s="146">
        <f t="shared" si="149"/>
        <v>0</v>
      </c>
      <c r="X39" s="146"/>
      <c r="Y39" s="146"/>
      <c r="Z39" s="146"/>
      <c r="AA39" s="563"/>
      <c r="AB39" s="279"/>
      <c r="AC39" s="147">
        <f t="shared" si="150"/>
        <v>0</v>
      </c>
      <c r="AD39" s="147"/>
      <c r="AE39" s="147"/>
      <c r="AF39" s="147"/>
      <c r="AG39" s="147"/>
      <c r="AH39" s="147">
        <f t="shared" si="151"/>
        <v>0</v>
      </c>
      <c r="AI39" s="147"/>
      <c r="AJ39" s="147"/>
      <c r="AK39" s="147"/>
      <c r="AL39" s="561"/>
      <c r="AM39" s="281"/>
      <c r="AN39" s="148">
        <f t="shared" si="152"/>
        <v>0</v>
      </c>
      <c r="AO39" s="148"/>
      <c r="AP39" s="148"/>
      <c r="AQ39" s="148"/>
      <c r="AR39" s="281"/>
      <c r="AS39" s="148">
        <f t="shared" si="153"/>
        <v>0</v>
      </c>
      <c r="AT39" s="148"/>
      <c r="AU39" s="148"/>
      <c r="AV39" s="148"/>
      <c r="AW39" s="282"/>
      <c r="AX39" s="283"/>
      <c r="AY39" s="149">
        <f t="shared" si="154"/>
        <v>0</v>
      </c>
      <c r="AZ39" s="149"/>
      <c r="BA39" s="149"/>
      <c r="BB39" s="149"/>
      <c r="BC39" s="149"/>
      <c r="BD39" s="149">
        <f t="shared" si="155"/>
        <v>0</v>
      </c>
      <c r="BE39" s="149"/>
      <c r="BF39" s="149"/>
      <c r="BG39" s="149"/>
      <c r="BH39" s="284"/>
      <c r="BI39" s="285"/>
      <c r="BJ39" s="150">
        <f t="shared" si="156"/>
        <v>0</v>
      </c>
      <c r="BK39" s="150"/>
      <c r="BL39" s="150"/>
      <c r="BM39" s="150"/>
      <c r="BN39" s="150"/>
      <c r="BO39" s="150">
        <f t="shared" si="157"/>
        <v>0</v>
      </c>
      <c r="BP39" s="150"/>
      <c r="BQ39" s="150"/>
      <c r="BR39" s="150"/>
      <c r="BS39" s="562"/>
      <c r="BT39" s="287"/>
      <c r="BU39" s="151">
        <f t="shared" si="158"/>
        <v>0</v>
      </c>
      <c r="BV39" s="151"/>
      <c r="BW39" s="151"/>
      <c r="BX39" s="151"/>
      <c r="BY39" s="151"/>
      <c r="BZ39" s="151">
        <f t="shared" si="159"/>
        <v>0</v>
      </c>
      <c r="CA39" s="151"/>
      <c r="CB39" s="151"/>
      <c r="CC39" s="151"/>
      <c r="CD39" s="288"/>
      <c r="CE39" s="289"/>
      <c r="CF39" s="152">
        <f t="shared" si="160"/>
        <v>0</v>
      </c>
      <c r="CG39" s="152"/>
      <c r="CH39" s="152"/>
      <c r="CI39" s="152"/>
      <c r="CJ39" s="152"/>
      <c r="CK39" s="152">
        <f t="shared" si="161"/>
        <v>0</v>
      </c>
      <c r="CL39" s="152"/>
      <c r="CM39" s="152"/>
      <c r="CN39" s="152"/>
      <c r="CO39" s="290"/>
      <c r="CP39" s="291"/>
      <c r="CQ39" s="153">
        <f t="shared" si="162"/>
        <v>0</v>
      </c>
      <c r="CR39" s="153"/>
      <c r="CS39" s="153"/>
      <c r="CT39" s="153"/>
      <c r="CU39" s="291"/>
      <c r="CV39" s="153">
        <f t="shared" si="163"/>
        <v>0</v>
      </c>
      <c r="CW39" s="153"/>
      <c r="CX39" s="153"/>
      <c r="CY39" s="153"/>
      <c r="CZ39" s="292"/>
      <c r="DA39" s="293"/>
      <c r="DB39" s="154">
        <f t="shared" si="164"/>
        <v>0</v>
      </c>
      <c r="DC39" s="154"/>
      <c r="DD39" s="154"/>
      <c r="DE39" s="154"/>
      <c r="DF39" s="154"/>
      <c r="DG39" s="154">
        <f t="shared" si="165"/>
        <v>0</v>
      </c>
      <c r="DH39" s="154"/>
      <c r="DI39" s="154"/>
      <c r="DJ39" s="154"/>
      <c r="DK39" s="293"/>
      <c r="DL39" s="294">
        <f t="shared" si="166"/>
        <v>0</v>
      </c>
      <c r="DM39" s="156">
        <f t="shared" si="143"/>
        <v>0</v>
      </c>
      <c r="DN39" s="295">
        <f t="shared" si="144"/>
        <v>0</v>
      </c>
      <c r="DO39" s="296">
        <f t="array" aca="1" ref="DO39" ca="1">SUM(LARGE(DR39:EK39,ROW(INDIRECT("1:"&amp;COUNT(DR39:EK39)-D$73))))+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hidden="1" x14ac:dyDescent="0.25">
      <c r="A40" s="416"/>
      <c r="B40" s="141">
        <f t="shared" si="145"/>
        <v>0</v>
      </c>
      <c r="C40" s="142"/>
      <c r="D40" s="143"/>
      <c r="E40" s="277"/>
      <c r="F40" s="511"/>
      <c r="G40" s="145">
        <f t="shared" si="146"/>
        <v>0</v>
      </c>
      <c r="H40" s="145"/>
      <c r="I40" s="145"/>
      <c r="J40" s="145"/>
      <c r="K40" s="511"/>
      <c r="L40" s="145">
        <f t="shared" si="147"/>
        <v>0</v>
      </c>
      <c r="M40" s="145"/>
      <c r="N40" s="145"/>
      <c r="O40" s="145"/>
      <c r="P40" s="427"/>
      <c r="Q40" s="278"/>
      <c r="R40" s="146">
        <f t="shared" si="148"/>
        <v>0</v>
      </c>
      <c r="S40" s="146"/>
      <c r="T40" s="146"/>
      <c r="U40" s="146"/>
      <c r="V40" s="146"/>
      <c r="W40" s="146">
        <f t="shared" si="149"/>
        <v>0</v>
      </c>
      <c r="X40" s="146"/>
      <c r="Y40" s="146"/>
      <c r="Z40" s="146"/>
      <c r="AA40" s="563"/>
      <c r="AB40" s="279"/>
      <c r="AC40" s="147">
        <f t="shared" si="150"/>
        <v>0</v>
      </c>
      <c r="AD40" s="147"/>
      <c r="AE40" s="147"/>
      <c r="AF40" s="147"/>
      <c r="AG40" s="147"/>
      <c r="AH40" s="147">
        <f t="shared" si="151"/>
        <v>0</v>
      </c>
      <c r="AI40" s="147"/>
      <c r="AJ40" s="147"/>
      <c r="AK40" s="147"/>
      <c r="AL40" s="561"/>
      <c r="AM40" s="281"/>
      <c r="AN40" s="148">
        <f t="shared" si="152"/>
        <v>0</v>
      </c>
      <c r="AO40" s="148"/>
      <c r="AP40" s="148"/>
      <c r="AQ40" s="148"/>
      <c r="AR40" s="281"/>
      <c r="AS40" s="148">
        <f t="shared" si="153"/>
        <v>0</v>
      </c>
      <c r="AT40" s="148"/>
      <c r="AU40" s="148"/>
      <c r="AV40" s="148"/>
      <c r="AW40" s="282"/>
      <c r="AX40" s="283"/>
      <c r="AY40" s="149">
        <f t="shared" si="154"/>
        <v>0</v>
      </c>
      <c r="AZ40" s="149"/>
      <c r="BA40" s="149"/>
      <c r="BB40" s="149"/>
      <c r="BC40" s="149"/>
      <c r="BD40" s="149">
        <f t="shared" si="155"/>
        <v>0</v>
      </c>
      <c r="BE40" s="149"/>
      <c r="BF40" s="149"/>
      <c r="BG40" s="149"/>
      <c r="BH40" s="284"/>
      <c r="BI40" s="285"/>
      <c r="BJ40" s="150">
        <f t="shared" si="156"/>
        <v>0</v>
      </c>
      <c r="BK40" s="150"/>
      <c r="BL40" s="150"/>
      <c r="BM40" s="150"/>
      <c r="BN40" s="150"/>
      <c r="BO40" s="150">
        <f t="shared" si="157"/>
        <v>0</v>
      </c>
      <c r="BP40" s="150"/>
      <c r="BQ40" s="150"/>
      <c r="BR40" s="150"/>
      <c r="BS40" s="562"/>
      <c r="BT40" s="287"/>
      <c r="BU40" s="151">
        <f t="shared" si="158"/>
        <v>0</v>
      </c>
      <c r="BV40" s="151"/>
      <c r="BW40" s="151"/>
      <c r="BX40" s="151"/>
      <c r="BY40" s="151"/>
      <c r="BZ40" s="151">
        <f t="shared" si="159"/>
        <v>0</v>
      </c>
      <c r="CA40" s="151"/>
      <c r="CB40" s="151"/>
      <c r="CC40" s="151"/>
      <c r="CD40" s="288"/>
      <c r="CE40" s="289"/>
      <c r="CF40" s="152">
        <f t="shared" si="160"/>
        <v>0</v>
      </c>
      <c r="CG40" s="152"/>
      <c r="CH40" s="152"/>
      <c r="CI40" s="152"/>
      <c r="CJ40" s="152"/>
      <c r="CK40" s="152">
        <f t="shared" si="161"/>
        <v>0</v>
      </c>
      <c r="CL40" s="152"/>
      <c r="CM40" s="152"/>
      <c r="CN40" s="152"/>
      <c r="CO40" s="290"/>
      <c r="CP40" s="291"/>
      <c r="CQ40" s="153">
        <f t="shared" si="162"/>
        <v>0</v>
      </c>
      <c r="CR40" s="153"/>
      <c r="CS40" s="153"/>
      <c r="CT40" s="153"/>
      <c r="CU40" s="291"/>
      <c r="CV40" s="153">
        <f t="shared" si="163"/>
        <v>0</v>
      </c>
      <c r="CW40" s="153"/>
      <c r="CX40" s="153"/>
      <c r="CY40" s="153"/>
      <c r="CZ40" s="292"/>
      <c r="DA40" s="293"/>
      <c r="DB40" s="154">
        <f t="shared" si="164"/>
        <v>0</v>
      </c>
      <c r="DC40" s="154"/>
      <c r="DD40" s="154"/>
      <c r="DE40" s="154"/>
      <c r="DF40" s="154"/>
      <c r="DG40" s="154">
        <f t="shared" si="165"/>
        <v>0</v>
      </c>
      <c r="DH40" s="154"/>
      <c r="DI40" s="154"/>
      <c r="DJ40" s="154"/>
      <c r="DK40" s="293"/>
      <c r="DL40" s="294">
        <f t="shared" si="166"/>
        <v>0</v>
      </c>
      <c r="DM40" s="156">
        <f t="shared" si="143"/>
        <v>0</v>
      </c>
      <c r="DN40" s="295">
        <f t="shared" si="144"/>
        <v>0</v>
      </c>
      <c r="DO40" s="296">
        <f t="array" aca="1" ref="DO40" ca="1">SUM(LARGE(DR40:EK40,ROW(INDIRECT("1:"&amp;COUNT(DR40:EK40)-D$73))))+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hidden="1" x14ac:dyDescent="0.25">
      <c r="A41" s="416"/>
      <c r="B41" s="141">
        <f t="shared" si="145"/>
        <v>0</v>
      </c>
      <c r="C41" s="142"/>
      <c r="D41" s="143"/>
      <c r="E41" s="277"/>
      <c r="F41" s="511"/>
      <c r="G41" s="145">
        <f t="shared" si="146"/>
        <v>0</v>
      </c>
      <c r="H41" s="145"/>
      <c r="I41" s="145"/>
      <c r="J41" s="145"/>
      <c r="K41" s="511"/>
      <c r="L41" s="145">
        <f t="shared" si="147"/>
        <v>0</v>
      </c>
      <c r="M41" s="145"/>
      <c r="N41" s="145"/>
      <c r="O41" s="145"/>
      <c r="P41" s="427"/>
      <c r="Q41" s="278"/>
      <c r="R41" s="146">
        <f t="shared" si="148"/>
        <v>0</v>
      </c>
      <c r="S41" s="146"/>
      <c r="T41" s="146"/>
      <c r="U41" s="146"/>
      <c r="V41" s="146"/>
      <c r="W41" s="146">
        <f t="shared" si="149"/>
        <v>0</v>
      </c>
      <c r="X41" s="146"/>
      <c r="Y41" s="146"/>
      <c r="Z41" s="146"/>
      <c r="AA41" s="563"/>
      <c r="AB41" s="279"/>
      <c r="AC41" s="147">
        <f t="shared" si="150"/>
        <v>0</v>
      </c>
      <c r="AD41" s="147"/>
      <c r="AE41" s="147"/>
      <c r="AF41" s="147"/>
      <c r="AG41" s="147"/>
      <c r="AH41" s="147">
        <f t="shared" si="151"/>
        <v>0</v>
      </c>
      <c r="AI41" s="147"/>
      <c r="AJ41" s="147"/>
      <c r="AK41" s="147"/>
      <c r="AL41" s="561"/>
      <c r="AM41" s="281"/>
      <c r="AN41" s="148">
        <f t="shared" si="152"/>
        <v>0</v>
      </c>
      <c r="AO41" s="148"/>
      <c r="AP41" s="148"/>
      <c r="AQ41" s="148"/>
      <c r="AR41" s="281"/>
      <c r="AS41" s="148">
        <f t="shared" si="153"/>
        <v>0</v>
      </c>
      <c r="AT41" s="148"/>
      <c r="AU41" s="148"/>
      <c r="AV41" s="148"/>
      <c r="AW41" s="282"/>
      <c r="AX41" s="283"/>
      <c r="AY41" s="149">
        <f t="shared" si="154"/>
        <v>0</v>
      </c>
      <c r="AZ41" s="149"/>
      <c r="BA41" s="149"/>
      <c r="BB41" s="149"/>
      <c r="BC41" s="149"/>
      <c r="BD41" s="149">
        <f t="shared" si="155"/>
        <v>0</v>
      </c>
      <c r="BE41" s="149"/>
      <c r="BF41" s="149"/>
      <c r="BG41" s="149"/>
      <c r="BH41" s="284"/>
      <c r="BI41" s="285"/>
      <c r="BJ41" s="150">
        <f t="shared" si="156"/>
        <v>0</v>
      </c>
      <c r="BK41" s="150"/>
      <c r="BL41" s="150"/>
      <c r="BM41" s="150"/>
      <c r="BN41" s="150"/>
      <c r="BO41" s="150">
        <f t="shared" si="157"/>
        <v>0</v>
      </c>
      <c r="BP41" s="150"/>
      <c r="BQ41" s="150"/>
      <c r="BR41" s="150"/>
      <c r="BS41" s="562"/>
      <c r="BT41" s="287"/>
      <c r="BU41" s="151">
        <f t="shared" si="158"/>
        <v>0</v>
      </c>
      <c r="BV41" s="151"/>
      <c r="BW41" s="151"/>
      <c r="BX41" s="151"/>
      <c r="BY41" s="151"/>
      <c r="BZ41" s="151">
        <f t="shared" si="159"/>
        <v>0</v>
      </c>
      <c r="CA41" s="151"/>
      <c r="CB41" s="151"/>
      <c r="CC41" s="151"/>
      <c r="CD41" s="288"/>
      <c r="CE41" s="289"/>
      <c r="CF41" s="152">
        <f t="shared" si="160"/>
        <v>0</v>
      </c>
      <c r="CG41" s="152"/>
      <c r="CH41" s="152"/>
      <c r="CI41" s="152"/>
      <c r="CJ41" s="152"/>
      <c r="CK41" s="152">
        <f t="shared" si="161"/>
        <v>0</v>
      </c>
      <c r="CL41" s="152"/>
      <c r="CM41" s="152"/>
      <c r="CN41" s="152"/>
      <c r="CO41" s="290"/>
      <c r="CP41" s="291"/>
      <c r="CQ41" s="153">
        <f t="shared" si="162"/>
        <v>0</v>
      </c>
      <c r="CR41" s="153"/>
      <c r="CS41" s="153"/>
      <c r="CT41" s="153"/>
      <c r="CU41" s="291"/>
      <c r="CV41" s="153">
        <f t="shared" si="163"/>
        <v>0</v>
      </c>
      <c r="CW41" s="153"/>
      <c r="CX41" s="153"/>
      <c r="CY41" s="153"/>
      <c r="CZ41" s="292"/>
      <c r="DA41" s="293"/>
      <c r="DB41" s="154">
        <f t="shared" si="164"/>
        <v>0</v>
      </c>
      <c r="DC41" s="154"/>
      <c r="DD41" s="154"/>
      <c r="DE41" s="154"/>
      <c r="DF41" s="154"/>
      <c r="DG41" s="154">
        <f t="shared" si="165"/>
        <v>0</v>
      </c>
      <c r="DH41" s="154"/>
      <c r="DI41" s="154"/>
      <c r="DJ41" s="154"/>
      <c r="DK41" s="293"/>
      <c r="DL41" s="294">
        <f t="shared" si="166"/>
        <v>0</v>
      </c>
      <c r="DM41" s="156">
        <f t="shared" si="143"/>
        <v>0</v>
      </c>
      <c r="DN41" s="295">
        <f t="shared" si="144"/>
        <v>0</v>
      </c>
      <c r="DO41" s="296">
        <f t="array" aca="1" ref="DO41" ca="1">SUM(LARGE(DR41:EK41,ROW(INDIRECT("1:"&amp;COUNT(DR41:EK41)-D$73))))+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hidden="1" x14ac:dyDescent="0.25">
      <c r="A42" s="416"/>
      <c r="B42" s="141">
        <f t="shared" si="145"/>
        <v>0</v>
      </c>
      <c r="C42" s="142"/>
      <c r="D42" s="143"/>
      <c r="E42" s="277"/>
      <c r="F42" s="511"/>
      <c r="G42" s="145">
        <f t="shared" si="146"/>
        <v>0</v>
      </c>
      <c r="H42" s="145"/>
      <c r="I42" s="145"/>
      <c r="J42" s="145"/>
      <c r="K42" s="511"/>
      <c r="L42" s="145">
        <f t="shared" si="147"/>
        <v>0</v>
      </c>
      <c r="M42" s="145"/>
      <c r="N42" s="145"/>
      <c r="O42" s="145"/>
      <c r="P42" s="427"/>
      <c r="Q42" s="278"/>
      <c r="R42" s="146">
        <f t="shared" si="148"/>
        <v>0</v>
      </c>
      <c r="S42" s="146"/>
      <c r="T42" s="146"/>
      <c r="U42" s="146"/>
      <c r="V42" s="146"/>
      <c r="W42" s="146">
        <f t="shared" si="149"/>
        <v>0</v>
      </c>
      <c r="X42" s="146"/>
      <c r="Y42" s="146"/>
      <c r="Z42" s="146"/>
      <c r="AA42" s="563"/>
      <c r="AB42" s="279"/>
      <c r="AC42" s="147">
        <f t="shared" si="150"/>
        <v>0</v>
      </c>
      <c r="AD42" s="147"/>
      <c r="AE42" s="147"/>
      <c r="AF42" s="147"/>
      <c r="AG42" s="147"/>
      <c r="AH42" s="147">
        <f t="shared" si="151"/>
        <v>0</v>
      </c>
      <c r="AI42" s="147"/>
      <c r="AJ42" s="147"/>
      <c r="AK42" s="147"/>
      <c r="AL42" s="561"/>
      <c r="AM42" s="281"/>
      <c r="AN42" s="148">
        <f t="shared" si="152"/>
        <v>0</v>
      </c>
      <c r="AO42" s="148"/>
      <c r="AP42" s="148"/>
      <c r="AQ42" s="148"/>
      <c r="AR42" s="281"/>
      <c r="AS42" s="148">
        <f t="shared" si="153"/>
        <v>0</v>
      </c>
      <c r="AT42" s="148"/>
      <c r="AU42" s="148"/>
      <c r="AV42" s="148"/>
      <c r="AW42" s="282"/>
      <c r="AX42" s="283"/>
      <c r="AY42" s="149">
        <f t="shared" si="154"/>
        <v>0</v>
      </c>
      <c r="AZ42" s="149"/>
      <c r="BA42" s="149"/>
      <c r="BB42" s="149"/>
      <c r="BC42" s="149"/>
      <c r="BD42" s="149">
        <f t="shared" si="155"/>
        <v>0</v>
      </c>
      <c r="BE42" s="149"/>
      <c r="BF42" s="149"/>
      <c r="BG42" s="149"/>
      <c r="BH42" s="284"/>
      <c r="BI42" s="285"/>
      <c r="BJ42" s="150">
        <f t="shared" si="156"/>
        <v>0</v>
      </c>
      <c r="BK42" s="150"/>
      <c r="BL42" s="150"/>
      <c r="BM42" s="150"/>
      <c r="BN42" s="150"/>
      <c r="BO42" s="150">
        <f t="shared" si="157"/>
        <v>0</v>
      </c>
      <c r="BP42" s="150"/>
      <c r="BQ42" s="150"/>
      <c r="BR42" s="150"/>
      <c r="BS42" s="562"/>
      <c r="BT42" s="287"/>
      <c r="BU42" s="151">
        <f t="shared" si="158"/>
        <v>0</v>
      </c>
      <c r="BV42" s="151"/>
      <c r="BW42" s="151"/>
      <c r="BX42" s="151"/>
      <c r="BY42" s="151"/>
      <c r="BZ42" s="151">
        <f t="shared" si="159"/>
        <v>0</v>
      </c>
      <c r="CA42" s="151"/>
      <c r="CB42" s="151"/>
      <c r="CC42" s="151"/>
      <c r="CD42" s="288"/>
      <c r="CE42" s="289"/>
      <c r="CF42" s="152">
        <f t="shared" si="160"/>
        <v>0</v>
      </c>
      <c r="CG42" s="152"/>
      <c r="CH42" s="152"/>
      <c r="CI42" s="152"/>
      <c r="CJ42" s="152"/>
      <c r="CK42" s="152">
        <f t="shared" si="161"/>
        <v>0</v>
      </c>
      <c r="CL42" s="152"/>
      <c r="CM42" s="152"/>
      <c r="CN42" s="152"/>
      <c r="CO42" s="290"/>
      <c r="CP42" s="291"/>
      <c r="CQ42" s="153">
        <f t="shared" si="162"/>
        <v>0</v>
      </c>
      <c r="CR42" s="153"/>
      <c r="CS42" s="153"/>
      <c r="CT42" s="153"/>
      <c r="CU42" s="291"/>
      <c r="CV42" s="153">
        <f t="shared" si="163"/>
        <v>0</v>
      </c>
      <c r="CW42" s="153"/>
      <c r="CX42" s="153"/>
      <c r="CY42" s="153"/>
      <c r="CZ42" s="292"/>
      <c r="DA42" s="293"/>
      <c r="DB42" s="154">
        <f t="shared" si="164"/>
        <v>0</v>
      </c>
      <c r="DC42" s="154"/>
      <c r="DD42" s="154"/>
      <c r="DE42" s="154"/>
      <c r="DF42" s="154"/>
      <c r="DG42" s="154">
        <f t="shared" si="165"/>
        <v>0</v>
      </c>
      <c r="DH42" s="154"/>
      <c r="DI42" s="154"/>
      <c r="DJ42" s="154"/>
      <c r="DK42" s="293"/>
      <c r="DL42" s="294">
        <f t="shared" si="166"/>
        <v>0</v>
      </c>
      <c r="DM42" s="156">
        <f t="shared" si="143"/>
        <v>0</v>
      </c>
      <c r="DN42" s="295">
        <f t="shared" si="144"/>
        <v>0</v>
      </c>
      <c r="DO42" s="296">
        <f t="array" aca="1" ref="DO42" ca="1">SUM(LARGE(DR42:EK42,ROW(INDIRECT("1:"&amp;COUNT(DR42:EK42)-D$73))))+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hidden="1" x14ac:dyDescent="0.25">
      <c r="A43" s="416"/>
      <c r="B43" s="141">
        <f t="shared" si="145"/>
        <v>0</v>
      </c>
      <c r="C43" s="142"/>
      <c r="D43" s="143"/>
      <c r="E43" s="277"/>
      <c r="F43" s="511"/>
      <c r="G43" s="145">
        <f t="shared" si="146"/>
        <v>0</v>
      </c>
      <c r="H43" s="145"/>
      <c r="I43" s="145"/>
      <c r="J43" s="145"/>
      <c r="K43" s="511"/>
      <c r="L43" s="145">
        <f t="shared" si="147"/>
        <v>0</v>
      </c>
      <c r="M43" s="145"/>
      <c r="N43" s="145"/>
      <c r="O43" s="145"/>
      <c r="P43" s="427"/>
      <c r="Q43" s="278"/>
      <c r="R43" s="146">
        <f t="shared" si="148"/>
        <v>0</v>
      </c>
      <c r="S43" s="146"/>
      <c r="T43" s="146"/>
      <c r="U43" s="146"/>
      <c r="V43" s="146"/>
      <c r="W43" s="146">
        <f t="shared" si="149"/>
        <v>0</v>
      </c>
      <c r="X43" s="146"/>
      <c r="Y43" s="146"/>
      <c r="Z43" s="146"/>
      <c r="AA43" s="563"/>
      <c r="AB43" s="279"/>
      <c r="AC43" s="147">
        <f t="shared" si="150"/>
        <v>0</v>
      </c>
      <c r="AD43" s="147"/>
      <c r="AE43" s="147"/>
      <c r="AF43" s="147"/>
      <c r="AG43" s="147"/>
      <c r="AH43" s="147">
        <f t="shared" si="151"/>
        <v>0</v>
      </c>
      <c r="AI43" s="147"/>
      <c r="AJ43" s="147"/>
      <c r="AK43" s="147"/>
      <c r="AL43" s="561"/>
      <c r="AM43" s="281"/>
      <c r="AN43" s="148">
        <f t="shared" si="152"/>
        <v>0</v>
      </c>
      <c r="AO43" s="148"/>
      <c r="AP43" s="148"/>
      <c r="AQ43" s="148"/>
      <c r="AR43" s="281"/>
      <c r="AS43" s="148">
        <f t="shared" si="153"/>
        <v>0</v>
      </c>
      <c r="AT43" s="148"/>
      <c r="AU43" s="148"/>
      <c r="AV43" s="148"/>
      <c r="AW43" s="282"/>
      <c r="AX43" s="283"/>
      <c r="AY43" s="149">
        <f t="shared" si="154"/>
        <v>0</v>
      </c>
      <c r="AZ43" s="149"/>
      <c r="BA43" s="149"/>
      <c r="BB43" s="149"/>
      <c r="BC43" s="149"/>
      <c r="BD43" s="149">
        <f t="shared" si="155"/>
        <v>0</v>
      </c>
      <c r="BE43" s="149"/>
      <c r="BF43" s="149"/>
      <c r="BG43" s="149"/>
      <c r="BH43" s="284"/>
      <c r="BI43" s="285"/>
      <c r="BJ43" s="150">
        <f t="shared" si="156"/>
        <v>0</v>
      </c>
      <c r="BK43" s="150"/>
      <c r="BL43" s="150"/>
      <c r="BM43" s="150"/>
      <c r="BN43" s="150"/>
      <c r="BO43" s="150">
        <f t="shared" si="157"/>
        <v>0</v>
      </c>
      <c r="BP43" s="150"/>
      <c r="BQ43" s="150"/>
      <c r="BR43" s="150"/>
      <c r="BS43" s="562"/>
      <c r="BT43" s="287"/>
      <c r="BU43" s="151">
        <f t="shared" si="158"/>
        <v>0</v>
      </c>
      <c r="BV43" s="151"/>
      <c r="BW43" s="151"/>
      <c r="BX43" s="151"/>
      <c r="BY43" s="151"/>
      <c r="BZ43" s="151">
        <f t="shared" si="159"/>
        <v>0</v>
      </c>
      <c r="CA43" s="151"/>
      <c r="CB43" s="151"/>
      <c r="CC43" s="151"/>
      <c r="CD43" s="288"/>
      <c r="CE43" s="289"/>
      <c r="CF43" s="152">
        <f t="shared" si="160"/>
        <v>0</v>
      </c>
      <c r="CG43" s="152"/>
      <c r="CH43" s="152"/>
      <c r="CI43" s="152"/>
      <c r="CJ43" s="152"/>
      <c r="CK43" s="152">
        <f t="shared" si="161"/>
        <v>0</v>
      </c>
      <c r="CL43" s="152"/>
      <c r="CM43" s="152"/>
      <c r="CN43" s="152"/>
      <c r="CO43" s="290"/>
      <c r="CP43" s="291"/>
      <c r="CQ43" s="153">
        <f t="shared" si="162"/>
        <v>0</v>
      </c>
      <c r="CR43" s="153"/>
      <c r="CS43" s="153"/>
      <c r="CT43" s="153"/>
      <c r="CU43" s="291"/>
      <c r="CV43" s="153">
        <f t="shared" si="163"/>
        <v>0</v>
      </c>
      <c r="CW43" s="153"/>
      <c r="CX43" s="153"/>
      <c r="CY43" s="153"/>
      <c r="CZ43" s="292"/>
      <c r="DA43" s="293"/>
      <c r="DB43" s="154">
        <f t="shared" si="164"/>
        <v>0</v>
      </c>
      <c r="DC43" s="154"/>
      <c r="DD43" s="154"/>
      <c r="DE43" s="154"/>
      <c r="DF43" s="154"/>
      <c r="DG43" s="154">
        <f t="shared" si="165"/>
        <v>0</v>
      </c>
      <c r="DH43" s="154"/>
      <c r="DI43" s="154"/>
      <c r="DJ43" s="154"/>
      <c r="DK43" s="293"/>
      <c r="DL43" s="294">
        <f t="shared" si="166"/>
        <v>0</v>
      </c>
      <c r="DM43" s="156">
        <f t="shared" si="143"/>
        <v>0</v>
      </c>
      <c r="DN43" s="295">
        <f t="shared" si="144"/>
        <v>0</v>
      </c>
      <c r="DO43" s="296">
        <f t="array" aca="1" ref="DO43" ca="1">SUM(LARGE(DR43:EK43,ROW(INDIRECT("1:"&amp;COUNT(DR43:EK43)-D$73))))+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hidden="1" x14ac:dyDescent="0.25">
      <c r="A44" s="416"/>
      <c r="B44" s="141">
        <f t="shared" si="145"/>
        <v>0</v>
      </c>
      <c r="C44" s="142"/>
      <c r="D44" s="143"/>
      <c r="E44" s="277"/>
      <c r="F44" s="511"/>
      <c r="G44" s="145">
        <f t="shared" si="146"/>
        <v>0</v>
      </c>
      <c r="H44" s="145"/>
      <c r="I44" s="145"/>
      <c r="J44" s="145"/>
      <c r="K44" s="511"/>
      <c r="L44" s="145">
        <f t="shared" si="147"/>
        <v>0</v>
      </c>
      <c r="M44" s="145"/>
      <c r="N44" s="145"/>
      <c r="O44" s="145"/>
      <c r="P44" s="427"/>
      <c r="Q44" s="278"/>
      <c r="R44" s="146">
        <f t="shared" si="148"/>
        <v>0</v>
      </c>
      <c r="S44" s="146"/>
      <c r="T44" s="146"/>
      <c r="U44" s="146"/>
      <c r="V44" s="146"/>
      <c r="W44" s="146">
        <f t="shared" si="149"/>
        <v>0</v>
      </c>
      <c r="X44" s="146"/>
      <c r="Y44" s="146"/>
      <c r="Z44" s="146"/>
      <c r="AA44" s="563"/>
      <c r="AB44" s="279"/>
      <c r="AC44" s="147">
        <f t="shared" si="150"/>
        <v>0</v>
      </c>
      <c r="AD44" s="147"/>
      <c r="AE44" s="147"/>
      <c r="AF44" s="147"/>
      <c r="AG44" s="147"/>
      <c r="AH44" s="147">
        <f t="shared" si="151"/>
        <v>0</v>
      </c>
      <c r="AI44" s="147"/>
      <c r="AJ44" s="147"/>
      <c r="AK44" s="147"/>
      <c r="AL44" s="561"/>
      <c r="AM44" s="281"/>
      <c r="AN44" s="148">
        <f t="shared" si="152"/>
        <v>0</v>
      </c>
      <c r="AO44" s="148"/>
      <c r="AP44" s="148"/>
      <c r="AQ44" s="148"/>
      <c r="AR44" s="281"/>
      <c r="AS44" s="148">
        <f t="shared" si="153"/>
        <v>0</v>
      </c>
      <c r="AT44" s="148"/>
      <c r="AU44" s="148"/>
      <c r="AV44" s="148"/>
      <c r="AW44" s="282"/>
      <c r="AX44" s="283"/>
      <c r="AY44" s="149">
        <f t="shared" si="154"/>
        <v>0</v>
      </c>
      <c r="AZ44" s="149"/>
      <c r="BA44" s="149"/>
      <c r="BB44" s="149"/>
      <c r="BC44" s="149"/>
      <c r="BD44" s="149">
        <f t="shared" si="155"/>
        <v>0</v>
      </c>
      <c r="BE44" s="149"/>
      <c r="BF44" s="149"/>
      <c r="BG44" s="149"/>
      <c r="BH44" s="284"/>
      <c r="BI44" s="285"/>
      <c r="BJ44" s="150">
        <f t="shared" si="156"/>
        <v>0</v>
      </c>
      <c r="BK44" s="150"/>
      <c r="BL44" s="150"/>
      <c r="BM44" s="150"/>
      <c r="BN44" s="150"/>
      <c r="BO44" s="150">
        <f t="shared" si="157"/>
        <v>0</v>
      </c>
      <c r="BP44" s="150"/>
      <c r="BQ44" s="150"/>
      <c r="BR44" s="150"/>
      <c r="BS44" s="562"/>
      <c r="BT44" s="287"/>
      <c r="BU44" s="151">
        <f t="shared" si="158"/>
        <v>0</v>
      </c>
      <c r="BV44" s="151"/>
      <c r="BW44" s="151"/>
      <c r="BX44" s="151"/>
      <c r="BY44" s="151"/>
      <c r="BZ44" s="151">
        <f t="shared" si="159"/>
        <v>0</v>
      </c>
      <c r="CA44" s="151"/>
      <c r="CB44" s="151"/>
      <c r="CC44" s="151"/>
      <c r="CD44" s="288"/>
      <c r="CE44" s="289"/>
      <c r="CF44" s="152">
        <f t="shared" si="160"/>
        <v>0</v>
      </c>
      <c r="CG44" s="152"/>
      <c r="CH44" s="152"/>
      <c r="CI44" s="152"/>
      <c r="CJ44" s="152"/>
      <c r="CK44" s="152">
        <f t="shared" si="161"/>
        <v>0</v>
      </c>
      <c r="CL44" s="152"/>
      <c r="CM44" s="152"/>
      <c r="CN44" s="152"/>
      <c r="CO44" s="290"/>
      <c r="CP44" s="291"/>
      <c r="CQ44" s="153">
        <f t="shared" si="162"/>
        <v>0</v>
      </c>
      <c r="CR44" s="153"/>
      <c r="CS44" s="153"/>
      <c r="CT44" s="153"/>
      <c r="CU44" s="291"/>
      <c r="CV44" s="153">
        <f t="shared" si="163"/>
        <v>0</v>
      </c>
      <c r="CW44" s="153"/>
      <c r="CX44" s="153"/>
      <c r="CY44" s="153"/>
      <c r="CZ44" s="292"/>
      <c r="DA44" s="293"/>
      <c r="DB44" s="154">
        <f t="shared" si="164"/>
        <v>0</v>
      </c>
      <c r="DC44" s="154"/>
      <c r="DD44" s="154"/>
      <c r="DE44" s="154"/>
      <c r="DF44" s="154"/>
      <c r="DG44" s="154">
        <f t="shared" si="165"/>
        <v>0</v>
      </c>
      <c r="DH44" s="154"/>
      <c r="DI44" s="154"/>
      <c r="DJ44" s="154"/>
      <c r="DK44" s="293"/>
      <c r="DL44" s="294">
        <f t="shared" si="166"/>
        <v>0</v>
      </c>
      <c r="DM44" s="156">
        <f t="shared" si="143"/>
        <v>0</v>
      </c>
      <c r="DN44" s="295">
        <f t="shared" si="144"/>
        <v>0</v>
      </c>
      <c r="DO44" s="296">
        <f t="array" aca="1" ref="DO44" ca="1">SUM(LARGE(DR44:EK44,ROW(INDIRECT("1:"&amp;COUNT(DR44:EK44)-D$73))))+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hidden="1" x14ac:dyDescent="0.25">
      <c r="A45" s="416"/>
      <c r="B45" s="141">
        <f t="shared" si="145"/>
        <v>0</v>
      </c>
      <c r="C45" s="142"/>
      <c r="D45" s="143"/>
      <c r="E45" s="277"/>
      <c r="F45" s="511"/>
      <c r="G45" s="145">
        <f t="shared" si="146"/>
        <v>0</v>
      </c>
      <c r="H45" s="145"/>
      <c r="I45" s="145"/>
      <c r="J45" s="145"/>
      <c r="K45" s="511"/>
      <c r="L45" s="145">
        <f t="shared" si="147"/>
        <v>0</v>
      </c>
      <c r="M45" s="145"/>
      <c r="N45" s="145"/>
      <c r="O45" s="145"/>
      <c r="P45" s="427"/>
      <c r="Q45" s="278"/>
      <c r="R45" s="146">
        <f t="shared" si="148"/>
        <v>0</v>
      </c>
      <c r="S45" s="146"/>
      <c r="T45" s="146"/>
      <c r="U45" s="146"/>
      <c r="V45" s="146"/>
      <c r="W45" s="146">
        <f t="shared" si="149"/>
        <v>0</v>
      </c>
      <c r="X45" s="146"/>
      <c r="Y45" s="146"/>
      <c r="Z45" s="146"/>
      <c r="AA45" s="563"/>
      <c r="AB45" s="279"/>
      <c r="AC45" s="147">
        <f t="shared" si="150"/>
        <v>0</v>
      </c>
      <c r="AD45" s="147"/>
      <c r="AE45" s="147"/>
      <c r="AF45" s="147"/>
      <c r="AG45" s="147"/>
      <c r="AH45" s="147">
        <f t="shared" si="151"/>
        <v>0</v>
      </c>
      <c r="AI45" s="147"/>
      <c r="AJ45" s="147"/>
      <c r="AK45" s="147"/>
      <c r="AL45" s="561"/>
      <c r="AM45" s="281"/>
      <c r="AN45" s="148">
        <f t="shared" si="152"/>
        <v>0</v>
      </c>
      <c r="AO45" s="148"/>
      <c r="AP45" s="148"/>
      <c r="AQ45" s="148"/>
      <c r="AR45" s="281"/>
      <c r="AS45" s="148">
        <f t="shared" si="153"/>
        <v>0</v>
      </c>
      <c r="AT45" s="148"/>
      <c r="AU45" s="148"/>
      <c r="AV45" s="148"/>
      <c r="AW45" s="282"/>
      <c r="AX45" s="283"/>
      <c r="AY45" s="149">
        <f t="shared" si="154"/>
        <v>0</v>
      </c>
      <c r="AZ45" s="149"/>
      <c r="BA45" s="149"/>
      <c r="BB45" s="149"/>
      <c r="BC45" s="149"/>
      <c r="BD45" s="149">
        <f t="shared" si="155"/>
        <v>0</v>
      </c>
      <c r="BE45" s="149"/>
      <c r="BF45" s="149"/>
      <c r="BG45" s="149"/>
      <c r="BH45" s="284"/>
      <c r="BI45" s="285"/>
      <c r="BJ45" s="150">
        <f t="shared" si="156"/>
        <v>0</v>
      </c>
      <c r="BK45" s="150"/>
      <c r="BL45" s="150"/>
      <c r="BM45" s="150"/>
      <c r="BN45" s="150"/>
      <c r="BO45" s="150">
        <f t="shared" si="157"/>
        <v>0</v>
      </c>
      <c r="BP45" s="150"/>
      <c r="BQ45" s="150"/>
      <c r="BR45" s="150"/>
      <c r="BS45" s="562"/>
      <c r="BT45" s="287"/>
      <c r="BU45" s="151">
        <f t="shared" si="158"/>
        <v>0</v>
      </c>
      <c r="BV45" s="151"/>
      <c r="BW45" s="151"/>
      <c r="BX45" s="151"/>
      <c r="BY45" s="151"/>
      <c r="BZ45" s="151">
        <f t="shared" si="159"/>
        <v>0</v>
      </c>
      <c r="CA45" s="151"/>
      <c r="CB45" s="151"/>
      <c r="CC45" s="151"/>
      <c r="CD45" s="288"/>
      <c r="CE45" s="289"/>
      <c r="CF45" s="152">
        <f t="shared" si="160"/>
        <v>0</v>
      </c>
      <c r="CG45" s="152"/>
      <c r="CH45" s="152"/>
      <c r="CI45" s="152"/>
      <c r="CJ45" s="152"/>
      <c r="CK45" s="152">
        <f t="shared" si="161"/>
        <v>0</v>
      </c>
      <c r="CL45" s="152"/>
      <c r="CM45" s="152"/>
      <c r="CN45" s="152"/>
      <c r="CO45" s="290"/>
      <c r="CP45" s="291"/>
      <c r="CQ45" s="153">
        <f t="shared" si="162"/>
        <v>0</v>
      </c>
      <c r="CR45" s="153"/>
      <c r="CS45" s="153"/>
      <c r="CT45" s="153"/>
      <c r="CU45" s="291"/>
      <c r="CV45" s="153">
        <f t="shared" si="163"/>
        <v>0</v>
      </c>
      <c r="CW45" s="153"/>
      <c r="CX45" s="153"/>
      <c r="CY45" s="153"/>
      <c r="CZ45" s="292"/>
      <c r="DA45" s="293"/>
      <c r="DB45" s="154">
        <f t="shared" si="164"/>
        <v>0</v>
      </c>
      <c r="DC45" s="154"/>
      <c r="DD45" s="154"/>
      <c r="DE45" s="154"/>
      <c r="DF45" s="154"/>
      <c r="DG45" s="154">
        <f t="shared" si="165"/>
        <v>0</v>
      </c>
      <c r="DH45" s="154"/>
      <c r="DI45" s="154"/>
      <c r="DJ45" s="154"/>
      <c r="DK45" s="293"/>
      <c r="DL45" s="294">
        <f t="shared" si="166"/>
        <v>0</v>
      </c>
      <c r="DM45" s="156">
        <f t="shared" si="143"/>
        <v>0</v>
      </c>
      <c r="DN45" s="295">
        <f t="shared" si="144"/>
        <v>0</v>
      </c>
      <c r="DO45" s="296">
        <f t="array" aca="1" ref="DO45" ca="1">SUM(LARGE(DR45:EK45,ROW(INDIRECT("1:"&amp;COUNT(DR45:EK45)-D$73))))+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hidden="1" x14ac:dyDescent="0.25">
      <c r="A46" s="416"/>
      <c r="B46" s="141">
        <f t="shared" si="145"/>
        <v>0</v>
      </c>
      <c r="C46" s="142"/>
      <c r="D46" s="143"/>
      <c r="E46" s="277"/>
      <c r="F46" s="511"/>
      <c r="G46" s="145">
        <f t="shared" si="146"/>
        <v>0</v>
      </c>
      <c r="H46" s="145"/>
      <c r="I46" s="145"/>
      <c r="J46" s="145"/>
      <c r="K46" s="511"/>
      <c r="L46" s="145">
        <f t="shared" si="147"/>
        <v>0</v>
      </c>
      <c r="M46" s="145"/>
      <c r="N46" s="145"/>
      <c r="O46" s="145"/>
      <c r="P46" s="427"/>
      <c r="Q46" s="278"/>
      <c r="R46" s="146">
        <f t="shared" si="148"/>
        <v>0</v>
      </c>
      <c r="S46" s="146"/>
      <c r="T46" s="146"/>
      <c r="U46" s="146"/>
      <c r="V46" s="146"/>
      <c r="W46" s="146">
        <f t="shared" si="149"/>
        <v>0</v>
      </c>
      <c r="X46" s="146"/>
      <c r="Y46" s="146"/>
      <c r="Z46" s="146"/>
      <c r="AA46" s="563"/>
      <c r="AB46" s="279"/>
      <c r="AC46" s="147">
        <f t="shared" si="150"/>
        <v>0</v>
      </c>
      <c r="AD46" s="147"/>
      <c r="AE46" s="147"/>
      <c r="AF46" s="147"/>
      <c r="AG46" s="147"/>
      <c r="AH46" s="147">
        <f t="shared" si="151"/>
        <v>0</v>
      </c>
      <c r="AI46" s="147"/>
      <c r="AJ46" s="147"/>
      <c r="AK46" s="147"/>
      <c r="AL46" s="561"/>
      <c r="AM46" s="281"/>
      <c r="AN46" s="148">
        <f t="shared" si="152"/>
        <v>0</v>
      </c>
      <c r="AO46" s="148"/>
      <c r="AP46" s="148"/>
      <c r="AQ46" s="148"/>
      <c r="AR46" s="281"/>
      <c r="AS46" s="148">
        <f t="shared" si="153"/>
        <v>0</v>
      </c>
      <c r="AT46" s="148"/>
      <c r="AU46" s="148"/>
      <c r="AV46" s="148"/>
      <c r="AW46" s="282"/>
      <c r="AX46" s="283"/>
      <c r="AY46" s="149">
        <f t="shared" si="154"/>
        <v>0</v>
      </c>
      <c r="AZ46" s="149"/>
      <c r="BA46" s="149"/>
      <c r="BB46" s="149"/>
      <c r="BC46" s="149"/>
      <c r="BD46" s="149">
        <f t="shared" si="155"/>
        <v>0</v>
      </c>
      <c r="BE46" s="149"/>
      <c r="BF46" s="149"/>
      <c r="BG46" s="149"/>
      <c r="BH46" s="284"/>
      <c r="BI46" s="285"/>
      <c r="BJ46" s="150">
        <f t="shared" si="156"/>
        <v>0</v>
      </c>
      <c r="BK46" s="150"/>
      <c r="BL46" s="150"/>
      <c r="BM46" s="150"/>
      <c r="BN46" s="150"/>
      <c r="BO46" s="150">
        <f t="shared" si="157"/>
        <v>0</v>
      </c>
      <c r="BP46" s="150"/>
      <c r="BQ46" s="150"/>
      <c r="BR46" s="150"/>
      <c r="BS46" s="562"/>
      <c r="BT46" s="287"/>
      <c r="BU46" s="151">
        <f t="shared" si="158"/>
        <v>0</v>
      </c>
      <c r="BV46" s="151"/>
      <c r="BW46" s="151"/>
      <c r="BX46" s="151"/>
      <c r="BY46" s="151"/>
      <c r="BZ46" s="151">
        <f t="shared" si="159"/>
        <v>0</v>
      </c>
      <c r="CA46" s="151"/>
      <c r="CB46" s="151"/>
      <c r="CC46" s="151"/>
      <c r="CD46" s="288"/>
      <c r="CE46" s="289"/>
      <c r="CF46" s="152">
        <f t="shared" si="160"/>
        <v>0</v>
      </c>
      <c r="CG46" s="152"/>
      <c r="CH46" s="152"/>
      <c r="CI46" s="152"/>
      <c r="CJ46" s="152"/>
      <c r="CK46" s="152">
        <f t="shared" si="161"/>
        <v>0</v>
      </c>
      <c r="CL46" s="152"/>
      <c r="CM46" s="152"/>
      <c r="CN46" s="152"/>
      <c r="CO46" s="290"/>
      <c r="CP46" s="291"/>
      <c r="CQ46" s="153">
        <f t="shared" si="162"/>
        <v>0</v>
      </c>
      <c r="CR46" s="153"/>
      <c r="CS46" s="153"/>
      <c r="CT46" s="153"/>
      <c r="CU46" s="291"/>
      <c r="CV46" s="153">
        <f t="shared" si="163"/>
        <v>0</v>
      </c>
      <c r="CW46" s="153"/>
      <c r="CX46" s="153"/>
      <c r="CY46" s="153"/>
      <c r="CZ46" s="292"/>
      <c r="DA46" s="293"/>
      <c r="DB46" s="154">
        <f t="shared" si="164"/>
        <v>0</v>
      </c>
      <c r="DC46" s="154"/>
      <c r="DD46" s="154"/>
      <c r="DE46" s="154"/>
      <c r="DF46" s="154"/>
      <c r="DG46" s="154">
        <f t="shared" si="165"/>
        <v>0</v>
      </c>
      <c r="DH46" s="154"/>
      <c r="DI46" s="154"/>
      <c r="DJ46" s="154"/>
      <c r="DK46" s="293"/>
      <c r="DL46" s="294">
        <f t="shared" si="166"/>
        <v>0</v>
      </c>
      <c r="DM46" s="156">
        <f t="shared" si="143"/>
        <v>0</v>
      </c>
      <c r="DN46" s="295">
        <f t="shared" si="144"/>
        <v>0</v>
      </c>
      <c r="DO46" s="296">
        <f t="array" aca="1" ref="DO46" ca="1">SUM(LARGE(DR46:EK46,ROW(INDIRECT("1:"&amp;COUNT(DR46:EK46)-D$73))))+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hidden="1" x14ac:dyDescent="0.25">
      <c r="A47" s="416"/>
      <c r="B47" s="141">
        <f t="shared" si="145"/>
        <v>0</v>
      </c>
      <c r="C47" s="142"/>
      <c r="D47" s="143"/>
      <c r="E47" s="277"/>
      <c r="F47" s="511"/>
      <c r="G47" s="145">
        <f t="shared" si="146"/>
        <v>0</v>
      </c>
      <c r="H47" s="145"/>
      <c r="I47" s="145"/>
      <c r="J47" s="145"/>
      <c r="K47" s="511"/>
      <c r="L47" s="145">
        <f t="shared" si="147"/>
        <v>0</v>
      </c>
      <c r="M47" s="145"/>
      <c r="N47" s="145"/>
      <c r="O47" s="145"/>
      <c r="P47" s="427"/>
      <c r="Q47" s="278"/>
      <c r="R47" s="146">
        <f t="shared" si="148"/>
        <v>0</v>
      </c>
      <c r="S47" s="146"/>
      <c r="T47" s="146"/>
      <c r="U47" s="146"/>
      <c r="V47" s="146"/>
      <c r="W47" s="146">
        <f t="shared" si="149"/>
        <v>0</v>
      </c>
      <c r="X47" s="146"/>
      <c r="Y47" s="146"/>
      <c r="Z47" s="146"/>
      <c r="AA47" s="563"/>
      <c r="AB47" s="279"/>
      <c r="AC47" s="147">
        <f t="shared" si="150"/>
        <v>0</v>
      </c>
      <c r="AD47" s="147"/>
      <c r="AE47" s="147"/>
      <c r="AF47" s="147"/>
      <c r="AG47" s="147"/>
      <c r="AH47" s="147">
        <f t="shared" si="151"/>
        <v>0</v>
      </c>
      <c r="AI47" s="147"/>
      <c r="AJ47" s="147"/>
      <c r="AK47" s="147"/>
      <c r="AL47" s="561"/>
      <c r="AM47" s="281"/>
      <c r="AN47" s="148">
        <f t="shared" si="152"/>
        <v>0</v>
      </c>
      <c r="AO47" s="148"/>
      <c r="AP47" s="148"/>
      <c r="AQ47" s="148"/>
      <c r="AR47" s="281"/>
      <c r="AS47" s="148">
        <f t="shared" si="153"/>
        <v>0</v>
      </c>
      <c r="AT47" s="148"/>
      <c r="AU47" s="148"/>
      <c r="AV47" s="148"/>
      <c r="AW47" s="282"/>
      <c r="AX47" s="283"/>
      <c r="AY47" s="149">
        <f t="shared" si="154"/>
        <v>0</v>
      </c>
      <c r="AZ47" s="149"/>
      <c r="BA47" s="149"/>
      <c r="BB47" s="149"/>
      <c r="BC47" s="149"/>
      <c r="BD47" s="149">
        <f t="shared" si="155"/>
        <v>0</v>
      </c>
      <c r="BE47" s="149"/>
      <c r="BF47" s="149"/>
      <c r="BG47" s="149"/>
      <c r="BH47" s="284"/>
      <c r="BI47" s="285"/>
      <c r="BJ47" s="150">
        <f t="shared" si="156"/>
        <v>0</v>
      </c>
      <c r="BK47" s="150"/>
      <c r="BL47" s="150"/>
      <c r="BM47" s="150"/>
      <c r="BN47" s="150"/>
      <c r="BO47" s="150">
        <f t="shared" si="157"/>
        <v>0</v>
      </c>
      <c r="BP47" s="150"/>
      <c r="BQ47" s="150"/>
      <c r="BR47" s="150"/>
      <c r="BS47" s="562"/>
      <c r="BT47" s="287"/>
      <c r="BU47" s="151">
        <f t="shared" si="158"/>
        <v>0</v>
      </c>
      <c r="BV47" s="151"/>
      <c r="BW47" s="151"/>
      <c r="BX47" s="151"/>
      <c r="BY47" s="151"/>
      <c r="BZ47" s="151">
        <f t="shared" si="159"/>
        <v>0</v>
      </c>
      <c r="CA47" s="151"/>
      <c r="CB47" s="151"/>
      <c r="CC47" s="151"/>
      <c r="CD47" s="288"/>
      <c r="CE47" s="289"/>
      <c r="CF47" s="152">
        <f t="shared" si="160"/>
        <v>0</v>
      </c>
      <c r="CG47" s="152"/>
      <c r="CH47" s="152"/>
      <c r="CI47" s="152"/>
      <c r="CJ47" s="152"/>
      <c r="CK47" s="152">
        <f t="shared" si="161"/>
        <v>0</v>
      </c>
      <c r="CL47" s="152"/>
      <c r="CM47" s="152"/>
      <c r="CN47" s="152"/>
      <c r="CO47" s="290"/>
      <c r="CP47" s="291"/>
      <c r="CQ47" s="153">
        <f t="shared" si="162"/>
        <v>0</v>
      </c>
      <c r="CR47" s="153"/>
      <c r="CS47" s="153"/>
      <c r="CT47" s="153"/>
      <c r="CU47" s="291"/>
      <c r="CV47" s="153">
        <f t="shared" si="163"/>
        <v>0</v>
      </c>
      <c r="CW47" s="153"/>
      <c r="CX47" s="153"/>
      <c r="CY47" s="153"/>
      <c r="CZ47" s="292"/>
      <c r="DA47" s="293"/>
      <c r="DB47" s="154">
        <f t="shared" si="164"/>
        <v>0</v>
      </c>
      <c r="DC47" s="154"/>
      <c r="DD47" s="154"/>
      <c r="DE47" s="154"/>
      <c r="DF47" s="154"/>
      <c r="DG47" s="154">
        <f t="shared" si="165"/>
        <v>0</v>
      </c>
      <c r="DH47" s="154"/>
      <c r="DI47" s="154"/>
      <c r="DJ47" s="154"/>
      <c r="DK47" s="293"/>
      <c r="DL47" s="294">
        <f t="shared" si="166"/>
        <v>0</v>
      </c>
      <c r="DM47" s="156">
        <f t="shared" si="143"/>
        <v>0</v>
      </c>
      <c r="DN47" s="295">
        <f t="shared" si="144"/>
        <v>0</v>
      </c>
      <c r="DO47" s="296">
        <f t="array" aca="1" ref="DO47" ca="1">SUM(LARGE(DR47:EK47,ROW(INDIRECT("1:"&amp;COUNT(DR47:EK47)-D$73))))+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hidden="1" x14ac:dyDescent="0.25">
      <c r="A48" s="416"/>
      <c r="B48" s="141">
        <f t="shared" si="145"/>
        <v>0</v>
      </c>
      <c r="C48" s="142"/>
      <c r="D48" s="143"/>
      <c r="E48" s="277"/>
      <c r="F48" s="511"/>
      <c r="G48" s="145">
        <f t="shared" si="146"/>
        <v>0</v>
      </c>
      <c r="H48" s="145"/>
      <c r="I48" s="145"/>
      <c r="J48" s="145"/>
      <c r="K48" s="511"/>
      <c r="L48" s="145">
        <f t="shared" si="147"/>
        <v>0</v>
      </c>
      <c r="M48" s="145"/>
      <c r="N48" s="145"/>
      <c r="O48" s="145"/>
      <c r="P48" s="427"/>
      <c r="Q48" s="278"/>
      <c r="R48" s="146">
        <f t="shared" si="148"/>
        <v>0</v>
      </c>
      <c r="S48" s="146"/>
      <c r="T48" s="146"/>
      <c r="U48" s="146"/>
      <c r="V48" s="146"/>
      <c r="W48" s="146">
        <f t="shared" si="149"/>
        <v>0</v>
      </c>
      <c r="X48" s="146"/>
      <c r="Y48" s="146"/>
      <c r="Z48" s="146"/>
      <c r="AA48" s="563"/>
      <c r="AB48" s="279"/>
      <c r="AC48" s="147">
        <f t="shared" si="150"/>
        <v>0</v>
      </c>
      <c r="AD48" s="147"/>
      <c r="AE48" s="147"/>
      <c r="AF48" s="147"/>
      <c r="AG48" s="147"/>
      <c r="AH48" s="147">
        <f t="shared" si="151"/>
        <v>0</v>
      </c>
      <c r="AI48" s="147"/>
      <c r="AJ48" s="147"/>
      <c r="AK48" s="147"/>
      <c r="AL48" s="561"/>
      <c r="AM48" s="281"/>
      <c r="AN48" s="148">
        <f t="shared" si="152"/>
        <v>0</v>
      </c>
      <c r="AO48" s="148"/>
      <c r="AP48" s="148"/>
      <c r="AQ48" s="148"/>
      <c r="AR48" s="281"/>
      <c r="AS48" s="148">
        <f t="shared" si="153"/>
        <v>0</v>
      </c>
      <c r="AT48" s="148"/>
      <c r="AU48" s="148"/>
      <c r="AV48" s="148"/>
      <c r="AW48" s="282"/>
      <c r="AX48" s="283"/>
      <c r="AY48" s="149">
        <f t="shared" si="154"/>
        <v>0</v>
      </c>
      <c r="AZ48" s="149"/>
      <c r="BA48" s="149"/>
      <c r="BB48" s="149"/>
      <c r="BC48" s="149"/>
      <c r="BD48" s="149">
        <f t="shared" si="155"/>
        <v>0</v>
      </c>
      <c r="BE48" s="149"/>
      <c r="BF48" s="149"/>
      <c r="BG48" s="149"/>
      <c r="BH48" s="284"/>
      <c r="BI48" s="285"/>
      <c r="BJ48" s="150">
        <f t="shared" si="156"/>
        <v>0</v>
      </c>
      <c r="BK48" s="150"/>
      <c r="BL48" s="150"/>
      <c r="BM48" s="150"/>
      <c r="BN48" s="150"/>
      <c r="BO48" s="150">
        <f t="shared" si="157"/>
        <v>0</v>
      </c>
      <c r="BP48" s="150"/>
      <c r="BQ48" s="150"/>
      <c r="BR48" s="150"/>
      <c r="BS48" s="562"/>
      <c r="BT48" s="287"/>
      <c r="BU48" s="151">
        <f t="shared" si="158"/>
        <v>0</v>
      </c>
      <c r="BV48" s="151"/>
      <c r="BW48" s="151"/>
      <c r="BX48" s="151"/>
      <c r="BY48" s="151"/>
      <c r="BZ48" s="151">
        <f t="shared" si="159"/>
        <v>0</v>
      </c>
      <c r="CA48" s="151"/>
      <c r="CB48" s="151"/>
      <c r="CC48" s="151"/>
      <c r="CD48" s="288"/>
      <c r="CE48" s="289"/>
      <c r="CF48" s="152">
        <f t="shared" si="160"/>
        <v>0</v>
      </c>
      <c r="CG48" s="152"/>
      <c r="CH48" s="152"/>
      <c r="CI48" s="152"/>
      <c r="CJ48" s="152"/>
      <c r="CK48" s="152">
        <f t="shared" si="161"/>
        <v>0</v>
      </c>
      <c r="CL48" s="152"/>
      <c r="CM48" s="152"/>
      <c r="CN48" s="152"/>
      <c r="CO48" s="290"/>
      <c r="CP48" s="291"/>
      <c r="CQ48" s="153">
        <f t="shared" si="162"/>
        <v>0</v>
      </c>
      <c r="CR48" s="153"/>
      <c r="CS48" s="153"/>
      <c r="CT48" s="153"/>
      <c r="CU48" s="291"/>
      <c r="CV48" s="153">
        <f t="shared" si="163"/>
        <v>0</v>
      </c>
      <c r="CW48" s="153"/>
      <c r="CX48" s="153"/>
      <c r="CY48" s="153"/>
      <c r="CZ48" s="292"/>
      <c r="DA48" s="293"/>
      <c r="DB48" s="154">
        <f t="shared" si="164"/>
        <v>0</v>
      </c>
      <c r="DC48" s="154"/>
      <c r="DD48" s="154"/>
      <c r="DE48" s="154"/>
      <c r="DF48" s="154"/>
      <c r="DG48" s="154">
        <f t="shared" si="165"/>
        <v>0</v>
      </c>
      <c r="DH48" s="154"/>
      <c r="DI48" s="154"/>
      <c r="DJ48" s="154"/>
      <c r="DK48" s="293"/>
      <c r="DL48" s="294">
        <f t="shared" si="166"/>
        <v>0</v>
      </c>
      <c r="DM48" s="156">
        <f t="shared" si="143"/>
        <v>0</v>
      </c>
      <c r="DN48" s="295">
        <f t="shared" si="144"/>
        <v>0</v>
      </c>
      <c r="DO48" s="296">
        <f t="array" aca="1" ref="DO48" ca="1">SUM(LARGE(DR48:EK48,ROW(INDIRECT("1:"&amp;COUNT(DR48:EK48)-D$73))))+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hidden="1" x14ac:dyDescent="0.25">
      <c r="A49" s="416"/>
      <c r="B49" s="141">
        <f t="shared" si="145"/>
        <v>0</v>
      </c>
      <c r="C49" s="142"/>
      <c r="D49" s="143"/>
      <c r="E49" s="277"/>
      <c r="F49" s="511"/>
      <c r="G49" s="145">
        <f t="shared" si="146"/>
        <v>0</v>
      </c>
      <c r="H49" s="145"/>
      <c r="I49" s="145"/>
      <c r="J49" s="145"/>
      <c r="K49" s="511"/>
      <c r="L49" s="145">
        <f t="shared" si="147"/>
        <v>0</v>
      </c>
      <c r="M49" s="145"/>
      <c r="N49" s="145"/>
      <c r="O49" s="145"/>
      <c r="P49" s="427"/>
      <c r="Q49" s="278"/>
      <c r="R49" s="146">
        <f t="shared" si="148"/>
        <v>0</v>
      </c>
      <c r="S49" s="146"/>
      <c r="T49" s="146"/>
      <c r="U49" s="146"/>
      <c r="V49" s="146"/>
      <c r="W49" s="146">
        <f t="shared" si="149"/>
        <v>0</v>
      </c>
      <c r="X49" s="146"/>
      <c r="Y49" s="146"/>
      <c r="Z49" s="146"/>
      <c r="AA49" s="563"/>
      <c r="AB49" s="279"/>
      <c r="AC49" s="147">
        <f t="shared" si="150"/>
        <v>0</v>
      </c>
      <c r="AD49" s="147"/>
      <c r="AE49" s="147"/>
      <c r="AF49" s="147"/>
      <c r="AG49" s="147"/>
      <c r="AH49" s="147">
        <f t="shared" si="151"/>
        <v>0</v>
      </c>
      <c r="AI49" s="147"/>
      <c r="AJ49" s="147"/>
      <c r="AK49" s="147"/>
      <c r="AL49" s="561"/>
      <c r="AM49" s="281"/>
      <c r="AN49" s="148">
        <f t="shared" si="152"/>
        <v>0</v>
      </c>
      <c r="AO49" s="148"/>
      <c r="AP49" s="148"/>
      <c r="AQ49" s="148"/>
      <c r="AR49" s="281"/>
      <c r="AS49" s="148">
        <f t="shared" si="153"/>
        <v>0</v>
      </c>
      <c r="AT49" s="148"/>
      <c r="AU49" s="148"/>
      <c r="AV49" s="148"/>
      <c r="AW49" s="282"/>
      <c r="AX49" s="283"/>
      <c r="AY49" s="149">
        <f t="shared" si="154"/>
        <v>0</v>
      </c>
      <c r="AZ49" s="149"/>
      <c r="BA49" s="149"/>
      <c r="BB49" s="149"/>
      <c r="BC49" s="149"/>
      <c r="BD49" s="149">
        <f t="shared" si="155"/>
        <v>0</v>
      </c>
      <c r="BE49" s="149"/>
      <c r="BF49" s="149"/>
      <c r="BG49" s="149"/>
      <c r="BH49" s="284"/>
      <c r="BI49" s="285"/>
      <c r="BJ49" s="150">
        <f t="shared" si="156"/>
        <v>0</v>
      </c>
      <c r="BK49" s="150"/>
      <c r="BL49" s="150"/>
      <c r="BM49" s="150"/>
      <c r="BN49" s="150"/>
      <c r="BO49" s="150">
        <f t="shared" si="157"/>
        <v>0</v>
      </c>
      <c r="BP49" s="150"/>
      <c r="BQ49" s="150"/>
      <c r="BR49" s="150"/>
      <c r="BS49" s="562"/>
      <c r="BT49" s="287"/>
      <c r="BU49" s="151">
        <f t="shared" si="158"/>
        <v>0</v>
      </c>
      <c r="BV49" s="151"/>
      <c r="BW49" s="151"/>
      <c r="BX49" s="151"/>
      <c r="BY49" s="151"/>
      <c r="BZ49" s="151">
        <f t="shared" si="159"/>
        <v>0</v>
      </c>
      <c r="CA49" s="151"/>
      <c r="CB49" s="151"/>
      <c r="CC49" s="151"/>
      <c r="CD49" s="288"/>
      <c r="CE49" s="289"/>
      <c r="CF49" s="152">
        <f t="shared" si="160"/>
        <v>0</v>
      </c>
      <c r="CG49" s="152"/>
      <c r="CH49" s="152"/>
      <c r="CI49" s="152"/>
      <c r="CJ49" s="152"/>
      <c r="CK49" s="152">
        <f t="shared" si="161"/>
        <v>0</v>
      </c>
      <c r="CL49" s="152"/>
      <c r="CM49" s="152"/>
      <c r="CN49" s="152"/>
      <c r="CO49" s="290"/>
      <c r="CP49" s="291"/>
      <c r="CQ49" s="153">
        <f t="shared" si="162"/>
        <v>0</v>
      </c>
      <c r="CR49" s="153"/>
      <c r="CS49" s="153"/>
      <c r="CT49" s="153"/>
      <c r="CU49" s="291"/>
      <c r="CV49" s="153">
        <f t="shared" si="163"/>
        <v>0</v>
      </c>
      <c r="CW49" s="153"/>
      <c r="CX49" s="153"/>
      <c r="CY49" s="153"/>
      <c r="CZ49" s="292"/>
      <c r="DA49" s="293"/>
      <c r="DB49" s="154">
        <f t="shared" si="164"/>
        <v>0</v>
      </c>
      <c r="DC49" s="154"/>
      <c r="DD49" s="154"/>
      <c r="DE49" s="154"/>
      <c r="DF49" s="154"/>
      <c r="DG49" s="154">
        <f t="shared" si="165"/>
        <v>0</v>
      </c>
      <c r="DH49" s="154"/>
      <c r="DI49" s="154"/>
      <c r="DJ49" s="154"/>
      <c r="DK49" s="293"/>
      <c r="DL49" s="294">
        <f t="shared" si="166"/>
        <v>0</v>
      </c>
      <c r="DM49" s="156">
        <f t="shared" si="143"/>
        <v>0</v>
      </c>
      <c r="DN49" s="295">
        <f t="shared" si="144"/>
        <v>0</v>
      </c>
      <c r="DO49" s="296">
        <f t="array" aca="1" ref="DO49" ca="1">SUM(LARGE(DR49:EK49,ROW(INDIRECT("1:"&amp;COUNT(DR49:EK49)-D$73))))+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hidden="1" x14ac:dyDescent="0.25">
      <c r="A50" s="416"/>
      <c r="B50" s="141">
        <f t="shared" si="145"/>
        <v>0</v>
      </c>
      <c r="C50" s="142"/>
      <c r="D50" s="143"/>
      <c r="E50" s="277"/>
      <c r="F50" s="511"/>
      <c r="G50" s="145">
        <f t="shared" si="146"/>
        <v>0</v>
      </c>
      <c r="H50" s="145"/>
      <c r="I50" s="145"/>
      <c r="J50" s="145"/>
      <c r="K50" s="511"/>
      <c r="L50" s="145">
        <f t="shared" si="147"/>
        <v>0</v>
      </c>
      <c r="M50" s="145"/>
      <c r="N50" s="145"/>
      <c r="O50" s="145"/>
      <c r="P50" s="427"/>
      <c r="Q50" s="278"/>
      <c r="R50" s="146">
        <f t="shared" si="148"/>
        <v>0</v>
      </c>
      <c r="S50" s="146"/>
      <c r="T50" s="146"/>
      <c r="U50" s="146"/>
      <c r="V50" s="146"/>
      <c r="W50" s="146">
        <f t="shared" si="149"/>
        <v>0</v>
      </c>
      <c r="X50" s="146"/>
      <c r="Y50" s="146"/>
      <c r="Z50" s="146"/>
      <c r="AA50" s="563"/>
      <c r="AB50" s="279"/>
      <c r="AC50" s="147">
        <f t="shared" si="150"/>
        <v>0</v>
      </c>
      <c r="AD50" s="147"/>
      <c r="AE50" s="147"/>
      <c r="AF50" s="147"/>
      <c r="AG50" s="147"/>
      <c r="AH50" s="147">
        <f t="shared" si="151"/>
        <v>0</v>
      </c>
      <c r="AI50" s="147"/>
      <c r="AJ50" s="147"/>
      <c r="AK50" s="147"/>
      <c r="AL50" s="561"/>
      <c r="AM50" s="281"/>
      <c r="AN50" s="148">
        <f t="shared" si="152"/>
        <v>0</v>
      </c>
      <c r="AO50" s="148"/>
      <c r="AP50" s="148"/>
      <c r="AQ50" s="148"/>
      <c r="AR50" s="281"/>
      <c r="AS50" s="148">
        <f t="shared" si="153"/>
        <v>0</v>
      </c>
      <c r="AT50" s="148"/>
      <c r="AU50" s="148"/>
      <c r="AV50" s="148"/>
      <c r="AW50" s="282"/>
      <c r="AX50" s="283"/>
      <c r="AY50" s="149">
        <f t="shared" si="154"/>
        <v>0</v>
      </c>
      <c r="AZ50" s="149"/>
      <c r="BA50" s="149"/>
      <c r="BB50" s="149"/>
      <c r="BC50" s="149"/>
      <c r="BD50" s="149">
        <f t="shared" si="155"/>
        <v>0</v>
      </c>
      <c r="BE50" s="149"/>
      <c r="BF50" s="149"/>
      <c r="BG50" s="149"/>
      <c r="BH50" s="284"/>
      <c r="BI50" s="285"/>
      <c r="BJ50" s="150">
        <f t="shared" si="156"/>
        <v>0</v>
      </c>
      <c r="BK50" s="150"/>
      <c r="BL50" s="150"/>
      <c r="BM50" s="150"/>
      <c r="BN50" s="150"/>
      <c r="BO50" s="150">
        <f t="shared" si="157"/>
        <v>0</v>
      </c>
      <c r="BP50" s="150"/>
      <c r="BQ50" s="150"/>
      <c r="BR50" s="150"/>
      <c r="BS50" s="562"/>
      <c r="BT50" s="287"/>
      <c r="BU50" s="151">
        <f t="shared" si="158"/>
        <v>0</v>
      </c>
      <c r="BV50" s="151"/>
      <c r="BW50" s="151"/>
      <c r="BX50" s="151"/>
      <c r="BY50" s="151"/>
      <c r="BZ50" s="151">
        <f t="shared" si="159"/>
        <v>0</v>
      </c>
      <c r="CA50" s="151"/>
      <c r="CB50" s="151"/>
      <c r="CC50" s="151"/>
      <c r="CD50" s="288"/>
      <c r="CE50" s="289"/>
      <c r="CF50" s="152">
        <f t="shared" si="160"/>
        <v>0</v>
      </c>
      <c r="CG50" s="152"/>
      <c r="CH50" s="152"/>
      <c r="CI50" s="152"/>
      <c r="CJ50" s="152"/>
      <c r="CK50" s="152">
        <f t="shared" si="161"/>
        <v>0</v>
      </c>
      <c r="CL50" s="152"/>
      <c r="CM50" s="152"/>
      <c r="CN50" s="152"/>
      <c r="CO50" s="290"/>
      <c r="CP50" s="291"/>
      <c r="CQ50" s="153">
        <f t="shared" si="162"/>
        <v>0</v>
      </c>
      <c r="CR50" s="153"/>
      <c r="CS50" s="153"/>
      <c r="CT50" s="153"/>
      <c r="CU50" s="291"/>
      <c r="CV50" s="153">
        <f t="shared" si="163"/>
        <v>0</v>
      </c>
      <c r="CW50" s="153"/>
      <c r="CX50" s="153"/>
      <c r="CY50" s="153"/>
      <c r="CZ50" s="292"/>
      <c r="DA50" s="293"/>
      <c r="DB50" s="154">
        <f t="shared" si="164"/>
        <v>0</v>
      </c>
      <c r="DC50" s="154"/>
      <c r="DD50" s="154"/>
      <c r="DE50" s="154"/>
      <c r="DF50" s="154"/>
      <c r="DG50" s="154">
        <f t="shared" si="165"/>
        <v>0</v>
      </c>
      <c r="DH50" s="154"/>
      <c r="DI50" s="154"/>
      <c r="DJ50" s="154"/>
      <c r="DK50" s="293"/>
      <c r="DL50" s="294">
        <f t="shared" si="166"/>
        <v>0</v>
      </c>
      <c r="DM50" s="156">
        <f t="shared" si="143"/>
        <v>0</v>
      </c>
      <c r="DN50" s="295">
        <f t="shared" si="144"/>
        <v>0</v>
      </c>
      <c r="DO50" s="296">
        <f t="array" aca="1" ref="DO50" ca="1">SUM(LARGE(DR50:EK50,ROW(INDIRECT("1:"&amp;COUNT(DR50:EK50)-D$73))))+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hidden="1" x14ac:dyDescent="0.25">
      <c r="A51" s="416"/>
      <c r="B51" s="141">
        <f t="shared" si="145"/>
        <v>0</v>
      </c>
      <c r="C51" s="142"/>
      <c r="D51" s="143"/>
      <c r="E51" s="277"/>
      <c r="F51" s="511"/>
      <c r="G51" s="145">
        <f t="shared" si="146"/>
        <v>0</v>
      </c>
      <c r="H51" s="145"/>
      <c r="I51" s="145"/>
      <c r="J51" s="145"/>
      <c r="K51" s="511"/>
      <c r="L51" s="145">
        <f t="shared" si="147"/>
        <v>0</v>
      </c>
      <c r="M51" s="145"/>
      <c r="N51" s="145"/>
      <c r="O51" s="145"/>
      <c r="P51" s="427"/>
      <c r="Q51" s="278"/>
      <c r="R51" s="146">
        <f t="shared" si="148"/>
        <v>0</v>
      </c>
      <c r="S51" s="146"/>
      <c r="T51" s="146"/>
      <c r="U51" s="146"/>
      <c r="V51" s="146"/>
      <c r="W51" s="146">
        <f t="shared" si="149"/>
        <v>0</v>
      </c>
      <c r="X51" s="146"/>
      <c r="Y51" s="146"/>
      <c r="Z51" s="146"/>
      <c r="AA51" s="563"/>
      <c r="AB51" s="279"/>
      <c r="AC51" s="147">
        <f t="shared" si="150"/>
        <v>0</v>
      </c>
      <c r="AD51" s="147"/>
      <c r="AE51" s="147"/>
      <c r="AF51" s="147"/>
      <c r="AG51" s="147"/>
      <c r="AH51" s="147">
        <f t="shared" si="151"/>
        <v>0</v>
      </c>
      <c r="AI51" s="147"/>
      <c r="AJ51" s="147"/>
      <c r="AK51" s="147"/>
      <c r="AL51" s="561"/>
      <c r="AM51" s="281"/>
      <c r="AN51" s="148">
        <f t="shared" si="152"/>
        <v>0</v>
      </c>
      <c r="AO51" s="148"/>
      <c r="AP51" s="148"/>
      <c r="AQ51" s="148"/>
      <c r="AR51" s="281"/>
      <c r="AS51" s="148">
        <f t="shared" si="153"/>
        <v>0</v>
      </c>
      <c r="AT51" s="148"/>
      <c r="AU51" s="148"/>
      <c r="AV51" s="148"/>
      <c r="AW51" s="282"/>
      <c r="AX51" s="283"/>
      <c r="AY51" s="149">
        <f t="shared" si="154"/>
        <v>0</v>
      </c>
      <c r="AZ51" s="149"/>
      <c r="BA51" s="149"/>
      <c r="BB51" s="149"/>
      <c r="BC51" s="149"/>
      <c r="BD51" s="149">
        <f t="shared" si="155"/>
        <v>0</v>
      </c>
      <c r="BE51" s="149"/>
      <c r="BF51" s="149"/>
      <c r="BG51" s="149"/>
      <c r="BH51" s="284"/>
      <c r="BI51" s="285"/>
      <c r="BJ51" s="150">
        <f t="shared" si="156"/>
        <v>0</v>
      </c>
      <c r="BK51" s="150"/>
      <c r="BL51" s="150"/>
      <c r="BM51" s="150"/>
      <c r="BN51" s="150"/>
      <c r="BO51" s="150">
        <f t="shared" si="157"/>
        <v>0</v>
      </c>
      <c r="BP51" s="150"/>
      <c r="BQ51" s="150"/>
      <c r="BR51" s="150"/>
      <c r="BS51" s="562"/>
      <c r="BT51" s="287"/>
      <c r="BU51" s="151">
        <f t="shared" si="158"/>
        <v>0</v>
      </c>
      <c r="BV51" s="151"/>
      <c r="BW51" s="151"/>
      <c r="BX51" s="151"/>
      <c r="BY51" s="151"/>
      <c r="BZ51" s="151">
        <f t="shared" si="159"/>
        <v>0</v>
      </c>
      <c r="CA51" s="151"/>
      <c r="CB51" s="151"/>
      <c r="CC51" s="151"/>
      <c r="CD51" s="288"/>
      <c r="CE51" s="289"/>
      <c r="CF51" s="152">
        <f t="shared" si="160"/>
        <v>0</v>
      </c>
      <c r="CG51" s="152"/>
      <c r="CH51" s="152"/>
      <c r="CI51" s="152"/>
      <c r="CJ51" s="152"/>
      <c r="CK51" s="152">
        <f t="shared" si="161"/>
        <v>0</v>
      </c>
      <c r="CL51" s="152"/>
      <c r="CM51" s="152"/>
      <c r="CN51" s="152"/>
      <c r="CO51" s="290"/>
      <c r="CP51" s="291"/>
      <c r="CQ51" s="153">
        <f t="shared" si="162"/>
        <v>0</v>
      </c>
      <c r="CR51" s="153"/>
      <c r="CS51" s="153"/>
      <c r="CT51" s="153"/>
      <c r="CU51" s="291"/>
      <c r="CV51" s="153">
        <f t="shared" si="163"/>
        <v>0</v>
      </c>
      <c r="CW51" s="153"/>
      <c r="CX51" s="153"/>
      <c r="CY51" s="153"/>
      <c r="CZ51" s="292"/>
      <c r="DA51" s="293"/>
      <c r="DB51" s="154">
        <f t="shared" si="164"/>
        <v>0</v>
      </c>
      <c r="DC51" s="154"/>
      <c r="DD51" s="154"/>
      <c r="DE51" s="154"/>
      <c r="DF51" s="154"/>
      <c r="DG51" s="154">
        <f t="shared" si="165"/>
        <v>0</v>
      </c>
      <c r="DH51" s="154"/>
      <c r="DI51" s="154"/>
      <c r="DJ51" s="154"/>
      <c r="DK51" s="293"/>
      <c r="DL51" s="294">
        <f t="shared" si="166"/>
        <v>0</v>
      </c>
      <c r="DM51" s="156">
        <f t="shared" si="143"/>
        <v>0</v>
      </c>
      <c r="DN51" s="295">
        <f t="shared" si="144"/>
        <v>0</v>
      </c>
      <c r="DO51" s="296">
        <f t="array" aca="1" ref="DO51" ca="1">SUM(LARGE(DR51:EK51,ROW(INDIRECT("1:"&amp;COUNT(DR51:EK51)-D$73))))+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hidden="1" x14ac:dyDescent="0.25">
      <c r="A52" s="416"/>
      <c r="B52" s="141">
        <f t="shared" si="145"/>
        <v>0</v>
      </c>
      <c r="C52" s="142"/>
      <c r="D52" s="143"/>
      <c r="E52" s="277"/>
      <c r="F52" s="511"/>
      <c r="G52" s="145">
        <f t="shared" si="146"/>
        <v>0</v>
      </c>
      <c r="H52" s="145"/>
      <c r="I52" s="145"/>
      <c r="J52" s="145"/>
      <c r="K52" s="511"/>
      <c r="L52" s="145">
        <f t="shared" si="147"/>
        <v>0</v>
      </c>
      <c r="M52" s="145"/>
      <c r="N52" s="145"/>
      <c r="O52" s="145"/>
      <c r="P52" s="427"/>
      <c r="Q52" s="278"/>
      <c r="R52" s="146">
        <f t="shared" si="148"/>
        <v>0</v>
      </c>
      <c r="S52" s="146"/>
      <c r="T52" s="146"/>
      <c r="U52" s="146"/>
      <c r="V52" s="146"/>
      <c r="W52" s="146">
        <f t="shared" si="149"/>
        <v>0</v>
      </c>
      <c r="X52" s="146"/>
      <c r="Y52" s="146"/>
      <c r="Z52" s="146"/>
      <c r="AA52" s="563"/>
      <c r="AB52" s="279"/>
      <c r="AC52" s="147">
        <f t="shared" si="150"/>
        <v>0</v>
      </c>
      <c r="AD52" s="147"/>
      <c r="AE52" s="147"/>
      <c r="AF52" s="147"/>
      <c r="AG52" s="147"/>
      <c r="AH52" s="147">
        <f t="shared" si="151"/>
        <v>0</v>
      </c>
      <c r="AI52" s="147"/>
      <c r="AJ52" s="147"/>
      <c r="AK52" s="147"/>
      <c r="AL52" s="561"/>
      <c r="AM52" s="281"/>
      <c r="AN52" s="148">
        <f t="shared" si="152"/>
        <v>0</v>
      </c>
      <c r="AO52" s="148"/>
      <c r="AP52" s="148"/>
      <c r="AQ52" s="148"/>
      <c r="AR52" s="281"/>
      <c r="AS52" s="148">
        <f t="shared" si="153"/>
        <v>0</v>
      </c>
      <c r="AT52" s="148"/>
      <c r="AU52" s="148"/>
      <c r="AV52" s="148"/>
      <c r="AW52" s="282"/>
      <c r="AX52" s="283"/>
      <c r="AY52" s="149">
        <f t="shared" si="154"/>
        <v>0</v>
      </c>
      <c r="AZ52" s="149"/>
      <c r="BA52" s="149"/>
      <c r="BB52" s="149"/>
      <c r="BC52" s="149"/>
      <c r="BD52" s="149">
        <f t="shared" si="155"/>
        <v>0</v>
      </c>
      <c r="BE52" s="149"/>
      <c r="BF52" s="149"/>
      <c r="BG52" s="149"/>
      <c r="BH52" s="284"/>
      <c r="BI52" s="285"/>
      <c r="BJ52" s="150">
        <f t="shared" si="156"/>
        <v>0</v>
      </c>
      <c r="BK52" s="150"/>
      <c r="BL52" s="150"/>
      <c r="BM52" s="150"/>
      <c r="BN52" s="150"/>
      <c r="BO52" s="150">
        <f t="shared" si="157"/>
        <v>0</v>
      </c>
      <c r="BP52" s="150"/>
      <c r="BQ52" s="150"/>
      <c r="BR52" s="150"/>
      <c r="BS52" s="562"/>
      <c r="BT52" s="287"/>
      <c r="BU52" s="151">
        <f t="shared" si="158"/>
        <v>0</v>
      </c>
      <c r="BV52" s="151"/>
      <c r="BW52" s="151"/>
      <c r="BX52" s="151"/>
      <c r="BY52" s="151"/>
      <c r="BZ52" s="151">
        <f t="shared" si="159"/>
        <v>0</v>
      </c>
      <c r="CA52" s="151"/>
      <c r="CB52" s="151"/>
      <c r="CC52" s="151"/>
      <c r="CD52" s="288"/>
      <c r="CE52" s="289"/>
      <c r="CF52" s="152">
        <f t="shared" si="160"/>
        <v>0</v>
      </c>
      <c r="CG52" s="152"/>
      <c r="CH52" s="152"/>
      <c r="CI52" s="152"/>
      <c r="CJ52" s="152"/>
      <c r="CK52" s="152">
        <f t="shared" si="161"/>
        <v>0</v>
      </c>
      <c r="CL52" s="152"/>
      <c r="CM52" s="152"/>
      <c r="CN52" s="152"/>
      <c r="CO52" s="290"/>
      <c r="CP52" s="291"/>
      <c r="CQ52" s="153">
        <f t="shared" si="162"/>
        <v>0</v>
      </c>
      <c r="CR52" s="153"/>
      <c r="CS52" s="153"/>
      <c r="CT52" s="153"/>
      <c r="CU52" s="291"/>
      <c r="CV52" s="153">
        <f t="shared" si="163"/>
        <v>0</v>
      </c>
      <c r="CW52" s="153"/>
      <c r="CX52" s="153"/>
      <c r="CY52" s="153"/>
      <c r="CZ52" s="292"/>
      <c r="DA52" s="293"/>
      <c r="DB52" s="154">
        <f t="shared" si="164"/>
        <v>0</v>
      </c>
      <c r="DC52" s="154"/>
      <c r="DD52" s="154"/>
      <c r="DE52" s="154"/>
      <c r="DF52" s="154"/>
      <c r="DG52" s="154">
        <f t="shared" si="165"/>
        <v>0</v>
      </c>
      <c r="DH52" s="154"/>
      <c r="DI52" s="154"/>
      <c r="DJ52" s="154"/>
      <c r="DK52" s="293"/>
      <c r="DL52" s="294">
        <f t="shared" si="166"/>
        <v>0</v>
      </c>
      <c r="DM52" s="156">
        <f t="shared" si="143"/>
        <v>0</v>
      </c>
      <c r="DN52" s="295">
        <f t="shared" si="144"/>
        <v>0</v>
      </c>
      <c r="DO52" s="296">
        <f t="array" aca="1" ref="DO52" ca="1">SUM(LARGE(DR52:EK52,ROW(INDIRECT("1:"&amp;COUNT(DR52:EK52)-D$73))))+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hidden="1" x14ac:dyDescent="0.25">
      <c r="A53" s="416"/>
      <c r="B53" s="141">
        <f t="shared" si="145"/>
        <v>0</v>
      </c>
      <c r="C53" s="142"/>
      <c r="D53" s="143"/>
      <c r="E53" s="277"/>
      <c r="F53" s="511"/>
      <c r="G53" s="145">
        <f t="shared" si="146"/>
        <v>0</v>
      </c>
      <c r="H53" s="145"/>
      <c r="I53" s="145"/>
      <c r="J53" s="145"/>
      <c r="K53" s="511"/>
      <c r="L53" s="145">
        <f t="shared" si="147"/>
        <v>0</v>
      </c>
      <c r="M53" s="145"/>
      <c r="N53" s="145"/>
      <c r="O53" s="145"/>
      <c r="P53" s="427"/>
      <c r="Q53" s="278"/>
      <c r="R53" s="146">
        <f t="shared" si="148"/>
        <v>0</v>
      </c>
      <c r="S53" s="146"/>
      <c r="T53" s="146"/>
      <c r="U53" s="146"/>
      <c r="V53" s="146"/>
      <c r="W53" s="146">
        <f t="shared" si="149"/>
        <v>0</v>
      </c>
      <c r="X53" s="146"/>
      <c r="Y53" s="146"/>
      <c r="Z53" s="146"/>
      <c r="AA53" s="563"/>
      <c r="AB53" s="279"/>
      <c r="AC53" s="147">
        <f t="shared" si="150"/>
        <v>0</v>
      </c>
      <c r="AD53" s="147"/>
      <c r="AE53" s="147"/>
      <c r="AF53" s="147"/>
      <c r="AG53" s="147"/>
      <c r="AH53" s="147">
        <f t="shared" si="151"/>
        <v>0</v>
      </c>
      <c r="AI53" s="147"/>
      <c r="AJ53" s="147"/>
      <c r="AK53" s="147"/>
      <c r="AL53" s="561"/>
      <c r="AM53" s="281"/>
      <c r="AN53" s="148">
        <f t="shared" si="152"/>
        <v>0</v>
      </c>
      <c r="AO53" s="148"/>
      <c r="AP53" s="148"/>
      <c r="AQ53" s="148"/>
      <c r="AR53" s="281"/>
      <c r="AS53" s="148">
        <f t="shared" si="153"/>
        <v>0</v>
      </c>
      <c r="AT53" s="148"/>
      <c r="AU53" s="148"/>
      <c r="AV53" s="148"/>
      <c r="AW53" s="282"/>
      <c r="AX53" s="283"/>
      <c r="AY53" s="149">
        <f t="shared" si="154"/>
        <v>0</v>
      </c>
      <c r="AZ53" s="149"/>
      <c r="BA53" s="149"/>
      <c r="BB53" s="149"/>
      <c r="BC53" s="149"/>
      <c r="BD53" s="149">
        <f t="shared" si="155"/>
        <v>0</v>
      </c>
      <c r="BE53" s="149"/>
      <c r="BF53" s="149"/>
      <c r="BG53" s="149"/>
      <c r="BH53" s="284"/>
      <c r="BI53" s="285"/>
      <c r="BJ53" s="150">
        <f t="shared" si="156"/>
        <v>0</v>
      </c>
      <c r="BK53" s="150"/>
      <c r="BL53" s="150"/>
      <c r="BM53" s="150"/>
      <c r="BN53" s="150"/>
      <c r="BO53" s="150">
        <f t="shared" si="157"/>
        <v>0</v>
      </c>
      <c r="BP53" s="150"/>
      <c r="BQ53" s="150"/>
      <c r="BR53" s="150"/>
      <c r="BS53" s="562"/>
      <c r="BT53" s="287"/>
      <c r="BU53" s="151">
        <f t="shared" si="158"/>
        <v>0</v>
      </c>
      <c r="BV53" s="151"/>
      <c r="BW53" s="151"/>
      <c r="BX53" s="151"/>
      <c r="BY53" s="151"/>
      <c r="BZ53" s="151">
        <f t="shared" si="159"/>
        <v>0</v>
      </c>
      <c r="CA53" s="151"/>
      <c r="CB53" s="151"/>
      <c r="CC53" s="151"/>
      <c r="CD53" s="288"/>
      <c r="CE53" s="289"/>
      <c r="CF53" s="152">
        <f t="shared" si="160"/>
        <v>0</v>
      </c>
      <c r="CG53" s="152"/>
      <c r="CH53" s="152"/>
      <c r="CI53" s="152"/>
      <c r="CJ53" s="152"/>
      <c r="CK53" s="152">
        <f t="shared" si="161"/>
        <v>0</v>
      </c>
      <c r="CL53" s="152"/>
      <c r="CM53" s="152"/>
      <c r="CN53" s="152"/>
      <c r="CO53" s="290"/>
      <c r="CP53" s="291"/>
      <c r="CQ53" s="153">
        <f t="shared" si="162"/>
        <v>0</v>
      </c>
      <c r="CR53" s="153"/>
      <c r="CS53" s="153"/>
      <c r="CT53" s="153"/>
      <c r="CU53" s="291"/>
      <c r="CV53" s="153">
        <f t="shared" si="163"/>
        <v>0</v>
      </c>
      <c r="CW53" s="153"/>
      <c r="CX53" s="153"/>
      <c r="CY53" s="153"/>
      <c r="CZ53" s="292"/>
      <c r="DA53" s="293"/>
      <c r="DB53" s="154">
        <f t="shared" si="164"/>
        <v>0</v>
      </c>
      <c r="DC53" s="154"/>
      <c r="DD53" s="154"/>
      <c r="DE53" s="154"/>
      <c r="DF53" s="154"/>
      <c r="DG53" s="154">
        <f t="shared" si="165"/>
        <v>0</v>
      </c>
      <c r="DH53" s="154"/>
      <c r="DI53" s="154"/>
      <c r="DJ53" s="154"/>
      <c r="DK53" s="293"/>
      <c r="DL53" s="294">
        <f t="shared" si="166"/>
        <v>0</v>
      </c>
      <c r="DM53" s="156">
        <f t="shared" si="143"/>
        <v>0</v>
      </c>
      <c r="DN53" s="295">
        <f t="shared" si="144"/>
        <v>0</v>
      </c>
      <c r="DO53" s="296">
        <f t="array" aca="1" ref="DO53" ca="1">SUM(LARGE(DR53:EK53,ROW(INDIRECT("1:"&amp;COUNT(DR53:EK53)-D$73))))+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hidden="1" x14ac:dyDescent="0.25">
      <c r="A54" s="416"/>
      <c r="B54" s="141">
        <f t="shared" si="145"/>
        <v>0</v>
      </c>
      <c r="C54" s="142"/>
      <c r="D54" s="143"/>
      <c r="E54" s="277"/>
      <c r="F54" s="511"/>
      <c r="G54" s="145">
        <f t="shared" si="146"/>
        <v>0</v>
      </c>
      <c r="H54" s="145"/>
      <c r="I54" s="145"/>
      <c r="J54" s="145"/>
      <c r="K54" s="511"/>
      <c r="L54" s="145">
        <f t="shared" si="147"/>
        <v>0</v>
      </c>
      <c r="M54" s="145"/>
      <c r="N54" s="145"/>
      <c r="O54" s="145"/>
      <c r="P54" s="427"/>
      <c r="Q54" s="278"/>
      <c r="R54" s="146">
        <f t="shared" si="148"/>
        <v>0</v>
      </c>
      <c r="S54" s="146"/>
      <c r="T54" s="146"/>
      <c r="U54" s="146"/>
      <c r="V54" s="146"/>
      <c r="W54" s="146">
        <f t="shared" si="149"/>
        <v>0</v>
      </c>
      <c r="X54" s="146"/>
      <c r="Y54" s="146"/>
      <c r="Z54" s="146"/>
      <c r="AA54" s="563"/>
      <c r="AB54" s="279"/>
      <c r="AC54" s="147">
        <f t="shared" si="150"/>
        <v>0</v>
      </c>
      <c r="AD54" s="147"/>
      <c r="AE54" s="147"/>
      <c r="AF54" s="147"/>
      <c r="AG54" s="147"/>
      <c r="AH54" s="147">
        <f t="shared" si="151"/>
        <v>0</v>
      </c>
      <c r="AI54" s="147"/>
      <c r="AJ54" s="147"/>
      <c r="AK54" s="147"/>
      <c r="AL54" s="561"/>
      <c r="AM54" s="281"/>
      <c r="AN54" s="148">
        <f t="shared" si="152"/>
        <v>0</v>
      </c>
      <c r="AO54" s="148"/>
      <c r="AP54" s="148"/>
      <c r="AQ54" s="148"/>
      <c r="AR54" s="281"/>
      <c r="AS54" s="148">
        <f t="shared" si="153"/>
        <v>0</v>
      </c>
      <c r="AT54" s="148"/>
      <c r="AU54" s="148"/>
      <c r="AV54" s="148"/>
      <c r="AW54" s="282"/>
      <c r="AX54" s="283"/>
      <c r="AY54" s="149">
        <f t="shared" si="154"/>
        <v>0</v>
      </c>
      <c r="AZ54" s="149"/>
      <c r="BA54" s="149"/>
      <c r="BB54" s="149"/>
      <c r="BC54" s="149"/>
      <c r="BD54" s="149">
        <f t="shared" si="155"/>
        <v>0</v>
      </c>
      <c r="BE54" s="149"/>
      <c r="BF54" s="149"/>
      <c r="BG54" s="149"/>
      <c r="BH54" s="284"/>
      <c r="BI54" s="285"/>
      <c r="BJ54" s="150">
        <f t="shared" si="156"/>
        <v>0</v>
      </c>
      <c r="BK54" s="150"/>
      <c r="BL54" s="150"/>
      <c r="BM54" s="150"/>
      <c r="BN54" s="150"/>
      <c r="BO54" s="150">
        <f t="shared" si="157"/>
        <v>0</v>
      </c>
      <c r="BP54" s="150"/>
      <c r="BQ54" s="150"/>
      <c r="BR54" s="150"/>
      <c r="BS54" s="562"/>
      <c r="BT54" s="287"/>
      <c r="BU54" s="151">
        <f t="shared" si="158"/>
        <v>0</v>
      </c>
      <c r="BV54" s="151"/>
      <c r="BW54" s="151"/>
      <c r="BX54" s="151"/>
      <c r="BY54" s="151"/>
      <c r="BZ54" s="151">
        <f t="shared" si="159"/>
        <v>0</v>
      </c>
      <c r="CA54" s="151"/>
      <c r="CB54" s="151"/>
      <c r="CC54" s="151"/>
      <c r="CD54" s="288"/>
      <c r="CE54" s="289"/>
      <c r="CF54" s="152">
        <f t="shared" si="160"/>
        <v>0</v>
      </c>
      <c r="CG54" s="152"/>
      <c r="CH54" s="152"/>
      <c r="CI54" s="152"/>
      <c r="CJ54" s="152"/>
      <c r="CK54" s="152">
        <f t="shared" si="161"/>
        <v>0</v>
      </c>
      <c r="CL54" s="152"/>
      <c r="CM54" s="152"/>
      <c r="CN54" s="152"/>
      <c r="CO54" s="290"/>
      <c r="CP54" s="291"/>
      <c r="CQ54" s="153">
        <f t="shared" si="162"/>
        <v>0</v>
      </c>
      <c r="CR54" s="153"/>
      <c r="CS54" s="153"/>
      <c r="CT54" s="153"/>
      <c r="CU54" s="291"/>
      <c r="CV54" s="153">
        <f t="shared" si="163"/>
        <v>0</v>
      </c>
      <c r="CW54" s="153"/>
      <c r="CX54" s="153"/>
      <c r="CY54" s="153"/>
      <c r="CZ54" s="292"/>
      <c r="DA54" s="293"/>
      <c r="DB54" s="154">
        <f t="shared" si="164"/>
        <v>0</v>
      </c>
      <c r="DC54" s="154"/>
      <c r="DD54" s="154"/>
      <c r="DE54" s="154"/>
      <c r="DF54" s="154"/>
      <c r="DG54" s="154">
        <f t="shared" si="165"/>
        <v>0</v>
      </c>
      <c r="DH54" s="154"/>
      <c r="DI54" s="154"/>
      <c r="DJ54" s="154"/>
      <c r="DK54" s="293"/>
      <c r="DL54" s="294">
        <f t="shared" si="166"/>
        <v>0</v>
      </c>
      <c r="DM54" s="156">
        <f t="shared" si="143"/>
        <v>0</v>
      </c>
      <c r="DN54" s="295">
        <f t="shared" si="144"/>
        <v>0</v>
      </c>
      <c r="DO54" s="296">
        <f t="array" aca="1" ref="DO54" ca="1">SUM(LARGE(DR54:EK54,ROW(INDIRECT("1:"&amp;COUNT(DR54:EK54)-D$73))))+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hidden="1" x14ac:dyDescent="0.25">
      <c r="A55" s="416"/>
      <c r="B55" s="141">
        <f t="shared" si="145"/>
        <v>0</v>
      </c>
      <c r="C55" s="142"/>
      <c r="D55" s="143"/>
      <c r="E55" s="277"/>
      <c r="F55" s="511"/>
      <c r="G55" s="145">
        <f t="shared" si="146"/>
        <v>0</v>
      </c>
      <c r="H55" s="145"/>
      <c r="I55" s="145"/>
      <c r="J55" s="145"/>
      <c r="K55" s="511"/>
      <c r="L55" s="145">
        <f t="shared" si="147"/>
        <v>0</v>
      </c>
      <c r="M55" s="145"/>
      <c r="N55" s="145"/>
      <c r="O55" s="145"/>
      <c r="P55" s="427"/>
      <c r="Q55" s="278"/>
      <c r="R55" s="146">
        <f t="shared" si="148"/>
        <v>0</v>
      </c>
      <c r="S55" s="146"/>
      <c r="T55" s="146"/>
      <c r="U55" s="146"/>
      <c r="V55" s="146"/>
      <c r="W55" s="146">
        <f t="shared" si="149"/>
        <v>0</v>
      </c>
      <c r="X55" s="146"/>
      <c r="Y55" s="146"/>
      <c r="Z55" s="146"/>
      <c r="AA55" s="563"/>
      <c r="AB55" s="279"/>
      <c r="AC55" s="147">
        <f t="shared" si="150"/>
        <v>0</v>
      </c>
      <c r="AD55" s="147"/>
      <c r="AE55" s="147"/>
      <c r="AF55" s="147"/>
      <c r="AG55" s="147"/>
      <c r="AH55" s="147">
        <f t="shared" si="151"/>
        <v>0</v>
      </c>
      <c r="AI55" s="147"/>
      <c r="AJ55" s="147"/>
      <c r="AK55" s="147"/>
      <c r="AL55" s="561"/>
      <c r="AM55" s="281"/>
      <c r="AN55" s="148">
        <f t="shared" si="152"/>
        <v>0</v>
      </c>
      <c r="AO55" s="148"/>
      <c r="AP55" s="148"/>
      <c r="AQ55" s="148"/>
      <c r="AR55" s="281"/>
      <c r="AS55" s="148">
        <f t="shared" si="153"/>
        <v>0</v>
      </c>
      <c r="AT55" s="148"/>
      <c r="AU55" s="148"/>
      <c r="AV55" s="148"/>
      <c r="AW55" s="282"/>
      <c r="AX55" s="283"/>
      <c r="AY55" s="149">
        <f t="shared" si="154"/>
        <v>0</v>
      </c>
      <c r="AZ55" s="149"/>
      <c r="BA55" s="149"/>
      <c r="BB55" s="149"/>
      <c r="BC55" s="149"/>
      <c r="BD55" s="149">
        <f t="shared" si="155"/>
        <v>0</v>
      </c>
      <c r="BE55" s="149"/>
      <c r="BF55" s="149"/>
      <c r="BG55" s="149"/>
      <c r="BH55" s="284"/>
      <c r="BI55" s="285"/>
      <c r="BJ55" s="150">
        <f t="shared" si="156"/>
        <v>0</v>
      </c>
      <c r="BK55" s="150"/>
      <c r="BL55" s="150"/>
      <c r="BM55" s="150"/>
      <c r="BN55" s="150"/>
      <c r="BO55" s="150">
        <f t="shared" si="157"/>
        <v>0</v>
      </c>
      <c r="BP55" s="150"/>
      <c r="BQ55" s="150"/>
      <c r="BR55" s="150"/>
      <c r="BS55" s="562"/>
      <c r="BT55" s="287"/>
      <c r="BU55" s="151">
        <f t="shared" si="158"/>
        <v>0</v>
      </c>
      <c r="BV55" s="151"/>
      <c r="BW55" s="151"/>
      <c r="BX55" s="151"/>
      <c r="BY55" s="151"/>
      <c r="BZ55" s="151">
        <f t="shared" si="159"/>
        <v>0</v>
      </c>
      <c r="CA55" s="151"/>
      <c r="CB55" s="151"/>
      <c r="CC55" s="151"/>
      <c r="CD55" s="288"/>
      <c r="CE55" s="289"/>
      <c r="CF55" s="152">
        <f t="shared" si="160"/>
        <v>0</v>
      </c>
      <c r="CG55" s="152"/>
      <c r="CH55" s="152"/>
      <c r="CI55" s="152"/>
      <c r="CJ55" s="152"/>
      <c r="CK55" s="152">
        <f t="shared" si="161"/>
        <v>0</v>
      </c>
      <c r="CL55" s="152"/>
      <c r="CM55" s="152"/>
      <c r="CN55" s="152"/>
      <c r="CO55" s="290"/>
      <c r="CP55" s="291"/>
      <c r="CQ55" s="153">
        <f t="shared" si="162"/>
        <v>0</v>
      </c>
      <c r="CR55" s="153"/>
      <c r="CS55" s="153"/>
      <c r="CT55" s="153"/>
      <c r="CU55" s="291"/>
      <c r="CV55" s="153">
        <f t="shared" si="163"/>
        <v>0</v>
      </c>
      <c r="CW55" s="153"/>
      <c r="CX55" s="153"/>
      <c r="CY55" s="153"/>
      <c r="CZ55" s="292"/>
      <c r="DA55" s="293"/>
      <c r="DB55" s="154">
        <f t="shared" si="164"/>
        <v>0</v>
      </c>
      <c r="DC55" s="154"/>
      <c r="DD55" s="154"/>
      <c r="DE55" s="154"/>
      <c r="DF55" s="154"/>
      <c r="DG55" s="154">
        <f t="shared" si="165"/>
        <v>0</v>
      </c>
      <c r="DH55" s="154"/>
      <c r="DI55" s="154"/>
      <c r="DJ55" s="154"/>
      <c r="DK55" s="293"/>
      <c r="DL55" s="294">
        <f t="shared" si="166"/>
        <v>0</v>
      </c>
      <c r="DM55" s="156">
        <f t="shared" si="143"/>
        <v>0</v>
      </c>
      <c r="DN55" s="295">
        <f t="shared" si="144"/>
        <v>0</v>
      </c>
      <c r="DO55" s="296">
        <f t="array" aca="1" ref="DO55" ca="1">SUM(LARGE(DR55:EK55,ROW(INDIRECT("1:"&amp;COUNT(DR55:EK55)-D$73))))+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hidden="1" x14ac:dyDescent="0.25">
      <c r="A56" s="416"/>
      <c r="B56" s="141">
        <f t="shared" si="145"/>
        <v>0</v>
      </c>
      <c r="C56" s="142"/>
      <c r="D56" s="143"/>
      <c r="E56" s="277"/>
      <c r="F56" s="511"/>
      <c r="G56" s="145">
        <f t="shared" si="146"/>
        <v>0</v>
      </c>
      <c r="H56" s="145"/>
      <c r="I56" s="145"/>
      <c r="J56" s="145"/>
      <c r="K56" s="511"/>
      <c r="L56" s="145">
        <f t="shared" si="147"/>
        <v>0</v>
      </c>
      <c r="M56" s="145"/>
      <c r="N56" s="145"/>
      <c r="O56" s="145"/>
      <c r="P56" s="427"/>
      <c r="Q56" s="278"/>
      <c r="R56" s="146">
        <f t="shared" si="148"/>
        <v>0</v>
      </c>
      <c r="S56" s="146"/>
      <c r="T56" s="146"/>
      <c r="U56" s="146"/>
      <c r="V56" s="146"/>
      <c r="W56" s="146">
        <f t="shared" si="149"/>
        <v>0</v>
      </c>
      <c r="X56" s="146"/>
      <c r="Y56" s="146"/>
      <c r="Z56" s="146"/>
      <c r="AA56" s="563"/>
      <c r="AB56" s="279"/>
      <c r="AC56" s="147">
        <f t="shared" si="150"/>
        <v>0</v>
      </c>
      <c r="AD56" s="147"/>
      <c r="AE56" s="147"/>
      <c r="AF56" s="147"/>
      <c r="AG56" s="147"/>
      <c r="AH56" s="147">
        <f t="shared" si="151"/>
        <v>0</v>
      </c>
      <c r="AI56" s="147"/>
      <c r="AJ56" s="147"/>
      <c r="AK56" s="147"/>
      <c r="AL56" s="561"/>
      <c r="AM56" s="281"/>
      <c r="AN56" s="148">
        <f t="shared" si="152"/>
        <v>0</v>
      </c>
      <c r="AO56" s="148"/>
      <c r="AP56" s="148"/>
      <c r="AQ56" s="148"/>
      <c r="AR56" s="281"/>
      <c r="AS56" s="148">
        <f t="shared" si="153"/>
        <v>0</v>
      </c>
      <c r="AT56" s="148"/>
      <c r="AU56" s="148"/>
      <c r="AV56" s="148"/>
      <c r="AW56" s="282"/>
      <c r="AX56" s="283"/>
      <c r="AY56" s="149">
        <f t="shared" si="154"/>
        <v>0</v>
      </c>
      <c r="AZ56" s="149"/>
      <c r="BA56" s="149"/>
      <c r="BB56" s="149"/>
      <c r="BC56" s="149"/>
      <c r="BD56" s="149">
        <f t="shared" si="155"/>
        <v>0</v>
      </c>
      <c r="BE56" s="149"/>
      <c r="BF56" s="149"/>
      <c r="BG56" s="149"/>
      <c r="BH56" s="284"/>
      <c r="BI56" s="285"/>
      <c r="BJ56" s="150">
        <f t="shared" si="156"/>
        <v>0</v>
      </c>
      <c r="BK56" s="150"/>
      <c r="BL56" s="150"/>
      <c r="BM56" s="150"/>
      <c r="BN56" s="150"/>
      <c r="BO56" s="150">
        <f t="shared" si="157"/>
        <v>0</v>
      </c>
      <c r="BP56" s="150"/>
      <c r="BQ56" s="150"/>
      <c r="BR56" s="150"/>
      <c r="BS56" s="562"/>
      <c r="BT56" s="287"/>
      <c r="BU56" s="151">
        <f t="shared" si="158"/>
        <v>0</v>
      </c>
      <c r="BV56" s="151"/>
      <c r="BW56" s="151"/>
      <c r="BX56" s="151"/>
      <c r="BY56" s="151"/>
      <c r="BZ56" s="151">
        <f t="shared" si="159"/>
        <v>0</v>
      </c>
      <c r="CA56" s="151"/>
      <c r="CB56" s="151"/>
      <c r="CC56" s="151"/>
      <c r="CD56" s="288"/>
      <c r="CE56" s="289"/>
      <c r="CF56" s="152">
        <f t="shared" si="160"/>
        <v>0</v>
      </c>
      <c r="CG56" s="152"/>
      <c r="CH56" s="152"/>
      <c r="CI56" s="152"/>
      <c r="CJ56" s="152"/>
      <c r="CK56" s="152">
        <f t="shared" si="161"/>
        <v>0</v>
      </c>
      <c r="CL56" s="152"/>
      <c r="CM56" s="152"/>
      <c r="CN56" s="152"/>
      <c r="CO56" s="290"/>
      <c r="CP56" s="291"/>
      <c r="CQ56" s="153">
        <f t="shared" si="162"/>
        <v>0</v>
      </c>
      <c r="CR56" s="153"/>
      <c r="CS56" s="153"/>
      <c r="CT56" s="153"/>
      <c r="CU56" s="291"/>
      <c r="CV56" s="153">
        <f t="shared" si="163"/>
        <v>0</v>
      </c>
      <c r="CW56" s="153"/>
      <c r="CX56" s="153"/>
      <c r="CY56" s="153"/>
      <c r="CZ56" s="292"/>
      <c r="DA56" s="293"/>
      <c r="DB56" s="154">
        <f t="shared" si="164"/>
        <v>0</v>
      </c>
      <c r="DC56" s="154"/>
      <c r="DD56" s="154"/>
      <c r="DE56" s="154"/>
      <c r="DF56" s="154"/>
      <c r="DG56" s="154">
        <f t="shared" si="165"/>
        <v>0</v>
      </c>
      <c r="DH56" s="154"/>
      <c r="DI56" s="154"/>
      <c r="DJ56" s="154"/>
      <c r="DK56" s="293"/>
      <c r="DL56" s="294">
        <f t="shared" si="166"/>
        <v>0</v>
      </c>
      <c r="DM56" s="156">
        <f t="shared" si="143"/>
        <v>0</v>
      </c>
      <c r="DN56" s="295">
        <f t="shared" si="144"/>
        <v>0</v>
      </c>
      <c r="DO56" s="296">
        <f t="array" aca="1" ref="DO56" ca="1">SUM(LARGE(DR56:EK56,ROW(INDIRECT("1:"&amp;COUNT(DR56:EK56)-D$73))))+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hidden="1" thickBot="1" x14ac:dyDescent="0.3">
      <c r="A57" s="416"/>
      <c r="B57" s="141">
        <f t="shared" si="145"/>
        <v>0</v>
      </c>
      <c r="C57" s="142"/>
      <c r="D57" s="143"/>
      <c r="E57" s="277"/>
      <c r="F57" s="511"/>
      <c r="G57" s="145">
        <f t="shared" si="146"/>
        <v>0</v>
      </c>
      <c r="H57" s="145"/>
      <c r="I57" s="145"/>
      <c r="J57" s="145"/>
      <c r="K57" s="511"/>
      <c r="L57" s="145">
        <f t="shared" si="147"/>
        <v>0</v>
      </c>
      <c r="M57" s="145"/>
      <c r="N57" s="145"/>
      <c r="O57" s="145"/>
      <c r="P57" s="427"/>
      <c r="Q57" s="278"/>
      <c r="R57" s="146">
        <f t="shared" si="148"/>
        <v>0</v>
      </c>
      <c r="S57" s="146"/>
      <c r="T57" s="146"/>
      <c r="U57" s="146"/>
      <c r="V57" s="146"/>
      <c r="W57" s="146">
        <f t="shared" si="149"/>
        <v>0</v>
      </c>
      <c r="X57" s="146"/>
      <c r="Y57" s="146"/>
      <c r="Z57" s="146"/>
      <c r="AA57" s="563"/>
      <c r="AB57" s="566"/>
      <c r="AC57" s="567">
        <f t="shared" si="150"/>
        <v>0</v>
      </c>
      <c r="AD57" s="567"/>
      <c r="AE57" s="567"/>
      <c r="AF57" s="567"/>
      <c r="AG57" s="567"/>
      <c r="AH57" s="567">
        <f t="shared" si="151"/>
        <v>0</v>
      </c>
      <c r="AI57" s="567"/>
      <c r="AJ57" s="567"/>
      <c r="AK57" s="567"/>
      <c r="AL57" s="568"/>
      <c r="AM57" s="281"/>
      <c r="AN57" s="148">
        <f t="shared" si="152"/>
        <v>0</v>
      </c>
      <c r="AO57" s="148"/>
      <c r="AP57" s="148"/>
      <c r="AQ57" s="148"/>
      <c r="AR57" s="281"/>
      <c r="AS57" s="148">
        <f t="shared" si="153"/>
        <v>0</v>
      </c>
      <c r="AT57" s="148"/>
      <c r="AU57" s="148"/>
      <c r="AV57" s="148"/>
      <c r="AW57" s="282"/>
      <c r="AX57" s="283"/>
      <c r="AY57" s="149">
        <f t="shared" si="154"/>
        <v>0</v>
      </c>
      <c r="AZ57" s="149"/>
      <c r="BA57" s="149"/>
      <c r="BB57" s="149"/>
      <c r="BC57" s="149"/>
      <c r="BD57" s="149">
        <f t="shared" si="155"/>
        <v>0</v>
      </c>
      <c r="BE57" s="149"/>
      <c r="BF57" s="149"/>
      <c r="BG57" s="149"/>
      <c r="BH57" s="284"/>
      <c r="BI57" s="285"/>
      <c r="BJ57" s="150">
        <f t="shared" si="156"/>
        <v>0</v>
      </c>
      <c r="BK57" s="150"/>
      <c r="BL57" s="150"/>
      <c r="BM57" s="150"/>
      <c r="BN57" s="150"/>
      <c r="BO57" s="150">
        <f t="shared" si="157"/>
        <v>0</v>
      </c>
      <c r="BP57" s="150"/>
      <c r="BQ57" s="150"/>
      <c r="BR57" s="150"/>
      <c r="BS57" s="562"/>
      <c r="BT57" s="287"/>
      <c r="BU57" s="151">
        <f t="shared" si="158"/>
        <v>0</v>
      </c>
      <c r="BV57" s="151"/>
      <c r="BW57" s="151"/>
      <c r="BX57" s="151"/>
      <c r="BY57" s="151"/>
      <c r="BZ57" s="151">
        <f t="shared" si="159"/>
        <v>0</v>
      </c>
      <c r="CA57" s="151"/>
      <c r="CB57" s="151"/>
      <c r="CC57" s="151"/>
      <c r="CD57" s="288"/>
      <c r="CE57" s="289"/>
      <c r="CF57" s="152">
        <f t="shared" si="160"/>
        <v>0</v>
      </c>
      <c r="CG57" s="152"/>
      <c r="CH57" s="152"/>
      <c r="CI57" s="152"/>
      <c r="CJ57" s="152"/>
      <c r="CK57" s="152">
        <f t="shared" si="161"/>
        <v>0</v>
      </c>
      <c r="CL57" s="152"/>
      <c r="CM57" s="152"/>
      <c r="CN57" s="152"/>
      <c r="CO57" s="290"/>
      <c r="CP57" s="291"/>
      <c r="CQ57" s="153">
        <f t="shared" si="162"/>
        <v>0</v>
      </c>
      <c r="CR57" s="153"/>
      <c r="CS57" s="153"/>
      <c r="CT57" s="153"/>
      <c r="CU57" s="291"/>
      <c r="CV57" s="153">
        <f t="shared" si="163"/>
        <v>0</v>
      </c>
      <c r="CW57" s="153"/>
      <c r="CX57" s="153"/>
      <c r="CY57" s="153"/>
      <c r="CZ57" s="292"/>
      <c r="DA57" s="293"/>
      <c r="DB57" s="154">
        <f t="shared" si="164"/>
        <v>0</v>
      </c>
      <c r="DC57" s="154"/>
      <c r="DD57" s="154"/>
      <c r="DE57" s="154"/>
      <c r="DF57" s="154"/>
      <c r="DG57" s="154">
        <f t="shared" si="165"/>
        <v>0</v>
      </c>
      <c r="DH57" s="154"/>
      <c r="DI57" s="154"/>
      <c r="DJ57" s="154"/>
      <c r="DK57" s="293"/>
      <c r="DL57" s="294">
        <f t="shared" si="166"/>
        <v>0</v>
      </c>
      <c r="DM57" s="156">
        <f t="shared" si="143"/>
        <v>0</v>
      </c>
      <c r="DN57" s="295">
        <f t="shared" si="144"/>
        <v>0</v>
      </c>
      <c r="DO57" s="296">
        <f t="array" aca="1" ref="DO57" ca="1">SUM(LARGE(DR57:EK57,ROW(INDIRECT("1:"&amp;COUNT(DR57:EK57)-D$73))))+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hidden="1" thickTop="1" thickBot="1" x14ac:dyDescent="0.3">
      <c r="A58" s="416"/>
      <c r="B58" s="141">
        <f t="shared" si="145"/>
        <v>0</v>
      </c>
      <c r="C58" s="142"/>
      <c r="D58" s="143"/>
      <c r="E58" s="277"/>
      <c r="F58" s="511"/>
      <c r="G58" s="145">
        <f t="shared" si="146"/>
        <v>0</v>
      </c>
      <c r="H58" s="145"/>
      <c r="I58" s="145"/>
      <c r="J58" s="145"/>
      <c r="K58" s="511"/>
      <c r="L58" s="145">
        <f t="shared" si="147"/>
        <v>0</v>
      </c>
      <c r="M58" s="145"/>
      <c r="N58" s="145"/>
      <c r="O58" s="145"/>
      <c r="P58" s="427"/>
      <c r="Q58" s="278"/>
      <c r="R58" s="146">
        <f t="shared" si="148"/>
        <v>0</v>
      </c>
      <c r="S58" s="146"/>
      <c r="T58" s="146"/>
      <c r="U58" s="146"/>
      <c r="V58" s="146"/>
      <c r="W58" s="146">
        <f t="shared" si="149"/>
        <v>0</v>
      </c>
      <c r="X58" s="146"/>
      <c r="Y58" s="146"/>
      <c r="Z58" s="146"/>
      <c r="AA58" s="518"/>
      <c r="AB58" s="564"/>
      <c r="AC58" s="564">
        <f t="shared" si="150"/>
        <v>0</v>
      </c>
      <c r="AD58" s="564"/>
      <c r="AE58" s="564"/>
      <c r="AF58" s="564"/>
      <c r="AG58" s="564"/>
      <c r="AH58" s="564">
        <f t="shared" si="151"/>
        <v>0</v>
      </c>
      <c r="AI58" s="564"/>
      <c r="AJ58" s="564"/>
      <c r="AK58" s="564"/>
      <c r="AL58" s="565"/>
      <c r="AM58" s="281"/>
      <c r="AN58" s="148">
        <f t="shared" si="152"/>
        <v>0</v>
      </c>
      <c r="AO58" s="148"/>
      <c r="AP58" s="148"/>
      <c r="AQ58" s="148"/>
      <c r="AR58" s="281"/>
      <c r="AS58" s="148">
        <f t="shared" si="153"/>
        <v>0</v>
      </c>
      <c r="AT58" s="148"/>
      <c r="AU58" s="148"/>
      <c r="AV58" s="148"/>
      <c r="AW58" s="282"/>
      <c r="AX58" s="283"/>
      <c r="AY58" s="149">
        <f t="shared" si="154"/>
        <v>0</v>
      </c>
      <c r="AZ58" s="149"/>
      <c r="BA58" s="149"/>
      <c r="BB58" s="149"/>
      <c r="BC58" s="149"/>
      <c r="BD58" s="149">
        <f t="shared" si="155"/>
        <v>0</v>
      </c>
      <c r="BE58" s="149"/>
      <c r="BF58" s="149"/>
      <c r="BG58" s="149"/>
      <c r="BH58" s="284"/>
      <c r="BI58" s="285"/>
      <c r="BJ58" s="150">
        <f t="shared" si="156"/>
        <v>0</v>
      </c>
      <c r="BK58" s="150"/>
      <c r="BL58" s="150"/>
      <c r="BM58" s="150"/>
      <c r="BN58" s="150"/>
      <c r="BO58" s="150">
        <f t="shared" si="157"/>
        <v>0</v>
      </c>
      <c r="BP58" s="150"/>
      <c r="BQ58" s="150"/>
      <c r="BR58" s="150"/>
      <c r="BS58" s="286"/>
      <c r="BT58" s="287"/>
      <c r="BU58" s="151">
        <f t="shared" si="158"/>
        <v>0</v>
      </c>
      <c r="BV58" s="151"/>
      <c r="BW58" s="151"/>
      <c r="BX58" s="151"/>
      <c r="BY58" s="151"/>
      <c r="BZ58" s="151">
        <f t="shared" si="159"/>
        <v>0</v>
      </c>
      <c r="CA58" s="151"/>
      <c r="CB58" s="151"/>
      <c r="CC58" s="151"/>
      <c r="CD58" s="288"/>
      <c r="CE58" s="289"/>
      <c r="CF58" s="152">
        <f t="shared" si="160"/>
        <v>0</v>
      </c>
      <c r="CG58" s="152"/>
      <c r="CH58" s="152"/>
      <c r="CI58" s="152"/>
      <c r="CJ58" s="152"/>
      <c r="CK58" s="152">
        <f t="shared" si="161"/>
        <v>0</v>
      </c>
      <c r="CL58" s="152"/>
      <c r="CM58" s="152"/>
      <c r="CN58" s="152"/>
      <c r="CO58" s="290"/>
      <c r="CP58" s="291"/>
      <c r="CQ58" s="153">
        <f t="shared" si="162"/>
        <v>0</v>
      </c>
      <c r="CR58" s="153"/>
      <c r="CS58" s="153"/>
      <c r="CT58" s="153"/>
      <c r="CU58" s="291"/>
      <c r="CV58" s="153">
        <f t="shared" si="163"/>
        <v>0</v>
      </c>
      <c r="CW58" s="153"/>
      <c r="CX58" s="153"/>
      <c r="CY58" s="153"/>
      <c r="CZ58" s="292"/>
      <c r="DA58" s="293"/>
      <c r="DB58" s="154">
        <f t="shared" si="164"/>
        <v>0</v>
      </c>
      <c r="DC58" s="154"/>
      <c r="DD58" s="154"/>
      <c r="DE58" s="154"/>
      <c r="DF58" s="154"/>
      <c r="DG58" s="154">
        <f t="shared" si="165"/>
        <v>0</v>
      </c>
      <c r="DH58" s="154"/>
      <c r="DI58" s="154"/>
      <c r="DJ58" s="154"/>
      <c r="DK58" s="293"/>
      <c r="DL58" s="294">
        <f t="shared" si="166"/>
        <v>0</v>
      </c>
      <c r="DM58" s="156">
        <f t="shared" si="143"/>
        <v>0</v>
      </c>
      <c r="DN58" s="295">
        <f t="shared" si="144"/>
        <v>0</v>
      </c>
      <c r="DO58" s="296">
        <f t="array" aca="1" ref="DO58" ca="1">SUM(LARGE(DR58:EK58,ROW(INDIRECT("1:"&amp;COUNT(DR58:EK58)-D$73))))+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hidden="1" thickTop="1" thickBot="1" x14ac:dyDescent="0.3">
      <c r="A59" s="416"/>
      <c r="B59" s="141">
        <f t="shared" si="145"/>
        <v>0</v>
      </c>
      <c r="C59" s="142"/>
      <c r="D59" s="143"/>
      <c r="E59" s="277"/>
      <c r="F59" s="511"/>
      <c r="G59" s="145">
        <f t="shared" si="146"/>
        <v>0</v>
      </c>
      <c r="H59" s="145"/>
      <c r="I59" s="145"/>
      <c r="J59" s="145"/>
      <c r="K59" s="511"/>
      <c r="L59" s="145">
        <f t="shared" si="147"/>
        <v>0</v>
      </c>
      <c r="M59" s="145"/>
      <c r="N59" s="145"/>
      <c r="O59" s="145"/>
      <c r="P59" s="427"/>
      <c r="Q59" s="278"/>
      <c r="R59" s="146">
        <f t="shared" si="148"/>
        <v>0</v>
      </c>
      <c r="S59" s="146"/>
      <c r="T59" s="146"/>
      <c r="U59" s="146"/>
      <c r="V59" s="146"/>
      <c r="W59" s="146">
        <f t="shared" si="149"/>
        <v>0</v>
      </c>
      <c r="X59" s="146"/>
      <c r="Y59" s="146"/>
      <c r="Z59" s="146"/>
      <c r="AA59" s="518"/>
      <c r="AB59" s="147"/>
      <c r="AC59" s="147">
        <f t="shared" si="150"/>
        <v>0</v>
      </c>
      <c r="AD59" s="147"/>
      <c r="AE59" s="147"/>
      <c r="AF59" s="147"/>
      <c r="AG59" s="147"/>
      <c r="AH59" s="147">
        <f t="shared" si="151"/>
        <v>0</v>
      </c>
      <c r="AI59" s="147"/>
      <c r="AJ59" s="147"/>
      <c r="AK59" s="147"/>
      <c r="AL59" s="280"/>
      <c r="AM59" s="281"/>
      <c r="AN59" s="148">
        <f t="shared" si="152"/>
        <v>0</v>
      </c>
      <c r="AO59" s="148"/>
      <c r="AP59" s="148"/>
      <c r="AQ59" s="148"/>
      <c r="AR59" s="281"/>
      <c r="AS59" s="148">
        <f t="shared" si="153"/>
        <v>0</v>
      </c>
      <c r="AT59" s="148"/>
      <c r="AU59" s="148"/>
      <c r="AV59" s="148"/>
      <c r="AW59" s="282"/>
      <c r="AX59" s="283"/>
      <c r="AY59" s="149">
        <f t="shared" si="154"/>
        <v>0</v>
      </c>
      <c r="AZ59" s="149"/>
      <c r="BA59" s="149"/>
      <c r="BB59" s="149"/>
      <c r="BC59" s="149"/>
      <c r="BD59" s="149">
        <f t="shared" si="155"/>
        <v>0</v>
      </c>
      <c r="BE59" s="149"/>
      <c r="BF59" s="149"/>
      <c r="BG59" s="149"/>
      <c r="BH59" s="284"/>
      <c r="BI59" s="285"/>
      <c r="BJ59" s="150">
        <f t="shared" si="156"/>
        <v>0</v>
      </c>
      <c r="BK59" s="150"/>
      <c r="BL59" s="150"/>
      <c r="BM59" s="150"/>
      <c r="BN59" s="150"/>
      <c r="BO59" s="150">
        <f t="shared" si="157"/>
        <v>0</v>
      </c>
      <c r="BP59" s="150"/>
      <c r="BQ59" s="150"/>
      <c r="BR59" s="150"/>
      <c r="BS59" s="286"/>
      <c r="BT59" s="287"/>
      <c r="BU59" s="151">
        <f t="shared" si="158"/>
        <v>0</v>
      </c>
      <c r="BV59" s="151"/>
      <c r="BW59" s="151"/>
      <c r="BX59" s="151"/>
      <c r="BY59" s="151"/>
      <c r="BZ59" s="151">
        <f t="shared" si="159"/>
        <v>0</v>
      </c>
      <c r="CA59" s="151"/>
      <c r="CB59" s="151"/>
      <c r="CC59" s="151"/>
      <c r="CD59" s="288"/>
      <c r="CE59" s="289"/>
      <c r="CF59" s="152">
        <f t="shared" si="160"/>
        <v>0</v>
      </c>
      <c r="CG59" s="152"/>
      <c r="CH59" s="152"/>
      <c r="CI59" s="152"/>
      <c r="CJ59" s="152"/>
      <c r="CK59" s="152">
        <f t="shared" si="161"/>
        <v>0</v>
      </c>
      <c r="CL59" s="152"/>
      <c r="CM59" s="152"/>
      <c r="CN59" s="152"/>
      <c r="CO59" s="290"/>
      <c r="CP59" s="291"/>
      <c r="CQ59" s="153">
        <f t="shared" si="162"/>
        <v>0</v>
      </c>
      <c r="CR59" s="153"/>
      <c r="CS59" s="153"/>
      <c r="CT59" s="153"/>
      <c r="CU59" s="291"/>
      <c r="CV59" s="153">
        <f t="shared" si="163"/>
        <v>0</v>
      </c>
      <c r="CW59" s="153"/>
      <c r="CX59" s="153"/>
      <c r="CY59" s="153"/>
      <c r="CZ59" s="292"/>
      <c r="DA59" s="293"/>
      <c r="DB59" s="154">
        <f t="shared" si="164"/>
        <v>0</v>
      </c>
      <c r="DC59" s="154"/>
      <c r="DD59" s="154"/>
      <c r="DE59" s="154"/>
      <c r="DF59" s="154"/>
      <c r="DG59" s="154">
        <f t="shared" si="165"/>
        <v>0</v>
      </c>
      <c r="DH59" s="154"/>
      <c r="DI59" s="154"/>
      <c r="DJ59" s="154"/>
      <c r="DK59" s="293"/>
      <c r="DL59" s="294">
        <f t="shared" si="166"/>
        <v>0</v>
      </c>
      <c r="DM59" s="156">
        <f t="shared" si="143"/>
        <v>0</v>
      </c>
      <c r="DN59" s="295">
        <f t="shared" si="144"/>
        <v>0</v>
      </c>
      <c r="DO59" s="296">
        <f t="array" aca="1" ref="DO59" ca="1">SUM(LARGE(DR59:EK59,ROW(INDIRECT("1:"&amp;COUNT(DR59:EK59)-D$73))))+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hidden="1" thickTop="1" thickBot="1" x14ac:dyDescent="0.3">
      <c r="A60" s="416"/>
      <c r="B60" s="141">
        <f t="shared" si="145"/>
        <v>0</v>
      </c>
      <c r="C60" s="142"/>
      <c r="D60" s="143"/>
      <c r="E60" s="277"/>
      <c r="F60" s="511"/>
      <c r="G60" s="145">
        <f t="shared" si="146"/>
        <v>0</v>
      </c>
      <c r="H60" s="145"/>
      <c r="I60" s="145"/>
      <c r="J60" s="145"/>
      <c r="K60" s="511"/>
      <c r="L60" s="145">
        <f t="shared" si="147"/>
        <v>0</v>
      </c>
      <c r="M60" s="145"/>
      <c r="N60" s="145"/>
      <c r="O60" s="145"/>
      <c r="P60" s="427"/>
      <c r="Q60" s="278"/>
      <c r="R60" s="146">
        <f t="shared" si="148"/>
        <v>0</v>
      </c>
      <c r="S60" s="146"/>
      <c r="T60" s="146"/>
      <c r="U60" s="146"/>
      <c r="V60" s="146"/>
      <c r="W60" s="146">
        <f t="shared" si="149"/>
        <v>0</v>
      </c>
      <c r="X60" s="146"/>
      <c r="Y60" s="146"/>
      <c r="Z60" s="146"/>
      <c r="AA60" s="518"/>
      <c r="AB60" s="147"/>
      <c r="AC60" s="147">
        <f t="shared" si="150"/>
        <v>0</v>
      </c>
      <c r="AD60" s="147"/>
      <c r="AE60" s="147"/>
      <c r="AF60" s="147"/>
      <c r="AG60" s="147"/>
      <c r="AH60" s="147">
        <f t="shared" si="151"/>
        <v>0</v>
      </c>
      <c r="AI60" s="147"/>
      <c r="AJ60" s="147"/>
      <c r="AK60" s="147"/>
      <c r="AL60" s="280"/>
      <c r="AM60" s="281"/>
      <c r="AN60" s="148">
        <f t="shared" si="152"/>
        <v>0</v>
      </c>
      <c r="AO60" s="148"/>
      <c r="AP60" s="148"/>
      <c r="AQ60" s="148"/>
      <c r="AR60" s="281"/>
      <c r="AS60" s="148">
        <f t="shared" si="153"/>
        <v>0</v>
      </c>
      <c r="AT60" s="148"/>
      <c r="AU60" s="148"/>
      <c r="AV60" s="148"/>
      <c r="AW60" s="282"/>
      <c r="AX60" s="283"/>
      <c r="AY60" s="149">
        <f t="shared" si="154"/>
        <v>0</v>
      </c>
      <c r="AZ60" s="149"/>
      <c r="BA60" s="149"/>
      <c r="BB60" s="149"/>
      <c r="BC60" s="149"/>
      <c r="BD60" s="149">
        <f t="shared" si="155"/>
        <v>0</v>
      </c>
      <c r="BE60" s="149"/>
      <c r="BF60" s="149"/>
      <c r="BG60" s="149"/>
      <c r="BH60" s="284"/>
      <c r="BI60" s="285"/>
      <c r="BJ60" s="150">
        <f t="shared" si="156"/>
        <v>0</v>
      </c>
      <c r="BK60" s="150"/>
      <c r="BL60" s="150"/>
      <c r="BM60" s="150"/>
      <c r="BN60" s="150"/>
      <c r="BO60" s="150">
        <f t="shared" si="157"/>
        <v>0</v>
      </c>
      <c r="BP60" s="150"/>
      <c r="BQ60" s="150"/>
      <c r="BR60" s="150"/>
      <c r="BS60" s="286"/>
      <c r="BT60" s="287"/>
      <c r="BU60" s="151">
        <f t="shared" si="158"/>
        <v>0</v>
      </c>
      <c r="BV60" s="151"/>
      <c r="BW60" s="151"/>
      <c r="BX60" s="151"/>
      <c r="BY60" s="151"/>
      <c r="BZ60" s="151">
        <f t="shared" si="159"/>
        <v>0</v>
      </c>
      <c r="CA60" s="151"/>
      <c r="CB60" s="151"/>
      <c r="CC60" s="151"/>
      <c r="CD60" s="288"/>
      <c r="CE60" s="289"/>
      <c r="CF60" s="152">
        <f t="shared" si="160"/>
        <v>0</v>
      </c>
      <c r="CG60" s="152"/>
      <c r="CH60" s="152"/>
      <c r="CI60" s="152"/>
      <c r="CJ60" s="152"/>
      <c r="CK60" s="152">
        <f t="shared" si="161"/>
        <v>0</v>
      </c>
      <c r="CL60" s="152"/>
      <c r="CM60" s="152"/>
      <c r="CN60" s="152"/>
      <c r="CO60" s="290"/>
      <c r="CP60" s="291"/>
      <c r="CQ60" s="153">
        <f t="shared" si="162"/>
        <v>0</v>
      </c>
      <c r="CR60" s="153"/>
      <c r="CS60" s="153"/>
      <c r="CT60" s="153"/>
      <c r="CU60" s="291"/>
      <c r="CV60" s="153">
        <f t="shared" si="163"/>
        <v>0</v>
      </c>
      <c r="CW60" s="153"/>
      <c r="CX60" s="153"/>
      <c r="CY60" s="153"/>
      <c r="CZ60" s="292"/>
      <c r="DA60" s="293"/>
      <c r="DB60" s="154">
        <f t="shared" si="164"/>
        <v>0</v>
      </c>
      <c r="DC60" s="154"/>
      <c r="DD60" s="154"/>
      <c r="DE60" s="154"/>
      <c r="DF60" s="154"/>
      <c r="DG60" s="154">
        <f t="shared" si="165"/>
        <v>0</v>
      </c>
      <c r="DH60" s="154"/>
      <c r="DI60" s="154"/>
      <c r="DJ60" s="154"/>
      <c r="DK60" s="293"/>
      <c r="DL60" s="294">
        <f t="shared" si="166"/>
        <v>0</v>
      </c>
      <c r="DM60" s="156">
        <f t="shared" si="143"/>
        <v>0</v>
      </c>
      <c r="DN60" s="295">
        <f t="shared" si="144"/>
        <v>0</v>
      </c>
      <c r="DO60" s="296">
        <f t="array" aca="1" ref="DO60" ca="1">SUM(LARGE(DR60:EK60,ROW(INDIRECT("1:"&amp;COUNT(DR60:EK60)-D$73))))+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hidden="1" thickTop="1" thickBot="1" x14ac:dyDescent="0.3">
      <c r="A61" s="416"/>
      <c r="B61" s="141">
        <f t="shared" si="145"/>
        <v>0</v>
      </c>
      <c r="C61" s="142"/>
      <c r="D61" s="143"/>
      <c r="E61" s="277"/>
      <c r="F61" s="511"/>
      <c r="G61" s="145">
        <f t="shared" si="146"/>
        <v>0</v>
      </c>
      <c r="H61" s="145"/>
      <c r="I61" s="145"/>
      <c r="J61" s="145"/>
      <c r="K61" s="511"/>
      <c r="L61" s="145">
        <f t="shared" si="147"/>
        <v>0</v>
      </c>
      <c r="M61" s="145"/>
      <c r="N61" s="145"/>
      <c r="O61" s="145"/>
      <c r="P61" s="427"/>
      <c r="Q61" s="278"/>
      <c r="R61" s="146">
        <f t="shared" si="148"/>
        <v>0</v>
      </c>
      <c r="S61" s="146"/>
      <c r="T61" s="146"/>
      <c r="U61" s="146"/>
      <c r="V61" s="146"/>
      <c r="W61" s="146">
        <f t="shared" si="149"/>
        <v>0</v>
      </c>
      <c r="X61" s="146"/>
      <c r="Y61" s="146"/>
      <c r="Z61" s="146"/>
      <c r="AA61" s="518"/>
      <c r="AB61" s="147"/>
      <c r="AC61" s="147">
        <f t="shared" si="150"/>
        <v>0</v>
      </c>
      <c r="AD61" s="147"/>
      <c r="AE61" s="147"/>
      <c r="AF61" s="147"/>
      <c r="AG61" s="147"/>
      <c r="AH61" s="147">
        <f t="shared" si="151"/>
        <v>0</v>
      </c>
      <c r="AI61" s="147"/>
      <c r="AJ61" s="147"/>
      <c r="AK61" s="147"/>
      <c r="AL61" s="280"/>
      <c r="AM61" s="281"/>
      <c r="AN61" s="148">
        <f t="shared" si="152"/>
        <v>0</v>
      </c>
      <c r="AO61" s="148"/>
      <c r="AP61" s="148"/>
      <c r="AQ61" s="148"/>
      <c r="AR61" s="281"/>
      <c r="AS61" s="148">
        <f t="shared" si="153"/>
        <v>0</v>
      </c>
      <c r="AT61" s="148"/>
      <c r="AU61" s="148"/>
      <c r="AV61" s="148"/>
      <c r="AW61" s="282"/>
      <c r="AX61" s="283"/>
      <c r="AY61" s="149">
        <f t="shared" si="154"/>
        <v>0</v>
      </c>
      <c r="AZ61" s="149"/>
      <c r="BA61" s="149"/>
      <c r="BB61" s="149"/>
      <c r="BC61" s="149"/>
      <c r="BD61" s="149">
        <f t="shared" si="155"/>
        <v>0</v>
      </c>
      <c r="BE61" s="149"/>
      <c r="BF61" s="149"/>
      <c r="BG61" s="149"/>
      <c r="BH61" s="284"/>
      <c r="BI61" s="285"/>
      <c r="BJ61" s="150">
        <f t="shared" si="156"/>
        <v>0</v>
      </c>
      <c r="BK61" s="150"/>
      <c r="BL61" s="150"/>
      <c r="BM61" s="150"/>
      <c r="BN61" s="150"/>
      <c r="BO61" s="150">
        <f t="shared" si="157"/>
        <v>0</v>
      </c>
      <c r="BP61" s="150"/>
      <c r="BQ61" s="150"/>
      <c r="BR61" s="150"/>
      <c r="BS61" s="286"/>
      <c r="BT61" s="287"/>
      <c r="BU61" s="151">
        <f t="shared" si="158"/>
        <v>0</v>
      </c>
      <c r="BV61" s="151"/>
      <c r="BW61" s="151"/>
      <c r="BX61" s="151"/>
      <c r="BY61" s="151"/>
      <c r="BZ61" s="151">
        <f t="shared" si="159"/>
        <v>0</v>
      </c>
      <c r="CA61" s="151"/>
      <c r="CB61" s="151"/>
      <c r="CC61" s="151"/>
      <c r="CD61" s="288"/>
      <c r="CE61" s="289"/>
      <c r="CF61" s="152">
        <f t="shared" si="160"/>
        <v>0</v>
      </c>
      <c r="CG61" s="152"/>
      <c r="CH61" s="152"/>
      <c r="CI61" s="152"/>
      <c r="CJ61" s="152"/>
      <c r="CK61" s="152">
        <f t="shared" si="161"/>
        <v>0</v>
      </c>
      <c r="CL61" s="152"/>
      <c r="CM61" s="152"/>
      <c r="CN61" s="152"/>
      <c r="CO61" s="290"/>
      <c r="CP61" s="291"/>
      <c r="CQ61" s="153">
        <f t="shared" si="162"/>
        <v>0</v>
      </c>
      <c r="CR61" s="153"/>
      <c r="CS61" s="153"/>
      <c r="CT61" s="153"/>
      <c r="CU61" s="291"/>
      <c r="CV61" s="153">
        <f t="shared" si="163"/>
        <v>0</v>
      </c>
      <c r="CW61" s="153"/>
      <c r="CX61" s="153"/>
      <c r="CY61" s="153"/>
      <c r="CZ61" s="292"/>
      <c r="DA61" s="293"/>
      <c r="DB61" s="154">
        <f t="shared" si="164"/>
        <v>0</v>
      </c>
      <c r="DC61" s="154"/>
      <c r="DD61" s="154"/>
      <c r="DE61" s="154"/>
      <c r="DF61" s="154"/>
      <c r="DG61" s="154">
        <f t="shared" si="165"/>
        <v>0</v>
      </c>
      <c r="DH61" s="154"/>
      <c r="DI61" s="154"/>
      <c r="DJ61" s="154"/>
      <c r="DK61" s="293"/>
      <c r="DL61" s="294">
        <f t="shared" si="166"/>
        <v>0</v>
      </c>
      <c r="DM61" s="156">
        <f t="shared" si="143"/>
        <v>0</v>
      </c>
      <c r="DN61" s="295">
        <f t="shared" si="144"/>
        <v>0</v>
      </c>
      <c r="DO61" s="296">
        <f t="array" aca="1" ref="DO61" ca="1">SUM(LARGE(DR61:EK61,ROW(INDIRECT("1:"&amp;COUNT(DR61:EK61)-D$73))))+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7.25" hidden="1" thickTop="1" thickBot="1" x14ac:dyDescent="0.3">
      <c r="A62" s="416"/>
      <c r="B62" s="141">
        <f t="shared" si="145"/>
        <v>0</v>
      </c>
      <c r="C62" s="142"/>
      <c r="D62" s="143"/>
      <c r="E62" s="277"/>
      <c r="F62" s="511"/>
      <c r="G62" s="145">
        <f t="shared" si="146"/>
        <v>0</v>
      </c>
      <c r="H62" s="145"/>
      <c r="I62" s="145"/>
      <c r="J62" s="145"/>
      <c r="K62" s="511"/>
      <c r="L62" s="145">
        <f t="shared" si="147"/>
        <v>0</v>
      </c>
      <c r="M62" s="145"/>
      <c r="N62" s="145"/>
      <c r="O62" s="145"/>
      <c r="P62" s="427"/>
      <c r="Q62" s="278"/>
      <c r="R62" s="146">
        <f t="shared" si="148"/>
        <v>0</v>
      </c>
      <c r="S62" s="146"/>
      <c r="T62" s="146"/>
      <c r="U62" s="146"/>
      <c r="V62" s="146"/>
      <c r="W62" s="146">
        <f t="shared" si="149"/>
        <v>0</v>
      </c>
      <c r="X62" s="146"/>
      <c r="Y62" s="146"/>
      <c r="Z62" s="146"/>
      <c r="AA62" s="518"/>
      <c r="AB62" s="147"/>
      <c r="AC62" s="147">
        <f t="shared" si="150"/>
        <v>0</v>
      </c>
      <c r="AD62" s="147"/>
      <c r="AE62" s="147"/>
      <c r="AF62" s="147"/>
      <c r="AG62" s="147"/>
      <c r="AH62" s="147">
        <f t="shared" si="151"/>
        <v>0</v>
      </c>
      <c r="AI62" s="147"/>
      <c r="AJ62" s="147"/>
      <c r="AK62" s="147"/>
      <c r="AL62" s="280"/>
      <c r="AM62" s="281"/>
      <c r="AN62" s="148">
        <f t="shared" si="152"/>
        <v>0</v>
      </c>
      <c r="AO62" s="148"/>
      <c r="AP62" s="148"/>
      <c r="AQ62" s="148"/>
      <c r="AR62" s="281"/>
      <c r="AS62" s="148">
        <f t="shared" si="153"/>
        <v>0</v>
      </c>
      <c r="AT62" s="148"/>
      <c r="AU62" s="148"/>
      <c r="AV62" s="148"/>
      <c r="AW62" s="282"/>
      <c r="AX62" s="283"/>
      <c r="AY62" s="149">
        <f t="shared" si="154"/>
        <v>0</v>
      </c>
      <c r="AZ62" s="149"/>
      <c r="BA62" s="149"/>
      <c r="BB62" s="149"/>
      <c r="BC62" s="149"/>
      <c r="BD62" s="149">
        <f t="shared" si="155"/>
        <v>0</v>
      </c>
      <c r="BE62" s="149"/>
      <c r="BF62" s="149"/>
      <c r="BG62" s="149"/>
      <c r="BH62" s="284"/>
      <c r="BI62" s="285"/>
      <c r="BJ62" s="150">
        <f t="shared" si="156"/>
        <v>0</v>
      </c>
      <c r="BK62" s="150"/>
      <c r="BL62" s="150"/>
      <c r="BM62" s="150"/>
      <c r="BN62" s="150"/>
      <c r="BO62" s="150">
        <f t="shared" si="157"/>
        <v>0</v>
      </c>
      <c r="BP62" s="150"/>
      <c r="BQ62" s="150"/>
      <c r="BR62" s="150"/>
      <c r="BS62" s="286"/>
      <c r="BT62" s="287"/>
      <c r="BU62" s="151">
        <f t="shared" si="158"/>
        <v>0</v>
      </c>
      <c r="BV62" s="151"/>
      <c r="BW62" s="151"/>
      <c r="BX62" s="151"/>
      <c r="BY62" s="151"/>
      <c r="BZ62" s="151">
        <f t="shared" si="159"/>
        <v>0</v>
      </c>
      <c r="CA62" s="151"/>
      <c r="CB62" s="151"/>
      <c r="CC62" s="151"/>
      <c r="CD62" s="288"/>
      <c r="CE62" s="289"/>
      <c r="CF62" s="152">
        <f t="shared" si="160"/>
        <v>0</v>
      </c>
      <c r="CG62" s="152"/>
      <c r="CH62" s="152"/>
      <c r="CI62" s="152"/>
      <c r="CJ62" s="152"/>
      <c r="CK62" s="152">
        <f t="shared" si="161"/>
        <v>0</v>
      </c>
      <c r="CL62" s="152"/>
      <c r="CM62" s="152"/>
      <c r="CN62" s="152"/>
      <c r="CO62" s="290"/>
      <c r="CP62" s="291"/>
      <c r="CQ62" s="153">
        <f t="shared" si="162"/>
        <v>0</v>
      </c>
      <c r="CR62" s="153"/>
      <c r="CS62" s="153"/>
      <c r="CT62" s="153"/>
      <c r="CU62" s="291"/>
      <c r="CV62" s="153">
        <f t="shared" si="163"/>
        <v>0</v>
      </c>
      <c r="CW62" s="153"/>
      <c r="CX62" s="153"/>
      <c r="CY62" s="153"/>
      <c r="CZ62" s="292"/>
      <c r="DA62" s="293"/>
      <c r="DB62" s="154">
        <f t="shared" si="164"/>
        <v>0</v>
      </c>
      <c r="DC62" s="154"/>
      <c r="DD62" s="154"/>
      <c r="DE62" s="154"/>
      <c r="DF62" s="154"/>
      <c r="DG62" s="154">
        <f t="shared" si="165"/>
        <v>0</v>
      </c>
      <c r="DH62" s="154"/>
      <c r="DI62" s="154"/>
      <c r="DJ62" s="154"/>
      <c r="DK62" s="293"/>
      <c r="DL62" s="294">
        <f t="shared" si="166"/>
        <v>0</v>
      </c>
      <c r="DM62" s="156">
        <f t="shared" si="143"/>
        <v>0</v>
      </c>
      <c r="DN62" s="295">
        <f t="shared" si="144"/>
        <v>0</v>
      </c>
      <c r="DO62" s="296">
        <f t="array" aca="1" ref="DO62" ca="1">SUM(LARGE(DR62:EK62,ROW(INDIRECT("1:"&amp;COUNT(DR62:EK62)-D$73))))+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7.25" hidden="1" thickTop="1" thickBot="1" x14ac:dyDescent="0.3">
      <c r="A63" s="416"/>
      <c r="B63" s="141">
        <f t="shared" si="145"/>
        <v>0</v>
      </c>
      <c r="C63" s="142"/>
      <c r="D63" s="143"/>
      <c r="E63" s="277"/>
      <c r="F63" s="511"/>
      <c r="G63" s="145">
        <f t="shared" si="146"/>
        <v>0</v>
      </c>
      <c r="H63" s="145"/>
      <c r="I63" s="145"/>
      <c r="J63" s="145"/>
      <c r="K63" s="511"/>
      <c r="L63" s="145">
        <f t="shared" si="147"/>
        <v>0</v>
      </c>
      <c r="M63" s="145"/>
      <c r="N63" s="145"/>
      <c r="O63" s="145"/>
      <c r="P63" s="427"/>
      <c r="Q63" s="278"/>
      <c r="R63" s="146">
        <f t="shared" si="148"/>
        <v>0</v>
      </c>
      <c r="S63" s="146"/>
      <c r="T63" s="146"/>
      <c r="U63" s="146"/>
      <c r="V63" s="146"/>
      <c r="W63" s="146">
        <f t="shared" si="149"/>
        <v>0</v>
      </c>
      <c r="X63" s="146"/>
      <c r="Y63" s="146"/>
      <c r="Z63" s="146"/>
      <c r="AA63" s="518"/>
      <c r="AB63" s="147"/>
      <c r="AC63" s="147">
        <f t="shared" si="150"/>
        <v>0</v>
      </c>
      <c r="AD63" s="147"/>
      <c r="AE63" s="147"/>
      <c r="AF63" s="147"/>
      <c r="AG63" s="147"/>
      <c r="AH63" s="147">
        <f t="shared" si="151"/>
        <v>0</v>
      </c>
      <c r="AI63" s="147"/>
      <c r="AJ63" s="147"/>
      <c r="AK63" s="147"/>
      <c r="AL63" s="280"/>
      <c r="AM63" s="281"/>
      <c r="AN63" s="148">
        <f t="shared" si="152"/>
        <v>0</v>
      </c>
      <c r="AO63" s="148"/>
      <c r="AP63" s="148"/>
      <c r="AQ63" s="148"/>
      <c r="AR63" s="281"/>
      <c r="AS63" s="148">
        <f t="shared" si="153"/>
        <v>0</v>
      </c>
      <c r="AT63" s="148"/>
      <c r="AU63" s="148"/>
      <c r="AV63" s="148"/>
      <c r="AW63" s="282"/>
      <c r="AX63" s="283"/>
      <c r="AY63" s="149">
        <f t="shared" si="154"/>
        <v>0</v>
      </c>
      <c r="AZ63" s="149"/>
      <c r="BA63" s="149"/>
      <c r="BB63" s="149"/>
      <c r="BC63" s="149"/>
      <c r="BD63" s="149">
        <f t="shared" si="155"/>
        <v>0</v>
      </c>
      <c r="BE63" s="149"/>
      <c r="BF63" s="149"/>
      <c r="BG63" s="149"/>
      <c r="BH63" s="284"/>
      <c r="BI63" s="285"/>
      <c r="BJ63" s="150">
        <f t="shared" si="156"/>
        <v>0</v>
      </c>
      <c r="BK63" s="150"/>
      <c r="BL63" s="150"/>
      <c r="BM63" s="150"/>
      <c r="BN63" s="150"/>
      <c r="BO63" s="150">
        <f t="shared" si="157"/>
        <v>0</v>
      </c>
      <c r="BP63" s="150"/>
      <c r="BQ63" s="150"/>
      <c r="BR63" s="150"/>
      <c r="BS63" s="286"/>
      <c r="BT63" s="287"/>
      <c r="BU63" s="151">
        <f t="shared" si="158"/>
        <v>0</v>
      </c>
      <c r="BV63" s="151"/>
      <c r="BW63" s="151"/>
      <c r="BX63" s="151"/>
      <c r="BY63" s="151"/>
      <c r="BZ63" s="151">
        <f t="shared" si="159"/>
        <v>0</v>
      </c>
      <c r="CA63" s="151"/>
      <c r="CB63" s="151"/>
      <c r="CC63" s="151"/>
      <c r="CD63" s="288"/>
      <c r="CE63" s="289"/>
      <c r="CF63" s="152">
        <f t="shared" si="160"/>
        <v>0</v>
      </c>
      <c r="CG63" s="152"/>
      <c r="CH63" s="152"/>
      <c r="CI63" s="152"/>
      <c r="CJ63" s="152"/>
      <c r="CK63" s="152">
        <f t="shared" si="161"/>
        <v>0</v>
      </c>
      <c r="CL63" s="152"/>
      <c r="CM63" s="152"/>
      <c r="CN63" s="152"/>
      <c r="CO63" s="290"/>
      <c r="CP63" s="291"/>
      <c r="CQ63" s="153">
        <f t="shared" si="162"/>
        <v>0</v>
      </c>
      <c r="CR63" s="153"/>
      <c r="CS63" s="153"/>
      <c r="CT63" s="153"/>
      <c r="CU63" s="291"/>
      <c r="CV63" s="153">
        <f t="shared" si="163"/>
        <v>0</v>
      </c>
      <c r="CW63" s="153"/>
      <c r="CX63" s="153"/>
      <c r="CY63" s="153"/>
      <c r="CZ63" s="292"/>
      <c r="DA63" s="293"/>
      <c r="DB63" s="154">
        <f t="shared" si="164"/>
        <v>0</v>
      </c>
      <c r="DC63" s="154"/>
      <c r="DD63" s="154"/>
      <c r="DE63" s="154"/>
      <c r="DF63" s="154"/>
      <c r="DG63" s="154">
        <f t="shared" si="165"/>
        <v>0</v>
      </c>
      <c r="DH63" s="154"/>
      <c r="DI63" s="154"/>
      <c r="DJ63" s="154"/>
      <c r="DK63" s="293"/>
      <c r="DL63" s="294">
        <f t="shared" si="166"/>
        <v>0</v>
      </c>
      <c r="DM63" s="156">
        <f t="shared" si="143"/>
        <v>0</v>
      </c>
      <c r="DN63" s="295">
        <f t="shared" si="144"/>
        <v>0</v>
      </c>
      <c r="DO63" s="296">
        <f t="array" aca="1" ref="DO63" ca="1">SUM(LARGE(DR63:EK63,ROW(INDIRECT("1:"&amp;COUNT(DR63:EK63)-D$73))))+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7.25" hidden="1" thickTop="1" thickBot="1" x14ac:dyDescent="0.3">
      <c r="A64" s="416"/>
      <c r="B64" s="141">
        <f t="shared" si="145"/>
        <v>0</v>
      </c>
      <c r="C64" s="142"/>
      <c r="D64" s="143"/>
      <c r="E64" s="277"/>
      <c r="F64" s="511"/>
      <c r="G64" s="145">
        <f t="shared" si="146"/>
        <v>0</v>
      </c>
      <c r="H64" s="145"/>
      <c r="I64" s="145"/>
      <c r="J64" s="145"/>
      <c r="K64" s="511"/>
      <c r="L64" s="145">
        <f t="shared" si="147"/>
        <v>0</v>
      </c>
      <c r="M64" s="145"/>
      <c r="N64" s="145"/>
      <c r="O64" s="145"/>
      <c r="P64" s="427"/>
      <c r="Q64" s="278"/>
      <c r="R64" s="146">
        <f t="shared" si="148"/>
        <v>0</v>
      </c>
      <c r="S64" s="146"/>
      <c r="T64" s="146"/>
      <c r="U64" s="146"/>
      <c r="V64" s="146"/>
      <c r="W64" s="146">
        <f t="shared" si="149"/>
        <v>0</v>
      </c>
      <c r="X64" s="146"/>
      <c r="Y64" s="146"/>
      <c r="Z64" s="146"/>
      <c r="AA64" s="518"/>
      <c r="AB64" s="147"/>
      <c r="AC64" s="147">
        <f t="shared" si="150"/>
        <v>0</v>
      </c>
      <c r="AD64" s="147"/>
      <c r="AE64" s="147"/>
      <c r="AF64" s="147"/>
      <c r="AG64" s="147"/>
      <c r="AH64" s="147">
        <f t="shared" si="151"/>
        <v>0</v>
      </c>
      <c r="AI64" s="147"/>
      <c r="AJ64" s="147"/>
      <c r="AK64" s="147"/>
      <c r="AL64" s="280"/>
      <c r="AM64" s="281"/>
      <c r="AN64" s="148">
        <f t="shared" si="152"/>
        <v>0</v>
      </c>
      <c r="AO64" s="148"/>
      <c r="AP64" s="148"/>
      <c r="AQ64" s="148"/>
      <c r="AR64" s="281"/>
      <c r="AS64" s="148">
        <f t="shared" si="153"/>
        <v>0</v>
      </c>
      <c r="AT64" s="148"/>
      <c r="AU64" s="148"/>
      <c r="AV64" s="148"/>
      <c r="AW64" s="282"/>
      <c r="AX64" s="283"/>
      <c r="AY64" s="149">
        <f t="shared" si="154"/>
        <v>0</v>
      </c>
      <c r="AZ64" s="149"/>
      <c r="BA64" s="149"/>
      <c r="BB64" s="149"/>
      <c r="BC64" s="149"/>
      <c r="BD64" s="149">
        <f t="shared" si="155"/>
        <v>0</v>
      </c>
      <c r="BE64" s="149"/>
      <c r="BF64" s="149"/>
      <c r="BG64" s="149"/>
      <c r="BH64" s="284"/>
      <c r="BI64" s="285"/>
      <c r="BJ64" s="150">
        <f t="shared" si="156"/>
        <v>0</v>
      </c>
      <c r="BK64" s="150"/>
      <c r="BL64" s="150"/>
      <c r="BM64" s="150"/>
      <c r="BN64" s="150"/>
      <c r="BO64" s="150">
        <f t="shared" si="157"/>
        <v>0</v>
      </c>
      <c r="BP64" s="150"/>
      <c r="BQ64" s="150"/>
      <c r="BR64" s="150"/>
      <c r="BS64" s="286"/>
      <c r="BT64" s="287"/>
      <c r="BU64" s="151">
        <f t="shared" si="158"/>
        <v>0</v>
      </c>
      <c r="BV64" s="151"/>
      <c r="BW64" s="151"/>
      <c r="BX64" s="151"/>
      <c r="BY64" s="151"/>
      <c r="BZ64" s="151">
        <f t="shared" si="159"/>
        <v>0</v>
      </c>
      <c r="CA64" s="151"/>
      <c r="CB64" s="151"/>
      <c r="CC64" s="151"/>
      <c r="CD64" s="288"/>
      <c r="CE64" s="289"/>
      <c r="CF64" s="152">
        <f t="shared" si="160"/>
        <v>0</v>
      </c>
      <c r="CG64" s="152"/>
      <c r="CH64" s="152"/>
      <c r="CI64" s="152"/>
      <c r="CJ64" s="152"/>
      <c r="CK64" s="152">
        <f t="shared" si="161"/>
        <v>0</v>
      </c>
      <c r="CL64" s="152"/>
      <c r="CM64" s="152"/>
      <c r="CN64" s="152"/>
      <c r="CO64" s="290"/>
      <c r="CP64" s="291"/>
      <c r="CQ64" s="153">
        <f t="shared" si="162"/>
        <v>0</v>
      </c>
      <c r="CR64" s="153"/>
      <c r="CS64" s="153"/>
      <c r="CT64" s="153"/>
      <c r="CU64" s="291"/>
      <c r="CV64" s="153">
        <f t="shared" si="163"/>
        <v>0</v>
      </c>
      <c r="CW64" s="153"/>
      <c r="CX64" s="153"/>
      <c r="CY64" s="153"/>
      <c r="CZ64" s="292"/>
      <c r="DA64" s="293"/>
      <c r="DB64" s="154">
        <f t="shared" si="164"/>
        <v>0</v>
      </c>
      <c r="DC64" s="154"/>
      <c r="DD64" s="154"/>
      <c r="DE64" s="154"/>
      <c r="DF64" s="154"/>
      <c r="DG64" s="154">
        <f t="shared" si="165"/>
        <v>0</v>
      </c>
      <c r="DH64" s="154"/>
      <c r="DI64" s="154"/>
      <c r="DJ64" s="154"/>
      <c r="DK64" s="293"/>
      <c r="DL64" s="294">
        <f t="shared" si="166"/>
        <v>0</v>
      </c>
      <c r="DM64" s="156">
        <f t="shared" si="143"/>
        <v>0</v>
      </c>
      <c r="DN64" s="295">
        <f t="shared" si="144"/>
        <v>0</v>
      </c>
      <c r="DO64" s="296">
        <f t="array" aca="1" ref="DO64" ca="1">SUM(LARGE(DR64:EK64,ROW(INDIRECT("1:"&amp;COUNT(DR64:EK64)-D$73))))+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2:142" ht="15.75" thickTop="1" x14ac:dyDescent="0.25">
      <c r="E65" s="297"/>
      <c r="F65" s="438"/>
      <c r="G65" s="298"/>
      <c r="H65" s="298"/>
      <c r="I65" s="298"/>
      <c r="J65" s="298"/>
      <c r="K65" s="298"/>
      <c r="L65" s="298"/>
      <c r="M65" s="298"/>
      <c r="N65" s="298"/>
      <c r="O65" s="298"/>
      <c r="P65" s="299"/>
      <c r="Q65" s="300"/>
      <c r="R65" s="301"/>
      <c r="S65" s="301"/>
      <c r="T65" s="301"/>
      <c r="U65" s="301"/>
      <c r="V65" s="300"/>
      <c r="W65" s="301"/>
      <c r="X65" s="301"/>
      <c r="Y65" s="301"/>
      <c r="Z65" s="301"/>
      <c r="AA65" s="302"/>
      <c r="AB65" s="147"/>
      <c r="AC65" s="303"/>
      <c r="AD65" s="324"/>
      <c r="AE65" s="181"/>
      <c r="AF65" s="181"/>
      <c r="AG65" s="324"/>
      <c r="AH65" s="181"/>
      <c r="AI65" s="181"/>
      <c r="AJ65" s="181"/>
      <c r="AK65" s="181"/>
      <c r="AL65" s="439"/>
      <c r="AM65" s="445"/>
      <c r="AN65" s="304"/>
      <c r="AO65" s="304"/>
      <c r="AP65" s="304"/>
      <c r="AQ65" s="304"/>
      <c r="AR65" s="304"/>
      <c r="AS65" s="304"/>
      <c r="AT65" s="304"/>
      <c r="AU65" s="304"/>
      <c r="AV65" s="304"/>
      <c r="AW65" s="305"/>
      <c r="AX65" s="448"/>
      <c r="AY65" s="307"/>
      <c r="AZ65" s="307"/>
      <c r="BA65" s="307"/>
      <c r="BB65" s="307"/>
      <c r="BC65" s="306"/>
      <c r="BD65" s="307"/>
      <c r="BE65" s="307"/>
      <c r="BF65" s="307"/>
      <c r="BG65" s="307"/>
      <c r="BH65" s="308"/>
      <c r="BI65" s="466" t="s">
        <v>120</v>
      </c>
      <c r="BJ65" s="457"/>
      <c r="BK65" s="457"/>
      <c r="BL65" s="457"/>
      <c r="BM65" s="457"/>
      <c r="BN65" s="458"/>
      <c r="BO65" s="457"/>
      <c r="BP65" s="457"/>
      <c r="BQ65" s="457"/>
      <c r="BR65" s="457"/>
      <c r="BS65" s="459"/>
      <c r="BT65" s="477"/>
      <c r="BU65" s="309"/>
      <c r="BV65" s="309"/>
      <c r="BW65" s="309"/>
      <c r="BX65" s="309"/>
      <c r="BY65" s="309"/>
      <c r="BZ65" s="309"/>
      <c r="CA65" s="309"/>
      <c r="CB65" s="309"/>
      <c r="CC65" s="309"/>
      <c r="CD65" s="310"/>
      <c r="CE65" s="481"/>
      <c r="CF65" s="311"/>
      <c r="CG65" s="311"/>
      <c r="CH65" s="311"/>
      <c r="CI65" s="311"/>
      <c r="CJ65" s="311"/>
      <c r="CK65" s="311"/>
      <c r="CL65" s="311"/>
      <c r="CM65" s="311"/>
      <c r="CN65" s="312"/>
      <c r="CO65" s="513"/>
      <c r="CP65" s="494"/>
      <c r="CQ65" s="313"/>
      <c r="CR65" s="313"/>
      <c r="CS65" s="313"/>
      <c r="CT65" s="313"/>
      <c r="CU65" s="313"/>
      <c r="CV65" s="313"/>
      <c r="CW65" s="313"/>
      <c r="CX65" s="313"/>
      <c r="CY65" s="313"/>
      <c r="CZ65" s="495"/>
      <c r="DA65" s="314"/>
      <c r="DB65" s="315"/>
      <c r="DC65" s="315"/>
      <c r="DD65" s="315"/>
      <c r="DE65" s="315"/>
      <c r="DF65" s="315"/>
      <c r="DG65" s="315"/>
      <c r="DH65" s="315"/>
      <c r="DI65" s="315"/>
      <c r="DJ65" s="315"/>
      <c r="DK65" s="316"/>
      <c r="DL65" s="604"/>
      <c r="DM65" s="604"/>
      <c r="DN65" s="604"/>
      <c r="DO65" s="604"/>
      <c r="DP65" s="604"/>
      <c r="DQ65" s="604"/>
      <c r="DR65" s="604"/>
      <c r="DS65" s="604"/>
      <c r="DT65" s="604"/>
      <c r="DU65" s="604"/>
      <c r="DV65" s="604"/>
      <c r="DW65" s="604"/>
      <c r="DX65" s="604"/>
      <c r="DY65" s="604"/>
      <c r="DZ65" s="604"/>
      <c r="EA65" s="604"/>
      <c r="EB65" s="604"/>
      <c r="EC65" s="604"/>
      <c r="ED65" s="604"/>
      <c r="EE65" s="604"/>
      <c r="EF65" s="604"/>
      <c r="EG65" s="604"/>
      <c r="EH65" s="604"/>
      <c r="EI65" s="604"/>
      <c r="EJ65" s="604"/>
      <c r="EK65" s="604"/>
      <c r="EL65" s="604"/>
    </row>
    <row r="66" spans="2:142" x14ac:dyDescent="0.25">
      <c r="B66" s="920" t="s">
        <v>18</v>
      </c>
      <c r="C66" s="920"/>
      <c r="D66" s="920"/>
      <c r="E66" s="318"/>
      <c r="F66" s="319"/>
      <c r="G66" s="320"/>
      <c r="H66" s="320"/>
      <c r="I66" s="320"/>
      <c r="J66" s="320"/>
      <c r="K66" s="320"/>
      <c r="L66" s="320"/>
      <c r="M66" s="320"/>
      <c r="N66" s="320"/>
      <c r="O66" s="320"/>
      <c r="P66" s="321"/>
      <c r="Q66" s="322"/>
      <c r="R66" s="178"/>
      <c r="S66" s="178"/>
      <c r="T66" s="178"/>
      <c r="U66" s="178"/>
      <c r="V66" s="322"/>
      <c r="W66" s="178"/>
      <c r="X66" s="178"/>
      <c r="Y66" s="178"/>
      <c r="Z66" s="178"/>
      <c r="AA66" s="323"/>
      <c r="AB66" s="147"/>
      <c r="AC66" s="324"/>
      <c r="AD66" s="324"/>
      <c r="AE66" s="181"/>
      <c r="AF66" s="181"/>
      <c r="AG66" s="181"/>
      <c r="AH66" s="181"/>
      <c r="AI66" s="181"/>
      <c r="AJ66" s="181"/>
      <c r="AK66" s="181"/>
      <c r="AL66" s="439"/>
      <c r="AM66" s="446"/>
      <c r="AN66" s="183"/>
      <c r="AO66" s="183"/>
      <c r="AP66" s="183"/>
      <c r="AQ66" s="183"/>
      <c r="AR66" s="183"/>
      <c r="AS66" s="183"/>
      <c r="AT66" s="183"/>
      <c r="AU66" s="183"/>
      <c r="AV66" s="183"/>
      <c r="AW66" s="326"/>
      <c r="AX66" s="327"/>
      <c r="AY66" s="186"/>
      <c r="AZ66" s="186"/>
      <c r="BA66" s="186"/>
      <c r="BB66" s="186"/>
      <c r="BC66" s="327"/>
      <c r="BD66" s="186"/>
      <c r="BE66" s="186"/>
      <c r="BF66" s="186"/>
      <c r="BG66" s="186"/>
      <c r="BH66" s="328"/>
      <c r="BI66" s="467"/>
      <c r="BJ66" s="453"/>
      <c r="BK66" s="453"/>
      <c r="BL66" s="453"/>
      <c r="BM66" s="453"/>
      <c r="BN66" s="460"/>
      <c r="BO66" s="453"/>
      <c r="BP66" s="453"/>
      <c r="BQ66" s="453"/>
      <c r="BR66" s="453"/>
      <c r="BS66" s="461"/>
      <c r="BT66" s="329"/>
      <c r="BU66" s="330"/>
      <c r="BV66" s="330"/>
      <c r="BW66" s="330"/>
      <c r="BX66" s="330"/>
      <c r="BY66" s="330"/>
      <c r="BZ66" s="330"/>
      <c r="CA66" s="330"/>
      <c r="CB66" s="330"/>
      <c r="CC66" s="330"/>
      <c r="CD66" s="331"/>
      <c r="CE66" s="332"/>
      <c r="CF66" s="190"/>
      <c r="CG66" s="190"/>
      <c r="CH66" s="190"/>
      <c r="CI66" s="190"/>
      <c r="CJ66" s="190"/>
      <c r="CK66" s="190"/>
      <c r="CL66" s="190"/>
      <c r="CM66" s="190"/>
      <c r="CN66" s="191"/>
      <c r="CO66" s="333"/>
      <c r="CP66" s="334"/>
      <c r="CQ66" s="335"/>
      <c r="CR66" s="335"/>
      <c r="CS66" s="335"/>
      <c r="CT66" s="335"/>
      <c r="CU66" s="335"/>
      <c r="CV66" s="335"/>
      <c r="CW66" s="335"/>
      <c r="CX66" s="335"/>
      <c r="CY66" s="335"/>
      <c r="CZ66" s="496"/>
      <c r="DA66" s="336"/>
      <c r="DB66" s="337"/>
      <c r="DC66" s="337"/>
      <c r="DD66" s="337"/>
      <c r="DE66" s="337"/>
      <c r="DF66" s="337"/>
      <c r="DG66" s="337"/>
      <c r="DH66" s="337"/>
      <c r="DI66" s="337"/>
      <c r="DJ66" s="337"/>
      <c r="DK66" s="338"/>
      <c r="DL66" s="604"/>
      <c r="DM66" s="604"/>
      <c r="DN66" s="604"/>
      <c r="DO66" s="604"/>
      <c r="DP66" s="604"/>
      <c r="DQ66" s="604"/>
      <c r="DR66" s="604"/>
      <c r="DS66" s="604"/>
      <c r="DT66" s="604"/>
      <c r="DU66" s="604"/>
      <c r="DV66" s="604"/>
      <c r="DW66" s="604"/>
      <c r="DX66" s="604"/>
      <c r="DY66" s="604"/>
      <c r="DZ66" s="604"/>
      <c r="EA66" s="604"/>
      <c r="EB66" s="604"/>
      <c r="EC66" s="604"/>
      <c r="ED66" s="604"/>
      <c r="EE66" s="604"/>
      <c r="EF66" s="604"/>
      <c r="EG66" s="604"/>
      <c r="EH66" s="604"/>
      <c r="EI66" s="604"/>
      <c r="EJ66" s="604"/>
      <c r="EK66" s="604"/>
      <c r="EL66" s="604"/>
    </row>
    <row r="67" spans="2:142" x14ac:dyDescent="0.25">
      <c r="B67" s="173" t="s">
        <v>2</v>
      </c>
      <c r="C67" s="173" t="s">
        <v>3</v>
      </c>
      <c r="D67" s="173" t="s">
        <v>6</v>
      </c>
      <c r="E67" s="339"/>
      <c r="F67" s="340"/>
      <c r="G67" s="320"/>
      <c r="H67" s="320"/>
      <c r="I67" s="320"/>
      <c r="J67" s="320"/>
      <c r="K67" s="320"/>
      <c r="L67" s="320"/>
      <c r="M67" s="320"/>
      <c r="N67" s="320"/>
      <c r="O67" s="320"/>
      <c r="P67" s="321"/>
      <c r="Q67" s="322"/>
      <c r="R67" s="178"/>
      <c r="S67" s="178"/>
      <c r="T67" s="178"/>
      <c r="U67" s="178"/>
      <c r="V67" s="178"/>
      <c r="W67" s="178"/>
      <c r="X67" s="178"/>
      <c r="Y67" s="178"/>
      <c r="Z67" s="178"/>
      <c r="AA67" s="323"/>
      <c r="AB67" s="147"/>
      <c r="AC67" s="324"/>
      <c r="AD67" s="324"/>
      <c r="AE67" s="181"/>
      <c r="AF67" s="181"/>
      <c r="AG67" s="181"/>
      <c r="AH67" s="181"/>
      <c r="AI67" s="181"/>
      <c r="AJ67" s="181"/>
      <c r="AK67" s="181"/>
      <c r="AL67" s="439"/>
      <c r="AM67" s="325"/>
      <c r="AN67" s="183"/>
      <c r="AO67" s="183"/>
      <c r="AP67" s="183"/>
      <c r="AQ67" s="183"/>
      <c r="AR67" s="183"/>
      <c r="AS67" s="183"/>
      <c r="AT67" s="183"/>
      <c r="AU67" s="183"/>
      <c r="AV67" s="183"/>
      <c r="AW67" s="326"/>
      <c r="AX67" s="327"/>
      <c r="AY67" s="186"/>
      <c r="AZ67" s="186"/>
      <c r="BA67" s="186"/>
      <c r="BB67" s="186"/>
      <c r="BC67" s="186"/>
      <c r="BD67" s="186"/>
      <c r="BE67" s="186"/>
      <c r="BF67" s="186"/>
      <c r="BG67" s="186"/>
      <c r="BH67" s="328"/>
      <c r="BI67" s="460"/>
      <c r="BJ67" s="453"/>
      <c r="BK67" s="453"/>
      <c r="BL67" s="453"/>
      <c r="BM67" s="453"/>
      <c r="BN67" s="453"/>
      <c r="BO67" s="453"/>
      <c r="BP67" s="453"/>
      <c r="BQ67" s="453"/>
      <c r="BR67" s="453"/>
      <c r="BS67" s="461"/>
      <c r="BT67" s="329"/>
      <c r="BU67" s="330"/>
      <c r="BV67" s="330"/>
      <c r="BW67" s="330"/>
      <c r="BX67" s="330"/>
      <c r="BY67" s="330"/>
      <c r="BZ67" s="330"/>
      <c r="CA67" s="330"/>
      <c r="CB67" s="330"/>
      <c r="CC67" s="330"/>
      <c r="CD67" s="331"/>
      <c r="CE67" s="332"/>
      <c r="CF67" s="190"/>
      <c r="CG67" s="190"/>
      <c r="CH67" s="190"/>
      <c r="CI67" s="190"/>
      <c r="CJ67" s="190"/>
      <c r="CK67" s="190"/>
      <c r="CL67" s="190"/>
      <c r="CM67" s="190"/>
      <c r="CN67" s="191"/>
      <c r="CO67" s="333"/>
      <c r="CP67" s="334"/>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604"/>
      <c r="DM67" s="604"/>
      <c r="DN67" s="604"/>
      <c r="DO67" s="604"/>
      <c r="DP67" s="604"/>
      <c r="DQ67" s="604"/>
      <c r="DR67" s="604"/>
      <c r="DS67" s="604"/>
      <c r="DT67" s="604"/>
      <c r="DU67" s="604"/>
      <c r="DV67" s="604"/>
      <c r="DW67" s="604"/>
      <c r="DX67" s="604"/>
      <c r="DY67" s="604"/>
      <c r="DZ67" s="604"/>
      <c r="EA67" s="604"/>
      <c r="EB67" s="604"/>
      <c r="EC67" s="604"/>
      <c r="ED67" s="604"/>
      <c r="EE67" s="604"/>
      <c r="EF67" s="604"/>
      <c r="EG67" s="604"/>
      <c r="EH67" s="604"/>
      <c r="EI67" s="604"/>
      <c r="EJ67" s="604"/>
      <c r="EK67" s="604"/>
      <c r="EL67" s="604"/>
    </row>
    <row r="68" spans="2:142" x14ac:dyDescent="0.25">
      <c r="B68" s="193">
        <v>0</v>
      </c>
      <c r="C68" s="194">
        <v>0</v>
      </c>
      <c r="D68" s="194">
        <v>0</v>
      </c>
      <c r="E68" s="318"/>
      <c r="F68" s="340"/>
      <c r="G68" s="320"/>
      <c r="H68" s="320"/>
      <c r="I68" s="320"/>
      <c r="J68" s="320"/>
      <c r="K68" s="320"/>
      <c r="L68" s="320"/>
      <c r="M68" s="320"/>
      <c r="N68" s="320"/>
      <c r="O68" s="320"/>
      <c r="P68" s="321"/>
      <c r="Q68" s="322"/>
      <c r="R68" s="178"/>
      <c r="S68" s="178"/>
      <c r="T68" s="178"/>
      <c r="U68" s="178"/>
      <c r="V68" s="178"/>
      <c r="W68" s="178"/>
      <c r="X68" s="178"/>
      <c r="Y68" s="178"/>
      <c r="Z68" s="178"/>
      <c r="AA68" s="323"/>
      <c r="AB68" s="324"/>
      <c r="AC68" s="324"/>
      <c r="AD68" s="324"/>
      <c r="AE68" s="181"/>
      <c r="AF68" s="181"/>
      <c r="AG68" s="181"/>
      <c r="AH68" s="181"/>
      <c r="AI68" s="181"/>
      <c r="AJ68" s="181"/>
      <c r="AK68" s="181"/>
      <c r="AL68" s="439"/>
      <c r="AM68" s="325"/>
      <c r="AN68" s="183"/>
      <c r="AO68" s="183"/>
      <c r="AP68" s="183"/>
      <c r="AQ68" s="183"/>
      <c r="AR68" s="183"/>
      <c r="AS68" s="183"/>
      <c r="AT68" s="183"/>
      <c r="AU68" s="183"/>
      <c r="AV68" s="183"/>
      <c r="AW68" s="326"/>
      <c r="AX68" s="186"/>
      <c r="AY68" s="186"/>
      <c r="AZ68" s="186"/>
      <c r="BA68" s="186"/>
      <c r="BB68" s="186"/>
      <c r="BC68" s="186"/>
      <c r="BD68" s="186"/>
      <c r="BE68" s="186"/>
      <c r="BF68" s="186"/>
      <c r="BG68" s="186"/>
      <c r="BH68" s="328"/>
      <c r="BI68" s="460"/>
      <c r="BJ68" s="453"/>
      <c r="BK68" s="453"/>
      <c r="BL68" s="453"/>
      <c r="BM68" s="453"/>
      <c r="BN68" s="453"/>
      <c r="BO68" s="453"/>
      <c r="BP68" s="453"/>
      <c r="BQ68" s="453"/>
      <c r="BR68" s="453"/>
      <c r="BS68" s="461"/>
      <c r="BT68" s="329"/>
      <c r="BU68" s="330"/>
      <c r="BV68" s="330"/>
      <c r="BW68" s="330"/>
      <c r="BX68" s="330"/>
      <c r="BY68" s="330"/>
      <c r="BZ68" s="330"/>
      <c r="CA68" s="330"/>
      <c r="CB68" s="330"/>
      <c r="CC68" s="330"/>
      <c r="CD68" s="331"/>
      <c r="CE68" s="190"/>
      <c r="CF68" s="190"/>
      <c r="CG68" s="190"/>
      <c r="CH68" s="190"/>
      <c r="CI68" s="190"/>
      <c r="CJ68" s="190"/>
      <c r="CK68" s="190"/>
      <c r="CL68" s="190"/>
      <c r="CM68" s="190"/>
      <c r="CN68" s="191"/>
      <c r="CO68" s="333"/>
      <c r="CP68" s="334"/>
      <c r="CQ68" s="335"/>
      <c r="CR68" s="335"/>
      <c r="CS68" s="335"/>
      <c r="CT68" s="335"/>
      <c r="CU68" s="335"/>
      <c r="CV68" s="335"/>
      <c r="CW68" s="335"/>
      <c r="CX68" s="335"/>
      <c r="CY68" s="335"/>
      <c r="CZ68" s="496"/>
      <c r="DA68" s="336"/>
      <c r="DB68" s="337"/>
      <c r="DC68" s="337"/>
      <c r="DD68" s="337"/>
      <c r="DE68" s="337"/>
      <c r="DF68" s="337"/>
      <c r="DG68" s="337"/>
      <c r="DH68" s="337"/>
      <c r="DI68" s="337"/>
      <c r="DJ68" s="337"/>
      <c r="DK68" s="338"/>
      <c r="DL68" s="604"/>
      <c r="DM68" s="604"/>
      <c r="DN68" s="604"/>
      <c r="DO68" s="604"/>
      <c r="DP68" s="604"/>
      <c r="DQ68" s="604"/>
      <c r="DR68" s="604"/>
      <c r="DS68" s="604"/>
      <c r="DT68" s="604"/>
      <c r="DU68" s="604"/>
      <c r="DV68" s="604"/>
      <c r="DW68" s="604"/>
      <c r="DX68" s="604"/>
      <c r="DY68" s="604"/>
      <c r="DZ68" s="604"/>
      <c r="EA68" s="604"/>
      <c r="EB68" s="604"/>
      <c r="EC68" s="604"/>
      <c r="ED68" s="604"/>
      <c r="EE68" s="604"/>
      <c r="EF68" s="604"/>
      <c r="EG68" s="604"/>
      <c r="EH68" s="604"/>
      <c r="EI68" s="604"/>
      <c r="EJ68" s="604"/>
      <c r="EK68" s="604"/>
      <c r="EL68" s="604"/>
    </row>
    <row r="69" spans="2:142" x14ac:dyDescent="0.25">
      <c r="B69" s="196">
        <v>1</v>
      </c>
      <c r="C69" s="196">
        <v>20</v>
      </c>
      <c r="D69" s="196">
        <v>1</v>
      </c>
      <c r="E69" s="318"/>
      <c r="F69" s="340"/>
      <c r="G69" s="320"/>
      <c r="H69" s="320"/>
      <c r="I69" s="320"/>
      <c r="J69" s="320"/>
      <c r="K69" s="320"/>
      <c r="L69" s="320"/>
      <c r="M69" s="320"/>
      <c r="N69" s="320"/>
      <c r="O69" s="320"/>
      <c r="P69" s="321"/>
      <c r="Q69" s="322"/>
      <c r="R69" s="178"/>
      <c r="S69" s="178"/>
      <c r="T69" s="178"/>
      <c r="U69" s="178"/>
      <c r="V69" s="178"/>
      <c r="W69" s="178"/>
      <c r="X69" s="178"/>
      <c r="Y69" s="178"/>
      <c r="Z69" s="178"/>
      <c r="AA69" s="323"/>
      <c r="AB69" s="324"/>
      <c r="AC69" s="324"/>
      <c r="AD69" s="324"/>
      <c r="AE69" s="181"/>
      <c r="AF69" s="181"/>
      <c r="AG69" s="181"/>
      <c r="AH69" s="181"/>
      <c r="AI69" s="181"/>
      <c r="AJ69" s="181"/>
      <c r="AK69" s="181"/>
      <c r="AL69" s="439"/>
      <c r="AM69" s="325"/>
      <c r="AN69" s="183"/>
      <c r="AO69" s="183"/>
      <c r="AP69" s="183"/>
      <c r="AQ69" s="183"/>
      <c r="AR69" s="183"/>
      <c r="AS69" s="183"/>
      <c r="AT69" s="183"/>
      <c r="AU69" s="183"/>
      <c r="AV69" s="183"/>
      <c r="AW69" s="326"/>
      <c r="AX69" s="327"/>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482"/>
      <c r="CF69" s="190"/>
      <c r="CG69" s="190"/>
      <c r="CH69" s="190"/>
      <c r="CI69" s="190"/>
      <c r="CJ69" s="190"/>
      <c r="CK69" s="190"/>
      <c r="CL69" s="190"/>
      <c r="CM69" s="190"/>
      <c r="CN69" s="191"/>
      <c r="CO69" s="333"/>
      <c r="CP69" s="335"/>
      <c r="CQ69" s="335"/>
      <c r="CR69" s="335"/>
      <c r="CS69" s="335"/>
      <c r="CT69" s="335"/>
      <c r="CU69" s="335"/>
      <c r="CV69" s="335"/>
      <c r="CW69" s="335"/>
      <c r="CX69" s="335"/>
      <c r="CY69" s="335"/>
      <c r="CZ69" s="496"/>
      <c r="DA69" s="336"/>
      <c r="DB69" s="337"/>
      <c r="DC69" s="337"/>
      <c r="DD69" s="337"/>
      <c r="DE69" s="337"/>
      <c r="DF69" s="337"/>
      <c r="DG69" s="337"/>
      <c r="DH69" s="337"/>
      <c r="DI69" s="337"/>
      <c r="DJ69" s="337"/>
      <c r="DK69" s="338"/>
      <c r="DL69" s="604"/>
      <c r="DM69" s="604"/>
      <c r="DN69" s="604"/>
      <c r="DO69" s="604"/>
      <c r="DP69" s="604"/>
      <c r="DQ69" s="604"/>
      <c r="DR69" s="604"/>
      <c r="DS69" s="604"/>
      <c r="DT69" s="604"/>
      <c r="DU69" s="604"/>
      <c r="DV69" s="604"/>
      <c r="DW69" s="604"/>
      <c r="DX69" s="604"/>
      <c r="DY69" s="604"/>
      <c r="DZ69" s="604"/>
      <c r="EA69" s="604"/>
      <c r="EB69" s="604"/>
      <c r="EC69" s="604"/>
      <c r="ED69" s="604"/>
      <c r="EE69" s="604"/>
      <c r="EF69" s="604"/>
      <c r="EG69" s="604"/>
      <c r="EH69" s="604"/>
      <c r="EI69" s="604"/>
      <c r="EJ69" s="604"/>
      <c r="EK69" s="604"/>
      <c r="EL69" s="604"/>
    </row>
    <row r="70" spans="2:142" x14ac:dyDescent="0.25">
      <c r="B70" s="196">
        <v>2</v>
      </c>
      <c r="C70" s="196">
        <v>15</v>
      </c>
      <c r="D70" s="196">
        <v>2</v>
      </c>
      <c r="E70" s="318"/>
      <c r="F70" s="340"/>
      <c r="G70" s="320"/>
      <c r="H70" s="320"/>
      <c r="I70" s="320"/>
      <c r="J70" s="320"/>
      <c r="K70" s="320"/>
      <c r="L70" s="320"/>
      <c r="M70" s="320"/>
      <c r="N70" s="320"/>
      <c r="O70" s="320"/>
      <c r="P70" s="321"/>
      <c r="Q70" s="322"/>
      <c r="R70" s="178"/>
      <c r="S70" s="178"/>
      <c r="T70" s="178"/>
      <c r="U70" s="178"/>
      <c r="V70" s="178"/>
      <c r="W70" s="178"/>
      <c r="X70" s="178"/>
      <c r="Y70" s="178"/>
      <c r="Z70" s="178"/>
      <c r="AA70" s="323"/>
      <c r="AB70" s="324"/>
      <c r="AC70" s="181"/>
      <c r="AD70" s="181"/>
      <c r="AE70" s="181"/>
      <c r="AF70" s="181"/>
      <c r="AG70" s="181"/>
      <c r="AH70" s="181"/>
      <c r="AI70" s="181"/>
      <c r="AJ70" s="181"/>
      <c r="AK70" s="181"/>
      <c r="AL70" s="439"/>
      <c r="AM70" s="325"/>
      <c r="AN70" s="183"/>
      <c r="AO70" s="183"/>
      <c r="AP70" s="183"/>
      <c r="AQ70" s="183"/>
      <c r="AR70" s="183"/>
      <c r="AS70" s="183"/>
      <c r="AT70" s="183"/>
      <c r="AU70" s="183"/>
      <c r="AV70" s="183"/>
      <c r="AW70" s="326"/>
      <c r="AX70" s="327"/>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478"/>
      <c r="BU70" s="330"/>
      <c r="BV70" s="330"/>
      <c r="BW70" s="330"/>
      <c r="BX70" s="330"/>
      <c r="BY70" s="330"/>
      <c r="BZ70" s="330"/>
      <c r="CA70" s="330"/>
      <c r="CB70" s="330"/>
      <c r="CC70" s="330"/>
      <c r="CD70" s="331"/>
      <c r="CE70" s="482"/>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604"/>
      <c r="DM70" s="604"/>
      <c r="DN70" s="604"/>
      <c r="DO70" s="604"/>
      <c r="DP70" s="604"/>
      <c r="DQ70" s="604"/>
      <c r="DR70" s="604"/>
      <c r="DS70" s="604"/>
      <c r="DT70" s="604"/>
      <c r="DU70" s="604"/>
      <c r="DV70" s="604"/>
      <c r="DW70" s="604"/>
      <c r="DX70" s="604"/>
      <c r="DY70" s="604"/>
      <c r="DZ70" s="604"/>
      <c r="EA70" s="604"/>
      <c r="EB70" s="604"/>
      <c r="EC70" s="604"/>
      <c r="ED70" s="604"/>
      <c r="EE70" s="604"/>
      <c r="EF70" s="604"/>
      <c r="EG70" s="604"/>
      <c r="EH70" s="604"/>
      <c r="EI70" s="604"/>
      <c r="EJ70" s="604"/>
      <c r="EK70" s="604"/>
      <c r="EL70" s="604"/>
    </row>
    <row r="71" spans="2:142" x14ac:dyDescent="0.25">
      <c r="B71" s="196">
        <v>3</v>
      </c>
      <c r="C71" s="196">
        <v>12</v>
      </c>
      <c r="E71" s="318"/>
      <c r="F71" s="340"/>
      <c r="G71" s="320"/>
      <c r="H71" s="320"/>
      <c r="I71" s="320"/>
      <c r="J71" s="320"/>
      <c r="K71" s="320"/>
      <c r="L71" s="320"/>
      <c r="M71" s="320"/>
      <c r="N71" s="320"/>
      <c r="O71" s="320"/>
      <c r="P71" s="321"/>
      <c r="Q71" s="322"/>
      <c r="R71" s="178"/>
      <c r="S71" s="178"/>
      <c r="T71" s="178"/>
      <c r="U71" s="178"/>
      <c r="V71" s="178"/>
      <c r="W71" s="178"/>
      <c r="X71" s="178"/>
      <c r="Y71" s="178"/>
      <c r="Z71" s="178"/>
      <c r="AA71" s="323"/>
      <c r="AB71" s="324"/>
      <c r="AC71" s="181"/>
      <c r="AD71" s="181"/>
      <c r="AE71" s="181"/>
      <c r="AF71" s="181"/>
      <c r="AG71" s="181"/>
      <c r="AH71" s="181"/>
      <c r="AI71" s="181"/>
      <c r="AJ71" s="181"/>
      <c r="AK71" s="181"/>
      <c r="AL71" s="439"/>
      <c r="AM71" s="325"/>
      <c r="AN71" s="183"/>
      <c r="AO71" s="183"/>
      <c r="AP71" s="183"/>
      <c r="AQ71" s="183"/>
      <c r="AR71" s="183"/>
      <c r="AS71" s="183"/>
      <c r="AT71" s="183"/>
      <c r="AU71" s="183"/>
      <c r="AV71" s="183"/>
      <c r="AW71" s="326"/>
      <c r="AX71" s="186"/>
      <c r="AY71" s="186"/>
      <c r="AZ71" s="186"/>
      <c r="BA71" s="186"/>
      <c r="BB71" s="186"/>
      <c r="BC71" s="186"/>
      <c r="BD71" s="186"/>
      <c r="BE71" s="186"/>
      <c r="BF71" s="186"/>
      <c r="BG71" s="186"/>
      <c r="BH71" s="328"/>
      <c r="BI71" s="467"/>
      <c r="BJ71" s="453"/>
      <c r="BK71" s="453"/>
      <c r="BL71" s="453"/>
      <c r="BM71" s="453"/>
      <c r="BN71" s="453"/>
      <c r="BO71" s="453"/>
      <c r="BP71" s="453"/>
      <c r="BQ71" s="453"/>
      <c r="BR71" s="453"/>
      <c r="BS71" s="461"/>
      <c r="BT71" s="329"/>
      <c r="BU71" s="512"/>
      <c r="BV71" s="330"/>
      <c r="BW71" s="330"/>
      <c r="BX71" s="330"/>
      <c r="BY71" s="330"/>
      <c r="BZ71" s="330"/>
      <c r="CA71" s="330"/>
      <c r="CB71" s="330"/>
      <c r="CC71" s="330"/>
      <c r="CD71" s="331"/>
      <c r="CE71" s="332"/>
      <c r="CF71" s="190"/>
      <c r="CG71" s="190"/>
      <c r="CH71" s="190"/>
      <c r="CI71" s="190"/>
      <c r="CJ71" s="190"/>
      <c r="CK71" s="190"/>
      <c r="CL71" s="190"/>
      <c r="CM71" s="190"/>
      <c r="CN71" s="191"/>
      <c r="CO71" s="333"/>
      <c r="CP71" s="335"/>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604"/>
      <c r="DM71" s="604"/>
      <c r="DN71" s="604"/>
      <c r="DO71" s="604"/>
      <c r="DP71" s="604"/>
      <c r="DQ71" s="604"/>
      <c r="DR71" s="604"/>
      <c r="DS71" s="604"/>
      <c r="DT71" s="604"/>
      <c r="DU71" s="604"/>
      <c r="DV71" s="604"/>
      <c r="DW71" s="604"/>
      <c r="DX71" s="604"/>
      <c r="DY71" s="604"/>
      <c r="DZ71" s="604"/>
      <c r="EA71" s="604"/>
      <c r="EB71" s="604"/>
      <c r="EC71" s="604"/>
      <c r="ED71" s="604"/>
      <c r="EE71" s="604"/>
      <c r="EF71" s="604"/>
      <c r="EG71" s="604"/>
      <c r="EH71" s="604"/>
      <c r="EI71" s="604"/>
      <c r="EJ71" s="604"/>
      <c r="EK71" s="604"/>
      <c r="EL71" s="604"/>
    </row>
    <row r="72" spans="2:142" x14ac:dyDescent="0.25">
      <c r="B72" s="196">
        <v>4</v>
      </c>
      <c r="C72" s="196">
        <v>10</v>
      </c>
      <c r="D72" s="202" t="s">
        <v>8</v>
      </c>
      <c r="E72" s="318"/>
      <c r="F72" s="340"/>
      <c r="G72" s="320"/>
      <c r="H72" s="320"/>
      <c r="I72" s="320"/>
      <c r="J72" s="320"/>
      <c r="K72" s="320"/>
      <c r="L72" s="320"/>
      <c r="M72" s="320"/>
      <c r="N72" s="320"/>
      <c r="O72" s="320"/>
      <c r="P72" s="321"/>
      <c r="Q72" s="178"/>
      <c r="R72" s="178"/>
      <c r="S72" s="178"/>
      <c r="T72" s="178"/>
      <c r="U72" s="178"/>
      <c r="V72" s="178"/>
      <c r="W72" s="178"/>
      <c r="X72" s="178"/>
      <c r="Y72" s="178"/>
      <c r="Z72" s="178"/>
      <c r="AA72" s="323"/>
      <c r="AB72" s="324"/>
      <c r="AC72" s="181"/>
      <c r="AD72" s="181"/>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332"/>
      <c r="CF72" s="190"/>
      <c r="CG72" s="190"/>
      <c r="CH72" s="190"/>
      <c r="CI72" s="190"/>
      <c r="CJ72" s="190"/>
      <c r="CK72" s="190"/>
      <c r="CL72" s="190"/>
      <c r="CM72" s="190"/>
      <c r="CN72" s="191"/>
      <c r="CO72" s="333"/>
      <c r="CP72" s="335"/>
      <c r="CQ72" s="335"/>
      <c r="CR72" s="335"/>
      <c r="CS72" s="335"/>
      <c r="CT72" s="335"/>
      <c r="CU72" s="335"/>
      <c r="CV72" s="335"/>
      <c r="CW72" s="335"/>
      <c r="CX72" s="335"/>
      <c r="CY72" s="335"/>
      <c r="CZ72" s="496"/>
      <c r="DA72" s="337"/>
      <c r="DB72" s="337"/>
      <c r="DC72" s="337"/>
      <c r="DD72" s="337"/>
      <c r="DE72" s="337"/>
      <c r="DF72" s="337"/>
      <c r="DG72" s="337"/>
      <c r="DH72" s="337"/>
      <c r="DI72" s="337"/>
      <c r="DJ72" s="337"/>
      <c r="DK72" s="338"/>
      <c r="DL72" s="604"/>
      <c r="DM72" s="604"/>
      <c r="DN72" s="604"/>
      <c r="DO72" s="604"/>
      <c r="DP72" s="604"/>
      <c r="DQ72" s="604"/>
      <c r="DR72" s="604"/>
      <c r="DS72" s="604"/>
      <c r="DT72" s="604"/>
      <c r="DU72" s="604"/>
      <c r="DV72" s="604"/>
      <c r="DW72" s="604"/>
      <c r="DX72" s="604"/>
      <c r="DY72" s="604"/>
      <c r="DZ72" s="604"/>
      <c r="EA72" s="604"/>
      <c r="EB72" s="604"/>
      <c r="EC72" s="604"/>
      <c r="ED72" s="604"/>
      <c r="EE72" s="604"/>
      <c r="EF72" s="604"/>
      <c r="EG72" s="604"/>
      <c r="EH72" s="604"/>
      <c r="EI72" s="604"/>
      <c r="EJ72" s="604"/>
      <c r="EK72" s="604"/>
      <c r="EL72" s="604"/>
    </row>
    <row r="73" spans="2:142" x14ac:dyDescent="0.25">
      <c r="B73" s="196">
        <v>5</v>
      </c>
      <c r="C73" s="196">
        <v>8</v>
      </c>
      <c r="D73" s="196">
        <v>0</v>
      </c>
      <c r="E73" s="318"/>
      <c r="F73" s="340"/>
      <c r="G73" s="320"/>
      <c r="H73" s="320"/>
      <c r="I73" s="320"/>
      <c r="J73" s="320"/>
      <c r="K73" s="320"/>
      <c r="L73" s="320"/>
      <c r="M73" s="320"/>
      <c r="N73" s="320"/>
      <c r="O73" s="320"/>
      <c r="P73" s="321"/>
      <c r="Q73" s="178"/>
      <c r="R73" s="178"/>
      <c r="S73" s="178"/>
      <c r="T73" s="178"/>
      <c r="U73" s="178"/>
      <c r="V73" s="178"/>
      <c r="W73" s="178"/>
      <c r="X73" s="178"/>
      <c r="Y73" s="178"/>
      <c r="Z73" s="178"/>
      <c r="AA73" s="323"/>
      <c r="AB73" s="324"/>
      <c r="AC73" s="181"/>
      <c r="AD73" s="181"/>
      <c r="AE73" s="181"/>
      <c r="AF73" s="181"/>
      <c r="AG73" s="181"/>
      <c r="AH73" s="181"/>
      <c r="AI73" s="181"/>
      <c r="AJ73" s="181"/>
      <c r="AK73" s="181"/>
      <c r="AL73" s="439"/>
      <c r="AM73" s="325"/>
      <c r="AN73" s="183"/>
      <c r="AO73" s="183"/>
      <c r="AP73" s="183"/>
      <c r="AQ73" s="183"/>
      <c r="AR73" s="183"/>
      <c r="AS73" s="183"/>
      <c r="AT73" s="183"/>
      <c r="AU73" s="183"/>
      <c r="AV73" s="183"/>
      <c r="AW73" s="326"/>
      <c r="AX73" s="186"/>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190"/>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7"/>
      <c r="DB73" s="337"/>
      <c r="DC73" s="337"/>
      <c r="DD73" s="337"/>
      <c r="DE73" s="337"/>
      <c r="DF73" s="337"/>
      <c r="DG73" s="337"/>
      <c r="DH73" s="337"/>
      <c r="DI73" s="337"/>
      <c r="DJ73" s="337"/>
      <c r="DK73" s="338"/>
      <c r="DL73" s="604"/>
      <c r="DM73" s="604"/>
      <c r="DN73" s="604"/>
      <c r="DO73" s="604"/>
      <c r="DP73" s="604"/>
      <c r="DQ73" s="604"/>
      <c r="DR73" s="604"/>
      <c r="DS73" s="604"/>
      <c r="DT73" s="604"/>
      <c r="DU73" s="604"/>
      <c r="DV73" s="604"/>
      <c r="DW73" s="604"/>
      <c r="DX73" s="604"/>
      <c r="DY73" s="604"/>
      <c r="DZ73" s="604"/>
      <c r="EA73" s="604"/>
      <c r="EB73" s="604"/>
      <c r="EC73" s="604"/>
      <c r="ED73" s="604"/>
      <c r="EE73" s="604"/>
      <c r="EF73" s="604"/>
      <c r="EG73" s="604"/>
      <c r="EH73" s="604"/>
      <c r="EI73" s="604"/>
      <c r="EJ73" s="604"/>
      <c r="EK73" s="604"/>
      <c r="EL73" s="604"/>
    </row>
    <row r="74" spans="2:142" x14ac:dyDescent="0.25">
      <c r="B74" s="196">
        <v>6</v>
      </c>
      <c r="C74" s="196">
        <v>6</v>
      </c>
      <c r="E74" s="318"/>
      <c r="F74" s="340"/>
      <c r="G74" s="320"/>
      <c r="H74" s="320"/>
      <c r="I74" s="320"/>
      <c r="J74" s="320"/>
      <c r="K74" s="320"/>
      <c r="L74" s="320"/>
      <c r="M74" s="320"/>
      <c r="N74" s="320"/>
      <c r="O74" s="320"/>
      <c r="P74" s="321"/>
      <c r="Q74" s="178"/>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186"/>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341"/>
      <c r="BU74" s="330"/>
      <c r="BV74" s="330"/>
      <c r="BW74" s="330"/>
      <c r="BX74" s="330"/>
      <c r="BY74" s="330"/>
      <c r="BZ74" s="330"/>
      <c r="CA74" s="330"/>
      <c r="CB74" s="330"/>
      <c r="CC74" s="330"/>
      <c r="CD74" s="331"/>
      <c r="CE74" s="190"/>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7"/>
      <c r="DB74" s="337"/>
      <c r="DC74" s="337"/>
      <c r="DD74" s="337"/>
      <c r="DE74" s="337"/>
      <c r="DF74" s="337"/>
      <c r="DG74" s="337"/>
      <c r="DH74" s="337"/>
      <c r="DI74" s="337"/>
      <c r="DJ74" s="337"/>
      <c r="DK74" s="338"/>
      <c r="DL74" s="604"/>
      <c r="DM74" s="604"/>
      <c r="DN74" s="604"/>
      <c r="DO74" s="604"/>
      <c r="DP74" s="604"/>
      <c r="DQ74" s="604"/>
      <c r="DR74" s="604"/>
      <c r="DS74" s="604"/>
      <c r="DT74" s="604"/>
      <c r="DU74" s="604"/>
      <c r="DV74" s="604"/>
      <c r="DW74" s="604"/>
      <c r="DX74" s="604"/>
      <c r="DY74" s="604"/>
      <c r="DZ74" s="604"/>
      <c r="EA74" s="604"/>
      <c r="EB74" s="604"/>
      <c r="EC74" s="604"/>
      <c r="ED74" s="604"/>
      <c r="EE74" s="604"/>
      <c r="EF74" s="604"/>
      <c r="EG74" s="604"/>
      <c r="EH74" s="604"/>
      <c r="EI74" s="604"/>
      <c r="EJ74" s="604"/>
      <c r="EK74" s="604"/>
      <c r="EL74" s="604"/>
    </row>
    <row r="75" spans="2:142" ht="15.75" thickBot="1" x14ac:dyDescent="0.3">
      <c r="B75" s="196">
        <v>7</v>
      </c>
      <c r="C75" s="196">
        <v>4</v>
      </c>
      <c r="E75" s="318"/>
      <c r="F75" s="342"/>
      <c r="G75" s="343"/>
      <c r="H75" s="343"/>
      <c r="I75" s="343"/>
      <c r="J75" s="343"/>
      <c r="K75" s="343"/>
      <c r="L75" s="343"/>
      <c r="M75" s="343"/>
      <c r="N75" s="343"/>
      <c r="O75" s="343"/>
      <c r="P75" s="344"/>
      <c r="Q75" s="345"/>
      <c r="R75" s="345"/>
      <c r="S75" s="345"/>
      <c r="T75" s="345"/>
      <c r="U75" s="345"/>
      <c r="V75" s="345"/>
      <c r="W75" s="345"/>
      <c r="X75" s="345"/>
      <c r="Y75" s="345"/>
      <c r="Z75" s="345"/>
      <c r="AA75" s="346"/>
      <c r="AB75" s="347"/>
      <c r="AC75" s="347"/>
      <c r="AD75" s="347"/>
      <c r="AE75" s="347"/>
      <c r="AF75" s="347"/>
      <c r="AG75" s="347"/>
      <c r="AH75" s="347"/>
      <c r="AI75" s="347"/>
      <c r="AJ75" s="347"/>
      <c r="AK75" s="347"/>
      <c r="AL75" s="440"/>
      <c r="AM75" s="348"/>
      <c r="AN75" s="349"/>
      <c r="AO75" s="349"/>
      <c r="AP75" s="349"/>
      <c r="AQ75" s="349"/>
      <c r="AR75" s="349"/>
      <c r="AS75" s="349"/>
      <c r="AT75" s="349"/>
      <c r="AU75" s="349"/>
      <c r="AV75" s="349"/>
      <c r="AW75" s="350"/>
      <c r="AX75" s="351"/>
      <c r="AY75" s="351"/>
      <c r="AZ75" s="351"/>
      <c r="BA75" s="351"/>
      <c r="BB75" s="351"/>
      <c r="BC75" s="351"/>
      <c r="BD75" s="351"/>
      <c r="BE75" s="351"/>
      <c r="BF75" s="351"/>
      <c r="BG75" s="351"/>
      <c r="BH75" s="352"/>
      <c r="BI75" s="462"/>
      <c r="BJ75" s="462"/>
      <c r="BK75" s="462"/>
      <c r="BL75" s="462"/>
      <c r="BM75" s="462"/>
      <c r="BN75" s="462"/>
      <c r="BO75" s="462"/>
      <c r="BP75" s="462"/>
      <c r="BQ75" s="462"/>
      <c r="BR75" s="462"/>
      <c r="BS75" s="463"/>
      <c r="BT75" s="353"/>
      <c r="BU75" s="354"/>
      <c r="BV75" s="354"/>
      <c r="BW75" s="354"/>
      <c r="BX75" s="354"/>
      <c r="BY75" s="354"/>
      <c r="BZ75" s="354"/>
      <c r="CA75" s="354"/>
      <c r="CB75" s="354"/>
      <c r="CC75" s="354"/>
      <c r="CD75" s="355"/>
      <c r="CE75" s="356"/>
      <c r="CF75" s="356"/>
      <c r="CG75" s="356"/>
      <c r="CH75" s="356"/>
      <c r="CI75" s="356"/>
      <c r="CJ75" s="356"/>
      <c r="CK75" s="356"/>
      <c r="CL75" s="356"/>
      <c r="CM75" s="356"/>
      <c r="CN75" s="357"/>
      <c r="CO75" s="358"/>
      <c r="CP75" s="359"/>
      <c r="CQ75" s="359"/>
      <c r="CR75" s="359"/>
      <c r="CS75" s="359"/>
      <c r="CT75" s="359"/>
      <c r="CU75" s="359"/>
      <c r="CV75" s="359"/>
      <c r="CW75" s="359"/>
      <c r="CX75" s="359"/>
      <c r="CY75" s="359"/>
      <c r="CZ75" s="497"/>
      <c r="DA75" s="360"/>
      <c r="DB75" s="360"/>
      <c r="DC75" s="360"/>
      <c r="DD75" s="360"/>
      <c r="DE75" s="360"/>
      <c r="DF75" s="360"/>
      <c r="DG75" s="360"/>
      <c r="DH75" s="360"/>
      <c r="DI75" s="360"/>
      <c r="DJ75" s="360"/>
      <c r="DK75" s="361"/>
      <c r="DL75" s="604"/>
      <c r="DM75" s="604"/>
      <c r="DN75" s="604"/>
      <c r="DO75" s="604"/>
      <c r="DP75" s="604"/>
      <c r="DQ75" s="604"/>
      <c r="DR75" s="604"/>
      <c r="DS75" s="604"/>
      <c r="DT75" s="604"/>
      <c r="DU75" s="604"/>
      <c r="DV75" s="604"/>
      <c r="DW75" s="604"/>
      <c r="DX75" s="604"/>
      <c r="DY75" s="604"/>
      <c r="DZ75" s="604"/>
      <c r="EA75" s="604"/>
      <c r="EB75" s="604"/>
      <c r="EC75" s="604"/>
      <c r="ED75" s="604"/>
      <c r="EE75" s="604"/>
      <c r="EF75" s="604"/>
      <c r="EG75" s="604"/>
      <c r="EH75" s="604"/>
      <c r="EI75" s="604"/>
      <c r="EJ75" s="604"/>
      <c r="EK75" s="604"/>
      <c r="EL75" s="604"/>
    </row>
    <row r="76" spans="2:142" ht="15.75" thickTop="1" x14ac:dyDescent="0.25">
      <c r="B76" s="196">
        <v>8</v>
      </c>
      <c r="C76" s="196">
        <v>3</v>
      </c>
      <c r="AB76" s="604"/>
      <c r="AC76" s="604"/>
      <c r="AD76" s="604"/>
      <c r="AE76" s="604"/>
      <c r="AF76" s="604"/>
      <c r="AG76" s="604"/>
      <c r="AH76" s="604"/>
      <c r="AI76" s="604"/>
      <c r="AJ76" s="604"/>
      <c r="AK76" s="604"/>
      <c r="AL76" s="604"/>
      <c r="AN76" s="607"/>
      <c r="AO76" s="607"/>
      <c r="AP76" s="607"/>
      <c r="AQ76" s="607"/>
      <c r="AR76" s="607"/>
      <c r="AS76" s="607"/>
      <c r="AT76" s="607"/>
      <c r="AU76" s="607"/>
      <c r="BI76" s="556"/>
      <c r="BL76" s="556"/>
    </row>
    <row r="77" spans="2:142" x14ac:dyDescent="0.25">
      <c r="B77" s="196">
        <v>9</v>
      </c>
      <c r="C77" s="196">
        <v>2</v>
      </c>
      <c r="J77" s="921"/>
      <c r="K77" s="921"/>
      <c r="AB77" s="604"/>
      <c r="AC77" s="604"/>
      <c r="AD77" s="604"/>
      <c r="AE77" s="604"/>
      <c r="AF77" s="604"/>
      <c r="AG77" s="604"/>
      <c r="AH77" s="604"/>
      <c r="AI77" s="604"/>
      <c r="AJ77" s="604"/>
      <c r="AK77" s="604"/>
      <c r="AL77" s="604"/>
      <c r="BI77" s="556"/>
      <c r="BL77" s="556"/>
    </row>
    <row r="78" spans="2:142" x14ac:dyDescent="0.25">
      <c r="B78" s="196">
        <v>10</v>
      </c>
      <c r="C78" s="196">
        <v>1</v>
      </c>
      <c r="AB78" s="604"/>
      <c r="AC78" s="604"/>
      <c r="AD78" s="604"/>
      <c r="AE78" s="604"/>
      <c r="AF78" s="604"/>
      <c r="AG78" s="604"/>
      <c r="AH78" s="604"/>
      <c r="AI78" s="604"/>
      <c r="AJ78" s="604"/>
      <c r="AK78" s="604"/>
      <c r="AL78" s="604"/>
    </row>
    <row r="79" spans="2:142" x14ac:dyDescent="0.25">
      <c r="B79" s="196">
        <v>11</v>
      </c>
      <c r="C79" s="196">
        <v>0</v>
      </c>
      <c r="AB79" s="604"/>
      <c r="AC79" s="604"/>
      <c r="AD79" s="604"/>
      <c r="AE79" s="604"/>
      <c r="AF79" s="604"/>
      <c r="AG79" s="604"/>
      <c r="AH79" s="604"/>
      <c r="AI79" s="604"/>
      <c r="AJ79" s="604"/>
      <c r="AK79" s="604"/>
      <c r="AL79" s="604"/>
    </row>
    <row r="80" spans="2:142" x14ac:dyDescent="0.25">
      <c r="B80" s="225">
        <v>12</v>
      </c>
      <c r="C80" s="196">
        <v>0</v>
      </c>
      <c r="AB80" s="604"/>
      <c r="AC80" s="604"/>
      <c r="AD80" s="604"/>
      <c r="AE80" s="604"/>
      <c r="AF80" s="604"/>
      <c r="AG80" s="604"/>
      <c r="AH80" s="604"/>
      <c r="AI80" s="604"/>
      <c r="AJ80" s="604"/>
      <c r="AK80" s="604"/>
      <c r="AL80" s="604"/>
    </row>
    <row r="81" spans="2:64" x14ac:dyDescent="0.25">
      <c r="AB81" s="604"/>
      <c r="AC81" s="604"/>
      <c r="AD81" s="604"/>
      <c r="AE81" s="604"/>
      <c r="AF81" s="604"/>
      <c r="AG81" s="604"/>
      <c r="AH81" s="604"/>
      <c r="AI81" s="604"/>
      <c r="AJ81" s="604"/>
      <c r="AK81" s="604"/>
      <c r="AL81" s="604"/>
    </row>
    <row r="82" spans="2:64" ht="15" customHeight="1" x14ac:dyDescent="0.25">
      <c r="B82" s="865" t="s">
        <v>9</v>
      </c>
      <c r="C82" s="865"/>
      <c r="D82" s="865"/>
      <c r="AB82" s="604"/>
      <c r="AC82" s="604"/>
      <c r="AD82" s="604"/>
      <c r="AE82" s="604"/>
      <c r="AF82" s="604"/>
      <c r="AG82" s="604"/>
      <c r="AH82" s="604"/>
      <c r="AI82" s="604"/>
      <c r="AJ82" s="604"/>
      <c r="AK82" s="604"/>
      <c r="AL82" s="604"/>
    </row>
    <row r="83" spans="2:64" x14ac:dyDescent="0.25">
      <c r="B83" s="941" t="s">
        <v>16</v>
      </c>
      <c r="C83" s="942"/>
      <c r="D83" s="605"/>
      <c r="AB83" s="604"/>
      <c r="AC83" s="604"/>
      <c r="AD83" s="604"/>
      <c r="AE83" s="604"/>
      <c r="AF83" s="604"/>
      <c r="AG83" s="604"/>
      <c r="AH83" s="604"/>
      <c r="AI83" s="604"/>
      <c r="AJ83" s="604"/>
      <c r="AK83" s="604"/>
      <c r="AL83" s="604"/>
    </row>
    <row r="84" spans="2:64" x14ac:dyDescent="0.25">
      <c r="B84" s="943" t="s">
        <v>10</v>
      </c>
      <c r="C84" s="944"/>
      <c r="D84" s="225" t="s">
        <v>13</v>
      </c>
      <c r="AB84" s="604"/>
      <c r="AC84" s="604"/>
      <c r="AD84" s="604"/>
      <c r="AE84" s="604"/>
      <c r="AF84" s="604"/>
      <c r="AG84" s="604"/>
      <c r="AH84" s="604"/>
      <c r="AI84" s="604"/>
      <c r="AJ84" s="604"/>
      <c r="AK84" s="604"/>
      <c r="AL84" s="604"/>
    </row>
    <row r="85" spans="2:64" x14ac:dyDescent="0.25">
      <c r="B85" s="943" t="s">
        <v>11</v>
      </c>
      <c r="C85" s="944"/>
      <c r="D85" s="225" t="s">
        <v>14</v>
      </c>
      <c r="AB85" s="604"/>
      <c r="AC85" s="604"/>
      <c r="AD85" s="604"/>
      <c r="AE85" s="604"/>
      <c r="AF85" s="604"/>
      <c r="AG85" s="604"/>
      <c r="AH85" s="604"/>
      <c r="AI85" s="604"/>
      <c r="AJ85" s="604"/>
      <c r="AK85" s="604"/>
      <c r="AL85" s="604"/>
    </row>
    <row r="86" spans="2:64" x14ac:dyDescent="0.25">
      <c r="B86" s="943" t="s">
        <v>12</v>
      </c>
      <c r="C86" s="944"/>
      <c r="D86" s="225" t="s">
        <v>15</v>
      </c>
      <c r="AB86" s="604"/>
      <c r="AC86" s="604"/>
      <c r="AD86" s="604"/>
      <c r="AE86" s="604"/>
      <c r="AF86" s="604"/>
      <c r="AG86" s="604"/>
      <c r="AH86" s="604"/>
      <c r="AI86" s="604"/>
      <c r="AJ86" s="604"/>
      <c r="AK86" s="604"/>
      <c r="AL86" s="604"/>
    </row>
    <row r="88" spans="2:64" ht="15" customHeight="1" x14ac:dyDescent="0.25">
      <c r="B88" s="945" t="s">
        <v>31</v>
      </c>
      <c r="C88" s="945"/>
      <c r="D88" s="945"/>
    </row>
    <row r="89" spans="2:64" x14ac:dyDescent="0.25">
      <c r="B89" s="173" t="s">
        <v>2</v>
      </c>
      <c r="C89" s="173" t="s">
        <v>3</v>
      </c>
      <c r="D89" s="173" t="s">
        <v>6</v>
      </c>
      <c r="BI89" s="556"/>
      <c r="BL89" s="556"/>
    </row>
    <row r="90" spans="2:64" x14ac:dyDescent="0.25">
      <c r="B90" s="193">
        <v>0</v>
      </c>
      <c r="C90" s="194">
        <v>0</v>
      </c>
      <c r="D90" s="194">
        <v>0</v>
      </c>
      <c r="BI90" s="556"/>
      <c r="BL90" s="556"/>
    </row>
    <row r="91" spans="2:64" x14ac:dyDescent="0.25">
      <c r="B91" s="196">
        <v>1</v>
      </c>
      <c r="C91" s="196">
        <v>20</v>
      </c>
      <c r="D91" s="196">
        <v>1</v>
      </c>
      <c r="BI91" s="556"/>
      <c r="BL91" s="556"/>
    </row>
    <row r="92" spans="2:64" x14ac:dyDescent="0.25">
      <c r="B92" s="196">
        <v>2</v>
      </c>
      <c r="C92" s="196">
        <v>15</v>
      </c>
      <c r="D92" s="196">
        <v>2</v>
      </c>
      <c r="BI92" s="556"/>
      <c r="BL92" s="556"/>
    </row>
    <row r="93" spans="2:64" x14ac:dyDescent="0.25">
      <c r="B93" s="196">
        <v>3</v>
      </c>
      <c r="C93" s="196">
        <v>12</v>
      </c>
      <c r="BI93" s="556"/>
      <c r="BL93" s="556"/>
    </row>
    <row r="94" spans="2:64" x14ac:dyDescent="0.25">
      <c r="B94" s="196">
        <v>4</v>
      </c>
      <c r="C94" s="196">
        <v>10</v>
      </c>
      <c r="D94" s="202" t="s">
        <v>8</v>
      </c>
      <c r="BI94" s="556"/>
      <c r="BL94" s="556"/>
    </row>
    <row r="95" spans="2:64" x14ac:dyDescent="0.25">
      <c r="B95" s="196">
        <v>5</v>
      </c>
      <c r="C95" s="196">
        <v>8</v>
      </c>
      <c r="D95" s="196">
        <v>0</v>
      </c>
      <c r="BI95" s="556"/>
      <c r="BL95" s="556"/>
    </row>
    <row r="96" spans="2:64" x14ac:dyDescent="0.25">
      <c r="B96" s="196">
        <v>6</v>
      </c>
      <c r="C96" s="196">
        <v>6</v>
      </c>
      <c r="BI96" s="556"/>
      <c r="BL96" s="556"/>
    </row>
    <row r="97" spans="2:64" x14ac:dyDescent="0.25">
      <c r="B97" s="196">
        <v>7</v>
      </c>
      <c r="C97" s="196">
        <v>4</v>
      </c>
      <c r="D97" s="230">
        <v>1</v>
      </c>
      <c r="BI97" s="556"/>
      <c r="BL97" s="556"/>
    </row>
    <row r="98" spans="2:64" x14ac:dyDescent="0.25">
      <c r="B98" s="196">
        <v>8</v>
      </c>
      <c r="C98" s="196">
        <v>3</v>
      </c>
      <c r="D98" s="230">
        <v>2</v>
      </c>
      <c r="BI98" s="556"/>
      <c r="BL98" s="556"/>
    </row>
    <row r="99" spans="2:64" x14ac:dyDescent="0.25">
      <c r="B99" s="196">
        <v>9</v>
      </c>
      <c r="C99" s="196">
        <v>2</v>
      </c>
      <c r="D99" s="230">
        <v>3</v>
      </c>
      <c r="BI99" s="556"/>
      <c r="BL99" s="556"/>
    </row>
    <row r="100" spans="2:64" x14ac:dyDescent="0.25">
      <c r="B100" s="196">
        <v>10</v>
      </c>
      <c r="C100" s="196">
        <v>1</v>
      </c>
      <c r="D100" s="230">
        <v>4</v>
      </c>
      <c r="BI100" s="556"/>
      <c r="BL100" s="556"/>
    </row>
    <row r="101" spans="2:64" x14ac:dyDescent="0.25">
      <c r="B101" s="196">
        <v>11</v>
      </c>
      <c r="C101" s="196">
        <v>0</v>
      </c>
      <c r="D101" s="230">
        <v>5</v>
      </c>
      <c r="BI101" s="556"/>
      <c r="BL101" s="556"/>
    </row>
    <row r="102" spans="2:64" x14ac:dyDescent="0.25">
      <c r="B102" s="225">
        <v>12</v>
      </c>
      <c r="C102" s="196">
        <v>0</v>
      </c>
      <c r="D102" s="230">
        <v>6</v>
      </c>
      <c r="BI102" s="556"/>
      <c r="BL102" s="556"/>
    </row>
    <row r="103" spans="2:64" x14ac:dyDescent="0.25">
      <c r="B103" s="362">
        <v>13</v>
      </c>
      <c r="C103" s="362">
        <v>0</v>
      </c>
      <c r="D103" s="230">
        <v>7</v>
      </c>
      <c r="BI103" s="556"/>
      <c r="BL103" s="556"/>
    </row>
    <row r="104" spans="2:64" x14ac:dyDescent="0.25">
      <c r="B104" s="362">
        <v>14</v>
      </c>
      <c r="C104" s="362">
        <v>0</v>
      </c>
      <c r="D104" s="230">
        <v>8</v>
      </c>
      <c r="BI104" s="556"/>
      <c r="BL104" s="556"/>
    </row>
    <row r="105" spans="2:64" x14ac:dyDescent="0.25">
      <c r="B105" s="362">
        <v>15</v>
      </c>
      <c r="C105" s="362">
        <v>0</v>
      </c>
      <c r="D105" s="230">
        <v>9</v>
      </c>
      <c r="BI105" s="556"/>
      <c r="BL105" s="556"/>
    </row>
    <row r="106" spans="2:64" x14ac:dyDescent="0.25">
      <c r="B106" s="362">
        <v>16</v>
      </c>
      <c r="C106" s="362">
        <v>0</v>
      </c>
      <c r="D106" s="230">
        <v>10</v>
      </c>
      <c r="BI106" s="556"/>
      <c r="BL106" s="556"/>
    </row>
    <row r="107" spans="2:64" x14ac:dyDescent="0.25">
      <c r="B107" s="226" t="s">
        <v>37</v>
      </c>
      <c r="C107" s="227"/>
      <c r="D107" s="230">
        <v>11</v>
      </c>
    </row>
    <row r="108" spans="2:64" x14ac:dyDescent="0.25">
      <c r="B108" s="228" t="s">
        <v>16</v>
      </c>
      <c r="C108" s="605"/>
      <c r="D108" s="230">
        <v>12</v>
      </c>
    </row>
    <row r="109" spans="2:64" x14ac:dyDescent="0.25">
      <c r="B109" s="231" t="s">
        <v>38</v>
      </c>
      <c r="C109" s="225" t="s">
        <v>33</v>
      </c>
      <c r="D109" s="230">
        <v>13</v>
      </c>
      <c r="BI109" s="556"/>
      <c r="BL109" s="556"/>
    </row>
    <row r="110" spans="2:64" x14ac:dyDescent="0.25">
      <c r="B110" s="231" t="s">
        <v>39</v>
      </c>
      <c r="C110" s="225" t="s">
        <v>34</v>
      </c>
      <c r="D110" s="230">
        <v>14</v>
      </c>
      <c r="BI110" s="556"/>
      <c r="BL110" s="556"/>
    </row>
    <row r="111" spans="2:64" x14ac:dyDescent="0.25">
      <c r="B111" s="231"/>
      <c r="C111" s="225"/>
      <c r="D111" s="230">
        <v>15</v>
      </c>
      <c r="BI111" s="556"/>
      <c r="BL111" s="556"/>
    </row>
    <row r="112" spans="2:64" x14ac:dyDescent="0.25">
      <c r="D112" s="230">
        <v>16</v>
      </c>
      <c r="BI112" s="556"/>
      <c r="BL112" s="556"/>
    </row>
    <row r="113" spans="4:64" x14ac:dyDescent="0.25">
      <c r="D113" s="230">
        <v>17</v>
      </c>
      <c r="BI113" s="556"/>
      <c r="BL113" s="556"/>
    </row>
    <row r="114" spans="4:64" x14ac:dyDescent="0.25">
      <c r="D114" s="230">
        <v>18</v>
      </c>
      <c r="BI114" s="556"/>
      <c r="BL114" s="556"/>
    </row>
    <row r="115" spans="4:64" x14ac:dyDescent="0.25">
      <c r="D115" s="230">
        <v>19</v>
      </c>
      <c r="BI115" s="556"/>
      <c r="BL115" s="556"/>
    </row>
    <row r="116" spans="4:64" x14ac:dyDescent="0.25">
      <c r="D116" s="230">
        <v>20</v>
      </c>
      <c r="BI116" s="556"/>
      <c r="BL116" s="556"/>
    </row>
    <row r="117" spans="4:64" x14ac:dyDescent="0.25">
      <c r="D117" s="230">
        <v>21</v>
      </c>
      <c r="BI117" s="556"/>
      <c r="BL117" s="556"/>
    </row>
    <row r="118" spans="4:64" x14ac:dyDescent="0.25">
      <c r="D118" s="230">
        <v>22</v>
      </c>
      <c r="BI118" s="556"/>
      <c r="BL118" s="556"/>
    </row>
    <row r="119" spans="4:64" x14ac:dyDescent="0.25">
      <c r="D119" s="230">
        <v>23</v>
      </c>
      <c r="BI119" s="556"/>
      <c r="BL119" s="556"/>
    </row>
    <row r="120" spans="4:64" x14ac:dyDescent="0.25">
      <c r="D120" s="230">
        <v>24</v>
      </c>
      <c r="BI120" s="556"/>
      <c r="BL120" s="556"/>
    </row>
    <row r="121" spans="4:64" x14ac:dyDescent="0.25">
      <c r="D121" s="230">
        <v>25</v>
      </c>
      <c r="BI121" s="556"/>
      <c r="BL121" s="556"/>
    </row>
    <row r="122" spans="4:64" x14ac:dyDescent="0.25">
      <c r="D122" s="230">
        <v>26</v>
      </c>
      <c r="BI122" s="556"/>
      <c r="BL122" s="556"/>
    </row>
    <row r="123" spans="4:64" x14ac:dyDescent="0.25">
      <c r="D123" s="230">
        <v>27</v>
      </c>
      <c r="BI123" s="556"/>
      <c r="BL123" s="556"/>
    </row>
    <row r="124" spans="4:64" x14ac:dyDescent="0.25">
      <c r="D124" s="230">
        <v>28</v>
      </c>
      <c r="BI124" s="556"/>
      <c r="BL124" s="556"/>
    </row>
    <row r="125" spans="4:64" x14ac:dyDescent="0.25">
      <c r="D125" s="230">
        <v>29</v>
      </c>
      <c r="BI125" s="556"/>
      <c r="BL125" s="556"/>
    </row>
    <row r="126" spans="4:64" x14ac:dyDescent="0.25">
      <c r="D126" s="230">
        <v>30</v>
      </c>
      <c r="BI126" s="556"/>
      <c r="BL126" s="556"/>
    </row>
    <row r="127" spans="4:64" x14ac:dyDescent="0.25">
      <c r="D127" s="230">
        <v>31</v>
      </c>
      <c r="BI127" s="556"/>
      <c r="BL127" s="556"/>
    </row>
    <row r="128" spans="4:64" x14ac:dyDescent="0.25">
      <c r="D128" s="230">
        <v>32</v>
      </c>
      <c r="BI128" s="556"/>
      <c r="BL128" s="556"/>
    </row>
    <row r="129" spans="4:64" x14ac:dyDescent="0.25">
      <c r="D129" s="230">
        <v>33</v>
      </c>
      <c r="BI129" s="556"/>
      <c r="BL129" s="556"/>
    </row>
    <row r="130" spans="4:64" x14ac:dyDescent="0.25">
      <c r="D130" s="230">
        <v>34</v>
      </c>
      <c r="BI130" s="556"/>
      <c r="BL130" s="556"/>
    </row>
    <row r="131" spans="4:64" x14ac:dyDescent="0.25">
      <c r="D131" s="230">
        <v>35</v>
      </c>
      <c r="BI131" s="556"/>
      <c r="BL131" s="556"/>
    </row>
    <row r="132" spans="4:64" x14ac:dyDescent="0.25">
      <c r="D132" s="230">
        <v>36</v>
      </c>
      <c r="BI132" s="556"/>
      <c r="BL132" s="556"/>
    </row>
    <row r="133" spans="4:64" x14ac:dyDescent="0.25">
      <c r="D133" s="230">
        <v>37</v>
      </c>
      <c r="BI133" s="556"/>
      <c r="BL133" s="556"/>
    </row>
    <row r="134" spans="4:64" x14ac:dyDescent="0.25">
      <c r="D134" s="230">
        <v>38</v>
      </c>
      <c r="BI134" s="556"/>
      <c r="BL134" s="556"/>
    </row>
    <row r="135" spans="4:64" x14ac:dyDescent="0.25">
      <c r="D135" s="230">
        <v>39</v>
      </c>
      <c r="BI135" s="556"/>
      <c r="BL135" s="556"/>
    </row>
    <row r="136" spans="4:64" x14ac:dyDescent="0.25">
      <c r="D136" s="230">
        <v>40</v>
      </c>
      <c r="BI136" s="556"/>
      <c r="BL136" s="556"/>
    </row>
    <row r="137" spans="4:64" x14ac:dyDescent="0.25">
      <c r="D137" s="230">
        <v>41</v>
      </c>
      <c r="BI137" s="556"/>
      <c r="BL137" s="556"/>
    </row>
    <row r="138" spans="4:64" x14ac:dyDescent="0.25">
      <c r="D138" s="230">
        <v>42</v>
      </c>
      <c r="BI138" s="556"/>
      <c r="BL138" s="556"/>
    </row>
    <row r="139" spans="4:64" x14ac:dyDescent="0.25">
      <c r="D139" s="230">
        <v>43</v>
      </c>
      <c r="BI139" s="556"/>
      <c r="BL139" s="556"/>
    </row>
    <row r="140" spans="4:64" x14ac:dyDescent="0.25">
      <c r="D140" s="230">
        <v>44</v>
      </c>
      <c r="BI140" s="556"/>
      <c r="BL140" s="556"/>
    </row>
    <row r="141" spans="4:64" x14ac:dyDescent="0.25">
      <c r="D141" s="230">
        <v>45</v>
      </c>
      <c r="BI141" s="556"/>
      <c r="BL141" s="556"/>
    </row>
    <row r="142" spans="4:64" x14ac:dyDescent="0.25">
      <c r="D142" s="230">
        <v>46</v>
      </c>
      <c r="BI142" s="556"/>
      <c r="BL142" s="556"/>
    </row>
    <row r="143" spans="4:64" x14ac:dyDescent="0.25">
      <c r="D143" s="230">
        <v>47</v>
      </c>
      <c r="BI143" s="556"/>
      <c r="BL143" s="556"/>
    </row>
    <row r="144" spans="4:64" x14ac:dyDescent="0.25">
      <c r="D144" s="230">
        <v>48</v>
      </c>
      <c r="BI144" s="556"/>
      <c r="BL144" s="556"/>
    </row>
    <row r="145" spans="4:64" x14ac:dyDescent="0.25">
      <c r="D145" s="230">
        <v>49</v>
      </c>
      <c r="BI145" s="556"/>
      <c r="BL145" s="556"/>
    </row>
    <row r="146" spans="4:64" x14ac:dyDescent="0.25">
      <c r="D146" s="230">
        <v>50</v>
      </c>
      <c r="BI146" s="556"/>
      <c r="BL146" s="556"/>
    </row>
    <row r="147" spans="4:64" x14ac:dyDescent="0.25">
      <c r="BI147" s="556"/>
      <c r="BL147" s="556"/>
    </row>
    <row r="148" spans="4:64" x14ac:dyDescent="0.25">
      <c r="BI148" s="556"/>
      <c r="BL148" s="556"/>
    </row>
    <row r="149" spans="4:64" x14ac:dyDescent="0.25">
      <c r="BI149" s="556"/>
      <c r="BL149" s="556"/>
    </row>
    <row r="150" spans="4:64" x14ac:dyDescent="0.25">
      <c r="BI150" s="556"/>
      <c r="BL150" s="556"/>
    </row>
    <row r="151" spans="4:64" x14ac:dyDescent="0.25">
      <c r="BI151" s="556"/>
      <c r="BL151" s="556"/>
    </row>
    <row r="152" spans="4:64" x14ac:dyDescent="0.25">
      <c r="BI152" s="556"/>
      <c r="BL152" s="556"/>
    </row>
    <row r="153" spans="4:64" x14ac:dyDescent="0.25">
      <c r="BI153" s="556"/>
      <c r="BL153" s="556"/>
    </row>
    <row r="154" spans="4:64" x14ac:dyDescent="0.25">
      <c r="BI154" s="556"/>
      <c r="BL154" s="556"/>
    </row>
    <row r="155" spans="4:64" x14ac:dyDescent="0.25">
      <c r="BI155" s="556"/>
      <c r="BL155" s="556"/>
    </row>
    <row r="156" spans="4:64" x14ac:dyDescent="0.25">
      <c r="BI156" s="556"/>
      <c r="BL156" s="556"/>
    </row>
    <row r="157" spans="4:64" x14ac:dyDescent="0.25">
      <c r="BI157" s="556"/>
      <c r="BL157" s="556"/>
    </row>
    <row r="158" spans="4:64" x14ac:dyDescent="0.25">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sheetData>
  <sheetProtection formatCells="0" formatColumns="0" formatRows="0" insertColumns="0" insertRows="0" insertHyperlinks="0" deleteColumns="0" deleteRows="0" sort="0" autoFilter="0" pivotTables="0"/>
  <sortState ref="A7:DO13">
    <sortCondition descending="1" ref="DO7:DO13"/>
  </sortState>
  <mergeCells count="55">
    <mergeCell ref="B83:C83"/>
    <mergeCell ref="B84:C84"/>
    <mergeCell ref="B85:C85"/>
    <mergeCell ref="B86:C86"/>
    <mergeCell ref="B88:D88"/>
    <mergeCell ref="DN4:DN6"/>
    <mergeCell ref="DO4:DO6"/>
    <mergeCell ref="C6:E6"/>
    <mergeCell ref="B66:D66"/>
    <mergeCell ref="J77:K77"/>
    <mergeCell ref="DL4:DL6"/>
    <mergeCell ref="DM4:DM6"/>
    <mergeCell ref="BC4:BH5"/>
    <mergeCell ref="A1:E5"/>
    <mergeCell ref="F1:P1"/>
    <mergeCell ref="Q1:AA1"/>
    <mergeCell ref="AB1:AL1"/>
    <mergeCell ref="AM1:AW1"/>
    <mergeCell ref="AX1:BH1"/>
    <mergeCell ref="F4:J5"/>
    <mergeCell ref="K4:P5"/>
    <mergeCell ref="B82:D82"/>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U7:U30 Z7:Z30 AF7:AF30 AK7:AK30 AQ7:AQ30 AV7:AV30 BB7:BB30 BG7:BG30 BM7:BM30 BO7:BO30 BJ7:BJ30 BX7:BX30 BZ7:BZ30 BU7:BU30 CC7:CC30 CI7:CI30 CK7:CK30 CF7:CF30 CN7:CN30 CT7:CT30 CV7:CV30 CQ7:CQ30 CY7:CY30 DE7:DE30 DG7:DG30 DB7:DC30 DJ7:DJ30 DJ63:DJ64 DB63:DC64 DG63:DG64 DE63:DE64 CY63:CY64 CQ63:CQ64 CV63:CV64 CT63:CT64 CN63:CN64 CF63:CF64 CK63:CK64 CI63:CI64 CC63:CC64 BU63:BU64 BZ63:BZ64 BX63:BX64 BJ63:BJ64 BO63:BO64 BM63:BM64 BG63:BG64 BB63:BB64 AV63:AV64 AQ63:AQ64 AK63:AK64 AF63:AF64 Z63:Z64 U63:U64 U33:U36 Z33:Z36 AF33:AF36 AK33:AK36 AQ33:AQ36 AV33:AV36 BB33:BB36 BG33:BG36 BM33:BM36 BO33:BO36 BJ33:BJ36 BX33:BX36 BZ33:BZ36 BU33:BU36 CC33:CC36 CI33:CI36 CK33:CK36 CF33:CF36 CN33:CN36 CT33:CT36 CV33:CV36 CQ33:CQ36 CY33:CY36 DE33:DE36 DG33:DG36 DB33:DC36 DJ33:DJ36 O33:O36 BR33:BR36">
    <cfRule type="containsText" dxfId="1178" priority="76" operator="containsText" text="E">
      <formula>NOT(ISERROR(SEARCH("E",O7)))</formula>
    </cfRule>
    <cfRule type="containsText" dxfId="1177" priority="77" operator="containsText" text="A">
      <formula>NOT(ISERROR(SEARCH("A",O7)))</formula>
    </cfRule>
    <cfRule type="containsText" dxfId="1176" priority="78" operator="containsText" text="d">
      <formula>NOT(ISERROR(SEARCH("d",O7)))</formula>
    </cfRule>
  </conditionalFormatting>
  <conditionalFormatting sqref="O7:O30 O63:O64">
    <cfRule type="containsText" dxfId="1175" priority="73" operator="containsText" text="E">
      <formula>NOT(ISERROR(SEARCH("E",O7)))</formula>
    </cfRule>
    <cfRule type="containsText" dxfId="1174" priority="74" operator="containsText" text="A">
      <formula>NOT(ISERROR(SEARCH("A",O7)))</formula>
    </cfRule>
    <cfRule type="containsText" dxfId="1173" priority="75" operator="containsText" text="d">
      <formula>NOT(ISERROR(SEARCH("d",O7)))</formula>
    </cfRule>
  </conditionalFormatting>
  <conditionalFormatting sqref="J63:J64">
    <cfRule type="containsText" dxfId="1172" priority="70" operator="containsText" text="E">
      <formula>NOT(ISERROR(SEARCH("E",J63)))</formula>
    </cfRule>
    <cfRule type="containsText" dxfId="1171" priority="71" operator="containsText" text="A">
      <formula>NOT(ISERROR(SEARCH("A",J63)))</formula>
    </cfRule>
    <cfRule type="containsText" dxfId="1170" priority="72" operator="containsText" text="d">
      <formula>NOT(ISERROR(SEARCH("d",J63)))</formula>
    </cfRule>
  </conditionalFormatting>
  <conditionalFormatting sqref="BR7:BR30 BR63:BR64">
    <cfRule type="containsText" dxfId="1169" priority="67" operator="containsText" text="E">
      <formula>NOT(ISERROR(SEARCH("E",BR7)))</formula>
    </cfRule>
    <cfRule type="containsText" dxfId="1168" priority="68" operator="containsText" text="A">
      <formula>NOT(ISERROR(SEARCH("A",BR7)))</formula>
    </cfRule>
    <cfRule type="containsText" dxfId="1167" priority="69" operator="containsText" text="d">
      <formula>NOT(ISERROR(SEARCH("d",BR7)))</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57:U62 Z57:Z62 AF57:AF62 AK57:AK62 AQ57:AQ62 AV57:AV62 BB57:BB62 BG57:BG62 BM57:BM62 BO57:BO62 BJ57:BJ62 BX57:BX62 BZ57:BZ62 BU57:BU62 CC57:CC62 CI57:CI62 CK57:CK62 CF57:CF62 CN57:CN62 CT57:CT62 CV57:CV62 CQ57:CQ62 CY57:CY62 DE57:DE62 DG57:DG62 DB57:DC62 DJ57:DJ62">
    <cfRule type="containsText" dxfId="1166" priority="64" operator="containsText" text="E">
      <formula>NOT(ISERROR(SEARCH("E",U31)))</formula>
    </cfRule>
    <cfRule type="containsText" dxfId="1165" priority="65" operator="containsText" text="A">
      <formula>NOT(ISERROR(SEARCH("A",U31)))</formula>
    </cfRule>
    <cfRule type="containsText" dxfId="1164" priority="66" operator="containsText" text="d">
      <formula>NOT(ISERROR(SEARCH("d",U31)))</formula>
    </cfRule>
  </conditionalFormatting>
  <conditionalFormatting sqref="O31:O32 O57:O62">
    <cfRule type="containsText" dxfId="1163" priority="61" operator="containsText" text="E">
      <formula>NOT(ISERROR(SEARCH("E",O31)))</formula>
    </cfRule>
    <cfRule type="containsText" dxfId="1162" priority="62" operator="containsText" text="A">
      <formula>NOT(ISERROR(SEARCH("A",O31)))</formula>
    </cfRule>
    <cfRule type="containsText" dxfId="1161" priority="63" operator="containsText" text="d">
      <formula>NOT(ISERROR(SEARCH("d",O31)))</formula>
    </cfRule>
  </conditionalFormatting>
  <conditionalFormatting sqref="J57:J62">
    <cfRule type="containsText" dxfId="1160" priority="58" operator="containsText" text="E">
      <formula>NOT(ISERROR(SEARCH("E",J57)))</formula>
    </cfRule>
    <cfRule type="containsText" dxfId="1159" priority="59" operator="containsText" text="A">
      <formula>NOT(ISERROR(SEARCH("A",J57)))</formula>
    </cfRule>
    <cfRule type="containsText" dxfId="1158" priority="60" operator="containsText" text="d">
      <formula>NOT(ISERROR(SEARCH("d",J57)))</formula>
    </cfRule>
  </conditionalFormatting>
  <conditionalFormatting sqref="BR31:BR32 BR57:BR62">
    <cfRule type="containsText" dxfId="1157" priority="55" operator="containsText" text="E">
      <formula>NOT(ISERROR(SEARCH("E",BR31)))</formula>
    </cfRule>
    <cfRule type="containsText" dxfId="1156" priority="56" operator="containsText" text="A">
      <formula>NOT(ISERROR(SEARCH("A",BR31)))</formula>
    </cfRule>
    <cfRule type="containsText" dxfId="1155" priority="57"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1154" priority="52" operator="containsText" text="E">
      <formula>NOT(ISERROR(SEARCH("E",U37)))</formula>
    </cfRule>
    <cfRule type="containsText" dxfId="1153" priority="53" operator="containsText" text="A">
      <formula>NOT(ISERROR(SEARCH("A",U37)))</formula>
    </cfRule>
    <cfRule type="containsText" dxfId="1152" priority="54" operator="containsText" text="d">
      <formula>NOT(ISERROR(SEARCH("d",U37)))</formula>
    </cfRule>
  </conditionalFormatting>
  <conditionalFormatting sqref="O37:O40">
    <cfRule type="containsText" dxfId="1151" priority="49" operator="containsText" text="E">
      <formula>NOT(ISERROR(SEARCH("E",O37)))</formula>
    </cfRule>
    <cfRule type="containsText" dxfId="1150" priority="50" operator="containsText" text="A">
      <formula>NOT(ISERROR(SEARCH("A",O37)))</formula>
    </cfRule>
    <cfRule type="containsText" dxfId="1149" priority="51" operator="containsText" text="d">
      <formula>NOT(ISERROR(SEARCH("d",O37)))</formula>
    </cfRule>
  </conditionalFormatting>
  <conditionalFormatting sqref="BR37:BR40">
    <cfRule type="containsText" dxfId="1148" priority="46" operator="containsText" text="E">
      <formula>NOT(ISERROR(SEARCH("E",BR37)))</formula>
    </cfRule>
    <cfRule type="containsText" dxfId="1147" priority="47" operator="containsText" text="A">
      <formula>NOT(ISERROR(SEARCH("A",BR37)))</formula>
    </cfRule>
    <cfRule type="containsText" dxfId="1146" priority="48"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1145" priority="43" operator="containsText" text="E">
      <formula>NOT(ISERROR(SEARCH("E",U41)))</formula>
    </cfRule>
    <cfRule type="containsText" dxfId="1144" priority="44" operator="containsText" text="A">
      <formula>NOT(ISERROR(SEARCH("A",U41)))</formula>
    </cfRule>
    <cfRule type="containsText" dxfId="1143" priority="45" operator="containsText" text="d">
      <formula>NOT(ISERROR(SEARCH("d",U41)))</formula>
    </cfRule>
  </conditionalFormatting>
  <conditionalFormatting sqref="O41:O44">
    <cfRule type="containsText" dxfId="1142" priority="40" operator="containsText" text="E">
      <formula>NOT(ISERROR(SEARCH("E",O41)))</formula>
    </cfRule>
    <cfRule type="containsText" dxfId="1141" priority="41" operator="containsText" text="A">
      <formula>NOT(ISERROR(SEARCH("A",O41)))</formula>
    </cfRule>
    <cfRule type="containsText" dxfId="1140" priority="42" operator="containsText" text="d">
      <formula>NOT(ISERROR(SEARCH("d",O41)))</formula>
    </cfRule>
  </conditionalFormatting>
  <conditionalFormatting sqref="BR41:BR44">
    <cfRule type="containsText" dxfId="1139" priority="37" operator="containsText" text="E">
      <formula>NOT(ISERROR(SEARCH("E",BR41)))</formula>
    </cfRule>
    <cfRule type="containsText" dxfId="1138" priority="38" operator="containsText" text="A">
      <formula>NOT(ISERROR(SEARCH("A",BR41)))</formula>
    </cfRule>
    <cfRule type="containsText" dxfId="1137" priority="39"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1136" priority="34" operator="containsText" text="E">
      <formula>NOT(ISERROR(SEARCH("E",U45)))</formula>
    </cfRule>
    <cfRule type="containsText" dxfId="1135" priority="35" operator="containsText" text="A">
      <formula>NOT(ISERROR(SEARCH("A",U45)))</formula>
    </cfRule>
    <cfRule type="containsText" dxfId="1134" priority="36" operator="containsText" text="d">
      <formula>NOT(ISERROR(SEARCH("d",U45)))</formula>
    </cfRule>
  </conditionalFormatting>
  <conditionalFormatting sqref="O45:O47">
    <cfRule type="containsText" dxfId="1133" priority="31" operator="containsText" text="E">
      <formula>NOT(ISERROR(SEARCH("E",O45)))</formula>
    </cfRule>
    <cfRule type="containsText" dxfId="1132" priority="32" operator="containsText" text="A">
      <formula>NOT(ISERROR(SEARCH("A",O45)))</formula>
    </cfRule>
    <cfRule type="containsText" dxfId="1131" priority="33" operator="containsText" text="d">
      <formula>NOT(ISERROR(SEARCH("d",O45)))</formula>
    </cfRule>
  </conditionalFormatting>
  <conditionalFormatting sqref="BR45:BR47">
    <cfRule type="containsText" dxfId="1130" priority="28" operator="containsText" text="E">
      <formula>NOT(ISERROR(SEARCH("E",BR45)))</formula>
    </cfRule>
    <cfRule type="containsText" dxfId="1129" priority="29" operator="containsText" text="A">
      <formula>NOT(ISERROR(SEARCH("A",BR45)))</formula>
    </cfRule>
    <cfRule type="containsText" dxfId="1128" priority="30"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1127" priority="25" operator="containsText" text="E">
      <formula>NOT(ISERROR(SEARCH("E",U48)))</formula>
    </cfRule>
    <cfRule type="containsText" dxfId="1126" priority="26" operator="containsText" text="A">
      <formula>NOT(ISERROR(SEARCH("A",U48)))</formula>
    </cfRule>
    <cfRule type="containsText" dxfId="1125" priority="27" operator="containsText" text="d">
      <formula>NOT(ISERROR(SEARCH("d",U48)))</formula>
    </cfRule>
  </conditionalFormatting>
  <conditionalFormatting sqref="O48:O49 O56">
    <cfRule type="containsText" dxfId="1124" priority="22" operator="containsText" text="E">
      <formula>NOT(ISERROR(SEARCH("E",O48)))</formula>
    </cfRule>
    <cfRule type="containsText" dxfId="1123" priority="23" operator="containsText" text="A">
      <formula>NOT(ISERROR(SEARCH("A",O48)))</formula>
    </cfRule>
    <cfRule type="containsText" dxfId="1122" priority="24" operator="containsText" text="d">
      <formula>NOT(ISERROR(SEARCH("d",O48)))</formula>
    </cfRule>
  </conditionalFormatting>
  <conditionalFormatting sqref="J56">
    <cfRule type="containsText" dxfId="1121" priority="19" operator="containsText" text="E">
      <formula>NOT(ISERROR(SEARCH("E",J56)))</formula>
    </cfRule>
    <cfRule type="containsText" dxfId="1120" priority="20" operator="containsText" text="A">
      <formula>NOT(ISERROR(SEARCH("A",J56)))</formula>
    </cfRule>
    <cfRule type="containsText" dxfId="1119" priority="21" operator="containsText" text="d">
      <formula>NOT(ISERROR(SEARCH("d",J56)))</formula>
    </cfRule>
  </conditionalFormatting>
  <conditionalFormatting sqref="BR48:BR49 BR56">
    <cfRule type="containsText" dxfId="1118" priority="16" operator="containsText" text="E">
      <formula>NOT(ISERROR(SEARCH("E",BR48)))</formula>
    </cfRule>
    <cfRule type="containsText" dxfId="1117" priority="17" operator="containsText" text="A">
      <formula>NOT(ISERROR(SEARCH("A",BR48)))</formula>
    </cfRule>
    <cfRule type="containsText" dxfId="1116" priority="18"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1115" priority="13" operator="containsText" text="E">
      <formula>NOT(ISERROR(SEARCH("E",U50)))</formula>
    </cfRule>
    <cfRule type="containsText" dxfId="1114" priority="14" operator="containsText" text="A">
      <formula>NOT(ISERROR(SEARCH("A",U50)))</formula>
    </cfRule>
    <cfRule type="containsText" dxfId="1113" priority="15" operator="containsText" text="d">
      <formula>NOT(ISERROR(SEARCH("d",U50)))</formula>
    </cfRule>
  </conditionalFormatting>
  <conditionalFormatting sqref="O50:O55">
    <cfRule type="containsText" dxfId="1112" priority="10" operator="containsText" text="E">
      <formula>NOT(ISERROR(SEARCH("E",O50)))</formula>
    </cfRule>
    <cfRule type="containsText" dxfId="1111" priority="11" operator="containsText" text="A">
      <formula>NOT(ISERROR(SEARCH("A",O50)))</formula>
    </cfRule>
    <cfRule type="containsText" dxfId="1110" priority="12" operator="containsText" text="d">
      <formula>NOT(ISERROR(SEARCH("d",O50)))</formula>
    </cfRule>
  </conditionalFormatting>
  <conditionalFormatting sqref="J50:J55">
    <cfRule type="containsText" dxfId="1109" priority="7" operator="containsText" text="E">
      <formula>NOT(ISERROR(SEARCH("E",J50)))</formula>
    </cfRule>
    <cfRule type="containsText" dxfId="1108" priority="8" operator="containsText" text="A">
      <formula>NOT(ISERROR(SEARCH("A",J50)))</formula>
    </cfRule>
    <cfRule type="containsText" dxfId="1107" priority="9" operator="containsText" text="d">
      <formula>NOT(ISERROR(SEARCH("d",J50)))</formula>
    </cfRule>
  </conditionalFormatting>
  <conditionalFormatting sqref="BR50:BR55">
    <cfRule type="containsText" dxfId="1106" priority="4" operator="containsText" text="E">
      <formula>NOT(ISERROR(SEARCH("E",BR50)))</formula>
    </cfRule>
    <cfRule type="containsText" dxfId="1105" priority="5" operator="containsText" text="A">
      <formula>NOT(ISERROR(SEARCH("A",BR50)))</formula>
    </cfRule>
    <cfRule type="containsText" dxfId="1104" priority="6" operator="containsText" text="d">
      <formula>NOT(ISERROR(SEARCH("d",BR50)))</formula>
    </cfRule>
  </conditionalFormatting>
  <conditionalFormatting sqref="J7:J49">
    <cfRule type="containsText" dxfId="1103" priority="1" operator="containsText" text="E">
      <formula>NOT(ISERROR(SEARCH("E",J7)))</formula>
    </cfRule>
    <cfRule type="containsText" dxfId="1102" priority="2" operator="containsText" text="A">
      <formula>NOT(ISERROR(SEARCH("A",J7)))</formula>
    </cfRule>
    <cfRule type="containsText" dxfId="1101" priority="3" operator="containsText" text="d">
      <formula>NOT(ISERROR(SEARCH("d",J7)))</formula>
    </cfRule>
  </conditionalFormatting>
  <dataValidations count="9">
    <dataValidation type="list" allowBlank="1" showInputMessage="1" showErrorMessage="1" sqref="CU7:CU64">
      <formula1>$B$90:$B$106</formula1>
    </dataValidation>
    <dataValidation type="list" allowBlank="1" showInputMessage="1" showErrorMessage="1" sqref="BC7:BC64 AX7:AX64 DA7:DA64">
      <formula1>$B$68:$B$80</formula1>
    </dataValidation>
    <dataValidation type="list" allowBlank="1" showInputMessage="1" showErrorMessage="1" sqref="AR7:AR64 AG7:AG64 DF7:DF64 V7:V64 BT7:BT64 BY7:BY64 BN7:BN64 Q7:Q64 BI7:BI64 CJ7:CJ64 CP7:CP64 AB7:AB67 CE7:CE64 AM7:AM64 K7:K64 F7:F64">
      <formula1>$D$96:$D$141</formula1>
    </dataValidation>
    <dataValidation type="list" allowBlank="1" showErrorMessage="1" sqref="J50:J64">
      <formula1>$C$108:$C$111</formula1>
    </dataValidation>
    <dataValidation allowBlank="1" showInputMessage="1" showErrorMessage="1" errorTitle="Ops!" error="Use os termos:_x000a_E= Excluido_x000a_A= Advertido_x000a_D=Desclasificado_x000a_ou deixe em branco" sqref="DL7:DM64"/>
    <dataValidation type="list" allowBlank="1" showInputMessage="1" showErrorMessage="1" errorTitle="Ops!" error="Esta nota não pode ser aceita para melhor volta e/ou Pole!" sqref="BA7:BA64">
      <formula1>$D$68:$D$70</formula1>
    </dataValidation>
    <dataValidation allowBlank="1" errorTitle="Ops!" error="Piloto atingiu os 25 pontos" promptTitle="Ja era" prompt="CBA" sqref="DN7:DN64"/>
    <dataValidation type="whole" operator="lessThanOrEqual" allowBlank="1" showInputMessage="1" showErrorMessage="1" errorTitle="oPS!" error="SOMENTE 1 PONTO!" sqref="BK7:BL64 DH7:DI64 CR7:CS64 H7:I64 CW7:CX64 CL7:CM64 BV7:BW64 BP7:BQ64 M7:N64 BE7:BF64 AZ7:AZ64 AT7:AU64 AO7:AP64 AI7:AJ64 AD7:AE64 X7:Y64 S7:T64 DD7:DD64 CA7:CB64 CG7:CH64">
      <formula1>1</formula1>
    </dataValidation>
    <dataValidation type="list" allowBlank="1" showInputMessage="1" showErrorMessage="1" sqref="P7:P64 BS7:BS64 CZ7:CZ64 BH7:BH64 AW7:AW64 AA7:AA64 CO7:CO64 AL7:AL64 CD7:CD64 DK7:DK64">
      <formula1>$C$108:$C$111</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'OLD 250'!#REF!</xm:f>
          </x14:formula1>
          <xm:sqref>J7:J49 O7:O64</xm:sqref>
        </x14:dataValidation>
        <x14:dataValidation type="list" allowBlank="1" showInputMessage="1" showErrorMessage="1" errorTitle="Ops!" error="Use os termos:_x000a_E= Excluido_x000a_A= Advertido_x000a_D=Desclasificado_x000a_ou deixe em branco">
          <x14:formula1>
            <xm:f>'OLD 250'!#REF!</xm:f>
          </x14:formula1>
          <xm:sqref>BM7:BM64 DJ7:DJ64 CI7:CI64 BX7:BX64 Z7:Z64 BR7:BR64 CC7:CC64 AK7:AK64 CT7:CT64 AF7:AF64 AQ7:AQ64 CY7:CY64 BG7:BG64 U7:U64 AV7:AV64 CN7:CN64 BB7:BB64 DE7:DE64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U181"/>
  <sheetViews>
    <sheetView zoomScaleNormal="100" zoomScaleSheetLayoutView="51" workbookViewId="0">
      <pane xSplit="5" ySplit="6" topLeftCell="AB7" activePane="bottomRight" state="frozen"/>
      <selection pane="topRight" activeCell="F1" sqref="F1"/>
      <selection pane="bottomLeft" activeCell="A7" sqref="A7"/>
      <selection pane="bottomRight" activeCell="AK9" sqref="AK9"/>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9" width="6.7109375" style="556" hidden="1" customWidth="1"/>
    <col min="10" max="11" width="6.7109375" style="556" customWidth="1"/>
    <col min="12" max="12" width="9.42578125" style="556" bestFit="1" customWidth="1"/>
    <col min="13"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42578125" style="556" bestFit="1" customWidth="1"/>
    <col min="29" max="29" width="9.42578125" style="556" bestFit="1" customWidth="1"/>
    <col min="30" max="30" width="3.85546875" style="556" bestFit="1" customWidth="1"/>
    <col min="31" max="31" width="4.5703125" style="556" bestFit="1" customWidth="1"/>
    <col min="32" max="32" width="5.28515625" style="556" bestFit="1" customWidth="1"/>
    <col min="33" max="33" width="7.42578125" style="556" bestFit="1" customWidth="1"/>
    <col min="34" max="34" width="9.42578125" style="556" bestFit="1" customWidth="1"/>
    <col min="35" max="35" width="3.85546875" style="556" bestFit="1" customWidth="1"/>
    <col min="36" max="36" width="4.5703125" style="556" bestFit="1" customWidth="1"/>
    <col min="37" max="37" width="5.28515625" style="556" bestFit="1" customWidth="1"/>
    <col min="38" max="38" width="5.85546875" style="556" bestFit="1" customWidth="1"/>
    <col min="39" max="39" width="7.42578125" style="556" bestFit="1" customWidth="1"/>
    <col min="40" max="40" width="9.42578125" style="556" bestFit="1" customWidth="1"/>
    <col min="41" max="41" width="3.85546875" style="556" bestFit="1" customWidth="1"/>
    <col min="42" max="42" width="4.5703125" style="556" bestFit="1" customWidth="1"/>
    <col min="43" max="43" width="5.28515625" style="556" bestFit="1" customWidth="1"/>
    <col min="44" max="44" width="7.42578125" style="556" bestFit="1" customWidth="1"/>
    <col min="45" max="45" width="9.42578125" style="556" bestFit="1" customWidth="1"/>
    <col min="46" max="46" width="3.85546875" style="556" bestFit="1" customWidth="1"/>
    <col min="47" max="47" width="4.5703125" style="556" bestFit="1" customWidth="1"/>
    <col min="48" max="48" width="5.28515625" style="556" bestFit="1" customWidth="1"/>
    <col min="49" max="49" width="5.85546875" style="556" bestFit="1" customWidth="1"/>
    <col min="50" max="50" width="7.42578125" style="556" bestFit="1" customWidth="1"/>
    <col min="51" max="51" width="9.42578125" style="556" bestFit="1" customWidth="1"/>
    <col min="52" max="52" width="3.85546875" style="556" bestFit="1" customWidth="1"/>
    <col min="53" max="53" width="4.5703125" style="556" bestFit="1" customWidth="1"/>
    <col min="54" max="54" width="5.28515625" style="556" bestFit="1" customWidth="1"/>
    <col min="55" max="55" width="7.42578125" style="556" bestFit="1" customWidth="1"/>
    <col min="56" max="56" width="9.42578125" style="556" bestFit="1" customWidth="1"/>
    <col min="57" max="57" width="3.85546875" style="556" bestFit="1" customWidth="1"/>
    <col min="58" max="58" width="4.5703125" style="556" bestFit="1" customWidth="1"/>
    <col min="59" max="59" width="5.28515625" style="556" bestFit="1" customWidth="1"/>
    <col min="60" max="60" width="5.85546875" style="556" bestFit="1" customWidth="1"/>
    <col min="61" max="61" width="7.42578125" style="117" bestFit="1"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42578125" style="556" bestFit="1" customWidth="1"/>
    <col min="67" max="67" width="9.42578125" style="556" bestFit="1" customWidth="1"/>
    <col min="68" max="68" width="3.85546875" style="556" bestFit="1" customWidth="1"/>
    <col min="69" max="69" width="4.5703125" style="556" bestFit="1" customWidth="1"/>
    <col min="70" max="70" width="5.28515625" style="556" bestFit="1" customWidth="1"/>
    <col min="71" max="71" width="5.85546875" style="556" bestFit="1" customWidth="1"/>
    <col min="72" max="72" width="7.42578125" style="556" bestFit="1" customWidth="1"/>
    <col min="73" max="73" width="9.42578125" style="556" bestFit="1" customWidth="1"/>
    <col min="74" max="74" width="3.85546875" style="556" bestFit="1" customWidth="1"/>
    <col min="75" max="75" width="4.5703125" style="556" bestFit="1" customWidth="1"/>
    <col min="76" max="76" width="5.28515625" style="556" bestFit="1" customWidth="1"/>
    <col min="77" max="77" width="7.42578125" style="556" bestFit="1" customWidth="1"/>
    <col min="78" max="78" width="9.42578125" style="556" bestFit="1" customWidth="1"/>
    <col min="79" max="79" width="3.85546875" style="556" bestFit="1" customWidth="1"/>
    <col min="80" max="80" width="4.5703125" style="556" bestFit="1" customWidth="1"/>
    <col min="81" max="81" width="5.28515625" style="556" bestFit="1" customWidth="1"/>
    <col min="82" max="82" width="5.85546875" style="556" bestFit="1" customWidth="1"/>
    <col min="83" max="83" width="7.42578125" style="556" bestFit="1" customWidth="1"/>
    <col min="84" max="84" width="9.42578125" style="556" bestFit="1" customWidth="1"/>
    <col min="85" max="85" width="3.85546875" style="556" bestFit="1" customWidth="1"/>
    <col min="86" max="86" width="4.5703125" style="556" bestFit="1" customWidth="1"/>
    <col min="87" max="87" width="5.28515625" style="556" bestFit="1" customWidth="1"/>
    <col min="88" max="88" width="7.42578125" style="556" bestFit="1" customWidth="1"/>
    <col min="89" max="89" width="9.42578125" style="556" bestFit="1" customWidth="1"/>
    <col min="90" max="90" width="3.85546875" style="556" bestFit="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bestFit="1" customWidth="1"/>
    <col min="102" max="102" width="4.5703125" style="556" bestFit="1" customWidth="1"/>
    <col min="103" max="103" width="5.28515625" style="556" bestFit="1" customWidth="1"/>
    <col min="104" max="104" width="5.85546875" style="556" bestFit="1" customWidth="1"/>
    <col min="105" max="105" width="7.42578125" style="556" bestFit="1" customWidth="1"/>
    <col min="106" max="106" width="9.42578125" style="556" bestFit="1" customWidth="1"/>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42578125" style="556" bestFit="1" customWidth="1"/>
    <col min="112" max="112" width="3.85546875" style="556" bestFit="1" customWidth="1"/>
    <col min="113" max="113" width="4.5703125" style="556" bestFit="1" customWidth="1"/>
    <col min="114" max="114" width="5.28515625" style="556" bestFit="1" customWidth="1"/>
    <col min="115" max="115" width="5.85546875" style="556" bestFit="1" customWidth="1"/>
    <col min="116" max="116" width="5.42578125"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249</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22"/>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22"/>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v>89</v>
      </c>
      <c r="B7" s="141">
        <f t="shared" ref="B7:B38" si="0">SUMPRODUCT(--(G7:DK7="I"))</f>
        <v>1</v>
      </c>
      <c r="C7" s="142" t="s">
        <v>151</v>
      </c>
      <c r="D7" s="143"/>
      <c r="E7" s="277"/>
      <c r="F7" s="511"/>
      <c r="G7" s="145">
        <f t="shared" ref="G7:G38" si="1">IF(OR(J7="E",J7="D"),0,VLOOKUP(F7,$B$65:$C$77,2)+I7+H7)</f>
        <v>0</v>
      </c>
      <c r="H7" s="145"/>
      <c r="I7" s="145"/>
      <c r="J7" s="145"/>
      <c r="K7" s="511"/>
      <c r="L7" s="145">
        <f t="shared" ref="L7:L38" si="2">IF(OR(O7="E",O7="D"),0,VLOOKUP(K7,$B$65:$C$77,2)+M7+N7)</f>
        <v>0</v>
      </c>
      <c r="M7" s="145"/>
      <c r="N7" s="145"/>
      <c r="O7" s="145"/>
      <c r="P7" s="427"/>
      <c r="Q7" s="278">
        <v>1</v>
      </c>
      <c r="R7" s="146">
        <f t="shared" ref="R7:R38" si="3">IF(OR(U7="E",U7="D"),0,VLOOKUP(Q7,$B$65:$C$77,2)+S7+T7)</f>
        <v>20</v>
      </c>
      <c r="S7" s="146"/>
      <c r="T7" s="146"/>
      <c r="U7" s="146"/>
      <c r="V7" s="146"/>
      <c r="W7" s="146">
        <f t="shared" ref="W7:W38" si="4">IF(OR(Z7="E",Z7="D"),0,VLOOKUP(V7,$B$87:$C$103,2)+X7+Y7)</f>
        <v>0</v>
      </c>
      <c r="X7" s="146"/>
      <c r="Y7" s="146"/>
      <c r="Z7" s="146" t="s">
        <v>125</v>
      </c>
      <c r="AA7" s="563" t="s">
        <v>33</v>
      </c>
      <c r="AB7" s="279"/>
      <c r="AC7" s="279">
        <f t="shared" ref="AC7:AC38" si="5">IF(OR(AF7="E",AF7="D"),0,VLOOKUP(AB7,$B$65:$C$77,2)+AD7+AE7)</f>
        <v>0</v>
      </c>
      <c r="AD7" s="147"/>
      <c r="AE7" s="147"/>
      <c r="AF7" s="147"/>
      <c r="AG7" s="147"/>
      <c r="AH7" s="147">
        <f t="shared" ref="AH7:AH38" si="6">IF(OR(AK7="E",AK7="D"),0,VLOOKUP(AG7,$B$87:$C$103,2)+AI7+AJ7)</f>
        <v>0</v>
      </c>
      <c r="AI7" s="147"/>
      <c r="AJ7" s="147"/>
      <c r="AK7" s="147"/>
      <c r="AL7" s="561"/>
      <c r="AM7" s="281"/>
      <c r="AN7" s="148">
        <f t="shared" ref="AN7:AN38" si="7">IF(OR(AQ7="E",AQ7="D"),0,VLOOKUP(AM7,$B$65:$C$77,2)+AO7+AP7)</f>
        <v>0</v>
      </c>
      <c r="AO7" s="148"/>
      <c r="AP7" s="148"/>
      <c r="AQ7" s="148"/>
      <c r="AR7" s="281"/>
      <c r="AS7" s="148">
        <f t="shared" ref="AS7:AS38" si="8">IF(OR(AV7="E",AV7="D"),0,VLOOKUP(AR7,$B$87:$C$103,2)+AT7+AU7)</f>
        <v>0</v>
      </c>
      <c r="AT7" s="148"/>
      <c r="AU7" s="148"/>
      <c r="AV7" s="148"/>
      <c r="AW7" s="282"/>
      <c r="AX7" s="283"/>
      <c r="AY7" s="149">
        <f t="shared" ref="AY7:AY38" si="9">IF(OR(BB7="E",BB7="D"),0,VLOOKUP(AX7,$B$65:$C$77,2)+AZ7+BA7)</f>
        <v>0</v>
      </c>
      <c r="AZ7" s="149"/>
      <c r="BA7" s="149"/>
      <c r="BB7" s="149"/>
      <c r="BC7" s="149"/>
      <c r="BD7" s="149">
        <f t="shared" ref="BD7:BD38" si="10">IF(OR(BG7="E",BG7="D"),0,VLOOKUP(BC7,$B$87:$C$103,2)+BE7+BF7)</f>
        <v>0</v>
      </c>
      <c r="BE7" s="149"/>
      <c r="BF7" s="149"/>
      <c r="BG7" s="149"/>
      <c r="BH7" s="284"/>
      <c r="BI7" s="285"/>
      <c r="BJ7" s="150">
        <f t="shared" ref="BJ7:BJ38" si="11">IF(OR(BM7="E",BM7="D"),0,VLOOKUP(BI7,$B$65:$C$77,2)+BK7+BL7)</f>
        <v>0</v>
      </c>
      <c r="BK7" s="150"/>
      <c r="BL7" s="150"/>
      <c r="BM7" s="150"/>
      <c r="BN7" s="150"/>
      <c r="BO7" s="150">
        <f t="shared" ref="BO7:BO38" si="12">IF(OR(BQ7="E",BQ7="D"),0,VLOOKUP(BN7,$B$87:$C$103,2)+BP7+BQ7)</f>
        <v>0</v>
      </c>
      <c r="BP7" s="150"/>
      <c r="BQ7" s="150"/>
      <c r="BR7" s="150"/>
      <c r="BS7" s="562"/>
      <c r="BT7" s="287"/>
      <c r="BU7" s="151">
        <f t="shared" ref="BU7:BU38" si="13">IF(OR(BX7="E",BX7="D"),0,VLOOKUP(BT7,$B$65:$C$77,2)+BV7+BW7)</f>
        <v>0</v>
      </c>
      <c r="BV7" s="151"/>
      <c r="BW7" s="151"/>
      <c r="BX7" s="151"/>
      <c r="BY7" s="151"/>
      <c r="BZ7" s="151">
        <f t="shared" ref="BZ7:BZ38" si="14">IF(OR(CC7="E",CC7="D"),0,VLOOKUP(BY7,$B$87:$C$103,2)+CA7+CB7)</f>
        <v>0</v>
      </c>
      <c r="CA7" s="151"/>
      <c r="CB7" s="151"/>
      <c r="CC7" s="151"/>
      <c r="CD7" s="288"/>
      <c r="CE7" s="289"/>
      <c r="CF7" s="152">
        <f t="shared" ref="CF7:CF38" si="15">IF(OR(CI7="E",CI7="D"),0,VLOOKUP(CE7,$B$65:$C$77,2)+CG7+CH7)</f>
        <v>0</v>
      </c>
      <c r="CG7" s="152"/>
      <c r="CH7" s="152"/>
      <c r="CI7" s="152"/>
      <c r="CJ7" s="152"/>
      <c r="CK7" s="152">
        <f t="shared" ref="CK7:CK38" si="16">IF(OR(CN7="E",CN7="D"),0,VLOOKUP(CJ7,$B$87:$C$103,2)+CL7+CM7)</f>
        <v>0</v>
      </c>
      <c r="CL7" s="152"/>
      <c r="CM7" s="152"/>
      <c r="CN7" s="152"/>
      <c r="CO7" s="290"/>
      <c r="CP7" s="291"/>
      <c r="CQ7" s="153">
        <f t="shared" ref="CQ7:CQ38" si="17">IF(OR(CT7="E",CT7="D"),0,VLOOKUP(CP7,$B$65:$C$77,2)+CR7+CS7)</f>
        <v>0</v>
      </c>
      <c r="CR7" s="153"/>
      <c r="CS7" s="153"/>
      <c r="CT7" s="153"/>
      <c r="CU7" s="291"/>
      <c r="CV7" s="153">
        <f t="shared" ref="CV7:CV38" si="18">IF(OR(CY7="E",CY7="D"),0,VLOOKUP(CU7,$B$87:$C$103,2)+CW7+CX7)</f>
        <v>0</v>
      </c>
      <c r="CW7" s="153"/>
      <c r="CX7" s="153"/>
      <c r="CY7" s="153"/>
      <c r="CZ7" s="292"/>
      <c r="DA7" s="293"/>
      <c r="DB7" s="154">
        <f t="shared" ref="DB7:DB38" si="19">IF(OR(DE7="E",DE7="D"),0,VLOOKUP(DA7,$B$65:$C$77,2)+DC7+DD7)</f>
        <v>0</v>
      </c>
      <c r="DC7" s="154"/>
      <c r="DD7" s="154"/>
      <c r="DE7" s="154"/>
      <c r="DF7" s="154"/>
      <c r="DG7" s="154">
        <f t="shared" ref="DG7:DG38" si="20">IF(OR(DJ7="E",DJ7="D"),0,VLOOKUP(DF7,$B$87:$C$103,2)+DH7+DI7)</f>
        <v>0</v>
      </c>
      <c r="DH7" s="154"/>
      <c r="DI7" s="154"/>
      <c r="DJ7" s="154"/>
      <c r="DK7" s="293"/>
      <c r="DL7" s="294">
        <f t="shared" ref="DL7:DL38" si="21">G7+L7+R7+W7+AC7+AH7+AN7+AS7+AY7+BD7+BJ7+BO7+BU7+BZ7+CF7+CK7+CQ7+CV7+DB7+DG7</f>
        <v>20</v>
      </c>
      <c r="DM7" s="156">
        <f t="shared" ref="DM7:DM38" si="22">SUMPRODUCT(--(G7:DJ7="E")--(G7:DJ7="D"))</f>
        <v>0</v>
      </c>
      <c r="DN7" s="295">
        <f t="shared" ref="DN7:DN38" si="23">EM7+EO7+EQ7+ES7+EU7</f>
        <v>0</v>
      </c>
      <c r="DO7" s="296">
        <f t="array" aca="1" ref="DO7" ca="1">SUM(LARGE(DR7:EK7,ROW(INDIRECT("1:"&amp;COUNT(DR7:EK7)-D$70))))+SUM(IF(ISNUMBER(VALUE(MID(IF(LEN(IF(ISNUMBER(DR7:EK7),0,DR7:EK7))&gt;1,DR7:EK7,0),1,LEN(IF(LEN(IF(ISNUMBER(DR7:EK7),0,DR7:EK7))&gt;1,DR7:EK7,0))-1)))=FALSE,0,VALUE(MID(IF(LEN(IF(ISNUMBER(DR7:EK7),0,DR7:EK7))&gt;1,DR7:EK7,0),1,LEN(IF(LEN(IF(ISNUMBER(DR7:EK7),0,DR7:EK7))&gt;1,DR7:EK7,0))-1))))</f>
        <v>20</v>
      </c>
      <c r="DP7" s="158">
        <f t="shared" ref="DP7:DP61" si="24">SUMPRODUCT(--(G7:DJ7="E")--(G7:DJ7="D"))</f>
        <v>0</v>
      </c>
      <c r="DR7" s="158">
        <f t="array" ref="DR7">IF(OR(J7="D",J7="E"),IF(H7+I7&gt;0,H7+I7 &amp;"X","X"),G7)</f>
        <v>0</v>
      </c>
      <c r="DS7" s="158">
        <f t="array" ref="DS7">IF(OR(O7="D",O7="E"),IF(M7+N7&gt;0,M7+N7 &amp;"X","X"),L7)</f>
        <v>0</v>
      </c>
      <c r="DT7" s="158">
        <f t="array" ref="DT7">IF(OR(U7="D",U7="E"),IF(S7+T7&gt;0,S7+T7 &amp;"X","X"),R7)</f>
        <v>20</v>
      </c>
      <c r="DU7" s="158">
        <f t="array" ref="DU7">IF(OR(Z7="D",Z7="E"),IF(X7+Y7&gt;0,X7+Y7 &amp;"X","X"),W7)</f>
        <v>0</v>
      </c>
      <c r="DV7" s="158">
        <f t="array" ref="DV7">IF(OR(AF7="D",AF7="E"),IF(AD7+AE7&gt;0,AD7+AE7 &amp;"X","X"),AC7)</f>
        <v>0</v>
      </c>
      <c r="DW7" s="158">
        <f t="array" ref="DW7">IF(OR(AK7="D",AK7="E"),IF(AI7+AJ7&gt;0,AI7+AJ7 &amp;"X","X"),AH7)</f>
        <v>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543">
        <v>100</v>
      </c>
      <c r="B8" s="141">
        <f t="shared" si="0"/>
        <v>2</v>
      </c>
      <c r="C8" s="142" t="s">
        <v>309</v>
      </c>
      <c r="D8" s="143"/>
      <c r="E8" s="277"/>
      <c r="F8" s="511"/>
      <c r="G8" s="145">
        <f t="shared" si="1"/>
        <v>0</v>
      </c>
      <c r="H8" s="145"/>
      <c r="I8" s="145"/>
      <c r="J8" s="145" t="s">
        <v>125</v>
      </c>
      <c r="K8" s="511"/>
      <c r="L8" s="145">
        <f t="shared" si="2"/>
        <v>0</v>
      </c>
      <c r="M8" s="145"/>
      <c r="N8" s="145"/>
      <c r="O8" s="145"/>
      <c r="P8" s="427" t="s">
        <v>33</v>
      </c>
      <c r="Q8" s="278"/>
      <c r="R8" s="146">
        <f t="shared" si="3"/>
        <v>0</v>
      </c>
      <c r="S8" s="146"/>
      <c r="T8" s="146"/>
      <c r="U8" s="146"/>
      <c r="V8" s="146"/>
      <c r="W8" s="146">
        <f t="shared" si="4"/>
        <v>0</v>
      </c>
      <c r="X8" s="146"/>
      <c r="Y8" s="146"/>
      <c r="Z8" s="146"/>
      <c r="AA8" s="563"/>
      <c r="AB8" s="279">
        <v>1</v>
      </c>
      <c r="AC8" s="147">
        <f t="shared" si="5"/>
        <v>20</v>
      </c>
      <c r="AD8" s="147"/>
      <c r="AE8" s="147"/>
      <c r="AF8" s="147"/>
      <c r="AG8" s="147"/>
      <c r="AH8" s="147">
        <f t="shared" si="6"/>
        <v>0</v>
      </c>
      <c r="AI8" s="147"/>
      <c r="AJ8" s="147"/>
      <c r="AK8" s="147" t="s">
        <v>125</v>
      </c>
      <c r="AL8" s="561" t="s">
        <v>33</v>
      </c>
      <c r="AM8" s="281"/>
      <c r="AN8" s="148">
        <f t="shared" si="7"/>
        <v>0</v>
      </c>
      <c r="AO8" s="148"/>
      <c r="AP8" s="148"/>
      <c r="AQ8" s="148"/>
      <c r="AR8" s="281"/>
      <c r="AS8" s="148">
        <f t="shared" si="8"/>
        <v>0</v>
      </c>
      <c r="AT8" s="148"/>
      <c r="AU8" s="148"/>
      <c r="AV8" s="148"/>
      <c r="AW8" s="282"/>
      <c r="AX8" s="283">
        <v>0</v>
      </c>
      <c r="AY8" s="149">
        <f t="shared" si="9"/>
        <v>0</v>
      </c>
      <c r="AZ8" s="149"/>
      <c r="BA8" s="149"/>
      <c r="BB8" s="149"/>
      <c r="BC8" s="149"/>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20</v>
      </c>
      <c r="DM8" s="156">
        <f t="shared" si="22"/>
        <v>0</v>
      </c>
      <c r="DN8" s="295">
        <f t="shared" si="23"/>
        <v>0</v>
      </c>
      <c r="DO8" s="296">
        <f t="array" aca="1" ref="DO8" ca="1">SUM(LARGE(DR8:EK8,ROW(INDIRECT("1:"&amp;COUNT(DR8:EK8)-D$70))))+SUM(IF(ISNUMBER(VALUE(MID(IF(LEN(IF(ISNUMBER(DR8:EK8),0,DR8:EK8))&gt;1,DR8:EK8,0),1,LEN(IF(LEN(IF(ISNUMBER(DR8:EK8),0,DR8:EK8))&gt;1,DR8:EK8,0))-1)))=FALSE,0,VALUE(MID(IF(LEN(IF(ISNUMBER(DR8:EK8),0,DR8:EK8))&gt;1,DR8:EK8,0),1,LEN(IF(LEN(IF(ISNUMBER(DR8:EK8),0,DR8:EK8))&gt;1,DR8:EK8,0))-1))))</f>
        <v>20</v>
      </c>
      <c r="DP8" s="158">
        <f t="shared" si="24"/>
        <v>0</v>
      </c>
      <c r="DR8" s="158">
        <f t="array" ref="DR8">IF(OR(J8="D",J8="E"),IF(H8+I8&gt;0,H8+I8 &amp;"X","X"),G8)</f>
        <v>0</v>
      </c>
      <c r="DS8" s="158">
        <f t="array" ref="DS8">IF(OR(O8="D",O8="E"),IF(M8+N8&gt;0,M8+N8 &amp;"X","X"),L8)</f>
        <v>0</v>
      </c>
      <c r="DT8" s="158">
        <f t="array" ref="DT8">IF(OR(U8="D",U8="E"),IF(S8+T8&gt;0,S8+T8 &amp;"X","X"),R8)</f>
        <v>0</v>
      </c>
      <c r="DU8" s="158">
        <f t="array" ref="DU8">IF(OR(Z8="D",Z8="E"),IF(X8+Y8&gt;0,X8+Y8 &amp;"X","X"),W8)</f>
        <v>0</v>
      </c>
      <c r="DV8" s="158">
        <f t="array" ref="DV8">IF(OR(AF8="D",AF8="E"),IF(AD8+AE8&gt;0,AD8+AE8 &amp;"X","X"),AC8)</f>
        <v>20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v>100</v>
      </c>
      <c r="B9" s="141">
        <f t="shared" si="0"/>
        <v>2</v>
      </c>
      <c r="C9" s="142" t="s">
        <v>259</v>
      </c>
      <c r="D9" s="143"/>
      <c r="E9" s="277"/>
      <c r="F9" s="511"/>
      <c r="G9" s="145">
        <f t="shared" si="1"/>
        <v>0</v>
      </c>
      <c r="H9" s="145"/>
      <c r="I9" s="145"/>
      <c r="J9" s="145" t="s">
        <v>125</v>
      </c>
      <c r="K9" s="511"/>
      <c r="L9" s="145">
        <f t="shared" si="2"/>
        <v>0</v>
      </c>
      <c r="M9" s="145"/>
      <c r="N9" s="145"/>
      <c r="O9" s="145"/>
      <c r="P9" s="427" t="s">
        <v>33</v>
      </c>
      <c r="Q9" s="278"/>
      <c r="R9" s="146">
        <f t="shared" si="3"/>
        <v>0</v>
      </c>
      <c r="S9" s="146"/>
      <c r="T9" s="146"/>
      <c r="U9" s="146"/>
      <c r="V9" s="146"/>
      <c r="W9" s="146">
        <f t="shared" si="4"/>
        <v>0</v>
      </c>
      <c r="X9" s="146"/>
      <c r="Y9" s="146"/>
      <c r="Z9" s="146"/>
      <c r="AA9" s="563"/>
      <c r="AB9" s="279">
        <v>1</v>
      </c>
      <c r="AC9" s="147">
        <f t="shared" si="5"/>
        <v>20</v>
      </c>
      <c r="AD9" s="147"/>
      <c r="AE9" s="147"/>
      <c r="AF9" s="147"/>
      <c r="AG9" s="147"/>
      <c r="AH9" s="147">
        <f t="shared" si="6"/>
        <v>0</v>
      </c>
      <c r="AI9" s="147"/>
      <c r="AJ9" s="147"/>
      <c r="AK9" s="147" t="s">
        <v>125</v>
      </c>
      <c r="AL9" s="561" t="s">
        <v>33</v>
      </c>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20</v>
      </c>
      <c r="DM9" s="156">
        <f t="shared" si="22"/>
        <v>0</v>
      </c>
      <c r="DN9" s="295">
        <f t="shared" si="23"/>
        <v>0</v>
      </c>
      <c r="DO9" s="296">
        <f t="array" aca="1" ref="DO9" ca="1">SUM(LARGE(DR9:EK9,ROW(INDIRECT("1:"&amp;COUNT(DR9:EK9)-D$70))))+SUM(IF(ISNUMBER(VALUE(MID(IF(LEN(IF(ISNUMBER(DR9:EK9),0,DR9:EK9))&gt;1,DR9:EK9,0),1,LEN(IF(LEN(IF(ISNUMBER(DR9:EK9),0,DR9:EK9))&gt;1,DR9:EK9,0))-1)))=FALSE,0,VALUE(MID(IF(LEN(IF(ISNUMBER(DR9:EK9),0,DR9:EK9))&gt;1,DR9:EK9,0),1,LEN(IF(LEN(IF(ISNUMBER(DR9:EK9),0,DR9:EK9))&gt;1,DR9:EK9,0))-1))))</f>
        <v>20</v>
      </c>
      <c r="DP9" s="158">
        <f t="shared" si="24"/>
        <v>0</v>
      </c>
      <c r="DR9" s="158">
        <f t="array" ref="DR9">IF(OR(J9="D",J9="E"),IF(H9+I9&gt;0,H9+I9 &amp;"X","X"),G9)</f>
        <v>0</v>
      </c>
      <c r="DS9" s="158">
        <f t="array" ref="DS9">IF(OR(O9="D",O9="E"),IF(M9+N9&gt;0,M9+N9 &amp;"X","X"),L9)</f>
        <v>0</v>
      </c>
      <c r="DT9" s="158">
        <f t="array" ref="DT9">IF(OR(U9="D",U9="E"),IF(S9+T9&gt;0,S9+T9 &amp;"X","X"),R9)</f>
        <v>0</v>
      </c>
      <c r="DU9" s="158">
        <f t="array" ref="DU9">IF(OR(Z9="D",Z9="E"),IF(X9+Y9&gt;0,X9+Y9 &amp;"X","X"),W9)</f>
        <v>0</v>
      </c>
      <c r="DV9" s="158">
        <f t="array" ref="DV9">IF(OR(AF9="D",AF9="E"),IF(AD9+AE9&gt;0,AD9+AE9 &amp;"X","X"),AC9)</f>
        <v>20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hidden="1" x14ac:dyDescent="0.25">
      <c r="A10" s="416"/>
      <c r="B10" s="141">
        <f t="shared" si="0"/>
        <v>0</v>
      </c>
      <c r="C10" s="142"/>
      <c r="D10" s="143"/>
      <c r="E10" s="277"/>
      <c r="F10" s="511"/>
      <c r="G10" s="145">
        <f t="shared" si="1"/>
        <v>0</v>
      </c>
      <c r="H10" s="145"/>
      <c r="I10" s="145"/>
      <c r="J10" s="145"/>
      <c r="K10" s="511"/>
      <c r="L10" s="145">
        <f t="shared" si="2"/>
        <v>0</v>
      </c>
      <c r="M10" s="145"/>
      <c r="N10" s="145"/>
      <c r="O10" s="145"/>
      <c r="P10" s="427"/>
      <c r="Q10" s="278"/>
      <c r="R10" s="146">
        <f t="shared" si="3"/>
        <v>0</v>
      </c>
      <c r="S10" s="146"/>
      <c r="T10" s="146"/>
      <c r="U10" s="146"/>
      <c r="V10" s="146"/>
      <c r="W10" s="146">
        <f t="shared" si="4"/>
        <v>0</v>
      </c>
      <c r="X10" s="146"/>
      <c r="Y10" s="146"/>
      <c r="Z10" s="146"/>
      <c r="AA10" s="563"/>
      <c r="AB10" s="279"/>
      <c r="AC10" s="147">
        <f t="shared" si="5"/>
        <v>0</v>
      </c>
      <c r="AD10" s="147"/>
      <c r="AE10" s="147"/>
      <c r="AF10" s="147"/>
      <c r="AG10" s="147"/>
      <c r="AH10" s="147">
        <f t="shared" si="6"/>
        <v>0</v>
      </c>
      <c r="AI10" s="147"/>
      <c r="AJ10" s="147"/>
      <c r="AK10" s="147"/>
      <c r="AL10" s="561"/>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v>0</v>
      </c>
      <c r="DB10" s="154">
        <f t="shared" si="19"/>
        <v>0</v>
      </c>
      <c r="DC10" s="154"/>
      <c r="DD10" s="154"/>
      <c r="DE10" s="154"/>
      <c r="DF10" s="154"/>
      <c r="DG10" s="154">
        <f t="shared" si="20"/>
        <v>0</v>
      </c>
      <c r="DH10" s="154"/>
      <c r="DI10" s="154"/>
      <c r="DJ10" s="154"/>
      <c r="DK10" s="293"/>
      <c r="DL10" s="294">
        <f t="shared" si="21"/>
        <v>0</v>
      </c>
      <c r="DM10" s="156">
        <f t="shared" si="22"/>
        <v>0</v>
      </c>
      <c r="DN10" s="295">
        <f t="shared" si="23"/>
        <v>0</v>
      </c>
      <c r="DO10" s="296">
        <f t="array" aca="1" ref="DO10" ca="1">SUM(LARGE(DR10:EK10,ROW(INDIRECT("1:"&amp;COUNT(DR10:EK10)-D$70))))+SUM(IF(ISNUMBER(VALUE(MID(IF(LEN(IF(ISNUMBER(DR10:EK10),0,DR10:EK10))&gt;1,DR10:EK10,0),1,LEN(IF(LEN(IF(ISNUMBER(DR10:EK10),0,DR10:EK10))&gt;1,DR10:EK10,0))-1)))=FALSE,0,VALUE(MID(IF(LEN(IF(ISNUMBER(DR10:EK10),0,DR10:EK10))&gt;1,DR10:EK10,0),1,LEN(IF(LEN(IF(ISNUMBER(DR10:EK10),0,DR10:EK10))&gt;1,DR10:EK10,0))-1))))</f>
        <v>0</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hidden="1" x14ac:dyDescent="0.25">
      <c r="A11" s="416"/>
      <c r="B11" s="141">
        <f t="shared" si="0"/>
        <v>0</v>
      </c>
      <c r="C11" s="142"/>
      <c r="D11" s="143"/>
      <c r="E11" s="277"/>
      <c r="F11" s="511"/>
      <c r="G11" s="145">
        <f t="shared" si="1"/>
        <v>0</v>
      </c>
      <c r="H11" s="145"/>
      <c r="I11" s="145"/>
      <c r="J11" s="145"/>
      <c r="K11" s="511"/>
      <c r="L11" s="145">
        <f t="shared" si="2"/>
        <v>0</v>
      </c>
      <c r="M11" s="145"/>
      <c r="N11" s="145"/>
      <c r="O11" s="145"/>
      <c r="P11" s="427"/>
      <c r="Q11" s="278"/>
      <c r="R11" s="146">
        <f t="shared" si="3"/>
        <v>0</v>
      </c>
      <c r="S11" s="146"/>
      <c r="T11" s="146"/>
      <c r="U11" s="146"/>
      <c r="V11" s="146"/>
      <c r="W11" s="146">
        <f t="shared" si="4"/>
        <v>0</v>
      </c>
      <c r="X11" s="146"/>
      <c r="Y11" s="146"/>
      <c r="Z11" s="146"/>
      <c r="AA11" s="563"/>
      <c r="AB11" s="279"/>
      <c r="AC11" s="147">
        <f t="shared" si="5"/>
        <v>0</v>
      </c>
      <c r="AD11" s="147"/>
      <c r="AE11" s="147"/>
      <c r="AF11" s="147"/>
      <c r="AG11" s="147"/>
      <c r="AH11" s="147">
        <f t="shared" si="6"/>
        <v>0</v>
      </c>
      <c r="AI11" s="147"/>
      <c r="AJ11" s="147"/>
      <c r="AK11" s="147"/>
      <c r="AL11" s="561"/>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c r="DB11" s="154">
        <f t="shared" si="19"/>
        <v>0</v>
      </c>
      <c r="DC11" s="154"/>
      <c r="DD11" s="154"/>
      <c r="DE11" s="154"/>
      <c r="DF11" s="154"/>
      <c r="DG11" s="154">
        <f t="shared" si="20"/>
        <v>0</v>
      </c>
      <c r="DH11" s="154"/>
      <c r="DI11" s="154"/>
      <c r="DJ11" s="154"/>
      <c r="DK11" s="293"/>
      <c r="DL11" s="294">
        <f t="shared" si="21"/>
        <v>0</v>
      </c>
      <c r="DM11" s="156">
        <f t="shared" si="22"/>
        <v>0</v>
      </c>
      <c r="DN11" s="295">
        <f t="shared" si="23"/>
        <v>0</v>
      </c>
      <c r="DO11" s="296">
        <f t="array" aca="1" ref="DO11" ca="1">SUM(LARGE(DR11:EK11,ROW(INDIRECT("1:"&amp;COUNT(DR11:EK11)-D$70))))+SUM(IF(ISNUMBER(VALUE(MID(IF(LEN(IF(ISNUMBER(DR11:EK11),0,DR11:EK11))&gt;1,DR11:EK11,0),1,LEN(IF(LEN(IF(ISNUMBER(DR11:EK11),0,DR11:EK11))&gt;1,DR11:EK11,0))-1)))=FALSE,0,VALUE(MID(IF(LEN(IF(ISNUMBER(DR11:EK11),0,DR11:EK11))&gt;1,DR11:EK11,0),1,LEN(IF(LEN(IF(ISNUMBER(DR11:EK11),0,DR11:EK11))&gt;1,DR11:EK11,0))-1))))</f>
        <v>0</v>
      </c>
      <c r="DP11" s="158">
        <f t="shared" si="24"/>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hidden="1" x14ac:dyDescent="0.25">
      <c r="A12" s="543"/>
      <c r="B12" s="141">
        <f t="shared" si="0"/>
        <v>0</v>
      </c>
      <c r="C12" s="142"/>
      <c r="D12" s="143"/>
      <c r="E12" s="277"/>
      <c r="F12" s="511"/>
      <c r="G12" s="145">
        <f t="shared" si="1"/>
        <v>0</v>
      </c>
      <c r="H12" s="145"/>
      <c r="I12" s="145"/>
      <c r="J12" s="145"/>
      <c r="K12" s="511"/>
      <c r="L12" s="145">
        <f t="shared" si="2"/>
        <v>0</v>
      </c>
      <c r="M12" s="145"/>
      <c r="N12" s="145"/>
      <c r="O12" s="145"/>
      <c r="P12" s="427"/>
      <c r="Q12" s="278"/>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0</v>
      </c>
      <c r="DM12" s="156">
        <f t="shared" si="22"/>
        <v>0</v>
      </c>
      <c r="DN12" s="295">
        <f t="shared" si="23"/>
        <v>0</v>
      </c>
      <c r="DO12" s="296">
        <f t="array" aca="1" ref="DO12" ca="1">SUM(LARGE(DR12:EK12,ROW(INDIRECT("1:"&amp;COUNT(DR12:EK12)-D$70))))+SUM(IF(ISNUMBER(VALUE(MID(IF(LEN(IF(ISNUMBER(DR12:EK12),0,DR12:EK12))&gt;1,DR12:EK12,0),1,LEN(IF(LEN(IF(ISNUMBER(DR12:EK12),0,DR12:EK12))&gt;1,DR12:EK12,0))-1)))=FALSE,0,VALUE(MID(IF(LEN(IF(ISNUMBER(DR12:EK12),0,DR12:EK12))&gt;1,DR12:EK12,0),1,LEN(IF(LEN(IF(ISNUMBER(DR12:EK12),0,DR12:EK12))&gt;1,DR12:EK12,0))-1))))</f>
        <v>0</v>
      </c>
      <c r="DP12" s="158">
        <f t="shared" si="24"/>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hidden="1" x14ac:dyDescent="0.25">
      <c r="A13" s="416"/>
      <c r="B13" s="141">
        <f t="shared" si="0"/>
        <v>0</v>
      </c>
      <c r="C13" s="142"/>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v>0</v>
      </c>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0</v>
      </c>
      <c r="DM13" s="156">
        <f t="shared" si="22"/>
        <v>0</v>
      </c>
      <c r="DN13" s="295">
        <f t="shared" si="23"/>
        <v>0</v>
      </c>
      <c r="DO13" s="296">
        <f t="array" aca="1" ref="DO13" ca="1">SUM(LARGE(DR13:EK13,ROW(INDIRECT("1:"&amp;COUNT(DR13:EK13)-D$70))))+SUM(IF(ISNUMBER(VALUE(MID(IF(LEN(IF(ISNUMBER(DR13:EK13),0,DR13:EK13))&gt;1,DR13:EK13,0),1,LEN(IF(LEN(IF(ISNUMBER(DR13:EK13),0,DR13:EK13))&gt;1,DR13:EK13,0))-1)))=FALSE,0,VALUE(MID(IF(LEN(IF(ISNUMBER(DR13:EK13),0,DR13:EK13))&gt;1,DR13:EK13,0),1,LEN(IF(LEN(IF(ISNUMBER(DR13:EK13),0,DR13:EK13))&gt;1,DR13:EK13,0))-1))))</f>
        <v>0</v>
      </c>
      <c r="DP13" s="158">
        <f t="shared" si="24"/>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hidden="1" x14ac:dyDescent="0.25">
      <c r="A14" s="416"/>
      <c r="B14" s="141">
        <f t="shared" si="0"/>
        <v>0</v>
      </c>
      <c r="C14" s="142"/>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0</v>
      </c>
      <c r="DM14" s="156">
        <f t="shared" si="22"/>
        <v>0</v>
      </c>
      <c r="DN14" s="295">
        <f t="shared" si="23"/>
        <v>0</v>
      </c>
      <c r="DO14" s="296">
        <f t="array" aca="1" ref="DO14" ca="1">SUM(LARGE(DR14:EK14,ROW(INDIRECT("1:"&amp;COUNT(DR14:EK14)-D$70))))+SUM(IF(ISNUMBER(VALUE(MID(IF(LEN(IF(ISNUMBER(DR14:EK14),0,DR14:EK14))&gt;1,DR14:EK14,0),1,LEN(IF(LEN(IF(ISNUMBER(DR14:EK14),0,DR14:EK14))&gt;1,DR14:EK14,0))-1)))=FALSE,0,VALUE(MID(IF(LEN(IF(ISNUMBER(DR14:EK14),0,DR14:EK14))&gt;1,DR14:EK14,0),1,LEN(IF(LEN(IF(ISNUMBER(DR14:EK14),0,DR14:EK14))&gt;1,DR14:EK14,0))-1))))</f>
        <v>0</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hidden="1" x14ac:dyDescent="0.25">
      <c r="A15" s="416"/>
      <c r="B15" s="141">
        <f t="shared" si="0"/>
        <v>0</v>
      </c>
      <c r="C15" s="142"/>
      <c r="D15" s="143"/>
      <c r="E15" s="277"/>
      <c r="F15" s="511"/>
      <c r="G15" s="145">
        <f t="shared" si="1"/>
        <v>0</v>
      </c>
      <c r="H15" s="145"/>
      <c r="I15" s="145"/>
      <c r="J15" s="145"/>
      <c r="K15" s="511"/>
      <c r="L15" s="145">
        <f t="shared" si="2"/>
        <v>0</v>
      </c>
      <c r="M15" s="145"/>
      <c r="N15" s="145"/>
      <c r="O15" s="145"/>
      <c r="P15" s="427"/>
      <c r="Q15" s="278"/>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0</v>
      </c>
      <c r="DM15" s="156">
        <f t="shared" si="22"/>
        <v>0</v>
      </c>
      <c r="DN15" s="295">
        <f t="shared" si="23"/>
        <v>0</v>
      </c>
      <c r="DO15" s="296">
        <f t="array" aca="1" ref="DO15" ca="1">SUM(LARGE(DR15:EK15,ROW(INDIRECT("1:"&amp;COUNT(DR15:EK15)-D$70))))+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hidden="1" x14ac:dyDescent="0.25">
      <c r="A16" s="416"/>
      <c r="B16" s="141">
        <f t="shared" si="0"/>
        <v>0</v>
      </c>
      <c r="C16" s="142"/>
      <c r="D16" s="143"/>
      <c r="E16" s="277"/>
      <c r="F16" s="511"/>
      <c r="G16" s="145">
        <f t="shared" si="1"/>
        <v>0</v>
      </c>
      <c r="H16" s="145"/>
      <c r="I16" s="145"/>
      <c r="J16" s="145"/>
      <c r="K16" s="511"/>
      <c r="L16" s="145">
        <f t="shared" si="2"/>
        <v>0</v>
      </c>
      <c r="M16" s="145"/>
      <c r="N16" s="145"/>
      <c r="O16" s="145"/>
      <c r="P16" s="427"/>
      <c r="Q16" s="278"/>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609"/>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0</v>
      </c>
      <c r="DM16" s="156">
        <f t="shared" si="22"/>
        <v>0</v>
      </c>
      <c r="DN16" s="295">
        <f t="shared" si="23"/>
        <v>0</v>
      </c>
      <c r="DO16" s="296">
        <f t="array" aca="1" ref="DO16" ca="1">SUM(LARGE(DR16:EK16,ROW(INDIRECT("1:"&amp;COUNT(DR16:EK16)-D$70))))+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hidden="1" x14ac:dyDescent="0.25">
      <c r="A17" s="416"/>
      <c r="B17" s="141">
        <f t="shared" si="0"/>
        <v>0</v>
      </c>
      <c r="C17" s="142"/>
      <c r="D17" s="143"/>
      <c r="E17" s="277"/>
      <c r="F17" s="511"/>
      <c r="G17" s="145">
        <f t="shared" si="1"/>
        <v>0</v>
      </c>
      <c r="H17" s="145"/>
      <c r="I17" s="145"/>
      <c r="J17" s="145"/>
      <c r="K17" s="511"/>
      <c r="L17" s="145">
        <f t="shared" si="2"/>
        <v>0</v>
      </c>
      <c r="M17" s="145"/>
      <c r="N17" s="145"/>
      <c r="O17" s="145"/>
      <c r="P17" s="427"/>
      <c r="Q17" s="278"/>
      <c r="R17" s="146">
        <f t="shared" si="3"/>
        <v>0</v>
      </c>
      <c r="S17" s="146"/>
      <c r="T17" s="146"/>
      <c r="U17" s="146"/>
      <c r="V17" s="146"/>
      <c r="W17" s="146">
        <f t="shared" si="4"/>
        <v>0</v>
      </c>
      <c r="X17" s="146"/>
      <c r="Y17" s="146"/>
      <c r="Z17" s="146"/>
      <c r="AA17" s="563"/>
      <c r="AB17" s="279"/>
      <c r="AC17" s="147">
        <f t="shared" si="5"/>
        <v>0</v>
      </c>
      <c r="AD17" s="147"/>
      <c r="AE17" s="147"/>
      <c r="AF17" s="147"/>
      <c r="AG17" s="147"/>
      <c r="AH17" s="147">
        <f t="shared" si="6"/>
        <v>0</v>
      </c>
      <c r="AI17" s="147"/>
      <c r="AJ17" s="147"/>
      <c r="AK17" s="147"/>
      <c r="AL17" s="561"/>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0</v>
      </c>
      <c r="DM17" s="156">
        <f t="shared" si="22"/>
        <v>0</v>
      </c>
      <c r="DN17" s="295">
        <f t="shared" si="23"/>
        <v>0</v>
      </c>
      <c r="DO17" s="296">
        <f t="array" aca="1" ref="DO17" ca="1">SUM(LARGE(DR17:EK17,ROW(INDIRECT("1:"&amp;COUNT(DR17:EK17)-D$70))))+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hidden="1" x14ac:dyDescent="0.25">
      <c r="A18" s="416"/>
      <c r="B18" s="141">
        <f t="shared" si="0"/>
        <v>0</v>
      </c>
      <c r="C18" s="142"/>
      <c r="D18" s="143"/>
      <c r="E18" s="277"/>
      <c r="F18" s="511"/>
      <c r="G18" s="145">
        <f t="shared" si="1"/>
        <v>0</v>
      </c>
      <c r="H18" s="145"/>
      <c r="I18" s="145"/>
      <c r="J18" s="145"/>
      <c r="K18" s="511"/>
      <c r="L18" s="145">
        <f t="shared" si="2"/>
        <v>0</v>
      </c>
      <c r="M18" s="145"/>
      <c r="N18" s="145"/>
      <c r="O18" s="145"/>
      <c r="P18" s="427"/>
      <c r="Q18" s="278"/>
      <c r="R18" s="146">
        <f t="shared" si="3"/>
        <v>0</v>
      </c>
      <c r="S18" s="146"/>
      <c r="T18" s="146"/>
      <c r="U18" s="146"/>
      <c r="V18" s="146"/>
      <c r="W18" s="146">
        <f t="shared" si="4"/>
        <v>0</v>
      </c>
      <c r="X18" s="146"/>
      <c r="Y18" s="146"/>
      <c r="Z18" s="146"/>
      <c r="AA18" s="563"/>
      <c r="AB18" s="279"/>
      <c r="AC18" s="147">
        <f t="shared" si="5"/>
        <v>0</v>
      </c>
      <c r="AD18" s="147"/>
      <c r="AE18" s="147"/>
      <c r="AF18" s="147"/>
      <c r="AG18" s="147"/>
      <c r="AH18" s="147">
        <f t="shared" si="6"/>
        <v>0</v>
      </c>
      <c r="AI18" s="147"/>
      <c r="AJ18" s="147"/>
      <c r="AK18" s="147"/>
      <c r="AL18" s="561"/>
      <c r="AM18" s="281"/>
      <c r="AN18" s="148">
        <f t="shared" si="7"/>
        <v>0</v>
      </c>
      <c r="AO18" s="148"/>
      <c r="AP18" s="148"/>
      <c r="AQ18" s="148"/>
      <c r="AR18" s="281"/>
      <c r="AS18" s="148">
        <f t="shared" si="8"/>
        <v>0</v>
      </c>
      <c r="AT18" s="148"/>
      <c r="AU18" s="148"/>
      <c r="AV18" s="148"/>
      <c r="AW18" s="282"/>
      <c r="AX18" s="283"/>
      <c r="AY18" s="149">
        <f t="shared" si="9"/>
        <v>0</v>
      </c>
      <c r="AZ18" s="149"/>
      <c r="BA18" s="149"/>
      <c r="BB18" s="149"/>
      <c r="BC18" s="149"/>
      <c r="BD18" s="149">
        <f t="shared" si="10"/>
        <v>0</v>
      </c>
      <c r="BE18" s="149"/>
      <c r="BF18" s="149"/>
      <c r="BG18" s="149"/>
      <c r="BH18" s="284"/>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0</v>
      </c>
      <c r="DM18" s="156">
        <f t="shared" si="22"/>
        <v>0</v>
      </c>
      <c r="DN18" s="295">
        <f t="shared" si="23"/>
        <v>0</v>
      </c>
      <c r="DO18" s="296">
        <f t="array" aca="1" ref="DO18" ca="1">SUM(LARGE(DR18:EK18,ROW(INDIRECT("1:"&amp;COUNT(DR18:EK18)-D$70))))+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hidden="1" x14ac:dyDescent="0.25">
      <c r="A19" s="416"/>
      <c r="B19" s="141">
        <f t="shared" si="0"/>
        <v>0</v>
      </c>
      <c r="C19" s="142"/>
      <c r="D19" s="143"/>
      <c r="E19" s="277"/>
      <c r="F19" s="511"/>
      <c r="G19" s="145">
        <f t="shared" si="1"/>
        <v>0</v>
      </c>
      <c r="H19" s="145"/>
      <c r="I19" s="145"/>
      <c r="J19" s="145"/>
      <c r="K19" s="511"/>
      <c r="L19" s="145">
        <f t="shared" si="2"/>
        <v>0</v>
      </c>
      <c r="M19" s="145"/>
      <c r="N19" s="145"/>
      <c r="O19" s="145"/>
      <c r="P19" s="427"/>
      <c r="Q19" s="278"/>
      <c r="R19" s="146">
        <f t="shared" si="3"/>
        <v>0</v>
      </c>
      <c r="S19" s="146"/>
      <c r="T19" s="146"/>
      <c r="U19" s="146"/>
      <c r="V19" s="146"/>
      <c r="W19" s="146">
        <f t="shared" si="4"/>
        <v>0</v>
      </c>
      <c r="X19" s="146"/>
      <c r="Y19" s="146"/>
      <c r="Z19" s="146"/>
      <c r="AA19" s="563"/>
      <c r="AB19" s="279"/>
      <c r="AC19" s="147">
        <f t="shared" si="5"/>
        <v>0</v>
      </c>
      <c r="AD19" s="147"/>
      <c r="AE19" s="147"/>
      <c r="AF19" s="147"/>
      <c r="AG19" s="147"/>
      <c r="AH19" s="147">
        <f t="shared" si="6"/>
        <v>0</v>
      </c>
      <c r="AI19" s="147"/>
      <c r="AJ19" s="147"/>
      <c r="AK19" s="147"/>
      <c r="AL19" s="561"/>
      <c r="AM19" s="281"/>
      <c r="AN19" s="148">
        <f t="shared" si="7"/>
        <v>0</v>
      </c>
      <c r="AO19" s="148"/>
      <c r="AP19" s="148"/>
      <c r="AQ19" s="148"/>
      <c r="AR19" s="281"/>
      <c r="AS19" s="148">
        <f t="shared" si="8"/>
        <v>0</v>
      </c>
      <c r="AT19" s="148"/>
      <c r="AU19" s="148"/>
      <c r="AV19" s="148"/>
      <c r="AW19" s="282"/>
      <c r="AX19" s="283"/>
      <c r="AY19" s="149">
        <f t="shared" si="9"/>
        <v>0</v>
      </c>
      <c r="AZ19" s="149"/>
      <c r="BA19" s="149"/>
      <c r="BB19" s="149"/>
      <c r="BC19" s="149"/>
      <c r="BD19" s="149">
        <f t="shared" si="10"/>
        <v>0</v>
      </c>
      <c r="BE19" s="149"/>
      <c r="BF19" s="149"/>
      <c r="BG19" s="149"/>
      <c r="BH19" s="284"/>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0</v>
      </c>
      <c r="DM19" s="156">
        <f t="shared" si="22"/>
        <v>0</v>
      </c>
      <c r="DN19" s="295">
        <f t="shared" si="23"/>
        <v>0</v>
      </c>
      <c r="DO19" s="296">
        <f t="array" aca="1" ref="DO19" ca="1">SUM(LARGE(DR19:EK19,ROW(INDIRECT("1:"&amp;COUNT(DR19:EK19)-D$70))))+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hidden="1" x14ac:dyDescent="0.25">
      <c r="A20" s="416"/>
      <c r="B20" s="141">
        <f t="shared" si="0"/>
        <v>0</v>
      </c>
      <c r="C20" s="142"/>
      <c r="D20" s="143"/>
      <c r="E20" s="277"/>
      <c r="F20" s="511"/>
      <c r="G20" s="145">
        <f t="shared" si="1"/>
        <v>0</v>
      </c>
      <c r="H20" s="145"/>
      <c r="I20" s="145"/>
      <c r="J20" s="145"/>
      <c r="K20" s="511"/>
      <c r="L20" s="145">
        <f t="shared" si="2"/>
        <v>0</v>
      </c>
      <c r="M20" s="145"/>
      <c r="N20" s="145"/>
      <c r="O20" s="145"/>
      <c r="P20" s="427"/>
      <c r="Q20" s="278"/>
      <c r="R20" s="146">
        <f t="shared" si="3"/>
        <v>0</v>
      </c>
      <c r="S20" s="146"/>
      <c r="T20" s="146"/>
      <c r="U20" s="146"/>
      <c r="V20" s="146"/>
      <c r="W20" s="146">
        <f t="shared" si="4"/>
        <v>0</v>
      </c>
      <c r="X20" s="146"/>
      <c r="Y20" s="146"/>
      <c r="Z20" s="146"/>
      <c r="AA20" s="563"/>
      <c r="AB20" s="279"/>
      <c r="AC20" s="147">
        <f t="shared" si="5"/>
        <v>0</v>
      </c>
      <c r="AD20" s="147"/>
      <c r="AE20" s="147"/>
      <c r="AF20" s="147"/>
      <c r="AG20" s="147"/>
      <c r="AH20" s="147">
        <f t="shared" si="6"/>
        <v>0</v>
      </c>
      <c r="AI20" s="147"/>
      <c r="AJ20" s="147"/>
      <c r="AK20" s="147"/>
      <c r="AL20" s="561"/>
      <c r="AM20" s="281"/>
      <c r="AN20" s="148">
        <f t="shared" si="7"/>
        <v>0</v>
      </c>
      <c r="AO20" s="148"/>
      <c r="AP20" s="148"/>
      <c r="AQ20" s="148"/>
      <c r="AR20" s="281"/>
      <c r="AS20" s="148">
        <f t="shared" si="8"/>
        <v>0</v>
      </c>
      <c r="AT20" s="148"/>
      <c r="AU20" s="148"/>
      <c r="AV20" s="148"/>
      <c r="AW20" s="282"/>
      <c r="AX20" s="283"/>
      <c r="AY20" s="149">
        <f t="shared" si="9"/>
        <v>0</v>
      </c>
      <c r="AZ20" s="149"/>
      <c r="BA20" s="149"/>
      <c r="BB20" s="149"/>
      <c r="BC20" s="149"/>
      <c r="BD20" s="149">
        <f t="shared" si="10"/>
        <v>0</v>
      </c>
      <c r="BE20" s="149"/>
      <c r="BF20" s="149"/>
      <c r="BG20" s="149"/>
      <c r="BH20" s="284"/>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0</v>
      </c>
      <c r="DM20" s="156">
        <f t="shared" si="22"/>
        <v>0</v>
      </c>
      <c r="DN20" s="295">
        <f t="shared" si="23"/>
        <v>0</v>
      </c>
      <c r="DO20" s="296">
        <f t="array" aca="1" ref="DO20" ca="1">SUM(LARGE(DR20:EK20,ROW(INDIRECT("1:"&amp;COUNT(DR20:EK20)-D$70))))+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hidden="1" x14ac:dyDescent="0.25">
      <c r="A21" s="416"/>
      <c r="B21" s="141">
        <f t="shared" si="0"/>
        <v>0</v>
      </c>
      <c r="C21" s="142"/>
      <c r="D21" s="143"/>
      <c r="E21" s="277"/>
      <c r="F21" s="511"/>
      <c r="G21" s="145">
        <f t="shared" si="1"/>
        <v>0</v>
      </c>
      <c r="H21" s="145"/>
      <c r="I21" s="145"/>
      <c r="J21" s="145"/>
      <c r="K21" s="511"/>
      <c r="L21" s="145">
        <f t="shared" si="2"/>
        <v>0</v>
      </c>
      <c r="M21" s="145"/>
      <c r="N21" s="145"/>
      <c r="O21" s="145"/>
      <c r="P21" s="427"/>
      <c r="Q21" s="278"/>
      <c r="R21" s="146">
        <f t="shared" si="3"/>
        <v>0</v>
      </c>
      <c r="S21" s="146"/>
      <c r="T21" s="146"/>
      <c r="U21" s="146"/>
      <c r="V21" s="146"/>
      <c r="W21" s="146">
        <f t="shared" si="4"/>
        <v>0</v>
      </c>
      <c r="X21" s="146"/>
      <c r="Y21" s="146"/>
      <c r="Z21" s="146"/>
      <c r="AA21" s="563"/>
      <c r="AB21" s="279"/>
      <c r="AC21" s="147">
        <f t="shared" si="5"/>
        <v>0</v>
      </c>
      <c r="AD21" s="147"/>
      <c r="AE21" s="147"/>
      <c r="AF21" s="147"/>
      <c r="AG21" s="147"/>
      <c r="AH21" s="147">
        <f t="shared" si="6"/>
        <v>0</v>
      </c>
      <c r="AI21" s="147"/>
      <c r="AJ21" s="147"/>
      <c r="AK21" s="147"/>
      <c r="AL21" s="561"/>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 t="shared" si="21"/>
        <v>0</v>
      </c>
      <c r="DM21" s="156">
        <f t="shared" si="22"/>
        <v>0</v>
      </c>
      <c r="DN21" s="295">
        <f t="shared" si="23"/>
        <v>0</v>
      </c>
      <c r="DO21" s="296">
        <f t="array" aca="1" ref="DO21" ca="1">SUM(LARGE(DR21:EK21,ROW(INDIRECT("1:"&amp;COUNT(DR21:EK21)-D$70))))+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hidden="1" x14ac:dyDescent="0.25">
      <c r="A22" s="416"/>
      <c r="B22" s="141">
        <f t="shared" si="0"/>
        <v>0</v>
      </c>
      <c r="C22" s="142"/>
      <c r="D22" s="143"/>
      <c r="E22" s="277"/>
      <c r="F22" s="511"/>
      <c r="G22" s="145">
        <f t="shared" si="1"/>
        <v>0</v>
      </c>
      <c r="H22" s="145"/>
      <c r="I22" s="145"/>
      <c r="J22" s="145"/>
      <c r="K22" s="511"/>
      <c r="L22" s="145">
        <f t="shared" si="2"/>
        <v>0</v>
      </c>
      <c r="M22" s="145"/>
      <c r="N22" s="145"/>
      <c r="O22" s="145"/>
      <c r="P22" s="427"/>
      <c r="Q22" s="278"/>
      <c r="R22" s="146">
        <f t="shared" si="3"/>
        <v>0</v>
      </c>
      <c r="S22" s="146"/>
      <c r="T22" s="146"/>
      <c r="U22" s="146"/>
      <c r="V22" s="146"/>
      <c r="W22" s="146">
        <f t="shared" si="4"/>
        <v>0</v>
      </c>
      <c r="X22" s="146"/>
      <c r="Y22" s="146"/>
      <c r="Z22" s="146"/>
      <c r="AA22" s="563"/>
      <c r="AB22" s="279"/>
      <c r="AC22" s="147">
        <f t="shared" si="5"/>
        <v>0</v>
      </c>
      <c r="AD22" s="147"/>
      <c r="AE22" s="147"/>
      <c r="AF22" s="147"/>
      <c r="AG22" s="147"/>
      <c r="AH22" s="147">
        <f t="shared" si="6"/>
        <v>0</v>
      </c>
      <c r="AI22" s="147"/>
      <c r="AJ22" s="147"/>
      <c r="AK22" s="147"/>
      <c r="AL22" s="561"/>
      <c r="AM22" s="281"/>
      <c r="AN22" s="148">
        <f t="shared" si="7"/>
        <v>0</v>
      </c>
      <c r="AO22" s="148"/>
      <c r="AP22" s="148"/>
      <c r="AQ22" s="148"/>
      <c r="AR22" s="281"/>
      <c r="AS22" s="148">
        <f t="shared" si="8"/>
        <v>0</v>
      </c>
      <c r="AT22" s="148"/>
      <c r="AU22" s="148"/>
      <c r="AV22" s="148"/>
      <c r="AW22" s="282"/>
      <c r="AX22" s="283"/>
      <c r="AY22" s="149">
        <f t="shared" si="9"/>
        <v>0</v>
      </c>
      <c r="AZ22" s="149"/>
      <c r="BA22" s="149"/>
      <c r="BB22" s="149"/>
      <c r="BC22" s="149"/>
      <c r="BD22" s="149">
        <f t="shared" si="10"/>
        <v>0</v>
      </c>
      <c r="BE22" s="149"/>
      <c r="BF22" s="149"/>
      <c r="BG22" s="149"/>
      <c r="BH22" s="284"/>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 t="shared" si="21"/>
        <v>0</v>
      </c>
      <c r="DM22" s="156">
        <f t="shared" si="22"/>
        <v>0</v>
      </c>
      <c r="DN22" s="295">
        <f t="shared" si="23"/>
        <v>0</v>
      </c>
      <c r="DO22" s="296">
        <f t="array" aca="1" ref="DO22" ca="1">SUM(LARGE(DR22:EK22,ROW(INDIRECT("1:"&amp;COUNT(DR22:EK22)-D$70))))+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hidden="1" x14ac:dyDescent="0.25">
      <c r="A23" s="416"/>
      <c r="B23" s="141">
        <f t="shared" si="0"/>
        <v>0</v>
      </c>
      <c r="C23" s="142"/>
      <c r="D23" s="143"/>
      <c r="E23" s="277"/>
      <c r="F23" s="511"/>
      <c r="G23" s="145">
        <f t="shared" si="1"/>
        <v>0</v>
      </c>
      <c r="H23" s="145"/>
      <c r="I23" s="145"/>
      <c r="J23" s="145"/>
      <c r="K23" s="511"/>
      <c r="L23" s="145">
        <f t="shared" si="2"/>
        <v>0</v>
      </c>
      <c r="M23" s="145"/>
      <c r="N23" s="145"/>
      <c r="O23" s="145"/>
      <c r="P23" s="427"/>
      <c r="Q23" s="278"/>
      <c r="R23" s="146">
        <f t="shared" si="3"/>
        <v>0</v>
      </c>
      <c r="S23" s="146"/>
      <c r="T23" s="146"/>
      <c r="U23" s="146"/>
      <c r="V23" s="146"/>
      <c r="W23" s="146">
        <f t="shared" si="4"/>
        <v>0</v>
      </c>
      <c r="X23" s="146"/>
      <c r="Y23" s="146"/>
      <c r="Z23" s="146"/>
      <c r="AA23" s="563"/>
      <c r="AB23" s="279"/>
      <c r="AC23" s="147">
        <f t="shared" si="5"/>
        <v>0</v>
      </c>
      <c r="AD23" s="147"/>
      <c r="AE23" s="147"/>
      <c r="AF23" s="147"/>
      <c r="AG23" s="147"/>
      <c r="AH23" s="147">
        <f t="shared" si="6"/>
        <v>0</v>
      </c>
      <c r="AI23" s="147"/>
      <c r="AJ23" s="147"/>
      <c r="AK23" s="147"/>
      <c r="AL23" s="561"/>
      <c r="AM23" s="281"/>
      <c r="AN23" s="148">
        <f t="shared" si="7"/>
        <v>0</v>
      </c>
      <c r="AO23" s="148"/>
      <c r="AP23" s="148"/>
      <c r="AQ23" s="148"/>
      <c r="AR23" s="281"/>
      <c r="AS23" s="148">
        <f t="shared" si="8"/>
        <v>0</v>
      </c>
      <c r="AT23" s="148"/>
      <c r="AU23" s="148"/>
      <c r="AV23" s="148"/>
      <c r="AW23" s="282"/>
      <c r="AX23" s="283"/>
      <c r="AY23" s="149">
        <f t="shared" si="9"/>
        <v>0</v>
      </c>
      <c r="AZ23" s="149"/>
      <c r="BA23" s="149"/>
      <c r="BB23" s="149"/>
      <c r="BC23" s="149"/>
      <c r="BD23" s="149">
        <f t="shared" si="10"/>
        <v>0</v>
      </c>
      <c r="BE23" s="149"/>
      <c r="BF23" s="149"/>
      <c r="BG23" s="149"/>
      <c r="BH23" s="284"/>
      <c r="BI23" s="285"/>
      <c r="BJ23" s="150">
        <f t="shared" si="11"/>
        <v>0</v>
      </c>
      <c r="BK23" s="150"/>
      <c r="BL23" s="150"/>
      <c r="BM23" s="150"/>
      <c r="BN23" s="150"/>
      <c r="BO23" s="150">
        <f t="shared" si="12"/>
        <v>0</v>
      </c>
      <c r="BP23" s="150"/>
      <c r="BQ23" s="150"/>
      <c r="BR23" s="150"/>
      <c r="BS23" s="562"/>
      <c r="BT23" s="287"/>
      <c r="BU23" s="151">
        <f t="shared" si="13"/>
        <v>0</v>
      </c>
      <c r="BV23" s="151"/>
      <c r="BW23" s="151"/>
      <c r="BX23" s="151"/>
      <c r="BY23" s="151"/>
      <c r="BZ23" s="151">
        <f t="shared" si="14"/>
        <v>0</v>
      </c>
      <c r="CA23" s="151"/>
      <c r="CB23" s="151"/>
      <c r="CC23" s="151"/>
      <c r="CD23" s="288"/>
      <c r="CE23" s="289"/>
      <c r="CF23" s="152">
        <f t="shared" si="15"/>
        <v>0</v>
      </c>
      <c r="CG23" s="152"/>
      <c r="CH23" s="152"/>
      <c r="CI23" s="152"/>
      <c r="CJ23" s="152"/>
      <c r="CK23" s="152">
        <f t="shared" si="16"/>
        <v>0</v>
      </c>
      <c r="CL23" s="152"/>
      <c r="CM23" s="152"/>
      <c r="CN23" s="152"/>
      <c r="CO23" s="290"/>
      <c r="CP23" s="291"/>
      <c r="CQ23" s="153">
        <f t="shared" si="17"/>
        <v>0</v>
      </c>
      <c r="CR23" s="153"/>
      <c r="CS23" s="153"/>
      <c r="CT23" s="153"/>
      <c r="CU23" s="291"/>
      <c r="CV23" s="153">
        <f t="shared" si="18"/>
        <v>0</v>
      </c>
      <c r="CW23" s="153"/>
      <c r="CX23" s="153"/>
      <c r="CY23" s="153"/>
      <c r="CZ23" s="292"/>
      <c r="DA23" s="293"/>
      <c r="DB23" s="154">
        <f t="shared" si="19"/>
        <v>0</v>
      </c>
      <c r="DC23" s="154"/>
      <c r="DD23" s="154"/>
      <c r="DE23" s="154"/>
      <c r="DF23" s="154"/>
      <c r="DG23" s="154">
        <f t="shared" si="20"/>
        <v>0</v>
      </c>
      <c r="DH23" s="154"/>
      <c r="DI23" s="154"/>
      <c r="DJ23" s="154"/>
      <c r="DK23" s="293"/>
      <c r="DL23" s="294">
        <f t="shared" si="21"/>
        <v>0</v>
      </c>
      <c r="DM23" s="156">
        <f t="shared" si="22"/>
        <v>0</v>
      </c>
      <c r="DN23" s="295">
        <f t="shared" si="23"/>
        <v>0</v>
      </c>
      <c r="DO23" s="296">
        <f t="array" aca="1" ref="DO23" ca="1">SUM(LARGE(DR23:EK23,ROW(INDIRECT("1:"&amp;COUNT(DR23:EK23)-D$70))))+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hidden="1" x14ac:dyDescent="0.25">
      <c r="A24" s="416"/>
      <c r="B24" s="141">
        <f t="shared" si="0"/>
        <v>0</v>
      </c>
      <c r="C24" s="142"/>
      <c r="D24" s="143"/>
      <c r="E24" s="277"/>
      <c r="F24" s="511"/>
      <c r="G24" s="145">
        <f t="shared" si="1"/>
        <v>0</v>
      </c>
      <c r="H24" s="145"/>
      <c r="I24" s="145"/>
      <c r="J24" s="145"/>
      <c r="K24" s="511"/>
      <c r="L24" s="145">
        <f t="shared" si="2"/>
        <v>0</v>
      </c>
      <c r="M24" s="145"/>
      <c r="N24" s="145"/>
      <c r="O24" s="145"/>
      <c r="P24" s="427"/>
      <c r="Q24" s="278"/>
      <c r="R24" s="146">
        <f t="shared" si="3"/>
        <v>0</v>
      </c>
      <c r="S24" s="146"/>
      <c r="T24" s="146"/>
      <c r="U24" s="146"/>
      <c r="V24" s="146"/>
      <c r="W24" s="146">
        <f t="shared" si="4"/>
        <v>0</v>
      </c>
      <c r="X24" s="146"/>
      <c r="Y24" s="146"/>
      <c r="Z24" s="146"/>
      <c r="AA24" s="563"/>
      <c r="AB24" s="279"/>
      <c r="AC24" s="147">
        <f t="shared" si="5"/>
        <v>0</v>
      </c>
      <c r="AD24" s="147"/>
      <c r="AE24" s="147"/>
      <c r="AF24" s="147"/>
      <c r="AG24" s="147"/>
      <c r="AH24" s="147">
        <f t="shared" si="6"/>
        <v>0</v>
      </c>
      <c r="AI24" s="147"/>
      <c r="AJ24" s="147"/>
      <c r="AK24" s="147"/>
      <c r="AL24" s="561"/>
      <c r="AM24" s="281"/>
      <c r="AN24" s="148">
        <f t="shared" si="7"/>
        <v>0</v>
      </c>
      <c r="AO24" s="148"/>
      <c r="AP24" s="148"/>
      <c r="AQ24" s="148"/>
      <c r="AR24" s="281"/>
      <c r="AS24" s="148">
        <f t="shared" si="8"/>
        <v>0</v>
      </c>
      <c r="AT24" s="148"/>
      <c r="AU24" s="148"/>
      <c r="AV24" s="148"/>
      <c r="AW24" s="282"/>
      <c r="AX24" s="283"/>
      <c r="AY24" s="149">
        <f t="shared" si="9"/>
        <v>0</v>
      </c>
      <c r="AZ24" s="149"/>
      <c r="BA24" s="149"/>
      <c r="BB24" s="149"/>
      <c r="BC24" s="149"/>
      <c r="BD24" s="149">
        <f t="shared" si="10"/>
        <v>0</v>
      </c>
      <c r="BE24" s="149"/>
      <c r="BF24" s="149"/>
      <c r="BG24" s="149"/>
      <c r="BH24" s="284"/>
      <c r="BI24" s="285"/>
      <c r="BJ24" s="150">
        <f t="shared" si="11"/>
        <v>0</v>
      </c>
      <c r="BK24" s="150"/>
      <c r="BL24" s="150"/>
      <c r="BM24" s="150"/>
      <c r="BN24" s="150"/>
      <c r="BO24" s="150">
        <f t="shared" si="12"/>
        <v>0</v>
      </c>
      <c r="BP24" s="150"/>
      <c r="BQ24" s="150"/>
      <c r="BR24" s="150"/>
      <c r="BS24" s="562"/>
      <c r="BT24" s="287"/>
      <c r="BU24" s="151">
        <f t="shared" si="13"/>
        <v>0</v>
      </c>
      <c r="BV24" s="151"/>
      <c r="BW24" s="151"/>
      <c r="BX24" s="151"/>
      <c r="BY24" s="151"/>
      <c r="BZ24" s="151">
        <f t="shared" si="14"/>
        <v>0</v>
      </c>
      <c r="CA24" s="151"/>
      <c r="CB24" s="151"/>
      <c r="CC24" s="151"/>
      <c r="CD24" s="288"/>
      <c r="CE24" s="289"/>
      <c r="CF24" s="152">
        <f t="shared" si="15"/>
        <v>0</v>
      </c>
      <c r="CG24" s="152"/>
      <c r="CH24" s="152"/>
      <c r="CI24" s="152"/>
      <c r="CJ24" s="152"/>
      <c r="CK24" s="152">
        <f t="shared" si="16"/>
        <v>0</v>
      </c>
      <c r="CL24" s="152"/>
      <c r="CM24" s="152"/>
      <c r="CN24" s="152"/>
      <c r="CO24" s="290"/>
      <c r="CP24" s="291"/>
      <c r="CQ24" s="153">
        <f t="shared" si="17"/>
        <v>0</v>
      </c>
      <c r="CR24" s="153"/>
      <c r="CS24" s="153"/>
      <c r="CT24" s="153"/>
      <c r="CU24" s="291"/>
      <c r="CV24" s="153">
        <f t="shared" si="18"/>
        <v>0</v>
      </c>
      <c r="CW24" s="153"/>
      <c r="CX24" s="153"/>
      <c r="CY24" s="153"/>
      <c r="CZ24" s="292"/>
      <c r="DA24" s="293"/>
      <c r="DB24" s="154">
        <f t="shared" si="19"/>
        <v>0</v>
      </c>
      <c r="DC24" s="154"/>
      <c r="DD24" s="154"/>
      <c r="DE24" s="154"/>
      <c r="DF24" s="154"/>
      <c r="DG24" s="154">
        <f t="shared" si="20"/>
        <v>0</v>
      </c>
      <c r="DH24" s="154"/>
      <c r="DI24" s="154"/>
      <c r="DJ24" s="154"/>
      <c r="DK24" s="293"/>
      <c r="DL24" s="294">
        <f t="shared" si="21"/>
        <v>0</v>
      </c>
      <c r="DM24" s="156">
        <f t="shared" si="22"/>
        <v>0</v>
      </c>
      <c r="DN24" s="295">
        <f t="shared" si="23"/>
        <v>0</v>
      </c>
      <c r="DO24" s="296">
        <f t="array" aca="1" ref="DO24" ca="1">SUM(LARGE(DR24:EK24,ROW(INDIRECT("1:"&amp;COUNT(DR24:EK24)-D$70))))+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hidden="1" x14ac:dyDescent="0.25">
      <c r="A25" s="416"/>
      <c r="B25" s="141">
        <f t="shared" si="0"/>
        <v>0</v>
      </c>
      <c r="C25" s="142"/>
      <c r="D25" s="143"/>
      <c r="E25" s="277"/>
      <c r="F25" s="511"/>
      <c r="G25" s="145">
        <f t="shared" si="1"/>
        <v>0</v>
      </c>
      <c r="H25" s="145"/>
      <c r="I25" s="145"/>
      <c r="J25" s="145"/>
      <c r="K25" s="511"/>
      <c r="L25" s="145">
        <f t="shared" si="2"/>
        <v>0</v>
      </c>
      <c r="M25" s="145"/>
      <c r="N25" s="145"/>
      <c r="O25" s="145"/>
      <c r="P25" s="427"/>
      <c r="Q25" s="278"/>
      <c r="R25" s="146">
        <f t="shared" si="3"/>
        <v>0</v>
      </c>
      <c r="S25" s="146"/>
      <c r="T25" s="146"/>
      <c r="U25" s="146"/>
      <c r="V25" s="146"/>
      <c r="W25" s="146">
        <f t="shared" si="4"/>
        <v>0</v>
      </c>
      <c r="X25" s="146"/>
      <c r="Y25" s="146"/>
      <c r="Z25" s="146"/>
      <c r="AA25" s="563"/>
      <c r="AB25" s="279"/>
      <c r="AC25" s="147">
        <f t="shared" si="5"/>
        <v>0</v>
      </c>
      <c r="AD25" s="147"/>
      <c r="AE25" s="147"/>
      <c r="AF25" s="147"/>
      <c r="AG25" s="147"/>
      <c r="AH25" s="147">
        <f t="shared" si="6"/>
        <v>0</v>
      </c>
      <c r="AI25" s="147"/>
      <c r="AJ25" s="147"/>
      <c r="AK25" s="147"/>
      <c r="AL25" s="561"/>
      <c r="AM25" s="281"/>
      <c r="AN25" s="148">
        <f t="shared" si="7"/>
        <v>0</v>
      </c>
      <c r="AO25" s="148"/>
      <c r="AP25" s="148"/>
      <c r="AQ25" s="148"/>
      <c r="AR25" s="281"/>
      <c r="AS25" s="148">
        <f t="shared" si="8"/>
        <v>0</v>
      </c>
      <c r="AT25" s="148"/>
      <c r="AU25" s="148"/>
      <c r="AV25" s="148"/>
      <c r="AW25" s="282"/>
      <c r="AX25" s="283"/>
      <c r="AY25" s="149">
        <f t="shared" si="9"/>
        <v>0</v>
      </c>
      <c r="AZ25" s="149"/>
      <c r="BA25" s="149"/>
      <c r="BB25" s="149"/>
      <c r="BC25" s="149"/>
      <c r="BD25" s="149">
        <f t="shared" si="10"/>
        <v>0</v>
      </c>
      <c r="BE25" s="149"/>
      <c r="BF25" s="149"/>
      <c r="BG25" s="149"/>
      <c r="BH25" s="284"/>
      <c r="BI25" s="285"/>
      <c r="BJ25" s="150">
        <f t="shared" si="11"/>
        <v>0</v>
      </c>
      <c r="BK25" s="150"/>
      <c r="BL25" s="150"/>
      <c r="BM25" s="150"/>
      <c r="BN25" s="150"/>
      <c r="BO25" s="150">
        <f t="shared" si="12"/>
        <v>0</v>
      </c>
      <c r="BP25" s="150"/>
      <c r="BQ25" s="150"/>
      <c r="BR25" s="150"/>
      <c r="BS25" s="562"/>
      <c r="BT25" s="287"/>
      <c r="BU25" s="151">
        <f t="shared" si="13"/>
        <v>0</v>
      </c>
      <c r="BV25" s="151"/>
      <c r="BW25" s="151"/>
      <c r="BX25" s="151"/>
      <c r="BY25" s="151"/>
      <c r="BZ25" s="151">
        <f t="shared" si="14"/>
        <v>0</v>
      </c>
      <c r="CA25" s="151"/>
      <c r="CB25" s="151"/>
      <c r="CC25" s="151"/>
      <c r="CD25" s="288"/>
      <c r="CE25" s="289"/>
      <c r="CF25" s="152">
        <f t="shared" si="15"/>
        <v>0</v>
      </c>
      <c r="CG25" s="152"/>
      <c r="CH25" s="152"/>
      <c r="CI25" s="152"/>
      <c r="CJ25" s="152"/>
      <c r="CK25" s="152">
        <f t="shared" si="16"/>
        <v>0</v>
      </c>
      <c r="CL25" s="152"/>
      <c r="CM25" s="152"/>
      <c r="CN25" s="152"/>
      <c r="CO25" s="290"/>
      <c r="CP25" s="291"/>
      <c r="CQ25" s="153">
        <f t="shared" si="17"/>
        <v>0</v>
      </c>
      <c r="CR25" s="153"/>
      <c r="CS25" s="153"/>
      <c r="CT25" s="153"/>
      <c r="CU25" s="291"/>
      <c r="CV25" s="153">
        <f t="shared" si="18"/>
        <v>0</v>
      </c>
      <c r="CW25" s="153"/>
      <c r="CX25" s="153"/>
      <c r="CY25" s="153"/>
      <c r="CZ25" s="292"/>
      <c r="DA25" s="293"/>
      <c r="DB25" s="154">
        <f t="shared" si="19"/>
        <v>0</v>
      </c>
      <c r="DC25" s="154"/>
      <c r="DD25" s="154"/>
      <c r="DE25" s="154"/>
      <c r="DF25" s="154"/>
      <c r="DG25" s="154">
        <f t="shared" si="20"/>
        <v>0</v>
      </c>
      <c r="DH25" s="154"/>
      <c r="DI25" s="154"/>
      <c r="DJ25" s="154"/>
      <c r="DK25" s="293"/>
      <c r="DL25" s="294">
        <f t="shared" si="21"/>
        <v>0</v>
      </c>
      <c r="DM25" s="156">
        <f t="shared" si="22"/>
        <v>0</v>
      </c>
      <c r="DN25" s="295">
        <f t="shared" si="23"/>
        <v>0</v>
      </c>
      <c r="DO25" s="296">
        <f t="array" aca="1" ref="DO25" ca="1">SUM(LARGE(DR25:EK25,ROW(INDIRECT("1:"&amp;COUNT(DR25:EK25)-D$70))))+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hidden="1" x14ac:dyDescent="0.25">
      <c r="A26" s="416"/>
      <c r="B26" s="141">
        <f t="shared" si="0"/>
        <v>0</v>
      </c>
      <c r="C26" s="142"/>
      <c r="D26" s="143"/>
      <c r="E26" s="277"/>
      <c r="F26" s="511"/>
      <c r="G26" s="145">
        <f t="shared" si="1"/>
        <v>0</v>
      </c>
      <c r="H26" s="145"/>
      <c r="I26" s="145"/>
      <c r="J26" s="145"/>
      <c r="K26" s="511"/>
      <c r="L26" s="145">
        <f t="shared" si="2"/>
        <v>0</v>
      </c>
      <c r="M26" s="145"/>
      <c r="N26" s="145"/>
      <c r="O26" s="145"/>
      <c r="P26" s="427"/>
      <c r="Q26" s="278"/>
      <c r="R26" s="146">
        <f t="shared" si="3"/>
        <v>0</v>
      </c>
      <c r="S26" s="146"/>
      <c r="T26" s="146"/>
      <c r="U26" s="146"/>
      <c r="V26" s="146"/>
      <c r="W26" s="146">
        <f t="shared" si="4"/>
        <v>0</v>
      </c>
      <c r="X26" s="146"/>
      <c r="Y26" s="146"/>
      <c r="Z26" s="146"/>
      <c r="AA26" s="563"/>
      <c r="AB26" s="279"/>
      <c r="AC26" s="147">
        <f t="shared" si="5"/>
        <v>0</v>
      </c>
      <c r="AD26" s="147"/>
      <c r="AE26" s="147"/>
      <c r="AF26" s="147"/>
      <c r="AG26" s="147"/>
      <c r="AH26" s="147">
        <f t="shared" si="6"/>
        <v>0</v>
      </c>
      <c r="AI26" s="147"/>
      <c r="AJ26" s="147"/>
      <c r="AK26" s="147"/>
      <c r="AL26" s="561"/>
      <c r="AM26" s="281"/>
      <c r="AN26" s="148">
        <f t="shared" si="7"/>
        <v>0</v>
      </c>
      <c r="AO26" s="148"/>
      <c r="AP26" s="148"/>
      <c r="AQ26" s="148"/>
      <c r="AR26" s="281"/>
      <c r="AS26" s="148">
        <f t="shared" si="8"/>
        <v>0</v>
      </c>
      <c r="AT26" s="148"/>
      <c r="AU26" s="148"/>
      <c r="AV26" s="148"/>
      <c r="AW26" s="282"/>
      <c r="AX26" s="283"/>
      <c r="AY26" s="149">
        <f t="shared" si="9"/>
        <v>0</v>
      </c>
      <c r="AZ26" s="149"/>
      <c r="BA26" s="149"/>
      <c r="BB26" s="149"/>
      <c r="BC26" s="149"/>
      <c r="BD26" s="149">
        <f t="shared" si="10"/>
        <v>0</v>
      </c>
      <c r="BE26" s="149"/>
      <c r="BF26" s="149"/>
      <c r="BG26" s="149"/>
      <c r="BH26" s="284"/>
      <c r="BI26" s="285"/>
      <c r="BJ26" s="150">
        <f t="shared" si="11"/>
        <v>0</v>
      </c>
      <c r="BK26" s="150"/>
      <c r="BL26" s="150"/>
      <c r="BM26" s="150"/>
      <c r="BN26" s="150"/>
      <c r="BO26" s="150">
        <f t="shared" si="12"/>
        <v>0</v>
      </c>
      <c r="BP26" s="150"/>
      <c r="BQ26" s="150"/>
      <c r="BR26" s="150"/>
      <c r="BS26" s="562"/>
      <c r="BT26" s="287"/>
      <c r="BU26" s="151">
        <f t="shared" si="13"/>
        <v>0</v>
      </c>
      <c r="BV26" s="151"/>
      <c r="BW26" s="151"/>
      <c r="BX26" s="151"/>
      <c r="BY26" s="151"/>
      <c r="BZ26" s="151">
        <f t="shared" si="14"/>
        <v>0</v>
      </c>
      <c r="CA26" s="151"/>
      <c r="CB26" s="151"/>
      <c r="CC26" s="151"/>
      <c r="CD26" s="288"/>
      <c r="CE26" s="289"/>
      <c r="CF26" s="152">
        <f t="shared" si="15"/>
        <v>0</v>
      </c>
      <c r="CG26" s="152"/>
      <c r="CH26" s="152"/>
      <c r="CI26" s="152"/>
      <c r="CJ26" s="152"/>
      <c r="CK26" s="152">
        <f t="shared" si="16"/>
        <v>0</v>
      </c>
      <c r="CL26" s="152"/>
      <c r="CM26" s="152"/>
      <c r="CN26" s="152"/>
      <c r="CO26" s="290"/>
      <c r="CP26" s="291"/>
      <c r="CQ26" s="153">
        <f t="shared" si="17"/>
        <v>0</v>
      </c>
      <c r="CR26" s="153"/>
      <c r="CS26" s="153"/>
      <c r="CT26" s="153"/>
      <c r="CU26" s="291"/>
      <c r="CV26" s="153">
        <f t="shared" si="18"/>
        <v>0</v>
      </c>
      <c r="CW26" s="153"/>
      <c r="CX26" s="153"/>
      <c r="CY26" s="153"/>
      <c r="CZ26" s="292"/>
      <c r="DA26" s="293"/>
      <c r="DB26" s="154">
        <f t="shared" si="19"/>
        <v>0</v>
      </c>
      <c r="DC26" s="154"/>
      <c r="DD26" s="154"/>
      <c r="DE26" s="154"/>
      <c r="DF26" s="154"/>
      <c r="DG26" s="154">
        <f t="shared" si="20"/>
        <v>0</v>
      </c>
      <c r="DH26" s="154"/>
      <c r="DI26" s="154"/>
      <c r="DJ26" s="154"/>
      <c r="DK26" s="293"/>
      <c r="DL26" s="294">
        <f t="shared" si="21"/>
        <v>0</v>
      </c>
      <c r="DM26" s="156">
        <f t="shared" si="22"/>
        <v>0</v>
      </c>
      <c r="DN26" s="295">
        <f t="shared" si="23"/>
        <v>0</v>
      </c>
      <c r="DO26" s="296">
        <f t="array" aca="1" ref="DO26" ca="1">SUM(LARGE(DR26:EK26,ROW(INDIRECT("1:"&amp;COUNT(DR26:EK26)-D$70))))+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hidden="1" x14ac:dyDescent="0.25">
      <c r="A27" s="416"/>
      <c r="B27" s="141">
        <f t="shared" si="0"/>
        <v>0</v>
      </c>
      <c r="C27" s="142"/>
      <c r="D27" s="143"/>
      <c r="E27" s="277"/>
      <c r="F27" s="511"/>
      <c r="G27" s="145">
        <f t="shared" si="1"/>
        <v>0</v>
      </c>
      <c r="H27" s="145"/>
      <c r="I27" s="145"/>
      <c r="J27" s="145"/>
      <c r="K27" s="511"/>
      <c r="L27" s="145">
        <f t="shared" si="2"/>
        <v>0</v>
      </c>
      <c r="M27" s="145"/>
      <c r="N27" s="145"/>
      <c r="O27" s="145"/>
      <c r="P27" s="427"/>
      <c r="Q27" s="278"/>
      <c r="R27" s="146">
        <f t="shared" si="3"/>
        <v>0</v>
      </c>
      <c r="S27" s="146"/>
      <c r="T27" s="146"/>
      <c r="U27" s="146"/>
      <c r="V27" s="146"/>
      <c r="W27" s="146">
        <f t="shared" si="4"/>
        <v>0</v>
      </c>
      <c r="X27" s="146"/>
      <c r="Y27" s="146"/>
      <c r="Z27" s="146"/>
      <c r="AA27" s="563"/>
      <c r="AB27" s="279"/>
      <c r="AC27" s="147">
        <f t="shared" si="5"/>
        <v>0</v>
      </c>
      <c r="AD27" s="147"/>
      <c r="AE27" s="147"/>
      <c r="AF27" s="147"/>
      <c r="AG27" s="147"/>
      <c r="AH27" s="147">
        <f t="shared" si="6"/>
        <v>0</v>
      </c>
      <c r="AI27" s="147"/>
      <c r="AJ27" s="147"/>
      <c r="AK27" s="147"/>
      <c r="AL27" s="561"/>
      <c r="AM27" s="281"/>
      <c r="AN27" s="148">
        <f t="shared" si="7"/>
        <v>0</v>
      </c>
      <c r="AO27" s="148"/>
      <c r="AP27" s="148"/>
      <c r="AQ27" s="148"/>
      <c r="AR27" s="281"/>
      <c r="AS27" s="148">
        <f t="shared" si="8"/>
        <v>0</v>
      </c>
      <c r="AT27" s="148"/>
      <c r="AU27" s="148"/>
      <c r="AV27" s="148"/>
      <c r="AW27" s="282"/>
      <c r="AX27" s="283"/>
      <c r="AY27" s="149">
        <f t="shared" si="9"/>
        <v>0</v>
      </c>
      <c r="AZ27" s="149"/>
      <c r="BA27" s="149"/>
      <c r="BB27" s="149"/>
      <c r="BC27" s="149"/>
      <c r="BD27" s="149">
        <f t="shared" si="10"/>
        <v>0</v>
      </c>
      <c r="BE27" s="149"/>
      <c r="BF27" s="149"/>
      <c r="BG27" s="149"/>
      <c r="BH27" s="284"/>
      <c r="BI27" s="285"/>
      <c r="BJ27" s="150">
        <f t="shared" si="11"/>
        <v>0</v>
      </c>
      <c r="BK27" s="150"/>
      <c r="BL27" s="150"/>
      <c r="BM27" s="150"/>
      <c r="BN27" s="150"/>
      <c r="BO27" s="150">
        <f t="shared" si="12"/>
        <v>0</v>
      </c>
      <c r="BP27" s="150"/>
      <c r="BQ27" s="150"/>
      <c r="BR27" s="150"/>
      <c r="BS27" s="562"/>
      <c r="BT27" s="287"/>
      <c r="BU27" s="151">
        <f t="shared" si="13"/>
        <v>0</v>
      </c>
      <c r="BV27" s="151"/>
      <c r="BW27" s="151"/>
      <c r="BX27" s="151"/>
      <c r="BY27" s="151"/>
      <c r="BZ27" s="151">
        <f t="shared" si="14"/>
        <v>0</v>
      </c>
      <c r="CA27" s="151"/>
      <c r="CB27" s="151"/>
      <c r="CC27" s="151"/>
      <c r="CD27" s="288"/>
      <c r="CE27" s="289"/>
      <c r="CF27" s="152">
        <f t="shared" si="15"/>
        <v>0</v>
      </c>
      <c r="CG27" s="152"/>
      <c r="CH27" s="152"/>
      <c r="CI27" s="152"/>
      <c r="CJ27" s="152"/>
      <c r="CK27" s="152">
        <f t="shared" si="16"/>
        <v>0</v>
      </c>
      <c r="CL27" s="152"/>
      <c r="CM27" s="152"/>
      <c r="CN27" s="152"/>
      <c r="CO27" s="290"/>
      <c r="CP27" s="291"/>
      <c r="CQ27" s="153">
        <f t="shared" si="17"/>
        <v>0</v>
      </c>
      <c r="CR27" s="153"/>
      <c r="CS27" s="153"/>
      <c r="CT27" s="153"/>
      <c r="CU27" s="291"/>
      <c r="CV27" s="153">
        <f t="shared" si="18"/>
        <v>0</v>
      </c>
      <c r="CW27" s="153"/>
      <c r="CX27" s="153"/>
      <c r="CY27" s="153"/>
      <c r="CZ27" s="292"/>
      <c r="DA27" s="293"/>
      <c r="DB27" s="154">
        <f t="shared" si="19"/>
        <v>0</v>
      </c>
      <c r="DC27" s="154"/>
      <c r="DD27" s="154"/>
      <c r="DE27" s="154"/>
      <c r="DF27" s="154"/>
      <c r="DG27" s="154">
        <f t="shared" si="20"/>
        <v>0</v>
      </c>
      <c r="DH27" s="154"/>
      <c r="DI27" s="154"/>
      <c r="DJ27" s="154"/>
      <c r="DK27" s="293"/>
      <c r="DL27" s="294">
        <f t="shared" si="21"/>
        <v>0</v>
      </c>
      <c r="DM27" s="156">
        <f t="shared" si="22"/>
        <v>0</v>
      </c>
      <c r="DN27" s="295">
        <f t="shared" si="23"/>
        <v>0</v>
      </c>
      <c r="DO27" s="296">
        <f t="array" aca="1" ref="DO27" ca="1">SUM(LARGE(DR27:EK27,ROW(INDIRECT("1:"&amp;COUNT(DR27:EK27)-D$70))))+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hidden="1" x14ac:dyDescent="0.25">
      <c r="A28" s="416"/>
      <c r="B28" s="141">
        <f t="shared" si="0"/>
        <v>0</v>
      </c>
      <c r="C28" s="142"/>
      <c r="D28" s="143"/>
      <c r="E28" s="277"/>
      <c r="F28" s="511"/>
      <c r="G28" s="145">
        <f t="shared" si="1"/>
        <v>0</v>
      </c>
      <c r="H28" s="145"/>
      <c r="I28" s="145"/>
      <c r="J28" s="145"/>
      <c r="K28" s="511"/>
      <c r="L28" s="145">
        <f t="shared" si="2"/>
        <v>0</v>
      </c>
      <c r="M28" s="145"/>
      <c r="N28" s="145"/>
      <c r="O28" s="145"/>
      <c r="P28" s="427"/>
      <c r="Q28" s="278"/>
      <c r="R28" s="146">
        <f t="shared" si="3"/>
        <v>0</v>
      </c>
      <c r="S28" s="146"/>
      <c r="T28" s="146"/>
      <c r="U28" s="146"/>
      <c r="V28" s="146"/>
      <c r="W28" s="146">
        <f t="shared" si="4"/>
        <v>0</v>
      </c>
      <c r="X28" s="146"/>
      <c r="Y28" s="146"/>
      <c r="Z28" s="146"/>
      <c r="AA28" s="563"/>
      <c r="AB28" s="279"/>
      <c r="AC28" s="147">
        <f t="shared" si="5"/>
        <v>0</v>
      </c>
      <c r="AD28" s="147"/>
      <c r="AE28" s="147"/>
      <c r="AF28" s="147"/>
      <c r="AG28" s="147"/>
      <c r="AH28" s="147">
        <f t="shared" si="6"/>
        <v>0</v>
      </c>
      <c r="AI28" s="147"/>
      <c r="AJ28" s="147"/>
      <c r="AK28" s="147"/>
      <c r="AL28" s="561"/>
      <c r="AM28" s="281"/>
      <c r="AN28" s="148">
        <f t="shared" si="7"/>
        <v>0</v>
      </c>
      <c r="AO28" s="148"/>
      <c r="AP28" s="148"/>
      <c r="AQ28" s="148"/>
      <c r="AR28" s="281"/>
      <c r="AS28" s="148">
        <f t="shared" si="8"/>
        <v>0</v>
      </c>
      <c r="AT28" s="148"/>
      <c r="AU28" s="148"/>
      <c r="AV28" s="148"/>
      <c r="AW28" s="282"/>
      <c r="AX28" s="283"/>
      <c r="AY28" s="149">
        <f t="shared" si="9"/>
        <v>0</v>
      </c>
      <c r="AZ28" s="149"/>
      <c r="BA28" s="149"/>
      <c r="BB28" s="149"/>
      <c r="BC28" s="149"/>
      <c r="BD28" s="149">
        <f t="shared" si="10"/>
        <v>0</v>
      </c>
      <c r="BE28" s="149"/>
      <c r="BF28" s="149"/>
      <c r="BG28" s="149"/>
      <c r="BH28" s="284"/>
      <c r="BI28" s="285"/>
      <c r="BJ28" s="150">
        <f t="shared" si="11"/>
        <v>0</v>
      </c>
      <c r="BK28" s="150"/>
      <c r="BL28" s="150"/>
      <c r="BM28" s="150"/>
      <c r="BN28" s="150"/>
      <c r="BO28" s="150">
        <f t="shared" si="12"/>
        <v>0</v>
      </c>
      <c r="BP28" s="150"/>
      <c r="BQ28" s="150"/>
      <c r="BR28" s="150"/>
      <c r="BS28" s="562"/>
      <c r="BT28" s="287"/>
      <c r="BU28" s="151">
        <f t="shared" si="13"/>
        <v>0</v>
      </c>
      <c r="BV28" s="151"/>
      <c r="BW28" s="151"/>
      <c r="BX28" s="151"/>
      <c r="BY28" s="151"/>
      <c r="BZ28" s="151">
        <f t="shared" si="14"/>
        <v>0</v>
      </c>
      <c r="CA28" s="151"/>
      <c r="CB28" s="151"/>
      <c r="CC28" s="151"/>
      <c r="CD28" s="288"/>
      <c r="CE28" s="289"/>
      <c r="CF28" s="152">
        <f t="shared" si="15"/>
        <v>0</v>
      </c>
      <c r="CG28" s="152"/>
      <c r="CH28" s="152"/>
      <c r="CI28" s="152"/>
      <c r="CJ28" s="152"/>
      <c r="CK28" s="152">
        <f t="shared" si="16"/>
        <v>0</v>
      </c>
      <c r="CL28" s="152"/>
      <c r="CM28" s="152"/>
      <c r="CN28" s="152"/>
      <c r="CO28" s="290"/>
      <c r="CP28" s="291"/>
      <c r="CQ28" s="153">
        <f t="shared" si="17"/>
        <v>0</v>
      </c>
      <c r="CR28" s="153"/>
      <c r="CS28" s="153"/>
      <c r="CT28" s="153"/>
      <c r="CU28" s="291"/>
      <c r="CV28" s="153">
        <f t="shared" si="18"/>
        <v>0</v>
      </c>
      <c r="CW28" s="153"/>
      <c r="CX28" s="153"/>
      <c r="CY28" s="153"/>
      <c r="CZ28" s="292"/>
      <c r="DA28" s="293"/>
      <c r="DB28" s="154">
        <f t="shared" si="19"/>
        <v>0</v>
      </c>
      <c r="DC28" s="154"/>
      <c r="DD28" s="154"/>
      <c r="DE28" s="154"/>
      <c r="DF28" s="154"/>
      <c r="DG28" s="154">
        <f t="shared" si="20"/>
        <v>0</v>
      </c>
      <c r="DH28" s="154"/>
      <c r="DI28" s="154"/>
      <c r="DJ28" s="154"/>
      <c r="DK28" s="293"/>
      <c r="DL28" s="294">
        <f t="shared" si="21"/>
        <v>0</v>
      </c>
      <c r="DM28" s="156">
        <f t="shared" si="22"/>
        <v>0</v>
      </c>
      <c r="DN28" s="295">
        <f t="shared" si="23"/>
        <v>0</v>
      </c>
      <c r="DO28" s="296">
        <f t="array" aca="1" ref="DO28" ca="1">SUM(LARGE(DR28:EK28,ROW(INDIRECT("1:"&amp;COUNT(DR28:EK28)-D$70))))+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hidden="1" x14ac:dyDescent="0.25">
      <c r="A29" s="551"/>
      <c r="B29" s="141">
        <f t="shared" si="0"/>
        <v>0</v>
      </c>
      <c r="C29" s="142"/>
      <c r="D29" s="143"/>
      <c r="E29" s="277"/>
      <c r="F29" s="511"/>
      <c r="G29" s="145">
        <f t="shared" si="1"/>
        <v>0</v>
      </c>
      <c r="H29" s="145"/>
      <c r="I29" s="145"/>
      <c r="J29" s="145"/>
      <c r="K29" s="511"/>
      <c r="L29" s="145">
        <f t="shared" si="2"/>
        <v>0</v>
      </c>
      <c r="M29" s="145"/>
      <c r="N29" s="145"/>
      <c r="O29" s="145"/>
      <c r="P29" s="427"/>
      <c r="Q29" s="278"/>
      <c r="R29" s="146">
        <f t="shared" si="3"/>
        <v>0</v>
      </c>
      <c r="S29" s="146"/>
      <c r="T29" s="146"/>
      <c r="U29" s="146"/>
      <c r="V29" s="146"/>
      <c r="W29" s="146">
        <f t="shared" si="4"/>
        <v>0</v>
      </c>
      <c r="X29" s="146"/>
      <c r="Y29" s="146"/>
      <c r="Z29" s="146"/>
      <c r="AA29" s="563"/>
      <c r="AB29" s="279"/>
      <c r="AC29" s="147">
        <f t="shared" si="5"/>
        <v>0</v>
      </c>
      <c r="AD29" s="147"/>
      <c r="AE29" s="147"/>
      <c r="AF29" s="147"/>
      <c r="AG29" s="147"/>
      <c r="AH29" s="147">
        <f t="shared" si="6"/>
        <v>0</v>
      </c>
      <c r="AI29" s="147"/>
      <c r="AJ29" s="147"/>
      <c r="AK29" s="147"/>
      <c r="AL29" s="561"/>
      <c r="AM29" s="281"/>
      <c r="AN29" s="148">
        <f t="shared" si="7"/>
        <v>0</v>
      </c>
      <c r="AO29" s="148"/>
      <c r="AP29" s="148"/>
      <c r="AQ29" s="148"/>
      <c r="AR29" s="281"/>
      <c r="AS29" s="148">
        <f t="shared" si="8"/>
        <v>0</v>
      </c>
      <c r="AT29" s="148"/>
      <c r="AU29" s="148"/>
      <c r="AV29" s="148"/>
      <c r="AW29" s="282"/>
      <c r="AX29" s="283"/>
      <c r="AY29" s="149">
        <f t="shared" si="9"/>
        <v>0</v>
      </c>
      <c r="AZ29" s="149"/>
      <c r="BA29" s="149"/>
      <c r="BB29" s="149"/>
      <c r="BC29" s="149"/>
      <c r="BD29" s="149">
        <f t="shared" si="10"/>
        <v>0</v>
      </c>
      <c r="BE29" s="149"/>
      <c r="BF29" s="149"/>
      <c r="BG29" s="149"/>
      <c r="BH29" s="284"/>
      <c r="BI29" s="285"/>
      <c r="BJ29" s="150">
        <f t="shared" si="11"/>
        <v>0</v>
      </c>
      <c r="BK29" s="150"/>
      <c r="BL29" s="150"/>
      <c r="BM29" s="150"/>
      <c r="BN29" s="150"/>
      <c r="BO29" s="150">
        <f t="shared" si="12"/>
        <v>0</v>
      </c>
      <c r="BP29" s="150"/>
      <c r="BQ29" s="150"/>
      <c r="BR29" s="150"/>
      <c r="BS29" s="562"/>
      <c r="BT29" s="287"/>
      <c r="BU29" s="151">
        <f t="shared" si="13"/>
        <v>0</v>
      </c>
      <c r="BV29" s="151"/>
      <c r="BW29" s="151"/>
      <c r="BX29" s="151"/>
      <c r="BY29" s="151"/>
      <c r="BZ29" s="151">
        <f t="shared" si="14"/>
        <v>0</v>
      </c>
      <c r="CA29" s="151"/>
      <c r="CB29" s="151"/>
      <c r="CC29" s="151"/>
      <c r="CD29" s="288"/>
      <c r="CE29" s="289"/>
      <c r="CF29" s="152">
        <f t="shared" si="15"/>
        <v>0</v>
      </c>
      <c r="CG29" s="152"/>
      <c r="CH29" s="152"/>
      <c r="CI29" s="152"/>
      <c r="CJ29" s="152"/>
      <c r="CK29" s="152">
        <f t="shared" si="16"/>
        <v>0</v>
      </c>
      <c r="CL29" s="152"/>
      <c r="CM29" s="152"/>
      <c r="CN29" s="152"/>
      <c r="CO29" s="290"/>
      <c r="CP29" s="291"/>
      <c r="CQ29" s="153">
        <f t="shared" si="17"/>
        <v>0</v>
      </c>
      <c r="CR29" s="153"/>
      <c r="CS29" s="153"/>
      <c r="CT29" s="153"/>
      <c r="CU29" s="291"/>
      <c r="CV29" s="153">
        <f t="shared" si="18"/>
        <v>0</v>
      </c>
      <c r="CW29" s="153"/>
      <c r="CX29" s="153"/>
      <c r="CY29" s="153"/>
      <c r="CZ29" s="292"/>
      <c r="DA29" s="293"/>
      <c r="DB29" s="154">
        <f t="shared" si="19"/>
        <v>0</v>
      </c>
      <c r="DC29" s="154"/>
      <c r="DD29" s="154"/>
      <c r="DE29" s="154"/>
      <c r="DF29" s="154"/>
      <c r="DG29" s="154">
        <f t="shared" si="20"/>
        <v>0</v>
      </c>
      <c r="DH29" s="154"/>
      <c r="DI29" s="154"/>
      <c r="DJ29" s="154"/>
      <c r="DK29" s="293"/>
      <c r="DL29" s="294">
        <f t="shared" si="21"/>
        <v>0</v>
      </c>
      <c r="DM29" s="156">
        <f t="shared" si="22"/>
        <v>0</v>
      </c>
      <c r="DN29" s="295">
        <f t="shared" si="23"/>
        <v>0</v>
      </c>
      <c r="DO29" s="296">
        <f t="array" aca="1" ref="DO29" ca="1">SUM(LARGE(DR29:EK29,ROW(INDIRECT("1:"&amp;COUNT(DR29:EK29)-D$70))))+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hidden="1" x14ac:dyDescent="0.25">
      <c r="A30" s="416"/>
      <c r="B30" s="141">
        <f t="shared" si="0"/>
        <v>0</v>
      </c>
      <c r="C30" s="142"/>
      <c r="D30" s="143"/>
      <c r="E30" s="277"/>
      <c r="F30" s="511"/>
      <c r="G30" s="145">
        <f t="shared" si="1"/>
        <v>0</v>
      </c>
      <c r="H30" s="145"/>
      <c r="I30" s="145"/>
      <c r="J30" s="145"/>
      <c r="K30" s="511"/>
      <c r="L30" s="145">
        <f t="shared" si="2"/>
        <v>0</v>
      </c>
      <c r="M30" s="145"/>
      <c r="N30" s="145"/>
      <c r="O30" s="145"/>
      <c r="P30" s="427"/>
      <c r="Q30" s="278"/>
      <c r="R30" s="146">
        <f t="shared" si="3"/>
        <v>0</v>
      </c>
      <c r="S30" s="146"/>
      <c r="T30" s="146"/>
      <c r="U30" s="146"/>
      <c r="V30" s="146"/>
      <c r="W30" s="146">
        <f t="shared" si="4"/>
        <v>0</v>
      </c>
      <c r="X30" s="146"/>
      <c r="Y30" s="146"/>
      <c r="Z30" s="146"/>
      <c r="AA30" s="563"/>
      <c r="AB30" s="279"/>
      <c r="AC30" s="147">
        <f t="shared" si="5"/>
        <v>0</v>
      </c>
      <c r="AD30" s="147"/>
      <c r="AE30" s="147"/>
      <c r="AF30" s="147"/>
      <c r="AG30" s="147"/>
      <c r="AH30" s="147">
        <f t="shared" si="6"/>
        <v>0</v>
      </c>
      <c r="AI30" s="147"/>
      <c r="AJ30" s="147"/>
      <c r="AK30" s="147"/>
      <c r="AL30" s="561"/>
      <c r="AM30" s="281"/>
      <c r="AN30" s="148">
        <f t="shared" si="7"/>
        <v>0</v>
      </c>
      <c r="AO30" s="148"/>
      <c r="AP30" s="148"/>
      <c r="AQ30" s="148"/>
      <c r="AR30" s="281"/>
      <c r="AS30" s="148">
        <f t="shared" si="8"/>
        <v>0</v>
      </c>
      <c r="AT30" s="148"/>
      <c r="AU30" s="148"/>
      <c r="AV30" s="148"/>
      <c r="AW30" s="282"/>
      <c r="AX30" s="283"/>
      <c r="AY30" s="149">
        <f t="shared" si="9"/>
        <v>0</v>
      </c>
      <c r="AZ30" s="149"/>
      <c r="BA30" s="149"/>
      <c r="BB30" s="149"/>
      <c r="BC30" s="149"/>
      <c r="BD30" s="149">
        <f t="shared" si="10"/>
        <v>0</v>
      </c>
      <c r="BE30" s="149"/>
      <c r="BF30" s="149"/>
      <c r="BG30" s="149"/>
      <c r="BH30" s="284"/>
      <c r="BI30" s="285"/>
      <c r="BJ30" s="150">
        <f t="shared" si="11"/>
        <v>0</v>
      </c>
      <c r="BK30" s="150"/>
      <c r="BL30" s="150"/>
      <c r="BM30" s="150"/>
      <c r="BN30" s="150"/>
      <c r="BO30" s="150">
        <f t="shared" si="12"/>
        <v>0</v>
      </c>
      <c r="BP30" s="150"/>
      <c r="BQ30" s="150"/>
      <c r="BR30" s="150"/>
      <c r="BS30" s="562"/>
      <c r="BT30" s="287"/>
      <c r="BU30" s="151">
        <f t="shared" si="13"/>
        <v>0</v>
      </c>
      <c r="BV30" s="151"/>
      <c r="BW30" s="151"/>
      <c r="BX30" s="151"/>
      <c r="BY30" s="151"/>
      <c r="BZ30" s="151">
        <f t="shared" si="14"/>
        <v>0</v>
      </c>
      <c r="CA30" s="151"/>
      <c r="CB30" s="151"/>
      <c r="CC30" s="151"/>
      <c r="CD30" s="288"/>
      <c r="CE30" s="289"/>
      <c r="CF30" s="152">
        <f t="shared" si="15"/>
        <v>0</v>
      </c>
      <c r="CG30" s="152"/>
      <c r="CH30" s="152"/>
      <c r="CI30" s="152"/>
      <c r="CJ30" s="152"/>
      <c r="CK30" s="152">
        <f t="shared" si="16"/>
        <v>0</v>
      </c>
      <c r="CL30" s="152"/>
      <c r="CM30" s="152"/>
      <c r="CN30" s="152"/>
      <c r="CO30" s="290"/>
      <c r="CP30" s="291"/>
      <c r="CQ30" s="153">
        <f t="shared" si="17"/>
        <v>0</v>
      </c>
      <c r="CR30" s="153"/>
      <c r="CS30" s="153"/>
      <c r="CT30" s="153"/>
      <c r="CU30" s="291"/>
      <c r="CV30" s="153">
        <f t="shared" si="18"/>
        <v>0</v>
      </c>
      <c r="CW30" s="153"/>
      <c r="CX30" s="153"/>
      <c r="CY30" s="153"/>
      <c r="CZ30" s="292"/>
      <c r="DA30" s="293"/>
      <c r="DB30" s="154">
        <f t="shared" si="19"/>
        <v>0</v>
      </c>
      <c r="DC30" s="154"/>
      <c r="DD30" s="154"/>
      <c r="DE30" s="154"/>
      <c r="DF30" s="154"/>
      <c r="DG30" s="154">
        <f t="shared" si="20"/>
        <v>0</v>
      </c>
      <c r="DH30" s="154"/>
      <c r="DI30" s="154"/>
      <c r="DJ30" s="154"/>
      <c r="DK30" s="293"/>
      <c r="DL30" s="294">
        <f t="shared" si="21"/>
        <v>0</v>
      </c>
      <c r="DM30" s="156">
        <f t="shared" si="22"/>
        <v>0</v>
      </c>
      <c r="DN30" s="295">
        <f t="shared" si="23"/>
        <v>0</v>
      </c>
      <c r="DO30" s="296">
        <f t="array" aca="1" ref="DO30" ca="1">SUM(LARGE(DR30:EK30,ROW(INDIRECT("1:"&amp;COUNT(DR30:EK30)-D$70))))+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hidden="1" x14ac:dyDescent="0.25">
      <c r="A31" s="416"/>
      <c r="B31" s="141">
        <f t="shared" si="0"/>
        <v>0</v>
      </c>
      <c r="C31" s="142"/>
      <c r="D31" s="143"/>
      <c r="E31" s="277"/>
      <c r="F31" s="511"/>
      <c r="G31" s="145">
        <f t="shared" si="1"/>
        <v>0</v>
      </c>
      <c r="H31" s="145"/>
      <c r="I31" s="145"/>
      <c r="J31" s="145"/>
      <c r="K31" s="511"/>
      <c r="L31" s="145">
        <f t="shared" si="2"/>
        <v>0</v>
      </c>
      <c r="M31" s="145"/>
      <c r="N31" s="145"/>
      <c r="O31" s="145"/>
      <c r="P31" s="427"/>
      <c r="Q31" s="278"/>
      <c r="R31" s="146">
        <f t="shared" si="3"/>
        <v>0</v>
      </c>
      <c r="S31" s="146"/>
      <c r="T31" s="146"/>
      <c r="U31" s="146"/>
      <c r="V31" s="146"/>
      <c r="W31" s="146">
        <f t="shared" si="4"/>
        <v>0</v>
      </c>
      <c r="X31" s="146"/>
      <c r="Y31" s="146"/>
      <c r="Z31" s="146"/>
      <c r="AA31" s="563"/>
      <c r="AB31" s="279"/>
      <c r="AC31" s="147">
        <f t="shared" si="5"/>
        <v>0</v>
      </c>
      <c r="AD31" s="147"/>
      <c r="AE31" s="147"/>
      <c r="AF31" s="147"/>
      <c r="AG31" s="147"/>
      <c r="AH31" s="147">
        <f t="shared" si="6"/>
        <v>0</v>
      </c>
      <c r="AI31" s="147"/>
      <c r="AJ31" s="147"/>
      <c r="AK31" s="147"/>
      <c r="AL31" s="561"/>
      <c r="AM31" s="281"/>
      <c r="AN31" s="148">
        <f t="shared" si="7"/>
        <v>0</v>
      </c>
      <c r="AO31" s="148"/>
      <c r="AP31" s="148"/>
      <c r="AQ31" s="148"/>
      <c r="AR31" s="281"/>
      <c r="AS31" s="148">
        <f t="shared" si="8"/>
        <v>0</v>
      </c>
      <c r="AT31" s="148"/>
      <c r="AU31" s="148"/>
      <c r="AV31" s="148"/>
      <c r="AW31" s="282"/>
      <c r="AX31" s="283"/>
      <c r="AY31" s="149">
        <f t="shared" si="9"/>
        <v>0</v>
      </c>
      <c r="AZ31" s="149"/>
      <c r="BA31" s="149"/>
      <c r="BB31" s="149"/>
      <c r="BC31" s="149"/>
      <c r="BD31" s="149">
        <f t="shared" si="10"/>
        <v>0</v>
      </c>
      <c r="BE31" s="149"/>
      <c r="BF31" s="149"/>
      <c r="BG31" s="149"/>
      <c r="BH31" s="284"/>
      <c r="BI31" s="285"/>
      <c r="BJ31" s="150">
        <f t="shared" si="11"/>
        <v>0</v>
      </c>
      <c r="BK31" s="150"/>
      <c r="BL31" s="150"/>
      <c r="BM31" s="150"/>
      <c r="BN31" s="150"/>
      <c r="BO31" s="150">
        <f t="shared" si="12"/>
        <v>0</v>
      </c>
      <c r="BP31" s="150"/>
      <c r="BQ31" s="150"/>
      <c r="BR31" s="150"/>
      <c r="BS31" s="562"/>
      <c r="BT31" s="287"/>
      <c r="BU31" s="151">
        <f t="shared" si="13"/>
        <v>0</v>
      </c>
      <c r="BV31" s="151"/>
      <c r="BW31" s="151"/>
      <c r="BX31" s="151"/>
      <c r="BY31" s="151"/>
      <c r="BZ31" s="151">
        <f t="shared" si="14"/>
        <v>0</v>
      </c>
      <c r="CA31" s="151"/>
      <c r="CB31" s="151"/>
      <c r="CC31" s="151"/>
      <c r="CD31" s="288"/>
      <c r="CE31" s="289"/>
      <c r="CF31" s="152">
        <f t="shared" si="15"/>
        <v>0</v>
      </c>
      <c r="CG31" s="152"/>
      <c r="CH31" s="152"/>
      <c r="CI31" s="152"/>
      <c r="CJ31" s="152"/>
      <c r="CK31" s="152">
        <f t="shared" si="16"/>
        <v>0</v>
      </c>
      <c r="CL31" s="152"/>
      <c r="CM31" s="152"/>
      <c r="CN31" s="152"/>
      <c r="CO31" s="290"/>
      <c r="CP31" s="291"/>
      <c r="CQ31" s="153">
        <f t="shared" si="17"/>
        <v>0</v>
      </c>
      <c r="CR31" s="153"/>
      <c r="CS31" s="153"/>
      <c r="CT31" s="153"/>
      <c r="CU31" s="291"/>
      <c r="CV31" s="153">
        <f t="shared" si="18"/>
        <v>0</v>
      </c>
      <c r="CW31" s="153"/>
      <c r="CX31" s="153"/>
      <c r="CY31" s="153"/>
      <c r="CZ31" s="292"/>
      <c r="DA31" s="293"/>
      <c r="DB31" s="154">
        <f t="shared" si="19"/>
        <v>0</v>
      </c>
      <c r="DC31" s="154"/>
      <c r="DD31" s="154"/>
      <c r="DE31" s="154"/>
      <c r="DF31" s="154"/>
      <c r="DG31" s="154">
        <f t="shared" si="20"/>
        <v>0</v>
      </c>
      <c r="DH31" s="154"/>
      <c r="DI31" s="154"/>
      <c r="DJ31" s="154"/>
      <c r="DK31" s="293"/>
      <c r="DL31" s="294">
        <f t="shared" si="21"/>
        <v>0</v>
      </c>
      <c r="DM31" s="156">
        <f t="shared" si="22"/>
        <v>0</v>
      </c>
      <c r="DN31" s="295">
        <f t="shared" si="23"/>
        <v>0</v>
      </c>
      <c r="DO31" s="296">
        <f t="array" aca="1" ref="DO31" ca="1">SUM(LARGE(DR31:EK31,ROW(INDIRECT("1:"&amp;COUNT(DR31:EK31)-D$70))))+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hidden="1" x14ac:dyDescent="0.25">
      <c r="A32" s="416"/>
      <c r="B32" s="141">
        <f t="shared" si="0"/>
        <v>0</v>
      </c>
      <c r="C32" s="142"/>
      <c r="D32" s="143"/>
      <c r="E32" s="277"/>
      <c r="F32" s="511"/>
      <c r="G32" s="145">
        <f t="shared" si="1"/>
        <v>0</v>
      </c>
      <c r="H32" s="145"/>
      <c r="I32" s="145"/>
      <c r="J32" s="145"/>
      <c r="K32" s="511"/>
      <c r="L32" s="145">
        <f t="shared" si="2"/>
        <v>0</v>
      </c>
      <c r="M32" s="145"/>
      <c r="N32" s="145"/>
      <c r="O32" s="145"/>
      <c r="P32" s="427"/>
      <c r="Q32" s="278"/>
      <c r="R32" s="146">
        <f t="shared" si="3"/>
        <v>0</v>
      </c>
      <c r="S32" s="146"/>
      <c r="T32" s="146"/>
      <c r="U32" s="146"/>
      <c r="V32" s="146"/>
      <c r="W32" s="146">
        <f t="shared" si="4"/>
        <v>0</v>
      </c>
      <c r="X32" s="146"/>
      <c r="Y32" s="146"/>
      <c r="Z32" s="146"/>
      <c r="AA32" s="563"/>
      <c r="AB32" s="279"/>
      <c r="AC32" s="147">
        <f t="shared" si="5"/>
        <v>0</v>
      </c>
      <c r="AD32" s="147"/>
      <c r="AE32" s="147"/>
      <c r="AF32" s="147"/>
      <c r="AG32" s="147"/>
      <c r="AH32" s="147">
        <f t="shared" si="6"/>
        <v>0</v>
      </c>
      <c r="AI32" s="147"/>
      <c r="AJ32" s="147"/>
      <c r="AK32" s="147"/>
      <c r="AL32" s="561"/>
      <c r="AM32" s="281"/>
      <c r="AN32" s="148">
        <f t="shared" si="7"/>
        <v>0</v>
      </c>
      <c r="AO32" s="148"/>
      <c r="AP32" s="148"/>
      <c r="AQ32" s="148"/>
      <c r="AR32" s="281"/>
      <c r="AS32" s="148">
        <f t="shared" si="8"/>
        <v>0</v>
      </c>
      <c r="AT32" s="148"/>
      <c r="AU32" s="148"/>
      <c r="AV32" s="148"/>
      <c r="AW32" s="282"/>
      <c r="AX32" s="283"/>
      <c r="AY32" s="149">
        <f t="shared" si="9"/>
        <v>0</v>
      </c>
      <c r="AZ32" s="149"/>
      <c r="BA32" s="149"/>
      <c r="BB32" s="149"/>
      <c r="BC32" s="149"/>
      <c r="BD32" s="149">
        <f t="shared" si="10"/>
        <v>0</v>
      </c>
      <c r="BE32" s="149"/>
      <c r="BF32" s="149"/>
      <c r="BG32" s="149"/>
      <c r="BH32" s="284"/>
      <c r="BI32" s="285"/>
      <c r="BJ32" s="150">
        <f t="shared" si="11"/>
        <v>0</v>
      </c>
      <c r="BK32" s="150"/>
      <c r="BL32" s="150"/>
      <c r="BM32" s="150"/>
      <c r="BN32" s="150"/>
      <c r="BO32" s="150">
        <f t="shared" si="12"/>
        <v>0</v>
      </c>
      <c r="BP32" s="150"/>
      <c r="BQ32" s="150"/>
      <c r="BR32" s="150"/>
      <c r="BS32" s="562"/>
      <c r="BT32" s="287"/>
      <c r="BU32" s="151">
        <f t="shared" si="13"/>
        <v>0</v>
      </c>
      <c r="BV32" s="151"/>
      <c r="BW32" s="151"/>
      <c r="BX32" s="151"/>
      <c r="BY32" s="151"/>
      <c r="BZ32" s="151">
        <f t="shared" si="14"/>
        <v>0</v>
      </c>
      <c r="CA32" s="151"/>
      <c r="CB32" s="151"/>
      <c r="CC32" s="151"/>
      <c r="CD32" s="288"/>
      <c r="CE32" s="289"/>
      <c r="CF32" s="152">
        <f t="shared" si="15"/>
        <v>0</v>
      </c>
      <c r="CG32" s="152"/>
      <c r="CH32" s="152"/>
      <c r="CI32" s="152"/>
      <c r="CJ32" s="152"/>
      <c r="CK32" s="152">
        <f t="shared" si="16"/>
        <v>0</v>
      </c>
      <c r="CL32" s="152"/>
      <c r="CM32" s="152"/>
      <c r="CN32" s="152"/>
      <c r="CO32" s="290"/>
      <c r="CP32" s="291"/>
      <c r="CQ32" s="153">
        <f t="shared" si="17"/>
        <v>0</v>
      </c>
      <c r="CR32" s="153"/>
      <c r="CS32" s="153"/>
      <c r="CT32" s="153"/>
      <c r="CU32" s="291"/>
      <c r="CV32" s="153">
        <f t="shared" si="18"/>
        <v>0</v>
      </c>
      <c r="CW32" s="153"/>
      <c r="CX32" s="153"/>
      <c r="CY32" s="153"/>
      <c r="CZ32" s="292"/>
      <c r="DA32" s="293"/>
      <c r="DB32" s="154">
        <f t="shared" si="19"/>
        <v>0</v>
      </c>
      <c r="DC32" s="154"/>
      <c r="DD32" s="154"/>
      <c r="DE32" s="154"/>
      <c r="DF32" s="154"/>
      <c r="DG32" s="154">
        <f t="shared" si="20"/>
        <v>0</v>
      </c>
      <c r="DH32" s="154"/>
      <c r="DI32" s="154"/>
      <c r="DJ32" s="154"/>
      <c r="DK32" s="293"/>
      <c r="DL32" s="294">
        <f t="shared" si="21"/>
        <v>0</v>
      </c>
      <c r="DM32" s="156">
        <f t="shared" si="22"/>
        <v>0</v>
      </c>
      <c r="DN32" s="295">
        <f t="shared" si="23"/>
        <v>0</v>
      </c>
      <c r="DO32" s="296">
        <f t="array" aca="1" ref="DO32" ca="1">SUM(LARGE(DR32:EK32,ROW(INDIRECT("1:"&amp;COUNT(DR32:EK32)-D$70))))+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hidden="1" x14ac:dyDescent="0.25">
      <c r="A33" s="416"/>
      <c r="B33" s="141">
        <f t="shared" si="0"/>
        <v>0</v>
      </c>
      <c r="C33" s="142"/>
      <c r="D33" s="143"/>
      <c r="E33" s="277"/>
      <c r="F33" s="511"/>
      <c r="G33" s="145">
        <f t="shared" si="1"/>
        <v>0</v>
      </c>
      <c r="H33" s="145"/>
      <c r="I33" s="145"/>
      <c r="J33" s="145"/>
      <c r="K33" s="511"/>
      <c r="L33" s="145">
        <f t="shared" si="2"/>
        <v>0</v>
      </c>
      <c r="M33" s="145"/>
      <c r="N33" s="145"/>
      <c r="O33" s="145"/>
      <c r="P33" s="427"/>
      <c r="Q33" s="278"/>
      <c r="R33" s="146">
        <f t="shared" si="3"/>
        <v>0</v>
      </c>
      <c r="S33" s="146"/>
      <c r="T33" s="146"/>
      <c r="U33" s="146"/>
      <c r="V33" s="146"/>
      <c r="W33" s="146">
        <f t="shared" si="4"/>
        <v>0</v>
      </c>
      <c r="X33" s="146"/>
      <c r="Y33" s="146"/>
      <c r="Z33" s="146"/>
      <c r="AA33" s="563"/>
      <c r="AB33" s="279"/>
      <c r="AC33" s="147">
        <f t="shared" si="5"/>
        <v>0</v>
      </c>
      <c r="AD33" s="147"/>
      <c r="AE33" s="147"/>
      <c r="AF33" s="147"/>
      <c r="AG33" s="147"/>
      <c r="AH33" s="147">
        <f t="shared" si="6"/>
        <v>0</v>
      </c>
      <c r="AI33" s="147"/>
      <c r="AJ33" s="147"/>
      <c r="AK33" s="147"/>
      <c r="AL33" s="561"/>
      <c r="AM33" s="281"/>
      <c r="AN33" s="148">
        <f t="shared" si="7"/>
        <v>0</v>
      </c>
      <c r="AO33" s="148"/>
      <c r="AP33" s="148"/>
      <c r="AQ33" s="148"/>
      <c r="AR33" s="281"/>
      <c r="AS33" s="148">
        <f t="shared" si="8"/>
        <v>0</v>
      </c>
      <c r="AT33" s="148"/>
      <c r="AU33" s="148"/>
      <c r="AV33" s="148"/>
      <c r="AW33" s="282"/>
      <c r="AX33" s="283"/>
      <c r="AY33" s="149">
        <f t="shared" si="9"/>
        <v>0</v>
      </c>
      <c r="AZ33" s="149"/>
      <c r="BA33" s="149"/>
      <c r="BB33" s="149"/>
      <c r="BC33" s="149"/>
      <c r="BD33" s="149">
        <f t="shared" si="10"/>
        <v>0</v>
      </c>
      <c r="BE33" s="149"/>
      <c r="BF33" s="149"/>
      <c r="BG33" s="149"/>
      <c r="BH33" s="284"/>
      <c r="BI33" s="285"/>
      <c r="BJ33" s="150">
        <f t="shared" si="11"/>
        <v>0</v>
      </c>
      <c r="BK33" s="150"/>
      <c r="BL33" s="150"/>
      <c r="BM33" s="150"/>
      <c r="BN33" s="150"/>
      <c r="BO33" s="150">
        <f t="shared" si="12"/>
        <v>0</v>
      </c>
      <c r="BP33" s="150"/>
      <c r="BQ33" s="150"/>
      <c r="BR33" s="150"/>
      <c r="BS33" s="562"/>
      <c r="BT33" s="287"/>
      <c r="BU33" s="151">
        <f t="shared" si="13"/>
        <v>0</v>
      </c>
      <c r="BV33" s="151"/>
      <c r="BW33" s="151"/>
      <c r="BX33" s="151"/>
      <c r="BY33" s="151"/>
      <c r="BZ33" s="151">
        <f t="shared" si="14"/>
        <v>0</v>
      </c>
      <c r="CA33" s="151"/>
      <c r="CB33" s="151"/>
      <c r="CC33" s="151"/>
      <c r="CD33" s="288"/>
      <c r="CE33" s="289"/>
      <c r="CF33" s="152">
        <f t="shared" si="15"/>
        <v>0</v>
      </c>
      <c r="CG33" s="152"/>
      <c r="CH33" s="152"/>
      <c r="CI33" s="152"/>
      <c r="CJ33" s="152"/>
      <c r="CK33" s="152">
        <f t="shared" si="16"/>
        <v>0</v>
      </c>
      <c r="CL33" s="152"/>
      <c r="CM33" s="152"/>
      <c r="CN33" s="152"/>
      <c r="CO33" s="290"/>
      <c r="CP33" s="291"/>
      <c r="CQ33" s="153">
        <f t="shared" si="17"/>
        <v>0</v>
      </c>
      <c r="CR33" s="153"/>
      <c r="CS33" s="153"/>
      <c r="CT33" s="153"/>
      <c r="CU33" s="291"/>
      <c r="CV33" s="153">
        <f t="shared" si="18"/>
        <v>0</v>
      </c>
      <c r="CW33" s="153"/>
      <c r="CX33" s="153"/>
      <c r="CY33" s="153"/>
      <c r="CZ33" s="292"/>
      <c r="DA33" s="293"/>
      <c r="DB33" s="154">
        <f t="shared" si="19"/>
        <v>0</v>
      </c>
      <c r="DC33" s="154"/>
      <c r="DD33" s="154"/>
      <c r="DE33" s="154"/>
      <c r="DF33" s="154"/>
      <c r="DG33" s="154">
        <f t="shared" si="20"/>
        <v>0</v>
      </c>
      <c r="DH33" s="154"/>
      <c r="DI33" s="154"/>
      <c r="DJ33" s="154"/>
      <c r="DK33" s="293"/>
      <c r="DL33" s="294">
        <f t="shared" si="21"/>
        <v>0</v>
      </c>
      <c r="DM33" s="156">
        <f t="shared" si="22"/>
        <v>0</v>
      </c>
      <c r="DN33" s="295">
        <f t="shared" si="23"/>
        <v>0</v>
      </c>
      <c r="DO33" s="296">
        <f t="array" aca="1" ref="DO33" ca="1">SUM(LARGE(DR33:EK33,ROW(INDIRECT("1:"&amp;COUNT(DR33:EK33)-D$70))))+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hidden="1" x14ac:dyDescent="0.25">
      <c r="A34" s="416"/>
      <c r="B34" s="141">
        <f t="shared" si="0"/>
        <v>0</v>
      </c>
      <c r="C34" s="142"/>
      <c r="D34" s="143"/>
      <c r="E34" s="277"/>
      <c r="F34" s="511"/>
      <c r="G34" s="145">
        <f t="shared" si="1"/>
        <v>0</v>
      </c>
      <c r="H34" s="145"/>
      <c r="I34" s="145"/>
      <c r="J34" s="145"/>
      <c r="K34" s="511"/>
      <c r="L34" s="145">
        <f t="shared" si="2"/>
        <v>0</v>
      </c>
      <c r="M34" s="145"/>
      <c r="N34" s="145"/>
      <c r="O34" s="145"/>
      <c r="P34" s="427"/>
      <c r="Q34" s="278"/>
      <c r="R34" s="146">
        <f t="shared" si="3"/>
        <v>0</v>
      </c>
      <c r="S34" s="146"/>
      <c r="T34" s="146"/>
      <c r="U34" s="146"/>
      <c r="V34" s="146"/>
      <c r="W34" s="146">
        <f t="shared" si="4"/>
        <v>0</v>
      </c>
      <c r="X34" s="146"/>
      <c r="Y34" s="146"/>
      <c r="Z34" s="146"/>
      <c r="AA34" s="563"/>
      <c r="AB34" s="279"/>
      <c r="AC34" s="147">
        <f t="shared" si="5"/>
        <v>0</v>
      </c>
      <c r="AD34" s="147"/>
      <c r="AE34" s="147"/>
      <c r="AF34" s="147"/>
      <c r="AG34" s="147"/>
      <c r="AH34" s="147">
        <f t="shared" si="6"/>
        <v>0</v>
      </c>
      <c r="AI34" s="147"/>
      <c r="AJ34" s="147"/>
      <c r="AK34" s="147"/>
      <c r="AL34" s="561"/>
      <c r="AM34" s="281"/>
      <c r="AN34" s="148">
        <f t="shared" si="7"/>
        <v>0</v>
      </c>
      <c r="AO34" s="148"/>
      <c r="AP34" s="148"/>
      <c r="AQ34" s="148"/>
      <c r="AR34" s="281"/>
      <c r="AS34" s="148">
        <f t="shared" si="8"/>
        <v>0</v>
      </c>
      <c r="AT34" s="148"/>
      <c r="AU34" s="148"/>
      <c r="AV34" s="148"/>
      <c r="AW34" s="282"/>
      <c r="AX34" s="283"/>
      <c r="AY34" s="149">
        <f t="shared" si="9"/>
        <v>0</v>
      </c>
      <c r="AZ34" s="149"/>
      <c r="BA34" s="149"/>
      <c r="BB34" s="149"/>
      <c r="BC34" s="149"/>
      <c r="BD34" s="149">
        <f t="shared" si="10"/>
        <v>0</v>
      </c>
      <c r="BE34" s="149"/>
      <c r="BF34" s="149"/>
      <c r="BG34" s="149"/>
      <c r="BH34" s="284"/>
      <c r="BI34" s="285"/>
      <c r="BJ34" s="150">
        <f t="shared" si="11"/>
        <v>0</v>
      </c>
      <c r="BK34" s="150"/>
      <c r="BL34" s="150"/>
      <c r="BM34" s="150"/>
      <c r="BN34" s="150"/>
      <c r="BO34" s="150">
        <f t="shared" si="12"/>
        <v>0</v>
      </c>
      <c r="BP34" s="150"/>
      <c r="BQ34" s="150"/>
      <c r="BR34" s="150"/>
      <c r="BS34" s="562"/>
      <c r="BT34" s="287"/>
      <c r="BU34" s="151">
        <f t="shared" si="13"/>
        <v>0</v>
      </c>
      <c r="BV34" s="151"/>
      <c r="BW34" s="151"/>
      <c r="BX34" s="151"/>
      <c r="BY34" s="151"/>
      <c r="BZ34" s="151">
        <f t="shared" si="14"/>
        <v>0</v>
      </c>
      <c r="CA34" s="151"/>
      <c r="CB34" s="151"/>
      <c r="CC34" s="151"/>
      <c r="CD34" s="288"/>
      <c r="CE34" s="289"/>
      <c r="CF34" s="152">
        <f t="shared" si="15"/>
        <v>0</v>
      </c>
      <c r="CG34" s="152"/>
      <c r="CH34" s="152"/>
      <c r="CI34" s="152"/>
      <c r="CJ34" s="152"/>
      <c r="CK34" s="152">
        <f t="shared" si="16"/>
        <v>0</v>
      </c>
      <c r="CL34" s="152"/>
      <c r="CM34" s="152"/>
      <c r="CN34" s="152"/>
      <c r="CO34" s="290"/>
      <c r="CP34" s="291"/>
      <c r="CQ34" s="153">
        <f t="shared" si="17"/>
        <v>0</v>
      </c>
      <c r="CR34" s="153"/>
      <c r="CS34" s="153"/>
      <c r="CT34" s="153"/>
      <c r="CU34" s="291"/>
      <c r="CV34" s="153">
        <f t="shared" si="18"/>
        <v>0</v>
      </c>
      <c r="CW34" s="153"/>
      <c r="CX34" s="153"/>
      <c r="CY34" s="153"/>
      <c r="CZ34" s="292"/>
      <c r="DA34" s="293"/>
      <c r="DB34" s="154">
        <f t="shared" si="19"/>
        <v>0</v>
      </c>
      <c r="DC34" s="154"/>
      <c r="DD34" s="154"/>
      <c r="DE34" s="154"/>
      <c r="DF34" s="154"/>
      <c r="DG34" s="154">
        <f t="shared" si="20"/>
        <v>0</v>
      </c>
      <c r="DH34" s="154"/>
      <c r="DI34" s="154"/>
      <c r="DJ34" s="154"/>
      <c r="DK34" s="293"/>
      <c r="DL34" s="294">
        <f t="shared" si="21"/>
        <v>0</v>
      </c>
      <c r="DM34" s="156">
        <f t="shared" si="22"/>
        <v>0</v>
      </c>
      <c r="DN34" s="295">
        <f t="shared" si="23"/>
        <v>0</v>
      </c>
      <c r="DO34" s="296">
        <f t="array" aca="1" ref="DO34" ca="1">SUM(LARGE(DR34:EK34,ROW(INDIRECT("1:"&amp;COUNT(DR34:EK34)-D$70))))+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hidden="1" x14ac:dyDescent="0.25">
      <c r="A35" s="416"/>
      <c r="B35" s="141">
        <f t="shared" si="0"/>
        <v>0</v>
      </c>
      <c r="C35" s="142"/>
      <c r="D35" s="143"/>
      <c r="E35" s="277"/>
      <c r="F35" s="511"/>
      <c r="G35" s="145">
        <f t="shared" si="1"/>
        <v>0</v>
      </c>
      <c r="H35" s="145"/>
      <c r="I35" s="145"/>
      <c r="J35" s="145"/>
      <c r="K35" s="511"/>
      <c r="L35" s="145">
        <f t="shared" si="2"/>
        <v>0</v>
      </c>
      <c r="M35" s="145"/>
      <c r="N35" s="145"/>
      <c r="O35" s="145"/>
      <c r="P35" s="427"/>
      <c r="Q35" s="278"/>
      <c r="R35" s="146">
        <f t="shared" si="3"/>
        <v>0</v>
      </c>
      <c r="S35" s="146"/>
      <c r="T35" s="146"/>
      <c r="U35" s="146"/>
      <c r="V35" s="146"/>
      <c r="W35" s="146">
        <f t="shared" si="4"/>
        <v>0</v>
      </c>
      <c r="X35" s="146"/>
      <c r="Y35" s="146"/>
      <c r="Z35" s="146"/>
      <c r="AA35" s="563"/>
      <c r="AB35" s="279"/>
      <c r="AC35" s="147">
        <f t="shared" si="5"/>
        <v>0</v>
      </c>
      <c r="AD35" s="147"/>
      <c r="AE35" s="147"/>
      <c r="AF35" s="147"/>
      <c r="AG35" s="147"/>
      <c r="AH35" s="147">
        <f t="shared" si="6"/>
        <v>0</v>
      </c>
      <c r="AI35" s="147"/>
      <c r="AJ35" s="147"/>
      <c r="AK35" s="147"/>
      <c r="AL35" s="561"/>
      <c r="AM35" s="281"/>
      <c r="AN35" s="148">
        <f t="shared" si="7"/>
        <v>0</v>
      </c>
      <c r="AO35" s="148"/>
      <c r="AP35" s="148"/>
      <c r="AQ35" s="148"/>
      <c r="AR35" s="281"/>
      <c r="AS35" s="148">
        <f t="shared" si="8"/>
        <v>0</v>
      </c>
      <c r="AT35" s="148"/>
      <c r="AU35" s="148"/>
      <c r="AV35" s="148"/>
      <c r="AW35" s="282"/>
      <c r="AX35" s="283"/>
      <c r="AY35" s="149">
        <f t="shared" si="9"/>
        <v>0</v>
      </c>
      <c r="AZ35" s="149"/>
      <c r="BA35" s="149"/>
      <c r="BB35" s="149"/>
      <c r="BC35" s="149"/>
      <c r="BD35" s="149">
        <f t="shared" si="10"/>
        <v>0</v>
      </c>
      <c r="BE35" s="149"/>
      <c r="BF35" s="149"/>
      <c r="BG35" s="149"/>
      <c r="BH35" s="284"/>
      <c r="BI35" s="285"/>
      <c r="BJ35" s="150">
        <f t="shared" si="11"/>
        <v>0</v>
      </c>
      <c r="BK35" s="150"/>
      <c r="BL35" s="150"/>
      <c r="BM35" s="150"/>
      <c r="BN35" s="150"/>
      <c r="BO35" s="150">
        <f t="shared" si="12"/>
        <v>0</v>
      </c>
      <c r="BP35" s="150"/>
      <c r="BQ35" s="150"/>
      <c r="BR35" s="150"/>
      <c r="BS35" s="562"/>
      <c r="BT35" s="287"/>
      <c r="BU35" s="151">
        <f t="shared" si="13"/>
        <v>0</v>
      </c>
      <c r="BV35" s="151"/>
      <c r="BW35" s="151"/>
      <c r="BX35" s="151"/>
      <c r="BY35" s="151"/>
      <c r="BZ35" s="151">
        <f t="shared" si="14"/>
        <v>0</v>
      </c>
      <c r="CA35" s="151"/>
      <c r="CB35" s="151"/>
      <c r="CC35" s="151"/>
      <c r="CD35" s="288"/>
      <c r="CE35" s="289"/>
      <c r="CF35" s="152">
        <f t="shared" si="15"/>
        <v>0</v>
      </c>
      <c r="CG35" s="152"/>
      <c r="CH35" s="152"/>
      <c r="CI35" s="152"/>
      <c r="CJ35" s="152"/>
      <c r="CK35" s="152">
        <f t="shared" si="16"/>
        <v>0</v>
      </c>
      <c r="CL35" s="152"/>
      <c r="CM35" s="152"/>
      <c r="CN35" s="152"/>
      <c r="CO35" s="290"/>
      <c r="CP35" s="291"/>
      <c r="CQ35" s="153">
        <f t="shared" si="17"/>
        <v>0</v>
      </c>
      <c r="CR35" s="153"/>
      <c r="CS35" s="153"/>
      <c r="CT35" s="153"/>
      <c r="CU35" s="291"/>
      <c r="CV35" s="153">
        <f t="shared" si="18"/>
        <v>0</v>
      </c>
      <c r="CW35" s="153"/>
      <c r="CX35" s="153"/>
      <c r="CY35" s="153"/>
      <c r="CZ35" s="292"/>
      <c r="DA35" s="293"/>
      <c r="DB35" s="154">
        <f t="shared" si="19"/>
        <v>0</v>
      </c>
      <c r="DC35" s="154"/>
      <c r="DD35" s="154"/>
      <c r="DE35" s="154"/>
      <c r="DF35" s="154"/>
      <c r="DG35" s="154">
        <f t="shared" si="20"/>
        <v>0</v>
      </c>
      <c r="DH35" s="154"/>
      <c r="DI35" s="154"/>
      <c r="DJ35" s="154"/>
      <c r="DK35" s="293"/>
      <c r="DL35" s="294">
        <f t="shared" si="21"/>
        <v>0</v>
      </c>
      <c r="DM35" s="156">
        <f t="shared" si="22"/>
        <v>0</v>
      </c>
      <c r="DN35" s="295">
        <f t="shared" si="23"/>
        <v>0</v>
      </c>
      <c r="DO35" s="296">
        <f t="array" aca="1" ref="DO35" ca="1">SUM(LARGE(DR35:EK35,ROW(INDIRECT("1:"&amp;COUNT(DR35:EK35)-D$70))))+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hidden="1" x14ac:dyDescent="0.25">
      <c r="A36" s="416"/>
      <c r="B36" s="141">
        <f t="shared" si="0"/>
        <v>0</v>
      </c>
      <c r="C36" s="142"/>
      <c r="D36" s="143"/>
      <c r="E36" s="277"/>
      <c r="F36" s="511"/>
      <c r="G36" s="145">
        <f t="shared" si="1"/>
        <v>0</v>
      </c>
      <c r="H36" s="145"/>
      <c r="I36" s="145"/>
      <c r="J36" s="145"/>
      <c r="K36" s="511"/>
      <c r="L36" s="145">
        <f t="shared" si="2"/>
        <v>0</v>
      </c>
      <c r="M36" s="145"/>
      <c r="N36" s="145"/>
      <c r="O36" s="145"/>
      <c r="P36" s="427"/>
      <c r="Q36" s="278"/>
      <c r="R36" s="146">
        <f t="shared" si="3"/>
        <v>0</v>
      </c>
      <c r="S36" s="146"/>
      <c r="T36" s="146"/>
      <c r="U36" s="146"/>
      <c r="V36" s="146"/>
      <c r="W36" s="146">
        <f t="shared" si="4"/>
        <v>0</v>
      </c>
      <c r="X36" s="146"/>
      <c r="Y36" s="146"/>
      <c r="Z36" s="146"/>
      <c r="AA36" s="563"/>
      <c r="AB36" s="279"/>
      <c r="AC36" s="147">
        <f t="shared" si="5"/>
        <v>0</v>
      </c>
      <c r="AD36" s="147"/>
      <c r="AE36" s="147"/>
      <c r="AF36" s="147"/>
      <c r="AG36" s="147"/>
      <c r="AH36" s="147">
        <f t="shared" si="6"/>
        <v>0</v>
      </c>
      <c r="AI36" s="147"/>
      <c r="AJ36" s="147"/>
      <c r="AK36" s="147"/>
      <c r="AL36" s="561"/>
      <c r="AM36" s="281"/>
      <c r="AN36" s="148">
        <f t="shared" si="7"/>
        <v>0</v>
      </c>
      <c r="AO36" s="148"/>
      <c r="AP36" s="148"/>
      <c r="AQ36" s="148"/>
      <c r="AR36" s="281"/>
      <c r="AS36" s="148">
        <f t="shared" si="8"/>
        <v>0</v>
      </c>
      <c r="AT36" s="148"/>
      <c r="AU36" s="148"/>
      <c r="AV36" s="148"/>
      <c r="AW36" s="282"/>
      <c r="AX36" s="283"/>
      <c r="AY36" s="149">
        <f t="shared" si="9"/>
        <v>0</v>
      </c>
      <c r="AZ36" s="149"/>
      <c r="BA36" s="149"/>
      <c r="BB36" s="149"/>
      <c r="BC36" s="149"/>
      <c r="BD36" s="149">
        <f t="shared" si="10"/>
        <v>0</v>
      </c>
      <c r="BE36" s="149"/>
      <c r="BF36" s="149"/>
      <c r="BG36" s="149"/>
      <c r="BH36" s="284"/>
      <c r="BI36" s="285"/>
      <c r="BJ36" s="150">
        <f t="shared" si="11"/>
        <v>0</v>
      </c>
      <c r="BK36" s="150"/>
      <c r="BL36" s="150"/>
      <c r="BM36" s="150"/>
      <c r="BN36" s="150"/>
      <c r="BO36" s="150">
        <f t="shared" si="12"/>
        <v>0</v>
      </c>
      <c r="BP36" s="150"/>
      <c r="BQ36" s="150"/>
      <c r="BR36" s="150"/>
      <c r="BS36" s="562"/>
      <c r="BT36" s="287"/>
      <c r="BU36" s="151">
        <f t="shared" si="13"/>
        <v>0</v>
      </c>
      <c r="BV36" s="151"/>
      <c r="BW36" s="151"/>
      <c r="BX36" s="151"/>
      <c r="BY36" s="151"/>
      <c r="BZ36" s="151">
        <f t="shared" si="14"/>
        <v>0</v>
      </c>
      <c r="CA36" s="151"/>
      <c r="CB36" s="151"/>
      <c r="CC36" s="151"/>
      <c r="CD36" s="288"/>
      <c r="CE36" s="289"/>
      <c r="CF36" s="152">
        <f t="shared" si="15"/>
        <v>0</v>
      </c>
      <c r="CG36" s="152"/>
      <c r="CH36" s="152"/>
      <c r="CI36" s="152"/>
      <c r="CJ36" s="152"/>
      <c r="CK36" s="152">
        <f t="shared" si="16"/>
        <v>0</v>
      </c>
      <c r="CL36" s="152"/>
      <c r="CM36" s="152"/>
      <c r="CN36" s="152"/>
      <c r="CO36" s="290"/>
      <c r="CP36" s="291"/>
      <c r="CQ36" s="153">
        <f t="shared" si="17"/>
        <v>0</v>
      </c>
      <c r="CR36" s="153"/>
      <c r="CS36" s="153"/>
      <c r="CT36" s="153"/>
      <c r="CU36" s="291"/>
      <c r="CV36" s="153">
        <f t="shared" si="18"/>
        <v>0</v>
      </c>
      <c r="CW36" s="153"/>
      <c r="CX36" s="153"/>
      <c r="CY36" s="153"/>
      <c r="CZ36" s="292"/>
      <c r="DA36" s="293"/>
      <c r="DB36" s="154">
        <f t="shared" si="19"/>
        <v>0</v>
      </c>
      <c r="DC36" s="154"/>
      <c r="DD36" s="154"/>
      <c r="DE36" s="154"/>
      <c r="DF36" s="154"/>
      <c r="DG36" s="154">
        <f t="shared" si="20"/>
        <v>0</v>
      </c>
      <c r="DH36" s="154"/>
      <c r="DI36" s="154"/>
      <c r="DJ36" s="154"/>
      <c r="DK36" s="293"/>
      <c r="DL36" s="294">
        <f t="shared" si="21"/>
        <v>0</v>
      </c>
      <c r="DM36" s="156">
        <f t="shared" si="22"/>
        <v>0</v>
      </c>
      <c r="DN36" s="295">
        <f t="shared" si="23"/>
        <v>0</v>
      </c>
      <c r="DO36" s="296">
        <f t="array" aca="1" ref="DO36" ca="1">SUM(LARGE(DR36:EK36,ROW(INDIRECT("1:"&amp;COUNT(DR36:EK36)-D$70))))+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hidden="1" x14ac:dyDescent="0.25">
      <c r="A37" s="416"/>
      <c r="B37" s="141">
        <f t="shared" si="0"/>
        <v>0</v>
      </c>
      <c r="C37" s="142"/>
      <c r="D37" s="143"/>
      <c r="E37" s="277"/>
      <c r="F37" s="511"/>
      <c r="G37" s="145">
        <f t="shared" si="1"/>
        <v>0</v>
      </c>
      <c r="H37" s="145"/>
      <c r="I37" s="145"/>
      <c r="J37" s="145"/>
      <c r="K37" s="511"/>
      <c r="L37" s="145">
        <f t="shared" si="2"/>
        <v>0</v>
      </c>
      <c r="M37" s="145"/>
      <c r="N37" s="145"/>
      <c r="O37" s="145"/>
      <c r="P37" s="427"/>
      <c r="Q37" s="278"/>
      <c r="R37" s="146">
        <f t="shared" si="3"/>
        <v>0</v>
      </c>
      <c r="S37" s="146"/>
      <c r="T37" s="146"/>
      <c r="U37" s="146"/>
      <c r="V37" s="146"/>
      <c r="W37" s="146">
        <f t="shared" si="4"/>
        <v>0</v>
      </c>
      <c r="X37" s="146"/>
      <c r="Y37" s="146"/>
      <c r="Z37" s="146"/>
      <c r="AA37" s="563"/>
      <c r="AB37" s="279"/>
      <c r="AC37" s="147">
        <f t="shared" si="5"/>
        <v>0</v>
      </c>
      <c r="AD37" s="147"/>
      <c r="AE37" s="147"/>
      <c r="AF37" s="147"/>
      <c r="AG37" s="147"/>
      <c r="AH37" s="147">
        <f t="shared" si="6"/>
        <v>0</v>
      </c>
      <c r="AI37" s="147"/>
      <c r="AJ37" s="147"/>
      <c r="AK37" s="147"/>
      <c r="AL37" s="561"/>
      <c r="AM37" s="281"/>
      <c r="AN37" s="148">
        <f t="shared" si="7"/>
        <v>0</v>
      </c>
      <c r="AO37" s="148"/>
      <c r="AP37" s="148"/>
      <c r="AQ37" s="148"/>
      <c r="AR37" s="281"/>
      <c r="AS37" s="148">
        <f t="shared" si="8"/>
        <v>0</v>
      </c>
      <c r="AT37" s="148"/>
      <c r="AU37" s="148"/>
      <c r="AV37" s="148"/>
      <c r="AW37" s="282"/>
      <c r="AX37" s="283"/>
      <c r="AY37" s="149">
        <f t="shared" si="9"/>
        <v>0</v>
      </c>
      <c r="AZ37" s="149"/>
      <c r="BA37" s="149"/>
      <c r="BB37" s="149"/>
      <c r="BC37" s="149"/>
      <c r="BD37" s="149">
        <f t="shared" si="10"/>
        <v>0</v>
      </c>
      <c r="BE37" s="149"/>
      <c r="BF37" s="149"/>
      <c r="BG37" s="149"/>
      <c r="BH37" s="284"/>
      <c r="BI37" s="285"/>
      <c r="BJ37" s="150">
        <f t="shared" si="11"/>
        <v>0</v>
      </c>
      <c r="BK37" s="150"/>
      <c r="BL37" s="150"/>
      <c r="BM37" s="150"/>
      <c r="BN37" s="150"/>
      <c r="BO37" s="150">
        <f t="shared" si="12"/>
        <v>0</v>
      </c>
      <c r="BP37" s="150"/>
      <c r="BQ37" s="150"/>
      <c r="BR37" s="150"/>
      <c r="BS37" s="562"/>
      <c r="BT37" s="287"/>
      <c r="BU37" s="151">
        <f t="shared" si="13"/>
        <v>0</v>
      </c>
      <c r="BV37" s="151"/>
      <c r="BW37" s="151"/>
      <c r="BX37" s="151"/>
      <c r="BY37" s="151"/>
      <c r="BZ37" s="151">
        <f t="shared" si="14"/>
        <v>0</v>
      </c>
      <c r="CA37" s="151"/>
      <c r="CB37" s="151"/>
      <c r="CC37" s="151"/>
      <c r="CD37" s="288"/>
      <c r="CE37" s="289"/>
      <c r="CF37" s="152">
        <f t="shared" si="15"/>
        <v>0</v>
      </c>
      <c r="CG37" s="152"/>
      <c r="CH37" s="152"/>
      <c r="CI37" s="152"/>
      <c r="CJ37" s="152"/>
      <c r="CK37" s="152">
        <f t="shared" si="16"/>
        <v>0</v>
      </c>
      <c r="CL37" s="152"/>
      <c r="CM37" s="152"/>
      <c r="CN37" s="152"/>
      <c r="CO37" s="290"/>
      <c r="CP37" s="291"/>
      <c r="CQ37" s="153">
        <f t="shared" si="17"/>
        <v>0</v>
      </c>
      <c r="CR37" s="153"/>
      <c r="CS37" s="153"/>
      <c r="CT37" s="153"/>
      <c r="CU37" s="291"/>
      <c r="CV37" s="153">
        <f t="shared" si="18"/>
        <v>0</v>
      </c>
      <c r="CW37" s="153"/>
      <c r="CX37" s="153"/>
      <c r="CY37" s="153"/>
      <c r="CZ37" s="292"/>
      <c r="DA37" s="293"/>
      <c r="DB37" s="154">
        <f t="shared" si="19"/>
        <v>0</v>
      </c>
      <c r="DC37" s="154"/>
      <c r="DD37" s="154"/>
      <c r="DE37" s="154"/>
      <c r="DF37" s="154"/>
      <c r="DG37" s="154">
        <f t="shared" si="20"/>
        <v>0</v>
      </c>
      <c r="DH37" s="154"/>
      <c r="DI37" s="154"/>
      <c r="DJ37" s="154"/>
      <c r="DK37" s="293"/>
      <c r="DL37" s="294">
        <f t="shared" si="21"/>
        <v>0</v>
      </c>
      <c r="DM37" s="156">
        <f t="shared" si="22"/>
        <v>0</v>
      </c>
      <c r="DN37" s="295">
        <f t="shared" si="23"/>
        <v>0</v>
      </c>
      <c r="DO37" s="296">
        <f t="array" aca="1" ref="DO37" ca="1">SUM(LARGE(DR37:EK37,ROW(INDIRECT("1:"&amp;COUNT(DR37:EK37)-D$70))))+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hidden="1" x14ac:dyDescent="0.25">
      <c r="A38" s="416"/>
      <c r="B38" s="141">
        <f t="shared" si="0"/>
        <v>0</v>
      </c>
      <c r="C38" s="142"/>
      <c r="D38" s="143"/>
      <c r="E38" s="277"/>
      <c r="F38" s="511"/>
      <c r="G38" s="145">
        <f t="shared" si="1"/>
        <v>0</v>
      </c>
      <c r="H38" s="145"/>
      <c r="I38" s="145"/>
      <c r="J38" s="145"/>
      <c r="K38" s="511"/>
      <c r="L38" s="145">
        <f t="shared" si="2"/>
        <v>0</v>
      </c>
      <c r="M38" s="145"/>
      <c r="N38" s="145"/>
      <c r="O38" s="145"/>
      <c r="P38" s="427"/>
      <c r="Q38" s="278"/>
      <c r="R38" s="146">
        <f t="shared" si="3"/>
        <v>0</v>
      </c>
      <c r="S38" s="146"/>
      <c r="T38" s="146"/>
      <c r="U38" s="146"/>
      <c r="V38" s="146"/>
      <c r="W38" s="146">
        <f t="shared" si="4"/>
        <v>0</v>
      </c>
      <c r="X38" s="146"/>
      <c r="Y38" s="146"/>
      <c r="Z38" s="146"/>
      <c r="AA38" s="563"/>
      <c r="AB38" s="279"/>
      <c r="AC38" s="147">
        <f t="shared" si="5"/>
        <v>0</v>
      </c>
      <c r="AD38" s="147"/>
      <c r="AE38" s="147"/>
      <c r="AF38" s="147"/>
      <c r="AG38" s="147"/>
      <c r="AH38" s="147">
        <f t="shared" si="6"/>
        <v>0</v>
      </c>
      <c r="AI38" s="147"/>
      <c r="AJ38" s="147"/>
      <c r="AK38" s="147"/>
      <c r="AL38" s="561"/>
      <c r="AM38" s="281"/>
      <c r="AN38" s="148">
        <f t="shared" si="7"/>
        <v>0</v>
      </c>
      <c r="AO38" s="148"/>
      <c r="AP38" s="148"/>
      <c r="AQ38" s="148"/>
      <c r="AR38" s="281"/>
      <c r="AS38" s="148">
        <f t="shared" si="8"/>
        <v>0</v>
      </c>
      <c r="AT38" s="148"/>
      <c r="AU38" s="148"/>
      <c r="AV38" s="148"/>
      <c r="AW38" s="282"/>
      <c r="AX38" s="283"/>
      <c r="AY38" s="149">
        <f t="shared" si="9"/>
        <v>0</v>
      </c>
      <c r="AZ38" s="149"/>
      <c r="BA38" s="149"/>
      <c r="BB38" s="149"/>
      <c r="BC38" s="149"/>
      <c r="BD38" s="149">
        <f t="shared" si="10"/>
        <v>0</v>
      </c>
      <c r="BE38" s="149"/>
      <c r="BF38" s="149"/>
      <c r="BG38" s="149"/>
      <c r="BH38" s="284"/>
      <c r="BI38" s="285"/>
      <c r="BJ38" s="150">
        <f t="shared" si="11"/>
        <v>0</v>
      </c>
      <c r="BK38" s="150"/>
      <c r="BL38" s="150"/>
      <c r="BM38" s="150"/>
      <c r="BN38" s="150"/>
      <c r="BO38" s="150">
        <f t="shared" si="12"/>
        <v>0</v>
      </c>
      <c r="BP38" s="150"/>
      <c r="BQ38" s="150"/>
      <c r="BR38" s="150"/>
      <c r="BS38" s="562"/>
      <c r="BT38" s="287"/>
      <c r="BU38" s="151">
        <f t="shared" si="13"/>
        <v>0</v>
      </c>
      <c r="BV38" s="151"/>
      <c r="BW38" s="151"/>
      <c r="BX38" s="151"/>
      <c r="BY38" s="151"/>
      <c r="BZ38" s="151">
        <f t="shared" si="14"/>
        <v>0</v>
      </c>
      <c r="CA38" s="151"/>
      <c r="CB38" s="151"/>
      <c r="CC38" s="151"/>
      <c r="CD38" s="288"/>
      <c r="CE38" s="289"/>
      <c r="CF38" s="152">
        <f t="shared" si="15"/>
        <v>0</v>
      </c>
      <c r="CG38" s="152"/>
      <c r="CH38" s="152"/>
      <c r="CI38" s="152"/>
      <c r="CJ38" s="152"/>
      <c r="CK38" s="152">
        <f t="shared" si="16"/>
        <v>0</v>
      </c>
      <c r="CL38" s="152"/>
      <c r="CM38" s="152"/>
      <c r="CN38" s="152"/>
      <c r="CO38" s="290"/>
      <c r="CP38" s="291"/>
      <c r="CQ38" s="153">
        <f t="shared" si="17"/>
        <v>0</v>
      </c>
      <c r="CR38" s="153"/>
      <c r="CS38" s="153"/>
      <c r="CT38" s="153"/>
      <c r="CU38" s="291"/>
      <c r="CV38" s="153">
        <f t="shared" si="18"/>
        <v>0</v>
      </c>
      <c r="CW38" s="153"/>
      <c r="CX38" s="153"/>
      <c r="CY38" s="153"/>
      <c r="CZ38" s="292"/>
      <c r="DA38" s="293"/>
      <c r="DB38" s="154">
        <f t="shared" si="19"/>
        <v>0</v>
      </c>
      <c r="DC38" s="154"/>
      <c r="DD38" s="154"/>
      <c r="DE38" s="154"/>
      <c r="DF38" s="154"/>
      <c r="DG38" s="154">
        <f t="shared" si="20"/>
        <v>0</v>
      </c>
      <c r="DH38" s="154"/>
      <c r="DI38" s="154"/>
      <c r="DJ38" s="154"/>
      <c r="DK38" s="293"/>
      <c r="DL38" s="294">
        <f t="shared" si="21"/>
        <v>0</v>
      </c>
      <c r="DM38" s="156">
        <f t="shared" si="22"/>
        <v>0</v>
      </c>
      <c r="DN38" s="295">
        <f t="shared" si="23"/>
        <v>0</v>
      </c>
      <c r="DO38" s="296">
        <f t="array" aca="1" ref="DO38" ca="1">SUM(LARGE(DR38:EK38,ROW(INDIRECT("1:"&amp;COUNT(DR38:EK38)-D$70))))+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hidden="1" x14ac:dyDescent="0.25">
      <c r="A39" s="416"/>
      <c r="B39" s="141">
        <f t="shared" ref="B39:B60" si="25">SUMPRODUCT(--(G39:DK39="I"))</f>
        <v>0</v>
      </c>
      <c r="C39" s="142"/>
      <c r="D39" s="143"/>
      <c r="E39" s="277"/>
      <c r="F39" s="511"/>
      <c r="G39" s="145">
        <f t="shared" ref="G39:G60" si="26">IF(OR(J39="E",J39="D"),0,VLOOKUP(F39,$B$65:$C$77,2)+I39+H39)</f>
        <v>0</v>
      </c>
      <c r="H39" s="145"/>
      <c r="I39" s="145"/>
      <c r="J39" s="145"/>
      <c r="K39" s="511"/>
      <c r="L39" s="145">
        <f t="shared" ref="L39:L60" si="27">IF(OR(O39="E",O39="D"),0,VLOOKUP(K39,$B$65:$C$77,2)+M39+N39)</f>
        <v>0</v>
      </c>
      <c r="M39" s="145"/>
      <c r="N39" s="145"/>
      <c r="O39" s="145"/>
      <c r="P39" s="427"/>
      <c r="Q39" s="278"/>
      <c r="R39" s="146">
        <f t="shared" ref="R39:R60" si="28">IF(OR(U39="E",U39="D"),0,VLOOKUP(Q39,$B$65:$C$77,2)+S39+T39)</f>
        <v>0</v>
      </c>
      <c r="S39" s="146"/>
      <c r="T39" s="146"/>
      <c r="U39" s="146"/>
      <c r="V39" s="146"/>
      <c r="W39" s="146">
        <f t="shared" ref="W39:W60" si="29">IF(OR(Z39="E",Z39="D"),0,VLOOKUP(V39,$B$87:$C$103,2)+X39+Y39)</f>
        <v>0</v>
      </c>
      <c r="X39" s="146"/>
      <c r="Y39" s="146"/>
      <c r="Z39" s="146"/>
      <c r="AA39" s="563"/>
      <c r="AB39" s="279"/>
      <c r="AC39" s="147">
        <f t="shared" ref="AC39:AC60" si="30">IF(OR(AF39="E",AF39="D"),0,VLOOKUP(AB39,$B$65:$C$77,2)+AD39+AE39)</f>
        <v>0</v>
      </c>
      <c r="AD39" s="147"/>
      <c r="AE39" s="147"/>
      <c r="AF39" s="147"/>
      <c r="AG39" s="147"/>
      <c r="AH39" s="147">
        <f t="shared" ref="AH39:AH60" si="31">IF(OR(AK39="E",AK39="D"),0,VLOOKUP(AG39,$B$87:$C$103,2)+AI39+AJ39)</f>
        <v>0</v>
      </c>
      <c r="AI39" s="147"/>
      <c r="AJ39" s="147"/>
      <c r="AK39" s="147"/>
      <c r="AL39" s="561"/>
      <c r="AM39" s="281"/>
      <c r="AN39" s="148">
        <f t="shared" ref="AN39:AN60" si="32">IF(OR(AQ39="E",AQ39="D"),0,VLOOKUP(AM39,$B$65:$C$77,2)+AO39+AP39)</f>
        <v>0</v>
      </c>
      <c r="AO39" s="148"/>
      <c r="AP39" s="148"/>
      <c r="AQ39" s="148"/>
      <c r="AR39" s="281"/>
      <c r="AS39" s="148">
        <f t="shared" ref="AS39:AS60" si="33">IF(OR(AV39="E",AV39="D"),0,VLOOKUP(AR39,$B$87:$C$103,2)+AT39+AU39)</f>
        <v>0</v>
      </c>
      <c r="AT39" s="148"/>
      <c r="AU39" s="148"/>
      <c r="AV39" s="148"/>
      <c r="AW39" s="282"/>
      <c r="AX39" s="283"/>
      <c r="AY39" s="149">
        <f t="shared" ref="AY39:AY60" si="34">IF(OR(BB39="E",BB39="D"),0,VLOOKUP(AX39,$B$65:$C$77,2)+AZ39+BA39)</f>
        <v>0</v>
      </c>
      <c r="AZ39" s="149"/>
      <c r="BA39" s="149"/>
      <c r="BB39" s="149"/>
      <c r="BC39" s="149"/>
      <c r="BD39" s="149">
        <f t="shared" ref="BD39:BD60" si="35">IF(OR(BG39="E",BG39="D"),0,VLOOKUP(BC39,$B$87:$C$103,2)+BE39+BF39)</f>
        <v>0</v>
      </c>
      <c r="BE39" s="149"/>
      <c r="BF39" s="149"/>
      <c r="BG39" s="149"/>
      <c r="BH39" s="284"/>
      <c r="BI39" s="285"/>
      <c r="BJ39" s="150">
        <f t="shared" ref="BJ39:BJ60" si="36">IF(OR(BM39="E",BM39="D"),0,VLOOKUP(BI39,$B$65:$C$77,2)+BK39+BL39)</f>
        <v>0</v>
      </c>
      <c r="BK39" s="150"/>
      <c r="BL39" s="150"/>
      <c r="BM39" s="150"/>
      <c r="BN39" s="150"/>
      <c r="BO39" s="150">
        <f t="shared" ref="BO39:BO60" si="37">IF(OR(BQ39="E",BQ39="D"),0,VLOOKUP(BN39,$B$87:$C$103,2)+BP39+BQ39)</f>
        <v>0</v>
      </c>
      <c r="BP39" s="150"/>
      <c r="BQ39" s="150"/>
      <c r="BR39" s="150"/>
      <c r="BS39" s="562"/>
      <c r="BT39" s="287"/>
      <c r="BU39" s="151">
        <f t="shared" ref="BU39:BU60" si="38">IF(OR(BX39="E",BX39="D"),0,VLOOKUP(BT39,$B$65:$C$77,2)+BV39+BW39)</f>
        <v>0</v>
      </c>
      <c r="BV39" s="151"/>
      <c r="BW39" s="151"/>
      <c r="BX39" s="151"/>
      <c r="BY39" s="151"/>
      <c r="BZ39" s="151">
        <f t="shared" ref="BZ39:BZ60" si="39">IF(OR(CC39="E",CC39="D"),0,VLOOKUP(BY39,$B$87:$C$103,2)+CA39+CB39)</f>
        <v>0</v>
      </c>
      <c r="CA39" s="151"/>
      <c r="CB39" s="151"/>
      <c r="CC39" s="151"/>
      <c r="CD39" s="288"/>
      <c r="CE39" s="289"/>
      <c r="CF39" s="152">
        <f t="shared" ref="CF39:CF60" si="40">IF(OR(CI39="E",CI39="D"),0,VLOOKUP(CE39,$B$65:$C$77,2)+CG39+CH39)</f>
        <v>0</v>
      </c>
      <c r="CG39" s="152"/>
      <c r="CH39" s="152"/>
      <c r="CI39" s="152"/>
      <c r="CJ39" s="152"/>
      <c r="CK39" s="152">
        <f t="shared" ref="CK39:CK60" si="41">IF(OR(CN39="E",CN39="D"),0,VLOOKUP(CJ39,$B$87:$C$103,2)+CL39+CM39)</f>
        <v>0</v>
      </c>
      <c r="CL39" s="152"/>
      <c r="CM39" s="152"/>
      <c r="CN39" s="152"/>
      <c r="CO39" s="290"/>
      <c r="CP39" s="291"/>
      <c r="CQ39" s="153">
        <f t="shared" ref="CQ39:CQ60" si="42">IF(OR(CT39="E",CT39="D"),0,VLOOKUP(CP39,$B$65:$C$77,2)+CR39+CS39)</f>
        <v>0</v>
      </c>
      <c r="CR39" s="153"/>
      <c r="CS39" s="153"/>
      <c r="CT39" s="153"/>
      <c r="CU39" s="291"/>
      <c r="CV39" s="153">
        <f t="shared" ref="CV39:CV60" si="43">IF(OR(CY39="E",CY39="D"),0,VLOOKUP(CU39,$B$87:$C$103,2)+CW39+CX39)</f>
        <v>0</v>
      </c>
      <c r="CW39" s="153"/>
      <c r="CX39" s="153"/>
      <c r="CY39" s="153"/>
      <c r="CZ39" s="292"/>
      <c r="DA39" s="293"/>
      <c r="DB39" s="154">
        <f t="shared" ref="DB39:DB60" si="44">IF(OR(DE39="E",DE39="D"),0,VLOOKUP(DA39,$B$65:$C$77,2)+DC39+DD39)</f>
        <v>0</v>
      </c>
      <c r="DC39" s="154"/>
      <c r="DD39" s="154"/>
      <c r="DE39" s="154"/>
      <c r="DF39" s="154"/>
      <c r="DG39" s="154">
        <f t="shared" ref="DG39:DG60" si="45">IF(OR(DJ39="E",DJ39="D"),0,VLOOKUP(DF39,$B$87:$C$103,2)+DH39+DI39)</f>
        <v>0</v>
      </c>
      <c r="DH39" s="154"/>
      <c r="DI39" s="154"/>
      <c r="DJ39" s="154"/>
      <c r="DK39" s="293"/>
      <c r="DL39" s="294">
        <f t="shared" ref="DL39:DL60" si="46">G39+L39+R39+W39+AC39+AH39+AN39+AS39+AY39+BD39+BJ39+BO39+BU39+BZ39+CF39+CK39+CQ39+CV39+DB39+DG39</f>
        <v>0</v>
      </c>
      <c r="DM39" s="156">
        <f t="shared" ref="DM39:DM60" si="47">SUMPRODUCT(--(G39:DJ39="E")--(G39:DJ39="D"))</f>
        <v>0</v>
      </c>
      <c r="DN39" s="295">
        <f t="shared" ref="DN39:DN60" si="48">EM39+EO39+EQ39+ES39+EU39</f>
        <v>0</v>
      </c>
      <c r="DO39" s="296">
        <f t="array" aca="1" ref="DO39" ca="1">SUM(LARGE(DR39:EK39,ROW(INDIRECT("1:"&amp;COUNT(DR39:EK39)-D$70))))+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hidden="1" x14ac:dyDescent="0.25">
      <c r="A40" s="416"/>
      <c r="B40" s="141">
        <f t="shared" si="25"/>
        <v>0</v>
      </c>
      <c r="C40" s="142"/>
      <c r="D40" s="143"/>
      <c r="E40" s="277"/>
      <c r="F40" s="511"/>
      <c r="G40" s="145">
        <f t="shared" si="26"/>
        <v>0</v>
      </c>
      <c r="H40" s="145"/>
      <c r="I40" s="145"/>
      <c r="J40" s="145"/>
      <c r="K40" s="511"/>
      <c r="L40" s="145">
        <f t="shared" si="27"/>
        <v>0</v>
      </c>
      <c r="M40" s="145"/>
      <c r="N40" s="145"/>
      <c r="O40" s="145"/>
      <c r="P40" s="427"/>
      <c r="Q40" s="278"/>
      <c r="R40" s="146">
        <f t="shared" si="28"/>
        <v>0</v>
      </c>
      <c r="S40" s="146"/>
      <c r="T40" s="146"/>
      <c r="U40" s="146"/>
      <c r="V40" s="146"/>
      <c r="W40" s="146">
        <f t="shared" si="29"/>
        <v>0</v>
      </c>
      <c r="X40" s="146"/>
      <c r="Y40" s="146"/>
      <c r="Z40" s="146"/>
      <c r="AA40" s="563"/>
      <c r="AB40" s="279"/>
      <c r="AC40" s="147">
        <f t="shared" si="30"/>
        <v>0</v>
      </c>
      <c r="AD40" s="147"/>
      <c r="AE40" s="147"/>
      <c r="AF40" s="147"/>
      <c r="AG40" s="147"/>
      <c r="AH40" s="147">
        <f t="shared" si="31"/>
        <v>0</v>
      </c>
      <c r="AI40" s="147"/>
      <c r="AJ40" s="147"/>
      <c r="AK40" s="147"/>
      <c r="AL40" s="561"/>
      <c r="AM40" s="281"/>
      <c r="AN40" s="148">
        <f t="shared" si="32"/>
        <v>0</v>
      </c>
      <c r="AO40" s="148"/>
      <c r="AP40" s="148"/>
      <c r="AQ40" s="148"/>
      <c r="AR40" s="281"/>
      <c r="AS40" s="148">
        <f t="shared" si="33"/>
        <v>0</v>
      </c>
      <c r="AT40" s="148"/>
      <c r="AU40" s="148"/>
      <c r="AV40" s="148"/>
      <c r="AW40" s="282"/>
      <c r="AX40" s="283"/>
      <c r="AY40" s="149">
        <f t="shared" si="34"/>
        <v>0</v>
      </c>
      <c r="AZ40" s="149"/>
      <c r="BA40" s="149"/>
      <c r="BB40" s="149"/>
      <c r="BC40" s="149"/>
      <c r="BD40" s="149">
        <f t="shared" si="35"/>
        <v>0</v>
      </c>
      <c r="BE40" s="149"/>
      <c r="BF40" s="149"/>
      <c r="BG40" s="149"/>
      <c r="BH40" s="284"/>
      <c r="BI40" s="285"/>
      <c r="BJ40" s="150">
        <f t="shared" si="36"/>
        <v>0</v>
      </c>
      <c r="BK40" s="150"/>
      <c r="BL40" s="150"/>
      <c r="BM40" s="150"/>
      <c r="BN40" s="150"/>
      <c r="BO40" s="150">
        <f t="shared" si="37"/>
        <v>0</v>
      </c>
      <c r="BP40" s="150"/>
      <c r="BQ40" s="150"/>
      <c r="BR40" s="150"/>
      <c r="BS40" s="562"/>
      <c r="BT40" s="287"/>
      <c r="BU40" s="151">
        <f t="shared" si="38"/>
        <v>0</v>
      </c>
      <c r="BV40" s="151"/>
      <c r="BW40" s="151"/>
      <c r="BX40" s="151"/>
      <c r="BY40" s="151"/>
      <c r="BZ40" s="151">
        <f t="shared" si="39"/>
        <v>0</v>
      </c>
      <c r="CA40" s="151"/>
      <c r="CB40" s="151"/>
      <c r="CC40" s="151"/>
      <c r="CD40" s="288"/>
      <c r="CE40" s="289"/>
      <c r="CF40" s="152">
        <f t="shared" si="40"/>
        <v>0</v>
      </c>
      <c r="CG40" s="152"/>
      <c r="CH40" s="152"/>
      <c r="CI40" s="152"/>
      <c r="CJ40" s="152"/>
      <c r="CK40" s="152">
        <f t="shared" si="41"/>
        <v>0</v>
      </c>
      <c r="CL40" s="152"/>
      <c r="CM40" s="152"/>
      <c r="CN40" s="152"/>
      <c r="CO40" s="290"/>
      <c r="CP40" s="291"/>
      <c r="CQ40" s="153">
        <f t="shared" si="42"/>
        <v>0</v>
      </c>
      <c r="CR40" s="153"/>
      <c r="CS40" s="153"/>
      <c r="CT40" s="153"/>
      <c r="CU40" s="291"/>
      <c r="CV40" s="153">
        <f t="shared" si="43"/>
        <v>0</v>
      </c>
      <c r="CW40" s="153"/>
      <c r="CX40" s="153"/>
      <c r="CY40" s="153"/>
      <c r="CZ40" s="292"/>
      <c r="DA40" s="293"/>
      <c r="DB40" s="154">
        <f t="shared" si="44"/>
        <v>0</v>
      </c>
      <c r="DC40" s="154"/>
      <c r="DD40" s="154"/>
      <c r="DE40" s="154"/>
      <c r="DF40" s="154"/>
      <c r="DG40" s="154">
        <f t="shared" si="45"/>
        <v>0</v>
      </c>
      <c r="DH40" s="154"/>
      <c r="DI40" s="154"/>
      <c r="DJ40" s="154"/>
      <c r="DK40" s="293"/>
      <c r="DL40" s="294">
        <f t="shared" si="46"/>
        <v>0</v>
      </c>
      <c r="DM40" s="156">
        <f t="shared" si="47"/>
        <v>0</v>
      </c>
      <c r="DN40" s="295">
        <f t="shared" si="48"/>
        <v>0</v>
      </c>
      <c r="DO40" s="296">
        <f t="array" aca="1" ref="DO40" ca="1">SUM(LARGE(DR40:EK40,ROW(INDIRECT("1:"&amp;COUNT(DR40:EK40)-D$70))))+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hidden="1" x14ac:dyDescent="0.25">
      <c r="A41" s="416"/>
      <c r="B41" s="141">
        <f t="shared" si="25"/>
        <v>0</v>
      </c>
      <c r="C41" s="142"/>
      <c r="D41" s="143"/>
      <c r="E41" s="277"/>
      <c r="F41" s="511"/>
      <c r="G41" s="145">
        <f t="shared" si="26"/>
        <v>0</v>
      </c>
      <c r="H41" s="145"/>
      <c r="I41" s="145"/>
      <c r="J41" s="145"/>
      <c r="K41" s="511"/>
      <c r="L41" s="145">
        <f t="shared" si="27"/>
        <v>0</v>
      </c>
      <c r="M41" s="145"/>
      <c r="N41" s="145"/>
      <c r="O41" s="145"/>
      <c r="P41" s="427"/>
      <c r="Q41" s="278"/>
      <c r="R41" s="146">
        <f t="shared" si="28"/>
        <v>0</v>
      </c>
      <c r="S41" s="146"/>
      <c r="T41" s="146"/>
      <c r="U41" s="146"/>
      <c r="V41" s="146"/>
      <c r="W41" s="146">
        <f t="shared" si="29"/>
        <v>0</v>
      </c>
      <c r="X41" s="146"/>
      <c r="Y41" s="146"/>
      <c r="Z41" s="146"/>
      <c r="AA41" s="563"/>
      <c r="AB41" s="279"/>
      <c r="AC41" s="147">
        <f t="shared" si="30"/>
        <v>0</v>
      </c>
      <c r="AD41" s="147"/>
      <c r="AE41" s="147"/>
      <c r="AF41" s="147"/>
      <c r="AG41" s="147"/>
      <c r="AH41" s="147">
        <f t="shared" si="31"/>
        <v>0</v>
      </c>
      <c r="AI41" s="147"/>
      <c r="AJ41" s="147"/>
      <c r="AK41" s="147"/>
      <c r="AL41" s="561"/>
      <c r="AM41" s="281"/>
      <c r="AN41" s="148">
        <f t="shared" si="32"/>
        <v>0</v>
      </c>
      <c r="AO41" s="148"/>
      <c r="AP41" s="148"/>
      <c r="AQ41" s="148"/>
      <c r="AR41" s="281"/>
      <c r="AS41" s="148">
        <f t="shared" si="33"/>
        <v>0</v>
      </c>
      <c r="AT41" s="148"/>
      <c r="AU41" s="148"/>
      <c r="AV41" s="148"/>
      <c r="AW41" s="282"/>
      <c r="AX41" s="283"/>
      <c r="AY41" s="149">
        <f t="shared" si="34"/>
        <v>0</v>
      </c>
      <c r="AZ41" s="149"/>
      <c r="BA41" s="149"/>
      <c r="BB41" s="149"/>
      <c r="BC41" s="149"/>
      <c r="BD41" s="149">
        <f t="shared" si="35"/>
        <v>0</v>
      </c>
      <c r="BE41" s="149"/>
      <c r="BF41" s="149"/>
      <c r="BG41" s="149"/>
      <c r="BH41" s="284"/>
      <c r="BI41" s="285"/>
      <c r="BJ41" s="150">
        <f t="shared" si="36"/>
        <v>0</v>
      </c>
      <c r="BK41" s="150"/>
      <c r="BL41" s="150"/>
      <c r="BM41" s="150"/>
      <c r="BN41" s="150"/>
      <c r="BO41" s="150">
        <f t="shared" si="37"/>
        <v>0</v>
      </c>
      <c r="BP41" s="150"/>
      <c r="BQ41" s="150"/>
      <c r="BR41" s="150"/>
      <c r="BS41" s="562"/>
      <c r="BT41" s="287"/>
      <c r="BU41" s="151">
        <f t="shared" si="38"/>
        <v>0</v>
      </c>
      <c r="BV41" s="151"/>
      <c r="BW41" s="151"/>
      <c r="BX41" s="151"/>
      <c r="BY41" s="151"/>
      <c r="BZ41" s="151">
        <f t="shared" si="39"/>
        <v>0</v>
      </c>
      <c r="CA41" s="151"/>
      <c r="CB41" s="151"/>
      <c r="CC41" s="151"/>
      <c r="CD41" s="288"/>
      <c r="CE41" s="289"/>
      <c r="CF41" s="152">
        <f t="shared" si="40"/>
        <v>0</v>
      </c>
      <c r="CG41" s="152"/>
      <c r="CH41" s="152"/>
      <c r="CI41" s="152"/>
      <c r="CJ41" s="152"/>
      <c r="CK41" s="152">
        <f t="shared" si="41"/>
        <v>0</v>
      </c>
      <c r="CL41" s="152"/>
      <c r="CM41" s="152"/>
      <c r="CN41" s="152"/>
      <c r="CO41" s="290"/>
      <c r="CP41" s="291"/>
      <c r="CQ41" s="153">
        <f t="shared" si="42"/>
        <v>0</v>
      </c>
      <c r="CR41" s="153"/>
      <c r="CS41" s="153"/>
      <c r="CT41" s="153"/>
      <c r="CU41" s="291"/>
      <c r="CV41" s="153">
        <f t="shared" si="43"/>
        <v>0</v>
      </c>
      <c r="CW41" s="153"/>
      <c r="CX41" s="153"/>
      <c r="CY41" s="153"/>
      <c r="CZ41" s="292"/>
      <c r="DA41" s="293"/>
      <c r="DB41" s="154">
        <f t="shared" si="44"/>
        <v>0</v>
      </c>
      <c r="DC41" s="154"/>
      <c r="DD41" s="154"/>
      <c r="DE41" s="154"/>
      <c r="DF41" s="154"/>
      <c r="DG41" s="154">
        <f t="shared" si="45"/>
        <v>0</v>
      </c>
      <c r="DH41" s="154"/>
      <c r="DI41" s="154"/>
      <c r="DJ41" s="154"/>
      <c r="DK41" s="293"/>
      <c r="DL41" s="294">
        <f t="shared" si="46"/>
        <v>0</v>
      </c>
      <c r="DM41" s="156">
        <f t="shared" si="47"/>
        <v>0</v>
      </c>
      <c r="DN41" s="295">
        <f t="shared" si="48"/>
        <v>0</v>
      </c>
      <c r="DO41" s="296">
        <f t="array" aca="1" ref="DO41" ca="1">SUM(LARGE(DR41:EK41,ROW(INDIRECT("1:"&amp;COUNT(DR41:EK41)-D$70))))+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hidden="1" x14ac:dyDescent="0.25">
      <c r="A42" s="416"/>
      <c r="B42" s="141">
        <f t="shared" si="25"/>
        <v>0</v>
      </c>
      <c r="C42" s="142"/>
      <c r="D42" s="143"/>
      <c r="E42" s="277"/>
      <c r="F42" s="511"/>
      <c r="G42" s="145">
        <f t="shared" si="26"/>
        <v>0</v>
      </c>
      <c r="H42" s="145"/>
      <c r="I42" s="145"/>
      <c r="J42" s="145"/>
      <c r="K42" s="511"/>
      <c r="L42" s="145">
        <f t="shared" si="27"/>
        <v>0</v>
      </c>
      <c r="M42" s="145"/>
      <c r="N42" s="145"/>
      <c r="O42" s="145"/>
      <c r="P42" s="427"/>
      <c r="Q42" s="278"/>
      <c r="R42" s="146">
        <f t="shared" si="28"/>
        <v>0</v>
      </c>
      <c r="S42" s="146"/>
      <c r="T42" s="146"/>
      <c r="U42" s="146"/>
      <c r="V42" s="146"/>
      <c r="W42" s="146">
        <f t="shared" si="29"/>
        <v>0</v>
      </c>
      <c r="X42" s="146"/>
      <c r="Y42" s="146"/>
      <c r="Z42" s="146"/>
      <c r="AA42" s="563"/>
      <c r="AB42" s="279"/>
      <c r="AC42" s="147">
        <f t="shared" si="30"/>
        <v>0</v>
      </c>
      <c r="AD42" s="147"/>
      <c r="AE42" s="147"/>
      <c r="AF42" s="147"/>
      <c r="AG42" s="147"/>
      <c r="AH42" s="147">
        <f t="shared" si="31"/>
        <v>0</v>
      </c>
      <c r="AI42" s="147"/>
      <c r="AJ42" s="147"/>
      <c r="AK42" s="147"/>
      <c r="AL42" s="561"/>
      <c r="AM42" s="281"/>
      <c r="AN42" s="148">
        <f t="shared" si="32"/>
        <v>0</v>
      </c>
      <c r="AO42" s="148"/>
      <c r="AP42" s="148"/>
      <c r="AQ42" s="148"/>
      <c r="AR42" s="281"/>
      <c r="AS42" s="148">
        <f t="shared" si="33"/>
        <v>0</v>
      </c>
      <c r="AT42" s="148"/>
      <c r="AU42" s="148"/>
      <c r="AV42" s="148"/>
      <c r="AW42" s="282"/>
      <c r="AX42" s="283"/>
      <c r="AY42" s="149">
        <f t="shared" si="34"/>
        <v>0</v>
      </c>
      <c r="AZ42" s="149"/>
      <c r="BA42" s="149"/>
      <c r="BB42" s="149"/>
      <c r="BC42" s="149"/>
      <c r="BD42" s="149">
        <f t="shared" si="35"/>
        <v>0</v>
      </c>
      <c r="BE42" s="149"/>
      <c r="BF42" s="149"/>
      <c r="BG42" s="149"/>
      <c r="BH42" s="284"/>
      <c r="BI42" s="285"/>
      <c r="BJ42" s="150">
        <f t="shared" si="36"/>
        <v>0</v>
      </c>
      <c r="BK42" s="150"/>
      <c r="BL42" s="150"/>
      <c r="BM42" s="150"/>
      <c r="BN42" s="150"/>
      <c r="BO42" s="150">
        <f t="shared" si="37"/>
        <v>0</v>
      </c>
      <c r="BP42" s="150"/>
      <c r="BQ42" s="150"/>
      <c r="BR42" s="150"/>
      <c r="BS42" s="562"/>
      <c r="BT42" s="287"/>
      <c r="BU42" s="151">
        <f t="shared" si="38"/>
        <v>0</v>
      </c>
      <c r="BV42" s="151"/>
      <c r="BW42" s="151"/>
      <c r="BX42" s="151"/>
      <c r="BY42" s="151"/>
      <c r="BZ42" s="151">
        <f t="shared" si="39"/>
        <v>0</v>
      </c>
      <c r="CA42" s="151"/>
      <c r="CB42" s="151"/>
      <c r="CC42" s="151"/>
      <c r="CD42" s="288"/>
      <c r="CE42" s="289"/>
      <c r="CF42" s="152">
        <f t="shared" si="40"/>
        <v>0</v>
      </c>
      <c r="CG42" s="152"/>
      <c r="CH42" s="152"/>
      <c r="CI42" s="152"/>
      <c r="CJ42" s="152"/>
      <c r="CK42" s="152">
        <f t="shared" si="41"/>
        <v>0</v>
      </c>
      <c r="CL42" s="152"/>
      <c r="CM42" s="152"/>
      <c r="CN42" s="152"/>
      <c r="CO42" s="290"/>
      <c r="CP42" s="291"/>
      <c r="CQ42" s="153">
        <f t="shared" si="42"/>
        <v>0</v>
      </c>
      <c r="CR42" s="153"/>
      <c r="CS42" s="153"/>
      <c r="CT42" s="153"/>
      <c r="CU42" s="291"/>
      <c r="CV42" s="153">
        <f t="shared" si="43"/>
        <v>0</v>
      </c>
      <c r="CW42" s="153"/>
      <c r="CX42" s="153"/>
      <c r="CY42" s="153"/>
      <c r="CZ42" s="292"/>
      <c r="DA42" s="293"/>
      <c r="DB42" s="154">
        <f t="shared" si="44"/>
        <v>0</v>
      </c>
      <c r="DC42" s="154"/>
      <c r="DD42" s="154"/>
      <c r="DE42" s="154"/>
      <c r="DF42" s="154"/>
      <c r="DG42" s="154">
        <f t="shared" si="45"/>
        <v>0</v>
      </c>
      <c r="DH42" s="154"/>
      <c r="DI42" s="154"/>
      <c r="DJ42" s="154"/>
      <c r="DK42" s="293"/>
      <c r="DL42" s="294">
        <f t="shared" si="46"/>
        <v>0</v>
      </c>
      <c r="DM42" s="156">
        <f t="shared" si="47"/>
        <v>0</v>
      </c>
      <c r="DN42" s="295">
        <f t="shared" si="48"/>
        <v>0</v>
      </c>
      <c r="DO42" s="296">
        <f t="array" aca="1" ref="DO42" ca="1">SUM(LARGE(DR42:EK42,ROW(INDIRECT("1:"&amp;COUNT(DR42:EK42)-D$70))))+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hidden="1" x14ac:dyDescent="0.25">
      <c r="A43" s="416"/>
      <c r="B43" s="141">
        <f t="shared" si="25"/>
        <v>0</v>
      </c>
      <c r="C43" s="142"/>
      <c r="D43" s="143"/>
      <c r="E43" s="277"/>
      <c r="F43" s="511"/>
      <c r="G43" s="145">
        <f t="shared" si="26"/>
        <v>0</v>
      </c>
      <c r="H43" s="145"/>
      <c r="I43" s="145"/>
      <c r="J43" s="145"/>
      <c r="K43" s="511"/>
      <c r="L43" s="145">
        <f t="shared" si="27"/>
        <v>0</v>
      </c>
      <c r="M43" s="145"/>
      <c r="N43" s="145"/>
      <c r="O43" s="145"/>
      <c r="P43" s="427"/>
      <c r="Q43" s="278"/>
      <c r="R43" s="146">
        <f t="shared" si="28"/>
        <v>0</v>
      </c>
      <c r="S43" s="146"/>
      <c r="T43" s="146"/>
      <c r="U43" s="146"/>
      <c r="V43" s="146"/>
      <c r="W43" s="146">
        <f t="shared" si="29"/>
        <v>0</v>
      </c>
      <c r="X43" s="146"/>
      <c r="Y43" s="146"/>
      <c r="Z43" s="146"/>
      <c r="AA43" s="563"/>
      <c r="AB43" s="279"/>
      <c r="AC43" s="147">
        <f t="shared" si="30"/>
        <v>0</v>
      </c>
      <c r="AD43" s="147"/>
      <c r="AE43" s="147"/>
      <c r="AF43" s="147"/>
      <c r="AG43" s="147"/>
      <c r="AH43" s="147">
        <f t="shared" si="31"/>
        <v>0</v>
      </c>
      <c r="AI43" s="147"/>
      <c r="AJ43" s="147"/>
      <c r="AK43" s="147"/>
      <c r="AL43" s="561"/>
      <c r="AM43" s="281"/>
      <c r="AN43" s="148">
        <f t="shared" si="32"/>
        <v>0</v>
      </c>
      <c r="AO43" s="148"/>
      <c r="AP43" s="148"/>
      <c r="AQ43" s="148"/>
      <c r="AR43" s="281"/>
      <c r="AS43" s="148">
        <f t="shared" si="33"/>
        <v>0</v>
      </c>
      <c r="AT43" s="148"/>
      <c r="AU43" s="148"/>
      <c r="AV43" s="148"/>
      <c r="AW43" s="282"/>
      <c r="AX43" s="283"/>
      <c r="AY43" s="149">
        <f t="shared" si="34"/>
        <v>0</v>
      </c>
      <c r="AZ43" s="149"/>
      <c r="BA43" s="149"/>
      <c r="BB43" s="149"/>
      <c r="BC43" s="149"/>
      <c r="BD43" s="149">
        <f t="shared" si="35"/>
        <v>0</v>
      </c>
      <c r="BE43" s="149"/>
      <c r="BF43" s="149"/>
      <c r="BG43" s="149"/>
      <c r="BH43" s="284"/>
      <c r="BI43" s="285"/>
      <c r="BJ43" s="150">
        <f t="shared" si="36"/>
        <v>0</v>
      </c>
      <c r="BK43" s="150"/>
      <c r="BL43" s="150"/>
      <c r="BM43" s="150"/>
      <c r="BN43" s="150"/>
      <c r="BO43" s="150">
        <f t="shared" si="37"/>
        <v>0</v>
      </c>
      <c r="BP43" s="150"/>
      <c r="BQ43" s="150"/>
      <c r="BR43" s="150"/>
      <c r="BS43" s="562"/>
      <c r="BT43" s="287"/>
      <c r="BU43" s="151">
        <f t="shared" si="38"/>
        <v>0</v>
      </c>
      <c r="BV43" s="151"/>
      <c r="BW43" s="151"/>
      <c r="BX43" s="151"/>
      <c r="BY43" s="151"/>
      <c r="BZ43" s="151">
        <f t="shared" si="39"/>
        <v>0</v>
      </c>
      <c r="CA43" s="151"/>
      <c r="CB43" s="151"/>
      <c r="CC43" s="151"/>
      <c r="CD43" s="288"/>
      <c r="CE43" s="289"/>
      <c r="CF43" s="152">
        <f t="shared" si="40"/>
        <v>0</v>
      </c>
      <c r="CG43" s="152"/>
      <c r="CH43" s="152"/>
      <c r="CI43" s="152"/>
      <c r="CJ43" s="152"/>
      <c r="CK43" s="152">
        <f t="shared" si="41"/>
        <v>0</v>
      </c>
      <c r="CL43" s="152"/>
      <c r="CM43" s="152"/>
      <c r="CN43" s="152"/>
      <c r="CO43" s="290"/>
      <c r="CP43" s="291"/>
      <c r="CQ43" s="153">
        <f t="shared" si="42"/>
        <v>0</v>
      </c>
      <c r="CR43" s="153"/>
      <c r="CS43" s="153"/>
      <c r="CT43" s="153"/>
      <c r="CU43" s="291"/>
      <c r="CV43" s="153">
        <f t="shared" si="43"/>
        <v>0</v>
      </c>
      <c r="CW43" s="153"/>
      <c r="CX43" s="153"/>
      <c r="CY43" s="153"/>
      <c r="CZ43" s="292"/>
      <c r="DA43" s="293"/>
      <c r="DB43" s="154">
        <f t="shared" si="44"/>
        <v>0</v>
      </c>
      <c r="DC43" s="154"/>
      <c r="DD43" s="154"/>
      <c r="DE43" s="154"/>
      <c r="DF43" s="154"/>
      <c r="DG43" s="154">
        <f t="shared" si="45"/>
        <v>0</v>
      </c>
      <c r="DH43" s="154"/>
      <c r="DI43" s="154"/>
      <c r="DJ43" s="154"/>
      <c r="DK43" s="293"/>
      <c r="DL43" s="294">
        <f t="shared" si="46"/>
        <v>0</v>
      </c>
      <c r="DM43" s="156">
        <f t="shared" si="47"/>
        <v>0</v>
      </c>
      <c r="DN43" s="295">
        <f t="shared" si="48"/>
        <v>0</v>
      </c>
      <c r="DO43" s="296">
        <f t="array" aca="1" ref="DO43" ca="1">SUM(LARGE(DR43:EK43,ROW(INDIRECT("1:"&amp;COUNT(DR43:EK43)-D$70))))+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hidden="1" x14ac:dyDescent="0.25">
      <c r="A44" s="416"/>
      <c r="B44" s="141">
        <f t="shared" si="25"/>
        <v>0</v>
      </c>
      <c r="C44" s="142"/>
      <c r="D44" s="143"/>
      <c r="E44" s="277"/>
      <c r="F44" s="511"/>
      <c r="G44" s="145">
        <f t="shared" si="26"/>
        <v>0</v>
      </c>
      <c r="H44" s="145"/>
      <c r="I44" s="145"/>
      <c r="J44" s="145"/>
      <c r="K44" s="511"/>
      <c r="L44" s="145">
        <f t="shared" si="27"/>
        <v>0</v>
      </c>
      <c r="M44" s="145"/>
      <c r="N44" s="145"/>
      <c r="O44" s="145"/>
      <c r="P44" s="427"/>
      <c r="Q44" s="278"/>
      <c r="R44" s="146">
        <f t="shared" si="28"/>
        <v>0</v>
      </c>
      <c r="S44" s="146"/>
      <c r="T44" s="146"/>
      <c r="U44" s="146"/>
      <c r="V44" s="146"/>
      <c r="W44" s="146">
        <f t="shared" si="29"/>
        <v>0</v>
      </c>
      <c r="X44" s="146"/>
      <c r="Y44" s="146"/>
      <c r="Z44" s="146"/>
      <c r="AA44" s="563"/>
      <c r="AB44" s="279"/>
      <c r="AC44" s="147">
        <f t="shared" si="30"/>
        <v>0</v>
      </c>
      <c r="AD44" s="147"/>
      <c r="AE44" s="147"/>
      <c r="AF44" s="147"/>
      <c r="AG44" s="147"/>
      <c r="AH44" s="147">
        <f t="shared" si="31"/>
        <v>0</v>
      </c>
      <c r="AI44" s="147"/>
      <c r="AJ44" s="147"/>
      <c r="AK44" s="147"/>
      <c r="AL44" s="561"/>
      <c r="AM44" s="281"/>
      <c r="AN44" s="148">
        <f t="shared" si="32"/>
        <v>0</v>
      </c>
      <c r="AO44" s="148"/>
      <c r="AP44" s="148"/>
      <c r="AQ44" s="148"/>
      <c r="AR44" s="281"/>
      <c r="AS44" s="148">
        <f t="shared" si="33"/>
        <v>0</v>
      </c>
      <c r="AT44" s="148"/>
      <c r="AU44" s="148"/>
      <c r="AV44" s="148"/>
      <c r="AW44" s="282"/>
      <c r="AX44" s="283"/>
      <c r="AY44" s="149">
        <f t="shared" si="34"/>
        <v>0</v>
      </c>
      <c r="AZ44" s="149"/>
      <c r="BA44" s="149"/>
      <c r="BB44" s="149"/>
      <c r="BC44" s="149"/>
      <c r="BD44" s="149">
        <f t="shared" si="35"/>
        <v>0</v>
      </c>
      <c r="BE44" s="149"/>
      <c r="BF44" s="149"/>
      <c r="BG44" s="149"/>
      <c r="BH44" s="284"/>
      <c r="BI44" s="285"/>
      <c r="BJ44" s="150">
        <f t="shared" si="36"/>
        <v>0</v>
      </c>
      <c r="BK44" s="150"/>
      <c r="BL44" s="150"/>
      <c r="BM44" s="150"/>
      <c r="BN44" s="150"/>
      <c r="BO44" s="150">
        <f t="shared" si="37"/>
        <v>0</v>
      </c>
      <c r="BP44" s="150"/>
      <c r="BQ44" s="150"/>
      <c r="BR44" s="150"/>
      <c r="BS44" s="562"/>
      <c r="BT44" s="287"/>
      <c r="BU44" s="151">
        <f t="shared" si="38"/>
        <v>0</v>
      </c>
      <c r="BV44" s="151"/>
      <c r="BW44" s="151"/>
      <c r="BX44" s="151"/>
      <c r="BY44" s="151"/>
      <c r="BZ44" s="151">
        <f t="shared" si="39"/>
        <v>0</v>
      </c>
      <c r="CA44" s="151"/>
      <c r="CB44" s="151"/>
      <c r="CC44" s="151"/>
      <c r="CD44" s="288"/>
      <c r="CE44" s="289"/>
      <c r="CF44" s="152">
        <f t="shared" si="40"/>
        <v>0</v>
      </c>
      <c r="CG44" s="152"/>
      <c r="CH44" s="152"/>
      <c r="CI44" s="152"/>
      <c r="CJ44" s="152"/>
      <c r="CK44" s="152">
        <f t="shared" si="41"/>
        <v>0</v>
      </c>
      <c r="CL44" s="152"/>
      <c r="CM44" s="152"/>
      <c r="CN44" s="152"/>
      <c r="CO44" s="290"/>
      <c r="CP44" s="291"/>
      <c r="CQ44" s="153">
        <f t="shared" si="42"/>
        <v>0</v>
      </c>
      <c r="CR44" s="153"/>
      <c r="CS44" s="153"/>
      <c r="CT44" s="153"/>
      <c r="CU44" s="291"/>
      <c r="CV44" s="153">
        <f t="shared" si="43"/>
        <v>0</v>
      </c>
      <c r="CW44" s="153"/>
      <c r="CX44" s="153"/>
      <c r="CY44" s="153"/>
      <c r="CZ44" s="292"/>
      <c r="DA44" s="293"/>
      <c r="DB44" s="154">
        <f t="shared" si="44"/>
        <v>0</v>
      </c>
      <c r="DC44" s="154"/>
      <c r="DD44" s="154"/>
      <c r="DE44" s="154"/>
      <c r="DF44" s="154"/>
      <c r="DG44" s="154">
        <f t="shared" si="45"/>
        <v>0</v>
      </c>
      <c r="DH44" s="154"/>
      <c r="DI44" s="154"/>
      <c r="DJ44" s="154"/>
      <c r="DK44" s="293"/>
      <c r="DL44" s="294">
        <f t="shared" si="46"/>
        <v>0</v>
      </c>
      <c r="DM44" s="156">
        <f t="shared" si="47"/>
        <v>0</v>
      </c>
      <c r="DN44" s="295">
        <f t="shared" si="48"/>
        <v>0</v>
      </c>
      <c r="DO44" s="296">
        <f t="array" aca="1" ref="DO44" ca="1">SUM(LARGE(DR44:EK44,ROW(INDIRECT("1:"&amp;COUNT(DR44:EK44)-D$70))))+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hidden="1" x14ac:dyDescent="0.25">
      <c r="A45" s="416"/>
      <c r="B45" s="141">
        <f t="shared" si="25"/>
        <v>0</v>
      </c>
      <c r="C45" s="142"/>
      <c r="D45" s="143"/>
      <c r="E45" s="277"/>
      <c r="F45" s="511"/>
      <c r="G45" s="145">
        <f t="shared" si="26"/>
        <v>0</v>
      </c>
      <c r="H45" s="145"/>
      <c r="I45" s="145"/>
      <c r="J45" s="145"/>
      <c r="K45" s="511"/>
      <c r="L45" s="145">
        <f t="shared" si="27"/>
        <v>0</v>
      </c>
      <c r="M45" s="145"/>
      <c r="N45" s="145"/>
      <c r="O45" s="145"/>
      <c r="P45" s="427"/>
      <c r="Q45" s="278"/>
      <c r="R45" s="146">
        <f t="shared" si="28"/>
        <v>0</v>
      </c>
      <c r="S45" s="146"/>
      <c r="T45" s="146"/>
      <c r="U45" s="146"/>
      <c r="V45" s="146"/>
      <c r="W45" s="146">
        <f t="shared" si="29"/>
        <v>0</v>
      </c>
      <c r="X45" s="146"/>
      <c r="Y45" s="146"/>
      <c r="Z45" s="146"/>
      <c r="AA45" s="563"/>
      <c r="AB45" s="279"/>
      <c r="AC45" s="147">
        <f t="shared" si="30"/>
        <v>0</v>
      </c>
      <c r="AD45" s="147"/>
      <c r="AE45" s="147"/>
      <c r="AF45" s="147"/>
      <c r="AG45" s="147"/>
      <c r="AH45" s="147">
        <f t="shared" si="31"/>
        <v>0</v>
      </c>
      <c r="AI45" s="147"/>
      <c r="AJ45" s="147"/>
      <c r="AK45" s="147"/>
      <c r="AL45" s="561"/>
      <c r="AM45" s="281"/>
      <c r="AN45" s="148">
        <f t="shared" si="32"/>
        <v>0</v>
      </c>
      <c r="AO45" s="148"/>
      <c r="AP45" s="148"/>
      <c r="AQ45" s="148"/>
      <c r="AR45" s="281"/>
      <c r="AS45" s="148">
        <f t="shared" si="33"/>
        <v>0</v>
      </c>
      <c r="AT45" s="148"/>
      <c r="AU45" s="148"/>
      <c r="AV45" s="148"/>
      <c r="AW45" s="282"/>
      <c r="AX45" s="283"/>
      <c r="AY45" s="149">
        <f t="shared" si="34"/>
        <v>0</v>
      </c>
      <c r="AZ45" s="149"/>
      <c r="BA45" s="149"/>
      <c r="BB45" s="149"/>
      <c r="BC45" s="149"/>
      <c r="BD45" s="149">
        <f t="shared" si="35"/>
        <v>0</v>
      </c>
      <c r="BE45" s="149"/>
      <c r="BF45" s="149"/>
      <c r="BG45" s="149"/>
      <c r="BH45" s="284"/>
      <c r="BI45" s="285"/>
      <c r="BJ45" s="150">
        <f t="shared" si="36"/>
        <v>0</v>
      </c>
      <c r="BK45" s="150"/>
      <c r="BL45" s="150"/>
      <c r="BM45" s="150"/>
      <c r="BN45" s="150"/>
      <c r="BO45" s="150">
        <f t="shared" si="37"/>
        <v>0</v>
      </c>
      <c r="BP45" s="150"/>
      <c r="BQ45" s="150"/>
      <c r="BR45" s="150"/>
      <c r="BS45" s="562"/>
      <c r="BT45" s="287"/>
      <c r="BU45" s="151">
        <f t="shared" si="38"/>
        <v>0</v>
      </c>
      <c r="BV45" s="151"/>
      <c r="BW45" s="151"/>
      <c r="BX45" s="151"/>
      <c r="BY45" s="151"/>
      <c r="BZ45" s="151">
        <f t="shared" si="39"/>
        <v>0</v>
      </c>
      <c r="CA45" s="151"/>
      <c r="CB45" s="151"/>
      <c r="CC45" s="151"/>
      <c r="CD45" s="288"/>
      <c r="CE45" s="289"/>
      <c r="CF45" s="152">
        <f t="shared" si="40"/>
        <v>0</v>
      </c>
      <c r="CG45" s="152"/>
      <c r="CH45" s="152"/>
      <c r="CI45" s="152"/>
      <c r="CJ45" s="152"/>
      <c r="CK45" s="152">
        <f t="shared" si="41"/>
        <v>0</v>
      </c>
      <c r="CL45" s="152"/>
      <c r="CM45" s="152"/>
      <c r="CN45" s="152"/>
      <c r="CO45" s="290"/>
      <c r="CP45" s="291"/>
      <c r="CQ45" s="153">
        <f t="shared" si="42"/>
        <v>0</v>
      </c>
      <c r="CR45" s="153"/>
      <c r="CS45" s="153"/>
      <c r="CT45" s="153"/>
      <c r="CU45" s="291"/>
      <c r="CV45" s="153">
        <f t="shared" si="43"/>
        <v>0</v>
      </c>
      <c r="CW45" s="153"/>
      <c r="CX45" s="153"/>
      <c r="CY45" s="153"/>
      <c r="CZ45" s="292"/>
      <c r="DA45" s="293"/>
      <c r="DB45" s="154">
        <f t="shared" si="44"/>
        <v>0</v>
      </c>
      <c r="DC45" s="154"/>
      <c r="DD45" s="154"/>
      <c r="DE45" s="154"/>
      <c r="DF45" s="154"/>
      <c r="DG45" s="154">
        <f t="shared" si="45"/>
        <v>0</v>
      </c>
      <c r="DH45" s="154"/>
      <c r="DI45" s="154"/>
      <c r="DJ45" s="154"/>
      <c r="DK45" s="293"/>
      <c r="DL45" s="294">
        <f t="shared" si="46"/>
        <v>0</v>
      </c>
      <c r="DM45" s="156">
        <f t="shared" si="47"/>
        <v>0</v>
      </c>
      <c r="DN45" s="295">
        <f t="shared" si="48"/>
        <v>0</v>
      </c>
      <c r="DO45" s="296">
        <f t="array" aca="1" ref="DO45" ca="1">SUM(LARGE(DR45:EK45,ROW(INDIRECT("1:"&amp;COUNT(DR45:EK45)-D$70))))+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hidden="1" x14ac:dyDescent="0.25">
      <c r="A46" s="416"/>
      <c r="B46" s="141">
        <f t="shared" si="25"/>
        <v>0</v>
      </c>
      <c r="C46" s="142"/>
      <c r="D46" s="143"/>
      <c r="E46" s="277"/>
      <c r="F46" s="511"/>
      <c r="G46" s="145">
        <f t="shared" si="26"/>
        <v>0</v>
      </c>
      <c r="H46" s="145"/>
      <c r="I46" s="145"/>
      <c r="J46" s="145"/>
      <c r="K46" s="511"/>
      <c r="L46" s="145">
        <f t="shared" si="27"/>
        <v>0</v>
      </c>
      <c r="M46" s="145"/>
      <c r="N46" s="145"/>
      <c r="O46" s="145"/>
      <c r="P46" s="427"/>
      <c r="Q46" s="278"/>
      <c r="R46" s="146">
        <f t="shared" si="28"/>
        <v>0</v>
      </c>
      <c r="S46" s="146"/>
      <c r="T46" s="146"/>
      <c r="U46" s="146"/>
      <c r="V46" s="146"/>
      <c r="W46" s="146">
        <f t="shared" si="29"/>
        <v>0</v>
      </c>
      <c r="X46" s="146"/>
      <c r="Y46" s="146"/>
      <c r="Z46" s="146"/>
      <c r="AA46" s="563"/>
      <c r="AB46" s="279"/>
      <c r="AC46" s="147">
        <f t="shared" si="30"/>
        <v>0</v>
      </c>
      <c r="AD46" s="147"/>
      <c r="AE46" s="147"/>
      <c r="AF46" s="147"/>
      <c r="AG46" s="147"/>
      <c r="AH46" s="147">
        <f t="shared" si="31"/>
        <v>0</v>
      </c>
      <c r="AI46" s="147"/>
      <c r="AJ46" s="147"/>
      <c r="AK46" s="147"/>
      <c r="AL46" s="561"/>
      <c r="AM46" s="281"/>
      <c r="AN46" s="148">
        <f t="shared" si="32"/>
        <v>0</v>
      </c>
      <c r="AO46" s="148"/>
      <c r="AP46" s="148"/>
      <c r="AQ46" s="148"/>
      <c r="AR46" s="281"/>
      <c r="AS46" s="148">
        <f t="shared" si="33"/>
        <v>0</v>
      </c>
      <c r="AT46" s="148"/>
      <c r="AU46" s="148"/>
      <c r="AV46" s="148"/>
      <c r="AW46" s="282"/>
      <c r="AX46" s="283"/>
      <c r="AY46" s="149">
        <f t="shared" si="34"/>
        <v>0</v>
      </c>
      <c r="AZ46" s="149"/>
      <c r="BA46" s="149"/>
      <c r="BB46" s="149"/>
      <c r="BC46" s="149"/>
      <c r="BD46" s="149">
        <f t="shared" si="35"/>
        <v>0</v>
      </c>
      <c r="BE46" s="149"/>
      <c r="BF46" s="149"/>
      <c r="BG46" s="149"/>
      <c r="BH46" s="284"/>
      <c r="BI46" s="285"/>
      <c r="BJ46" s="150">
        <f t="shared" si="36"/>
        <v>0</v>
      </c>
      <c r="BK46" s="150"/>
      <c r="BL46" s="150"/>
      <c r="BM46" s="150"/>
      <c r="BN46" s="150"/>
      <c r="BO46" s="150">
        <f t="shared" si="37"/>
        <v>0</v>
      </c>
      <c r="BP46" s="150"/>
      <c r="BQ46" s="150"/>
      <c r="BR46" s="150"/>
      <c r="BS46" s="562"/>
      <c r="BT46" s="287"/>
      <c r="BU46" s="151">
        <f t="shared" si="38"/>
        <v>0</v>
      </c>
      <c r="BV46" s="151"/>
      <c r="BW46" s="151"/>
      <c r="BX46" s="151"/>
      <c r="BY46" s="151"/>
      <c r="BZ46" s="151">
        <f t="shared" si="39"/>
        <v>0</v>
      </c>
      <c r="CA46" s="151"/>
      <c r="CB46" s="151"/>
      <c r="CC46" s="151"/>
      <c r="CD46" s="288"/>
      <c r="CE46" s="289"/>
      <c r="CF46" s="152">
        <f t="shared" si="40"/>
        <v>0</v>
      </c>
      <c r="CG46" s="152"/>
      <c r="CH46" s="152"/>
      <c r="CI46" s="152"/>
      <c r="CJ46" s="152"/>
      <c r="CK46" s="152">
        <f t="shared" si="41"/>
        <v>0</v>
      </c>
      <c r="CL46" s="152"/>
      <c r="CM46" s="152"/>
      <c r="CN46" s="152"/>
      <c r="CO46" s="290"/>
      <c r="CP46" s="291"/>
      <c r="CQ46" s="153">
        <f t="shared" si="42"/>
        <v>0</v>
      </c>
      <c r="CR46" s="153"/>
      <c r="CS46" s="153"/>
      <c r="CT46" s="153"/>
      <c r="CU46" s="291"/>
      <c r="CV46" s="153">
        <f t="shared" si="43"/>
        <v>0</v>
      </c>
      <c r="CW46" s="153"/>
      <c r="CX46" s="153"/>
      <c r="CY46" s="153"/>
      <c r="CZ46" s="292"/>
      <c r="DA46" s="293"/>
      <c r="DB46" s="154">
        <f t="shared" si="44"/>
        <v>0</v>
      </c>
      <c r="DC46" s="154"/>
      <c r="DD46" s="154"/>
      <c r="DE46" s="154"/>
      <c r="DF46" s="154"/>
      <c r="DG46" s="154">
        <f t="shared" si="45"/>
        <v>0</v>
      </c>
      <c r="DH46" s="154"/>
      <c r="DI46" s="154"/>
      <c r="DJ46" s="154"/>
      <c r="DK46" s="293"/>
      <c r="DL46" s="294">
        <f t="shared" si="46"/>
        <v>0</v>
      </c>
      <c r="DM46" s="156">
        <f t="shared" si="47"/>
        <v>0</v>
      </c>
      <c r="DN46" s="295">
        <f t="shared" si="48"/>
        <v>0</v>
      </c>
      <c r="DO46" s="296">
        <f t="array" aca="1" ref="DO46" ca="1">SUM(LARGE(DR46:EK46,ROW(INDIRECT("1:"&amp;COUNT(DR46:EK46)-D$70))))+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hidden="1" x14ac:dyDescent="0.25">
      <c r="A47" s="416"/>
      <c r="B47" s="141">
        <f t="shared" si="25"/>
        <v>0</v>
      </c>
      <c r="C47" s="142"/>
      <c r="D47" s="143"/>
      <c r="E47" s="277"/>
      <c r="F47" s="511"/>
      <c r="G47" s="145">
        <f t="shared" si="26"/>
        <v>0</v>
      </c>
      <c r="H47" s="145"/>
      <c r="I47" s="145"/>
      <c r="J47" s="145"/>
      <c r="K47" s="511"/>
      <c r="L47" s="145">
        <f t="shared" si="27"/>
        <v>0</v>
      </c>
      <c r="M47" s="145"/>
      <c r="N47" s="145"/>
      <c r="O47" s="145"/>
      <c r="P47" s="427"/>
      <c r="Q47" s="278"/>
      <c r="R47" s="146">
        <f t="shared" si="28"/>
        <v>0</v>
      </c>
      <c r="S47" s="146"/>
      <c r="T47" s="146"/>
      <c r="U47" s="146"/>
      <c r="V47" s="146"/>
      <c r="W47" s="146">
        <f t="shared" si="29"/>
        <v>0</v>
      </c>
      <c r="X47" s="146"/>
      <c r="Y47" s="146"/>
      <c r="Z47" s="146"/>
      <c r="AA47" s="563"/>
      <c r="AB47" s="279"/>
      <c r="AC47" s="147">
        <f t="shared" si="30"/>
        <v>0</v>
      </c>
      <c r="AD47" s="147"/>
      <c r="AE47" s="147"/>
      <c r="AF47" s="147"/>
      <c r="AG47" s="147"/>
      <c r="AH47" s="147">
        <f t="shared" si="31"/>
        <v>0</v>
      </c>
      <c r="AI47" s="147"/>
      <c r="AJ47" s="147"/>
      <c r="AK47" s="147"/>
      <c r="AL47" s="561"/>
      <c r="AM47" s="281"/>
      <c r="AN47" s="148">
        <f t="shared" si="32"/>
        <v>0</v>
      </c>
      <c r="AO47" s="148"/>
      <c r="AP47" s="148"/>
      <c r="AQ47" s="148"/>
      <c r="AR47" s="281"/>
      <c r="AS47" s="148">
        <f t="shared" si="33"/>
        <v>0</v>
      </c>
      <c r="AT47" s="148"/>
      <c r="AU47" s="148"/>
      <c r="AV47" s="148"/>
      <c r="AW47" s="282"/>
      <c r="AX47" s="283"/>
      <c r="AY47" s="149">
        <f t="shared" si="34"/>
        <v>0</v>
      </c>
      <c r="AZ47" s="149"/>
      <c r="BA47" s="149"/>
      <c r="BB47" s="149"/>
      <c r="BC47" s="149"/>
      <c r="BD47" s="149">
        <f t="shared" si="35"/>
        <v>0</v>
      </c>
      <c r="BE47" s="149"/>
      <c r="BF47" s="149"/>
      <c r="BG47" s="149"/>
      <c r="BH47" s="284"/>
      <c r="BI47" s="285"/>
      <c r="BJ47" s="150">
        <f t="shared" si="36"/>
        <v>0</v>
      </c>
      <c r="BK47" s="150"/>
      <c r="BL47" s="150"/>
      <c r="BM47" s="150"/>
      <c r="BN47" s="150"/>
      <c r="BO47" s="150">
        <f t="shared" si="37"/>
        <v>0</v>
      </c>
      <c r="BP47" s="150"/>
      <c r="BQ47" s="150"/>
      <c r="BR47" s="150"/>
      <c r="BS47" s="562"/>
      <c r="BT47" s="287"/>
      <c r="BU47" s="151">
        <f t="shared" si="38"/>
        <v>0</v>
      </c>
      <c r="BV47" s="151"/>
      <c r="BW47" s="151"/>
      <c r="BX47" s="151"/>
      <c r="BY47" s="151"/>
      <c r="BZ47" s="151">
        <f t="shared" si="39"/>
        <v>0</v>
      </c>
      <c r="CA47" s="151"/>
      <c r="CB47" s="151"/>
      <c r="CC47" s="151"/>
      <c r="CD47" s="288"/>
      <c r="CE47" s="289"/>
      <c r="CF47" s="152">
        <f t="shared" si="40"/>
        <v>0</v>
      </c>
      <c r="CG47" s="152"/>
      <c r="CH47" s="152"/>
      <c r="CI47" s="152"/>
      <c r="CJ47" s="152"/>
      <c r="CK47" s="152">
        <f t="shared" si="41"/>
        <v>0</v>
      </c>
      <c r="CL47" s="152"/>
      <c r="CM47" s="152"/>
      <c r="CN47" s="152"/>
      <c r="CO47" s="290"/>
      <c r="CP47" s="291"/>
      <c r="CQ47" s="153">
        <f t="shared" si="42"/>
        <v>0</v>
      </c>
      <c r="CR47" s="153"/>
      <c r="CS47" s="153"/>
      <c r="CT47" s="153"/>
      <c r="CU47" s="291"/>
      <c r="CV47" s="153">
        <f t="shared" si="43"/>
        <v>0</v>
      </c>
      <c r="CW47" s="153"/>
      <c r="CX47" s="153"/>
      <c r="CY47" s="153"/>
      <c r="CZ47" s="292"/>
      <c r="DA47" s="293"/>
      <c r="DB47" s="154">
        <f t="shared" si="44"/>
        <v>0</v>
      </c>
      <c r="DC47" s="154"/>
      <c r="DD47" s="154"/>
      <c r="DE47" s="154"/>
      <c r="DF47" s="154"/>
      <c r="DG47" s="154">
        <f t="shared" si="45"/>
        <v>0</v>
      </c>
      <c r="DH47" s="154"/>
      <c r="DI47" s="154"/>
      <c r="DJ47" s="154"/>
      <c r="DK47" s="293"/>
      <c r="DL47" s="294">
        <f t="shared" si="46"/>
        <v>0</v>
      </c>
      <c r="DM47" s="156">
        <f t="shared" si="47"/>
        <v>0</v>
      </c>
      <c r="DN47" s="295">
        <f t="shared" si="48"/>
        <v>0</v>
      </c>
      <c r="DO47" s="296">
        <f t="array" aca="1" ref="DO47" ca="1">SUM(LARGE(DR47:EK47,ROW(INDIRECT("1:"&amp;COUNT(DR47:EK47)-D$70))))+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hidden="1" x14ac:dyDescent="0.25">
      <c r="A48" s="416"/>
      <c r="B48" s="141">
        <f t="shared" si="25"/>
        <v>0</v>
      </c>
      <c r="C48" s="142"/>
      <c r="D48" s="143"/>
      <c r="E48" s="277"/>
      <c r="F48" s="511"/>
      <c r="G48" s="145">
        <f t="shared" si="26"/>
        <v>0</v>
      </c>
      <c r="H48" s="145"/>
      <c r="I48" s="145"/>
      <c r="J48" s="145"/>
      <c r="K48" s="511"/>
      <c r="L48" s="145">
        <f t="shared" si="27"/>
        <v>0</v>
      </c>
      <c r="M48" s="145"/>
      <c r="N48" s="145"/>
      <c r="O48" s="145"/>
      <c r="P48" s="427"/>
      <c r="Q48" s="278"/>
      <c r="R48" s="146">
        <f t="shared" si="28"/>
        <v>0</v>
      </c>
      <c r="S48" s="146"/>
      <c r="T48" s="146"/>
      <c r="U48" s="146"/>
      <c r="V48" s="146"/>
      <c r="W48" s="146">
        <f t="shared" si="29"/>
        <v>0</v>
      </c>
      <c r="X48" s="146"/>
      <c r="Y48" s="146"/>
      <c r="Z48" s="146"/>
      <c r="AA48" s="563"/>
      <c r="AB48" s="279"/>
      <c r="AC48" s="147">
        <f t="shared" si="30"/>
        <v>0</v>
      </c>
      <c r="AD48" s="147"/>
      <c r="AE48" s="147"/>
      <c r="AF48" s="147"/>
      <c r="AG48" s="147"/>
      <c r="AH48" s="147">
        <f t="shared" si="31"/>
        <v>0</v>
      </c>
      <c r="AI48" s="147"/>
      <c r="AJ48" s="147"/>
      <c r="AK48" s="147"/>
      <c r="AL48" s="561"/>
      <c r="AM48" s="281"/>
      <c r="AN48" s="148">
        <f t="shared" si="32"/>
        <v>0</v>
      </c>
      <c r="AO48" s="148"/>
      <c r="AP48" s="148"/>
      <c r="AQ48" s="148"/>
      <c r="AR48" s="281"/>
      <c r="AS48" s="148">
        <f t="shared" si="33"/>
        <v>0</v>
      </c>
      <c r="AT48" s="148"/>
      <c r="AU48" s="148"/>
      <c r="AV48" s="148"/>
      <c r="AW48" s="282"/>
      <c r="AX48" s="283"/>
      <c r="AY48" s="149">
        <f t="shared" si="34"/>
        <v>0</v>
      </c>
      <c r="AZ48" s="149"/>
      <c r="BA48" s="149"/>
      <c r="BB48" s="149"/>
      <c r="BC48" s="149"/>
      <c r="BD48" s="149">
        <f t="shared" si="35"/>
        <v>0</v>
      </c>
      <c r="BE48" s="149"/>
      <c r="BF48" s="149"/>
      <c r="BG48" s="149"/>
      <c r="BH48" s="284"/>
      <c r="BI48" s="285"/>
      <c r="BJ48" s="150">
        <f t="shared" si="36"/>
        <v>0</v>
      </c>
      <c r="BK48" s="150"/>
      <c r="BL48" s="150"/>
      <c r="BM48" s="150"/>
      <c r="BN48" s="150"/>
      <c r="BO48" s="150">
        <f t="shared" si="37"/>
        <v>0</v>
      </c>
      <c r="BP48" s="150"/>
      <c r="BQ48" s="150"/>
      <c r="BR48" s="150"/>
      <c r="BS48" s="562"/>
      <c r="BT48" s="287"/>
      <c r="BU48" s="151">
        <f t="shared" si="38"/>
        <v>0</v>
      </c>
      <c r="BV48" s="151"/>
      <c r="BW48" s="151"/>
      <c r="BX48" s="151"/>
      <c r="BY48" s="151"/>
      <c r="BZ48" s="151">
        <f t="shared" si="39"/>
        <v>0</v>
      </c>
      <c r="CA48" s="151"/>
      <c r="CB48" s="151"/>
      <c r="CC48" s="151"/>
      <c r="CD48" s="288"/>
      <c r="CE48" s="289"/>
      <c r="CF48" s="152">
        <f t="shared" si="40"/>
        <v>0</v>
      </c>
      <c r="CG48" s="152"/>
      <c r="CH48" s="152"/>
      <c r="CI48" s="152"/>
      <c r="CJ48" s="152"/>
      <c r="CK48" s="152">
        <f t="shared" si="41"/>
        <v>0</v>
      </c>
      <c r="CL48" s="152"/>
      <c r="CM48" s="152"/>
      <c r="CN48" s="152"/>
      <c r="CO48" s="290"/>
      <c r="CP48" s="291"/>
      <c r="CQ48" s="153">
        <f t="shared" si="42"/>
        <v>0</v>
      </c>
      <c r="CR48" s="153"/>
      <c r="CS48" s="153"/>
      <c r="CT48" s="153"/>
      <c r="CU48" s="291"/>
      <c r="CV48" s="153">
        <f t="shared" si="43"/>
        <v>0</v>
      </c>
      <c r="CW48" s="153"/>
      <c r="CX48" s="153"/>
      <c r="CY48" s="153"/>
      <c r="CZ48" s="292"/>
      <c r="DA48" s="293"/>
      <c r="DB48" s="154">
        <f t="shared" si="44"/>
        <v>0</v>
      </c>
      <c r="DC48" s="154"/>
      <c r="DD48" s="154"/>
      <c r="DE48" s="154"/>
      <c r="DF48" s="154"/>
      <c r="DG48" s="154">
        <f t="shared" si="45"/>
        <v>0</v>
      </c>
      <c r="DH48" s="154"/>
      <c r="DI48" s="154"/>
      <c r="DJ48" s="154"/>
      <c r="DK48" s="293"/>
      <c r="DL48" s="294">
        <f t="shared" si="46"/>
        <v>0</v>
      </c>
      <c r="DM48" s="156">
        <f t="shared" si="47"/>
        <v>0</v>
      </c>
      <c r="DN48" s="295">
        <f t="shared" si="48"/>
        <v>0</v>
      </c>
      <c r="DO48" s="296">
        <f t="array" aca="1" ref="DO48" ca="1">SUM(LARGE(DR48:EK48,ROW(INDIRECT("1:"&amp;COUNT(DR48:EK48)-D$70))))+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2" s="158" customFormat="1" ht="15.75" hidden="1" x14ac:dyDescent="0.25">
      <c r="A49" s="416"/>
      <c r="B49" s="141">
        <f t="shared" si="25"/>
        <v>0</v>
      </c>
      <c r="C49" s="142"/>
      <c r="D49" s="143"/>
      <c r="E49" s="277"/>
      <c r="F49" s="511"/>
      <c r="G49" s="145">
        <f t="shared" si="26"/>
        <v>0</v>
      </c>
      <c r="H49" s="145"/>
      <c r="I49" s="145"/>
      <c r="J49" s="145"/>
      <c r="K49" s="511"/>
      <c r="L49" s="145">
        <f t="shared" si="27"/>
        <v>0</v>
      </c>
      <c r="M49" s="145"/>
      <c r="N49" s="145"/>
      <c r="O49" s="145"/>
      <c r="P49" s="427"/>
      <c r="Q49" s="278"/>
      <c r="R49" s="146">
        <f t="shared" si="28"/>
        <v>0</v>
      </c>
      <c r="S49" s="146"/>
      <c r="T49" s="146"/>
      <c r="U49" s="146"/>
      <c r="V49" s="146"/>
      <c r="W49" s="146">
        <f t="shared" si="29"/>
        <v>0</v>
      </c>
      <c r="X49" s="146"/>
      <c r="Y49" s="146"/>
      <c r="Z49" s="146"/>
      <c r="AA49" s="563"/>
      <c r="AB49" s="279"/>
      <c r="AC49" s="147">
        <f t="shared" si="30"/>
        <v>0</v>
      </c>
      <c r="AD49" s="147"/>
      <c r="AE49" s="147"/>
      <c r="AF49" s="147"/>
      <c r="AG49" s="147"/>
      <c r="AH49" s="147">
        <f t="shared" si="31"/>
        <v>0</v>
      </c>
      <c r="AI49" s="147"/>
      <c r="AJ49" s="147"/>
      <c r="AK49" s="147"/>
      <c r="AL49" s="561"/>
      <c r="AM49" s="281"/>
      <c r="AN49" s="148">
        <f t="shared" si="32"/>
        <v>0</v>
      </c>
      <c r="AO49" s="148"/>
      <c r="AP49" s="148"/>
      <c r="AQ49" s="148"/>
      <c r="AR49" s="281"/>
      <c r="AS49" s="148">
        <f t="shared" si="33"/>
        <v>0</v>
      </c>
      <c r="AT49" s="148"/>
      <c r="AU49" s="148"/>
      <c r="AV49" s="148"/>
      <c r="AW49" s="282"/>
      <c r="AX49" s="283"/>
      <c r="AY49" s="149">
        <f t="shared" si="34"/>
        <v>0</v>
      </c>
      <c r="AZ49" s="149"/>
      <c r="BA49" s="149"/>
      <c r="BB49" s="149"/>
      <c r="BC49" s="149"/>
      <c r="BD49" s="149">
        <f t="shared" si="35"/>
        <v>0</v>
      </c>
      <c r="BE49" s="149"/>
      <c r="BF49" s="149"/>
      <c r="BG49" s="149"/>
      <c r="BH49" s="284"/>
      <c r="BI49" s="285"/>
      <c r="BJ49" s="150">
        <f t="shared" si="36"/>
        <v>0</v>
      </c>
      <c r="BK49" s="150"/>
      <c r="BL49" s="150"/>
      <c r="BM49" s="150"/>
      <c r="BN49" s="150"/>
      <c r="BO49" s="150">
        <f t="shared" si="37"/>
        <v>0</v>
      </c>
      <c r="BP49" s="150"/>
      <c r="BQ49" s="150"/>
      <c r="BR49" s="150"/>
      <c r="BS49" s="562"/>
      <c r="BT49" s="287"/>
      <c r="BU49" s="151">
        <f t="shared" si="38"/>
        <v>0</v>
      </c>
      <c r="BV49" s="151"/>
      <c r="BW49" s="151"/>
      <c r="BX49" s="151"/>
      <c r="BY49" s="151"/>
      <c r="BZ49" s="151">
        <f t="shared" si="39"/>
        <v>0</v>
      </c>
      <c r="CA49" s="151"/>
      <c r="CB49" s="151"/>
      <c r="CC49" s="151"/>
      <c r="CD49" s="288"/>
      <c r="CE49" s="289"/>
      <c r="CF49" s="152">
        <f t="shared" si="40"/>
        <v>0</v>
      </c>
      <c r="CG49" s="152"/>
      <c r="CH49" s="152"/>
      <c r="CI49" s="152"/>
      <c r="CJ49" s="152"/>
      <c r="CK49" s="152">
        <f t="shared" si="41"/>
        <v>0</v>
      </c>
      <c r="CL49" s="152"/>
      <c r="CM49" s="152"/>
      <c r="CN49" s="152"/>
      <c r="CO49" s="290"/>
      <c r="CP49" s="291"/>
      <c r="CQ49" s="153">
        <f t="shared" si="42"/>
        <v>0</v>
      </c>
      <c r="CR49" s="153"/>
      <c r="CS49" s="153"/>
      <c r="CT49" s="153"/>
      <c r="CU49" s="291"/>
      <c r="CV49" s="153">
        <f t="shared" si="43"/>
        <v>0</v>
      </c>
      <c r="CW49" s="153"/>
      <c r="CX49" s="153"/>
      <c r="CY49" s="153"/>
      <c r="CZ49" s="292"/>
      <c r="DA49" s="293"/>
      <c r="DB49" s="154">
        <f t="shared" si="44"/>
        <v>0</v>
      </c>
      <c r="DC49" s="154"/>
      <c r="DD49" s="154"/>
      <c r="DE49" s="154"/>
      <c r="DF49" s="154"/>
      <c r="DG49" s="154">
        <f t="shared" si="45"/>
        <v>0</v>
      </c>
      <c r="DH49" s="154"/>
      <c r="DI49" s="154"/>
      <c r="DJ49" s="154"/>
      <c r="DK49" s="293"/>
      <c r="DL49" s="294">
        <f t="shared" si="46"/>
        <v>0</v>
      </c>
      <c r="DM49" s="156">
        <f t="shared" si="47"/>
        <v>0</v>
      </c>
      <c r="DN49" s="295">
        <f t="shared" si="48"/>
        <v>0</v>
      </c>
      <c r="DO49" s="296">
        <f t="array" aca="1" ref="DO49" ca="1">SUM(LARGE(DR49:EK49,ROW(INDIRECT("1:"&amp;COUNT(DR49:EK49)-D$70))))+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2" s="158" customFormat="1" ht="15.75" hidden="1" x14ac:dyDescent="0.25">
      <c r="A50" s="416"/>
      <c r="B50" s="141">
        <f t="shared" si="25"/>
        <v>0</v>
      </c>
      <c r="C50" s="142"/>
      <c r="D50" s="143"/>
      <c r="E50" s="277"/>
      <c r="F50" s="511"/>
      <c r="G50" s="145">
        <f t="shared" si="26"/>
        <v>0</v>
      </c>
      <c r="H50" s="145"/>
      <c r="I50" s="145"/>
      <c r="J50" s="145"/>
      <c r="K50" s="511"/>
      <c r="L50" s="145">
        <f t="shared" si="27"/>
        <v>0</v>
      </c>
      <c r="M50" s="145"/>
      <c r="N50" s="145"/>
      <c r="O50" s="145"/>
      <c r="P50" s="427"/>
      <c r="Q50" s="278"/>
      <c r="R50" s="146">
        <f t="shared" si="28"/>
        <v>0</v>
      </c>
      <c r="S50" s="146"/>
      <c r="T50" s="146"/>
      <c r="U50" s="146"/>
      <c r="V50" s="146"/>
      <c r="W50" s="146">
        <f t="shared" si="29"/>
        <v>0</v>
      </c>
      <c r="X50" s="146"/>
      <c r="Y50" s="146"/>
      <c r="Z50" s="146"/>
      <c r="AA50" s="563"/>
      <c r="AB50" s="279"/>
      <c r="AC50" s="147">
        <f t="shared" si="30"/>
        <v>0</v>
      </c>
      <c r="AD50" s="147"/>
      <c r="AE50" s="147"/>
      <c r="AF50" s="147"/>
      <c r="AG50" s="147"/>
      <c r="AH50" s="147">
        <f t="shared" si="31"/>
        <v>0</v>
      </c>
      <c r="AI50" s="147"/>
      <c r="AJ50" s="147"/>
      <c r="AK50" s="147"/>
      <c r="AL50" s="561"/>
      <c r="AM50" s="281"/>
      <c r="AN50" s="148">
        <f t="shared" si="32"/>
        <v>0</v>
      </c>
      <c r="AO50" s="148"/>
      <c r="AP50" s="148"/>
      <c r="AQ50" s="148"/>
      <c r="AR50" s="281"/>
      <c r="AS50" s="148">
        <f t="shared" si="33"/>
        <v>0</v>
      </c>
      <c r="AT50" s="148"/>
      <c r="AU50" s="148"/>
      <c r="AV50" s="148"/>
      <c r="AW50" s="282"/>
      <c r="AX50" s="283"/>
      <c r="AY50" s="149">
        <f t="shared" si="34"/>
        <v>0</v>
      </c>
      <c r="AZ50" s="149"/>
      <c r="BA50" s="149"/>
      <c r="BB50" s="149"/>
      <c r="BC50" s="149"/>
      <c r="BD50" s="149">
        <f t="shared" si="35"/>
        <v>0</v>
      </c>
      <c r="BE50" s="149"/>
      <c r="BF50" s="149"/>
      <c r="BG50" s="149"/>
      <c r="BH50" s="284"/>
      <c r="BI50" s="285"/>
      <c r="BJ50" s="150">
        <f t="shared" si="36"/>
        <v>0</v>
      </c>
      <c r="BK50" s="150"/>
      <c r="BL50" s="150"/>
      <c r="BM50" s="150"/>
      <c r="BN50" s="150"/>
      <c r="BO50" s="150">
        <f t="shared" si="37"/>
        <v>0</v>
      </c>
      <c r="BP50" s="150"/>
      <c r="BQ50" s="150"/>
      <c r="BR50" s="150"/>
      <c r="BS50" s="562"/>
      <c r="BT50" s="287"/>
      <c r="BU50" s="151">
        <f t="shared" si="38"/>
        <v>0</v>
      </c>
      <c r="BV50" s="151"/>
      <c r="BW50" s="151"/>
      <c r="BX50" s="151"/>
      <c r="BY50" s="151"/>
      <c r="BZ50" s="151">
        <f t="shared" si="39"/>
        <v>0</v>
      </c>
      <c r="CA50" s="151"/>
      <c r="CB50" s="151"/>
      <c r="CC50" s="151"/>
      <c r="CD50" s="288"/>
      <c r="CE50" s="289"/>
      <c r="CF50" s="152">
        <f t="shared" si="40"/>
        <v>0</v>
      </c>
      <c r="CG50" s="152"/>
      <c r="CH50" s="152"/>
      <c r="CI50" s="152"/>
      <c r="CJ50" s="152"/>
      <c r="CK50" s="152">
        <f t="shared" si="41"/>
        <v>0</v>
      </c>
      <c r="CL50" s="152"/>
      <c r="CM50" s="152"/>
      <c r="CN50" s="152"/>
      <c r="CO50" s="290"/>
      <c r="CP50" s="291"/>
      <c r="CQ50" s="153">
        <f t="shared" si="42"/>
        <v>0</v>
      </c>
      <c r="CR50" s="153"/>
      <c r="CS50" s="153"/>
      <c r="CT50" s="153"/>
      <c r="CU50" s="291"/>
      <c r="CV50" s="153">
        <f t="shared" si="43"/>
        <v>0</v>
      </c>
      <c r="CW50" s="153"/>
      <c r="CX50" s="153"/>
      <c r="CY50" s="153"/>
      <c r="CZ50" s="292"/>
      <c r="DA50" s="293"/>
      <c r="DB50" s="154">
        <f t="shared" si="44"/>
        <v>0</v>
      </c>
      <c r="DC50" s="154"/>
      <c r="DD50" s="154"/>
      <c r="DE50" s="154"/>
      <c r="DF50" s="154"/>
      <c r="DG50" s="154">
        <f t="shared" si="45"/>
        <v>0</v>
      </c>
      <c r="DH50" s="154"/>
      <c r="DI50" s="154"/>
      <c r="DJ50" s="154"/>
      <c r="DK50" s="293"/>
      <c r="DL50" s="294">
        <f t="shared" si="46"/>
        <v>0</v>
      </c>
      <c r="DM50" s="156">
        <f t="shared" si="47"/>
        <v>0</v>
      </c>
      <c r="DN50" s="295">
        <f t="shared" si="48"/>
        <v>0</v>
      </c>
      <c r="DO50" s="296">
        <f t="array" aca="1" ref="DO50" ca="1">SUM(LARGE(DR50:EK50,ROW(INDIRECT("1:"&amp;COUNT(DR50:EK50)-D$70))))+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2" s="158" customFormat="1" ht="15.75" hidden="1" x14ac:dyDescent="0.25">
      <c r="A51" s="416"/>
      <c r="B51" s="141">
        <f t="shared" si="25"/>
        <v>0</v>
      </c>
      <c r="C51" s="142"/>
      <c r="D51" s="143"/>
      <c r="E51" s="277"/>
      <c r="F51" s="511"/>
      <c r="G51" s="145">
        <f t="shared" si="26"/>
        <v>0</v>
      </c>
      <c r="H51" s="145"/>
      <c r="I51" s="145"/>
      <c r="J51" s="145"/>
      <c r="K51" s="511"/>
      <c r="L51" s="145">
        <f t="shared" si="27"/>
        <v>0</v>
      </c>
      <c r="M51" s="145"/>
      <c r="N51" s="145"/>
      <c r="O51" s="145"/>
      <c r="P51" s="427"/>
      <c r="Q51" s="278"/>
      <c r="R51" s="146">
        <f t="shared" si="28"/>
        <v>0</v>
      </c>
      <c r="S51" s="146"/>
      <c r="T51" s="146"/>
      <c r="U51" s="146"/>
      <c r="V51" s="146"/>
      <c r="W51" s="146">
        <f t="shared" si="29"/>
        <v>0</v>
      </c>
      <c r="X51" s="146"/>
      <c r="Y51" s="146"/>
      <c r="Z51" s="146"/>
      <c r="AA51" s="563"/>
      <c r="AB51" s="279"/>
      <c r="AC51" s="147">
        <f t="shared" si="30"/>
        <v>0</v>
      </c>
      <c r="AD51" s="147"/>
      <c r="AE51" s="147"/>
      <c r="AF51" s="147"/>
      <c r="AG51" s="147"/>
      <c r="AH51" s="147">
        <f t="shared" si="31"/>
        <v>0</v>
      </c>
      <c r="AI51" s="147"/>
      <c r="AJ51" s="147"/>
      <c r="AK51" s="147"/>
      <c r="AL51" s="561"/>
      <c r="AM51" s="281"/>
      <c r="AN51" s="148">
        <f t="shared" si="32"/>
        <v>0</v>
      </c>
      <c r="AO51" s="148"/>
      <c r="AP51" s="148"/>
      <c r="AQ51" s="148"/>
      <c r="AR51" s="281"/>
      <c r="AS51" s="148">
        <f t="shared" si="33"/>
        <v>0</v>
      </c>
      <c r="AT51" s="148"/>
      <c r="AU51" s="148"/>
      <c r="AV51" s="148"/>
      <c r="AW51" s="282"/>
      <c r="AX51" s="283"/>
      <c r="AY51" s="149">
        <f t="shared" si="34"/>
        <v>0</v>
      </c>
      <c r="AZ51" s="149"/>
      <c r="BA51" s="149"/>
      <c r="BB51" s="149"/>
      <c r="BC51" s="149"/>
      <c r="BD51" s="149">
        <f t="shared" si="35"/>
        <v>0</v>
      </c>
      <c r="BE51" s="149"/>
      <c r="BF51" s="149"/>
      <c r="BG51" s="149"/>
      <c r="BH51" s="284"/>
      <c r="BI51" s="285"/>
      <c r="BJ51" s="150">
        <f t="shared" si="36"/>
        <v>0</v>
      </c>
      <c r="BK51" s="150"/>
      <c r="BL51" s="150"/>
      <c r="BM51" s="150"/>
      <c r="BN51" s="150"/>
      <c r="BO51" s="150">
        <f t="shared" si="37"/>
        <v>0</v>
      </c>
      <c r="BP51" s="150"/>
      <c r="BQ51" s="150"/>
      <c r="BR51" s="150"/>
      <c r="BS51" s="562"/>
      <c r="BT51" s="287"/>
      <c r="BU51" s="151">
        <f t="shared" si="38"/>
        <v>0</v>
      </c>
      <c r="BV51" s="151"/>
      <c r="BW51" s="151"/>
      <c r="BX51" s="151"/>
      <c r="BY51" s="151"/>
      <c r="BZ51" s="151">
        <f t="shared" si="39"/>
        <v>0</v>
      </c>
      <c r="CA51" s="151"/>
      <c r="CB51" s="151"/>
      <c r="CC51" s="151"/>
      <c r="CD51" s="288"/>
      <c r="CE51" s="289"/>
      <c r="CF51" s="152">
        <f t="shared" si="40"/>
        <v>0</v>
      </c>
      <c r="CG51" s="152"/>
      <c r="CH51" s="152"/>
      <c r="CI51" s="152"/>
      <c r="CJ51" s="152"/>
      <c r="CK51" s="152">
        <f t="shared" si="41"/>
        <v>0</v>
      </c>
      <c r="CL51" s="152"/>
      <c r="CM51" s="152"/>
      <c r="CN51" s="152"/>
      <c r="CO51" s="290"/>
      <c r="CP51" s="291"/>
      <c r="CQ51" s="153">
        <f t="shared" si="42"/>
        <v>0</v>
      </c>
      <c r="CR51" s="153"/>
      <c r="CS51" s="153"/>
      <c r="CT51" s="153"/>
      <c r="CU51" s="291"/>
      <c r="CV51" s="153">
        <f t="shared" si="43"/>
        <v>0</v>
      </c>
      <c r="CW51" s="153"/>
      <c r="CX51" s="153"/>
      <c r="CY51" s="153"/>
      <c r="CZ51" s="292"/>
      <c r="DA51" s="293"/>
      <c r="DB51" s="154">
        <f t="shared" si="44"/>
        <v>0</v>
      </c>
      <c r="DC51" s="154"/>
      <c r="DD51" s="154"/>
      <c r="DE51" s="154"/>
      <c r="DF51" s="154"/>
      <c r="DG51" s="154">
        <f t="shared" si="45"/>
        <v>0</v>
      </c>
      <c r="DH51" s="154"/>
      <c r="DI51" s="154"/>
      <c r="DJ51" s="154"/>
      <c r="DK51" s="293"/>
      <c r="DL51" s="294">
        <f t="shared" si="46"/>
        <v>0</v>
      </c>
      <c r="DM51" s="156">
        <f t="shared" si="47"/>
        <v>0</v>
      </c>
      <c r="DN51" s="295">
        <f t="shared" si="48"/>
        <v>0</v>
      </c>
      <c r="DO51" s="296">
        <f t="array" aca="1" ref="DO51" ca="1">SUM(LARGE(DR51:EK51,ROW(INDIRECT("1:"&amp;COUNT(DR51:EK51)-D$70))))+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2" s="158" customFormat="1" ht="15.75" hidden="1" x14ac:dyDescent="0.25">
      <c r="A52" s="416"/>
      <c r="B52" s="141">
        <f t="shared" si="25"/>
        <v>0</v>
      </c>
      <c r="C52" s="142"/>
      <c r="D52" s="143"/>
      <c r="E52" s="277"/>
      <c r="F52" s="511"/>
      <c r="G52" s="145">
        <f t="shared" si="26"/>
        <v>0</v>
      </c>
      <c r="H52" s="145"/>
      <c r="I52" s="145"/>
      <c r="J52" s="145"/>
      <c r="K52" s="511"/>
      <c r="L52" s="145">
        <f t="shared" si="27"/>
        <v>0</v>
      </c>
      <c r="M52" s="145"/>
      <c r="N52" s="145"/>
      <c r="O52" s="145"/>
      <c r="P52" s="427"/>
      <c r="Q52" s="278"/>
      <c r="R52" s="146">
        <f t="shared" si="28"/>
        <v>0</v>
      </c>
      <c r="S52" s="146"/>
      <c r="T52" s="146"/>
      <c r="U52" s="146"/>
      <c r="V52" s="146"/>
      <c r="W52" s="146">
        <f t="shared" si="29"/>
        <v>0</v>
      </c>
      <c r="X52" s="146"/>
      <c r="Y52" s="146"/>
      <c r="Z52" s="146"/>
      <c r="AA52" s="563"/>
      <c r="AB52" s="279"/>
      <c r="AC52" s="147">
        <f t="shared" si="30"/>
        <v>0</v>
      </c>
      <c r="AD52" s="147"/>
      <c r="AE52" s="147"/>
      <c r="AF52" s="147"/>
      <c r="AG52" s="147"/>
      <c r="AH52" s="147">
        <f t="shared" si="31"/>
        <v>0</v>
      </c>
      <c r="AI52" s="147"/>
      <c r="AJ52" s="147"/>
      <c r="AK52" s="147"/>
      <c r="AL52" s="561"/>
      <c r="AM52" s="281"/>
      <c r="AN52" s="148">
        <f t="shared" si="32"/>
        <v>0</v>
      </c>
      <c r="AO52" s="148"/>
      <c r="AP52" s="148"/>
      <c r="AQ52" s="148"/>
      <c r="AR52" s="281"/>
      <c r="AS52" s="148">
        <f t="shared" si="33"/>
        <v>0</v>
      </c>
      <c r="AT52" s="148"/>
      <c r="AU52" s="148"/>
      <c r="AV52" s="148"/>
      <c r="AW52" s="282"/>
      <c r="AX52" s="283"/>
      <c r="AY52" s="149">
        <f t="shared" si="34"/>
        <v>0</v>
      </c>
      <c r="AZ52" s="149"/>
      <c r="BA52" s="149"/>
      <c r="BB52" s="149"/>
      <c r="BC52" s="149"/>
      <c r="BD52" s="149">
        <f t="shared" si="35"/>
        <v>0</v>
      </c>
      <c r="BE52" s="149"/>
      <c r="BF52" s="149"/>
      <c r="BG52" s="149"/>
      <c r="BH52" s="284"/>
      <c r="BI52" s="285"/>
      <c r="BJ52" s="150">
        <f t="shared" si="36"/>
        <v>0</v>
      </c>
      <c r="BK52" s="150"/>
      <c r="BL52" s="150"/>
      <c r="BM52" s="150"/>
      <c r="BN52" s="150"/>
      <c r="BO52" s="150">
        <f t="shared" si="37"/>
        <v>0</v>
      </c>
      <c r="BP52" s="150"/>
      <c r="BQ52" s="150"/>
      <c r="BR52" s="150"/>
      <c r="BS52" s="562"/>
      <c r="BT52" s="287"/>
      <c r="BU52" s="151">
        <f t="shared" si="38"/>
        <v>0</v>
      </c>
      <c r="BV52" s="151"/>
      <c r="BW52" s="151"/>
      <c r="BX52" s="151"/>
      <c r="BY52" s="151"/>
      <c r="BZ52" s="151">
        <f t="shared" si="39"/>
        <v>0</v>
      </c>
      <c r="CA52" s="151"/>
      <c r="CB52" s="151"/>
      <c r="CC52" s="151"/>
      <c r="CD52" s="288"/>
      <c r="CE52" s="289"/>
      <c r="CF52" s="152">
        <f t="shared" si="40"/>
        <v>0</v>
      </c>
      <c r="CG52" s="152"/>
      <c r="CH52" s="152"/>
      <c r="CI52" s="152"/>
      <c r="CJ52" s="152"/>
      <c r="CK52" s="152">
        <f t="shared" si="41"/>
        <v>0</v>
      </c>
      <c r="CL52" s="152"/>
      <c r="CM52" s="152"/>
      <c r="CN52" s="152"/>
      <c r="CO52" s="290"/>
      <c r="CP52" s="291"/>
      <c r="CQ52" s="153">
        <f t="shared" si="42"/>
        <v>0</v>
      </c>
      <c r="CR52" s="153"/>
      <c r="CS52" s="153"/>
      <c r="CT52" s="153"/>
      <c r="CU52" s="291"/>
      <c r="CV52" s="153">
        <f t="shared" si="43"/>
        <v>0</v>
      </c>
      <c r="CW52" s="153"/>
      <c r="CX52" s="153"/>
      <c r="CY52" s="153"/>
      <c r="CZ52" s="292"/>
      <c r="DA52" s="293"/>
      <c r="DB52" s="154">
        <f t="shared" si="44"/>
        <v>0</v>
      </c>
      <c r="DC52" s="154"/>
      <c r="DD52" s="154"/>
      <c r="DE52" s="154"/>
      <c r="DF52" s="154"/>
      <c r="DG52" s="154">
        <f t="shared" si="45"/>
        <v>0</v>
      </c>
      <c r="DH52" s="154"/>
      <c r="DI52" s="154"/>
      <c r="DJ52" s="154"/>
      <c r="DK52" s="293"/>
      <c r="DL52" s="294">
        <f t="shared" si="46"/>
        <v>0</v>
      </c>
      <c r="DM52" s="156">
        <f t="shared" si="47"/>
        <v>0</v>
      </c>
      <c r="DN52" s="295">
        <f t="shared" si="48"/>
        <v>0</v>
      </c>
      <c r="DO52" s="296">
        <f t="array" aca="1" ref="DO52" ca="1">SUM(LARGE(DR52:EK52,ROW(INDIRECT("1:"&amp;COUNT(DR52:EK52)-D$70))))+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2" s="158" customFormat="1" ht="15.75" hidden="1" x14ac:dyDescent="0.25">
      <c r="A53" s="416"/>
      <c r="B53" s="141">
        <f t="shared" si="25"/>
        <v>0</v>
      </c>
      <c r="C53" s="142"/>
      <c r="D53" s="143"/>
      <c r="E53" s="277"/>
      <c r="F53" s="511"/>
      <c r="G53" s="145">
        <f t="shared" si="26"/>
        <v>0</v>
      </c>
      <c r="H53" s="145"/>
      <c r="I53" s="145"/>
      <c r="J53" s="145"/>
      <c r="K53" s="511"/>
      <c r="L53" s="145">
        <f t="shared" si="27"/>
        <v>0</v>
      </c>
      <c r="M53" s="145"/>
      <c r="N53" s="145"/>
      <c r="O53" s="145"/>
      <c r="P53" s="427"/>
      <c r="Q53" s="278"/>
      <c r="R53" s="146">
        <f t="shared" si="28"/>
        <v>0</v>
      </c>
      <c r="S53" s="146"/>
      <c r="T53" s="146"/>
      <c r="U53" s="146"/>
      <c r="V53" s="146"/>
      <c r="W53" s="146">
        <f t="shared" si="29"/>
        <v>0</v>
      </c>
      <c r="X53" s="146"/>
      <c r="Y53" s="146"/>
      <c r="Z53" s="146"/>
      <c r="AA53" s="563"/>
      <c r="AB53" s="279"/>
      <c r="AC53" s="147">
        <f t="shared" si="30"/>
        <v>0</v>
      </c>
      <c r="AD53" s="147"/>
      <c r="AE53" s="147"/>
      <c r="AF53" s="147"/>
      <c r="AG53" s="147"/>
      <c r="AH53" s="147">
        <f t="shared" si="31"/>
        <v>0</v>
      </c>
      <c r="AI53" s="147"/>
      <c r="AJ53" s="147"/>
      <c r="AK53" s="147"/>
      <c r="AL53" s="561"/>
      <c r="AM53" s="281"/>
      <c r="AN53" s="148">
        <f t="shared" si="32"/>
        <v>0</v>
      </c>
      <c r="AO53" s="148"/>
      <c r="AP53" s="148"/>
      <c r="AQ53" s="148"/>
      <c r="AR53" s="281"/>
      <c r="AS53" s="148">
        <f t="shared" si="33"/>
        <v>0</v>
      </c>
      <c r="AT53" s="148"/>
      <c r="AU53" s="148"/>
      <c r="AV53" s="148"/>
      <c r="AW53" s="282"/>
      <c r="AX53" s="283"/>
      <c r="AY53" s="149">
        <f t="shared" si="34"/>
        <v>0</v>
      </c>
      <c r="AZ53" s="149"/>
      <c r="BA53" s="149"/>
      <c r="BB53" s="149"/>
      <c r="BC53" s="149"/>
      <c r="BD53" s="149">
        <f t="shared" si="35"/>
        <v>0</v>
      </c>
      <c r="BE53" s="149"/>
      <c r="BF53" s="149"/>
      <c r="BG53" s="149"/>
      <c r="BH53" s="284"/>
      <c r="BI53" s="285"/>
      <c r="BJ53" s="150">
        <f t="shared" si="36"/>
        <v>0</v>
      </c>
      <c r="BK53" s="150"/>
      <c r="BL53" s="150"/>
      <c r="BM53" s="150"/>
      <c r="BN53" s="150"/>
      <c r="BO53" s="150">
        <f t="shared" si="37"/>
        <v>0</v>
      </c>
      <c r="BP53" s="150"/>
      <c r="BQ53" s="150"/>
      <c r="BR53" s="150"/>
      <c r="BS53" s="562"/>
      <c r="BT53" s="287"/>
      <c r="BU53" s="151">
        <f t="shared" si="38"/>
        <v>0</v>
      </c>
      <c r="BV53" s="151"/>
      <c r="BW53" s="151"/>
      <c r="BX53" s="151"/>
      <c r="BY53" s="151"/>
      <c r="BZ53" s="151">
        <f t="shared" si="39"/>
        <v>0</v>
      </c>
      <c r="CA53" s="151"/>
      <c r="CB53" s="151"/>
      <c r="CC53" s="151"/>
      <c r="CD53" s="288"/>
      <c r="CE53" s="289"/>
      <c r="CF53" s="152">
        <f t="shared" si="40"/>
        <v>0</v>
      </c>
      <c r="CG53" s="152"/>
      <c r="CH53" s="152"/>
      <c r="CI53" s="152"/>
      <c r="CJ53" s="152"/>
      <c r="CK53" s="152">
        <f t="shared" si="41"/>
        <v>0</v>
      </c>
      <c r="CL53" s="152"/>
      <c r="CM53" s="152"/>
      <c r="CN53" s="152"/>
      <c r="CO53" s="290"/>
      <c r="CP53" s="291"/>
      <c r="CQ53" s="153">
        <f t="shared" si="42"/>
        <v>0</v>
      </c>
      <c r="CR53" s="153"/>
      <c r="CS53" s="153"/>
      <c r="CT53" s="153"/>
      <c r="CU53" s="291"/>
      <c r="CV53" s="153">
        <f t="shared" si="43"/>
        <v>0</v>
      </c>
      <c r="CW53" s="153"/>
      <c r="CX53" s="153"/>
      <c r="CY53" s="153"/>
      <c r="CZ53" s="292"/>
      <c r="DA53" s="293"/>
      <c r="DB53" s="154">
        <f t="shared" si="44"/>
        <v>0</v>
      </c>
      <c r="DC53" s="154"/>
      <c r="DD53" s="154"/>
      <c r="DE53" s="154"/>
      <c r="DF53" s="154"/>
      <c r="DG53" s="154">
        <f t="shared" si="45"/>
        <v>0</v>
      </c>
      <c r="DH53" s="154"/>
      <c r="DI53" s="154"/>
      <c r="DJ53" s="154"/>
      <c r="DK53" s="293"/>
      <c r="DL53" s="294">
        <f t="shared" si="46"/>
        <v>0</v>
      </c>
      <c r="DM53" s="156">
        <f t="shared" si="47"/>
        <v>0</v>
      </c>
      <c r="DN53" s="295">
        <f t="shared" si="48"/>
        <v>0</v>
      </c>
      <c r="DO53" s="296">
        <f t="array" aca="1" ref="DO53" ca="1">SUM(LARGE(DR53:EK53,ROW(INDIRECT("1:"&amp;COUNT(DR53:EK53)-D$70))))+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2" s="158" customFormat="1" ht="16.5" hidden="1" thickBot="1" x14ac:dyDescent="0.3">
      <c r="A54" s="416"/>
      <c r="B54" s="141">
        <f t="shared" si="25"/>
        <v>0</v>
      </c>
      <c r="C54" s="142"/>
      <c r="D54" s="143"/>
      <c r="E54" s="277"/>
      <c r="F54" s="511"/>
      <c r="G54" s="145">
        <f t="shared" si="26"/>
        <v>0</v>
      </c>
      <c r="H54" s="145"/>
      <c r="I54" s="145"/>
      <c r="J54" s="145"/>
      <c r="K54" s="511"/>
      <c r="L54" s="145">
        <f t="shared" si="27"/>
        <v>0</v>
      </c>
      <c r="M54" s="145"/>
      <c r="N54" s="145"/>
      <c r="O54" s="145"/>
      <c r="P54" s="427"/>
      <c r="Q54" s="278"/>
      <c r="R54" s="146">
        <f t="shared" si="28"/>
        <v>0</v>
      </c>
      <c r="S54" s="146"/>
      <c r="T54" s="146"/>
      <c r="U54" s="146"/>
      <c r="V54" s="146"/>
      <c r="W54" s="146">
        <f t="shared" si="29"/>
        <v>0</v>
      </c>
      <c r="X54" s="146"/>
      <c r="Y54" s="146"/>
      <c r="Z54" s="146"/>
      <c r="AA54" s="563"/>
      <c r="AB54" s="566"/>
      <c r="AC54" s="567">
        <f t="shared" si="30"/>
        <v>0</v>
      </c>
      <c r="AD54" s="567"/>
      <c r="AE54" s="567"/>
      <c r="AF54" s="567"/>
      <c r="AG54" s="567"/>
      <c r="AH54" s="567">
        <f t="shared" si="31"/>
        <v>0</v>
      </c>
      <c r="AI54" s="567"/>
      <c r="AJ54" s="567"/>
      <c r="AK54" s="567"/>
      <c r="AL54" s="568"/>
      <c r="AM54" s="281"/>
      <c r="AN54" s="148">
        <f t="shared" si="32"/>
        <v>0</v>
      </c>
      <c r="AO54" s="148"/>
      <c r="AP54" s="148"/>
      <c r="AQ54" s="148"/>
      <c r="AR54" s="281"/>
      <c r="AS54" s="148">
        <f t="shared" si="33"/>
        <v>0</v>
      </c>
      <c r="AT54" s="148"/>
      <c r="AU54" s="148"/>
      <c r="AV54" s="148"/>
      <c r="AW54" s="282"/>
      <c r="AX54" s="283"/>
      <c r="AY54" s="149">
        <f t="shared" si="34"/>
        <v>0</v>
      </c>
      <c r="AZ54" s="149"/>
      <c r="BA54" s="149"/>
      <c r="BB54" s="149"/>
      <c r="BC54" s="149"/>
      <c r="BD54" s="149">
        <f t="shared" si="35"/>
        <v>0</v>
      </c>
      <c r="BE54" s="149"/>
      <c r="BF54" s="149"/>
      <c r="BG54" s="149"/>
      <c r="BH54" s="284"/>
      <c r="BI54" s="285"/>
      <c r="BJ54" s="150">
        <f t="shared" si="36"/>
        <v>0</v>
      </c>
      <c r="BK54" s="150"/>
      <c r="BL54" s="150"/>
      <c r="BM54" s="150"/>
      <c r="BN54" s="150"/>
      <c r="BO54" s="150">
        <f t="shared" si="37"/>
        <v>0</v>
      </c>
      <c r="BP54" s="150"/>
      <c r="BQ54" s="150"/>
      <c r="BR54" s="150"/>
      <c r="BS54" s="562"/>
      <c r="BT54" s="287"/>
      <c r="BU54" s="151">
        <f t="shared" si="38"/>
        <v>0</v>
      </c>
      <c r="BV54" s="151"/>
      <c r="BW54" s="151"/>
      <c r="BX54" s="151"/>
      <c r="BY54" s="151"/>
      <c r="BZ54" s="151">
        <f t="shared" si="39"/>
        <v>0</v>
      </c>
      <c r="CA54" s="151"/>
      <c r="CB54" s="151"/>
      <c r="CC54" s="151"/>
      <c r="CD54" s="288"/>
      <c r="CE54" s="289"/>
      <c r="CF54" s="152">
        <f t="shared" si="40"/>
        <v>0</v>
      </c>
      <c r="CG54" s="152"/>
      <c r="CH54" s="152"/>
      <c r="CI54" s="152"/>
      <c r="CJ54" s="152"/>
      <c r="CK54" s="152">
        <f t="shared" si="41"/>
        <v>0</v>
      </c>
      <c r="CL54" s="152"/>
      <c r="CM54" s="152"/>
      <c r="CN54" s="152"/>
      <c r="CO54" s="290"/>
      <c r="CP54" s="291"/>
      <c r="CQ54" s="153">
        <f t="shared" si="42"/>
        <v>0</v>
      </c>
      <c r="CR54" s="153"/>
      <c r="CS54" s="153"/>
      <c r="CT54" s="153"/>
      <c r="CU54" s="291"/>
      <c r="CV54" s="153">
        <f t="shared" si="43"/>
        <v>0</v>
      </c>
      <c r="CW54" s="153"/>
      <c r="CX54" s="153"/>
      <c r="CY54" s="153"/>
      <c r="CZ54" s="292"/>
      <c r="DA54" s="293"/>
      <c r="DB54" s="154">
        <f t="shared" si="44"/>
        <v>0</v>
      </c>
      <c r="DC54" s="154"/>
      <c r="DD54" s="154"/>
      <c r="DE54" s="154"/>
      <c r="DF54" s="154"/>
      <c r="DG54" s="154">
        <f t="shared" si="45"/>
        <v>0</v>
      </c>
      <c r="DH54" s="154"/>
      <c r="DI54" s="154"/>
      <c r="DJ54" s="154"/>
      <c r="DK54" s="293"/>
      <c r="DL54" s="294">
        <f t="shared" si="46"/>
        <v>0</v>
      </c>
      <c r="DM54" s="156">
        <f t="shared" si="47"/>
        <v>0</v>
      </c>
      <c r="DN54" s="295">
        <f t="shared" si="48"/>
        <v>0</v>
      </c>
      <c r="DO54" s="296">
        <f t="array" aca="1" ref="DO54" ca="1">SUM(LARGE(DR54:EK54,ROW(INDIRECT("1:"&amp;COUNT(DR54:EK54)-D$70))))+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2" s="158" customFormat="1" ht="15.75" hidden="1" x14ac:dyDescent="0.25">
      <c r="A55" s="416"/>
      <c r="B55" s="141">
        <f t="shared" si="25"/>
        <v>0</v>
      </c>
      <c r="C55" s="142"/>
      <c r="D55" s="143"/>
      <c r="E55" s="277"/>
      <c r="F55" s="511"/>
      <c r="G55" s="145">
        <f t="shared" si="26"/>
        <v>0</v>
      </c>
      <c r="H55" s="145"/>
      <c r="I55" s="145"/>
      <c r="J55" s="145"/>
      <c r="K55" s="511"/>
      <c r="L55" s="145">
        <f t="shared" si="27"/>
        <v>0</v>
      </c>
      <c r="M55" s="145"/>
      <c r="N55" s="145"/>
      <c r="O55" s="145"/>
      <c r="P55" s="427"/>
      <c r="Q55" s="278"/>
      <c r="R55" s="146">
        <f t="shared" si="28"/>
        <v>0</v>
      </c>
      <c r="S55" s="146"/>
      <c r="T55" s="146"/>
      <c r="U55" s="146"/>
      <c r="V55" s="146"/>
      <c r="W55" s="146">
        <f t="shared" si="29"/>
        <v>0</v>
      </c>
      <c r="X55" s="146"/>
      <c r="Y55" s="146"/>
      <c r="Z55" s="146"/>
      <c r="AA55" s="518"/>
      <c r="AB55" s="564"/>
      <c r="AC55" s="564">
        <f t="shared" si="30"/>
        <v>0</v>
      </c>
      <c r="AD55" s="564"/>
      <c r="AE55" s="564"/>
      <c r="AF55" s="564"/>
      <c r="AG55" s="564"/>
      <c r="AH55" s="564">
        <f t="shared" si="31"/>
        <v>0</v>
      </c>
      <c r="AI55" s="564"/>
      <c r="AJ55" s="564"/>
      <c r="AK55" s="564"/>
      <c r="AL55" s="565"/>
      <c r="AM55" s="281"/>
      <c r="AN55" s="148">
        <f t="shared" si="32"/>
        <v>0</v>
      </c>
      <c r="AO55" s="148"/>
      <c r="AP55" s="148"/>
      <c r="AQ55" s="148"/>
      <c r="AR55" s="281"/>
      <c r="AS55" s="148">
        <f t="shared" si="33"/>
        <v>0</v>
      </c>
      <c r="AT55" s="148"/>
      <c r="AU55" s="148"/>
      <c r="AV55" s="148"/>
      <c r="AW55" s="282"/>
      <c r="AX55" s="283"/>
      <c r="AY55" s="149">
        <f t="shared" si="34"/>
        <v>0</v>
      </c>
      <c r="AZ55" s="149"/>
      <c r="BA55" s="149"/>
      <c r="BB55" s="149"/>
      <c r="BC55" s="149"/>
      <c r="BD55" s="149">
        <f t="shared" si="35"/>
        <v>0</v>
      </c>
      <c r="BE55" s="149"/>
      <c r="BF55" s="149"/>
      <c r="BG55" s="149"/>
      <c r="BH55" s="284"/>
      <c r="BI55" s="285"/>
      <c r="BJ55" s="150">
        <f t="shared" si="36"/>
        <v>0</v>
      </c>
      <c r="BK55" s="150"/>
      <c r="BL55" s="150"/>
      <c r="BM55" s="150"/>
      <c r="BN55" s="150"/>
      <c r="BO55" s="150">
        <f t="shared" si="37"/>
        <v>0</v>
      </c>
      <c r="BP55" s="150"/>
      <c r="BQ55" s="150"/>
      <c r="BR55" s="150"/>
      <c r="BS55" s="286"/>
      <c r="BT55" s="287"/>
      <c r="BU55" s="151">
        <f t="shared" si="38"/>
        <v>0</v>
      </c>
      <c r="BV55" s="151"/>
      <c r="BW55" s="151"/>
      <c r="BX55" s="151"/>
      <c r="BY55" s="151"/>
      <c r="BZ55" s="151">
        <f t="shared" si="39"/>
        <v>0</v>
      </c>
      <c r="CA55" s="151"/>
      <c r="CB55" s="151"/>
      <c r="CC55" s="151"/>
      <c r="CD55" s="288"/>
      <c r="CE55" s="289"/>
      <c r="CF55" s="152">
        <f t="shared" si="40"/>
        <v>0</v>
      </c>
      <c r="CG55" s="152"/>
      <c r="CH55" s="152"/>
      <c r="CI55" s="152"/>
      <c r="CJ55" s="152"/>
      <c r="CK55" s="152">
        <f t="shared" si="41"/>
        <v>0</v>
      </c>
      <c r="CL55" s="152"/>
      <c r="CM55" s="152"/>
      <c r="CN55" s="152"/>
      <c r="CO55" s="290"/>
      <c r="CP55" s="291"/>
      <c r="CQ55" s="153">
        <f t="shared" si="42"/>
        <v>0</v>
      </c>
      <c r="CR55" s="153"/>
      <c r="CS55" s="153"/>
      <c r="CT55" s="153"/>
      <c r="CU55" s="291"/>
      <c r="CV55" s="153">
        <f t="shared" si="43"/>
        <v>0</v>
      </c>
      <c r="CW55" s="153"/>
      <c r="CX55" s="153"/>
      <c r="CY55" s="153"/>
      <c r="CZ55" s="292"/>
      <c r="DA55" s="293"/>
      <c r="DB55" s="154">
        <f t="shared" si="44"/>
        <v>0</v>
      </c>
      <c r="DC55" s="154"/>
      <c r="DD55" s="154"/>
      <c r="DE55" s="154"/>
      <c r="DF55" s="154"/>
      <c r="DG55" s="154">
        <f t="shared" si="45"/>
        <v>0</v>
      </c>
      <c r="DH55" s="154"/>
      <c r="DI55" s="154"/>
      <c r="DJ55" s="154"/>
      <c r="DK55" s="293"/>
      <c r="DL55" s="294">
        <f t="shared" si="46"/>
        <v>0</v>
      </c>
      <c r="DM55" s="156">
        <f t="shared" si="47"/>
        <v>0</v>
      </c>
      <c r="DN55" s="295">
        <f t="shared" si="48"/>
        <v>0</v>
      </c>
      <c r="DO55" s="296">
        <f t="array" aca="1" ref="DO55" ca="1">SUM(LARGE(DR55:EK55,ROW(INDIRECT("1:"&amp;COUNT(DR55:EK55)-D$70))))+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2" s="158" customFormat="1" ht="15.75" hidden="1" x14ac:dyDescent="0.25">
      <c r="A56" s="416"/>
      <c r="B56" s="141">
        <f t="shared" si="25"/>
        <v>0</v>
      </c>
      <c r="C56" s="142"/>
      <c r="D56" s="143"/>
      <c r="E56" s="277"/>
      <c r="F56" s="511"/>
      <c r="G56" s="145">
        <f t="shared" si="26"/>
        <v>0</v>
      </c>
      <c r="H56" s="145"/>
      <c r="I56" s="145"/>
      <c r="J56" s="145"/>
      <c r="K56" s="511"/>
      <c r="L56" s="145">
        <f t="shared" si="27"/>
        <v>0</v>
      </c>
      <c r="M56" s="145"/>
      <c r="N56" s="145"/>
      <c r="O56" s="145"/>
      <c r="P56" s="427"/>
      <c r="Q56" s="278"/>
      <c r="R56" s="146">
        <f t="shared" si="28"/>
        <v>0</v>
      </c>
      <c r="S56" s="146"/>
      <c r="T56" s="146"/>
      <c r="U56" s="146"/>
      <c r="V56" s="146"/>
      <c r="W56" s="146">
        <f t="shared" si="29"/>
        <v>0</v>
      </c>
      <c r="X56" s="146"/>
      <c r="Y56" s="146"/>
      <c r="Z56" s="146"/>
      <c r="AA56" s="518"/>
      <c r="AB56" s="147"/>
      <c r="AC56" s="147">
        <f t="shared" si="30"/>
        <v>0</v>
      </c>
      <c r="AD56" s="147"/>
      <c r="AE56" s="147"/>
      <c r="AF56" s="147"/>
      <c r="AG56" s="147"/>
      <c r="AH56" s="147">
        <f t="shared" si="31"/>
        <v>0</v>
      </c>
      <c r="AI56" s="147"/>
      <c r="AJ56" s="147"/>
      <c r="AK56" s="147"/>
      <c r="AL56" s="280"/>
      <c r="AM56" s="281"/>
      <c r="AN56" s="148">
        <f t="shared" si="32"/>
        <v>0</v>
      </c>
      <c r="AO56" s="148"/>
      <c r="AP56" s="148"/>
      <c r="AQ56" s="148"/>
      <c r="AR56" s="281"/>
      <c r="AS56" s="148">
        <f t="shared" si="33"/>
        <v>0</v>
      </c>
      <c r="AT56" s="148"/>
      <c r="AU56" s="148"/>
      <c r="AV56" s="148"/>
      <c r="AW56" s="282"/>
      <c r="AX56" s="283"/>
      <c r="AY56" s="149">
        <f t="shared" si="34"/>
        <v>0</v>
      </c>
      <c r="AZ56" s="149"/>
      <c r="BA56" s="149"/>
      <c r="BB56" s="149"/>
      <c r="BC56" s="149"/>
      <c r="BD56" s="149">
        <f t="shared" si="35"/>
        <v>0</v>
      </c>
      <c r="BE56" s="149"/>
      <c r="BF56" s="149"/>
      <c r="BG56" s="149"/>
      <c r="BH56" s="284"/>
      <c r="BI56" s="285"/>
      <c r="BJ56" s="150">
        <f t="shared" si="36"/>
        <v>0</v>
      </c>
      <c r="BK56" s="150"/>
      <c r="BL56" s="150"/>
      <c r="BM56" s="150"/>
      <c r="BN56" s="150"/>
      <c r="BO56" s="150">
        <f t="shared" si="37"/>
        <v>0</v>
      </c>
      <c r="BP56" s="150"/>
      <c r="BQ56" s="150"/>
      <c r="BR56" s="150"/>
      <c r="BS56" s="286"/>
      <c r="BT56" s="287"/>
      <c r="BU56" s="151">
        <f t="shared" si="38"/>
        <v>0</v>
      </c>
      <c r="BV56" s="151"/>
      <c r="BW56" s="151"/>
      <c r="BX56" s="151"/>
      <c r="BY56" s="151"/>
      <c r="BZ56" s="151">
        <f t="shared" si="39"/>
        <v>0</v>
      </c>
      <c r="CA56" s="151"/>
      <c r="CB56" s="151"/>
      <c r="CC56" s="151"/>
      <c r="CD56" s="288"/>
      <c r="CE56" s="289"/>
      <c r="CF56" s="152">
        <f t="shared" si="40"/>
        <v>0</v>
      </c>
      <c r="CG56" s="152"/>
      <c r="CH56" s="152"/>
      <c r="CI56" s="152"/>
      <c r="CJ56" s="152"/>
      <c r="CK56" s="152">
        <f t="shared" si="41"/>
        <v>0</v>
      </c>
      <c r="CL56" s="152"/>
      <c r="CM56" s="152"/>
      <c r="CN56" s="152"/>
      <c r="CO56" s="290"/>
      <c r="CP56" s="291"/>
      <c r="CQ56" s="153">
        <f t="shared" si="42"/>
        <v>0</v>
      </c>
      <c r="CR56" s="153"/>
      <c r="CS56" s="153"/>
      <c r="CT56" s="153"/>
      <c r="CU56" s="291"/>
      <c r="CV56" s="153">
        <f t="shared" si="43"/>
        <v>0</v>
      </c>
      <c r="CW56" s="153"/>
      <c r="CX56" s="153"/>
      <c r="CY56" s="153"/>
      <c r="CZ56" s="292"/>
      <c r="DA56" s="293"/>
      <c r="DB56" s="154">
        <f t="shared" si="44"/>
        <v>0</v>
      </c>
      <c r="DC56" s="154"/>
      <c r="DD56" s="154"/>
      <c r="DE56" s="154"/>
      <c r="DF56" s="154"/>
      <c r="DG56" s="154">
        <f t="shared" si="45"/>
        <v>0</v>
      </c>
      <c r="DH56" s="154"/>
      <c r="DI56" s="154"/>
      <c r="DJ56" s="154"/>
      <c r="DK56" s="293"/>
      <c r="DL56" s="294">
        <f t="shared" si="46"/>
        <v>0</v>
      </c>
      <c r="DM56" s="156">
        <f t="shared" si="47"/>
        <v>0</v>
      </c>
      <c r="DN56" s="295">
        <f t="shared" si="48"/>
        <v>0</v>
      </c>
      <c r="DO56" s="296">
        <f t="array" aca="1" ref="DO56" ca="1">SUM(LARGE(DR56:EK56,ROW(INDIRECT("1:"&amp;COUNT(DR56:EK56)-D$70))))+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2" s="158" customFormat="1" ht="15.75" x14ac:dyDescent="0.25">
      <c r="A57" s="416"/>
      <c r="B57" s="141">
        <f t="shared" si="25"/>
        <v>0</v>
      </c>
      <c r="C57" s="142"/>
      <c r="D57" s="143"/>
      <c r="E57" s="277"/>
      <c r="F57" s="511"/>
      <c r="G57" s="145">
        <f t="shared" si="26"/>
        <v>0</v>
      </c>
      <c r="H57" s="145"/>
      <c r="I57" s="145"/>
      <c r="J57" s="145"/>
      <c r="K57" s="511"/>
      <c r="L57" s="145">
        <f t="shared" si="27"/>
        <v>0</v>
      </c>
      <c r="M57" s="145"/>
      <c r="N57" s="145"/>
      <c r="O57" s="145"/>
      <c r="P57" s="427"/>
      <c r="Q57" s="278"/>
      <c r="R57" s="146">
        <f t="shared" si="28"/>
        <v>0</v>
      </c>
      <c r="S57" s="146"/>
      <c r="T57" s="146"/>
      <c r="U57" s="146"/>
      <c r="V57" s="146"/>
      <c r="W57" s="146">
        <f t="shared" si="29"/>
        <v>0</v>
      </c>
      <c r="X57" s="146"/>
      <c r="Y57" s="146"/>
      <c r="Z57" s="146"/>
      <c r="AA57" s="518"/>
      <c r="AB57" s="147"/>
      <c r="AC57" s="147">
        <f t="shared" si="30"/>
        <v>0</v>
      </c>
      <c r="AD57" s="147"/>
      <c r="AE57" s="147"/>
      <c r="AF57" s="147"/>
      <c r="AG57" s="147"/>
      <c r="AH57" s="147">
        <f t="shared" si="31"/>
        <v>0</v>
      </c>
      <c r="AI57" s="147"/>
      <c r="AJ57" s="147"/>
      <c r="AK57" s="147"/>
      <c r="AL57" s="280"/>
      <c r="AM57" s="281"/>
      <c r="AN57" s="148">
        <f t="shared" si="32"/>
        <v>0</v>
      </c>
      <c r="AO57" s="148"/>
      <c r="AP57" s="148"/>
      <c r="AQ57" s="148"/>
      <c r="AR57" s="281"/>
      <c r="AS57" s="148">
        <f t="shared" si="33"/>
        <v>0</v>
      </c>
      <c r="AT57" s="148"/>
      <c r="AU57" s="148"/>
      <c r="AV57" s="148"/>
      <c r="AW57" s="282"/>
      <c r="AX57" s="283"/>
      <c r="AY57" s="149">
        <f t="shared" si="34"/>
        <v>0</v>
      </c>
      <c r="AZ57" s="149"/>
      <c r="BA57" s="149"/>
      <c r="BB57" s="149"/>
      <c r="BC57" s="149"/>
      <c r="BD57" s="149">
        <f t="shared" si="35"/>
        <v>0</v>
      </c>
      <c r="BE57" s="149"/>
      <c r="BF57" s="149"/>
      <c r="BG57" s="149"/>
      <c r="BH57" s="284"/>
      <c r="BI57" s="285"/>
      <c r="BJ57" s="150">
        <f t="shared" si="36"/>
        <v>0</v>
      </c>
      <c r="BK57" s="150"/>
      <c r="BL57" s="150"/>
      <c r="BM57" s="150"/>
      <c r="BN57" s="150"/>
      <c r="BO57" s="150">
        <f t="shared" si="37"/>
        <v>0</v>
      </c>
      <c r="BP57" s="150"/>
      <c r="BQ57" s="150"/>
      <c r="BR57" s="150"/>
      <c r="BS57" s="286"/>
      <c r="BT57" s="287"/>
      <c r="BU57" s="151">
        <f t="shared" si="38"/>
        <v>0</v>
      </c>
      <c r="BV57" s="151"/>
      <c r="BW57" s="151"/>
      <c r="BX57" s="151"/>
      <c r="BY57" s="151"/>
      <c r="BZ57" s="151">
        <f t="shared" si="39"/>
        <v>0</v>
      </c>
      <c r="CA57" s="151"/>
      <c r="CB57" s="151"/>
      <c r="CC57" s="151"/>
      <c r="CD57" s="288"/>
      <c r="CE57" s="289"/>
      <c r="CF57" s="152">
        <f t="shared" si="40"/>
        <v>0</v>
      </c>
      <c r="CG57" s="152"/>
      <c r="CH57" s="152"/>
      <c r="CI57" s="152"/>
      <c r="CJ57" s="152"/>
      <c r="CK57" s="152">
        <f t="shared" si="41"/>
        <v>0</v>
      </c>
      <c r="CL57" s="152"/>
      <c r="CM57" s="152"/>
      <c r="CN57" s="152"/>
      <c r="CO57" s="290"/>
      <c r="CP57" s="291"/>
      <c r="CQ57" s="153">
        <f t="shared" si="42"/>
        <v>0</v>
      </c>
      <c r="CR57" s="153"/>
      <c r="CS57" s="153"/>
      <c r="CT57" s="153"/>
      <c r="CU57" s="291"/>
      <c r="CV57" s="153">
        <f t="shared" si="43"/>
        <v>0</v>
      </c>
      <c r="CW57" s="153"/>
      <c r="CX57" s="153"/>
      <c r="CY57" s="153"/>
      <c r="CZ57" s="292"/>
      <c r="DA57" s="293"/>
      <c r="DB57" s="154">
        <f t="shared" si="44"/>
        <v>0</v>
      </c>
      <c r="DC57" s="154"/>
      <c r="DD57" s="154"/>
      <c r="DE57" s="154"/>
      <c r="DF57" s="154"/>
      <c r="DG57" s="154">
        <f t="shared" si="45"/>
        <v>0</v>
      </c>
      <c r="DH57" s="154"/>
      <c r="DI57" s="154"/>
      <c r="DJ57" s="154"/>
      <c r="DK57" s="293"/>
      <c r="DL57" s="294">
        <f t="shared" si="46"/>
        <v>0</v>
      </c>
      <c r="DM57" s="156">
        <f t="shared" si="47"/>
        <v>0</v>
      </c>
      <c r="DN57" s="295">
        <f t="shared" si="48"/>
        <v>0</v>
      </c>
      <c r="DO57" s="296">
        <f t="array" aca="1" ref="DO57" ca="1">SUM(LARGE(DR57:EK57,ROW(INDIRECT("1:"&amp;COUNT(DR57:EK57)-D$70))))+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2" s="158" customFormat="1" ht="15.75" x14ac:dyDescent="0.25">
      <c r="A58" s="416"/>
      <c r="B58" s="141">
        <f t="shared" si="25"/>
        <v>0</v>
      </c>
      <c r="C58" s="142"/>
      <c r="D58" s="143"/>
      <c r="E58" s="277"/>
      <c r="F58" s="511"/>
      <c r="G58" s="145">
        <f t="shared" si="26"/>
        <v>0</v>
      </c>
      <c r="H58" s="145"/>
      <c r="I58" s="145"/>
      <c r="J58" s="145"/>
      <c r="K58" s="511"/>
      <c r="L58" s="145">
        <f t="shared" si="27"/>
        <v>0</v>
      </c>
      <c r="M58" s="145"/>
      <c r="N58" s="145"/>
      <c r="O58" s="145"/>
      <c r="P58" s="427"/>
      <c r="Q58" s="278"/>
      <c r="R58" s="146">
        <f t="shared" si="28"/>
        <v>0</v>
      </c>
      <c r="S58" s="146"/>
      <c r="T58" s="146"/>
      <c r="U58" s="146"/>
      <c r="V58" s="146"/>
      <c r="W58" s="146">
        <f t="shared" si="29"/>
        <v>0</v>
      </c>
      <c r="X58" s="146"/>
      <c r="Y58" s="146"/>
      <c r="Z58" s="146"/>
      <c r="AA58" s="518"/>
      <c r="AB58" s="147"/>
      <c r="AC58" s="147">
        <f t="shared" si="30"/>
        <v>0</v>
      </c>
      <c r="AD58" s="147"/>
      <c r="AE58" s="147"/>
      <c r="AF58" s="147"/>
      <c r="AG58" s="147"/>
      <c r="AH58" s="147">
        <f t="shared" si="31"/>
        <v>0</v>
      </c>
      <c r="AI58" s="147"/>
      <c r="AJ58" s="147"/>
      <c r="AK58" s="147"/>
      <c r="AL58" s="280"/>
      <c r="AM58" s="281"/>
      <c r="AN58" s="148">
        <f t="shared" si="32"/>
        <v>0</v>
      </c>
      <c r="AO58" s="148"/>
      <c r="AP58" s="148"/>
      <c r="AQ58" s="148"/>
      <c r="AR58" s="281"/>
      <c r="AS58" s="148">
        <f t="shared" si="33"/>
        <v>0</v>
      </c>
      <c r="AT58" s="148"/>
      <c r="AU58" s="148"/>
      <c r="AV58" s="148"/>
      <c r="AW58" s="282"/>
      <c r="AX58" s="283"/>
      <c r="AY58" s="149">
        <f t="shared" si="34"/>
        <v>0</v>
      </c>
      <c r="AZ58" s="149"/>
      <c r="BA58" s="149"/>
      <c r="BB58" s="149"/>
      <c r="BC58" s="149"/>
      <c r="BD58" s="149">
        <f t="shared" si="35"/>
        <v>0</v>
      </c>
      <c r="BE58" s="149"/>
      <c r="BF58" s="149"/>
      <c r="BG58" s="149"/>
      <c r="BH58" s="284"/>
      <c r="BI58" s="285"/>
      <c r="BJ58" s="150">
        <f t="shared" si="36"/>
        <v>0</v>
      </c>
      <c r="BK58" s="150"/>
      <c r="BL58" s="150"/>
      <c r="BM58" s="150"/>
      <c r="BN58" s="150"/>
      <c r="BO58" s="150">
        <f t="shared" si="37"/>
        <v>0</v>
      </c>
      <c r="BP58" s="150"/>
      <c r="BQ58" s="150"/>
      <c r="BR58" s="150"/>
      <c r="BS58" s="286"/>
      <c r="BT58" s="287"/>
      <c r="BU58" s="151">
        <f t="shared" si="38"/>
        <v>0</v>
      </c>
      <c r="BV58" s="151"/>
      <c r="BW58" s="151"/>
      <c r="BX58" s="151"/>
      <c r="BY58" s="151"/>
      <c r="BZ58" s="151">
        <f t="shared" si="39"/>
        <v>0</v>
      </c>
      <c r="CA58" s="151"/>
      <c r="CB58" s="151"/>
      <c r="CC58" s="151"/>
      <c r="CD58" s="288"/>
      <c r="CE58" s="289"/>
      <c r="CF58" s="152">
        <f t="shared" si="40"/>
        <v>0</v>
      </c>
      <c r="CG58" s="152"/>
      <c r="CH58" s="152"/>
      <c r="CI58" s="152"/>
      <c r="CJ58" s="152"/>
      <c r="CK58" s="152">
        <f t="shared" si="41"/>
        <v>0</v>
      </c>
      <c r="CL58" s="152"/>
      <c r="CM58" s="152"/>
      <c r="CN58" s="152"/>
      <c r="CO58" s="290"/>
      <c r="CP58" s="291"/>
      <c r="CQ58" s="153">
        <f t="shared" si="42"/>
        <v>0</v>
      </c>
      <c r="CR58" s="153"/>
      <c r="CS58" s="153"/>
      <c r="CT58" s="153"/>
      <c r="CU58" s="291"/>
      <c r="CV58" s="153">
        <f t="shared" si="43"/>
        <v>0</v>
      </c>
      <c r="CW58" s="153"/>
      <c r="CX58" s="153"/>
      <c r="CY58" s="153"/>
      <c r="CZ58" s="292"/>
      <c r="DA58" s="293"/>
      <c r="DB58" s="154">
        <f t="shared" si="44"/>
        <v>0</v>
      </c>
      <c r="DC58" s="154"/>
      <c r="DD58" s="154"/>
      <c r="DE58" s="154"/>
      <c r="DF58" s="154"/>
      <c r="DG58" s="154">
        <f t="shared" si="45"/>
        <v>0</v>
      </c>
      <c r="DH58" s="154"/>
      <c r="DI58" s="154"/>
      <c r="DJ58" s="154"/>
      <c r="DK58" s="293"/>
      <c r="DL58" s="294">
        <f t="shared" si="46"/>
        <v>0</v>
      </c>
      <c r="DM58" s="156">
        <f t="shared" si="47"/>
        <v>0</v>
      </c>
      <c r="DN58" s="295">
        <f t="shared" si="48"/>
        <v>0</v>
      </c>
      <c r="DO58" s="296">
        <f t="array" aca="1" ref="DO58" ca="1">SUM(LARGE(DR58:EK58,ROW(INDIRECT("1:"&amp;COUNT(DR58:EK58)-D$70))))+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2" s="158" customFormat="1" ht="15.75" x14ac:dyDescent="0.25">
      <c r="A59" s="416"/>
      <c r="B59" s="141">
        <f t="shared" si="25"/>
        <v>0</v>
      </c>
      <c r="C59" s="142"/>
      <c r="D59" s="143"/>
      <c r="E59" s="277"/>
      <c r="F59" s="511"/>
      <c r="G59" s="145">
        <f t="shared" si="26"/>
        <v>0</v>
      </c>
      <c r="H59" s="145"/>
      <c r="I59" s="145"/>
      <c r="J59" s="145"/>
      <c r="K59" s="511"/>
      <c r="L59" s="145">
        <f t="shared" si="27"/>
        <v>0</v>
      </c>
      <c r="M59" s="145"/>
      <c r="N59" s="145"/>
      <c r="O59" s="145"/>
      <c r="P59" s="427"/>
      <c r="Q59" s="278"/>
      <c r="R59" s="146">
        <f t="shared" si="28"/>
        <v>0</v>
      </c>
      <c r="S59" s="146"/>
      <c r="T59" s="146"/>
      <c r="U59" s="146"/>
      <c r="V59" s="146"/>
      <c r="W59" s="146">
        <f t="shared" si="29"/>
        <v>0</v>
      </c>
      <c r="X59" s="146"/>
      <c r="Y59" s="146"/>
      <c r="Z59" s="146"/>
      <c r="AA59" s="518"/>
      <c r="AB59" s="147"/>
      <c r="AC59" s="147">
        <f t="shared" si="30"/>
        <v>0</v>
      </c>
      <c r="AD59" s="147"/>
      <c r="AE59" s="147"/>
      <c r="AF59" s="147"/>
      <c r="AG59" s="147"/>
      <c r="AH59" s="147">
        <f t="shared" si="31"/>
        <v>0</v>
      </c>
      <c r="AI59" s="147"/>
      <c r="AJ59" s="147"/>
      <c r="AK59" s="147"/>
      <c r="AL59" s="280"/>
      <c r="AM59" s="281"/>
      <c r="AN59" s="148">
        <f t="shared" si="32"/>
        <v>0</v>
      </c>
      <c r="AO59" s="148"/>
      <c r="AP59" s="148"/>
      <c r="AQ59" s="148"/>
      <c r="AR59" s="281"/>
      <c r="AS59" s="148">
        <f t="shared" si="33"/>
        <v>0</v>
      </c>
      <c r="AT59" s="148"/>
      <c r="AU59" s="148"/>
      <c r="AV59" s="148"/>
      <c r="AW59" s="282"/>
      <c r="AX59" s="283"/>
      <c r="AY59" s="149">
        <f t="shared" si="34"/>
        <v>0</v>
      </c>
      <c r="AZ59" s="149"/>
      <c r="BA59" s="149"/>
      <c r="BB59" s="149"/>
      <c r="BC59" s="149"/>
      <c r="BD59" s="149">
        <f t="shared" si="35"/>
        <v>0</v>
      </c>
      <c r="BE59" s="149"/>
      <c r="BF59" s="149"/>
      <c r="BG59" s="149"/>
      <c r="BH59" s="284"/>
      <c r="BI59" s="285"/>
      <c r="BJ59" s="150">
        <f t="shared" si="36"/>
        <v>0</v>
      </c>
      <c r="BK59" s="150"/>
      <c r="BL59" s="150"/>
      <c r="BM59" s="150"/>
      <c r="BN59" s="150"/>
      <c r="BO59" s="150">
        <f t="shared" si="37"/>
        <v>0</v>
      </c>
      <c r="BP59" s="150"/>
      <c r="BQ59" s="150"/>
      <c r="BR59" s="150"/>
      <c r="BS59" s="286"/>
      <c r="BT59" s="287"/>
      <c r="BU59" s="151">
        <f t="shared" si="38"/>
        <v>0</v>
      </c>
      <c r="BV59" s="151"/>
      <c r="BW59" s="151"/>
      <c r="BX59" s="151"/>
      <c r="BY59" s="151"/>
      <c r="BZ59" s="151">
        <f t="shared" si="39"/>
        <v>0</v>
      </c>
      <c r="CA59" s="151"/>
      <c r="CB59" s="151"/>
      <c r="CC59" s="151"/>
      <c r="CD59" s="288"/>
      <c r="CE59" s="289"/>
      <c r="CF59" s="152">
        <f t="shared" si="40"/>
        <v>0</v>
      </c>
      <c r="CG59" s="152"/>
      <c r="CH59" s="152"/>
      <c r="CI59" s="152"/>
      <c r="CJ59" s="152"/>
      <c r="CK59" s="152">
        <f t="shared" si="41"/>
        <v>0</v>
      </c>
      <c r="CL59" s="152"/>
      <c r="CM59" s="152"/>
      <c r="CN59" s="152"/>
      <c r="CO59" s="290"/>
      <c r="CP59" s="291"/>
      <c r="CQ59" s="153">
        <f t="shared" si="42"/>
        <v>0</v>
      </c>
      <c r="CR59" s="153"/>
      <c r="CS59" s="153"/>
      <c r="CT59" s="153"/>
      <c r="CU59" s="291"/>
      <c r="CV59" s="153">
        <f t="shared" si="43"/>
        <v>0</v>
      </c>
      <c r="CW59" s="153"/>
      <c r="CX59" s="153"/>
      <c r="CY59" s="153"/>
      <c r="CZ59" s="292"/>
      <c r="DA59" s="293"/>
      <c r="DB59" s="154">
        <f t="shared" si="44"/>
        <v>0</v>
      </c>
      <c r="DC59" s="154"/>
      <c r="DD59" s="154"/>
      <c r="DE59" s="154"/>
      <c r="DF59" s="154"/>
      <c r="DG59" s="154">
        <f t="shared" si="45"/>
        <v>0</v>
      </c>
      <c r="DH59" s="154"/>
      <c r="DI59" s="154"/>
      <c r="DJ59" s="154"/>
      <c r="DK59" s="293"/>
      <c r="DL59" s="294">
        <f t="shared" si="46"/>
        <v>0</v>
      </c>
      <c r="DM59" s="156">
        <f t="shared" si="47"/>
        <v>0</v>
      </c>
      <c r="DN59" s="295">
        <f t="shared" si="48"/>
        <v>0</v>
      </c>
      <c r="DO59" s="296">
        <f t="array" aca="1" ref="DO59" ca="1">SUM(LARGE(DR59:EK59,ROW(INDIRECT("1:"&amp;COUNT(DR59:EK59)-D$70))))+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2" s="158" customFormat="1" ht="15.75" x14ac:dyDescent="0.25">
      <c r="A60" s="416"/>
      <c r="B60" s="141">
        <f t="shared" si="25"/>
        <v>0</v>
      </c>
      <c r="C60" s="142"/>
      <c r="D60" s="143"/>
      <c r="E60" s="277"/>
      <c r="F60" s="511"/>
      <c r="G60" s="145">
        <f t="shared" si="26"/>
        <v>0</v>
      </c>
      <c r="H60" s="145"/>
      <c r="I60" s="145"/>
      <c r="J60" s="145"/>
      <c r="K60" s="511"/>
      <c r="L60" s="145">
        <f t="shared" si="27"/>
        <v>0</v>
      </c>
      <c r="M60" s="145"/>
      <c r="N60" s="145"/>
      <c r="O60" s="145"/>
      <c r="P60" s="427"/>
      <c r="Q60" s="278"/>
      <c r="R60" s="146">
        <f t="shared" si="28"/>
        <v>0</v>
      </c>
      <c r="S60" s="146"/>
      <c r="T60" s="146"/>
      <c r="U60" s="146"/>
      <c r="V60" s="146"/>
      <c r="W60" s="146">
        <f t="shared" si="29"/>
        <v>0</v>
      </c>
      <c r="X60" s="146"/>
      <c r="Y60" s="146"/>
      <c r="Z60" s="146"/>
      <c r="AA60" s="518"/>
      <c r="AB60" s="147"/>
      <c r="AC60" s="147">
        <f t="shared" si="30"/>
        <v>0</v>
      </c>
      <c r="AD60" s="147"/>
      <c r="AE60" s="147"/>
      <c r="AF60" s="147"/>
      <c r="AG60" s="147"/>
      <c r="AH60" s="147">
        <f t="shared" si="31"/>
        <v>0</v>
      </c>
      <c r="AI60" s="147"/>
      <c r="AJ60" s="147"/>
      <c r="AK60" s="147"/>
      <c r="AL60" s="280"/>
      <c r="AM60" s="281"/>
      <c r="AN60" s="148">
        <f t="shared" si="32"/>
        <v>0</v>
      </c>
      <c r="AO60" s="148"/>
      <c r="AP60" s="148"/>
      <c r="AQ60" s="148"/>
      <c r="AR60" s="281"/>
      <c r="AS60" s="148">
        <f t="shared" si="33"/>
        <v>0</v>
      </c>
      <c r="AT60" s="148"/>
      <c r="AU60" s="148"/>
      <c r="AV60" s="148"/>
      <c r="AW60" s="282"/>
      <c r="AX60" s="283"/>
      <c r="AY60" s="149">
        <f t="shared" si="34"/>
        <v>0</v>
      </c>
      <c r="AZ60" s="149"/>
      <c r="BA60" s="149"/>
      <c r="BB60" s="149"/>
      <c r="BC60" s="149"/>
      <c r="BD60" s="149">
        <f t="shared" si="35"/>
        <v>0</v>
      </c>
      <c r="BE60" s="149"/>
      <c r="BF60" s="149"/>
      <c r="BG60" s="149"/>
      <c r="BH60" s="284"/>
      <c r="BI60" s="285"/>
      <c r="BJ60" s="150">
        <f t="shared" si="36"/>
        <v>0</v>
      </c>
      <c r="BK60" s="150"/>
      <c r="BL60" s="150"/>
      <c r="BM60" s="150"/>
      <c r="BN60" s="150"/>
      <c r="BO60" s="150">
        <f t="shared" si="37"/>
        <v>0</v>
      </c>
      <c r="BP60" s="150"/>
      <c r="BQ60" s="150"/>
      <c r="BR60" s="150"/>
      <c r="BS60" s="286"/>
      <c r="BT60" s="287"/>
      <c r="BU60" s="151">
        <f t="shared" si="38"/>
        <v>0</v>
      </c>
      <c r="BV60" s="151"/>
      <c r="BW60" s="151"/>
      <c r="BX60" s="151"/>
      <c r="BY60" s="151"/>
      <c r="BZ60" s="151">
        <f t="shared" si="39"/>
        <v>0</v>
      </c>
      <c r="CA60" s="151"/>
      <c r="CB60" s="151"/>
      <c r="CC60" s="151"/>
      <c r="CD60" s="288"/>
      <c r="CE60" s="289"/>
      <c r="CF60" s="152">
        <f t="shared" si="40"/>
        <v>0</v>
      </c>
      <c r="CG60" s="152"/>
      <c r="CH60" s="152"/>
      <c r="CI60" s="152"/>
      <c r="CJ60" s="152"/>
      <c r="CK60" s="152">
        <f t="shared" si="41"/>
        <v>0</v>
      </c>
      <c r="CL60" s="152"/>
      <c r="CM60" s="152"/>
      <c r="CN60" s="152"/>
      <c r="CO60" s="290"/>
      <c r="CP60" s="291"/>
      <c r="CQ60" s="153">
        <f t="shared" si="42"/>
        <v>0</v>
      </c>
      <c r="CR60" s="153"/>
      <c r="CS60" s="153"/>
      <c r="CT60" s="153"/>
      <c r="CU60" s="291"/>
      <c r="CV60" s="153">
        <f t="shared" si="43"/>
        <v>0</v>
      </c>
      <c r="CW60" s="153"/>
      <c r="CX60" s="153"/>
      <c r="CY60" s="153"/>
      <c r="CZ60" s="292"/>
      <c r="DA60" s="293"/>
      <c r="DB60" s="154">
        <f t="shared" si="44"/>
        <v>0</v>
      </c>
      <c r="DC60" s="154"/>
      <c r="DD60" s="154"/>
      <c r="DE60" s="154"/>
      <c r="DF60" s="154"/>
      <c r="DG60" s="154">
        <f t="shared" si="45"/>
        <v>0</v>
      </c>
      <c r="DH60" s="154"/>
      <c r="DI60" s="154"/>
      <c r="DJ60" s="154"/>
      <c r="DK60" s="293"/>
      <c r="DL60" s="294">
        <f t="shared" si="46"/>
        <v>0</v>
      </c>
      <c r="DM60" s="156">
        <f t="shared" si="47"/>
        <v>0</v>
      </c>
      <c r="DN60" s="295">
        <f t="shared" si="48"/>
        <v>0</v>
      </c>
      <c r="DO60" s="296">
        <f t="array" aca="1" ref="DO60" ca="1">SUM(LARGE(DR60:EK60,ROW(INDIRECT("1:"&amp;COUNT(DR60:EK60)-D$70))))+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2" s="158" customFormat="1" ht="16.5" thickBot="1" x14ac:dyDescent="0.3">
      <c r="A61" s="416"/>
      <c r="B61" s="141">
        <f t="shared" ref="B61" si="49">SUMPRODUCT(--(G61:DK61="I"))</f>
        <v>0</v>
      </c>
      <c r="C61" s="142"/>
      <c r="D61" s="143"/>
      <c r="E61" s="277"/>
      <c r="F61" s="511"/>
      <c r="G61" s="145">
        <f t="shared" ref="G61" si="50">IF(OR(J61="E",J61="D"),0,VLOOKUP(F61,$B$65:$C$77,2)+I61+H61)</f>
        <v>0</v>
      </c>
      <c r="H61" s="145"/>
      <c r="I61" s="145"/>
      <c r="J61" s="145"/>
      <c r="K61" s="511"/>
      <c r="L61" s="145">
        <f t="shared" ref="L61" si="51">IF(OR(O61="E",O61="D"),0,VLOOKUP(K61,$B$65:$C$77,2)+M61+N61)</f>
        <v>0</v>
      </c>
      <c r="M61" s="145"/>
      <c r="N61" s="145"/>
      <c r="O61" s="145"/>
      <c r="P61" s="427"/>
      <c r="Q61" s="278"/>
      <c r="R61" s="146">
        <f t="shared" ref="R61" si="52">IF(OR(U61="E",U61="D"),0,VLOOKUP(Q61,$B$65:$C$77,2)+S61+T61)</f>
        <v>0</v>
      </c>
      <c r="S61" s="146"/>
      <c r="T61" s="146"/>
      <c r="U61" s="146"/>
      <c r="V61" s="146"/>
      <c r="W61" s="146">
        <f t="shared" ref="W61" si="53">IF(OR(Z61="E",Z61="D"),0,VLOOKUP(V61,$B$87:$C$103,2)+X61+Y61)</f>
        <v>0</v>
      </c>
      <c r="X61" s="146"/>
      <c r="Y61" s="146"/>
      <c r="Z61" s="146"/>
      <c r="AA61" s="518"/>
      <c r="AB61" s="147"/>
      <c r="AC61" s="147">
        <f t="shared" ref="AC61" si="54">IF(OR(AF61="E",AF61="D"),0,VLOOKUP(AB61,$B$65:$C$77,2)+AD61+AE61)</f>
        <v>0</v>
      </c>
      <c r="AD61" s="147"/>
      <c r="AE61" s="147"/>
      <c r="AF61" s="147"/>
      <c r="AG61" s="147"/>
      <c r="AH61" s="147">
        <f t="shared" ref="AH61" si="55">IF(OR(AK61="E",AK61="D"),0,VLOOKUP(AG61,$B$87:$C$103,2)+AI61+AJ61)</f>
        <v>0</v>
      </c>
      <c r="AI61" s="147"/>
      <c r="AJ61" s="147"/>
      <c r="AK61" s="147"/>
      <c r="AL61" s="280"/>
      <c r="AM61" s="281"/>
      <c r="AN61" s="148">
        <f t="shared" ref="AN61" si="56">IF(OR(AQ61="E",AQ61="D"),0,VLOOKUP(AM61,$B$65:$C$77,2)+AO61+AP61)</f>
        <v>0</v>
      </c>
      <c r="AO61" s="148"/>
      <c r="AP61" s="148"/>
      <c r="AQ61" s="148"/>
      <c r="AR61" s="281"/>
      <c r="AS61" s="148">
        <f t="shared" ref="AS61" si="57">IF(OR(AV61="E",AV61="D"),0,VLOOKUP(AR61,$B$87:$C$103,2)+AT61+AU61)</f>
        <v>0</v>
      </c>
      <c r="AT61" s="148"/>
      <c r="AU61" s="148"/>
      <c r="AV61" s="148"/>
      <c r="AW61" s="282"/>
      <c r="AX61" s="283"/>
      <c r="AY61" s="149">
        <f t="shared" ref="AY61" si="58">IF(OR(BB61="E",BB61="D"),0,VLOOKUP(AX61,$B$65:$C$77,2)+AZ61+BA61)</f>
        <v>0</v>
      </c>
      <c r="AZ61" s="149"/>
      <c r="BA61" s="149"/>
      <c r="BB61" s="149"/>
      <c r="BC61" s="149"/>
      <c r="BD61" s="149">
        <f t="shared" ref="BD61" si="59">IF(OR(BG61="E",BG61="D"),0,VLOOKUP(BC61,$B$87:$C$103,2)+BE61+BF61)</f>
        <v>0</v>
      </c>
      <c r="BE61" s="149"/>
      <c r="BF61" s="149"/>
      <c r="BG61" s="149"/>
      <c r="BH61" s="284"/>
      <c r="BI61" s="285"/>
      <c r="BJ61" s="150">
        <f t="shared" ref="BJ61" si="60">IF(OR(BM61="E",BM61="D"),0,VLOOKUP(BI61,$B$65:$C$77,2)+BK61+BL61)</f>
        <v>0</v>
      </c>
      <c r="BK61" s="150"/>
      <c r="BL61" s="150"/>
      <c r="BM61" s="150"/>
      <c r="BN61" s="150"/>
      <c r="BO61" s="150">
        <f t="shared" ref="BO61" si="61">IF(OR(BQ61="E",BQ61="D"),0,VLOOKUP(BN61,$B$87:$C$103,2)+BP61+BQ61)</f>
        <v>0</v>
      </c>
      <c r="BP61" s="150"/>
      <c r="BQ61" s="150"/>
      <c r="BR61" s="150"/>
      <c r="BS61" s="286"/>
      <c r="BT61" s="287"/>
      <c r="BU61" s="151">
        <f t="shared" ref="BU61" si="62">IF(OR(BX61="E",BX61="D"),0,VLOOKUP(BT61,$B$65:$C$77,2)+BV61+BW61)</f>
        <v>0</v>
      </c>
      <c r="BV61" s="151"/>
      <c r="BW61" s="151"/>
      <c r="BX61" s="151"/>
      <c r="BY61" s="151"/>
      <c r="BZ61" s="151">
        <f t="shared" ref="BZ61" si="63">IF(OR(CC61="E",CC61="D"),0,VLOOKUP(BY61,$B$87:$C$103,2)+CA61+CB61)</f>
        <v>0</v>
      </c>
      <c r="CA61" s="151"/>
      <c r="CB61" s="151"/>
      <c r="CC61" s="151"/>
      <c r="CD61" s="288"/>
      <c r="CE61" s="289"/>
      <c r="CF61" s="152">
        <f t="shared" ref="CF61" si="64">IF(OR(CI61="E",CI61="D"),0,VLOOKUP(CE61,$B$65:$C$77,2)+CG61+CH61)</f>
        <v>0</v>
      </c>
      <c r="CG61" s="152"/>
      <c r="CH61" s="152"/>
      <c r="CI61" s="152"/>
      <c r="CJ61" s="152"/>
      <c r="CK61" s="152">
        <f t="shared" ref="CK61" si="65">IF(OR(CN61="E",CN61="D"),0,VLOOKUP(CJ61,$B$87:$C$103,2)+CL61+CM61)</f>
        <v>0</v>
      </c>
      <c r="CL61" s="152"/>
      <c r="CM61" s="152"/>
      <c r="CN61" s="152"/>
      <c r="CO61" s="290"/>
      <c r="CP61" s="291"/>
      <c r="CQ61" s="153">
        <f t="shared" ref="CQ61" si="66">IF(OR(CT61="E",CT61="D"),0,VLOOKUP(CP61,$B$65:$C$77,2)+CR61+CS61)</f>
        <v>0</v>
      </c>
      <c r="CR61" s="153"/>
      <c r="CS61" s="153"/>
      <c r="CT61" s="153"/>
      <c r="CU61" s="291"/>
      <c r="CV61" s="153">
        <f t="shared" ref="CV61" si="67">IF(OR(CY61="E",CY61="D"),0,VLOOKUP(CU61,$B$87:$C$103,2)+CW61+CX61)</f>
        <v>0</v>
      </c>
      <c r="CW61" s="153"/>
      <c r="CX61" s="153"/>
      <c r="CY61" s="153"/>
      <c r="CZ61" s="292"/>
      <c r="DA61" s="293"/>
      <c r="DB61" s="154">
        <f t="shared" ref="DB61" si="68">IF(OR(DE61="E",DE61="D"),0,VLOOKUP(DA61,$B$65:$C$77,2)+DC61+DD61)</f>
        <v>0</v>
      </c>
      <c r="DC61" s="154"/>
      <c r="DD61" s="154"/>
      <c r="DE61" s="154"/>
      <c r="DF61" s="154"/>
      <c r="DG61" s="154">
        <f t="shared" ref="DG61" si="69">IF(OR(DJ61="E",DJ61="D"),0,VLOOKUP(DF61,$B$87:$C$103,2)+DH61+DI61)</f>
        <v>0</v>
      </c>
      <c r="DH61" s="154"/>
      <c r="DI61" s="154"/>
      <c r="DJ61" s="154"/>
      <c r="DK61" s="293"/>
      <c r="DL61" s="294">
        <f t="shared" ref="DL61" si="70">G61+L61+R61+W61+AC61+AH61+AN61+AS61+AY61+BD61+BJ61+BO61+BU61+BZ61+CF61+CK61+CQ61+CV61+DB61+DG61</f>
        <v>0</v>
      </c>
      <c r="DM61" s="156">
        <f t="shared" ref="DM61" si="71">SUMPRODUCT(--(G61:DJ61="E")--(G61:DJ61="D"))</f>
        <v>0</v>
      </c>
      <c r="DN61" s="295">
        <f t="shared" ref="DN61" si="72">EM61+EO61+EQ61+ES61+EU61</f>
        <v>0</v>
      </c>
      <c r="DO61" s="296">
        <f t="array" aca="1" ref="DO61" ca="1">SUM(LARGE(DR61:EK61,ROW(INDIRECT("1:"&amp;COUNT(DR61:EK61)-D$70))))+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2" ht="15.75" thickTop="1" x14ac:dyDescent="0.25">
      <c r="E62" s="297"/>
      <c r="F62" s="438"/>
      <c r="G62" s="298"/>
      <c r="H62" s="298"/>
      <c r="I62" s="298"/>
      <c r="J62" s="298"/>
      <c r="K62" s="298"/>
      <c r="L62" s="298"/>
      <c r="M62" s="298"/>
      <c r="N62" s="298"/>
      <c r="O62" s="298"/>
      <c r="P62" s="299"/>
      <c r="Q62" s="300"/>
      <c r="R62" s="301"/>
      <c r="S62" s="301"/>
      <c r="T62" s="301"/>
      <c r="U62" s="301"/>
      <c r="V62" s="300"/>
      <c r="W62" s="301"/>
      <c r="X62" s="301"/>
      <c r="Y62" s="301"/>
      <c r="Z62" s="301"/>
      <c r="AA62" s="302"/>
      <c r="AB62" s="147"/>
      <c r="AC62" s="303"/>
      <c r="AD62" s="324"/>
      <c r="AE62" s="181"/>
      <c r="AF62" s="181"/>
      <c r="AG62" s="324"/>
      <c r="AH62" s="181"/>
      <c r="AI62" s="181"/>
      <c r="AJ62" s="181"/>
      <c r="AK62" s="181"/>
      <c r="AL62" s="439"/>
      <c r="AM62" s="445"/>
      <c r="AN62" s="304"/>
      <c r="AO62" s="304"/>
      <c r="AP62" s="304"/>
      <c r="AQ62" s="304"/>
      <c r="AR62" s="304"/>
      <c r="AS62" s="304"/>
      <c r="AT62" s="304"/>
      <c r="AU62" s="304"/>
      <c r="AV62" s="304"/>
      <c r="AW62" s="305"/>
      <c r="AX62" s="448"/>
      <c r="AY62" s="307"/>
      <c r="AZ62" s="307"/>
      <c r="BA62" s="307"/>
      <c r="BB62" s="307"/>
      <c r="BC62" s="306"/>
      <c r="BD62" s="307"/>
      <c r="BE62" s="307"/>
      <c r="BF62" s="307"/>
      <c r="BG62" s="307"/>
      <c r="BH62" s="308"/>
      <c r="BI62" s="466" t="s">
        <v>120</v>
      </c>
      <c r="BJ62" s="457"/>
      <c r="BK62" s="457"/>
      <c r="BL62" s="457"/>
      <c r="BM62" s="457"/>
      <c r="BN62" s="458"/>
      <c r="BO62" s="457"/>
      <c r="BP62" s="457"/>
      <c r="BQ62" s="457"/>
      <c r="BR62" s="457"/>
      <c r="BS62" s="459"/>
      <c r="BT62" s="477"/>
      <c r="BU62" s="309"/>
      <c r="BV62" s="309"/>
      <c r="BW62" s="309"/>
      <c r="BX62" s="309"/>
      <c r="BY62" s="309"/>
      <c r="BZ62" s="309"/>
      <c r="CA62" s="309"/>
      <c r="CB62" s="309"/>
      <c r="CC62" s="309"/>
      <c r="CD62" s="310"/>
      <c r="CE62" s="481"/>
      <c r="CF62" s="311"/>
      <c r="CG62" s="311"/>
      <c r="CH62" s="311"/>
      <c r="CI62" s="311"/>
      <c r="CJ62" s="311"/>
      <c r="CK62" s="311"/>
      <c r="CL62" s="311"/>
      <c r="CM62" s="311"/>
      <c r="CN62" s="312"/>
      <c r="CO62" s="513"/>
      <c r="CP62" s="494"/>
      <c r="CQ62" s="313"/>
      <c r="CR62" s="313"/>
      <c r="CS62" s="313"/>
      <c r="CT62" s="313"/>
      <c r="CU62" s="313"/>
      <c r="CV62" s="313"/>
      <c r="CW62" s="313"/>
      <c r="CX62" s="313"/>
      <c r="CY62" s="313"/>
      <c r="CZ62" s="495"/>
      <c r="DA62" s="314"/>
      <c r="DB62" s="315"/>
      <c r="DC62" s="315"/>
      <c r="DD62" s="315"/>
      <c r="DE62" s="315"/>
      <c r="DF62" s="315"/>
      <c r="DG62" s="315"/>
      <c r="DH62" s="315"/>
      <c r="DI62" s="315"/>
      <c r="DJ62" s="315"/>
      <c r="DK62" s="316"/>
      <c r="DL62" s="620"/>
      <c r="DM62" s="620"/>
      <c r="DN62" s="620"/>
      <c r="DO62" s="620"/>
      <c r="DP62" s="620"/>
      <c r="DQ62" s="620"/>
      <c r="DR62" s="620"/>
      <c r="DS62" s="620"/>
      <c r="DT62" s="620"/>
      <c r="DU62" s="620"/>
      <c r="DV62" s="620"/>
      <c r="DW62" s="620"/>
      <c r="DX62" s="620"/>
      <c r="DY62" s="620"/>
      <c r="DZ62" s="620"/>
      <c r="EA62" s="620"/>
      <c r="EB62" s="620"/>
      <c r="EC62" s="620"/>
      <c r="ED62" s="620"/>
      <c r="EE62" s="620"/>
      <c r="EF62" s="620"/>
      <c r="EG62" s="620"/>
      <c r="EH62" s="620"/>
      <c r="EI62" s="620"/>
      <c r="EJ62" s="620"/>
      <c r="EK62" s="620"/>
      <c r="EL62" s="620"/>
    </row>
    <row r="63" spans="1:142" x14ac:dyDescent="0.25">
      <c r="B63" s="920" t="s">
        <v>18</v>
      </c>
      <c r="C63" s="920"/>
      <c r="D63" s="920"/>
      <c r="E63" s="318"/>
      <c r="F63" s="319"/>
      <c r="G63" s="320"/>
      <c r="H63" s="320"/>
      <c r="I63" s="320"/>
      <c r="J63" s="320"/>
      <c r="K63" s="320"/>
      <c r="L63" s="320"/>
      <c r="M63" s="320"/>
      <c r="N63" s="320"/>
      <c r="O63" s="320"/>
      <c r="P63" s="321"/>
      <c r="Q63" s="322"/>
      <c r="R63" s="178"/>
      <c r="S63" s="178"/>
      <c r="T63" s="178"/>
      <c r="U63" s="178"/>
      <c r="V63" s="322"/>
      <c r="W63" s="178"/>
      <c r="X63" s="178"/>
      <c r="Y63" s="178"/>
      <c r="Z63" s="178"/>
      <c r="AA63" s="323"/>
      <c r="AB63" s="147"/>
      <c r="AC63" s="324"/>
      <c r="AD63" s="324"/>
      <c r="AE63" s="181"/>
      <c r="AF63" s="181"/>
      <c r="AG63" s="181"/>
      <c r="AH63" s="181"/>
      <c r="AI63" s="181"/>
      <c r="AJ63" s="181"/>
      <c r="AK63" s="181"/>
      <c r="AL63" s="439"/>
      <c r="AM63" s="446"/>
      <c r="AN63" s="183"/>
      <c r="AO63" s="183"/>
      <c r="AP63" s="183"/>
      <c r="AQ63" s="183"/>
      <c r="AR63" s="183"/>
      <c r="AS63" s="183"/>
      <c r="AT63" s="183"/>
      <c r="AU63" s="183"/>
      <c r="AV63" s="183"/>
      <c r="AW63" s="326"/>
      <c r="AX63" s="327"/>
      <c r="AY63" s="186"/>
      <c r="AZ63" s="186"/>
      <c r="BA63" s="186"/>
      <c r="BB63" s="186"/>
      <c r="BC63" s="327"/>
      <c r="BD63" s="186"/>
      <c r="BE63" s="186"/>
      <c r="BF63" s="186"/>
      <c r="BG63" s="186"/>
      <c r="BH63" s="328"/>
      <c r="BI63" s="467"/>
      <c r="BJ63" s="453"/>
      <c r="BK63" s="453"/>
      <c r="BL63" s="453"/>
      <c r="BM63" s="453"/>
      <c r="BN63" s="460"/>
      <c r="BO63" s="453"/>
      <c r="BP63" s="453"/>
      <c r="BQ63" s="453"/>
      <c r="BR63" s="453"/>
      <c r="BS63" s="461"/>
      <c r="BT63" s="329"/>
      <c r="BU63" s="330"/>
      <c r="BV63" s="330"/>
      <c r="BW63" s="330"/>
      <c r="BX63" s="330"/>
      <c r="BY63" s="330"/>
      <c r="BZ63" s="330"/>
      <c r="CA63" s="330"/>
      <c r="CB63" s="330"/>
      <c r="CC63" s="330"/>
      <c r="CD63" s="331"/>
      <c r="CE63" s="332"/>
      <c r="CF63" s="190"/>
      <c r="CG63" s="190"/>
      <c r="CH63" s="190"/>
      <c r="CI63" s="190"/>
      <c r="CJ63" s="190"/>
      <c r="CK63" s="190"/>
      <c r="CL63" s="190"/>
      <c r="CM63" s="190"/>
      <c r="CN63" s="191"/>
      <c r="CO63" s="333"/>
      <c r="CP63" s="334"/>
      <c r="CQ63" s="335"/>
      <c r="CR63" s="335"/>
      <c r="CS63" s="335"/>
      <c r="CT63" s="335"/>
      <c r="CU63" s="335"/>
      <c r="CV63" s="335"/>
      <c r="CW63" s="335"/>
      <c r="CX63" s="335"/>
      <c r="CY63" s="335"/>
      <c r="CZ63" s="496"/>
      <c r="DA63" s="336"/>
      <c r="DB63" s="337"/>
      <c r="DC63" s="337"/>
      <c r="DD63" s="337"/>
      <c r="DE63" s="337"/>
      <c r="DF63" s="337"/>
      <c r="DG63" s="337"/>
      <c r="DH63" s="337"/>
      <c r="DI63" s="337"/>
      <c r="DJ63" s="337"/>
      <c r="DK63" s="338"/>
      <c r="DL63" s="620"/>
      <c r="DM63" s="620"/>
      <c r="DN63" s="620"/>
      <c r="DO63" s="620"/>
      <c r="DP63" s="620"/>
      <c r="DQ63" s="620"/>
      <c r="DR63" s="620"/>
      <c r="DS63" s="620"/>
      <c r="DT63" s="620"/>
      <c r="DU63" s="620"/>
      <c r="DV63" s="620"/>
      <c r="DW63" s="620"/>
      <c r="DX63" s="620"/>
      <c r="DY63" s="620"/>
      <c r="DZ63" s="620"/>
      <c r="EA63" s="620"/>
      <c r="EB63" s="620"/>
      <c r="EC63" s="620"/>
      <c r="ED63" s="620"/>
      <c r="EE63" s="620"/>
      <c r="EF63" s="620"/>
      <c r="EG63" s="620"/>
      <c r="EH63" s="620"/>
      <c r="EI63" s="620"/>
      <c r="EJ63" s="620"/>
      <c r="EK63" s="620"/>
      <c r="EL63" s="620"/>
    </row>
    <row r="64" spans="1:142" x14ac:dyDescent="0.25">
      <c r="B64" s="173" t="s">
        <v>2</v>
      </c>
      <c r="C64" s="173" t="s">
        <v>3</v>
      </c>
      <c r="D64" s="173" t="s">
        <v>6</v>
      </c>
      <c r="E64" s="339"/>
      <c r="F64" s="340"/>
      <c r="G64" s="320"/>
      <c r="H64" s="320"/>
      <c r="I64" s="320"/>
      <c r="J64" s="320"/>
      <c r="K64" s="320"/>
      <c r="L64" s="320"/>
      <c r="M64" s="320"/>
      <c r="N64" s="320"/>
      <c r="O64" s="320"/>
      <c r="P64" s="321"/>
      <c r="Q64" s="322"/>
      <c r="R64" s="178"/>
      <c r="S64" s="178"/>
      <c r="T64" s="178"/>
      <c r="U64" s="178"/>
      <c r="V64" s="178"/>
      <c r="W64" s="178"/>
      <c r="X64" s="178"/>
      <c r="Y64" s="178"/>
      <c r="Z64" s="178"/>
      <c r="AA64" s="323"/>
      <c r="AB64" s="147"/>
      <c r="AC64" s="324"/>
      <c r="AD64" s="324"/>
      <c r="AE64" s="181"/>
      <c r="AF64" s="181"/>
      <c r="AG64" s="181"/>
      <c r="AH64" s="181"/>
      <c r="AI64" s="181"/>
      <c r="AJ64" s="181"/>
      <c r="AK64" s="181"/>
      <c r="AL64" s="439"/>
      <c r="AM64" s="325"/>
      <c r="AN64" s="183"/>
      <c r="AO64" s="183"/>
      <c r="AP64" s="183"/>
      <c r="AQ64" s="183"/>
      <c r="AR64" s="183"/>
      <c r="AS64" s="183"/>
      <c r="AT64" s="183"/>
      <c r="AU64" s="183"/>
      <c r="AV64" s="183"/>
      <c r="AW64" s="326"/>
      <c r="AX64" s="327"/>
      <c r="AY64" s="186"/>
      <c r="AZ64" s="186"/>
      <c r="BA64" s="186"/>
      <c r="BB64" s="186"/>
      <c r="BC64" s="186"/>
      <c r="BD64" s="186"/>
      <c r="BE64" s="186"/>
      <c r="BF64" s="186"/>
      <c r="BG64" s="186"/>
      <c r="BH64" s="328"/>
      <c r="BI64" s="460"/>
      <c r="BJ64" s="453"/>
      <c r="BK64" s="453"/>
      <c r="BL64" s="453"/>
      <c r="BM64" s="453"/>
      <c r="BN64" s="453"/>
      <c r="BO64" s="453"/>
      <c r="BP64" s="453"/>
      <c r="BQ64" s="453"/>
      <c r="BR64" s="453"/>
      <c r="BS64" s="461"/>
      <c r="BT64" s="329"/>
      <c r="BU64" s="330"/>
      <c r="BV64" s="330"/>
      <c r="BW64" s="330"/>
      <c r="BX64" s="330"/>
      <c r="BY64" s="330"/>
      <c r="BZ64" s="330"/>
      <c r="CA64" s="330"/>
      <c r="CB64" s="330"/>
      <c r="CC64" s="330"/>
      <c r="CD64" s="331"/>
      <c r="CE64" s="332"/>
      <c r="CF64" s="190"/>
      <c r="CG64" s="190"/>
      <c r="CH64" s="190"/>
      <c r="CI64" s="190"/>
      <c r="CJ64" s="190"/>
      <c r="CK64" s="190"/>
      <c r="CL64" s="190"/>
      <c r="CM64" s="190"/>
      <c r="CN64" s="191"/>
      <c r="CO64" s="333"/>
      <c r="CP64" s="334"/>
      <c r="CQ64" s="335"/>
      <c r="CR64" s="335"/>
      <c r="CS64" s="335"/>
      <c r="CT64" s="335"/>
      <c r="CU64" s="335"/>
      <c r="CV64" s="335"/>
      <c r="CW64" s="335"/>
      <c r="CX64" s="335"/>
      <c r="CY64" s="335"/>
      <c r="CZ64" s="496"/>
      <c r="DA64" s="336"/>
      <c r="DB64" s="337"/>
      <c r="DC64" s="337"/>
      <c r="DD64" s="337"/>
      <c r="DE64" s="337"/>
      <c r="DF64" s="337"/>
      <c r="DG64" s="337"/>
      <c r="DH64" s="337"/>
      <c r="DI64" s="337"/>
      <c r="DJ64" s="337"/>
      <c r="DK64" s="338"/>
      <c r="DL64" s="620"/>
      <c r="DM64" s="620"/>
      <c r="DN64" s="620"/>
      <c r="DO64" s="620"/>
      <c r="DP64" s="620"/>
      <c r="DQ64" s="620"/>
      <c r="DR64" s="620"/>
      <c r="DS64" s="620"/>
      <c r="DT64" s="620"/>
      <c r="DU64" s="620"/>
      <c r="DV64" s="620"/>
      <c r="DW64" s="620"/>
      <c r="DX64" s="620"/>
      <c r="DY64" s="620"/>
      <c r="DZ64" s="620"/>
      <c r="EA64" s="620"/>
      <c r="EB64" s="620"/>
      <c r="EC64" s="620"/>
      <c r="ED64" s="620"/>
      <c r="EE64" s="620"/>
      <c r="EF64" s="620"/>
      <c r="EG64" s="620"/>
      <c r="EH64" s="620"/>
      <c r="EI64" s="620"/>
      <c r="EJ64" s="620"/>
      <c r="EK64" s="620"/>
      <c r="EL64" s="620"/>
    </row>
    <row r="65" spans="2:142" x14ac:dyDescent="0.25">
      <c r="B65" s="193">
        <v>0</v>
      </c>
      <c r="C65" s="194">
        <v>0</v>
      </c>
      <c r="D65" s="194">
        <v>0</v>
      </c>
      <c r="E65" s="318"/>
      <c r="F65" s="340"/>
      <c r="G65" s="320"/>
      <c r="H65" s="320"/>
      <c r="I65" s="320"/>
      <c r="J65" s="320"/>
      <c r="K65" s="320"/>
      <c r="L65" s="320"/>
      <c r="M65" s="320"/>
      <c r="N65" s="320"/>
      <c r="O65" s="320"/>
      <c r="P65" s="321"/>
      <c r="Q65" s="322"/>
      <c r="R65" s="178"/>
      <c r="S65" s="178"/>
      <c r="T65" s="178"/>
      <c r="U65" s="178"/>
      <c r="V65" s="178"/>
      <c r="W65" s="178"/>
      <c r="X65" s="178"/>
      <c r="Y65" s="178"/>
      <c r="Z65" s="178"/>
      <c r="AA65" s="323"/>
      <c r="AB65" s="324"/>
      <c r="AC65" s="324"/>
      <c r="AD65" s="324"/>
      <c r="AE65" s="181"/>
      <c r="AF65" s="181"/>
      <c r="AG65" s="181"/>
      <c r="AH65" s="181"/>
      <c r="AI65" s="181"/>
      <c r="AJ65" s="181"/>
      <c r="AK65" s="181"/>
      <c r="AL65" s="439"/>
      <c r="AM65" s="325"/>
      <c r="AN65" s="183"/>
      <c r="AO65" s="183"/>
      <c r="AP65" s="183"/>
      <c r="AQ65" s="183"/>
      <c r="AR65" s="183"/>
      <c r="AS65" s="183"/>
      <c r="AT65" s="183"/>
      <c r="AU65" s="183"/>
      <c r="AV65" s="183"/>
      <c r="AW65" s="326"/>
      <c r="AX65" s="186"/>
      <c r="AY65" s="186"/>
      <c r="AZ65" s="186"/>
      <c r="BA65" s="186"/>
      <c r="BB65" s="186"/>
      <c r="BC65" s="186"/>
      <c r="BD65" s="186"/>
      <c r="BE65" s="186"/>
      <c r="BF65" s="186"/>
      <c r="BG65" s="186"/>
      <c r="BH65" s="328"/>
      <c r="BI65" s="460"/>
      <c r="BJ65" s="453"/>
      <c r="BK65" s="453"/>
      <c r="BL65" s="453"/>
      <c r="BM65" s="453"/>
      <c r="BN65" s="453"/>
      <c r="BO65" s="453"/>
      <c r="BP65" s="453"/>
      <c r="BQ65" s="453"/>
      <c r="BR65" s="453"/>
      <c r="BS65" s="461"/>
      <c r="BT65" s="329"/>
      <c r="BU65" s="330"/>
      <c r="BV65" s="330"/>
      <c r="BW65" s="330"/>
      <c r="BX65" s="330"/>
      <c r="BY65" s="330"/>
      <c r="BZ65" s="330"/>
      <c r="CA65" s="330"/>
      <c r="CB65" s="330"/>
      <c r="CC65" s="330"/>
      <c r="CD65" s="331"/>
      <c r="CE65" s="190"/>
      <c r="CF65" s="190"/>
      <c r="CG65" s="190"/>
      <c r="CH65" s="190"/>
      <c r="CI65" s="190"/>
      <c r="CJ65" s="190"/>
      <c r="CK65" s="190"/>
      <c r="CL65" s="190"/>
      <c r="CM65" s="190"/>
      <c r="CN65" s="191"/>
      <c r="CO65" s="333"/>
      <c r="CP65" s="334"/>
      <c r="CQ65" s="335"/>
      <c r="CR65" s="335"/>
      <c r="CS65" s="335"/>
      <c r="CT65" s="335"/>
      <c r="CU65" s="335"/>
      <c r="CV65" s="335"/>
      <c r="CW65" s="335"/>
      <c r="CX65" s="335"/>
      <c r="CY65" s="335"/>
      <c r="CZ65" s="496"/>
      <c r="DA65" s="336"/>
      <c r="DB65" s="337"/>
      <c r="DC65" s="337"/>
      <c r="DD65" s="337"/>
      <c r="DE65" s="337"/>
      <c r="DF65" s="337"/>
      <c r="DG65" s="337"/>
      <c r="DH65" s="337"/>
      <c r="DI65" s="337"/>
      <c r="DJ65" s="337"/>
      <c r="DK65" s="338"/>
      <c r="DL65" s="620"/>
      <c r="DM65" s="620"/>
      <c r="DN65" s="620"/>
      <c r="DO65" s="620"/>
      <c r="DP65" s="620"/>
      <c r="DQ65" s="620"/>
      <c r="DR65" s="620"/>
      <c r="DS65" s="620"/>
      <c r="DT65" s="620"/>
      <c r="DU65" s="620"/>
      <c r="DV65" s="620"/>
      <c r="DW65" s="620"/>
      <c r="DX65" s="620"/>
      <c r="DY65" s="620"/>
      <c r="DZ65" s="620"/>
      <c r="EA65" s="620"/>
      <c r="EB65" s="620"/>
      <c r="EC65" s="620"/>
      <c r="ED65" s="620"/>
      <c r="EE65" s="620"/>
      <c r="EF65" s="620"/>
      <c r="EG65" s="620"/>
      <c r="EH65" s="620"/>
      <c r="EI65" s="620"/>
      <c r="EJ65" s="620"/>
      <c r="EK65" s="620"/>
      <c r="EL65" s="620"/>
    </row>
    <row r="66" spans="2:142" x14ac:dyDescent="0.25">
      <c r="B66" s="196">
        <v>1</v>
      </c>
      <c r="C66" s="196">
        <v>20</v>
      </c>
      <c r="D66" s="196">
        <v>1</v>
      </c>
      <c r="E66" s="318"/>
      <c r="F66" s="340"/>
      <c r="G66" s="320"/>
      <c r="H66" s="320"/>
      <c r="I66" s="320"/>
      <c r="J66" s="320"/>
      <c r="K66" s="320"/>
      <c r="L66" s="320"/>
      <c r="M66" s="320"/>
      <c r="N66" s="320"/>
      <c r="O66" s="320"/>
      <c r="P66" s="321"/>
      <c r="Q66" s="322"/>
      <c r="R66" s="178"/>
      <c r="S66" s="178"/>
      <c r="T66" s="178"/>
      <c r="U66" s="178"/>
      <c r="V66" s="178"/>
      <c r="W66" s="178"/>
      <c r="X66" s="178"/>
      <c r="Y66" s="178"/>
      <c r="Z66" s="178"/>
      <c r="AA66" s="323"/>
      <c r="AB66" s="324"/>
      <c r="AC66" s="324"/>
      <c r="AD66" s="324"/>
      <c r="AE66" s="181"/>
      <c r="AF66" s="181"/>
      <c r="AG66" s="181"/>
      <c r="AH66" s="181"/>
      <c r="AI66" s="181"/>
      <c r="AJ66" s="181"/>
      <c r="AK66" s="181"/>
      <c r="AL66" s="439"/>
      <c r="AM66" s="325"/>
      <c r="AN66" s="183"/>
      <c r="AO66" s="183"/>
      <c r="AP66" s="183"/>
      <c r="AQ66" s="183"/>
      <c r="AR66" s="183"/>
      <c r="AS66" s="183"/>
      <c r="AT66" s="183"/>
      <c r="AU66" s="183"/>
      <c r="AV66" s="183"/>
      <c r="AW66" s="326"/>
      <c r="AX66" s="327"/>
      <c r="AY66" s="186"/>
      <c r="AZ66" s="186"/>
      <c r="BA66" s="186"/>
      <c r="BB66" s="186"/>
      <c r="BC66" s="186"/>
      <c r="BD66" s="186"/>
      <c r="BE66" s="186"/>
      <c r="BF66" s="186"/>
      <c r="BG66" s="186"/>
      <c r="BH66" s="328"/>
      <c r="BI66" s="460"/>
      <c r="BJ66" s="453"/>
      <c r="BK66" s="453"/>
      <c r="BL66" s="453"/>
      <c r="BM66" s="453"/>
      <c r="BN66" s="453"/>
      <c r="BO66" s="453"/>
      <c r="BP66" s="453"/>
      <c r="BQ66" s="453"/>
      <c r="BR66" s="453"/>
      <c r="BS66" s="461"/>
      <c r="BT66" s="329"/>
      <c r="BU66" s="330"/>
      <c r="BV66" s="330"/>
      <c r="BW66" s="330"/>
      <c r="BX66" s="330"/>
      <c r="BY66" s="330"/>
      <c r="BZ66" s="330"/>
      <c r="CA66" s="330"/>
      <c r="CB66" s="330"/>
      <c r="CC66" s="330"/>
      <c r="CD66" s="331"/>
      <c r="CE66" s="482"/>
      <c r="CF66" s="190"/>
      <c r="CG66" s="190"/>
      <c r="CH66" s="190"/>
      <c r="CI66" s="190"/>
      <c r="CJ66" s="190"/>
      <c r="CK66" s="190"/>
      <c r="CL66" s="190"/>
      <c r="CM66" s="190"/>
      <c r="CN66" s="191"/>
      <c r="CO66" s="333"/>
      <c r="CP66" s="335"/>
      <c r="CQ66" s="335"/>
      <c r="CR66" s="335"/>
      <c r="CS66" s="335"/>
      <c r="CT66" s="335"/>
      <c r="CU66" s="335"/>
      <c r="CV66" s="335"/>
      <c r="CW66" s="335"/>
      <c r="CX66" s="335"/>
      <c r="CY66" s="335"/>
      <c r="CZ66" s="496"/>
      <c r="DA66" s="336"/>
      <c r="DB66" s="337"/>
      <c r="DC66" s="337"/>
      <c r="DD66" s="337"/>
      <c r="DE66" s="337"/>
      <c r="DF66" s="337"/>
      <c r="DG66" s="337"/>
      <c r="DH66" s="337"/>
      <c r="DI66" s="337"/>
      <c r="DJ66" s="337"/>
      <c r="DK66" s="338"/>
      <c r="DL66" s="620"/>
      <c r="DM66" s="620"/>
      <c r="DN66" s="620"/>
      <c r="DO66" s="620"/>
      <c r="DP66" s="620"/>
      <c r="DQ66" s="620"/>
      <c r="DR66" s="620"/>
      <c r="DS66" s="620"/>
      <c r="DT66" s="620"/>
      <c r="DU66" s="620"/>
      <c r="DV66" s="620"/>
      <c r="DW66" s="620"/>
      <c r="DX66" s="620"/>
      <c r="DY66" s="620"/>
      <c r="DZ66" s="620"/>
      <c r="EA66" s="620"/>
      <c r="EB66" s="620"/>
      <c r="EC66" s="620"/>
      <c r="ED66" s="620"/>
      <c r="EE66" s="620"/>
      <c r="EF66" s="620"/>
      <c r="EG66" s="620"/>
      <c r="EH66" s="620"/>
      <c r="EI66" s="620"/>
      <c r="EJ66" s="620"/>
      <c r="EK66" s="620"/>
      <c r="EL66" s="620"/>
    </row>
    <row r="67" spans="2:142" x14ac:dyDescent="0.25">
      <c r="B67" s="196">
        <v>2</v>
      </c>
      <c r="C67" s="196">
        <v>15</v>
      </c>
      <c r="D67" s="196">
        <v>2</v>
      </c>
      <c r="E67" s="318"/>
      <c r="F67" s="340"/>
      <c r="G67" s="320"/>
      <c r="H67" s="320"/>
      <c r="I67" s="320"/>
      <c r="J67" s="320"/>
      <c r="K67" s="320"/>
      <c r="L67" s="320"/>
      <c r="M67" s="320"/>
      <c r="N67" s="320"/>
      <c r="O67" s="320"/>
      <c r="P67" s="321"/>
      <c r="Q67" s="322"/>
      <c r="R67" s="178"/>
      <c r="S67" s="178"/>
      <c r="T67" s="178"/>
      <c r="U67" s="178"/>
      <c r="V67" s="178"/>
      <c r="W67" s="178"/>
      <c r="X67" s="178"/>
      <c r="Y67" s="178"/>
      <c r="Z67" s="178"/>
      <c r="AA67" s="323"/>
      <c r="AB67" s="324"/>
      <c r="AC67" s="181"/>
      <c r="AD67" s="181"/>
      <c r="AE67" s="181"/>
      <c r="AF67" s="181"/>
      <c r="AG67" s="181"/>
      <c r="AH67" s="181"/>
      <c r="AI67" s="181"/>
      <c r="AJ67" s="181"/>
      <c r="AK67" s="181"/>
      <c r="AL67" s="439"/>
      <c r="AM67" s="325"/>
      <c r="AN67" s="183"/>
      <c r="AO67" s="183"/>
      <c r="AP67" s="183"/>
      <c r="AQ67" s="183"/>
      <c r="AR67" s="183"/>
      <c r="AS67" s="183"/>
      <c r="AT67" s="183"/>
      <c r="AU67" s="183"/>
      <c r="AV67" s="183"/>
      <c r="AW67" s="326"/>
      <c r="AX67" s="327"/>
      <c r="AY67" s="186"/>
      <c r="AZ67" s="186"/>
      <c r="BA67" s="186"/>
      <c r="BB67" s="186"/>
      <c r="BC67" s="186"/>
      <c r="BD67" s="186"/>
      <c r="BE67" s="186"/>
      <c r="BF67" s="186"/>
      <c r="BG67" s="186"/>
      <c r="BH67" s="328"/>
      <c r="BI67" s="460"/>
      <c r="BJ67" s="453"/>
      <c r="BK67" s="453"/>
      <c r="BL67" s="453"/>
      <c r="BM67" s="453"/>
      <c r="BN67" s="453"/>
      <c r="BO67" s="453"/>
      <c r="BP67" s="453"/>
      <c r="BQ67" s="453"/>
      <c r="BR67" s="453"/>
      <c r="BS67" s="461"/>
      <c r="BT67" s="478"/>
      <c r="BU67" s="330"/>
      <c r="BV67" s="330"/>
      <c r="BW67" s="330"/>
      <c r="BX67" s="330"/>
      <c r="BY67" s="330"/>
      <c r="BZ67" s="330"/>
      <c r="CA67" s="330"/>
      <c r="CB67" s="330"/>
      <c r="CC67" s="330"/>
      <c r="CD67" s="331"/>
      <c r="CE67" s="482"/>
      <c r="CF67" s="190"/>
      <c r="CG67" s="190"/>
      <c r="CH67" s="190"/>
      <c r="CI67" s="190"/>
      <c r="CJ67" s="190"/>
      <c r="CK67" s="190"/>
      <c r="CL67" s="190"/>
      <c r="CM67" s="190"/>
      <c r="CN67" s="191"/>
      <c r="CO67" s="333"/>
      <c r="CP67" s="335"/>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620"/>
      <c r="DM67" s="620"/>
      <c r="DN67" s="620"/>
      <c r="DO67" s="620"/>
      <c r="DP67" s="620"/>
      <c r="DQ67" s="620"/>
      <c r="DR67" s="620"/>
      <c r="DS67" s="620"/>
      <c r="DT67" s="620"/>
      <c r="DU67" s="620"/>
      <c r="DV67" s="620"/>
      <c r="DW67" s="620"/>
      <c r="DX67" s="620"/>
      <c r="DY67" s="620"/>
      <c r="DZ67" s="620"/>
      <c r="EA67" s="620"/>
      <c r="EB67" s="620"/>
      <c r="EC67" s="620"/>
      <c r="ED67" s="620"/>
      <c r="EE67" s="620"/>
      <c r="EF67" s="620"/>
      <c r="EG67" s="620"/>
      <c r="EH67" s="620"/>
      <c r="EI67" s="620"/>
      <c r="EJ67" s="620"/>
      <c r="EK67" s="620"/>
      <c r="EL67" s="620"/>
    </row>
    <row r="68" spans="2:142" x14ac:dyDescent="0.25">
      <c r="B68" s="196">
        <v>3</v>
      </c>
      <c r="C68" s="196">
        <v>12</v>
      </c>
      <c r="E68" s="318"/>
      <c r="F68" s="340"/>
      <c r="G68" s="320"/>
      <c r="H68" s="320"/>
      <c r="I68" s="320"/>
      <c r="J68" s="320"/>
      <c r="K68" s="320"/>
      <c r="L68" s="320"/>
      <c r="M68" s="320"/>
      <c r="N68" s="320"/>
      <c r="O68" s="320"/>
      <c r="P68" s="321"/>
      <c r="Q68" s="322"/>
      <c r="R68" s="178"/>
      <c r="S68" s="178"/>
      <c r="T68" s="178"/>
      <c r="U68" s="178"/>
      <c r="V68" s="178"/>
      <c r="W68" s="178"/>
      <c r="X68" s="178"/>
      <c r="Y68" s="178"/>
      <c r="Z68" s="178"/>
      <c r="AA68" s="323"/>
      <c r="AB68" s="324"/>
      <c r="AC68" s="181"/>
      <c r="AD68" s="181"/>
      <c r="AE68" s="181"/>
      <c r="AF68" s="181"/>
      <c r="AG68" s="181"/>
      <c r="AH68" s="181"/>
      <c r="AI68" s="181"/>
      <c r="AJ68" s="181"/>
      <c r="AK68" s="181"/>
      <c r="AL68" s="439"/>
      <c r="AM68" s="325"/>
      <c r="AN68" s="183"/>
      <c r="AO68" s="183"/>
      <c r="AP68" s="183"/>
      <c r="AQ68" s="183"/>
      <c r="AR68" s="183"/>
      <c r="AS68" s="183"/>
      <c r="AT68" s="183"/>
      <c r="AU68" s="183"/>
      <c r="AV68" s="183"/>
      <c r="AW68" s="326"/>
      <c r="AX68" s="186"/>
      <c r="AY68" s="186"/>
      <c r="AZ68" s="186"/>
      <c r="BA68" s="186"/>
      <c r="BB68" s="186"/>
      <c r="BC68" s="186"/>
      <c r="BD68" s="186"/>
      <c r="BE68" s="186"/>
      <c r="BF68" s="186"/>
      <c r="BG68" s="186"/>
      <c r="BH68" s="328"/>
      <c r="BI68" s="467"/>
      <c r="BJ68" s="453"/>
      <c r="BK68" s="453"/>
      <c r="BL68" s="453"/>
      <c r="BM68" s="453"/>
      <c r="BN68" s="453"/>
      <c r="BO68" s="453"/>
      <c r="BP68" s="453"/>
      <c r="BQ68" s="453"/>
      <c r="BR68" s="453"/>
      <c r="BS68" s="461"/>
      <c r="BT68" s="329"/>
      <c r="BU68" s="512"/>
      <c r="BV68" s="330"/>
      <c r="BW68" s="330"/>
      <c r="BX68" s="330"/>
      <c r="BY68" s="330"/>
      <c r="BZ68" s="330"/>
      <c r="CA68" s="330"/>
      <c r="CB68" s="330"/>
      <c r="CC68" s="330"/>
      <c r="CD68" s="331"/>
      <c r="CE68" s="332"/>
      <c r="CF68" s="190"/>
      <c r="CG68" s="190"/>
      <c r="CH68" s="190"/>
      <c r="CI68" s="190"/>
      <c r="CJ68" s="190"/>
      <c r="CK68" s="190"/>
      <c r="CL68" s="190"/>
      <c r="CM68" s="190"/>
      <c r="CN68" s="191"/>
      <c r="CO68" s="333"/>
      <c r="CP68" s="335"/>
      <c r="CQ68" s="335"/>
      <c r="CR68" s="335"/>
      <c r="CS68" s="335"/>
      <c r="CT68" s="335"/>
      <c r="CU68" s="335"/>
      <c r="CV68" s="335"/>
      <c r="CW68" s="335"/>
      <c r="CX68" s="335"/>
      <c r="CY68" s="335"/>
      <c r="CZ68" s="496"/>
      <c r="DA68" s="336"/>
      <c r="DB68" s="337"/>
      <c r="DC68" s="337"/>
      <c r="DD68" s="337"/>
      <c r="DE68" s="337"/>
      <c r="DF68" s="337"/>
      <c r="DG68" s="337"/>
      <c r="DH68" s="337"/>
      <c r="DI68" s="337"/>
      <c r="DJ68" s="337"/>
      <c r="DK68" s="338"/>
      <c r="DL68" s="620"/>
      <c r="DM68" s="620"/>
      <c r="DN68" s="620"/>
      <c r="DO68" s="620"/>
      <c r="DP68" s="620"/>
      <c r="DQ68" s="620"/>
      <c r="DR68" s="620"/>
      <c r="DS68" s="620"/>
      <c r="DT68" s="620"/>
      <c r="DU68" s="620"/>
      <c r="DV68" s="620"/>
      <c r="DW68" s="620"/>
      <c r="DX68" s="620"/>
      <c r="DY68" s="620"/>
      <c r="DZ68" s="620"/>
      <c r="EA68" s="620"/>
      <c r="EB68" s="620"/>
      <c r="EC68" s="620"/>
      <c r="ED68" s="620"/>
      <c r="EE68" s="620"/>
      <c r="EF68" s="620"/>
      <c r="EG68" s="620"/>
      <c r="EH68" s="620"/>
      <c r="EI68" s="620"/>
      <c r="EJ68" s="620"/>
      <c r="EK68" s="620"/>
      <c r="EL68" s="620"/>
    </row>
    <row r="69" spans="2:142" x14ac:dyDescent="0.25">
      <c r="B69" s="196">
        <v>4</v>
      </c>
      <c r="C69" s="196">
        <v>10</v>
      </c>
      <c r="D69" s="202" t="s">
        <v>8</v>
      </c>
      <c r="E69" s="318"/>
      <c r="F69" s="340"/>
      <c r="G69" s="320"/>
      <c r="H69" s="320"/>
      <c r="I69" s="320"/>
      <c r="J69" s="320"/>
      <c r="K69" s="320"/>
      <c r="L69" s="320"/>
      <c r="M69" s="320"/>
      <c r="N69" s="320"/>
      <c r="O69" s="320"/>
      <c r="P69" s="321"/>
      <c r="Q69" s="178"/>
      <c r="R69" s="178"/>
      <c r="S69" s="178"/>
      <c r="T69" s="178"/>
      <c r="U69" s="178"/>
      <c r="V69" s="178"/>
      <c r="W69" s="178"/>
      <c r="X69" s="178"/>
      <c r="Y69" s="178"/>
      <c r="Z69" s="178"/>
      <c r="AA69" s="323"/>
      <c r="AB69" s="324"/>
      <c r="AC69" s="181"/>
      <c r="AD69" s="181"/>
      <c r="AE69" s="181"/>
      <c r="AF69" s="181"/>
      <c r="AG69" s="181"/>
      <c r="AH69" s="181"/>
      <c r="AI69" s="181"/>
      <c r="AJ69" s="181"/>
      <c r="AK69" s="181"/>
      <c r="AL69" s="439"/>
      <c r="AM69" s="325"/>
      <c r="AN69" s="183"/>
      <c r="AO69" s="183"/>
      <c r="AP69" s="183"/>
      <c r="AQ69" s="183"/>
      <c r="AR69" s="183"/>
      <c r="AS69" s="183"/>
      <c r="AT69" s="183"/>
      <c r="AU69" s="183"/>
      <c r="AV69" s="183"/>
      <c r="AW69" s="326"/>
      <c r="AX69" s="186"/>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332"/>
      <c r="CF69" s="190"/>
      <c r="CG69" s="190"/>
      <c r="CH69" s="190"/>
      <c r="CI69" s="190"/>
      <c r="CJ69" s="190"/>
      <c r="CK69" s="190"/>
      <c r="CL69" s="190"/>
      <c r="CM69" s="190"/>
      <c r="CN69" s="191"/>
      <c r="CO69" s="333"/>
      <c r="CP69" s="335"/>
      <c r="CQ69" s="335"/>
      <c r="CR69" s="335"/>
      <c r="CS69" s="335"/>
      <c r="CT69" s="335"/>
      <c r="CU69" s="335"/>
      <c r="CV69" s="335"/>
      <c r="CW69" s="335"/>
      <c r="CX69" s="335"/>
      <c r="CY69" s="335"/>
      <c r="CZ69" s="496"/>
      <c r="DA69" s="337"/>
      <c r="DB69" s="337"/>
      <c r="DC69" s="337"/>
      <c r="DD69" s="337"/>
      <c r="DE69" s="337"/>
      <c r="DF69" s="337"/>
      <c r="DG69" s="337"/>
      <c r="DH69" s="337"/>
      <c r="DI69" s="337"/>
      <c r="DJ69" s="337"/>
      <c r="DK69" s="338"/>
      <c r="DL69" s="620"/>
      <c r="DM69" s="620"/>
      <c r="DN69" s="620"/>
      <c r="DO69" s="620"/>
      <c r="DP69" s="620"/>
      <c r="DQ69" s="620"/>
      <c r="DR69" s="620"/>
      <c r="DS69" s="620"/>
      <c r="DT69" s="620"/>
      <c r="DU69" s="620"/>
      <c r="DV69" s="620"/>
      <c r="DW69" s="620"/>
      <c r="DX69" s="620"/>
      <c r="DY69" s="620"/>
      <c r="DZ69" s="620"/>
      <c r="EA69" s="620"/>
      <c r="EB69" s="620"/>
      <c r="EC69" s="620"/>
      <c r="ED69" s="620"/>
      <c r="EE69" s="620"/>
      <c r="EF69" s="620"/>
      <c r="EG69" s="620"/>
      <c r="EH69" s="620"/>
      <c r="EI69" s="620"/>
      <c r="EJ69" s="620"/>
      <c r="EK69" s="620"/>
      <c r="EL69" s="620"/>
    </row>
    <row r="70" spans="2:142" x14ac:dyDescent="0.25">
      <c r="B70" s="196">
        <v>5</v>
      </c>
      <c r="C70" s="196">
        <v>8</v>
      </c>
      <c r="D70" s="196">
        <v>0</v>
      </c>
      <c r="E70" s="318"/>
      <c r="F70" s="340"/>
      <c r="G70" s="320"/>
      <c r="H70" s="320"/>
      <c r="I70" s="320"/>
      <c r="J70" s="320"/>
      <c r="K70" s="320"/>
      <c r="L70" s="320"/>
      <c r="M70" s="320"/>
      <c r="N70" s="320"/>
      <c r="O70" s="320"/>
      <c r="P70" s="321"/>
      <c r="Q70" s="178"/>
      <c r="R70" s="178"/>
      <c r="S70" s="178"/>
      <c r="T70" s="178"/>
      <c r="U70" s="178"/>
      <c r="V70" s="178"/>
      <c r="W70" s="178"/>
      <c r="X70" s="178"/>
      <c r="Y70" s="178"/>
      <c r="Z70" s="178"/>
      <c r="AA70" s="323"/>
      <c r="AB70" s="324"/>
      <c r="AC70" s="181"/>
      <c r="AD70" s="181"/>
      <c r="AE70" s="181"/>
      <c r="AF70" s="181"/>
      <c r="AG70" s="181"/>
      <c r="AH70" s="181"/>
      <c r="AI70" s="181"/>
      <c r="AJ70" s="181"/>
      <c r="AK70" s="181"/>
      <c r="AL70" s="439"/>
      <c r="AM70" s="325"/>
      <c r="AN70" s="183"/>
      <c r="AO70" s="183"/>
      <c r="AP70" s="183"/>
      <c r="AQ70" s="183"/>
      <c r="AR70" s="183"/>
      <c r="AS70" s="183"/>
      <c r="AT70" s="183"/>
      <c r="AU70" s="183"/>
      <c r="AV70" s="183"/>
      <c r="AW70" s="326"/>
      <c r="AX70" s="186"/>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329"/>
      <c r="BU70" s="330"/>
      <c r="BV70" s="330"/>
      <c r="BW70" s="330"/>
      <c r="BX70" s="330"/>
      <c r="BY70" s="330"/>
      <c r="BZ70" s="330"/>
      <c r="CA70" s="330"/>
      <c r="CB70" s="330"/>
      <c r="CC70" s="330"/>
      <c r="CD70" s="331"/>
      <c r="CE70" s="190"/>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7"/>
      <c r="DB70" s="337"/>
      <c r="DC70" s="337"/>
      <c r="DD70" s="337"/>
      <c r="DE70" s="337"/>
      <c r="DF70" s="337"/>
      <c r="DG70" s="337"/>
      <c r="DH70" s="337"/>
      <c r="DI70" s="337"/>
      <c r="DJ70" s="337"/>
      <c r="DK70" s="338"/>
      <c r="DL70" s="620"/>
      <c r="DM70" s="620"/>
      <c r="DN70" s="620"/>
      <c r="DO70" s="620"/>
      <c r="DP70" s="620"/>
      <c r="DQ70" s="620"/>
      <c r="DR70" s="620"/>
      <c r="DS70" s="620"/>
      <c r="DT70" s="620"/>
      <c r="DU70" s="620"/>
      <c r="DV70" s="620"/>
      <c r="DW70" s="620"/>
      <c r="DX70" s="620"/>
      <c r="DY70" s="620"/>
      <c r="DZ70" s="620"/>
      <c r="EA70" s="620"/>
      <c r="EB70" s="620"/>
      <c r="EC70" s="620"/>
      <c r="ED70" s="620"/>
      <c r="EE70" s="620"/>
      <c r="EF70" s="620"/>
      <c r="EG70" s="620"/>
      <c r="EH70" s="620"/>
      <c r="EI70" s="620"/>
      <c r="EJ70" s="620"/>
      <c r="EK70" s="620"/>
      <c r="EL70" s="620"/>
    </row>
    <row r="71" spans="2:142" x14ac:dyDescent="0.25">
      <c r="B71" s="196">
        <v>6</v>
      </c>
      <c r="C71" s="196">
        <v>6</v>
      </c>
      <c r="E71" s="318"/>
      <c r="F71" s="340"/>
      <c r="G71" s="320"/>
      <c r="H71" s="320"/>
      <c r="I71" s="320"/>
      <c r="J71" s="320"/>
      <c r="K71" s="320"/>
      <c r="L71" s="320"/>
      <c r="M71" s="320"/>
      <c r="N71" s="320"/>
      <c r="O71" s="320"/>
      <c r="P71" s="321"/>
      <c r="Q71" s="178"/>
      <c r="R71" s="178"/>
      <c r="S71" s="178"/>
      <c r="T71" s="178"/>
      <c r="U71" s="178"/>
      <c r="V71" s="178"/>
      <c r="W71" s="178"/>
      <c r="X71" s="178"/>
      <c r="Y71" s="178"/>
      <c r="Z71" s="178"/>
      <c r="AA71" s="323"/>
      <c r="AB71" s="324"/>
      <c r="AC71" s="181"/>
      <c r="AD71" s="181"/>
      <c r="AE71" s="181"/>
      <c r="AF71" s="181"/>
      <c r="AG71" s="181"/>
      <c r="AH71" s="181"/>
      <c r="AI71" s="181"/>
      <c r="AJ71" s="181"/>
      <c r="AK71" s="181"/>
      <c r="AL71" s="439"/>
      <c r="AM71" s="325"/>
      <c r="AN71" s="183"/>
      <c r="AO71" s="183"/>
      <c r="AP71" s="183"/>
      <c r="AQ71" s="183"/>
      <c r="AR71" s="183"/>
      <c r="AS71" s="183"/>
      <c r="AT71" s="183"/>
      <c r="AU71" s="183"/>
      <c r="AV71" s="183"/>
      <c r="AW71" s="326"/>
      <c r="AX71" s="186"/>
      <c r="AY71" s="186"/>
      <c r="AZ71" s="186"/>
      <c r="BA71" s="186"/>
      <c r="BB71" s="186"/>
      <c r="BC71" s="186"/>
      <c r="BD71" s="186"/>
      <c r="BE71" s="186"/>
      <c r="BF71" s="186"/>
      <c r="BG71" s="186"/>
      <c r="BH71" s="328"/>
      <c r="BI71" s="460"/>
      <c r="BJ71" s="453"/>
      <c r="BK71" s="453"/>
      <c r="BL71" s="453"/>
      <c r="BM71" s="453"/>
      <c r="BN71" s="453"/>
      <c r="BO71" s="453"/>
      <c r="BP71" s="453"/>
      <c r="BQ71" s="453"/>
      <c r="BR71" s="453"/>
      <c r="BS71" s="461"/>
      <c r="BT71" s="341"/>
      <c r="BU71" s="330"/>
      <c r="BV71" s="330"/>
      <c r="BW71" s="330"/>
      <c r="BX71" s="330"/>
      <c r="BY71" s="330"/>
      <c r="BZ71" s="330"/>
      <c r="CA71" s="330"/>
      <c r="CB71" s="330"/>
      <c r="CC71" s="330"/>
      <c r="CD71" s="331"/>
      <c r="CE71" s="190"/>
      <c r="CF71" s="190"/>
      <c r="CG71" s="190"/>
      <c r="CH71" s="190"/>
      <c r="CI71" s="190"/>
      <c r="CJ71" s="190"/>
      <c r="CK71" s="190"/>
      <c r="CL71" s="190"/>
      <c r="CM71" s="190"/>
      <c r="CN71" s="191"/>
      <c r="CO71" s="333"/>
      <c r="CP71" s="335"/>
      <c r="CQ71" s="335"/>
      <c r="CR71" s="335"/>
      <c r="CS71" s="335"/>
      <c r="CT71" s="335"/>
      <c r="CU71" s="335"/>
      <c r="CV71" s="335"/>
      <c r="CW71" s="335"/>
      <c r="CX71" s="335"/>
      <c r="CY71" s="335"/>
      <c r="CZ71" s="496"/>
      <c r="DA71" s="337"/>
      <c r="DB71" s="337"/>
      <c r="DC71" s="337"/>
      <c r="DD71" s="337"/>
      <c r="DE71" s="337"/>
      <c r="DF71" s="337"/>
      <c r="DG71" s="337"/>
      <c r="DH71" s="337"/>
      <c r="DI71" s="337"/>
      <c r="DJ71" s="337"/>
      <c r="DK71" s="338"/>
      <c r="DL71" s="620"/>
      <c r="DM71" s="620"/>
      <c r="DN71" s="620"/>
      <c r="DO71" s="620"/>
      <c r="DP71" s="620"/>
      <c r="DQ71" s="620"/>
      <c r="DR71" s="620"/>
      <c r="DS71" s="620"/>
      <c r="DT71" s="620"/>
      <c r="DU71" s="620"/>
      <c r="DV71" s="620"/>
      <c r="DW71" s="620"/>
      <c r="DX71" s="620"/>
      <c r="DY71" s="620"/>
      <c r="DZ71" s="620"/>
      <c r="EA71" s="620"/>
      <c r="EB71" s="620"/>
      <c r="EC71" s="620"/>
      <c r="ED71" s="620"/>
      <c r="EE71" s="620"/>
      <c r="EF71" s="620"/>
      <c r="EG71" s="620"/>
      <c r="EH71" s="620"/>
      <c r="EI71" s="620"/>
      <c r="EJ71" s="620"/>
      <c r="EK71" s="620"/>
      <c r="EL71" s="620"/>
    </row>
    <row r="72" spans="2:142" ht="15.75" thickBot="1" x14ac:dyDescent="0.3">
      <c r="B72" s="196">
        <v>7</v>
      </c>
      <c r="C72" s="196">
        <v>4</v>
      </c>
      <c r="E72" s="318"/>
      <c r="F72" s="342"/>
      <c r="G72" s="343"/>
      <c r="H72" s="343"/>
      <c r="I72" s="343"/>
      <c r="J72" s="343"/>
      <c r="K72" s="343"/>
      <c r="L72" s="343"/>
      <c r="M72" s="343"/>
      <c r="N72" s="343"/>
      <c r="O72" s="343"/>
      <c r="P72" s="344"/>
      <c r="Q72" s="345"/>
      <c r="R72" s="345"/>
      <c r="S72" s="345"/>
      <c r="T72" s="345"/>
      <c r="U72" s="345"/>
      <c r="V72" s="345"/>
      <c r="W72" s="345"/>
      <c r="X72" s="345"/>
      <c r="Y72" s="345"/>
      <c r="Z72" s="345"/>
      <c r="AA72" s="346"/>
      <c r="AB72" s="347"/>
      <c r="AC72" s="347"/>
      <c r="AD72" s="347"/>
      <c r="AE72" s="347"/>
      <c r="AF72" s="347"/>
      <c r="AG72" s="347"/>
      <c r="AH72" s="347"/>
      <c r="AI72" s="347"/>
      <c r="AJ72" s="347"/>
      <c r="AK72" s="347"/>
      <c r="AL72" s="440"/>
      <c r="AM72" s="348"/>
      <c r="AN72" s="349"/>
      <c r="AO72" s="349"/>
      <c r="AP72" s="349"/>
      <c r="AQ72" s="349"/>
      <c r="AR72" s="349"/>
      <c r="AS72" s="349"/>
      <c r="AT72" s="349"/>
      <c r="AU72" s="349"/>
      <c r="AV72" s="349"/>
      <c r="AW72" s="350"/>
      <c r="AX72" s="351"/>
      <c r="AY72" s="351"/>
      <c r="AZ72" s="351"/>
      <c r="BA72" s="351"/>
      <c r="BB72" s="351"/>
      <c r="BC72" s="351"/>
      <c r="BD72" s="351"/>
      <c r="BE72" s="351"/>
      <c r="BF72" s="351"/>
      <c r="BG72" s="351"/>
      <c r="BH72" s="352"/>
      <c r="BI72" s="462"/>
      <c r="BJ72" s="462"/>
      <c r="BK72" s="462"/>
      <c r="BL72" s="462"/>
      <c r="BM72" s="462"/>
      <c r="BN72" s="462"/>
      <c r="BO72" s="462"/>
      <c r="BP72" s="462"/>
      <c r="BQ72" s="462"/>
      <c r="BR72" s="462"/>
      <c r="BS72" s="463"/>
      <c r="BT72" s="353"/>
      <c r="BU72" s="354"/>
      <c r="BV72" s="354"/>
      <c r="BW72" s="354"/>
      <c r="BX72" s="354"/>
      <c r="BY72" s="354"/>
      <c r="BZ72" s="354"/>
      <c r="CA72" s="354"/>
      <c r="CB72" s="354"/>
      <c r="CC72" s="354"/>
      <c r="CD72" s="355"/>
      <c r="CE72" s="356"/>
      <c r="CF72" s="356"/>
      <c r="CG72" s="356"/>
      <c r="CH72" s="356"/>
      <c r="CI72" s="356"/>
      <c r="CJ72" s="356"/>
      <c r="CK72" s="356"/>
      <c r="CL72" s="356"/>
      <c r="CM72" s="356"/>
      <c r="CN72" s="357"/>
      <c r="CO72" s="358"/>
      <c r="CP72" s="359"/>
      <c r="CQ72" s="359"/>
      <c r="CR72" s="359"/>
      <c r="CS72" s="359"/>
      <c r="CT72" s="359"/>
      <c r="CU72" s="359"/>
      <c r="CV72" s="359"/>
      <c r="CW72" s="359"/>
      <c r="CX72" s="359"/>
      <c r="CY72" s="359"/>
      <c r="CZ72" s="497"/>
      <c r="DA72" s="360"/>
      <c r="DB72" s="360"/>
      <c r="DC72" s="360"/>
      <c r="DD72" s="360"/>
      <c r="DE72" s="360"/>
      <c r="DF72" s="360"/>
      <c r="DG72" s="360"/>
      <c r="DH72" s="360"/>
      <c r="DI72" s="360"/>
      <c r="DJ72" s="360"/>
      <c r="DK72" s="361"/>
      <c r="DL72" s="620"/>
      <c r="DM72" s="620"/>
      <c r="DN72" s="620"/>
      <c r="DO72" s="620"/>
      <c r="DP72" s="620"/>
      <c r="DQ72" s="620"/>
      <c r="DR72" s="620"/>
      <c r="DS72" s="620"/>
      <c r="DT72" s="620"/>
      <c r="DU72" s="620"/>
      <c r="DV72" s="620"/>
      <c r="DW72" s="620"/>
      <c r="DX72" s="620"/>
      <c r="DY72" s="620"/>
      <c r="DZ72" s="620"/>
      <c r="EA72" s="620"/>
      <c r="EB72" s="620"/>
      <c r="EC72" s="620"/>
      <c r="ED72" s="620"/>
      <c r="EE72" s="620"/>
      <c r="EF72" s="620"/>
      <c r="EG72" s="620"/>
      <c r="EH72" s="620"/>
      <c r="EI72" s="620"/>
      <c r="EJ72" s="620"/>
      <c r="EK72" s="620"/>
      <c r="EL72" s="620"/>
    </row>
    <row r="73" spans="2:142" ht="15.75" thickTop="1" x14ac:dyDescent="0.25">
      <c r="B73" s="196">
        <v>8</v>
      </c>
      <c r="C73" s="196">
        <v>3</v>
      </c>
      <c r="AB73" s="620"/>
      <c r="AC73" s="620"/>
      <c r="AD73" s="620"/>
      <c r="AE73" s="620"/>
      <c r="AF73" s="620"/>
      <c r="AG73" s="620"/>
      <c r="AH73" s="620"/>
      <c r="AI73" s="620"/>
      <c r="AJ73" s="620"/>
      <c r="AK73" s="620"/>
      <c r="AL73" s="620"/>
      <c r="AN73" s="623"/>
      <c r="AO73" s="623"/>
      <c r="AP73" s="623"/>
      <c r="AQ73" s="623"/>
      <c r="AR73" s="623"/>
      <c r="AS73" s="623"/>
      <c r="AT73" s="623"/>
      <c r="AU73" s="623"/>
      <c r="BI73" s="556"/>
      <c r="BL73" s="556"/>
    </row>
    <row r="74" spans="2:142" x14ac:dyDescent="0.25">
      <c r="B74" s="196">
        <v>9</v>
      </c>
      <c r="C74" s="196">
        <v>2</v>
      </c>
      <c r="J74" s="921"/>
      <c r="K74" s="921"/>
      <c r="AB74" s="620"/>
      <c r="AC74" s="620"/>
      <c r="AD74" s="620"/>
      <c r="AE74" s="620"/>
      <c r="AF74" s="620"/>
      <c r="AG74" s="620"/>
      <c r="AH74" s="620"/>
      <c r="AI74" s="620"/>
      <c r="AJ74" s="620"/>
      <c r="AK74" s="620"/>
      <c r="AL74" s="620"/>
      <c r="BI74" s="556"/>
      <c r="BL74" s="556"/>
    </row>
    <row r="75" spans="2:142" x14ac:dyDescent="0.25">
      <c r="B75" s="196">
        <v>10</v>
      </c>
      <c r="C75" s="196">
        <v>1</v>
      </c>
      <c r="AB75" s="620"/>
      <c r="AC75" s="620"/>
      <c r="AD75" s="620"/>
      <c r="AE75" s="620"/>
      <c r="AF75" s="620"/>
      <c r="AG75" s="620"/>
      <c r="AH75" s="620"/>
      <c r="AI75" s="620"/>
      <c r="AJ75" s="620"/>
      <c r="AK75" s="620"/>
      <c r="AL75" s="620"/>
    </row>
    <row r="76" spans="2:142" x14ac:dyDescent="0.25">
      <c r="B76" s="196">
        <v>11</v>
      </c>
      <c r="C76" s="196">
        <v>0</v>
      </c>
      <c r="AB76" s="620"/>
      <c r="AC76" s="620"/>
      <c r="AD76" s="620"/>
      <c r="AE76" s="620"/>
      <c r="AF76" s="620"/>
      <c r="AG76" s="620"/>
      <c r="AH76" s="620"/>
      <c r="AI76" s="620"/>
      <c r="AJ76" s="620"/>
      <c r="AK76" s="620"/>
      <c r="AL76" s="620"/>
    </row>
    <row r="77" spans="2:142" x14ac:dyDescent="0.25">
      <c r="B77" s="225">
        <v>12</v>
      </c>
      <c r="C77" s="196">
        <v>0</v>
      </c>
      <c r="AB77" s="620"/>
      <c r="AC77" s="620"/>
      <c r="AD77" s="620"/>
      <c r="AE77" s="620"/>
      <c r="AF77" s="620"/>
      <c r="AG77" s="620"/>
      <c r="AH77" s="620"/>
      <c r="AI77" s="620"/>
      <c r="AJ77" s="620"/>
      <c r="AK77" s="620"/>
      <c r="AL77" s="620"/>
    </row>
    <row r="78" spans="2:142" x14ac:dyDescent="0.25">
      <c r="AB78" s="620"/>
      <c r="AC78" s="620"/>
      <c r="AD78" s="620"/>
      <c r="AE78" s="620"/>
      <c r="AF78" s="620"/>
      <c r="AG78" s="620"/>
      <c r="AH78" s="620"/>
      <c r="AI78" s="620"/>
      <c r="AJ78" s="620"/>
      <c r="AK78" s="620"/>
      <c r="AL78" s="620"/>
    </row>
    <row r="79" spans="2:142" ht="15" customHeight="1" x14ac:dyDescent="0.25">
      <c r="B79" s="865" t="s">
        <v>9</v>
      </c>
      <c r="C79" s="865"/>
      <c r="D79" s="865"/>
      <c r="AB79" s="620"/>
      <c r="AC79" s="620"/>
      <c r="AD79" s="620"/>
      <c r="AE79" s="620"/>
      <c r="AF79" s="620"/>
      <c r="AG79" s="620"/>
      <c r="AH79" s="620"/>
      <c r="AI79" s="620"/>
      <c r="AJ79" s="620"/>
      <c r="AK79" s="620"/>
      <c r="AL79" s="620"/>
    </row>
    <row r="80" spans="2:142" x14ac:dyDescent="0.25">
      <c r="B80" s="941" t="s">
        <v>16</v>
      </c>
      <c r="C80" s="942"/>
      <c r="D80" s="621"/>
      <c r="AB80" s="620"/>
      <c r="AC80" s="620"/>
      <c r="AD80" s="620"/>
      <c r="AE80" s="620"/>
      <c r="AF80" s="620"/>
      <c r="AG80" s="620"/>
      <c r="AH80" s="620"/>
      <c r="AI80" s="620"/>
      <c r="AJ80" s="620"/>
      <c r="AK80" s="620"/>
      <c r="AL80" s="620"/>
    </row>
    <row r="81" spans="2:64" x14ac:dyDescent="0.25">
      <c r="B81" s="943" t="s">
        <v>10</v>
      </c>
      <c r="C81" s="944"/>
      <c r="D81" s="225" t="s">
        <v>13</v>
      </c>
      <c r="AB81" s="620"/>
      <c r="AC81" s="620"/>
      <c r="AD81" s="620"/>
      <c r="AE81" s="620"/>
      <c r="AF81" s="620"/>
      <c r="AG81" s="620"/>
      <c r="AH81" s="620"/>
      <c r="AI81" s="620"/>
      <c r="AJ81" s="620"/>
      <c r="AK81" s="620"/>
      <c r="AL81" s="620"/>
    </row>
    <row r="82" spans="2:64" x14ac:dyDescent="0.25">
      <c r="B82" s="943" t="s">
        <v>11</v>
      </c>
      <c r="C82" s="944"/>
      <c r="D82" s="225" t="s">
        <v>14</v>
      </c>
      <c r="AB82" s="620"/>
      <c r="AC82" s="620"/>
      <c r="AD82" s="620"/>
      <c r="AE82" s="620"/>
      <c r="AF82" s="620"/>
      <c r="AG82" s="620"/>
      <c r="AH82" s="620"/>
      <c r="AI82" s="620"/>
      <c r="AJ82" s="620"/>
      <c r="AK82" s="620"/>
      <c r="AL82" s="620"/>
    </row>
    <row r="83" spans="2:64" x14ac:dyDescent="0.25">
      <c r="B83" s="943" t="s">
        <v>12</v>
      </c>
      <c r="C83" s="944"/>
      <c r="D83" s="225" t="s">
        <v>15</v>
      </c>
      <c r="AB83" s="620"/>
      <c r="AC83" s="620"/>
      <c r="AD83" s="620"/>
      <c r="AE83" s="620"/>
      <c r="AF83" s="620"/>
      <c r="AG83" s="620"/>
      <c r="AH83" s="620"/>
      <c r="AI83" s="620"/>
      <c r="AJ83" s="620"/>
      <c r="AK83" s="620"/>
      <c r="AL83" s="620"/>
    </row>
    <row r="85" spans="2:64" ht="15" customHeight="1" x14ac:dyDescent="0.25">
      <c r="B85" s="945" t="s">
        <v>31</v>
      </c>
      <c r="C85" s="945"/>
      <c r="D85" s="945"/>
    </row>
    <row r="86" spans="2:64" x14ac:dyDescent="0.25">
      <c r="B86" s="173" t="s">
        <v>2</v>
      </c>
      <c r="C86" s="173" t="s">
        <v>3</v>
      </c>
      <c r="D86" s="173" t="s">
        <v>6</v>
      </c>
      <c r="BI86" s="556"/>
      <c r="BL86" s="556"/>
    </row>
    <row r="87" spans="2:64" x14ac:dyDescent="0.25">
      <c r="B87" s="193">
        <v>0</v>
      </c>
      <c r="C87" s="194">
        <v>0</v>
      </c>
      <c r="D87" s="194">
        <v>0</v>
      </c>
      <c r="BI87" s="556"/>
      <c r="BL87" s="556"/>
    </row>
    <row r="88" spans="2:64" x14ac:dyDescent="0.25">
      <c r="B88" s="196">
        <v>1</v>
      </c>
      <c r="C88" s="196">
        <v>20</v>
      </c>
      <c r="D88" s="196">
        <v>1</v>
      </c>
      <c r="BI88" s="556"/>
      <c r="BL88" s="556"/>
    </row>
    <row r="89" spans="2:64" x14ac:dyDescent="0.25">
      <c r="B89" s="196">
        <v>2</v>
      </c>
      <c r="C89" s="196">
        <v>15</v>
      </c>
      <c r="D89" s="196">
        <v>2</v>
      </c>
      <c r="BI89" s="556"/>
      <c r="BL89" s="556"/>
    </row>
    <row r="90" spans="2:64" x14ac:dyDescent="0.25">
      <c r="B90" s="196">
        <v>3</v>
      </c>
      <c r="C90" s="196">
        <v>12</v>
      </c>
      <c r="BI90" s="556"/>
      <c r="BL90" s="556"/>
    </row>
    <row r="91" spans="2:64" x14ac:dyDescent="0.25">
      <c r="B91" s="196">
        <v>4</v>
      </c>
      <c r="C91" s="196">
        <v>10</v>
      </c>
      <c r="D91" s="202" t="s">
        <v>8</v>
      </c>
      <c r="BI91" s="556"/>
      <c r="BL91" s="556"/>
    </row>
    <row r="92" spans="2:64" x14ac:dyDescent="0.25">
      <c r="B92" s="196">
        <v>5</v>
      </c>
      <c r="C92" s="196">
        <v>8</v>
      </c>
      <c r="D92" s="196">
        <v>0</v>
      </c>
      <c r="BI92" s="556"/>
      <c r="BL92" s="556"/>
    </row>
    <row r="93" spans="2:64" x14ac:dyDescent="0.25">
      <c r="B93" s="196">
        <v>6</v>
      </c>
      <c r="C93" s="196">
        <v>6</v>
      </c>
      <c r="BI93" s="556"/>
      <c r="BL93" s="556"/>
    </row>
    <row r="94" spans="2:64" x14ac:dyDescent="0.25">
      <c r="B94" s="196">
        <v>7</v>
      </c>
      <c r="C94" s="196">
        <v>4</v>
      </c>
      <c r="D94" s="230">
        <v>1</v>
      </c>
      <c r="BI94" s="556"/>
      <c r="BL94" s="556"/>
    </row>
    <row r="95" spans="2:64" x14ac:dyDescent="0.25">
      <c r="B95" s="196">
        <v>8</v>
      </c>
      <c r="C95" s="196">
        <v>3</v>
      </c>
      <c r="D95" s="230">
        <v>2</v>
      </c>
      <c r="BI95" s="556"/>
      <c r="BL95" s="556"/>
    </row>
    <row r="96" spans="2:64" x14ac:dyDescent="0.25">
      <c r="B96" s="196">
        <v>9</v>
      </c>
      <c r="C96" s="196">
        <v>2</v>
      </c>
      <c r="D96" s="230">
        <v>3</v>
      </c>
      <c r="BI96" s="556"/>
      <c r="BL96" s="556"/>
    </row>
    <row r="97" spans="2:64" x14ac:dyDescent="0.25">
      <c r="B97" s="196">
        <v>10</v>
      </c>
      <c r="C97" s="196">
        <v>1</v>
      </c>
      <c r="D97" s="230">
        <v>4</v>
      </c>
      <c r="BI97" s="556"/>
      <c r="BL97" s="556"/>
    </row>
    <row r="98" spans="2:64" x14ac:dyDescent="0.25">
      <c r="B98" s="196">
        <v>11</v>
      </c>
      <c r="C98" s="196">
        <v>0</v>
      </c>
      <c r="D98" s="230">
        <v>5</v>
      </c>
      <c r="BI98" s="556"/>
      <c r="BL98" s="556"/>
    </row>
    <row r="99" spans="2:64" x14ac:dyDescent="0.25">
      <c r="B99" s="225">
        <v>12</v>
      </c>
      <c r="C99" s="196">
        <v>0</v>
      </c>
      <c r="D99" s="230">
        <v>6</v>
      </c>
      <c r="BI99" s="556"/>
      <c r="BL99" s="556"/>
    </row>
    <row r="100" spans="2:64" x14ac:dyDescent="0.25">
      <c r="B100" s="362">
        <v>13</v>
      </c>
      <c r="C100" s="362">
        <v>0</v>
      </c>
      <c r="D100" s="230">
        <v>7</v>
      </c>
      <c r="BI100" s="556"/>
      <c r="BL100" s="556"/>
    </row>
    <row r="101" spans="2:64" x14ac:dyDescent="0.25">
      <c r="B101" s="362">
        <v>14</v>
      </c>
      <c r="C101" s="362">
        <v>0</v>
      </c>
      <c r="D101" s="230">
        <v>8</v>
      </c>
      <c r="BI101" s="556"/>
      <c r="BL101" s="556"/>
    </row>
    <row r="102" spans="2:64" x14ac:dyDescent="0.25">
      <c r="B102" s="362">
        <v>15</v>
      </c>
      <c r="C102" s="362">
        <v>0</v>
      </c>
      <c r="D102" s="230">
        <v>9</v>
      </c>
      <c r="BI102" s="556"/>
      <c r="BL102" s="556"/>
    </row>
    <row r="103" spans="2:64" x14ac:dyDescent="0.25">
      <c r="B103" s="362">
        <v>16</v>
      </c>
      <c r="C103" s="362">
        <v>0</v>
      </c>
      <c r="D103" s="230">
        <v>10</v>
      </c>
      <c r="BI103" s="556"/>
      <c r="BL103" s="556"/>
    </row>
    <row r="104" spans="2:64" x14ac:dyDescent="0.25">
      <c r="B104" s="226" t="s">
        <v>37</v>
      </c>
      <c r="C104" s="227"/>
      <c r="D104" s="230">
        <v>11</v>
      </c>
    </row>
    <row r="105" spans="2:64" x14ac:dyDescent="0.25">
      <c r="B105" s="228" t="s">
        <v>16</v>
      </c>
      <c r="C105" s="621"/>
      <c r="D105" s="230">
        <v>12</v>
      </c>
    </row>
    <row r="106" spans="2:64" x14ac:dyDescent="0.25">
      <c r="B106" s="231" t="s">
        <v>38</v>
      </c>
      <c r="C106" s="225" t="s">
        <v>33</v>
      </c>
      <c r="D106" s="230">
        <v>13</v>
      </c>
      <c r="BI106" s="556"/>
      <c r="BL106" s="556"/>
    </row>
    <row r="107" spans="2:64" x14ac:dyDescent="0.25">
      <c r="B107" s="231" t="s">
        <v>39</v>
      </c>
      <c r="C107" s="225" t="s">
        <v>34</v>
      </c>
      <c r="D107" s="230">
        <v>14</v>
      </c>
      <c r="BI107" s="556"/>
      <c r="BL107" s="556"/>
    </row>
    <row r="108" spans="2:64" x14ac:dyDescent="0.25">
      <c r="B108" s="231"/>
      <c r="C108" s="225"/>
      <c r="D108" s="230">
        <v>15</v>
      </c>
      <c r="BI108" s="556"/>
      <c r="BL108" s="556"/>
    </row>
    <row r="109" spans="2:64" x14ac:dyDescent="0.25">
      <c r="D109" s="230">
        <v>16</v>
      </c>
      <c r="BI109" s="556"/>
      <c r="BL109" s="556"/>
    </row>
    <row r="110" spans="2:64" x14ac:dyDescent="0.25">
      <c r="D110" s="230">
        <v>17</v>
      </c>
      <c r="BI110" s="556"/>
      <c r="BL110" s="556"/>
    </row>
    <row r="111" spans="2:64" x14ac:dyDescent="0.25">
      <c r="D111" s="230">
        <v>18</v>
      </c>
      <c r="BI111" s="556"/>
      <c r="BL111" s="556"/>
    </row>
    <row r="112" spans="2:64" x14ac:dyDescent="0.25">
      <c r="D112" s="230">
        <v>19</v>
      </c>
      <c r="BI112" s="556"/>
      <c r="BL112" s="556"/>
    </row>
    <row r="113" spans="4:64" x14ac:dyDescent="0.25">
      <c r="D113" s="230">
        <v>20</v>
      </c>
      <c r="BI113" s="556"/>
      <c r="BL113" s="556"/>
    </row>
    <row r="114" spans="4:64" x14ac:dyDescent="0.25">
      <c r="D114" s="230">
        <v>21</v>
      </c>
      <c r="BI114" s="556"/>
      <c r="BL114" s="556"/>
    </row>
    <row r="115" spans="4:64" x14ac:dyDescent="0.25">
      <c r="D115" s="230">
        <v>22</v>
      </c>
      <c r="BI115" s="556"/>
      <c r="BL115" s="556"/>
    </row>
    <row r="116" spans="4:64" x14ac:dyDescent="0.25">
      <c r="D116" s="230">
        <v>23</v>
      </c>
      <c r="BI116" s="556"/>
      <c r="BL116" s="556"/>
    </row>
    <row r="117" spans="4:64" x14ac:dyDescent="0.25">
      <c r="D117" s="230">
        <v>24</v>
      </c>
      <c r="BI117" s="556"/>
      <c r="BL117" s="556"/>
    </row>
    <row r="118" spans="4:64" x14ac:dyDescent="0.25">
      <c r="D118" s="230">
        <v>25</v>
      </c>
      <c r="BI118" s="556"/>
      <c r="BL118" s="556"/>
    </row>
    <row r="119" spans="4:64" x14ac:dyDescent="0.25">
      <c r="D119" s="230">
        <v>26</v>
      </c>
      <c r="BI119" s="556"/>
      <c r="BL119" s="556"/>
    </row>
    <row r="120" spans="4:64" x14ac:dyDescent="0.25">
      <c r="D120" s="230">
        <v>27</v>
      </c>
      <c r="BI120" s="556"/>
      <c r="BL120" s="556"/>
    </row>
    <row r="121" spans="4:64" x14ac:dyDescent="0.25">
      <c r="D121" s="230">
        <v>28</v>
      </c>
      <c r="BI121" s="556"/>
      <c r="BL121" s="556"/>
    </row>
    <row r="122" spans="4:64" x14ac:dyDescent="0.25">
      <c r="D122" s="230">
        <v>29</v>
      </c>
      <c r="BI122" s="556"/>
      <c r="BL122" s="556"/>
    </row>
    <row r="123" spans="4:64" x14ac:dyDescent="0.25">
      <c r="D123" s="230">
        <v>30</v>
      </c>
      <c r="BI123" s="556"/>
      <c r="BL123" s="556"/>
    </row>
    <row r="124" spans="4:64" x14ac:dyDescent="0.25">
      <c r="D124" s="230">
        <v>31</v>
      </c>
      <c r="BI124" s="556"/>
      <c r="BL124" s="556"/>
    </row>
    <row r="125" spans="4:64" x14ac:dyDescent="0.25">
      <c r="D125" s="230">
        <v>32</v>
      </c>
      <c r="BI125" s="556"/>
      <c r="BL125" s="556"/>
    </row>
    <row r="126" spans="4:64" x14ac:dyDescent="0.25">
      <c r="D126" s="230">
        <v>33</v>
      </c>
      <c r="BI126" s="556"/>
      <c r="BL126" s="556"/>
    </row>
    <row r="127" spans="4:64" x14ac:dyDescent="0.25">
      <c r="D127" s="230">
        <v>34</v>
      </c>
      <c r="BI127" s="556"/>
      <c r="BL127" s="556"/>
    </row>
    <row r="128" spans="4:64" x14ac:dyDescent="0.25">
      <c r="D128" s="230">
        <v>35</v>
      </c>
      <c r="BI128" s="556"/>
      <c r="BL128" s="556"/>
    </row>
    <row r="129" spans="4:64" x14ac:dyDescent="0.25">
      <c r="D129" s="230">
        <v>36</v>
      </c>
      <c r="BI129" s="556"/>
      <c r="BL129" s="556"/>
    </row>
    <row r="130" spans="4:64" x14ac:dyDescent="0.25">
      <c r="D130" s="230">
        <v>37</v>
      </c>
      <c r="BI130" s="556"/>
      <c r="BL130" s="556"/>
    </row>
    <row r="131" spans="4:64" x14ac:dyDescent="0.25">
      <c r="D131" s="230">
        <v>38</v>
      </c>
      <c r="BI131" s="556"/>
      <c r="BL131" s="556"/>
    </row>
    <row r="132" spans="4:64" x14ac:dyDescent="0.25">
      <c r="D132" s="230">
        <v>39</v>
      </c>
      <c r="BI132" s="556"/>
      <c r="BL132" s="556"/>
    </row>
    <row r="133" spans="4:64" x14ac:dyDescent="0.25">
      <c r="D133" s="230">
        <v>40</v>
      </c>
      <c r="BI133" s="556"/>
      <c r="BL133" s="556"/>
    </row>
    <row r="134" spans="4:64" x14ac:dyDescent="0.25">
      <c r="D134" s="230">
        <v>41</v>
      </c>
      <c r="BI134" s="556"/>
      <c r="BL134" s="556"/>
    </row>
    <row r="135" spans="4:64" x14ac:dyDescent="0.25">
      <c r="D135" s="230">
        <v>42</v>
      </c>
      <c r="BI135" s="556"/>
      <c r="BL135" s="556"/>
    </row>
    <row r="136" spans="4:64" x14ac:dyDescent="0.25">
      <c r="D136" s="230">
        <v>43</v>
      </c>
      <c r="BI136" s="556"/>
      <c r="BL136" s="556"/>
    </row>
    <row r="137" spans="4:64" x14ac:dyDescent="0.25">
      <c r="D137" s="230">
        <v>44</v>
      </c>
      <c r="BI137" s="556"/>
      <c r="BL137" s="556"/>
    </row>
    <row r="138" spans="4:64" x14ac:dyDescent="0.25">
      <c r="D138" s="230">
        <v>45</v>
      </c>
      <c r="BI138" s="556"/>
      <c r="BL138" s="556"/>
    </row>
    <row r="139" spans="4:64" x14ac:dyDescent="0.25">
      <c r="D139" s="230">
        <v>46</v>
      </c>
      <c r="BI139" s="556"/>
      <c r="BL139" s="556"/>
    </row>
    <row r="140" spans="4:64" x14ac:dyDescent="0.25">
      <c r="D140" s="230">
        <v>47</v>
      </c>
      <c r="BI140" s="556"/>
      <c r="BL140" s="556"/>
    </row>
    <row r="141" spans="4:64" x14ac:dyDescent="0.25">
      <c r="D141" s="230">
        <v>48</v>
      </c>
      <c r="BI141" s="556"/>
      <c r="BL141" s="556"/>
    </row>
    <row r="142" spans="4:64" x14ac:dyDescent="0.25">
      <c r="D142" s="230">
        <v>49</v>
      </c>
      <c r="BI142" s="556"/>
      <c r="BL142" s="556"/>
    </row>
    <row r="143" spans="4:64" x14ac:dyDescent="0.25">
      <c r="D143" s="230">
        <v>50</v>
      </c>
      <c r="BI143" s="556"/>
      <c r="BL143" s="556"/>
    </row>
    <row r="144" spans="4:64" x14ac:dyDescent="0.25">
      <c r="BI144" s="556"/>
      <c r="BL144" s="556"/>
    </row>
    <row r="145" spans="61:64" x14ac:dyDescent="0.25">
      <c r="BI145" s="556"/>
      <c r="BL145" s="556"/>
    </row>
    <row r="146" spans="61:64" x14ac:dyDescent="0.25">
      <c r="BI146" s="556"/>
      <c r="BL146" s="556"/>
    </row>
    <row r="147" spans="61:64" x14ac:dyDescent="0.25">
      <c r="BI147" s="556"/>
      <c r="BL147" s="556"/>
    </row>
    <row r="148" spans="61:64" x14ac:dyDescent="0.25">
      <c r="BI148" s="556"/>
      <c r="BL148" s="556"/>
    </row>
    <row r="149" spans="61:64" x14ac:dyDescent="0.25">
      <c r="BI149" s="556"/>
      <c r="BL149" s="556"/>
    </row>
    <row r="150" spans="61:64" x14ac:dyDescent="0.25">
      <c r="BI150" s="556"/>
      <c r="BL150" s="556"/>
    </row>
    <row r="151" spans="61:64" x14ac:dyDescent="0.25">
      <c r="BI151" s="556"/>
      <c r="BL151" s="556"/>
    </row>
    <row r="152" spans="61:64" x14ac:dyDescent="0.25">
      <c r="BI152" s="556"/>
      <c r="BL152" s="556"/>
    </row>
    <row r="153" spans="61:64" x14ac:dyDescent="0.25">
      <c r="BI153" s="556"/>
      <c r="BL153" s="556"/>
    </row>
    <row r="154" spans="61:64" x14ac:dyDescent="0.25">
      <c r="BI154" s="556"/>
      <c r="BL154" s="556"/>
    </row>
    <row r="155" spans="61:64" x14ac:dyDescent="0.25">
      <c r="BI155" s="556"/>
      <c r="BL155" s="556"/>
    </row>
    <row r="156" spans="61:64" x14ac:dyDescent="0.25">
      <c r="BI156" s="556"/>
      <c r="BL156" s="556"/>
    </row>
    <row r="157" spans="61:64" x14ac:dyDescent="0.25">
      <c r="BI157" s="556"/>
      <c r="BL157" s="556"/>
    </row>
    <row r="158" spans="61:64" x14ac:dyDescent="0.25">
      <c r="BI158" s="556"/>
      <c r="BL158" s="556"/>
    </row>
    <row r="159" spans="61:64" x14ac:dyDescent="0.25">
      <c r="BI159" s="556"/>
      <c r="BL159" s="556"/>
    </row>
    <row r="160" spans="61: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sheetData>
  <sheetProtection formatCells="0" formatColumns="0" formatRows="0" insertColumns="0" insertRows="0" insertHyperlinks="0" deleteColumns="0" deleteRows="0" sort="0" autoFilter="0" pivotTables="0"/>
  <sortState ref="A7:DO60">
    <sortCondition descending="1" ref="DO7:DO60"/>
  </sortState>
  <mergeCells count="55">
    <mergeCell ref="B80:C80"/>
    <mergeCell ref="B81:C81"/>
    <mergeCell ref="B82:C82"/>
    <mergeCell ref="B83:C83"/>
    <mergeCell ref="B85:D85"/>
    <mergeCell ref="DN4:DN6"/>
    <mergeCell ref="DO4:DO6"/>
    <mergeCell ref="C6:E6"/>
    <mergeCell ref="B63:D63"/>
    <mergeCell ref="J74:K74"/>
    <mergeCell ref="DL4:DL6"/>
    <mergeCell ref="DM4:DM6"/>
    <mergeCell ref="BC4:BH5"/>
    <mergeCell ref="A1:E5"/>
    <mergeCell ref="F1:P1"/>
    <mergeCell ref="Q1:AA1"/>
    <mergeCell ref="AB1:AL1"/>
    <mergeCell ref="AM1:AW1"/>
    <mergeCell ref="AX1:BH1"/>
    <mergeCell ref="F4:J5"/>
    <mergeCell ref="K4:P5"/>
    <mergeCell ref="B79:D79"/>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DJ60:DJ61 DB60:DC61 DG60:DG61 DE60:DE61 CY60:CY61 CQ60:CQ61 CV60:CV61 CT60:CT61 CN60:CN61 CF60:CF61 CK60:CK61 CI60:CI61 CC60:CC61 BU60:BU61 BZ60:BZ61 BX60:BX61 BJ60:BJ61 BO60:BO61 BM60:BM61 BG60:BG61 BB60:BB61 AV60:AV61 AQ60:AQ61 AK60:AK61 AF60:AF61 Z60:Z61 U60:U61 U30:U33 Z30:Z33 AF30:AF33 AK30:AK33 AQ30:AQ33 AV30:AV33 BB30:BB33 BG30:BG33 BM30:BM33 BO30:BO33 BJ30:BJ33 BX30:BX33 BZ30:BZ33 BU30:BU33 CC30:CC33 CI30:CI33 CK30:CK33 CF30:CF33 CN30:CN33 CT30:CT33 CV30:CV33 CQ30:CQ33 CY30:CY33 DE30:DE33 DG30:DG33 DB30:DC33 DJ30:DJ33 O30:O33 BR30:BR33 U7:U27 Z7:Z27 AF7:AF27 AK7 AQ7:AQ27 AV7:AV27 BB7:BB27 BG7:BG27 BM7:BM27 BO7:BO27 BJ7:BJ27 BX7:BX27 BZ7:BZ27 BU7:BU27 CC7:CC27 CI7:CI27 CK7:CK27 CF7:CF27 CN7:CN27 CT7:CT27 CV7:CV27 CQ7:CQ27 CY7:CY27 DE7:DE27 DG7:DG27 DB7:DC27 DJ7:DJ27 O7:O27 BR7:BR27 J7:J46 AK10:AK27">
    <cfRule type="containsText" dxfId="1100" priority="82" operator="containsText" text="E">
      <formula>NOT(ISERROR(SEARCH("E",J7)))</formula>
    </cfRule>
    <cfRule type="containsText" dxfId="1099" priority="83" operator="containsText" text="A">
      <formula>NOT(ISERROR(SEARCH("A",J7)))</formula>
    </cfRule>
    <cfRule type="containsText" dxfId="1098" priority="84" operator="containsText" text="d">
      <formula>NOT(ISERROR(SEARCH("d",J7)))</formula>
    </cfRule>
  </conditionalFormatting>
  <conditionalFormatting sqref="O60:O61">
    <cfRule type="containsText" dxfId="1097" priority="79" operator="containsText" text="E">
      <formula>NOT(ISERROR(SEARCH("E",O60)))</formula>
    </cfRule>
    <cfRule type="containsText" dxfId="1096" priority="80" operator="containsText" text="A">
      <formula>NOT(ISERROR(SEARCH("A",O60)))</formula>
    </cfRule>
    <cfRule type="containsText" dxfId="1095" priority="81" operator="containsText" text="d">
      <formula>NOT(ISERROR(SEARCH("d",O60)))</formula>
    </cfRule>
  </conditionalFormatting>
  <conditionalFormatting sqref="J60:J61">
    <cfRule type="containsText" dxfId="1094" priority="76" operator="containsText" text="E">
      <formula>NOT(ISERROR(SEARCH("E",J60)))</formula>
    </cfRule>
    <cfRule type="containsText" dxfId="1093" priority="77" operator="containsText" text="A">
      <formula>NOT(ISERROR(SEARCH("A",J60)))</formula>
    </cfRule>
    <cfRule type="containsText" dxfId="1092" priority="78" operator="containsText" text="d">
      <formula>NOT(ISERROR(SEARCH("d",J60)))</formula>
    </cfRule>
  </conditionalFormatting>
  <conditionalFormatting sqref="BR60:BR61">
    <cfRule type="containsText" dxfId="1091" priority="73" operator="containsText" text="E">
      <formula>NOT(ISERROR(SEARCH("E",BR60)))</formula>
    </cfRule>
    <cfRule type="containsText" dxfId="1090" priority="74" operator="containsText" text="A">
      <formula>NOT(ISERROR(SEARCH("A",BR60)))</formula>
    </cfRule>
    <cfRule type="containsText" dxfId="1089" priority="75" operator="containsText" text="d">
      <formula>NOT(ISERROR(SEARCH("d",BR60)))</formula>
    </cfRule>
  </conditionalFormatting>
  <conditionalFormatting sqref="DJ28:DJ29 DB28:DC29 DG28:DG29 DE28:DE29 CY28:CY29 CQ28:CQ29 CV28:CV29 CT28:CT29 CN28:CN29 CF28:CF29 CK28:CK29 CI28:CI29 CC28:CC29 BU28:BU29 BZ28:BZ29 BX28:BX29 BJ28:BJ29 BO28:BO29 BM28:BM29 BG28:BG29 BB28:BB29 AV28:AV29 AQ28:AQ29 AK28:AK29 AF28:AF29 Z28:Z29 U28:U29 U54:U59 Z54:Z59 AF54:AF59 AK54:AK59 AQ54:AQ59 AV54:AV59 BB54:BB59 BG54:BG59 BM54:BM59 BO54:BO59 BJ54:BJ59 BX54:BX59 BZ54:BZ59 BU54:BU59 CC54:CC59 CI54:CI59 CK54:CK59 CF54:CF59 CN54:CN59 CT54:CT59 CV54:CV59 CQ54:CQ59 CY54:CY59 DE54:DE59 DG54:DG59 DB54:DC59 DJ54:DJ59">
    <cfRule type="containsText" dxfId="1088" priority="70" operator="containsText" text="E">
      <formula>NOT(ISERROR(SEARCH("E",U28)))</formula>
    </cfRule>
    <cfRule type="containsText" dxfId="1087" priority="71" operator="containsText" text="A">
      <formula>NOT(ISERROR(SEARCH("A",U28)))</formula>
    </cfRule>
    <cfRule type="containsText" dxfId="1086" priority="72" operator="containsText" text="d">
      <formula>NOT(ISERROR(SEARCH("d",U28)))</formula>
    </cfRule>
  </conditionalFormatting>
  <conditionalFormatting sqref="O28:O29 O54:O59">
    <cfRule type="containsText" dxfId="1085" priority="67" operator="containsText" text="E">
      <formula>NOT(ISERROR(SEARCH("E",O28)))</formula>
    </cfRule>
    <cfRule type="containsText" dxfId="1084" priority="68" operator="containsText" text="A">
      <formula>NOT(ISERROR(SEARCH("A",O28)))</formula>
    </cfRule>
    <cfRule type="containsText" dxfId="1083" priority="69" operator="containsText" text="d">
      <formula>NOT(ISERROR(SEARCH("d",O28)))</formula>
    </cfRule>
  </conditionalFormatting>
  <conditionalFormatting sqref="J54:J59">
    <cfRule type="containsText" dxfId="1082" priority="64" operator="containsText" text="E">
      <formula>NOT(ISERROR(SEARCH("E",J54)))</formula>
    </cfRule>
    <cfRule type="containsText" dxfId="1081" priority="65" operator="containsText" text="A">
      <formula>NOT(ISERROR(SEARCH("A",J54)))</formula>
    </cfRule>
    <cfRule type="containsText" dxfId="1080" priority="66" operator="containsText" text="d">
      <formula>NOT(ISERROR(SEARCH("d",J54)))</formula>
    </cfRule>
  </conditionalFormatting>
  <conditionalFormatting sqref="BR28:BR29 BR54:BR59">
    <cfRule type="containsText" dxfId="1079" priority="61" operator="containsText" text="E">
      <formula>NOT(ISERROR(SEARCH("E",BR28)))</formula>
    </cfRule>
    <cfRule type="containsText" dxfId="1078" priority="62" operator="containsText" text="A">
      <formula>NOT(ISERROR(SEARCH("A",BR28)))</formula>
    </cfRule>
    <cfRule type="containsText" dxfId="1077" priority="63" operator="containsText" text="d">
      <formula>NOT(ISERROR(SEARCH("d",BR28)))</formula>
    </cfRule>
  </conditionalFormatting>
  <conditionalFormatting sqref="U34:U37 Z34:Z37 AF34:AF37 AK34:AK37 AQ34:AQ37 AV34:AV37 BB34:BB37 BG34:BG37 BM34:BM37 BO34:BO37 BJ34:BJ37 BX34:BX37 BZ34:BZ37 BU34:BU37 CC34:CC37 CI34:CI37 CK34:CK37 CF34:CF37 CN34:CN37 CT34:CT37 CV34:CV37 CQ34:CQ37 CY34:CY37 DE34:DE37 DG34:DG37 DB34:DC37 DJ34:DJ37">
    <cfRule type="containsText" dxfId="1076" priority="58" operator="containsText" text="E">
      <formula>NOT(ISERROR(SEARCH("E",U34)))</formula>
    </cfRule>
    <cfRule type="containsText" dxfId="1075" priority="59" operator="containsText" text="A">
      <formula>NOT(ISERROR(SEARCH("A",U34)))</formula>
    </cfRule>
    <cfRule type="containsText" dxfId="1074" priority="60" operator="containsText" text="d">
      <formula>NOT(ISERROR(SEARCH("d",U34)))</formula>
    </cfRule>
  </conditionalFormatting>
  <conditionalFormatting sqref="O34:O37">
    <cfRule type="containsText" dxfId="1073" priority="55" operator="containsText" text="E">
      <formula>NOT(ISERROR(SEARCH("E",O34)))</formula>
    </cfRule>
    <cfRule type="containsText" dxfId="1072" priority="56" operator="containsText" text="A">
      <formula>NOT(ISERROR(SEARCH("A",O34)))</formula>
    </cfRule>
    <cfRule type="containsText" dxfId="1071" priority="57" operator="containsText" text="d">
      <formula>NOT(ISERROR(SEARCH("d",O34)))</formula>
    </cfRule>
  </conditionalFormatting>
  <conditionalFormatting sqref="BR34:BR37">
    <cfRule type="containsText" dxfId="1070" priority="52" operator="containsText" text="E">
      <formula>NOT(ISERROR(SEARCH("E",BR34)))</formula>
    </cfRule>
    <cfRule type="containsText" dxfId="1069" priority="53" operator="containsText" text="A">
      <formula>NOT(ISERROR(SEARCH("A",BR34)))</formula>
    </cfRule>
    <cfRule type="containsText" dxfId="1068" priority="54" operator="containsText" text="d">
      <formula>NOT(ISERROR(SEARCH("d",BR34)))</formula>
    </cfRule>
  </conditionalFormatting>
  <conditionalFormatting sqref="U38:U41 Z38:Z41 AF38:AF41 AK38:AK41 AQ38:AQ41 AV38:AV41 BB38:BB41 BG38:BG41 BM38:BM41 BO38:BO41 BJ38:BJ41 BX38:BX41 BZ38:BZ41 BU38:BU41 CC38:CC41 CI38:CI41 CK38:CK41 CF38:CF41 CN38:CN41 CT38:CT41 CV38:CV41 CQ38:CQ41 CY38:CY41 DE38:DE41 DG38:DG41 DB38:DC41 DJ38:DJ41">
    <cfRule type="containsText" dxfId="1067" priority="49" operator="containsText" text="E">
      <formula>NOT(ISERROR(SEARCH("E",U38)))</formula>
    </cfRule>
    <cfRule type="containsText" dxfId="1066" priority="50" operator="containsText" text="A">
      <formula>NOT(ISERROR(SEARCH("A",U38)))</formula>
    </cfRule>
    <cfRule type="containsText" dxfId="1065" priority="51" operator="containsText" text="d">
      <formula>NOT(ISERROR(SEARCH("d",U38)))</formula>
    </cfRule>
  </conditionalFormatting>
  <conditionalFormatting sqref="O38:O41">
    <cfRule type="containsText" dxfId="1064" priority="46" operator="containsText" text="E">
      <formula>NOT(ISERROR(SEARCH("E",O38)))</formula>
    </cfRule>
    <cfRule type="containsText" dxfId="1063" priority="47" operator="containsText" text="A">
      <formula>NOT(ISERROR(SEARCH("A",O38)))</formula>
    </cfRule>
    <cfRule type="containsText" dxfId="1062" priority="48" operator="containsText" text="d">
      <formula>NOT(ISERROR(SEARCH("d",O38)))</formula>
    </cfRule>
  </conditionalFormatting>
  <conditionalFormatting sqref="BR38:BR41">
    <cfRule type="containsText" dxfId="1061" priority="43" operator="containsText" text="E">
      <formula>NOT(ISERROR(SEARCH("E",BR38)))</formula>
    </cfRule>
    <cfRule type="containsText" dxfId="1060" priority="44" operator="containsText" text="A">
      <formula>NOT(ISERROR(SEARCH("A",BR38)))</formula>
    </cfRule>
    <cfRule type="containsText" dxfId="1059" priority="45" operator="containsText" text="d">
      <formula>NOT(ISERROR(SEARCH("d",BR38)))</formula>
    </cfRule>
  </conditionalFormatting>
  <conditionalFormatting sqref="U42:U44 Z42:Z44 AF42:AF44 AK42:AK44 AQ42:AQ44 AV42:AV44 BB42:BB44 BG42:BG44 BM42:BM44 BO42:BO44 BJ42:BJ44 BX42:BX44 BZ42:BZ44 BU42:BU44 CC42:CC44 CI42:CI44 CK42:CK44 CF42:CF44 CN42:CN44 CT42:CT44 CV42:CV44 CQ42:CQ44 CY42:CY44 DE42:DE44 DG42:DG44 DB42:DC44 DJ42:DJ44">
    <cfRule type="containsText" dxfId="1058" priority="40" operator="containsText" text="E">
      <formula>NOT(ISERROR(SEARCH("E",U42)))</formula>
    </cfRule>
    <cfRule type="containsText" dxfId="1057" priority="41" operator="containsText" text="A">
      <formula>NOT(ISERROR(SEARCH("A",U42)))</formula>
    </cfRule>
    <cfRule type="containsText" dxfId="1056" priority="42" operator="containsText" text="d">
      <formula>NOT(ISERROR(SEARCH("d",U42)))</formula>
    </cfRule>
  </conditionalFormatting>
  <conditionalFormatting sqref="O42:O44">
    <cfRule type="containsText" dxfId="1055" priority="37" operator="containsText" text="E">
      <formula>NOT(ISERROR(SEARCH("E",O42)))</formula>
    </cfRule>
    <cfRule type="containsText" dxfId="1054" priority="38" operator="containsText" text="A">
      <formula>NOT(ISERROR(SEARCH("A",O42)))</formula>
    </cfRule>
    <cfRule type="containsText" dxfId="1053" priority="39" operator="containsText" text="d">
      <formula>NOT(ISERROR(SEARCH("d",O42)))</formula>
    </cfRule>
  </conditionalFormatting>
  <conditionalFormatting sqref="BR42:BR44">
    <cfRule type="containsText" dxfId="1052" priority="34" operator="containsText" text="E">
      <formula>NOT(ISERROR(SEARCH("E",BR42)))</formula>
    </cfRule>
    <cfRule type="containsText" dxfId="1051" priority="35" operator="containsText" text="A">
      <formula>NOT(ISERROR(SEARCH("A",BR42)))</formula>
    </cfRule>
    <cfRule type="containsText" dxfId="1050" priority="36" operator="containsText" text="d">
      <formula>NOT(ISERROR(SEARCH("d",BR42)))</formula>
    </cfRule>
  </conditionalFormatting>
  <conditionalFormatting sqref="U45:U46 Z45:Z46 AF45:AF46 AK45:AK46 AQ45:AQ46 AV45:AV46 BB45:BB46 BG45:BG46 BM45:BM46 BO45:BO46 BJ45:BJ46 BX45:BX46 BZ45:BZ46 BU45:BU46 CC45:CC46 CI45:CI46 CK45:CK46 CF45:CF46 CN45:CN46 CT45:CT46 CV45:CV46 CQ45:CQ46 CY45:CY46 DE45:DE46 DG45:DG46 DB45:DC46 DJ45:DJ46 DJ53 DB53:DC53 DG53 DE53 CY53 CQ53 CV53 CT53 CN53 CF53 CK53 CI53 CC53 BU53 BZ53 BX53 BJ53 BO53 BM53 BG53 BB53 AV53 AQ53 AK53 AF53 Z53 U53">
    <cfRule type="containsText" dxfId="1049" priority="31" operator="containsText" text="E">
      <formula>NOT(ISERROR(SEARCH("E",U45)))</formula>
    </cfRule>
    <cfRule type="containsText" dxfId="1048" priority="32" operator="containsText" text="A">
      <formula>NOT(ISERROR(SEARCH("A",U45)))</formula>
    </cfRule>
    <cfRule type="containsText" dxfId="1047" priority="33" operator="containsText" text="d">
      <formula>NOT(ISERROR(SEARCH("d",U45)))</formula>
    </cfRule>
  </conditionalFormatting>
  <conditionalFormatting sqref="O45:O46 O53">
    <cfRule type="containsText" dxfId="1046" priority="28" operator="containsText" text="E">
      <formula>NOT(ISERROR(SEARCH("E",O45)))</formula>
    </cfRule>
    <cfRule type="containsText" dxfId="1045" priority="29" operator="containsText" text="A">
      <formula>NOT(ISERROR(SEARCH("A",O45)))</formula>
    </cfRule>
    <cfRule type="containsText" dxfId="1044" priority="30" operator="containsText" text="d">
      <formula>NOT(ISERROR(SEARCH("d",O45)))</formula>
    </cfRule>
  </conditionalFormatting>
  <conditionalFormatting sqref="J53">
    <cfRule type="containsText" dxfId="1043" priority="25" operator="containsText" text="E">
      <formula>NOT(ISERROR(SEARCH("E",J53)))</formula>
    </cfRule>
    <cfRule type="containsText" dxfId="1042" priority="26" operator="containsText" text="A">
      <formula>NOT(ISERROR(SEARCH("A",J53)))</formula>
    </cfRule>
    <cfRule type="containsText" dxfId="1041" priority="27" operator="containsText" text="d">
      <formula>NOT(ISERROR(SEARCH("d",J53)))</formula>
    </cfRule>
  </conditionalFormatting>
  <conditionalFormatting sqref="BR45:BR46 BR53">
    <cfRule type="containsText" dxfId="1040" priority="22" operator="containsText" text="E">
      <formula>NOT(ISERROR(SEARCH("E",BR45)))</formula>
    </cfRule>
    <cfRule type="containsText" dxfId="1039" priority="23" operator="containsText" text="A">
      <formula>NOT(ISERROR(SEARCH("A",BR45)))</formula>
    </cfRule>
    <cfRule type="containsText" dxfId="1038" priority="24" operator="containsText" text="d">
      <formula>NOT(ISERROR(SEARCH("d",BR45)))</formula>
    </cfRule>
  </conditionalFormatting>
  <conditionalFormatting sqref="DJ47:DJ52 DB47:DC52 DG47:DG52 DE47:DE52 CY47:CY52 CQ47:CQ52 CV47:CV52 CT47:CT52 CN47:CN52 CF47:CF52 CK47:CK52 CI47:CI52 CC47:CC52 BU47:BU52 BZ47:BZ52 BX47:BX52 BJ47:BJ52 BO47:BO52 BM47:BM52 BG47:BG52 BB47:BB52 AV47:AV52 AQ47:AQ52 AK47:AK52 AF47:AF52 Z47:Z52 U47:U52">
    <cfRule type="containsText" dxfId="1037" priority="19" operator="containsText" text="E">
      <formula>NOT(ISERROR(SEARCH("E",U47)))</formula>
    </cfRule>
    <cfRule type="containsText" dxfId="1036" priority="20" operator="containsText" text="A">
      <formula>NOT(ISERROR(SEARCH("A",U47)))</formula>
    </cfRule>
    <cfRule type="containsText" dxfId="1035" priority="21" operator="containsText" text="d">
      <formula>NOT(ISERROR(SEARCH("d",U47)))</formula>
    </cfRule>
  </conditionalFormatting>
  <conditionalFormatting sqref="O47:O52">
    <cfRule type="containsText" dxfId="1034" priority="16" operator="containsText" text="E">
      <formula>NOT(ISERROR(SEARCH("E",O47)))</formula>
    </cfRule>
    <cfRule type="containsText" dxfId="1033" priority="17" operator="containsText" text="A">
      <formula>NOT(ISERROR(SEARCH("A",O47)))</formula>
    </cfRule>
    <cfRule type="containsText" dxfId="1032" priority="18" operator="containsText" text="d">
      <formula>NOT(ISERROR(SEARCH("d",O47)))</formula>
    </cfRule>
  </conditionalFormatting>
  <conditionalFormatting sqref="J47:J52">
    <cfRule type="containsText" dxfId="1031" priority="13" operator="containsText" text="E">
      <formula>NOT(ISERROR(SEARCH("E",J47)))</formula>
    </cfRule>
    <cfRule type="containsText" dxfId="1030" priority="14" operator="containsText" text="A">
      <formula>NOT(ISERROR(SEARCH("A",J47)))</formula>
    </cfRule>
    <cfRule type="containsText" dxfId="1029" priority="15" operator="containsText" text="d">
      <formula>NOT(ISERROR(SEARCH("d",J47)))</formula>
    </cfRule>
  </conditionalFormatting>
  <conditionalFormatting sqref="BR47:BR52">
    <cfRule type="containsText" dxfId="1028" priority="10" operator="containsText" text="E">
      <formula>NOT(ISERROR(SEARCH("E",BR47)))</formula>
    </cfRule>
    <cfRule type="containsText" dxfId="1027" priority="11" operator="containsText" text="A">
      <formula>NOT(ISERROR(SEARCH("A",BR47)))</formula>
    </cfRule>
    <cfRule type="containsText" dxfId="1026" priority="12" operator="containsText" text="d">
      <formula>NOT(ISERROR(SEARCH("d",BR47)))</formula>
    </cfRule>
  </conditionalFormatting>
  <conditionalFormatting sqref="AK8">
    <cfRule type="containsText" dxfId="1025" priority="4" operator="containsText" text="E">
      <formula>NOT(ISERROR(SEARCH("E",AK8)))</formula>
    </cfRule>
    <cfRule type="containsText" dxfId="1024" priority="5" operator="containsText" text="A">
      <formula>NOT(ISERROR(SEARCH("A",AK8)))</formula>
    </cfRule>
    <cfRule type="containsText" dxfId="1023" priority="6" operator="containsText" text="d">
      <formula>NOT(ISERROR(SEARCH("d",AK8)))</formula>
    </cfRule>
  </conditionalFormatting>
  <conditionalFormatting sqref="AK9">
    <cfRule type="containsText" dxfId="1022" priority="1" operator="containsText" text="E">
      <formula>NOT(ISERROR(SEARCH("E",AK9)))</formula>
    </cfRule>
    <cfRule type="containsText" dxfId="1021" priority="2" operator="containsText" text="A">
      <formula>NOT(ISERROR(SEARCH("A",AK9)))</formula>
    </cfRule>
    <cfRule type="containsText" dxfId="1020" priority="3" operator="containsText" text="d">
      <formula>NOT(ISERROR(SEARCH("d",AK9)))</formula>
    </cfRule>
  </conditionalFormatting>
  <pageMargins left="0.511811024" right="0.511811024" top="0.78740157499999996" bottom="0.78740157499999996" header="0.31496062000000002" footer="0.31496062000000002"/>
  <pageSetup paperSize="9" scale="1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U184"/>
  <sheetViews>
    <sheetView zoomScaleNormal="100" zoomScaleSheetLayoutView="51" workbookViewId="0">
      <pane xSplit="5" ySplit="6" topLeftCell="CS7" activePane="bottomRight" state="frozen"/>
      <selection pane="topRight" activeCell="F1" sqref="F1"/>
      <selection pane="bottomLeft" activeCell="A7" sqref="A7"/>
      <selection pane="bottomRight" activeCell="DK12" sqref="DK12"/>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11" width="6.7109375" style="556" customWidth="1"/>
    <col min="12" max="12" width="9.42578125" style="556" bestFit="1" customWidth="1"/>
    <col min="13"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251</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22"/>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22"/>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543"/>
      <c r="B7" s="141">
        <f t="shared" ref="B7:B15" si="0">SUMPRODUCT(--(G7:DK7="I"))</f>
        <v>0</v>
      </c>
      <c r="C7" s="142"/>
      <c r="D7" s="143"/>
      <c r="E7" s="277"/>
      <c r="F7" s="511"/>
      <c r="G7" s="145">
        <f t="shared" ref="G7:G15" si="1">IF(OR(J7="E",J7="D"),0,VLOOKUP(F7,$B$68:$C$80,2)+I7+H7)</f>
        <v>0</v>
      </c>
      <c r="H7" s="145"/>
      <c r="I7" s="145"/>
      <c r="J7" s="145"/>
      <c r="K7" s="511"/>
      <c r="L7" s="145">
        <f t="shared" ref="L7:L15" si="2">IF(OR(O7="E",O7="D"),0,VLOOKUP(K7,$B$68:$C$80,2)+M7+N7)</f>
        <v>0</v>
      </c>
      <c r="M7" s="145"/>
      <c r="N7" s="145"/>
      <c r="O7" s="145"/>
      <c r="P7" s="427"/>
      <c r="Q7" s="278"/>
      <c r="R7" s="146">
        <f t="shared" ref="R7:R15" si="3">IF(OR(U7="E",U7="D"),0,VLOOKUP(Q7,$B$68:$C$80,2)+S7+T7)</f>
        <v>0</v>
      </c>
      <c r="S7" s="146"/>
      <c r="T7" s="146"/>
      <c r="U7" s="146"/>
      <c r="V7" s="146"/>
      <c r="W7" s="146">
        <f t="shared" ref="W7:W15" si="4">IF(OR(Z7="E",Z7="D"),0,VLOOKUP(V7,$B$90:$C$106,2)+X7+Y7)</f>
        <v>0</v>
      </c>
      <c r="X7" s="146"/>
      <c r="Y7" s="146"/>
      <c r="Z7" s="146"/>
      <c r="AA7" s="563"/>
      <c r="AB7" s="279"/>
      <c r="AC7" s="279">
        <f t="shared" ref="AC7:AC15" si="5">IF(OR(AF7="E",AF7="D"),0,VLOOKUP(AB7,$B$68:$C$80,2)+AD7+AE7)</f>
        <v>0</v>
      </c>
      <c r="AD7" s="147"/>
      <c r="AE7" s="147"/>
      <c r="AF7" s="147"/>
      <c r="AG7" s="147"/>
      <c r="AH7" s="147">
        <f t="shared" ref="AH7:AH15" si="6">IF(OR(AK7="E",AK7="D"),0,VLOOKUP(AG7,$B$90:$C$106,2)+AI7+AJ7)</f>
        <v>0</v>
      </c>
      <c r="AI7" s="147"/>
      <c r="AJ7" s="147"/>
      <c r="AK7" s="147"/>
      <c r="AL7" s="561"/>
      <c r="AM7" s="281"/>
      <c r="AN7" s="148">
        <f t="shared" ref="AN7:AN15" si="7">IF(OR(AQ7="E",AQ7="D"),0,VLOOKUP(AM7,$B$68:$C$80,2)+AO7+AP7)</f>
        <v>0</v>
      </c>
      <c r="AO7" s="148"/>
      <c r="AP7" s="148"/>
      <c r="AQ7" s="148"/>
      <c r="AR7" s="281"/>
      <c r="AS7" s="148">
        <f t="shared" ref="AS7:AS15" si="8">IF(OR(AV7="E",AV7="D"),0,VLOOKUP(AR7,$B$90:$C$106,2)+AT7+AU7)</f>
        <v>0</v>
      </c>
      <c r="AT7" s="148"/>
      <c r="AU7" s="148"/>
      <c r="AV7" s="148"/>
      <c r="AW7" s="282"/>
      <c r="AX7" s="283"/>
      <c r="AY7" s="149">
        <f t="shared" ref="AY7:AY15" si="9">IF(OR(BB7="E",BB7="D"),0,VLOOKUP(AX7,$B$68:$C$80,2)+AZ7+BA7)</f>
        <v>0</v>
      </c>
      <c r="AZ7" s="149"/>
      <c r="BA7" s="149"/>
      <c r="BB7" s="149"/>
      <c r="BC7" s="149"/>
      <c r="BD7" s="149">
        <f t="shared" ref="BD7:BD15" si="10">IF(OR(BG7="E",BG7="D"),0,VLOOKUP(BC7,$B$90:$C$106,2)+BE7+BF7)</f>
        <v>0</v>
      </c>
      <c r="BE7" s="149"/>
      <c r="BF7" s="149"/>
      <c r="BG7" s="149"/>
      <c r="BH7" s="284"/>
      <c r="BI7" s="285"/>
      <c r="BJ7" s="150">
        <f t="shared" ref="BJ7:BJ15" si="11">IF(OR(BM7="E",BM7="D"),0,VLOOKUP(BI7,$B$68:$C$80,2)+BK7+BL7)</f>
        <v>0</v>
      </c>
      <c r="BK7" s="150"/>
      <c r="BL7" s="150"/>
      <c r="BM7" s="150"/>
      <c r="BN7" s="150"/>
      <c r="BO7" s="150">
        <f t="shared" ref="BO7:BO15" si="12">IF(OR(BQ7="E",BQ7="D"),0,VLOOKUP(BN7,$B$90:$C$106,2)+BP7+BQ7)</f>
        <v>0</v>
      </c>
      <c r="BP7" s="150"/>
      <c r="BQ7" s="150"/>
      <c r="BR7" s="150"/>
      <c r="BS7" s="562"/>
      <c r="BT7" s="287"/>
      <c r="BU7" s="151">
        <f t="shared" ref="BU7:BU15" si="13">IF(OR(BX7="E",BX7="D"),0,VLOOKUP(BT7,$B$68:$C$80,2)+BV7+BW7)</f>
        <v>0</v>
      </c>
      <c r="BV7" s="151"/>
      <c r="BW7" s="151"/>
      <c r="BX7" s="151"/>
      <c r="BY7" s="151"/>
      <c r="BZ7" s="151">
        <f t="shared" ref="BZ7:BZ15" si="14">IF(OR(CC7="E",CC7="D"),0,VLOOKUP(BY7,$B$90:$C$106,2)+CA7+CB7)</f>
        <v>0</v>
      </c>
      <c r="CA7" s="151"/>
      <c r="CB7" s="151"/>
      <c r="CC7" s="151"/>
      <c r="CD7" s="288"/>
      <c r="CE7" s="289"/>
      <c r="CF7" s="152">
        <f t="shared" ref="CF7:CF15" si="15">IF(OR(CI7="E",CI7="D"),0,VLOOKUP(CE7,$B$68:$C$80,2)+CG7+CH7)</f>
        <v>0</v>
      </c>
      <c r="CG7" s="152"/>
      <c r="CH7" s="152"/>
      <c r="CI7" s="152"/>
      <c r="CJ7" s="152"/>
      <c r="CK7" s="152">
        <f t="shared" ref="CK7:CK15" si="16">IF(OR(CN7="E",CN7="D"),0,VLOOKUP(CJ7,$B$90:$C$106,2)+CL7+CM7)</f>
        <v>0</v>
      </c>
      <c r="CL7" s="152"/>
      <c r="CM7" s="152"/>
      <c r="CN7" s="152"/>
      <c r="CO7" s="290"/>
      <c r="CP7" s="291"/>
      <c r="CQ7" s="153">
        <f t="shared" ref="CQ7:CQ15" si="17">IF(OR(CT7="E",CT7="D"),0,VLOOKUP(CP7,$B$68:$C$80,2)+CR7+CS7)</f>
        <v>0</v>
      </c>
      <c r="CR7" s="153"/>
      <c r="CS7" s="153"/>
      <c r="CT7" s="153"/>
      <c r="CU7" s="291"/>
      <c r="CV7" s="153">
        <f t="shared" ref="CV7:CV15" si="18">IF(OR(CY7="E",CY7="D"),0,VLOOKUP(CU7,$B$90:$C$106,2)+CW7+CX7)</f>
        <v>0</v>
      </c>
      <c r="CW7" s="153"/>
      <c r="CX7" s="153"/>
      <c r="CY7" s="153"/>
      <c r="CZ7" s="292"/>
      <c r="DA7" s="293"/>
      <c r="DB7" s="154">
        <f t="shared" ref="DB7:DB15" si="19">IF(OR(DE7="E",DE7="D"),0,VLOOKUP(DA7,$B$68:$C$80,2)+DC7+DD7)</f>
        <v>0</v>
      </c>
      <c r="DC7" s="154"/>
      <c r="DD7" s="154"/>
      <c r="DE7" s="154"/>
      <c r="DF7" s="154"/>
      <c r="DG7" s="154">
        <f t="shared" ref="DG7:DG15" si="20">IF(OR(DJ7="E",DJ7="D"),0,VLOOKUP(DF7,$B$90:$C$106,2)+DH7+DI7)</f>
        <v>0</v>
      </c>
      <c r="DH7" s="154"/>
      <c r="DI7" s="154"/>
      <c r="DJ7" s="154"/>
      <c r="DK7" s="293"/>
      <c r="DL7" s="294">
        <f t="shared" ref="DL7:DL15" si="21">G7+L7+R7+W7+AC7+AH7+AN7+AS7+AY7+BD7+BJ7+BO7+BU7+BZ7+CF7+CK7+CQ7+CV7+DB7+DG7</f>
        <v>0</v>
      </c>
      <c r="DM7" s="156">
        <f t="shared" ref="DM7:DM15" si="22">SUMPRODUCT(--(G7:DJ7="E")--(G7:DJ7="D"))</f>
        <v>0</v>
      </c>
      <c r="DN7" s="295">
        <f t="shared" ref="DN7:DN15" si="23">EM7+EO7+EQ7+ES7+EU7</f>
        <v>0</v>
      </c>
      <c r="DO7" s="296">
        <f t="array" aca="1" ref="DO7" ca="1">SUM(LARGE(DR7:EK7,ROW(INDIRECT("1:"&amp;COUNT(DR7:EK7)-D$73))))+SUM(IF(ISNUMBER(VALUE(MID(IF(LEN(IF(ISNUMBER(DR7:EK7),0,DR7:EK7))&gt;1,DR7:EK7,0),1,LEN(IF(LEN(IF(ISNUMBER(DR7:EK7),0,DR7:EK7))&gt;1,DR7:EK7,0))-1)))=FALSE,0,VALUE(MID(IF(LEN(IF(ISNUMBER(DR7:EK7),0,DR7:EK7))&gt;1,DR7:EK7,0),1,LEN(IF(LEN(IF(ISNUMBER(DR7:EK7),0,DR7:EK7))&gt;1,DR7:EK7,0))-1))))</f>
        <v>0</v>
      </c>
      <c r="DP7" s="158">
        <f t="shared" ref="DP7:DP64" si="24">SUMPRODUCT(--(G7:DJ7="E")--(G7:DJ7="D"))</f>
        <v>0</v>
      </c>
      <c r="DR7" s="158">
        <f t="array" ref="DR7">IF(OR(J7="D",J7="E"),IF(H7+I7&gt;0,H7+I7 &amp;"X","X"),G7)</f>
        <v>0</v>
      </c>
      <c r="DS7" s="158">
        <f t="array" ref="DS7">IF(OR(O7="D",O7="E"),IF(M7+N7&gt;0,M7+N7 &amp;"X","X"),L7)</f>
        <v>0</v>
      </c>
      <c r="DT7" s="158">
        <f t="array" ref="DT7">IF(OR(U7="D",U7="E"),IF(S7+T7&gt;0,S7+T7 &amp;"X","X"),R7)</f>
        <v>0</v>
      </c>
      <c r="DU7" s="158">
        <f t="array" ref="DU7">IF(OR(Z7="D",Z7="E"),IF(X7+Y7&gt;0,X7+Y7 &amp;"X","X"),W7)</f>
        <v>0</v>
      </c>
      <c r="DV7" s="158">
        <f t="array" ref="DV7">IF(OR(AF7="D",AF7="E"),IF(AD7+AE7&gt;0,AD7+AE7 &amp;"X","X"),AC7)</f>
        <v>0</v>
      </c>
      <c r="DW7" s="158">
        <f t="array" ref="DW7">IF(OR(AK7="D",AK7="E"),IF(AI7+AJ7&gt;0,AI7+AJ7 &amp;"X","X"),AH7)</f>
        <v>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543"/>
      <c r="B8" s="141">
        <f t="shared" si="0"/>
        <v>0</v>
      </c>
      <c r="C8" s="142"/>
      <c r="D8" s="143"/>
      <c r="E8" s="277"/>
      <c r="F8" s="511"/>
      <c r="G8" s="145">
        <f t="shared" si="1"/>
        <v>0</v>
      </c>
      <c r="H8" s="145"/>
      <c r="I8" s="145"/>
      <c r="J8" s="145"/>
      <c r="K8" s="511"/>
      <c r="L8" s="145">
        <f t="shared" si="2"/>
        <v>0</v>
      </c>
      <c r="M8" s="145"/>
      <c r="N8" s="145"/>
      <c r="O8" s="145"/>
      <c r="P8" s="427"/>
      <c r="Q8" s="278"/>
      <c r="R8" s="146">
        <f t="shared" si="3"/>
        <v>0</v>
      </c>
      <c r="S8" s="146"/>
      <c r="T8" s="146"/>
      <c r="U8" s="146"/>
      <c r="V8" s="146"/>
      <c r="W8" s="146">
        <f t="shared" si="4"/>
        <v>0</v>
      </c>
      <c r="X8" s="146"/>
      <c r="Y8" s="146"/>
      <c r="Z8" s="146"/>
      <c r="AA8" s="563"/>
      <c r="AB8" s="279"/>
      <c r="AC8" s="147">
        <f t="shared" si="5"/>
        <v>0</v>
      </c>
      <c r="AD8" s="147"/>
      <c r="AE8" s="147"/>
      <c r="AF8" s="147"/>
      <c r="AG8" s="147"/>
      <c r="AH8" s="147">
        <f t="shared" si="6"/>
        <v>0</v>
      </c>
      <c r="AI8" s="147"/>
      <c r="AJ8" s="147"/>
      <c r="AK8" s="147"/>
      <c r="AL8" s="561"/>
      <c r="AM8" s="281"/>
      <c r="AN8" s="148">
        <f t="shared" si="7"/>
        <v>0</v>
      </c>
      <c r="AO8" s="148"/>
      <c r="AP8" s="148"/>
      <c r="AQ8" s="148"/>
      <c r="AR8" s="281"/>
      <c r="AS8" s="148">
        <f t="shared" si="8"/>
        <v>0</v>
      </c>
      <c r="AT8" s="148"/>
      <c r="AU8" s="148"/>
      <c r="AV8" s="148"/>
      <c r="AW8" s="282"/>
      <c r="AX8" s="283"/>
      <c r="AY8" s="149">
        <f t="shared" si="9"/>
        <v>0</v>
      </c>
      <c r="AZ8" s="149"/>
      <c r="BA8" s="149"/>
      <c r="BB8" s="149"/>
      <c r="BC8" s="149"/>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0</v>
      </c>
      <c r="DM8" s="156">
        <f t="shared" si="22"/>
        <v>0</v>
      </c>
      <c r="DN8" s="295">
        <f t="shared" si="23"/>
        <v>0</v>
      </c>
      <c r="DO8" s="296">
        <f t="array" aca="1" ref="DO8" ca="1">SUM(LARGE(DR8:EK8,ROW(INDIRECT("1:"&amp;COUNT(DR8:EK8)-D$73))))+SUM(IF(ISNUMBER(VALUE(MID(IF(LEN(IF(ISNUMBER(DR8:EK8),0,DR8:EK8))&gt;1,DR8:EK8,0),1,LEN(IF(LEN(IF(ISNUMBER(DR8:EK8),0,DR8:EK8))&gt;1,DR8:EK8,0))-1)))=FALSE,0,VALUE(MID(IF(LEN(IF(ISNUMBER(DR8:EK8),0,DR8:EK8))&gt;1,DR8:EK8,0),1,LEN(IF(LEN(IF(ISNUMBER(DR8:EK8),0,DR8:EK8))&gt;1,DR8:EK8,0))-1))))</f>
        <v>0</v>
      </c>
      <c r="DP8" s="158">
        <f t="shared" si="24"/>
        <v>0</v>
      </c>
      <c r="DR8" s="158">
        <f t="array" ref="DR8">IF(OR(J8="D",J8="E"),IF(H8+I8&gt;0,H8+I8 &amp;"X","X"),G8)</f>
        <v>0</v>
      </c>
      <c r="DS8" s="158">
        <f t="array" ref="DS8">IF(OR(O8="D",O8="E"),IF(M8+N8&gt;0,M8+N8 &amp;"X","X"),L8)</f>
        <v>0</v>
      </c>
      <c r="DT8" s="158">
        <f t="array" ref="DT8">IF(OR(U8="D",U8="E"),IF(S8+T8&gt;0,S8+T8 &amp;"X","X"),R8)</f>
        <v>0</v>
      </c>
      <c r="DU8" s="158">
        <f t="array" ref="DU8">IF(OR(Z8="D",Z8="E"),IF(X8+Y8&gt;0,X8+Y8 &amp;"X","X"),W8)</f>
        <v>0</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c r="B9" s="141">
        <f t="shared" si="0"/>
        <v>0</v>
      </c>
      <c r="C9" s="142"/>
      <c r="D9" s="143"/>
      <c r="E9" s="277"/>
      <c r="F9" s="511"/>
      <c r="G9" s="145">
        <f t="shared" si="1"/>
        <v>0</v>
      </c>
      <c r="H9" s="145"/>
      <c r="I9" s="145"/>
      <c r="J9" s="145"/>
      <c r="K9" s="511"/>
      <c r="L9" s="145">
        <f t="shared" si="2"/>
        <v>0</v>
      </c>
      <c r="M9" s="145"/>
      <c r="N9" s="145"/>
      <c r="O9" s="145"/>
      <c r="P9" s="427"/>
      <c r="Q9" s="278"/>
      <c r="R9" s="146">
        <f t="shared" si="3"/>
        <v>0</v>
      </c>
      <c r="S9" s="146"/>
      <c r="T9" s="146"/>
      <c r="U9" s="146"/>
      <c r="V9" s="146"/>
      <c r="W9" s="146">
        <f t="shared" si="4"/>
        <v>0</v>
      </c>
      <c r="X9" s="146"/>
      <c r="Y9" s="146"/>
      <c r="Z9" s="146"/>
      <c r="AA9" s="563"/>
      <c r="AB9" s="279"/>
      <c r="AC9" s="147">
        <f t="shared" si="5"/>
        <v>0</v>
      </c>
      <c r="AD9" s="147"/>
      <c r="AE9" s="147"/>
      <c r="AF9" s="147"/>
      <c r="AG9" s="147"/>
      <c r="AH9" s="147">
        <f t="shared" si="6"/>
        <v>0</v>
      </c>
      <c r="AI9" s="147"/>
      <c r="AJ9" s="147"/>
      <c r="AK9" s="147"/>
      <c r="AL9" s="561"/>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0</v>
      </c>
      <c r="DM9" s="156">
        <f t="shared" si="22"/>
        <v>0</v>
      </c>
      <c r="DN9" s="295">
        <f t="shared" si="23"/>
        <v>0</v>
      </c>
      <c r="DO9" s="296">
        <f t="array" aca="1" ref="DO9" ca="1">SUM(LARGE(DR9:EK9,ROW(INDIRECT("1:"&amp;COUNT(DR9:EK9)-D$73))))+SUM(IF(ISNUMBER(VALUE(MID(IF(LEN(IF(ISNUMBER(DR9:EK9),0,DR9:EK9))&gt;1,DR9:EK9,0),1,LEN(IF(LEN(IF(ISNUMBER(DR9:EK9),0,DR9:EK9))&gt;1,DR9:EK9,0))-1)))=FALSE,0,VALUE(MID(IF(LEN(IF(ISNUMBER(DR9:EK9),0,DR9:EK9))&gt;1,DR9:EK9,0),1,LEN(IF(LEN(IF(ISNUMBER(DR9:EK9),0,DR9:EK9))&gt;1,DR9:EK9,0))-1))))</f>
        <v>0</v>
      </c>
      <c r="DP9" s="158">
        <f t="shared" si="24"/>
        <v>0</v>
      </c>
      <c r="DR9" s="158">
        <f t="array" ref="DR9">IF(OR(J9="D",J9="E"),IF(H9+I9&gt;0,H9+I9 &amp;"X","X"),G9)</f>
        <v>0</v>
      </c>
      <c r="DS9" s="158">
        <f t="array" ref="DS9">IF(OR(O9="D",O9="E"),IF(M9+N9&gt;0,M9+N9 &amp;"X","X"),L9)</f>
        <v>0</v>
      </c>
      <c r="DT9" s="158">
        <f t="array" ref="DT9">IF(OR(U9="D",U9="E"),IF(S9+T9&gt;0,S9+T9 &amp;"X","X"),R9)</f>
        <v>0</v>
      </c>
      <c r="DU9" s="158">
        <f t="array" ref="DU9">IF(OR(Z9="D",Z9="E"),IF(X9+Y9&gt;0,X9+Y9 &amp;"X","X"),W9)</f>
        <v>0</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c r="B10" s="141">
        <f t="shared" si="0"/>
        <v>0</v>
      </c>
      <c r="C10" s="142"/>
      <c r="D10" s="143"/>
      <c r="E10" s="277"/>
      <c r="F10" s="511"/>
      <c r="G10" s="145">
        <f t="shared" si="1"/>
        <v>0</v>
      </c>
      <c r="H10" s="145"/>
      <c r="I10" s="145"/>
      <c r="J10" s="145"/>
      <c r="K10" s="511"/>
      <c r="L10" s="145">
        <f t="shared" si="2"/>
        <v>0</v>
      </c>
      <c r="M10" s="145"/>
      <c r="N10" s="145"/>
      <c r="O10" s="145"/>
      <c r="P10" s="427"/>
      <c r="Q10" s="278"/>
      <c r="R10" s="146">
        <f t="shared" si="3"/>
        <v>0</v>
      </c>
      <c r="S10" s="146"/>
      <c r="T10" s="146"/>
      <c r="U10" s="146"/>
      <c r="V10" s="146"/>
      <c r="W10" s="146">
        <f t="shared" si="4"/>
        <v>0</v>
      </c>
      <c r="X10" s="146"/>
      <c r="Y10" s="146"/>
      <c r="Z10" s="146"/>
      <c r="AA10" s="563"/>
      <c r="AB10" s="279"/>
      <c r="AC10" s="147">
        <f t="shared" si="5"/>
        <v>0</v>
      </c>
      <c r="AD10" s="147"/>
      <c r="AE10" s="147"/>
      <c r="AF10" s="147"/>
      <c r="AG10" s="147"/>
      <c r="AH10" s="147">
        <f t="shared" si="6"/>
        <v>0</v>
      </c>
      <c r="AI10" s="147"/>
      <c r="AJ10" s="147"/>
      <c r="AK10" s="147"/>
      <c r="AL10" s="561"/>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v>0</v>
      </c>
      <c r="DB10" s="154">
        <f t="shared" si="19"/>
        <v>0</v>
      </c>
      <c r="DC10" s="154"/>
      <c r="DD10" s="154"/>
      <c r="DE10" s="154"/>
      <c r="DF10" s="154"/>
      <c r="DG10" s="154">
        <f t="shared" si="20"/>
        <v>0</v>
      </c>
      <c r="DH10" s="154"/>
      <c r="DI10" s="154"/>
      <c r="DJ10" s="154"/>
      <c r="DK10" s="293"/>
      <c r="DL10" s="294">
        <f t="shared" si="21"/>
        <v>0</v>
      </c>
      <c r="DM10" s="156">
        <f t="shared" si="22"/>
        <v>0</v>
      </c>
      <c r="DN10" s="295">
        <f t="shared" si="23"/>
        <v>0</v>
      </c>
      <c r="DO10" s="296">
        <f t="array" aca="1" ref="DO10" ca="1">SUM(LARGE(DR10:EK10,ROW(INDIRECT("1:"&amp;COUNT(DR10:EK10)-D$73))))+SUM(IF(ISNUMBER(VALUE(MID(IF(LEN(IF(ISNUMBER(DR10:EK10),0,DR10:EK10))&gt;1,DR10:EK10,0),1,LEN(IF(LEN(IF(ISNUMBER(DR10:EK10),0,DR10:EK10))&gt;1,DR10:EK10,0))-1)))=FALSE,0,VALUE(MID(IF(LEN(IF(ISNUMBER(DR10:EK10),0,DR10:EK10))&gt;1,DR10:EK10,0),1,LEN(IF(LEN(IF(ISNUMBER(DR10:EK10),0,DR10:EK10))&gt;1,DR10:EK10,0))-1))))</f>
        <v>0</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c r="B11" s="141">
        <f t="shared" si="0"/>
        <v>0</v>
      </c>
      <c r="C11" s="142"/>
      <c r="D11" s="143"/>
      <c r="E11" s="277"/>
      <c r="F11" s="511"/>
      <c r="G11" s="145">
        <f t="shared" si="1"/>
        <v>0</v>
      </c>
      <c r="H11" s="145"/>
      <c r="I11" s="145"/>
      <c r="J11" s="145"/>
      <c r="K11" s="511"/>
      <c r="L11" s="145">
        <f t="shared" si="2"/>
        <v>0</v>
      </c>
      <c r="M11" s="145"/>
      <c r="N11" s="145"/>
      <c r="O11" s="145"/>
      <c r="P11" s="427"/>
      <c r="Q11" s="278"/>
      <c r="R11" s="146">
        <f t="shared" si="3"/>
        <v>0</v>
      </c>
      <c r="S11" s="146"/>
      <c r="T11" s="146"/>
      <c r="U11" s="146"/>
      <c r="V11" s="146"/>
      <c r="W11" s="146">
        <f t="shared" si="4"/>
        <v>0</v>
      </c>
      <c r="X11" s="146"/>
      <c r="Y11" s="146"/>
      <c r="Z11" s="146"/>
      <c r="AA11" s="563"/>
      <c r="AB11" s="279"/>
      <c r="AC11" s="147">
        <f t="shared" si="5"/>
        <v>0</v>
      </c>
      <c r="AD11" s="147"/>
      <c r="AE11" s="147"/>
      <c r="AF11" s="147"/>
      <c r="AG11" s="147"/>
      <c r="AH11" s="147">
        <f t="shared" si="6"/>
        <v>0</v>
      </c>
      <c r="AI11" s="147"/>
      <c r="AJ11" s="147"/>
      <c r="AK11" s="147"/>
      <c r="AL11" s="561"/>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c r="DB11" s="154">
        <f t="shared" si="19"/>
        <v>0</v>
      </c>
      <c r="DC11" s="154"/>
      <c r="DD11" s="154"/>
      <c r="DE11" s="154"/>
      <c r="DF11" s="154"/>
      <c r="DG11" s="154">
        <f t="shared" si="20"/>
        <v>0</v>
      </c>
      <c r="DH11" s="154"/>
      <c r="DI11" s="154"/>
      <c r="DJ11" s="154"/>
      <c r="DK11" s="293"/>
      <c r="DL11" s="294">
        <f t="shared" si="21"/>
        <v>0</v>
      </c>
      <c r="DM11" s="156">
        <f t="shared" si="22"/>
        <v>0</v>
      </c>
      <c r="DN11" s="295">
        <f t="shared" si="23"/>
        <v>0</v>
      </c>
      <c r="DO11" s="296">
        <f t="array" aca="1" ref="DO11" ca="1">SUM(LARGE(DR11:EK11,ROW(INDIRECT("1:"&amp;COUNT(DR11:EK11)-D$73))))+SUM(IF(ISNUMBER(VALUE(MID(IF(LEN(IF(ISNUMBER(DR11:EK11),0,DR11:EK11))&gt;1,DR11:EK11,0),1,LEN(IF(LEN(IF(ISNUMBER(DR11:EK11),0,DR11:EK11))&gt;1,DR11:EK11,0))-1)))=FALSE,0,VALUE(MID(IF(LEN(IF(ISNUMBER(DR11:EK11),0,DR11:EK11))&gt;1,DR11:EK11,0),1,LEN(IF(LEN(IF(ISNUMBER(DR11:EK11),0,DR11:EK11))&gt;1,DR11:EK11,0))-1))))</f>
        <v>0</v>
      </c>
      <c r="DP11" s="158">
        <f t="shared" si="24"/>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c r="B12" s="141">
        <f t="shared" si="0"/>
        <v>0</v>
      </c>
      <c r="C12" s="142"/>
      <c r="D12" s="143"/>
      <c r="E12" s="277"/>
      <c r="F12" s="511"/>
      <c r="G12" s="145">
        <f t="shared" si="1"/>
        <v>0</v>
      </c>
      <c r="H12" s="145"/>
      <c r="I12" s="145"/>
      <c r="J12" s="145"/>
      <c r="K12" s="511"/>
      <c r="L12" s="145">
        <f t="shared" si="2"/>
        <v>0</v>
      </c>
      <c r="M12" s="145"/>
      <c r="N12" s="145"/>
      <c r="O12" s="145"/>
      <c r="P12" s="427"/>
      <c r="Q12" s="278"/>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0</v>
      </c>
      <c r="DM12" s="156">
        <f t="shared" si="22"/>
        <v>0</v>
      </c>
      <c r="DN12" s="295">
        <f t="shared" si="23"/>
        <v>0</v>
      </c>
      <c r="DO12" s="296">
        <f t="array" aca="1" ref="DO12" ca="1">SUM(LARGE(DR12:EK12,ROW(INDIRECT("1:"&amp;COUNT(DR12:EK12)-D$73))))+SUM(IF(ISNUMBER(VALUE(MID(IF(LEN(IF(ISNUMBER(DR12:EK12),0,DR12:EK12))&gt;1,DR12:EK12,0),1,LEN(IF(LEN(IF(ISNUMBER(DR12:EK12),0,DR12:EK12))&gt;1,DR12:EK12,0))-1)))=FALSE,0,VALUE(MID(IF(LEN(IF(ISNUMBER(DR12:EK12),0,DR12:EK12))&gt;1,DR12:EK12,0),1,LEN(IF(LEN(IF(ISNUMBER(DR12:EK12),0,DR12:EK12))&gt;1,DR12:EK12,0))-1))))</f>
        <v>0</v>
      </c>
      <c r="DP12" s="158">
        <f t="shared" si="24"/>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c r="B13" s="141">
        <f t="shared" si="0"/>
        <v>0</v>
      </c>
      <c r="C13" s="142"/>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0</v>
      </c>
      <c r="DM13" s="156">
        <f t="shared" si="22"/>
        <v>0</v>
      </c>
      <c r="DN13" s="295">
        <f t="shared" si="23"/>
        <v>0</v>
      </c>
      <c r="DO13" s="296">
        <f t="array" aca="1" ref="DO13" ca="1">SUM(LARGE(DR13:EK13,ROW(INDIRECT("1:"&amp;COUNT(DR13:EK13)-D$73))))+SUM(IF(ISNUMBER(VALUE(MID(IF(LEN(IF(ISNUMBER(DR13:EK13),0,DR13:EK13))&gt;1,DR13:EK13,0),1,LEN(IF(LEN(IF(ISNUMBER(DR13:EK13),0,DR13:EK13))&gt;1,DR13:EK13,0))-1)))=FALSE,0,VALUE(MID(IF(LEN(IF(ISNUMBER(DR13:EK13),0,DR13:EK13))&gt;1,DR13:EK13,0),1,LEN(IF(LEN(IF(ISNUMBER(DR13:EK13),0,DR13:EK13))&gt;1,DR13:EK13,0))-1))))</f>
        <v>0</v>
      </c>
      <c r="DP13" s="158">
        <f t="shared" si="24"/>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c r="B14" s="141">
        <f t="shared" si="0"/>
        <v>0</v>
      </c>
      <c r="C14" s="142"/>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609"/>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0</v>
      </c>
      <c r="DM14" s="156">
        <f t="shared" si="22"/>
        <v>0</v>
      </c>
      <c r="DN14" s="295">
        <f t="shared" si="23"/>
        <v>0</v>
      </c>
      <c r="DO14" s="296">
        <f t="array" aca="1" ref="DO14" ca="1">SUM(LARGE(DR14:EK14,ROW(INDIRECT("1:"&amp;COUNT(DR14:EK14)-D$73))))+SUM(IF(ISNUMBER(VALUE(MID(IF(LEN(IF(ISNUMBER(DR14:EK14),0,DR14:EK14))&gt;1,DR14:EK14,0),1,LEN(IF(LEN(IF(ISNUMBER(DR14:EK14),0,DR14:EK14))&gt;1,DR14:EK14,0))-1)))=FALSE,0,VALUE(MID(IF(LEN(IF(ISNUMBER(DR14:EK14),0,DR14:EK14))&gt;1,DR14:EK14,0),1,LEN(IF(LEN(IF(ISNUMBER(DR14:EK14),0,DR14:EK14))&gt;1,DR14:EK14,0))-1))))</f>
        <v>0</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c r="B15" s="141">
        <f t="shared" si="0"/>
        <v>0</v>
      </c>
      <c r="C15" s="142"/>
      <c r="D15" s="143"/>
      <c r="E15" s="277"/>
      <c r="F15" s="511"/>
      <c r="G15" s="145">
        <f t="shared" si="1"/>
        <v>0</v>
      </c>
      <c r="H15" s="145"/>
      <c r="I15" s="145"/>
      <c r="J15" s="145"/>
      <c r="K15" s="511"/>
      <c r="L15" s="145">
        <f t="shared" si="2"/>
        <v>0</v>
      </c>
      <c r="M15" s="145"/>
      <c r="N15" s="145"/>
      <c r="O15" s="145"/>
      <c r="P15" s="427"/>
      <c r="Q15" s="278"/>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0</v>
      </c>
      <c r="DM15" s="156">
        <f t="shared" si="22"/>
        <v>0</v>
      </c>
      <c r="DN15" s="295">
        <f t="shared" si="23"/>
        <v>0</v>
      </c>
      <c r="DO15" s="296">
        <f t="array" aca="1" ref="DO15" ca="1">SUM(LARGE(DR15:EK15,ROW(INDIRECT("1:"&amp;COUNT(DR15:EK15)-D$73))))+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c r="B16" s="141">
        <f t="shared" ref="B16:B17" si="25">SUMPRODUCT(--(G16:DK16="I"))</f>
        <v>0</v>
      </c>
      <c r="C16" s="142"/>
      <c r="D16" s="143"/>
      <c r="E16" s="277"/>
      <c r="F16" s="511"/>
      <c r="G16" s="145">
        <f t="shared" ref="G16:G17" si="26">IF(OR(J16="E",J16="D"),0,VLOOKUP(F16,$B$68:$C$80,2)+I16+H16)</f>
        <v>0</v>
      </c>
      <c r="H16" s="145"/>
      <c r="I16" s="145"/>
      <c r="J16" s="145"/>
      <c r="K16" s="511"/>
      <c r="L16" s="145">
        <f t="shared" ref="L16:L17" si="27">IF(OR(O16="E",O16="D"),0,VLOOKUP(K16,$B$68:$C$80,2)+M16+N16)</f>
        <v>0</v>
      </c>
      <c r="M16" s="145"/>
      <c r="N16" s="145"/>
      <c r="O16" s="145"/>
      <c r="P16" s="427"/>
      <c r="Q16" s="278"/>
      <c r="R16" s="146">
        <f t="shared" ref="R16:R17" si="28">IF(OR(U16="E",U16="D"),0,VLOOKUP(Q16,$B$68:$C$80,2)+S16+T16)</f>
        <v>0</v>
      </c>
      <c r="S16" s="146"/>
      <c r="T16" s="146"/>
      <c r="U16" s="146"/>
      <c r="V16" s="146"/>
      <c r="W16" s="146">
        <f t="shared" ref="W16:W17" si="29">IF(OR(Z16="E",Z16="D"),0,VLOOKUP(V16,$B$90:$C$106,2)+X16+Y16)</f>
        <v>0</v>
      </c>
      <c r="X16" s="146"/>
      <c r="Y16" s="146"/>
      <c r="Z16" s="146"/>
      <c r="AA16" s="563"/>
      <c r="AB16" s="279"/>
      <c r="AC16" s="147">
        <f t="shared" ref="AC16:AC17" si="30">IF(OR(AF16="E",AF16="D"),0,VLOOKUP(AB16,$B$68:$C$80,2)+AD16+AE16)</f>
        <v>0</v>
      </c>
      <c r="AD16" s="147"/>
      <c r="AE16" s="147"/>
      <c r="AF16" s="147"/>
      <c r="AG16" s="147"/>
      <c r="AH16" s="147">
        <f t="shared" ref="AH16:AH17" si="31">IF(OR(AK16="E",AK16="D"),0,VLOOKUP(AG16,$B$90:$C$106,2)+AI16+AJ16)</f>
        <v>0</v>
      </c>
      <c r="AI16" s="147"/>
      <c r="AJ16" s="147"/>
      <c r="AK16" s="147"/>
      <c r="AL16" s="561"/>
      <c r="AM16" s="281"/>
      <c r="AN16" s="148">
        <f t="shared" ref="AN16:AN17" si="32">IF(OR(AQ16="E",AQ16="D"),0,VLOOKUP(AM16,$B$68:$C$80,2)+AO16+AP16)</f>
        <v>0</v>
      </c>
      <c r="AO16" s="148"/>
      <c r="AP16" s="148"/>
      <c r="AQ16" s="148"/>
      <c r="AR16" s="281"/>
      <c r="AS16" s="148">
        <f t="shared" ref="AS16:AS17" si="33">IF(OR(AV16="E",AV16="D"),0,VLOOKUP(AR16,$B$90:$C$106,2)+AT16+AU16)</f>
        <v>0</v>
      </c>
      <c r="AT16" s="148"/>
      <c r="AU16" s="148"/>
      <c r="AV16" s="148"/>
      <c r="AW16" s="282"/>
      <c r="AX16" s="283"/>
      <c r="AY16" s="149">
        <f t="shared" ref="AY16:AY17" si="34">IF(OR(BB16="E",BB16="D"),0,VLOOKUP(AX16,$B$68:$C$80,2)+AZ16+BA16)</f>
        <v>0</v>
      </c>
      <c r="AZ16" s="149"/>
      <c r="BA16" s="149"/>
      <c r="BB16" s="149"/>
      <c r="BC16" s="149"/>
      <c r="BD16" s="149">
        <f t="shared" ref="BD16:BD17" si="35">IF(OR(BG16="E",BG16="D"),0,VLOOKUP(BC16,$B$90:$C$106,2)+BE16+BF16)</f>
        <v>0</v>
      </c>
      <c r="BE16" s="149"/>
      <c r="BF16" s="149"/>
      <c r="BG16" s="149"/>
      <c r="BH16" s="284"/>
      <c r="BI16" s="285"/>
      <c r="BJ16" s="150">
        <f t="shared" ref="BJ16:BJ17" si="36">IF(OR(BM16="E",BM16="D"),0,VLOOKUP(BI16,$B$68:$C$80,2)+BK16+BL16)</f>
        <v>0</v>
      </c>
      <c r="BK16" s="150"/>
      <c r="BL16" s="150"/>
      <c r="BM16" s="150"/>
      <c r="BN16" s="150"/>
      <c r="BO16" s="150">
        <f t="shared" ref="BO16:BO17" si="37">IF(OR(BQ16="E",BQ16="D"),0,VLOOKUP(BN16,$B$90:$C$106,2)+BP16+BQ16)</f>
        <v>0</v>
      </c>
      <c r="BP16" s="150"/>
      <c r="BQ16" s="150"/>
      <c r="BR16" s="150"/>
      <c r="BS16" s="562"/>
      <c r="BT16" s="287"/>
      <c r="BU16" s="151">
        <f t="shared" ref="BU16:BU17" si="38">IF(OR(BX16="E",BX16="D"),0,VLOOKUP(BT16,$B$68:$C$80,2)+BV16+BW16)</f>
        <v>0</v>
      </c>
      <c r="BV16" s="151"/>
      <c r="BW16" s="151"/>
      <c r="BX16" s="151"/>
      <c r="BY16" s="151"/>
      <c r="BZ16" s="151">
        <f t="shared" ref="BZ16:BZ17" si="39">IF(OR(CC16="E",CC16="D"),0,VLOOKUP(BY16,$B$90:$C$106,2)+CA16+CB16)</f>
        <v>0</v>
      </c>
      <c r="CA16" s="151"/>
      <c r="CB16" s="151"/>
      <c r="CC16" s="151"/>
      <c r="CD16" s="288"/>
      <c r="CE16" s="289"/>
      <c r="CF16" s="152">
        <f t="shared" ref="CF16:CF17" si="40">IF(OR(CI16="E",CI16="D"),0,VLOOKUP(CE16,$B$68:$C$80,2)+CG16+CH16)</f>
        <v>0</v>
      </c>
      <c r="CG16" s="152"/>
      <c r="CH16" s="152"/>
      <c r="CI16" s="152"/>
      <c r="CJ16" s="152"/>
      <c r="CK16" s="152">
        <f t="shared" ref="CK16:CK17" si="41">IF(OR(CN16="E",CN16="D"),0,VLOOKUP(CJ16,$B$90:$C$106,2)+CL16+CM16)</f>
        <v>0</v>
      </c>
      <c r="CL16" s="152"/>
      <c r="CM16" s="152"/>
      <c r="CN16" s="152"/>
      <c r="CO16" s="290"/>
      <c r="CP16" s="291"/>
      <c r="CQ16" s="153">
        <f t="shared" ref="CQ16:CQ17" si="42">IF(OR(CT16="E",CT16="D"),0,VLOOKUP(CP16,$B$68:$C$80,2)+CR16+CS16)</f>
        <v>0</v>
      </c>
      <c r="CR16" s="153"/>
      <c r="CS16" s="153"/>
      <c r="CT16" s="153"/>
      <c r="CU16" s="291"/>
      <c r="CV16" s="153">
        <f t="shared" ref="CV16:CV17" si="43">IF(OR(CY16="E",CY16="D"),0,VLOOKUP(CU16,$B$90:$C$106,2)+CW16+CX16)</f>
        <v>0</v>
      </c>
      <c r="CW16" s="153"/>
      <c r="CX16" s="153"/>
      <c r="CY16" s="153"/>
      <c r="CZ16" s="292"/>
      <c r="DA16" s="293"/>
      <c r="DB16" s="154">
        <f t="shared" ref="DB16:DB17" si="44">IF(OR(DE16="E",DE16="D"),0,VLOOKUP(DA16,$B$68:$C$80,2)+DC16+DD16)</f>
        <v>0</v>
      </c>
      <c r="DC16" s="154"/>
      <c r="DD16" s="154"/>
      <c r="DE16" s="154"/>
      <c r="DF16" s="154"/>
      <c r="DG16" s="154">
        <f t="shared" ref="DG16:DG17" si="45">IF(OR(DJ16="E",DJ16="D"),0,VLOOKUP(DF16,$B$90:$C$106,2)+DH16+DI16)</f>
        <v>0</v>
      </c>
      <c r="DH16" s="154"/>
      <c r="DI16" s="154"/>
      <c r="DJ16" s="154"/>
      <c r="DK16" s="293"/>
      <c r="DL16" s="294">
        <f t="shared" ref="DL16:DL17" si="46">G16+L16+R16+W16+AC16+AH16+AN16+AS16+AY16+BD16+BJ16+BO16+BU16+BZ16+CF16+CK16+CQ16+CV16+DB16+DG16</f>
        <v>0</v>
      </c>
      <c r="DM16" s="156">
        <f t="shared" ref="DM16:DM17" si="47">SUMPRODUCT(--(G16:DJ16="E")--(G16:DJ16="D"))</f>
        <v>0</v>
      </c>
      <c r="DN16" s="295">
        <f t="shared" ref="DN16:DN17" si="48">EM16+EO16+EQ16+ES16+EU16</f>
        <v>0</v>
      </c>
      <c r="DO16" s="296">
        <f t="array" aca="1" ref="DO16" ca="1">SUM(LARGE(DR16:EK16,ROW(INDIRECT("1:"&amp;COUNT(DR16:EK16)-D$73))))+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416"/>
      <c r="B17" s="141">
        <f t="shared" si="25"/>
        <v>0</v>
      </c>
      <c r="C17" s="142"/>
      <c r="D17" s="143"/>
      <c r="E17" s="277"/>
      <c r="F17" s="511"/>
      <c r="G17" s="145">
        <f t="shared" si="26"/>
        <v>0</v>
      </c>
      <c r="H17" s="145"/>
      <c r="I17" s="145"/>
      <c r="J17" s="145"/>
      <c r="K17" s="511"/>
      <c r="L17" s="145">
        <f t="shared" si="27"/>
        <v>0</v>
      </c>
      <c r="M17" s="145"/>
      <c r="N17" s="145"/>
      <c r="O17" s="145"/>
      <c r="P17" s="427"/>
      <c r="Q17" s="278"/>
      <c r="R17" s="146">
        <f t="shared" si="28"/>
        <v>0</v>
      </c>
      <c r="S17" s="146"/>
      <c r="T17" s="146"/>
      <c r="U17" s="146"/>
      <c r="V17" s="146"/>
      <c r="W17" s="146">
        <f t="shared" si="29"/>
        <v>0</v>
      </c>
      <c r="X17" s="146"/>
      <c r="Y17" s="146"/>
      <c r="Z17" s="146"/>
      <c r="AA17" s="563"/>
      <c r="AB17" s="279"/>
      <c r="AC17" s="147">
        <f t="shared" si="30"/>
        <v>0</v>
      </c>
      <c r="AD17" s="147"/>
      <c r="AE17" s="147"/>
      <c r="AF17" s="147"/>
      <c r="AG17" s="147"/>
      <c r="AH17" s="147">
        <f t="shared" si="31"/>
        <v>0</v>
      </c>
      <c r="AI17" s="147"/>
      <c r="AJ17" s="147"/>
      <c r="AK17" s="147"/>
      <c r="AL17" s="561"/>
      <c r="AM17" s="281"/>
      <c r="AN17" s="148">
        <f t="shared" si="32"/>
        <v>0</v>
      </c>
      <c r="AO17" s="148"/>
      <c r="AP17" s="148"/>
      <c r="AQ17" s="148"/>
      <c r="AR17" s="281"/>
      <c r="AS17" s="148">
        <f t="shared" si="33"/>
        <v>0</v>
      </c>
      <c r="AT17" s="148"/>
      <c r="AU17" s="148"/>
      <c r="AV17" s="148"/>
      <c r="AW17" s="282"/>
      <c r="AX17" s="283"/>
      <c r="AY17" s="149">
        <f t="shared" si="34"/>
        <v>0</v>
      </c>
      <c r="AZ17" s="149"/>
      <c r="BA17" s="149"/>
      <c r="BB17" s="149"/>
      <c r="BC17" s="149"/>
      <c r="BD17" s="149">
        <f t="shared" si="35"/>
        <v>0</v>
      </c>
      <c r="BE17" s="149"/>
      <c r="BF17" s="149"/>
      <c r="BG17" s="149"/>
      <c r="BH17" s="284"/>
      <c r="BI17" s="285"/>
      <c r="BJ17" s="150">
        <f t="shared" si="36"/>
        <v>0</v>
      </c>
      <c r="BK17" s="150"/>
      <c r="BL17" s="150"/>
      <c r="BM17" s="150"/>
      <c r="BN17" s="150"/>
      <c r="BO17" s="150">
        <f t="shared" si="37"/>
        <v>0</v>
      </c>
      <c r="BP17" s="150"/>
      <c r="BQ17" s="150"/>
      <c r="BR17" s="150"/>
      <c r="BS17" s="562"/>
      <c r="BT17" s="287"/>
      <c r="BU17" s="151">
        <f t="shared" si="38"/>
        <v>0</v>
      </c>
      <c r="BV17" s="151"/>
      <c r="BW17" s="151"/>
      <c r="BX17" s="151"/>
      <c r="BY17" s="151"/>
      <c r="BZ17" s="151">
        <f t="shared" si="39"/>
        <v>0</v>
      </c>
      <c r="CA17" s="151"/>
      <c r="CB17" s="151"/>
      <c r="CC17" s="151"/>
      <c r="CD17" s="288"/>
      <c r="CE17" s="289"/>
      <c r="CF17" s="152">
        <f t="shared" si="40"/>
        <v>0</v>
      </c>
      <c r="CG17" s="152"/>
      <c r="CH17" s="152"/>
      <c r="CI17" s="152"/>
      <c r="CJ17" s="152"/>
      <c r="CK17" s="152">
        <f t="shared" si="41"/>
        <v>0</v>
      </c>
      <c r="CL17" s="152"/>
      <c r="CM17" s="152"/>
      <c r="CN17" s="152"/>
      <c r="CO17" s="290"/>
      <c r="CP17" s="291"/>
      <c r="CQ17" s="153">
        <f t="shared" si="42"/>
        <v>0</v>
      </c>
      <c r="CR17" s="153"/>
      <c r="CS17" s="153"/>
      <c r="CT17" s="153"/>
      <c r="CU17" s="291"/>
      <c r="CV17" s="153">
        <f t="shared" si="43"/>
        <v>0</v>
      </c>
      <c r="CW17" s="153"/>
      <c r="CX17" s="153"/>
      <c r="CY17" s="153"/>
      <c r="CZ17" s="292"/>
      <c r="DA17" s="293"/>
      <c r="DB17" s="154">
        <f t="shared" si="44"/>
        <v>0</v>
      </c>
      <c r="DC17" s="154"/>
      <c r="DD17" s="154"/>
      <c r="DE17" s="154"/>
      <c r="DF17" s="154"/>
      <c r="DG17" s="154">
        <f t="shared" si="45"/>
        <v>0</v>
      </c>
      <c r="DH17" s="154"/>
      <c r="DI17" s="154"/>
      <c r="DJ17" s="154"/>
      <c r="DK17" s="293"/>
      <c r="DL17" s="294">
        <f t="shared" si="46"/>
        <v>0</v>
      </c>
      <c r="DM17" s="156">
        <f t="shared" si="47"/>
        <v>0</v>
      </c>
      <c r="DN17" s="295">
        <f t="shared" si="48"/>
        <v>0</v>
      </c>
      <c r="DO17" s="296">
        <f t="array" aca="1" ref="DO17" ca="1">SUM(LARGE(DR17:EK17,ROW(INDIRECT("1:"&amp;COUNT(DR17:EK17)-D$73))))+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x14ac:dyDescent="0.25">
      <c r="A18" s="416"/>
      <c r="B18" s="141">
        <f t="shared" ref="B18:B23" si="49">SUMPRODUCT(--(G18:DK18="I"))</f>
        <v>0</v>
      </c>
      <c r="C18" s="142"/>
      <c r="D18" s="143"/>
      <c r="E18" s="277"/>
      <c r="F18" s="511"/>
      <c r="G18" s="145">
        <f t="shared" ref="G18:G23" si="50">IF(OR(J18="E",J18="D"),0,VLOOKUP(F18,$B$68:$C$80,2)+I18+H18)</f>
        <v>0</v>
      </c>
      <c r="H18" s="145"/>
      <c r="I18" s="145"/>
      <c r="J18" s="145"/>
      <c r="K18" s="511"/>
      <c r="L18" s="145">
        <f t="shared" ref="L18:L23" si="51">IF(OR(O18="E",O18="D"),0,VLOOKUP(K18,$B$68:$C$80,2)+M18+N18)</f>
        <v>0</v>
      </c>
      <c r="M18" s="145"/>
      <c r="N18" s="145"/>
      <c r="O18" s="145"/>
      <c r="P18" s="427"/>
      <c r="Q18" s="278"/>
      <c r="R18" s="146">
        <f t="shared" ref="R18:R23" si="52">IF(OR(U18="E",U18="D"),0,VLOOKUP(Q18,$B$68:$C$80,2)+S18+T18)</f>
        <v>0</v>
      </c>
      <c r="S18" s="146"/>
      <c r="T18" s="146"/>
      <c r="U18" s="146"/>
      <c r="V18" s="146"/>
      <c r="W18" s="146">
        <f t="shared" ref="W18:W23" si="53">IF(OR(Z18="E",Z18="D"),0,VLOOKUP(V18,$B$90:$C$106,2)+X18+Y18)</f>
        <v>0</v>
      </c>
      <c r="X18" s="146"/>
      <c r="Y18" s="146"/>
      <c r="Z18" s="146"/>
      <c r="AA18" s="563"/>
      <c r="AB18" s="279"/>
      <c r="AC18" s="147">
        <f t="shared" ref="AC18:AC23" si="54">IF(OR(AF18="E",AF18="D"),0,VLOOKUP(AB18,$B$68:$C$80,2)+AD18+AE18)</f>
        <v>0</v>
      </c>
      <c r="AD18" s="147"/>
      <c r="AE18" s="147"/>
      <c r="AF18" s="147"/>
      <c r="AG18" s="147"/>
      <c r="AH18" s="147">
        <f t="shared" ref="AH18:AH23" si="55">IF(OR(AK18="E",AK18="D"),0,VLOOKUP(AG18,$B$90:$C$106,2)+AI18+AJ18)</f>
        <v>0</v>
      </c>
      <c r="AI18" s="147"/>
      <c r="AJ18" s="147"/>
      <c r="AK18" s="147"/>
      <c r="AL18" s="561"/>
      <c r="AM18" s="281"/>
      <c r="AN18" s="148">
        <f t="shared" ref="AN18:AN23" si="56">IF(OR(AQ18="E",AQ18="D"),0,VLOOKUP(AM18,$B$68:$C$80,2)+AO18+AP18)</f>
        <v>0</v>
      </c>
      <c r="AO18" s="148"/>
      <c r="AP18" s="148"/>
      <c r="AQ18" s="148"/>
      <c r="AR18" s="281"/>
      <c r="AS18" s="148">
        <f t="shared" ref="AS18:AS23" si="57">IF(OR(AV18="E",AV18="D"),0,VLOOKUP(AR18,$B$90:$C$106,2)+AT18+AU18)</f>
        <v>0</v>
      </c>
      <c r="AT18" s="148"/>
      <c r="AU18" s="148"/>
      <c r="AV18" s="148"/>
      <c r="AW18" s="282"/>
      <c r="AX18" s="283"/>
      <c r="AY18" s="149">
        <f t="shared" ref="AY18:AY23" si="58">IF(OR(BB18="E",BB18="D"),0,VLOOKUP(AX18,$B$68:$C$80,2)+AZ18+BA18)</f>
        <v>0</v>
      </c>
      <c r="AZ18" s="149"/>
      <c r="BA18" s="149"/>
      <c r="BB18" s="149"/>
      <c r="BC18" s="149"/>
      <c r="BD18" s="149">
        <f t="shared" ref="BD18:BD23" si="59">IF(OR(BG18="E",BG18="D"),0,VLOOKUP(BC18,$B$90:$C$106,2)+BE18+BF18)</f>
        <v>0</v>
      </c>
      <c r="BE18" s="149"/>
      <c r="BF18" s="149"/>
      <c r="BG18" s="149"/>
      <c r="BH18" s="284"/>
      <c r="BI18" s="285"/>
      <c r="BJ18" s="150">
        <f t="shared" ref="BJ18:BJ23" si="60">IF(OR(BM18="E",BM18="D"),0,VLOOKUP(BI18,$B$68:$C$80,2)+BK18+BL18)</f>
        <v>0</v>
      </c>
      <c r="BK18" s="150"/>
      <c r="BL18" s="150"/>
      <c r="BM18" s="150"/>
      <c r="BN18" s="150"/>
      <c r="BO18" s="150">
        <f t="shared" ref="BO18:BO23" si="61">IF(OR(BQ18="E",BQ18="D"),0,VLOOKUP(BN18,$B$90:$C$106,2)+BP18+BQ18)</f>
        <v>0</v>
      </c>
      <c r="BP18" s="150"/>
      <c r="BQ18" s="150"/>
      <c r="BR18" s="150"/>
      <c r="BS18" s="562"/>
      <c r="BT18" s="287"/>
      <c r="BU18" s="151">
        <f t="shared" ref="BU18:BU23" si="62">IF(OR(BX18="E",BX18="D"),0,VLOOKUP(BT18,$B$68:$C$80,2)+BV18+BW18)</f>
        <v>0</v>
      </c>
      <c r="BV18" s="151"/>
      <c r="BW18" s="151"/>
      <c r="BX18" s="151"/>
      <c r="BY18" s="151"/>
      <c r="BZ18" s="151">
        <f t="shared" ref="BZ18:BZ23" si="63">IF(OR(CC18="E",CC18="D"),0,VLOOKUP(BY18,$B$90:$C$106,2)+CA18+CB18)</f>
        <v>0</v>
      </c>
      <c r="CA18" s="151"/>
      <c r="CB18" s="151"/>
      <c r="CC18" s="151"/>
      <c r="CD18" s="288"/>
      <c r="CE18" s="289"/>
      <c r="CF18" s="152">
        <f t="shared" ref="CF18:CF23" si="64">IF(OR(CI18="E",CI18="D"),0,VLOOKUP(CE18,$B$68:$C$80,2)+CG18+CH18)</f>
        <v>0</v>
      </c>
      <c r="CG18" s="152"/>
      <c r="CH18" s="152"/>
      <c r="CI18" s="152"/>
      <c r="CJ18" s="152"/>
      <c r="CK18" s="152">
        <f t="shared" ref="CK18:CK23" si="65">IF(OR(CN18="E",CN18="D"),0,VLOOKUP(CJ18,$B$90:$C$106,2)+CL18+CM18)</f>
        <v>0</v>
      </c>
      <c r="CL18" s="152"/>
      <c r="CM18" s="152"/>
      <c r="CN18" s="152"/>
      <c r="CO18" s="290"/>
      <c r="CP18" s="291"/>
      <c r="CQ18" s="153">
        <f t="shared" ref="CQ18:CQ23" si="66">IF(OR(CT18="E",CT18="D"),0,VLOOKUP(CP18,$B$68:$C$80,2)+CR18+CS18)</f>
        <v>0</v>
      </c>
      <c r="CR18" s="153"/>
      <c r="CS18" s="153"/>
      <c r="CT18" s="153"/>
      <c r="CU18" s="291"/>
      <c r="CV18" s="153">
        <f t="shared" ref="CV18:CV23" si="67">IF(OR(CY18="E",CY18="D"),0,VLOOKUP(CU18,$B$90:$C$106,2)+CW18+CX18)</f>
        <v>0</v>
      </c>
      <c r="CW18" s="153"/>
      <c r="CX18" s="153"/>
      <c r="CY18" s="153"/>
      <c r="CZ18" s="292"/>
      <c r="DA18" s="293"/>
      <c r="DB18" s="154">
        <f t="shared" ref="DB18:DB23" si="68">IF(OR(DE18="E",DE18="D"),0,VLOOKUP(DA18,$B$68:$C$80,2)+DC18+DD18)</f>
        <v>0</v>
      </c>
      <c r="DC18" s="154"/>
      <c r="DD18" s="154"/>
      <c r="DE18" s="154"/>
      <c r="DF18" s="154"/>
      <c r="DG18" s="154">
        <f t="shared" ref="DG18:DG23" si="69">IF(OR(DJ18="E",DJ18="D"),0,VLOOKUP(DF18,$B$90:$C$106,2)+DH18+DI18)</f>
        <v>0</v>
      </c>
      <c r="DH18" s="154"/>
      <c r="DI18" s="154"/>
      <c r="DJ18" s="154"/>
      <c r="DK18" s="293"/>
      <c r="DL18" s="294">
        <f t="shared" ref="DL18:DL23" si="70">G18+L18+R18+W18+AC18+AH18+AN18+AS18+AY18+BD18+BJ18+BO18+BU18+BZ18+CF18+CK18+CQ18+CV18+DB18+DG18</f>
        <v>0</v>
      </c>
      <c r="DM18" s="156">
        <f t="shared" ref="DM18:DM64" si="71">SUMPRODUCT(--(G18:DJ18="E")--(G18:DJ18="D"))</f>
        <v>0</v>
      </c>
      <c r="DN18" s="295">
        <f t="shared" ref="DN18:DN64" si="72">EM18+EO18+EQ18+ES18+EU18</f>
        <v>0</v>
      </c>
      <c r="DO18" s="296">
        <f t="array" aca="1" ref="DO18" ca="1">SUM(LARGE(DR18:EK18,ROW(INDIRECT("1:"&amp;COUNT(DR18:EK18)-D$73))))+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x14ac:dyDescent="0.25">
      <c r="A19" s="416"/>
      <c r="B19" s="141">
        <f t="shared" si="49"/>
        <v>0</v>
      </c>
      <c r="C19" s="142"/>
      <c r="D19" s="143"/>
      <c r="E19" s="277"/>
      <c r="F19" s="511"/>
      <c r="G19" s="145">
        <f t="shared" si="50"/>
        <v>0</v>
      </c>
      <c r="H19" s="145"/>
      <c r="I19" s="145"/>
      <c r="J19" s="145"/>
      <c r="K19" s="511"/>
      <c r="L19" s="145">
        <f t="shared" si="51"/>
        <v>0</v>
      </c>
      <c r="M19" s="145"/>
      <c r="N19" s="145"/>
      <c r="O19" s="145"/>
      <c r="P19" s="427"/>
      <c r="Q19" s="278"/>
      <c r="R19" s="146">
        <f t="shared" si="52"/>
        <v>0</v>
      </c>
      <c r="S19" s="146"/>
      <c r="T19" s="146"/>
      <c r="U19" s="146"/>
      <c r="V19" s="146"/>
      <c r="W19" s="146">
        <f t="shared" si="53"/>
        <v>0</v>
      </c>
      <c r="X19" s="146"/>
      <c r="Y19" s="146"/>
      <c r="Z19" s="146"/>
      <c r="AA19" s="563"/>
      <c r="AB19" s="279"/>
      <c r="AC19" s="147">
        <f t="shared" si="54"/>
        <v>0</v>
      </c>
      <c r="AD19" s="147"/>
      <c r="AE19" s="147"/>
      <c r="AF19" s="147"/>
      <c r="AG19" s="147"/>
      <c r="AH19" s="147">
        <f t="shared" si="55"/>
        <v>0</v>
      </c>
      <c r="AI19" s="147"/>
      <c r="AJ19" s="147"/>
      <c r="AK19" s="147"/>
      <c r="AL19" s="561"/>
      <c r="AM19" s="281"/>
      <c r="AN19" s="148">
        <f t="shared" si="56"/>
        <v>0</v>
      </c>
      <c r="AO19" s="148"/>
      <c r="AP19" s="148"/>
      <c r="AQ19" s="148"/>
      <c r="AR19" s="281"/>
      <c r="AS19" s="148">
        <f t="shared" si="57"/>
        <v>0</v>
      </c>
      <c r="AT19" s="148"/>
      <c r="AU19" s="148"/>
      <c r="AV19" s="148"/>
      <c r="AW19" s="282"/>
      <c r="AX19" s="283"/>
      <c r="AY19" s="149">
        <f t="shared" si="58"/>
        <v>0</v>
      </c>
      <c r="AZ19" s="149"/>
      <c r="BA19" s="149"/>
      <c r="BB19" s="149"/>
      <c r="BC19" s="149"/>
      <c r="BD19" s="149">
        <f t="shared" si="59"/>
        <v>0</v>
      </c>
      <c r="BE19" s="149"/>
      <c r="BF19" s="149"/>
      <c r="BG19" s="149"/>
      <c r="BH19" s="284"/>
      <c r="BI19" s="285"/>
      <c r="BJ19" s="150">
        <f t="shared" si="60"/>
        <v>0</v>
      </c>
      <c r="BK19" s="150"/>
      <c r="BL19" s="150"/>
      <c r="BM19" s="150"/>
      <c r="BN19" s="150"/>
      <c r="BO19" s="150">
        <f t="shared" si="61"/>
        <v>0</v>
      </c>
      <c r="BP19" s="150"/>
      <c r="BQ19" s="150"/>
      <c r="BR19" s="150"/>
      <c r="BS19" s="562"/>
      <c r="BT19" s="287"/>
      <c r="BU19" s="151">
        <f t="shared" si="62"/>
        <v>0</v>
      </c>
      <c r="BV19" s="151"/>
      <c r="BW19" s="151"/>
      <c r="BX19" s="151"/>
      <c r="BY19" s="151"/>
      <c r="BZ19" s="151">
        <f t="shared" si="63"/>
        <v>0</v>
      </c>
      <c r="CA19" s="151"/>
      <c r="CB19" s="151"/>
      <c r="CC19" s="151"/>
      <c r="CD19" s="288"/>
      <c r="CE19" s="289"/>
      <c r="CF19" s="152">
        <f t="shared" si="64"/>
        <v>0</v>
      </c>
      <c r="CG19" s="152"/>
      <c r="CH19" s="152"/>
      <c r="CI19" s="152"/>
      <c r="CJ19" s="152"/>
      <c r="CK19" s="152">
        <f t="shared" si="65"/>
        <v>0</v>
      </c>
      <c r="CL19" s="152"/>
      <c r="CM19" s="152"/>
      <c r="CN19" s="152"/>
      <c r="CO19" s="290"/>
      <c r="CP19" s="291"/>
      <c r="CQ19" s="153">
        <f t="shared" si="66"/>
        <v>0</v>
      </c>
      <c r="CR19" s="153"/>
      <c r="CS19" s="153"/>
      <c r="CT19" s="153"/>
      <c r="CU19" s="291"/>
      <c r="CV19" s="153">
        <f t="shared" si="67"/>
        <v>0</v>
      </c>
      <c r="CW19" s="153"/>
      <c r="CX19" s="153"/>
      <c r="CY19" s="153"/>
      <c r="CZ19" s="292"/>
      <c r="DA19" s="293"/>
      <c r="DB19" s="154">
        <f t="shared" si="68"/>
        <v>0</v>
      </c>
      <c r="DC19" s="154"/>
      <c r="DD19" s="154"/>
      <c r="DE19" s="154"/>
      <c r="DF19" s="154"/>
      <c r="DG19" s="154">
        <f t="shared" si="69"/>
        <v>0</v>
      </c>
      <c r="DH19" s="154"/>
      <c r="DI19" s="154"/>
      <c r="DJ19" s="154"/>
      <c r="DK19" s="293"/>
      <c r="DL19" s="294">
        <f t="shared" si="70"/>
        <v>0</v>
      </c>
      <c r="DM19" s="156">
        <f t="shared" si="71"/>
        <v>0</v>
      </c>
      <c r="DN19" s="295">
        <f t="shared" si="72"/>
        <v>0</v>
      </c>
      <c r="DO19" s="296">
        <f t="array" aca="1" ref="DO19" ca="1">SUM(LARGE(DR19:EK19,ROW(INDIRECT("1:"&amp;COUNT(DR19:EK19)-D$73))))+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x14ac:dyDescent="0.25">
      <c r="A20" s="416"/>
      <c r="B20" s="141">
        <f t="shared" si="49"/>
        <v>0</v>
      </c>
      <c r="C20" s="142"/>
      <c r="D20" s="143"/>
      <c r="E20" s="277"/>
      <c r="F20" s="511"/>
      <c r="G20" s="145">
        <f t="shared" si="50"/>
        <v>0</v>
      </c>
      <c r="H20" s="145"/>
      <c r="I20" s="145"/>
      <c r="J20" s="145"/>
      <c r="K20" s="511"/>
      <c r="L20" s="145">
        <f t="shared" si="51"/>
        <v>0</v>
      </c>
      <c r="M20" s="145"/>
      <c r="N20" s="145"/>
      <c r="O20" s="145"/>
      <c r="P20" s="427"/>
      <c r="Q20" s="278"/>
      <c r="R20" s="146">
        <f t="shared" si="52"/>
        <v>0</v>
      </c>
      <c r="S20" s="146"/>
      <c r="T20" s="146"/>
      <c r="U20" s="146"/>
      <c r="V20" s="146"/>
      <c r="W20" s="146">
        <f t="shared" si="53"/>
        <v>0</v>
      </c>
      <c r="X20" s="146"/>
      <c r="Y20" s="146"/>
      <c r="Z20" s="146"/>
      <c r="AA20" s="563"/>
      <c r="AB20" s="279"/>
      <c r="AC20" s="147">
        <f t="shared" si="54"/>
        <v>0</v>
      </c>
      <c r="AD20" s="147"/>
      <c r="AE20" s="147"/>
      <c r="AF20" s="147"/>
      <c r="AG20" s="147"/>
      <c r="AH20" s="147">
        <f t="shared" si="55"/>
        <v>0</v>
      </c>
      <c r="AI20" s="147"/>
      <c r="AJ20" s="147"/>
      <c r="AK20" s="147"/>
      <c r="AL20" s="561"/>
      <c r="AM20" s="281"/>
      <c r="AN20" s="148">
        <f t="shared" si="56"/>
        <v>0</v>
      </c>
      <c r="AO20" s="148"/>
      <c r="AP20" s="148"/>
      <c r="AQ20" s="148"/>
      <c r="AR20" s="281"/>
      <c r="AS20" s="148">
        <f t="shared" si="57"/>
        <v>0</v>
      </c>
      <c r="AT20" s="148"/>
      <c r="AU20" s="148"/>
      <c r="AV20" s="148"/>
      <c r="AW20" s="282"/>
      <c r="AX20" s="283"/>
      <c r="AY20" s="149">
        <f t="shared" si="58"/>
        <v>0</v>
      </c>
      <c r="AZ20" s="149"/>
      <c r="BA20" s="149"/>
      <c r="BB20" s="149"/>
      <c r="BC20" s="149"/>
      <c r="BD20" s="149">
        <f t="shared" si="59"/>
        <v>0</v>
      </c>
      <c r="BE20" s="149"/>
      <c r="BF20" s="149"/>
      <c r="BG20" s="149"/>
      <c r="BH20" s="284"/>
      <c r="BI20" s="285"/>
      <c r="BJ20" s="150">
        <f t="shared" si="60"/>
        <v>0</v>
      </c>
      <c r="BK20" s="150"/>
      <c r="BL20" s="150"/>
      <c r="BM20" s="150"/>
      <c r="BN20" s="150"/>
      <c r="BO20" s="150">
        <f t="shared" si="61"/>
        <v>0</v>
      </c>
      <c r="BP20" s="150"/>
      <c r="BQ20" s="150"/>
      <c r="BR20" s="150"/>
      <c r="BS20" s="562"/>
      <c r="BT20" s="287"/>
      <c r="BU20" s="151">
        <f t="shared" si="62"/>
        <v>0</v>
      </c>
      <c r="BV20" s="151"/>
      <c r="BW20" s="151"/>
      <c r="BX20" s="151"/>
      <c r="BY20" s="151"/>
      <c r="BZ20" s="151">
        <f t="shared" si="63"/>
        <v>0</v>
      </c>
      <c r="CA20" s="151"/>
      <c r="CB20" s="151"/>
      <c r="CC20" s="151"/>
      <c r="CD20" s="288"/>
      <c r="CE20" s="289"/>
      <c r="CF20" s="152">
        <f t="shared" si="64"/>
        <v>0</v>
      </c>
      <c r="CG20" s="152"/>
      <c r="CH20" s="152"/>
      <c r="CI20" s="152"/>
      <c r="CJ20" s="152"/>
      <c r="CK20" s="152">
        <f t="shared" si="65"/>
        <v>0</v>
      </c>
      <c r="CL20" s="152"/>
      <c r="CM20" s="152"/>
      <c r="CN20" s="152"/>
      <c r="CO20" s="290"/>
      <c r="CP20" s="291"/>
      <c r="CQ20" s="153">
        <f t="shared" si="66"/>
        <v>0</v>
      </c>
      <c r="CR20" s="153"/>
      <c r="CS20" s="153"/>
      <c r="CT20" s="153"/>
      <c r="CU20" s="291"/>
      <c r="CV20" s="153">
        <f t="shared" si="67"/>
        <v>0</v>
      </c>
      <c r="CW20" s="153"/>
      <c r="CX20" s="153"/>
      <c r="CY20" s="153"/>
      <c r="CZ20" s="292"/>
      <c r="DA20" s="293"/>
      <c r="DB20" s="154">
        <f t="shared" si="68"/>
        <v>0</v>
      </c>
      <c r="DC20" s="154"/>
      <c r="DD20" s="154"/>
      <c r="DE20" s="154"/>
      <c r="DF20" s="154"/>
      <c r="DG20" s="154">
        <f t="shared" si="69"/>
        <v>0</v>
      </c>
      <c r="DH20" s="154"/>
      <c r="DI20" s="154"/>
      <c r="DJ20" s="154"/>
      <c r="DK20" s="293"/>
      <c r="DL20" s="294">
        <f t="shared" si="70"/>
        <v>0</v>
      </c>
      <c r="DM20" s="156">
        <f t="shared" si="71"/>
        <v>0</v>
      </c>
      <c r="DN20" s="295">
        <f t="shared" si="72"/>
        <v>0</v>
      </c>
      <c r="DO20" s="296">
        <f t="array" aca="1" ref="DO20" ca="1">SUM(LARGE(DR20:EK20,ROW(INDIRECT("1:"&amp;COUNT(DR20:EK20)-D$73))))+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x14ac:dyDescent="0.25">
      <c r="A21" s="416"/>
      <c r="B21" s="141">
        <f t="shared" si="49"/>
        <v>0</v>
      </c>
      <c r="C21" s="142"/>
      <c r="D21" s="143"/>
      <c r="E21" s="277"/>
      <c r="F21" s="511"/>
      <c r="G21" s="145">
        <f t="shared" si="50"/>
        <v>0</v>
      </c>
      <c r="H21" s="145"/>
      <c r="I21" s="145"/>
      <c r="J21" s="145"/>
      <c r="K21" s="511"/>
      <c r="L21" s="145">
        <f t="shared" si="51"/>
        <v>0</v>
      </c>
      <c r="M21" s="145"/>
      <c r="N21" s="145"/>
      <c r="O21" s="145"/>
      <c r="P21" s="427"/>
      <c r="Q21" s="278"/>
      <c r="R21" s="146">
        <f t="shared" si="52"/>
        <v>0</v>
      </c>
      <c r="S21" s="146"/>
      <c r="T21" s="146"/>
      <c r="U21" s="146"/>
      <c r="V21" s="146"/>
      <c r="W21" s="146">
        <f t="shared" si="53"/>
        <v>0</v>
      </c>
      <c r="X21" s="146"/>
      <c r="Y21" s="146"/>
      <c r="Z21" s="146"/>
      <c r="AA21" s="563"/>
      <c r="AB21" s="279"/>
      <c r="AC21" s="147">
        <f t="shared" si="54"/>
        <v>0</v>
      </c>
      <c r="AD21" s="147"/>
      <c r="AE21" s="147"/>
      <c r="AF21" s="147"/>
      <c r="AG21" s="147"/>
      <c r="AH21" s="147">
        <f t="shared" si="55"/>
        <v>0</v>
      </c>
      <c r="AI21" s="147"/>
      <c r="AJ21" s="147"/>
      <c r="AK21" s="147"/>
      <c r="AL21" s="561"/>
      <c r="AM21" s="281"/>
      <c r="AN21" s="148">
        <f t="shared" si="56"/>
        <v>0</v>
      </c>
      <c r="AO21" s="148"/>
      <c r="AP21" s="148"/>
      <c r="AQ21" s="148"/>
      <c r="AR21" s="281"/>
      <c r="AS21" s="148">
        <f t="shared" si="57"/>
        <v>0</v>
      </c>
      <c r="AT21" s="148"/>
      <c r="AU21" s="148"/>
      <c r="AV21" s="148"/>
      <c r="AW21" s="282"/>
      <c r="AX21" s="283"/>
      <c r="AY21" s="149">
        <f t="shared" si="58"/>
        <v>0</v>
      </c>
      <c r="AZ21" s="149"/>
      <c r="BA21" s="149"/>
      <c r="BB21" s="149"/>
      <c r="BC21" s="149"/>
      <c r="BD21" s="149">
        <f t="shared" si="59"/>
        <v>0</v>
      </c>
      <c r="BE21" s="149"/>
      <c r="BF21" s="149"/>
      <c r="BG21" s="149"/>
      <c r="BH21" s="284"/>
      <c r="BI21" s="285"/>
      <c r="BJ21" s="150">
        <f t="shared" si="60"/>
        <v>0</v>
      </c>
      <c r="BK21" s="150"/>
      <c r="BL21" s="150"/>
      <c r="BM21" s="150"/>
      <c r="BN21" s="150"/>
      <c r="BO21" s="150">
        <f t="shared" si="61"/>
        <v>0</v>
      </c>
      <c r="BP21" s="150"/>
      <c r="BQ21" s="150"/>
      <c r="BR21" s="150"/>
      <c r="BS21" s="562"/>
      <c r="BT21" s="287"/>
      <c r="BU21" s="151">
        <f t="shared" si="62"/>
        <v>0</v>
      </c>
      <c r="BV21" s="151"/>
      <c r="BW21" s="151"/>
      <c r="BX21" s="151"/>
      <c r="BY21" s="151"/>
      <c r="BZ21" s="151">
        <f t="shared" si="63"/>
        <v>0</v>
      </c>
      <c r="CA21" s="151"/>
      <c r="CB21" s="151"/>
      <c r="CC21" s="151"/>
      <c r="CD21" s="288"/>
      <c r="CE21" s="289"/>
      <c r="CF21" s="152">
        <f t="shared" si="64"/>
        <v>0</v>
      </c>
      <c r="CG21" s="152"/>
      <c r="CH21" s="152"/>
      <c r="CI21" s="152"/>
      <c r="CJ21" s="152"/>
      <c r="CK21" s="152">
        <f t="shared" si="65"/>
        <v>0</v>
      </c>
      <c r="CL21" s="152"/>
      <c r="CM21" s="152"/>
      <c r="CN21" s="152"/>
      <c r="CO21" s="290"/>
      <c r="CP21" s="291"/>
      <c r="CQ21" s="153">
        <f t="shared" si="66"/>
        <v>0</v>
      </c>
      <c r="CR21" s="153"/>
      <c r="CS21" s="153"/>
      <c r="CT21" s="153"/>
      <c r="CU21" s="291"/>
      <c r="CV21" s="153">
        <f t="shared" si="67"/>
        <v>0</v>
      </c>
      <c r="CW21" s="153"/>
      <c r="CX21" s="153"/>
      <c r="CY21" s="153"/>
      <c r="CZ21" s="292"/>
      <c r="DA21" s="293"/>
      <c r="DB21" s="154">
        <f t="shared" si="68"/>
        <v>0</v>
      </c>
      <c r="DC21" s="154"/>
      <c r="DD21" s="154"/>
      <c r="DE21" s="154"/>
      <c r="DF21" s="154"/>
      <c r="DG21" s="154">
        <f t="shared" si="69"/>
        <v>0</v>
      </c>
      <c r="DH21" s="154"/>
      <c r="DI21" s="154"/>
      <c r="DJ21" s="154"/>
      <c r="DK21" s="293"/>
      <c r="DL21" s="294">
        <f t="shared" si="70"/>
        <v>0</v>
      </c>
      <c r="DM21" s="156">
        <f t="shared" si="71"/>
        <v>0</v>
      </c>
      <c r="DN21" s="295">
        <f t="shared" si="72"/>
        <v>0</v>
      </c>
      <c r="DO21" s="296">
        <f t="array" aca="1" ref="DO21" ca="1">SUM(LARGE(DR21:EK21,ROW(INDIRECT("1:"&amp;COUNT(DR21:EK21)-D$73))))+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x14ac:dyDescent="0.25">
      <c r="A22" s="416"/>
      <c r="B22" s="141">
        <f t="shared" si="49"/>
        <v>0</v>
      </c>
      <c r="C22" s="142"/>
      <c r="D22" s="143"/>
      <c r="E22" s="277"/>
      <c r="F22" s="511"/>
      <c r="G22" s="145">
        <f t="shared" si="50"/>
        <v>0</v>
      </c>
      <c r="H22" s="145"/>
      <c r="I22" s="145"/>
      <c r="J22" s="145"/>
      <c r="K22" s="511"/>
      <c r="L22" s="145">
        <f t="shared" si="51"/>
        <v>0</v>
      </c>
      <c r="M22" s="145"/>
      <c r="N22" s="145"/>
      <c r="O22" s="145"/>
      <c r="P22" s="427"/>
      <c r="Q22" s="278"/>
      <c r="R22" s="146">
        <f t="shared" si="52"/>
        <v>0</v>
      </c>
      <c r="S22" s="146"/>
      <c r="T22" s="146"/>
      <c r="U22" s="146"/>
      <c r="V22" s="146"/>
      <c r="W22" s="146">
        <f t="shared" si="53"/>
        <v>0</v>
      </c>
      <c r="X22" s="146"/>
      <c r="Y22" s="146"/>
      <c r="Z22" s="146"/>
      <c r="AA22" s="563"/>
      <c r="AB22" s="279"/>
      <c r="AC22" s="147">
        <f t="shared" si="54"/>
        <v>0</v>
      </c>
      <c r="AD22" s="147"/>
      <c r="AE22" s="147"/>
      <c r="AF22" s="147"/>
      <c r="AG22" s="147"/>
      <c r="AH22" s="147">
        <f t="shared" si="55"/>
        <v>0</v>
      </c>
      <c r="AI22" s="147"/>
      <c r="AJ22" s="147"/>
      <c r="AK22" s="147"/>
      <c r="AL22" s="561"/>
      <c r="AM22" s="281"/>
      <c r="AN22" s="148">
        <f t="shared" si="56"/>
        <v>0</v>
      </c>
      <c r="AO22" s="148"/>
      <c r="AP22" s="148"/>
      <c r="AQ22" s="148"/>
      <c r="AR22" s="281"/>
      <c r="AS22" s="148">
        <f t="shared" si="57"/>
        <v>0</v>
      </c>
      <c r="AT22" s="148"/>
      <c r="AU22" s="148"/>
      <c r="AV22" s="148"/>
      <c r="AW22" s="282"/>
      <c r="AX22" s="283"/>
      <c r="AY22" s="149">
        <f t="shared" si="58"/>
        <v>0</v>
      </c>
      <c r="AZ22" s="149"/>
      <c r="BA22" s="149"/>
      <c r="BB22" s="149"/>
      <c r="BC22" s="149"/>
      <c r="BD22" s="149">
        <f t="shared" si="59"/>
        <v>0</v>
      </c>
      <c r="BE22" s="149"/>
      <c r="BF22" s="149"/>
      <c r="BG22" s="149"/>
      <c r="BH22" s="284"/>
      <c r="BI22" s="285"/>
      <c r="BJ22" s="150">
        <f t="shared" si="60"/>
        <v>0</v>
      </c>
      <c r="BK22" s="150"/>
      <c r="BL22" s="150"/>
      <c r="BM22" s="150"/>
      <c r="BN22" s="150"/>
      <c r="BO22" s="150">
        <f t="shared" si="61"/>
        <v>0</v>
      </c>
      <c r="BP22" s="150"/>
      <c r="BQ22" s="150"/>
      <c r="BR22" s="150"/>
      <c r="BS22" s="562"/>
      <c r="BT22" s="287"/>
      <c r="BU22" s="151">
        <f t="shared" si="62"/>
        <v>0</v>
      </c>
      <c r="BV22" s="151"/>
      <c r="BW22" s="151"/>
      <c r="BX22" s="151"/>
      <c r="BY22" s="151"/>
      <c r="BZ22" s="151">
        <f t="shared" si="63"/>
        <v>0</v>
      </c>
      <c r="CA22" s="151"/>
      <c r="CB22" s="151"/>
      <c r="CC22" s="151"/>
      <c r="CD22" s="288"/>
      <c r="CE22" s="289"/>
      <c r="CF22" s="152">
        <f t="shared" si="64"/>
        <v>0</v>
      </c>
      <c r="CG22" s="152"/>
      <c r="CH22" s="152"/>
      <c r="CI22" s="152"/>
      <c r="CJ22" s="152"/>
      <c r="CK22" s="152">
        <f t="shared" si="65"/>
        <v>0</v>
      </c>
      <c r="CL22" s="152"/>
      <c r="CM22" s="152"/>
      <c r="CN22" s="152"/>
      <c r="CO22" s="290"/>
      <c r="CP22" s="291"/>
      <c r="CQ22" s="153">
        <f t="shared" si="66"/>
        <v>0</v>
      </c>
      <c r="CR22" s="153"/>
      <c r="CS22" s="153"/>
      <c r="CT22" s="153"/>
      <c r="CU22" s="291"/>
      <c r="CV22" s="153">
        <f t="shared" si="67"/>
        <v>0</v>
      </c>
      <c r="CW22" s="153"/>
      <c r="CX22" s="153"/>
      <c r="CY22" s="153"/>
      <c r="CZ22" s="292"/>
      <c r="DA22" s="293"/>
      <c r="DB22" s="154">
        <f t="shared" si="68"/>
        <v>0</v>
      </c>
      <c r="DC22" s="154"/>
      <c r="DD22" s="154"/>
      <c r="DE22" s="154"/>
      <c r="DF22" s="154"/>
      <c r="DG22" s="154">
        <f t="shared" si="69"/>
        <v>0</v>
      </c>
      <c r="DH22" s="154"/>
      <c r="DI22" s="154"/>
      <c r="DJ22" s="154"/>
      <c r="DK22" s="293"/>
      <c r="DL22" s="294">
        <f t="shared" si="70"/>
        <v>0</v>
      </c>
      <c r="DM22" s="156">
        <f t="shared" si="71"/>
        <v>0</v>
      </c>
      <c r="DN22" s="295">
        <f t="shared" si="72"/>
        <v>0</v>
      </c>
      <c r="DO22" s="296">
        <f t="array" aca="1" ref="DO22" ca="1">SUM(LARGE(DR22:EK22,ROW(INDIRECT("1:"&amp;COUNT(DR22:EK22)-D$73))))+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x14ac:dyDescent="0.25">
      <c r="A23" s="416"/>
      <c r="B23" s="141">
        <f t="shared" si="49"/>
        <v>0</v>
      </c>
      <c r="C23" s="142"/>
      <c r="D23" s="143"/>
      <c r="E23" s="277"/>
      <c r="F23" s="511"/>
      <c r="G23" s="145">
        <f t="shared" si="50"/>
        <v>0</v>
      </c>
      <c r="H23" s="145"/>
      <c r="I23" s="145"/>
      <c r="J23" s="145"/>
      <c r="K23" s="511"/>
      <c r="L23" s="145">
        <f t="shared" si="51"/>
        <v>0</v>
      </c>
      <c r="M23" s="145"/>
      <c r="N23" s="145"/>
      <c r="O23" s="145"/>
      <c r="P23" s="427"/>
      <c r="Q23" s="278"/>
      <c r="R23" s="146">
        <f t="shared" si="52"/>
        <v>0</v>
      </c>
      <c r="S23" s="146"/>
      <c r="T23" s="146"/>
      <c r="U23" s="146"/>
      <c r="V23" s="146"/>
      <c r="W23" s="146">
        <f t="shared" si="53"/>
        <v>0</v>
      </c>
      <c r="X23" s="146"/>
      <c r="Y23" s="146"/>
      <c r="Z23" s="146"/>
      <c r="AA23" s="563"/>
      <c r="AB23" s="279"/>
      <c r="AC23" s="147">
        <f t="shared" si="54"/>
        <v>0</v>
      </c>
      <c r="AD23" s="147"/>
      <c r="AE23" s="147"/>
      <c r="AF23" s="147"/>
      <c r="AG23" s="147"/>
      <c r="AH23" s="147">
        <f t="shared" si="55"/>
        <v>0</v>
      </c>
      <c r="AI23" s="147"/>
      <c r="AJ23" s="147"/>
      <c r="AK23" s="147"/>
      <c r="AL23" s="561"/>
      <c r="AM23" s="281"/>
      <c r="AN23" s="148">
        <f t="shared" si="56"/>
        <v>0</v>
      </c>
      <c r="AO23" s="148"/>
      <c r="AP23" s="148"/>
      <c r="AQ23" s="148"/>
      <c r="AR23" s="281"/>
      <c r="AS23" s="148">
        <f t="shared" si="57"/>
        <v>0</v>
      </c>
      <c r="AT23" s="148"/>
      <c r="AU23" s="148"/>
      <c r="AV23" s="148"/>
      <c r="AW23" s="282"/>
      <c r="AX23" s="283"/>
      <c r="AY23" s="149">
        <f t="shared" si="58"/>
        <v>0</v>
      </c>
      <c r="AZ23" s="149"/>
      <c r="BA23" s="149"/>
      <c r="BB23" s="149"/>
      <c r="BC23" s="149"/>
      <c r="BD23" s="149">
        <f t="shared" si="59"/>
        <v>0</v>
      </c>
      <c r="BE23" s="149"/>
      <c r="BF23" s="149"/>
      <c r="BG23" s="149"/>
      <c r="BH23" s="284"/>
      <c r="BI23" s="285"/>
      <c r="BJ23" s="150">
        <f t="shared" si="60"/>
        <v>0</v>
      </c>
      <c r="BK23" s="150"/>
      <c r="BL23" s="150"/>
      <c r="BM23" s="150"/>
      <c r="BN23" s="150"/>
      <c r="BO23" s="150">
        <f t="shared" si="61"/>
        <v>0</v>
      </c>
      <c r="BP23" s="150"/>
      <c r="BQ23" s="150"/>
      <c r="BR23" s="150"/>
      <c r="BS23" s="562"/>
      <c r="BT23" s="287"/>
      <c r="BU23" s="151">
        <f t="shared" si="62"/>
        <v>0</v>
      </c>
      <c r="BV23" s="151"/>
      <c r="BW23" s="151"/>
      <c r="BX23" s="151"/>
      <c r="BY23" s="151"/>
      <c r="BZ23" s="151">
        <f t="shared" si="63"/>
        <v>0</v>
      </c>
      <c r="CA23" s="151"/>
      <c r="CB23" s="151"/>
      <c r="CC23" s="151"/>
      <c r="CD23" s="288"/>
      <c r="CE23" s="289"/>
      <c r="CF23" s="152">
        <f t="shared" si="64"/>
        <v>0</v>
      </c>
      <c r="CG23" s="152"/>
      <c r="CH23" s="152"/>
      <c r="CI23" s="152"/>
      <c r="CJ23" s="152"/>
      <c r="CK23" s="152">
        <f t="shared" si="65"/>
        <v>0</v>
      </c>
      <c r="CL23" s="152"/>
      <c r="CM23" s="152"/>
      <c r="CN23" s="152"/>
      <c r="CO23" s="290"/>
      <c r="CP23" s="291"/>
      <c r="CQ23" s="153">
        <f t="shared" si="66"/>
        <v>0</v>
      </c>
      <c r="CR23" s="153"/>
      <c r="CS23" s="153"/>
      <c r="CT23" s="153"/>
      <c r="CU23" s="291"/>
      <c r="CV23" s="153">
        <f t="shared" si="67"/>
        <v>0</v>
      </c>
      <c r="CW23" s="153"/>
      <c r="CX23" s="153"/>
      <c r="CY23" s="153"/>
      <c r="CZ23" s="292"/>
      <c r="DA23" s="293"/>
      <c r="DB23" s="154">
        <f t="shared" si="68"/>
        <v>0</v>
      </c>
      <c r="DC23" s="154"/>
      <c r="DD23" s="154"/>
      <c r="DE23" s="154"/>
      <c r="DF23" s="154"/>
      <c r="DG23" s="154">
        <f t="shared" si="69"/>
        <v>0</v>
      </c>
      <c r="DH23" s="154"/>
      <c r="DI23" s="154"/>
      <c r="DJ23" s="154"/>
      <c r="DK23" s="293"/>
      <c r="DL23" s="294">
        <f t="shared" si="70"/>
        <v>0</v>
      </c>
      <c r="DM23" s="156">
        <f t="shared" si="71"/>
        <v>0</v>
      </c>
      <c r="DN23" s="295">
        <f t="shared" si="72"/>
        <v>0</v>
      </c>
      <c r="DO23" s="296">
        <f t="array" aca="1" ref="DO23" ca="1">SUM(LARGE(DR23:EK23,ROW(INDIRECT("1:"&amp;COUNT(DR23:EK23)-D$73))))+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x14ac:dyDescent="0.25">
      <c r="A24" s="416"/>
      <c r="B24" s="141">
        <f>SUMPRODUCT(--(G24:DK24="I"))</f>
        <v>0</v>
      </c>
      <c r="C24" s="142"/>
      <c r="D24" s="143"/>
      <c r="E24" s="277"/>
      <c r="F24" s="511"/>
      <c r="G24" s="145">
        <f>IF(OR(J24="E",J24="D"),0,VLOOKUP(F24,$B$68:$C$80,2)+I24+H24)</f>
        <v>0</v>
      </c>
      <c r="H24" s="145"/>
      <c r="I24" s="145"/>
      <c r="J24" s="145"/>
      <c r="K24" s="511"/>
      <c r="L24" s="145">
        <f>IF(OR(O24="E",O24="D"),0,VLOOKUP(K24,$B$68:$C$80,2)+M24+N24)</f>
        <v>0</v>
      </c>
      <c r="M24" s="145"/>
      <c r="N24" s="145"/>
      <c r="O24" s="145"/>
      <c r="P24" s="427"/>
      <c r="Q24" s="278"/>
      <c r="R24" s="146">
        <f>IF(OR(U24="E",U24="D"),0,VLOOKUP(Q24,$B$68:$C$80,2)+S24+T24)</f>
        <v>0</v>
      </c>
      <c r="S24" s="146"/>
      <c r="T24" s="146"/>
      <c r="U24" s="146"/>
      <c r="V24" s="146"/>
      <c r="W24" s="146">
        <f>IF(OR(Z24="E",Z24="D"),0,VLOOKUP(V24,$B$90:$C$106,2)+X24+Y24)</f>
        <v>0</v>
      </c>
      <c r="X24" s="146"/>
      <c r="Y24" s="146"/>
      <c r="Z24" s="146"/>
      <c r="AA24" s="563"/>
      <c r="AB24" s="279"/>
      <c r="AC24" s="147">
        <f>IF(OR(AF24="E",AF24="D"),0,VLOOKUP(AB24,$B$68:$C$80,2)+AD24+AE24)</f>
        <v>0</v>
      </c>
      <c r="AD24" s="147"/>
      <c r="AE24" s="147"/>
      <c r="AF24" s="147"/>
      <c r="AG24" s="147"/>
      <c r="AH24" s="147">
        <f>IF(OR(AK24="E",AK24="D"),0,VLOOKUP(AG24,$B$90:$C$106,2)+AI24+AJ24)</f>
        <v>0</v>
      </c>
      <c r="AI24" s="147"/>
      <c r="AJ24" s="147"/>
      <c r="AK24" s="147"/>
      <c r="AL24" s="561"/>
      <c r="AM24" s="281"/>
      <c r="AN24" s="148">
        <f>IF(OR(AQ24="E",AQ24="D"),0,VLOOKUP(AM24,$B$68:$C$80,2)+AO24+AP24)</f>
        <v>0</v>
      </c>
      <c r="AO24" s="148"/>
      <c r="AP24" s="148"/>
      <c r="AQ24" s="148"/>
      <c r="AR24" s="281"/>
      <c r="AS24" s="148">
        <f>IF(OR(AV24="E",AV24="D"),0,VLOOKUP(AR24,$B$90:$C$106,2)+AT24+AU24)</f>
        <v>0</v>
      </c>
      <c r="AT24" s="148"/>
      <c r="AU24" s="148"/>
      <c r="AV24" s="148"/>
      <c r="AW24" s="282"/>
      <c r="AX24" s="283"/>
      <c r="AY24" s="149">
        <f>IF(OR(BB24="E",BB24="D"),0,VLOOKUP(AX24,$B$68:$C$80,2)+AZ24+BA24)</f>
        <v>0</v>
      </c>
      <c r="AZ24" s="149"/>
      <c r="BA24" s="149"/>
      <c r="BB24" s="149"/>
      <c r="BC24" s="149"/>
      <c r="BD24" s="149">
        <f>IF(OR(BG24="E",BG24="D"),0,VLOOKUP(BC24,$B$90:$C$106,2)+BE24+BF24)</f>
        <v>0</v>
      </c>
      <c r="BE24" s="149"/>
      <c r="BF24" s="149"/>
      <c r="BG24" s="149"/>
      <c r="BH24" s="284"/>
      <c r="BI24" s="285"/>
      <c r="BJ24" s="150">
        <f>IF(OR(BM24="E",BM24="D"),0,VLOOKUP(BI24,$B$68:$C$80,2)+BK24+BL24)</f>
        <v>0</v>
      </c>
      <c r="BK24" s="150"/>
      <c r="BL24" s="150"/>
      <c r="BM24" s="150"/>
      <c r="BN24" s="150"/>
      <c r="BO24" s="150">
        <f>IF(OR(BQ24="E",BQ24="D"),0,VLOOKUP(BN24,$B$90:$C$106,2)+BP24+BQ24)</f>
        <v>0</v>
      </c>
      <c r="BP24" s="150"/>
      <c r="BQ24" s="150"/>
      <c r="BR24" s="150"/>
      <c r="BS24" s="562"/>
      <c r="BT24" s="287"/>
      <c r="BU24" s="151">
        <f>IF(OR(BX24="E",BX24="D"),0,VLOOKUP(BT24,$B$68:$C$80,2)+BV24+BW24)</f>
        <v>0</v>
      </c>
      <c r="BV24" s="151"/>
      <c r="BW24" s="151"/>
      <c r="BX24" s="151"/>
      <c r="BY24" s="151"/>
      <c r="BZ24" s="151">
        <f>IF(OR(CC24="E",CC24="D"),0,VLOOKUP(BY24,$B$90:$C$106,2)+CA24+CB24)</f>
        <v>0</v>
      </c>
      <c r="CA24" s="151"/>
      <c r="CB24" s="151"/>
      <c r="CC24" s="151"/>
      <c r="CD24" s="288"/>
      <c r="CE24" s="289"/>
      <c r="CF24" s="152">
        <f>IF(OR(CI24="E",CI24="D"),0,VLOOKUP(CE24,$B$68:$C$80,2)+CG24+CH24)</f>
        <v>0</v>
      </c>
      <c r="CG24" s="152"/>
      <c r="CH24" s="152"/>
      <c r="CI24" s="152"/>
      <c r="CJ24" s="152"/>
      <c r="CK24" s="152">
        <f>IF(OR(CN24="E",CN24="D"),0,VLOOKUP(CJ24,$B$90:$C$106,2)+CL24+CM24)</f>
        <v>0</v>
      </c>
      <c r="CL24" s="152"/>
      <c r="CM24" s="152"/>
      <c r="CN24" s="152"/>
      <c r="CO24" s="290"/>
      <c r="CP24" s="291"/>
      <c r="CQ24" s="153">
        <f>IF(OR(CT24="E",CT24="D"),0,VLOOKUP(CP24,$B$68:$C$80,2)+CR24+CS24)</f>
        <v>0</v>
      </c>
      <c r="CR24" s="153"/>
      <c r="CS24" s="153"/>
      <c r="CT24" s="153"/>
      <c r="CU24" s="291"/>
      <c r="CV24" s="153">
        <f>IF(OR(CY24="E",CY24="D"),0,VLOOKUP(CU24,$B$90:$C$106,2)+CW24+CX24)</f>
        <v>0</v>
      </c>
      <c r="CW24" s="153"/>
      <c r="CX24" s="153"/>
      <c r="CY24" s="153"/>
      <c r="CZ24" s="292"/>
      <c r="DA24" s="293"/>
      <c r="DB24" s="154">
        <f>IF(OR(DE24="E",DE24="D"),0,VLOOKUP(DA24,$B$68:$C$80,2)+DC24+DD24)</f>
        <v>0</v>
      </c>
      <c r="DC24" s="154"/>
      <c r="DD24" s="154"/>
      <c r="DE24" s="154"/>
      <c r="DF24" s="154"/>
      <c r="DG24" s="154">
        <f>IF(OR(DJ24="E",DJ24="D"),0,VLOOKUP(DF24,$B$90:$C$106,2)+DH24+DI24)</f>
        <v>0</v>
      </c>
      <c r="DH24" s="154"/>
      <c r="DI24" s="154"/>
      <c r="DJ24" s="154"/>
      <c r="DK24" s="293"/>
      <c r="DL24" s="294">
        <f>G24+L24+R24+W24+AC24+AH24+AN24+AS24+AY24+BD24+BJ24+BO24+BU24+BZ24+CF24+CK24+CQ24+CV24+DB24+DG24</f>
        <v>0</v>
      </c>
      <c r="DM24" s="156">
        <f t="shared" si="71"/>
        <v>0</v>
      </c>
      <c r="DN24" s="295">
        <f t="shared" si="72"/>
        <v>0</v>
      </c>
      <c r="DO24" s="296">
        <f t="array" aca="1" ref="DO24" ca="1">SUM(LARGE(DR24:EK24,ROW(INDIRECT("1:"&amp;COUNT(DR24:EK24)-D$73))))+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x14ac:dyDescent="0.25">
      <c r="A25" s="416"/>
      <c r="B25" s="141">
        <f>SUMPRODUCT(--(G25:DK25="I"))</f>
        <v>0</v>
      </c>
      <c r="C25" s="142"/>
      <c r="D25" s="143"/>
      <c r="E25" s="277"/>
      <c r="F25" s="511"/>
      <c r="G25" s="145">
        <f>IF(OR(J25="E",J25="D"),0,VLOOKUP(F25,$B$68:$C$80,2)+I25+H25)</f>
        <v>0</v>
      </c>
      <c r="H25" s="145"/>
      <c r="I25" s="145"/>
      <c r="J25" s="145"/>
      <c r="K25" s="511"/>
      <c r="L25" s="145">
        <f>IF(OR(O25="E",O25="D"),0,VLOOKUP(K25,$B$68:$C$80,2)+M25+N25)</f>
        <v>0</v>
      </c>
      <c r="M25" s="145"/>
      <c r="N25" s="145"/>
      <c r="O25" s="145"/>
      <c r="P25" s="427"/>
      <c r="Q25" s="278"/>
      <c r="R25" s="146">
        <f>IF(OR(U25="E",U25="D"),0,VLOOKUP(Q25,$B$68:$C$80,2)+S25+T25)</f>
        <v>0</v>
      </c>
      <c r="S25" s="146"/>
      <c r="T25" s="146"/>
      <c r="U25" s="146"/>
      <c r="V25" s="146"/>
      <c r="W25" s="146">
        <f>IF(OR(Z25="E",Z25="D"),0,VLOOKUP(V25,$B$90:$C$106,2)+X25+Y25)</f>
        <v>0</v>
      </c>
      <c r="X25" s="146"/>
      <c r="Y25" s="146"/>
      <c r="Z25" s="146"/>
      <c r="AA25" s="563"/>
      <c r="AB25" s="279"/>
      <c r="AC25" s="147">
        <f>IF(OR(AF25="E",AF25="D"),0,VLOOKUP(AB25,$B$68:$C$80,2)+AD25+AE25)</f>
        <v>0</v>
      </c>
      <c r="AD25" s="147"/>
      <c r="AE25" s="147"/>
      <c r="AF25" s="147"/>
      <c r="AG25" s="147"/>
      <c r="AH25" s="147">
        <f>IF(OR(AK25="E",AK25="D"),0,VLOOKUP(AG25,$B$90:$C$106,2)+AI25+AJ25)</f>
        <v>0</v>
      </c>
      <c r="AI25" s="147"/>
      <c r="AJ25" s="147"/>
      <c r="AK25" s="147"/>
      <c r="AL25" s="561"/>
      <c r="AM25" s="281"/>
      <c r="AN25" s="148">
        <f>IF(OR(AQ25="E",AQ25="D"),0,VLOOKUP(AM25,$B$68:$C$80,2)+AO25+AP25)</f>
        <v>0</v>
      </c>
      <c r="AO25" s="148"/>
      <c r="AP25" s="148"/>
      <c r="AQ25" s="148"/>
      <c r="AR25" s="281"/>
      <c r="AS25" s="148">
        <f>IF(OR(AV25="E",AV25="D"),0,VLOOKUP(AR25,$B$90:$C$106,2)+AT25+AU25)</f>
        <v>0</v>
      </c>
      <c r="AT25" s="148"/>
      <c r="AU25" s="148"/>
      <c r="AV25" s="148"/>
      <c r="AW25" s="282"/>
      <c r="AX25" s="283"/>
      <c r="AY25" s="149">
        <f>IF(OR(BB25="E",BB25="D"),0,VLOOKUP(AX25,$B$68:$C$80,2)+AZ25+BA25)</f>
        <v>0</v>
      </c>
      <c r="AZ25" s="149"/>
      <c r="BA25" s="149"/>
      <c r="BB25" s="149"/>
      <c r="BC25" s="149"/>
      <c r="BD25" s="149">
        <f>IF(OR(BG25="E",BG25="D"),0,VLOOKUP(BC25,$B$90:$C$106,2)+BE25+BF25)</f>
        <v>0</v>
      </c>
      <c r="BE25" s="149"/>
      <c r="BF25" s="149"/>
      <c r="BG25" s="149"/>
      <c r="BH25" s="284"/>
      <c r="BI25" s="285"/>
      <c r="BJ25" s="150">
        <f>IF(OR(BM25="E",BM25="D"),0,VLOOKUP(BI25,$B$68:$C$80,2)+BK25+BL25)</f>
        <v>0</v>
      </c>
      <c r="BK25" s="150"/>
      <c r="BL25" s="150"/>
      <c r="BM25" s="150"/>
      <c r="BN25" s="150"/>
      <c r="BO25" s="150">
        <f>IF(OR(BQ25="E",BQ25="D"),0,VLOOKUP(BN25,$B$90:$C$106,2)+BP25+BQ25)</f>
        <v>0</v>
      </c>
      <c r="BP25" s="150"/>
      <c r="BQ25" s="150"/>
      <c r="BR25" s="150"/>
      <c r="BS25" s="562"/>
      <c r="BT25" s="287"/>
      <c r="BU25" s="151">
        <f>IF(OR(BX25="E",BX25="D"),0,VLOOKUP(BT25,$B$68:$C$80,2)+BV25+BW25)</f>
        <v>0</v>
      </c>
      <c r="BV25" s="151"/>
      <c r="BW25" s="151"/>
      <c r="BX25" s="151"/>
      <c r="BY25" s="151"/>
      <c r="BZ25" s="151">
        <f>IF(OR(CC25="E",CC25="D"),0,VLOOKUP(BY25,$B$90:$C$106,2)+CA25+CB25)</f>
        <v>0</v>
      </c>
      <c r="CA25" s="151"/>
      <c r="CB25" s="151"/>
      <c r="CC25" s="151"/>
      <c r="CD25" s="288"/>
      <c r="CE25" s="289"/>
      <c r="CF25" s="152">
        <f>IF(OR(CI25="E",CI25="D"),0,VLOOKUP(CE25,$B$68:$C$80,2)+CG25+CH25)</f>
        <v>0</v>
      </c>
      <c r="CG25" s="152"/>
      <c r="CH25" s="152"/>
      <c r="CI25" s="152"/>
      <c r="CJ25" s="152"/>
      <c r="CK25" s="152">
        <f>IF(OR(CN25="E",CN25="D"),0,VLOOKUP(CJ25,$B$90:$C$106,2)+CL25+CM25)</f>
        <v>0</v>
      </c>
      <c r="CL25" s="152"/>
      <c r="CM25" s="152"/>
      <c r="CN25" s="152"/>
      <c r="CO25" s="290"/>
      <c r="CP25" s="291"/>
      <c r="CQ25" s="153">
        <f>IF(OR(CT25="E",CT25="D"),0,VLOOKUP(CP25,$B$68:$C$80,2)+CR25+CS25)</f>
        <v>0</v>
      </c>
      <c r="CR25" s="153"/>
      <c r="CS25" s="153"/>
      <c r="CT25" s="153"/>
      <c r="CU25" s="291"/>
      <c r="CV25" s="153">
        <f>IF(OR(CY25="E",CY25="D"),0,VLOOKUP(CU25,$B$90:$C$106,2)+CW25+CX25)</f>
        <v>0</v>
      </c>
      <c r="CW25" s="153"/>
      <c r="CX25" s="153"/>
      <c r="CY25" s="153"/>
      <c r="CZ25" s="292"/>
      <c r="DA25" s="293"/>
      <c r="DB25" s="154">
        <f>IF(OR(DE25="E",DE25="D"),0,VLOOKUP(DA25,$B$68:$C$80,2)+DC25+DD25)</f>
        <v>0</v>
      </c>
      <c r="DC25" s="154"/>
      <c r="DD25" s="154"/>
      <c r="DE25" s="154"/>
      <c r="DF25" s="154"/>
      <c r="DG25" s="154">
        <f>IF(OR(DJ25="E",DJ25="D"),0,VLOOKUP(DF25,$B$90:$C$106,2)+DH25+DI25)</f>
        <v>0</v>
      </c>
      <c r="DH25" s="154"/>
      <c r="DI25" s="154"/>
      <c r="DJ25" s="154"/>
      <c r="DK25" s="293"/>
      <c r="DL25" s="294">
        <f>G25+L25+R25+W25+AC25+AH25+AN25+AS25+AY25+BD25+BJ25+BO25+BU25+BZ25+CF25+CK25+CQ25+CV25+DB25+DG25</f>
        <v>0</v>
      </c>
      <c r="DM25" s="156">
        <f t="shared" si="71"/>
        <v>0</v>
      </c>
      <c r="DN25" s="295">
        <f t="shared" si="72"/>
        <v>0</v>
      </c>
      <c r="DO25" s="296">
        <f t="array" aca="1" ref="DO25" ca="1">SUM(LARGE(DR25:EK25,ROW(INDIRECT("1:"&amp;COUNT(DR25:EK25)-D$73))))+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x14ac:dyDescent="0.25">
      <c r="A26" s="416"/>
      <c r="B26" s="141">
        <f>SUMPRODUCT(--(G26:DK26="I"))</f>
        <v>0</v>
      </c>
      <c r="C26" s="142"/>
      <c r="D26" s="143"/>
      <c r="E26" s="277"/>
      <c r="F26" s="511"/>
      <c r="G26" s="145">
        <f>IF(OR(J26="E",J26="D"),0,VLOOKUP(F26,$B$68:$C$80,2)+I26+H26)</f>
        <v>0</v>
      </c>
      <c r="H26" s="145"/>
      <c r="I26" s="145"/>
      <c r="J26" s="145"/>
      <c r="K26" s="511"/>
      <c r="L26" s="145">
        <f>IF(OR(O26="E",O26="D"),0,VLOOKUP(K26,$B$68:$C$80,2)+M26+N26)</f>
        <v>0</v>
      </c>
      <c r="M26" s="145"/>
      <c r="N26" s="145"/>
      <c r="O26" s="145"/>
      <c r="P26" s="427"/>
      <c r="Q26" s="278"/>
      <c r="R26" s="146">
        <f>IF(OR(U26="E",U26="D"),0,VLOOKUP(Q26,$B$68:$C$80,2)+S26+T26)</f>
        <v>0</v>
      </c>
      <c r="S26" s="146"/>
      <c r="T26" s="146"/>
      <c r="U26" s="146"/>
      <c r="V26" s="146"/>
      <c r="W26" s="146">
        <f>IF(OR(Z26="E",Z26="D"),0,VLOOKUP(V26,$B$90:$C$106,2)+X26+Y26)</f>
        <v>0</v>
      </c>
      <c r="X26" s="146"/>
      <c r="Y26" s="146"/>
      <c r="Z26" s="146"/>
      <c r="AA26" s="563"/>
      <c r="AB26" s="279"/>
      <c r="AC26" s="147">
        <f>IF(OR(AF26="E",AF26="D"),0,VLOOKUP(AB26,$B$68:$C$80,2)+AD26+AE26)</f>
        <v>0</v>
      </c>
      <c r="AD26" s="147"/>
      <c r="AE26" s="147"/>
      <c r="AF26" s="147"/>
      <c r="AG26" s="147"/>
      <c r="AH26" s="147">
        <f>IF(OR(AK26="E",AK26="D"),0,VLOOKUP(AG26,$B$90:$C$106,2)+AI26+AJ26)</f>
        <v>0</v>
      </c>
      <c r="AI26" s="147"/>
      <c r="AJ26" s="147"/>
      <c r="AK26" s="147"/>
      <c r="AL26" s="561"/>
      <c r="AM26" s="281"/>
      <c r="AN26" s="148">
        <f>IF(OR(AQ26="E",AQ26="D"),0,VLOOKUP(AM26,$B$68:$C$80,2)+AO26+AP26)</f>
        <v>0</v>
      </c>
      <c r="AO26" s="148"/>
      <c r="AP26" s="148"/>
      <c r="AQ26" s="148"/>
      <c r="AR26" s="281"/>
      <c r="AS26" s="148">
        <f>IF(OR(AV26="E",AV26="D"),0,VLOOKUP(AR26,$B$90:$C$106,2)+AT26+AU26)</f>
        <v>0</v>
      </c>
      <c r="AT26" s="148"/>
      <c r="AU26" s="148"/>
      <c r="AV26" s="148"/>
      <c r="AW26" s="282"/>
      <c r="AX26" s="283"/>
      <c r="AY26" s="149">
        <f>IF(OR(BB26="E",BB26="D"),0,VLOOKUP(AX26,$B$68:$C$80,2)+AZ26+BA26)</f>
        <v>0</v>
      </c>
      <c r="AZ26" s="149"/>
      <c r="BA26" s="149"/>
      <c r="BB26" s="149"/>
      <c r="BC26" s="149"/>
      <c r="BD26" s="149">
        <f>IF(OR(BG26="E",BG26="D"),0,VLOOKUP(BC26,$B$90:$C$106,2)+BE26+BF26)</f>
        <v>0</v>
      </c>
      <c r="BE26" s="149"/>
      <c r="BF26" s="149"/>
      <c r="BG26" s="149"/>
      <c r="BH26" s="284"/>
      <c r="BI26" s="285"/>
      <c r="BJ26" s="150">
        <f>IF(OR(BM26="E",BM26="D"),0,VLOOKUP(BI26,$B$68:$C$80,2)+BK26+BL26)</f>
        <v>0</v>
      </c>
      <c r="BK26" s="150"/>
      <c r="BL26" s="150"/>
      <c r="BM26" s="150"/>
      <c r="BN26" s="150"/>
      <c r="BO26" s="150">
        <f>IF(OR(BQ26="E",BQ26="D"),0,VLOOKUP(BN26,$B$90:$C$106,2)+BP26+BQ26)</f>
        <v>0</v>
      </c>
      <c r="BP26" s="150"/>
      <c r="BQ26" s="150"/>
      <c r="BR26" s="150"/>
      <c r="BS26" s="562"/>
      <c r="BT26" s="287"/>
      <c r="BU26" s="151">
        <f>IF(OR(BX26="E",BX26="D"),0,VLOOKUP(BT26,$B$68:$C$80,2)+BV26+BW26)</f>
        <v>0</v>
      </c>
      <c r="BV26" s="151"/>
      <c r="BW26" s="151"/>
      <c r="BX26" s="151"/>
      <c r="BY26" s="151"/>
      <c r="BZ26" s="151">
        <f>IF(OR(CC26="E",CC26="D"),0,VLOOKUP(BY26,$B$90:$C$106,2)+CA26+CB26)</f>
        <v>0</v>
      </c>
      <c r="CA26" s="151"/>
      <c r="CB26" s="151"/>
      <c r="CC26" s="151"/>
      <c r="CD26" s="288"/>
      <c r="CE26" s="289"/>
      <c r="CF26" s="152">
        <f>IF(OR(CI26="E",CI26="D"),0,VLOOKUP(CE26,$B$68:$C$80,2)+CG26+CH26)</f>
        <v>0</v>
      </c>
      <c r="CG26" s="152"/>
      <c r="CH26" s="152"/>
      <c r="CI26" s="152"/>
      <c r="CJ26" s="152"/>
      <c r="CK26" s="152">
        <f>IF(OR(CN26="E",CN26="D"),0,VLOOKUP(CJ26,$B$90:$C$106,2)+CL26+CM26)</f>
        <v>0</v>
      </c>
      <c r="CL26" s="152"/>
      <c r="CM26" s="152"/>
      <c r="CN26" s="152"/>
      <c r="CO26" s="290"/>
      <c r="CP26" s="291"/>
      <c r="CQ26" s="153">
        <f>IF(OR(CT26="E",CT26="D"),0,VLOOKUP(CP26,$B$68:$C$80,2)+CR26+CS26)</f>
        <v>0</v>
      </c>
      <c r="CR26" s="153"/>
      <c r="CS26" s="153"/>
      <c r="CT26" s="153"/>
      <c r="CU26" s="291"/>
      <c r="CV26" s="153">
        <f>IF(OR(CY26="E",CY26="D"),0,VLOOKUP(CU26,$B$90:$C$106,2)+CW26+CX26)</f>
        <v>0</v>
      </c>
      <c r="CW26" s="153"/>
      <c r="CX26" s="153"/>
      <c r="CY26" s="153"/>
      <c r="CZ26" s="292"/>
      <c r="DA26" s="293"/>
      <c r="DB26" s="154">
        <f>IF(OR(DE26="E",DE26="D"),0,VLOOKUP(DA26,$B$68:$C$80,2)+DC26+DD26)</f>
        <v>0</v>
      </c>
      <c r="DC26" s="154"/>
      <c r="DD26" s="154"/>
      <c r="DE26" s="154"/>
      <c r="DF26" s="154"/>
      <c r="DG26" s="154">
        <f>IF(OR(DJ26="E",DJ26="D"),0,VLOOKUP(DF26,$B$90:$C$106,2)+DH26+DI26)</f>
        <v>0</v>
      </c>
      <c r="DH26" s="154"/>
      <c r="DI26" s="154"/>
      <c r="DJ26" s="154"/>
      <c r="DK26" s="293"/>
      <c r="DL26" s="294">
        <f>G26+L26+R26+W26+AC26+AH26+AN26+AS26+AY26+BD26+BJ26+BO26+BU26+BZ26+CF26+CK26+CQ26+CV26+DB26+DG26</f>
        <v>0</v>
      </c>
      <c r="DM26" s="156">
        <f t="shared" si="71"/>
        <v>0</v>
      </c>
      <c r="DN26" s="295">
        <f t="shared" si="72"/>
        <v>0</v>
      </c>
      <c r="DO26" s="296">
        <f t="array" aca="1" ref="DO26" ca="1">SUM(LARGE(DR26:EK26,ROW(INDIRECT("1:"&amp;COUNT(DR26:EK26)-D$73))))+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x14ac:dyDescent="0.25">
      <c r="A27" s="416"/>
      <c r="B27" s="141">
        <f>SUMPRODUCT(--(G27:DK27="I"))</f>
        <v>0</v>
      </c>
      <c r="C27" s="142"/>
      <c r="D27" s="143"/>
      <c r="E27" s="277"/>
      <c r="F27" s="511"/>
      <c r="G27" s="145">
        <f>IF(OR(J27="E",J27="D"),0,VLOOKUP(F27,$B$68:$C$80,2)+I27+H27)</f>
        <v>0</v>
      </c>
      <c r="H27" s="145"/>
      <c r="I27" s="145"/>
      <c r="J27" s="145"/>
      <c r="K27" s="511"/>
      <c r="L27" s="145">
        <f>IF(OR(O27="E",O27="D"),0,VLOOKUP(K27,$B$68:$C$80,2)+M27+N27)</f>
        <v>0</v>
      </c>
      <c r="M27" s="145"/>
      <c r="N27" s="145"/>
      <c r="O27" s="145"/>
      <c r="P27" s="427"/>
      <c r="Q27" s="278"/>
      <c r="R27" s="146">
        <f>IF(OR(U27="E",U27="D"),0,VLOOKUP(Q27,$B$68:$C$80,2)+S27+T27)</f>
        <v>0</v>
      </c>
      <c r="S27" s="146"/>
      <c r="T27" s="146"/>
      <c r="U27" s="146"/>
      <c r="V27" s="146"/>
      <c r="W27" s="146">
        <f>IF(OR(Z27="E",Z27="D"),0,VLOOKUP(V27,$B$90:$C$106,2)+X27+Y27)</f>
        <v>0</v>
      </c>
      <c r="X27" s="146"/>
      <c r="Y27" s="146"/>
      <c r="Z27" s="146"/>
      <c r="AA27" s="563"/>
      <c r="AB27" s="279"/>
      <c r="AC27" s="147">
        <f>IF(OR(AF27="E",AF27="D"),0,VLOOKUP(AB27,$B$68:$C$80,2)+AD27+AE27)</f>
        <v>0</v>
      </c>
      <c r="AD27" s="147"/>
      <c r="AE27" s="147"/>
      <c r="AF27" s="147"/>
      <c r="AG27" s="147"/>
      <c r="AH27" s="147">
        <f>IF(OR(AK27="E",AK27="D"),0,VLOOKUP(AG27,$B$90:$C$106,2)+AI27+AJ27)</f>
        <v>0</v>
      </c>
      <c r="AI27" s="147"/>
      <c r="AJ27" s="147"/>
      <c r="AK27" s="147"/>
      <c r="AL27" s="561"/>
      <c r="AM27" s="281"/>
      <c r="AN27" s="148">
        <f>IF(OR(AQ27="E",AQ27="D"),0,VLOOKUP(AM27,$B$68:$C$80,2)+AO27+AP27)</f>
        <v>0</v>
      </c>
      <c r="AO27" s="148"/>
      <c r="AP27" s="148"/>
      <c r="AQ27" s="148"/>
      <c r="AR27" s="281"/>
      <c r="AS27" s="148">
        <f>IF(OR(AV27="E",AV27="D"),0,VLOOKUP(AR27,$B$90:$C$106,2)+AT27+AU27)</f>
        <v>0</v>
      </c>
      <c r="AT27" s="148"/>
      <c r="AU27" s="148"/>
      <c r="AV27" s="148"/>
      <c r="AW27" s="282"/>
      <c r="AX27" s="283"/>
      <c r="AY27" s="149">
        <f>IF(OR(BB27="E",BB27="D"),0,VLOOKUP(AX27,$B$68:$C$80,2)+AZ27+BA27)</f>
        <v>0</v>
      </c>
      <c r="AZ27" s="149"/>
      <c r="BA27" s="149"/>
      <c r="BB27" s="149"/>
      <c r="BC27" s="149"/>
      <c r="BD27" s="149">
        <f>IF(OR(BG27="E",BG27="D"),0,VLOOKUP(BC27,$B$90:$C$106,2)+BE27+BF27)</f>
        <v>0</v>
      </c>
      <c r="BE27" s="149"/>
      <c r="BF27" s="149"/>
      <c r="BG27" s="149"/>
      <c r="BH27" s="284"/>
      <c r="BI27" s="285"/>
      <c r="BJ27" s="150">
        <f>IF(OR(BM27="E",BM27="D"),0,VLOOKUP(BI27,$B$68:$C$80,2)+BK27+BL27)</f>
        <v>0</v>
      </c>
      <c r="BK27" s="150"/>
      <c r="BL27" s="150"/>
      <c r="BM27" s="150"/>
      <c r="BN27" s="150"/>
      <c r="BO27" s="150">
        <f>IF(OR(BQ27="E",BQ27="D"),0,VLOOKUP(BN27,$B$90:$C$106,2)+BP27+BQ27)</f>
        <v>0</v>
      </c>
      <c r="BP27" s="150"/>
      <c r="BQ27" s="150"/>
      <c r="BR27" s="150"/>
      <c r="BS27" s="562"/>
      <c r="BT27" s="287"/>
      <c r="BU27" s="151">
        <f>IF(OR(BX27="E",BX27="D"),0,VLOOKUP(BT27,$B$68:$C$80,2)+BV27+BW27)</f>
        <v>0</v>
      </c>
      <c r="BV27" s="151"/>
      <c r="BW27" s="151"/>
      <c r="BX27" s="151"/>
      <c r="BY27" s="151"/>
      <c r="BZ27" s="151">
        <f>IF(OR(CC27="E",CC27="D"),0,VLOOKUP(BY27,$B$90:$C$106,2)+CA27+CB27)</f>
        <v>0</v>
      </c>
      <c r="CA27" s="151"/>
      <c r="CB27" s="151"/>
      <c r="CC27" s="151"/>
      <c r="CD27" s="288"/>
      <c r="CE27" s="289"/>
      <c r="CF27" s="152">
        <f>IF(OR(CI27="E",CI27="D"),0,VLOOKUP(CE27,$B$68:$C$80,2)+CG27+CH27)</f>
        <v>0</v>
      </c>
      <c r="CG27" s="152"/>
      <c r="CH27" s="152"/>
      <c r="CI27" s="152"/>
      <c r="CJ27" s="152"/>
      <c r="CK27" s="152">
        <f>IF(OR(CN27="E",CN27="D"),0,VLOOKUP(CJ27,$B$90:$C$106,2)+CL27+CM27)</f>
        <v>0</v>
      </c>
      <c r="CL27" s="152"/>
      <c r="CM27" s="152"/>
      <c r="CN27" s="152"/>
      <c r="CO27" s="290"/>
      <c r="CP27" s="291"/>
      <c r="CQ27" s="153">
        <f>IF(OR(CT27="E",CT27="D"),0,VLOOKUP(CP27,$B$68:$C$80,2)+CR27+CS27)</f>
        <v>0</v>
      </c>
      <c r="CR27" s="153"/>
      <c r="CS27" s="153"/>
      <c r="CT27" s="153"/>
      <c r="CU27" s="291"/>
      <c r="CV27" s="153">
        <f>IF(OR(CY27="E",CY27="D"),0,VLOOKUP(CU27,$B$90:$C$106,2)+CW27+CX27)</f>
        <v>0</v>
      </c>
      <c r="CW27" s="153"/>
      <c r="CX27" s="153"/>
      <c r="CY27" s="153"/>
      <c r="CZ27" s="292"/>
      <c r="DA27" s="293"/>
      <c r="DB27" s="154">
        <f>IF(OR(DE27="E",DE27="D"),0,VLOOKUP(DA27,$B$68:$C$80,2)+DC27+DD27)</f>
        <v>0</v>
      </c>
      <c r="DC27" s="154"/>
      <c r="DD27" s="154"/>
      <c r="DE27" s="154"/>
      <c r="DF27" s="154"/>
      <c r="DG27" s="154">
        <f>IF(OR(DJ27="E",DJ27="D"),0,VLOOKUP(DF27,$B$90:$C$106,2)+DH27+DI27)</f>
        <v>0</v>
      </c>
      <c r="DH27" s="154"/>
      <c r="DI27" s="154"/>
      <c r="DJ27" s="154"/>
      <c r="DK27" s="293"/>
      <c r="DL27" s="294">
        <f>G27+L27+R27+W27+AC27+AH27+AN27+AS27+AY27+BD27+BJ27+BO27+BU27+BZ27+CF27+CK27+CQ27+CV27+DB27+DG27</f>
        <v>0</v>
      </c>
      <c r="DM27" s="156">
        <f t="shared" si="71"/>
        <v>0</v>
      </c>
      <c r="DN27" s="295">
        <f t="shared" si="72"/>
        <v>0</v>
      </c>
      <c r="DO27" s="296">
        <f t="array" aca="1" ref="DO27" ca="1">SUM(LARGE(DR27:EK27,ROW(INDIRECT("1:"&amp;COUNT(DR27:EK27)-D$73))))+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x14ac:dyDescent="0.25">
      <c r="A28" s="416"/>
      <c r="B28" s="141">
        <f t="shared" ref="B28:B64" si="73">SUMPRODUCT(--(G28:DK28="I"))</f>
        <v>0</v>
      </c>
      <c r="C28" s="142"/>
      <c r="D28" s="143"/>
      <c r="E28" s="277"/>
      <c r="F28" s="511"/>
      <c r="G28" s="145">
        <f t="shared" ref="G28:G64" si="74">IF(OR(J28="E",J28="D"),0,VLOOKUP(F28,$B$68:$C$80,2)+I28+H28)</f>
        <v>0</v>
      </c>
      <c r="H28" s="145"/>
      <c r="I28" s="145"/>
      <c r="J28" s="145"/>
      <c r="K28" s="511"/>
      <c r="L28" s="145">
        <f t="shared" ref="L28:L64" si="75">IF(OR(O28="E",O28="D"),0,VLOOKUP(K28,$B$68:$C$80,2)+M28+N28)</f>
        <v>0</v>
      </c>
      <c r="M28" s="145"/>
      <c r="N28" s="145"/>
      <c r="O28" s="145"/>
      <c r="P28" s="427"/>
      <c r="Q28" s="278"/>
      <c r="R28" s="146">
        <f t="shared" ref="R28:R64" si="76">IF(OR(U28="E",U28="D"),0,VLOOKUP(Q28,$B$68:$C$80,2)+S28+T28)</f>
        <v>0</v>
      </c>
      <c r="S28" s="146"/>
      <c r="T28" s="146"/>
      <c r="U28" s="146"/>
      <c r="V28" s="146"/>
      <c r="W28" s="146">
        <f t="shared" ref="W28:W64" si="77">IF(OR(Z28="E",Z28="D"),0,VLOOKUP(V28,$B$90:$C$106,2)+X28+Y28)</f>
        <v>0</v>
      </c>
      <c r="X28" s="146"/>
      <c r="Y28" s="146"/>
      <c r="Z28" s="146"/>
      <c r="AA28" s="563"/>
      <c r="AB28" s="279"/>
      <c r="AC28" s="147">
        <f t="shared" ref="AC28:AC64" si="78">IF(OR(AF28="E",AF28="D"),0,VLOOKUP(AB28,$B$68:$C$80,2)+AD28+AE28)</f>
        <v>0</v>
      </c>
      <c r="AD28" s="147"/>
      <c r="AE28" s="147"/>
      <c r="AF28" s="147"/>
      <c r="AG28" s="147"/>
      <c r="AH28" s="147">
        <f t="shared" ref="AH28:AH64" si="79">IF(OR(AK28="E",AK28="D"),0,VLOOKUP(AG28,$B$90:$C$106,2)+AI28+AJ28)</f>
        <v>0</v>
      </c>
      <c r="AI28" s="147"/>
      <c r="AJ28" s="147"/>
      <c r="AK28" s="147"/>
      <c r="AL28" s="561"/>
      <c r="AM28" s="281"/>
      <c r="AN28" s="148">
        <f t="shared" ref="AN28:AN64" si="80">IF(OR(AQ28="E",AQ28="D"),0,VLOOKUP(AM28,$B$68:$C$80,2)+AO28+AP28)</f>
        <v>0</v>
      </c>
      <c r="AO28" s="148"/>
      <c r="AP28" s="148"/>
      <c r="AQ28" s="148"/>
      <c r="AR28" s="281"/>
      <c r="AS28" s="148">
        <f t="shared" ref="AS28:AS64" si="81">IF(OR(AV28="E",AV28="D"),0,VLOOKUP(AR28,$B$90:$C$106,2)+AT28+AU28)</f>
        <v>0</v>
      </c>
      <c r="AT28" s="148"/>
      <c r="AU28" s="148"/>
      <c r="AV28" s="148"/>
      <c r="AW28" s="282"/>
      <c r="AX28" s="283"/>
      <c r="AY28" s="149">
        <f t="shared" ref="AY28:AY64" si="82">IF(OR(BB28="E",BB28="D"),0,VLOOKUP(AX28,$B$68:$C$80,2)+AZ28+BA28)</f>
        <v>0</v>
      </c>
      <c r="AZ28" s="149"/>
      <c r="BA28" s="149"/>
      <c r="BB28" s="149"/>
      <c r="BC28" s="149"/>
      <c r="BD28" s="149">
        <f t="shared" ref="BD28:BD64" si="83">IF(OR(BG28="E",BG28="D"),0,VLOOKUP(BC28,$B$90:$C$106,2)+BE28+BF28)</f>
        <v>0</v>
      </c>
      <c r="BE28" s="149"/>
      <c r="BF28" s="149"/>
      <c r="BG28" s="149"/>
      <c r="BH28" s="284"/>
      <c r="BI28" s="285"/>
      <c r="BJ28" s="150">
        <f t="shared" ref="BJ28:BJ64" si="84">IF(OR(BM28="E",BM28="D"),0,VLOOKUP(BI28,$B$68:$C$80,2)+BK28+BL28)</f>
        <v>0</v>
      </c>
      <c r="BK28" s="150"/>
      <c r="BL28" s="150"/>
      <c r="BM28" s="150"/>
      <c r="BN28" s="150"/>
      <c r="BO28" s="150">
        <f t="shared" ref="BO28:BO64" si="85">IF(OR(BQ28="E",BQ28="D"),0,VLOOKUP(BN28,$B$90:$C$106,2)+BP28+BQ28)</f>
        <v>0</v>
      </c>
      <c r="BP28" s="150"/>
      <c r="BQ28" s="150"/>
      <c r="BR28" s="150"/>
      <c r="BS28" s="562"/>
      <c r="BT28" s="287"/>
      <c r="BU28" s="151">
        <f t="shared" ref="BU28:BU64" si="86">IF(OR(BX28="E",BX28="D"),0,VLOOKUP(BT28,$B$68:$C$80,2)+BV28+BW28)</f>
        <v>0</v>
      </c>
      <c r="BV28" s="151"/>
      <c r="BW28" s="151"/>
      <c r="BX28" s="151"/>
      <c r="BY28" s="151"/>
      <c r="BZ28" s="151">
        <f t="shared" ref="BZ28:BZ64" si="87">IF(OR(CC28="E",CC28="D"),0,VLOOKUP(BY28,$B$90:$C$106,2)+CA28+CB28)</f>
        <v>0</v>
      </c>
      <c r="CA28" s="151"/>
      <c r="CB28" s="151"/>
      <c r="CC28" s="151"/>
      <c r="CD28" s="288"/>
      <c r="CE28" s="289"/>
      <c r="CF28" s="152">
        <f t="shared" ref="CF28:CF64" si="88">IF(OR(CI28="E",CI28="D"),0,VLOOKUP(CE28,$B$68:$C$80,2)+CG28+CH28)</f>
        <v>0</v>
      </c>
      <c r="CG28" s="152"/>
      <c r="CH28" s="152"/>
      <c r="CI28" s="152"/>
      <c r="CJ28" s="152"/>
      <c r="CK28" s="152">
        <f t="shared" ref="CK28:CK64" si="89">IF(OR(CN28="E",CN28="D"),0,VLOOKUP(CJ28,$B$90:$C$106,2)+CL28+CM28)</f>
        <v>0</v>
      </c>
      <c r="CL28" s="152"/>
      <c r="CM28" s="152"/>
      <c r="CN28" s="152"/>
      <c r="CO28" s="290"/>
      <c r="CP28" s="291"/>
      <c r="CQ28" s="153">
        <f t="shared" ref="CQ28:CQ64" si="90">IF(OR(CT28="E",CT28="D"),0,VLOOKUP(CP28,$B$68:$C$80,2)+CR28+CS28)</f>
        <v>0</v>
      </c>
      <c r="CR28" s="153"/>
      <c r="CS28" s="153"/>
      <c r="CT28" s="153"/>
      <c r="CU28" s="291"/>
      <c r="CV28" s="153">
        <f t="shared" ref="CV28:CV64" si="91">IF(OR(CY28="E",CY28="D"),0,VLOOKUP(CU28,$B$90:$C$106,2)+CW28+CX28)</f>
        <v>0</v>
      </c>
      <c r="CW28" s="153"/>
      <c r="CX28" s="153"/>
      <c r="CY28" s="153"/>
      <c r="CZ28" s="292"/>
      <c r="DA28" s="293"/>
      <c r="DB28" s="154">
        <f t="shared" ref="DB28:DB64" si="92">IF(OR(DE28="E",DE28="D"),0,VLOOKUP(DA28,$B$68:$C$80,2)+DC28+DD28)</f>
        <v>0</v>
      </c>
      <c r="DC28" s="154"/>
      <c r="DD28" s="154"/>
      <c r="DE28" s="154"/>
      <c r="DF28" s="154"/>
      <c r="DG28" s="154">
        <f t="shared" ref="DG28:DG64" si="93">IF(OR(DJ28="E",DJ28="D"),0,VLOOKUP(DF28,$B$90:$C$106,2)+DH28+DI28)</f>
        <v>0</v>
      </c>
      <c r="DH28" s="154"/>
      <c r="DI28" s="154"/>
      <c r="DJ28" s="154"/>
      <c r="DK28" s="293"/>
      <c r="DL28" s="294">
        <f t="shared" ref="DL28:DL64" si="94">G28+L28+R28+W28+AC28+AH28+AN28+AS28+AY28+BD28+BJ28+BO28+BU28+BZ28+CF28+CK28+CQ28+CV28+DB28+DG28</f>
        <v>0</v>
      </c>
      <c r="DM28" s="156">
        <f t="shared" si="71"/>
        <v>0</v>
      </c>
      <c r="DN28" s="295">
        <f t="shared" si="72"/>
        <v>0</v>
      </c>
      <c r="DO28" s="296">
        <f t="array" aca="1" ref="DO28" ca="1">SUM(LARGE(DR28:EK28,ROW(INDIRECT("1:"&amp;COUNT(DR28:EK28)-D$73))))+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x14ac:dyDescent="0.25">
      <c r="A29" s="416"/>
      <c r="B29" s="141">
        <f t="shared" si="73"/>
        <v>0</v>
      </c>
      <c r="C29" s="142"/>
      <c r="D29" s="143"/>
      <c r="E29" s="277"/>
      <c r="F29" s="511"/>
      <c r="G29" s="145">
        <f t="shared" si="74"/>
        <v>0</v>
      </c>
      <c r="H29" s="145"/>
      <c r="I29" s="145"/>
      <c r="J29" s="145"/>
      <c r="K29" s="511"/>
      <c r="L29" s="145">
        <f t="shared" si="75"/>
        <v>0</v>
      </c>
      <c r="M29" s="145"/>
      <c r="N29" s="145"/>
      <c r="O29" s="145"/>
      <c r="P29" s="427"/>
      <c r="Q29" s="278"/>
      <c r="R29" s="146">
        <f t="shared" si="76"/>
        <v>0</v>
      </c>
      <c r="S29" s="146"/>
      <c r="T29" s="146"/>
      <c r="U29" s="146"/>
      <c r="V29" s="146"/>
      <c r="W29" s="146">
        <f t="shared" si="77"/>
        <v>0</v>
      </c>
      <c r="X29" s="146"/>
      <c r="Y29" s="146"/>
      <c r="Z29" s="146"/>
      <c r="AA29" s="563"/>
      <c r="AB29" s="279"/>
      <c r="AC29" s="147">
        <f t="shared" si="78"/>
        <v>0</v>
      </c>
      <c r="AD29" s="147"/>
      <c r="AE29" s="147"/>
      <c r="AF29" s="147"/>
      <c r="AG29" s="147"/>
      <c r="AH29" s="147">
        <f t="shared" si="79"/>
        <v>0</v>
      </c>
      <c r="AI29" s="147"/>
      <c r="AJ29" s="147"/>
      <c r="AK29" s="147"/>
      <c r="AL29" s="561"/>
      <c r="AM29" s="281"/>
      <c r="AN29" s="148">
        <f t="shared" si="80"/>
        <v>0</v>
      </c>
      <c r="AO29" s="148"/>
      <c r="AP29" s="148"/>
      <c r="AQ29" s="148"/>
      <c r="AR29" s="281"/>
      <c r="AS29" s="148">
        <f t="shared" si="81"/>
        <v>0</v>
      </c>
      <c r="AT29" s="148"/>
      <c r="AU29" s="148"/>
      <c r="AV29" s="148"/>
      <c r="AW29" s="282"/>
      <c r="AX29" s="283"/>
      <c r="AY29" s="149">
        <f t="shared" si="82"/>
        <v>0</v>
      </c>
      <c r="AZ29" s="149"/>
      <c r="BA29" s="149"/>
      <c r="BB29" s="149"/>
      <c r="BC29" s="149"/>
      <c r="BD29" s="149">
        <f t="shared" si="83"/>
        <v>0</v>
      </c>
      <c r="BE29" s="149"/>
      <c r="BF29" s="149"/>
      <c r="BG29" s="149"/>
      <c r="BH29" s="284"/>
      <c r="BI29" s="285"/>
      <c r="BJ29" s="150">
        <f t="shared" si="84"/>
        <v>0</v>
      </c>
      <c r="BK29" s="150"/>
      <c r="BL29" s="150"/>
      <c r="BM29" s="150"/>
      <c r="BN29" s="150"/>
      <c r="BO29" s="150">
        <f t="shared" si="85"/>
        <v>0</v>
      </c>
      <c r="BP29" s="150"/>
      <c r="BQ29" s="150"/>
      <c r="BR29" s="150"/>
      <c r="BS29" s="562"/>
      <c r="BT29" s="287"/>
      <c r="BU29" s="151">
        <f t="shared" si="86"/>
        <v>0</v>
      </c>
      <c r="BV29" s="151"/>
      <c r="BW29" s="151"/>
      <c r="BX29" s="151"/>
      <c r="BY29" s="151"/>
      <c r="BZ29" s="151">
        <f t="shared" si="87"/>
        <v>0</v>
      </c>
      <c r="CA29" s="151"/>
      <c r="CB29" s="151"/>
      <c r="CC29" s="151"/>
      <c r="CD29" s="288"/>
      <c r="CE29" s="289"/>
      <c r="CF29" s="152">
        <f t="shared" si="88"/>
        <v>0</v>
      </c>
      <c r="CG29" s="152"/>
      <c r="CH29" s="152"/>
      <c r="CI29" s="152"/>
      <c r="CJ29" s="152"/>
      <c r="CK29" s="152">
        <f t="shared" si="89"/>
        <v>0</v>
      </c>
      <c r="CL29" s="152"/>
      <c r="CM29" s="152"/>
      <c r="CN29" s="152"/>
      <c r="CO29" s="290"/>
      <c r="CP29" s="291"/>
      <c r="CQ29" s="153">
        <f t="shared" si="90"/>
        <v>0</v>
      </c>
      <c r="CR29" s="153"/>
      <c r="CS29" s="153"/>
      <c r="CT29" s="153"/>
      <c r="CU29" s="291"/>
      <c r="CV29" s="153">
        <f t="shared" si="91"/>
        <v>0</v>
      </c>
      <c r="CW29" s="153"/>
      <c r="CX29" s="153"/>
      <c r="CY29" s="153"/>
      <c r="CZ29" s="292"/>
      <c r="DA29" s="293"/>
      <c r="DB29" s="154">
        <f t="shared" si="92"/>
        <v>0</v>
      </c>
      <c r="DC29" s="154"/>
      <c r="DD29" s="154"/>
      <c r="DE29" s="154"/>
      <c r="DF29" s="154"/>
      <c r="DG29" s="154">
        <f t="shared" si="93"/>
        <v>0</v>
      </c>
      <c r="DH29" s="154"/>
      <c r="DI29" s="154"/>
      <c r="DJ29" s="154"/>
      <c r="DK29" s="293"/>
      <c r="DL29" s="294">
        <f t="shared" si="94"/>
        <v>0</v>
      </c>
      <c r="DM29" s="156">
        <f t="shared" si="71"/>
        <v>0</v>
      </c>
      <c r="DN29" s="295">
        <f t="shared" si="72"/>
        <v>0</v>
      </c>
      <c r="DO29" s="296">
        <f t="array" aca="1" ref="DO29" ca="1">SUM(LARGE(DR29:EK29,ROW(INDIRECT("1:"&amp;COUNT(DR29:EK29)-D$73))))+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x14ac:dyDescent="0.25">
      <c r="A30" s="416"/>
      <c r="B30" s="141">
        <f t="shared" si="73"/>
        <v>0</v>
      </c>
      <c r="C30" s="142"/>
      <c r="D30" s="143"/>
      <c r="E30" s="277"/>
      <c r="F30" s="511"/>
      <c r="G30" s="145">
        <f t="shared" si="74"/>
        <v>0</v>
      </c>
      <c r="H30" s="145"/>
      <c r="I30" s="145"/>
      <c r="J30" s="145"/>
      <c r="K30" s="511"/>
      <c r="L30" s="145">
        <f t="shared" si="75"/>
        <v>0</v>
      </c>
      <c r="M30" s="145"/>
      <c r="N30" s="145"/>
      <c r="O30" s="145"/>
      <c r="P30" s="427"/>
      <c r="Q30" s="278"/>
      <c r="R30" s="146">
        <f t="shared" si="76"/>
        <v>0</v>
      </c>
      <c r="S30" s="146"/>
      <c r="T30" s="146"/>
      <c r="U30" s="146"/>
      <c r="V30" s="146"/>
      <c r="W30" s="146">
        <f t="shared" si="77"/>
        <v>0</v>
      </c>
      <c r="X30" s="146"/>
      <c r="Y30" s="146"/>
      <c r="Z30" s="146"/>
      <c r="AA30" s="563"/>
      <c r="AB30" s="279"/>
      <c r="AC30" s="147">
        <f t="shared" si="78"/>
        <v>0</v>
      </c>
      <c r="AD30" s="147"/>
      <c r="AE30" s="147"/>
      <c r="AF30" s="147"/>
      <c r="AG30" s="147"/>
      <c r="AH30" s="147">
        <f t="shared" si="79"/>
        <v>0</v>
      </c>
      <c r="AI30" s="147"/>
      <c r="AJ30" s="147"/>
      <c r="AK30" s="147"/>
      <c r="AL30" s="561"/>
      <c r="AM30" s="281"/>
      <c r="AN30" s="148">
        <f t="shared" si="80"/>
        <v>0</v>
      </c>
      <c r="AO30" s="148"/>
      <c r="AP30" s="148"/>
      <c r="AQ30" s="148"/>
      <c r="AR30" s="281"/>
      <c r="AS30" s="148">
        <f t="shared" si="81"/>
        <v>0</v>
      </c>
      <c r="AT30" s="148"/>
      <c r="AU30" s="148"/>
      <c r="AV30" s="148"/>
      <c r="AW30" s="282"/>
      <c r="AX30" s="283"/>
      <c r="AY30" s="149">
        <f t="shared" si="82"/>
        <v>0</v>
      </c>
      <c r="AZ30" s="149"/>
      <c r="BA30" s="149"/>
      <c r="BB30" s="149"/>
      <c r="BC30" s="149"/>
      <c r="BD30" s="149">
        <f t="shared" si="83"/>
        <v>0</v>
      </c>
      <c r="BE30" s="149"/>
      <c r="BF30" s="149"/>
      <c r="BG30" s="149"/>
      <c r="BH30" s="284"/>
      <c r="BI30" s="285"/>
      <c r="BJ30" s="150">
        <f t="shared" si="84"/>
        <v>0</v>
      </c>
      <c r="BK30" s="150"/>
      <c r="BL30" s="150"/>
      <c r="BM30" s="150"/>
      <c r="BN30" s="150"/>
      <c r="BO30" s="150">
        <f t="shared" si="85"/>
        <v>0</v>
      </c>
      <c r="BP30" s="150"/>
      <c r="BQ30" s="150"/>
      <c r="BR30" s="150"/>
      <c r="BS30" s="562"/>
      <c r="BT30" s="287"/>
      <c r="BU30" s="151">
        <f t="shared" si="86"/>
        <v>0</v>
      </c>
      <c r="BV30" s="151"/>
      <c r="BW30" s="151"/>
      <c r="BX30" s="151"/>
      <c r="BY30" s="151"/>
      <c r="BZ30" s="151">
        <f t="shared" si="87"/>
        <v>0</v>
      </c>
      <c r="CA30" s="151"/>
      <c r="CB30" s="151"/>
      <c r="CC30" s="151"/>
      <c r="CD30" s="288"/>
      <c r="CE30" s="289"/>
      <c r="CF30" s="152">
        <f t="shared" si="88"/>
        <v>0</v>
      </c>
      <c r="CG30" s="152"/>
      <c r="CH30" s="152"/>
      <c r="CI30" s="152"/>
      <c r="CJ30" s="152"/>
      <c r="CK30" s="152">
        <f t="shared" si="89"/>
        <v>0</v>
      </c>
      <c r="CL30" s="152"/>
      <c r="CM30" s="152"/>
      <c r="CN30" s="152"/>
      <c r="CO30" s="290"/>
      <c r="CP30" s="291"/>
      <c r="CQ30" s="153">
        <f t="shared" si="90"/>
        <v>0</v>
      </c>
      <c r="CR30" s="153"/>
      <c r="CS30" s="153"/>
      <c r="CT30" s="153"/>
      <c r="CU30" s="291"/>
      <c r="CV30" s="153">
        <f t="shared" si="91"/>
        <v>0</v>
      </c>
      <c r="CW30" s="153"/>
      <c r="CX30" s="153"/>
      <c r="CY30" s="153"/>
      <c r="CZ30" s="292"/>
      <c r="DA30" s="293"/>
      <c r="DB30" s="154">
        <f t="shared" si="92"/>
        <v>0</v>
      </c>
      <c r="DC30" s="154"/>
      <c r="DD30" s="154"/>
      <c r="DE30" s="154"/>
      <c r="DF30" s="154"/>
      <c r="DG30" s="154">
        <f t="shared" si="93"/>
        <v>0</v>
      </c>
      <c r="DH30" s="154"/>
      <c r="DI30" s="154"/>
      <c r="DJ30" s="154"/>
      <c r="DK30" s="293"/>
      <c r="DL30" s="294">
        <f t="shared" si="94"/>
        <v>0</v>
      </c>
      <c r="DM30" s="156">
        <f t="shared" si="71"/>
        <v>0</v>
      </c>
      <c r="DN30" s="295">
        <f t="shared" si="72"/>
        <v>0</v>
      </c>
      <c r="DO30" s="296">
        <f t="array" aca="1" ref="DO30" ca="1">SUM(LARGE(DR30:EK30,ROW(INDIRECT("1:"&amp;COUNT(DR30:EK30)-D$73))))+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x14ac:dyDescent="0.25">
      <c r="A31" s="416"/>
      <c r="B31" s="141">
        <f t="shared" si="73"/>
        <v>0</v>
      </c>
      <c r="C31" s="142"/>
      <c r="D31" s="143"/>
      <c r="E31" s="277"/>
      <c r="F31" s="511"/>
      <c r="G31" s="145">
        <f t="shared" si="74"/>
        <v>0</v>
      </c>
      <c r="H31" s="145"/>
      <c r="I31" s="145"/>
      <c r="J31" s="145"/>
      <c r="K31" s="511"/>
      <c r="L31" s="145">
        <f t="shared" si="75"/>
        <v>0</v>
      </c>
      <c r="M31" s="145"/>
      <c r="N31" s="145"/>
      <c r="O31" s="145"/>
      <c r="P31" s="427"/>
      <c r="Q31" s="278"/>
      <c r="R31" s="146">
        <f t="shared" si="76"/>
        <v>0</v>
      </c>
      <c r="S31" s="146"/>
      <c r="T31" s="146"/>
      <c r="U31" s="146"/>
      <c r="V31" s="146"/>
      <c r="W31" s="146">
        <f t="shared" si="77"/>
        <v>0</v>
      </c>
      <c r="X31" s="146"/>
      <c r="Y31" s="146"/>
      <c r="Z31" s="146"/>
      <c r="AA31" s="563"/>
      <c r="AB31" s="279"/>
      <c r="AC31" s="147">
        <f t="shared" si="78"/>
        <v>0</v>
      </c>
      <c r="AD31" s="147"/>
      <c r="AE31" s="147"/>
      <c r="AF31" s="147"/>
      <c r="AG31" s="147"/>
      <c r="AH31" s="147">
        <f t="shared" si="79"/>
        <v>0</v>
      </c>
      <c r="AI31" s="147"/>
      <c r="AJ31" s="147"/>
      <c r="AK31" s="147"/>
      <c r="AL31" s="561"/>
      <c r="AM31" s="281"/>
      <c r="AN31" s="148">
        <f t="shared" si="80"/>
        <v>0</v>
      </c>
      <c r="AO31" s="148"/>
      <c r="AP31" s="148"/>
      <c r="AQ31" s="148"/>
      <c r="AR31" s="281"/>
      <c r="AS31" s="148">
        <f t="shared" si="81"/>
        <v>0</v>
      </c>
      <c r="AT31" s="148"/>
      <c r="AU31" s="148"/>
      <c r="AV31" s="148"/>
      <c r="AW31" s="282"/>
      <c r="AX31" s="283"/>
      <c r="AY31" s="149">
        <f t="shared" si="82"/>
        <v>0</v>
      </c>
      <c r="AZ31" s="149"/>
      <c r="BA31" s="149"/>
      <c r="BB31" s="149"/>
      <c r="BC31" s="149"/>
      <c r="BD31" s="149">
        <f t="shared" si="83"/>
        <v>0</v>
      </c>
      <c r="BE31" s="149"/>
      <c r="BF31" s="149"/>
      <c r="BG31" s="149"/>
      <c r="BH31" s="284"/>
      <c r="BI31" s="285"/>
      <c r="BJ31" s="150">
        <f t="shared" si="84"/>
        <v>0</v>
      </c>
      <c r="BK31" s="150"/>
      <c r="BL31" s="150"/>
      <c r="BM31" s="150"/>
      <c r="BN31" s="150"/>
      <c r="BO31" s="150">
        <f t="shared" si="85"/>
        <v>0</v>
      </c>
      <c r="BP31" s="150"/>
      <c r="BQ31" s="150"/>
      <c r="BR31" s="150"/>
      <c r="BS31" s="562"/>
      <c r="BT31" s="287"/>
      <c r="BU31" s="151">
        <f t="shared" si="86"/>
        <v>0</v>
      </c>
      <c r="BV31" s="151"/>
      <c r="BW31" s="151"/>
      <c r="BX31" s="151"/>
      <c r="BY31" s="151"/>
      <c r="BZ31" s="151">
        <f t="shared" si="87"/>
        <v>0</v>
      </c>
      <c r="CA31" s="151"/>
      <c r="CB31" s="151"/>
      <c r="CC31" s="151"/>
      <c r="CD31" s="288"/>
      <c r="CE31" s="289"/>
      <c r="CF31" s="152">
        <f t="shared" si="88"/>
        <v>0</v>
      </c>
      <c r="CG31" s="152"/>
      <c r="CH31" s="152"/>
      <c r="CI31" s="152"/>
      <c r="CJ31" s="152"/>
      <c r="CK31" s="152">
        <f t="shared" si="89"/>
        <v>0</v>
      </c>
      <c r="CL31" s="152"/>
      <c r="CM31" s="152"/>
      <c r="CN31" s="152"/>
      <c r="CO31" s="290"/>
      <c r="CP31" s="291"/>
      <c r="CQ31" s="153">
        <f t="shared" si="90"/>
        <v>0</v>
      </c>
      <c r="CR31" s="153"/>
      <c r="CS31" s="153"/>
      <c r="CT31" s="153"/>
      <c r="CU31" s="291"/>
      <c r="CV31" s="153">
        <f t="shared" si="91"/>
        <v>0</v>
      </c>
      <c r="CW31" s="153"/>
      <c r="CX31" s="153"/>
      <c r="CY31" s="153"/>
      <c r="CZ31" s="292"/>
      <c r="DA31" s="293"/>
      <c r="DB31" s="154">
        <f t="shared" si="92"/>
        <v>0</v>
      </c>
      <c r="DC31" s="154"/>
      <c r="DD31" s="154"/>
      <c r="DE31" s="154"/>
      <c r="DF31" s="154"/>
      <c r="DG31" s="154">
        <f t="shared" si="93"/>
        <v>0</v>
      </c>
      <c r="DH31" s="154"/>
      <c r="DI31" s="154"/>
      <c r="DJ31" s="154"/>
      <c r="DK31" s="293"/>
      <c r="DL31" s="294">
        <f t="shared" si="94"/>
        <v>0</v>
      </c>
      <c r="DM31" s="156">
        <f t="shared" si="71"/>
        <v>0</v>
      </c>
      <c r="DN31" s="295">
        <f t="shared" si="72"/>
        <v>0</v>
      </c>
      <c r="DO31" s="296">
        <f t="array" aca="1" ref="DO31" ca="1">SUM(LARGE(DR31:EK31,ROW(INDIRECT("1:"&amp;COUNT(DR31:EK31)-D$73))))+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x14ac:dyDescent="0.25">
      <c r="A32" s="551"/>
      <c r="B32" s="141">
        <f t="shared" si="73"/>
        <v>0</v>
      </c>
      <c r="C32" s="142"/>
      <c r="D32" s="143"/>
      <c r="E32" s="277"/>
      <c r="F32" s="511"/>
      <c r="G32" s="145">
        <f t="shared" si="74"/>
        <v>0</v>
      </c>
      <c r="H32" s="145"/>
      <c r="I32" s="145"/>
      <c r="J32" s="145"/>
      <c r="K32" s="511"/>
      <c r="L32" s="145">
        <f t="shared" si="75"/>
        <v>0</v>
      </c>
      <c r="M32" s="145"/>
      <c r="N32" s="145"/>
      <c r="O32" s="145"/>
      <c r="P32" s="427"/>
      <c r="Q32" s="278"/>
      <c r="R32" s="146">
        <f t="shared" si="76"/>
        <v>0</v>
      </c>
      <c r="S32" s="146"/>
      <c r="T32" s="146"/>
      <c r="U32" s="146"/>
      <c r="V32" s="146"/>
      <c r="W32" s="146">
        <f t="shared" si="77"/>
        <v>0</v>
      </c>
      <c r="X32" s="146"/>
      <c r="Y32" s="146"/>
      <c r="Z32" s="146"/>
      <c r="AA32" s="563"/>
      <c r="AB32" s="279"/>
      <c r="AC32" s="147">
        <f t="shared" si="78"/>
        <v>0</v>
      </c>
      <c r="AD32" s="147"/>
      <c r="AE32" s="147"/>
      <c r="AF32" s="147"/>
      <c r="AG32" s="147"/>
      <c r="AH32" s="147">
        <f t="shared" si="79"/>
        <v>0</v>
      </c>
      <c r="AI32" s="147"/>
      <c r="AJ32" s="147"/>
      <c r="AK32" s="147"/>
      <c r="AL32" s="561"/>
      <c r="AM32" s="281"/>
      <c r="AN32" s="148">
        <f t="shared" si="80"/>
        <v>0</v>
      </c>
      <c r="AO32" s="148"/>
      <c r="AP32" s="148"/>
      <c r="AQ32" s="148"/>
      <c r="AR32" s="281"/>
      <c r="AS32" s="148">
        <f t="shared" si="81"/>
        <v>0</v>
      </c>
      <c r="AT32" s="148"/>
      <c r="AU32" s="148"/>
      <c r="AV32" s="148"/>
      <c r="AW32" s="282"/>
      <c r="AX32" s="283"/>
      <c r="AY32" s="149">
        <f t="shared" si="82"/>
        <v>0</v>
      </c>
      <c r="AZ32" s="149"/>
      <c r="BA32" s="149"/>
      <c r="BB32" s="149"/>
      <c r="BC32" s="149"/>
      <c r="BD32" s="149">
        <f t="shared" si="83"/>
        <v>0</v>
      </c>
      <c r="BE32" s="149"/>
      <c r="BF32" s="149"/>
      <c r="BG32" s="149"/>
      <c r="BH32" s="284"/>
      <c r="BI32" s="285"/>
      <c r="BJ32" s="150">
        <f t="shared" si="84"/>
        <v>0</v>
      </c>
      <c r="BK32" s="150"/>
      <c r="BL32" s="150"/>
      <c r="BM32" s="150"/>
      <c r="BN32" s="150"/>
      <c r="BO32" s="150">
        <f t="shared" si="85"/>
        <v>0</v>
      </c>
      <c r="BP32" s="150"/>
      <c r="BQ32" s="150"/>
      <c r="BR32" s="150"/>
      <c r="BS32" s="562"/>
      <c r="BT32" s="287"/>
      <c r="BU32" s="151">
        <f t="shared" si="86"/>
        <v>0</v>
      </c>
      <c r="BV32" s="151"/>
      <c r="BW32" s="151"/>
      <c r="BX32" s="151"/>
      <c r="BY32" s="151"/>
      <c r="BZ32" s="151">
        <f t="shared" si="87"/>
        <v>0</v>
      </c>
      <c r="CA32" s="151"/>
      <c r="CB32" s="151"/>
      <c r="CC32" s="151"/>
      <c r="CD32" s="288"/>
      <c r="CE32" s="289"/>
      <c r="CF32" s="152">
        <f t="shared" si="88"/>
        <v>0</v>
      </c>
      <c r="CG32" s="152"/>
      <c r="CH32" s="152"/>
      <c r="CI32" s="152"/>
      <c r="CJ32" s="152"/>
      <c r="CK32" s="152">
        <f t="shared" si="89"/>
        <v>0</v>
      </c>
      <c r="CL32" s="152"/>
      <c r="CM32" s="152"/>
      <c r="CN32" s="152"/>
      <c r="CO32" s="290"/>
      <c r="CP32" s="291"/>
      <c r="CQ32" s="153">
        <f t="shared" si="90"/>
        <v>0</v>
      </c>
      <c r="CR32" s="153"/>
      <c r="CS32" s="153"/>
      <c r="CT32" s="153"/>
      <c r="CU32" s="291"/>
      <c r="CV32" s="153">
        <f t="shared" si="91"/>
        <v>0</v>
      </c>
      <c r="CW32" s="153"/>
      <c r="CX32" s="153"/>
      <c r="CY32" s="153"/>
      <c r="CZ32" s="292"/>
      <c r="DA32" s="293"/>
      <c r="DB32" s="154">
        <f t="shared" si="92"/>
        <v>0</v>
      </c>
      <c r="DC32" s="154"/>
      <c r="DD32" s="154"/>
      <c r="DE32" s="154"/>
      <c r="DF32" s="154"/>
      <c r="DG32" s="154">
        <f t="shared" si="93"/>
        <v>0</v>
      </c>
      <c r="DH32" s="154"/>
      <c r="DI32" s="154"/>
      <c r="DJ32" s="154"/>
      <c r="DK32" s="293"/>
      <c r="DL32" s="294">
        <f t="shared" si="94"/>
        <v>0</v>
      </c>
      <c r="DM32" s="156">
        <f t="shared" si="71"/>
        <v>0</v>
      </c>
      <c r="DN32" s="295">
        <f t="shared" si="72"/>
        <v>0</v>
      </c>
      <c r="DO32" s="296">
        <f t="array" aca="1" ref="DO32" ca="1">SUM(LARGE(DR32:EK32,ROW(INDIRECT("1:"&amp;COUNT(DR32:EK32)-D$73))))+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x14ac:dyDescent="0.25">
      <c r="A33" s="416"/>
      <c r="B33" s="141">
        <f t="shared" si="73"/>
        <v>0</v>
      </c>
      <c r="C33" s="142"/>
      <c r="D33" s="143"/>
      <c r="E33" s="277"/>
      <c r="F33" s="511"/>
      <c r="G33" s="145">
        <f t="shared" si="74"/>
        <v>0</v>
      </c>
      <c r="H33" s="145"/>
      <c r="I33" s="145"/>
      <c r="J33" s="145"/>
      <c r="K33" s="511"/>
      <c r="L33" s="145">
        <f t="shared" si="75"/>
        <v>0</v>
      </c>
      <c r="M33" s="145"/>
      <c r="N33" s="145"/>
      <c r="O33" s="145"/>
      <c r="P33" s="427"/>
      <c r="Q33" s="278"/>
      <c r="R33" s="146">
        <f t="shared" si="76"/>
        <v>0</v>
      </c>
      <c r="S33" s="146"/>
      <c r="T33" s="146"/>
      <c r="U33" s="146"/>
      <c r="V33" s="146"/>
      <c r="W33" s="146">
        <f t="shared" si="77"/>
        <v>0</v>
      </c>
      <c r="X33" s="146"/>
      <c r="Y33" s="146"/>
      <c r="Z33" s="146"/>
      <c r="AA33" s="563"/>
      <c r="AB33" s="279"/>
      <c r="AC33" s="147">
        <f t="shared" si="78"/>
        <v>0</v>
      </c>
      <c r="AD33" s="147"/>
      <c r="AE33" s="147"/>
      <c r="AF33" s="147"/>
      <c r="AG33" s="147"/>
      <c r="AH33" s="147">
        <f t="shared" si="79"/>
        <v>0</v>
      </c>
      <c r="AI33" s="147"/>
      <c r="AJ33" s="147"/>
      <c r="AK33" s="147"/>
      <c r="AL33" s="561"/>
      <c r="AM33" s="281"/>
      <c r="AN33" s="148">
        <f t="shared" si="80"/>
        <v>0</v>
      </c>
      <c r="AO33" s="148"/>
      <c r="AP33" s="148"/>
      <c r="AQ33" s="148"/>
      <c r="AR33" s="281"/>
      <c r="AS33" s="148">
        <f t="shared" si="81"/>
        <v>0</v>
      </c>
      <c r="AT33" s="148"/>
      <c r="AU33" s="148"/>
      <c r="AV33" s="148"/>
      <c r="AW33" s="282"/>
      <c r="AX33" s="283"/>
      <c r="AY33" s="149">
        <f t="shared" si="82"/>
        <v>0</v>
      </c>
      <c r="AZ33" s="149"/>
      <c r="BA33" s="149"/>
      <c r="BB33" s="149"/>
      <c r="BC33" s="149"/>
      <c r="BD33" s="149">
        <f t="shared" si="83"/>
        <v>0</v>
      </c>
      <c r="BE33" s="149"/>
      <c r="BF33" s="149"/>
      <c r="BG33" s="149"/>
      <c r="BH33" s="284"/>
      <c r="BI33" s="285"/>
      <c r="BJ33" s="150">
        <f t="shared" si="84"/>
        <v>0</v>
      </c>
      <c r="BK33" s="150"/>
      <c r="BL33" s="150"/>
      <c r="BM33" s="150"/>
      <c r="BN33" s="150"/>
      <c r="BO33" s="150">
        <f t="shared" si="85"/>
        <v>0</v>
      </c>
      <c r="BP33" s="150"/>
      <c r="BQ33" s="150"/>
      <c r="BR33" s="150"/>
      <c r="BS33" s="562"/>
      <c r="BT33" s="287"/>
      <c r="BU33" s="151">
        <f t="shared" si="86"/>
        <v>0</v>
      </c>
      <c r="BV33" s="151"/>
      <c r="BW33" s="151"/>
      <c r="BX33" s="151"/>
      <c r="BY33" s="151"/>
      <c r="BZ33" s="151">
        <f t="shared" si="87"/>
        <v>0</v>
      </c>
      <c r="CA33" s="151"/>
      <c r="CB33" s="151"/>
      <c r="CC33" s="151"/>
      <c r="CD33" s="288"/>
      <c r="CE33" s="289"/>
      <c r="CF33" s="152">
        <f t="shared" si="88"/>
        <v>0</v>
      </c>
      <c r="CG33" s="152"/>
      <c r="CH33" s="152"/>
      <c r="CI33" s="152"/>
      <c r="CJ33" s="152"/>
      <c r="CK33" s="152">
        <f t="shared" si="89"/>
        <v>0</v>
      </c>
      <c r="CL33" s="152"/>
      <c r="CM33" s="152"/>
      <c r="CN33" s="152"/>
      <c r="CO33" s="290"/>
      <c r="CP33" s="291"/>
      <c r="CQ33" s="153">
        <f t="shared" si="90"/>
        <v>0</v>
      </c>
      <c r="CR33" s="153"/>
      <c r="CS33" s="153"/>
      <c r="CT33" s="153"/>
      <c r="CU33" s="291"/>
      <c r="CV33" s="153">
        <f t="shared" si="91"/>
        <v>0</v>
      </c>
      <c r="CW33" s="153"/>
      <c r="CX33" s="153"/>
      <c r="CY33" s="153"/>
      <c r="CZ33" s="292"/>
      <c r="DA33" s="293"/>
      <c r="DB33" s="154">
        <f t="shared" si="92"/>
        <v>0</v>
      </c>
      <c r="DC33" s="154"/>
      <c r="DD33" s="154"/>
      <c r="DE33" s="154"/>
      <c r="DF33" s="154"/>
      <c r="DG33" s="154">
        <f t="shared" si="93"/>
        <v>0</v>
      </c>
      <c r="DH33" s="154"/>
      <c r="DI33" s="154"/>
      <c r="DJ33" s="154"/>
      <c r="DK33" s="293"/>
      <c r="DL33" s="294">
        <f t="shared" si="94"/>
        <v>0</v>
      </c>
      <c r="DM33" s="156">
        <f t="shared" si="71"/>
        <v>0</v>
      </c>
      <c r="DN33" s="295">
        <f t="shared" si="72"/>
        <v>0</v>
      </c>
      <c r="DO33" s="296">
        <f t="array" aca="1" ref="DO33" ca="1">SUM(LARGE(DR33:EK33,ROW(INDIRECT("1:"&amp;COUNT(DR33:EK33)-D$73))))+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x14ac:dyDescent="0.25">
      <c r="A34" s="416"/>
      <c r="B34" s="141">
        <f t="shared" si="73"/>
        <v>0</v>
      </c>
      <c r="C34" s="142"/>
      <c r="D34" s="143"/>
      <c r="E34" s="277"/>
      <c r="F34" s="511"/>
      <c r="G34" s="145">
        <f t="shared" si="74"/>
        <v>0</v>
      </c>
      <c r="H34" s="145"/>
      <c r="I34" s="145"/>
      <c r="J34" s="145"/>
      <c r="K34" s="511"/>
      <c r="L34" s="145">
        <f t="shared" si="75"/>
        <v>0</v>
      </c>
      <c r="M34" s="145"/>
      <c r="N34" s="145"/>
      <c r="O34" s="145"/>
      <c r="P34" s="427"/>
      <c r="Q34" s="278"/>
      <c r="R34" s="146">
        <f t="shared" si="76"/>
        <v>0</v>
      </c>
      <c r="S34" s="146"/>
      <c r="T34" s="146"/>
      <c r="U34" s="146"/>
      <c r="V34" s="146"/>
      <c r="W34" s="146">
        <f t="shared" si="77"/>
        <v>0</v>
      </c>
      <c r="X34" s="146"/>
      <c r="Y34" s="146"/>
      <c r="Z34" s="146"/>
      <c r="AA34" s="563"/>
      <c r="AB34" s="279"/>
      <c r="AC34" s="147">
        <f t="shared" si="78"/>
        <v>0</v>
      </c>
      <c r="AD34" s="147"/>
      <c r="AE34" s="147"/>
      <c r="AF34" s="147"/>
      <c r="AG34" s="147"/>
      <c r="AH34" s="147">
        <f t="shared" si="79"/>
        <v>0</v>
      </c>
      <c r="AI34" s="147"/>
      <c r="AJ34" s="147"/>
      <c r="AK34" s="147"/>
      <c r="AL34" s="561"/>
      <c r="AM34" s="281"/>
      <c r="AN34" s="148">
        <f t="shared" si="80"/>
        <v>0</v>
      </c>
      <c r="AO34" s="148"/>
      <c r="AP34" s="148"/>
      <c r="AQ34" s="148"/>
      <c r="AR34" s="281"/>
      <c r="AS34" s="148">
        <f t="shared" si="81"/>
        <v>0</v>
      </c>
      <c r="AT34" s="148"/>
      <c r="AU34" s="148"/>
      <c r="AV34" s="148"/>
      <c r="AW34" s="282"/>
      <c r="AX34" s="283"/>
      <c r="AY34" s="149">
        <f t="shared" si="82"/>
        <v>0</v>
      </c>
      <c r="AZ34" s="149"/>
      <c r="BA34" s="149"/>
      <c r="BB34" s="149"/>
      <c r="BC34" s="149"/>
      <c r="BD34" s="149">
        <f t="shared" si="83"/>
        <v>0</v>
      </c>
      <c r="BE34" s="149"/>
      <c r="BF34" s="149"/>
      <c r="BG34" s="149"/>
      <c r="BH34" s="284"/>
      <c r="BI34" s="285"/>
      <c r="BJ34" s="150">
        <f t="shared" si="84"/>
        <v>0</v>
      </c>
      <c r="BK34" s="150"/>
      <c r="BL34" s="150"/>
      <c r="BM34" s="150"/>
      <c r="BN34" s="150"/>
      <c r="BO34" s="150">
        <f t="shared" si="85"/>
        <v>0</v>
      </c>
      <c r="BP34" s="150"/>
      <c r="BQ34" s="150"/>
      <c r="BR34" s="150"/>
      <c r="BS34" s="562"/>
      <c r="BT34" s="287"/>
      <c r="BU34" s="151">
        <f t="shared" si="86"/>
        <v>0</v>
      </c>
      <c r="BV34" s="151"/>
      <c r="BW34" s="151"/>
      <c r="BX34" s="151"/>
      <c r="BY34" s="151"/>
      <c r="BZ34" s="151">
        <f t="shared" si="87"/>
        <v>0</v>
      </c>
      <c r="CA34" s="151"/>
      <c r="CB34" s="151"/>
      <c r="CC34" s="151"/>
      <c r="CD34" s="288"/>
      <c r="CE34" s="289"/>
      <c r="CF34" s="152">
        <f t="shared" si="88"/>
        <v>0</v>
      </c>
      <c r="CG34" s="152"/>
      <c r="CH34" s="152"/>
      <c r="CI34" s="152"/>
      <c r="CJ34" s="152"/>
      <c r="CK34" s="152">
        <f t="shared" si="89"/>
        <v>0</v>
      </c>
      <c r="CL34" s="152"/>
      <c r="CM34" s="152"/>
      <c r="CN34" s="152"/>
      <c r="CO34" s="290"/>
      <c r="CP34" s="291"/>
      <c r="CQ34" s="153">
        <f t="shared" si="90"/>
        <v>0</v>
      </c>
      <c r="CR34" s="153"/>
      <c r="CS34" s="153"/>
      <c r="CT34" s="153"/>
      <c r="CU34" s="291"/>
      <c r="CV34" s="153">
        <f t="shared" si="91"/>
        <v>0</v>
      </c>
      <c r="CW34" s="153"/>
      <c r="CX34" s="153"/>
      <c r="CY34" s="153"/>
      <c r="CZ34" s="292"/>
      <c r="DA34" s="293"/>
      <c r="DB34" s="154">
        <f t="shared" si="92"/>
        <v>0</v>
      </c>
      <c r="DC34" s="154"/>
      <c r="DD34" s="154"/>
      <c r="DE34" s="154"/>
      <c r="DF34" s="154"/>
      <c r="DG34" s="154">
        <f t="shared" si="93"/>
        <v>0</v>
      </c>
      <c r="DH34" s="154"/>
      <c r="DI34" s="154"/>
      <c r="DJ34" s="154"/>
      <c r="DK34" s="293"/>
      <c r="DL34" s="294">
        <f t="shared" si="94"/>
        <v>0</v>
      </c>
      <c r="DM34" s="156">
        <f t="shared" si="71"/>
        <v>0</v>
      </c>
      <c r="DN34" s="295">
        <f t="shared" si="72"/>
        <v>0</v>
      </c>
      <c r="DO34" s="296">
        <f t="array" aca="1" ref="DO34" ca="1">SUM(LARGE(DR34:EK34,ROW(INDIRECT("1:"&amp;COUNT(DR34:EK34)-D$73))))+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x14ac:dyDescent="0.25">
      <c r="A35" s="416"/>
      <c r="B35" s="141">
        <f t="shared" si="73"/>
        <v>0</v>
      </c>
      <c r="C35" s="142"/>
      <c r="D35" s="143"/>
      <c r="E35" s="277"/>
      <c r="F35" s="511"/>
      <c r="G35" s="145">
        <f t="shared" si="74"/>
        <v>0</v>
      </c>
      <c r="H35" s="145"/>
      <c r="I35" s="145"/>
      <c r="J35" s="145"/>
      <c r="K35" s="511"/>
      <c r="L35" s="145">
        <f t="shared" si="75"/>
        <v>0</v>
      </c>
      <c r="M35" s="145"/>
      <c r="N35" s="145"/>
      <c r="O35" s="145"/>
      <c r="P35" s="427"/>
      <c r="Q35" s="278"/>
      <c r="R35" s="146">
        <f t="shared" si="76"/>
        <v>0</v>
      </c>
      <c r="S35" s="146"/>
      <c r="T35" s="146"/>
      <c r="U35" s="146"/>
      <c r="V35" s="146"/>
      <c r="W35" s="146">
        <f t="shared" si="77"/>
        <v>0</v>
      </c>
      <c r="X35" s="146"/>
      <c r="Y35" s="146"/>
      <c r="Z35" s="146"/>
      <c r="AA35" s="563"/>
      <c r="AB35" s="279"/>
      <c r="AC35" s="147">
        <f t="shared" si="78"/>
        <v>0</v>
      </c>
      <c r="AD35" s="147"/>
      <c r="AE35" s="147"/>
      <c r="AF35" s="147"/>
      <c r="AG35" s="147"/>
      <c r="AH35" s="147">
        <f t="shared" si="79"/>
        <v>0</v>
      </c>
      <c r="AI35" s="147"/>
      <c r="AJ35" s="147"/>
      <c r="AK35" s="147"/>
      <c r="AL35" s="561"/>
      <c r="AM35" s="281"/>
      <c r="AN35" s="148">
        <f t="shared" si="80"/>
        <v>0</v>
      </c>
      <c r="AO35" s="148"/>
      <c r="AP35" s="148"/>
      <c r="AQ35" s="148"/>
      <c r="AR35" s="281"/>
      <c r="AS35" s="148">
        <f t="shared" si="81"/>
        <v>0</v>
      </c>
      <c r="AT35" s="148"/>
      <c r="AU35" s="148"/>
      <c r="AV35" s="148"/>
      <c r="AW35" s="282"/>
      <c r="AX35" s="283"/>
      <c r="AY35" s="149">
        <f t="shared" si="82"/>
        <v>0</v>
      </c>
      <c r="AZ35" s="149"/>
      <c r="BA35" s="149"/>
      <c r="BB35" s="149"/>
      <c r="BC35" s="149"/>
      <c r="BD35" s="149">
        <f t="shared" si="83"/>
        <v>0</v>
      </c>
      <c r="BE35" s="149"/>
      <c r="BF35" s="149"/>
      <c r="BG35" s="149"/>
      <c r="BH35" s="284"/>
      <c r="BI35" s="285"/>
      <c r="BJ35" s="150">
        <f t="shared" si="84"/>
        <v>0</v>
      </c>
      <c r="BK35" s="150"/>
      <c r="BL35" s="150"/>
      <c r="BM35" s="150"/>
      <c r="BN35" s="150"/>
      <c r="BO35" s="150">
        <f t="shared" si="85"/>
        <v>0</v>
      </c>
      <c r="BP35" s="150"/>
      <c r="BQ35" s="150"/>
      <c r="BR35" s="150"/>
      <c r="BS35" s="562"/>
      <c r="BT35" s="287"/>
      <c r="BU35" s="151">
        <f t="shared" si="86"/>
        <v>0</v>
      </c>
      <c r="BV35" s="151"/>
      <c r="BW35" s="151"/>
      <c r="BX35" s="151"/>
      <c r="BY35" s="151"/>
      <c r="BZ35" s="151">
        <f t="shared" si="87"/>
        <v>0</v>
      </c>
      <c r="CA35" s="151"/>
      <c r="CB35" s="151"/>
      <c r="CC35" s="151"/>
      <c r="CD35" s="288"/>
      <c r="CE35" s="289"/>
      <c r="CF35" s="152">
        <f t="shared" si="88"/>
        <v>0</v>
      </c>
      <c r="CG35" s="152"/>
      <c r="CH35" s="152"/>
      <c r="CI35" s="152"/>
      <c r="CJ35" s="152"/>
      <c r="CK35" s="152">
        <f t="shared" si="89"/>
        <v>0</v>
      </c>
      <c r="CL35" s="152"/>
      <c r="CM35" s="152"/>
      <c r="CN35" s="152"/>
      <c r="CO35" s="290"/>
      <c r="CP35" s="291"/>
      <c r="CQ35" s="153">
        <f t="shared" si="90"/>
        <v>0</v>
      </c>
      <c r="CR35" s="153"/>
      <c r="CS35" s="153"/>
      <c r="CT35" s="153"/>
      <c r="CU35" s="291"/>
      <c r="CV35" s="153">
        <f t="shared" si="91"/>
        <v>0</v>
      </c>
      <c r="CW35" s="153"/>
      <c r="CX35" s="153"/>
      <c r="CY35" s="153"/>
      <c r="CZ35" s="292"/>
      <c r="DA35" s="293"/>
      <c r="DB35" s="154">
        <f t="shared" si="92"/>
        <v>0</v>
      </c>
      <c r="DC35" s="154"/>
      <c r="DD35" s="154"/>
      <c r="DE35" s="154"/>
      <c r="DF35" s="154"/>
      <c r="DG35" s="154">
        <f t="shared" si="93"/>
        <v>0</v>
      </c>
      <c r="DH35" s="154"/>
      <c r="DI35" s="154"/>
      <c r="DJ35" s="154"/>
      <c r="DK35" s="293"/>
      <c r="DL35" s="294">
        <f t="shared" si="94"/>
        <v>0</v>
      </c>
      <c r="DM35" s="156">
        <f t="shared" si="71"/>
        <v>0</v>
      </c>
      <c r="DN35" s="295">
        <f t="shared" si="72"/>
        <v>0</v>
      </c>
      <c r="DO35" s="296">
        <f t="array" aca="1" ref="DO35" ca="1">SUM(LARGE(DR35:EK35,ROW(INDIRECT("1:"&amp;COUNT(DR35:EK35)-D$73))))+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x14ac:dyDescent="0.25">
      <c r="A36" s="416"/>
      <c r="B36" s="141">
        <f t="shared" si="73"/>
        <v>0</v>
      </c>
      <c r="C36" s="142"/>
      <c r="D36" s="143"/>
      <c r="E36" s="277"/>
      <c r="F36" s="511"/>
      <c r="G36" s="145">
        <f t="shared" si="74"/>
        <v>0</v>
      </c>
      <c r="H36" s="145"/>
      <c r="I36" s="145"/>
      <c r="J36" s="145"/>
      <c r="K36" s="511"/>
      <c r="L36" s="145">
        <f t="shared" si="75"/>
        <v>0</v>
      </c>
      <c r="M36" s="145"/>
      <c r="N36" s="145"/>
      <c r="O36" s="145"/>
      <c r="P36" s="427"/>
      <c r="Q36" s="278"/>
      <c r="R36" s="146">
        <f t="shared" si="76"/>
        <v>0</v>
      </c>
      <c r="S36" s="146"/>
      <c r="T36" s="146"/>
      <c r="U36" s="146"/>
      <c r="V36" s="146"/>
      <c r="W36" s="146">
        <f t="shared" si="77"/>
        <v>0</v>
      </c>
      <c r="X36" s="146"/>
      <c r="Y36" s="146"/>
      <c r="Z36" s="146"/>
      <c r="AA36" s="563"/>
      <c r="AB36" s="279"/>
      <c r="AC36" s="147">
        <f t="shared" si="78"/>
        <v>0</v>
      </c>
      <c r="AD36" s="147"/>
      <c r="AE36" s="147"/>
      <c r="AF36" s="147"/>
      <c r="AG36" s="147"/>
      <c r="AH36" s="147">
        <f t="shared" si="79"/>
        <v>0</v>
      </c>
      <c r="AI36" s="147"/>
      <c r="AJ36" s="147"/>
      <c r="AK36" s="147"/>
      <c r="AL36" s="561"/>
      <c r="AM36" s="281"/>
      <c r="AN36" s="148">
        <f t="shared" si="80"/>
        <v>0</v>
      </c>
      <c r="AO36" s="148"/>
      <c r="AP36" s="148"/>
      <c r="AQ36" s="148"/>
      <c r="AR36" s="281"/>
      <c r="AS36" s="148">
        <f t="shared" si="81"/>
        <v>0</v>
      </c>
      <c r="AT36" s="148"/>
      <c r="AU36" s="148"/>
      <c r="AV36" s="148"/>
      <c r="AW36" s="282"/>
      <c r="AX36" s="283"/>
      <c r="AY36" s="149">
        <f t="shared" si="82"/>
        <v>0</v>
      </c>
      <c r="AZ36" s="149"/>
      <c r="BA36" s="149"/>
      <c r="BB36" s="149"/>
      <c r="BC36" s="149"/>
      <c r="BD36" s="149">
        <f t="shared" si="83"/>
        <v>0</v>
      </c>
      <c r="BE36" s="149"/>
      <c r="BF36" s="149"/>
      <c r="BG36" s="149"/>
      <c r="BH36" s="284"/>
      <c r="BI36" s="285"/>
      <c r="BJ36" s="150">
        <f t="shared" si="84"/>
        <v>0</v>
      </c>
      <c r="BK36" s="150"/>
      <c r="BL36" s="150"/>
      <c r="BM36" s="150"/>
      <c r="BN36" s="150"/>
      <c r="BO36" s="150">
        <f t="shared" si="85"/>
        <v>0</v>
      </c>
      <c r="BP36" s="150"/>
      <c r="BQ36" s="150"/>
      <c r="BR36" s="150"/>
      <c r="BS36" s="562"/>
      <c r="BT36" s="287"/>
      <c r="BU36" s="151">
        <f t="shared" si="86"/>
        <v>0</v>
      </c>
      <c r="BV36" s="151"/>
      <c r="BW36" s="151"/>
      <c r="BX36" s="151"/>
      <c r="BY36" s="151"/>
      <c r="BZ36" s="151">
        <f t="shared" si="87"/>
        <v>0</v>
      </c>
      <c r="CA36" s="151"/>
      <c r="CB36" s="151"/>
      <c r="CC36" s="151"/>
      <c r="CD36" s="288"/>
      <c r="CE36" s="289"/>
      <c r="CF36" s="152">
        <f t="shared" si="88"/>
        <v>0</v>
      </c>
      <c r="CG36" s="152"/>
      <c r="CH36" s="152"/>
      <c r="CI36" s="152"/>
      <c r="CJ36" s="152"/>
      <c r="CK36" s="152">
        <f t="shared" si="89"/>
        <v>0</v>
      </c>
      <c r="CL36" s="152"/>
      <c r="CM36" s="152"/>
      <c r="CN36" s="152"/>
      <c r="CO36" s="290"/>
      <c r="CP36" s="291"/>
      <c r="CQ36" s="153">
        <f t="shared" si="90"/>
        <v>0</v>
      </c>
      <c r="CR36" s="153"/>
      <c r="CS36" s="153"/>
      <c r="CT36" s="153"/>
      <c r="CU36" s="291"/>
      <c r="CV36" s="153">
        <f t="shared" si="91"/>
        <v>0</v>
      </c>
      <c r="CW36" s="153"/>
      <c r="CX36" s="153"/>
      <c r="CY36" s="153"/>
      <c r="CZ36" s="292"/>
      <c r="DA36" s="293"/>
      <c r="DB36" s="154">
        <f t="shared" si="92"/>
        <v>0</v>
      </c>
      <c r="DC36" s="154"/>
      <c r="DD36" s="154"/>
      <c r="DE36" s="154"/>
      <c r="DF36" s="154"/>
      <c r="DG36" s="154">
        <f t="shared" si="93"/>
        <v>0</v>
      </c>
      <c r="DH36" s="154"/>
      <c r="DI36" s="154"/>
      <c r="DJ36" s="154"/>
      <c r="DK36" s="293"/>
      <c r="DL36" s="294">
        <f t="shared" si="94"/>
        <v>0</v>
      </c>
      <c r="DM36" s="156">
        <f t="shared" si="71"/>
        <v>0</v>
      </c>
      <c r="DN36" s="295">
        <f t="shared" si="72"/>
        <v>0</v>
      </c>
      <c r="DO36" s="296">
        <f t="array" aca="1" ref="DO36" ca="1">SUM(LARGE(DR36:EK36,ROW(INDIRECT("1:"&amp;COUNT(DR36:EK36)-D$73))))+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x14ac:dyDescent="0.25">
      <c r="A37" s="416"/>
      <c r="B37" s="141">
        <f t="shared" si="73"/>
        <v>0</v>
      </c>
      <c r="C37" s="142"/>
      <c r="D37" s="143"/>
      <c r="E37" s="277"/>
      <c r="F37" s="511"/>
      <c r="G37" s="145">
        <f t="shared" si="74"/>
        <v>0</v>
      </c>
      <c r="H37" s="145"/>
      <c r="I37" s="145"/>
      <c r="J37" s="145"/>
      <c r="K37" s="511"/>
      <c r="L37" s="145">
        <f t="shared" si="75"/>
        <v>0</v>
      </c>
      <c r="M37" s="145"/>
      <c r="N37" s="145"/>
      <c r="O37" s="145"/>
      <c r="P37" s="427"/>
      <c r="Q37" s="278"/>
      <c r="R37" s="146">
        <f t="shared" si="76"/>
        <v>0</v>
      </c>
      <c r="S37" s="146"/>
      <c r="T37" s="146"/>
      <c r="U37" s="146"/>
      <c r="V37" s="146"/>
      <c r="W37" s="146">
        <f t="shared" si="77"/>
        <v>0</v>
      </c>
      <c r="X37" s="146"/>
      <c r="Y37" s="146"/>
      <c r="Z37" s="146"/>
      <c r="AA37" s="563"/>
      <c r="AB37" s="279"/>
      <c r="AC37" s="147">
        <f t="shared" si="78"/>
        <v>0</v>
      </c>
      <c r="AD37" s="147"/>
      <c r="AE37" s="147"/>
      <c r="AF37" s="147"/>
      <c r="AG37" s="147"/>
      <c r="AH37" s="147">
        <f t="shared" si="79"/>
        <v>0</v>
      </c>
      <c r="AI37" s="147"/>
      <c r="AJ37" s="147"/>
      <c r="AK37" s="147"/>
      <c r="AL37" s="561"/>
      <c r="AM37" s="281"/>
      <c r="AN37" s="148">
        <f t="shared" si="80"/>
        <v>0</v>
      </c>
      <c r="AO37" s="148"/>
      <c r="AP37" s="148"/>
      <c r="AQ37" s="148"/>
      <c r="AR37" s="281"/>
      <c r="AS37" s="148">
        <f t="shared" si="81"/>
        <v>0</v>
      </c>
      <c r="AT37" s="148"/>
      <c r="AU37" s="148"/>
      <c r="AV37" s="148"/>
      <c r="AW37" s="282"/>
      <c r="AX37" s="283"/>
      <c r="AY37" s="149">
        <f t="shared" si="82"/>
        <v>0</v>
      </c>
      <c r="AZ37" s="149"/>
      <c r="BA37" s="149"/>
      <c r="BB37" s="149"/>
      <c r="BC37" s="149"/>
      <c r="BD37" s="149">
        <f t="shared" si="83"/>
        <v>0</v>
      </c>
      <c r="BE37" s="149"/>
      <c r="BF37" s="149"/>
      <c r="BG37" s="149"/>
      <c r="BH37" s="284"/>
      <c r="BI37" s="285"/>
      <c r="BJ37" s="150">
        <f t="shared" si="84"/>
        <v>0</v>
      </c>
      <c r="BK37" s="150"/>
      <c r="BL37" s="150"/>
      <c r="BM37" s="150"/>
      <c r="BN37" s="150"/>
      <c r="BO37" s="150">
        <f t="shared" si="85"/>
        <v>0</v>
      </c>
      <c r="BP37" s="150"/>
      <c r="BQ37" s="150"/>
      <c r="BR37" s="150"/>
      <c r="BS37" s="562"/>
      <c r="BT37" s="287"/>
      <c r="BU37" s="151">
        <f t="shared" si="86"/>
        <v>0</v>
      </c>
      <c r="BV37" s="151"/>
      <c r="BW37" s="151"/>
      <c r="BX37" s="151"/>
      <c r="BY37" s="151"/>
      <c r="BZ37" s="151">
        <f t="shared" si="87"/>
        <v>0</v>
      </c>
      <c r="CA37" s="151"/>
      <c r="CB37" s="151"/>
      <c r="CC37" s="151"/>
      <c r="CD37" s="288"/>
      <c r="CE37" s="289"/>
      <c r="CF37" s="152">
        <f t="shared" si="88"/>
        <v>0</v>
      </c>
      <c r="CG37" s="152"/>
      <c r="CH37" s="152"/>
      <c r="CI37" s="152"/>
      <c r="CJ37" s="152"/>
      <c r="CK37" s="152">
        <f t="shared" si="89"/>
        <v>0</v>
      </c>
      <c r="CL37" s="152"/>
      <c r="CM37" s="152"/>
      <c r="CN37" s="152"/>
      <c r="CO37" s="290"/>
      <c r="CP37" s="291"/>
      <c r="CQ37" s="153">
        <f t="shared" si="90"/>
        <v>0</v>
      </c>
      <c r="CR37" s="153"/>
      <c r="CS37" s="153"/>
      <c r="CT37" s="153"/>
      <c r="CU37" s="291"/>
      <c r="CV37" s="153">
        <f t="shared" si="91"/>
        <v>0</v>
      </c>
      <c r="CW37" s="153"/>
      <c r="CX37" s="153"/>
      <c r="CY37" s="153"/>
      <c r="CZ37" s="292"/>
      <c r="DA37" s="293"/>
      <c r="DB37" s="154">
        <f t="shared" si="92"/>
        <v>0</v>
      </c>
      <c r="DC37" s="154"/>
      <c r="DD37" s="154"/>
      <c r="DE37" s="154"/>
      <c r="DF37" s="154"/>
      <c r="DG37" s="154">
        <f t="shared" si="93"/>
        <v>0</v>
      </c>
      <c r="DH37" s="154"/>
      <c r="DI37" s="154"/>
      <c r="DJ37" s="154"/>
      <c r="DK37" s="293"/>
      <c r="DL37" s="294">
        <f t="shared" si="94"/>
        <v>0</v>
      </c>
      <c r="DM37" s="156">
        <f t="shared" si="71"/>
        <v>0</v>
      </c>
      <c r="DN37" s="295">
        <f t="shared" si="72"/>
        <v>0</v>
      </c>
      <c r="DO37" s="296">
        <f t="array" aca="1" ref="DO37" ca="1">SUM(LARGE(DR37:EK37,ROW(INDIRECT("1:"&amp;COUNT(DR37:EK37)-D$73))))+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x14ac:dyDescent="0.25">
      <c r="A38" s="416"/>
      <c r="B38" s="141">
        <f t="shared" si="73"/>
        <v>0</v>
      </c>
      <c r="C38" s="142"/>
      <c r="D38" s="143"/>
      <c r="E38" s="277"/>
      <c r="F38" s="511"/>
      <c r="G38" s="145">
        <f t="shared" si="74"/>
        <v>0</v>
      </c>
      <c r="H38" s="145"/>
      <c r="I38" s="145"/>
      <c r="J38" s="145"/>
      <c r="K38" s="511"/>
      <c r="L38" s="145">
        <f t="shared" si="75"/>
        <v>0</v>
      </c>
      <c r="M38" s="145"/>
      <c r="N38" s="145"/>
      <c r="O38" s="145"/>
      <c r="P38" s="427"/>
      <c r="Q38" s="278"/>
      <c r="R38" s="146">
        <f t="shared" si="76"/>
        <v>0</v>
      </c>
      <c r="S38" s="146"/>
      <c r="T38" s="146"/>
      <c r="U38" s="146"/>
      <c r="V38" s="146"/>
      <c r="W38" s="146">
        <f t="shared" si="77"/>
        <v>0</v>
      </c>
      <c r="X38" s="146"/>
      <c r="Y38" s="146"/>
      <c r="Z38" s="146"/>
      <c r="AA38" s="563"/>
      <c r="AB38" s="279"/>
      <c r="AC38" s="147">
        <f t="shared" si="78"/>
        <v>0</v>
      </c>
      <c r="AD38" s="147"/>
      <c r="AE38" s="147"/>
      <c r="AF38" s="147"/>
      <c r="AG38" s="147"/>
      <c r="AH38" s="147">
        <f t="shared" si="79"/>
        <v>0</v>
      </c>
      <c r="AI38" s="147"/>
      <c r="AJ38" s="147"/>
      <c r="AK38" s="147"/>
      <c r="AL38" s="561"/>
      <c r="AM38" s="281"/>
      <c r="AN38" s="148">
        <f t="shared" si="80"/>
        <v>0</v>
      </c>
      <c r="AO38" s="148"/>
      <c r="AP38" s="148"/>
      <c r="AQ38" s="148"/>
      <c r="AR38" s="281"/>
      <c r="AS38" s="148">
        <f t="shared" si="81"/>
        <v>0</v>
      </c>
      <c r="AT38" s="148"/>
      <c r="AU38" s="148"/>
      <c r="AV38" s="148"/>
      <c r="AW38" s="282"/>
      <c r="AX38" s="283"/>
      <c r="AY38" s="149">
        <f t="shared" si="82"/>
        <v>0</v>
      </c>
      <c r="AZ38" s="149"/>
      <c r="BA38" s="149"/>
      <c r="BB38" s="149"/>
      <c r="BC38" s="149"/>
      <c r="BD38" s="149">
        <f t="shared" si="83"/>
        <v>0</v>
      </c>
      <c r="BE38" s="149"/>
      <c r="BF38" s="149"/>
      <c r="BG38" s="149"/>
      <c r="BH38" s="284"/>
      <c r="BI38" s="285"/>
      <c r="BJ38" s="150">
        <f t="shared" si="84"/>
        <v>0</v>
      </c>
      <c r="BK38" s="150"/>
      <c r="BL38" s="150"/>
      <c r="BM38" s="150"/>
      <c r="BN38" s="150"/>
      <c r="BO38" s="150">
        <f t="shared" si="85"/>
        <v>0</v>
      </c>
      <c r="BP38" s="150"/>
      <c r="BQ38" s="150"/>
      <c r="BR38" s="150"/>
      <c r="BS38" s="562"/>
      <c r="BT38" s="287"/>
      <c r="BU38" s="151">
        <f t="shared" si="86"/>
        <v>0</v>
      </c>
      <c r="BV38" s="151"/>
      <c r="BW38" s="151"/>
      <c r="BX38" s="151"/>
      <c r="BY38" s="151"/>
      <c r="BZ38" s="151">
        <f t="shared" si="87"/>
        <v>0</v>
      </c>
      <c r="CA38" s="151"/>
      <c r="CB38" s="151"/>
      <c r="CC38" s="151"/>
      <c r="CD38" s="288"/>
      <c r="CE38" s="289"/>
      <c r="CF38" s="152">
        <f t="shared" si="88"/>
        <v>0</v>
      </c>
      <c r="CG38" s="152"/>
      <c r="CH38" s="152"/>
      <c r="CI38" s="152"/>
      <c r="CJ38" s="152"/>
      <c r="CK38" s="152">
        <f t="shared" si="89"/>
        <v>0</v>
      </c>
      <c r="CL38" s="152"/>
      <c r="CM38" s="152"/>
      <c r="CN38" s="152"/>
      <c r="CO38" s="290"/>
      <c r="CP38" s="291"/>
      <c r="CQ38" s="153">
        <f t="shared" si="90"/>
        <v>0</v>
      </c>
      <c r="CR38" s="153"/>
      <c r="CS38" s="153"/>
      <c r="CT38" s="153"/>
      <c r="CU38" s="291"/>
      <c r="CV38" s="153">
        <f t="shared" si="91"/>
        <v>0</v>
      </c>
      <c r="CW38" s="153"/>
      <c r="CX38" s="153"/>
      <c r="CY38" s="153"/>
      <c r="CZ38" s="292"/>
      <c r="DA38" s="293"/>
      <c r="DB38" s="154">
        <f t="shared" si="92"/>
        <v>0</v>
      </c>
      <c r="DC38" s="154"/>
      <c r="DD38" s="154"/>
      <c r="DE38" s="154"/>
      <c r="DF38" s="154"/>
      <c r="DG38" s="154">
        <f t="shared" si="93"/>
        <v>0</v>
      </c>
      <c r="DH38" s="154"/>
      <c r="DI38" s="154"/>
      <c r="DJ38" s="154"/>
      <c r="DK38" s="293"/>
      <c r="DL38" s="294">
        <f t="shared" si="94"/>
        <v>0</v>
      </c>
      <c r="DM38" s="156">
        <f t="shared" si="71"/>
        <v>0</v>
      </c>
      <c r="DN38" s="295">
        <f t="shared" si="72"/>
        <v>0</v>
      </c>
      <c r="DO38" s="296">
        <f t="array" aca="1" ref="DO38" ca="1">SUM(LARGE(DR38:EK38,ROW(INDIRECT("1:"&amp;COUNT(DR38:EK38)-D$73))))+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x14ac:dyDescent="0.25">
      <c r="A39" s="416"/>
      <c r="B39" s="141">
        <f t="shared" si="73"/>
        <v>0</v>
      </c>
      <c r="C39" s="142"/>
      <c r="D39" s="143"/>
      <c r="E39" s="277"/>
      <c r="F39" s="511"/>
      <c r="G39" s="145">
        <f t="shared" si="74"/>
        <v>0</v>
      </c>
      <c r="H39" s="145"/>
      <c r="I39" s="145"/>
      <c r="J39" s="145"/>
      <c r="K39" s="511"/>
      <c r="L39" s="145">
        <f t="shared" si="75"/>
        <v>0</v>
      </c>
      <c r="M39" s="145"/>
      <c r="N39" s="145"/>
      <c r="O39" s="145"/>
      <c r="P39" s="427"/>
      <c r="Q39" s="278"/>
      <c r="R39" s="146">
        <f t="shared" si="76"/>
        <v>0</v>
      </c>
      <c r="S39" s="146"/>
      <c r="T39" s="146"/>
      <c r="U39" s="146"/>
      <c r="V39" s="146"/>
      <c r="W39" s="146">
        <f t="shared" si="77"/>
        <v>0</v>
      </c>
      <c r="X39" s="146"/>
      <c r="Y39" s="146"/>
      <c r="Z39" s="146"/>
      <c r="AA39" s="563"/>
      <c r="AB39" s="279"/>
      <c r="AC39" s="147">
        <f t="shared" si="78"/>
        <v>0</v>
      </c>
      <c r="AD39" s="147"/>
      <c r="AE39" s="147"/>
      <c r="AF39" s="147"/>
      <c r="AG39" s="147"/>
      <c r="AH39" s="147">
        <f t="shared" si="79"/>
        <v>0</v>
      </c>
      <c r="AI39" s="147"/>
      <c r="AJ39" s="147"/>
      <c r="AK39" s="147"/>
      <c r="AL39" s="561"/>
      <c r="AM39" s="281"/>
      <c r="AN39" s="148">
        <f t="shared" si="80"/>
        <v>0</v>
      </c>
      <c r="AO39" s="148"/>
      <c r="AP39" s="148"/>
      <c r="AQ39" s="148"/>
      <c r="AR39" s="281"/>
      <c r="AS39" s="148">
        <f t="shared" si="81"/>
        <v>0</v>
      </c>
      <c r="AT39" s="148"/>
      <c r="AU39" s="148"/>
      <c r="AV39" s="148"/>
      <c r="AW39" s="282"/>
      <c r="AX39" s="283"/>
      <c r="AY39" s="149">
        <f t="shared" si="82"/>
        <v>0</v>
      </c>
      <c r="AZ39" s="149"/>
      <c r="BA39" s="149"/>
      <c r="BB39" s="149"/>
      <c r="BC39" s="149"/>
      <c r="BD39" s="149">
        <f t="shared" si="83"/>
        <v>0</v>
      </c>
      <c r="BE39" s="149"/>
      <c r="BF39" s="149"/>
      <c r="BG39" s="149"/>
      <c r="BH39" s="284"/>
      <c r="BI39" s="285"/>
      <c r="BJ39" s="150">
        <f t="shared" si="84"/>
        <v>0</v>
      </c>
      <c r="BK39" s="150"/>
      <c r="BL39" s="150"/>
      <c r="BM39" s="150"/>
      <c r="BN39" s="150"/>
      <c r="BO39" s="150">
        <f t="shared" si="85"/>
        <v>0</v>
      </c>
      <c r="BP39" s="150"/>
      <c r="BQ39" s="150"/>
      <c r="BR39" s="150"/>
      <c r="BS39" s="562"/>
      <c r="BT39" s="287"/>
      <c r="BU39" s="151">
        <f t="shared" si="86"/>
        <v>0</v>
      </c>
      <c r="BV39" s="151"/>
      <c r="BW39" s="151"/>
      <c r="BX39" s="151"/>
      <c r="BY39" s="151"/>
      <c r="BZ39" s="151">
        <f t="shared" si="87"/>
        <v>0</v>
      </c>
      <c r="CA39" s="151"/>
      <c r="CB39" s="151"/>
      <c r="CC39" s="151"/>
      <c r="CD39" s="288"/>
      <c r="CE39" s="289"/>
      <c r="CF39" s="152">
        <f t="shared" si="88"/>
        <v>0</v>
      </c>
      <c r="CG39" s="152"/>
      <c r="CH39" s="152"/>
      <c r="CI39" s="152"/>
      <c r="CJ39" s="152"/>
      <c r="CK39" s="152">
        <f t="shared" si="89"/>
        <v>0</v>
      </c>
      <c r="CL39" s="152"/>
      <c r="CM39" s="152"/>
      <c r="CN39" s="152"/>
      <c r="CO39" s="290"/>
      <c r="CP39" s="291"/>
      <c r="CQ39" s="153">
        <f t="shared" si="90"/>
        <v>0</v>
      </c>
      <c r="CR39" s="153"/>
      <c r="CS39" s="153"/>
      <c r="CT39" s="153"/>
      <c r="CU39" s="291"/>
      <c r="CV39" s="153">
        <f t="shared" si="91"/>
        <v>0</v>
      </c>
      <c r="CW39" s="153"/>
      <c r="CX39" s="153"/>
      <c r="CY39" s="153"/>
      <c r="CZ39" s="292"/>
      <c r="DA39" s="293"/>
      <c r="DB39" s="154">
        <f t="shared" si="92"/>
        <v>0</v>
      </c>
      <c r="DC39" s="154"/>
      <c r="DD39" s="154"/>
      <c r="DE39" s="154"/>
      <c r="DF39" s="154"/>
      <c r="DG39" s="154">
        <f t="shared" si="93"/>
        <v>0</v>
      </c>
      <c r="DH39" s="154"/>
      <c r="DI39" s="154"/>
      <c r="DJ39" s="154"/>
      <c r="DK39" s="293"/>
      <c r="DL39" s="294">
        <f t="shared" si="94"/>
        <v>0</v>
      </c>
      <c r="DM39" s="156">
        <f t="shared" si="71"/>
        <v>0</v>
      </c>
      <c r="DN39" s="295">
        <f t="shared" si="72"/>
        <v>0</v>
      </c>
      <c r="DO39" s="296">
        <f t="array" aca="1" ref="DO39" ca="1">SUM(LARGE(DR39:EK39,ROW(INDIRECT("1:"&amp;COUNT(DR39:EK39)-D$73))))+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x14ac:dyDescent="0.25">
      <c r="A40" s="416"/>
      <c r="B40" s="141">
        <f t="shared" si="73"/>
        <v>0</v>
      </c>
      <c r="C40" s="142"/>
      <c r="D40" s="143"/>
      <c r="E40" s="277"/>
      <c r="F40" s="511"/>
      <c r="G40" s="145">
        <f t="shared" si="74"/>
        <v>0</v>
      </c>
      <c r="H40" s="145"/>
      <c r="I40" s="145"/>
      <c r="J40" s="145"/>
      <c r="K40" s="511"/>
      <c r="L40" s="145">
        <f t="shared" si="75"/>
        <v>0</v>
      </c>
      <c r="M40" s="145"/>
      <c r="N40" s="145"/>
      <c r="O40" s="145"/>
      <c r="P40" s="427"/>
      <c r="Q40" s="278"/>
      <c r="R40" s="146">
        <f t="shared" si="76"/>
        <v>0</v>
      </c>
      <c r="S40" s="146"/>
      <c r="T40" s="146"/>
      <c r="U40" s="146"/>
      <c r="V40" s="146"/>
      <c r="W40" s="146">
        <f t="shared" si="77"/>
        <v>0</v>
      </c>
      <c r="X40" s="146"/>
      <c r="Y40" s="146"/>
      <c r="Z40" s="146"/>
      <c r="AA40" s="563"/>
      <c r="AB40" s="279"/>
      <c r="AC40" s="147">
        <f t="shared" si="78"/>
        <v>0</v>
      </c>
      <c r="AD40" s="147"/>
      <c r="AE40" s="147"/>
      <c r="AF40" s="147"/>
      <c r="AG40" s="147"/>
      <c r="AH40" s="147">
        <f t="shared" si="79"/>
        <v>0</v>
      </c>
      <c r="AI40" s="147"/>
      <c r="AJ40" s="147"/>
      <c r="AK40" s="147"/>
      <c r="AL40" s="561"/>
      <c r="AM40" s="281"/>
      <c r="AN40" s="148">
        <f t="shared" si="80"/>
        <v>0</v>
      </c>
      <c r="AO40" s="148"/>
      <c r="AP40" s="148"/>
      <c r="AQ40" s="148"/>
      <c r="AR40" s="281"/>
      <c r="AS40" s="148">
        <f t="shared" si="81"/>
        <v>0</v>
      </c>
      <c r="AT40" s="148"/>
      <c r="AU40" s="148"/>
      <c r="AV40" s="148"/>
      <c r="AW40" s="282"/>
      <c r="AX40" s="283"/>
      <c r="AY40" s="149">
        <f t="shared" si="82"/>
        <v>0</v>
      </c>
      <c r="AZ40" s="149"/>
      <c r="BA40" s="149"/>
      <c r="BB40" s="149"/>
      <c r="BC40" s="149"/>
      <c r="BD40" s="149">
        <f t="shared" si="83"/>
        <v>0</v>
      </c>
      <c r="BE40" s="149"/>
      <c r="BF40" s="149"/>
      <c r="BG40" s="149"/>
      <c r="BH40" s="284"/>
      <c r="BI40" s="285"/>
      <c r="BJ40" s="150">
        <f t="shared" si="84"/>
        <v>0</v>
      </c>
      <c r="BK40" s="150"/>
      <c r="BL40" s="150"/>
      <c r="BM40" s="150"/>
      <c r="BN40" s="150"/>
      <c r="BO40" s="150">
        <f t="shared" si="85"/>
        <v>0</v>
      </c>
      <c r="BP40" s="150"/>
      <c r="BQ40" s="150"/>
      <c r="BR40" s="150"/>
      <c r="BS40" s="562"/>
      <c r="BT40" s="287"/>
      <c r="BU40" s="151">
        <f t="shared" si="86"/>
        <v>0</v>
      </c>
      <c r="BV40" s="151"/>
      <c r="BW40" s="151"/>
      <c r="BX40" s="151"/>
      <c r="BY40" s="151"/>
      <c r="BZ40" s="151">
        <f t="shared" si="87"/>
        <v>0</v>
      </c>
      <c r="CA40" s="151"/>
      <c r="CB40" s="151"/>
      <c r="CC40" s="151"/>
      <c r="CD40" s="288"/>
      <c r="CE40" s="289"/>
      <c r="CF40" s="152">
        <f t="shared" si="88"/>
        <v>0</v>
      </c>
      <c r="CG40" s="152"/>
      <c r="CH40" s="152"/>
      <c r="CI40" s="152"/>
      <c r="CJ40" s="152"/>
      <c r="CK40" s="152">
        <f t="shared" si="89"/>
        <v>0</v>
      </c>
      <c r="CL40" s="152"/>
      <c r="CM40" s="152"/>
      <c r="CN40" s="152"/>
      <c r="CO40" s="290"/>
      <c r="CP40" s="291"/>
      <c r="CQ40" s="153">
        <f t="shared" si="90"/>
        <v>0</v>
      </c>
      <c r="CR40" s="153"/>
      <c r="CS40" s="153"/>
      <c r="CT40" s="153"/>
      <c r="CU40" s="291"/>
      <c r="CV40" s="153">
        <f t="shared" si="91"/>
        <v>0</v>
      </c>
      <c r="CW40" s="153"/>
      <c r="CX40" s="153"/>
      <c r="CY40" s="153"/>
      <c r="CZ40" s="292"/>
      <c r="DA40" s="293"/>
      <c r="DB40" s="154">
        <f t="shared" si="92"/>
        <v>0</v>
      </c>
      <c r="DC40" s="154"/>
      <c r="DD40" s="154"/>
      <c r="DE40" s="154"/>
      <c r="DF40" s="154"/>
      <c r="DG40" s="154">
        <f t="shared" si="93"/>
        <v>0</v>
      </c>
      <c r="DH40" s="154"/>
      <c r="DI40" s="154"/>
      <c r="DJ40" s="154"/>
      <c r="DK40" s="293"/>
      <c r="DL40" s="294">
        <f t="shared" si="94"/>
        <v>0</v>
      </c>
      <c r="DM40" s="156">
        <f t="shared" si="71"/>
        <v>0</v>
      </c>
      <c r="DN40" s="295">
        <f t="shared" si="72"/>
        <v>0</v>
      </c>
      <c r="DO40" s="296">
        <f t="array" aca="1" ref="DO40" ca="1">SUM(LARGE(DR40:EK40,ROW(INDIRECT("1:"&amp;COUNT(DR40:EK40)-D$73))))+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x14ac:dyDescent="0.25">
      <c r="A41" s="416"/>
      <c r="B41" s="141">
        <f t="shared" si="73"/>
        <v>0</v>
      </c>
      <c r="C41" s="142"/>
      <c r="D41" s="143"/>
      <c r="E41" s="277"/>
      <c r="F41" s="511"/>
      <c r="G41" s="145">
        <f t="shared" si="74"/>
        <v>0</v>
      </c>
      <c r="H41" s="145"/>
      <c r="I41" s="145"/>
      <c r="J41" s="145"/>
      <c r="K41" s="511"/>
      <c r="L41" s="145">
        <f t="shared" si="75"/>
        <v>0</v>
      </c>
      <c r="M41" s="145"/>
      <c r="N41" s="145"/>
      <c r="O41" s="145"/>
      <c r="P41" s="427"/>
      <c r="Q41" s="278"/>
      <c r="R41" s="146">
        <f t="shared" si="76"/>
        <v>0</v>
      </c>
      <c r="S41" s="146"/>
      <c r="T41" s="146"/>
      <c r="U41" s="146"/>
      <c r="V41" s="146"/>
      <c r="W41" s="146">
        <f t="shared" si="77"/>
        <v>0</v>
      </c>
      <c r="X41" s="146"/>
      <c r="Y41" s="146"/>
      <c r="Z41" s="146"/>
      <c r="AA41" s="563"/>
      <c r="AB41" s="279"/>
      <c r="AC41" s="147">
        <f t="shared" si="78"/>
        <v>0</v>
      </c>
      <c r="AD41" s="147"/>
      <c r="AE41" s="147"/>
      <c r="AF41" s="147"/>
      <c r="AG41" s="147"/>
      <c r="AH41" s="147">
        <f t="shared" si="79"/>
        <v>0</v>
      </c>
      <c r="AI41" s="147"/>
      <c r="AJ41" s="147"/>
      <c r="AK41" s="147"/>
      <c r="AL41" s="561"/>
      <c r="AM41" s="281"/>
      <c r="AN41" s="148">
        <f t="shared" si="80"/>
        <v>0</v>
      </c>
      <c r="AO41" s="148"/>
      <c r="AP41" s="148"/>
      <c r="AQ41" s="148"/>
      <c r="AR41" s="281"/>
      <c r="AS41" s="148">
        <f t="shared" si="81"/>
        <v>0</v>
      </c>
      <c r="AT41" s="148"/>
      <c r="AU41" s="148"/>
      <c r="AV41" s="148"/>
      <c r="AW41" s="282"/>
      <c r="AX41" s="283"/>
      <c r="AY41" s="149">
        <f t="shared" si="82"/>
        <v>0</v>
      </c>
      <c r="AZ41" s="149"/>
      <c r="BA41" s="149"/>
      <c r="BB41" s="149"/>
      <c r="BC41" s="149"/>
      <c r="BD41" s="149">
        <f t="shared" si="83"/>
        <v>0</v>
      </c>
      <c r="BE41" s="149"/>
      <c r="BF41" s="149"/>
      <c r="BG41" s="149"/>
      <c r="BH41" s="284"/>
      <c r="BI41" s="285"/>
      <c r="BJ41" s="150">
        <f t="shared" si="84"/>
        <v>0</v>
      </c>
      <c r="BK41" s="150"/>
      <c r="BL41" s="150"/>
      <c r="BM41" s="150"/>
      <c r="BN41" s="150"/>
      <c r="BO41" s="150">
        <f t="shared" si="85"/>
        <v>0</v>
      </c>
      <c r="BP41" s="150"/>
      <c r="BQ41" s="150"/>
      <c r="BR41" s="150"/>
      <c r="BS41" s="562"/>
      <c r="BT41" s="287"/>
      <c r="BU41" s="151">
        <f t="shared" si="86"/>
        <v>0</v>
      </c>
      <c r="BV41" s="151"/>
      <c r="BW41" s="151"/>
      <c r="BX41" s="151"/>
      <c r="BY41" s="151"/>
      <c r="BZ41" s="151">
        <f t="shared" si="87"/>
        <v>0</v>
      </c>
      <c r="CA41" s="151"/>
      <c r="CB41" s="151"/>
      <c r="CC41" s="151"/>
      <c r="CD41" s="288"/>
      <c r="CE41" s="289"/>
      <c r="CF41" s="152">
        <f t="shared" si="88"/>
        <v>0</v>
      </c>
      <c r="CG41" s="152"/>
      <c r="CH41" s="152"/>
      <c r="CI41" s="152"/>
      <c r="CJ41" s="152"/>
      <c r="CK41" s="152">
        <f t="shared" si="89"/>
        <v>0</v>
      </c>
      <c r="CL41" s="152"/>
      <c r="CM41" s="152"/>
      <c r="CN41" s="152"/>
      <c r="CO41" s="290"/>
      <c r="CP41" s="291"/>
      <c r="CQ41" s="153">
        <f t="shared" si="90"/>
        <v>0</v>
      </c>
      <c r="CR41" s="153"/>
      <c r="CS41" s="153"/>
      <c r="CT41" s="153"/>
      <c r="CU41" s="291"/>
      <c r="CV41" s="153">
        <f t="shared" si="91"/>
        <v>0</v>
      </c>
      <c r="CW41" s="153"/>
      <c r="CX41" s="153"/>
      <c r="CY41" s="153"/>
      <c r="CZ41" s="292"/>
      <c r="DA41" s="293"/>
      <c r="DB41" s="154">
        <f t="shared" si="92"/>
        <v>0</v>
      </c>
      <c r="DC41" s="154"/>
      <c r="DD41" s="154"/>
      <c r="DE41" s="154"/>
      <c r="DF41" s="154"/>
      <c r="DG41" s="154">
        <f t="shared" si="93"/>
        <v>0</v>
      </c>
      <c r="DH41" s="154"/>
      <c r="DI41" s="154"/>
      <c r="DJ41" s="154"/>
      <c r="DK41" s="293"/>
      <c r="DL41" s="294">
        <f t="shared" si="94"/>
        <v>0</v>
      </c>
      <c r="DM41" s="156">
        <f t="shared" si="71"/>
        <v>0</v>
      </c>
      <c r="DN41" s="295">
        <f t="shared" si="72"/>
        <v>0</v>
      </c>
      <c r="DO41" s="296">
        <f t="array" aca="1" ref="DO41" ca="1">SUM(LARGE(DR41:EK41,ROW(INDIRECT("1:"&amp;COUNT(DR41:EK41)-D$73))))+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x14ac:dyDescent="0.25">
      <c r="A42" s="416"/>
      <c r="B42" s="141">
        <f t="shared" si="73"/>
        <v>0</v>
      </c>
      <c r="C42" s="142"/>
      <c r="D42" s="143"/>
      <c r="E42" s="277"/>
      <c r="F42" s="511"/>
      <c r="G42" s="145">
        <f t="shared" si="74"/>
        <v>0</v>
      </c>
      <c r="H42" s="145"/>
      <c r="I42" s="145"/>
      <c r="J42" s="145"/>
      <c r="K42" s="511"/>
      <c r="L42" s="145">
        <f t="shared" si="75"/>
        <v>0</v>
      </c>
      <c r="M42" s="145"/>
      <c r="N42" s="145"/>
      <c r="O42" s="145"/>
      <c r="P42" s="427"/>
      <c r="Q42" s="278"/>
      <c r="R42" s="146">
        <f t="shared" si="76"/>
        <v>0</v>
      </c>
      <c r="S42" s="146"/>
      <c r="T42" s="146"/>
      <c r="U42" s="146"/>
      <c r="V42" s="146"/>
      <c r="W42" s="146">
        <f t="shared" si="77"/>
        <v>0</v>
      </c>
      <c r="X42" s="146"/>
      <c r="Y42" s="146"/>
      <c r="Z42" s="146"/>
      <c r="AA42" s="563"/>
      <c r="AB42" s="279"/>
      <c r="AC42" s="147">
        <f t="shared" si="78"/>
        <v>0</v>
      </c>
      <c r="AD42" s="147"/>
      <c r="AE42" s="147"/>
      <c r="AF42" s="147"/>
      <c r="AG42" s="147"/>
      <c r="AH42" s="147">
        <f t="shared" si="79"/>
        <v>0</v>
      </c>
      <c r="AI42" s="147"/>
      <c r="AJ42" s="147"/>
      <c r="AK42" s="147"/>
      <c r="AL42" s="561"/>
      <c r="AM42" s="281"/>
      <c r="AN42" s="148">
        <f t="shared" si="80"/>
        <v>0</v>
      </c>
      <c r="AO42" s="148"/>
      <c r="AP42" s="148"/>
      <c r="AQ42" s="148"/>
      <c r="AR42" s="281"/>
      <c r="AS42" s="148">
        <f t="shared" si="81"/>
        <v>0</v>
      </c>
      <c r="AT42" s="148"/>
      <c r="AU42" s="148"/>
      <c r="AV42" s="148"/>
      <c r="AW42" s="282"/>
      <c r="AX42" s="283"/>
      <c r="AY42" s="149">
        <f t="shared" si="82"/>
        <v>0</v>
      </c>
      <c r="AZ42" s="149"/>
      <c r="BA42" s="149"/>
      <c r="BB42" s="149"/>
      <c r="BC42" s="149"/>
      <c r="BD42" s="149">
        <f t="shared" si="83"/>
        <v>0</v>
      </c>
      <c r="BE42" s="149"/>
      <c r="BF42" s="149"/>
      <c r="BG42" s="149"/>
      <c r="BH42" s="284"/>
      <c r="BI42" s="285"/>
      <c r="BJ42" s="150">
        <f t="shared" si="84"/>
        <v>0</v>
      </c>
      <c r="BK42" s="150"/>
      <c r="BL42" s="150"/>
      <c r="BM42" s="150"/>
      <c r="BN42" s="150"/>
      <c r="BO42" s="150">
        <f t="shared" si="85"/>
        <v>0</v>
      </c>
      <c r="BP42" s="150"/>
      <c r="BQ42" s="150"/>
      <c r="BR42" s="150"/>
      <c r="BS42" s="562"/>
      <c r="BT42" s="287"/>
      <c r="BU42" s="151">
        <f t="shared" si="86"/>
        <v>0</v>
      </c>
      <c r="BV42" s="151"/>
      <c r="BW42" s="151"/>
      <c r="BX42" s="151"/>
      <c r="BY42" s="151"/>
      <c r="BZ42" s="151">
        <f t="shared" si="87"/>
        <v>0</v>
      </c>
      <c r="CA42" s="151"/>
      <c r="CB42" s="151"/>
      <c r="CC42" s="151"/>
      <c r="CD42" s="288"/>
      <c r="CE42" s="289"/>
      <c r="CF42" s="152">
        <f t="shared" si="88"/>
        <v>0</v>
      </c>
      <c r="CG42" s="152"/>
      <c r="CH42" s="152"/>
      <c r="CI42" s="152"/>
      <c r="CJ42" s="152"/>
      <c r="CK42" s="152">
        <f t="shared" si="89"/>
        <v>0</v>
      </c>
      <c r="CL42" s="152"/>
      <c r="CM42" s="152"/>
      <c r="CN42" s="152"/>
      <c r="CO42" s="290"/>
      <c r="CP42" s="291"/>
      <c r="CQ42" s="153">
        <f t="shared" si="90"/>
        <v>0</v>
      </c>
      <c r="CR42" s="153"/>
      <c r="CS42" s="153"/>
      <c r="CT42" s="153"/>
      <c r="CU42" s="291"/>
      <c r="CV42" s="153">
        <f t="shared" si="91"/>
        <v>0</v>
      </c>
      <c r="CW42" s="153"/>
      <c r="CX42" s="153"/>
      <c r="CY42" s="153"/>
      <c r="CZ42" s="292"/>
      <c r="DA42" s="293"/>
      <c r="DB42" s="154">
        <f t="shared" si="92"/>
        <v>0</v>
      </c>
      <c r="DC42" s="154"/>
      <c r="DD42" s="154"/>
      <c r="DE42" s="154"/>
      <c r="DF42" s="154"/>
      <c r="DG42" s="154">
        <f t="shared" si="93"/>
        <v>0</v>
      </c>
      <c r="DH42" s="154"/>
      <c r="DI42" s="154"/>
      <c r="DJ42" s="154"/>
      <c r="DK42" s="293"/>
      <c r="DL42" s="294">
        <f t="shared" si="94"/>
        <v>0</v>
      </c>
      <c r="DM42" s="156">
        <f t="shared" si="71"/>
        <v>0</v>
      </c>
      <c r="DN42" s="295">
        <f t="shared" si="72"/>
        <v>0</v>
      </c>
      <c r="DO42" s="296">
        <f t="array" aca="1" ref="DO42" ca="1">SUM(LARGE(DR42:EK42,ROW(INDIRECT("1:"&amp;COUNT(DR42:EK42)-D$73))))+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x14ac:dyDescent="0.25">
      <c r="A43" s="416"/>
      <c r="B43" s="141">
        <f t="shared" si="73"/>
        <v>0</v>
      </c>
      <c r="C43" s="142"/>
      <c r="D43" s="143"/>
      <c r="E43" s="277"/>
      <c r="F43" s="511"/>
      <c r="G43" s="145">
        <f t="shared" si="74"/>
        <v>0</v>
      </c>
      <c r="H43" s="145"/>
      <c r="I43" s="145"/>
      <c r="J43" s="145"/>
      <c r="K43" s="511"/>
      <c r="L43" s="145">
        <f t="shared" si="75"/>
        <v>0</v>
      </c>
      <c r="M43" s="145"/>
      <c r="N43" s="145"/>
      <c r="O43" s="145"/>
      <c r="P43" s="427"/>
      <c r="Q43" s="278"/>
      <c r="R43" s="146">
        <f t="shared" si="76"/>
        <v>0</v>
      </c>
      <c r="S43" s="146"/>
      <c r="T43" s="146"/>
      <c r="U43" s="146"/>
      <c r="V43" s="146"/>
      <c r="W43" s="146">
        <f t="shared" si="77"/>
        <v>0</v>
      </c>
      <c r="X43" s="146"/>
      <c r="Y43" s="146"/>
      <c r="Z43" s="146"/>
      <c r="AA43" s="563"/>
      <c r="AB43" s="279"/>
      <c r="AC43" s="147">
        <f t="shared" si="78"/>
        <v>0</v>
      </c>
      <c r="AD43" s="147"/>
      <c r="AE43" s="147"/>
      <c r="AF43" s="147"/>
      <c r="AG43" s="147"/>
      <c r="AH43" s="147">
        <f t="shared" si="79"/>
        <v>0</v>
      </c>
      <c r="AI43" s="147"/>
      <c r="AJ43" s="147"/>
      <c r="AK43" s="147"/>
      <c r="AL43" s="561"/>
      <c r="AM43" s="281"/>
      <c r="AN43" s="148">
        <f t="shared" si="80"/>
        <v>0</v>
      </c>
      <c r="AO43" s="148"/>
      <c r="AP43" s="148"/>
      <c r="AQ43" s="148"/>
      <c r="AR43" s="281"/>
      <c r="AS43" s="148">
        <f t="shared" si="81"/>
        <v>0</v>
      </c>
      <c r="AT43" s="148"/>
      <c r="AU43" s="148"/>
      <c r="AV43" s="148"/>
      <c r="AW43" s="282"/>
      <c r="AX43" s="283"/>
      <c r="AY43" s="149">
        <f t="shared" si="82"/>
        <v>0</v>
      </c>
      <c r="AZ43" s="149"/>
      <c r="BA43" s="149"/>
      <c r="BB43" s="149"/>
      <c r="BC43" s="149"/>
      <c r="BD43" s="149">
        <f t="shared" si="83"/>
        <v>0</v>
      </c>
      <c r="BE43" s="149"/>
      <c r="BF43" s="149"/>
      <c r="BG43" s="149"/>
      <c r="BH43" s="284"/>
      <c r="BI43" s="285"/>
      <c r="BJ43" s="150">
        <f t="shared" si="84"/>
        <v>0</v>
      </c>
      <c r="BK43" s="150"/>
      <c r="BL43" s="150"/>
      <c r="BM43" s="150"/>
      <c r="BN43" s="150"/>
      <c r="BO43" s="150">
        <f t="shared" si="85"/>
        <v>0</v>
      </c>
      <c r="BP43" s="150"/>
      <c r="BQ43" s="150"/>
      <c r="BR43" s="150"/>
      <c r="BS43" s="562"/>
      <c r="BT43" s="287"/>
      <c r="BU43" s="151">
        <f t="shared" si="86"/>
        <v>0</v>
      </c>
      <c r="BV43" s="151"/>
      <c r="BW43" s="151"/>
      <c r="BX43" s="151"/>
      <c r="BY43" s="151"/>
      <c r="BZ43" s="151">
        <f t="shared" si="87"/>
        <v>0</v>
      </c>
      <c r="CA43" s="151"/>
      <c r="CB43" s="151"/>
      <c r="CC43" s="151"/>
      <c r="CD43" s="288"/>
      <c r="CE43" s="289"/>
      <c r="CF43" s="152">
        <f t="shared" si="88"/>
        <v>0</v>
      </c>
      <c r="CG43" s="152"/>
      <c r="CH43" s="152"/>
      <c r="CI43" s="152"/>
      <c r="CJ43" s="152"/>
      <c r="CK43" s="152">
        <f t="shared" si="89"/>
        <v>0</v>
      </c>
      <c r="CL43" s="152"/>
      <c r="CM43" s="152"/>
      <c r="CN43" s="152"/>
      <c r="CO43" s="290"/>
      <c r="CP43" s="291"/>
      <c r="CQ43" s="153">
        <f t="shared" si="90"/>
        <v>0</v>
      </c>
      <c r="CR43" s="153"/>
      <c r="CS43" s="153"/>
      <c r="CT43" s="153"/>
      <c r="CU43" s="291"/>
      <c r="CV43" s="153">
        <f t="shared" si="91"/>
        <v>0</v>
      </c>
      <c r="CW43" s="153"/>
      <c r="CX43" s="153"/>
      <c r="CY43" s="153"/>
      <c r="CZ43" s="292"/>
      <c r="DA43" s="293"/>
      <c r="DB43" s="154">
        <f t="shared" si="92"/>
        <v>0</v>
      </c>
      <c r="DC43" s="154"/>
      <c r="DD43" s="154"/>
      <c r="DE43" s="154"/>
      <c r="DF43" s="154"/>
      <c r="DG43" s="154">
        <f t="shared" si="93"/>
        <v>0</v>
      </c>
      <c r="DH43" s="154"/>
      <c r="DI43" s="154"/>
      <c r="DJ43" s="154"/>
      <c r="DK43" s="293"/>
      <c r="DL43" s="294">
        <f t="shared" si="94"/>
        <v>0</v>
      </c>
      <c r="DM43" s="156">
        <f t="shared" si="71"/>
        <v>0</v>
      </c>
      <c r="DN43" s="295">
        <f t="shared" si="72"/>
        <v>0</v>
      </c>
      <c r="DO43" s="296">
        <f t="array" aca="1" ref="DO43" ca="1">SUM(LARGE(DR43:EK43,ROW(INDIRECT("1:"&amp;COUNT(DR43:EK43)-D$73))))+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x14ac:dyDescent="0.25">
      <c r="A44" s="416"/>
      <c r="B44" s="141">
        <f t="shared" si="73"/>
        <v>0</v>
      </c>
      <c r="C44" s="142"/>
      <c r="D44" s="143"/>
      <c r="E44" s="277"/>
      <c r="F44" s="511"/>
      <c r="G44" s="145">
        <f t="shared" si="74"/>
        <v>0</v>
      </c>
      <c r="H44" s="145"/>
      <c r="I44" s="145"/>
      <c r="J44" s="145"/>
      <c r="K44" s="511"/>
      <c r="L44" s="145">
        <f t="shared" si="75"/>
        <v>0</v>
      </c>
      <c r="M44" s="145"/>
      <c r="N44" s="145"/>
      <c r="O44" s="145"/>
      <c r="P44" s="427"/>
      <c r="Q44" s="278"/>
      <c r="R44" s="146">
        <f t="shared" si="76"/>
        <v>0</v>
      </c>
      <c r="S44" s="146"/>
      <c r="T44" s="146"/>
      <c r="U44" s="146"/>
      <c r="V44" s="146"/>
      <c r="W44" s="146">
        <f t="shared" si="77"/>
        <v>0</v>
      </c>
      <c r="X44" s="146"/>
      <c r="Y44" s="146"/>
      <c r="Z44" s="146"/>
      <c r="AA44" s="563"/>
      <c r="AB44" s="279"/>
      <c r="AC44" s="147">
        <f t="shared" si="78"/>
        <v>0</v>
      </c>
      <c r="AD44" s="147"/>
      <c r="AE44" s="147"/>
      <c r="AF44" s="147"/>
      <c r="AG44" s="147"/>
      <c r="AH44" s="147">
        <f t="shared" si="79"/>
        <v>0</v>
      </c>
      <c r="AI44" s="147"/>
      <c r="AJ44" s="147"/>
      <c r="AK44" s="147"/>
      <c r="AL44" s="561"/>
      <c r="AM44" s="281"/>
      <c r="AN44" s="148">
        <f t="shared" si="80"/>
        <v>0</v>
      </c>
      <c r="AO44" s="148"/>
      <c r="AP44" s="148"/>
      <c r="AQ44" s="148"/>
      <c r="AR44" s="281"/>
      <c r="AS44" s="148">
        <f t="shared" si="81"/>
        <v>0</v>
      </c>
      <c r="AT44" s="148"/>
      <c r="AU44" s="148"/>
      <c r="AV44" s="148"/>
      <c r="AW44" s="282"/>
      <c r="AX44" s="283"/>
      <c r="AY44" s="149">
        <f t="shared" si="82"/>
        <v>0</v>
      </c>
      <c r="AZ44" s="149"/>
      <c r="BA44" s="149"/>
      <c r="BB44" s="149"/>
      <c r="BC44" s="149"/>
      <c r="BD44" s="149">
        <f t="shared" si="83"/>
        <v>0</v>
      </c>
      <c r="BE44" s="149"/>
      <c r="BF44" s="149"/>
      <c r="BG44" s="149"/>
      <c r="BH44" s="284"/>
      <c r="BI44" s="285"/>
      <c r="BJ44" s="150">
        <f t="shared" si="84"/>
        <v>0</v>
      </c>
      <c r="BK44" s="150"/>
      <c r="BL44" s="150"/>
      <c r="BM44" s="150"/>
      <c r="BN44" s="150"/>
      <c r="BO44" s="150">
        <f t="shared" si="85"/>
        <v>0</v>
      </c>
      <c r="BP44" s="150"/>
      <c r="BQ44" s="150"/>
      <c r="BR44" s="150"/>
      <c r="BS44" s="562"/>
      <c r="BT44" s="287"/>
      <c r="BU44" s="151">
        <f t="shared" si="86"/>
        <v>0</v>
      </c>
      <c r="BV44" s="151"/>
      <c r="BW44" s="151"/>
      <c r="BX44" s="151"/>
      <c r="BY44" s="151"/>
      <c r="BZ44" s="151">
        <f t="shared" si="87"/>
        <v>0</v>
      </c>
      <c r="CA44" s="151"/>
      <c r="CB44" s="151"/>
      <c r="CC44" s="151"/>
      <c r="CD44" s="288"/>
      <c r="CE44" s="289"/>
      <c r="CF44" s="152">
        <f t="shared" si="88"/>
        <v>0</v>
      </c>
      <c r="CG44" s="152"/>
      <c r="CH44" s="152"/>
      <c r="CI44" s="152"/>
      <c r="CJ44" s="152"/>
      <c r="CK44" s="152">
        <f t="shared" si="89"/>
        <v>0</v>
      </c>
      <c r="CL44" s="152"/>
      <c r="CM44" s="152"/>
      <c r="CN44" s="152"/>
      <c r="CO44" s="290"/>
      <c r="CP44" s="291"/>
      <c r="CQ44" s="153">
        <f t="shared" si="90"/>
        <v>0</v>
      </c>
      <c r="CR44" s="153"/>
      <c r="CS44" s="153"/>
      <c r="CT44" s="153"/>
      <c r="CU44" s="291"/>
      <c r="CV44" s="153">
        <f t="shared" si="91"/>
        <v>0</v>
      </c>
      <c r="CW44" s="153"/>
      <c r="CX44" s="153"/>
      <c r="CY44" s="153"/>
      <c r="CZ44" s="292"/>
      <c r="DA44" s="293"/>
      <c r="DB44" s="154">
        <f t="shared" si="92"/>
        <v>0</v>
      </c>
      <c r="DC44" s="154"/>
      <c r="DD44" s="154"/>
      <c r="DE44" s="154"/>
      <c r="DF44" s="154"/>
      <c r="DG44" s="154">
        <f t="shared" si="93"/>
        <v>0</v>
      </c>
      <c r="DH44" s="154"/>
      <c r="DI44" s="154"/>
      <c r="DJ44" s="154"/>
      <c r="DK44" s="293"/>
      <c r="DL44" s="294">
        <f t="shared" si="94"/>
        <v>0</v>
      </c>
      <c r="DM44" s="156">
        <f t="shared" si="71"/>
        <v>0</v>
      </c>
      <c r="DN44" s="295">
        <f t="shared" si="72"/>
        <v>0</v>
      </c>
      <c r="DO44" s="296">
        <f t="array" aca="1" ref="DO44" ca="1">SUM(LARGE(DR44:EK44,ROW(INDIRECT("1:"&amp;COUNT(DR44:EK44)-D$73))))+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x14ac:dyDescent="0.25">
      <c r="A45" s="416"/>
      <c r="B45" s="141">
        <f t="shared" si="73"/>
        <v>0</v>
      </c>
      <c r="C45" s="142"/>
      <c r="D45" s="143"/>
      <c r="E45" s="277"/>
      <c r="F45" s="511"/>
      <c r="G45" s="145">
        <f t="shared" si="74"/>
        <v>0</v>
      </c>
      <c r="H45" s="145"/>
      <c r="I45" s="145"/>
      <c r="J45" s="145"/>
      <c r="K45" s="511"/>
      <c r="L45" s="145">
        <f t="shared" si="75"/>
        <v>0</v>
      </c>
      <c r="M45" s="145"/>
      <c r="N45" s="145"/>
      <c r="O45" s="145"/>
      <c r="P45" s="427"/>
      <c r="Q45" s="278"/>
      <c r="R45" s="146">
        <f t="shared" si="76"/>
        <v>0</v>
      </c>
      <c r="S45" s="146"/>
      <c r="T45" s="146"/>
      <c r="U45" s="146"/>
      <c r="V45" s="146"/>
      <c r="W45" s="146">
        <f t="shared" si="77"/>
        <v>0</v>
      </c>
      <c r="X45" s="146"/>
      <c r="Y45" s="146"/>
      <c r="Z45" s="146"/>
      <c r="AA45" s="563"/>
      <c r="AB45" s="279"/>
      <c r="AC45" s="147">
        <f t="shared" si="78"/>
        <v>0</v>
      </c>
      <c r="AD45" s="147"/>
      <c r="AE45" s="147"/>
      <c r="AF45" s="147"/>
      <c r="AG45" s="147"/>
      <c r="AH45" s="147">
        <f t="shared" si="79"/>
        <v>0</v>
      </c>
      <c r="AI45" s="147"/>
      <c r="AJ45" s="147"/>
      <c r="AK45" s="147"/>
      <c r="AL45" s="561"/>
      <c r="AM45" s="281"/>
      <c r="AN45" s="148">
        <f t="shared" si="80"/>
        <v>0</v>
      </c>
      <c r="AO45" s="148"/>
      <c r="AP45" s="148"/>
      <c r="AQ45" s="148"/>
      <c r="AR45" s="281"/>
      <c r="AS45" s="148">
        <f t="shared" si="81"/>
        <v>0</v>
      </c>
      <c r="AT45" s="148"/>
      <c r="AU45" s="148"/>
      <c r="AV45" s="148"/>
      <c r="AW45" s="282"/>
      <c r="AX45" s="283"/>
      <c r="AY45" s="149">
        <f t="shared" si="82"/>
        <v>0</v>
      </c>
      <c r="AZ45" s="149"/>
      <c r="BA45" s="149"/>
      <c r="BB45" s="149"/>
      <c r="BC45" s="149"/>
      <c r="BD45" s="149">
        <f t="shared" si="83"/>
        <v>0</v>
      </c>
      <c r="BE45" s="149"/>
      <c r="BF45" s="149"/>
      <c r="BG45" s="149"/>
      <c r="BH45" s="284"/>
      <c r="BI45" s="285"/>
      <c r="BJ45" s="150">
        <f t="shared" si="84"/>
        <v>0</v>
      </c>
      <c r="BK45" s="150"/>
      <c r="BL45" s="150"/>
      <c r="BM45" s="150"/>
      <c r="BN45" s="150"/>
      <c r="BO45" s="150">
        <f t="shared" si="85"/>
        <v>0</v>
      </c>
      <c r="BP45" s="150"/>
      <c r="BQ45" s="150"/>
      <c r="BR45" s="150"/>
      <c r="BS45" s="562"/>
      <c r="BT45" s="287"/>
      <c r="BU45" s="151">
        <f t="shared" si="86"/>
        <v>0</v>
      </c>
      <c r="BV45" s="151"/>
      <c r="BW45" s="151"/>
      <c r="BX45" s="151"/>
      <c r="BY45" s="151"/>
      <c r="BZ45" s="151">
        <f t="shared" si="87"/>
        <v>0</v>
      </c>
      <c r="CA45" s="151"/>
      <c r="CB45" s="151"/>
      <c r="CC45" s="151"/>
      <c r="CD45" s="288"/>
      <c r="CE45" s="289"/>
      <c r="CF45" s="152">
        <f t="shared" si="88"/>
        <v>0</v>
      </c>
      <c r="CG45" s="152"/>
      <c r="CH45" s="152"/>
      <c r="CI45" s="152"/>
      <c r="CJ45" s="152"/>
      <c r="CK45" s="152">
        <f t="shared" si="89"/>
        <v>0</v>
      </c>
      <c r="CL45" s="152"/>
      <c r="CM45" s="152"/>
      <c r="CN45" s="152"/>
      <c r="CO45" s="290"/>
      <c r="CP45" s="291"/>
      <c r="CQ45" s="153">
        <f t="shared" si="90"/>
        <v>0</v>
      </c>
      <c r="CR45" s="153"/>
      <c r="CS45" s="153"/>
      <c r="CT45" s="153"/>
      <c r="CU45" s="291"/>
      <c r="CV45" s="153">
        <f t="shared" si="91"/>
        <v>0</v>
      </c>
      <c r="CW45" s="153"/>
      <c r="CX45" s="153"/>
      <c r="CY45" s="153"/>
      <c r="CZ45" s="292"/>
      <c r="DA45" s="293"/>
      <c r="DB45" s="154">
        <f t="shared" si="92"/>
        <v>0</v>
      </c>
      <c r="DC45" s="154"/>
      <c r="DD45" s="154"/>
      <c r="DE45" s="154"/>
      <c r="DF45" s="154"/>
      <c r="DG45" s="154">
        <f t="shared" si="93"/>
        <v>0</v>
      </c>
      <c r="DH45" s="154"/>
      <c r="DI45" s="154"/>
      <c r="DJ45" s="154"/>
      <c r="DK45" s="293"/>
      <c r="DL45" s="294">
        <f t="shared" si="94"/>
        <v>0</v>
      </c>
      <c r="DM45" s="156">
        <f t="shared" si="71"/>
        <v>0</v>
      </c>
      <c r="DN45" s="295">
        <f t="shared" si="72"/>
        <v>0</v>
      </c>
      <c r="DO45" s="296">
        <f t="array" aca="1" ref="DO45" ca="1">SUM(LARGE(DR45:EK45,ROW(INDIRECT("1:"&amp;COUNT(DR45:EK45)-D$73))))+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x14ac:dyDescent="0.25">
      <c r="A46" s="416"/>
      <c r="B46" s="141">
        <f t="shared" si="73"/>
        <v>0</v>
      </c>
      <c r="C46" s="142"/>
      <c r="D46" s="143"/>
      <c r="E46" s="277"/>
      <c r="F46" s="511"/>
      <c r="G46" s="145">
        <f t="shared" si="74"/>
        <v>0</v>
      </c>
      <c r="H46" s="145"/>
      <c r="I46" s="145"/>
      <c r="J46" s="145"/>
      <c r="K46" s="511"/>
      <c r="L46" s="145">
        <f t="shared" si="75"/>
        <v>0</v>
      </c>
      <c r="M46" s="145"/>
      <c r="N46" s="145"/>
      <c r="O46" s="145"/>
      <c r="P46" s="427"/>
      <c r="Q46" s="278"/>
      <c r="R46" s="146">
        <f t="shared" si="76"/>
        <v>0</v>
      </c>
      <c r="S46" s="146"/>
      <c r="T46" s="146"/>
      <c r="U46" s="146"/>
      <c r="V46" s="146"/>
      <c r="W46" s="146">
        <f t="shared" si="77"/>
        <v>0</v>
      </c>
      <c r="X46" s="146"/>
      <c r="Y46" s="146"/>
      <c r="Z46" s="146"/>
      <c r="AA46" s="563"/>
      <c r="AB46" s="279"/>
      <c r="AC46" s="147">
        <f t="shared" si="78"/>
        <v>0</v>
      </c>
      <c r="AD46" s="147"/>
      <c r="AE46" s="147"/>
      <c r="AF46" s="147"/>
      <c r="AG46" s="147"/>
      <c r="AH46" s="147">
        <f t="shared" si="79"/>
        <v>0</v>
      </c>
      <c r="AI46" s="147"/>
      <c r="AJ46" s="147"/>
      <c r="AK46" s="147"/>
      <c r="AL46" s="561"/>
      <c r="AM46" s="281"/>
      <c r="AN46" s="148">
        <f t="shared" si="80"/>
        <v>0</v>
      </c>
      <c r="AO46" s="148"/>
      <c r="AP46" s="148"/>
      <c r="AQ46" s="148"/>
      <c r="AR46" s="281"/>
      <c r="AS46" s="148">
        <f t="shared" si="81"/>
        <v>0</v>
      </c>
      <c r="AT46" s="148"/>
      <c r="AU46" s="148"/>
      <c r="AV46" s="148"/>
      <c r="AW46" s="282"/>
      <c r="AX46" s="283"/>
      <c r="AY46" s="149">
        <f t="shared" si="82"/>
        <v>0</v>
      </c>
      <c r="AZ46" s="149"/>
      <c r="BA46" s="149"/>
      <c r="BB46" s="149"/>
      <c r="BC46" s="149"/>
      <c r="BD46" s="149">
        <f t="shared" si="83"/>
        <v>0</v>
      </c>
      <c r="BE46" s="149"/>
      <c r="BF46" s="149"/>
      <c r="BG46" s="149"/>
      <c r="BH46" s="284"/>
      <c r="BI46" s="285"/>
      <c r="BJ46" s="150">
        <f t="shared" si="84"/>
        <v>0</v>
      </c>
      <c r="BK46" s="150"/>
      <c r="BL46" s="150"/>
      <c r="BM46" s="150"/>
      <c r="BN46" s="150"/>
      <c r="BO46" s="150">
        <f t="shared" si="85"/>
        <v>0</v>
      </c>
      <c r="BP46" s="150"/>
      <c r="BQ46" s="150"/>
      <c r="BR46" s="150"/>
      <c r="BS46" s="562"/>
      <c r="BT46" s="287"/>
      <c r="BU46" s="151">
        <f t="shared" si="86"/>
        <v>0</v>
      </c>
      <c r="BV46" s="151"/>
      <c r="BW46" s="151"/>
      <c r="BX46" s="151"/>
      <c r="BY46" s="151"/>
      <c r="BZ46" s="151">
        <f t="shared" si="87"/>
        <v>0</v>
      </c>
      <c r="CA46" s="151"/>
      <c r="CB46" s="151"/>
      <c r="CC46" s="151"/>
      <c r="CD46" s="288"/>
      <c r="CE46" s="289"/>
      <c r="CF46" s="152">
        <f t="shared" si="88"/>
        <v>0</v>
      </c>
      <c r="CG46" s="152"/>
      <c r="CH46" s="152"/>
      <c r="CI46" s="152"/>
      <c r="CJ46" s="152"/>
      <c r="CK46" s="152">
        <f t="shared" si="89"/>
        <v>0</v>
      </c>
      <c r="CL46" s="152"/>
      <c r="CM46" s="152"/>
      <c r="CN46" s="152"/>
      <c r="CO46" s="290"/>
      <c r="CP46" s="291"/>
      <c r="CQ46" s="153">
        <f t="shared" si="90"/>
        <v>0</v>
      </c>
      <c r="CR46" s="153"/>
      <c r="CS46" s="153"/>
      <c r="CT46" s="153"/>
      <c r="CU46" s="291"/>
      <c r="CV46" s="153">
        <f t="shared" si="91"/>
        <v>0</v>
      </c>
      <c r="CW46" s="153"/>
      <c r="CX46" s="153"/>
      <c r="CY46" s="153"/>
      <c r="CZ46" s="292"/>
      <c r="DA46" s="293"/>
      <c r="DB46" s="154">
        <f t="shared" si="92"/>
        <v>0</v>
      </c>
      <c r="DC46" s="154"/>
      <c r="DD46" s="154"/>
      <c r="DE46" s="154"/>
      <c r="DF46" s="154"/>
      <c r="DG46" s="154">
        <f t="shared" si="93"/>
        <v>0</v>
      </c>
      <c r="DH46" s="154"/>
      <c r="DI46" s="154"/>
      <c r="DJ46" s="154"/>
      <c r="DK46" s="293"/>
      <c r="DL46" s="294">
        <f t="shared" si="94"/>
        <v>0</v>
      </c>
      <c r="DM46" s="156">
        <f t="shared" si="71"/>
        <v>0</v>
      </c>
      <c r="DN46" s="295">
        <f t="shared" si="72"/>
        <v>0</v>
      </c>
      <c r="DO46" s="296">
        <f t="array" aca="1" ref="DO46" ca="1">SUM(LARGE(DR46:EK46,ROW(INDIRECT("1:"&amp;COUNT(DR46:EK46)-D$73))))+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x14ac:dyDescent="0.25">
      <c r="A47" s="416"/>
      <c r="B47" s="141">
        <f t="shared" si="73"/>
        <v>0</v>
      </c>
      <c r="C47" s="142"/>
      <c r="D47" s="143"/>
      <c r="E47" s="277"/>
      <c r="F47" s="511"/>
      <c r="G47" s="145">
        <f t="shared" si="74"/>
        <v>0</v>
      </c>
      <c r="H47" s="145"/>
      <c r="I47" s="145"/>
      <c r="J47" s="145"/>
      <c r="K47" s="511"/>
      <c r="L47" s="145">
        <f t="shared" si="75"/>
        <v>0</v>
      </c>
      <c r="M47" s="145"/>
      <c r="N47" s="145"/>
      <c r="O47" s="145"/>
      <c r="P47" s="427"/>
      <c r="Q47" s="278"/>
      <c r="R47" s="146">
        <f t="shared" si="76"/>
        <v>0</v>
      </c>
      <c r="S47" s="146"/>
      <c r="T47" s="146"/>
      <c r="U47" s="146"/>
      <c r="V47" s="146"/>
      <c r="W47" s="146">
        <f t="shared" si="77"/>
        <v>0</v>
      </c>
      <c r="X47" s="146"/>
      <c r="Y47" s="146"/>
      <c r="Z47" s="146"/>
      <c r="AA47" s="563"/>
      <c r="AB47" s="279"/>
      <c r="AC47" s="147">
        <f t="shared" si="78"/>
        <v>0</v>
      </c>
      <c r="AD47" s="147"/>
      <c r="AE47" s="147"/>
      <c r="AF47" s="147"/>
      <c r="AG47" s="147"/>
      <c r="AH47" s="147">
        <f t="shared" si="79"/>
        <v>0</v>
      </c>
      <c r="AI47" s="147"/>
      <c r="AJ47" s="147"/>
      <c r="AK47" s="147"/>
      <c r="AL47" s="561"/>
      <c r="AM47" s="281"/>
      <c r="AN47" s="148">
        <f t="shared" si="80"/>
        <v>0</v>
      </c>
      <c r="AO47" s="148"/>
      <c r="AP47" s="148"/>
      <c r="AQ47" s="148"/>
      <c r="AR47" s="281"/>
      <c r="AS47" s="148">
        <f t="shared" si="81"/>
        <v>0</v>
      </c>
      <c r="AT47" s="148"/>
      <c r="AU47" s="148"/>
      <c r="AV47" s="148"/>
      <c r="AW47" s="282"/>
      <c r="AX47" s="283"/>
      <c r="AY47" s="149">
        <f t="shared" si="82"/>
        <v>0</v>
      </c>
      <c r="AZ47" s="149"/>
      <c r="BA47" s="149"/>
      <c r="BB47" s="149"/>
      <c r="BC47" s="149"/>
      <c r="BD47" s="149">
        <f t="shared" si="83"/>
        <v>0</v>
      </c>
      <c r="BE47" s="149"/>
      <c r="BF47" s="149"/>
      <c r="BG47" s="149"/>
      <c r="BH47" s="284"/>
      <c r="BI47" s="285"/>
      <c r="BJ47" s="150">
        <f t="shared" si="84"/>
        <v>0</v>
      </c>
      <c r="BK47" s="150"/>
      <c r="BL47" s="150"/>
      <c r="BM47" s="150"/>
      <c r="BN47" s="150"/>
      <c r="BO47" s="150">
        <f t="shared" si="85"/>
        <v>0</v>
      </c>
      <c r="BP47" s="150"/>
      <c r="BQ47" s="150"/>
      <c r="BR47" s="150"/>
      <c r="BS47" s="562"/>
      <c r="BT47" s="287"/>
      <c r="BU47" s="151">
        <f t="shared" si="86"/>
        <v>0</v>
      </c>
      <c r="BV47" s="151"/>
      <c r="BW47" s="151"/>
      <c r="BX47" s="151"/>
      <c r="BY47" s="151"/>
      <c r="BZ47" s="151">
        <f t="shared" si="87"/>
        <v>0</v>
      </c>
      <c r="CA47" s="151"/>
      <c r="CB47" s="151"/>
      <c r="CC47" s="151"/>
      <c r="CD47" s="288"/>
      <c r="CE47" s="289"/>
      <c r="CF47" s="152">
        <f t="shared" si="88"/>
        <v>0</v>
      </c>
      <c r="CG47" s="152"/>
      <c r="CH47" s="152"/>
      <c r="CI47" s="152"/>
      <c r="CJ47" s="152"/>
      <c r="CK47" s="152">
        <f t="shared" si="89"/>
        <v>0</v>
      </c>
      <c r="CL47" s="152"/>
      <c r="CM47" s="152"/>
      <c r="CN47" s="152"/>
      <c r="CO47" s="290"/>
      <c r="CP47" s="291"/>
      <c r="CQ47" s="153">
        <f t="shared" si="90"/>
        <v>0</v>
      </c>
      <c r="CR47" s="153"/>
      <c r="CS47" s="153"/>
      <c r="CT47" s="153"/>
      <c r="CU47" s="291"/>
      <c r="CV47" s="153">
        <f t="shared" si="91"/>
        <v>0</v>
      </c>
      <c r="CW47" s="153"/>
      <c r="CX47" s="153"/>
      <c r="CY47" s="153"/>
      <c r="CZ47" s="292"/>
      <c r="DA47" s="293"/>
      <c r="DB47" s="154">
        <f t="shared" si="92"/>
        <v>0</v>
      </c>
      <c r="DC47" s="154"/>
      <c r="DD47" s="154"/>
      <c r="DE47" s="154"/>
      <c r="DF47" s="154"/>
      <c r="DG47" s="154">
        <f t="shared" si="93"/>
        <v>0</v>
      </c>
      <c r="DH47" s="154"/>
      <c r="DI47" s="154"/>
      <c r="DJ47" s="154"/>
      <c r="DK47" s="293"/>
      <c r="DL47" s="294">
        <f t="shared" si="94"/>
        <v>0</v>
      </c>
      <c r="DM47" s="156">
        <f t="shared" si="71"/>
        <v>0</v>
      </c>
      <c r="DN47" s="295">
        <f t="shared" si="72"/>
        <v>0</v>
      </c>
      <c r="DO47" s="296">
        <f t="array" aca="1" ref="DO47" ca="1">SUM(LARGE(DR47:EK47,ROW(INDIRECT("1:"&amp;COUNT(DR47:EK47)-D$73))))+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x14ac:dyDescent="0.25">
      <c r="A48" s="416"/>
      <c r="B48" s="141">
        <f t="shared" si="73"/>
        <v>0</v>
      </c>
      <c r="C48" s="142"/>
      <c r="D48" s="143"/>
      <c r="E48" s="277"/>
      <c r="F48" s="511"/>
      <c r="G48" s="145">
        <f t="shared" si="74"/>
        <v>0</v>
      </c>
      <c r="H48" s="145"/>
      <c r="I48" s="145"/>
      <c r="J48" s="145"/>
      <c r="K48" s="511"/>
      <c r="L48" s="145">
        <f t="shared" si="75"/>
        <v>0</v>
      </c>
      <c r="M48" s="145"/>
      <c r="N48" s="145"/>
      <c r="O48" s="145"/>
      <c r="P48" s="427"/>
      <c r="Q48" s="278"/>
      <c r="R48" s="146">
        <f t="shared" si="76"/>
        <v>0</v>
      </c>
      <c r="S48" s="146"/>
      <c r="T48" s="146"/>
      <c r="U48" s="146"/>
      <c r="V48" s="146"/>
      <c r="W48" s="146">
        <f t="shared" si="77"/>
        <v>0</v>
      </c>
      <c r="X48" s="146"/>
      <c r="Y48" s="146"/>
      <c r="Z48" s="146"/>
      <c r="AA48" s="563"/>
      <c r="AB48" s="279"/>
      <c r="AC48" s="147">
        <f t="shared" si="78"/>
        <v>0</v>
      </c>
      <c r="AD48" s="147"/>
      <c r="AE48" s="147"/>
      <c r="AF48" s="147"/>
      <c r="AG48" s="147"/>
      <c r="AH48" s="147">
        <f t="shared" si="79"/>
        <v>0</v>
      </c>
      <c r="AI48" s="147"/>
      <c r="AJ48" s="147"/>
      <c r="AK48" s="147"/>
      <c r="AL48" s="561"/>
      <c r="AM48" s="281"/>
      <c r="AN48" s="148">
        <f t="shared" si="80"/>
        <v>0</v>
      </c>
      <c r="AO48" s="148"/>
      <c r="AP48" s="148"/>
      <c r="AQ48" s="148"/>
      <c r="AR48" s="281"/>
      <c r="AS48" s="148">
        <f t="shared" si="81"/>
        <v>0</v>
      </c>
      <c r="AT48" s="148"/>
      <c r="AU48" s="148"/>
      <c r="AV48" s="148"/>
      <c r="AW48" s="282"/>
      <c r="AX48" s="283"/>
      <c r="AY48" s="149">
        <f t="shared" si="82"/>
        <v>0</v>
      </c>
      <c r="AZ48" s="149"/>
      <c r="BA48" s="149"/>
      <c r="BB48" s="149"/>
      <c r="BC48" s="149"/>
      <c r="BD48" s="149">
        <f t="shared" si="83"/>
        <v>0</v>
      </c>
      <c r="BE48" s="149"/>
      <c r="BF48" s="149"/>
      <c r="BG48" s="149"/>
      <c r="BH48" s="284"/>
      <c r="BI48" s="285"/>
      <c r="BJ48" s="150">
        <f t="shared" si="84"/>
        <v>0</v>
      </c>
      <c r="BK48" s="150"/>
      <c r="BL48" s="150"/>
      <c r="BM48" s="150"/>
      <c r="BN48" s="150"/>
      <c r="BO48" s="150">
        <f t="shared" si="85"/>
        <v>0</v>
      </c>
      <c r="BP48" s="150"/>
      <c r="BQ48" s="150"/>
      <c r="BR48" s="150"/>
      <c r="BS48" s="562"/>
      <c r="BT48" s="287"/>
      <c r="BU48" s="151">
        <f t="shared" si="86"/>
        <v>0</v>
      </c>
      <c r="BV48" s="151"/>
      <c r="BW48" s="151"/>
      <c r="BX48" s="151"/>
      <c r="BY48" s="151"/>
      <c r="BZ48" s="151">
        <f t="shared" si="87"/>
        <v>0</v>
      </c>
      <c r="CA48" s="151"/>
      <c r="CB48" s="151"/>
      <c r="CC48" s="151"/>
      <c r="CD48" s="288"/>
      <c r="CE48" s="289"/>
      <c r="CF48" s="152">
        <f t="shared" si="88"/>
        <v>0</v>
      </c>
      <c r="CG48" s="152"/>
      <c r="CH48" s="152"/>
      <c r="CI48" s="152"/>
      <c r="CJ48" s="152"/>
      <c r="CK48" s="152">
        <f t="shared" si="89"/>
        <v>0</v>
      </c>
      <c r="CL48" s="152"/>
      <c r="CM48" s="152"/>
      <c r="CN48" s="152"/>
      <c r="CO48" s="290"/>
      <c r="CP48" s="291"/>
      <c r="CQ48" s="153">
        <f t="shared" si="90"/>
        <v>0</v>
      </c>
      <c r="CR48" s="153"/>
      <c r="CS48" s="153"/>
      <c r="CT48" s="153"/>
      <c r="CU48" s="291"/>
      <c r="CV48" s="153">
        <f t="shared" si="91"/>
        <v>0</v>
      </c>
      <c r="CW48" s="153"/>
      <c r="CX48" s="153"/>
      <c r="CY48" s="153"/>
      <c r="CZ48" s="292"/>
      <c r="DA48" s="293"/>
      <c r="DB48" s="154">
        <f t="shared" si="92"/>
        <v>0</v>
      </c>
      <c r="DC48" s="154"/>
      <c r="DD48" s="154"/>
      <c r="DE48" s="154"/>
      <c r="DF48" s="154"/>
      <c r="DG48" s="154">
        <f t="shared" si="93"/>
        <v>0</v>
      </c>
      <c r="DH48" s="154"/>
      <c r="DI48" s="154"/>
      <c r="DJ48" s="154"/>
      <c r="DK48" s="293"/>
      <c r="DL48" s="294">
        <f t="shared" si="94"/>
        <v>0</v>
      </c>
      <c r="DM48" s="156">
        <f t="shared" si="71"/>
        <v>0</v>
      </c>
      <c r="DN48" s="295">
        <f t="shared" si="72"/>
        <v>0</v>
      </c>
      <c r="DO48" s="296">
        <f t="array" aca="1" ref="DO48" ca="1">SUM(LARGE(DR48:EK48,ROW(INDIRECT("1:"&amp;COUNT(DR48:EK48)-D$73))))+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x14ac:dyDescent="0.25">
      <c r="A49" s="416"/>
      <c r="B49" s="141">
        <f t="shared" si="73"/>
        <v>0</v>
      </c>
      <c r="C49" s="142"/>
      <c r="D49" s="143"/>
      <c r="E49" s="277"/>
      <c r="F49" s="511"/>
      <c r="G49" s="145">
        <f t="shared" si="74"/>
        <v>0</v>
      </c>
      <c r="H49" s="145"/>
      <c r="I49" s="145"/>
      <c r="J49" s="145"/>
      <c r="K49" s="511"/>
      <c r="L49" s="145">
        <f t="shared" si="75"/>
        <v>0</v>
      </c>
      <c r="M49" s="145"/>
      <c r="N49" s="145"/>
      <c r="O49" s="145"/>
      <c r="P49" s="427"/>
      <c r="Q49" s="278"/>
      <c r="R49" s="146">
        <f t="shared" si="76"/>
        <v>0</v>
      </c>
      <c r="S49" s="146"/>
      <c r="T49" s="146"/>
      <c r="U49" s="146"/>
      <c r="V49" s="146"/>
      <c r="W49" s="146">
        <f t="shared" si="77"/>
        <v>0</v>
      </c>
      <c r="X49" s="146"/>
      <c r="Y49" s="146"/>
      <c r="Z49" s="146"/>
      <c r="AA49" s="563"/>
      <c r="AB49" s="279"/>
      <c r="AC49" s="147">
        <f t="shared" si="78"/>
        <v>0</v>
      </c>
      <c r="AD49" s="147"/>
      <c r="AE49" s="147"/>
      <c r="AF49" s="147"/>
      <c r="AG49" s="147"/>
      <c r="AH49" s="147">
        <f t="shared" si="79"/>
        <v>0</v>
      </c>
      <c r="AI49" s="147"/>
      <c r="AJ49" s="147"/>
      <c r="AK49" s="147"/>
      <c r="AL49" s="561"/>
      <c r="AM49" s="281"/>
      <c r="AN49" s="148">
        <f t="shared" si="80"/>
        <v>0</v>
      </c>
      <c r="AO49" s="148"/>
      <c r="AP49" s="148"/>
      <c r="AQ49" s="148"/>
      <c r="AR49" s="281"/>
      <c r="AS49" s="148">
        <f t="shared" si="81"/>
        <v>0</v>
      </c>
      <c r="AT49" s="148"/>
      <c r="AU49" s="148"/>
      <c r="AV49" s="148"/>
      <c r="AW49" s="282"/>
      <c r="AX49" s="283"/>
      <c r="AY49" s="149">
        <f t="shared" si="82"/>
        <v>0</v>
      </c>
      <c r="AZ49" s="149"/>
      <c r="BA49" s="149"/>
      <c r="BB49" s="149"/>
      <c r="BC49" s="149"/>
      <c r="BD49" s="149">
        <f t="shared" si="83"/>
        <v>0</v>
      </c>
      <c r="BE49" s="149"/>
      <c r="BF49" s="149"/>
      <c r="BG49" s="149"/>
      <c r="BH49" s="284"/>
      <c r="BI49" s="285"/>
      <c r="BJ49" s="150">
        <f t="shared" si="84"/>
        <v>0</v>
      </c>
      <c r="BK49" s="150"/>
      <c r="BL49" s="150"/>
      <c r="BM49" s="150"/>
      <c r="BN49" s="150"/>
      <c r="BO49" s="150">
        <f t="shared" si="85"/>
        <v>0</v>
      </c>
      <c r="BP49" s="150"/>
      <c r="BQ49" s="150"/>
      <c r="BR49" s="150"/>
      <c r="BS49" s="562"/>
      <c r="BT49" s="287"/>
      <c r="BU49" s="151">
        <f t="shared" si="86"/>
        <v>0</v>
      </c>
      <c r="BV49" s="151"/>
      <c r="BW49" s="151"/>
      <c r="BX49" s="151"/>
      <c r="BY49" s="151"/>
      <c r="BZ49" s="151">
        <f t="shared" si="87"/>
        <v>0</v>
      </c>
      <c r="CA49" s="151"/>
      <c r="CB49" s="151"/>
      <c r="CC49" s="151"/>
      <c r="CD49" s="288"/>
      <c r="CE49" s="289"/>
      <c r="CF49" s="152">
        <f t="shared" si="88"/>
        <v>0</v>
      </c>
      <c r="CG49" s="152"/>
      <c r="CH49" s="152"/>
      <c r="CI49" s="152"/>
      <c r="CJ49" s="152"/>
      <c r="CK49" s="152">
        <f t="shared" si="89"/>
        <v>0</v>
      </c>
      <c r="CL49" s="152"/>
      <c r="CM49" s="152"/>
      <c r="CN49" s="152"/>
      <c r="CO49" s="290"/>
      <c r="CP49" s="291"/>
      <c r="CQ49" s="153">
        <f t="shared" si="90"/>
        <v>0</v>
      </c>
      <c r="CR49" s="153"/>
      <c r="CS49" s="153"/>
      <c r="CT49" s="153"/>
      <c r="CU49" s="291"/>
      <c r="CV49" s="153">
        <f t="shared" si="91"/>
        <v>0</v>
      </c>
      <c r="CW49" s="153"/>
      <c r="CX49" s="153"/>
      <c r="CY49" s="153"/>
      <c r="CZ49" s="292"/>
      <c r="DA49" s="293"/>
      <c r="DB49" s="154">
        <f t="shared" si="92"/>
        <v>0</v>
      </c>
      <c r="DC49" s="154"/>
      <c r="DD49" s="154"/>
      <c r="DE49" s="154"/>
      <c r="DF49" s="154"/>
      <c r="DG49" s="154">
        <f t="shared" si="93"/>
        <v>0</v>
      </c>
      <c r="DH49" s="154"/>
      <c r="DI49" s="154"/>
      <c r="DJ49" s="154"/>
      <c r="DK49" s="293"/>
      <c r="DL49" s="294">
        <f t="shared" si="94"/>
        <v>0</v>
      </c>
      <c r="DM49" s="156">
        <f t="shared" si="71"/>
        <v>0</v>
      </c>
      <c r="DN49" s="295">
        <f t="shared" si="72"/>
        <v>0</v>
      </c>
      <c r="DO49" s="296">
        <f t="array" aca="1" ref="DO49" ca="1">SUM(LARGE(DR49:EK49,ROW(INDIRECT("1:"&amp;COUNT(DR49:EK49)-D$73))))+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x14ac:dyDescent="0.25">
      <c r="A50" s="416"/>
      <c r="B50" s="141">
        <f t="shared" si="73"/>
        <v>0</v>
      </c>
      <c r="C50" s="142"/>
      <c r="D50" s="143"/>
      <c r="E50" s="277"/>
      <c r="F50" s="511"/>
      <c r="G50" s="145">
        <f t="shared" si="74"/>
        <v>0</v>
      </c>
      <c r="H50" s="145"/>
      <c r="I50" s="145"/>
      <c r="J50" s="145"/>
      <c r="K50" s="511"/>
      <c r="L50" s="145">
        <f t="shared" si="75"/>
        <v>0</v>
      </c>
      <c r="M50" s="145"/>
      <c r="N50" s="145"/>
      <c r="O50" s="145"/>
      <c r="P50" s="427"/>
      <c r="Q50" s="278"/>
      <c r="R50" s="146">
        <f t="shared" si="76"/>
        <v>0</v>
      </c>
      <c r="S50" s="146"/>
      <c r="T50" s="146"/>
      <c r="U50" s="146"/>
      <c r="V50" s="146"/>
      <c r="W50" s="146">
        <f t="shared" si="77"/>
        <v>0</v>
      </c>
      <c r="X50" s="146"/>
      <c r="Y50" s="146"/>
      <c r="Z50" s="146"/>
      <c r="AA50" s="563"/>
      <c r="AB50" s="279"/>
      <c r="AC50" s="147">
        <f t="shared" si="78"/>
        <v>0</v>
      </c>
      <c r="AD50" s="147"/>
      <c r="AE50" s="147"/>
      <c r="AF50" s="147"/>
      <c r="AG50" s="147"/>
      <c r="AH50" s="147">
        <f t="shared" si="79"/>
        <v>0</v>
      </c>
      <c r="AI50" s="147"/>
      <c r="AJ50" s="147"/>
      <c r="AK50" s="147"/>
      <c r="AL50" s="561"/>
      <c r="AM50" s="281"/>
      <c r="AN50" s="148">
        <f t="shared" si="80"/>
        <v>0</v>
      </c>
      <c r="AO50" s="148"/>
      <c r="AP50" s="148"/>
      <c r="AQ50" s="148"/>
      <c r="AR50" s="281"/>
      <c r="AS50" s="148">
        <f t="shared" si="81"/>
        <v>0</v>
      </c>
      <c r="AT50" s="148"/>
      <c r="AU50" s="148"/>
      <c r="AV50" s="148"/>
      <c r="AW50" s="282"/>
      <c r="AX50" s="283"/>
      <c r="AY50" s="149">
        <f t="shared" si="82"/>
        <v>0</v>
      </c>
      <c r="AZ50" s="149"/>
      <c r="BA50" s="149"/>
      <c r="BB50" s="149"/>
      <c r="BC50" s="149"/>
      <c r="BD50" s="149">
        <f t="shared" si="83"/>
        <v>0</v>
      </c>
      <c r="BE50" s="149"/>
      <c r="BF50" s="149"/>
      <c r="BG50" s="149"/>
      <c r="BH50" s="284"/>
      <c r="BI50" s="285"/>
      <c r="BJ50" s="150">
        <f t="shared" si="84"/>
        <v>0</v>
      </c>
      <c r="BK50" s="150"/>
      <c r="BL50" s="150"/>
      <c r="BM50" s="150"/>
      <c r="BN50" s="150"/>
      <c r="BO50" s="150">
        <f t="shared" si="85"/>
        <v>0</v>
      </c>
      <c r="BP50" s="150"/>
      <c r="BQ50" s="150"/>
      <c r="BR50" s="150"/>
      <c r="BS50" s="562"/>
      <c r="BT50" s="287"/>
      <c r="BU50" s="151">
        <f t="shared" si="86"/>
        <v>0</v>
      </c>
      <c r="BV50" s="151"/>
      <c r="BW50" s="151"/>
      <c r="BX50" s="151"/>
      <c r="BY50" s="151"/>
      <c r="BZ50" s="151">
        <f t="shared" si="87"/>
        <v>0</v>
      </c>
      <c r="CA50" s="151"/>
      <c r="CB50" s="151"/>
      <c r="CC50" s="151"/>
      <c r="CD50" s="288"/>
      <c r="CE50" s="289"/>
      <c r="CF50" s="152">
        <f t="shared" si="88"/>
        <v>0</v>
      </c>
      <c r="CG50" s="152"/>
      <c r="CH50" s="152"/>
      <c r="CI50" s="152"/>
      <c r="CJ50" s="152"/>
      <c r="CK50" s="152">
        <f t="shared" si="89"/>
        <v>0</v>
      </c>
      <c r="CL50" s="152"/>
      <c r="CM50" s="152"/>
      <c r="CN50" s="152"/>
      <c r="CO50" s="290"/>
      <c r="CP50" s="291"/>
      <c r="CQ50" s="153">
        <f t="shared" si="90"/>
        <v>0</v>
      </c>
      <c r="CR50" s="153"/>
      <c r="CS50" s="153"/>
      <c r="CT50" s="153"/>
      <c r="CU50" s="291"/>
      <c r="CV50" s="153">
        <f t="shared" si="91"/>
        <v>0</v>
      </c>
      <c r="CW50" s="153"/>
      <c r="CX50" s="153"/>
      <c r="CY50" s="153"/>
      <c r="CZ50" s="292"/>
      <c r="DA50" s="293"/>
      <c r="DB50" s="154">
        <f t="shared" si="92"/>
        <v>0</v>
      </c>
      <c r="DC50" s="154"/>
      <c r="DD50" s="154"/>
      <c r="DE50" s="154"/>
      <c r="DF50" s="154"/>
      <c r="DG50" s="154">
        <f t="shared" si="93"/>
        <v>0</v>
      </c>
      <c r="DH50" s="154"/>
      <c r="DI50" s="154"/>
      <c r="DJ50" s="154"/>
      <c r="DK50" s="293"/>
      <c r="DL50" s="294">
        <f t="shared" si="94"/>
        <v>0</v>
      </c>
      <c r="DM50" s="156">
        <f t="shared" si="71"/>
        <v>0</v>
      </c>
      <c r="DN50" s="295">
        <f t="shared" si="72"/>
        <v>0</v>
      </c>
      <c r="DO50" s="296">
        <f t="array" aca="1" ref="DO50" ca="1">SUM(LARGE(DR50:EK50,ROW(INDIRECT("1:"&amp;COUNT(DR50:EK50)-D$73))))+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x14ac:dyDescent="0.25">
      <c r="A51" s="416"/>
      <c r="B51" s="141">
        <f t="shared" si="73"/>
        <v>0</v>
      </c>
      <c r="C51" s="142"/>
      <c r="D51" s="143"/>
      <c r="E51" s="277"/>
      <c r="F51" s="511"/>
      <c r="G51" s="145">
        <f t="shared" si="74"/>
        <v>0</v>
      </c>
      <c r="H51" s="145"/>
      <c r="I51" s="145"/>
      <c r="J51" s="145"/>
      <c r="K51" s="511"/>
      <c r="L51" s="145">
        <f t="shared" si="75"/>
        <v>0</v>
      </c>
      <c r="M51" s="145"/>
      <c r="N51" s="145"/>
      <c r="O51" s="145"/>
      <c r="P51" s="427"/>
      <c r="Q51" s="278"/>
      <c r="R51" s="146">
        <f t="shared" si="76"/>
        <v>0</v>
      </c>
      <c r="S51" s="146"/>
      <c r="T51" s="146"/>
      <c r="U51" s="146"/>
      <c r="V51" s="146"/>
      <c r="W51" s="146">
        <f t="shared" si="77"/>
        <v>0</v>
      </c>
      <c r="X51" s="146"/>
      <c r="Y51" s="146"/>
      <c r="Z51" s="146"/>
      <c r="AA51" s="563"/>
      <c r="AB51" s="279"/>
      <c r="AC51" s="147">
        <f t="shared" si="78"/>
        <v>0</v>
      </c>
      <c r="AD51" s="147"/>
      <c r="AE51" s="147"/>
      <c r="AF51" s="147"/>
      <c r="AG51" s="147"/>
      <c r="AH51" s="147">
        <f t="shared" si="79"/>
        <v>0</v>
      </c>
      <c r="AI51" s="147"/>
      <c r="AJ51" s="147"/>
      <c r="AK51" s="147"/>
      <c r="AL51" s="561"/>
      <c r="AM51" s="281"/>
      <c r="AN51" s="148">
        <f t="shared" si="80"/>
        <v>0</v>
      </c>
      <c r="AO51" s="148"/>
      <c r="AP51" s="148"/>
      <c r="AQ51" s="148"/>
      <c r="AR51" s="281"/>
      <c r="AS51" s="148">
        <f t="shared" si="81"/>
        <v>0</v>
      </c>
      <c r="AT51" s="148"/>
      <c r="AU51" s="148"/>
      <c r="AV51" s="148"/>
      <c r="AW51" s="282"/>
      <c r="AX51" s="283"/>
      <c r="AY51" s="149">
        <f t="shared" si="82"/>
        <v>0</v>
      </c>
      <c r="AZ51" s="149"/>
      <c r="BA51" s="149"/>
      <c r="BB51" s="149"/>
      <c r="BC51" s="149"/>
      <c r="BD51" s="149">
        <f t="shared" si="83"/>
        <v>0</v>
      </c>
      <c r="BE51" s="149"/>
      <c r="BF51" s="149"/>
      <c r="BG51" s="149"/>
      <c r="BH51" s="284"/>
      <c r="BI51" s="285"/>
      <c r="BJ51" s="150">
        <f t="shared" si="84"/>
        <v>0</v>
      </c>
      <c r="BK51" s="150"/>
      <c r="BL51" s="150"/>
      <c r="BM51" s="150"/>
      <c r="BN51" s="150"/>
      <c r="BO51" s="150">
        <f t="shared" si="85"/>
        <v>0</v>
      </c>
      <c r="BP51" s="150"/>
      <c r="BQ51" s="150"/>
      <c r="BR51" s="150"/>
      <c r="BS51" s="562"/>
      <c r="BT51" s="287"/>
      <c r="BU51" s="151">
        <f t="shared" si="86"/>
        <v>0</v>
      </c>
      <c r="BV51" s="151"/>
      <c r="BW51" s="151"/>
      <c r="BX51" s="151"/>
      <c r="BY51" s="151"/>
      <c r="BZ51" s="151">
        <f t="shared" si="87"/>
        <v>0</v>
      </c>
      <c r="CA51" s="151"/>
      <c r="CB51" s="151"/>
      <c r="CC51" s="151"/>
      <c r="CD51" s="288"/>
      <c r="CE51" s="289"/>
      <c r="CF51" s="152">
        <f t="shared" si="88"/>
        <v>0</v>
      </c>
      <c r="CG51" s="152"/>
      <c r="CH51" s="152"/>
      <c r="CI51" s="152"/>
      <c r="CJ51" s="152"/>
      <c r="CK51" s="152">
        <f t="shared" si="89"/>
        <v>0</v>
      </c>
      <c r="CL51" s="152"/>
      <c r="CM51" s="152"/>
      <c r="CN51" s="152"/>
      <c r="CO51" s="290"/>
      <c r="CP51" s="291"/>
      <c r="CQ51" s="153">
        <f t="shared" si="90"/>
        <v>0</v>
      </c>
      <c r="CR51" s="153"/>
      <c r="CS51" s="153"/>
      <c r="CT51" s="153"/>
      <c r="CU51" s="291"/>
      <c r="CV51" s="153">
        <f t="shared" si="91"/>
        <v>0</v>
      </c>
      <c r="CW51" s="153"/>
      <c r="CX51" s="153"/>
      <c r="CY51" s="153"/>
      <c r="CZ51" s="292"/>
      <c r="DA51" s="293"/>
      <c r="DB51" s="154">
        <f t="shared" si="92"/>
        <v>0</v>
      </c>
      <c r="DC51" s="154"/>
      <c r="DD51" s="154"/>
      <c r="DE51" s="154"/>
      <c r="DF51" s="154"/>
      <c r="DG51" s="154">
        <f t="shared" si="93"/>
        <v>0</v>
      </c>
      <c r="DH51" s="154"/>
      <c r="DI51" s="154"/>
      <c r="DJ51" s="154"/>
      <c r="DK51" s="293"/>
      <c r="DL51" s="294">
        <f t="shared" si="94"/>
        <v>0</v>
      </c>
      <c r="DM51" s="156">
        <f t="shared" si="71"/>
        <v>0</v>
      </c>
      <c r="DN51" s="295">
        <f t="shared" si="72"/>
        <v>0</v>
      </c>
      <c r="DO51" s="296">
        <f t="array" aca="1" ref="DO51" ca="1">SUM(LARGE(DR51:EK51,ROW(INDIRECT("1:"&amp;COUNT(DR51:EK51)-D$73))))+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x14ac:dyDescent="0.25">
      <c r="A52" s="416"/>
      <c r="B52" s="141">
        <f t="shared" si="73"/>
        <v>0</v>
      </c>
      <c r="C52" s="142"/>
      <c r="D52" s="143"/>
      <c r="E52" s="277"/>
      <c r="F52" s="511"/>
      <c r="G52" s="145">
        <f t="shared" si="74"/>
        <v>0</v>
      </c>
      <c r="H52" s="145"/>
      <c r="I52" s="145"/>
      <c r="J52" s="145"/>
      <c r="K52" s="511"/>
      <c r="L52" s="145">
        <f t="shared" si="75"/>
        <v>0</v>
      </c>
      <c r="M52" s="145"/>
      <c r="N52" s="145"/>
      <c r="O52" s="145"/>
      <c r="P52" s="427"/>
      <c r="Q52" s="278"/>
      <c r="R52" s="146">
        <f t="shared" si="76"/>
        <v>0</v>
      </c>
      <c r="S52" s="146"/>
      <c r="T52" s="146"/>
      <c r="U52" s="146"/>
      <c r="V52" s="146"/>
      <c r="W52" s="146">
        <f t="shared" si="77"/>
        <v>0</v>
      </c>
      <c r="X52" s="146"/>
      <c r="Y52" s="146"/>
      <c r="Z52" s="146"/>
      <c r="AA52" s="563"/>
      <c r="AB52" s="279"/>
      <c r="AC52" s="147">
        <f t="shared" si="78"/>
        <v>0</v>
      </c>
      <c r="AD52" s="147"/>
      <c r="AE52" s="147"/>
      <c r="AF52" s="147"/>
      <c r="AG52" s="147"/>
      <c r="AH52" s="147">
        <f t="shared" si="79"/>
        <v>0</v>
      </c>
      <c r="AI52" s="147"/>
      <c r="AJ52" s="147"/>
      <c r="AK52" s="147"/>
      <c r="AL52" s="561"/>
      <c r="AM52" s="281"/>
      <c r="AN52" s="148">
        <f t="shared" si="80"/>
        <v>0</v>
      </c>
      <c r="AO52" s="148"/>
      <c r="AP52" s="148"/>
      <c r="AQ52" s="148"/>
      <c r="AR52" s="281"/>
      <c r="AS52" s="148">
        <f t="shared" si="81"/>
        <v>0</v>
      </c>
      <c r="AT52" s="148"/>
      <c r="AU52" s="148"/>
      <c r="AV52" s="148"/>
      <c r="AW52" s="282"/>
      <c r="AX52" s="283"/>
      <c r="AY52" s="149">
        <f t="shared" si="82"/>
        <v>0</v>
      </c>
      <c r="AZ52" s="149"/>
      <c r="BA52" s="149"/>
      <c r="BB52" s="149"/>
      <c r="BC52" s="149"/>
      <c r="BD52" s="149">
        <f t="shared" si="83"/>
        <v>0</v>
      </c>
      <c r="BE52" s="149"/>
      <c r="BF52" s="149"/>
      <c r="BG52" s="149"/>
      <c r="BH52" s="284"/>
      <c r="BI52" s="285"/>
      <c r="BJ52" s="150">
        <f t="shared" si="84"/>
        <v>0</v>
      </c>
      <c r="BK52" s="150"/>
      <c r="BL52" s="150"/>
      <c r="BM52" s="150"/>
      <c r="BN52" s="150"/>
      <c r="BO52" s="150">
        <f t="shared" si="85"/>
        <v>0</v>
      </c>
      <c r="BP52" s="150"/>
      <c r="BQ52" s="150"/>
      <c r="BR52" s="150"/>
      <c r="BS52" s="562"/>
      <c r="BT52" s="287"/>
      <c r="BU52" s="151">
        <f t="shared" si="86"/>
        <v>0</v>
      </c>
      <c r="BV52" s="151"/>
      <c r="BW52" s="151"/>
      <c r="BX52" s="151"/>
      <c r="BY52" s="151"/>
      <c r="BZ52" s="151">
        <f t="shared" si="87"/>
        <v>0</v>
      </c>
      <c r="CA52" s="151"/>
      <c r="CB52" s="151"/>
      <c r="CC52" s="151"/>
      <c r="CD52" s="288"/>
      <c r="CE52" s="289"/>
      <c r="CF52" s="152">
        <f t="shared" si="88"/>
        <v>0</v>
      </c>
      <c r="CG52" s="152"/>
      <c r="CH52" s="152"/>
      <c r="CI52" s="152"/>
      <c r="CJ52" s="152"/>
      <c r="CK52" s="152">
        <f t="shared" si="89"/>
        <v>0</v>
      </c>
      <c r="CL52" s="152"/>
      <c r="CM52" s="152"/>
      <c r="CN52" s="152"/>
      <c r="CO52" s="290"/>
      <c r="CP52" s="291"/>
      <c r="CQ52" s="153">
        <f t="shared" si="90"/>
        <v>0</v>
      </c>
      <c r="CR52" s="153"/>
      <c r="CS52" s="153"/>
      <c r="CT52" s="153"/>
      <c r="CU52" s="291"/>
      <c r="CV52" s="153">
        <f t="shared" si="91"/>
        <v>0</v>
      </c>
      <c r="CW52" s="153"/>
      <c r="CX52" s="153"/>
      <c r="CY52" s="153"/>
      <c r="CZ52" s="292"/>
      <c r="DA52" s="293"/>
      <c r="DB52" s="154">
        <f t="shared" si="92"/>
        <v>0</v>
      </c>
      <c r="DC52" s="154"/>
      <c r="DD52" s="154"/>
      <c r="DE52" s="154"/>
      <c r="DF52" s="154"/>
      <c r="DG52" s="154">
        <f t="shared" si="93"/>
        <v>0</v>
      </c>
      <c r="DH52" s="154"/>
      <c r="DI52" s="154"/>
      <c r="DJ52" s="154"/>
      <c r="DK52" s="293"/>
      <c r="DL52" s="294">
        <f t="shared" si="94"/>
        <v>0</v>
      </c>
      <c r="DM52" s="156">
        <f t="shared" si="71"/>
        <v>0</v>
      </c>
      <c r="DN52" s="295">
        <f t="shared" si="72"/>
        <v>0</v>
      </c>
      <c r="DO52" s="296">
        <f t="array" aca="1" ref="DO52" ca="1">SUM(LARGE(DR52:EK52,ROW(INDIRECT("1:"&amp;COUNT(DR52:EK52)-D$73))))+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x14ac:dyDescent="0.25">
      <c r="A53" s="416"/>
      <c r="B53" s="141">
        <f t="shared" si="73"/>
        <v>0</v>
      </c>
      <c r="C53" s="142"/>
      <c r="D53" s="143"/>
      <c r="E53" s="277"/>
      <c r="F53" s="511"/>
      <c r="G53" s="145">
        <f t="shared" si="74"/>
        <v>0</v>
      </c>
      <c r="H53" s="145"/>
      <c r="I53" s="145"/>
      <c r="J53" s="145"/>
      <c r="K53" s="511"/>
      <c r="L53" s="145">
        <f t="shared" si="75"/>
        <v>0</v>
      </c>
      <c r="M53" s="145"/>
      <c r="N53" s="145"/>
      <c r="O53" s="145"/>
      <c r="P53" s="427"/>
      <c r="Q53" s="278"/>
      <c r="R53" s="146">
        <f t="shared" si="76"/>
        <v>0</v>
      </c>
      <c r="S53" s="146"/>
      <c r="T53" s="146"/>
      <c r="U53" s="146"/>
      <c r="V53" s="146"/>
      <c r="W53" s="146">
        <f t="shared" si="77"/>
        <v>0</v>
      </c>
      <c r="X53" s="146"/>
      <c r="Y53" s="146"/>
      <c r="Z53" s="146"/>
      <c r="AA53" s="563"/>
      <c r="AB53" s="279"/>
      <c r="AC53" s="147">
        <f t="shared" si="78"/>
        <v>0</v>
      </c>
      <c r="AD53" s="147"/>
      <c r="AE53" s="147"/>
      <c r="AF53" s="147"/>
      <c r="AG53" s="147"/>
      <c r="AH53" s="147">
        <f t="shared" si="79"/>
        <v>0</v>
      </c>
      <c r="AI53" s="147"/>
      <c r="AJ53" s="147"/>
      <c r="AK53" s="147"/>
      <c r="AL53" s="561"/>
      <c r="AM53" s="281"/>
      <c r="AN53" s="148">
        <f t="shared" si="80"/>
        <v>0</v>
      </c>
      <c r="AO53" s="148"/>
      <c r="AP53" s="148"/>
      <c r="AQ53" s="148"/>
      <c r="AR53" s="281"/>
      <c r="AS53" s="148">
        <f t="shared" si="81"/>
        <v>0</v>
      </c>
      <c r="AT53" s="148"/>
      <c r="AU53" s="148"/>
      <c r="AV53" s="148"/>
      <c r="AW53" s="282"/>
      <c r="AX53" s="283"/>
      <c r="AY53" s="149">
        <f t="shared" si="82"/>
        <v>0</v>
      </c>
      <c r="AZ53" s="149"/>
      <c r="BA53" s="149"/>
      <c r="BB53" s="149"/>
      <c r="BC53" s="149"/>
      <c r="BD53" s="149">
        <f t="shared" si="83"/>
        <v>0</v>
      </c>
      <c r="BE53" s="149"/>
      <c r="BF53" s="149"/>
      <c r="BG53" s="149"/>
      <c r="BH53" s="284"/>
      <c r="BI53" s="285"/>
      <c r="BJ53" s="150">
        <f t="shared" si="84"/>
        <v>0</v>
      </c>
      <c r="BK53" s="150"/>
      <c r="BL53" s="150"/>
      <c r="BM53" s="150"/>
      <c r="BN53" s="150"/>
      <c r="BO53" s="150">
        <f t="shared" si="85"/>
        <v>0</v>
      </c>
      <c r="BP53" s="150"/>
      <c r="BQ53" s="150"/>
      <c r="BR53" s="150"/>
      <c r="BS53" s="562"/>
      <c r="BT53" s="287"/>
      <c r="BU53" s="151">
        <f t="shared" si="86"/>
        <v>0</v>
      </c>
      <c r="BV53" s="151"/>
      <c r="BW53" s="151"/>
      <c r="BX53" s="151"/>
      <c r="BY53" s="151"/>
      <c r="BZ53" s="151">
        <f t="shared" si="87"/>
        <v>0</v>
      </c>
      <c r="CA53" s="151"/>
      <c r="CB53" s="151"/>
      <c r="CC53" s="151"/>
      <c r="CD53" s="288"/>
      <c r="CE53" s="289"/>
      <c r="CF53" s="152">
        <f t="shared" si="88"/>
        <v>0</v>
      </c>
      <c r="CG53" s="152"/>
      <c r="CH53" s="152"/>
      <c r="CI53" s="152"/>
      <c r="CJ53" s="152"/>
      <c r="CK53" s="152">
        <f t="shared" si="89"/>
        <v>0</v>
      </c>
      <c r="CL53" s="152"/>
      <c r="CM53" s="152"/>
      <c r="CN53" s="152"/>
      <c r="CO53" s="290"/>
      <c r="CP53" s="291"/>
      <c r="CQ53" s="153">
        <f t="shared" si="90"/>
        <v>0</v>
      </c>
      <c r="CR53" s="153"/>
      <c r="CS53" s="153"/>
      <c r="CT53" s="153"/>
      <c r="CU53" s="291"/>
      <c r="CV53" s="153">
        <f t="shared" si="91"/>
        <v>0</v>
      </c>
      <c r="CW53" s="153"/>
      <c r="CX53" s="153"/>
      <c r="CY53" s="153"/>
      <c r="CZ53" s="292"/>
      <c r="DA53" s="293"/>
      <c r="DB53" s="154">
        <f t="shared" si="92"/>
        <v>0</v>
      </c>
      <c r="DC53" s="154"/>
      <c r="DD53" s="154"/>
      <c r="DE53" s="154"/>
      <c r="DF53" s="154"/>
      <c r="DG53" s="154">
        <f t="shared" si="93"/>
        <v>0</v>
      </c>
      <c r="DH53" s="154"/>
      <c r="DI53" s="154"/>
      <c r="DJ53" s="154"/>
      <c r="DK53" s="293"/>
      <c r="DL53" s="294">
        <f t="shared" si="94"/>
        <v>0</v>
      </c>
      <c r="DM53" s="156">
        <f t="shared" si="71"/>
        <v>0</v>
      </c>
      <c r="DN53" s="295">
        <f t="shared" si="72"/>
        <v>0</v>
      </c>
      <c r="DO53" s="296">
        <f t="array" aca="1" ref="DO53" ca="1">SUM(LARGE(DR53:EK53,ROW(INDIRECT("1:"&amp;COUNT(DR53:EK53)-D$73))))+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x14ac:dyDescent="0.25">
      <c r="A54" s="416"/>
      <c r="B54" s="141">
        <f t="shared" si="73"/>
        <v>0</v>
      </c>
      <c r="C54" s="142"/>
      <c r="D54" s="143"/>
      <c r="E54" s="277"/>
      <c r="F54" s="511"/>
      <c r="G54" s="145">
        <f t="shared" si="74"/>
        <v>0</v>
      </c>
      <c r="H54" s="145"/>
      <c r="I54" s="145"/>
      <c r="J54" s="145"/>
      <c r="K54" s="511"/>
      <c r="L54" s="145">
        <f t="shared" si="75"/>
        <v>0</v>
      </c>
      <c r="M54" s="145"/>
      <c r="N54" s="145"/>
      <c r="O54" s="145"/>
      <c r="P54" s="427"/>
      <c r="Q54" s="278"/>
      <c r="R54" s="146">
        <f t="shared" si="76"/>
        <v>0</v>
      </c>
      <c r="S54" s="146"/>
      <c r="T54" s="146"/>
      <c r="U54" s="146"/>
      <c r="V54" s="146"/>
      <c r="W54" s="146">
        <f t="shared" si="77"/>
        <v>0</v>
      </c>
      <c r="X54" s="146"/>
      <c r="Y54" s="146"/>
      <c r="Z54" s="146"/>
      <c r="AA54" s="563"/>
      <c r="AB54" s="279"/>
      <c r="AC54" s="147">
        <f t="shared" si="78"/>
        <v>0</v>
      </c>
      <c r="AD54" s="147"/>
      <c r="AE54" s="147"/>
      <c r="AF54" s="147"/>
      <c r="AG54" s="147"/>
      <c r="AH54" s="147">
        <f t="shared" si="79"/>
        <v>0</v>
      </c>
      <c r="AI54" s="147"/>
      <c r="AJ54" s="147"/>
      <c r="AK54" s="147"/>
      <c r="AL54" s="561"/>
      <c r="AM54" s="281"/>
      <c r="AN54" s="148">
        <f t="shared" si="80"/>
        <v>0</v>
      </c>
      <c r="AO54" s="148"/>
      <c r="AP54" s="148"/>
      <c r="AQ54" s="148"/>
      <c r="AR54" s="281"/>
      <c r="AS54" s="148">
        <f t="shared" si="81"/>
        <v>0</v>
      </c>
      <c r="AT54" s="148"/>
      <c r="AU54" s="148"/>
      <c r="AV54" s="148"/>
      <c r="AW54" s="282"/>
      <c r="AX54" s="283"/>
      <c r="AY54" s="149">
        <f t="shared" si="82"/>
        <v>0</v>
      </c>
      <c r="AZ54" s="149"/>
      <c r="BA54" s="149"/>
      <c r="BB54" s="149"/>
      <c r="BC54" s="149"/>
      <c r="BD54" s="149">
        <f t="shared" si="83"/>
        <v>0</v>
      </c>
      <c r="BE54" s="149"/>
      <c r="BF54" s="149"/>
      <c r="BG54" s="149"/>
      <c r="BH54" s="284"/>
      <c r="BI54" s="285"/>
      <c r="BJ54" s="150">
        <f t="shared" si="84"/>
        <v>0</v>
      </c>
      <c r="BK54" s="150"/>
      <c r="BL54" s="150"/>
      <c r="BM54" s="150"/>
      <c r="BN54" s="150"/>
      <c r="BO54" s="150">
        <f t="shared" si="85"/>
        <v>0</v>
      </c>
      <c r="BP54" s="150"/>
      <c r="BQ54" s="150"/>
      <c r="BR54" s="150"/>
      <c r="BS54" s="562"/>
      <c r="BT54" s="287"/>
      <c r="BU54" s="151">
        <f t="shared" si="86"/>
        <v>0</v>
      </c>
      <c r="BV54" s="151"/>
      <c r="BW54" s="151"/>
      <c r="BX54" s="151"/>
      <c r="BY54" s="151"/>
      <c r="BZ54" s="151">
        <f t="shared" si="87"/>
        <v>0</v>
      </c>
      <c r="CA54" s="151"/>
      <c r="CB54" s="151"/>
      <c r="CC54" s="151"/>
      <c r="CD54" s="288"/>
      <c r="CE54" s="289"/>
      <c r="CF54" s="152">
        <f t="shared" si="88"/>
        <v>0</v>
      </c>
      <c r="CG54" s="152"/>
      <c r="CH54" s="152"/>
      <c r="CI54" s="152"/>
      <c r="CJ54" s="152"/>
      <c r="CK54" s="152">
        <f t="shared" si="89"/>
        <v>0</v>
      </c>
      <c r="CL54" s="152"/>
      <c r="CM54" s="152"/>
      <c r="CN54" s="152"/>
      <c r="CO54" s="290"/>
      <c r="CP54" s="291"/>
      <c r="CQ54" s="153">
        <f t="shared" si="90"/>
        <v>0</v>
      </c>
      <c r="CR54" s="153"/>
      <c r="CS54" s="153"/>
      <c r="CT54" s="153"/>
      <c r="CU54" s="291"/>
      <c r="CV54" s="153">
        <f t="shared" si="91"/>
        <v>0</v>
      </c>
      <c r="CW54" s="153"/>
      <c r="CX54" s="153"/>
      <c r="CY54" s="153"/>
      <c r="CZ54" s="292"/>
      <c r="DA54" s="293"/>
      <c r="DB54" s="154">
        <f t="shared" si="92"/>
        <v>0</v>
      </c>
      <c r="DC54" s="154"/>
      <c r="DD54" s="154"/>
      <c r="DE54" s="154"/>
      <c r="DF54" s="154"/>
      <c r="DG54" s="154">
        <f t="shared" si="93"/>
        <v>0</v>
      </c>
      <c r="DH54" s="154"/>
      <c r="DI54" s="154"/>
      <c r="DJ54" s="154"/>
      <c r="DK54" s="293"/>
      <c r="DL54" s="294">
        <f t="shared" si="94"/>
        <v>0</v>
      </c>
      <c r="DM54" s="156">
        <f t="shared" si="71"/>
        <v>0</v>
      </c>
      <c r="DN54" s="295">
        <f t="shared" si="72"/>
        <v>0</v>
      </c>
      <c r="DO54" s="296">
        <f t="array" aca="1" ref="DO54" ca="1">SUM(LARGE(DR54:EK54,ROW(INDIRECT("1:"&amp;COUNT(DR54:EK54)-D$73))))+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x14ac:dyDescent="0.25">
      <c r="A55" s="416"/>
      <c r="B55" s="141">
        <f t="shared" si="73"/>
        <v>0</v>
      </c>
      <c r="C55" s="142"/>
      <c r="D55" s="143"/>
      <c r="E55" s="277"/>
      <c r="F55" s="511"/>
      <c r="G55" s="145">
        <f t="shared" si="74"/>
        <v>0</v>
      </c>
      <c r="H55" s="145"/>
      <c r="I55" s="145"/>
      <c r="J55" s="145"/>
      <c r="K55" s="511"/>
      <c r="L55" s="145">
        <f t="shared" si="75"/>
        <v>0</v>
      </c>
      <c r="M55" s="145"/>
      <c r="N55" s="145"/>
      <c r="O55" s="145"/>
      <c r="P55" s="427"/>
      <c r="Q55" s="278"/>
      <c r="R55" s="146">
        <f t="shared" si="76"/>
        <v>0</v>
      </c>
      <c r="S55" s="146"/>
      <c r="T55" s="146"/>
      <c r="U55" s="146"/>
      <c r="V55" s="146"/>
      <c r="W55" s="146">
        <f t="shared" si="77"/>
        <v>0</v>
      </c>
      <c r="X55" s="146"/>
      <c r="Y55" s="146"/>
      <c r="Z55" s="146"/>
      <c r="AA55" s="563"/>
      <c r="AB55" s="279"/>
      <c r="AC55" s="147">
        <f t="shared" si="78"/>
        <v>0</v>
      </c>
      <c r="AD55" s="147"/>
      <c r="AE55" s="147"/>
      <c r="AF55" s="147"/>
      <c r="AG55" s="147"/>
      <c r="AH55" s="147">
        <f t="shared" si="79"/>
        <v>0</v>
      </c>
      <c r="AI55" s="147"/>
      <c r="AJ55" s="147"/>
      <c r="AK55" s="147"/>
      <c r="AL55" s="561"/>
      <c r="AM55" s="281"/>
      <c r="AN55" s="148">
        <f t="shared" si="80"/>
        <v>0</v>
      </c>
      <c r="AO55" s="148"/>
      <c r="AP55" s="148"/>
      <c r="AQ55" s="148"/>
      <c r="AR55" s="281"/>
      <c r="AS55" s="148">
        <f t="shared" si="81"/>
        <v>0</v>
      </c>
      <c r="AT55" s="148"/>
      <c r="AU55" s="148"/>
      <c r="AV55" s="148"/>
      <c r="AW55" s="282"/>
      <c r="AX55" s="283"/>
      <c r="AY55" s="149">
        <f t="shared" si="82"/>
        <v>0</v>
      </c>
      <c r="AZ55" s="149"/>
      <c r="BA55" s="149"/>
      <c r="BB55" s="149"/>
      <c r="BC55" s="149"/>
      <c r="BD55" s="149">
        <f t="shared" si="83"/>
        <v>0</v>
      </c>
      <c r="BE55" s="149"/>
      <c r="BF55" s="149"/>
      <c r="BG55" s="149"/>
      <c r="BH55" s="284"/>
      <c r="BI55" s="285"/>
      <c r="BJ55" s="150">
        <f t="shared" si="84"/>
        <v>0</v>
      </c>
      <c r="BK55" s="150"/>
      <c r="BL55" s="150"/>
      <c r="BM55" s="150"/>
      <c r="BN55" s="150"/>
      <c r="BO55" s="150">
        <f t="shared" si="85"/>
        <v>0</v>
      </c>
      <c r="BP55" s="150"/>
      <c r="BQ55" s="150"/>
      <c r="BR55" s="150"/>
      <c r="BS55" s="562"/>
      <c r="BT55" s="287"/>
      <c r="BU55" s="151">
        <f t="shared" si="86"/>
        <v>0</v>
      </c>
      <c r="BV55" s="151"/>
      <c r="BW55" s="151"/>
      <c r="BX55" s="151"/>
      <c r="BY55" s="151"/>
      <c r="BZ55" s="151">
        <f t="shared" si="87"/>
        <v>0</v>
      </c>
      <c r="CA55" s="151"/>
      <c r="CB55" s="151"/>
      <c r="CC55" s="151"/>
      <c r="CD55" s="288"/>
      <c r="CE55" s="289"/>
      <c r="CF55" s="152">
        <f t="shared" si="88"/>
        <v>0</v>
      </c>
      <c r="CG55" s="152"/>
      <c r="CH55" s="152"/>
      <c r="CI55" s="152"/>
      <c r="CJ55" s="152"/>
      <c r="CK55" s="152">
        <f t="shared" si="89"/>
        <v>0</v>
      </c>
      <c r="CL55" s="152"/>
      <c r="CM55" s="152"/>
      <c r="CN55" s="152"/>
      <c r="CO55" s="290"/>
      <c r="CP55" s="291"/>
      <c r="CQ55" s="153">
        <f t="shared" si="90"/>
        <v>0</v>
      </c>
      <c r="CR55" s="153"/>
      <c r="CS55" s="153"/>
      <c r="CT55" s="153"/>
      <c r="CU55" s="291"/>
      <c r="CV55" s="153">
        <f t="shared" si="91"/>
        <v>0</v>
      </c>
      <c r="CW55" s="153"/>
      <c r="CX55" s="153"/>
      <c r="CY55" s="153"/>
      <c r="CZ55" s="292"/>
      <c r="DA55" s="293"/>
      <c r="DB55" s="154">
        <f t="shared" si="92"/>
        <v>0</v>
      </c>
      <c r="DC55" s="154"/>
      <c r="DD55" s="154"/>
      <c r="DE55" s="154"/>
      <c r="DF55" s="154"/>
      <c r="DG55" s="154">
        <f t="shared" si="93"/>
        <v>0</v>
      </c>
      <c r="DH55" s="154"/>
      <c r="DI55" s="154"/>
      <c r="DJ55" s="154"/>
      <c r="DK55" s="293"/>
      <c r="DL55" s="294">
        <f t="shared" si="94"/>
        <v>0</v>
      </c>
      <c r="DM55" s="156">
        <f t="shared" si="71"/>
        <v>0</v>
      </c>
      <c r="DN55" s="295">
        <f t="shared" si="72"/>
        <v>0</v>
      </c>
      <c r="DO55" s="296">
        <f t="array" aca="1" ref="DO55" ca="1">SUM(LARGE(DR55:EK55,ROW(INDIRECT("1:"&amp;COUNT(DR55:EK55)-D$73))))+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x14ac:dyDescent="0.25">
      <c r="A56" s="416"/>
      <c r="B56" s="141">
        <f t="shared" si="73"/>
        <v>0</v>
      </c>
      <c r="C56" s="142"/>
      <c r="D56" s="143"/>
      <c r="E56" s="277"/>
      <c r="F56" s="511"/>
      <c r="G56" s="145">
        <f t="shared" si="74"/>
        <v>0</v>
      </c>
      <c r="H56" s="145"/>
      <c r="I56" s="145"/>
      <c r="J56" s="145"/>
      <c r="K56" s="511"/>
      <c r="L56" s="145">
        <f t="shared" si="75"/>
        <v>0</v>
      </c>
      <c r="M56" s="145"/>
      <c r="N56" s="145"/>
      <c r="O56" s="145"/>
      <c r="P56" s="427"/>
      <c r="Q56" s="278"/>
      <c r="R56" s="146">
        <f t="shared" si="76"/>
        <v>0</v>
      </c>
      <c r="S56" s="146"/>
      <c r="T56" s="146"/>
      <c r="U56" s="146"/>
      <c r="V56" s="146"/>
      <c r="W56" s="146">
        <f t="shared" si="77"/>
        <v>0</v>
      </c>
      <c r="X56" s="146"/>
      <c r="Y56" s="146"/>
      <c r="Z56" s="146"/>
      <c r="AA56" s="563"/>
      <c r="AB56" s="279"/>
      <c r="AC56" s="147">
        <f t="shared" si="78"/>
        <v>0</v>
      </c>
      <c r="AD56" s="147"/>
      <c r="AE56" s="147"/>
      <c r="AF56" s="147"/>
      <c r="AG56" s="147"/>
      <c r="AH56" s="147">
        <f t="shared" si="79"/>
        <v>0</v>
      </c>
      <c r="AI56" s="147"/>
      <c r="AJ56" s="147"/>
      <c r="AK56" s="147"/>
      <c r="AL56" s="561"/>
      <c r="AM56" s="281"/>
      <c r="AN56" s="148">
        <f t="shared" si="80"/>
        <v>0</v>
      </c>
      <c r="AO56" s="148"/>
      <c r="AP56" s="148"/>
      <c r="AQ56" s="148"/>
      <c r="AR56" s="281"/>
      <c r="AS56" s="148">
        <f t="shared" si="81"/>
        <v>0</v>
      </c>
      <c r="AT56" s="148"/>
      <c r="AU56" s="148"/>
      <c r="AV56" s="148"/>
      <c r="AW56" s="282"/>
      <c r="AX56" s="283"/>
      <c r="AY56" s="149">
        <f t="shared" si="82"/>
        <v>0</v>
      </c>
      <c r="AZ56" s="149"/>
      <c r="BA56" s="149"/>
      <c r="BB56" s="149"/>
      <c r="BC56" s="149"/>
      <c r="BD56" s="149">
        <f t="shared" si="83"/>
        <v>0</v>
      </c>
      <c r="BE56" s="149"/>
      <c r="BF56" s="149"/>
      <c r="BG56" s="149"/>
      <c r="BH56" s="284"/>
      <c r="BI56" s="285"/>
      <c r="BJ56" s="150">
        <f t="shared" si="84"/>
        <v>0</v>
      </c>
      <c r="BK56" s="150"/>
      <c r="BL56" s="150"/>
      <c r="BM56" s="150"/>
      <c r="BN56" s="150"/>
      <c r="BO56" s="150">
        <f t="shared" si="85"/>
        <v>0</v>
      </c>
      <c r="BP56" s="150"/>
      <c r="BQ56" s="150"/>
      <c r="BR56" s="150"/>
      <c r="BS56" s="562"/>
      <c r="BT56" s="287"/>
      <c r="BU56" s="151">
        <f t="shared" si="86"/>
        <v>0</v>
      </c>
      <c r="BV56" s="151"/>
      <c r="BW56" s="151"/>
      <c r="BX56" s="151"/>
      <c r="BY56" s="151"/>
      <c r="BZ56" s="151">
        <f t="shared" si="87"/>
        <v>0</v>
      </c>
      <c r="CA56" s="151"/>
      <c r="CB56" s="151"/>
      <c r="CC56" s="151"/>
      <c r="CD56" s="288"/>
      <c r="CE56" s="289"/>
      <c r="CF56" s="152">
        <f t="shared" si="88"/>
        <v>0</v>
      </c>
      <c r="CG56" s="152"/>
      <c r="CH56" s="152"/>
      <c r="CI56" s="152"/>
      <c r="CJ56" s="152"/>
      <c r="CK56" s="152">
        <f t="shared" si="89"/>
        <v>0</v>
      </c>
      <c r="CL56" s="152"/>
      <c r="CM56" s="152"/>
      <c r="CN56" s="152"/>
      <c r="CO56" s="290"/>
      <c r="CP56" s="291"/>
      <c r="CQ56" s="153">
        <f t="shared" si="90"/>
        <v>0</v>
      </c>
      <c r="CR56" s="153"/>
      <c r="CS56" s="153"/>
      <c r="CT56" s="153"/>
      <c r="CU56" s="291"/>
      <c r="CV56" s="153">
        <f t="shared" si="91"/>
        <v>0</v>
      </c>
      <c r="CW56" s="153"/>
      <c r="CX56" s="153"/>
      <c r="CY56" s="153"/>
      <c r="CZ56" s="292"/>
      <c r="DA56" s="293"/>
      <c r="DB56" s="154">
        <f t="shared" si="92"/>
        <v>0</v>
      </c>
      <c r="DC56" s="154"/>
      <c r="DD56" s="154"/>
      <c r="DE56" s="154"/>
      <c r="DF56" s="154"/>
      <c r="DG56" s="154">
        <f t="shared" si="93"/>
        <v>0</v>
      </c>
      <c r="DH56" s="154"/>
      <c r="DI56" s="154"/>
      <c r="DJ56" s="154"/>
      <c r="DK56" s="293"/>
      <c r="DL56" s="294">
        <f t="shared" si="94"/>
        <v>0</v>
      </c>
      <c r="DM56" s="156">
        <f t="shared" si="71"/>
        <v>0</v>
      </c>
      <c r="DN56" s="295">
        <f t="shared" si="72"/>
        <v>0</v>
      </c>
      <c r="DO56" s="296">
        <f t="array" aca="1" ref="DO56" ca="1">SUM(LARGE(DR56:EK56,ROW(INDIRECT("1:"&amp;COUNT(DR56:EK56)-D$73))))+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thickBot="1" x14ac:dyDescent="0.3">
      <c r="A57" s="416"/>
      <c r="B57" s="141">
        <f t="shared" si="73"/>
        <v>0</v>
      </c>
      <c r="C57" s="142"/>
      <c r="D57" s="143"/>
      <c r="E57" s="277"/>
      <c r="F57" s="511"/>
      <c r="G57" s="145">
        <f t="shared" si="74"/>
        <v>0</v>
      </c>
      <c r="H57" s="145"/>
      <c r="I57" s="145"/>
      <c r="J57" s="145"/>
      <c r="K57" s="511"/>
      <c r="L57" s="145">
        <f t="shared" si="75"/>
        <v>0</v>
      </c>
      <c r="M57" s="145"/>
      <c r="N57" s="145"/>
      <c r="O57" s="145"/>
      <c r="P57" s="427"/>
      <c r="Q57" s="278"/>
      <c r="R57" s="146">
        <f t="shared" si="76"/>
        <v>0</v>
      </c>
      <c r="S57" s="146"/>
      <c r="T57" s="146"/>
      <c r="U57" s="146"/>
      <c r="V57" s="146"/>
      <c r="W57" s="146">
        <f t="shared" si="77"/>
        <v>0</v>
      </c>
      <c r="X57" s="146"/>
      <c r="Y57" s="146"/>
      <c r="Z57" s="146"/>
      <c r="AA57" s="563"/>
      <c r="AB57" s="566"/>
      <c r="AC57" s="567">
        <f t="shared" si="78"/>
        <v>0</v>
      </c>
      <c r="AD57" s="567"/>
      <c r="AE57" s="567"/>
      <c r="AF57" s="567"/>
      <c r="AG57" s="567"/>
      <c r="AH57" s="567">
        <f t="shared" si="79"/>
        <v>0</v>
      </c>
      <c r="AI57" s="567"/>
      <c r="AJ57" s="567"/>
      <c r="AK57" s="567"/>
      <c r="AL57" s="568"/>
      <c r="AM57" s="281"/>
      <c r="AN57" s="148">
        <f t="shared" si="80"/>
        <v>0</v>
      </c>
      <c r="AO57" s="148"/>
      <c r="AP57" s="148"/>
      <c r="AQ57" s="148"/>
      <c r="AR57" s="281"/>
      <c r="AS57" s="148">
        <f t="shared" si="81"/>
        <v>0</v>
      </c>
      <c r="AT57" s="148"/>
      <c r="AU57" s="148"/>
      <c r="AV57" s="148"/>
      <c r="AW57" s="282"/>
      <c r="AX57" s="283"/>
      <c r="AY57" s="149">
        <f t="shared" si="82"/>
        <v>0</v>
      </c>
      <c r="AZ57" s="149"/>
      <c r="BA57" s="149"/>
      <c r="BB57" s="149"/>
      <c r="BC57" s="149"/>
      <c r="BD57" s="149">
        <f t="shared" si="83"/>
        <v>0</v>
      </c>
      <c r="BE57" s="149"/>
      <c r="BF57" s="149"/>
      <c r="BG57" s="149"/>
      <c r="BH57" s="284"/>
      <c r="BI57" s="285"/>
      <c r="BJ57" s="150">
        <f t="shared" si="84"/>
        <v>0</v>
      </c>
      <c r="BK57" s="150"/>
      <c r="BL57" s="150"/>
      <c r="BM57" s="150"/>
      <c r="BN57" s="150"/>
      <c r="BO57" s="150">
        <f t="shared" si="85"/>
        <v>0</v>
      </c>
      <c r="BP57" s="150"/>
      <c r="BQ57" s="150"/>
      <c r="BR57" s="150"/>
      <c r="BS57" s="562"/>
      <c r="BT57" s="287"/>
      <c r="BU57" s="151">
        <f t="shared" si="86"/>
        <v>0</v>
      </c>
      <c r="BV57" s="151"/>
      <c r="BW57" s="151"/>
      <c r="BX57" s="151"/>
      <c r="BY57" s="151"/>
      <c r="BZ57" s="151">
        <f t="shared" si="87"/>
        <v>0</v>
      </c>
      <c r="CA57" s="151"/>
      <c r="CB57" s="151"/>
      <c r="CC57" s="151"/>
      <c r="CD57" s="288"/>
      <c r="CE57" s="289"/>
      <c r="CF57" s="152">
        <f t="shared" si="88"/>
        <v>0</v>
      </c>
      <c r="CG57" s="152"/>
      <c r="CH57" s="152"/>
      <c r="CI57" s="152"/>
      <c r="CJ57" s="152"/>
      <c r="CK57" s="152">
        <f t="shared" si="89"/>
        <v>0</v>
      </c>
      <c r="CL57" s="152"/>
      <c r="CM57" s="152"/>
      <c r="CN57" s="152"/>
      <c r="CO57" s="290"/>
      <c r="CP57" s="291"/>
      <c r="CQ57" s="153">
        <f t="shared" si="90"/>
        <v>0</v>
      </c>
      <c r="CR57" s="153"/>
      <c r="CS57" s="153"/>
      <c r="CT57" s="153"/>
      <c r="CU57" s="291"/>
      <c r="CV57" s="153">
        <f t="shared" si="91"/>
        <v>0</v>
      </c>
      <c r="CW57" s="153"/>
      <c r="CX57" s="153"/>
      <c r="CY57" s="153"/>
      <c r="CZ57" s="292"/>
      <c r="DA57" s="293"/>
      <c r="DB57" s="154">
        <f t="shared" si="92"/>
        <v>0</v>
      </c>
      <c r="DC57" s="154"/>
      <c r="DD57" s="154"/>
      <c r="DE57" s="154"/>
      <c r="DF57" s="154"/>
      <c r="DG57" s="154">
        <f t="shared" si="93"/>
        <v>0</v>
      </c>
      <c r="DH57" s="154"/>
      <c r="DI57" s="154"/>
      <c r="DJ57" s="154"/>
      <c r="DK57" s="293"/>
      <c r="DL57" s="294">
        <f t="shared" si="94"/>
        <v>0</v>
      </c>
      <c r="DM57" s="156">
        <f t="shared" si="71"/>
        <v>0</v>
      </c>
      <c r="DN57" s="295">
        <f t="shared" si="72"/>
        <v>0</v>
      </c>
      <c r="DO57" s="296">
        <f t="array" aca="1" ref="DO57" ca="1">SUM(LARGE(DR57:EK57,ROW(INDIRECT("1:"&amp;COUNT(DR57:EK57)-D$73))))+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hidden="1" thickTop="1" thickBot="1" x14ac:dyDescent="0.3">
      <c r="A58" s="416"/>
      <c r="B58" s="141">
        <f t="shared" si="73"/>
        <v>0</v>
      </c>
      <c r="C58" s="142"/>
      <c r="D58" s="143"/>
      <c r="E58" s="277"/>
      <c r="F58" s="511"/>
      <c r="G58" s="145">
        <f t="shared" si="74"/>
        <v>0</v>
      </c>
      <c r="H58" s="145"/>
      <c r="I58" s="145"/>
      <c r="J58" s="145"/>
      <c r="K58" s="511"/>
      <c r="L58" s="145">
        <f t="shared" si="75"/>
        <v>0</v>
      </c>
      <c r="M58" s="145"/>
      <c r="N58" s="145"/>
      <c r="O58" s="145"/>
      <c r="P58" s="427"/>
      <c r="Q58" s="278"/>
      <c r="R58" s="146">
        <f t="shared" si="76"/>
        <v>0</v>
      </c>
      <c r="S58" s="146"/>
      <c r="T58" s="146"/>
      <c r="U58" s="146"/>
      <c r="V58" s="146"/>
      <c r="W58" s="146">
        <f t="shared" si="77"/>
        <v>0</v>
      </c>
      <c r="X58" s="146"/>
      <c r="Y58" s="146"/>
      <c r="Z58" s="146"/>
      <c r="AA58" s="518"/>
      <c r="AB58" s="564"/>
      <c r="AC58" s="564">
        <f t="shared" si="78"/>
        <v>0</v>
      </c>
      <c r="AD58" s="564"/>
      <c r="AE58" s="564"/>
      <c r="AF58" s="564"/>
      <c r="AG58" s="564"/>
      <c r="AH58" s="564">
        <f t="shared" si="79"/>
        <v>0</v>
      </c>
      <c r="AI58" s="564"/>
      <c r="AJ58" s="564"/>
      <c r="AK58" s="564"/>
      <c r="AL58" s="565"/>
      <c r="AM58" s="281"/>
      <c r="AN58" s="148">
        <f t="shared" si="80"/>
        <v>0</v>
      </c>
      <c r="AO58" s="148"/>
      <c r="AP58" s="148"/>
      <c r="AQ58" s="148"/>
      <c r="AR58" s="281"/>
      <c r="AS58" s="148">
        <f t="shared" si="81"/>
        <v>0</v>
      </c>
      <c r="AT58" s="148"/>
      <c r="AU58" s="148"/>
      <c r="AV58" s="148"/>
      <c r="AW58" s="282"/>
      <c r="AX58" s="283"/>
      <c r="AY58" s="149">
        <f t="shared" si="82"/>
        <v>0</v>
      </c>
      <c r="AZ58" s="149"/>
      <c r="BA58" s="149"/>
      <c r="BB58" s="149"/>
      <c r="BC58" s="149"/>
      <c r="BD58" s="149">
        <f t="shared" si="83"/>
        <v>0</v>
      </c>
      <c r="BE58" s="149"/>
      <c r="BF58" s="149"/>
      <c r="BG58" s="149"/>
      <c r="BH58" s="284"/>
      <c r="BI58" s="285"/>
      <c r="BJ58" s="150">
        <f t="shared" si="84"/>
        <v>0</v>
      </c>
      <c r="BK58" s="150"/>
      <c r="BL58" s="150"/>
      <c r="BM58" s="150"/>
      <c r="BN58" s="150"/>
      <c r="BO58" s="150">
        <f t="shared" si="85"/>
        <v>0</v>
      </c>
      <c r="BP58" s="150"/>
      <c r="BQ58" s="150"/>
      <c r="BR58" s="150"/>
      <c r="BS58" s="286"/>
      <c r="BT58" s="287"/>
      <c r="BU58" s="151">
        <f t="shared" si="86"/>
        <v>0</v>
      </c>
      <c r="BV58" s="151"/>
      <c r="BW58" s="151"/>
      <c r="BX58" s="151"/>
      <c r="BY58" s="151"/>
      <c r="BZ58" s="151">
        <f t="shared" si="87"/>
        <v>0</v>
      </c>
      <c r="CA58" s="151"/>
      <c r="CB58" s="151"/>
      <c r="CC58" s="151"/>
      <c r="CD58" s="288"/>
      <c r="CE58" s="289"/>
      <c r="CF58" s="152">
        <f t="shared" si="88"/>
        <v>0</v>
      </c>
      <c r="CG58" s="152"/>
      <c r="CH58" s="152"/>
      <c r="CI58" s="152"/>
      <c r="CJ58" s="152"/>
      <c r="CK58" s="152">
        <f t="shared" si="89"/>
        <v>0</v>
      </c>
      <c r="CL58" s="152"/>
      <c r="CM58" s="152"/>
      <c r="CN58" s="152"/>
      <c r="CO58" s="290"/>
      <c r="CP58" s="291"/>
      <c r="CQ58" s="153">
        <f t="shared" si="90"/>
        <v>0</v>
      </c>
      <c r="CR58" s="153"/>
      <c r="CS58" s="153"/>
      <c r="CT58" s="153"/>
      <c r="CU58" s="291"/>
      <c r="CV58" s="153">
        <f t="shared" si="91"/>
        <v>0</v>
      </c>
      <c r="CW58" s="153"/>
      <c r="CX58" s="153"/>
      <c r="CY58" s="153"/>
      <c r="CZ58" s="292"/>
      <c r="DA58" s="293"/>
      <c r="DB58" s="154">
        <f t="shared" si="92"/>
        <v>0</v>
      </c>
      <c r="DC58" s="154"/>
      <c r="DD58" s="154"/>
      <c r="DE58" s="154"/>
      <c r="DF58" s="154"/>
      <c r="DG58" s="154">
        <f t="shared" si="93"/>
        <v>0</v>
      </c>
      <c r="DH58" s="154"/>
      <c r="DI58" s="154"/>
      <c r="DJ58" s="154"/>
      <c r="DK58" s="293"/>
      <c r="DL58" s="294">
        <f t="shared" si="94"/>
        <v>0</v>
      </c>
      <c r="DM58" s="156">
        <f t="shared" si="71"/>
        <v>0</v>
      </c>
      <c r="DN58" s="295">
        <f t="shared" si="72"/>
        <v>0</v>
      </c>
      <c r="DO58" s="296">
        <f t="array" aca="1" ref="DO58" ca="1">SUM(LARGE(DR58:EK58,ROW(INDIRECT("1:"&amp;COUNT(DR58:EK58)-D$73))))+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hidden="1" thickTop="1" thickBot="1" x14ac:dyDescent="0.3">
      <c r="A59" s="416"/>
      <c r="B59" s="141">
        <f t="shared" si="73"/>
        <v>0</v>
      </c>
      <c r="C59" s="142"/>
      <c r="D59" s="143"/>
      <c r="E59" s="277"/>
      <c r="F59" s="511"/>
      <c r="G59" s="145">
        <f t="shared" si="74"/>
        <v>0</v>
      </c>
      <c r="H59" s="145"/>
      <c r="I59" s="145"/>
      <c r="J59" s="145"/>
      <c r="K59" s="511"/>
      <c r="L59" s="145">
        <f t="shared" si="75"/>
        <v>0</v>
      </c>
      <c r="M59" s="145"/>
      <c r="N59" s="145"/>
      <c r="O59" s="145"/>
      <c r="P59" s="427"/>
      <c r="Q59" s="278"/>
      <c r="R59" s="146">
        <f t="shared" si="76"/>
        <v>0</v>
      </c>
      <c r="S59" s="146"/>
      <c r="T59" s="146"/>
      <c r="U59" s="146"/>
      <c r="V59" s="146"/>
      <c r="W59" s="146">
        <f t="shared" si="77"/>
        <v>0</v>
      </c>
      <c r="X59" s="146"/>
      <c r="Y59" s="146"/>
      <c r="Z59" s="146"/>
      <c r="AA59" s="518"/>
      <c r="AB59" s="147"/>
      <c r="AC59" s="147">
        <f t="shared" si="78"/>
        <v>0</v>
      </c>
      <c r="AD59" s="147"/>
      <c r="AE59" s="147"/>
      <c r="AF59" s="147"/>
      <c r="AG59" s="147"/>
      <c r="AH59" s="147">
        <f t="shared" si="79"/>
        <v>0</v>
      </c>
      <c r="AI59" s="147"/>
      <c r="AJ59" s="147"/>
      <c r="AK59" s="147"/>
      <c r="AL59" s="280"/>
      <c r="AM59" s="281"/>
      <c r="AN59" s="148">
        <f t="shared" si="80"/>
        <v>0</v>
      </c>
      <c r="AO59" s="148"/>
      <c r="AP59" s="148"/>
      <c r="AQ59" s="148"/>
      <c r="AR59" s="281"/>
      <c r="AS59" s="148">
        <f t="shared" si="81"/>
        <v>0</v>
      </c>
      <c r="AT59" s="148"/>
      <c r="AU59" s="148"/>
      <c r="AV59" s="148"/>
      <c r="AW59" s="282"/>
      <c r="AX59" s="283"/>
      <c r="AY59" s="149">
        <f t="shared" si="82"/>
        <v>0</v>
      </c>
      <c r="AZ59" s="149"/>
      <c r="BA59" s="149"/>
      <c r="BB59" s="149"/>
      <c r="BC59" s="149"/>
      <c r="BD59" s="149">
        <f t="shared" si="83"/>
        <v>0</v>
      </c>
      <c r="BE59" s="149"/>
      <c r="BF59" s="149"/>
      <c r="BG59" s="149"/>
      <c r="BH59" s="284"/>
      <c r="BI59" s="285"/>
      <c r="BJ59" s="150">
        <f t="shared" si="84"/>
        <v>0</v>
      </c>
      <c r="BK59" s="150"/>
      <c r="BL59" s="150"/>
      <c r="BM59" s="150"/>
      <c r="BN59" s="150"/>
      <c r="BO59" s="150">
        <f t="shared" si="85"/>
        <v>0</v>
      </c>
      <c r="BP59" s="150"/>
      <c r="BQ59" s="150"/>
      <c r="BR59" s="150"/>
      <c r="BS59" s="286"/>
      <c r="BT59" s="287"/>
      <c r="BU59" s="151">
        <f t="shared" si="86"/>
        <v>0</v>
      </c>
      <c r="BV59" s="151"/>
      <c r="BW59" s="151"/>
      <c r="BX59" s="151"/>
      <c r="BY59" s="151"/>
      <c r="BZ59" s="151">
        <f t="shared" si="87"/>
        <v>0</v>
      </c>
      <c r="CA59" s="151"/>
      <c r="CB59" s="151"/>
      <c r="CC59" s="151"/>
      <c r="CD59" s="288"/>
      <c r="CE59" s="289"/>
      <c r="CF59" s="152">
        <f t="shared" si="88"/>
        <v>0</v>
      </c>
      <c r="CG59" s="152"/>
      <c r="CH59" s="152"/>
      <c r="CI59" s="152"/>
      <c r="CJ59" s="152"/>
      <c r="CK59" s="152">
        <f t="shared" si="89"/>
        <v>0</v>
      </c>
      <c r="CL59" s="152"/>
      <c r="CM59" s="152"/>
      <c r="CN59" s="152"/>
      <c r="CO59" s="290"/>
      <c r="CP59" s="291"/>
      <c r="CQ59" s="153">
        <f t="shared" si="90"/>
        <v>0</v>
      </c>
      <c r="CR59" s="153"/>
      <c r="CS59" s="153"/>
      <c r="CT59" s="153"/>
      <c r="CU59" s="291"/>
      <c r="CV59" s="153">
        <f t="shared" si="91"/>
        <v>0</v>
      </c>
      <c r="CW59" s="153"/>
      <c r="CX59" s="153"/>
      <c r="CY59" s="153"/>
      <c r="CZ59" s="292"/>
      <c r="DA59" s="293"/>
      <c r="DB59" s="154">
        <f t="shared" si="92"/>
        <v>0</v>
      </c>
      <c r="DC59" s="154"/>
      <c r="DD59" s="154"/>
      <c r="DE59" s="154"/>
      <c r="DF59" s="154"/>
      <c r="DG59" s="154">
        <f t="shared" si="93"/>
        <v>0</v>
      </c>
      <c r="DH59" s="154"/>
      <c r="DI59" s="154"/>
      <c r="DJ59" s="154"/>
      <c r="DK59" s="293"/>
      <c r="DL59" s="294">
        <f t="shared" si="94"/>
        <v>0</v>
      </c>
      <c r="DM59" s="156">
        <f t="shared" si="71"/>
        <v>0</v>
      </c>
      <c r="DN59" s="295">
        <f t="shared" si="72"/>
        <v>0</v>
      </c>
      <c r="DO59" s="296">
        <f t="array" aca="1" ref="DO59" ca="1">SUM(LARGE(DR59:EK59,ROW(INDIRECT("1:"&amp;COUNT(DR59:EK59)-D$73))))+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hidden="1" thickTop="1" thickBot="1" x14ac:dyDescent="0.3">
      <c r="A60" s="416"/>
      <c r="B60" s="141">
        <f t="shared" si="73"/>
        <v>0</v>
      </c>
      <c r="C60" s="142"/>
      <c r="D60" s="143"/>
      <c r="E60" s="277"/>
      <c r="F60" s="511"/>
      <c r="G60" s="145">
        <f t="shared" si="74"/>
        <v>0</v>
      </c>
      <c r="H60" s="145"/>
      <c r="I60" s="145"/>
      <c r="J60" s="145"/>
      <c r="K60" s="511"/>
      <c r="L60" s="145">
        <f t="shared" si="75"/>
        <v>0</v>
      </c>
      <c r="M60" s="145"/>
      <c r="N60" s="145"/>
      <c r="O60" s="145"/>
      <c r="P60" s="427"/>
      <c r="Q60" s="278"/>
      <c r="R60" s="146">
        <f t="shared" si="76"/>
        <v>0</v>
      </c>
      <c r="S60" s="146"/>
      <c r="T60" s="146"/>
      <c r="U60" s="146"/>
      <c r="V60" s="146"/>
      <c r="W60" s="146">
        <f t="shared" si="77"/>
        <v>0</v>
      </c>
      <c r="X60" s="146"/>
      <c r="Y60" s="146"/>
      <c r="Z60" s="146"/>
      <c r="AA60" s="518"/>
      <c r="AB60" s="147"/>
      <c r="AC60" s="147">
        <f t="shared" si="78"/>
        <v>0</v>
      </c>
      <c r="AD60" s="147"/>
      <c r="AE60" s="147"/>
      <c r="AF60" s="147"/>
      <c r="AG60" s="147"/>
      <c r="AH60" s="147">
        <f t="shared" si="79"/>
        <v>0</v>
      </c>
      <c r="AI60" s="147"/>
      <c r="AJ60" s="147"/>
      <c r="AK60" s="147"/>
      <c r="AL60" s="280"/>
      <c r="AM60" s="281"/>
      <c r="AN60" s="148">
        <f t="shared" si="80"/>
        <v>0</v>
      </c>
      <c r="AO60" s="148"/>
      <c r="AP60" s="148"/>
      <c r="AQ60" s="148"/>
      <c r="AR60" s="281"/>
      <c r="AS60" s="148">
        <f t="shared" si="81"/>
        <v>0</v>
      </c>
      <c r="AT60" s="148"/>
      <c r="AU60" s="148"/>
      <c r="AV60" s="148"/>
      <c r="AW60" s="282"/>
      <c r="AX60" s="283"/>
      <c r="AY60" s="149">
        <f t="shared" si="82"/>
        <v>0</v>
      </c>
      <c r="AZ60" s="149"/>
      <c r="BA60" s="149"/>
      <c r="BB60" s="149"/>
      <c r="BC60" s="149"/>
      <c r="BD60" s="149">
        <f t="shared" si="83"/>
        <v>0</v>
      </c>
      <c r="BE60" s="149"/>
      <c r="BF60" s="149"/>
      <c r="BG60" s="149"/>
      <c r="BH60" s="284"/>
      <c r="BI60" s="285"/>
      <c r="BJ60" s="150">
        <f t="shared" si="84"/>
        <v>0</v>
      </c>
      <c r="BK60" s="150"/>
      <c r="BL60" s="150"/>
      <c r="BM60" s="150"/>
      <c r="BN60" s="150"/>
      <c r="BO60" s="150">
        <f t="shared" si="85"/>
        <v>0</v>
      </c>
      <c r="BP60" s="150"/>
      <c r="BQ60" s="150"/>
      <c r="BR60" s="150"/>
      <c r="BS60" s="286"/>
      <c r="BT60" s="287"/>
      <c r="BU60" s="151">
        <f t="shared" si="86"/>
        <v>0</v>
      </c>
      <c r="BV60" s="151"/>
      <c r="BW60" s="151"/>
      <c r="BX60" s="151"/>
      <c r="BY60" s="151"/>
      <c r="BZ60" s="151">
        <f t="shared" si="87"/>
        <v>0</v>
      </c>
      <c r="CA60" s="151"/>
      <c r="CB60" s="151"/>
      <c r="CC60" s="151"/>
      <c r="CD60" s="288"/>
      <c r="CE60" s="289"/>
      <c r="CF60" s="152">
        <f t="shared" si="88"/>
        <v>0</v>
      </c>
      <c r="CG60" s="152"/>
      <c r="CH60" s="152"/>
      <c r="CI60" s="152"/>
      <c r="CJ60" s="152"/>
      <c r="CK60" s="152">
        <f t="shared" si="89"/>
        <v>0</v>
      </c>
      <c r="CL60" s="152"/>
      <c r="CM60" s="152"/>
      <c r="CN60" s="152"/>
      <c r="CO60" s="290"/>
      <c r="CP60" s="291"/>
      <c r="CQ60" s="153">
        <f t="shared" si="90"/>
        <v>0</v>
      </c>
      <c r="CR60" s="153"/>
      <c r="CS60" s="153"/>
      <c r="CT60" s="153"/>
      <c r="CU60" s="291"/>
      <c r="CV60" s="153">
        <f t="shared" si="91"/>
        <v>0</v>
      </c>
      <c r="CW60" s="153"/>
      <c r="CX60" s="153"/>
      <c r="CY60" s="153"/>
      <c r="CZ60" s="292"/>
      <c r="DA60" s="293"/>
      <c r="DB60" s="154">
        <f t="shared" si="92"/>
        <v>0</v>
      </c>
      <c r="DC60" s="154"/>
      <c r="DD60" s="154"/>
      <c r="DE60" s="154"/>
      <c r="DF60" s="154"/>
      <c r="DG60" s="154">
        <f t="shared" si="93"/>
        <v>0</v>
      </c>
      <c r="DH60" s="154"/>
      <c r="DI60" s="154"/>
      <c r="DJ60" s="154"/>
      <c r="DK60" s="293"/>
      <c r="DL60" s="294">
        <f t="shared" si="94"/>
        <v>0</v>
      </c>
      <c r="DM60" s="156">
        <f t="shared" si="71"/>
        <v>0</v>
      </c>
      <c r="DN60" s="295">
        <f t="shared" si="72"/>
        <v>0</v>
      </c>
      <c r="DO60" s="296">
        <f t="array" aca="1" ref="DO60" ca="1">SUM(LARGE(DR60:EK60,ROW(INDIRECT("1:"&amp;COUNT(DR60:EK60)-D$73))))+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hidden="1" thickTop="1" thickBot="1" x14ac:dyDescent="0.3">
      <c r="A61" s="416"/>
      <c r="B61" s="141">
        <f t="shared" si="73"/>
        <v>0</v>
      </c>
      <c r="C61" s="142"/>
      <c r="D61" s="143"/>
      <c r="E61" s="277"/>
      <c r="F61" s="511"/>
      <c r="G61" s="145">
        <f t="shared" si="74"/>
        <v>0</v>
      </c>
      <c r="H61" s="145"/>
      <c r="I61" s="145"/>
      <c r="J61" s="145"/>
      <c r="K61" s="511"/>
      <c r="L61" s="145">
        <f t="shared" si="75"/>
        <v>0</v>
      </c>
      <c r="M61" s="145"/>
      <c r="N61" s="145"/>
      <c r="O61" s="145"/>
      <c r="P61" s="427"/>
      <c r="Q61" s="278"/>
      <c r="R61" s="146">
        <f t="shared" si="76"/>
        <v>0</v>
      </c>
      <c r="S61" s="146"/>
      <c r="T61" s="146"/>
      <c r="U61" s="146"/>
      <c r="V61" s="146"/>
      <c r="W61" s="146">
        <f t="shared" si="77"/>
        <v>0</v>
      </c>
      <c r="X61" s="146"/>
      <c r="Y61" s="146"/>
      <c r="Z61" s="146"/>
      <c r="AA61" s="518"/>
      <c r="AB61" s="147"/>
      <c r="AC61" s="147">
        <f t="shared" si="78"/>
        <v>0</v>
      </c>
      <c r="AD61" s="147"/>
      <c r="AE61" s="147"/>
      <c r="AF61" s="147"/>
      <c r="AG61" s="147"/>
      <c r="AH61" s="147">
        <f t="shared" si="79"/>
        <v>0</v>
      </c>
      <c r="AI61" s="147"/>
      <c r="AJ61" s="147"/>
      <c r="AK61" s="147"/>
      <c r="AL61" s="280"/>
      <c r="AM61" s="281"/>
      <c r="AN61" s="148">
        <f t="shared" si="80"/>
        <v>0</v>
      </c>
      <c r="AO61" s="148"/>
      <c r="AP61" s="148"/>
      <c r="AQ61" s="148"/>
      <c r="AR61" s="281"/>
      <c r="AS61" s="148">
        <f t="shared" si="81"/>
        <v>0</v>
      </c>
      <c r="AT61" s="148"/>
      <c r="AU61" s="148"/>
      <c r="AV61" s="148"/>
      <c r="AW61" s="282"/>
      <c r="AX61" s="283"/>
      <c r="AY61" s="149">
        <f t="shared" si="82"/>
        <v>0</v>
      </c>
      <c r="AZ61" s="149"/>
      <c r="BA61" s="149"/>
      <c r="BB61" s="149"/>
      <c r="BC61" s="149"/>
      <c r="BD61" s="149">
        <f t="shared" si="83"/>
        <v>0</v>
      </c>
      <c r="BE61" s="149"/>
      <c r="BF61" s="149"/>
      <c r="BG61" s="149"/>
      <c r="BH61" s="284"/>
      <c r="BI61" s="285"/>
      <c r="BJ61" s="150">
        <f t="shared" si="84"/>
        <v>0</v>
      </c>
      <c r="BK61" s="150"/>
      <c r="BL61" s="150"/>
      <c r="BM61" s="150"/>
      <c r="BN61" s="150"/>
      <c r="BO61" s="150">
        <f t="shared" si="85"/>
        <v>0</v>
      </c>
      <c r="BP61" s="150"/>
      <c r="BQ61" s="150"/>
      <c r="BR61" s="150"/>
      <c r="BS61" s="286"/>
      <c r="BT61" s="287"/>
      <c r="BU61" s="151">
        <f t="shared" si="86"/>
        <v>0</v>
      </c>
      <c r="BV61" s="151"/>
      <c r="BW61" s="151"/>
      <c r="BX61" s="151"/>
      <c r="BY61" s="151"/>
      <c r="BZ61" s="151">
        <f t="shared" si="87"/>
        <v>0</v>
      </c>
      <c r="CA61" s="151"/>
      <c r="CB61" s="151"/>
      <c r="CC61" s="151"/>
      <c r="CD61" s="288"/>
      <c r="CE61" s="289"/>
      <c r="CF61" s="152">
        <f t="shared" si="88"/>
        <v>0</v>
      </c>
      <c r="CG61" s="152"/>
      <c r="CH61" s="152"/>
      <c r="CI61" s="152"/>
      <c r="CJ61" s="152"/>
      <c r="CK61" s="152">
        <f t="shared" si="89"/>
        <v>0</v>
      </c>
      <c r="CL61" s="152"/>
      <c r="CM61" s="152"/>
      <c r="CN61" s="152"/>
      <c r="CO61" s="290"/>
      <c r="CP61" s="291"/>
      <c r="CQ61" s="153">
        <f t="shared" si="90"/>
        <v>0</v>
      </c>
      <c r="CR61" s="153"/>
      <c r="CS61" s="153"/>
      <c r="CT61" s="153"/>
      <c r="CU61" s="291"/>
      <c r="CV61" s="153">
        <f t="shared" si="91"/>
        <v>0</v>
      </c>
      <c r="CW61" s="153"/>
      <c r="CX61" s="153"/>
      <c r="CY61" s="153"/>
      <c r="CZ61" s="292"/>
      <c r="DA61" s="293"/>
      <c r="DB61" s="154">
        <f t="shared" si="92"/>
        <v>0</v>
      </c>
      <c r="DC61" s="154"/>
      <c r="DD61" s="154"/>
      <c r="DE61" s="154"/>
      <c r="DF61" s="154"/>
      <c r="DG61" s="154">
        <f t="shared" si="93"/>
        <v>0</v>
      </c>
      <c r="DH61" s="154"/>
      <c r="DI61" s="154"/>
      <c r="DJ61" s="154"/>
      <c r="DK61" s="293"/>
      <c r="DL61" s="294">
        <f t="shared" si="94"/>
        <v>0</v>
      </c>
      <c r="DM61" s="156">
        <f t="shared" si="71"/>
        <v>0</v>
      </c>
      <c r="DN61" s="295">
        <f t="shared" si="72"/>
        <v>0</v>
      </c>
      <c r="DO61" s="296">
        <f t="array" aca="1" ref="DO61" ca="1">SUM(LARGE(DR61:EK61,ROW(INDIRECT("1:"&amp;COUNT(DR61:EK61)-D$73))))+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7.25" hidden="1" thickTop="1" thickBot="1" x14ac:dyDescent="0.3">
      <c r="A62" s="416"/>
      <c r="B62" s="141">
        <f t="shared" si="73"/>
        <v>0</v>
      </c>
      <c r="C62" s="142"/>
      <c r="D62" s="143"/>
      <c r="E62" s="277"/>
      <c r="F62" s="511"/>
      <c r="G62" s="145">
        <f t="shared" si="74"/>
        <v>0</v>
      </c>
      <c r="H62" s="145"/>
      <c r="I62" s="145"/>
      <c r="J62" s="145"/>
      <c r="K62" s="511"/>
      <c r="L62" s="145">
        <f t="shared" si="75"/>
        <v>0</v>
      </c>
      <c r="M62" s="145"/>
      <c r="N62" s="145"/>
      <c r="O62" s="145"/>
      <c r="P62" s="427"/>
      <c r="Q62" s="278"/>
      <c r="R62" s="146">
        <f t="shared" si="76"/>
        <v>0</v>
      </c>
      <c r="S62" s="146"/>
      <c r="T62" s="146"/>
      <c r="U62" s="146"/>
      <c r="V62" s="146"/>
      <c r="W62" s="146">
        <f t="shared" si="77"/>
        <v>0</v>
      </c>
      <c r="X62" s="146"/>
      <c r="Y62" s="146"/>
      <c r="Z62" s="146"/>
      <c r="AA62" s="518"/>
      <c r="AB62" s="147"/>
      <c r="AC62" s="147">
        <f t="shared" si="78"/>
        <v>0</v>
      </c>
      <c r="AD62" s="147"/>
      <c r="AE62" s="147"/>
      <c r="AF62" s="147"/>
      <c r="AG62" s="147"/>
      <c r="AH62" s="147">
        <f t="shared" si="79"/>
        <v>0</v>
      </c>
      <c r="AI62" s="147"/>
      <c r="AJ62" s="147"/>
      <c r="AK62" s="147"/>
      <c r="AL62" s="280"/>
      <c r="AM62" s="281"/>
      <c r="AN62" s="148">
        <f t="shared" si="80"/>
        <v>0</v>
      </c>
      <c r="AO62" s="148"/>
      <c r="AP62" s="148"/>
      <c r="AQ62" s="148"/>
      <c r="AR62" s="281"/>
      <c r="AS62" s="148">
        <f t="shared" si="81"/>
        <v>0</v>
      </c>
      <c r="AT62" s="148"/>
      <c r="AU62" s="148"/>
      <c r="AV62" s="148"/>
      <c r="AW62" s="282"/>
      <c r="AX62" s="283"/>
      <c r="AY62" s="149">
        <f t="shared" si="82"/>
        <v>0</v>
      </c>
      <c r="AZ62" s="149"/>
      <c r="BA62" s="149"/>
      <c r="BB62" s="149"/>
      <c r="BC62" s="149"/>
      <c r="BD62" s="149">
        <f t="shared" si="83"/>
        <v>0</v>
      </c>
      <c r="BE62" s="149"/>
      <c r="BF62" s="149"/>
      <c r="BG62" s="149"/>
      <c r="BH62" s="284"/>
      <c r="BI62" s="285"/>
      <c r="BJ62" s="150">
        <f t="shared" si="84"/>
        <v>0</v>
      </c>
      <c r="BK62" s="150"/>
      <c r="BL62" s="150"/>
      <c r="BM62" s="150"/>
      <c r="BN62" s="150"/>
      <c r="BO62" s="150">
        <f t="shared" si="85"/>
        <v>0</v>
      </c>
      <c r="BP62" s="150"/>
      <c r="BQ62" s="150"/>
      <c r="BR62" s="150"/>
      <c r="BS62" s="286"/>
      <c r="BT62" s="287"/>
      <c r="BU62" s="151">
        <f t="shared" si="86"/>
        <v>0</v>
      </c>
      <c r="BV62" s="151"/>
      <c r="BW62" s="151"/>
      <c r="BX62" s="151"/>
      <c r="BY62" s="151"/>
      <c r="BZ62" s="151">
        <f t="shared" si="87"/>
        <v>0</v>
      </c>
      <c r="CA62" s="151"/>
      <c r="CB62" s="151"/>
      <c r="CC62" s="151"/>
      <c r="CD62" s="288"/>
      <c r="CE62" s="289"/>
      <c r="CF62" s="152">
        <f t="shared" si="88"/>
        <v>0</v>
      </c>
      <c r="CG62" s="152"/>
      <c r="CH62" s="152"/>
      <c r="CI62" s="152"/>
      <c r="CJ62" s="152"/>
      <c r="CK62" s="152">
        <f t="shared" si="89"/>
        <v>0</v>
      </c>
      <c r="CL62" s="152"/>
      <c r="CM62" s="152"/>
      <c r="CN62" s="152"/>
      <c r="CO62" s="290"/>
      <c r="CP62" s="291"/>
      <c r="CQ62" s="153">
        <f t="shared" si="90"/>
        <v>0</v>
      </c>
      <c r="CR62" s="153"/>
      <c r="CS62" s="153"/>
      <c r="CT62" s="153"/>
      <c r="CU62" s="291"/>
      <c r="CV62" s="153">
        <f t="shared" si="91"/>
        <v>0</v>
      </c>
      <c r="CW62" s="153"/>
      <c r="CX62" s="153"/>
      <c r="CY62" s="153"/>
      <c r="CZ62" s="292"/>
      <c r="DA62" s="293"/>
      <c r="DB62" s="154">
        <f t="shared" si="92"/>
        <v>0</v>
      </c>
      <c r="DC62" s="154"/>
      <c r="DD62" s="154"/>
      <c r="DE62" s="154"/>
      <c r="DF62" s="154"/>
      <c r="DG62" s="154">
        <f t="shared" si="93"/>
        <v>0</v>
      </c>
      <c r="DH62" s="154"/>
      <c r="DI62" s="154"/>
      <c r="DJ62" s="154"/>
      <c r="DK62" s="293"/>
      <c r="DL62" s="294">
        <f t="shared" si="94"/>
        <v>0</v>
      </c>
      <c r="DM62" s="156">
        <f t="shared" si="71"/>
        <v>0</v>
      </c>
      <c r="DN62" s="295">
        <f t="shared" si="72"/>
        <v>0</v>
      </c>
      <c r="DO62" s="296">
        <f t="array" aca="1" ref="DO62" ca="1">SUM(LARGE(DR62:EK62,ROW(INDIRECT("1:"&amp;COUNT(DR62:EK62)-D$73))))+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7.25" hidden="1" thickTop="1" thickBot="1" x14ac:dyDescent="0.3">
      <c r="A63" s="416"/>
      <c r="B63" s="141">
        <f t="shared" si="73"/>
        <v>0</v>
      </c>
      <c r="C63" s="142"/>
      <c r="D63" s="143"/>
      <c r="E63" s="277"/>
      <c r="F63" s="511"/>
      <c r="G63" s="145">
        <f t="shared" si="74"/>
        <v>0</v>
      </c>
      <c r="H63" s="145"/>
      <c r="I63" s="145"/>
      <c r="J63" s="145"/>
      <c r="K63" s="511"/>
      <c r="L63" s="145">
        <f t="shared" si="75"/>
        <v>0</v>
      </c>
      <c r="M63" s="145"/>
      <c r="N63" s="145"/>
      <c r="O63" s="145"/>
      <c r="P63" s="427"/>
      <c r="Q63" s="278"/>
      <c r="R63" s="146">
        <f t="shared" si="76"/>
        <v>0</v>
      </c>
      <c r="S63" s="146"/>
      <c r="T63" s="146"/>
      <c r="U63" s="146"/>
      <c r="V63" s="146"/>
      <c r="W63" s="146">
        <f t="shared" si="77"/>
        <v>0</v>
      </c>
      <c r="X63" s="146"/>
      <c r="Y63" s="146"/>
      <c r="Z63" s="146"/>
      <c r="AA63" s="518"/>
      <c r="AB63" s="147"/>
      <c r="AC63" s="147">
        <f t="shared" si="78"/>
        <v>0</v>
      </c>
      <c r="AD63" s="147"/>
      <c r="AE63" s="147"/>
      <c r="AF63" s="147"/>
      <c r="AG63" s="147"/>
      <c r="AH63" s="147">
        <f t="shared" si="79"/>
        <v>0</v>
      </c>
      <c r="AI63" s="147"/>
      <c r="AJ63" s="147"/>
      <c r="AK63" s="147"/>
      <c r="AL63" s="280"/>
      <c r="AM63" s="281"/>
      <c r="AN63" s="148">
        <f t="shared" si="80"/>
        <v>0</v>
      </c>
      <c r="AO63" s="148"/>
      <c r="AP63" s="148"/>
      <c r="AQ63" s="148"/>
      <c r="AR63" s="281"/>
      <c r="AS63" s="148">
        <f t="shared" si="81"/>
        <v>0</v>
      </c>
      <c r="AT63" s="148"/>
      <c r="AU63" s="148"/>
      <c r="AV63" s="148"/>
      <c r="AW63" s="282"/>
      <c r="AX63" s="283"/>
      <c r="AY63" s="149">
        <f t="shared" si="82"/>
        <v>0</v>
      </c>
      <c r="AZ63" s="149"/>
      <c r="BA63" s="149"/>
      <c r="BB63" s="149"/>
      <c r="BC63" s="149"/>
      <c r="BD63" s="149">
        <f t="shared" si="83"/>
        <v>0</v>
      </c>
      <c r="BE63" s="149"/>
      <c r="BF63" s="149"/>
      <c r="BG63" s="149"/>
      <c r="BH63" s="284"/>
      <c r="BI63" s="285"/>
      <c r="BJ63" s="150">
        <f t="shared" si="84"/>
        <v>0</v>
      </c>
      <c r="BK63" s="150"/>
      <c r="BL63" s="150"/>
      <c r="BM63" s="150"/>
      <c r="BN63" s="150"/>
      <c r="BO63" s="150">
        <f t="shared" si="85"/>
        <v>0</v>
      </c>
      <c r="BP63" s="150"/>
      <c r="BQ63" s="150"/>
      <c r="BR63" s="150"/>
      <c r="BS63" s="286"/>
      <c r="BT63" s="287"/>
      <c r="BU63" s="151">
        <f t="shared" si="86"/>
        <v>0</v>
      </c>
      <c r="BV63" s="151"/>
      <c r="BW63" s="151"/>
      <c r="BX63" s="151"/>
      <c r="BY63" s="151"/>
      <c r="BZ63" s="151">
        <f t="shared" si="87"/>
        <v>0</v>
      </c>
      <c r="CA63" s="151"/>
      <c r="CB63" s="151"/>
      <c r="CC63" s="151"/>
      <c r="CD63" s="288"/>
      <c r="CE63" s="289"/>
      <c r="CF63" s="152">
        <f t="shared" si="88"/>
        <v>0</v>
      </c>
      <c r="CG63" s="152"/>
      <c r="CH63" s="152"/>
      <c r="CI63" s="152"/>
      <c r="CJ63" s="152"/>
      <c r="CK63" s="152">
        <f t="shared" si="89"/>
        <v>0</v>
      </c>
      <c r="CL63" s="152"/>
      <c r="CM63" s="152"/>
      <c r="CN63" s="152"/>
      <c r="CO63" s="290"/>
      <c r="CP63" s="291"/>
      <c r="CQ63" s="153">
        <f t="shared" si="90"/>
        <v>0</v>
      </c>
      <c r="CR63" s="153"/>
      <c r="CS63" s="153"/>
      <c r="CT63" s="153"/>
      <c r="CU63" s="291"/>
      <c r="CV63" s="153">
        <f t="shared" si="91"/>
        <v>0</v>
      </c>
      <c r="CW63" s="153"/>
      <c r="CX63" s="153"/>
      <c r="CY63" s="153"/>
      <c r="CZ63" s="292"/>
      <c r="DA63" s="293"/>
      <c r="DB63" s="154">
        <f t="shared" si="92"/>
        <v>0</v>
      </c>
      <c r="DC63" s="154"/>
      <c r="DD63" s="154"/>
      <c r="DE63" s="154"/>
      <c r="DF63" s="154"/>
      <c r="DG63" s="154">
        <f t="shared" si="93"/>
        <v>0</v>
      </c>
      <c r="DH63" s="154"/>
      <c r="DI63" s="154"/>
      <c r="DJ63" s="154"/>
      <c r="DK63" s="293"/>
      <c r="DL63" s="294">
        <f t="shared" si="94"/>
        <v>0</v>
      </c>
      <c r="DM63" s="156">
        <f t="shared" si="71"/>
        <v>0</v>
      </c>
      <c r="DN63" s="295">
        <f t="shared" si="72"/>
        <v>0</v>
      </c>
      <c r="DO63" s="296">
        <f t="array" aca="1" ref="DO63" ca="1">SUM(LARGE(DR63:EK63,ROW(INDIRECT("1:"&amp;COUNT(DR63:EK63)-D$73))))+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7.25" hidden="1" thickTop="1" thickBot="1" x14ac:dyDescent="0.3">
      <c r="A64" s="416"/>
      <c r="B64" s="141">
        <f t="shared" si="73"/>
        <v>0</v>
      </c>
      <c r="C64" s="142"/>
      <c r="D64" s="143"/>
      <c r="E64" s="277"/>
      <c r="F64" s="511"/>
      <c r="G64" s="145">
        <f t="shared" si="74"/>
        <v>0</v>
      </c>
      <c r="H64" s="145"/>
      <c r="I64" s="145"/>
      <c r="J64" s="145"/>
      <c r="K64" s="511"/>
      <c r="L64" s="145">
        <f t="shared" si="75"/>
        <v>0</v>
      </c>
      <c r="M64" s="145"/>
      <c r="N64" s="145"/>
      <c r="O64" s="145"/>
      <c r="P64" s="427"/>
      <c r="Q64" s="278"/>
      <c r="R64" s="146">
        <f t="shared" si="76"/>
        <v>0</v>
      </c>
      <c r="S64" s="146"/>
      <c r="T64" s="146"/>
      <c r="U64" s="146"/>
      <c r="V64" s="146"/>
      <c r="W64" s="146">
        <f t="shared" si="77"/>
        <v>0</v>
      </c>
      <c r="X64" s="146"/>
      <c r="Y64" s="146"/>
      <c r="Z64" s="146"/>
      <c r="AA64" s="518"/>
      <c r="AB64" s="147"/>
      <c r="AC64" s="147">
        <f t="shared" si="78"/>
        <v>0</v>
      </c>
      <c r="AD64" s="147"/>
      <c r="AE64" s="147"/>
      <c r="AF64" s="147"/>
      <c r="AG64" s="147"/>
      <c r="AH64" s="147">
        <f t="shared" si="79"/>
        <v>0</v>
      </c>
      <c r="AI64" s="147"/>
      <c r="AJ64" s="147"/>
      <c r="AK64" s="147"/>
      <c r="AL64" s="280"/>
      <c r="AM64" s="281"/>
      <c r="AN64" s="148">
        <f t="shared" si="80"/>
        <v>0</v>
      </c>
      <c r="AO64" s="148"/>
      <c r="AP64" s="148"/>
      <c r="AQ64" s="148"/>
      <c r="AR64" s="281"/>
      <c r="AS64" s="148">
        <f t="shared" si="81"/>
        <v>0</v>
      </c>
      <c r="AT64" s="148"/>
      <c r="AU64" s="148"/>
      <c r="AV64" s="148"/>
      <c r="AW64" s="282"/>
      <c r="AX64" s="283"/>
      <c r="AY64" s="149">
        <f t="shared" si="82"/>
        <v>0</v>
      </c>
      <c r="AZ64" s="149"/>
      <c r="BA64" s="149"/>
      <c r="BB64" s="149"/>
      <c r="BC64" s="149"/>
      <c r="BD64" s="149">
        <f t="shared" si="83"/>
        <v>0</v>
      </c>
      <c r="BE64" s="149"/>
      <c r="BF64" s="149"/>
      <c r="BG64" s="149"/>
      <c r="BH64" s="284"/>
      <c r="BI64" s="285"/>
      <c r="BJ64" s="150">
        <f t="shared" si="84"/>
        <v>0</v>
      </c>
      <c r="BK64" s="150"/>
      <c r="BL64" s="150"/>
      <c r="BM64" s="150"/>
      <c r="BN64" s="150"/>
      <c r="BO64" s="150">
        <f t="shared" si="85"/>
        <v>0</v>
      </c>
      <c r="BP64" s="150"/>
      <c r="BQ64" s="150"/>
      <c r="BR64" s="150"/>
      <c r="BS64" s="286"/>
      <c r="BT64" s="287"/>
      <c r="BU64" s="151">
        <f t="shared" si="86"/>
        <v>0</v>
      </c>
      <c r="BV64" s="151"/>
      <c r="BW64" s="151"/>
      <c r="BX64" s="151"/>
      <c r="BY64" s="151"/>
      <c r="BZ64" s="151">
        <f t="shared" si="87"/>
        <v>0</v>
      </c>
      <c r="CA64" s="151"/>
      <c r="CB64" s="151"/>
      <c r="CC64" s="151"/>
      <c r="CD64" s="288"/>
      <c r="CE64" s="289"/>
      <c r="CF64" s="152">
        <f t="shared" si="88"/>
        <v>0</v>
      </c>
      <c r="CG64" s="152"/>
      <c r="CH64" s="152"/>
      <c r="CI64" s="152"/>
      <c r="CJ64" s="152"/>
      <c r="CK64" s="152">
        <f t="shared" si="89"/>
        <v>0</v>
      </c>
      <c r="CL64" s="152"/>
      <c r="CM64" s="152"/>
      <c r="CN64" s="152"/>
      <c r="CO64" s="290"/>
      <c r="CP64" s="291"/>
      <c r="CQ64" s="153">
        <f t="shared" si="90"/>
        <v>0</v>
      </c>
      <c r="CR64" s="153"/>
      <c r="CS64" s="153"/>
      <c r="CT64" s="153"/>
      <c r="CU64" s="291"/>
      <c r="CV64" s="153">
        <f t="shared" si="91"/>
        <v>0</v>
      </c>
      <c r="CW64" s="153"/>
      <c r="CX64" s="153"/>
      <c r="CY64" s="153"/>
      <c r="CZ64" s="292"/>
      <c r="DA64" s="293"/>
      <c r="DB64" s="154">
        <f t="shared" si="92"/>
        <v>0</v>
      </c>
      <c r="DC64" s="154"/>
      <c r="DD64" s="154"/>
      <c r="DE64" s="154"/>
      <c r="DF64" s="154"/>
      <c r="DG64" s="154">
        <f t="shared" si="93"/>
        <v>0</v>
      </c>
      <c r="DH64" s="154"/>
      <c r="DI64" s="154"/>
      <c r="DJ64" s="154"/>
      <c r="DK64" s="293"/>
      <c r="DL64" s="294">
        <f t="shared" si="94"/>
        <v>0</v>
      </c>
      <c r="DM64" s="156">
        <f t="shared" si="71"/>
        <v>0</v>
      </c>
      <c r="DN64" s="295">
        <f t="shared" si="72"/>
        <v>0</v>
      </c>
      <c r="DO64" s="296">
        <f t="array" aca="1" ref="DO64" ca="1">SUM(LARGE(DR64:EK64,ROW(INDIRECT("1:"&amp;COUNT(DR64:EK64)-D$73))))+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2:142" ht="15.75" thickTop="1" x14ac:dyDescent="0.25">
      <c r="E65" s="297"/>
      <c r="F65" s="438"/>
      <c r="G65" s="298"/>
      <c r="H65" s="298"/>
      <c r="I65" s="298"/>
      <c r="J65" s="298"/>
      <c r="K65" s="298"/>
      <c r="L65" s="298"/>
      <c r="M65" s="298"/>
      <c r="N65" s="298"/>
      <c r="O65" s="298"/>
      <c r="P65" s="299"/>
      <c r="Q65" s="300"/>
      <c r="R65" s="301"/>
      <c r="S65" s="301"/>
      <c r="T65" s="301"/>
      <c r="U65" s="301"/>
      <c r="V65" s="300"/>
      <c r="W65" s="301"/>
      <c r="X65" s="301"/>
      <c r="Y65" s="301"/>
      <c r="Z65" s="301"/>
      <c r="AA65" s="302"/>
      <c r="AB65" s="147"/>
      <c r="AC65" s="303"/>
      <c r="AD65" s="324"/>
      <c r="AE65" s="181"/>
      <c r="AF65" s="181"/>
      <c r="AG65" s="324"/>
      <c r="AH65" s="181"/>
      <c r="AI65" s="181"/>
      <c r="AJ65" s="181"/>
      <c r="AK65" s="181"/>
      <c r="AL65" s="439"/>
      <c r="AM65" s="445"/>
      <c r="AN65" s="304"/>
      <c r="AO65" s="304"/>
      <c r="AP65" s="304"/>
      <c r="AQ65" s="304"/>
      <c r="AR65" s="304"/>
      <c r="AS65" s="304"/>
      <c r="AT65" s="304"/>
      <c r="AU65" s="304"/>
      <c r="AV65" s="304"/>
      <c r="AW65" s="305"/>
      <c r="AX65" s="448"/>
      <c r="AY65" s="307"/>
      <c r="AZ65" s="307"/>
      <c r="BA65" s="307"/>
      <c r="BB65" s="307"/>
      <c r="BC65" s="306"/>
      <c r="BD65" s="307"/>
      <c r="BE65" s="307"/>
      <c r="BF65" s="307"/>
      <c r="BG65" s="307"/>
      <c r="BH65" s="308"/>
      <c r="BI65" s="466" t="s">
        <v>120</v>
      </c>
      <c r="BJ65" s="457"/>
      <c r="BK65" s="457"/>
      <c r="BL65" s="457"/>
      <c r="BM65" s="457"/>
      <c r="BN65" s="458"/>
      <c r="BO65" s="457"/>
      <c r="BP65" s="457"/>
      <c r="BQ65" s="457"/>
      <c r="BR65" s="457"/>
      <c r="BS65" s="459"/>
      <c r="BT65" s="477"/>
      <c r="BU65" s="309"/>
      <c r="BV65" s="309"/>
      <c r="BW65" s="309"/>
      <c r="BX65" s="309"/>
      <c r="BY65" s="309"/>
      <c r="BZ65" s="309"/>
      <c r="CA65" s="309"/>
      <c r="CB65" s="309"/>
      <c r="CC65" s="309"/>
      <c r="CD65" s="310"/>
      <c r="CE65" s="481"/>
      <c r="CF65" s="311"/>
      <c r="CG65" s="311"/>
      <c r="CH65" s="311"/>
      <c r="CI65" s="311"/>
      <c r="CJ65" s="311"/>
      <c r="CK65" s="311"/>
      <c r="CL65" s="311"/>
      <c r="CM65" s="311"/>
      <c r="CN65" s="312"/>
      <c r="CO65" s="513"/>
      <c r="CP65" s="494"/>
      <c r="CQ65" s="313"/>
      <c r="CR65" s="313"/>
      <c r="CS65" s="313"/>
      <c r="CT65" s="313"/>
      <c r="CU65" s="313"/>
      <c r="CV65" s="313"/>
      <c r="CW65" s="313"/>
      <c r="CX65" s="313"/>
      <c r="CY65" s="313"/>
      <c r="CZ65" s="495"/>
      <c r="DA65" s="314"/>
      <c r="DB65" s="315"/>
      <c r="DC65" s="315"/>
      <c r="DD65" s="315"/>
      <c r="DE65" s="315"/>
      <c r="DF65" s="315"/>
      <c r="DG65" s="315"/>
      <c r="DH65" s="315"/>
      <c r="DI65" s="315"/>
      <c r="DJ65" s="315"/>
      <c r="DK65" s="316"/>
      <c r="DL65" s="620"/>
      <c r="DM65" s="620"/>
      <c r="DN65" s="620"/>
      <c r="DO65" s="620"/>
      <c r="DP65" s="620"/>
      <c r="DQ65" s="620"/>
      <c r="DR65" s="620"/>
      <c r="DS65" s="620"/>
      <c r="DT65" s="620"/>
      <c r="DU65" s="620"/>
      <c r="DV65" s="620"/>
      <c r="DW65" s="620"/>
      <c r="DX65" s="620"/>
      <c r="DY65" s="620"/>
      <c r="DZ65" s="620"/>
      <c r="EA65" s="620"/>
      <c r="EB65" s="620"/>
      <c r="EC65" s="620"/>
      <c r="ED65" s="620"/>
      <c r="EE65" s="620"/>
      <c r="EF65" s="620"/>
      <c r="EG65" s="620"/>
      <c r="EH65" s="620"/>
      <c r="EI65" s="620"/>
      <c r="EJ65" s="620"/>
      <c r="EK65" s="620"/>
      <c r="EL65" s="620"/>
    </row>
    <row r="66" spans="2:142" x14ac:dyDescent="0.25">
      <c r="B66" s="920" t="s">
        <v>18</v>
      </c>
      <c r="C66" s="920"/>
      <c r="D66" s="920"/>
      <c r="E66" s="318"/>
      <c r="F66" s="319"/>
      <c r="G66" s="320"/>
      <c r="H66" s="320"/>
      <c r="I66" s="320"/>
      <c r="J66" s="320"/>
      <c r="K66" s="320"/>
      <c r="L66" s="320"/>
      <c r="M66" s="320"/>
      <c r="N66" s="320"/>
      <c r="O66" s="320"/>
      <c r="P66" s="321"/>
      <c r="Q66" s="322"/>
      <c r="R66" s="178"/>
      <c r="S66" s="178"/>
      <c r="T66" s="178"/>
      <c r="U66" s="178"/>
      <c r="V66" s="322"/>
      <c r="W66" s="178"/>
      <c r="X66" s="178"/>
      <c r="Y66" s="178"/>
      <c r="Z66" s="178"/>
      <c r="AA66" s="323"/>
      <c r="AB66" s="147"/>
      <c r="AC66" s="324"/>
      <c r="AD66" s="324"/>
      <c r="AE66" s="181"/>
      <c r="AF66" s="181"/>
      <c r="AG66" s="181"/>
      <c r="AH66" s="181"/>
      <c r="AI66" s="181"/>
      <c r="AJ66" s="181"/>
      <c r="AK66" s="181"/>
      <c r="AL66" s="439"/>
      <c r="AM66" s="446"/>
      <c r="AN66" s="183"/>
      <c r="AO66" s="183"/>
      <c r="AP66" s="183"/>
      <c r="AQ66" s="183"/>
      <c r="AR66" s="183"/>
      <c r="AS66" s="183"/>
      <c r="AT66" s="183"/>
      <c r="AU66" s="183"/>
      <c r="AV66" s="183"/>
      <c r="AW66" s="326"/>
      <c r="AX66" s="327"/>
      <c r="AY66" s="186"/>
      <c r="AZ66" s="186"/>
      <c r="BA66" s="186"/>
      <c r="BB66" s="186"/>
      <c r="BC66" s="327"/>
      <c r="BD66" s="186"/>
      <c r="BE66" s="186"/>
      <c r="BF66" s="186"/>
      <c r="BG66" s="186"/>
      <c r="BH66" s="328"/>
      <c r="BI66" s="467"/>
      <c r="BJ66" s="453"/>
      <c r="BK66" s="453"/>
      <c r="BL66" s="453"/>
      <c r="BM66" s="453"/>
      <c r="BN66" s="460"/>
      <c r="BO66" s="453"/>
      <c r="BP66" s="453"/>
      <c r="BQ66" s="453"/>
      <c r="BR66" s="453"/>
      <c r="BS66" s="461"/>
      <c r="BT66" s="329"/>
      <c r="BU66" s="330"/>
      <c r="BV66" s="330"/>
      <c r="BW66" s="330"/>
      <c r="BX66" s="330"/>
      <c r="BY66" s="330"/>
      <c r="BZ66" s="330"/>
      <c r="CA66" s="330"/>
      <c r="CB66" s="330"/>
      <c r="CC66" s="330"/>
      <c r="CD66" s="331"/>
      <c r="CE66" s="332"/>
      <c r="CF66" s="190"/>
      <c r="CG66" s="190"/>
      <c r="CH66" s="190"/>
      <c r="CI66" s="190"/>
      <c r="CJ66" s="190"/>
      <c r="CK66" s="190"/>
      <c r="CL66" s="190"/>
      <c r="CM66" s="190"/>
      <c r="CN66" s="191"/>
      <c r="CO66" s="333"/>
      <c r="CP66" s="334"/>
      <c r="CQ66" s="335"/>
      <c r="CR66" s="335"/>
      <c r="CS66" s="335"/>
      <c r="CT66" s="335"/>
      <c r="CU66" s="335"/>
      <c r="CV66" s="335"/>
      <c r="CW66" s="335"/>
      <c r="CX66" s="335"/>
      <c r="CY66" s="335"/>
      <c r="CZ66" s="496"/>
      <c r="DA66" s="336"/>
      <c r="DB66" s="337"/>
      <c r="DC66" s="337"/>
      <c r="DD66" s="337"/>
      <c r="DE66" s="337"/>
      <c r="DF66" s="337"/>
      <c r="DG66" s="337"/>
      <c r="DH66" s="337"/>
      <c r="DI66" s="337"/>
      <c r="DJ66" s="337"/>
      <c r="DK66" s="338"/>
      <c r="DL66" s="620"/>
      <c r="DM66" s="620"/>
      <c r="DN66" s="620"/>
      <c r="DO66" s="620"/>
      <c r="DP66" s="620"/>
      <c r="DQ66" s="620"/>
      <c r="DR66" s="620"/>
      <c r="DS66" s="620"/>
      <c r="DT66" s="620"/>
      <c r="DU66" s="620"/>
      <c r="DV66" s="620"/>
      <c r="DW66" s="620"/>
      <c r="DX66" s="620"/>
      <c r="DY66" s="620"/>
      <c r="DZ66" s="620"/>
      <c r="EA66" s="620"/>
      <c r="EB66" s="620"/>
      <c r="EC66" s="620"/>
      <c r="ED66" s="620"/>
      <c r="EE66" s="620"/>
      <c r="EF66" s="620"/>
      <c r="EG66" s="620"/>
      <c r="EH66" s="620"/>
      <c r="EI66" s="620"/>
      <c r="EJ66" s="620"/>
      <c r="EK66" s="620"/>
      <c r="EL66" s="620"/>
    </row>
    <row r="67" spans="2:142" x14ac:dyDescent="0.25">
      <c r="B67" s="173" t="s">
        <v>2</v>
      </c>
      <c r="C67" s="173" t="s">
        <v>3</v>
      </c>
      <c r="D67" s="173" t="s">
        <v>6</v>
      </c>
      <c r="E67" s="339"/>
      <c r="F67" s="340"/>
      <c r="G67" s="320"/>
      <c r="H67" s="320"/>
      <c r="I67" s="320"/>
      <c r="J67" s="320"/>
      <c r="K67" s="320"/>
      <c r="L67" s="320"/>
      <c r="M67" s="320"/>
      <c r="N67" s="320"/>
      <c r="O67" s="320"/>
      <c r="P67" s="321"/>
      <c r="Q67" s="322"/>
      <c r="R67" s="178"/>
      <c r="S67" s="178"/>
      <c r="T67" s="178"/>
      <c r="U67" s="178"/>
      <c r="V67" s="178"/>
      <c r="W67" s="178"/>
      <c r="X67" s="178"/>
      <c r="Y67" s="178"/>
      <c r="Z67" s="178"/>
      <c r="AA67" s="323"/>
      <c r="AB67" s="147"/>
      <c r="AC67" s="324"/>
      <c r="AD67" s="324"/>
      <c r="AE67" s="181"/>
      <c r="AF67" s="181"/>
      <c r="AG67" s="181"/>
      <c r="AH67" s="181"/>
      <c r="AI67" s="181"/>
      <c r="AJ67" s="181"/>
      <c r="AK67" s="181"/>
      <c r="AL67" s="439"/>
      <c r="AM67" s="325"/>
      <c r="AN67" s="183"/>
      <c r="AO67" s="183"/>
      <c r="AP67" s="183"/>
      <c r="AQ67" s="183"/>
      <c r="AR67" s="183"/>
      <c r="AS67" s="183"/>
      <c r="AT67" s="183"/>
      <c r="AU67" s="183"/>
      <c r="AV67" s="183"/>
      <c r="AW67" s="326"/>
      <c r="AX67" s="327"/>
      <c r="AY67" s="186"/>
      <c r="AZ67" s="186"/>
      <c r="BA67" s="186"/>
      <c r="BB67" s="186"/>
      <c r="BC67" s="186"/>
      <c r="BD67" s="186"/>
      <c r="BE67" s="186"/>
      <c r="BF67" s="186"/>
      <c r="BG67" s="186"/>
      <c r="BH67" s="328"/>
      <c r="BI67" s="460"/>
      <c r="BJ67" s="453"/>
      <c r="BK67" s="453"/>
      <c r="BL67" s="453"/>
      <c r="BM67" s="453"/>
      <c r="BN67" s="453"/>
      <c r="BO67" s="453"/>
      <c r="BP67" s="453"/>
      <c r="BQ67" s="453"/>
      <c r="BR67" s="453"/>
      <c r="BS67" s="461"/>
      <c r="BT67" s="329"/>
      <c r="BU67" s="330"/>
      <c r="BV67" s="330"/>
      <c r="BW67" s="330"/>
      <c r="BX67" s="330"/>
      <c r="BY67" s="330"/>
      <c r="BZ67" s="330"/>
      <c r="CA67" s="330"/>
      <c r="CB67" s="330"/>
      <c r="CC67" s="330"/>
      <c r="CD67" s="331"/>
      <c r="CE67" s="332"/>
      <c r="CF67" s="190"/>
      <c r="CG67" s="190"/>
      <c r="CH67" s="190"/>
      <c r="CI67" s="190"/>
      <c r="CJ67" s="190"/>
      <c r="CK67" s="190"/>
      <c r="CL67" s="190"/>
      <c r="CM67" s="190"/>
      <c r="CN67" s="191"/>
      <c r="CO67" s="333"/>
      <c r="CP67" s="334"/>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620"/>
      <c r="DM67" s="620"/>
      <c r="DN67" s="620"/>
      <c r="DO67" s="620"/>
      <c r="DP67" s="620"/>
      <c r="DQ67" s="620"/>
      <c r="DR67" s="620"/>
      <c r="DS67" s="620"/>
      <c r="DT67" s="620"/>
      <c r="DU67" s="620"/>
      <c r="DV67" s="620"/>
      <c r="DW67" s="620"/>
      <c r="DX67" s="620"/>
      <c r="DY67" s="620"/>
      <c r="DZ67" s="620"/>
      <c r="EA67" s="620"/>
      <c r="EB67" s="620"/>
      <c r="EC67" s="620"/>
      <c r="ED67" s="620"/>
      <c r="EE67" s="620"/>
      <c r="EF67" s="620"/>
      <c r="EG67" s="620"/>
      <c r="EH67" s="620"/>
      <c r="EI67" s="620"/>
      <c r="EJ67" s="620"/>
      <c r="EK67" s="620"/>
      <c r="EL67" s="620"/>
    </row>
    <row r="68" spans="2:142" x14ac:dyDescent="0.25">
      <c r="B68" s="193">
        <v>0</v>
      </c>
      <c r="C68" s="194">
        <v>0</v>
      </c>
      <c r="D68" s="194">
        <v>0</v>
      </c>
      <c r="E68" s="318"/>
      <c r="F68" s="340"/>
      <c r="G68" s="320"/>
      <c r="H68" s="320"/>
      <c r="I68" s="320"/>
      <c r="J68" s="320"/>
      <c r="K68" s="320"/>
      <c r="L68" s="320"/>
      <c r="M68" s="320"/>
      <c r="N68" s="320"/>
      <c r="O68" s="320"/>
      <c r="P68" s="321"/>
      <c r="Q68" s="322"/>
      <c r="R68" s="178"/>
      <c r="S68" s="178"/>
      <c r="T68" s="178"/>
      <c r="U68" s="178"/>
      <c r="V68" s="178"/>
      <c r="W68" s="178"/>
      <c r="X68" s="178"/>
      <c r="Y68" s="178"/>
      <c r="Z68" s="178"/>
      <c r="AA68" s="323"/>
      <c r="AB68" s="324"/>
      <c r="AC68" s="324"/>
      <c r="AD68" s="324"/>
      <c r="AE68" s="181"/>
      <c r="AF68" s="181"/>
      <c r="AG68" s="181"/>
      <c r="AH68" s="181"/>
      <c r="AI68" s="181"/>
      <c r="AJ68" s="181"/>
      <c r="AK68" s="181"/>
      <c r="AL68" s="439"/>
      <c r="AM68" s="325"/>
      <c r="AN68" s="183"/>
      <c r="AO68" s="183"/>
      <c r="AP68" s="183"/>
      <c r="AQ68" s="183"/>
      <c r="AR68" s="183"/>
      <c r="AS68" s="183"/>
      <c r="AT68" s="183"/>
      <c r="AU68" s="183"/>
      <c r="AV68" s="183"/>
      <c r="AW68" s="326"/>
      <c r="AX68" s="186"/>
      <c r="AY68" s="186"/>
      <c r="AZ68" s="186"/>
      <c r="BA68" s="186"/>
      <c r="BB68" s="186"/>
      <c r="BC68" s="186"/>
      <c r="BD68" s="186"/>
      <c r="BE68" s="186"/>
      <c r="BF68" s="186"/>
      <c r="BG68" s="186"/>
      <c r="BH68" s="328"/>
      <c r="BI68" s="460"/>
      <c r="BJ68" s="453"/>
      <c r="BK68" s="453"/>
      <c r="BL68" s="453"/>
      <c r="BM68" s="453"/>
      <c r="BN68" s="453"/>
      <c r="BO68" s="453"/>
      <c r="BP68" s="453"/>
      <c r="BQ68" s="453"/>
      <c r="BR68" s="453"/>
      <c r="BS68" s="461"/>
      <c r="BT68" s="329"/>
      <c r="BU68" s="330"/>
      <c r="BV68" s="330"/>
      <c r="BW68" s="330"/>
      <c r="BX68" s="330"/>
      <c r="BY68" s="330"/>
      <c r="BZ68" s="330"/>
      <c r="CA68" s="330"/>
      <c r="CB68" s="330"/>
      <c r="CC68" s="330"/>
      <c r="CD68" s="331"/>
      <c r="CE68" s="190"/>
      <c r="CF68" s="190"/>
      <c r="CG68" s="190"/>
      <c r="CH68" s="190"/>
      <c r="CI68" s="190"/>
      <c r="CJ68" s="190"/>
      <c r="CK68" s="190"/>
      <c r="CL68" s="190"/>
      <c r="CM68" s="190"/>
      <c r="CN68" s="191"/>
      <c r="CO68" s="333"/>
      <c r="CP68" s="334"/>
      <c r="CQ68" s="335"/>
      <c r="CR68" s="335"/>
      <c r="CS68" s="335"/>
      <c r="CT68" s="335"/>
      <c r="CU68" s="335"/>
      <c r="CV68" s="335"/>
      <c r="CW68" s="335"/>
      <c r="CX68" s="335"/>
      <c r="CY68" s="335"/>
      <c r="CZ68" s="496"/>
      <c r="DA68" s="336"/>
      <c r="DB68" s="337"/>
      <c r="DC68" s="337"/>
      <c r="DD68" s="337"/>
      <c r="DE68" s="337"/>
      <c r="DF68" s="337"/>
      <c r="DG68" s="337"/>
      <c r="DH68" s="337"/>
      <c r="DI68" s="337"/>
      <c r="DJ68" s="337"/>
      <c r="DK68" s="338"/>
      <c r="DL68" s="620"/>
      <c r="DM68" s="620"/>
      <c r="DN68" s="620"/>
      <c r="DO68" s="620"/>
      <c r="DP68" s="620"/>
      <c r="DQ68" s="620"/>
      <c r="DR68" s="620"/>
      <c r="DS68" s="620"/>
      <c r="DT68" s="620"/>
      <c r="DU68" s="620"/>
      <c r="DV68" s="620"/>
      <c r="DW68" s="620"/>
      <c r="DX68" s="620"/>
      <c r="DY68" s="620"/>
      <c r="DZ68" s="620"/>
      <c r="EA68" s="620"/>
      <c r="EB68" s="620"/>
      <c r="EC68" s="620"/>
      <c r="ED68" s="620"/>
      <c r="EE68" s="620"/>
      <c r="EF68" s="620"/>
      <c r="EG68" s="620"/>
      <c r="EH68" s="620"/>
      <c r="EI68" s="620"/>
      <c r="EJ68" s="620"/>
      <c r="EK68" s="620"/>
      <c r="EL68" s="620"/>
    </row>
    <row r="69" spans="2:142" x14ac:dyDescent="0.25">
      <c r="B69" s="196">
        <v>1</v>
      </c>
      <c r="C69" s="196">
        <v>20</v>
      </c>
      <c r="D69" s="196">
        <v>1</v>
      </c>
      <c r="E69" s="318"/>
      <c r="F69" s="340"/>
      <c r="G69" s="320"/>
      <c r="H69" s="320"/>
      <c r="I69" s="320"/>
      <c r="J69" s="320"/>
      <c r="K69" s="320"/>
      <c r="L69" s="320"/>
      <c r="M69" s="320"/>
      <c r="N69" s="320"/>
      <c r="O69" s="320"/>
      <c r="P69" s="321"/>
      <c r="Q69" s="322"/>
      <c r="R69" s="178"/>
      <c r="S69" s="178"/>
      <c r="T69" s="178"/>
      <c r="U69" s="178"/>
      <c r="V69" s="178"/>
      <c r="W69" s="178"/>
      <c r="X69" s="178"/>
      <c r="Y69" s="178"/>
      <c r="Z69" s="178"/>
      <c r="AA69" s="323"/>
      <c r="AB69" s="324"/>
      <c r="AC69" s="324"/>
      <c r="AD69" s="324"/>
      <c r="AE69" s="181"/>
      <c r="AF69" s="181"/>
      <c r="AG69" s="181"/>
      <c r="AH69" s="181"/>
      <c r="AI69" s="181"/>
      <c r="AJ69" s="181"/>
      <c r="AK69" s="181"/>
      <c r="AL69" s="439"/>
      <c r="AM69" s="325"/>
      <c r="AN69" s="183"/>
      <c r="AO69" s="183"/>
      <c r="AP69" s="183"/>
      <c r="AQ69" s="183"/>
      <c r="AR69" s="183"/>
      <c r="AS69" s="183"/>
      <c r="AT69" s="183"/>
      <c r="AU69" s="183"/>
      <c r="AV69" s="183"/>
      <c r="AW69" s="326"/>
      <c r="AX69" s="327"/>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482"/>
      <c r="CF69" s="190"/>
      <c r="CG69" s="190"/>
      <c r="CH69" s="190"/>
      <c r="CI69" s="190"/>
      <c r="CJ69" s="190"/>
      <c r="CK69" s="190"/>
      <c r="CL69" s="190"/>
      <c r="CM69" s="190"/>
      <c r="CN69" s="191"/>
      <c r="CO69" s="333"/>
      <c r="CP69" s="335"/>
      <c r="CQ69" s="335"/>
      <c r="CR69" s="335"/>
      <c r="CS69" s="335"/>
      <c r="CT69" s="335"/>
      <c r="CU69" s="335"/>
      <c r="CV69" s="335"/>
      <c r="CW69" s="335"/>
      <c r="CX69" s="335"/>
      <c r="CY69" s="335"/>
      <c r="CZ69" s="496"/>
      <c r="DA69" s="336"/>
      <c r="DB69" s="337"/>
      <c r="DC69" s="337"/>
      <c r="DD69" s="337"/>
      <c r="DE69" s="337"/>
      <c r="DF69" s="337"/>
      <c r="DG69" s="337"/>
      <c r="DH69" s="337"/>
      <c r="DI69" s="337"/>
      <c r="DJ69" s="337"/>
      <c r="DK69" s="338"/>
      <c r="DL69" s="620"/>
      <c r="DM69" s="620"/>
      <c r="DN69" s="620"/>
      <c r="DO69" s="620"/>
      <c r="DP69" s="620"/>
      <c r="DQ69" s="620"/>
      <c r="DR69" s="620"/>
      <c r="DS69" s="620"/>
      <c r="DT69" s="620"/>
      <c r="DU69" s="620"/>
      <c r="DV69" s="620"/>
      <c r="DW69" s="620"/>
      <c r="DX69" s="620"/>
      <c r="DY69" s="620"/>
      <c r="DZ69" s="620"/>
      <c r="EA69" s="620"/>
      <c r="EB69" s="620"/>
      <c r="EC69" s="620"/>
      <c r="ED69" s="620"/>
      <c r="EE69" s="620"/>
      <c r="EF69" s="620"/>
      <c r="EG69" s="620"/>
      <c r="EH69" s="620"/>
      <c r="EI69" s="620"/>
      <c r="EJ69" s="620"/>
      <c r="EK69" s="620"/>
      <c r="EL69" s="620"/>
    </row>
    <row r="70" spans="2:142" x14ac:dyDescent="0.25">
      <c r="B70" s="196">
        <v>2</v>
      </c>
      <c r="C70" s="196">
        <v>15</v>
      </c>
      <c r="D70" s="196">
        <v>2</v>
      </c>
      <c r="E70" s="318"/>
      <c r="F70" s="340"/>
      <c r="G70" s="320"/>
      <c r="H70" s="320"/>
      <c r="I70" s="320"/>
      <c r="J70" s="320"/>
      <c r="K70" s="320"/>
      <c r="L70" s="320"/>
      <c r="M70" s="320"/>
      <c r="N70" s="320"/>
      <c r="O70" s="320"/>
      <c r="P70" s="321"/>
      <c r="Q70" s="322"/>
      <c r="R70" s="178"/>
      <c r="S70" s="178"/>
      <c r="T70" s="178"/>
      <c r="U70" s="178"/>
      <c r="V70" s="178"/>
      <c r="W70" s="178"/>
      <c r="X70" s="178"/>
      <c r="Y70" s="178"/>
      <c r="Z70" s="178"/>
      <c r="AA70" s="323"/>
      <c r="AB70" s="324"/>
      <c r="AC70" s="181"/>
      <c r="AD70" s="181"/>
      <c r="AE70" s="181"/>
      <c r="AF70" s="181"/>
      <c r="AG70" s="181"/>
      <c r="AH70" s="181"/>
      <c r="AI70" s="181"/>
      <c r="AJ70" s="181"/>
      <c r="AK70" s="181"/>
      <c r="AL70" s="439"/>
      <c r="AM70" s="325"/>
      <c r="AN70" s="183"/>
      <c r="AO70" s="183"/>
      <c r="AP70" s="183"/>
      <c r="AQ70" s="183"/>
      <c r="AR70" s="183"/>
      <c r="AS70" s="183"/>
      <c r="AT70" s="183"/>
      <c r="AU70" s="183"/>
      <c r="AV70" s="183"/>
      <c r="AW70" s="326"/>
      <c r="AX70" s="327"/>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478"/>
      <c r="BU70" s="330"/>
      <c r="BV70" s="330"/>
      <c r="BW70" s="330"/>
      <c r="BX70" s="330"/>
      <c r="BY70" s="330"/>
      <c r="BZ70" s="330"/>
      <c r="CA70" s="330"/>
      <c r="CB70" s="330"/>
      <c r="CC70" s="330"/>
      <c r="CD70" s="331"/>
      <c r="CE70" s="482"/>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620"/>
      <c r="DM70" s="620"/>
      <c r="DN70" s="620"/>
      <c r="DO70" s="620"/>
      <c r="DP70" s="620"/>
      <c r="DQ70" s="620"/>
      <c r="DR70" s="620"/>
      <c r="DS70" s="620"/>
      <c r="DT70" s="620"/>
      <c r="DU70" s="620"/>
      <c r="DV70" s="620"/>
      <c r="DW70" s="620"/>
      <c r="DX70" s="620"/>
      <c r="DY70" s="620"/>
      <c r="DZ70" s="620"/>
      <c r="EA70" s="620"/>
      <c r="EB70" s="620"/>
      <c r="EC70" s="620"/>
      <c r="ED70" s="620"/>
      <c r="EE70" s="620"/>
      <c r="EF70" s="620"/>
      <c r="EG70" s="620"/>
      <c r="EH70" s="620"/>
      <c r="EI70" s="620"/>
      <c r="EJ70" s="620"/>
      <c r="EK70" s="620"/>
      <c r="EL70" s="620"/>
    </row>
    <row r="71" spans="2:142" x14ac:dyDescent="0.25">
      <c r="B71" s="196">
        <v>3</v>
      </c>
      <c r="C71" s="196">
        <v>12</v>
      </c>
      <c r="E71" s="318"/>
      <c r="F71" s="340"/>
      <c r="G71" s="320"/>
      <c r="H71" s="320"/>
      <c r="I71" s="320"/>
      <c r="J71" s="320"/>
      <c r="K71" s="320"/>
      <c r="L71" s="320"/>
      <c r="M71" s="320"/>
      <c r="N71" s="320"/>
      <c r="O71" s="320"/>
      <c r="P71" s="321"/>
      <c r="Q71" s="322"/>
      <c r="R71" s="178"/>
      <c r="S71" s="178"/>
      <c r="T71" s="178"/>
      <c r="U71" s="178"/>
      <c r="V71" s="178"/>
      <c r="W71" s="178"/>
      <c r="X71" s="178"/>
      <c r="Y71" s="178"/>
      <c r="Z71" s="178"/>
      <c r="AA71" s="323"/>
      <c r="AB71" s="324"/>
      <c r="AC71" s="181"/>
      <c r="AD71" s="181"/>
      <c r="AE71" s="181"/>
      <c r="AF71" s="181"/>
      <c r="AG71" s="181"/>
      <c r="AH71" s="181"/>
      <c r="AI71" s="181"/>
      <c r="AJ71" s="181"/>
      <c r="AK71" s="181"/>
      <c r="AL71" s="439"/>
      <c r="AM71" s="325"/>
      <c r="AN71" s="183"/>
      <c r="AO71" s="183"/>
      <c r="AP71" s="183"/>
      <c r="AQ71" s="183"/>
      <c r="AR71" s="183"/>
      <c r="AS71" s="183"/>
      <c r="AT71" s="183"/>
      <c r="AU71" s="183"/>
      <c r="AV71" s="183"/>
      <c r="AW71" s="326"/>
      <c r="AX71" s="186"/>
      <c r="AY71" s="186"/>
      <c r="AZ71" s="186"/>
      <c r="BA71" s="186"/>
      <c r="BB71" s="186"/>
      <c r="BC71" s="186"/>
      <c r="BD71" s="186"/>
      <c r="BE71" s="186"/>
      <c r="BF71" s="186"/>
      <c r="BG71" s="186"/>
      <c r="BH71" s="328"/>
      <c r="BI71" s="467"/>
      <c r="BJ71" s="453"/>
      <c r="BK71" s="453"/>
      <c r="BL71" s="453"/>
      <c r="BM71" s="453"/>
      <c r="BN71" s="453"/>
      <c r="BO71" s="453"/>
      <c r="BP71" s="453"/>
      <c r="BQ71" s="453"/>
      <c r="BR71" s="453"/>
      <c r="BS71" s="461"/>
      <c r="BT71" s="329"/>
      <c r="BU71" s="512"/>
      <c r="BV71" s="330"/>
      <c r="BW71" s="330"/>
      <c r="BX71" s="330"/>
      <c r="BY71" s="330"/>
      <c r="BZ71" s="330"/>
      <c r="CA71" s="330"/>
      <c r="CB71" s="330"/>
      <c r="CC71" s="330"/>
      <c r="CD71" s="331"/>
      <c r="CE71" s="332"/>
      <c r="CF71" s="190"/>
      <c r="CG71" s="190"/>
      <c r="CH71" s="190"/>
      <c r="CI71" s="190"/>
      <c r="CJ71" s="190"/>
      <c r="CK71" s="190"/>
      <c r="CL71" s="190"/>
      <c r="CM71" s="190"/>
      <c r="CN71" s="191"/>
      <c r="CO71" s="333"/>
      <c r="CP71" s="335"/>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620"/>
      <c r="DM71" s="620"/>
      <c r="DN71" s="620"/>
      <c r="DO71" s="620"/>
      <c r="DP71" s="620"/>
      <c r="DQ71" s="620"/>
      <c r="DR71" s="620"/>
      <c r="DS71" s="620"/>
      <c r="DT71" s="620"/>
      <c r="DU71" s="620"/>
      <c r="DV71" s="620"/>
      <c r="DW71" s="620"/>
      <c r="DX71" s="620"/>
      <c r="DY71" s="620"/>
      <c r="DZ71" s="620"/>
      <c r="EA71" s="620"/>
      <c r="EB71" s="620"/>
      <c r="EC71" s="620"/>
      <c r="ED71" s="620"/>
      <c r="EE71" s="620"/>
      <c r="EF71" s="620"/>
      <c r="EG71" s="620"/>
      <c r="EH71" s="620"/>
      <c r="EI71" s="620"/>
      <c r="EJ71" s="620"/>
      <c r="EK71" s="620"/>
      <c r="EL71" s="620"/>
    </row>
    <row r="72" spans="2:142" x14ac:dyDescent="0.25">
      <c r="B72" s="196">
        <v>4</v>
      </c>
      <c r="C72" s="196">
        <v>10</v>
      </c>
      <c r="D72" s="202" t="s">
        <v>8</v>
      </c>
      <c r="E72" s="318"/>
      <c r="F72" s="340"/>
      <c r="G72" s="320"/>
      <c r="H72" s="320"/>
      <c r="I72" s="320"/>
      <c r="J72" s="320"/>
      <c r="K72" s="320"/>
      <c r="L72" s="320"/>
      <c r="M72" s="320"/>
      <c r="N72" s="320"/>
      <c r="O72" s="320"/>
      <c r="P72" s="321"/>
      <c r="Q72" s="178"/>
      <c r="R72" s="178"/>
      <c r="S72" s="178"/>
      <c r="T72" s="178"/>
      <c r="U72" s="178"/>
      <c r="V72" s="178"/>
      <c r="W72" s="178"/>
      <c r="X72" s="178"/>
      <c r="Y72" s="178"/>
      <c r="Z72" s="178"/>
      <c r="AA72" s="323"/>
      <c r="AB72" s="324"/>
      <c r="AC72" s="181"/>
      <c r="AD72" s="181"/>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332"/>
      <c r="CF72" s="190"/>
      <c r="CG72" s="190"/>
      <c r="CH72" s="190"/>
      <c r="CI72" s="190"/>
      <c r="CJ72" s="190"/>
      <c r="CK72" s="190"/>
      <c r="CL72" s="190"/>
      <c r="CM72" s="190"/>
      <c r="CN72" s="191"/>
      <c r="CO72" s="333"/>
      <c r="CP72" s="335"/>
      <c r="CQ72" s="335"/>
      <c r="CR72" s="335"/>
      <c r="CS72" s="335"/>
      <c r="CT72" s="335"/>
      <c r="CU72" s="335"/>
      <c r="CV72" s="335"/>
      <c r="CW72" s="335"/>
      <c r="CX72" s="335"/>
      <c r="CY72" s="335"/>
      <c r="CZ72" s="496"/>
      <c r="DA72" s="337"/>
      <c r="DB72" s="337"/>
      <c r="DC72" s="337"/>
      <c r="DD72" s="337"/>
      <c r="DE72" s="337"/>
      <c r="DF72" s="337"/>
      <c r="DG72" s="337"/>
      <c r="DH72" s="337"/>
      <c r="DI72" s="337"/>
      <c r="DJ72" s="337"/>
      <c r="DK72" s="338"/>
      <c r="DL72" s="620"/>
      <c r="DM72" s="620"/>
      <c r="DN72" s="620"/>
      <c r="DO72" s="620"/>
      <c r="DP72" s="620"/>
      <c r="DQ72" s="620"/>
      <c r="DR72" s="620"/>
      <c r="DS72" s="620"/>
      <c r="DT72" s="620"/>
      <c r="DU72" s="620"/>
      <c r="DV72" s="620"/>
      <c r="DW72" s="620"/>
      <c r="DX72" s="620"/>
      <c r="DY72" s="620"/>
      <c r="DZ72" s="620"/>
      <c r="EA72" s="620"/>
      <c r="EB72" s="620"/>
      <c r="EC72" s="620"/>
      <c r="ED72" s="620"/>
      <c r="EE72" s="620"/>
      <c r="EF72" s="620"/>
      <c r="EG72" s="620"/>
      <c r="EH72" s="620"/>
      <c r="EI72" s="620"/>
      <c r="EJ72" s="620"/>
      <c r="EK72" s="620"/>
      <c r="EL72" s="620"/>
    </row>
    <row r="73" spans="2:142" x14ac:dyDescent="0.25">
      <c r="B73" s="196">
        <v>5</v>
      </c>
      <c r="C73" s="196">
        <v>8</v>
      </c>
      <c r="D73" s="196">
        <v>0</v>
      </c>
      <c r="E73" s="318"/>
      <c r="F73" s="340"/>
      <c r="G73" s="320"/>
      <c r="H73" s="320"/>
      <c r="I73" s="320"/>
      <c r="J73" s="320"/>
      <c r="K73" s="320"/>
      <c r="L73" s="320"/>
      <c r="M73" s="320"/>
      <c r="N73" s="320"/>
      <c r="O73" s="320"/>
      <c r="P73" s="321"/>
      <c r="Q73" s="178"/>
      <c r="R73" s="178"/>
      <c r="S73" s="178"/>
      <c r="T73" s="178"/>
      <c r="U73" s="178"/>
      <c r="V73" s="178"/>
      <c r="W73" s="178"/>
      <c r="X73" s="178"/>
      <c r="Y73" s="178"/>
      <c r="Z73" s="178"/>
      <c r="AA73" s="323"/>
      <c r="AB73" s="324"/>
      <c r="AC73" s="181"/>
      <c r="AD73" s="181"/>
      <c r="AE73" s="181"/>
      <c r="AF73" s="181"/>
      <c r="AG73" s="181"/>
      <c r="AH73" s="181"/>
      <c r="AI73" s="181"/>
      <c r="AJ73" s="181"/>
      <c r="AK73" s="181"/>
      <c r="AL73" s="439"/>
      <c r="AM73" s="325"/>
      <c r="AN73" s="183"/>
      <c r="AO73" s="183"/>
      <c r="AP73" s="183"/>
      <c r="AQ73" s="183"/>
      <c r="AR73" s="183"/>
      <c r="AS73" s="183"/>
      <c r="AT73" s="183"/>
      <c r="AU73" s="183"/>
      <c r="AV73" s="183"/>
      <c r="AW73" s="326"/>
      <c r="AX73" s="186"/>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190"/>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7"/>
      <c r="DB73" s="337"/>
      <c r="DC73" s="337"/>
      <c r="DD73" s="337"/>
      <c r="DE73" s="337"/>
      <c r="DF73" s="337"/>
      <c r="DG73" s="337"/>
      <c r="DH73" s="337"/>
      <c r="DI73" s="337"/>
      <c r="DJ73" s="337"/>
      <c r="DK73" s="338"/>
      <c r="DL73" s="620"/>
      <c r="DM73" s="620"/>
      <c r="DN73" s="620"/>
      <c r="DO73" s="620"/>
      <c r="DP73" s="620"/>
      <c r="DQ73" s="620"/>
      <c r="DR73" s="620"/>
      <c r="DS73" s="620"/>
      <c r="DT73" s="620"/>
      <c r="DU73" s="620"/>
      <c r="DV73" s="620"/>
      <c r="DW73" s="620"/>
      <c r="DX73" s="620"/>
      <c r="DY73" s="620"/>
      <c r="DZ73" s="620"/>
      <c r="EA73" s="620"/>
      <c r="EB73" s="620"/>
      <c r="EC73" s="620"/>
      <c r="ED73" s="620"/>
      <c r="EE73" s="620"/>
      <c r="EF73" s="620"/>
      <c r="EG73" s="620"/>
      <c r="EH73" s="620"/>
      <c r="EI73" s="620"/>
      <c r="EJ73" s="620"/>
      <c r="EK73" s="620"/>
      <c r="EL73" s="620"/>
    </row>
    <row r="74" spans="2:142" x14ac:dyDescent="0.25">
      <c r="B74" s="196">
        <v>6</v>
      </c>
      <c r="C74" s="196">
        <v>6</v>
      </c>
      <c r="E74" s="318"/>
      <c r="F74" s="340"/>
      <c r="G74" s="320"/>
      <c r="H74" s="320"/>
      <c r="I74" s="320"/>
      <c r="J74" s="320"/>
      <c r="K74" s="320"/>
      <c r="L74" s="320"/>
      <c r="M74" s="320"/>
      <c r="N74" s="320"/>
      <c r="O74" s="320"/>
      <c r="P74" s="321"/>
      <c r="Q74" s="178"/>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186"/>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341"/>
      <c r="BU74" s="330"/>
      <c r="BV74" s="330"/>
      <c r="BW74" s="330"/>
      <c r="BX74" s="330"/>
      <c r="BY74" s="330"/>
      <c r="BZ74" s="330"/>
      <c r="CA74" s="330"/>
      <c r="CB74" s="330"/>
      <c r="CC74" s="330"/>
      <c r="CD74" s="331"/>
      <c r="CE74" s="190"/>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7"/>
      <c r="DB74" s="337"/>
      <c r="DC74" s="337"/>
      <c r="DD74" s="337"/>
      <c r="DE74" s="337"/>
      <c r="DF74" s="337"/>
      <c r="DG74" s="337"/>
      <c r="DH74" s="337"/>
      <c r="DI74" s="337"/>
      <c r="DJ74" s="337"/>
      <c r="DK74" s="338"/>
      <c r="DL74" s="620"/>
      <c r="DM74" s="620"/>
      <c r="DN74" s="620"/>
      <c r="DO74" s="620"/>
      <c r="DP74" s="620"/>
      <c r="DQ74" s="620"/>
      <c r="DR74" s="620"/>
      <c r="DS74" s="620"/>
      <c r="DT74" s="620"/>
      <c r="DU74" s="620"/>
      <c r="DV74" s="620"/>
      <c r="DW74" s="620"/>
      <c r="DX74" s="620"/>
      <c r="DY74" s="620"/>
      <c r="DZ74" s="620"/>
      <c r="EA74" s="620"/>
      <c r="EB74" s="620"/>
      <c r="EC74" s="620"/>
      <c r="ED74" s="620"/>
      <c r="EE74" s="620"/>
      <c r="EF74" s="620"/>
      <c r="EG74" s="620"/>
      <c r="EH74" s="620"/>
      <c r="EI74" s="620"/>
      <c r="EJ74" s="620"/>
      <c r="EK74" s="620"/>
      <c r="EL74" s="620"/>
    </row>
    <row r="75" spans="2:142" ht="15.75" thickBot="1" x14ac:dyDescent="0.3">
      <c r="B75" s="196">
        <v>7</v>
      </c>
      <c r="C75" s="196">
        <v>4</v>
      </c>
      <c r="E75" s="318"/>
      <c r="F75" s="342"/>
      <c r="G75" s="343"/>
      <c r="H75" s="343"/>
      <c r="I75" s="343"/>
      <c r="J75" s="343"/>
      <c r="K75" s="343"/>
      <c r="L75" s="343"/>
      <c r="M75" s="343"/>
      <c r="N75" s="343"/>
      <c r="O75" s="343"/>
      <c r="P75" s="344"/>
      <c r="Q75" s="345"/>
      <c r="R75" s="345"/>
      <c r="S75" s="345"/>
      <c r="T75" s="345"/>
      <c r="U75" s="345"/>
      <c r="V75" s="345"/>
      <c r="W75" s="345"/>
      <c r="X75" s="345"/>
      <c r="Y75" s="345"/>
      <c r="Z75" s="345"/>
      <c r="AA75" s="346"/>
      <c r="AB75" s="347"/>
      <c r="AC75" s="347"/>
      <c r="AD75" s="347"/>
      <c r="AE75" s="347"/>
      <c r="AF75" s="347"/>
      <c r="AG75" s="347"/>
      <c r="AH75" s="347"/>
      <c r="AI75" s="347"/>
      <c r="AJ75" s="347"/>
      <c r="AK75" s="347"/>
      <c r="AL75" s="440"/>
      <c r="AM75" s="348"/>
      <c r="AN75" s="349"/>
      <c r="AO75" s="349"/>
      <c r="AP75" s="349"/>
      <c r="AQ75" s="349"/>
      <c r="AR75" s="349"/>
      <c r="AS75" s="349"/>
      <c r="AT75" s="349"/>
      <c r="AU75" s="349"/>
      <c r="AV75" s="349"/>
      <c r="AW75" s="350"/>
      <c r="AX75" s="351"/>
      <c r="AY75" s="351"/>
      <c r="AZ75" s="351"/>
      <c r="BA75" s="351"/>
      <c r="BB75" s="351"/>
      <c r="BC75" s="351"/>
      <c r="BD75" s="351"/>
      <c r="BE75" s="351"/>
      <c r="BF75" s="351"/>
      <c r="BG75" s="351"/>
      <c r="BH75" s="352"/>
      <c r="BI75" s="462"/>
      <c r="BJ75" s="462"/>
      <c r="BK75" s="462"/>
      <c r="BL75" s="462"/>
      <c r="BM75" s="462"/>
      <c r="BN75" s="462"/>
      <c r="BO75" s="462"/>
      <c r="BP75" s="462"/>
      <c r="BQ75" s="462"/>
      <c r="BR75" s="462"/>
      <c r="BS75" s="463"/>
      <c r="BT75" s="353"/>
      <c r="BU75" s="354"/>
      <c r="BV75" s="354"/>
      <c r="BW75" s="354"/>
      <c r="BX75" s="354"/>
      <c r="BY75" s="354"/>
      <c r="BZ75" s="354"/>
      <c r="CA75" s="354"/>
      <c r="CB75" s="354"/>
      <c r="CC75" s="354"/>
      <c r="CD75" s="355"/>
      <c r="CE75" s="356"/>
      <c r="CF75" s="356"/>
      <c r="CG75" s="356"/>
      <c r="CH75" s="356"/>
      <c r="CI75" s="356"/>
      <c r="CJ75" s="356"/>
      <c r="CK75" s="356"/>
      <c r="CL75" s="356"/>
      <c r="CM75" s="356"/>
      <c r="CN75" s="357"/>
      <c r="CO75" s="358"/>
      <c r="CP75" s="359"/>
      <c r="CQ75" s="359"/>
      <c r="CR75" s="359"/>
      <c r="CS75" s="359"/>
      <c r="CT75" s="359"/>
      <c r="CU75" s="359"/>
      <c r="CV75" s="359"/>
      <c r="CW75" s="359"/>
      <c r="CX75" s="359"/>
      <c r="CY75" s="359"/>
      <c r="CZ75" s="497"/>
      <c r="DA75" s="360"/>
      <c r="DB75" s="360"/>
      <c r="DC75" s="360"/>
      <c r="DD75" s="360"/>
      <c r="DE75" s="360"/>
      <c r="DF75" s="360"/>
      <c r="DG75" s="360"/>
      <c r="DH75" s="360"/>
      <c r="DI75" s="360"/>
      <c r="DJ75" s="360"/>
      <c r="DK75" s="361"/>
      <c r="DL75" s="620"/>
      <c r="DM75" s="620"/>
      <c r="DN75" s="620"/>
      <c r="DO75" s="620"/>
      <c r="DP75" s="620"/>
      <c r="DQ75" s="620"/>
      <c r="DR75" s="620"/>
      <c r="DS75" s="620"/>
      <c r="DT75" s="620"/>
      <c r="DU75" s="620"/>
      <c r="DV75" s="620"/>
      <c r="DW75" s="620"/>
      <c r="DX75" s="620"/>
      <c r="DY75" s="620"/>
      <c r="DZ75" s="620"/>
      <c r="EA75" s="620"/>
      <c r="EB75" s="620"/>
      <c r="EC75" s="620"/>
      <c r="ED75" s="620"/>
      <c r="EE75" s="620"/>
      <c r="EF75" s="620"/>
      <c r="EG75" s="620"/>
      <c r="EH75" s="620"/>
      <c r="EI75" s="620"/>
      <c r="EJ75" s="620"/>
      <c r="EK75" s="620"/>
      <c r="EL75" s="620"/>
    </row>
    <row r="76" spans="2:142" ht="15.75" thickTop="1" x14ac:dyDescent="0.25">
      <c r="B76" s="196">
        <v>8</v>
      </c>
      <c r="C76" s="196">
        <v>3</v>
      </c>
      <c r="AB76" s="620"/>
      <c r="AC76" s="620"/>
      <c r="AD76" s="620"/>
      <c r="AE76" s="620"/>
      <c r="AF76" s="620"/>
      <c r="AG76" s="620"/>
      <c r="AH76" s="620"/>
      <c r="AI76" s="620"/>
      <c r="AJ76" s="620"/>
      <c r="AK76" s="620"/>
      <c r="AL76" s="620"/>
      <c r="AN76" s="623"/>
      <c r="AO76" s="623"/>
      <c r="AP76" s="623"/>
      <c r="AQ76" s="623"/>
      <c r="AR76" s="623"/>
      <c r="AS76" s="623"/>
      <c r="AT76" s="623"/>
      <c r="AU76" s="623"/>
      <c r="BI76" s="556"/>
      <c r="BL76" s="556"/>
    </row>
    <row r="77" spans="2:142" x14ac:dyDescent="0.25">
      <c r="B77" s="196">
        <v>9</v>
      </c>
      <c r="C77" s="196">
        <v>2</v>
      </c>
      <c r="J77" s="921"/>
      <c r="K77" s="921"/>
      <c r="AB77" s="620"/>
      <c r="AC77" s="620"/>
      <c r="AD77" s="620"/>
      <c r="AE77" s="620"/>
      <c r="AF77" s="620"/>
      <c r="AG77" s="620"/>
      <c r="AH77" s="620"/>
      <c r="AI77" s="620"/>
      <c r="AJ77" s="620"/>
      <c r="AK77" s="620"/>
      <c r="AL77" s="620"/>
      <c r="BI77" s="556"/>
      <c r="BL77" s="556"/>
    </row>
    <row r="78" spans="2:142" x14ac:dyDescent="0.25">
      <c r="B78" s="196">
        <v>10</v>
      </c>
      <c r="C78" s="196">
        <v>1</v>
      </c>
      <c r="AB78" s="620"/>
      <c r="AC78" s="620"/>
      <c r="AD78" s="620"/>
      <c r="AE78" s="620"/>
      <c r="AF78" s="620"/>
      <c r="AG78" s="620"/>
      <c r="AH78" s="620"/>
      <c r="AI78" s="620"/>
      <c r="AJ78" s="620"/>
      <c r="AK78" s="620"/>
      <c r="AL78" s="620"/>
    </row>
    <row r="79" spans="2:142" x14ac:dyDescent="0.25">
      <c r="B79" s="196">
        <v>11</v>
      </c>
      <c r="C79" s="196">
        <v>0</v>
      </c>
      <c r="AB79" s="620"/>
      <c r="AC79" s="620"/>
      <c r="AD79" s="620"/>
      <c r="AE79" s="620"/>
      <c r="AF79" s="620"/>
      <c r="AG79" s="620"/>
      <c r="AH79" s="620"/>
      <c r="AI79" s="620"/>
      <c r="AJ79" s="620"/>
      <c r="AK79" s="620"/>
      <c r="AL79" s="620"/>
    </row>
    <row r="80" spans="2:142" x14ac:dyDescent="0.25">
      <c r="B80" s="225">
        <v>12</v>
      </c>
      <c r="C80" s="196">
        <v>0</v>
      </c>
      <c r="AB80" s="620"/>
      <c r="AC80" s="620"/>
      <c r="AD80" s="620"/>
      <c r="AE80" s="620"/>
      <c r="AF80" s="620"/>
      <c r="AG80" s="620"/>
      <c r="AH80" s="620"/>
      <c r="AI80" s="620"/>
      <c r="AJ80" s="620"/>
      <c r="AK80" s="620"/>
      <c r="AL80" s="620"/>
    </row>
    <row r="81" spans="2:64" x14ac:dyDescent="0.25">
      <c r="AB81" s="620"/>
      <c r="AC81" s="620"/>
      <c r="AD81" s="620"/>
      <c r="AE81" s="620"/>
      <c r="AF81" s="620"/>
      <c r="AG81" s="620"/>
      <c r="AH81" s="620"/>
      <c r="AI81" s="620"/>
      <c r="AJ81" s="620"/>
      <c r="AK81" s="620"/>
      <c r="AL81" s="620"/>
    </row>
    <row r="82" spans="2:64" ht="15" customHeight="1" x14ac:dyDescent="0.25">
      <c r="B82" s="865" t="s">
        <v>9</v>
      </c>
      <c r="C82" s="865"/>
      <c r="D82" s="865"/>
      <c r="AB82" s="620"/>
      <c r="AC82" s="620"/>
      <c r="AD82" s="620"/>
      <c r="AE82" s="620"/>
      <c r="AF82" s="620"/>
      <c r="AG82" s="620"/>
      <c r="AH82" s="620"/>
      <c r="AI82" s="620"/>
      <c r="AJ82" s="620"/>
      <c r="AK82" s="620"/>
      <c r="AL82" s="620"/>
    </row>
    <row r="83" spans="2:64" x14ac:dyDescent="0.25">
      <c r="B83" s="941" t="s">
        <v>16</v>
      </c>
      <c r="C83" s="942"/>
      <c r="D83" s="621"/>
      <c r="AB83" s="620"/>
      <c r="AC83" s="620"/>
      <c r="AD83" s="620"/>
      <c r="AE83" s="620"/>
      <c r="AF83" s="620"/>
      <c r="AG83" s="620"/>
      <c r="AH83" s="620"/>
      <c r="AI83" s="620"/>
      <c r="AJ83" s="620"/>
      <c r="AK83" s="620"/>
      <c r="AL83" s="620"/>
    </row>
    <row r="84" spans="2:64" x14ac:dyDescent="0.25">
      <c r="B84" s="943" t="s">
        <v>10</v>
      </c>
      <c r="C84" s="944"/>
      <c r="D84" s="225" t="s">
        <v>13</v>
      </c>
      <c r="AB84" s="620"/>
      <c r="AC84" s="620"/>
      <c r="AD84" s="620"/>
      <c r="AE84" s="620"/>
      <c r="AF84" s="620"/>
      <c r="AG84" s="620"/>
      <c r="AH84" s="620"/>
      <c r="AI84" s="620"/>
      <c r="AJ84" s="620"/>
      <c r="AK84" s="620"/>
      <c r="AL84" s="620"/>
    </row>
    <row r="85" spans="2:64" x14ac:dyDescent="0.25">
      <c r="B85" s="943" t="s">
        <v>11</v>
      </c>
      <c r="C85" s="944"/>
      <c r="D85" s="225" t="s">
        <v>14</v>
      </c>
      <c r="AB85" s="620"/>
      <c r="AC85" s="620"/>
      <c r="AD85" s="620"/>
      <c r="AE85" s="620"/>
      <c r="AF85" s="620"/>
      <c r="AG85" s="620"/>
      <c r="AH85" s="620"/>
      <c r="AI85" s="620"/>
      <c r="AJ85" s="620"/>
      <c r="AK85" s="620"/>
      <c r="AL85" s="620"/>
    </row>
    <row r="86" spans="2:64" x14ac:dyDescent="0.25">
      <c r="B86" s="943" t="s">
        <v>12</v>
      </c>
      <c r="C86" s="944"/>
      <c r="D86" s="225" t="s">
        <v>15</v>
      </c>
      <c r="AB86" s="620"/>
      <c r="AC86" s="620"/>
      <c r="AD86" s="620"/>
      <c r="AE86" s="620"/>
      <c r="AF86" s="620"/>
      <c r="AG86" s="620"/>
      <c r="AH86" s="620"/>
      <c r="AI86" s="620"/>
      <c r="AJ86" s="620"/>
      <c r="AK86" s="620"/>
      <c r="AL86" s="620"/>
    </row>
    <row r="88" spans="2:64" ht="15" customHeight="1" x14ac:dyDescent="0.25">
      <c r="B88" s="945" t="s">
        <v>31</v>
      </c>
      <c r="C88" s="945"/>
      <c r="D88" s="945"/>
    </row>
    <row r="89" spans="2:64" x14ac:dyDescent="0.25">
      <c r="B89" s="173" t="s">
        <v>2</v>
      </c>
      <c r="C89" s="173" t="s">
        <v>3</v>
      </c>
      <c r="D89" s="173" t="s">
        <v>6</v>
      </c>
      <c r="BI89" s="556"/>
      <c r="BL89" s="556"/>
    </row>
    <row r="90" spans="2:64" x14ac:dyDescent="0.25">
      <c r="B90" s="193">
        <v>0</v>
      </c>
      <c r="C90" s="194">
        <v>0</v>
      </c>
      <c r="D90" s="194">
        <v>0</v>
      </c>
      <c r="BI90" s="556"/>
      <c r="BL90" s="556"/>
    </row>
    <row r="91" spans="2:64" x14ac:dyDescent="0.25">
      <c r="B91" s="196">
        <v>1</v>
      </c>
      <c r="C91" s="196">
        <v>20</v>
      </c>
      <c r="D91" s="196">
        <v>1</v>
      </c>
      <c r="BI91" s="556"/>
      <c r="BL91" s="556"/>
    </row>
    <row r="92" spans="2:64" x14ac:dyDescent="0.25">
      <c r="B92" s="196">
        <v>2</v>
      </c>
      <c r="C92" s="196">
        <v>15</v>
      </c>
      <c r="D92" s="196">
        <v>2</v>
      </c>
      <c r="BI92" s="556"/>
      <c r="BL92" s="556"/>
    </row>
    <row r="93" spans="2:64" x14ac:dyDescent="0.25">
      <c r="B93" s="196">
        <v>3</v>
      </c>
      <c r="C93" s="196">
        <v>12</v>
      </c>
      <c r="BI93" s="556"/>
      <c r="BL93" s="556"/>
    </row>
    <row r="94" spans="2:64" x14ac:dyDescent="0.25">
      <c r="B94" s="196">
        <v>4</v>
      </c>
      <c r="C94" s="196">
        <v>10</v>
      </c>
      <c r="D94" s="202" t="s">
        <v>8</v>
      </c>
      <c r="BI94" s="556"/>
      <c r="BL94" s="556"/>
    </row>
    <row r="95" spans="2:64" x14ac:dyDescent="0.25">
      <c r="B95" s="196">
        <v>5</v>
      </c>
      <c r="C95" s="196">
        <v>8</v>
      </c>
      <c r="D95" s="196">
        <v>0</v>
      </c>
      <c r="BI95" s="556"/>
      <c r="BL95" s="556"/>
    </row>
    <row r="96" spans="2:64" x14ac:dyDescent="0.25">
      <c r="B96" s="196">
        <v>6</v>
      </c>
      <c r="C96" s="196">
        <v>6</v>
      </c>
      <c r="BI96" s="556"/>
      <c r="BL96" s="556"/>
    </row>
    <row r="97" spans="2:64" x14ac:dyDescent="0.25">
      <c r="B97" s="196">
        <v>7</v>
      </c>
      <c r="C97" s="196">
        <v>4</v>
      </c>
      <c r="D97" s="230">
        <v>1</v>
      </c>
      <c r="BI97" s="556"/>
      <c r="BL97" s="556"/>
    </row>
    <row r="98" spans="2:64" x14ac:dyDescent="0.25">
      <c r="B98" s="196">
        <v>8</v>
      </c>
      <c r="C98" s="196">
        <v>3</v>
      </c>
      <c r="D98" s="230">
        <v>2</v>
      </c>
      <c r="BI98" s="556"/>
      <c r="BL98" s="556"/>
    </row>
    <row r="99" spans="2:64" x14ac:dyDescent="0.25">
      <c r="B99" s="196">
        <v>9</v>
      </c>
      <c r="C99" s="196">
        <v>2</v>
      </c>
      <c r="D99" s="230">
        <v>3</v>
      </c>
      <c r="BI99" s="556"/>
      <c r="BL99" s="556"/>
    </row>
    <row r="100" spans="2:64" x14ac:dyDescent="0.25">
      <c r="B100" s="196">
        <v>10</v>
      </c>
      <c r="C100" s="196">
        <v>1</v>
      </c>
      <c r="D100" s="230">
        <v>4</v>
      </c>
      <c r="BI100" s="556"/>
      <c r="BL100" s="556"/>
    </row>
    <row r="101" spans="2:64" x14ac:dyDescent="0.25">
      <c r="B101" s="196">
        <v>11</v>
      </c>
      <c r="C101" s="196">
        <v>0</v>
      </c>
      <c r="D101" s="230">
        <v>5</v>
      </c>
      <c r="BI101" s="556"/>
      <c r="BL101" s="556"/>
    </row>
    <row r="102" spans="2:64" x14ac:dyDescent="0.25">
      <c r="B102" s="225">
        <v>12</v>
      </c>
      <c r="C102" s="196">
        <v>0</v>
      </c>
      <c r="D102" s="230">
        <v>6</v>
      </c>
      <c r="BI102" s="556"/>
      <c r="BL102" s="556"/>
    </row>
    <row r="103" spans="2:64" x14ac:dyDescent="0.25">
      <c r="B103" s="362">
        <v>13</v>
      </c>
      <c r="C103" s="362">
        <v>0</v>
      </c>
      <c r="D103" s="230">
        <v>7</v>
      </c>
      <c r="BI103" s="556"/>
      <c r="BL103" s="556"/>
    </row>
    <row r="104" spans="2:64" x14ac:dyDescent="0.25">
      <c r="B104" s="362">
        <v>14</v>
      </c>
      <c r="C104" s="362">
        <v>0</v>
      </c>
      <c r="D104" s="230">
        <v>8</v>
      </c>
      <c r="BI104" s="556"/>
      <c r="BL104" s="556"/>
    </row>
    <row r="105" spans="2:64" x14ac:dyDescent="0.25">
      <c r="B105" s="362">
        <v>15</v>
      </c>
      <c r="C105" s="362">
        <v>0</v>
      </c>
      <c r="D105" s="230">
        <v>9</v>
      </c>
      <c r="BI105" s="556"/>
      <c r="BL105" s="556"/>
    </row>
    <row r="106" spans="2:64" x14ac:dyDescent="0.25">
      <c r="B106" s="362">
        <v>16</v>
      </c>
      <c r="C106" s="362">
        <v>0</v>
      </c>
      <c r="D106" s="230">
        <v>10</v>
      </c>
      <c r="BI106" s="556"/>
      <c r="BL106" s="556"/>
    </row>
    <row r="107" spans="2:64" x14ac:dyDescent="0.25">
      <c r="B107" s="226" t="s">
        <v>37</v>
      </c>
      <c r="C107" s="227"/>
      <c r="D107" s="230">
        <v>11</v>
      </c>
    </row>
    <row r="108" spans="2:64" x14ac:dyDescent="0.25">
      <c r="B108" s="228" t="s">
        <v>16</v>
      </c>
      <c r="C108" s="621"/>
      <c r="D108" s="230">
        <v>12</v>
      </c>
    </row>
    <row r="109" spans="2:64" x14ac:dyDescent="0.25">
      <c r="B109" s="231" t="s">
        <v>38</v>
      </c>
      <c r="C109" s="225" t="s">
        <v>33</v>
      </c>
      <c r="D109" s="230">
        <v>13</v>
      </c>
      <c r="BI109" s="556"/>
      <c r="BL109" s="556"/>
    </row>
    <row r="110" spans="2:64" x14ac:dyDescent="0.25">
      <c r="B110" s="231" t="s">
        <v>39</v>
      </c>
      <c r="C110" s="225" t="s">
        <v>34</v>
      </c>
      <c r="D110" s="230">
        <v>14</v>
      </c>
      <c r="BI110" s="556"/>
      <c r="BL110" s="556"/>
    </row>
    <row r="111" spans="2:64" x14ac:dyDescent="0.25">
      <c r="B111" s="231"/>
      <c r="C111" s="225"/>
      <c r="D111" s="230">
        <v>15</v>
      </c>
      <c r="BI111" s="556"/>
      <c r="BL111" s="556"/>
    </row>
    <row r="112" spans="2:64" x14ac:dyDescent="0.25">
      <c r="D112" s="230">
        <v>16</v>
      </c>
      <c r="BI112" s="556"/>
      <c r="BL112" s="556"/>
    </row>
    <row r="113" spans="4:64" x14ac:dyDescent="0.25">
      <c r="D113" s="230">
        <v>17</v>
      </c>
      <c r="BI113" s="556"/>
      <c r="BL113" s="556"/>
    </row>
    <row r="114" spans="4:64" x14ac:dyDescent="0.25">
      <c r="D114" s="230">
        <v>18</v>
      </c>
      <c r="BI114" s="556"/>
      <c r="BL114" s="556"/>
    </row>
    <row r="115" spans="4:64" x14ac:dyDescent="0.25">
      <c r="D115" s="230">
        <v>19</v>
      </c>
      <c r="BI115" s="556"/>
      <c r="BL115" s="556"/>
    </row>
    <row r="116" spans="4:64" x14ac:dyDescent="0.25">
      <c r="D116" s="230">
        <v>20</v>
      </c>
      <c r="BI116" s="556"/>
      <c r="BL116" s="556"/>
    </row>
    <row r="117" spans="4:64" x14ac:dyDescent="0.25">
      <c r="D117" s="230">
        <v>21</v>
      </c>
      <c r="BI117" s="556"/>
      <c r="BL117" s="556"/>
    </row>
    <row r="118" spans="4:64" x14ac:dyDescent="0.25">
      <c r="D118" s="230">
        <v>22</v>
      </c>
      <c r="BI118" s="556"/>
      <c r="BL118" s="556"/>
    </row>
    <row r="119" spans="4:64" x14ac:dyDescent="0.25">
      <c r="D119" s="230">
        <v>23</v>
      </c>
      <c r="BI119" s="556"/>
      <c r="BL119" s="556"/>
    </row>
    <row r="120" spans="4:64" x14ac:dyDescent="0.25">
      <c r="D120" s="230">
        <v>24</v>
      </c>
      <c r="BI120" s="556"/>
      <c r="BL120" s="556"/>
    </row>
    <row r="121" spans="4:64" x14ac:dyDescent="0.25">
      <c r="D121" s="230">
        <v>25</v>
      </c>
      <c r="BI121" s="556"/>
      <c r="BL121" s="556"/>
    </row>
    <row r="122" spans="4:64" x14ac:dyDescent="0.25">
      <c r="D122" s="230">
        <v>26</v>
      </c>
      <c r="BI122" s="556"/>
      <c r="BL122" s="556"/>
    </row>
    <row r="123" spans="4:64" x14ac:dyDescent="0.25">
      <c r="D123" s="230">
        <v>27</v>
      </c>
      <c r="BI123" s="556"/>
      <c r="BL123" s="556"/>
    </row>
    <row r="124" spans="4:64" x14ac:dyDescent="0.25">
      <c r="D124" s="230">
        <v>28</v>
      </c>
      <c r="BI124" s="556"/>
      <c r="BL124" s="556"/>
    </row>
    <row r="125" spans="4:64" x14ac:dyDescent="0.25">
      <c r="D125" s="230">
        <v>29</v>
      </c>
      <c r="BI125" s="556"/>
      <c r="BL125" s="556"/>
    </row>
    <row r="126" spans="4:64" x14ac:dyDescent="0.25">
      <c r="D126" s="230">
        <v>30</v>
      </c>
      <c r="BI126" s="556"/>
      <c r="BL126" s="556"/>
    </row>
    <row r="127" spans="4:64" x14ac:dyDescent="0.25">
      <c r="D127" s="230">
        <v>31</v>
      </c>
      <c r="BI127" s="556"/>
      <c r="BL127" s="556"/>
    </row>
    <row r="128" spans="4:64" x14ac:dyDescent="0.25">
      <c r="D128" s="230">
        <v>32</v>
      </c>
      <c r="BI128" s="556"/>
      <c r="BL128" s="556"/>
    </row>
    <row r="129" spans="4:64" x14ac:dyDescent="0.25">
      <c r="D129" s="230">
        <v>33</v>
      </c>
      <c r="BI129" s="556"/>
      <c r="BL129" s="556"/>
    </row>
    <row r="130" spans="4:64" x14ac:dyDescent="0.25">
      <c r="D130" s="230">
        <v>34</v>
      </c>
      <c r="BI130" s="556"/>
      <c r="BL130" s="556"/>
    </row>
    <row r="131" spans="4:64" x14ac:dyDescent="0.25">
      <c r="D131" s="230">
        <v>35</v>
      </c>
      <c r="BI131" s="556"/>
      <c r="BL131" s="556"/>
    </row>
    <row r="132" spans="4:64" x14ac:dyDescent="0.25">
      <c r="D132" s="230">
        <v>36</v>
      </c>
      <c r="BI132" s="556"/>
      <c r="BL132" s="556"/>
    </row>
    <row r="133" spans="4:64" x14ac:dyDescent="0.25">
      <c r="D133" s="230">
        <v>37</v>
      </c>
      <c r="BI133" s="556"/>
      <c r="BL133" s="556"/>
    </row>
    <row r="134" spans="4:64" x14ac:dyDescent="0.25">
      <c r="D134" s="230">
        <v>38</v>
      </c>
      <c r="BI134" s="556"/>
      <c r="BL134" s="556"/>
    </row>
    <row r="135" spans="4:64" x14ac:dyDescent="0.25">
      <c r="D135" s="230">
        <v>39</v>
      </c>
      <c r="BI135" s="556"/>
      <c r="BL135" s="556"/>
    </row>
    <row r="136" spans="4:64" x14ac:dyDescent="0.25">
      <c r="D136" s="230">
        <v>40</v>
      </c>
      <c r="BI136" s="556"/>
      <c r="BL136" s="556"/>
    </row>
    <row r="137" spans="4:64" x14ac:dyDescent="0.25">
      <c r="D137" s="230">
        <v>41</v>
      </c>
      <c r="BI137" s="556"/>
      <c r="BL137" s="556"/>
    </row>
    <row r="138" spans="4:64" x14ac:dyDescent="0.25">
      <c r="D138" s="230">
        <v>42</v>
      </c>
      <c r="BI138" s="556"/>
      <c r="BL138" s="556"/>
    </row>
    <row r="139" spans="4:64" x14ac:dyDescent="0.25">
      <c r="D139" s="230">
        <v>43</v>
      </c>
      <c r="BI139" s="556"/>
      <c r="BL139" s="556"/>
    </row>
    <row r="140" spans="4:64" x14ac:dyDescent="0.25">
      <c r="D140" s="230">
        <v>44</v>
      </c>
      <c r="BI140" s="556"/>
      <c r="BL140" s="556"/>
    </row>
    <row r="141" spans="4:64" x14ac:dyDescent="0.25">
      <c r="D141" s="230">
        <v>45</v>
      </c>
      <c r="BI141" s="556"/>
      <c r="BL141" s="556"/>
    </row>
    <row r="142" spans="4:64" x14ac:dyDescent="0.25">
      <c r="D142" s="230">
        <v>46</v>
      </c>
      <c r="BI142" s="556"/>
      <c r="BL142" s="556"/>
    </row>
    <row r="143" spans="4:64" x14ac:dyDescent="0.25">
      <c r="D143" s="230">
        <v>47</v>
      </c>
      <c r="BI143" s="556"/>
      <c r="BL143" s="556"/>
    </row>
    <row r="144" spans="4:64" x14ac:dyDescent="0.25">
      <c r="D144" s="230">
        <v>48</v>
      </c>
      <c r="BI144" s="556"/>
      <c r="BL144" s="556"/>
    </row>
    <row r="145" spans="4:64" x14ac:dyDescent="0.25">
      <c r="D145" s="230">
        <v>49</v>
      </c>
      <c r="BI145" s="556"/>
      <c r="BL145" s="556"/>
    </row>
    <row r="146" spans="4:64" x14ac:dyDescent="0.25">
      <c r="D146" s="230">
        <v>50</v>
      </c>
      <c r="BI146" s="556"/>
      <c r="BL146" s="556"/>
    </row>
    <row r="147" spans="4:64" x14ac:dyDescent="0.25">
      <c r="BI147" s="556"/>
      <c r="BL147" s="556"/>
    </row>
    <row r="148" spans="4:64" x14ac:dyDescent="0.25">
      <c r="BI148" s="556"/>
      <c r="BL148" s="556"/>
    </row>
    <row r="149" spans="4:64" x14ac:dyDescent="0.25">
      <c r="BI149" s="556"/>
      <c r="BL149" s="556"/>
    </row>
    <row r="150" spans="4:64" x14ac:dyDescent="0.25">
      <c r="BI150" s="556"/>
      <c r="BL150" s="556"/>
    </row>
    <row r="151" spans="4:64" x14ac:dyDescent="0.25">
      <c r="BI151" s="556"/>
      <c r="BL151" s="556"/>
    </row>
    <row r="152" spans="4:64" x14ac:dyDescent="0.25">
      <c r="BI152" s="556"/>
      <c r="BL152" s="556"/>
    </row>
    <row r="153" spans="4:64" x14ac:dyDescent="0.25">
      <c r="BI153" s="556"/>
      <c r="BL153" s="556"/>
    </row>
    <row r="154" spans="4:64" x14ac:dyDescent="0.25">
      <c r="BI154" s="556"/>
      <c r="BL154" s="556"/>
    </row>
    <row r="155" spans="4:64" x14ac:dyDescent="0.25">
      <c r="BI155" s="556"/>
      <c r="BL155" s="556"/>
    </row>
    <row r="156" spans="4:64" x14ac:dyDescent="0.25">
      <c r="BI156" s="556"/>
      <c r="BL156" s="556"/>
    </row>
    <row r="157" spans="4:64" x14ac:dyDescent="0.25">
      <c r="BI157" s="556"/>
      <c r="BL157" s="556"/>
    </row>
    <row r="158" spans="4:64" x14ac:dyDescent="0.25">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sheetData>
  <sheetProtection formatCells="0" formatColumns="0" formatRows="0" insertColumns="0" insertRows="0" insertHyperlinks="0" deleteColumns="0" deleteRows="0" sort="0" autoFilter="0" pivotTables="0"/>
  <sortState ref="A7:DO15">
    <sortCondition descending="1" ref="DO7:DO15"/>
  </sortState>
  <mergeCells count="55">
    <mergeCell ref="B83:C83"/>
    <mergeCell ref="B84:C84"/>
    <mergeCell ref="B85:C85"/>
    <mergeCell ref="B86:C86"/>
    <mergeCell ref="B88:D88"/>
    <mergeCell ref="DN4:DN6"/>
    <mergeCell ref="DO4:DO6"/>
    <mergeCell ref="C6:E6"/>
    <mergeCell ref="B66:D66"/>
    <mergeCell ref="J77:K77"/>
    <mergeCell ref="DL4:DL6"/>
    <mergeCell ref="DM4:DM6"/>
    <mergeCell ref="BC4:BH5"/>
    <mergeCell ref="A1:E5"/>
    <mergeCell ref="F1:P1"/>
    <mergeCell ref="Q1:AA1"/>
    <mergeCell ref="AB1:AL1"/>
    <mergeCell ref="AM1:AW1"/>
    <mergeCell ref="AX1:BH1"/>
    <mergeCell ref="F4:J5"/>
    <mergeCell ref="K4:P5"/>
    <mergeCell ref="B82:D82"/>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U7:U30 Z7:Z30 AF7:AF30 AK7:AK30 AQ7:AQ30 AV7:AV30 BB7:BB30 BG7:BG30 BM7:BM30 BO7:BO30 BJ7:BJ30 BX7:BX30 BZ7:BZ30 BU7:BU30 CC7:CC30 CI7:CI30 CK7:CK30 CF7:CF30 CN7:CN30 CT7:CT30 CV7:CV30 CQ7:CQ30 CY7:CY30 DE7:DE30 DG7:DG30 DB7:DC30 DJ7:DJ30 DJ63:DJ64 DB63:DC64 DG63:DG64 DE63:DE64 CY63:CY64 CQ63:CQ64 CV63:CV64 CT63:CT64 CN63:CN64 CF63:CF64 CK63:CK64 CI63:CI64 CC63:CC64 BU63:BU64 BZ63:BZ64 BX63:BX64 BJ63:BJ64 BO63:BO64 BM63:BM64 BG63:BG64 BB63:BB64 AV63:AV64 AQ63:AQ64 AK63:AK64 AF63:AF64 Z63:Z64 U63:U64 U33:U36 Z33:Z36 AF33:AF36 AK33:AK36 AQ33:AQ36 AV33:AV36 BB33:BB36 BG33:BG36 BM33:BM36 BO33:BO36 BJ33:BJ36 BX33:BX36 BZ33:BZ36 BU33:BU36 CC33:CC36 CI33:CI36 CK33:CK36 CF33:CF36 CN33:CN36 CT33:CT36 CV33:CV36 CQ33:CQ36 CY33:CY36 DE33:DE36 DG33:DG36 DB33:DC36 DJ33:DJ36 O33:O36 BR33:BR36">
    <cfRule type="containsText" dxfId="1019" priority="76" operator="containsText" text="E">
      <formula>NOT(ISERROR(SEARCH("E",O7)))</formula>
    </cfRule>
    <cfRule type="containsText" dxfId="1018" priority="77" operator="containsText" text="A">
      <formula>NOT(ISERROR(SEARCH("A",O7)))</formula>
    </cfRule>
    <cfRule type="containsText" dxfId="1017" priority="78" operator="containsText" text="d">
      <formula>NOT(ISERROR(SEARCH("d",O7)))</formula>
    </cfRule>
  </conditionalFormatting>
  <conditionalFormatting sqref="O7:O30 O63:O64">
    <cfRule type="containsText" dxfId="1016" priority="73" operator="containsText" text="E">
      <formula>NOT(ISERROR(SEARCH("E",O7)))</formula>
    </cfRule>
    <cfRule type="containsText" dxfId="1015" priority="74" operator="containsText" text="A">
      <formula>NOT(ISERROR(SEARCH("A",O7)))</formula>
    </cfRule>
    <cfRule type="containsText" dxfId="1014" priority="75" operator="containsText" text="d">
      <formula>NOT(ISERROR(SEARCH("d",O7)))</formula>
    </cfRule>
  </conditionalFormatting>
  <conditionalFormatting sqref="J63:J64">
    <cfRule type="containsText" dxfId="1013" priority="70" operator="containsText" text="E">
      <formula>NOT(ISERROR(SEARCH("E",J63)))</formula>
    </cfRule>
    <cfRule type="containsText" dxfId="1012" priority="71" operator="containsText" text="A">
      <formula>NOT(ISERROR(SEARCH("A",J63)))</formula>
    </cfRule>
    <cfRule type="containsText" dxfId="1011" priority="72" operator="containsText" text="d">
      <formula>NOT(ISERROR(SEARCH("d",J63)))</formula>
    </cfRule>
  </conditionalFormatting>
  <conditionalFormatting sqref="BR7:BR30 BR63:BR64">
    <cfRule type="containsText" dxfId="1010" priority="67" operator="containsText" text="E">
      <formula>NOT(ISERROR(SEARCH("E",BR7)))</formula>
    </cfRule>
    <cfRule type="containsText" dxfId="1009" priority="68" operator="containsText" text="A">
      <formula>NOT(ISERROR(SEARCH("A",BR7)))</formula>
    </cfRule>
    <cfRule type="containsText" dxfId="1008" priority="69" operator="containsText" text="d">
      <formula>NOT(ISERROR(SEARCH("d",BR7)))</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57:U62 Z57:Z62 AF57:AF62 AK57:AK62 AQ57:AQ62 AV57:AV62 BB57:BB62 BG57:BG62 BM57:BM62 BO57:BO62 BJ57:BJ62 BX57:BX62 BZ57:BZ62 BU57:BU62 CC57:CC62 CI57:CI62 CK57:CK62 CF57:CF62 CN57:CN62 CT57:CT62 CV57:CV62 CQ57:CQ62 CY57:CY62 DE57:DE62 DG57:DG62 DB57:DC62 DJ57:DJ62">
    <cfRule type="containsText" dxfId="1007" priority="64" operator="containsText" text="E">
      <formula>NOT(ISERROR(SEARCH("E",U31)))</formula>
    </cfRule>
    <cfRule type="containsText" dxfId="1006" priority="65" operator="containsText" text="A">
      <formula>NOT(ISERROR(SEARCH("A",U31)))</formula>
    </cfRule>
    <cfRule type="containsText" dxfId="1005" priority="66" operator="containsText" text="d">
      <formula>NOT(ISERROR(SEARCH("d",U31)))</formula>
    </cfRule>
  </conditionalFormatting>
  <conditionalFormatting sqref="O31:O32 O57:O62">
    <cfRule type="containsText" dxfId="1004" priority="61" operator="containsText" text="E">
      <formula>NOT(ISERROR(SEARCH("E",O31)))</formula>
    </cfRule>
    <cfRule type="containsText" dxfId="1003" priority="62" operator="containsText" text="A">
      <formula>NOT(ISERROR(SEARCH("A",O31)))</formula>
    </cfRule>
    <cfRule type="containsText" dxfId="1002" priority="63" operator="containsText" text="d">
      <formula>NOT(ISERROR(SEARCH("d",O31)))</formula>
    </cfRule>
  </conditionalFormatting>
  <conditionalFormatting sqref="J57:J62">
    <cfRule type="containsText" dxfId="1001" priority="58" operator="containsText" text="E">
      <formula>NOT(ISERROR(SEARCH("E",J57)))</formula>
    </cfRule>
    <cfRule type="containsText" dxfId="1000" priority="59" operator="containsText" text="A">
      <formula>NOT(ISERROR(SEARCH("A",J57)))</formula>
    </cfRule>
    <cfRule type="containsText" dxfId="999" priority="60" operator="containsText" text="d">
      <formula>NOT(ISERROR(SEARCH("d",J57)))</formula>
    </cfRule>
  </conditionalFormatting>
  <conditionalFormatting sqref="BR31:BR32 BR57:BR62">
    <cfRule type="containsText" dxfId="998" priority="55" operator="containsText" text="E">
      <formula>NOT(ISERROR(SEARCH("E",BR31)))</formula>
    </cfRule>
    <cfRule type="containsText" dxfId="997" priority="56" operator="containsText" text="A">
      <formula>NOT(ISERROR(SEARCH("A",BR31)))</formula>
    </cfRule>
    <cfRule type="containsText" dxfId="996" priority="57"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995" priority="52" operator="containsText" text="E">
      <formula>NOT(ISERROR(SEARCH("E",U37)))</formula>
    </cfRule>
    <cfRule type="containsText" dxfId="994" priority="53" operator="containsText" text="A">
      <formula>NOT(ISERROR(SEARCH("A",U37)))</formula>
    </cfRule>
    <cfRule type="containsText" dxfId="993" priority="54" operator="containsText" text="d">
      <formula>NOT(ISERROR(SEARCH("d",U37)))</formula>
    </cfRule>
  </conditionalFormatting>
  <conditionalFormatting sqref="O37:O40">
    <cfRule type="containsText" dxfId="992" priority="49" operator="containsText" text="E">
      <formula>NOT(ISERROR(SEARCH("E",O37)))</formula>
    </cfRule>
    <cfRule type="containsText" dxfId="991" priority="50" operator="containsText" text="A">
      <formula>NOT(ISERROR(SEARCH("A",O37)))</formula>
    </cfRule>
    <cfRule type="containsText" dxfId="990" priority="51" operator="containsText" text="d">
      <formula>NOT(ISERROR(SEARCH("d",O37)))</formula>
    </cfRule>
  </conditionalFormatting>
  <conditionalFormatting sqref="BR37:BR40">
    <cfRule type="containsText" dxfId="989" priority="46" operator="containsText" text="E">
      <formula>NOT(ISERROR(SEARCH("E",BR37)))</formula>
    </cfRule>
    <cfRule type="containsText" dxfId="988" priority="47" operator="containsText" text="A">
      <formula>NOT(ISERROR(SEARCH("A",BR37)))</formula>
    </cfRule>
    <cfRule type="containsText" dxfId="987" priority="48"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986" priority="43" operator="containsText" text="E">
      <formula>NOT(ISERROR(SEARCH("E",U41)))</formula>
    </cfRule>
    <cfRule type="containsText" dxfId="985" priority="44" operator="containsText" text="A">
      <formula>NOT(ISERROR(SEARCH("A",U41)))</formula>
    </cfRule>
    <cfRule type="containsText" dxfId="984" priority="45" operator="containsText" text="d">
      <formula>NOT(ISERROR(SEARCH("d",U41)))</formula>
    </cfRule>
  </conditionalFormatting>
  <conditionalFormatting sqref="O41:O44">
    <cfRule type="containsText" dxfId="983" priority="40" operator="containsText" text="E">
      <formula>NOT(ISERROR(SEARCH("E",O41)))</formula>
    </cfRule>
    <cfRule type="containsText" dxfId="982" priority="41" operator="containsText" text="A">
      <formula>NOT(ISERROR(SEARCH("A",O41)))</formula>
    </cfRule>
    <cfRule type="containsText" dxfId="981" priority="42" operator="containsText" text="d">
      <formula>NOT(ISERROR(SEARCH("d",O41)))</formula>
    </cfRule>
  </conditionalFormatting>
  <conditionalFormatting sqref="BR41:BR44">
    <cfRule type="containsText" dxfId="980" priority="37" operator="containsText" text="E">
      <formula>NOT(ISERROR(SEARCH("E",BR41)))</formula>
    </cfRule>
    <cfRule type="containsText" dxfId="979" priority="38" operator="containsText" text="A">
      <formula>NOT(ISERROR(SEARCH("A",BR41)))</formula>
    </cfRule>
    <cfRule type="containsText" dxfId="978" priority="39"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977" priority="34" operator="containsText" text="E">
      <formula>NOT(ISERROR(SEARCH("E",U45)))</formula>
    </cfRule>
    <cfRule type="containsText" dxfId="976" priority="35" operator="containsText" text="A">
      <formula>NOT(ISERROR(SEARCH("A",U45)))</formula>
    </cfRule>
    <cfRule type="containsText" dxfId="975" priority="36" operator="containsText" text="d">
      <formula>NOT(ISERROR(SEARCH("d",U45)))</formula>
    </cfRule>
  </conditionalFormatting>
  <conditionalFormatting sqref="O45:O47">
    <cfRule type="containsText" dxfId="974" priority="31" operator="containsText" text="E">
      <formula>NOT(ISERROR(SEARCH("E",O45)))</formula>
    </cfRule>
    <cfRule type="containsText" dxfId="973" priority="32" operator="containsText" text="A">
      <formula>NOT(ISERROR(SEARCH("A",O45)))</formula>
    </cfRule>
    <cfRule type="containsText" dxfId="972" priority="33" operator="containsText" text="d">
      <formula>NOT(ISERROR(SEARCH("d",O45)))</formula>
    </cfRule>
  </conditionalFormatting>
  <conditionalFormatting sqref="BR45:BR47">
    <cfRule type="containsText" dxfId="971" priority="28" operator="containsText" text="E">
      <formula>NOT(ISERROR(SEARCH("E",BR45)))</formula>
    </cfRule>
    <cfRule type="containsText" dxfId="970" priority="29" operator="containsText" text="A">
      <formula>NOT(ISERROR(SEARCH("A",BR45)))</formula>
    </cfRule>
    <cfRule type="containsText" dxfId="969" priority="30"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968" priority="25" operator="containsText" text="E">
      <formula>NOT(ISERROR(SEARCH("E",U48)))</formula>
    </cfRule>
    <cfRule type="containsText" dxfId="967" priority="26" operator="containsText" text="A">
      <formula>NOT(ISERROR(SEARCH("A",U48)))</formula>
    </cfRule>
    <cfRule type="containsText" dxfId="966" priority="27" operator="containsText" text="d">
      <formula>NOT(ISERROR(SEARCH("d",U48)))</formula>
    </cfRule>
  </conditionalFormatting>
  <conditionalFormatting sqref="O48:O49 O56">
    <cfRule type="containsText" dxfId="965" priority="22" operator="containsText" text="E">
      <formula>NOT(ISERROR(SEARCH("E",O48)))</formula>
    </cfRule>
    <cfRule type="containsText" dxfId="964" priority="23" operator="containsText" text="A">
      <formula>NOT(ISERROR(SEARCH("A",O48)))</formula>
    </cfRule>
    <cfRule type="containsText" dxfId="963" priority="24" operator="containsText" text="d">
      <formula>NOT(ISERROR(SEARCH("d",O48)))</formula>
    </cfRule>
  </conditionalFormatting>
  <conditionalFormatting sqref="J56">
    <cfRule type="containsText" dxfId="962" priority="19" operator="containsText" text="E">
      <formula>NOT(ISERROR(SEARCH("E",J56)))</formula>
    </cfRule>
    <cfRule type="containsText" dxfId="961" priority="20" operator="containsText" text="A">
      <formula>NOT(ISERROR(SEARCH("A",J56)))</formula>
    </cfRule>
    <cfRule type="containsText" dxfId="960" priority="21" operator="containsText" text="d">
      <formula>NOT(ISERROR(SEARCH("d",J56)))</formula>
    </cfRule>
  </conditionalFormatting>
  <conditionalFormatting sqref="BR48:BR49 BR56">
    <cfRule type="containsText" dxfId="959" priority="16" operator="containsText" text="E">
      <formula>NOT(ISERROR(SEARCH("E",BR48)))</formula>
    </cfRule>
    <cfRule type="containsText" dxfId="958" priority="17" operator="containsText" text="A">
      <formula>NOT(ISERROR(SEARCH("A",BR48)))</formula>
    </cfRule>
    <cfRule type="containsText" dxfId="957" priority="18"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956" priority="13" operator="containsText" text="E">
      <formula>NOT(ISERROR(SEARCH("E",U50)))</formula>
    </cfRule>
    <cfRule type="containsText" dxfId="955" priority="14" operator="containsText" text="A">
      <formula>NOT(ISERROR(SEARCH("A",U50)))</formula>
    </cfRule>
    <cfRule type="containsText" dxfId="954" priority="15" operator="containsText" text="d">
      <formula>NOT(ISERROR(SEARCH("d",U50)))</formula>
    </cfRule>
  </conditionalFormatting>
  <conditionalFormatting sqref="O50:O55">
    <cfRule type="containsText" dxfId="953" priority="10" operator="containsText" text="E">
      <formula>NOT(ISERROR(SEARCH("E",O50)))</formula>
    </cfRule>
    <cfRule type="containsText" dxfId="952" priority="11" operator="containsText" text="A">
      <formula>NOT(ISERROR(SEARCH("A",O50)))</formula>
    </cfRule>
    <cfRule type="containsText" dxfId="951" priority="12" operator="containsText" text="d">
      <formula>NOT(ISERROR(SEARCH("d",O50)))</formula>
    </cfRule>
  </conditionalFormatting>
  <conditionalFormatting sqref="J50:J55">
    <cfRule type="containsText" dxfId="950" priority="7" operator="containsText" text="E">
      <formula>NOT(ISERROR(SEARCH("E",J50)))</formula>
    </cfRule>
    <cfRule type="containsText" dxfId="949" priority="8" operator="containsText" text="A">
      <formula>NOT(ISERROR(SEARCH("A",J50)))</formula>
    </cfRule>
    <cfRule type="containsText" dxfId="948" priority="9" operator="containsText" text="d">
      <formula>NOT(ISERROR(SEARCH("d",J50)))</formula>
    </cfRule>
  </conditionalFormatting>
  <conditionalFormatting sqref="BR50:BR55">
    <cfRule type="containsText" dxfId="947" priority="4" operator="containsText" text="E">
      <formula>NOT(ISERROR(SEARCH("E",BR50)))</formula>
    </cfRule>
    <cfRule type="containsText" dxfId="946" priority="5" operator="containsText" text="A">
      <formula>NOT(ISERROR(SEARCH("A",BR50)))</formula>
    </cfRule>
    <cfRule type="containsText" dxfId="945" priority="6" operator="containsText" text="d">
      <formula>NOT(ISERROR(SEARCH("d",BR50)))</formula>
    </cfRule>
  </conditionalFormatting>
  <conditionalFormatting sqref="J7:J49">
    <cfRule type="containsText" dxfId="944" priority="1" operator="containsText" text="E">
      <formula>NOT(ISERROR(SEARCH("E",J7)))</formula>
    </cfRule>
    <cfRule type="containsText" dxfId="943" priority="2" operator="containsText" text="A">
      <formula>NOT(ISERROR(SEARCH("A",J7)))</formula>
    </cfRule>
    <cfRule type="containsText" dxfId="942" priority="3" operator="containsText" text="d">
      <formula>NOT(ISERROR(SEARCH("d",J7)))</formula>
    </cfRule>
  </conditionalFormatting>
  <dataValidations count="9">
    <dataValidation type="list" allowBlank="1" showInputMessage="1" showErrorMessage="1" sqref="P7:P64 BS7:BS64 CZ7:CZ64 BH7:BH64 AW7:AW64 AA7:AA64 CO7:CO64 AL7:AL64 CD7:CD64 DK7:DK64">
      <formula1>$C$108:$C$111</formula1>
    </dataValidation>
    <dataValidation type="whole" operator="lessThanOrEqual" allowBlank="1" showInputMessage="1" showErrorMessage="1" errorTitle="oPS!" error="SOMENTE 1 PONTO!" sqref="BK7:BL64 DH7:DI64 CR7:CS64 H7:I64 CW7:CX64 CL7:CM64 BV7:BW64 BP7:BQ64 M7:N64 BE7:BF64 AZ7:AZ64 AT7:AU64 AO7:AP64 AI7:AJ64 AD7:AE64 X7:Y64 S7:T64 DD7:DD64 CA7:CB64 CG7:CH64">
      <formula1>1</formula1>
    </dataValidation>
    <dataValidation allowBlank="1" errorTitle="Ops!" error="Piloto atingiu os 25 pontos" promptTitle="Ja era" prompt="CBA" sqref="DN7:DN64"/>
    <dataValidation type="list" allowBlank="1" showInputMessage="1" showErrorMessage="1" errorTitle="Ops!" error="Esta nota não pode ser aceita para melhor volta e/ou Pole!" sqref="BA7:BA64">
      <formula1>$D$68:$D$70</formula1>
    </dataValidation>
    <dataValidation allowBlank="1" showInputMessage="1" showErrorMessage="1" errorTitle="Ops!" error="Use os termos:_x000a_E= Excluido_x000a_A= Advertido_x000a_D=Desclasificado_x000a_ou deixe em branco" sqref="DL7:DM64"/>
    <dataValidation type="list" allowBlank="1" showErrorMessage="1" sqref="J50:J64">
      <formula1>$C$108:$C$111</formula1>
    </dataValidation>
    <dataValidation type="list" allowBlank="1" showInputMessage="1" showErrorMessage="1" sqref="AR7:AR64 AG7:AG64 DF7:DF64 V7:V64 BT7:BT64 BY7:BY64 BN7:BN64 Q7:Q64 BI7:BI64 CJ7:CJ64 CP7:CP64 AB7:AB67 CE7:CE64 AM7:AM64 K7:K64 F7:F64">
      <formula1>$D$96:$D$141</formula1>
    </dataValidation>
    <dataValidation type="list" allowBlank="1" showInputMessage="1" showErrorMessage="1" sqref="BC7:BC64 AX7:AX64 DA7:DA64">
      <formula1>$B$68:$B$80</formula1>
    </dataValidation>
    <dataValidation type="list" allowBlank="1" showInputMessage="1" showErrorMessage="1" sqref="CU7:CU64">
      <formula1>$B$90:$B$106</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0">
        <x14:dataValidation type="list" allowBlank="1" showInputMessage="1" showErrorMessage="1" errorTitle="Ops!" error="Use os termos:_x000a_E= Excluido_x000a_A= Advertido_x000a_D=Desclasificado_x000a_ou deixe em branco">
          <x14:formula1>
            <xm:f>'OLD 250'!#REF!</xm:f>
          </x14:formula1>
          <xm:sqref>BM7:BM64</xm:sqref>
        </x14:dataValidation>
        <x14:dataValidation type="list" allowBlank="1" showInputMessage="1" showErrorMessage="1" errorTitle="Ops!" error="Use os termos:_x000a_E= Excluido_x000a_A= Advertido_x000a_D=Desclasificado_x000a_ou deixe em branco">
          <x14:formula1>
            <xm:f>'OLD 250'!#REF!</xm:f>
          </x14:formula1>
          <xm:sqref>DE7:DE64</xm:sqref>
        </x14:dataValidation>
        <x14:dataValidation type="list" allowBlank="1" showInputMessage="1" showErrorMessage="1" errorTitle="Ops!" error="Use os termos:_x000a_E= Excluido_x000a_A= Advertido_x000a_D=Desclasificado_x000a_ou deixe em branco">
          <x14:formula1>
            <xm:f>'OLD 250'!#REF!</xm:f>
          </x14:formula1>
          <xm:sqref>BB7:BB64</xm:sqref>
        </x14:dataValidation>
        <x14:dataValidation type="list" allowBlank="1" showInputMessage="1" showErrorMessage="1" errorTitle="Ops!" error="Use os termos:_x000a_E= Excluido_x000a_A= Advertido_x000a_D=Desclasificado_x000a_ou deixe em branco">
          <x14:formula1>
            <xm:f>'OLD 250'!#REF!</xm:f>
          </x14:formula1>
          <xm:sqref>CN7:CN64</xm:sqref>
        </x14:dataValidation>
        <x14:dataValidation type="list" allowBlank="1" showInputMessage="1" showErrorMessage="1" errorTitle="Ops!" error="Use os termos:_x000a_E= Excluido_x000a_A= Advertido_x000a_D=Desclasificado_x000a_ou deixe em branco">
          <x14:formula1>
            <xm:f>'OLD 250'!#REF!</xm:f>
          </x14:formula1>
          <xm:sqref>AV7:AV64</xm:sqref>
        </x14:dataValidation>
        <x14:dataValidation type="list" allowBlank="1" showInputMessage="1" showErrorMessage="1" errorTitle="Ops!" error="Use os termos:_x000a_E= Excluido_x000a_A= Advertido_x000a_D=Desclasificado_x000a_ou deixe em branco">
          <x14:formula1>
            <xm:f>'OLD 250'!#REF!</xm:f>
          </x14:formula1>
          <xm:sqref>U7:U64</xm:sqref>
        </x14:dataValidation>
        <x14:dataValidation type="list" allowBlank="1" showInputMessage="1" showErrorMessage="1" errorTitle="Ops!" error="Use os termos:_x000a_E= Excluido_x000a_A= Advertido_x000a_D=Desclasificado_x000a_ou deixe em branco">
          <x14:formula1>
            <xm:f>'OLD 250'!#REF!</xm:f>
          </x14:formula1>
          <xm:sqref>BG7:BG64</xm:sqref>
        </x14:dataValidation>
        <x14:dataValidation type="list" allowBlank="1" showInputMessage="1" showErrorMessage="1" errorTitle="Ops!" error="Use os termos:_x000a_E= Excluido_x000a_A= Advertido_x000a_D=Desclasificado_x000a_ou deixe em branco">
          <x14:formula1>
            <xm:f>'OLD 250'!#REF!</xm:f>
          </x14:formula1>
          <xm:sqref>CY7:CY64</xm:sqref>
        </x14:dataValidation>
        <x14:dataValidation type="list" allowBlank="1" showInputMessage="1" showErrorMessage="1" errorTitle="Ops!" error="Use os termos:_x000a_E= Excluido_x000a_A= Advertido_x000a_D=Desclasificado_x000a_ou deixe em branco">
          <x14:formula1>
            <xm:f>'OLD 250'!#REF!</xm:f>
          </x14:formula1>
          <xm:sqref>AQ7:AQ64</xm:sqref>
        </x14:dataValidation>
        <x14:dataValidation type="list" allowBlank="1" showInputMessage="1" showErrorMessage="1" errorTitle="Ops!" error="Use os termos:_x000a_E= Excluido_x000a_A= Advertido_x000a_D=Desclasificado_x000a_ou deixe em branco">
          <x14:formula1>
            <xm:f>'OLD 250'!#REF!</xm:f>
          </x14:formula1>
          <xm:sqref>AF7:AF64</xm:sqref>
        </x14:dataValidation>
        <x14:dataValidation type="list" allowBlank="1" showInputMessage="1" showErrorMessage="1" errorTitle="Ops!" error="Use os termos:_x000a_E= Excluido_x000a_A= Advertido_x000a_D=Desclasificado_x000a_ou deixe em branco">
          <x14:formula1>
            <xm:f>'OLD 250'!#REF!</xm:f>
          </x14:formula1>
          <xm:sqref>CT7:CT64</xm:sqref>
        </x14:dataValidation>
        <x14:dataValidation type="list" allowBlank="1" showInputMessage="1" showErrorMessage="1" errorTitle="Ops!" error="Use os termos:_x000a_E= Excluido_x000a_A= Advertido_x000a_D=Desclasificado_x000a_ou deixe em branco">
          <x14:formula1>
            <xm:f>'OLD 250'!#REF!</xm:f>
          </x14:formula1>
          <xm:sqref>AK7:AK64</xm:sqref>
        </x14:dataValidation>
        <x14:dataValidation type="list" allowBlank="1" showInputMessage="1" showErrorMessage="1" errorTitle="Ops!" error="Use os termos:_x000a_E= Excluido_x000a_A= Advertido_x000a_D=Desclasificado_x000a_ou deixe em branco">
          <x14:formula1>
            <xm:f>'OLD 250'!#REF!</xm:f>
          </x14:formula1>
          <xm:sqref>CC7:CC64</xm:sqref>
        </x14:dataValidation>
        <x14:dataValidation type="list" allowBlank="1" showInputMessage="1" showErrorMessage="1" errorTitle="Ops!" error="Use os termos:_x000a_E= Excluido_x000a_A= Advertido_x000a_D=Desclasificado_x000a_ou deixe em branco">
          <x14:formula1>
            <xm:f>'OLD 250'!#REF!</xm:f>
          </x14:formula1>
          <xm:sqref>BR7:BR64</xm:sqref>
        </x14:dataValidation>
        <x14:dataValidation type="list" allowBlank="1" showInputMessage="1" showErrorMessage="1" errorTitle="Ops!" error="Use os termos:_x000a_E= Excluido_x000a_A= Advertido_x000a_D=Desclasificado_x000a_ou deixe em branco">
          <x14:formula1>
            <xm:f>'OLD 250'!#REF!</xm:f>
          </x14:formula1>
          <xm:sqref>Z7:Z64</xm:sqref>
        </x14:dataValidation>
        <x14:dataValidation type="list" allowBlank="1" showInputMessage="1" showErrorMessage="1" errorTitle="Ops!" error="Use os termos:_x000a_E= Excluido_x000a_A= Advertido_x000a_D=Desclasificado_x000a_ou deixe em branco">
          <x14:formula1>
            <xm:f>'OLD 250'!#REF!</xm:f>
          </x14:formula1>
          <xm:sqref>BX7:BX64</xm:sqref>
        </x14:dataValidation>
        <x14:dataValidation type="list" allowBlank="1" showInputMessage="1" showErrorMessage="1" errorTitle="Ops!" error="Use os termos:_x000a_E= Excluido_x000a_A= Advertido_x000a_D=Desclasificado_x000a_ou deixe em branco">
          <x14:formula1>
            <xm:f>'OLD 250'!#REF!</xm:f>
          </x14:formula1>
          <xm:sqref>CI7:CI64</xm:sqref>
        </x14:dataValidation>
        <x14:dataValidation type="list" allowBlank="1" showInputMessage="1" showErrorMessage="1" errorTitle="Ops!" error="Use os termos:_x000a_E= Excluido_x000a_A= Advertido_x000a_D=Desclasificado_x000a_ou deixe em branco">
          <x14:formula1>
            <xm:f>'OLD 250'!#REF!</xm:f>
          </x14:formula1>
          <xm:sqref>DJ7:DJ64</xm:sqref>
        </x14:dataValidation>
        <x14:dataValidation type="list" allowBlank="1" showErrorMessage="1">
          <x14:formula1>
            <xm:f>'OLD 250'!#REF!</xm:f>
          </x14:formula1>
          <xm:sqref>J7:J49</xm:sqref>
        </x14:dataValidation>
        <x14:dataValidation type="list" allowBlank="1" showErrorMessage="1">
          <x14:formula1>
            <xm:f>'OLD 250'!#REF!</xm:f>
          </x14:formula1>
          <xm:sqref>O7:O64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U181"/>
  <sheetViews>
    <sheetView zoomScaleNormal="100" zoomScaleSheetLayoutView="51" workbookViewId="0">
      <pane xSplit="5" ySplit="6" topLeftCell="R7" activePane="bottomRight" state="frozen"/>
      <selection pane="topRight" activeCell="F1" sqref="F1"/>
      <selection pane="bottomLeft" activeCell="A7" sqref="A7"/>
      <selection pane="bottomRight" activeCell="A7" sqref="A7:XFD7"/>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11" width="6.7109375" style="556" customWidth="1"/>
    <col min="12" max="12" width="9.42578125" style="556" bestFit="1" customWidth="1"/>
    <col min="13"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252</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22"/>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22"/>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c r="B7" s="141">
        <f t="shared" ref="B7:B20" si="0">SUMPRODUCT(--(G7:DK7="I"))</f>
        <v>0</v>
      </c>
      <c r="C7" s="142"/>
      <c r="D7" s="143"/>
      <c r="E7" s="277"/>
      <c r="F7" s="511"/>
      <c r="G7" s="145">
        <f t="shared" ref="G7:G24" si="1">IF(OR(J7="E",J7="D"),0,VLOOKUP(F7,$B$65:$C$77,2)+I7+H7)</f>
        <v>0</v>
      </c>
      <c r="H7" s="145"/>
      <c r="I7" s="145"/>
      <c r="J7" s="145"/>
      <c r="K7" s="511"/>
      <c r="L7" s="145">
        <f t="shared" ref="L7:L24" si="2">IF(OR(O7="E",O7="D"),0,VLOOKUP(K7,$B$65:$C$77,2)+M7+N7)</f>
        <v>0</v>
      </c>
      <c r="M7" s="145"/>
      <c r="N7" s="145"/>
      <c r="O7" s="145"/>
      <c r="P7" s="427"/>
      <c r="Q7" s="278"/>
      <c r="R7" s="146">
        <f t="shared" ref="R7:R24" si="3">IF(OR(U7="E",U7="D"),0,VLOOKUP(Q7,$B$65:$C$77,2)+S7+T7)</f>
        <v>0</v>
      </c>
      <c r="S7" s="146"/>
      <c r="T7" s="146"/>
      <c r="U7" s="146"/>
      <c r="V7" s="146"/>
      <c r="W7" s="146">
        <f t="shared" ref="W7:W24" si="4">IF(OR(Z7="E",Z7="D"),0,VLOOKUP(V7,$B$87:$C$103,2)+X7+Y7)</f>
        <v>0</v>
      </c>
      <c r="X7" s="146"/>
      <c r="Y7" s="146"/>
      <c r="Z7" s="146"/>
      <c r="AA7" s="563"/>
      <c r="AB7" s="279"/>
      <c r="AC7" s="147">
        <f t="shared" ref="AC7:AC24" si="5">IF(OR(AF7="E",AF7="D"),0,VLOOKUP(AB7,$B$65:$C$77,2)+AD7+AE7)</f>
        <v>0</v>
      </c>
      <c r="AD7" s="147"/>
      <c r="AE7" s="147"/>
      <c r="AF7" s="147"/>
      <c r="AG7" s="147"/>
      <c r="AH7" s="147">
        <f t="shared" ref="AH7:AH24" si="6">IF(OR(AK7="E",AK7="D"),0,VLOOKUP(AG7,$B$87:$C$103,2)+AI7+AJ7)</f>
        <v>0</v>
      </c>
      <c r="AI7" s="147"/>
      <c r="AJ7" s="147"/>
      <c r="AK7" s="147"/>
      <c r="AL7" s="561"/>
      <c r="AM7" s="281"/>
      <c r="AN7" s="148">
        <f t="shared" ref="AN7:AN24" si="7">IF(OR(AQ7="E",AQ7="D"),0,VLOOKUP(AM7,$B$65:$C$77,2)+AO7+AP7)</f>
        <v>0</v>
      </c>
      <c r="AO7" s="148"/>
      <c r="AP7" s="148"/>
      <c r="AQ7" s="148"/>
      <c r="AR7" s="281"/>
      <c r="AS7" s="148">
        <f t="shared" ref="AS7:AS24" si="8">IF(OR(AV7="E",AV7="D"),0,VLOOKUP(AR7,$B$87:$C$103,2)+AT7+AU7)</f>
        <v>0</v>
      </c>
      <c r="AT7" s="148"/>
      <c r="AU7" s="148"/>
      <c r="AV7" s="148"/>
      <c r="AW7" s="282"/>
      <c r="AX7" s="283"/>
      <c r="AY7" s="149">
        <f t="shared" ref="AY7:AY24" si="9">IF(OR(BB7="E",BB7="D"),0,VLOOKUP(AX7,$B$65:$C$77,2)+AZ7+BA7)</f>
        <v>0</v>
      </c>
      <c r="AZ7" s="149"/>
      <c r="BA7" s="149"/>
      <c r="BB7" s="149"/>
      <c r="BC7" s="149"/>
      <c r="BD7" s="149">
        <f t="shared" ref="BD7:BD24" si="10">IF(OR(BG7="E",BG7="D"),0,VLOOKUP(BC7,$B$87:$C$103,2)+BE7+BF7)</f>
        <v>0</v>
      </c>
      <c r="BE7" s="149"/>
      <c r="BF7" s="149"/>
      <c r="BG7" s="149"/>
      <c r="BH7" s="284"/>
      <c r="BI7" s="285"/>
      <c r="BJ7" s="150">
        <f t="shared" ref="BJ7:BJ24" si="11">IF(OR(BM7="E",BM7="D"),0,VLOOKUP(BI7,$B$65:$C$77,2)+BK7+BL7)</f>
        <v>0</v>
      </c>
      <c r="BK7" s="150"/>
      <c r="BL7" s="150"/>
      <c r="BM7" s="150"/>
      <c r="BN7" s="150"/>
      <c r="BO7" s="150">
        <f t="shared" ref="BO7:BO24" si="12">IF(OR(BQ7="E",BQ7="D"),0,VLOOKUP(BN7,$B$87:$C$103,2)+BP7+BQ7)</f>
        <v>0</v>
      </c>
      <c r="BP7" s="150"/>
      <c r="BQ7" s="150"/>
      <c r="BR7" s="150"/>
      <c r="BS7" s="562"/>
      <c r="BT7" s="287"/>
      <c r="BU7" s="151">
        <f t="shared" ref="BU7:BU24" si="13">IF(OR(BX7="E",BX7="D"),0,VLOOKUP(BT7,$B$65:$C$77,2)+BV7+BW7)</f>
        <v>0</v>
      </c>
      <c r="BV7" s="151"/>
      <c r="BW7" s="151"/>
      <c r="BX7" s="151"/>
      <c r="BY7" s="151"/>
      <c r="BZ7" s="151">
        <f t="shared" ref="BZ7:BZ24" si="14">IF(OR(CC7="E",CC7="D"),0,VLOOKUP(BY7,$B$87:$C$103,2)+CA7+CB7)</f>
        <v>0</v>
      </c>
      <c r="CA7" s="151"/>
      <c r="CB7" s="151"/>
      <c r="CC7" s="151"/>
      <c r="CD7" s="288"/>
      <c r="CE7" s="289"/>
      <c r="CF7" s="152">
        <f t="shared" ref="CF7:CF24" si="15">IF(OR(CI7="E",CI7="D"),0,VLOOKUP(CE7,$B$65:$C$77,2)+CG7+CH7)</f>
        <v>0</v>
      </c>
      <c r="CG7" s="152"/>
      <c r="CH7" s="152"/>
      <c r="CI7" s="152"/>
      <c r="CJ7" s="152"/>
      <c r="CK7" s="152">
        <f t="shared" ref="CK7:CK24" si="16">IF(OR(CN7="E",CN7="D"),0,VLOOKUP(CJ7,$B$87:$C$103,2)+CL7+CM7)</f>
        <v>0</v>
      </c>
      <c r="CL7" s="152"/>
      <c r="CM7" s="152"/>
      <c r="CN7" s="152"/>
      <c r="CO7" s="290"/>
      <c r="CP7" s="291"/>
      <c r="CQ7" s="153">
        <f t="shared" ref="CQ7:CQ24" si="17">IF(OR(CT7="E",CT7="D"),0,VLOOKUP(CP7,$B$65:$C$77,2)+CR7+CS7)</f>
        <v>0</v>
      </c>
      <c r="CR7" s="153"/>
      <c r="CS7" s="153"/>
      <c r="CT7" s="153"/>
      <c r="CU7" s="291"/>
      <c r="CV7" s="153">
        <f t="shared" ref="CV7:CV24" si="18">IF(OR(CY7="E",CY7="D"),0,VLOOKUP(CU7,$B$87:$C$103,2)+CW7+CX7)</f>
        <v>0</v>
      </c>
      <c r="CW7" s="153"/>
      <c r="CX7" s="153"/>
      <c r="CY7" s="153"/>
      <c r="CZ7" s="292"/>
      <c r="DA7" s="293"/>
      <c r="DB7" s="154">
        <f t="shared" ref="DB7:DB24" si="19">IF(OR(DE7="E",DE7="D"),0,VLOOKUP(DA7,$B$65:$C$77,2)+DC7+DD7)</f>
        <v>0</v>
      </c>
      <c r="DC7" s="154"/>
      <c r="DD7" s="154"/>
      <c r="DE7" s="154"/>
      <c r="DF7" s="154"/>
      <c r="DG7" s="154">
        <f t="shared" ref="DG7:DG24" si="20">IF(OR(DJ7="E",DJ7="D"),0,VLOOKUP(DF7,$B$87:$C$103,2)+DH7+DI7)</f>
        <v>0</v>
      </c>
      <c r="DH7" s="154"/>
      <c r="DI7" s="154"/>
      <c r="DJ7" s="154"/>
      <c r="DK7" s="293"/>
      <c r="DL7" s="294">
        <f t="shared" ref="DL7:DL20" si="21">G7+L7+R7+W7+AC7+AH7+AN7+AS7+AY7+BD7+BJ7+BO7+BU7+BZ7+CF7+CK7+CQ7+CV7+DB7+DG7</f>
        <v>0</v>
      </c>
      <c r="DM7" s="156">
        <f t="shared" ref="DM7:DM61" si="22">SUMPRODUCT(--(G7:DJ7="E")--(G7:DJ7="D"))</f>
        <v>0</v>
      </c>
      <c r="DN7" s="295">
        <f t="shared" ref="DN7:DN61" si="23">EM7+EO7+EQ7+ES7+EU7</f>
        <v>0</v>
      </c>
      <c r="DO7" s="296">
        <f t="array" aca="1" ref="DO7" ca="1">SUM(LARGE(DR7:EK7,ROW(INDIRECT("1:"&amp;COUNT(DR7:EK7)-D$70))))+SUM(IF(ISNUMBER(VALUE(MID(IF(LEN(IF(ISNUMBER(DR7:EK7),0,DR7:EK7))&gt;1,DR7:EK7,0),1,LEN(IF(LEN(IF(ISNUMBER(DR7:EK7),0,DR7:EK7))&gt;1,DR7:EK7,0))-1)))=FALSE,0,VALUE(MID(IF(LEN(IF(ISNUMBER(DR7:EK7),0,DR7:EK7))&gt;1,DR7:EK7,0),1,LEN(IF(LEN(IF(ISNUMBER(DR7:EK7),0,DR7:EK7))&gt;1,DR7:EK7,0))-1))))</f>
        <v>0</v>
      </c>
      <c r="DP7" s="158">
        <f t="shared" ref="DP7:DP61" si="24">SUMPRODUCT(--(G7:DJ7="E")--(G7:DJ7="D"))</f>
        <v>0</v>
      </c>
      <c r="DR7" s="158">
        <f t="array" ref="DR7">IF(OR(J7="D",J7="E"),IF(H7+I7&gt;0,H7+I7 &amp;"X","X"),G7)</f>
        <v>0</v>
      </c>
      <c r="DS7" s="158">
        <f t="array" ref="DS7">IF(OR(O7="D",O7="E"),IF(M7+N7&gt;0,M7+N7 &amp;"X","X"),L7)</f>
        <v>0</v>
      </c>
      <c r="DT7" s="158">
        <f t="array" ref="DT7">IF(OR(U7="D",U7="E"),IF(S7+T7&gt;0,S7+T7 &amp;"X","X"),R7)</f>
        <v>0</v>
      </c>
      <c r="DU7" s="158">
        <f t="array" ref="DU7">IF(OR(Z7="D",Z7="E"),IF(X7+Y7&gt;0,X7+Y7 &amp;"X","X"),W7)</f>
        <v>0</v>
      </c>
      <c r="DV7" s="158">
        <f t="array" ref="DV7">IF(OR(AF7="D",AF7="E"),IF(AD7+AE7&gt;0,AD7+AE7 &amp;"X","X"),AC7)</f>
        <v>0</v>
      </c>
      <c r="DW7" s="158">
        <f t="array" ref="DW7">IF(OR(AK7="D",AK7="E"),IF(AI7+AJ7&gt;0,AI7+AJ7 &amp;"X","X"),AH7)</f>
        <v>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c r="B8" s="141">
        <f t="shared" si="0"/>
        <v>0</v>
      </c>
      <c r="C8" s="142"/>
      <c r="D8" s="143"/>
      <c r="E8" s="277"/>
      <c r="F8" s="511"/>
      <c r="G8" s="145">
        <f t="shared" si="1"/>
        <v>0</v>
      </c>
      <c r="H8" s="145"/>
      <c r="I8" s="145"/>
      <c r="J8" s="145"/>
      <c r="K8" s="511"/>
      <c r="L8" s="145">
        <f t="shared" si="2"/>
        <v>0</v>
      </c>
      <c r="M8" s="145"/>
      <c r="N8" s="145"/>
      <c r="O8" s="145"/>
      <c r="P8" s="427"/>
      <c r="Q8" s="278"/>
      <c r="R8" s="146">
        <f t="shared" si="3"/>
        <v>0</v>
      </c>
      <c r="S8" s="146"/>
      <c r="T8" s="146"/>
      <c r="U8" s="146"/>
      <c r="V8" s="146"/>
      <c r="W8" s="146">
        <f t="shared" si="4"/>
        <v>0</v>
      </c>
      <c r="X8" s="146"/>
      <c r="Y8" s="146"/>
      <c r="Z8" s="146"/>
      <c r="AA8" s="563"/>
      <c r="AB8" s="279"/>
      <c r="AC8" s="147">
        <f t="shared" si="5"/>
        <v>0</v>
      </c>
      <c r="AD8" s="147"/>
      <c r="AE8" s="147"/>
      <c r="AF8" s="147"/>
      <c r="AG8" s="147"/>
      <c r="AH8" s="147">
        <f t="shared" si="6"/>
        <v>0</v>
      </c>
      <c r="AI8" s="147"/>
      <c r="AJ8" s="147"/>
      <c r="AK8" s="147"/>
      <c r="AL8" s="561"/>
      <c r="AM8" s="281"/>
      <c r="AN8" s="148">
        <f t="shared" si="7"/>
        <v>0</v>
      </c>
      <c r="AO8" s="148"/>
      <c r="AP8" s="148"/>
      <c r="AQ8" s="148"/>
      <c r="AR8" s="281"/>
      <c r="AS8" s="148">
        <f t="shared" si="8"/>
        <v>0</v>
      </c>
      <c r="AT8" s="148"/>
      <c r="AU8" s="148"/>
      <c r="AV8" s="148"/>
      <c r="AW8" s="282"/>
      <c r="AX8" s="283"/>
      <c r="AY8" s="149">
        <f t="shared" si="9"/>
        <v>0</v>
      </c>
      <c r="AZ8" s="149"/>
      <c r="BA8" s="149"/>
      <c r="BB8" s="149"/>
      <c r="BC8" s="149"/>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v>0</v>
      </c>
      <c r="DB8" s="154">
        <f t="shared" si="19"/>
        <v>0</v>
      </c>
      <c r="DC8" s="154"/>
      <c r="DD8" s="154"/>
      <c r="DE8" s="154"/>
      <c r="DF8" s="154"/>
      <c r="DG8" s="154">
        <f t="shared" si="20"/>
        <v>0</v>
      </c>
      <c r="DH8" s="154"/>
      <c r="DI8" s="154"/>
      <c r="DJ8" s="154"/>
      <c r="DK8" s="293"/>
      <c r="DL8" s="294">
        <f t="shared" si="21"/>
        <v>0</v>
      </c>
      <c r="DM8" s="156">
        <f t="shared" si="22"/>
        <v>0</v>
      </c>
      <c r="DN8" s="295">
        <f t="shared" si="23"/>
        <v>0</v>
      </c>
      <c r="DO8" s="296">
        <f t="array" aca="1" ref="DO8" ca="1">SUM(LARGE(DR8:EK8,ROW(INDIRECT("1:"&amp;COUNT(DR8:EK8)-D$70))))+SUM(IF(ISNUMBER(VALUE(MID(IF(LEN(IF(ISNUMBER(DR8:EK8),0,DR8:EK8))&gt;1,DR8:EK8,0),1,LEN(IF(LEN(IF(ISNUMBER(DR8:EK8),0,DR8:EK8))&gt;1,DR8:EK8,0))-1)))=FALSE,0,VALUE(MID(IF(LEN(IF(ISNUMBER(DR8:EK8),0,DR8:EK8))&gt;1,DR8:EK8,0),1,LEN(IF(LEN(IF(ISNUMBER(DR8:EK8),0,DR8:EK8))&gt;1,DR8:EK8,0))-1))))</f>
        <v>0</v>
      </c>
      <c r="DP8" s="158">
        <f t="shared" si="24"/>
        <v>0</v>
      </c>
      <c r="DR8" s="158">
        <f t="array" ref="DR8">IF(OR(J8="D",J8="E"),IF(H8+I8&gt;0,H8+I8 &amp;"X","X"),G8)</f>
        <v>0</v>
      </c>
      <c r="DS8" s="158">
        <f t="array" ref="DS8">IF(OR(O8="D",O8="E"),IF(M8+N8&gt;0,M8+N8 &amp;"X","X"),L8)</f>
        <v>0</v>
      </c>
      <c r="DT8" s="158">
        <f t="array" ref="DT8">IF(OR(U8="D",U8="E"),IF(S8+T8&gt;0,S8+T8 &amp;"X","X"),R8)</f>
        <v>0</v>
      </c>
      <c r="DU8" s="158">
        <f t="array" ref="DU8">IF(OR(Z8="D",Z8="E"),IF(X8+Y8&gt;0,X8+Y8 &amp;"X","X"),W8)</f>
        <v>0</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c r="B9" s="141">
        <f t="shared" si="0"/>
        <v>0</v>
      </c>
      <c r="C9" s="142"/>
      <c r="D9" s="143"/>
      <c r="E9" s="277"/>
      <c r="F9" s="511"/>
      <c r="G9" s="145">
        <f t="shared" si="1"/>
        <v>0</v>
      </c>
      <c r="H9" s="145"/>
      <c r="I9" s="145"/>
      <c r="J9" s="145"/>
      <c r="K9" s="511"/>
      <c r="L9" s="145">
        <f t="shared" si="2"/>
        <v>0</v>
      </c>
      <c r="M9" s="145"/>
      <c r="N9" s="145"/>
      <c r="O9" s="145"/>
      <c r="P9" s="427"/>
      <c r="Q9" s="278"/>
      <c r="R9" s="146">
        <f t="shared" si="3"/>
        <v>0</v>
      </c>
      <c r="S9" s="146"/>
      <c r="T9" s="146"/>
      <c r="U9" s="146"/>
      <c r="V9" s="146"/>
      <c r="W9" s="146">
        <f t="shared" si="4"/>
        <v>0</v>
      </c>
      <c r="X9" s="146"/>
      <c r="Y9" s="146"/>
      <c r="Z9" s="146"/>
      <c r="AA9" s="563"/>
      <c r="AB9" s="279"/>
      <c r="AC9" s="147">
        <f t="shared" si="5"/>
        <v>0</v>
      </c>
      <c r="AD9" s="147"/>
      <c r="AE9" s="147"/>
      <c r="AF9" s="147"/>
      <c r="AG9" s="147"/>
      <c r="AH9" s="147">
        <f t="shared" si="6"/>
        <v>0</v>
      </c>
      <c r="AI9" s="147"/>
      <c r="AJ9" s="147"/>
      <c r="AK9" s="147"/>
      <c r="AL9" s="561"/>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0</v>
      </c>
      <c r="DM9" s="156">
        <f t="shared" si="22"/>
        <v>0</v>
      </c>
      <c r="DN9" s="295">
        <f t="shared" si="23"/>
        <v>0</v>
      </c>
      <c r="DO9" s="296">
        <f t="array" aca="1" ref="DO9" ca="1">SUM(LARGE(DR9:EK9,ROW(INDIRECT("1:"&amp;COUNT(DR9:EK9)-D$70))))+SUM(IF(ISNUMBER(VALUE(MID(IF(LEN(IF(ISNUMBER(DR9:EK9),0,DR9:EK9))&gt;1,DR9:EK9,0),1,LEN(IF(LEN(IF(ISNUMBER(DR9:EK9),0,DR9:EK9))&gt;1,DR9:EK9,0))-1)))=FALSE,0,VALUE(MID(IF(LEN(IF(ISNUMBER(DR9:EK9),0,DR9:EK9))&gt;1,DR9:EK9,0),1,LEN(IF(LEN(IF(ISNUMBER(DR9:EK9),0,DR9:EK9))&gt;1,DR9:EK9,0))-1))))</f>
        <v>0</v>
      </c>
      <c r="DP9" s="158">
        <f t="shared" si="24"/>
        <v>0</v>
      </c>
      <c r="DR9" s="158">
        <f t="array" ref="DR9">IF(OR(J9="D",J9="E"),IF(H9+I9&gt;0,H9+I9 &amp;"X","X"),G9)</f>
        <v>0</v>
      </c>
      <c r="DS9" s="158">
        <f t="array" ref="DS9">IF(OR(O9="D",O9="E"),IF(M9+N9&gt;0,M9+N9 &amp;"X","X"),L9)</f>
        <v>0</v>
      </c>
      <c r="DT9" s="158">
        <f t="array" ref="DT9">IF(OR(U9="D",U9="E"),IF(S9+T9&gt;0,S9+T9 &amp;"X","X"),R9)</f>
        <v>0</v>
      </c>
      <c r="DU9" s="158">
        <f t="array" ref="DU9">IF(OR(Z9="D",Z9="E"),IF(X9+Y9&gt;0,X9+Y9 &amp;"X","X"),W9)</f>
        <v>0</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c r="B10" s="141">
        <f t="shared" si="0"/>
        <v>0</v>
      </c>
      <c r="C10" s="142"/>
      <c r="D10" s="143"/>
      <c r="E10" s="277"/>
      <c r="F10" s="511"/>
      <c r="G10" s="145">
        <f t="shared" si="1"/>
        <v>0</v>
      </c>
      <c r="H10" s="145"/>
      <c r="I10" s="145"/>
      <c r="J10" s="145"/>
      <c r="K10" s="511"/>
      <c r="L10" s="145">
        <f t="shared" si="2"/>
        <v>0</v>
      </c>
      <c r="M10" s="145"/>
      <c r="N10" s="145"/>
      <c r="O10" s="145"/>
      <c r="P10" s="427"/>
      <c r="Q10" s="278"/>
      <c r="R10" s="146">
        <f t="shared" si="3"/>
        <v>0</v>
      </c>
      <c r="S10" s="146"/>
      <c r="T10" s="146"/>
      <c r="U10" s="146"/>
      <c r="V10" s="146"/>
      <c r="W10" s="146">
        <f t="shared" si="4"/>
        <v>0</v>
      </c>
      <c r="X10" s="146"/>
      <c r="Y10" s="146"/>
      <c r="Z10" s="146"/>
      <c r="AA10" s="563"/>
      <c r="AB10" s="279"/>
      <c r="AC10" s="147">
        <f t="shared" si="5"/>
        <v>0</v>
      </c>
      <c r="AD10" s="147"/>
      <c r="AE10" s="147"/>
      <c r="AF10" s="147"/>
      <c r="AG10" s="147"/>
      <c r="AH10" s="147">
        <f t="shared" si="6"/>
        <v>0</v>
      </c>
      <c r="AI10" s="147"/>
      <c r="AJ10" s="147"/>
      <c r="AK10" s="147"/>
      <c r="AL10" s="561"/>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0</v>
      </c>
      <c r="DM10" s="156">
        <f t="shared" si="22"/>
        <v>0</v>
      </c>
      <c r="DN10" s="295">
        <f t="shared" si="23"/>
        <v>0</v>
      </c>
      <c r="DO10" s="296">
        <f t="array" aca="1" ref="DO10" ca="1">SUM(LARGE(DR10:EK10,ROW(INDIRECT("1:"&amp;COUNT(DR10:EK10)-D$70))))+SUM(IF(ISNUMBER(VALUE(MID(IF(LEN(IF(ISNUMBER(DR10:EK10),0,DR10:EK10))&gt;1,DR10:EK10,0),1,LEN(IF(LEN(IF(ISNUMBER(DR10:EK10),0,DR10:EK10))&gt;1,DR10:EK10,0))-1)))=FALSE,0,VALUE(MID(IF(LEN(IF(ISNUMBER(DR10:EK10),0,DR10:EK10))&gt;1,DR10:EK10,0),1,LEN(IF(LEN(IF(ISNUMBER(DR10:EK10),0,DR10:EK10))&gt;1,DR10:EK10,0))-1))))</f>
        <v>0</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c r="B11" s="141">
        <f t="shared" si="0"/>
        <v>0</v>
      </c>
      <c r="C11" s="142"/>
      <c r="D11" s="143"/>
      <c r="E11" s="277"/>
      <c r="F11" s="511"/>
      <c r="G11" s="145">
        <f t="shared" si="1"/>
        <v>0</v>
      </c>
      <c r="H11" s="145"/>
      <c r="I11" s="145"/>
      <c r="J11" s="145"/>
      <c r="K11" s="511"/>
      <c r="L11" s="145">
        <f t="shared" si="2"/>
        <v>0</v>
      </c>
      <c r="M11" s="145"/>
      <c r="N11" s="145"/>
      <c r="O11" s="145"/>
      <c r="P11" s="427"/>
      <c r="Q11" s="278"/>
      <c r="R11" s="146">
        <f t="shared" si="3"/>
        <v>0</v>
      </c>
      <c r="S11" s="146"/>
      <c r="T11" s="146"/>
      <c r="U11" s="146"/>
      <c r="V11" s="146"/>
      <c r="W11" s="146">
        <f t="shared" si="4"/>
        <v>0</v>
      </c>
      <c r="X11" s="146"/>
      <c r="Y11" s="146"/>
      <c r="Z11" s="146"/>
      <c r="AA11" s="563"/>
      <c r="AB11" s="279"/>
      <c r="AC11" s="147">
        <f t="shared" si="5"/>
        <v>0</v>
      </c>
      <c r="AD11" s="147"/>
      <c r="AE11" s="147"/>
      <c r="AF11" s="147"/>
      <c r="AG11" s="147"/>
      <c r="AH11" s="147">
        <f t="shared" si="6"/>
        <v>0</v>
      </c>
      <c r="AI11" s="147"/>
      <c r="AJ11" s="147"/>
      <c r="AK11" s="147"/>
      <c r="AL11" s="561"/>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609"/>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c r="DB11" s="154">
        <f t="shared" si="19"/>
        <v>0</v>
      </c>
      <c r="DC11" s="154"/>
      <c r="DD11" s="154"/>
      <c r="DE11" s="154"/>
      <c r="DF11" s="154"/>
      <c r="DG11" s="154">
        <f t="shared" si="20"/>
        <v>0</v>
      </c>
      <c r="DH11" s="154"/>
      <c r="DI11" s="154"/>
      <c r="DJ11" s="154"/>
      <c r="DK11" s="293"/>
      <c r="DL11" s="294">
        <f t="shared" si="21"/>
        <v>0</v>
      </c>
      <c r="DM11" s="156">
        <f t="shared" si="22"/>
        <v>0</v>
      </c>
      <c r="DN11" s="295">
        <f t="shared" si="23"/>
        <v>0</v>
      </c>
      <c r="DO11" s="296">
        <f t="array" aca="1" ref="DO11" ca="1">SUM(LARGE(DR11:EK11,ROW(INDIRECT("1:"&amp;COUNT(DR11:EK11)-D$70))))+SUM(IF(ISNUMBER(VALUE(MID(IF(LEN(IF(ISNUMBER(DR11:EK11),0,DR11:EK11))&gt;1,DR11:EK11,0),1,LEN(IF(LEN(IF(ISNUMBER(DR11:EK11),0,DR11:EK11))&gt;1,DR11:EK11,0))-1)))=FALSE,0,VALUE(MID(IF(LEN(IF(ISNUMBER(DR11:EK11),0,DR11:EK11))&gt;1,DR11:EK11,0),1,LEN(IF(LEN(IF(ISNUMBER(DR11:EK11),0,DR11:EK11))&gt;1,DR11:EK11,0))-1))))</f>
        <v>0</v>
      </c>
      <c r="DP11" s="158">
        <f t="shared" si="24"/>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c r="B12" s="141">
        <f t="shared" si="0"/>
        <v>0</v>
      </c>
      <c r="C12" s="142"/>
      <c r="D12" s="143"/>
      <c r="E12" s="277"/>
      <c r="F12" s="511"/>
      <c r="G12" s="145">
        <f t="shared" si="1"/>
        <v>0</v>
      </c>
      <c r="H12" s="145"/>
      <c r="I12" s="145"/>
      <c r="J12" s="145"/>
      <c r="K12" s="511"/>
      <c r="L12" s="145">
        <f t="shared" si="2"/>
        <v>0</v>
      </c>
      <c r="M12" s="145"/>
      <c r="N12" s="145"/>
      <c r="O12" s="145"/>
      <c r="P12" s="427"/>
      <c r="Q12" s="278"/>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0</v>
      </c>
      <c r="DM12" s="156">
        <f t="shared" si="22"/>
        <v>0</v>
      </c>
      <c r="DN12" s="295">
        <f t="shared" si="23"/>
        <v>0</v>
      </c>
      <c r="DO12" s="296">
        <f t="array" aca="1" ref="DO12" ca="1">SUM(LARGE(DR12:EK12,ROW(INDIRECT("1:"&amp;COUNT(DR12:EK12)-D$70))))+SUM(IF(ISNUMBER(VALUE(MID(IF(LEN(IF(ISNUMBER(DR12:EK12),0,DR12:EK12))&gt;1,DR12:EK12,0),1,LEN(IF(LEN(IF(ISNUMBER(DR12:EK12),0,DR12:EK12))&gt;1,DR12:EK12,0))-1)))=FALSE,0,VALUE(MID(IF(LEN(IF(ISNUMBER(DR12:EK12),0,DR12:EK12))&gt;1,DR12:EK12,0),1,LEN(IF(LEN(IF(ISNUMBER(DR12:EK12),0,DR12:EK12))&gt;1,DR12:EK12,0))-1))))</f>
        <v>0</v>
      </c>
      <c r="DP12" s="158">
        <f t="shared" si="24"/>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c r="B13" s="141">
        <f t="shared" si="0"/>
        <v>0</v>
      </c>
      <c r="C13" s="142"/>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0</v>
      </c>
      <c r="DM13" s="156">
        <f t="shared" si="22"/>
        <v>0</v>
      </c>
      <c r="DN13" s="295">
        <f t="shared" si="23"/>
        <v>0</v>
      </c>
      <c r="DO13" s="296">
        <f t="array" aca="1" ref="DO13" ca="1">SUM(LARGE(DR13:EK13,ROW(INDIRECT("1:"&amp;COUNT(DR13:EK13)-D$70))))+SUM(IF(ISNUMBER(VALUE(MID(IF(LEN(IF(ISNUMBER(DR13:EK13),0,DR13:EK13))&gt;1,DR13:EK13,0),1,LEN(IF(LEN(IF(ISNUMBER(DR13:EK13),0,DR13:EK13))&gt;1,DR13:EK13,0))-1)))=FALSE,0,VALUE(MID(IF(LEN(IF(ISNUMBER(DR13:EK13),0,DR13:EK13))&gt;1,DR13:EK13,0),1,LEN(IF(LEN(IF(ISNUMBER(DR13:EK13),0,DR13:EK13))&gt;1,DR13:EK13,0))-1))))</f>
        <v>0</v>
      </c>
      <c r="DP13" s="158">
        <f t="shared" si="24"/>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c r="B14" s="141">
        <f t="shared" si="0"/>
        <v>0</v>
      </c>
      <c r="C14" s="142"/>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0</v>
      </c>
      <c r="DM14" s="156">
        <f t="shared" si="22"/>
        <v>0</v>
      </c>
      <c r="DN14" s="295">
        <f t="shared" si="23"/>
        <v>0</v>
      </c>
      <c r="DO14" s="296">
        <f t="array" aca="1" ref="DO14" ca="1">SUM(LARGE(DR14:EK14,ROW(INDIRECT("1:"&amp;COUNT(DR14:EK14)-D$70))))+SUM(IF(ISNUMBER(VALUE(MID(IF(LEN(IF(ISNUMBER(DR14:EK14),0,DR14:EK14))&gt;1,DR14:EK14,0),1,LEN(IF(LEN(IF(ISNUMBER(DR14:EK14),0,DR14:EK14))&gt;1,DR14:EK14,0))-1)))=FALSE,0,VALUE(MID(IF(LEN(IF(ISNUMBER(DR14:EK14),0,DR14:EK14))&gt;1,DR14:EK14,0),1,LEN(IF(LEN(IF(ISNUMBER(DR14:EK14),0,DR14:EK14))&gt;1,DR14:EK14,0))-1))))</f>
        <v>0</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c r="B15" s="141">
        <f t="shared" si="0"/>
        <v>0</v>
      </c>
      <c r="C15" s="142"/>
      <c r="D15" s="143"/>
      <c r="E15" s="277"/>
      <c r="F15" s="511"/>
      <c r="G15" s="145">
        <f t="shared" si="1"/>
        <v>0</v>
      </c>
      <c r="H15" s="145"/>
      <c r="I15" s="145"/>
      <c r="J15" s="145"/>
      <c r="K15" s="511"/>
      <c r="L15" s="145">
        <f t="shared" si="2"/>
        <v>0</v>
      </c>
      <c r="M15" s="145"/>
      <c r="N15" s="145"/>
      <c r="O15" s="145"/>
      <c r="P15" s="427"/>
      <c r="Q15" s="278"/>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0</v>
      </c>
      <c r="DM15" s="156">
        <f t="shared" si="22"/>
        <v>0</v>
      </c>
      <c r="DN15" s="295">
        <f t="shared" si="23"/>
        <v>0</v>
      </c>
      <c r="DO15" s="296">
        <f t="array" aca="1" ref="DO15" ca="1">SUM(LARGE(DR15:EK15,ROW(INDIRECT("1:"&amp;COUNT(DR15:EK15)-D$70))))+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c r="B16" s="141">
        <f t="shared" si="0"/>
        <v>0</v>
      </c>
      <c r="C16" s="142"/>
      <c r="D16" s="143"/>
      <c r="E16" s="277"/>
      <c r="F16" s="511"/>
      <c r="G16" s="145">
        <f t="shared" si="1"/>
        <v>0</v>
      </c>
      <c r="H16" s="145"/>
      <c r="I16" s="145"/>
      <c r="J16" s="145"/>
      <c r="K16" s="511"/>
      <c r="L16" s="145">
        <f t="shared" si="2"/>
        <v>0</v>
      </c>
      <c r="M16" s="145"/>
      <c r="N16" s="145"/>
      <c r="O16" s="145"/>
      <c r="P16" s="427"/>
      <c r="Q16" s="278"/>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0</v>
      </c>
      <c r="DM16" s="156">
        <f t="shared" si="22"/>
        <v>0</v>
      </c>
      <c r="DN16" s="295">
        <f t="shared" si="23"/>
        <v>0</v>
      </c>
      <c r="DO16" s="296">
        <f t="array" aca="1" ref="DO16" ca="1">SUM(LARGE(DR16:EK16,ROW(INDIRECT("1:"&amp;COUNT(DR16:EK16)-D$70))))+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416"/>
      <c r="B17" s="141">
        <f t="shared" si="0"/>
        <v>0</v>
      </c>
      <c r="C17" s="142"/>
      <c r="D17" s="143"/>
      <c r="E17" s="277"/>
      <c r="F17" s="511"/>
      <c r="G17" s="145">
        <f t="shared" si="1"/>
        <v>0</v>
      </c>
      <c r="H17" s="145"/>
      <c r="I17" s="145"/>
      <c r="J17" s="145"/>
      <c r="K17" s="511"/>
      <c r="L17" s="145">
        <f t="shared" si="2"/>
        <v>0</v>
      </c>
      <c r="M17" s="145"/>
      <c r="N17" s="145"/>
      <c r="O17" s="145"/>
      <c r="P17" s="427"/>
      <c r="Q17" s="278"/>
      <c r="R17" s="146">
        <f t="shared" si="3"/>
        <v>0</v>
      </c>
      <c r="S17" s="146"/>
      <c r="T17" s="146"/>
      <c r="U17" s="146"/>
      <c r="V17" s="146"/>
      <c r="W17" s="146">
        <f t="shared" si="4"/>
        <v>0</v>
      </c>
      <c r="X17" s="146"/>
      <c r="Y17" s="146"/>
      <c r="Z17" s="146"/>
      <c r="AA17" s="563"/>
      <c r="AB17" s="279"/>
      <c r="AC17" s="147">
        <f t="shared" si="5"/>
        <v>0</v>
      </c>
      <c r="AD17" s="147"/>
      <c r="AE17" s="147"/>
      <c r="AF17" s="147"/>
      <c r="AG17" s="147"/>
      <c r="AH17" s="147">
        <f t="shared" si="6"/>
        <v>0</v>
      </c>
      <c r="AI17" s="147"/>
      <c r="AJ17" s="147"/>
      <c r="AK17" s="147"/>
      <c r="AL17" s="561"/>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0</v>
      </c>
      <c r="DM17" s="156">
        <f t="shared" si="22"/>
        <v>0</v>
      </c>
      <c r="DN17" s="295">
        <f t="shared" si="23"/>
        <v>0</v>
      </c>
      <c r="DO17" s="296">
        <f t="array" aca="1" ref="DO17" ca="1">SUM(LARGE(DR17:EK17,ROW(INDIRECT("1:"&amp;COUNT(DR17:EK17)-D$70))))+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x14ac:dyDescent="0.25">
      <c r="A18" s="416"/>
      <c r="B18" s="141">
        <f t="shared" si="0"/>
        <v>0</v>
      </c>
      <c r="C18" s="142"/>
      <c r="D18" s="143"/>
      <c r="E18" s="277"/>
      <c r="F18" s="511"/>
      <c r="G18" s="145">
        <f t="shared" si="1"/>
        <v>0</v>
      </c>
      <c r="H18" s="145"/>
      <c r="I18" s="145"/>
      <c r="J18" s="145"/>
      <c r="K18" s="511"/>
      <c r="L18" s="145">
        <f t="shared" si="2"/>
        <v>0</v>
      </c>
      <c r="M18" s="145"/>
      <c r="N18" s="145"/>
      <c r="O18" s="145"/>
      <c r="P18" s="427"/>
      <c r="Q18" s="278"/>
      <c r="R18" s="146">
        <f t="shared" si="3"/>
        <v>0</v>
      </c>
      <c r="S18" s="146"/>
      <c r="T18" s="146"/>
      <c r="U18" s="146"/>
      <c r="V18" s="146"/>
      <c r="W18" s="146">
        <f t="shared" si="4"/>
        <v>0</v>
      </c>
      <c r="X18" s="146"/>
      <c r="Y18" s="146"/>
      <c r="Z18" s="146"/>
      <c r="AA18" s="563"/>
      <c r="AB18" s="279"/>
      <c r="AC18" s="147">
        <f t="shared" si="5"/>
        <v>0</v>
      </c>
      <c r="AD18" s="147"/>
      <c r="AE18" s="147"/>
      <c r="AF18" s="147"/>
      <c r="AG18" s="147"/>
      <c r="AH18" s="147">
        <f t="shared" si="6"/>
        <v>0</v>
      </c>
      <c r="AI18" s="147"/>
      <c r="AJ18" s="147"/>
      <c r="AK18" s="147"/>
      <c r="AL18" s="561"/>
      <c r="AM18" s="281"/>
      <c r="AN18" s="148">
        <f t="shared" si="7"/>
        <v>0</v>
      </c>
      <c r="AO18" s="148"/>
      <c r="AP18" s="148"/>
      <c r="AQ18" s="148"/>
      <c r="AR18" s="281"/>
      <c r="AS18" s="148">
        <f t="shared" si="8"/>
        <v>0</v>
      </c>
      <c r="AT18" s="148"/>
      <c r="AU18" s="148"/>
      <c r="AV18" s="148"/>
      <c r="AW18" s="282"/>
      <c r="AX18" s="283"/>
      <c r="AY18" s="149">
        <f t="shared" si="9"/>
        <v>0</v>
      </c>
      <c r="AZ18" s="149"/>
      <c r="BA18" s="149"/>
      <c r="BB18" s="149"/>
      <c r="BC18" s="149"/>
      <c r="BD18" s="149">
        <f t="shared" si="10"/>
        <v>0</v>
      </c>
      <c r="BE18" s="149"/>
      <c r="BF18" s="149"/>
      <c r="BG18" s="149"/>
      <c r="BH18" s="284"/>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0</v>
      </c>
      <c r="DM18" s="156">
        <f t="shared" si="22"/>
        <v>0</v>
      </c>
      <c r="DN18" s="295">
        <f t="shared" si="23"/>
        <v>0</v>
      </c>
      <c r="DO18" s="296">
        <f t="array" aca="1" ref="DO18" ca="1">SUM(LARGE(DR18:EK18,ROW(INDIRECT("1:"&amp;COUNT(DR18:EK18)-D$70))))+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x14ac:dyDescent="0.25">
      <c r="A19" s="416"/>
      <c r="B19" s="141">
        <f t="shared" si="0"/>
        <v>0</v>
      </c>
      <c r="C19" s="142"/>
      <c r="D19" s="143"/>
      <c r="E19" s="277"/>
      <c r="F19" s="511"/>
      <c r="G19" s="145">
        <f t="shared" si="1"/>
        <v>0</v>
      </c>
      <c r="H19" s="145"/>
      <c r="I19" s="145"/>
      <c r="J19" s="145"/>
      <c r="K19" s="511"/>
      <c r="L19" s="145">
        <f t="shared" si="2"/>
        <v>0</v>
      </c>
      <c r="M19" s="145"/>
      <c r="N19" s="145"/>
      <c r="O19" s="145"/>
      <c r="P19" s="427"/>
      <c r="Q19" s="278"/>
      <c r="R19" s="146">
        <f t="shared" si="3"/>
        <v>0</v>
      </c>
      <c r="S19" s="146"/>
      <c r="T19" s="146"/>
      <c r="U19" s="146"/>
      <c r="V19" s="146"/>
      <c r="W19" s="146">
        <f t="shared" si="4"/>
        <v>0</v>
      </c>
      <c r="X19" s="146"/>
      <c r="Y19" s="146"/>
      <c r="Z19" s="146"/>
      <c r="AA19" s="563"/>
      <c r="AB19" s="279"/>
      <c r="AC19" s="147">
        <f t="shared" si="5"/>
        <v>0</v>
      </c>
      <c r="AD19" s="147"/>
      <c r="AE19" s="147"/>
      <c r="AF19" s="147"/>
      <c r="AG19" s="147"/>
      <c r="AH19" s="147">
        <f t="shared" si="6"/>
        <v>0</v>
      </c>
      <c r="AI19" s="147"/>
      <c r="AJ19" s="147"/>
      <c r="AK19" s="147"/>
      <c r="AL19" s="561"/>
      <c r="AM19" s="281"/>
      <c r="AN19" s="148">
        <f t="shared" si="7"/>
        <v>0</v>
      </c>
      <c r="AO19" s="148"/>
      <c r="AP19" s="148"/>
      <c r="AQ19" s="148"/>
      <c r="AR19" s="281"/>
      <c r="AS19" s="148">
        <f t="shared" si="8"/>
        <v>0</v>
      </c>
      <c r="AT19" s="148"/>
      <c r="AU19" s="148"/>
      <c r="AV19" s="148"/>
      <c r="AW19" s="282"/>
      <c r="AX19" s="283"/>
      <c r="AY19" s="149">
        <f t="shared" si="9"/>
        <v>0</v>
      </c>
      <c r="AZ19" s="149"/>
      <c r="BA19" s="149"/>
      <c r="BB19" s="149"/>
      <c r="BC19" s="149"/>
      <c r="BD19" s="149">
        <f t="shared" si="10"/>
        <v>0</v>
      </c>
      <c r="BE19" s="149"/>
      <c r="BF19" s="149"/>
      <c r="BG19" s="149"/>
      <c r="BH19" s="284"/>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0</v>
      </c>
      <c r="DM19" s="156">
        <f t="shared" si="22"/>
        <v>0</v>
      </c>
      <c r="DN19" s="295">
        <f t="shared" si="23"/>
        <v>0</v>
      </c>
      <c r="DO19" s="296">
        <f t="array" aca="1" ref="DO19" ca="1">SUM(LARGE(DR19:EK19,ROW(INDIRECT("1:"&amp;COUNT(DR19:EK19)-D$70))))+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x14ac:dyDescent="0.25">
      <c r="A20" s="416"/>
      <c r="B20" s="141">
        <f t="shared" si="0"/>
        <v>0</v>
      </c>
      <c r="C20" s="142"/>
      <c r="D20" s="143"/>
      <c r="E20" s="277"/>
      <c r="F20" s="511"/>
      <c r="G20" s="145">
        <f t="shared" si="1"/>
        <v>0</v>
      </c>
      <c r="H20" s="145"/>
      <c r="I20" s="145"/>
      <c r="J20" s="145"/>
      <c r="K20" s="511"/>
      <c r="L20" s="145">
        <f t="shared" si="2"/>
        <v>0</v>
      </c>
      <c r="M20" s="145"/>
      <c r="N20" s="145"/>
      <c r="O20" s="145"/>
      <c r="P20" s="427"/>
      <c r="Q20" s="278"/>
      <c r="R20" s="146">
        <f t="shared" si="3"/>
        <v>0</v>
      </c>
      <c r="S20" s="146"/>
      <c r="T20" s="146"/>
      <c r="U20" s="146"/>
      <c r="V20" s="146"/>
      <c r="W20" s="146">
        <f t="shared" si="4"/>
        <v>0</v>
      </c>
      <c r="X20" s="146"/>
      <c r="Y20" s="146"/>
      <c r="Z20" s="146"/>
      <c r="AA20" s="563"/>
      <c r="AB20" s="279"/>
      <c r="AC20" s="147">
        <f t="shared" si="5"/>
        <v>0</v>
      </c>
      <c r="AD20" s="147"/>
      <c r="AE20" s="147"/>
      <c r="AF20" s="147"/>
      <c r="AG20" s="147"/>
      <c r="AH20" s="147">
        <f t="shared" si="6"/>
        <v>0</v>
      </c>
      <c r="AI20" s="147"/>
      <c r="AJ20" s="147"/>
      <c r="AK20" s="147"/>
      <c r="AL20" s="561"/>
      <c r="AM20" s="281"/>
      <c r="AN20" s="148">
        <f t="shared" si="7"/>
        <v>0</v>
      </c>
      <c r="AO20" s="148"/>
      <c r="AP20" s="148"/>
      <c r="AQ20" s="148"/>
      <c r="AR20" s="281"/>
      <c r="AS20" s="148">
        <f t="shared" si="8"/>
        <v>0</v>
      </c>
      <c r="AT20" s="148"/>
      <c r="AU20" s="148"/>
      <c r="AV20" s="148"/>
      <c r="AW20" s="282"/>
      <c r="AX20" s="283"/>
      <c r="AY20" s="149">
        <f t="shared" si="9"/>
        <v>0</v>
      </c>
      <c r="AZ20" s="149"/>
      <c r="BA20" s="149"/>
      <c r="BB20" s="149"/>
      <c r="BC20" s="149"/>
      <c r="BD20" s="149">
        <f t="shared" si="10"/>
        <v>0</v>
      </c>
      <c r="BE20" s="149"/>
      <c r="BF20" s="149"/>
      <c r="BG20" s="149"/>
      <c r="BH20" s="284"/>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0</v>
      </c>
      <c r="DM20" s="156">
        <f t="shared" si="22"/>
        <v>0</v>
      </c>
      <c r="DN20" s="295">
        <f t="shared" si="23"/>
        <v>0</v>
      </c>
      <c r="DO20" s="296">
        <f t="array" aca="1" ref="DO20" ca="1">SUM(LARGE(DR20:EK20,ROW(INDIRECT("1:"&amp;COUNT(DR20:EK20)-D$70))))+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x14ac:dyDescent="0.25">
      <c r="A21" s="416"/>
      <c r="B21" s="141">
        <f>SUMPRODUCT(--(G21:DK21="I"))</f>
        <v>0</v>
      </c>
      <c r="C21" s="142"/>
      <c r="D21" s="143"/>
      <c r="E21" s="277"/>
      <c r="F21" s="511"/>
      <c r="G21" s="145">
        <f t="shared" si="1"/>
        <v>0</v>
      </c>
      <c r="H21" s="145"/>
      <c r="I21" s="145"/>
      <c r="J21" s="145"/>
      <c r="K21" s="511"/>
      <c r="L21" s="145">
        <f t="shared" si="2"/>
        <v>0</v>
      </c>
      <c r="M21" s="145"/>
      <c r="N21" s="145"/>
      <c r="O21" s="145"/>
      <c r="P21" s="427"/>
      <c r="Q21" s="278"/>
      <c r="R21" s="146">
        <f t="shared" si="3"/>
        <v>0</v>
      </c>
      <c r="S21" s="146"/>
      <c r="T21" s="146"/>
      <c r="U21" s="146"/>
      <c r="V21" s="146"/>
      <c r="W21" s="146">
        <f t="shared" si="4"/>
        <v>0</v>
      </c>
      <c r="X21" s="146"/>
      <c r="Y21" s="146"/>
      <c r="Z21" s="146"/>
      <c r="AA21" s="563"/>
      <c r="AB21" s="279"/>
      <c r="AC21" s="147">
        <f t="shared" si="5"/>
        <v>0</v>
      </c>
      <c r="AD21" s="147"/>
      <c r="AE21" s="147"/>
      <c r="AF21" s="147"/>
      <c r="AG21" s="147"/>
      <c r="AH21" s="147">
        <f t="shared" si="6"/>
        <v>0</v>
      </c>
      <c r="AI21" s="147"/>
      <c r="AJ21" s="147"/>
      <c r="AK21" s="147"/>
      <c r="AL21" s="561"/>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G21+L21+R21+W21+AC21+AH21+AN21+AS21+AY21+BD21+BJ21+BO21+BU21+BZ21+CF21+CK21+CQ21+CV21+DB21+DG21</f>
        <v>0</v>
      </c>
      <c r="DM21" s="156">
        <f t="shared" si="22"/>
        <v>0</v>
      </c>
      <c r="DN21" s="295">
        <f t="shared" si="23"/>
        <v>0</v>
      </c>
      <c r="DO21" s="296">
        <f t="array" aca="1" ref="DO21" ca="1">SUM(LARGE(DR21:EK21,ROW(INDIRECT("1:"&amp;COUNT(DR21:EK21)-D$70))))+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x14ac:dyDescent="0.25">
      <c r="A22" s="416"/>
      <c r="B22" s="141">
        <f>SUMPRODUCT(--(G22:DK22="I"))</f>
        <v>0</v>
      </c>
      <c r="C22" s="142"/>
      <c r="D22" s="143"/>
      <c r="E22" s="277"/>
      <c r="F22" s="511"/>
      <c r="G22" s="145">
        <f t="shared" si="1"/>
        <v>0</v>
      </c>
      <c r="H22" s="145"/>
      <c r="I22" s="145"/>
      <c r="J22" s="145"/>
      <c r="K22" s="511"/>
      <c r="L22" s="145">
        <f t="shared" si="2"/>
        <v>0</v>
      </c>
      <c r="M22" s="145"/>
      <c r="N22" s="145"/>
      <c r="O22" s="145"/>
      <c r="P22" s="427"/>
      <c r="Q22" s="278"/>
      <c r="R22" s="146">
        <f t="shared" si="3"/>
        <v>0</v>
      </c>
      <c r="S22" s="146"/>
      <c r="T22" s="146"/>
      <c r="U22" s="146"/>
      <c r="V22" s="146"/>
      <c r="W22" s="146">
        <f t="shared" si="4"/>
        <v>0</v>
      </c>
      <c r="X22" s="146"/>
      <c r="Y22" s="146"/>
      <c r="Z22" s="146"/>
      <c r="AA22" s="563"/>
      <c r="AB22" s="279"/>
      <c r="AC22" s="147">
        <f t="shared" si="5"/>
        <v>0</v>
      </c>
      <c r="AD22" s="147"/>
      <c r="AE22" s="147"/>
      <c r="AF22" s="147"/>
      <c r="AG22" s="147"/>
      <c r="AH22" s="147">
        <f t="shared" si="6"/>
        <v>0</v>
      </c>
      <c r="AI22" s="147"/>
      <c r="AJ22" s="147"/>
      <c r="AK22" s="147"/>
      <c r="AL22" s="561"/>
      <c r="AM22" s="281"/>
      <c r="AN22" s="148">
        <f t="shared" si="7"/>
        <v>0</v>
      </c>
      <c r="AO22" s="148"/>
      <c r="AP22" s="148"/>
      <c r="AQ22" s="148"/>
      <c r="AR22" s="281"/>
      <c r="AS22" s="148">
        <f t="shared" si="8"/>
        <v>0</v>
      </c>
      <c r="AT22" s="148"/>
      <c r="AU22" s="148"/>
      <c r="AV22" s="148"/>
      <c r="AW22" s="282"/>
      <c r="AX22" s="283"/>
      <c r="AY22" s="149">
        <f t="shared" si="9"/>
        <v>0</v>
      </c>
      <c r="AZ22" s="149"/>
      <c r="BA22" s="149"/>
      <c r="BB22" s="149"/>
      <c r="BC22" s="149"/>
      <c r="BD22" s="149">
        <f t="shared" si="10"/>
        <v>0</v>
      </c>
      <c r="BE22" s="149"/>
      <c r="BF22" s="149"/>
      <c r="BG22" s="149"/>
      <c r="BH22" s="284"/>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G22+L22+R22+W22+AC22+AH22+AN22+AS22+AY22+BD22+BJ22+BO22+BU22+BZ22+CF22+CK22+CQ22+CV22+DB22+DG22</f>
        <v>0</v>
      </c>
      <c r="DM22" s="156">
        <f t="shared" si="22"/>
        <v>0</v>
      </c>
      <c r="DN22" s="295">
        <f t="shared" si="23"/>
        <v>0</v>
      </c>
      <c r="DO22" s="296">
        <f t="array" aca="1" ref="DO22" ca="1">SUM(LARGE(DR22:EK22,ROW(INDIRECT("1:"&amp;COUNT(DR22:EK22)-D$70))))+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x14ac:dyDescent="0.25">
      <c r="A23" s="416"/>
      <c r="B23" s="141">
        <f>SUMPRODUCT(--(G23:DK23="I"))</f>
        <v>0</v>
      </c>
      <c r="C23" s="142"/>
      <c r="D23" s="143"/>
      <c r="E23" s="277"/>
      <c r="F23" s="511"/>
      <c r="G23" s="145">
        <f t="shared" si="1"/>
        <v>0</v>
      </c>
      <c r="H23" s="145"/>
      <c r="I23" s="145"/>
      <c r="J23" s="145"/>
      <c r="K23" s="511"/>
      <c r="L23" s="145">
        <f t="shared" si="2"/>
        <v>0</v>
      </c>
      <c r="M23" s="145"/>
      <c r="N23" s="145"/>
      <c r="O23" s="145"/>
      <c r="P23" s="427"/>
      <c r="Q23" s="278"/>
      <c r="R23" s="146">
        <f t="shared" si="3"/>
        <v>0</v>
      </c>
      <c r="S23" s="146"/>
      <c r="T23" s="146"/>
      <c r="U23" s="146"/>
      <c r="V23" s="146"/>
      <c r="W23" s="146">
        <f t="shared" si="4"/>
        <v>0</v>
      </c>
      <c r="X23" s="146"/>
      <c r="Y23" s="146"/>
      <c r="Z23" s="146"/>
      <c r="AA23" s="563"/>
      <c r="AB23" s="279"/>
      <c r="AC23" s="147">
        <f t="shared" si="5"/>
        <v>0</v>
      </c>
      <c r="AD23" s="147"/>
      <c r="AE23" s="147"/>
      <c r="AF23" s="147"/>
      <c r="AG23" s="147"/>
      <c r="AH23" s="147">
        <f t="shared" si="6"/>
        <v>0</v>
      </c>
      <c r="AI23" s="147"/>
      <c r="AJ23" s="147"/>
      <c r="AK23" s="147"/>
      <c r="AL23" s="561"/>
      <c r="AM23" s="281"/>
      <c r="AN23" s="148">
        <f t="shared" si="7"/>
        <v>0</v>
      </c>
      <c r="AO23" s="148"/>
      <c r="AP23" s="148"/>
      <c r="AQ23" s="148"/>
      <c r="AR23" s="281"/>
      <c r="AS23" s="148">
        <f t="shared" si="8"/>
        <v>0</v>
      </c>
      <c r="AT23" s="148"/>
      <c r="AU23" s="148"/>
      <c r="AV23" s="148"/>
      <c r="AW23" s="282"/>
      <c r="AX23" s="283"/>
      <c r="AY23" s="149">
        <f t="shared" si="9"/>
        <v>0</v>
      </c>
      <c r="AZ23" s="149"/>
      <c r="BA23" s="149"/>
      <c r="BB23" s="149"/>
      <c r="BC23" s="149"/>
      <c r="BD23" s="149">
        <f t="shared" si="10"/>
        <v>0</v>
      </c>
      <c r="BE23" s="149"/>
      <c r="BF23" s="149"/>
      <c r="BG23" s="149"/>
      <c r="BH23" s="284"/>
      <c r="BI23" s="285"/>
      <c r="BJ23" s="150">
        <f t="shared" si="11"/>
        <v>0</v>
      </c>
      <c r="BK23" s="150"/>
      <c r="BL23" s="150"/>
      <c r="BM23" s="150"/>
      <c r="BN23" s="150"/>
      <c r="BO23" s="150">
        <f t="shared" si="12"/>
        <v>0</v>
      </c>
      <c r="BP23" s="150"/>
      <c r="BQ23" s="150"/>
      <c r="BR23" s="150"/>
      <c r="BS23" s="562"/>
      <c r="BT23" s="287"/>
      <c r="BU23" s="151">
        <f t="shared" si="13"/>
        <v>0</v>
      </c>
      <c r="BV23" s="151"/>
      <c r="BW23" s="151"/>
      <c r="BX23" s="151"/>
      <c r="BY23" s="151"/>
      <c r="BZ23" s="151">
        <f t="shared" si="14"/>
        <v>0</v>
      </c>
      <c r="CA23" s="151"/>
      <c r="CB23" s="151"/>
      <c r="CC23" s="151"/>
      <c r="CD23" s="288"/>
      <c r="CE23" s="289"/>
      <c r="CF23" s="152">
        <f t="shared" si="15"/>
        <v>0</v>
      </c>
      <c r="CG23" s="152"/>
      <c r="CH23" s="152"/>
      <c r="CI23" s="152"/>
      <c r="CJ23" s="152"/>
      <c r="CK23" s="152">
        <f t="shared" si="16"/>
        <v>0</v>
      </c>
      <c r="CL23" s="152"/>
      <c r="CM23" s="152"/>
      <c r="CN23" s="152"/>
      <c r="CO23" s="290"/>
      <c r="CP23" s="291"/>
      <c r="CQ23" s="153">
        <f t="shared" si="17"/>
        <v>0</v>
      </c>
      <c r="CR23" s="153"/>
      <c r="CS23" s="153"/>
      <c r="CT23" s="153"/>
      <c r="CU23" s="291"/>
      <c r="CV23" s="153">
        <f t="shared" si="18"/>
        <v>0</v>
      </c>
      <c r="CW23" s="153"/>
      <c r="CX23" s="153"/>
      <c r="CY23" s="153"/>
      <c r="CZ23" s="292"/>
      <c r="DA23" s="293"/>
      <c r="DB23" s="154">
        <f t="shared" si="19"/>
        <v>0</v>
      </c>
      <c r="DC23" s="154"/>
      <c r="DD23" s="154"/>
      <c r="DE23" s="154"/>
      <c r="DF23" s="154"/>
      <c r="DG23" s="154">
        <f t="shared" si="20"/>
        <v>0</v>
      </c>
      <c r="DH23" s="154"/>
      <c r="DI23" s="154"/>
      <c r="DJ23" s="154"/>
      <c r="DK23" s="293"/>
      <c r="DL23" s="294">
        <f>G23+L23+R23+W23+AC23+AH23+AN23+AS23+AY23+BD23+BJ23+BO23+BU23+BZ23+CF23+CK23+CQ23+CV23+DB23+DG23</f>
        <v>0</v>
      </c>
      <c r="DM23" s="156">
        <f t="shared" si="22"/>
        <v>0</v>
      </c>
      <c r="DN23" s="295">
        <f t="shared" si="23"/>
        <v>0</v>
      </c>
      <c r="DO23" s="296">
        <f t="array" aca="1" ref="DO23" ca="1">SUM(LARGE(DR23:EK23,ROW(INDIRECT("1:"&amp;COUNT(DR23:EK23)-D$70))))+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x14ac:dyDescent="0.25">
      <c r="A24" s="416"/>
      <c r="B24" s="141">
        <f>SUMPRODUCT(--(G24:DK24="I"))</f>
        <v>0</v>
      </c>
      <c r="C24" s="142"/>
      <c r="D24" s="143"/>
      <c r="E24" s="277"/>
      <c r="F24" s="511"/>
      <c r="G24" s="145">
        <f t="shared" si="1"/>
        <v>0</v>
      </c>
      <c r="H24" s="145"/>
      <c r="I24" s="145"/>
      <c r="J24" s="145"/>
      <c r="K24" s="511"/>
      <c r="L24" s="145">
        <f t="shared" si="2"/>
        <v>0</v>
      </c>
      <c r="M24" s="145"/>
      <c r="N24" s="145"/>
      <c r="O24" s="145"/>
      <c r="P24" s="427"/>
      <c r="Q24" s="278"/>
      <c r="R24" s="146">
        <f t="shared" si="3"/>
        <v>0</v>
      </c>
      <c r="S24" s="146"/>
      <c r="T24" s="146"/>
      <c r="U24" s="146"/>
      <c r="V24" s="146"/>
      <c r="W24" s="146">
        <f t="shared" si="4"/>
        <v>0</v>
      </c>
      <c r="X24" s="146"/>
      <c r="Y24" s="146"/>
      <c r="Z24" s="146"/>
      <c r="AA24" s="563"/>
      <c r="AB24" s="279"/>
      <c r="AC24" s="147">
        <f t="shared" si="5"/>
        <v>0</v>
      </c>
      <c r="AD24" s="147"/>
      <c r="AE24" s="147"/>
      <c r="AF24" s="147"/>
      <c r="AG24" s="147"/>
      <c r="AH24" s="147">
        <f t="shared" si="6"/>
        <v>0</v>
      </c>
      <c r="AI24" s="147"/>
      <c r="AJ24" s="147"/>
      <c r="AK24" s="147"/>
      <c r="AL24" s="561"/>
      <c r="AM24" s="281"/>
      <c r="AN24" s="148">
        <f t="shared" si="7"/>
        <v>0</v>
      </c>
      <c r="AO24" s="148"/>
      <c r="AP24" s="148"/>
      <c r="AQ24" s="148"/>
      <c r="AR24" s="281"/>
      <c r="AS24" s="148">
        <f t="shared" si="8"/>
        <v>0</v>
      </c>
      <c r="AT24" s="148"/>
      <c r="AU24" s="148"/>
      <c r="AV24" s="148"/>
      <c r="AW24" s="282"/>
      <c r="AX24" s="283"/>
      <c r="AY24" s="149">
        <f t="shared" si="9"/>
        <v>0</v>
      </c>
      <c r="AZ24" s="149"/>
      <c r="BA24" s="149"/>
      <c r="BB24" s="149"/>
      <c r="BC24" s="149"/>
      <c r="BD24" s="149">
        <f t="shared" si="10"/>
        <v>0</v>
      </c>
      <c r="BE24" s="149"/>
      <c r="BF24" s="149"/>
      <c r="BG24" s="149"/>
      <c r="BH24" s="284"/>
      <c r="BI24" s="285"/>
      <c r="BJ24" s="150">
        <f t="shared" si="11"/>
        <v>0</v>
      </c>
      <c r="BK24" s="150"/>
      <c r="BL24" s="150"/>
      <c r="BM24" s="150"/>
      <c r="BN24" s="150"/>
      <c r="BO24" s="150">
        <f t="shared" si="12"/>
        <v>0</v>
      </c>
      <c r="BP24" s="150"/>
      <c r="BQ24" s="150"/>
      <c r="BR24" s="150"/>
      <c r="BS24" s="562"/>
      <c r="BT24" s="287"/>
      <c r="BU24" s="151">
        <f t="shared" si="13"/>
        <v>0</v>
      </c>
      <c r="BV24" s="151"/>
      <c r="BW24" s="151"/>
      <c r="BX24" s="151"/>
      <c r="BY24" s="151"/>
      <c r="BZ24" s="151">
        <f t="shared" si="14"/>
        <v>0</v>
      </c>
      <c r="CA24" s="151"/>
      <c r="CB24" s="151"/>
      <c r="CC24" s="151"/>
      <c r="CD24" s="288"/>
      <c r="CE24" s="289"/>
      <c r="CF24" s="152">
        <f t="shared" si="15"/>
        <v>0</v>
      </c>
      <c r="CG24" s="152"/>
      <c r="CH24" s="152"/>
      <c r="CI24" s="152"/>
      <c r="CJ24" s="152"/>
      <c r="CK24" s="152">
        <f t="shared" si="16"/>
        <v>0</v>
      </c>
      <c r="CL24" s="152"/>
      <c r="CM24" s="152"/>
      <c r="CN24" s="152"/>
      <c r="CO24" s="290"/>
      <c r="CP24" s="291"/>
      <c r="CQ24" s="153">
        <f t="shared" si="17"/>
        <v>0</v>
      </c>
      <c r="CR24" s="153"/>
      <c r="CS24" s="153"/>
      <c r="CT24" s="153"/>
      <c r="CU24" s="291"/>
      <c r="CV24" s="153">
        <f t="shared" si="18"/>
        <v>0</v>
      </c>
      <c r="CW24" s="153"/>
      <c r="CX24" s="153"/>
      <c r="CY24" s="153"/>
      <c r="CZ24" s="292"/>
      <c r="DA24" s="293"/>
      <c r="DB24" s="154">
        <f t="shared" si="19"/>
        <v>0</v>
      </c>
      <c r="DC24" s="154"/>
      <c r="DD24" s="154"/>
      <c r="DE24" s="154"/>
      <c r="DF24" s="154"/>
      <c r="DG24" s="154">
        <f t="shared" si="20"/>
        <v>0</v>
      </c>
      <c r="DH24" s="154"/>
      <c r="DI24" s="154"/>
      <c r="DJ24" s="154"/>
      <c r="DK24" s="293"/>
      <c r="DL24" s="294">
        <f>G24+L24+R24+W24+AC24+AH24+AN24+AS24+AY24+BD24+BJ24+BO24+BU24+BZ24+CF24+CK24+CQ24+CV24+DB24+DG24</f>
        <v>0</v>
      </c>
      <c r="DM24" s="156">
        <f t="shared" si="22"/>
        <v>0</v>
      </c>
      <c r="DN24" s="295">
        <f t="shared" si="23"/>
        <v>0</v>
      </c>
      <c r="DO24" s="296">
        <f t="array" aca="1" ref="DO24" ca="1">SUM(LARGE(DR24:EK24,ROW(INDIRECT("1:"&amp;COUNT(DR24:EK24)-D$70))))+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x14ac:dyDescent="0.25">
      <c r="A25" s="416"/>
      <c r="B25" s="141">
        <f t="shared" ref="B25:B61" si="25">SUMPRODUCT(--(G25:DK25="I"))</f>
        <v>0</v>
      </c>
      <c r="C25" s="142"/>
      <c r="D25" s="143"/>
      <c r="E25" s="277"/>
      <c r="F25" s="511"/>
      <c r="G25" s="145">
        <f t="shared" ref="G25:G61" si="26">IF(OR(J25="E",J25="D"),0,VLOOKUP(F25,$B$65:$C$77,2)+I25+H25)</f>
        <v>0</v>
      </c>
      <c r="H25" s="145"/>
      <c r="I25" s="145"/>
      <c r="J25" s="145"/>
      <c r="K25" s="511"/>
      <c r="L25" s="145">
        <f t="shared" ref="L25:L61" si="27">IF(OR(O25="E",O25="D"),0,VLOOKUP(K25,$B$65:$C$77,2)+M25+N25)</f>
        <v>0</v>
      </c>
      <c r="M25" s="145"/>
      <c r="N25" s="145"/>
      <c r="O25" s="145"/>
      <c r="P25" s="427"/>
      <c r="Q25" s="278"/>
      <c r="R25" s="146">
        <f t="shared" ref="R25:R61" si="28">IF(OR(U25="E",U25="D"),0,VLOOKUP(Q25,$B$65:$C$77,2)+S25+T25)</f>
        <v>0</v>
      </c>
      <c r="S25" s="146"/>
      <c r="T25" s="146"/>
      <c r="U25" s="146"/>
      <c r="V25" s="146"/>
      <c r="W25" s="146">
        <f t="shared" ref="W25:W61" si="29">IF(OR(Z25="E",Z25="D"),0,VLOOKUP(V25,$B$87:$C$103,2)+X25+Y25)</f>
        <v>0</v>
      </c>
      <c r="X25" s="146"/>
      <c r="Y25" s="146"/>
      <c r="Z25" s="146"/>
      <c r="AA25" s="563"/>
      <c r="AB25" s="279"/>
      <c r="AC25" s="147">
        <f t="shared" ref="AC25:AC61" si="30">IF(OR(AF25="E",AF25="D"),0,VLOOKUP(AB25,$B$65:$C$77,2)+AD25+AE25)</f>
        <v>0</v>
      </c>
      <c r="AD25" s="147"/>
      <c r="AE25" s="147"/>
      <c r="AF25" s="147"/>
      <c r="AG25" s="147"/>
      <c r="AH25" s="147">
        <f t="shared" ref="AH25:AH61" si="31">IF(OR(AK25="E",AK25="D"),0,VLOOKUP(AG25,$B$87:$C$103,2)+AI25+AJ25)</f>
        <v>0</v>
      </c>
      <c r="AI25" s="147"/>
      <c r="AJ25" s="147"/>
      <c r="AK25" s="147"/>
      <c r="AL25" s="561"/>
      <c r="AM25" s="281"/>
      <c r="AN25" s="148">
        <f t="shared" ref="AN25:AN61" si="32">IF(OR(AQ25="E",AQ25="D"),0,VLOOKUP(AM25,$B$65:$C$77,2)+AO25+AP25)</f>
        <v>0</v>
      </c>
      <c r="AO25" s="148"/>
      <c r="AP25" s="148"/>
      <c r="AQ25" s="148"/>
      <c r="AR25" s="281"/>
      <c r="AS25" s="148">
        <f t="shared" ref="AS25:AS61" si="33">IF(OR(AV25="E",AV25="D"),0,VLOOKUP(AR25,$B$87:$C$103,2)+AT25+AU25)</f>
        <v>0</v>
      </c>
      <c r="AT25" s="148"/>
      <c r="AU25" s="148"/>
      <c r="AV25" s="148"/>
      <c r="AW25" s="282"/>
      <c r="AX25" s="283"/>
      <c r="AY25" s="149">
        <f t="shared" ref="AY25:AY61" si="34">IF(OR(BB25="E",BB25="D"),0,VLOOKUP(AX25,$B$65:$C$77,2)+AZ25+BA25)</f>
        <v>0</v>
      </c>
      <c r="AZ25" s="149"/>
      <c r="BA25" s="149"/>
      <c r="BB25" s="149"/>
      <c r="BC25" s="149"/>
      <c r="BD25" s="149">
        <f t="shared" ref="BD25:BD61" si="35">IF(OR(BG25="E",BG25="D"),0,VLOOKUP(BC25,$B$87:$C$103,2)+BE25+BF25)</f>
        <v>0</v>
      </c>
      <c r="BE25" s="149"/>
      <c r="BF25" s="149"/>
      <c r="BG25" s="149"/>
      <c r="BH25" s="284"/>
      <c r="BI25" s="285"/>
      <c r="BJ25" s="150">
        <f t="shared" ref="BJ25:BJ61" si="36">IF(OR(BM25="E",BM25="D"),0,VLOOKUP(BI25,$B$65:$C$77,2)+BK25+BL25)</f>
        <v>0</v>
      </c>
      <c r="BK25" s="150"/>
      <c r="BL25" s="150"/>
      <c r="BM25" s="150"/>
      <c r="BN25" s="150"/>
      <c r="BO25" s="150">
        <f t="shared" ref="BO25:BO61" si="37">IF(OR(BQ25="E",BQ25="D"),0,VLOOKUP(BN25,$B$87:$C$103,2)+BP25+BQ25)</f>
        <v>0</v>
      </c>
      <c r="BP25" s="150"/>
      <c r="BQ25" s="150"/>
      <c r="BR25" s="150"/>
      <c r="BS25" s="562"/>
      <c r="BT25" s="287"/>
      <c r="BU25" s="151">
        <f t="shared" ref="BU25:BU61" si="38">IF(OR(BX25="E",BX25="D"),0,VLOOKUP(BT25,$B$65:$C$77,2)+BV25+BW25)</f>
        <v>0</v>
      </c>
      <c r="BV25" s="151"/>
      <c r="BW25" s="151"/>
      <c r="BX25" s="151"/>
      <c r="BY25" s="151"/>
      <c r="BZ25" s="151">
        <f t="shared" ref="BZ25:BZ61" si="39">IF(OR(CC25="E",CC25="D"),0,VLOOKUP(BY25,$B$87:$C$103,2)+CA25+CB25)</f>
        <v>0</v>
      </c>
      <c r="CA25" s="151"/>
      <c r="CB25" s="151"/>
      <c r="CC25" s="151"/>
      <c r="CD25" s="288"/>
      <c r="CE25" s="289"/>
      <c r="CF25" s="152">
        <f t="shared" ref="CF25:CF61" si="40">IF(OR(CI25="E",CI25="D"),0,VLOOKUP(CE25,$B$65:$C$77,2)+CG25+CH25)</f>
        <v>0</v>
      </c>
      <c r="CG25" s="152"/>
      <c r="CH25" s="152"/>
      <c r="CI25" s="152"/>
      <c r="CJ25" s="152"/>
      <c r="CK25" s="152">
        <f t="shared" ref="CK25:CK61" si="41">IF(OR(CN25="E",CN25="D"),0,VLOOKUP(CJ25,$B$87:$C$103,2)+CL25+CM25)</f>
        <v>0</v>
      </c>
      <c r="CL25" s="152"/>
      <c r="CM25" s="152"/>
      <c r="CN25" s="152"/>
      <c r="CO25" s="290"/>
      <c r="CP25" s="291"/>
      <c r="CQ25" s="153">
        <f t="shared" ref="CQ25:CQ61" si="42">IF(OR(CT25="E",CT25="D"),0,VLOOKUP(CP25,$B$65:$C$77,2)+CR25+CS25)</f>
        <v>0</v>
      </c>
      <c r="CR25" s="153"/>
      <c r="CS25" s="153"/>
      <c r="CT25" s="153"/>
      <c r="CU25" s="291"/>
      <c r="CV25" s="153">
        <f t="shared" ref="CV25:CV61" si="43">IF(OR(CY25="E",CY25="D"),0,VLOOKUP(CU25,$B$87:$C$103,2)+CW25+CX25)</f>
        <v>0</v>
      </c>
      <c r="CW25" s="153"/>
      <c r="CX25" s="153"/>
      <c r="CY25" s="153"/>
      <c r="CZ25" s="292"/>
      <c r="DA25" s="293"/>
      <c r="DB25" s="154">
        <f t="shared" ref="DB25:DB61" si="44">IF(OR(DE25="E",DE25="D"),0,VLOOKUP(DA25,$B$65:$C$77,2)+DC25+DD25)</f>
        <v>0</v>
      </c>
      <c r="DC25" s="154"/>
      <c r="DD25" s="154"/>
      <c r="DE25" s="154"/>
      <c r="DF25" s="154"/>
      <c r="DG25" s="154">
        <f t="shared" ref="DG25:DG61" si="45">IF(OR(DJ25="E",DJ25="D"),0,VLOOKUP(DF25,$B$87:$C$103,2)+DH25+DI25)</f>
        <v>0</v>
      </c>
      <c r="DH25" s="154"/>
      <c r="DI25" s="154"/>
      <c r="DJ25" s="154"/>
      <c r="DK25" s="293"/>
      <c r="DL25" s="294">
        <f t="shared" ref="DL25:DL61" si="46">G25+L25+R25+W25+AC25+AH25+AN25+AS25+AY25+BD25+BJ25+BO25+BU25+BZ25+CF25+CK25+CQ25+CV25+DB25+DG25</f>
        <v>0</v>
      </c>
      <c r="DM25" s="156">
        <f t="shared" si="22"/>
        <v>0</v>
      </c>
      <c r="DN25" s="295">
        <f t="shared" si="23"/>
        <v>0</v>
      </c>
      <c r="DO25" s="296">
        <f t="array" aca="1" ref="DO25" ca="1">SUM(LARGE(DR25:EK25,ROW(INDIRECT("1:"&amp;COUNT(DR25:EK25)-D$70))))+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x14ac:dyDescent="0.25">
      <c r="A26" s="416"/>
      <c r="B26" s="141">
        <f t="shared" si="25"/>
        <v>0</v>
      </c>
      <c r="C26" s="142"/>
      <c r="D26" s="143"/>
      <c r="E26" s="277"/>
      <c r="F26" s="511"/>
      <c r="G26" s="145">
        <f t="shared" si="26"/>
        <v>0</v>
      </c>
      <c r="H26" s="145"/>
      <c r="I26" s="145"/>
      <c r="J26" s="145"/>
      <c r="K26" s="511"/>
      <c r="L26" s="145">
        <f t="shared" si="27"/>
        <v>0</v>
      </c>
      <c r="M26" s="145"/>
      <c r="N26" s="145"/>
      <c r="O26" s="145"/>
      <c r="P26" s="427"/>
      <c r="Q26" s="278"/>
      <c r="R26" s="146">
        <f t="shared" si="28"/>
        <v>0</v>
      </c>
      <c r="S26" s="146"/>
      <c r="T26" s="146"/>
      <c r="U26" s="146"/>
      <c r="V26" s="146"/>
      <c r="W26" s="146">
        <f t="shared" si="29"/>
        <v>0</v>
      </c>
      <c r="X26" s="146"/>
      <c r="Y26" s="146"/>
      <c r="Z26" s="146"/>
      <c r="AA26" s="563"/>
      <c r="AB26" s="279"/>
      <c r="AC26" s="147">
        <f t="shared" si="30"/>
        <v>0</v>
      </c>
      <c r="AD26" s="147"/>
      <c r="AE26" s="147"/>
      <c r="AF26" s="147"/>
      <c r="AG26" s="147"/>
      <c r="AH26" s="147">
        <f t="shared" si="31"/>
        <v>0</v>
      </c>
      <c r="AI26" s="147"/>
      <c r="AJ26" s="147"/>
      <c r="AK26" s="147"/>
      <c r="AL26" s="561"/>
      <c r="AM26" s="281"/>
      <c r="AN26" s="148">
        <f t="shared" si="32"/>
        <v>0</v>
      </c>
      <c r="AO26" s="148"/>
      <c r="AP26" s="148"/>
      <c r="AQ26" s="148"/>
      <c r="AR26" s="281"/>
      <c r="AS26" s="148">
        <f t="shared" si="33"/>
        <v>0</v>
      </c>
      <c r="AT26" s="148"/>
      <c r="AU26" s="148"/>
      <c r="AV26" s="148"/>
      <c r="AW26" s="282"/>
      <c r="AX26" s="283"/>
      <c r="AY26" s="149">
        <f t="shared" si="34"/>
        <v>0</v>
      </c>
      <c r="AZ26" s="149"/>
      <c r="BA26" s="149"/>
      <c r="BB26" s="149"/>
      <c r="BC26" s="149"/>
      <c r="BD26" s="149">
        <f t="shared" si="35"/>
        <v>0</v>
      </c>
      <c r="BE26" s="149"/>
      <c r="BF26" s="149"/>
      <c r="BG26" s="149"/>
      <c r="BH26" s="284"/>
      <c r="BI26" s="285"/>
      <c r="BJ26" s="150">
        <f t="shared" si="36"/>
        <v>0</v>
      </c>
      <c r="BK26" s="150"/>
      <c r="BL26" s="150"/>
      <c r="BM26" s="150"/>
      <c r="BN26" s="150"/>
      <c r="BO26" s="150">
        <f t="shared" si="37"/>
        <v>0</v>
      </c>
      <c r="BP26" s="150"/>
      <c r="BQ26" s="150"/>
      <c r="BR26" s="150"/>
      <c r="BS26" s="562"/>
      <c r="BT26" s="287"/>
      <c r="BU26" s="151">
        <f t="shared" si="38"/>
        <v>0</v>
      </c>
      <c r="BV26" s="151"/>
      <c r="BW26" s="151"/>
      <c r="BX26" s="151"/>
      <c r="BY26" s="151"/>
      <c r="BZ26" s="151">
        <f t="shared" si="39"/>
        <v>0</v>
      </c>
      <c r="CA26" s="151"/>
      <c r="CB26" s="151"/>
      <c r="CC26" s="151"/>
      <c r="CD26" s="288"/>
      <c r="CE26" s="289"/>
      <c r="CF26" s="152">
        <f t="shared" si="40"/>
        <v>0</v>
      </c>
      <c r="CG26" s="152"/>
      <c r="CH26" s="152"/>
      <c r="CI26" s="152"/>
      <c r="CJ26" s="152"/>
      <c r="CK26" s="152">
        <f t="shared" si="41"/>
        <v>0</v>
      </c>
      <c r="CL26" s="152"/>
      <c r="CM26" s="152"/>
      <c r="CN26" s="152"/>
      <c r="CO26" s="290"/>
      <c r="CP26" s="291"/>
      <c r="CQ26" s="153">
        <f t="shared" si="42"/>
        <v>0</v>
      </c>
      <c r="CR26" s="153"/>
      <c r="CS26" s="153"/>
      <c r="CT26" s="153"/>
      <c r="CU26" s="291"/>
      <c r="CV26" s="153">
        <f t="shared" si="43"/>
        <v>0</v>
      </c>
      <c r="CW26" s="153"/>
      <c r="CX26" s="153"/>
      <c r="CY26" s="153"/>
      <c r="CZ26" s="292"/>
      <c r="DA26" s="293"/>
      <c r="DB26" s="154">
        <f t="shared" si="44"/>
        <v>0</v>
      </c>
      <c r="DC26" s="154"/>
      <c r="DD26" s="154"/>
      <c r="DE26" s="154"/>
      <c r="DF26" s="154"/>
      <c r="DG26" s="154">
        <f t="shared" si="45"/>
        <v>0</v>
      </c>
      <c r="DH26" s="154"/>
      <c r="DI26" s="154"/>
      <c r="DJ26" s="154"/>
      <c r="DK26" s="293"/>
      <c r="DL26" s="294">
        <f t="shared" si="46"/>
        <v>0</v>
      </c>
      <c r="DM26" s="156">
        <f t="shared" si="22"/>
        <v>0</v>
      </c>
      <c r="DN26" s="295">
        <f t="shared" si="23"/>
        <v>0</v>
      </c>
      <c r="DO26" s="296">
        <f t="array" aca="1" ref="DO26" ca="1">SUM(LARGE(DR26:EK26,ROW(INDIRECT("1:"&amp;COUNT(DR26:EK26)-D$70))))+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x14ac:dyDescent="0.25">
      <c r="A27" s="416"/>
      <c r="B27" s="141">
        <f t="shared" si="25"/>
        <v>0</v>
      </c>
      <c r="C27" s="142"/>
      <c r="D27" s="143"/>
      <c r="E27" s="277"/>
      <c r="F27" s="511"/>
      <c r="G27" s="145">
        <f t="shared" si="26"/>
        <v>0</v>
      </c>
      <c r="H27" s="145"/>
      <c r="I27" s="145"/>
      <c r="J27" s="145"/>
      <c r="K27" s="511"/>
      <c r="L27" s="145">
        <f t="shared" si="27"/>
        <v>0</v>
      </c>
      <c r="M27" s="145"/>
      <c r="N27" s="145"/>
      <c r="O27" s="145"/>
      <c r="P27" s="427"/>
      <c r="Q27" s="278"/>
      <c r="R27" s="146">
        <f t="shared" si="28"/>
        <v>0</v>
      </c>
      <c r="S27" s="146"/>
      <c r="T27" s="146"/>
      <c r="U27" s="146"/>
      <c r="V27" s="146"/>
      <c r="W27" s="146">
        <f t="shared" si="29"/>
        <v>0</v>
      </c>
      <c r="X27" s="146"/>
      <c r="Y27" s="146"/>
      <c r="Z27" s="146"/>
      <c r="AA27" s="563"/>
      <c r="AB27" s="279"/>
      <c r="AC27" s="147">
        <f t="shared" si="30"/>
        <v>0</v>
      </c>
      <c r="AD27" s="147"/>
      <c r="AE27" s="147"/>
      <c r="AF27" s="147"/>
      <c r="AG27" s="147"/>
      <c r="AH27" s="147">
        <f t="shared" si="31"/>
        <v>0</v>
      </c>
      <c r="AI27" s="147"/>
      <c r="AJ27" s="147"/>
      <c r="AK27" s="147"/>
      <c r="AL27" s="561"/>
      <c r="AM27" s="281"/>
      <c r="AN27" s="148">
        <f t="shared" si="32"/>
        <v>0</v>
      </c>
      <c r="AO27" s="148"/>
      <c r="AP27" s="148"/>
      <c r="AQ27" s="148"/>
      <c r="AR27" s="281"/>
      <c r="AS27" s="148">
        <f t="shared" si="33"/>
        <v>0</v>
      </c>
      <c r="AT27" s="148"/>
      <c r="AU27" s="148"/>
      <c r="AV27" s="148"/>
      <c r="AW27" s="282"/>
      <c r="AX27" s="283"/>
      <c r="AY27" s="149">
        <f t="shared" si="34"/>
        <v>0</v>
      </c>
      <c r="AZ27" s="149"/>
      <c r="BA27" s="149"/>
      <c r="BB27" s="149"/>
      <c r="BC27" s="149"/>
      <c r="BD27" s="149">
        <f t="shared" si="35"/>
        <v>0</v>
      </c>
      <c r="BE27" s="149"/>
      <c r="BF27" s="149"/>
      <c r="BG27" s="149"/>
      <c r="BH27" s="284"/>
      <c r="BI27" s="285"/>
      <c r="BJ27" s="150">
        <f t="shared" si="36"/>
        <v>0</v>
      </c>
      <c r="BK27" s="150"/>
      <c r="BL27" s="150"/>
      <c r="BM27" s="150"/>
      <c r="BN27" s="150"/>
      <c r="BO27" s="150">
        <f t="shared" si="37"/>
        <v>0</v>
      </c>
      <c r="BP27" s="150"/>
      <c r="BQ27" s="150"/>
      <c r="BR27" s="150"/>
      <c r="BS27" s="562"/>
      <c r="BT27" s="287"/>
      <c r="BU27" s="151">
        <f t="shared" si="38"/>
        <v>0</v>
      </c>
      <c r="BV27" s="151"/>
      <c r="BW27" s="151"/>
      <c r="BX27" s="151"/>
      <c r="BY27" s="151"/>
      <c r="BZ27" s="151">
        <f t="shared" si="39"/>
        <v>0</v>
      </c>
      <c r="CA27" s="151"/>
      <c r="CB27" s="151"/>
      <c r="CC27" s="151"/>
      <c r="CD27" s="288"/>
      <c r="CE27" s="289"/>
      <c r="CF27" s="152">
        <f t="shared" si="40"/>
        <v>0</v>
      </c>
      <c r="CG27" s="152"/>
      <c r="CH27" s="152"/>
      <c r="CI27" s="152"/>
      <c r="CJ27" s="152"/>
      <c r="CK27" s="152">
        <f t="shared" si="41"/>
        <v>0</v>
      </c>
      <c r="CL27" s="152"/>
      <c r="CM27" s="152"/>
      <c r="CN27" s="152"/>
      <c r="CO27" s="290"/>
      <c r="CP27" s="291"/>
      <c r="CQ27" s="153">
        <f t="shared" si="42"/>
        <v>0</v>
      </c>
      <c r="CR27" s="153"/>
      <c r="CS27" s="153"/>
      <c r="CT27" s="153"/>
      <c r="CU27" s="291"/>
      <c r="CV27" s="153">
        <f t="shared" si="43"/>
        <v>0</v>
      </c>
      <c r="CW27" s="153"/>
      <c r="CX27" s="153"/>
      <c r="CY27" s="153"/>
      <c r="CZ27" s="292"/>
      <c r="DA27" s="293"/>
      <c r="DB27" s="154">
        <f t="shared" si="44"/>
        <v>0</v>
      </c>
      <c r="DC27" s="154"/>
      <c r="DD27" s="154"/>
      <c r="DE27" s="154"/>
      <c r="DF27" s="154"/>
      <c r="DG27" s="154">
        <f t="shared" si="45"/>
        <v>0</v>
      </c>
      <c r="DH27" s="154"/>
      <c r="DI27" s="154"/>
      <c r="DJ27" s="154"/>
      <c r="DK27" s="293"/>
      <c r="DL27" s="294">
        <f t="shared" si="46"/>
        <v>0</v>
      </c>
      <c r="DM27" s="156">
        <f t="shared" si="22"/>
        <v>0</v>
      </c>
      <c r="DN27" s="295">
        <f t="shared" si="23"/>
        <v>0</v>
      </c>
      <c r="DO27" s="296">
        <f t="array" aca="1" ref="DO27" ca="1">SUM(LARGE(DR27:EK27,ROW(INDIRECT("1:"&amp;COUNT(DR27:EK27)-D$70))))+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x14ac:dyDescent="0.25">
      <c r="A28" s="416"/>
      <c r="B28" s="141">
        <f t="shared" si="25"/>
        <v>0</v>
      </c>
      <c r="C28" s="142"/>
      <c r="D28" s="143"/>
      <c r="E28" s="277"/>
      <c r="F28" s="511"/>
      <c r="G28" s="145">
        <f t="shared" si="26"/>
        <v>0</v>
      </c>
      <c r="H28" s="145"/>
      <c r="I28" s="145"/>
      <c r="J28" s="145"/>
      <c r="K28" s="511"/>
      <c r="L28" s="145">
        <f t="shared" si="27"/>
        <v>0</v>
      </c>
      <c r="M28" s="145"/>
      <c r="N28" s="145"/>
      <c r="O28" s="145"/>
      <c r="P28" s="427"/>
      <c r="Q28" s="278"/>
      <c r="R28" s="146">
        <f t="shared" si="28"/>
        <v>0</v>
      </c>
      <c r="S28" s="146"/>
      <c r="T28" s="146"/>
      <c r="U28" s="146"/>
      <c r="V28" s="146"/>
      <c r="W28" s="146">
        <f t="shared" si="29"/>
        <v>0</v>
      </c>
      <c r="X28" s="146"/>
      <c r="Y28" s="146"/>
      <c r="Z28" s="146"/>
      <c r="AA28" s="563"/>
      <c r="AB28" s="279"/>
      <c r="AC28" s="147">
        <f t="shared" si="30"/>
        <v>0</v>
      </c>
      <c r="AD28" s="147"/>
      <c r="AE28" s="147"/>
      <c r="AF28" s="147"/>
      <c r="AG28" s="147"/>
      <c r="AH28" s="147">
        <f t="shared" si="31"/>
        <v>0</v>
      </c>
      <c r="AI28" s="147"/>
      <c r="AJ28" s="147"/>
      <c r="AK28" s="147"/>
      <c r="AL28" s="561"/>
      <c r="AM28" s="281"/>
      <c r="AN28" s="148">
        <f t="shared" si="32"/>
        <v>0</v>
      </c>
      <c r="AO28" s="148"/>
      <c r="AP28" s="148"/>
      <c r="AQ28" s="148"/>
      <c r="AR28" s="281"/>
      <c r="AS28" s="148">
        <f t="shared" si="33"/>
        <v>0</v>
      </c>
      <c r="AT28" s="148"/>
      <c r="AU28" s="148"/>
      <c r="AV28" s="148"/>
      <c r="AW28" s="282"/>
      <c r="AX28" s="283"/>
      <c r="AY28" s="149">
        <f t="shared" si="34"/>
        <v>0</v>
      </c>
      <c r="AZ28" s="149"/>
      <c r="BA28" s="149"/>
      <c r="BB28" s="149"/>
      <c r="BC28" s="149"/>
      <c r="BD28" s="149">
        <f t="shared" si="35"/>
        <v>0</v>
      </c>
      <c r="BE28" s="149"/>
      <c r="BF28" s="149"/>
      <c r="BG28" s="149"/>
      <c r="BH28" s="284"/>
      <c r="BI28" s="285"/>
      <c r="BJ28" s="150">
        <f t="shared" si="36"/>
        <v>0</v>
      </c>
      <c r="BK28" s="150"/>
      <c r="BL28" s="150"/>
      <c r="BM28" s="150"/>
      <c r="BN28" s="150"/>
      <c r="BO28" s="150">
        <f t="shared" si="37"/>
        <v>0</v>
      </c>
      <c r="BP28" s="150"/>
      <c r="BQ28" s="150"/>
      <c r="BR28" s="150"/>
      <c r="BS28" s="562"/>
      <c r="BT28" s="287"/>
      <c r="BU28" s="151">
        <f t="shared" si="38"/>
        <v>0</v>
      </c>
      <c r="BV28" s="151"/>
      <c r="BW28" s="151"/>
      <c r="BX28" s="151"/>
      <c r="BY28" s="151"/>
      <c r="BZ28" s="151">
        <f t="shared" si="39"/>
        <v>0</v>
      </c>
      <c r="CA28" s="151"/>
      <c r="CB28" s="151"/>
      <c r="CC28" s="151"/>
      <c r="CD28" s="288"/>
      <c r="CE28" s="289"/>
      <c r="CF28" s="152">
        <f t="shared" si="40"/>
        <v>0</v>
      </c>
      <c r="CG28" s="152"/>
      <c r="CH28" s="152"/>
      <c r="CI28" s="152"/>
      <c r="CJ28" s="152"/>
      <c r="CK28" s="152">
        <f t="shared" si="41"/>
        <v>0</v>
      </c>
      <c r="CL28" s="152"/>
      <c r="CM28" s="152"/>
      <c r="CN28" s="152"/>
      <c r="CO28" s="290"/>
      <c r="CP28" s="291"/>
      <c r="CQ28" s="153">
        <f t="shared" si="42"/>
        <v>0</v>
      </c>
      <c r="CR28" s="153"/>
      <c r="CS28" s="153"/>
      <c r="CT28" s="153"/>
      <c r="CU28" s="291"/>
      <c r="CV28" s="153">
        <f t="shared" si="43"/>
        <v>0</v>
      </c>
      <c r="CW28" s="153"/>
      <c r="CX28" s="153"/>
      <c r="CY28" s="153"/>
      <c r="CZ28" s="292"/>
      <c r="DA28" s="293"/>
      <c r="DB28" s="154">
        <f t="shared" si="44"/>
        <v>0</v>
      </c>
      <c r="DC28" s="154"/>
      <c r="DD28" s="154"/>
      <c r="DE28" s="154"/>
      <c r="DF28" s="154"/>
      <c r="DG28" s="154">
        <f t="shared" si="45"/>
        <v>0</v>
      </c>
      <c r="DH28" s="154"/>
      <c r="DI28" s="154"/>
      <c r="DJ28" s="154"/>
      <c r="DK28" s="293"/>
      <c r="DL28" s="294">
        <f t="shared" si="46"/>
        <v>0</v>
      </c>
      <c r="DM28" s="156">
        <f t="shared" si="22"/>
        <v>0</v>
      </c>
      <c r="DN28" s="295">
        <f t="shared" si="23"/>
        <v>0</v>
      </c>
      <c r="DO28" s="296">
        <f t="array" aca="1" ref="DO28" ca="1">SUM(LARGE(DR28:EK28,ROW(INDIRECT("1:"&amp;COUNT(DR28:EK28)-D$70))))+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x14ac:dyDescent="0.25">
      <c r="A29" s="551"/>
      <c r="B29" s="141">
        <f t="shared" si="25"/>
        <v>0</v>
      </c>
      <c r="C29" s="142"/>
      <c r="D29" s="143"/>
      <c r="E29" s="277"/>
      <c r="F29" s="511"/>
      <c r="G29" s="145">
        <f t="shared" si="26"/>
        <v>0</v>
      </c>
      <c r="H29" s="145"/>
      <c r="I29" s="145"/>
      <c r="J29" s="145"/>
      <c r="K29" s="511"/>
      <c r="L29" s="145">
        <f t="shared" si="27"/>
        <v>0</v>
      </c>
      <c r="M29" s="145"/>
      <c r="N29" s="145"/>
      <c r="O29" s="145"/>
      <c r="P29" s="427"/>
      <c r="Q29" s="278"/>
      <c r="R29" s="146">
        <f t="shared" si="28"/>
        <v>0</v>
      </c>
      <c r="S29" s="146"/>
      <c r="T29" s="146"/>
      <c r="U29" s="146"/>
      <c r="V29" s="146"/>
      <c r="W29" s="146">
        <f t="shared" si="29"/>
        <v>0</v>
      </c>
      <c r="X29" s="146"/>
      <c r="Y29" s="146"/>
      <c r="Z29" s="146"/>
      <c r="AA29" s="563"/>
      <c r="AB29" s="279"/>
      <c r="AC29" s="147">
        <f t="shared" si="30"/>
        <v>0</v>
      </c>
      <c r="AD29" s="147"/>
      <c r="AE29" s="147"/>
      <c r="AF29" s="147"/>
      <c r="AG29" s="147"/>
      <c r="AH29" s="147">
        <f t="shared" si="31"/>
        <v>0</v>
      </c>
      <c r="AI29" s="147"/>
      <c r="AJ29" s="147"/>
      <c r="AK29" s="147"/>
      <c r="AL29" s="561"/>
      <c r="AM29" s="281"/>
      <c r="AN29" s="148">
        <f t="shared" si="32"/>
        <v>0</v>
      </c>
      <c r="AO29" s="148"/>
      <c r="AP29" s="148"/>
      <c r="AQ29" s="148"/>
      <c r="AR29" s="281"/>
      <c r="AS29" s="148">
        <f t="shared" si="33"/>
        <v>0</v>
      </c>
      <c r="AT29" s="148"/>
      <c r="AU29" s="148"/>
      <c r="AV29" s="148"/>
      <c r="AW29" s="282"/>
      <c r="AX29" s="283"/>
      <c r="AY29" s="149">
        <f t="shared" si="34"/>
        <v>0</v>
      </c>
      <c r="AZ29" s="149"/>
      <c r="BA29" s="149"/>
      <c r="BB29" s="149"/>
      <c r="BC29" s="149"/>
      <c r="BD29" s="149">
        <f t="shared" si="35"/>
        <v>0</v>
      </c>
      <c r="BE29" s="149"/>
      <c r="BF29" s="149"/>
      <c r="BG29" s="149"/>
      <c r="BH29" s="284"/>
      <c r="BI29" s="285"/>
      <c r="BJ29" s="150">
        <f t="shared" si="36"/>
        <v>0</v>
      </c>
      <c r="BK29" s="150"/>
      <c r="BL29" s="150"/>
      <c r="BM29" s="150"/>
      <c r="BN29" s="150"/>
      <c r="BO29" s="150">
        <f t="shared" si="37"/>
        <v>0</v>
      </c>
      <c r="BP29" s="150"/>
      <c r="BQ29" s="150"/>
      <c r="BR29" s="150"/>
      <c r="BS29" s="562"/>
      <c r="BT29" s="287"/>
      <c r="BU29" s="151">
        <f t="shared" si="38"/>
        <v>0</v>
      </c>
      <c r="BV29" s="151"/>
      <c r="BW29" s="151"/>
      <c r="BX29" s="151"/>
      <c r="BY29" s="151"/>
      <c r="BZ29" s="151">
        <f t="shared" si="39"/>
        <v>0</v>
      </c>
      <c r="CA29" s="151"/>
      <c r="CB29" s="151"/>
      <c r="CC29" s="151"/>
      <c r="CD29" s="288"/>
      <c r="CE29" s="289"/>
      <c r="CF29" s="152">
        <f t="shared" si="40"/>
        <v>0</v>
      </c>
      <c r="CG29" s="152"/>
      <c r="CH29" s="152"/>
      <c r="CI29" s="152"/>
      <c r="CJ29" s="152"/>
      <c r="CK29" s="152">
        <f t="shared" si="41"/>
        <v>0</v>
      </c>
      <c r="CL29" s="152"/>
      <c r="CM29" s="152"/>
      <c r="CN29" s="152"/>
      <c r="CO29" s="290"/>
      <c r="CP29" s="291"/>
      <c r="CQ29" s="153">
        <f t="shared" si="42"/>
        <v>0</v>
      </c>
      <c r="CR29" s="153"/>
      <c r="CS29" s="153"/>
      <c r="CT29" s="153"/>
      <c r="CU29" s="291"/>
      <c r="CV29" s="153">
        <f t="shared" si="43"/>
        <v>0</v>
      </c>
      <c r="CW29" s="153"/>
      <c r="CX29" s="153"/>
      <c r="CY29" s="153"/>
      <c r="CZ29" s="292"/>
      <c r="DA29" s="293"/>
      <c r="DB29" s="154">
        <f t="shared" si="44"/>
        <v>0</v>
      </c>
      <c r="DC29" s="154"/>
      <c r="DD29" s="154"/>
      <c r="DE29" s="154"/>
      <c r="DF29" s="154"/>
      <c r="DG29" s="154">
        <f t="shared" si="45"/>
        <v>0</v>
      </c>
      <c r="DH29" s="154"/>
      <c r="DI29" s="154"/>
      <c r="DJ29" s="154"/>
      <c r="DK29" s="293"/>
      <c r="DL29" s="294">
        <f t="shared" si="46"/>
        <v>0</v>
      </c>
      <c r="DM29" s="156">
        <f t="shared" si="22"/>
        <v>0</v>
      </c>
      <c r="DN29" s="295">
        <f t="shared" si="23"/>
        <v>0</v>
      </c>
      <c r="DO29" s="296">
        <f t="array" aca="1" ref="DO29" ca="1">SUM(LARGE(DR29:EK29,ROW(INDIRECT("1:"&amp;COUNT(DR29:EK29)-D$70))))+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x14ac:dyDescent="0.25">
      <c r="A30" s="416"/>
      <c r="B30" s="141">
        <f t="shared" si="25"/>
        <v>0</v>
      </c>
      <c r="C30" s="142"/>
      <c r="D30" s="143"/>
      <c r="E30" s="277"/>
      <c r="F30" s="511"/>
      <c r="G30" s="145">
        <f t="shared" si="26"/>
        <v>0</v>
      </c>
      <c r="H30" s="145"/>
      <c r="I30" s="145"/>
      <c r="J30" s="145"/>
      <c r="K30" s="511"/>
      <c r="L30" s="145">
        <f t="shared" si="27"/>
        <v>0</v>
      </c>
      <c r="M30" s="145"/>
      <c r="N30" s="145"/>
      <c r="O30" s="145"/>
      <c r="P30" s="427"/>
      <c r="Q30" s="278"/>
      <c r="R30" s="146">
        <f t="shared" si="28"/>
        <v>0</v>
      </c>
      <c r="S30" s="146"/>
      <c r="T30" s="146"/>
      <c r="U30" s="146"/>
      <c r="V30" s="146"/>
      <c r="W30" s="146">
        <f t="shared" si="29"/>
        <v>0</v>
      </c>
      <c r="X30" s="146"/>
      <c r="Y30" s="146"/>
      <c r="Z30" s="146"/>
      <c r="AA30" s="563"/>
      <c r="AB30" s="279"/>
      <c r="AC30" s="147">
        <f t="shared" si="30"/>
        <v>0</v>
      </c>
      <c r="AD30" s="147"/>
      <c r="AE30" s="147"/>
      <c r="AF30" s="147"/>
      <c r="AG30" s="147"/>
      <c r="AH30" s="147">
        <f t="shared" si="31"/>
        <v>0</v>
      </c>
      <c r="AI30" s="147"/>
      <c r="AJ30" s="147"/>
      <c r="AK30" s="147"/>
      <c r="AL30" s="561"/>
      <c r="AM30" s="281"/>
      <c r="AN30" s="148">
        <f t="shared" si="32"/>
        <v>0</v>
      </c>
      <c r="AO30" s="148"/>
      <c r="AP30" s="148"/>
      <c r="AQ30" s="148"/>
      <c r="AR30" s="281"/>
      <c r="AS30" s="148">
        <f t="shared" si="33"/>
        <v>0</v>
      </c>
      <c r="AT30" s="148"/>
      <c r="AU30" s="148"/>
      <c r="AV30" s="148"/>
      <c r="AW30" s="282"/>
      <c r="AX30" s="283"/>
      <c r="AY30" s="149">
        <f t="shared" si="34"/>
        <v>0</v>
      </c>
      <c r="AZ30" s="149"/>
      <c r="BA30" s="149"/>
      <c r="BB30" s="149"/>
      <c r="BC30" s="149"/>
      <c r="BD30" s="149">
        <f t="shared" si="35"/>
        <v>0</v>
      </c>
      <c r="BE30" s="149"/>
      <c r="BF30" s="149"/>
      <c r="BG30" s="149"/>
      <c r="BH30" s="284"/>
      <c r="BI30" s="285"/>
      <c r="BJ30" s="150">
        <f t="shared" si="36"/>
        <v>0</v>
      </c>
      <c r="BK30" s="150"/>
      <c r="BL30" s="150"/>
      <c r="BM30" s="150"/>
      <c r="BN30" s="150"/>
      <c r="BO30" s="150">
        <f t="shared" si="37"/>
        <v>0</v>
      </c>
      <c r="BP30" s="150"/>
      <c r="BQ30" s="150"/>
      <c r="BR30" s="150"/>
      <c r="BS30" s="562"/>
      <c r="BT30" s="287"/>
      <c r="BU30" s="151">
        <f t="shared" si="38"/>
        <v>0</v>
      </c>
      <c r="BV30" s="151"/>
      <c r="BW30" s="151"/>
      <c r="BX30" s="151"/>
      <c r="BY30" s="151"/>
      <c r="BZ30" s="151">
        <f t="shared" si="39"/>
        <v>0</v>
      </c>
      <c r="CA30" s="151"/>
      <c r="CB30" s="151"/>
      <c r="CC30" s="151"/>
      <c r="CD30" s="288"/>
      <c r="CE30" s="289"/>
      <c r="CF30" s="152">
        <f t="shared" si="40"/>
        <v>0</v>
      </c>
      <c r="CG30" s="152"/>
      <c r="CH30" s="152"/>
      <c r="CI30" s="152"/>
      <c r="CJ30" s="152"/>
      <c r="CK30" s="152">
        <f t="shared" si="41"/>
        <v>0</v>
      </c>
      <c r="CL30" s="152"/>
      <c r="CM30" s="152"/>
      <c r="CN30" s="152"/>
      <c r="CO30" s="290"/>
      <c r="CP30" s="291"/>
      <c r="CQ30" s="153">
        <f t="shared" si="42"/>
        <v>0</v>
      </c>
      <c r="CR30" s="153"/>
      <c r="CS30" s="153"/>
      <c r="CT30" s="153"/>
      <c r="CU30" s="291"/>
      <c r="CV30" s="153">
        <f t="shared" si="43"/>
        <v>0</v>
      </c>
      <c r="CW30" s="153"/>
      <c r="CX30" s="153"/>
      <c r="CY30" s="153"/>
      <c r="CZ30" s="292"/>
      <c r="DA30" s="293"/>
      <c r="DB30" s="154">
        <f t="shared" si="44"/>
        <v>0</v>
      </c>
      <c r="DC30" s="154"/>
      <c r="DD30" s="154"/>
      <c r="DE30" s="154"/>
      <c r="DF30" s="154"/>
      <c r="DG30" s="154">
        <f t="shared" si="45"/>
        <v>0</v>
      </c>
      <c r="DH30" s="154"/>
      <c r="DI30" s="154"/>
      <c r="DJ30" s="154"/>
      <c r="DK30" s="293"/>
      <c r="DL30" s="294">
        <f t="shared" si="46"/>
        <v>0</v>
      </c>
      <c r="DM30" s="156">
        <f t="shared" si="22"/>
        <v>0</v>
      </c>
      <c r="DN30" s="295">
        <f t="shared" si="23"/>
        <v>0</v>
      </c>
      <c r="DO30" s="296">
        <f t="array" aca="1" ref="DO30" ca="1">SUM(LARGE(DR30:EK30,ROW(INDIRECT("1:"&amp;COUNT(DR30:EK30)-D$70))))+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x14ac:dyDescent="0.25">
      <c r="A31" s="416"/>
      <c r="B31" s="141">
        <f t="shared" si="25"/>
        <v>0</v>
      </c>
      <c r="C31" s="142"/>
      <c r="D31" s="143"/>
      <c r="E31" s="277"/>
      <c r="F31" s="511"/>
      <c r="G31" s="145">
        <f t="shared" si="26"/>
        <v>0</v>
      </c>
      <c r="H31" s="145"/>
      <c r="I31" s="145"/>
      <c r="J31" s="145"/>
      <c r="K31" s="511"/>
      <c r="L31" s="145">
        <f t="shared" si="27"/>
        <v>0</v>
      </c>
      <c r="M31" s="145"/>
      <c r="N31" s="145"/>
      <c r="O31" s="145"/>
      <c r="P31" s="427"/>
      <c r="Q31" s="278"/>
      <c r="R31" s="146">
        <f t="shared" si="28"/>
        <v>0</v>
      </c>
      <c r="S31" s="146"/>
      <c r="T31" s="146"/>
      <c r="U31" s="146"/>
      <c r="V31" s="146"/>
      <c r="W31" s="146">
        <f t="shared" si="29"/>
        <v>0</v>
      </c>
      <c r="X31" s="146"/>
      <c r="Y31" s="146"/>
      <c r="Z31" s="146"/>
      <c r="AA31" s="563"/>
      <c r="AB31" s="279"/>
      <c r="AC31" s="147">
        <f t="shared" si="30"/>
        <v>0</v>
      </c>
      <c r="AD31" s="147"/>
      <c r="AE31" s="147"/>
      <c r="AF31" s="147"/>
      <c r="AG31" s="147"/>
      <c r="AH31" s="147">
        <f t="shared" si="31"/>
        <v>0</v>
      </c>
      <c r="AI31" s="147"/>
      <c r="AJ31" s="147"/>
      <c r="AK31" s="147"/>
      <c r="AL31" s="561"/>
      <c r="AM31" s="281"/>
      <c r="AN31" s="148">
        <f t="shared" si="32"/>
        <v>0</v>
      </c>
      <c r="AO31" s="148"/>
      <c r="AP31" s="148"/>
      <c r="AQ31" s="148"/>
      <c r="AR31" s="281"/>
      <c r="AS31" s="148">
        <f t="shared" si="33"/>
        <v>0</v>
      </c>
      <c r="AT31" s="148"/>
      <c r="AU31" s="148"/>
      <c r="AV31" s="148"/>
      <c r="AW31" s="282"/>
      <c r="AX31" s="283"/>
      <c r="AY31" s="149">
        <f t="shared" si="34"/>
        <v>0</v>
      </c>
      <c r="AZ31" s="149"/>
      <c r="BA31" s="149"/>
      <c r="BB31" s="149"/>
      <c r="BC31" s="149"/>
      <c r="BD31" s="149">
        <f t="shared" si="35"/>
        <v>0</v>
      </c>
      <c r="BE31" s="149"/>
      <c r="BF31" s="149"/>
      <c r="BG31" s="149"/>
      <c r="BH31" s="284"/>
      <c r="BI31" s="285"/>
      <c r="BJ31" s="150">
        <f t="shared" si="36"/>
        <v>0</v>
      </c>
      <c r="BK31" s="150"/>
      <c r="BL31" s="150"/>
      <c r="BM31" s="150"/>
      <c r="BN31" s="150"/>
      <c r="BO31" s="150">
        <f t="shared" si="37"/>
        <v>0</v>
      </c>
      <c r="BP31" s="150"/>
      <c r="BQ31" s="150"/>
      <c r="BR31" s="150"/>
      <c r="BS31" s="562"/>
      <c r="BT31" s="287"/>
      <c r="BU31" s="151">
        <f t="shared" si="38"/>
        <v>0</v>
      </c>
      <c r="BV31" s="151"/>
      <c r="BW31" s="151"/>
      <c r="BX31" s="151"/>
      <c r="BY31" s="151"/>
      <c r="BZ31" s="151">
        <f t="shared" si="39"/>
        <v>0</v>
      </c>
      <c r="CA31" s="151"/>
      <c r="CB31" s="151"/>
      <c r="CC31" s="151"/>
      <c r="CD31" s="288"/>
      <c r="CE31" s="289"/>
      <c r="CF31" s="152">
        <f t="shared" si="40"/>
        <v>0</v>
      </c>
      <c r="CG31" s="152"/>
      <c r="CH31" s="152"/>
      <c r="CI31" s="152"/>
      <c r="CJ31" s="152"/>
      <c r="CK31" s="152">
        <f t="shared" si="41"/>
        <v>0</v>
      </c>
      <c r="CL31" s="152"/>
      <c r="CM31" s="152"/>
      <c r="CN31" s="152"/>
      <c r="CO31" s="290"/>
      <c r="CP31" s="291"/>
      <c r="CQ31" s="153">
        <f t="shared" si="42"/>
        <v>0</v>
      </c>
      <c r="CR31" s="153"/>
      <c r="CS31" s="153"/>
      <c r="CT31" s="153"/>
      <c r="CU31" s="291"/>
      <c r="CV31" s="153">
        <f t="shared" si="43"/>
        <v>0</v>
      </c>
      <c r="CW31" s="153"/>
      <c r="CX31" s="153"/>
      <c r="CY31" s="153"/>
      <c r="CZ31" s="292"/>
      <c r="DA31" s="293"/>
      <c r="DB31" s="154">
        <f t="shared" si="44"/>
        <v>0</v>
      </c>
      <c r="DC31" s="154"/>
      <c r="DD31" s="154"/>
      <c r="DE31" s="154"/>
      <c r="DF31" s="154"/>
      <c r="DG31" s="154">
        <f t="shared" si="45"/>
        <v>0</v>
      </c>
      <c r="DH31" s="154"/>
      <c r="DI31" s="154"/>
      <c r="DJ31" s="154"/>
      <c r="DK31" s="293"/>
      <c r="DL31" s="294">
        <f t="shared" si="46"/>
        <v>0</v>
      </c>
      <c r="DM31" s="156">
        <f t="shared" si="22"/>
        <v>0</v>
      </c>
      <c r="DN31" s="295">
        <f t="shared" si="23"/>
        <v>0</v>
      </c>
      <c r="DO31" s="296">
        <f t="array" aca="1" ref="DO31" ca="1">SUM(LARGE(DR31:EK31,ROW(INDIRECT("1:"&amp;COUNT(DR31:EK31)-D$70))))+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x14ac:dyDescent="0.25">
      <c r="A32" s="416"/>
      <c r="B32" s="141">
        <f t="shared" si="25"/>
        <v>0</v>
      </c>
      <c r="C32" s="142"/>
      <c r="D32" s="143"/>
      <c r="E32" s="277"/>
      <c r="F32" s="511"/>
      <c r="G32" s="145">
        <f t="shared" si="26"/>
        <v>0</v>
      </c>
      <c r="H32" s="145"/>
      <c r="I32" s="145"/>
      <c r="J32" s="145"/>
      <c r="K32" s="511"/>
      <c r="L32" s="145">
        <f t="shared" si="27"/>
        <v>0</v>
      </c>
      <c r="M32" s="145"/>
      <c r="N32" s="145"/>
      <c r="O32" s="145"/>
      <c r="P32" s="427"/>
      <c r="Q32" s="278"/>
      <c r="R32" s="146">
        <f t="shared" si="28"/>
        <v>0</v>
      </c>
      <c r="S32" s="146"/>
      <c r="T32" s="146"/>
      <c r="U32" s="146"/>
      <c r="V32" s="146"/>
      <c r="W32" s="146">
        <f t="shared" si="29"/>
        <v>0</v>
      </c>
      <c r="X32" s="146"/>
      <c r="Y32" s="146"/>
      <c r="Z32" s="146"/>
      <c r="AA32" s="563"/>
      <c r="AB32" s="279"/>
      <c r="AC32" s="147">
        <f t="shared" si="30"/>
        <v>0</v>
      </c>
      <c r="AD32" s="147"/>
      <c r="AE32" s="147"/>
      <c r="AF32" s="147"/>
      <c r="AG32" s="147"/>
      <c r="AH32" s="147">
        <f t="shared" si="31"/>
        <v>0</v>
      </c>
      <c r="AI32" s="147"/>
      <c r="AJ32" s="147"/>
      <c r="AK32" s="147"/>
      <c r="AL32" s="561"/>
      <c r="AM32" s="281"/>
      <c r="AN32" s="148">
        <f t="shared" si="32"/>
        <v>0</v>
      </c>
      <c r="AO32" s="148"/>
      <c r="AP32" s="148"/>
      <c r="AQ32" s="148"/>
      <c r="AR32" s="281"/>
      <c r="AS32" s="148">
        <f t="shared" si="33"/>
        <v>0</v>
      </c>
      <c r="AT32" s="148"/>
      <c r="AU32" s="148"/>
      <c r="AV32" s="148"/>
      <c r="AW32" s="282"/>
      <c r="AX32" s="283"/>
      <c r="AY32" s="149">
        <f t="shared" si="34"/>
        <v>0</v>
      </c>
      <c r="AZ32" s="149"/>
      <c r="BA32" s="149"/>
      <c r="BB32" s="149"/>
      <c r="BC32" s="149"/>
      <c r="BD32" s="149">
        <f t="shared" si="35"/>
        <v>0</v>
      </c>
      <c r="BE32" s="149"/>
      <c r="BF32" s="149"/>
      <c r="BG32" s="149"/>
      <c r="BH32" s="284"/>
      <c r="BI32" s="285"/>
      <c r="BJ32" s="150">
        <f t="shared" si="36"/>
        <v>0</v>
      </c>
      <c r="BK32" s="150"/>
      <c r="BL32" s="150"/>
      <c r="BM32" s="150"/>
      <c r="BN32" s="150"/>
      <c r="BO32" s="150">
        <f t="shared" si="37"/>
        <v>0</v>
      </c>
      <c r="BP32" s="150"/>
      <c r="BQ32" s="150"/>
      <c r="BR32" s="150"/>
      <c r="BS32" s="562"/>
      <c r="BT32" s="287"/>
      <c r="BU32" s="151">
        <f t="shared" si="38"/>
        <v>0</v>
      </c>
      <c r="BV32" s="151"/>
      <c r="BW32" s="151"/>
      <c r="BX32" s="151"/>
      <c r="BY32" s="151"/>
      <c r="BZ32" s="151">
        <f t="shared" si="39"/>
        <v>0</v>
      </c>
      <c r="CA32" s="151"/>
      <c r="CB32" s="151"/>
      <c r="CC32" s="151"/>
      <c r="CD32" s="288"/>
      <c r="CE32" s="289"/>
      <c r="CF32" s="152">
        <f t="shared" si="40"/>
        <v>0</v>
      </c>
      <c r="CG32" s="152"/>
      <c r="CH32" s="152"/>
      <c r="CI32" s="152"/>
      <c r="CJ32" s="152"/>
      <c r="CK32" s="152">
        <f t="shared" si="41"/>
        <v>0</v>
      </c>
      <c r="CL32" s="152"/>
      <c r="CM32" s="152"/>
      <c r="CN32" s="152"/>
      <c r="CO32" s="290"/>
      <c r="CP32" s="291"/>
      <c r="CQ32" s="153">
        <f t="shared" si="42"/>
        <v>0</v>
      </c>
      <c r="CR32" s="153"/>
      <c r="CS32" s="153"/>
      <c r="CT32" s="153"/>
      <c r="CU32" s="291"/>
      <c r="CV32" s="153">
        <f t="shared" si="43"/>
        <v>0</v>
      </c>
      <c r="CW32" s="153"/>
      <c r="CX32" s="153"/>
      <c r="CY32" s="153"/>
      <c r="CZ32" s="292"/>
      <c r="DA32" s="293"/>
      <c r="DB32" s="154">
        <f t="shared" si="44"/>
        <v>0</v>
      </c>
      <c r="DC32" s="154"/>
      <c r="DD32" s="154"/>
      <c r="DE32" s="154"/>
      <c r="DF32" s="154"/>
      <c r="DG32" s="154">
        <f t="shared" si="45"/>
        <v>0</v>
      </c>
      <c r="DH32" s="154"/>
      <c r="DI32" s="154"/>
      <c r="DJ32" s="154"/>
      <c r="DK32" s="293"/>
      <c r="DL32" s="294">
        <f t="shared" si="46"/>
        <v>0</v>
      </c>
      <c r="DM32" s="156">
        <f t="shared" si="22"/>
        <v>0</v>
      </c>
      <c r="DN32" s="295">
        <f t="shared" si="23"/>
        <v>0</v>
      </c>
      <c r="DO32" s="296">
        <f t="array" aca="1" ref="DO32" ca="1">SUM(LARGE(DR32:EK32,ROW(INDIRECT("1:"&amp;COUNT(DR32:EK32)-D$70))))+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x14ac:dyDescent="0.25">
      <c r="A33" s="416"/>
      <c r="B33" s="141">
        <f t="shared" si="25"/>
        <v>0</v>
      </c>
      <c r="C33" s="142"/>
      <c r="D33" s="143"/>
      <c r="E33" s="277"/>
      <c r="F33" s="511"/>
      <c r="G33" s="145">
        <f t="shared" si="26"/>
        <v>0</v>
      </c>
      <c r="H33" s="145"/>
      <c r="I33" s="145"/>
      <c r="J33" s="145"/>
      <c r="K33" s="511"/>
      <c r="L33" s="145">
        <f t="shared" si="27"/>
        <v>0</v>
      </c>
      <c r="M33" s="145"/>
      <c r="N33" s="145"/>
      <c r="O33" s="145"/>
      <c r="P33" s="427"/>
      <c r="Q33" s="278"/>
      <c r="R33" s="146">
        <f t="shared" si="28"/>
        <v>0</v>
      </c>
      <c r="S33" s="146"/>
      <c r="T33" s="146"/>
      <c r="U33" s="146"/>
      <c r="V33" s="146"/>
      <c r="W33" s="146">
        <f t="shared" si="29"/>
        <v>0</v>
      </c>
      <c r="X33" s="146"/>
      <c r="Y33" s="146"/>
      <c r="Z33" s="146"/>
      <c r="AA33" s="563"/>
      <c r="AB33" s="279"/>
      <c r="AC33" s="147">
        <f t="shared" si="30"/>
        <v>0</v>
      </c>
      <c r="AD33" s="147"/>
      <c r="AE33" s="147"/>
      <c r="AF33" s="147"/>
      <c r="AG33" s="147"/>
      <c r="AH33" s="147">
        <f t="shared" si="31"/>
        <v>0</v>
      </c>
      <c r="AI33" s="147"/>
      <c r="AJ33" s="147"/>
      <c r="AK33" s="147"/>
      <c r="AL33" s="561"/>
      <c r="AM33" s="281"/>
      <c r="AN33" s="148">
        <f t="shared" si="32"/>
        <v>0</v>
      </c>
      <c r="AO33" s="148"/>
      <c r="AP33" s="148"/>
      <c r="AQ33" s="148"/>
      <c r="AR33" s="281"/>
      <c r="AS33" s="148">
        <f t="shared" si="33"/>
        <v>0</v>
      </c>
      <c r="AT33" s="148"/>
      <c r="AU33" s="148"/>
      <c r="AV33" s="148"/>
      <c r="AW33" s="282"/>
      <c r="AX33" s="283"/>
      <c r="AY33" s="149">
        <f t="shared" si="34"/>
        <v>0</v>
      </c>
      <c r="AZ33" s="149"/>
      <c r="BA33" s="149"/>
      <c r="BB33" s="149"/>
      <c r="BC33" s="149"/>
      <c r="BD33" s="149">
        <f t="shared" si="35"/>
        <v>0</v>
      </c>
      <c r="BE33" s="149"/>
      <c r="BF33" s="149"/>
      <c r="BG33" s="149"/>
      <c r="BH33" s="284"/>
      <c r="BI33" s="285"/>
      <c r="BJ33" s="150">
        <f t="shared" si="36"/>
        <v>0</v>
      </c>
      <c r="BK33" s="150"/>
      <c r="BL33" s="150"/>
      <c r="BM33" s="150"/>
      <c r="BN33" s="150"/>
      <c r="BO33" s="150">
        <f t="shared" si="37"/>
        <v>0</v>
      </c>
      <c r="BP33" s="150"/>
      <c r="BQ33" s="150"/>
      <c r="BR33" s="150"/>
      <c r="BS33" s="562"/>
      <c r="BT33" s="287"/>
      <c r="BU33" s="151">
        <f t="shared" si="38"/>
        <v>0</v>
      </c>
      <c r="BV33" s="151"/>
      <c r="BW33" s="151"/>
      <c r="BX33" s="151"/>
      <c r="BY33" s="151"/>
      <c r="BZ33" s="151">
        <f t="shared" si="39"/>
        <v>0</v>
      </c>
      <c r="CA33" s="151"/>
      <c r="CB33" s="151"/>
      <c r="CC33" s="151"/>
      <c r="CD33" s="288"/>
      <c r="CE33" s="289"/>
      <c r="CF33" s="152">
        <f t="shared" si="40"/>
        <v>0</v>
      </c>
      <c r="CG33" s="152"/>
      <c r="CH33" s="152"/>
      <c r="CI33" s="152"/>
      <c r="CJ33" s="152"/>
      <c r="CK33" s="152">
        <f t="shared" si="41"/>
        <v>0</v>
      </c>
      <c r="CL33" s="152"/>
      <c r="CM33" s="152"/>
      <c r="CN33" s="152"/>
      <c r="CO33" s="290"/>
      <c r="CP33" s="291"/>
      <c r="CQ33" s="153">
        <f t="shared" si="42"/>
        <v>0</v>
      </c>
      <c r="CR33" s="153"/>
      <c r="CS33" s="153"/>
      <c r="CT33" s="153"/>
      <c r="CU33" s="291"/>
      <c r="CV33" s="153">
        <f t="shared" si="43"/>
        <v>0</v>
      </c>
      <c r="CW33" s="153"/>
      <c r="CX33" s="153"/>
      <c r="CY33" s="153"/>
      <c r="CZ33" s="292"/>
      <c r="DA33" s="293"/>
      <c r="DB33" s="154">
        <f t="shared" si="44"/>
        <v>0</v>
      </c>
      <c r="DC33" s="154"/>
      <c r="DD33" s="154"/>
      <c r="DE33" s="154"/>
      <c r="DF33" s="154"/>
      <c r="DG33" s="154">
        <f t="shared" si="45"/>
        <v>0</v>
      </c>
      <c r="DH33" s="154"/>
      <c r="DI33" s="154"/>
      <c r="DJ33" s="154"/>
      <c r="DK33" s="293"/>
      <c r="DL33" s="294">
        <f t="shared" si="46"/>
        <v>0</v>
      </c>
      <c r="DM33" s="156">
        <f t="shared" si="22"/>
        <v>0</v>
      </c>
      <c r="DN33" s="295">
        <f t="shared" si="23"/>
        <v>0</v>
      </c>
      <c r="DO33" s="296">
        <f t="array" aca="1" ref="DO33" ca="1">SUM(LARGE(DR33:EK33,ROW(INDIRECT("1:"&amp;COUNT(DR33:EK33)-D$70))))+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x14ac:dyDescent="0.25">
      <c r="A34" s="416"/>
      <c r="B34" s="141">
        <f t="shared" si="25"/>
        <v>0</v>
      </c>
      <c r="C34" s="142"/>
      <c r="D34" s="143"/>
      <c r="E34" s="277"/>
      <c r="F34" s="511"/>
      <c r="G34" s="145">
        <f t="shared" si="26"/>
        <v>0</v>
      </c>
      <c r="H34" s="145"/>
      <c r="I34" s="145"/>
      <c r="J34" s="145"/>
      <c r="K34" s="511"/>
      <c r="L34" s="145">
        <f t="shared" si="27"/>
        <v>0</v>
      </c>
      <c r="M34" s="145"/>
      <c r="N34" s="145"/>
      <c r="O34" s="145"/>
      <c r="P34" s="427"/>
      <c r="Q34" s="278"/>
      <c r="R34" s="146">
        <f t="shared" si="28"/>
        <v>0</v>
      </c>
      <c r="S34" s="146"/>
      <c r="T34" s="146"/>
      <c r="U34" s="146"/>
      <c r="V34" s="146"/>
      <c r="W34" s="146">
        <f t="shared" si="29"/>
        <v>0</v>
      </c>
      <c r="X34" s="146"/>
      <c r="Y34" s="146"/>
      <c r="Z34" s="146"/>
      <c r="AA34" s="563"/>
      <c r="AB34" s="279"/>
      <c r="AC34" s="147">
        <f t="shared" si="30"/>
        <v>0</v>
      </c>
      <c r="AD34" s="147"/>
      <c r="AE34" s="147"/>
      <c r="AF34" s="147"/>
      <c r="AG34" s="147"/>
      <c r="AH34" s="147">
        <f t="shared" si="31"/>
        <v>0</v>
      </c>
      <c r="AI34" s="147"/>
      <c r="AJ34" s="147"/>
      <c r="AK34" s="147"/>
      <c r="AL34" s="561"/>
      <c r="AM34" s="281"/>
      <c r="AN34" s="148">
        <f t="shared" si="32"/>
        <v>0</v>
      </c>
      <c r="AO34" s="148"/>
      <c r="AP34" s="148"/>
      <c r="AQ34" s="148"/>
      <c r="AR34" s="281"/>
      <c r="AS34" s="148">
        <f t="shared" si="33"/>
        <v>0</v>
      </c>
      <c r="AT34" s="148"/>
      <c r="AU34" s="148"/>
      <c r="AV34" s="148"/>
      <c r="AW34" s="282"/>
      <c r="AX34" s="283"/>
      <c r="AY34" s="149">
        <f t="shared" si="34"/>
        <v>0</v>
      </c>
      <c r="AZ34" s="149"/>
      <c r="BA34" s="149"/>
      <c r="BB34" s="149"/>
      <c r="BC34" s="149"/>
      <c r="BD34" s="149">
        <f t="shared" si="35"/>
        <v>0</v>
      </c>
      <c r="BE34" s="149"/>
      <c r="BF34" s="149"/>
      <c r="BG34" s="149"/>
      <c r="BH34" s="284"/>
      <c r="BI34" s="285"/>
      <c r="BJ34" s="150">
        <f t="shared" si="36"/>
        <v>0</v>
      </c>
      <c r="BK34" s="150"/>
      <c r="BL34" s="150"/>
      <c r="BM34" s="150"/>
      <c r="BN34" s="150"/>
      <c r="BO34" s="150">
        <f t="shared" si="37"/>
        <v>0</v>
      </c>
      <c r="BP34" s="150"/>
      <c r="BQ34" s="150"/>
      <c r="BR34" s="150"/>
      <c r="BS34" s="562"/>
      <c r="BT34" s="287"/>
      <c r="BU34" s="151">
        <f t="shared" si="38"/>
        <v>0</v>
      </c>
      <c r="BV34" s="151"/>
      <c r="BW34" s="151"/>
      <c r="BX34" s="151"/>
      <c r="BY34" s="151"/>
      <c r="BZ34" s="151">
        <f t="shared" si="39"/>
        <v>0</v>
      </c>
      <c r="CA34" s="151"/>
      <c r="CB34" s="151"/>
      <c r="CC34" s="151"/>
      <c r="CD34" s="288"/>
      <c r="CE34" s="289"/>
      <c r="CF34" s="152">
        <f t="shared" si="40"/>
        <v>0</v>
      </c>
      <c r="CG34" s="152"/>
      <c r="CH34" s="152"/>
      <c r="CI34" s="152"/>
      <c r="CJ34" s="152"/>
      <c r="CK34" s="152">
        <f t="shared" si="41"/>
        <v>0</v>
      </c>
      <c r="CL34" s="152"/>
      <c r="CM34" s="152"/>
      <c r="CN34" s="152"/>
      <c r="CO34" s="290"/>
      <c r="CP34" s="291"/>
      <c r="CQ34" s="153">
        <f t="shared" si="42"/>
        <v>0</v>
      </c>
      <c r="CR34" s="153"/>
      <c r="CS34" s="153"/>
      <c r="CT34" s="153"/>
      <c r="CU34" s="291"/>
      <c r="CV34" s="153">
        <f t="shared" si="43"/>
        <v>0</v>
      </c>
      <c r="CW34" s="153"/>
      <c r="CX34" s="153"/>
      <c r="CY34" s="153"/>
      <c r="CZ34" s="292"/>
      <c r="DA34" s="293"/>
      <c r="DB34" s="154">
        <f t="shared" si="44"/>
        <v>0</v>
      </c>
      <c r="DC34" s="154"/>
      <c r="DD34" s="154"/>
      <c r="DE34" s="154"/>
      <c r="DF34" s="154"/>
      <c r="DG34" s="154">
        <f t="shared" si="45"/>
        <v>0</v>
      </c>
      <c r="DH34" s="154"/>
      <c r="DI34" s="154"/>
      <c r="DJ34" s="154"/>
      <c r="DK34" s="293"/>
      <c r="DL34" s="294">
        <f t="shared" si="46"/>
        <v>0</v>
      </c>
      <c r="DM34" s="156">
        <f t="shared" si="22"/>
        <v>0</v>
      </c>
      <c r="DN34" s="295">
        <f t="shared" si="23"/>
        <v>0</v>
      </c>
      <c r="DO34" s="296">
        <f t="array" aca="1" ref="DO34" ca="1">SUM(LARGE(DR34:EK34,ROW(INDIRECT("1:"&amp;COUNT(DR34:EK34)-D$70))))+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x14ac:dyDescent="0.25">
      <c r="A35" s="416"/>
      <c r="B35" s="141">
        <f t="shared" si="25"/>
        <v>0</v>
      </c>
      <c r="C35" s="142"/>
      <c r="D35" s="143"/>
      <c r="E35" s="277"/>
      <c r="F35" s="511"/>
      <c r="G35" s="145">
        <f t="shared" si="26"/>
        <v>0</v>
      </c>
      <c r="H35" s="145"/>
      <c r="I35" s="145"/>
      <c r="J35" s="145"/>
      <c r="K35" s="511"/>
      <c r="L35" s="145">
        <f t="shared" si="27"/>
        <v>0</v>
      </c>
      <c r="M35" s="145"/>
      <c r="N35" s="145"/>
      <c r="O35" s="145"/>
      <c r="P35" s="427"/>
      <c r="Q35" s="278"/>
      <c r="R35" s="146">
        <f t="shared" si="28"/>
        <v>0</v>
      </c>
      <c r="S35" s="146"/>
      <c r="T35" s="146"/>
      <c r="U35" s="146"/>
      <c r="V35" s="146"/>
      <c r="W35" s="146">
        <f t="shared" si="29"/>
        <v>0</v>
      </c>
      <c r="X35" s="146"/>
      <c r="Y35" s="146"/>
      <c r="Z35" s="146"/>
      <c r="AA35" s="563"/>
      <c r="AB35" s="279"/>
      <c r="AC35" s="147">
        <f t="shared" si="30"/>
        <v>0</v>
      </c>
      <c r="AD35" s="147"/>
      <c r="AE35" s="147"/>
      <c r="AF35" s="147"/>
      <c r="AG35" s="147"/>
      <c r="AH35" s="147">
        <f t="shared" si="31"/>
        <v>0</v>
      </c>
      <c r="AI35" s="147"/>
      <c r="AJ35" s="147"/>
      <c r="AK35" s="147"/>
      <c r="AL35" s="561"/>
      <c r="AM35" s="281"/>
      <c r="AN35" s="148">
        <f t="shared" si="32"/>
        <v>0</v>
      </c>
      <c r="AO35" s="148"/>
      <c r="AP35" s="148"/>
      <c r="AQ35" s="148"/>
      <c r="AR35" s="281"/>
      <c r="AS35" s="148">
        <f t="shared" si="33"/>
        <v>0</v>
      </c>
      <c r="AT35" s="148"/>
      <c r="AU35" s="148"/>
      <c r="AV35" s="148"/>
      <c r="AW35" s="282"/>
      <c r="AX35" s="283"/>
      <c r="AY35" s="149">
        <f t="shared" si="34"/>
        <v>0</v>
      </c>
      <c r="AZ35" s="149"/>
      <c r="BA35" s="149"/>
      <c r="BB35" s="149"/>
      <c r="BC35" s="149"/>
      <c r="BD35" s="149">
        <f t="shared" si="35"/>
        <v>0</v>
      </c>
      <c r="BE35" s="149"/>
      <c r="BF35" s="149"/>
      <c r="BG35" s="149"/>
      <c r="BH35" s="284"/>
      <c r="BI35" s="285"/>
      <c r="BJ35" s="150">
        <f t="shared" si="36"/>
        <v>0</v>
      </c>
      <c r="BK35" s="150"/>
      <c r="BL35" s="150"/>
      <c r="BM35" s="150"/>
      <c r="BN35" s="150"/>
      <c r="BO35" s="150">
        <f t="shared" si="37"/>
        <v>0</v>
      </c>
      <c r="BP35" s="150"/>
      <c r="BQ35" s="150"/>
      <c r="BR35" s="150"/>
      <c r="BS35" s="562"/>
      <c r="BT35" s="287"/>
      <c r="BU35" s="151">
        <f t="shared" si="38"/>
        <v>0</v>
      </c>
      <c r="BV35" s="151"/>
      <c r="BW35" s="151"/>
      <c r="BX35" s="151"/>
      <c r="BY35" s="151"/>
      <c r="BZ35" s="151">
        <f t="shared" si="39"/>
        <v>0</v>
      </c>
      <c r="CA35" s="151"/>
      <c r="CB35" s="151"/>
      <c r="CC35" s="151"/>
      <c r="CD35" s="288"/>
      <c r="CE35" s="289"/>
      <c r="CF35" s="152">
        <f t="shared" si="40"/>
        <v>0</v>
      </c>
      <c r="CG35" s="152"/>
      <c r="CH35" s="152"/>
      <c r="CI35" s="152"/>
      <c r="CJ35" s="152"/>
      <c r="CK35" s="152">
        <f t="shared" si="41"/>
        <v>0</v>
      </c>
      <c r="CL35" s="152"/>
      <c r="CM35" s="152"/>
      <c r="CN35" s="152"/>
      <c r="CO35" s="290"/>
      <c r="CP35" s="291"/>
      <c r="CQ35" s="153">
        <f t="shared" si="42"/>
        <v>0</v>
      </c>
      <c r="CR35" s="153"/>
      <c r="CS35" s="153"/>
      <c r="CT35" s="153"/>
      <c r="CU35" s="291"/>
      <c r="CV35" s="153">
        <f t="shared" si="43"/>
        <v>0</v>
      </c>
      <c r="CW35" s="153"/>
      <c r="CX35" s="153"/>
      <c r="CY35" s="153"/>
      <c r="CZ35" s="292"/>
      <c r="DA35" s="293"/>
      <c r="DB35" s="154">
        <f t="shared" si="44"/>
        <v>0</v>
      </c>
      <c r="DC35" s="154"/>
      <c r="DD35" s="154"/>
      <c r="DE35" s="154"/>
      <c r="DF35" s="154"/>
      <c r="DG35" s="154">
        <f t="shared" si="45"/>
        <v>0</v>
      </c>
      <c r="DH35" s="154"/>
      <c r="DI35" s="154"/>
      <c r="DJ35" s="154"/>
      <c r="DK35" s="293"/>
      <c r="DL35" s="294">
        <f t="shared" si="46"/>
        <v>0</v>
      </c>
      <c r="DM35" s="156">
        <f t="shared" si="22"/>
        <v>0</v>
      </c>
      <c r="DN35" s="295">
        <f t="shared" si="23"/>
        <v>0</v>
      </c>
      <c r="DO35" s="296">
        <f t="array" aca="1" ref="DO35" ca="1">SUM(LARGE(DR35:EK35,ROW(INDIRECT("1:"&amp;COUNT(DR35:EK35)-D$70))))+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x14ac:dyDescent="0.25">
      <c r="A36" s="416"/>
      <c r="B36" s="141">
        <f t="shared" si="25"/>
        <v>0</v>
      </c>
      <c r="C36" s="142"/>
      <c r="D36" s="143"/>
      <c r="E36" s="277"/>
      <c r="F36" s="511"/>
      <c r="G36" s="145">
        <f t="shared" si="26"/>
        <v>0</v>
      </c>
      <c r="H36" s="145"/>
      <c r="I36" s="145"/>
      <c r="J36" s="145"/>
      <c r="K36" s="511"/>
      <c r="L36" s="145">
        <f t="shared" si="27"/>
        <v>0</v>
      </c>
      <c r="M36" s="145"/>
      <c r="N36" s="145"/>
      <c r="O36" s="145"/>
      <c r="P36" s="427"/>
      <c r="Q36" s="278"/>
      <c r="R36" s="146">
        <f t="shared" si="28"/>
        <v>0</v>
      </c>
      <c r="S36" s="146"/>
      <c r="T36" s="146"/>
      <c r="U36" s="146"/>
      <c r="V36" s="146"/>
      <c r="W36" s="146">
        <f t="shared" si="29"/>
        <v>0</v>
      </c>
      <c r="X36" s="146"/>
      <c r="Y36" s="146"/>
      <c r="Z36" s="146"/>
      <c r="AA36" s="563"/>
      <c r="AB36" s="279"/>
      <c r="AC36" s="147">
        <f t="shared" si="30"/>
        <v>0</v>
      </c>
      <c r="AD36" s="147"/>
      <c r="AE36" s="147"/>
      <c r="AF36" s="147"/>
      <c r="AG36" s="147"/>
      <c r="AH36" s="147">
        <f t="shared" si="31"/>
        <v>0</v>
      </c>
      <c r="AI36" s="147"/>
      <c r="AJ36" s="147"/>
      <c r="AK36" s="147"/>
      <c r="AL36" s="561"/>
      <c r="AM36" s="281"/>
      <c r="AN36" s="148">
        <f t="shared" si="32"/>
        <v>0</v>
      </c>
      <c r="AO36" s="148"/>
      <c r="AP36" s="148"/>
      <c r="AQ36" s="148"/>
      <c r="AR36" s="281"/>
      <c r="AS36" s="148">
        <f t="shared" si="33"/>
        <v>0</v>
      </c>
      <c r="AT36" s="148"/>
      <c r="AU36" s="148"/>
      <c r="AV36" s="148"/>
      <c r="AW36" s="282"/>
      <c r="AX36" s="283"/>
      <c r="AY36" s="149">
        <f t="shared" si="34"/>
        <v>0</v>
      </c>
      <c r="AZ36" s="149"/>
      <c r="BA36" s="149"/>
      <c r="BB36" s="149"/>
      <c r="BC36" s="149"/>
      <c r="BD36" s="149">
        <f t="shared" si="35"/>
        <v>0</v>
      </c>
      <c r="BE36" s="149"/>
      <c r="BF36" s="149"/>
      <c r="BG36" s="149"/>
      <c r="BH36" s="284"/>
      <c r="BI36" s="285"/>
      <c r="BJ36" s="150">
        <f t="shared" si="36"/>
        <v>0</v>
      </c>
      <c r="BK36" s="150"/>
      <c r="BL36" s="150"/>
      <c r="BM36" s="150"/>
      <c r="BN36" s="150"/>
      <c r="BO36" s="150">
        <f t="shared" si="37"/>
        <v>0</v>
      </c>
      <c r="BP36" s="150"/>
      <c r="BQ36" s="150"/>
      <c r="BR36" s="150"/>
      <c r="BS36" s="562"/>
      <c r="BT36" s="287"/>
      <c r="BU36" s="151">
        <f t="shared" si="38"/>
        <v>0</v>
      </c>
      <c r="BV36" s="151"/>
      <c r="BW36" s="151"/>
      <c r="BX36" s="151"/>
      <c r="BY36" s="151"/>
      <c r="BZ36" s="151">
        <f t="shared" si="39"/>
        <v>0</v>
      </c>
      <c r="CA36" s="151"/>
      <c r="CB36" s="151"/>
      <c r="CC36" s="151"/>
      <c r="CD36" s="288"/>
      <c r="CE36" s="289"/>
      <c r="CF36" s="152">
        <f t="shared" si="40"/>
        <v>0</v>
      </c>
      <c r="CG36" s="152"/>
      <c r="CH36" s="152"/>
      <c r="CI36" s="152"/>
      <c r="CJ36" s="152"/>
      <c r="CK36" s="152">
        <f t="shared" si="41"/>
        <v>0</v>
      </c>
      <c r="CL36" s="152"/>
      <c r="CM36" s="152"/>
      <c r="CN36" s="152"/>
      <c r="CO36" s="290"/>
      <c r="CP36" s="291"/>
      <c r="CQ36" s="153">
        <f t="shared" si="42"/>
        <v>0</v>
      </c>
      <c r="CR36" s="153"/>
      <c r="CS36" s="153"/>
      <c r="CT36" s="153"/>
      <c r="CU36" s="291"/>
      <c r="CV36" s="153">
        <f t="shared" si="43"/>
        <v>0</v>
      </c>
      <c r="CW36" s="153"/>
      <c r="CX36" s="153"/>
      <c r="CY36" s="153"/>
      <c r="CZ36" s="292"/>
      <c r="DA36" s="293"/>
      <c r="DB36" s="154">
        <f t="shared" si="44"/>
        <v>0</v>
      </c>
      <c r="DC36" s="154"/>
      <c r="DD36" s="154"/>
      <c r="DE36" s="154"/>
      <c r="DF36" s="154"/>
      <c r="DG36" s="154">
        <f t="shared" si="45"/>
        <v>0</v>
      </c>
      <c r="DH36" s="154"/>
      <c r="DI36" s="154"/>
      <c r="DJ36" s="154"/>
      <c r="DK36" s="293"/>
      <c r="DL36" s="294">
        <f t="shared" si="46"/>
        <v>0</v>
      </c>
      <c r="DM36" s="156">
        <f t="shared" si="22"/>
        <v>0</v>
      </c>
      <c r="DN36" s="295">
        <f t="shared" si="23"/>
        <v>0</v>
      </c>
      <c r="DO36" s="296">
        <f t="array" aca="1" ref="DO36" ca="1">SUM(LARGE(DR36:EK36,ROW(INDIRECT("1:"&amp;COUNT(DR36:EK36)-D$70))))+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x14ac:dyDescent="0.25">
      <c r="A37" s="416"/>
      <c r="B37" s="141">
        <f t="shared" si="25"/>
        <v>0</v>
      </c>
      <c r="C37" s="142"/>
      <c r="D37" s="143"/>
      <c r="E37" s="277"/>
      <c r="F37" s="511"/>
      <c r="G37" s="145">
        <f t="shared" si="26"/>
        <v>0</v>
      </c>
      <c r="H37" s="145"/>
      <c r="I37" s="145"/>
      <c r="J37" s="145"/>
      <c r="K37" s="511"/>
      <c r="L37" s="145">
        <f t="shared" si="27"/>
        <v>0</v>
      </c>
      <c r="M37" s="145"/>
      <c r="N37" s="145"/>
      <c r="O37" s="145"/>
      <c r="P37" s="427"/>
      <c r="Q37" s="278"/>
      <c r="R37" s="146">
        <f t="shared" si="28"/>
        <v>0</v>
      </c>
      <c r="S37" s="146"/>
      <c r="T37" s="146"/>
      <c r="U37" s="146"/>
      <c r="V37" s="146"/>
      <c r="W37" s="146">
        <f t="shared" si="29"/>
        <v>0</v>
      </c>
      <c r="X37" s="146"/>
      <c r="Y37" s="146"/>
      <c r="Z37" s="146"/>
      <c r="AA37" s="563"/>
      <c r="AB37" s="279"/>
      <c r="AC37" s="147">
        <f t="shared" si="30"/>
        <v>0</v>
      </c>
      <c r="AD37" s="147"/>
      <c r="AE37" s="147"/>
      <c r="AF37" s="147"/>
      <c r="AG37" s="147"/>
      <c r="AH37" s="147">
        <f t="shared" si="31"/>
        <v>0</v>
      </c>
      <c r="AI37" s="147"/>
      <c r="AJ37" s="147"/>
      <c r="AK37" s="147"/>
      <c r="AL37" s="561"/>
      <c r="AM37" s="281"/>
      <c r="AN37" s="148">
        <f t="shared" si="32"/>
        <v>0</v>
      </c>
      <c r="AO37" s="148"/>
      <c r="AP37" s="148"/>
      <c r="AQ37" s="148"/>
      <c r="AR37" s="281"/>
      <c r="AS37" s="148">
        <f t="shared" si="33"/>
        <v>0</v>
      </c>
      <c r="AT37" s="148"/>
      <c r="AU37" s="148"/>
      <c r="AV37" s="148"/>
      <c r="AW37" s="282"/>
      <c r="AX37" s="283"/>
      <c r="AY37" s="149">
        <f t="shared" si="34"/>
        <v>0</v>
      </c>
      <c r="AZ37" s="149"/>
      <c r="BA37" s="149"/>
      <c r="BB37" s="149"/>
      <c r="BC37" s="149"/>
      <c r="BD37" s="149">
        <f t="shared" si="35"/>
        <v>0</v>
      </c>
      <c r="BE37" s="149"/>
      <c r="BF37" s="149"/>
      <c r="BG37" s="149"/>
      <c r="BH37" s="284"/>
      <c r="BI37" s="285"/>
      <c r="BJ37" s="150">
        <f t="shared" si="36"/>
        <v>0</v>
      </c>
      <c r="BK37" s="150"/>
      <c r="BL37" s="150"/>
      <c r="BM37" s="150"/>
      <c r="BN37" s="150"/>
      <c r="BO37" s="150">
        <f t="shared" si="37"/>
        <v>0</v>
      </c>
      <c r="BP37" s="150"/>
      <c r="BQ37" s="150"/>
      <c r="BR37" s="150"/>
      <c r="BS37" s="562"/>
      <c r="BT37" s="287"/>
      <c r="BU37" s="151">
        <f t="shared" si="38"/>
        <v>0</v>
      </c>
      <c r="BV37" s="151"/>
      <c r="BW37" s="151"/>
      <c r="BX37" s="151"/>
      <c r="BY37" s="151"/>
      <c r="BZ37" s="151">
        <f t="shared" si="39"/>
        <v>0</v>
      </c>
      <c r="CA37" s="151"/>
      <c r="CB37" s="151"/>
      <c r="CC37" s="151"/>
      <c r="CD37" s="288"/>
      <c r="CE37" s="289"/>
      <c r="CF37" s="152">
        <f t="shared" si="40"/>
        <v>0</v>
      </c>
      <c r="CG37" s="152"/>
      <c r="CH37" s="152"/>
      <c r="CI37" s="152"/>
      <c r="CJ37" s="152"/>
      <c r="CK37" s="152">
        <f t="shared" si="41"/>
        <v>0</v>
      </c>
      <c r="CL37" s="152"/>
      <c r="CM37" s="152"/>
      <c r="CN37" s="152"/>
      <c r="CO37" s="290"/>
      <c r="CP37" s="291"/>
      <c r="CQ37" s="153">
        <f t="shared" si="42"/>
        <v>0</v>
      </c>
      <c r="CR37" s="153"/>
      <c r="CS37" s="153"/>
      <c r="CT37" s="153"/>
      <c r="CU37" s="291"/>
      <c r="CV37" s="153">
        <f t="shared" si="43"/>
        <v>0</v>
      </c>
      <c r="CW37" s="153"/>
      <c r="CX37" s="153"/>
      <c r="CY37" s="153"/>
      <c r="CZ37" s="292"/>
      <c r="DA37" s="293"/>
      <c r="DB37" s="154">
        <f t="shared" si="44"/>
        <v>0</v>
      </c>
      <c r="DC37" s="154"/>
      <c r="DD37" s="154"/>
      <c r="DE37" s="154"/>
      <c r="DF37" s="154"/>
      <c r="DG37" s="154">
        <f t="shared" si="45"/>
        <v>0</v>
      </c>
      <c r="DH37" s="154"/>
      <c r="DI37" s="154"/>
      <c r="DJ37" s="154"/>
      <c r="DK37" s="293"/>
      <c r="DL37" s="294">
        <f t="shared" si="46"/>
        <v>0</v>
      </c>
      <c r="DM37" s="156">
        <f t="shared" si="22"/>
        <v>0</v>
      </c>
      <c r="DN37" s="295">
        <f t="shared" si="23"/>
        <v>0</v>
      </c>
      <c r="DO37" s="296">
        <f t="array" aca="1" ref="DO37" ca="1">SUM(LARGE(DR37:EK37,ROW(INDIRECT("1:"&amp;COUNT(DR37:EK37)-D$70))))+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x14ac:dyDescent="0.25">
      <c r="A38" s="416"/>
      <c r="B38" s="141">
        <f t="shared" si="25"/>
        <v>0</v>
      </c>
      <c r="C38" s="142"/>
      <c r="D38" s="143"/>
      <c r="E38" s="277"/>
      <c r="F38" s="511"/>
      <c r="G38" s="145">
        <f t="shared" si="26"/>
        <v>0</v>
      </c>
      <c r="H38" s="145"/>
      <c r="I38" s="145"/>
      <c r="J38" s="145"/>
      <c r="K38" s="511"/>
      <c r="L38" s="145">
        <f t="shared" si="27"/>
        <v>0</v>
      </c>
      <c r="M38" s="145"/>
      <c r="N38" s="145"/>
      <c r="O38" s="145"/>
      <c r="P38" s="427"/>
      <c r="Q38" s="278"/>
      <c r="R38" s="146">
        <f t="shared" si="28"/>
        <v>0</v>
      </c>
      <c r="S38" s="146"/>
      <c r="T38" s="146"/>
      <c r="U38" s="146"/>
      <c r="V38" s="146"/>
      <c r="W38" s="146">
        <f t="shared" si="29"/>
        <v>0</v>
      </c>
      <c r="X38" s="146"/>
      <c r="Y38" s="146"/>
      <c r="Z38" s="146"/>
      <c r="AA38" s="563"/>
      <c r="AB38" s="279"/>
      <c r="AC38" s="147">
        <f t="shared" si="30"/>
        <v>0</v>
      </c>
      <c r="AD38" s="147"/>
      <c r="AE38" s="147"/>
      <c r="AF38" s="147"/>
      <c r="AG38" s="147"/>
      <c r="AH38" s="147">
        <f t="shared" si="31"/>
        <v>0</v>
      </c>
      <c r="AI38" s="147"/>
      <c r="AJ38" s="147"/>
      <c r="AK38" s="147"/>
      <c r="AL38" s="561"/>
      <c r="AM38" s="281"/>
      <c r="AN38" s="148">
        <f t="shared" si="32"/>
        <v>0</v>
      </c>
      <c r="AO38" s="148"/>
      <c r="AP38" s="148"/>
      <c r="AQ38" s="148"/>
      <c r="AR38" s="281"/>
      <c r="AS38" s="148">
        <f t="shared" si="33"/>
        <v>0</v>
      </c>
      <c r="AT38" s="148"/>
      <c r="AU38" s="148"/>
      <c r="AV38" s="148"/>
      <c r="AW38" s="282"/>
      <c r="AX38" s="283"/>
      <c r="AY38" s="149">
        <f t="shared" si="34"/>
        <v>0</v>
      </c>
      <c r="AZ38" s="149"/>
      <c r="BA38" s="149"/>
      <c r="BB38" s="149"/>
      <c r="BC38" s="149"/>
      <c r="BD38" s="149">
        <f t="shared" si="35"/>
        <v>0</v>
      </c>
      <c r="BE38" s="149"/>
      <c r="BF38" s="149"/>
      <c r="BG38" s="149"/>
      <c r="BH38" s="284"/>
      <c r="BI38" s="285"/>
      <c r="BJ38" s="150">
        <f t="shared" si="36"/>
        <v>0</v>
      </c>
      <c r="BK38" s="150"/>
      <c r="BL38" s="150"/>
      <c r="BM38" s="150"/>
      <c r="BN38" s="150"/>
      <c r="BO38" s="150">
        <f t="shared" si="37"/>
        <v>0</v>
      </c>
      <c r="BP38" s="150"/>
      <c r="BQ38" s="150"/>
      <c r="BR38" s="150"/>
      <c r="BS38" s="562"/>
      <c r="BT38" s="287"/>
      <c r="BU38" s="151">
        <f t="shared" si="38"/>
        <v>0</v>
      </c>
      <c r="BV38" s="151"/>
      <c r="BW38" s="151"/>
      <c r="BX38" s="151"/>
      <c r="BY38" s="151"/>
      <c r="BZ38" s="151">
        <f t="shared" si="39"/>
        <v>0</v>
      </c>
      <c r="CA38" s="151"/>
      <c r="CB38" s="151"/>
      <c r="CC38" s="151"/>
      <c r="CD38" s="288"/>
      <c r="CE38" s="289"/>
      <c r="CF38" s="152">
        <f t="shared" si="40"/>
        <v>0</v>
      </c>
      <c r="CG38" s="152"/>
      <c r="CH38" s="152"/>
      <c r="CI38" s="152"/>
      <c r="CJ38" s="152"/>
      <c r="CK38" s="152">
        <f t="shared" si="41"/>
        <v>0</v>
      </c>
      <c r="CL38" s="152"/>
      <c r="CM38" s="152"/>
      <c r="CN38" s="152"/>
      <c r="CO38" s="290"/>
      <c r="CP38" s="291"/>
      <c r="CQ38" s="153">
        <f t="shared" si="42"/>
        <v>0</v>
      </c>
      <c r="CR38" s="153"/>
      <c r="CS38" s="153"/>
      <c r="CT38" s="153"/>
      <c r="CU38" s="291"/>
      <c r="CV38" s="153">
        <f t="shared" si="43"/>
        <v>0</v>
      </c>
      <c r="CW38" s="153"/>
      <c r="CX38" s="153"/>
      <c r="CY38" s="153"/>
      <c r="CZ38" s="292"/>
      <c r="DA38" s="293"/>
      <c r="DB38" s="154">
        <f t="shared" si="44"/>
        <v>0</v>
      </c>
      <c r="DC38" s="154"/>
      <c r="DD38" s="154"/>
      <c r="DE38" s="154"/>
      <c r="DF38" s="154"/>
      <c r="DG38" s="154">
        <f t="shared" si="45"/>
        <v>0</v>
      </c>
      <c r="DH38" s="154"/>
      <c r="DI38" s="154"/>
      <c r="DJ38" s="154"/>
      <c r="DK38" s="293"/>
      <c r="DL38" s="294">
        <f t="shared" si="46"/>
        <v>0</v>
      </c>
      <c r="DM38" s="156">
        <f t="shared" si="22"/>
        <v>0</v>
      </c>
      <c r="DN38" s="295">
        <f t="shared" si="23"/>
        <v>0</v>
      </c>
      <c r="DO38" s="296">
        <f t="array" aca="1" ref="DO38" ca="1">SUM(LARGE(DR38:EK38,ROW(INDIRECT("1:"&amp;COUNT(DR38:EK38)-D$70))))+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x14ac:dyDescent="0.25">
      <c r="A39" s="416"/>
      <c r="B39" s="141">
        <f t="shared" si="25"/>
        <v>0</v>
      </c>
      <c r="C39" s="142"/>
      <c r="D39" s="143"/>
      <c r="E39" s="277"/>
      <c r="F39" s="511"/>
      <c r="G39" s="145">
        <f t="shared" si="26"/>
        <v>0</v>
      </c>
      <c r="H39" s="145"/>
      <c r="I39" s="145"/>
      <c r="J39" s="145"/>
      <c r="K39" s="511"/>
      <c r="L39" s="145">
        <f t="shared" si="27"/>
        <v>0</v>
      </c>
      <c r="M39" s="145"/>
      <c r="N39" s="145"/>
      <c r="O39" s="145"/>
      <c r="P39" s="427"/>
      <c r="Q39" s="278"/>
      <c r="R39" s="146">
        <f t="shared" si="28"/>
        <v>0</v>
      </c>
      <c r="S39" s="146"/>
      <c r="T39" s="146"/>
      <c r="U39" s="146"/>
      <c r="V39" s="146"/>
      <c r="W39" s="146">
        <f t="shared" si="29"/>
        <v>0</v>
      </c>
      <c r="X39" s="146"/>
      <c r="Y39" s="146"/>
      <c r="Z39" s="146"/>
      <c r="AA39" s="563"/>
      <c r="AB39" s="279"/>
      <c r="AC39" s="147">
        <f t="shared" si="30"/>
        <v>0</v>
      </c>
      <c r="AD39" s="147"/>
      <c r="AE39" s="147"/>
      <c r="AF39" s="147"/>
      <c r="AG39" s="147"/>
      <c r="AH39" s="147">
        <f t="shared" si="31"/>
        <v>0</v>
      </c>
      <c r="AI39" s="147"/>
      <c r="AJ39" s="147"/>
      <c r="AK39" s="147"/>
      <c r="AL39" s="561"/>
      <c r="AM39" s="281"/>
      <c r="AN39" s="148">
        <f t="shared" si="32"/>
        <v>0</v>
      </c>
      <c r="AO39" s="148"/>
      <c r="AP39" s="148"/>
      <c r="AQ39" s="148"/>
      <c r="AR39" s="281"/>
      <c r="AS39" s="148">
        <f t="shared" si="33"/>
        <v>0</v>
      </c>
      <c r="AT39" s="148"/>
      <c r="AU39" s="148"/>
      <c r="AV39" s="148"/>
      <c r="AW39" s="282"/>
      <c r="AX39" s="283"/>
      <c r="AY39" s="149">
        <f t="shared" si="34"/>
        <v>0</v>
      </c>
      <c r="AZ39" s="149"/>
      <c r="BA39" s="149"/>
      <c r="BB39" s="149"/>
      <c r="BC39" s="149"/>
      <c r="BD39" s="149">
        <f t="shared" si="35"/>
        <v>0</v>
      </c>
      <c r="BE39" s="149"/>
      <c r="BF39" s="149"/>
      <c r="BG39" s="149"/>
      <c r="BH39" s="284"/>
      <c r="BI39" s="285"/>
      <c r="BJ39" s="150">
        <f t="shared" si="36"/>
        <v>0</v>
      </c>
      <c r="BK39" s="150"/>
      <c r="BL39" s="150"/>
      <c r="BM39" s="150"/>
      <c r="BN39" s="150"/>
      <c r="BO39" s="150">
        <f t="shared" si="37"/>
        <v>0</v>
      </c>
      <c r="BP39" s="150"/>
      <c r="BQ39" s="150"/>
      <c r="BR39" s="150"/>
      <c r="BS39" s="562"/>
      <c r="BT39" s="287"/>
      <c r="BU39" s="151">
        <f t="shared" si="38"/>
        <v>0</v>
      </c>
      <c r="BV39" s="151"/>
      <c r="BW39" s="151"/>
      <c r="BX39" s="151"/>
      <c r="BY39" s="151"/>
      <c r="BZ39" s="151">
        <f t="shared" si="39"/>
        <v>0</v>
      </c>
      <c r="CA39" s="151"/>
      <c r="CB39" s="151"/>
      <c r="CC39" s="151"/>
      <c r="CD39" s="288"/>
      <c r="CE39" s="289"/>
      <c r="CF39" s="152">
        <f t="shared" si="40"/>
        <v>0</v>
      </c>
      <c r="CG39" s="152"/>
      <c r="CH39" s="152"/>
      <c r="CI39" s="152"/>
      <c r="CJ39" s="152"/>
      <c r="CK39" s="152">
        <f t="shared" si="41"/>
        <v>0</v>
      </c>
      <c r="CL39" s="152"/>
      <c r="CM39" s="152"/>
      <c r="CN39" s="152"/>
      <c r="CO39" s="290"/>
      <c r="CP39" s="291"/>
      <c r="CQ39" s="153">
        <f t="shared" si="42"/>
        <v>0</v>
      </c>
      <c r="CR39" s="153"/>
      <c r="CS39" s="153"/>
      <c r="CT39" s="153"/>
      <c r="CU39" s="291"/>
      <c r="CV39" s="153">
        <f t="shared" si="43"/>
        <v>0</v>
      </c>
      <c r="CW39" s="153"/>
      <c r="CX39" s="153"/>
      <c r="CY39" s="153"/>
      <c r="CZ39" s="292"/>
      <c r="DA39" s="293"/>
      <c r="DB39" s="154">
        <f t="shared" si="44"/>
        <v>0</v>
      </c>
      <c r="DC39" s="154"/>
      <c r="DD39" s="154"/>
      <c r="DE39" s="154"/>
      <c r="DF39" s="154"/>
      <c r="DG39" s="154">
        <f t="shared" si="45"/>
        <v>0</v>
      </c>
      <c r="DH39" s="154"/>
      <c r="DI39" s="154"/>
      <c r="DJ39" s="154"/>
      <c r="DK39" s="293"/>
      <c r="DL39" s="294">
        <f t="shared" si="46"/>
        <v>0</v>
      </c>
      <c r="DM39" s="156">
        <f t="shared" si="22"/>
        <v>0</v>
      </c>
      <c r="DN39" s="295">
        <f t="shared" si="23"/>
        <v>0</v>
      </c>
      <c r="DO39" s="296">
        <f t="array" aca="1" ref="DO39" ca="1">SUM(LARGE(DR39:EK39,ROW(INDIRECT("1:"&amp;COUNT(DR39:EK39)-D$70))))+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x14ac:dyDescent="0.25">
      <c r="A40" s="416"/>
      <c r="B40" s="141">
        <f t="shared" si="25"/>
        <v>0</v>
      </c>
      <c r="C40" s="142"/>
      <c r="D40" s="143"/>
      <c r="E40" s="277"/>
      <c r="F40" s="511"/>
      <c r="G40" s="145">
        <f t="shared" si="26"/>
        <v>0</v>
      </c>
      <c r="H40" s="145"/>
      <c r="I40" s="145"/>
      <c r="J40" s="145"/>
      <c r="K40" s="511"/>
      <c r="L40" s="145">
        <f t="shared" si="27"/>
        <v>0</v>
      </c>
      <c r="M40" s="145"/>
      <c r="N40" s="145"/>
      <c r="O40" s="145"/>
      <c r="P40" s="427"/>
      <c r="Q40" s="278"/>
      <c r="R40" s="146">
        <f t="shared" si="28"/>
        <v>0</v>
      </c>
      <c r="S40" s="146"/>
      <c r="T40" s="146"/>
      <c r="U40" s="146"/>
      <c r="V40" s="146"/>
      <c r="W40" s="146">
        <f t="shared" si="29"/>
        <v>0</v>
      </c>
      <c r="X40" s="146"/>
      <c r="Y40" s="146"/>
      <c r="Z40" s="146"/>
      <c r="AA40" s="563"/>
      <c r="AB40" s="279"/>
      <c r="AC40" s="147">
        <f t="shared" si="30"/>
        <v>0</v>
      </c>
      <c r="AD40" s="147"/>
      <c r="AE40" s="147"/>
      <c r="AF40" s="147"/>
      <c r="AG40" s="147"/>
      <c r="AH40" s="147">
        <f t="shared" si="31"/>
        <v>0</v>
      </c>
      <c r="AI40" s="147"/>
      <c r="AJ40" s="147"/>
      <c r="AK40" s="147"/>
      <c r="AL40" s="561"/>
      <c r="AM40" s="281"/>
      <c r="AN40" s="148">
        <f t="shared" si="32"/>
        <v>0</v>
      </c>
      <c r="AO40" s="148"/>
      <c r="AP40" s="148"/>
      <c r="AQ40" s="148"/>
      <c r="AR40" s="281"/>
      <c r="AS40" s="148">
        <f t="shared" si="33"/>
        <v>0</v>
      </c>
      <c r="AT40" s="148"/>
      <c r="AU40" s="148"/>
      <c r="AV40" s="148"/>
      <c r="AW40" s="282"/>
      <c r="AX40" s="283"/>
      <c r="AY40" s="149">
        <f t="shared" si="34"/>
        <v>0</v>
      </c>
      <c r="AZ40" s="149"/>
      <c r="BA40" s="149"/>
      <c r="BB40" s="149"/>
      <c r="BC40" s="149"/>
      <c r="BD40" s="149">
        <f t="shared" si="35"/>
        <v>0</v>
      </c>
      <c r="BE40" s="149"/>
      <c r="BF40" s="149"/>
      <c r="BG40" s="149"/>
      <c r="BH40" s="284"/>
      <c r="BI40" s="285"/>
      <c r="BJ40" s="150">
        <f t="shared" si="36"/>
        <v>0</v>
      </c>
      <c r="BK40" s="150"/>
      <c r="BL40" s="150"/>
      <c r="BM40" s="150"/>
      <c r="BN40" s="150"/>
      <c r="BO40" s="150">
        <f t="shared" si="37"/>
        <v>0</v>
      </c>
      <c r="BP40" s="150"/>
      <c r="BQ40" s="150"/>
      <c r="BR40" s="150"/>
      <c r="BS40" s="562"/>
      <c r="BT40" s="287"/>
      <c r="BU40" s="151">
        <f t="shared" si="38"/>
        <v>0</v>
      </c>
      <c r="BV40" s="151"/>
      <c r="BW40" s="151"/>
      <c r="BX40" s="151"/>
      <c r="BY40" s="151"/>
      <c r="BZ40" s="151">
        <f t="shared" si="39"/>
        <v>0</v>
      </c>
      <c r="CA40" s="151"/>
      <c r="CB40" s="151"/>
      <c r="CC40" s="151"/>
      <c r="CD40" s="288"/>
      <c r="CE40" s="289"/>
      <c r="CF40" s="152">
        <f t="shared" si="40"/>
        <v>0</v>
      </c>
      <c r="CG40" s="152"/>
      <c r="CH40" s="152"/>
      <c r="CI40" s="152"/>
      <c r="CJ40" s="152"/>
      <c r="CK40" s="152">
        <f t="shared" si="41"/>
        <v>0</v>
      </c>
      <c r="CL40" s="152"/>
      <c r="CM40" s="152"/>
      <c r="CN40" s="152"/>
      <c r="CO40" s="290"/>
      <c r="CP40" s="291"/>
      <c r="CQ40" s="153">
        <f t="shared" si="42"/>
        <v>0</v>
      </c>
      <c r="CR40" s="153"/>
      <c r="CS40" s="153"/>
      <c r="CT40" s="153"/>
      <c r="CU40" s="291"/>
      <c r="CV40" s="153">
        <f t="shared" si="43"/>
        <v>0</v>
      </c>
      <c r="CW40" s="153"/>
      <c r="CX40" s="153"/>
      <c r="CY40" s="153"/>
      <c r="CZ40" s="292"/>
      <c r="DA40" s="293"/>
      <c r="DB40" s="154">
        <f t="shared" si="44"/>
        <v>0</v>
      </c>
      <c r="DC40" s="154"/>
      <c r="DD40" s="154"/>
      <c r="DE40" s="154"/>
      <c r="DF40" s="154"/>
      <c r="DG40" s="154">
        <f t="shared" si="45"/>
        <v>0</v>
      </c>
      <c r="DH40" s="154"/>
      <c r="DI40" s="154"/>
      <c r="DJ40" s="154"/>
      <c r="DK40" s="293"/>
      <c r="DL40" s="294">
        <f t="shared" si="46"/>
        <v>0</v>
      </c>
      <c r="DM40" s="156">
        <f t="shared" si="22"/>
        <v>0</v>
      </c>
      <c r="DN40" s="295">
        <f t="shared" si="23"/>
        <v>0</v>
      </c>
      <c r="DO40" s="296">
        <f t="array" aca="1" ref="DO40" ca="1">SUM(LARGE(DR40:EK40,ROW(INDIRECT("1:"&amp;COUNT(DR40:EK40)-D$70))))+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x14ac:dyDescent="0.25">
      <c r="A41" s="416"/>
      <c r="B41" s="141">
        <f t="shared" si="25"/>
        <v>0</v>
      </c>
      <c r="C41" s="142"/>
      <c r="D41" s="143"/>
      <c r="E41" s="277"/>
      <c r="F41" s="511"/>
      <c r="G41" s="145">
        <f t="shared" si="26"/>
        <v>0</v>
      </c>
      <c r="H41" s="145"/>
      <c r="I41" s="145"/>
      <c r="J41" s="145"/>
      <c r="K41" s="511"/>
      <c r="L41" s="145">
        <f t="shared" si="27"/>
        <v>0</v>
      </c>
      <c r="M41" s="145"/>
      <c r="N41" s="145"/>
      <c r="O41" s="145"/>
      <c r="P41" s="427"/>
      <c r="Q41" s="278"/>
      <c r="R41" s="146">
        <f t="shared" si="28"/>
        <v>0</v>
      </c>
      <c r="S41" s="146"/>
      <c r="T41" s="146"/>
      <c r="U41" s="146"/>
      <c r="V41" s="146"/>
      <c r="W41" s="146">
        <f t="shared" si="29"/>
        <v>0</v>
      </c>
      <c r="X41" s="146"/>
      <c r="Y41" s="146"/>
      <c r="Z41" s="146"/>
      <c r="AA41" s="563"/>
      <c r="AB41" s="279"/>
      <c r="AC41" s="147">
        <f t="shared" si="30"/>
        <v>0</v>
      </c>
      <c r="AD41" s="147"/>
      <c r="AE41" s="147"/>
      <c r="AF41" s="147"/>
      <c r="AG41" s="147"/>
      <c r="AH41" s="147">
        <f t="shared" si="31"/>
        <v>0</v>
      </c>
      <c r="AI41" s="147"/>
      <c r="AJ41" s="147"/>
      <c r="AK41" s="147"/>
      <c r="AL41" s="561"/>
      <c r="AM41" s="281"/>
      <c r="AN41" s="148">
        <f t="shared" si="32"/>
        <v>0</v>
      </c>
      <c r="AO41" s="148"/>
      <c r="AP41" s="148"/>
      <c r="AQ41" s="148"/>
      <c r="AR41" s="281"/>
      <c r="AS41" s="148">
        <f t="shared" si="33"/>
        <v>0</v>
      </c>
      <c r="AT41" s="148"/>
      <c r="AU41" s="148"/>
      <c r="AV41" s="148"/>
      <c r="AW41" s="282"/>
      <c r="AX41" s="283"/>
      <c r="AY41" s="149">
        <f t="shared" si="34"/>
        <v>0</v>
      </c>
      <c r="AZ41" s="149"/>
      <c r="BA41" s="149"/>
      <c r="BB41" s="149"/>
      <c r="BC41" s="149"/>
      <c r="BD41" s="149">
        <f t="shared" si="35"/>
        <v>0</v>
      </c>
      <c r="BE41" s="149"/>
      <c r="BF41" s="149"/>
      <c r="BG41" s="149"/>
      <c r="BH41" s="284"/>
      <c r="BI41" s="285"/>
      <c r="BJ41" s="150">
        <f t="shared" si="36"/>
        <v>0</v>
      </c>
      <c r="BK41" s="150"/>
      <c r="BL41" s="150"/>
      <c r="BM41" s="150"/>
      <c r="BN41" s="150"/>
      <c r="BO41" s="150">
        <f t="shared" si="37"/>
        <v>0</v>
      </c>
      <c r="BP41" s="150"/>
      <c r="BQ41" s="150"/>
      <c r="BR41" s="150"/>
      <c r="BS41" s="562"/>
      <c r="BT41" s="287"/>
      <c r="BU41" s="151">
        <f t="shared" si="38"/>
        <v>0</v>
      </c>
      <c r="BV41" s="151"/>
      <c r="BW41" s="151"/>
      <c r="BX41" s="151"/>
      <c r="BY41" s="151"/>
      <c r="BZ41" s="151">
        <f t="shared" si="39"/>
        <v>0</v>
      </c>
      <c r="CA41" s="151"/>
      <c r="CB41" s="151"/>
      <c r="CC41" s="151"/>
      <c r="CD41" s="288"/>
      <c r="CE41" s="289"/>
      <c r="CF41" s="152">
        <f t="shared" si="40"/>
        <v>0</v>
      </c>
      <c r="CG41" s="152"/>
      <c r="CH41" s="152"/>
      <c r="CI41" s="152"/>
      <c r="CJ41" s="152"/>
      <c r="CK41" s="152">
        <f t="shared" si="41"/>
        <v>0</v>
      </c>
      <c r="CL41" s="152"/>
      <c r="CM41" s="152"/>
      <c r="CN41" s="152"/>
      <c r="CO41" s="290"/>
      <c r="CP41" s="291"/>
      <c r="CQ41" s="153">
        <f t="shared" si="42"/>
        <v>0</v>
      </c>
      <c r="CR41" s="153"/>
      <c r="CS41" s="153"/>
      <c r="CT41" s="153"/>
      <c r="CU41" s="291"/>
      <c r="CV41" s="153">
        <f t="shared" si="43"/>
        <v>0</v>
      </c>
      <c r="CW41" s="153"/>
      <c r="CX41" s="153"/>
      <c r="CY41" s="153"/>
      <c r="CZ41" s="292"/>
      <c r="DA41" s="293"/>
      <c r="DB41" s="154">
        <f t="shared" si="44"/>
        <v>0</v>
      </c>
      <c r="DC41" s="154"/>
      <c r="DD41" s="154"/>
      <c r="DE41" s="154"/>
      <c r="DF41" s="154"/>
      <c r="DG41" s="154">
        <f t="shared" si="45"/>
        <v>0</v>
      </c>
      <c r="DH41" s="154"/>
      <c r="DI41" s="154"/>
      <c r="DJ41" s="154"/>
      <c r="DK41" s="293"/>
      <c r="DL41" s="294">
        <f t="shared" si="46"/>
        <v>0</v>
      </c>
      <c r="DM41" s="156">
        <f t="shared" si="22"/>
        <v>0</v>
      </c>
      <c r="DN41" s="295">
        <f t="shared" si="23"/>
        <v>0</v>
      </c>
      <c r="DO41" s="296">
        <f t="array" aca="1" ref="DO41" ca="1">SUM(LARGE(DR41:EK41,ROW(INDIRECT("1:"&amp;COUNT(DR41:EK41)-D$70))))+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x14ac:dyDescent="0.25">
      <c r="A42" s="416"/>
      <c r="B42" s="141">
        <f t="shared" si="25"/>
        <v>0</v>
      </c>
      <c r="C42" s="142"/>
      <c r="D42" s="143"/>
      <c r="E42" s="277"/>
      <c r="F42" s="511"/>
      <c r="G42" s="145">
        <f t="shared" si="26"/>
        <v>0</v>
      </c>
      <c r="H42" s="145"/>
      <c r="I42" s="145"/>
      <c r="J42" s="145"/>
      <c r="K42" s="511"/>
      <c r="L42" s="145">
        <f t="shared" si="27"/>
        <v>0</v>
      </c>
      <c r="M42" s="145"/>
      <c r="N42" s="145"/>
      <c r="O42" s="145"/>
      <c r="P42" s="427"/>
      <c r="Q42" s="278"/>
      <c r="R42" s="146">
        <f t="shared" si="28"/>
        <v>0</v>
      </c>
      <c r="S42" s="146"/>
      <c r="T42" s="146"/>
      <c r="U42" s="146"/>
      <c r="V42" s="146"/>
      <c r="W42" s="146">
        <f t="shared" si="29"/>
        <v>0</v>
      </c>
      <c r="X42" s="146"/>
      <c r="Y42" s="146"/>
      <c r="Z42" s="146"/>
      <c r="AA42" s="563"/>
      <c r="AB42" s="279"/>
      <c r="AC42" s="147">
        <f t="shared" si="30"/>
        <v>0</v>
      </c>
      <c r="AD42" s="147"/>
      <c r="AE42" s="147"/>
      <c r="AF42" s="147"/>
      <c r="AG42" s="147"/>
      <c r="AH42" s="147">
        <f t="shared" si="31"/>
        <v>0</v>
      </c>
      <c r="AI42" s="147"/>
      <c r="AJ42" s="147"/>
      <c r="AK42" s="147"/>
      <c r="AL42" s="561"/>
      <c r="AM42" s="281"/>
      <c r="AN42" s="148">
        <f t="shared" si="32"/>
        <v>0</v>
      </c>
      <c r="AO42" s="148"/>
      <c r="AP42" s="148"/>
      <c r="AQ42" s="148"/>
      <c r="AR42" s="281"/>
      <c r="AS42" s="148">
        <f t="shared" si="33"/>
        <v>0</v>
      </c>
      <c r="AT42" s="148"/>
      <c r="AU42" s="148"/>
      <c r="AV42" s="148"/>
      <c r="AW42" s="282"/>
      <c r="AX42" s="283"/>
      <c r="AY42" s="149">
        <f t="shared" si="34"/>
        <v>0</v>
      </c>
      <c r="AZ42" s="149"/>
      <c r="BA42" s="149"/>
      <c r="BB42" s="149"/>
      <c r="BC42" s="149"/>
      <c r="BD42" s="149">
        <f t="shared" si="35"/>
        <v>0</v>
      </c>
      <c r="BE42" s="149"/>
      <c r="BF42" s="149"/>
      <c r="BG42" s="149"/>
      <c r="BH42" s="284"/>
      <c r="BI42" s="285"/>
      <c r="BJ42" s="150">
        <f t="shared" si="36"/>
        <v>0</v>
      </c>
      <c r="BK42" s="150"/>
      <c r="BL42" s="150"/>
      <c r="BM42" s="150"/>
      <c r="BN42" s="150"/>
      <c r="BO42" s="150">
        <f t="shared" si="37"/>
        <v>0</v>
      </c>
      <c r="BP42" s="150"/>
      <c r="BQ42" s="150"/>
      <c r="BR42" s="150"/>
      <c r="BS42" s="562"/>
      <c r="BT42" s="287"/>
      <c r="BU42" s="151">
        <f t="shared" si="38"/>
        <v>0</v>
      </c>
      <c r="BV42" s="151"/>
      <c r="BW42" s="151"/>
      <c r="BX42" s="151"/>
      <c r="BY42" s="151"/>
      <c r="BZ42" s="151">
        <f t="shared" si="39"/>
        <v>0</v>
      </c>
      <c r="CA42" s="151"/>
      <c r="CB42" s="151"/>
      <c r="CC42" s="151"/>
      <c r="CD42" s="288"/>
      <c r="CE42" s="289"/>
      <c r="CF42" s="152">
        <f t="shared" si="40"/>
        <v>0</v>
      </c>
      <c r="CG42" s="152"/>
      <c r="CH42" s="152"/>
      <c r="CI42" s="152"/>
      <c r="CJ42" s="152"/>
      <c r="CK42" s="152">
        <f t="shared" si="41"/>
        <v>0</v>
      </c>
      <c r="CL42" s="152"/>
      <c r="CM42" s="152"/>
      <c r="CN42" s="152"/>
      <c r="CO42" s="290"/>
      <c r="CP42" s="291"/>
      <c r="CQ42" s="153">
        <f t="shared" si="42"/>
        <v>0</v>
      </c>
      <c r="CR42" s="153"/>
      <c r="CS42" s="153"/>
      <c r="CT42" s="153"/>
      <c r="CU42" s="291"/>
      <c r="CV42" s="153">
        <f t="shared" si="43"/>
        <v>0</v>
      </c>
      <c r="CW42" s="153"/>
      <c r="CX42" s="153"/>
      <c r="CY42" s="153"/>
      <c r="CZ42" s="292"/>
      <c r="DA42" s="293"/>
      <c r="DB42" s="154">
        <f t="shared" si="44"/>
        <v>0</v>
      </c>
      <c r="DC42" s="154"/>
      <c r="DD42" s="154"/>
      <c r="DE42" s="154"/>
      <c r="DF42" s="154"/>
      <c r="DG42" s="154">
        <f t="shared" si="45"/>
        <v>0</v>
      </c>
      <c r="DH42" s="154"/>
      <c r="DI42" s="154"/>
      <c r="DJ42" s="154"/>
      <c r="DK42" s="293"/>
      <c r="DL42" s="294">
        <f t="shared" si="46"/>
        <v>0</v>
      </c>
      <c r="DM42" s="156">
        <f t="shared" si="22"/>
        <v>0</v>
      </c>
      <c r="DN42" s="295">
        <f t="shared" si="23"/>
        <v>0</v>
      </c>
      <c r="DO42" s="296">
        <f t="array" aca="1" ref="DO42" ca="1">SUM(LARGE(DR42:EK42,ROW(INDIRECT("1:"&amp;COUNT(DR42:EK42)-D$70))))+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x14ac:dyDescent="0.25">
      <c r="A43" s="416"/>
      <c r="B43" s="141">
        <f t="shared" si="25"/>
        <v>0</v>
      </c>
      <c r="C43" s="142"/>
      <c r="D43" s="143"/>
      <c r="E43" s="277"/>
      <c r="F43" s="511"/>
      <c r="G43" s="145">
        <f t="shared" si="26"/>
        <v>0</v>
      </c>
      <c r="H43" s="145"/>
      <c r="I43" s="145"/>
      <c r="J43" s="145"/>
      <c r="K43" s="511"/>
      <c r="L43" s="145">
        <f t="shared" si="27"/>
        <v>0</v>
      </c>
      <c r="M43" s="145"/>
      <c r="N43" s="145"/>
      <c r="O43" s="145"/>
      <c r="P43" s="427"/>
      <c r="Q43" s="278"/>
      <c r="R43" s="146">
        <f t="shared" si="28"/>
        <v>0</v>
      </c>
      <c r="S43" s="146"/>
      <c r="T43" s="146"/>
      <c r="U43" s="146"/>
      <c r="V43" s="146"/>
      <c r="W43" s="146">
        <f t="shared" si="29"/>
        <v>0</v>
      </c>
      <c r="X43" s="146"/>
      <c r="Y43" s="146"/>
      <c r="Z43" s="146"/>
      <c r="AA43" s="563"/>
      <c r="AB43" s="279"/>
      <c r="AC43" s="147">
        <f t="shared" si="30"/>
        <v>0</v>
      </c>
      <c r="AD43" s="147"/>
      <c r="AE43" s="147"/>
      <c r="AF43" s="147"/>
      <c r="AG43" s="147"/>
      <c r="AH43" s="147">
        <f t="shared" si="31"/>
        <v>0</v>
      </c>
      <c r="AI43" s="147"/>
      <c r="AJ43" s="147"/>
      <c r="AK43" s="147"/>
      <c r="AL43" s="561"/>
      <c r="AM43" s="281"/>
      <c r="AN43" s="148">
        <f t="shared" si="32"/>
        <v>0</v>
      </c>
      <c r="AO43" s="148"/>
      <c r="AP43" s="148"/>
      <c r="AQ43" s="148"/>
      <c r="AR43" s="281"/>
      <c r="AS43" s="148">
        <f t="shared" si="33"/>
        <v>0</v>
      </c>
      <c r="AT43" s="148"/>
      <c r="AU43" s="148"/>
      <c r="AV43" s="148"/>
      <c r="AW43" s="282"/>
      <c r="AX43" s="283"/>
      <c r="AY43" s="149">
        <f t="shared" si="34"/>
        <v>0</v>
      </c>
      <c r="AZ43" s="149"/>
      <c r="BA43" s="149"/>
      <c r="BB43" s="149"/>
      <c r="BC43" s="149"/>
      <c r="BD43" s="149">
        <f t="shared" si="35"/>
        <v>0</v>
      </c>
      <c r="BE43" s="149"/>
      <c r="BF43" s="149"/>
      <c r="BG43" s="149"/>
      <c r="BH43" s="284"/>
      <c r="BI43" s="285"/>
      <c r="BJ43" s="150">
        <f t="shared" si="36"/>
        <v>0</v>
      </c>
      <c r="BK43" s="150"/>
      <c r="BL43" s="150"/>
      <c r="BM43" s="150"/>
      <c r="BN43" s="150"/>
      <c r="BO43" s="150">
        <f t="shared" si="37"/>
        <v>0</v>
      </c>
      <c r="BP43" s="150"/>
      <c r="BQ43" s="150"/>
      <c r="BR43" s="150"/>
      <c r="BS43" s="562"/>
      <c r="BT43" s="287"/>
      <c r="BU43" s="151">
        <f t="shared" si="38"/>
        <v>0</v>
      </c>
      <c r="BV43" s="151"/>
      <c r="BW43" s="151"/>
      <c r="BX43" s="151"/>
      <c r="BY43" s="151"/>
      <c r="BZ43" s="151">
        <f t="shared" si="39"/>
        <v>0</v>
      </c>
      <c r="CA43" s="151"/>
      <c r="CB43" s="151"/>
      <c r="CC43" s="151"/>
      <c r="CD43" s="288"/>
      <c r="CE43" s="289"/>
      <c r="CF43" s="152">
        <f t="shared" si="40"/>
        <v>0</v>
      </c>
      <c r="CG43" s="152"/>
      <c r="CH43" s="152"/>
      <c r="CI43" s="152"/>
      <c r="CJ43" s="152"/>
      <c r="CK43" s="152">
        <f t="shared" si="41"/>
        <v>0</v>
      </c>
      <c r="CL43" s="152"/>
      <c r="CM43" s="152"/>
      <c r="CN43" s="152"/>
      <c r="CO43" s="290"/>
      <c r="CP43" s="291"/>
      <c r="CQ43" s="153">
        <f t="shared" si="42"/>
        <v>0</v>
      </c>
      <c r="CR43" s="153"/>
      <c r="CS43" s="153"/>
      <c r="CT43" s="153"/>
      <c r="CU43" s="291"/>
      <c r="CV43" s="153">
        <f t="shared" si="43"/>
        <v>0</v>
      </c>
      <c r="CW43" s="153"/>
      <c r="CX43" s="153"/>
      <c r="CY43" s="153"/>
      <c r="CZ43" s="292"/>
      <c r="DA43" s="293"/>
      <c r="DB43" s="154">
        <f t="shared" si="44"/>
        <v>0</v>
      </c>
      <c r="DC43" s="154"/>
      <c r="DD43" s="154"/>
      <c r="DE43" s="154"/>
      <c r="DF43" s="154"/>
      <c r="DG43" s="154">
        <f t="shared" si="45"/>
        <v>0</v>
      </c>
      <c r="DH43" s="154"/>
      <c r="DI43" s="154"/>
      <c r="DJ43" s="154"/>
      <c r="DK43" s="293"/>
      <c r="DL43" s="294">
        <f t="shared" si="46"/>
        <v>0</v>
      </c>
      <c r="DM43" s="156">
        <f t="shared" si="22"/>
        <v>0</v>
      </c>
      <c r="DN43" s="295">
        <f t="shared" si="23"/>
        <v>0</v>
      </c>
      <c r="DO43" s="296">
        <f t="array" aca="1" ref="DO43" ca="1">SUM(LARGE(DR43:EK43,ROW(INDIRECT("1:"&amp;COUNT(DR43:EK43)-D$70))))+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x14ac:dyDescent="0.25">
      <c r="A44" s="416"/>
      <c r="B44" s="141">
        <f t="shared" si="25"/>
        <v>0</v>
      </c>
      <c r="C44" s="142"/>
      <c r="D44" s="143"/>
      <c r="E44" s="277"/>
      <c r="F44" s="511"/>
      <c r="G44" s="145">
        <f t="shared" si="26"/>
        <v>0</v>
      </c>
      <c r="H44" s="145"/>
      <c r="I44" s="145"/>
      <c r="J44" s="145"/>
      <c r="K44" s="511"/>
      <c r="L44" s="145">
        <f t="shared" si="27"/>
        <v>0</v>
      </c>
      <c r="M44" s="145"/>
      <c r="N44" s="145"/>
      <c r="O44" s="145"/>
      <c r="P44" s="427"/>
      <c r="Q44" s="278"/>
      <c r="R44" s="146">
        <f t="shared" si="28"/>
        <v>0</v>
      </c>
      <c r="S44" s="146"/>
      <c r="T44" s="146"/>
      <c r="U44" s="146"/>
      <c r="V44" s="146"/>
      <c r="W44" s="146">
        <f t="shared" si="29"/>
        <v>0</v>
      </c>
      <c r="X44" s="146"/>
      <c r="Y44" s="146"/>
      <c r="Z44" s="146"/>
      <c r="AA44" s="563"/>
      <c r="AB44" s="279"/>
      <c r="AC44" s="147">
        <f t="shared" si="30"/>
        <v>0</v>
      </c>
      <c r="AD44" s="147"/>
      <c r="AE44" s="147"/>
      <c r="AF44" s="147"/>
      <c r="AG44" s="147"/>
      <c r="AH44" s="147">
        <f t="shared" si="31"/>
        <v>0</v>
      </c>
      <c r="AI44" s="147"/>
      <c r="AJ44" s="147"/>
      <c r="AK44" s="147"/>
      <c r="AL44" s="561"/>
      <c r="AM44" s="281"/>
      <c r="AN44" s="148">
        <f t="shared" si="32"/>
        <v>0</v>
      </c>
      <c r="AO44" s="148"/>
      <c r="AP44" s="148"/>
      <c r="AQ44" s="148"/>
      <c r="AR44" s="281"/>
      <c r="AS44" s="148">
        <f t="shared" si="33"/>
        <v>0</v>
      </c>
      <c r="AT44" s="148"/>
      <c r="AU44" s="148"/>
      <c r="AV44" s="148"/>
      <c r="AW44" s="282"/>
      <c r="AX44" s="283"/>
      <c r="AY44" s="149">
        <f t="shared" si="34"/>
        <v>0</v>
      </c>
      <c r="AZ44" s="149"/>
      <c r="BA44" s="149"/>
      <c r="BB44" s="149"/>
      <c r="BC44" s="149"/>
      <c r="BD44" s="149">
        <f t="shared" si="35"/>
        <v>0</v>
      </c>
      <c r="BE44" s="149"/>
      <c r="BF44" s="149"/>
      <c r="BG44" s="149"/>
      <c r="BH44" s="284"/>
      <c r="BI44" s="285"/>
      <c r="BJ44" s="150">
        <f t="shared" si="36"/>
        <v>0</v>
      </c>
      <c r="BK44" s="150"/>
      <c r="BL44" s="150"/>
      <c r="BM44" s="150"/>
      <c r="BN44" s="150"/>
      <c r="BO44" s="150">
        <f t="shared" si="37"/>
        <v>0</v>
      </c>
      <c r="BP44" s="150"/>
      <c r="BQ44" s="150"/>
      <c r="BR44" s="150"/>
      <c r="BS44" s="562"/>
      <c r="BT44" s="287"/>
      <c r="BU44" s="151">
        <f t="shared" si="38"/>
        <v>0</v>
      </c>
      <c r="BV44" s="151"/>
      <c r="BW44" s="151"/>
      <c r="BX44" s="151"/>
      <c r="BY44" s="151"/>
      <c r="BZ44" s="151">
        <f t="shared" si="39"/>
        <v>0</v>
      </c>
      <c r="CA44" s="151"/>
      <c r="CB44" s="151"/>
      <c r="CC44" s="151"/>
      <c r="CD44" s="288"/>
      <c r="CE44" s="289"/>
      <c r="CF44" s="152">
        <f t="shared" si="40"/>
        <v>0</v>
      </c>
      <c r="CG44" s="152"/>
      <c r="CH44" s="152"/>
      <c r="CI44" s="152"/>
      <c r="CJ44" s="152"/>
      <c r="CK44" s="152">
        <f t="shared" si="41"/>
        <v>0</v>
      </c>
      <c r="CL44" s="152"/>
      <c r="CM44" s="152"/>
      <c r="CN44" s="152"/>
      <c r="CO44" s="290"/>
      <c r="CP44" s="291"/>
      <c r="CQ44" s="153">
        <f t="shared" si="42"/>
        <v>0</v>
      </c>
      <c r="CR44" s="153"/>
      <c r="CS44" s="153"/>
      <c r="CT44" s="153"/>
      <c r="CU44" s="291"/>
      <c r="CV44" s="153">
        <f t="shared" si="43"/>
        <v>0</v>
      </c>
      <c r="CW44" s="153"/>
      <c r="CX44" s="153"/>
      <c r="CY44" s="153"/>
      <c r="CZ44" s="292"/>
      <c r="DA44" s="293"/>
      <c r="DB44" s="154">
        <f t="shared" si="44"/>
        <v>0</v>
      </c>
      <c r="DC44" s="154"/>
      <c r="DD44" s="154"/>
      <c r="DE44" s="154"/>
      <c r="DF44" s="154"/>
      <c r="DG44" s="154">
        <f t="shared" si="45"/>
        <v>0</v>
      </c>
      <c r="DH44" s="154"/>
      <c r="DI44" s="154"/>
      <c r="DJ44" s="154"/>
      <c r="DK44" s="293"/>
      <c r="DL44" s="294">
        <f t="shared" si="46"/>
        <v>0</v>
      </c>
      <c r="DM44" s="156">
        <f t="shared" si="22"/>
        <v>0</v>
      </c>
      <c r="DN44" s="295">
        <f t="shared" si="23"/>
        <v>0</v>
      </c>
      <c r="DO44" s="296">
        <f t="array" aca="1" ref="DO44" ca="1">SUM(LARGE(DR44:EK44,ROW(INDIRECT("1:"&amp;COUNT(DR44:EK44)-D$70))))+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x14ac:dyDescent="0.25">
      <c r="A45" s="416"/>
      <c r="B45" s="141">
        <f t="shared" si="25"/>
        <v>0</v>
      </c>
      <c r="C45" s="142"/>
      <c r="D45" s="143"/>
      <c r="E45" s="277"/>
      <c r="F45" s="511"/>
      <c r="G45" s="145">
        <f t="shared" si="26"/>
        <v>0</v>
      </c>
      <c r="H45" s="145"/>
      <c r="I45" s="145"/>
      <c r="J45" s="145"/>
      <c r="K45" s="511"/>
      <c r="L45" s="145">
        <f t="shared" si="27"/>
        <v>0</v>
      </c>
      <c r="M45" s="145"/>
      <c r="N45" s="145"/>
      <c r="O45" s="145"/>
      <c r="P45" s="427"/>
      <c r="Q45" s="278"/>
      <c r="R45" s="146">
        <f t="shared" si="28"/>
        <v>0</v>
      </c>
      <c r="S45" s="146"/>
      <c r="T45" s="146"/>
      <c r="U45" s="146"/>
      <c r="V45" s="146"/>
      <c r="W45" s="146">
        <f t="shared" si="29"/>
        <v>0</v>
      </c>
      <c r="X45" s="146"/>
      <c r="Y45" s="146"/>
      <c r="Z45" s="146"/>
      <c r="AA45" s="563"/>
      <c r="AB45" s="279"/>
      <c r="AC45" s="147">
        <f t="shared" si="30"/>
        <v>0</v>
      </c>
      <c r="AD45" s="147"/>
      <c r="AE45" s="147"/>
      <c r="AF45" s="147"/>
      <c r="AG45" s="147"/>
      <c r="AH45" s="147">
        <f t="shared" si="31"/>
        <v>0</v>
      </c>
      <c r="AI45" s="147"/>
      <c r="AJ45" s="147"/>
      <c r="AK45" s="147"/>
      <c r="AL45" s="561"/>
      <c r="AM45" s="281"/>
      <c r="AN45" s="148">
        <f t="shared" si="32"/>
        <v>0</v>
      </c>
      <c r="AO45" s="148"/>
      <c r="AP45" s="148"/>
      <c r="AQ45" s="148"/>
      <c r="AR45" s="281"/>
      <c r="AS45" s="148">
        <f t="shared" si="33"/>
        <v>0</v>
      </c>
      <c r="AT45" s="148"/>
      <c r="AU45" s="148"/>
      <c r="AV45" s="148"/>
      <c r="AW45" s="282"/>
      <c r="AX45" s="283"/>
      <c r="AY45" s="149">
        <f t="shared" si="34"/>
        <v>0</v>
      </c>
      <c r="AZ45" s="149"/>
      <c r="BA45" s="149"/>
      <c r="BB45" s="149"/>
      <c r="BC45" s="149"/>
      <c r="BD45" s="149">
        <f t="shared" si="35"/>
        <v>0</v>
      </c>
      <c r="BE45" s="149"/>
      <c r="BF45" s="149"/>
      <c r="BG45" s="149"/>
      <c r="BH45" s="284"/>
      <c r="BI45" s="285"/>
      <c r="BJ45" s="150">
        <f t="shared" si="36"/>
        <v>0</v>
      </c>
      <c r="BK45" s="150"/>
      <c r="BL45" s="150"/>
      <c r="BM45" s="150"/>
      <c r="BN45" s="150"/>
      <c r="BO45" s="150">
        <f t="shared" si="37"/>
        <v>0</v>
      </c>
      <c r="BP45" s="150"/>
      <c r="BQ45" s="150"/>
      <c r="BR45" s="150"/>
      <c r="BS45" s="562"/>
      <c r="BT45" s="287"/>
      <c r="BU45" s="151">
        <f t="shared" si="38"/>
        <v>0</v>
      </c>
      <c r="BV45" s="151"/>
      <c r="BW45" s="151"/>
      <c r="BX45" s="151"/>
      <c r="BY45" s="151"/>
      <c r="BZ45" s="151">
        <f t="shared" si="39"/>
        <v>0</v>
      </c>
      <c r="CA45" s="151"/>
      <c r="CB45" s="151"/>
      <c r="CC45" s="151"/>
      <c r="CD45" s="288"/>
      <c r="CE45" s="289"/>
      <c r="CF45" s="152">
        <f t="shared" si="40"/>
        <v>0</v>
      </c>
      <c r="CG45" s="152"/>
      <c r="CH45" s="152"/>
      <c r="CI45" s="152"/>
      <c r="CJ45" s="152"/>
      <c r="CK45" s="152">
        <f t="shared" si="41"/>
        <v>0</v>
      </c>
      <c r="CL45" s="152"/>
      <c r="CM45" s="152"/>
      <c r="CN45" s="152"/>
      <c r="CO45" s="290"/>
      <c r="CP45" s="291"/>
      <c r="CQ45" s="153">
        <f t="shared" si="42"/>
        <v>0</v>
      </c>
      <c r="CR45" s="153"/>
      <c r="CS45" s="153"/>
      <c r="CT45" s="153"/>
      <c r="CU45" s="291"/>
      <c r="CV45" s="153">
        <f t="shared" si="43"/>
        <v>0</v>
      </c>
      <c r="CW45" s="153"/>
      <c r="CX45" s="153"/>
      <c r="CY45" s="153"/>
      <c r="CZ45" s="292"/>
      <c r="DA45" s="293"/>
      <c r="DB45" s="154">
        <f t="shared" si="44"/>
        <v>0</v>
      </c>
      <c r="DC45" s="154"/>
      <c r="DD45" s="154"/>
      <c r="DE45" s="154"/>
      <c r="DF45" s="154"/>
      <c r="DG45" s="154">
        <f t="shared" si="45"/>
        <v>0</v>
      </c>
      <c r="DH45" s="154"/>
      <c r="DI45" s="154"/>
      <c r="DJ45" s="154"/>
      <c r="DK45" s="293"/>
      <c r="DL45" s="294">
        <f t="shared" si="46"/>
        <v>0</v>
      </c>
      <c r="DM45" s="156">
        <f t="shared" si="22"/>
        <v>0</v>
      </c>
      <c r="DN45" s="295">
        <f t="shared" si="23"/>
        <v>0</v>
      </c>
      <c r="DO45" s="296">
        <f t="array" aca="1" ref="DO45" ca="1">SUM(LARGE(DR45:EK45,ROW(INDIRECT("1:"&amp;COUNT(DR45:EK45)-D$70))))+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x14ac:dyDescent="0.25">
      <c r="A46" s="416"/>
      <c r="B46" s="141">
        <f t="shared" si="25"/>
        <v>0</v>
      </c>
      <c r="C46" s="142"/>
      <c r="D46" s="143"/>
      <c r="E46" s="277"/>
      <c r="F46" s="511"/>
      <c r="G46" s="145">
        <f t="shared" si="26"/>
        <v>0</v>
      </c>
      <c r="H46" s="145"/>
      <c r="I46" s="145"/>
      <c r="J46" s="145"/>
      <c r="K46" s="511"/>
      <c r="L46" s="145">
        <f t="shared" si="27"/>
        <v>0</v>
      </c>
      <c r="M46" s="145"/>
      <c r="N46" s="145"/>
      <c r="O46" s="145"/>
      <c r="P46" s="427"/>
      <c r="Q46" s="278"/>
      <c r="R46" s="146">
        <f t="shared" si="28"/>
        <v>0</v>
      </c>
      <c r="S46" s="146"/>
      <c r="T46" s="146"/>
      <c r="U46" s="146"/>
      <c r="V46" s="146"/>
      <c r="W46" s="146">
        <f t="shared" si="29"/>
        <v>0</v>
      </c>
      <c r="X46" s="146"/>
      <c r="Y46" s="146"/>
      <c r="Z46" s="146"/>
      <c r="AA46" s="563"/>
      <c r="AB46" s="279"/>
      <c r="AC46" s="147">
        <f t="shared" si="30"/>
        <v>0</v>
      </c>
      <c r="AD46" s="147"/>
      <c r="AE46" s="147"/>
      <c r="AF46" s="147"/>
      <c r="AG46" s="147"/>
      <c r="AH46" s="147">
        <f t="shared" si="31"/>
        <v>0</v>
      </c>
      <c r="AI46" s="147"/>
      <c r="AJ46" s="147"/>
      <c r="AK46" s="147"/>
      <c r="AL46" s="561"/>
      <c r="AM46" s="281"/>
      <c r="AN46" s="148">
        <f t="shared" si="32"/>
        <v>0</v>
      </c>
      <c r="AO46" s="148"/>
      <c r="AP46" s="148"/>
      <c r="AQ46" s="148"/>
      <c r="AR46" s="281"/>
      <c r="AS46" s="148">
        <f t="shared" si="33"/>
        <v>0</v>
      </c>
      <c r="AT46" s="148"/>
      <c r="AU46" s="148"/>
      <c r="AV46" s="148"/>
      <c r="AW46" s="282"/>
      <c r="AX46" s="283"/>
      <c r="AY46" s="149">
        <f t="shared" si="34"/>
        <v>0</v>
      </c>
      <c r="AZ46" s="149"/>
      <c r="BA46" s="149"/>
      <c r="BB46" s="149"/>
      <c r="BC46" s="149"/>
      <c r="BD46" s="149">
        <f t="shared" si="35"/>
        <v>0</v>
      </c>
      <c r="BE46" s="149"/>
      <c r="BF46" s="149"/>
      <c r="BG46" s="149"/>
      <c r="BH46" s="284"/>
      <c r="BI46" s="285"/>
      <c r="BJ46" s="150">
        <f t="shared" si="36"/>
        <v>0</v>
      </c>
      <c r="BK46" s="150"/>
      <c r="BL46" s="150"/>
      <c r="BM46" s="150"/>
      <c r="BN46" s="150"/>
      <c r="BO46" s="150">
        <f t="shared" si="37"/>
        <v>0</v>
      </c>
      <c r="BP46" s="150"/>
      <c r="BQ46" s="150"/>
      <c r="BR46" s="150"/>
      <c r="BS46" s="562"/>
      <c r="BT46" s="287"/>
      <c r="BU46" s="151">
        <f t="shared" si="38"/>
        <v>0</v>
      </c>
      <c r="BV46" s="151"/>
      <c r="BW46" s="151"/>
      <c r="BX46" s="151"/>
      <c r="BY46" s="151"/>
      <c r="BZ46" s="151">
        <f t="shared" si="39"/>
        <v>0</v>
      </c>
      <c r="CA46" s="151"/>
      <c r="CB46" s="151"/>
      <c r="CC46" s="151"/>
      <c r="CD46" s="288"/>
      <c r="CE46" s="289"/>
      <c r="CF46" s="152">
        <f t="shared" si="40"/>
        <v>0</v>
      </c>
      <c r="CG46" s="152"/>
      <c r="CH46" s="152"/>
      <c r="CI46" s="152"/>
      <c r="CJ46" s="152"/>
      <c r="CK46" s="152">
        <f t="shared" si="41"/>
        <v>0</v>
      </c>
      <c r="CL46" s="152"/>
      <c r="CM46" s="152"/>
      <c r="CN46" s="152"/>
      <c r="CO46" s="290"/>
      <c r="CP46" s="291"/>
      <c r="CQ46" s="153">
        <f t="shared" si="42"/>
        <v>0</v>
      </c>
      <c r="CR46" s="153"/>
      <c r="CS46" s="153"/>
      <c r="CT46" s="153"/>
      <c r="CU46" s="291"/>
      <c r="CV46" s="153">
        <f t="shared" si="43"/>
        <v>0</v>
      </c>
      <c r="CW46" s="153"/>
      <c r="CX46" s="153"/>
      <c r="CY46" s="153"/>
      <c r="CZ46" s="292"/>
      <c r="DA46" s="293"/>
      <c r="DB46" s="154">
        <f t="shared" si="44"/>
        <v>0</v>
      </c>
      <c r="DC46" s="154"/>
      <c r="DD46" s="154"/>
      <c r="DE46" s="154"/>
      <c r="DF46" s="154"/>
      <c r="DG46" s="154">
        <f t="shared" si="45"/>
        <v>0</v>
      </c>
      <c r="DH46" s="154"/>
      <c r="DI46" s="154"/>
      <c r="DJ46" s="154"/>
      <c r="DK46" s="293"/>
      <c r="DL46" s="294">
        <f t="shared" si="46"/>
        <v>0</v>
      </c>
      <c r="DM46" s="156">
        <f t="shared" si="22"/>
        <v>0</v>
      </c>
      <c r="DN46" s="295">
        <f t="shared" si="23"/>
        <v>0</v>
      </c>
      <c r="DO46" s="296">
        <f t="array" aca="1" ref="DO46" ca="1">SUM(LARGE(DR46:EK46,ROW(INDIRECT("1:"&amp;COUNT(DR46:EK46)-D$70))))+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x14ac:dyDescent="0.25">
      <c r="A47" s="416"/>
      <c r="B47" s="141">
        <f t="shared" si="25"/>
        <v>0</v>
      </c>
      <c r="C47" s="142"/>
      <c r="D47" s="143"/>
      <c r="E47" s="277"/>
      <c r="F47" s="511"/>
      <c r="G47" s="145">
        <f t="shared" si="26"/>
        <v>0</v>
      </c>
      <c r="H47" s="145"/>
      <c r="I47" s="145"/>
      <c r="J47" s="145"/>
      <c r="K47" s="511"/>
      <c r="L47" s="145">
        <f t="shared" si="27"/>
        <v>0</v>
      </c>
      <c r="M47" s="145"/>
      <c r="N47" s="145"/>
      <c r="O47" s="145"/>
      <c r="P47" s="427"/>
      <c r="Q47" s="278"/>
      <c r="R47" s="146">
        <f t="shared" si="28"/>
        <v>0</v>
      </c>
      <c r="S47" s="146"/>
      <c r="T47" s="146"/>
      <c r="U47" s="146"/>
      <c r="V47" s="146"/>
      <c r="W47" s="146">
        <f t="shared" si="29"/>
        <v>0</v>
      </c>
      <c r="X47" s="146"/>
      <c r="Y47" s="146"/>
      <c r="Z47" s="146"/>
      <c r="AA47" s="563"/>
      <c r="AB47" s="279"/>
      <c r="AC47" s="147">
        <f t="shared" si="30"/>
        <v>0</v>
      </c>
      <c r="AD47" s="147"/>
      <c r="AE47" s="147"/>
      <c r="AF47" s="147"/>
      <c r="AG47" s="147"/>
      <c r="AH47" s="147">
        <f t="shared" si="31"/>
        <v>0</v>
      </c>
      <c r="AI47" s="147"/>
      <c r="AJ47" s="147"/>
      <c r="AK47" s="147"/>
      <c r="AL47" s="561"/>
      <c r="AM47" s="281"/>
      <c r="AN47" s="148">
        <f t="shared" si="32"/>
        <v>0</v>
      </c>
      <c r="AO47" s="148"/>
      <c r="AP47" s="148"/>
      <c r="AQ47" s="148"/>
      <c r="AR47" s="281"/>
      <c r="AS47" s="148">
        <f t="shared" si="33"/>
        <v>0</v>
      </c>
      <c r="AT47" s="148"/>
      <c r="AU47" s="148"/>
      <c r="AV47" s="148"/>
      <c r="AW47" s="282"/>
      <c r="AX47" s="283"/>
      <c r="AY47" s="149">
        <f t="shared" si="34"/>
        <v>0</v>
      </c>
      <c r="AZ47" s="149"/>
      <c r="BA47" s="149"/>
      <c r="BB47" s="149"/>
      <c r="BC47" s="149"/>
      <c r="BD47" s="149">
        <f t="shared" si="35"/>
        <v>0</v>
      </c>
      <c r="BE47" s="149"/>
      <c r="BF47" s="149"/>
      <c r="BG47" s="149"/>
      <c r="BH47" s="284"/>
      <c r="BI47" s="285"/>
      <c r="BJ47" s="150">
        <f t="shared" si="36"/>
        <v>0</v>
      </c>
      <c r="BK47" s="150"/>
      <c r="BL47" s="150"/>
      <c r="BM47" s="150"/>
      <c r="BN47" s="150"/>
      <c r="BO47" s="150">
        <f t="shared" si="37"/>
        <v>0</v>
      </c>
      <c r="BP47" s="150"/>
      <c r="BQ47" s="150"/>
      <c r="BR47" s="150"/>
      <c r="BS47" s="562"/>
      <c r="BT47" s="287"/>
      <c r="BU47" s="151">
        <f t="shared" si="38"/>
        <v>0</v>
      </c>
      <c r="BV47" s="151"/>
      <c r="BW47" s="151"/>
      <c r="BX47" s="151"/>
      <c r="BY47" s="151"/>
      <c r="BZ47" s="151">
        <f t="shared" si="39"/>
        <v>0</v>
      </c>
      <c r="CA47" s="151"/>
      <c r="CB47" s="151"/>
      <c r="CC47" s="151"/>
      <c r="CD47" s="288"/>
      <c r="CE47" s="289"/>
      <c r="CF47" s="152">
        <f t="shared" si="40"/>
        <v>0</v>
      </c>
      <c r="CG47" s="152"/>
      <c r="CH47" s="152"/>
      <c r="CI47" s="152"/>
      <c r="CJ47" s="152"/>
      <c r="CK47" s="152">
        <f t="shared" si="41"/>
        <v>0</v>
      </c>
      <c r="CL47" s="152"/>
      <c r="CM47" s="152"/>
      <c r="CN47" s="152"/>
      <c r="CO47" s="290"/>
      <c r="CP47" s="291"/>
      <c r="CQ47" s="153">
        <f t="shared" si="42"/>
        <v>0</v>
      </c>
      <c r="CR47" s="153"/>
      <c r="CS47" s="153"/>
      <c r="CT47" s="153"/>
      <c r="CU47" s="291"/>
      <c r="CV47" s="153">
        <f t="shared" si="43"/>
        <v>0</v>
      </c>
      <c r="CW47" s="153"/>
      <c r="CX47" s="153"/>
      <c r="CY47" s="153"/>
      <c r="CZ47" s="292"/>
      <c r="DA47" s="293"/>
      <c r="DB47" s="154">
        <f t="shared" si="44"/>
        <v>0</v>
      </c>
      <c r="DC47" s="154"/>
      <c r="DD47" s="154"/>
      <c r="DE47" s="154"/>
      <c r="DF47" s="154"/>
      <c r="DG47" s="154">
        <f t="shared" si="45"/>
        <v>0</v>
      </c>
      <c r="DH47" s="154"/>
      <c r="DI47" s="154"/>
      <c r="DJ47" s="154"/>
      <c r="DK47" s="293"/>
      <c r="DL47" s="294">
        <f t="shared" si="46"/>
        <v>0</v>
      </c>
      <c r="DM47" s="156">
        <f t="shared" si="22"/>
        <v>0</v>
      </c>
      <c r="DN47" s="295">
        <f t="shared" si="23"/>
        <v>0</v>
      </c>
      <c r="DO47" s="296">
        <f t="array" aca="1" ref="DO47" ca="1">SUM(LARGE(DR47:EK47,ROW(INDIRECT("1:"&amp;COUNT(DR47:EK47)-D$70))))+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x14ac:dyDescent="0.25">
      <c r="A48" s="416"/>
      <c r="B48" s="141">
        <f t="shared" si="25"/>
        <v>0</v>
      </c>
      <c r="C48" s="142"/>
      <c r="D48" s="143"/>
      <c r="E48" s="277"/>
      <c r="F48" s="511"/>
      <c r="G48" s="145">
        <f t="shared" si="26"/>
        <v>0</v>
      </c>
      <c r="H48" s="145"/>
      <c r="I48" s="145"/>
      <c r="J48" s="145"/>
      <c r="K48" s="511"/>
      <c r="L48" s="145">
        <f t="shared" si="27"/>
        <v>0</v>
      </c>
      <c r="M48" s="145"/>
      <c r="N48" s="145"/>
      <c r="O48" s="145"/>
      <c r="P48" s="427"/>
      <c r="Q48" s="278"/>
      <c r="R48" s="146">
        <f t="shared" si="28"/>
        <v>0</v>
      </c>
      <c r="S48" s="146"/>
      <c r="T48" s="146"/>
      <c r="U48" s="146"/>
      <c r="V48" s="146"/>
      <c r="W48" s="146">
        <f t="shared" si="29"/>
        <v>0</v>
      </c>
      <c r="X48" s="146"/>
      <c r="Y48" s="146"/>
      <c r="Z48" s="146"/>
      <c r="AA48" s="563"/>
      <c r="AB48" s="279"/>
      <c r="AC48" s="147">
        <f t="shared" si="30"/>
        <v>0</v>
      </c>
      <c r="AD48" s="147"/>
      <c r="AE48" s="147"/>
      <c r="AF48" s="147"/>
      <c r="AG48" s="147"/>
      <c r="AH48" s="147">
        <f t="shared" si="31"/>
        <v>0</v>
      </c>
      <c r="AI48" s="147"/>
      <c r="AJ48" s="147"/>
      <c r="AK48" s="147"/>
      <c r="AL48" s="561"/>
      <c r="AM48" s="281"/>
      <c r="AN48" s="148">
        <f t="shared" si="32"/>
        <v>0</v>
      </c>
      <c r="AO48" s="148"/>
      <c r="AP48" s="148"/>
      <c r="AQ48" s="148"/>
      <c r="AR48" s="281"/>
      <c r="AS48" s="148">
        <f t="shared" si="33"/>
        <v>0</v>
      </c>
      <c r="AT48" s="148"/>
      <c r="AU48" s="148"/>
      <c r="AV48" s="148"/>
      <c r="AW48" s="282"/>
      <c r="AX48" s="283"/>
      <c r="AY48" s="149">
        <f t="shared" si="34"/>
        <v>0</v>
      </c>
      <c r="AZ48" s="149"/>
      <c r="BA48" s="149"/>
      <c r="BB48" s="149"/>
      <c r="BC48" s="149"/>
      <c r="BD48" s="149">
        <f t="shared" si="35"/>
        <v>0</v>
      </c>
      <c r="BE48" s="149"/>
      <c r="BF48" s="149"/>
      <c r="BG48" s="149"/>
      <c r="BH48" s="284"/>
      <c r="BI48" s="285"/>
      <c r="BJ48" s="150">
        <f t="shared" si="36"/>
        <v>0</v>
      </c>
      <c r="BK48" s="150"/>
      <c r="BL48" s="150"/>
      <c r="BM48" s="150"/>
      <c r="BN48" s="150"/>
      <c r="BO48" s="150">
        <f t="shared" si="37"/>
        <v>0</v>
      </c>
      <c r="BP48" s="150"/>
      <c r="BQ48" s="150"/>
      <c r="BR48" s="150"/>
      <c r="BS48" s="562"/>
      <c r="BT48" s="287"/>
      <c r="BU48" s="151">
        <f t="shared" si="38"/>
        <v>0</v>
      </c>
      <c r="BV48" s="151"/>
      <c r="BW48" s="151"/>
      <c r="BX48" s="151"/>
      <c r="BY48" s="151"/>
      <c r="BZ48" s="151">
        <f t="shared" si="39"/>
        <v>0</v>
      </c>
      <c r="CA48" s="151"/>
      <c r="CB48" s="151"/>
      <c r="CC48" s="151"/>
      <c r="CD48" s="288"/>
      <c r="CE48" s="289"/>
      <c r="CF48" s="152">
        <f t="shared" si="40"/>
        <v>0</v>
      </c>
      <c r="CG48" s="152"/>
      <c r="CH48" s="152"/>
      <c r="CI48" s="152"/>
      <c r="CJ48" s="152"/>
      <c r="CK48" s="152">
        <f t="shared" si="41"/>
        <v>0</v>
      </c>
      <c r="CL48" s="152"/>
      <c r="CM48" s="152"/>
      <c r="CN48" s="152"/>
      <c r="CO48" s="290"/>
      <c r="CP48" s="291"/>
      <c r="CQ48" s="153">
        <f t="shared" si="42"/>
        <v>0</v>
      </c>
      <c r="CR48" s="153"/>
      <c r="CS48" s="153"/>
      <c r="CT48" s="153"/>
      <c r="CU48" s="291"/>
      <c r="CV48" s="153">
        <f t="shared" si="43"/>
        <v>0</v>
      </c>
      <c r="CW48" s="153"/>
      <c r="CX48" s="153"/>
      <c r="CY48" s="153"/>
      <c r="CZ48" s="292"/>
      <c r="DA48" s="293"/>
      <c r="DB48" s="154">
        <f t="shared" si="44"/>
        <v>0</v>
      </c>
      <c r="DC48" s="154"/>
      <c r="DD48" s="154"/>
      <c r="DE48" s="154"/>
      <c r="DF48" s="154"/>
      <c r="DG48" s="154">
        <f t="shared" si="45"/>
        <v>0</v>
      </c>
      <c r="DH48" s="154"/>
      <c r="DI48" s="154"/>
      <c r="DJ48" s="154"/>
      <c r="DK48" s="293"/>
      <c r="DL48" s="294">
        <f t="shared" si="46"/>
        <v>0</v>
      </c>
      <c r="DM48" s="156">
        <f t="shared" si="22"/>
        <v>0</v>
      </c>
      <c r="DN48" s="295">
        <f t="shared" si="23"/>
        <v>0</v>
      </c>
      <c r="DO48" s="296">
        <f t="array" aca="1" ref="DO48" ca="1">SUM(LARGE(DR48:EK48,ROW(INDIRECT("1:"&amp;COUNT(DR48:EK48)-D$70))))+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2" s="158" customFormat="1" ht="15.75" x14ac:dyDescent="0.25">
      <c r="A49" s="416"/>
      <c r="B49" s="141">
        <f t="shared" si="25"/>
        <v>0</v>
      </c>
      <c r="C49" s="142"/>
      <c r="D49" s="143"/>
      <c r="E49" s="277"/>
      <c r="F49" s="511"/>
      <c r="G49" s="145">
        <f t="shared" si="26"/>
        <v>0</v>
      </c>
      <c r="H49" s="145"/>
      <c r="I49" s="145"/>
      <c r="J49" s="145"/>
      <c r="K49" s="511"/>
      <c r="L49" s="145">
        <f t="shared" si="27"/>
        <v>0</v>
      </c>
      <c r="M49" s="145"/>
      <c r="N49" s="145"/>
      <c r="O49" s="145"/>
      <c r="P49" s="427"/>
      <c r="Q49" s="278"/>
      <c r="R49" s="146">
        <f t="shared" si="28"/>
        <v>0</v>
      </c>
      <c r="S49" s="146"/>
      <c r="T49" s="146"/>
      <c r="U49" s="146"/>
      <c r="V49" s="146"/>
      <c r="W49" s="146">
        <f t="shared" si="29"/>
        <v>0</v>
      </c>
      <c r="X49" s="146"/>
      <c r="Y49" s="146"/>
      <c r="Z49" s="146"/>
      <c r="AA49" s="563"/>
      <c r="AB49" s="279"/>
      <c r="AC49" s="147">
        <f t="shared" si="30"/>
        <v>0</v>
      </c>
      <c r="AD49" s="147"/>
      <c r="AE49" s="147"/>
      <c r="AF49" s="147"/>
      <c r="AG49" s="147"/>
      <c r="AH49" s="147">
        <f t="shared" si="31"/>
        <v>0</v>
      </c>
      <c r="AI49" s="147"/>
      <c r="AJ49" s="147"/>
      <c r="AK49" s="147"/>
      <c r="AL49" s="561"/>
      <c r="AM49" s="281"/>
      <c r="AN49" s="148">
        <f t="shared" si="32"/>
        <v>0</v>
      </c>
      <c r="AO49" s="148"/>
      <c r="AP49" s="148"/>
      <c r="AQ49" s="148"/>
      <c r="AR49" s="281"/>
      <c r="AS49" s="148">
        <f t="shared" si="33"/>
        <v>0</v>
      </c>
      <c r="AT49" s="148"/>
      <c r="AU49" s="148"/>
      <c r="AV49" s="148"/>
      <c r="AW49" s="282"/>
      <c r="AX49" s="283"/>
      <c r="AY49" s="149">
        <f t="shared" si="34"/>
        <v>0</v>
      </c>
      <c r="AZ49" s="149"/>
      <c r="BA49" s="149"/>
      <c r="BB49" s="149"/>
      <c r="BC49" s="149"/>
      <c r="BD49" s="149">
        <f t="shared" si="35"/>
        <v>0</v>
      </c>
      <c r="BE49" s="149"/>
      <c r="BF49" s="149"/>
      <c r="BG49" s="149"/>
      <c r="BH49" s="284"/>
      <c r="BI49" s="285"/>
      <c r="BJ49" s="150">
        <f t="shared" si="36"/>
        <v>0</v>
      </c>
      <c r="BK49" s="150"/>
      <c r="BL49" s="150"/>
      <c r="BM49" s="150"/>
      <c r="BN49" s="150"/>
      <c r="BO49" s="150">
        <f t="shared" si="37"/>
        <v>0</v>
      </c>
      <c r="BP49" s="150"/>
      <c r="BQ49" s="150"/>
      <c r="BR49" s="150"/>
      <c r="BS49" s="562"/>
      <c r="BT49" s="287"/>
      <c r="BU49" s="151">
        <f t="shared" si="38"/>
        <v>0</v>
      </c>
      <c r="BV49" s="151"/>
      <c r="BW49" s="151"/>
      <c r="BX49" s="151"/>
      <c r="BY49" s="151"/>
      <c r="BZ49" s="151">
        <f t="shared" si="39"/>
        <v>0</v>
      </c>
      <c r="CA49" s="151"/>
      <c r="CB49" s="151"/>
      <c r="CC49" s="151"/>
      <c r="CD49" s="288"/>
      <c r="CE49" s="289"/>
      <c r="CF49" s="152">
        <f t="shared" si="40"/>
        <v>0</v>
      </c>
      <c r="CG49" s="152"/>
      <c r="CH49" s="152"/>
      <c r="CI49" s="152"/>
      <c r="CJ49" s="152"/>
      <c r="CK49" s="152">
        <f t="shared" si="41"/>
        <v>0</v>
      </c>
      <c r="CL49" s="152"/>
      <c r="CM49" s="152"/>
      <c r="CN49" s="152"/>
      <c r="CO49" s="290"/>
      <c r="CP49" s="291"/>
      <c r="CQ49" s="153">
        <f t="shared" si="42"/>
        <v>0</v>
      </c>
      <c r="CR49" s="153"/>
      <c r="CS49" s="153"/>
      <c r="CT49" s="153"/>
      <c r="CU49" s="291"/>
      <c r="CV49" s="153">
        <f t="shared" si="43"/>
        <v>0</v>
      </c>
      <c r="CW49" s="153"/>
      <c r="CX49" s="153"/>
      <c r="CY49" s="153"/>
      <c r="CZ49" s="292"/>
      <c r="DA49" s="293"/>
      <c r="DB49" s="154">
        <f t="shared" si="44"/>
        <v>0</v>
      </c>
      <c r="DC49" s="154"/>
      <c r="DD49" s="154"/>
      <c r="DE49" s="154"/>
      <c r="DF49" s="154"/>
      <c r="DG49" s="154">
        <f t="shared" si="45"/>
        <v>0</v>
      </c>
      <c r="DH49" s="154"/>
      <c r="DI49" s="154"/>
      <c r="DJ49" s="154"/>
      <c r="DK49" s="293"/>
      <c r="DL49" s="294">
        <f t="shared" si="46"/>
        <v>0</v>
      </c>
      <c r="DM49" s="156">
        <f t="shared" si="22"/>
        <v>0</v>
      </c>
      <c r="DN49" s="295">
        <f t="shared" si="23"/>
        <v>0</v>
      </c>
      <c r="DO49" s="296">
        <f t="array" aca="1" ref="DO49" ca="1">SUM(LARGE(DR49:EK49,ROW(INDIRECT("1:"&amp;COUNT(DR49:EK49)-D$70))))+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2" s="158" customFormat="1" ht="15.75" x14ac:dyDescent="0.25">
      <c r="A50" s="416"/>
      <c r="B50" s="141">
        <f t="shared" si="25"/>
        <v>0</v>
      </c>
      <c r="C50" s="142"/>
      <c r="D50" s="143"/>
      <c r="E50" s="277"/>
      <c r="F50" s="511"/>
      <c r="G50" s="145">
        <f t="shared" si="26"/>
        <v>0</v>
      </c>
      <c r="H50" s="145"/>
      <c r="I50" s="145"/>
      <c r="J50" s="145"/>
      <c r="K50" s="511"/>
      <c r="L50" s="145">
        <f t="shared" si="27"/>
        <v>0</v>
      </c>
      <c r="M50" s="145"/>
      <c r="N50" s="145"/>
      <c r="O50" s="145"/>
      <c r="P50" s="427"/>
      <c r="Q50" s="278"/>
      <c r="R50" s="146">
        <f t="shared" si="28"/>
        <v>0</v>
      </c>
      <c r="S50" s="146"/>
      <c r="T50" s="146"/>
      <c r="U50" s="146"/>
      <c r="V50" s="146"/>
      <c r="W50" s="146">
        <f t="shared" si="29"/>
        <v>0</v>
      </c>
      <c r="X50" s="146"/>
      <c r="Y50" s="146"/>
      <c r="Z50" s="146"/>
      <c r="AA50" s="563"/>
      <c r="AB50" s="279"/>
      <c r="AC50" s="147">
        <f t="shared" si="30"/>
        <v>0</v>
      </c>
      <c r="AD50" s="147"/>
      <c r="AE50" s="147"/>
      <c r="AF50" s="147"/>
      <c r="AG50" s="147"/>
      <c r="AH50" s="147">
        <f t="shared" si="31"/>
        <v>0</v>
      </c>
      <c r="AI50" s="147"/>
      <c r="AJ50" s="147"/>
      <c r="AK50" s="147"/>
      <c r="AL50" s="561"/>
      <c r="AM50" s="281"/>
      <c r="AN50" s="148">
        <f t="shared" si="32"/>
        <v>0</v>
      </c>
      <c r="AO50" s="148"/>
      <c r="AP50" s="148"/>
      <c r="AQ50" s="148"/>
      <c r="AR50" s="281"/>
      <c r="AS50" s="148">
        <f t="shared" si="33"/>
        <v>0</v>
      </c>
      <c r="AT50" s="148"/>
      <c r="AU50" s="148"/>
      <c r="AV50" s="148"/>
      <c r="AW50" s="282"/>
      <c r="AX50" s="283"/>
      <c r="AY50" s="149">
        <f t="shared" si="34"/>
        <v>0</v>
      </c>
      <c r="AZ50" s="149"/>
      <c r="BA50" s="149"/>
      <c r="BB50" s="149"/>
      <c r="BC50" s="149"/>
      <c r="BD50" s="149">
        <f t="shared" si="35"/>
        <v>0</v>
      </c>
      <c r="BE50" s="149"/>
      <c r="BF50" s="149"/>
      <c r="BG50" s="149"/>
      <c r="BH50" s="284"/>
      <c r="BI50" s="285"/>
      <c r="BJ50" s="150">
        <f t="shared" si="36"/>
        <v>0</v>
      </c>
      <c r="BK50" s="150"/>
      <c r="BL50" s="150"/>
      <c r="BM50" s="150"/>
      <c r="BN50" s="150"/>
      <c r="BO50" s="150">
        <f t="shared" si="37"/>
        <v>0</v>
      </c>
      <c r="BP50" s="150"/>
      <c r="BQ50" s="150"/>
      <c r="BR50" s="150"/>
      <c r="BS50" s="562"/>
      <c r="BT50" s="287"/>
      <c r="BU50" s="151">
        <f t="shared" si="38"/>
        <v>0</v>
      </c>
      <c r="BV50" s="151"/>
      <c r="BW50" s="151"/>
      <c r="BX50" s="151"/>
      <c r="BY50" s="151"/>
      <c r="BZ50" s="151">
        <f t="shared" si="39"/>
        <v>0</v>
      </c>
      <c r="CA50" s="151"/>
      <c r="CB50" s="151"/>
      <c r="CC50" s="151"/>
      <c r="CD50" s="288"/>
      <c r="CE50" s="289"/>
      <c r="CF50" s="152">
        <f t="shared" si="40"/>
        <v>0</v>
      </c>
      <c r="CG50" s="152"/>
      <c r="CH50" s="152"/>
      <c r="CI50" s="152"/>
      <c r="CJ50" s="152"/>
      <c r="CK50" s="152">
        <f t="shared" si="41"/>
        <v>0</v>
      </c>
      <c r="CL50" s="152"/>
      <c r="CM50" s="152"/>
      <c r="CN50" s="152"/>
      <c r="CO50" s="290"/>
      <c r="CP50" s="291"/>
      <c r="CQ50" s="153">
        <f t="shared" si="42"/>
        <v>0</v>
      </c>
      <c r="CR50" s="153"/>
      <c r="CS50" s="153"/>
      <c r="CT50" s="153"/>
      <c r="CU50" s="291"/>
      <c r="CV50" s="153">
        <f t="shared" si="43"/>
        <v>0</v>
      </c>
      <c r="CW50" s="153"/>
      <c r="CX50" s="153"/>
      <c r="CY50" s="153"/>
      <c r="CZ50" s="292"/>
      <c r="DA50" s="293"/>
      <c r="DB50" s="154">
        <f t="shared" si="44"/>
        <v>0</v>
      </c>
      <c r="DC50" s="154"/>
      <c r="DD50" s="154"/>
      <c r="DE50" s="154"/>
      <c r="DF50" s="154"/>
      <c r="DG50" s="154">
        <f t="shared" si="45"/>
        <v>0</v>
      </c>
      <c r="DH50" s="154"/>
      <c r="DI50" s="154"/>
      <c r="DJ50" s="154"/>
      <c r="DK50" s="293"/>
      <c r="DL50" s="294">
        <f t="shared" si="46"/>
        <v>0</v>
      </c>
      <c r="DM50" s="156">
        <f t="shared" si="22"/>
        <v>0</v>
      </c>
      <c r="DN50" s="295">
        <f t="shared" si="23"/>
        <v>0</v>
      </c>
      <c r="DO50" s="296">
        <f t="array" aca="1" ref="DO50" ca="1">SUM(LARGE(DR50:EK50,ROW(INDIRECT("1:"&amp;COUNT(DR50:EK50)-D$70))))+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2" s="158" customFormat="1" ht="15.75" x14ac:dyDescent="0.25">
      <c r="A51" s="416"/>
      <c r="B51" s="141">
        <f t="shared" si="25"/>
        <v>0</v>
      </c>
      <c r="C51" s="142"/>
      <c r="D51" s="143"/>
      <c r="E51" s="277"/>
      <c r="F51" s="511"/>
      <c r="G51" s="145">
        <f t="shared" si="26"/>
        <v>0</v>
      </c>
      <c r="H51" s="145"/>
      <c r="I51" s="145"/>
      <c r="J51" s="145"/>
      <c r="K51" s="511"/>
      <c r="L51" s="145">
        <f t="shared" si="27"/>
        <v>0</v>
      </c>
      <c r="M51" s="145"/>
      <c r="N51" s="145"/>
      <c r="O51" s="145"/>
      <c r="P51" s="427"/>
      <c r="Q51" s="278"/>
      <c r="R51" s="146">
        <f t="shared" si="28"/>
        <v>0</v>
      </c>
      <c r="S51" s="146"/>
      <c r="T51" s="146"/>
      <c r="U51" s="146"/>
      <c r="V51" s="146"/>
      <c r="W51" s="146">
        <f t="shared" si="29"/>
        <v>0</v>
      </c>
      <c r="X51" s="146"/>
      <c r="Y51" s="146"/>
      <c r="Z51" s="146"/>
      <c r="AA51" s="563"/>
      <c r="AB51" s="279"/>
      <c r="AC51" s="147">
        <f t="shared" si="30"/>
        <v>0</v>
      </c>
      <c r="AD51" s="147"/>
      <c r="AE51" s="147"/>
      <c r="AF51" s="147"/>
      <c r="AG51" s="147"/>
      <c r="AH51" s="147">
        <f t="shared" si="31"/>
        <v>0</v>
      </c>
      <c r="AI51" s="147"/>
      <c r="AJ51" s="147"/>
      <c r="AK51" s="147"/>
      <c r="AL51" s="561"/>
      <c r="AM51" s="281"/>
      <c r="AN51" s="148">
        <f t="shared" si="32"/>
        <v>0</v>
      </c>
      <c r="AO51" s="148"/>
      <c r="AP51" s="148"/>
      <c r="AQ51" s="148"/>
      <c r="AR51" s="281"/>
      <c r="AS51" s="148">
        <f t="shared" si="33"/>
        <v>0</v>
      </c>
      <c r="AT51" s="148"/>
      <c r="AU51" s="148"/>
      <c r="AV51" s="148"/>
      <c r="AW51" s="282"/>
      <c r="AX51" s="283"/>
      <c r="AY51" s="149">
        <f t="shared" si="34"/>
        <v>0</v>
      </c>
      <c r="AZ51" s="149"/>
      <c r="BA51" s="149"/>
      <c r="BB51" s="149"/>
      <c r="BC51" s="149"/>
      <c r="BD51" s="149">
        <f t="shared" si="35"/>
        <v>0</v>
      </c>
      <c r="BE51" s="149"/>
      <c r="BF51" s="149"/>
      <c r="BG51" s="149"/>
      <c r="BH51" s="284"/>
      <c r="BI51" s="285"/>
      <c r="BJ51" s="150">
        <f t="shared" si="36"/>
        <v>0</v>
      </c>
      <c r="BK51" s="150"/>
      <c r="BL51" s="150"/>
      <c r="BM51" s="150"/>
      <c r="BN51" s="150"/>
      <c r="BO51" s="150">
        <f t="shared" si="37"/>
        <v>0</v>
      </c>
      <c r="BP51" s="150"/>
      <c r="BQ51" s="150"/>
      <c r="BR51" s="150"/>
      <c r="BS51" s="562"/>
      <c r="BT51" s="287"/>
      <c r="BU51" s="151">
        <f t="shared" si="38"/>
        <v>0</v>
      </c>
      <c r="BV51" s="151"/>
      <c r="BW51" s="151"/>
      <c r="BX51" s="151"/>
      <c r="BY51" s="151"/>
      <c r="BZ51" s="151">
        <f t="shared" si="39"/>
        <v>0</v>
      </c>
      <c r="CA51" s="151"/>
      <c r="CB51" s="151"/>
      <c r="CC51" s="151"/>
      <c r="CD51" s="288"/>
      <c r="CE51" s="289"/>
      <c r="CF51" s="152">
        <f t="shared" si="40"/>
        <v>0</v>
      </c>
      <c r="CG51" s="152"/>
      <c r="CH51" s="152"/>
      <c r="CI51" s="152"/>
      <c r="CJ51" s="152"/>
      <c r="CK51" s="152">
        <f t="shared" si="41"/>
        <v>0</v>
      </c>
      <c r="CL51" s="152"/>
      <c r="CM51" s="152"/>
      <c r="CN51" s="152"/>
      <c r="CO51" s="290"/>
      <c r="CP51" s="291"/>
      <c r="CQ51" s="153">
        <f t="shared" si="42"/>
        <v>0</v>
      </c>
      <c r="CR51" s="153"/>
      <c r="CS51" s="153"/>
      <c r="CT51" s="153"/>
      <c r="CU51" s="291"/>
      <c r="CV51" s="153">
        <f t="shared" si="43"/>
        <v>0</v>
      </c>
      <c r="CW51" s="153"/>
      <c r="CX51" s="153"/>
      <c r="CY51" s="153"/>
      <c r="CZ51" s="292"/>
      <c r="DA51" s="293"/>
      <c r="DB51" s="154">
        <f t="shared" si="44"/>
        <v>0</v>
      </c>
      <c r="DC51" s="154"/>
      <c r="DD51" s="154"/>
      <c r="DE51" s="154"/>
      <c r="DF51" s="154"/>
      <c r="DG51" s="154">
        <f t="shared" si="45"/>
        <v>0</v>
      </c>
      <c r="DH51" s="154"/>
      <c r="DI51" s="154"/>
      <c r="DJ51" s="154"/>
      <c r="DK51" s="293"/>
      <c r="DL51" s="294">
        <f t="shared" si="46"/>
        <v>0</v>
      </c>
      <c r="DM51" s="156">
        <f t="shared" si="22"/>
        <v>0</v>
      </c>
      <c r="DN51" s="295">
        <f t="shared" si="23"/>
        <v>0</v>
      </c>
      <c r="DO51" s="296">
        <f t="array" aca="1" ref="DO51" ca="1">SUM(LARGE(DR51:EK51,ROW(INDIRECT("1:"&amp;COUNT(DR51:EK51)-D$70))))+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2" s="158" customFormat="1" ht="15.75" x14ac:dyDescent="0.25">
      <c r="A52" s="416"/>
      <c r="B52" s="141">
        <f t="shared" si="25"/>
        <v>0</v>
      </c>
      <c r="C52" s="142"/>
      <c r="D52" s="143"/>
      <c r="E52" s="277"/>
      <c r="F52" s="511"/>
      <c r="G52" s="145">
        <f t="shared" si="26"/>
        <v>0</v>
      </c>
      <c r="H52" s="145"/>
      <c r="I52" s="145"/>
      <c r="J52" s="145"/>
      <c r="K52" s="511"/>
      <c r="L52" s="145">
        <f t="shared" si="27"/>
        <v>0</v>
      </c>
      <c r="M52" s="145"/>
      <c r="N52" s="145"/>
      <c r="O52" s="145"/>
      <c r="P52" s="427"/>
      <c r="Q52" s="278"/>
      <c r="R52" s="146">
        <f t="shared" si="28"/>
        <v>0</v>
      </c>
      <c r="S52" s="146"/>
      <c r="T52" s="146"/>
      <c r="U52" s="146"/>
      <c r="V52" s="146"/>
      <c r="W52" s="146">
        <f t="shared" si="29"/>
        <v>0</v>
      </c>
      <c r="X52" s="146"/>
      <c r="Y52" s="146"/>
      <c r="Z52" s="146"/>
      <c r="AA52" s="563"/>
      <c r="AB52" s="279"/>
      <c r="AC52" s="147">
        <f t="shared" si="30"/>
        <v>0</v>
      </c>
      <c r="AD52" s="147"/>
      <c r="AE52" s="147"/>
      <c r="AF52" s="147"/>
      <c r="AG52" s="147"/>
      <c r="AH52" s="147">
        <f t="shared" si="31"/>
        <v>0</v>
      </c>
      <c r="AI52" s="147"/>
      <c r="AJ52" s="147"/>
      <c r="AK52" s="147"/>
      <c r="AL52" s="561"/>
      <c r="AM52" s="281"/>
      <c r="AN52" s="148">
        <f t="shared" si="32"/>
        <v>0</v>
      </c>
      <c r="AO52" s="148"/>
      <c r="AP52" s="148"/>
      <c r="AQ52" s="148"/>
      <c r="AR52" s="281"/>
      <c r="AS52" s="148">
        <f t="shared" si="33"/>
        <v>0</v>
      </c>
      <c r="AT52" s="148"/>
      <c r="AU52" s="148"/>
      <c r="AV52" s="148"/>
      <c r="AW52" s="282"/>
      <c r="AX52" s="283"/>
      <c r="AY52" s="149">
        <f t="shared" si="34"/>
        <v>0</v>
      </c>
      <c r="AZ52" s="149"/>
      <c r="BA52" s="149"/>
      <c r="BB52" s="149"/>
      <c r="BC52" s="149"/>
      <c r="BD52" s="149">
        <f t="shared" si="35"/>
        <v>0</v>
      </c>
      <c r="BE52" s="149"/>
      <c r="BF52" s="149"/>
      <c r="BG52" s="149"/>
      <c r="BH52" s="284"/>
      <c r="BI52" s="285"/>
      <c r="BJ52" s="150">
        <f t="shared" si="36"/>
        <v>0</v>
      </c>
      <c r="BK52" s="150"/>
      <c r="BL52" s="150"/>
      <c r="BM52" s="150"/>
      <c r="BN52" s="150"/>
      <c r="BO52" s="150">
        <f t="shared" si="37"/>
        <v>0</v>
      </c>
      <c r="BP52" s="150"/>
      <c r="BQ52" s="150"/>
      <c r="BR52" s="150"/>
      <c r="BS52" s="562"/>
      <c r="BT52" s="287"/>
      <c r="BU52" s="151">
        <f t="shared" si="38"/>
        <v>0</v>
      </c>
      <c r="BV52" s="151"/>
      <c r="BW52" s="151"/>
      <c r="BX52" s="151"/>
      <c r="BY52" s="151"/>
      <c r="BZ52" s="151">
        <f t="shared" si="39"/>
        <v>0</v>
      </c>
      <c r="CA52" s="151"/>
      <c r="CB52" s="151"/>
      <c r="CC52" s="151"/>
      <c r="CD52" s="288"/>
      <c r="CE52" s="289"/>
      <c r="CF52" s="152">
        <f t="shared" si="40"/>
        <v>0</v>
      </c>
      <c r="CG52" s="152"/>
      <c r="CH52" s="152"/>
      <c r="CI52" s="152"/>
      <c r="CJ52" s="152"/>
      <c r="CK52" s="152">
        <f t="shared" si="41"/>
        <v>0</v>
      </c>
      <c r="CL52" s="152"/>
      <c r="CM52" s="152"/>
      <c r="CN52" s="152"/>
      <c r="CO52" s="290"/>
      <c r="CP52" s="291"/>
      <c r="CQ52" s="153">
        <f t="shared" si="42"/>
        <v>0</v>
      </c>
      <c r="CR52" s="153"/>
      <c r="CS52" s="153"/>
      <c r="CT52" s="153"/>
      <c r="CU52" s="291"/>
      <c r="CV52" s="153">
        <f t="shared" si="43"/>
        <v>0</v>
      </c>
      <c r="CW52" s="153"/>
      <c r="CX52" s="153"/>
      <c r="CY52" s="153"/>
      <c r="CZ52" s="292"/>
      <c r="DA52" s="293"/>
      <c r="DB52" s="154">
        <f t="shared" si="44"/>
        <v>0</v>
      </c>
      <c r="DC52" s="154"/>
      <c r="DD52" s="154"/>
      <c r="DE52" s="154"/>
      <c r="DF52" s="154"/>
      <c r="DG52" s="154">
        <f t="shared" si="45"/>
        <v>0</v>
      </c>
      <c r="DH52" s="154"/>
      <c r="DI52" s="154"/>
      <c r="DJ52" s="154"/>
      <c r="DK52" s="293"/>
      <c r="DL52" s="294">
        <f t="shared" si="46"/>
        <v>0</v>
      </c>
      <c r="DM52" s="156">
        <f t="shared" si="22"/>
        <v>0</v>
      </c>
      <c r="DN52" s="295">
        <f t="shared" si="23"/>
        <v>0</v>
      </c>
      <c r="DO52" s="296">
        <f t="array" aca="1" ref="DO52" ca="1">SUM(LARGE(DR52:EK52,ROW(INDIRECT("1:"&amp;COUNT(DR52:EK52)-D$70))))+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2" s="158" customFormat="1" ht="15.75" x14ac:dyDescent="0.25">
      <c r="A53" s="416"/>
      <c r="B53" s="141">
        <f t="shared" si="25"/>
        <v>0</v>
      </c>
      <c r="C53" s="142"/>
      <c r="D53" s="143"/>
      <c r="E53" s="277"/>
      <c r="F53" s="511"/>
      <c r="G53" s="145">
        <f t="shared" si="26"/>
        <v>0</v>
      </c>
      <c r="H53" s="145"/>
      <c r="I53" s="145"/>
      <c r="J53" s="145"/>
      <c r="K53" s="511"/>
      <c r="L53" s="145">
        <f t="shared" si="27"/>
        <v>0</v>
      </c>
      <c r="M53" s="145"/>
      <c r="N53" s="145"/>
      <c r="O53" s="145"/>
      <c r="P53" s="427"/>
      <c r="Q53" s="278"/>
      <c r="R53" s="146">
        <f t="shared" si="28"/>
        <v>0</v>
      </c>
      <c r="S53" s="146"/>
      <c r="T53" s="146"/>
      <c r="U53" s="146"/>
      <c r="V53" s="146"/>
      <c r="W53" s="146">
        <f t="shared" si="29"/>
        <v>0</v>
      </c>
      <c r="X53" s="146"/>
      <c r="Y53" s="146"/>
      <c r="Z53" s="146"/>
      <c r="AA53" s="563"/>
      <c r="AB53" s="279"/>
      <c r="AC53" s="147">
        <f t="shared" si="30"/>
        <v>0</v>
      </c>
      <c r="AD53" s="147"/>
      <c r="AE53" s="147"/>
      <c r="AF53" s="147"/>
      <c r="AG53" s="147"/>
      <c r="AH53" s="147">
        <f t="shared" si="31"/>
        <v>0</v>
      </c>
      <c r="AI53" s="147"/>
      <c r="AJ53" s="147"/>
      <c r="AK53" s="147"/>
      <c r="AL53" s="561"/>
      <c r="AM53" s="281"/>
      <c r="AN53" s="148">
        <f t="shared" si="32"/>
        <v>0</v>
      </c>
      <c r="AO53" s="148"/>
      <c r="AP53" s="148"/>
      <c r="AQ53" s="148"/>
      <c r="AR53" s="281"/>
      <c r="AS53" s="148">
        <f t="shared" si="33"/>
        <v>0</v>
      </c>
      <c r="AT53" s="148"/>
      <c r="AU53" s="148"/>
      <c r="AV53" s="148"/>
      <c r="AW53" s="282"/>
      <c r="AX53" s="283"/>
      <c r="AY53" s="149">
        <f t="shared" si="34"/>
        <v>0</v>
      </c>
      <c r="AZ53" s="149"/>
      <c r="BA53" s="149"/>
      <c r="BB53" s="149"/>
      <c r="BC53" s="149"/>
      <c r="BD53" s="149">
        <f t="shared" si="35"/>
        <v>0</v>
      </c>
      <c r="BE53" s="149"/>
      <c r="BF53" s="149"/>
      <c r="BG53" s="149"/>
      <c r="BH53" s="284"/>
      <c r="BI53" s="285"/>
      <c r="BJ53" s="150">
        <f t="shared" si="36"/>
        <v>0</v>
      </c>
      <c r="BK53" s="150"/>
      <c r="BL53" s="150"/>
      <c r="BM53" s="150"/>
      <c r="BN53" s="150"/>
      <c r="BO53" s="150">
        <f t="shared" si="37"/>
        <v>0</v>
      </c>
      <c r="BP53" s="150"/>
      <c r="BQ53" s="150"/>
      <c r="BR53" s="150"/>
      <c r="BS53" s="562"/>
      <c r="BT53" s="287"/>
      <c r="BU53" s="151">
        <f t="shared" si="38"/>
        <v>0</v>
      </c>
      <c r="BV53" s="151"/>
      <c r="BW53" s="151"/>
      <c r="BX53" s="151"/>
      <c r="BY53" s="151"/>
      <c r="BZ53" s="151">
        <f t="shared" si="39"/>
        <v>0</v>
      </c>
      <c r="CA53" s="151"/>
      <c r="CB53" s="151"/>
      <c r="CC53" s="151"/>
      <c r="CD53" s="288"/>
      <c r="CE53" s="289"/>
      <c r="CF53" s="152">
        <f t="shared" si="40"/>
        <v>0</v>
      </c>
      <c r="CG53" s="152"/>
      <c r="CH53" s="152"/>
      <c r="CI53" s="152"/>
      <c r="CJ53" s="152"/>
      <c r="CK53" s="152">
        <f t="shared" si="41"/>
        <v>0</v>
      </c>
      <c r="CL53" s="152"/>
      <c r="CM53" s="152"/>
      <c r="CN53" s="152"/>
      <c r="CO53" s="290"/>
      <c r="CP53" s="291"/>
      <c r="CQ53" s="153">
        <f t="shared" si="42"/>
        <v>0</v>
      </c>
      <c r="CR53" s="153"/>
      <c r="CS53" s="153"/>
      <c r="CT53" s="153"/>
      <c r="CU53" s="291"/>
      <c r="CV53" s="153">
        <f t="shared" si="43"/>
        <v>0</v>
      </c>
      <c r="CW53" s="153"/>
      <c r="CX53" s="153"/>
      <c r="CY53" s="153"/>
      <c r="CZ53" s="292"/>
      <c r="DA53" s="293"/>
      <c r="DB53" s="154">
        <f t="shared" si="44"/>
        <v>0</v>
      </c>
      <c r="DC53" s="154"/>
      <c r="DD53" s="154"/>
      <c r="DE53" s="154"/>
      <c r="DF53" s="154"/>
      <c r="DG53" s="154">
        <f t="shared" si="45"/>
        <v>0</v>
      </c>
      <c r="DH53" s="154"/>
      <c r="DI53" s="154"/>
      <c r="DJ53" s="154"/>
      <c r="DK53" s="293"/>
      <c r="DL53" s="294">
        <f t="shared" si="46"/>
        <v>0</v>
      </c>
      <c r="DM53" s="156">
        <f t="shared" si="22"/>
        <v>0</v>
      </c>
      <c r="DN53" s="295">
        <f t="shared" si="23"/>
        <v>0</v>
      </c>
      <c r="DO53" s="296">
        <f t="array" aca="1" ref="DO53" ca="1">SUM(LARGE(DR53:EK53,ROW(INDIRECT("1:"&amp;COUNT(DR53:EK53)-D$70))))+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2" s="158" customFormat="1" ht="16.5" thickBot="1" x14ac:dyDescent="0.3">
      <c r="A54" s="416"/>
      <c r="B54" s="141">
        <f t="shared" si="25"/>
        <v>0</v>
      </c>
      <c r="C54" s="142"/>
      <c r="D54" s="143"/>
      <c r="E54" s="277"/>
      <c r="F54" s="511"/>
      <c r="G54" s="145">
        <f t="shared" si="26"/>
        <v>0</v>
      </c>
      <c r="H54" s="145"/>
      <c r="I54" s="145"/>
      <c r="J54" s="145"/>
      <c r="K54" s="511"/>
      <c r="L54" s="145">
        <f t="shared" si="27"/>
        <v>0</v>
      </c>
      <c r="M54" s="145"/>
      <c r="N54" s="145"/>
      <c r="O54" s="145"/>
      <c r="P54" s="427"/>
      <c r="Q54" s="278"/>
      <c r="R54" s="146">
        <f t="shared" si="28"/>
        <v>0</v>
      </c>
      <c r="S54" s="146"/>
      <c r="T54" s="146"/>
      <c r="U54" s="146"/>
      <c r="V54" s="146"/>
      <c r="W54" s="146">
        <f t="shared" si="29"/>
        <v>0</v>
      </c>
      <c r="X54" s="146"/>
      <c r="Y54" s="146"/>
      <c r="Z54" s="146"/>
      <c r="AA54" s="563"/>
      <c r="AB54" s="566"/>
      <c r="AC54" s="567">
        <f t="shared" si="30"/>
        <v>0</v>
      </c>
      <c r="AD54" s="567"/>
      <c r="AE54" s="567"/>
      <c r="AF54" s="567"/>
      <c r="AG54" s="567"/>
      <c r="AH54" s="567">
        <f t="shared" si="31"/>
        <v>0</v>
      </c>
      <c r="AI54" s="567"/>
      <c r="AJ54" s="567"/>
      <c r="AK54" s="567"/>
      <c r="AL54" s="568"/>
      <c r="AM54" s="281"/>
      <c r="AN54" s="148">
        <f t="shared" si="32"/>
        <v>0</v>
      </c>
      <c r="AO54" s="148"/>
      <c r="AP54" s="148"/>
      <c r="AQ54" s="148"/>
      <c r="AR54" s="281"/>
      <c r="AS54" s="148">
        <f t="shared" si="33"/>
        <v>0</v>
      </c>
      <c r="AT54" s="148"/>
      <c r="AU54" s="148"/>
      <c r="AV54" s="148"/>
      <c r="AW54" s="282"/>
      <c r="AX54" s="283"/>
      <c r="AY54" s="149">
        <f t="shared" si="34"/>
        <v>0</v>
      </c>
      <c r="AZ54" s="149"/>
      <c r="BA54" s="149"/>
      <c r="BB54" s="149"/>
      <c r="BC54" s="149"/>
      <c r="BD54" s="149">
        <f t="shared" si="35"/>
        <v>0</v>
      </c>
      <c r="BE54" s="149"/>
      <c r="BF54" s="149"/>
      <c r="BG54" s="149"/>
      <c r="BH54" s="284"/>
      <c r="BI54" s="285"/>
      <c r="BJ54" s="150">
        <f t="shared" si="36"/>
        <v>0</v>
      </c>
      <c r="BK54" s="150"/>
      <c r="BL54" s="150"/>
      <c r="BM54" s="150"/>
      <c r="BN54" s="150"/>
      <c r="BO54" s="150">
        <f t="shared" si="37"/>
        <v>0</v>
      </c>
      <c r="BP54" s="150"/>
      <c r="BQ54" s="150"/>
      <c r="BR54" s="150"/>
      <c r="BS54" s="562"/>
      <c r="BT54" s="287"/>
      <c r="BU54" s="151">
        <f t="shared" si="38"/>
        <v>0</v>
      </c>
      <c r="BV54" s="151"/>
      <c r="BW54" s="151"/>
      <c r="BX54" s="151"/>
      <c r="BY54" s="151"/>
      <c r="BZ54" s="151">
        <f t="shared" si="39"/>
        <v>0</v>
      </c>
      <c r="CA54" s="151"/>
      <c r="CB54" s="151"/>
      <c r="CC54" s="151"/>
      <c r="CD54" s="288"/>
      <c r="CE54" s="289"/>
      <c r="CF54" s="152">
        <f t="shared" si="40"/>
        <v>0</v>
      </c>
      <c r="CG54" s="152"/>
      <c r="CH54" s="152"/>
      <c r="CI54" s="152"/>
      <c r="CJ54" s="152"/>
      <c r="CK54" s="152">
        <f t="shared" si="41"/>
        <v>0</v>
      </c>
      <c r="CL54" s="152"/>
      <c r="CM54" s="152"/>
      <c r="CN54" s="152"/>
      <c r="CO54" s="290"/>
      <c r="CP54" s="291"/>
      <c r="CQ54" s="153">
        <f t="shared" si="42"/>
        <v>0</v>
      </c>
      <c r="CR54" s="153"/>
      <c r="CS54" s="153"/>
      <c r="CT54" s="153"/>
      <c r="CU54" s="291"/>
      <c r="CV54" s="153">
        <f t="shared" si="43"/>
        <v>0</v>
      </c>
      <c r="CW54" s="153"/>
      <c r="CX54" s="153"/>
      <c r="CY54" s="153"/>
      <c r="CZ54" s="292"/>
      <c r="DA54" s="293"/>
      <c r="DB54" s="154">
        <f t="shared" si="44"/>
        <v>0</v>
      </c>
      <c r="DC54" s="154"/>
      <c r="DD54" s="154"/>
      <c r="DE54" s="154"/>
      <c r="DF54" s="154"/>
      <c r="DG54" s="154">
        <f t="shared" si="45"/>
        <v>0</v>
      </c>
      <c r="DH54" s="154"/>
      <c r="DI54" s="154"/>
      <c r="DJ54" s="154"/>
      <c r="DK54" s="293"/>
      <c r="DL54" s="294">
        <f t="shared" si="46"/>
        <v>0</v>
      </c>
      <c r="DM54" s="156">
        <f t="shared" si="22"/>
        <v>0</v>
      </c>
      <c r="DN54" s="295">
        <f t="shared" si="23"/>
        <v>0</v>
      </c>
      <c r="DO54" s="296">
        <f t="array" aca="1" ref="DO54" ca="1">SUM(LARGE(DR54:EK54,ROW(INDIRECT("1:"&amp;COUNT(DR54:EK54)-D$70))))+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2" s="158" customFormat="1" ht="17.25" hidden="1" thickTop="1" thickBot="1" x14ac:dyDescent="0.3">
      <c r="A55" s="416"/>
      <c r="B55" s="141">
        <f t="shared" si="25"/>
        <v>0</v>
      </c>
      <c r="C55" s="142"/>
      <c r="D55" s="143"/>
      <c r="E55" s="277"/>
      <c r="F55" s="511"/>
      <c r="G55" s="145">
        <f t="shared" si="26"/>
        <v>0</v>
      </c>
      <c r="H55" s="145"/>
      <c r="I55" s="145"/>
      <c r="J55" s="145"/>
      <c r="K55" s="511"/>
      <c r="L55" s="145">
        <f t="shared" si="27"/>
        <v>0</v>
      </c>
      <c r="M55" s="145"/>
      <c r="N55" s="145"/>
      <c r="O55" s="145"/>
      <c r="P55" s="427"/>
      <c r="Q55" s="278"/>
      <c r="R55" s="146">
        <f t="shared" si="28"/>
        <v>0</v>
      </c>
      <c r="S55" s="146"/>
      <c r="T55" s="146"/>
      <c r="U55" s="146"/>
      <c r="V55" s="146"/>
      <c r="W55" s="146">
        <f t="shared" si="29"/>
        <v>0</v>
      </c>
      <c r="X55" s="146"/>
      <c r="Y55" s="146"/>
      <c r="Z55" s="146"/>
      <c r="AA55" s="518"/>
      <c r="AB55" s="564"/>
      <c r="AC55" s="564">
        <f t="shared" si="30"/>
        <v>0</v>
      </c>
      <c r="AD55" s="564"/>
      <c r="AE55" s="564"/>
      <c r="AF55" s="564"/>
      <c r="AG55" s="564"/>
      <c r="AH55" s="564">
        <f t="shared" si="31"/>
        <v>0</v>
      </c>
      <c r="AI55" s="564"/>
      <c r="AJ55" s="564"/>
      <c r="AK55" s="564"/>
      <c r="AL55" s="565"/>
      <c r="AM55" s="281"/>
      <c r="AN55" s="148">
        <f t="shared" si="32"/>
        <v>0</v>
      </c>
      <c r="AO55" s="148"/>
      <c r="AP55" s="148"/>
      <c r="AQ55" s="148"/>
      <c r="AR55" s="281"/>
      <c r="AS55" s="148">
        <f t="shared" si="33"/>
        <v>0</v>
      </c>
      <c r="AT55" s="148"/>
      <c r="AU55" s="148"/>
      <c r="AV55" s="148"/>
      <c r="AW55" s="282"/>
      <c r="AX55" s="283"/>
      <c r="AY55" s="149">
        <f t="shared" si="34"/>
        <v>0</v>
      </c>
      <c r="AZ55" s="149"/>
      <c r="BA55" s="149"/>
      <c r="BB55" s="149"/>
      <c r="BC55" s="149"/>
      <c r="BD55" s="149">
        <f t="shared" si="35"/>
        <v>0</v>
      </c>
      <c r="BE55" s="149"/>
      <c r="BF55" s="149"/>
      <c r="BG55" s="149"/>
      <c r="BH55" s="284"/>
      <c r="BI55" s="285"/>
      <c r="BJ55" s="150">
        <f t="shared" si="36"/>
        <v>0</v>
      </c>
      <c r="BK55" s="150"/>
      <c r="BL55" s="150"/>
      <c r="BM55" s="150"/>
      <c r="BN55" s="150"/>
      <c r="BO55" s="150">
        <f t="shared" si="37"/>
        <v>0</v>
      </c>
      <c r="BP55" s="150"/>
      <c r="BQ55" s="150"/>
      <c r="BR55" s="150"/>
      <c r="BS55" s="286"/>
      <c r="BT55" s="287"/>
      <c r="BU55" s="151">
        <f t="shared" si="38"/>
        <v>0</v>
      </c>
      <c r="BV55" s="151"/>
      <c r="BW55" s="151"/>
      <c r="BX55" s="151"/>
      <c r="BY55" s="151"/>
      <c r="BZ55" s="151">
        <f t="shared" si="39"/>
        <v>0</v>
      </c>
      <c r="CA55" s="151"/>
      <c r="CB55" s="151"/>
      <c r="CC55" s="151"/>
      <c r="CD55" s="288"/>
      <c r="CE55" s="289"/>
      <c r="CF55" s="152">
        <f t="shared" si="40"/>
        <v>0</v>
      </c>
      <c r="CG55" s="152"/>
      <c r="CH55" s="152"/>
      <c r="CI55" s="152"/>
      <c r="CJ55" s="152"/>
      <c r="CK55" s="152">
        <f t="shared" si="41"/>
        <v>0</v>
      </c>
      <c r="CL55" s="152"/>
      <c r="CM55" s="152"/>
      <c r="CN55" s="152"/>
      <c r="CO55" s="290"/>
      <c r="CP55" s="291"/>
      <c r="CQ55" s="153">
        <f t="shared" si="42"/>
        <v>0</v>
      </c>
      <c r="CR55" s="153"/>
      <c r="CS55" s="153"/>
      <c r="CT55" s="153"/>
      <c r="CU55" s="291"/>
      <c r="CV55" s="153">
        <f t="shared" si="43"/>
        <v>0</v>
      </c>
      <c r="CW55" s="153"/>
      <c r="CX55" s="153"/>
      <c r="CY55" s="153"/>
      <c r="CZ55" s="292"/>
      <c r="DA55" s="293"/>
      <c r="DB55" s="154">
        <f t="shared" si="44"/>
        <v>0</v>
      </c>
      <c r="DC55" s="154"/>
      <c r="DD55" s="154"/>
      <c r="DE55" s="154"/>
      <c r="DF55" s="154"/>
      <c r="DG55" s="154">
        <f t="shared" si="45"/>
        <v>0</v>
      </c>
      <c r="DH55" s="154"/>
      <c r="DI55" s="154"/>
      <c r="DJ55" s="154"/>
      <c r="DK55" s="293"/>
      <c r="DL55" s="294">
        <f t="shared" si="46"/>
        <v>0</v>
      </c>
      <c r="DM55" s="156">
        <f t="shared" si="22"/>
        <v>0</v>
      </c>
      <c r="DN55" s="295">
        <f t="shared" si="23"/>
        <v>0</v>
      </c>
      <c r="DO55" s="296">
        <f t="array" aca="1" ref="DO55" ca="1">SUM(LARGE(DR55:EK55,ROW(INDIRECT("1:"&amp;COUNT(DR55:EK55)-D$70))))+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2" s="158" customFormat="1" ht="17.25" hidden="1" thickTop="1" thickBot="1" x14ac:dyDescent="0.3">
      <c r="A56" s="416"/>
      <c r="B56" s="141">
        <f t="shared" si="25"/>
        <v>0</v>
      </c>
      <c r="C56" s="142"/>
      <c r="D56" s="143"/>
      <c r="E56" s="277"/>
      <c r="F56" s="511"/>
      <c r="G56" s="145">
        <f t="shared" si="26"/>
        <v>0</v>
      </c>
      <c r="H56" s="145"/>
      <c r="I56" s="145"/>
      <c r="J56" s="145"/>
      <c r="K56" s="511"/>
      <c r="L56" s="145">
        <f t="shared" si="27"/>
        <v>0</v>
      </c>
      <c r="M56" s="145"/>
      <c r="N56" s="145"/>
      <c r="O56" s="145"/>
      <c r="P56" s="427"/>
      <c r="Q56" s="278"/>
      <c r="R56" s="146">
        <f t="shared" si="28"/>
        <v>0</v>
      </c>
      <c r="S56" s="146"/>
      <c r="T56" s="146"/>
      <c r="U56" s="146"/>
      <c r="V56" s="146"/>
      <c r="W56" s="146">
        <f t="shared" si="29"/>
        <v>0</v>
      </c>
      <c r="X56" s="146"/>
      <c r="Y56" s="146"/>
      <c r="Z56" s="146"/>
      <c r="AA56" s="518"/>
      <c r="AB56" s="147"/>
      <c r="AC56" s="147">
        <f t="shared" si="30"/>
        <v>0</v>
      </c>
      <c r="AD56" s="147"/>
      <c r="AE56" s="147"/>
      <c r="AF56" s="147"/>
      <c r="AG56" s="147"/>
      <c r="AH56" s="147">
        <f t="shared" si="31"/>
        <v>0</v>
      </c>
      <c r="AI56" s="147"/>
      <c r="AJ56" s="147"/>
      <c r="AK56" s="147"/>
      <c r="AL56" s="280"/>
      <c r="AM56" s="281"/>
      <c r="AN56" s="148">
        <f t="shared" si="32"/>
        <v>0</v>
      </c>
      <c r="AO56" s="148"/>
      <c r="AP56" s="148"/>
      <c r="AQ56" s="148"/>
      <c r="AR56" s="281"/>
      <c r="AS56" s="148">
        <f t="shared" si="33"/>
        <v>0</v>
      </c>
      <c r="AT56" s="148"/>
      <c r="AU56" s="148"/>
      <c r="AV56" s="148"/>
      <c r="AW56" s="282"/>
      <c r="AX56" s="283"/>
      <c r="AY56" s="149">
        <f t="shared" si="34"/>
        <v>0</v>
      </c>
      <c r="AZ56" s="149"/>
      <c r="BA56" s="149"/>
      <c r="BB56" s="149"/>
      <c r="BC56" s="149"/>
      <c r="BD56" s="149">
        <f t="shared" si="35"/>
        <v>0</v>
      </c>
      <c r="BE56" s="149"/>
      <c r="BF56" s="149"/>
      <c r="BG56" s="149"/>
      <c r="BH56" s="284"/>
      <c r="BI56" s="285"/>
      <c r="BJ56" s="150">
        <f t="shared" si="36"/>
        <v>0</v>
      </c>
      <c r="BK56" s="150"/>
      <c r="BL56" s="150"/>
      <c r="BM56" s="150"/>
      <c r="BN56" s="150"/>
      <c r="BO56" s="150">
        <f t="shared" si="37"/>
        <v>0</v>
      </c>
      <c r="BP56" s="150"/>
      <c r="BQ56" s="150"/>
      <c r="BR56" s="150"/>
      <c r="BS56" s="286"/>
      <c r="BT56" s="287"/>
      <c r="BU56" s="151">
        <f t="shared" si="38"/>
        <v>0</v>
      </c>
      <c r="BV56" s="151"/>
      <c r="BW56" s="151"/>
      <c r="BX56" s="151"/>
      <c r="BY56" s="151"/>
      <c r="BZ56" s="151">
        <f t="shared" si="39"/>
        <v>0</v>
      </c>
      <c r="CA56" s="151"/>
      <c r="CB56" s="151"/>
      <c r="CC56" s="151"/>
      <c r="CD56" s="288"/>
      <c r="CE56" s="289"/>
      <c r="CF56" s="152">
        <f t="shared" si="40"/>
        <v>0</v>
      </c>
      <c r="CG56" s="152"/>
      <c r="CH56" s="152"/>
      <c r="CI56" s="152"/>
      <c r="CJ56" s="152"/>
      <c r="CK56" s="152">
        <f t="shared" si="41"/>
        <v>0</v>
      </c>
      <c r="CL56" s="152"/>
      <c r="CM56" s="152"/>
      <c r="CN56" s="152"/>
      <c r="CO56" s="290"/>
      <c r="CP56" s="291"/>
      <c r="CQ56" s="153">
        <f t="shared" si="42"/>
        <v>0</v>
      </c>
      <c r="CR56" s="153"/>
      <c r="CS56" s="153"/>
      <c r="CT56" s="153"/>
      <c r="CU56" s="291"/>
      <c r="CV56" s="153">
        <f t="shared" si="43"/>
        <v>0</v>
      </c>
      <c r="CW56" s="153"/>
      <c r="CX56" s="153"/>
      <c r="CY56" s="153"/>
      <c r="CZ56" s="292"/>
      <c r="DA56" s="293"/>
      <c r="DB56" s="154">
        <f t="shared" si="44"/>
        <v>0</v>
      </c>
      <c r="DC56" s="154"/>
      <c r="DD56" s="154"/>
      <c r="DE56" s="154"/>
      <c r="DF56" s="154"/>
      <c r="DG56" s="154">
        <f t="shared" si="45"/>
        <v>0</v>
      </c>
      <c r="DH56" s="154"/>
      <c r="DI56" s="154"/>
      <c r="DJ56" s="154"/>
      <c r="DK56" s="293"/>
      <c r="DL56" s="294">
        <f t="shared" si="46"/>
        <v>0</v>
      </c>
      <c r="DM56" s="156">
        <f t="shared" si="22"/>
        <v>0</v>
      </c>
      <c r="DN56" s="295">
        <f t="shared" si="23"/>
        <v>0</v>
      </c>
      <c r="DO56" s="296">
        <f t="array" aca="1" ref="DO56" ca="1">SUM(LARGE(DR56:EK56,ROW(INDIRECT("1:"&amp;COUNT(DR56:EK56)-D$70))))+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2" s="158" customFormat="1" ht="17.25" hidden="1" thickTop="1" thickBot="1" x14ac:dyDescent="0.3">
      <c r="A57" s="416"/>
      <c r="B57" s="141">
        <f t="shared" si="25"/>
        <v>0</v>
      </c>
      <c r="C57" s="142"/>
      <c r="D57" s="143"/>
      <c r="E57" s="277"/>
      <c r="F57" s="511"/>
      <c r="G57" s="145">
        <f t="shared" si="26"/>
        <v>0</v>
      </c>
      <c r="H57" s="145"/>
      <c r="I57" s="145"/>
      <c r="J57" s="145"/>
      <c r="K57" s="511"/>
      <c r="L57" s="145">
        <f t="shared" si="27"/>
        <v>0</v>
      </c>
      <c r="M57" s="145"/>
      <c r="N57" s="145"/>
      <c r="O57" s="145"/>
      <c r="P57" s="427"/>
      <c r="Q57" s="278"/>
      <c r="R57" s="146">
        <f t="shared" si="28"/>
        <v>0</v>
      </c>
      <c r="S57" s="146"/>
      <c r="T57" s="146"/>
      <c r="U57" s="146"/>
      <c r="V57" s="146"/>
      <c r="W57" s="146">
        <f t="shared" si="29"/>
        <v>0</v>
      </c>
      <c r="X57" s="146"/>
      <c r="Y57" s="146"/>
      <c r="Z57" s="146"/>
      <c r="AA57" s="518"/>
      <c r="AB57" s="147"/>
      <c r="AC57" s="147">
        <f t="shared" si="30"/>
        <v>0</v>
      </c>
      <c r="AD57" s="147"/>
      <c r="AE57" s="147"/>
      <c r="AF57" s="147"/>
      <c r="AG57" s="147"/>
      <c r="AH57" s="147">
        <f t="shared" si="31"/>
        <v>0</v>
      </c>
      <c r="AI57" s="147"/>
      <c r="AJ57" s="147"/>
      <c r="AK57" s="147"/>
      <c r="AL57" s="280"/>
      <c r="AM57" s="281"/>
      <c r="AN57" s="148">
        <f t="shared" si="32"/>
        <v>0</v>
      </c>
      <c r="AO57" s="148"/>
      <c r="AP57" s="148"/>
      <c r="AQ57" s="148"/>
      <c r="AR57" s="281"/>
      <c r="AS57" s="148">
        <f t="shared" si="33"/>
        <v>0</v>
      </c>
      <c r="AT57" s="148"/>
      <c r="AU57" s="148"/>
      <c r="AV57" s="148"/>
      <c r="AW57" s="282"/>
      <c r="AX57" s="283"/>
      <c r="AY57" s="149">
        <f t="shared" si="34"/>
        <v>0</v>
      </c>
      <c r="AZ57" s="149"/>
      <c r="BA57" s="149"/>
      <c r="BB57" s="149"/>
      <c r="BC57" s="149"/>
      <c r="BD57" s="149">
        <f t="shared" si="35"/>
        <v>0</v>
      </c>
      <c r="BE57" s="149"/>
      <c r="BF57" s="149"/>
      <c r="BG57" s="149"/>
      <c r="BH57" s="284"/>
      <c r="BI57" s="285"/>
      <c r="BJ57" s="150">
        <f t="shared" si="36"/>
        <v>0</v>
      </c>
      <c r="BK57" s="150"/>
      <c r="BL57" s="150"/>
      <c r="BM57" s="150"/>
      <c r="BN57" s="150"/>
      <c r="BO57" s="150">
        <f t="shared" si="37"/>
        <v>0</v>
      </c>
      <c r="BP57" s="150"/>
      <c r="BQ57" s="150"/>
      <c r="BR57" s="150"/>
      <c r="BS57" s="286"/>
      <c r="BT57" s="287"/>
      <c r="BU57" s="151">
        <f t="shared" si="38"/>
        <v>0</v>
      </c>
      <c r="BV57" s="151"/>
      <c r="BW57" s="151"/>
      <c r="BX57" s="151"/>
      <c r="BY57" s="151"/>
      <c r="BZ57" s="151">
        <f t="shared" si="39"/>
        <v>0</v>
      </c>
      <c r="CA57" s="151"/>
      <c r="CB57" s="151"/>
      <c r="CC57" s="151"/>
      <c r="CD57" s="288"/>
      <c r="CE57" s="289"/>
      <c r="CF57" s="152">
        <f t="shared" si="40"/>
        <v>0</v>
      </c>
      <c r="CG57" s="152"/>
      <c r="CH57" s="152"/>
      <c r="CI57" s="152"/>
      <c r="CJ57" s="152"/>
      <c r="CK57" s="152">
        <f t="shared" si="41"/>
        <v>0</v>
      </c>
      <c r="CL57" s="152"/>
      <c r="CM57" s="152"/>
      <c r="CN57" s="152"/>
      <c r="CO57" s="290"/>
      <c r="CP57" s="291"/>
      <c r="CQ57" s="153">
        <f t="shared" si="42"/>
        <v>0</v>
      </c>
      <c r="CR57" s="153"/>
      <c r="CS57" s="153"/>
      <c r="CT57" s="153"/>
      <c r="CU57" s="291"/>
      <c r="CV57" s="153">
        <f t="shared" si="43"/>
        <v>0</v>
      </c>
      <c r="CW57" s="153"/>
      <c r="CX57" s="153"/>
      <c r="CY57" s="153"/>
      <c r="CZ57" s="292"/>
      <c r="DA57" s="293"/>
      <c r="DB57" s="154">
        <f t="shared" si="44"/>
        <v>0</v>
      </c>
      <c r="DC57" s="154"/>
      <c r="DD57" s="154"/>
      <c r="DE57" s="154"/>
      <c r="DF57" s="154"/>
      <c r="DG57" s="154">
        <f t="shared" si="45"/>
        <v>0</v>
      </c>
      <c r="DH57" s="154"/>
      <c r="DI57" s="154"/>
      <c r="DJ57" s="154"/>
      <c r="DK57" s="293"/>
      <c r="DL57" s="294">
        <f t="shared" si="46"/>
        <v>0</v>
      </c>
      <c r="DM57" s="156">
        <f t="shared" si="22"/>
        <v>0</v>
      </c>
      <c r="DN57" s="295">
        <f t="shared" si="23"/>
        <v>0</v>
      </c>
      <c r="DO57" s="296">
        <f t="array" aca="1" ref="DO57" ca="1">SUM(LARGE(DR57:EK57,ROW(INDIRECT("1:"&amp;COUNT(DR57:EK57)-D$70))))+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2" s="158" customFormat="1" ht="17.25" hidden="1" thickTop="1" thickBot="1" x14ac:dyDescent="0.3">
      <c r="A58" s="416"/>
      <c r="B58" s="141">
        <f t="shared" si="25"/>
        <v>0</v>
      </c>
      <c r="C58" s="142"/>
      <c r="D58" s="143"/>
      <c r="E58" s="277"/>
      <c r="F58" s="511"/>
      <c r="G58" s="145">
        <f t="shared" si="26"/>
        <v>0</v>
      </c>
      <c r="H58" s="145"/>
      <c r="I58" s="145"/>
      <c r="J58" s="145"/>
      <c r="K58" s="511"/>
      <c r="L58" s="145">
        <f t="shared" si="27"/>
        <v>0</v>
      </c>
      <c r="M58" s="145"/>
      <c r="N58" s="145"/>
      <c r="O58" s="145"/>
      <c r="P58" s="427"/>
      <c r="Q58" s="278"/>
      <c r="R58" s="146">
        <f t="shared" si="28"/>
        <v>0</v>
      </c>
      <c r="S58" s="146"/>
      <c r="T58" s="146"/>
      <c r="U58" s="146"/>
      <c r="V58" s="146"/>
      <c r="W58" s="146">
        <f t="shared" si="29"/>
        <v>0</v>
      </c>
      <c r="X58" s="146"/>
      <c r="Y58" s="146"/>
      <c r="Z58" s="146"/>
      <c r="AA58" s="518"/>
      <c r="AB58" s="147"/>
      <c r="AC58" s="147">
        <f t="shared" si="30"/>
        <v>0</v>
      </c>
      <c r="AD58" s="147"/>
      <c r="AE58" s="147"/>
      <c r="AF58" s="147"/>
      <c r="AG58" s="147"/>
      <c r="AH58" s="147">
        <f t="shared" si="31"/>
        <v>0</v>
      </c>
      <c r="AI58" s="147"/>
      <c r="AJ58" s="147"/>
      <c r="AK58" s="147"/>
      <c r="AL58" s="280"/>
      <c r="AM58" s="281"/>
      <c r="AN58" s="148">
        <f t="shared" si="32"/>
        <v>0</v>
      </c>
      <c r="AO58" s="148"/>
      <c r="AP58" s="148"/>
      <c r="AQ58" s="148"/>
      <c r="AR58" s="281"/>
      <c r="AS58" s="148">
        <f t="shared" si="33"/>
        <v>0</v>
      </c>
      <c r="AT58" s="148"/>
      <c r="AU58" s="148"/>
      <c r="AV58" s="148"/>
      <c r="AW58" s="282"/>
      <c r="AX58" s="283"/>
      <c r="AY58" s="149">
        <f t="shared" si="34"/>
        <v>0</v>
      </c>
      <c r="AZ58" s="149"/>
      <c r="BA58" s="149"/>
      <c r="BB58" s="149"/>
      <c r="BC58" s="149"/>
      <c r="BD58" s="149">
        <f t="shared" si="35"/>
        <v>0</v>
      </c>
      <c r="BE58" s="149"/>
      <c r="BF58" s="149"/>
      <c r="BG58" s="149"/>
      <c r="BH58" s="284"/>
      <c r="BI58" s="285"/>
      <c r="BJ58" s="150">
        <f t="shared" si="36"/>
        <v>0</v>
      </c>
      <c r="BK58" s="150"/>
      <c r="BL58" s="150"/>
      <c r="BM58" s="150"/>
      <c r="BN58" s="150"/>
      <c r="BO58" s="150">
        <f t="shared" si="37"/>
        <v>0</v>
      </c>
      <c r="BP58" s="150"/>
      <c r="BQ58" s="150"/>
      <c r="BR58" s="150"/>
      <c r="BS58" s="286"/>
      <c r="BT58" s="287"/>
      <c r="BU58" s="151">
        <f t="shared" si="38"/>
        <v>0</v>
      </c>
      <c r="BV58" s="151"/>
      <c r="BW58" s="151"/>
      <c r="BX58" s="151"/>
      <c r="BY58" s="151"/>
      <c r="BZ58" s="151">
        <f t="shared" si="39"/>
        <v>0</v>
      </c>
      <c r="CA58" s="151"/>
      <c r="CB58" s="151"/>
      <c r="CC58" s="151"/>
      <c r="CD58" s="288"/>
      <c r="CE58" s="289"/>
      <c r="CF58" s="152">
        <f t="shared" si="40"/>
        <v>0</v>
      </c>
      <c r="CG58" s="152"/>
      <c r="CH58" s="152"/>
      <c r="CI58" s="152"/>
      <c r="CJ58" s="152"/>
      <c r="CK58" s="152">
        <f t="shared" si="41"/>
        <v>0</v>
      </c>
      <c r="CL58" s="152"/>
      <c r="CM58" s="152"/>
      <c r="CN58" s="152"/>
      <c r="CO58" s="290"/>
      <c r="CP58" s="291"/>
      <c r="CQ58" s="153">
        <f t="shared" si="42"/>
        <v>0</v>
      </c>
      <c r="CR58" s="153"/>
      <c r="CS58" s="153"/>
      <c r="CT58" s="153"/>
      <c r="CU58" s="291"/>
      <c r="CV58" s="153">
        <f t="shared" si="43"/>
        <v>0</v>
      </c>
      <c r="CW58" s="153"/>
      <c r="CX58" s="153"/>
      <c r="CY58" s="153"/>
      <c r="CZ58" s="292"/>
      <c r="DA58" s="293"/>
      <c r="DB58" s="154">
        <f t="shared" si="44"/>
        <v>0</v>
      </c>
      <c r="DC58" s="154"/>
      <c r="DD58" s="154"/>
      <c r="DE58" s="154"/>
      <c r="DF58" s="154"/>
      <c r="DG58" s="154">
        <f t="shared" si="45"/>
        <v>0</v>
      </c>
      <c r="DH58" s="154"/>
      <c r="DI58" s="154"/>
      <c r="DJ58" s="154"/>
      <c r="DK58" s="293"/>
      <c r="DL58" s="294">
        <f t="shared" si="46"/>
        <v>0</v>
      </c>
      <c r="DM58" s="156">
        <f t="shared" si="22"/>
        <v>0</v>
      </c>
      <c r="DN58" s="295">
        <f t="shared" si="23"/>
        <v>0</v>
      </c>
      <c r="DO58" s="296">
        <f t="array" aca="1" ref="DO58" ca="1">SUM(LARGE(DR58:EK58,ROW(INDIRECT("1:"&amp;COUNT(DR58:EK58)-D$70))))+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2" s="158" customFormat="1" ht="17.25" hidden="1" thickTop="1" thickBot="1" x14ac:dyDescent="0.3">
      <c r="A59" s="416"/>
      <c r="B59" s="141">
        <f t="shared" si="25"/>
        <v>0</v>
      </c>
      <c r="C59" s="142"/>
      <c r="D59" s="143"/>
      <c r="E59" s="277"/>
      <c r="F59" s="511"/>
      <c r="G59" s="145">
        <f t="shared" si="26"/>
        <v>0</v>
      </c>
      <c r="H59" s="145"/>
      <c r="I59" s="145"/>
      <c r="J59" s="145"/>
      <c r="K59" s="511"/>
      <c r="L59" s="145">
        <f t="shared" si="27"/>
        <v>0</v>
      </c>
      <c r="M59" s="145"/>
      <c r="N59" s="145"/>
      <c r="O59" s="145"/>
      <c r="P59" s="427"/>
      <c r="Q59" s="278"/>
      <c r="R59" s="146">
        <f t="shared" si="28"/>
        <v>0</v>
      </c>
      <c r="S59" s="146"/>
      <c r="T59" s="146"/>
      <c r="U59" s="146"/>
      <c r="V59" s="146"/>
      <c r="W59" s="146">
        <f t="shared" si="29"/>
        <v>0</v>
      </c>
      <c r="X59" s="146"/>
      <c r="Y59" s="146"/>
      <c r="Z59" s="146"/>
      <c r="AA59" s="518"/>
      <c r="AB59" s="147"/>
      <c r="AC59" s="147">
        <f t="shared" si="30"/>
        <v>0</v>
      </c>
      <c r="AD59" s="147"/>
      <c r="AE59" s="147"/>
      <c r="AF59" s="147"/>
      <c r="AG59" s="147"/>
      <c r="AH59" s="147">
        <f t="shared" si="31"/>
        <v>0</v>
      </c>
      <c r="AI59" s="147"/>
      <c r="AJ59" s="147"/>
      <c r="AK59" s="147"/>
      <c r="AL59" s="280"/>
      <c r="AM59" s="281"/>
      <c r="AN59" s="148">
        <f t="shared" si="32"/>
        <v>0</v>
      </c>
      <c r="AO59" s="148"/>
      <c r="AP59" s="148"/>
      <c r="AQ59" s="148"/>
      <c r="AR59" s="281"/>
      <c r="AS59" s="148">
        <f t="shared" si="33"/>
        <v>0</v>
      </c>
      <c r="AT59" s="148"/>
      <c r="AU59" s="148"/>
      <c r="AV59" s="148"/>
      <c r="AW59" s="282"/>
      <c r="AX59" s="283"/>
      <c r="AY59" s="149">
        <f t="shared" si="34"/>
        <v>0</v>
      </c>
      <c r="AZ59" s="149"/>
      <c r="BA59" s="149"/>
      <c r="BB59" s="149"/>
      <c r="BC59" s="149"/>
      <c r="BD59" s="149">
        <f t="shared" si="35"/>
        <v>0</v>
      </c>
      <c r="BE59" s="149"/>
      <c r="BF59" s="149"/>
      <c r="BG59" s="149"/>
      <c r="BH59" s="284"/>
      <c r="BI59" s="285"/>
      <c r="BJ59" s="150">
        <f t="shared" si="36"/>
        <v>0</v>
      </c>
      <c r="BK59" s="150"/>
      <c r="BL59" s="150"/>
      <c r="BM59" s="150"/>
      <c r="BN59" s="150"/>
      <c r="BO59" s="150">
        <f t="shared" si="37"/>
        <v>0</v>
      </c>
      <c r="BP59" s="150"/>
      <c r="BQ59" s="150"/>
      <c r="BR59" s="150"/>
      <c r="BS59" s="286"/>
      <c r="BT59" s="287"/>
      <c r="BU59" s="151">
        <f t="shared" si="38"/>
        <v>0</v>
      </c>
      <c r="BV59" s="151"/>
      <c r="BW59" s="151"/>
      <c r="BX59" s="151"/>
      <c r="BY59" s="151"/>
      <c r="BZ59" s="151">
        <f t="shared" si="39"/>
        <v>0</v>
      </c>
      <c r="CA59" s="151"/>
      <c r="CB59" s="151"/>
      <c r="CC59" s="151"/>
      <c r="CD59" s="288"/>
      <c r="CE59" s="289"/>
      <c r="CF59" s="152">
        <f t="shared" si="40"/>
        <v>0</v>
      </c>
      <c r="CG59" s="152"/>
      <c r="CH59" s="152"/>
      <c r="CI59" s="152"/>
      <c r="CJ59" s="152"/>
      <c r="CK59" s="152">
        <f t="shared" si="41"/>
        <v>0</v>
      </c>
      <c r="CL59" s="152"/>
      <c r="CM59" s="152"/>
      <c r="CN59" s="152"/>
      <c r="CO59" s="290"/>
      <c r="CP59" s="291"/>
      <c r="CQ59" s="153">
        <f t="shared" si="42"/>
        <v>0</v>
      </c>
      <c r="CR59" s="153"/>
      <c r="CS59" s="153"/>
      <c r="CT59" s="153"/>
      <c r="CU59" s="291"/>
      <c r="CV59" s="153">
        <f t="shared" si="43"/>
        <v>0</v>
      </c>
      <c r="CW59" s="153"/>
      <c r="CX59" s="153"/>
      <c r="CY59" s="153"/>
      <c r="CZ59" s="292"/>
      <c r="DA59" s="293"/>
      <c r="DB59" s="154">
        <f t="shared" si="44"/>
        <v>0</v>
      </c>
      <c r="DC59" s="154"/>
      <c r="DD59" s="154"/>
      <c r="DE59" s="154"/>
      <c r="DF59" s="154"/>
      <c r="DG59" s="154">
        <f t="shared" si="45"/>
        <v>0</v>
      </c>
      <c r="DH59" s="154"/>
      <c r="DI59" s="154"/>
      <c r="DJ59" s="154"/>
      <c r="DK59" s="293"/>
      <c r="DL59" s="294">
        <f t="shared" si="46"/>
        <v>0</v>
      </c>
      <c r="DM59" s="156">
        <f t="shared" si="22"/>
        <v>0</v>
      </c>
      <c r="DN59" s="295">
        <f t="shared" si="23"/>
        <v>0</v>
      </c>
      <c r="DO59" s="296">
        <f t="array" aca="1" ref="DO59" ca="1">SUM(LARGE(DR59:EK59,ROW(INDIRECT("1:"&amp;COUNT(DR59:EK59)-D$70))))+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2" s="158" customFormat="1" ht="17.25" hidden="1" thickTop="1" thickBot="1" x14ac:dyDescent="0.3">
      <c r="A60" s="416"/>
      <c r="B60" s="141">
        <f t="shared" si="25"/>
        <v>0</v>
      </c>
      <c r="C60" s="142"/>
      <c r="D60" s="143"/>
      <c r="E60" s="277"/>
      <c r="F60" s="511"/>
      <c r="G60" s="145">
        <f t="shared" si="26"/>
        <v>0</v>
      </c>
      <c r="H60" s="145"/>
      <c r="I60" s="145"/>
      <c r="J60" s="145"/>
      <c r="K60" s="511"/>
      <c r="L60" s="145">
        <f t="shared" si="27"/>
        <v>0</v>
      </c>
      <c r="M60" s="145"/>
      <c r="N60" s="145"/>
      <c r="O60" s="145"/>
      <c r="P60" s="427"/>
      <c r="Q60" s="278"/>
      <c r="R60" s="146">
        <f t="shared" si="28"/>
        <v>0</v>
      </c>
      <c r="S60" s="146"/>
      <c r="T60" s="146"/>
      <c r="U60" s="146"/>
      <c r="V60" s="146"/>
      <c r="W60" s="146">
        <f t="shared" si="29"/>
        <v>0</v>
      </c>
      <c r="X60" s="146"/>
      <c r="Y60" s="146"/>
      <c r="Z60" s="146"/>
      <c r="AA60" s="518"/>
      <c r="AB60" s="147"/>
      <c r="AC60" s="147">
        <f t="shared" si="30"/>
        <v>0</v>
      </c>
      <c r="AD60" s="147"/>
      <c r="AE60" s="147"/>
      <c r="AF60" s="147"/>
      <c r="AG60" s="147"/>
      <c r="AH60" s="147">
        <f t="shared" si="31"/>
        <v>0</v>
      </c>
      <c r="AI60" s="147"/>
      <c r="AJ60" s="147"/>
      <c r="AK60" s="147"/>
      <c r="AL60" s="280"/>
      <c r="AM60" s="281"/>
      <c r="AN60" s="148">
        <f t="shared" si="32"/>
        <v>0</v>
      </c>
      <c r="AO60" s="148"/>
      <c r="AP60" s="148"/>
      <c r="AQ60" s="148"/>
      <c r="AR60" s="281"/>
      <c r="AS60" s="148">
        <f t="shared" si="33"/>
        <v>0</v>
      </c>
      <c r="AT60" s="148"/>
      <c r="AU60" s="148"/>
      <c r="AV60" s="148"/>
      <c r="AW60" s="282"/>
      <c r="AX60" s="283"/>
      <c r="AY60" s="149">
        <f t="shared" si="34"/>
        <v>0</v>
      </c>
      <c r="AZ60" s="149"/>
      <c r="BA60" s="149"/>
      <c r="BB60" s="149"/>
      <c r="BC60" s="149"/>
      <c r="BD60" s="149">
        <f t="shared" si="35"/>
        <v>0</v>
      </c>
      <c r="BE60" s="149"/>
      <c r="BF60" s="149"/>
      <c r="BG60" s="149"/>
      <c r="BH60" s="284"/>
      <c r="BI60" s="285"/>
      <c r="BJ60" s="150">
        <f t="shared" si="36"/>
        <v>0</v>
      </c>
      <c r="BK60" s="150"/>
      <c r="BL60" s="150"/>
      <c r="BM60" s="150"/>
      <c r="BN60" s="150"/>
      <c r="BO60" s="150">
        <f t="shared" si="37"/>
        <v>0</v>
      </c>
      <c r="BP60" s="150"/>
      <c r="BQ60" s="150"/>
      <c r="BR60" s="150"/>
      <c r="BS60" s="286"/>
      <c r="BT60" s="287"/>
      <c r="BU60" s="151">
        <f t="shared" si="38"/>
        <v>0</v>
      </c>
      <c r="BV60" s="151"/>
      <c r="BW60" s="151"/>
      <c r="BX60" s="151"/>
      <c r="BY60" s="151"/>
      <c r="BZ60" s="151">
        <f t="shared" si="39"/>
        <v>0</v>
      </c>
      <c r="CA60" s="151"/>
      <c r="CB60" s="151"/>
      <c r="CC60" s="151"/>
      <c r="CD60" s="288"/>
      <c r="CE60" s="289"/>
      <c r="CF60" s="152">
        <f t="shared" si="40"/>
        <v>0</v>
      </c>
      <c r="CG60" s="152"/>
      <c r="CH60" s="152"/>
      <c r="CI60" s="152"/>
      <c r="CJ60" s="152"/>
      <c r="CK60" s="152">
        <f t="shared" si="41"/>
        <v>0</v>
      </c>
      <c r="CL60" s="152"/>
      <c r="CM60" s="152"/>
      <c r="CN60" s="152"/>
      <c r="CO60" s="290"/>
      <c r="CP60" s="291"/>
      <c r="CQ60" s="153">
        <f t="shared" si="42"/>
        <v>0</v>
      </c>
      <c r="CR60" s="153"/>
      <c r="CS60" s="153"/>
      <c r="CT60" s="153"/>
      <c r="CU60" s="291"/>
      <c r="CV60" s="153">
        <f t="shared" si="43"/>
        <v>0</v>
      </c>
      <c r="CW60" s="153"/>
      <c r="CX60" s="153"/>
      <c r="CY60" s="153"/>
      <c r="CZ60" s="292"/>
      <c r="DA60" s="293"/>
      <c r="DB60" s="154">
        <f t="shared" si="44"/>
        <v>0</v>
      </c>
      <c r="DC60" s="154"/>
      <c r="DD60" s="154"/>
      <c r="DE60" s="154"/>
      <c r="DF60" s="154"/>
      <c r="DG60" s="154">
        <f t="shared" si="45"/>
        <v>0</v>
      </c>
      <c r="DH60" s="154"/>
      <c r="DI60" s="154"/>
      <c r="DJ60" s="154"/>
      <c r="DK60" s="293"/>
      <c r="DL60" s="294">
        <f t="shared" si="46"/>
        <v>0</v>
      </c>
      <c r="DM60" s="156">
        <f t="shared" si="22"/>
        <v>0</v>
      </c>
      <c r="DN60" s="295">
        <f t="shared" si="23"/>
        <v>0</v>
      </c>
      <c r="DO60" s="296">
        <f t="array" aca="1" ref="DO60" ca="1">SUM(LARGE(DR60:EK60,ROW(INDIRECT("1:"&amp;COUNT(DR60:EK60)-D$70))))+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2" s="158" customFormat="1" ht="17.25" hidden="1" thickTop="1" thickBot="1" x14ac:dyDescent="0.3">
      <c r="A61" s="416"/>
      <c r="B61" s="141">
        <f t="shared" si="25"/>
        <v>0</v>
      </c>
      <c r="C61" s="142"/>
      <c r="D61" s="143"/>
      <c r="E61" s="277"/>
      <c r="F61" s="511"/>
      <c r="G61" s="145">
        <f t="shared" si="26"/>
        <v>0</v>
      </c>
      <c r="H61" s="145"/>
      <c r="I61" s="145"/>
      <c r="J61" s="145"/>
      <c r="K61" s="511"/>
      <c r="L61" s="145">
        <f t="shared" si="27"/>
        <v>0</v>
      </c>
      <c r="M61" s="145"/>
      <c r="N61" s="145"/>
      <c r="O61" s="145"/>
      <c r="P61" s="427"/>
      <c r="Q61" s="278"/>
      <c r="R61" s="146">
        <f t="shared" si="28"/>
        <v>0</v>
      </c>
      <c r="S61" s="146"/>
      <c r="T61" s="146"/>
      <c r="U61" s="146"/>
      <c r="V61" s="146"/>
      <c r="W61" s="146">
        <f t="shared" si="29"/>
        <v>0</v>
      </c>
      <c r="X61" s="146"/>
      <c r="Y61" s="146"/>
      <c r="Z61" s="146"/>
      <c r="AA61" s="518"/>
      <c r="AB61" s="147"/>
      <c r="AC61" s="147">
        <f t="shared" si="30"/>
        <v>0</v>
      </c>
      <c r="AD61" s="147"/>
      <c r="AE61" s="147"/>
      <c r="AF61" s="147"/>
      <c r="AG61" s="147"/>
      <c r="AH61" s="147">
        <f t="shared" si="31"/>
        <v>0</v>
      </c>
      <c r="AI61" s="147"/>
      <c r="AJ61" s="147"/>
      <c r="AK61" s="147"/>
      <c r="AL61" s="280"/>
      <c r="AM61" s="281"/>
      <c r="AN61" s="148">
        <f t="shared" si="32"/>
        <v>0</v>
      </c>
      <c r="AO61" s="148"/>
      <c r="AP61" s="148"/>
      <c r="AQ61" s="148"/>
      <c r="AR61" s="281"/>
      <c r="AS61" s="148">
        <f t="shared" si="33"/>
        <v>0</v>
      </c>
      <c r="AT61" s="148"/>
      <c r="AU61" s="148"/>
      <c r="AV61" s="148"/>
      <c r="AW61" s="282"/>
      <c r="AX61" s="283"/>
      <c r="AY61" s="149">
        <f t="shared" si="34"/>
        <v>0</v>
      </c>
      <c r="AZ61" s="149"/>
      <c r="BA61" s="149"/>
      <c r="BB61" s="149"/>
      <c r="BC61" s="149"/>
      <c r="BD61" s="149">
        <f t="shared" si="35"/>
        <v>0</v>
      </c>
      <c r="BE61" s="149"/>
      <c r="BF61" s="149"/>
      <c r="BG61" s="149"/>
      <c r="BH61" s="284"/>
      <c r="BI61" s="285"/>
      <c r="BJ61" s="150">
        <f t="shared" si="36"/>
        <v>0</v>
      </c>
      <c r="BK61" s="150"/>
      <c r="BL61" s="150"/>
      <c r="BM61" s="150"/>
      <c r="BN61" s="150"/>
      <c r="BO61" s="150">
        <f t="shared" si="37"/>
        <v>0</v>
      </c>
      <c r="BP61" s="150"/>
      <c r="BQ61" s="150"/>
      <c r="BR61" s="150"/>
      <c r="BS61" s="286"/>
      <c r="BT61" s="287"/>
      <c r="BU61" s="151">
        <f t="shared" si="38"/>
        <v>0</v>
      </c>
      <c r="BV61" s="151"/>
      <c r="BW61" s="151"/>
      <c r="BX61" s="151"/>
      <c r="BY61" s="151"/>
      <c r="BZ61" s="151">
        <f t="shared" si="39"/>
        <v>0</v>
      </c>
      <c r="CA61" s="151"/>
      <c r="CB61" s="151"/>
      <c r="CC61" s="151"/>
      <c r="CD61" s="288"/>
      <c r="CE61" s="289"/>
      <c r="CF61" s="152">
        <f t="shared" si="40"/>
        <v>0</v>
      </c>
      <c r="CG61" s="152"/>
      <c r="CH61" s="152"/>
      <c r="CI61" s="152"/>
      <c r="CJ61" s="152"/>
      <c r="CK61" s="152">
        <f t="shared" si="41"/>
        <v>0</v>
      </c>
      <c r="CL61" s="152"/>
      <c r="CM61" s="152"/>
      <c r="CN61" s="152"/>
      <c r="CO61" s="290"/>
      <c r="CP61" s="291"/>
      <c r="CQ61" s="153">
        <f t="shared" si="42"/>
        <v>0</v>
      </c>
      <c r="CR61" s="153"/>
      <c r="CS61" s="153"/>
      <c r="CT61" s="153"/>
      <c r="CU61" s="291"/>
      <c r="CV61" s="153">
        <f t="shared" si="43"/>
        <v>0</v>
      </c>
      <c r="CW61" s="153"/>
      <c r="CX61" s="153"/>
      <c r="CY61" s="153"/>
      <c r="CZ61" s="292"/>
      <c r="DA61" s="293"/>
      <c r="DB61" s="154">
        <f t="shared" si="44"/>
        <v>0</v>
      </c>
      <c r="DC61" s="154"/>
      <c r="DD61" s="154"/>
      <c r="DE61" s="154"/>
      <c r="DF61" s="154"/>
      <c r="DG61" s="154">
        <f t="shared" si="45"/>
        <v>0</v>
      </c>
      <c r="DH61" s="154"/>
      <c r="DI61" s="154"/>
      <c r="DJ61" s="154"/>
      <c r="DK61" s="293"/>
      <c r="DL61" s="294">
        <f t="shared" si="46"/>
        <v>0</v>
      </c>
      <c r="DM61" s="156">
        <f t="shared" si="22"/>
        <v>0</v>
      </c>
      <c r="DN61" s="295">
        <f t="shared" si="23"/>
        <v>0</v>
      </c>
      <c r="DO61" s="296">
        <f t="array" aca="1" ref="DO61" ca="1">SUM(LARGE(DR61:EK61,ROW(INDIRECT("1:"&amp;COUNT(DR61:EK61)-D$70))))+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2" ht="15.75" thickTop="1" x14ac:dyDescent="0.25">
      <c r="E62" s="297"/>
      <c r="F62" s="438"/>
      <c r="G62" s="298"/>
      <c r="H62" s="298"/>
      <c r="I62" s="298"/>
      <c r="J62" s="298"/>
      <c r="K62" s="298"/>
      <c r="L62" s="298"/>
      <c r="M62" s="298"/>
      <c r="N62" s="298"/>
      <c r="O62" s="298"/>
      <c r="P62" s="299"/>
      <c r="Q62" s="300"/>
      <c r="R62" s="301"/>
      <c r="S62" s="301"/>
      <c r="T62" s="301"/>
      <c r="U62" s="301"/>
      <c r="V62" s="300"/>
      <c r="W62" s="301"/>
      <c r="X62" s="301"/>
      <c r="Y62" s="301"/>
      <c r="Z62" s="301"/>
      <c r="AA62" s="302"/>
      <c r="AB62" s="147"/>
      <c r="AC62" s="303"/>
      <c r="AD62" s="324"/>
      <c r="AE62" s="181"/>
      <c r="AF62" s="181"/>
      <c r="AG62" s="324"/>
      <c r="AH62" s="181"/>
      <c r="AI62" s="181"/>
      <c r="AJ62" s="181"/>
      <c r="AK62" s="181"/>
      <c r="AL62" s="439"/>
      <c r="AM62" s="445"/>
      <c r="AN62" s="304"/>
      <c r="AO62" s="304"/>
      <c r="AP62" s="304"/>
      <c r="AQ62" s="304"/>
      <c r="AR62" s="304"/>
      <c r="AS62" s="304"/>
      <c r="AT62" s="304"/>
      <c r="AU62" s="304"/>
      <c r="AV62" s="304"/>
      <c r="AW62" s="305"/>
      <c r="AX62" s="448"/>
      <c r="AY62" s="307"/>
      <c r="AZ62" s="307"/>
      <c r="BA62" s="307"/>
      <c r="BB62" s="307"/>
      <c r="BC62" s="306"/>
      <c r="BD62" s="307"/>
      <c r="BE62" s="307"/>
      <c r="BF62" s="307"/>
      <c r="BG62" s="307"/>
      <c r="BH62" s="308"/>
      <c r="BI62" s="466" t="s">
        <v>120</v>
      </c>
      <c r="BJ62" s="457"/>
      <c r="BK62" s="457"/>
      <c r="BL62" s="457"/>
      <c r="BM62" s="457"/>
      <c r="BN62" s="458"/>
      <c r="BO62" s="457"/>
      <c r="BP62" s="457"/>
      <c r="BQ62" s="457"/>
      <c r="BR62" s="457"/>
      <c r="BS62" s="459"/>
      <c r="BT62" s="477"/>
      <c r="BU62" s="309"/>
      <c r="BV62" s="309"/>
      <c r="BW62" s="309"/>
      <c r="BX62" s="309"/>
      <c r="BY62" s="309"/>
      <c r="BZ62" s="309"/>
      <c r="CA62" s="309"/>
      <c r="CB62" s="309"/>
      <c r="CC62" s="309"/>
      <c r="CD62" s="310"/>
      <c r="CE62" s="481"/>
      <c r="CF62" s="311"/>
      <c r="CG62" s="311"/>
      <c r="CH62" s="311"/>
      <c r="CI62" s="311"/>
      <c r="CJ62" s="311"/>
      <c r="CK62" s="311"/>
      <c r="CL62" s="311"/>
      <c r="CM62" s="311"/>
      <c r="CN62" s="312"/>
      <c r="CO62" s="513"/>
      <c r="CP62" s="494"/>
      <c r="CQ62" s="313"/>
      <c r="CR62" s="313"/>
      <c r="CS62" s="313"/>
      <c r="CT62" s="313"/>
      <c r="CU62" s="313"/>
      <c r="CV62" s="313"/>
      <c r="CW62" s="313"/>
      <c r="CX62" s="313"/>
      <c r="CY62" s="313"/>
      <c r="CZ62" s="495"/>
      <c r="DA62" s="314"/>
      <c r="DB62" s="315"/>
      <c r="DC62" s="315"/>
      <c r="DD62" s="315"/>
      <c r="DE62" s="315"/>
      <c r="DF62" s="315"/>
      <c r="DG62" s="315"/>
      <c r="DH62" s="315"/>
      <c r="DI62" s="315"/>
      <c r="DJ62" s="315"/>
      <c r="DK62" s="316"/>
      <c r="DL62" s="620"/>
      <c r="DM62" s="620"/>
      <c r="DN62" s="620"/>
      <c r="DO62" s="620"/>
      <c r="DP62" s="620"/>
      <c r="DQ62" s="620"/>
      <c r="DR62" s="620"/>
      <c r="DS62" s="620"/>
      <c r="DT62" s="620"/>
      <c r="DU62" s="620"/>
      <c r="DV62" s="620"/>
      <c r="DW62" s="620"/>
      <c r="DX62" s="620"/>
      <c r="DY62" s="620"/>
      <c r="DZ62" s="620"/>
      <c r="EA62" s="620"/>
      <c r="EB62" s="620"/>
      <c r="EC62" s="620"/>
      <c r="ED62" s="620"/>
      <c r="EE62" s="620"/>
      <c r="EF62" s="620"/>
      <c r="EG62" s="620"/>
      <c r="EH62" s="620"/>
      <c r="EI62" s="620"/>
      <c r="EJ62" s="620"/>
      <c r="EK62" s="620"/>
      <c r="EL62" s="620"/>
    </row>
    <row r="63" spans="1:142" x14ac:dyDescent="0.25">
      <c r="B63" s="920" t="s">
        <v>18</v>
      </c>
      <c r="C63" s="920"/>
      <c r="D63" s="920"/>
      <c r="E63" s="318"/>
      <c r="F63" s="319"/>
      <c r="G63" s="320"/>
      <c r="H63" s="320"/>
      <c r="I63" s="320"/>
      <c r="J63" s="320"/>
      <c r="K63" s="320"/>
      <c r="L63" s="320"/>
      <c r="M63" s="320"/>
      <c r="N63" s="320"/>
      <c r="O63" s="320"/>
      <c r="P63" s="321"/>
      <c r="Q63" s="322"/>
      <c r="R63" s="178"/>
      <c r="S63" s="178"/>
      <c r="T63" s="178"/>
      <c r="U63" s="178"/>
      <c r="V63" s="322"/>
      <c r="W63" s="178"/>
      <c r="X63" s="178"/>
      <c r="Y63" s="178"/>
      <c r="Z63" s="178"/>
      <c r="AA63" s="323"/>
      <c r="AB63" s="147"/>
      <c r="AC63" s="324"/>
      <c r="AD63" s="324"/>
      <c r="AE63" s="181"/>
      <c r="AF63" s="181"/>
      <c r="AG63" s="181"/>
      <c r="AH63" s="181"/>
      <c r="AI63" s="181"/>
      <c r="AJ63" s="181"/>
      <c r="AK63" s="181"/>
      <c r="AL63" s="439"/>
      <c r="AM63" s="446"/>
      <c r="AN63" s="183"/>
      <c r="AO63" s="183"/>
      <c r="AP63" s="183"/>
      <c r="AQ63" s="183"/>
      <c r="AR63" s="183"/>
      <c r="AS63" s="183"/>
      <c r="AT63" s="183"/>
      <c r="AU63" s="183"/>
      <c r="AV63" s="183"/>
      <c r="AW63" s="326"/>
      <c r="AX63" s="327"/>
      <c r="AY63" s="186"/>
      <c r="AZ63" s="186"/>
      <c r="BA63" s="186"/>
      <c r="BB63" s="186"/>
      <c r="BC63" s="327"/>
      <c r="BD63" s="186"/>
      <c r="BE63" s="186"/>
      <c r="BF63" s="186"/>
      <c r="BG63" s="186"/>
      <c r="BH63" s="328"/>
      <c r="BI63" s="467"/>
      <c r="BJ63" s="453"/>
      <c r="BK63" s="453"/>
      <c r="BL63" s="453"/>
      <c r="BM63" s="453"/>
      <c r="BN63" s="460"/>
      <c r="BO63" s="453"/>
      <c r="BP63" s="453"/>
      <c r="BQ63" s="453"/>
      <c r="BR63" s="453"/>
      <c r="BS63" s="461"/>
      <c r="BT63" s="329"/>
      <c r="BU63" s="330"/>
      <c r="BV63" s="330"/>
      <c r="BW63" s="330"/>
      <c r="BX63" s="330"/>
      <c r="BY63" s="330"/>
      <c r="BZ63" s="330"/>
      <c r="CA63" s="330"/>
      <c r="CB63" s="330"/>
      <c r="CC63" s="330"/>
      <c r="CD63" s="331"/>
      <c r="CE63" s="332"/>
      <c r="CF63" s="190"/>
      <c r="CG63" s="190"/>
      <c r="CH63" s="190"/>
      <c r="CI63" s="190"/>
      <c r="CJ63" s="190"/>
      <c r="CK63" s="190"/>
      <c r="CL63" s="190"/>
      <c r="CM63" s="190"/>
      <c r="CN63" s="191"/>
      <c r="CO63" s="333"/>
      <c r="CP63" s="334"/>
      <c r="CQ63" s="335"/>
      <c r="CR63" s="335"/>
      <c r="CS63" s="335"/>
      <c r="CT63" s="335"/>
      <c r="CU63" s="335"/>
      <c r="CV63" s="335"/>
      <c r="CW63" s="335"/>
      <c r="CX63" s="335"/>
      <c r="CY63" s="335"/>
      <c r="CZ63" s="496"/>
      <c r="DA63" s="336"/>
      <c r="DB63" s="337"/>
      <c r="DC63" s="337"/>
      <c r="DD63" s="337"/>
      <c r="DE63" s="337"/>
      <c r="DF63" s="337"/>
      <c r="DG63" s="337"/>
      <c r="DH63" s="337"/>
      <c r="DI63" s="337"/>
      <c r="DJ63" s="337"/>
      <c r="DK63" s="338"/>
      <c r="DL63" s="620"/>
      <c r="DM63" s="620"/>
      <c r="DN63" s="620"/>
      <c r="DO63" s="620"/>
      <c r="DP63" s="620"/>
      <c r="DQ63" s="620"/>
      <c r="DR63" s="620"/>
      <c r="DS63" s="620"/>
      <c r="DT63" s="620"/>
      <c r="DU63" s="620"/>
      <c r="DV63" s="620"/>
      <c r="DW63" s="620"/>
      <c r="DX63" s="620"/>
      <c r="DY63" s="620"/>
      <c r="DZ63" s="620"/>
      <c r="EA63" s="620"/>
      <c r="EB63" s="620"/>
      <c r="EC63" s="620"/>
      <c r="ED63" s="620"/>
      <c r="EE63" s="620"/>
      <c r="EF63" s="620"/>
      <c r="EG63" s="620"/>
      <c r="EH63" s="620"/>
      <c r="EI63" s="620"/>
      <c r="EJ63" s="620"/>
      <c r="EK63" s="620"/>
      <c r="EL63" s="620"/>
    </row>
    <row r="64" spans="1:142" x14ac:dyDescent="0.25">
      <c r="B64" s="173" t="s">
        <v>2</v>
      </c>
      <c r="C64" s="173" t="s">
        <v>3</v>
      </c>
      <c r="D64" s="173" t="s">
        <v>6</v>
      </c>
      <c r="E64" s="339"/>
      <c r="F64" s="340"/>
      <c r="G64" s="320"/>
      <c r="H64" s="320"/>
      <c r="I64" s="320"/>
      <c r="J64" s="320"/>
      <c r="K64" s="320"/>
      <c r="L64" s="320"/>
      <c r="M64" s="320"/>
      <c r="N64" s="320"/>
      <c r="O64" s="320"/>
      <c r="P64" s="321"/>
      <c r="Q64" s="322"/>
      <c r="R64" s="178"/>
      <c r="S64" s="178"/>
      <c r="T64" s="178"/>
      <c r="U64" s="178"/>
      <c r="V64" s="178"/>
      <c r="W64" s="178"/>
      <c r="X64" s="178"/>
      <c r="Y64" s="178"/>
      <c r="Z64" s="178"/>
      <c r="AA64" s="323"/>
      <c r="AB64" s="147"/>
      <c r="AC64" s="324"/>
      <c r="AD64" s="324"/>
      <c r="AE64" s="181"/>
      <c r="AF64" s="181"/>
      <c r="AG64" s="181"/>
      <c r="AH64" s="181"/>
      <c r="AI64" s="181"/>
      <c r="AJ64" s="181"/>
      <c r="AK64" s="181"/>
      <c r="AL64" s="439"/>
      <c r="AM64" s="325"/>
      <c r="AN64" s="183"/>
      <c r="AO64" s="183"/>
      <c r="AP64" s="183"/>
      <c r="AQ64" s="183"/>
      <c r="AR64" s="183"/>
      <c r="AS64" s="183"/>
      <c r="AT64" s="183"/>
      <c r="AU64" s="183"/>
      <c r="AV64" s="183"/>
      <c r="AW64" s="326"/>
      <c r="AX64" s="327"/>
      <c r="AY64" s="186"/>
      <c r="AZ64" s="186"/>
      <c r="BA64" s="186"/>
      <c r="BB64" s="186"/>
      <c r="BC64" s="186"/>
      <c r="BD64" s="186"/>
      <c r="BE64" s="186"/>
      <c r="BF64" s="186"/>
      <c r="BG64" s="186"/>
      <c r="BH64" s="328"/>
      <c r="BI64" s="460"/>
      <c r="BJ64" s="453"/>
      <c r="BK64" s="453"/>
      <c r="BL64" s="453"/>
      <c r="BM64" s="453"/>
      <c r="BN64" s="453"/>
      <c r="BO64" s="453"/>
      <c r="BP64" s="453"/>
      <c r="BQ64" s="453"/>
      <c r="BR64" s="453"/>
      <c r="BS64" s="461"/>
      <c r="BT64" s="329"/>
      <c r="BU64" s="330"/>
      <c r="BV64" s="330"/>
      <c r="BW64" s="330"/>
      <c r="BX64" s="330"/>
      <c r="BY64" s="330"/>
      <c r="BZ64" s="330"/>
      <c r="CA64" s="330"/>
      <c r="CB64" s="330"/>
      <c r="CC64" s="330"/>
      <c r="CD64" s="331"/>
      <c r="CE64" s="332"/>
      <c r="CF64" s="190"/>
      <c r="CG64" s="190"/>
      <c r="CH64" s="190"/>
      <c r="CI64" s="190"/>
      <c r="CJ64" s="190"/>
      <c r="CK64" s="190"/>
      <c r="CL64" s="190"/>
      <c r="CM64" s="190"/>
      <c r="CN64" s="191"/>
      <c r="CO64" s="333"/>
      <c r="CP64" s="334"/>
      <c r="CQ64" s="335"/>
      <c r="CR64" s="335"/>
      <c r="CS64" s="335"/>
      <c r="CT64" s="335"/>
      <c r="CU64" s="335"/>
      <c r="CV64" s="335"/>
      <c r="CW64" s="335"/>
      <c r="CX64" s="335"/>
      <c r="CY64" s="335"/>
      <c r="CZ64" s="496"/>
      <c r="DA64" s="336"/>
      <c r="DB64" s="337"/>
      <c r="DC64" s="337"/>
      <c r="DD64" s="337"/>
      <c r="DE64" s="337"/>
      <c r="DF64" s="337"/>
      <c r="DG64" s="337"/>
      <c r="DH64" s="337"/>
      <c r="DI64" s="337"/>
      <c r="DJ64" s="337"/>
      <c r="DK64" s="338"/>
      <c r="DL64" s="620"/>
      <c r="DM64" s="620"/>
      <c r="DN64" s="620"/>
      <c r="DO64" s="620"/>
      <c r="DP64" s="620"/>
      <c r="DQ64" s="620"/>
      <c r="DR64" s="620"/>
      <c r="DS64" s="620"/>
      <c r="DT64" s="620"/>
      <c r="DU64" s="620"/>
      <c r="DV64" s="620"/>
      <c r="DW64" s="620"/>
      <c r="DX64" s="620"/>
      <c r="DY64" s="620"/>
      <c r="DZ64" s="620"/>
      <c r="EA64" s="620"/>
      <c r="EB64" s="620"/>
      <c r="EC64" s="620"/>
      <c r="ED64" s="620"/>
      <c r="EE64" s="620"/>
      <c r="EF64" s="620"/>
      <c r="EG64" s="620"/>
      <c r="EH64" s="620"/>
      <c r="EI64" s="620"/>
      <c r="EJ64" s="620"/>
      <c r="EK64" s="620"/>
      <c r="EL64" s="620"/>
    </row>
    <row r="65" spans="2:142" x14ac:dyDescent="0.25">
      <c r="B65" s="193">
        <v>0</v>
      </c>
      <c r="C65" s="194">
        <v>0</v>
      </c>
      <c r="D65" s="194">
        <v>0</v>
      </c>
      <c r="E65" s="318"/>
      <c r="F65" s="340"/>
      <c r="G65" s="320"/>
      <c r="H65" s="320"/>
      <c r="I65" s="320"/>
      <c r="J65" s="320"/>
      <c r="K65" s="320"/>
      <c r="L65" s="320"/>
      <c r="M65" s="320"/>
      <c r="N65" s="320"/>
      <c r="O65" s="320"/>
      <c r="P65" s="321"/>
      <c r="Q65" s="322"/>
      <c r="R65" s="178"/>
      <c r="S65" s="178"/>
      <c r="T65" s="178"/>
      <c r="U65" s="178"/>
      <c r="V65" s="178"/>
      <c r="W65" s="178"/>
      <c r="X65" s="178"/>
      <c r="Y65" s="178"/>
      <c r="Z65" s="178"/>
      <c r="AA65" s="323"/>
      <c r="AB65" s="324"/>
      <c r="AC65" s="324"/>
      <c r="AD65" s="324"/>
      <c r="AE65" s="181"/>
      <c r="AF65" s="181"/>
      <c r="AG65" s="181"/>
      <c r="AH65" s="181"/>
      <c r="AI65" s="181"/>
      <c r="AJ65" s="181"/>
      <c r="AK65" s="181"/>
      <c r="AL65" s="439"/>
      <c r="AM65" s="325"/>
      <c r="AN65" s="183"/>
      <c r="AO65" s="183"/>
      <c r="AP65" s="183"/>
      <c r="AQ65" s="183"/>
      <c r="AR65" s="183"/>
      <c r="AS65" s="183"/>
      <c r="AT65" s="183"/>
      <c r="AU65" s="183"/>
      <c r="AV65" s="183"/>
      <c r="AW65" s="326"/>
      <c r="AX65" s="186"/>
      <c r="AY65" s="186"/>
      <c r="AZ65" s="186"/>
      <c r="BA65" s="186"/>
      <c r="BB65" s="186"/>
      <c r="BC65" s="186"/>
      <c r="BD65" s="186"/>
      <c r="BE65" s="186"/>
      <c r="BF65" s="186"/>
      <c r="BG65" s="186"/>
      <c r="BH65" s="328"/>
      <c r="BI65" s="460"/>
      <c r="BJ65" s="453"/>
      <c r="BK65" s="453"/>
      <c r="BL65" s="453"/>
      <c r="BM65" s="453"/>
      <c r="BN65" s="453"/>
      <c r="BO65" s="453"/>
      <c r="BP65" s="453"/>
      <c r="BQ65" s="453"/>
      <c r="BR65" s="453"/>
      <c r="BS65" s="461"/>
      <c r="BT65" s="329"/>
      <c r="BU65" s="330"/>
      <c r="BV65" s="330"/>
      <c r="BW65" s="330"/>
      <c r="BX65" s="330"/>
      <c r="BY65" s="330"/>
      <c r="BZ65" s="330"/>
      <c r="CA65" s="330"/>
      <c r="CB65" s="330"/>
      <c r="CC65" s="330"/>
      <c r="CD65" s="331"/>
      <c r="CE65" s="190"/>
      <c r="CF65" s="190"/>
      <c r="CG65" s="190"/>
      <c r="CH65" s="190"/>
      <c r="CI65" s="190"/>
      <c r="CJ65" s="190"/>
      <c r="CK65" s="190"/>
      <c r="CL65" s="190"/>
      <c r="CM65" s="190"/>
      <c r="CN65" s="191"/>
      <c r="CO65" s="333"/>
      <c r="CP65" s="334"/>
      <c r="CQ65" s="335"/>
      <c r="CR65" s="335"/>
      <c r="CS65" s="335"/>
      <c r="CT65" s="335"/>
      <c r="CU65" s="335"/>
      <c r="CV65" s="335"/>
      <c r="CW65" s="335"/>
      <c r="CX65" s="335"/>
      <c r="CY65" s="335"/>
      <c r="CZ65" s="496"/>
      <c r="DA65" s="336"/>
      <c r="DB65" s="337"/>
      <c r="DC65" s="337"/>
      <c r="DD65" s="337"/>
      <c r="DE65" s="337"/>
      <c r="DF65" s="337"/>
      <c r="DG65" s="337"/>
      <c r="DH65" s="337"/>
      <c r="DI65" s="337"/>
      <c r="DJ65" s="337"/>
      <c r="DK65" s="338"/>
      <c r="DL65" s="620"/>
      <c r="DM65" s="620"/>
      <c r="DN65" s="620"/>
      <c r="DO65" s="620"/>
      <c r="DP65" s="620"/>
      <c r="DQ65" s="620"/>
      <c r="DR65" s="620"/>
      <c r="DS65" s="620"/>
      <c r="DT65" s="620"/>
      <c r="DU65" s="620"/>
      <c r="DV65" s="620"/>
      <c r="DW65" s="620"/>
      <c r="DX65" s="620"/>
      <c r="DY65" s="620"/>
      <c r="DZ65" s="620"/>
      <c r="EA65" s="620"/>
      <c r="EB65" s="620"/>
      <c r="EC65" s="620"/>
      <c r="ED65" s="620"/>
      <c r="EE65" s="620"/>
      <c r="EF65" s="620"/>
      <c r="EG65" s="620"/>
      <c r="EH65" s="620"/>
      <c r="EI65" s="620"/>
      <c r="EJ65" s="620"/>
      <c r="EK65" s="620"/>
      <c r="EL65" s="620"/>
    </row>
    <row r="66" spans="2:142" x14ac:dyDescent="0.25">
      <c r="B66" s="196">
        <v>1</v>
      </c>
      <c r="C66" s="196">
        <v>20</v>
      </c>
      <c r="D66" s="196">
        <v>1</v>
      </c>
      <c r="E66" s="318"/>
      <c r="F66" s="340"/>
      <c r="G66" s="320"/>
      <c r="H66" s="320"/>
      <c r="I66" s="320"/>
      <c r="J66" s="320"/>
      <c r="K66" s="320"/>
      <c r="L66" s="320"/>
      <c r="M66" s="320"/>
      <c r="N66" s="320"/>
      <c r="O66" s="320"/>
      <c r="P66" s="321"/>
      <c r="Q66" s="322"/>
      <c r="R66" s="178"/>
      <c r="S66" s="178"/>
      <c r="T66" s="178"/>
      <c r="U66" s="178"/>
      <c r="V66" s="178"/>
      <c r="W66" s="178"/>
      <c r="X66" s="178"/>
      <c r="Y66" s="178"/>
      <c r="Z66" s="178"/>
      <c r="AA66" s="323"/>
      <c r="AB66" s="324"/>
      <c r="AC66" s="324"/>
      <c r="AD66" s="324"/>
      <c r="AE66" s="181"/>
      <c r="AF66" s="181"/>
      <c r="AG66" s="181"/>
      <c r="AH66" s="181"/>
      <c r="AI66" s="181"/>
      <c r="AJ66" s="181"/>
      <c r="AK66" s="181"/>
      <c r="AL66" s="439"/>
      <c r="AM66" s="325"/>
      <c r="AN66" s="183"/>
      <c r="AO66" s="183"/>
      <c r="AP66" s="183"/>
      <c r="AQ66" s="183"/>
      <c r="AR66" s="183"/>
      <c r="AS66" s="183"/>
      <c r="AT66" s="183"/>
      <c r="AU66" s="183"/>
      <c r="AV66" s="183"/>
      <c r="AW66" s="326"/>
      <c r="AX66" s="327"/>
      <c r="AY66" s="186"/>
      <c r="AZ66" s="186"/>
      <c r="BA66" s="186"/>
      <c r="BB66" s="186"/>
      <c r="BC66" s="186"/>
      <c r="BD66" s="186"/>
      <c r="BE66" s="186"/>
      <c r="BF66" s="186"/>
      <c r="BG66" s="186"/>
      <c r="BH66" s="328"/>
      <c r="BI66" s="460"/>
      <c r="BJ66" s="453"/>
      <c r="BK66" s="453"/>
      <c r="BL66" s="453"/>
      <c r="BM66" s="453"/>
      <c r="BN66" s="453"/>
      <c r="BO66" s="453"/>
      <c r="BP66" s="453"/>
      <c r="BQ66" s="453"/>
      <c r="BR66" s="453"/>
      <c r="BS66" s="461"/>
      <c r="BT66" s="329"/>
      <c r="BU66" s="330"/>
      <c r="BV66" s="330"/>
      <c r="BW66" s="330"/>
      <c r="BX66" s="330"/>
      <c r="BY66" s="330"/>
      <c r="BZ66" s="330"/>
      <c r="CA66" s="330"/>
      <c r="CB66" s="330"/>
      <c r="CC66" s="330"/>
      <c r="CD66" s="331"/>
      <c r="CE66" s="482"/>
      <c r="CF66" s="190"/>
      <c r="CG66" s="190"/>
      <c r="CH66" s="190"/>
      <c r="CI66" s="190"/>
      <c r="CJ66" s="190"/>
      <c r="CK66" s="190"/>
      <c r="CL66" s="190"/>
      <c r="CM66" s="190"/>
      <c r="CN66" s="191"/>
      <c r="CO66" s="333"/>
      <c r="CP66" s="335"/>
      <c r="CQ66" s="335"/>
      <c r="CR66" s="335"/>
      <c r="CS66" s="335"/>
      <c r="CT66" s="335"/>
      <c r="CU66" s="335"/>
      <c r="CV66" s="335"/>
      <c r="CW66" s="335"/>
      <c r="CX66" s="335"/>
      <c r="CY66" s="335"/>
      <c r="CZ66" s="496"/>
      <c r="DA66" s="336"/>
      <c r="DB66" s="337"/>
      <c r="DC66" s="337"/>
      <c r="DD66" s="337"/>
      <c r="DE66" s="337"/>
      <c r="DF66" s="337"/>
      <c r="DG66" s="337"/>
      <c r="DH66" s="337"/>
      <c r="DI66" s="337"/>
      <c r="DJ66" s="337"/>
      <c r="DK66" s="338"/>
      <c r="DL66" s="620"/>
      <c r="DM66" s="620"/>
      <c r="DN66" s="620"/>
      <c r="DO66" s="620"/>
      <c r="DP66" s="620"/>
      <c r="DQ66" s="620"/>
      <c r="DR66" s="620"/>
      <c r="DS66" s="620"/>
      <c r="DT66" s="620"/>
      <c r="DU66" s="620"/>
      <c r="DV66" s="620"/>
      <c r="DW66" s="620"/>
      <c r="DX66" s="620"/>
      <c r="DY66" s="620"/>
      <c r="DZ66" s="620"/>
      <c r="EA66" s="620"/>
      <c r="EB66" s="620"/>
      <c r="EC66" s="620"/>
      <c r="ED66" s="620"/>
      <c r="EE66" s="620"/>
      <c r="EF66" s="620"/>
      <c r="EG66" s="620"/>
      <c r="EH66" s="620"/>
      <c r="EI66" s="620"/>
      <c r="EJ66" s="620"/>
      <c r="EK66" s="620"/>
      <c r="EL66" s="620"/>
    </row>
    <row r="67" spans="2:142" x14ac:dyDescent="0.25">
      <c r="B67" s="196">
        <v>2</v>
      </c>
      <c r="C67" s="196">
        <v>15</v>
      </c>
      <c r="D67" s="196">
        <v>2</v>
      </c>
      <c r="E67" s="318"/>
      <c r="F67" s="340"/>
      <c r="G67" s="320"/>
      <c r="H67" s="320"/>
      <c r="I67" s="320"/>
      <c r="J67" s="320"/>
      <c r="K67" s="320"/>
      <c r="L67" s="320"/>
      <c r="M67" s="320"/>
      <c r="N67" s="320"/>
      <c r="O67" s="320"/>
      <c r="P67" s="321"/>
      <c r="Q67" s="322"/>
      <c r="R67" s="178"/>
      <c r="S67" s="178"/>
      <c r="T67" s="178"/>
      <c r="U67" s="178"/>
      <c r="V67" s="178"/>
      <c r="W67" s="178"/>
      <c r="X67" s="178"/>
      <c r="Y67" s="178"/>
      <c r="Z67" s="178"/>
      <c r="AA67" s="323"/>
      <c r="AB67" s="324"/>
      <c r="AC67" s="181"/>
      <c r="AD67" s="181"/>
      <c r="AE67" s="181"/>
      <c r="AF67" s="181"/>
      <c r="AG67" s="181"/>
      <c r="AH67" s="181"/>
      <c r="AI67" s="181"/>
      <c r="AJ67" s="181"/>
      <c r="AK67" s="181"/>
      <c r="AL67" s="439"/>
      <c r="AM67" s="325"/>
      <c r="AN67" s="183"/>
      <c r="AO67" s="183"/>
      <c r="AP67" s="183"/>
      <c r="AQ67" s="183"/>
      <c r="AR67" s="183"/>
      <c r="AS67" s="183"/>
      <c r="AT67" s="183"/>
      <c r="AU67" s="183"/>
      <c r="AV67" s="183"/>
      <c r="AW67" s="326"/>
      <c r="AX67" s="327"/>
      <c r="AY67" s="186"/>
      <c r="AZ67" s="186"/>
      <c r="BA67" s="186"/>
      <c r="BB67" s="186"/>
      <c r="BC67" s="186"/>
      <c r="BD67" s="186"/>
      <c r="BE67" s="186"/>
      <c r="BF67" s="186"/>
      <c r="BG67" s="186"/>
      <c r="BH67" s="328"/>
      <c r="BI67" s="460"/>
      <c r="BJ67" s="453"/>
      <c r="BK67" s="453"/>
      <c r="BL67" s="453"/>
      <c r="BM67" s="453"/>
      <c r="BN67" s="453"/>
      <c r="BO67" s="453"/>
      <c r="BP67" s="453"/>
      <c r="BQ67" s="453"/>
      <c r="BR67" s="453"/>
      <c r="BS67" s="461"/>
      <c r="BT67" s="478"/>
      <c r="BU67" s="330"/>
      <c r="BV67" s="330"/>
      <c r="BW67" s="330"/>
      <c r="BX67" s="330"/>
      <c r="BY67" s="330"/>
      <c r="BZ67" s="330"/>
      <c r="CA67" s="330"/>
      <c r="CB67" s="330"/>
      <c r="CC67" s="330"/>
      <c r="CD67" s="331"/>
      <c r="CE67" s="482"/>
      <c r="CF67" s="190"/>
      <c r="CG67" s="190"/>
      <c r="CH67" s="190"/>
      <c r="CI67" s="190"/>
      <c r="CJ67" s="190"/>
      <c r="CK67" s="190"/>
      <c r="CL67" s="190"/>
      <c r="CM67" s="190"/>
      <c r="CN67" s="191"/>
      <c r="CO67" s="333"/>
      <c r="CP67" s="335"/>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620"/>
      <c r="DM67" s="620"/>
      <c r="DN67" s="620"/>
      <c r="DO67" s="620"/>
      <c r="DP67" s="620"/>
      <c r="DQ67" s="620"/>
      <c r="DR67" s="620"/>
      <c r="DS67" s="620"/>
      <c r="DT67" s="620"/>
      <c r="DU67" s="620"/>
      <c r="DV67" s="620"/>
      <c r="DW67" s="620"/>
      <c r="DX67" s="620"/>
      <c r="DY67" s="620"/>
      <c r="DZ67" s="620"/>
      <c r="EA67" s="620"/>
      <c r="EB67" s="620"/>
      <c r="EC67" s="620"/>
      <c r="ED67" s="620"/>
      <c r="EE67" s="620"/>
      <c r="EF67" s="620"/>
      <c r="EG67" s="620"/>
      <c r="EH67" s="620"/>
      <c r="EI67" s="620"/>
      <c r="EJ67" s="620"/>
      <c r="EK67" s="620"/>
      <c r="EL67" s="620"/>
    </row>
    <row r="68" spans="2:142" x14ac:dyDescent="0.25">
      <c r="B68" s="196">
        <v>3</v>
      </c>
      <c r="C68" s="196">
        <v>12</v>
      </c>
      <c r="E68" s="318"/>
      <c r="F68" s="340"/>
      <c r="G68" s="320"/>
      <c r="H68" s="320"/>
      <c r="I68" s="320"/>
      <c r="J68" s="320"/>
      <c r="K68" s="320"/>
      <c r="L68" s="320"/>
      <c r="M68" s="320"/>
      <c r="N68" s="320"/>
      <c r="O68" s="320"/>
      <c r="P68" s="321"/>
      <c r="Q68" s="322"/>
      <c r="R68" s="178"/>
      <c r="S68" s="178"/>
      <c r="T68" s="178"/>
      <c r="U68" s="178"/>
      <c r="V68" s="178"/>
      <c r="W68" s="178"/>
      <c r="X68" s="178"/>
      <c r="Y68" s="178"/>
      <c r="Z68" s="178"/>
      <c r="AA68" s="323"/>
      <c r="AB68" s="324"/>
      <c r="AC68" s="181"/>
      <c r="AD68" s="181"/>
      <c r="AE68" s="181"/>
      <c r="AF68" s="181"/>
      <c r="AG68" s="181"/>
      <c r="AH68" s="181"/>
      <c r="AI68" s="181"/>
      <c r="AJ68" s="181"/>
      <c r="AK68" s="181"/>
      <c r="AL68" s="439"/>
      <c r="AM68" s="325"/>
      <c r="AN68" s="183"/>
      <c r="AO68" s="183"/>
      <c r="AP68" s="183"/>
      <c r="AQ68" s="183"/>
      <c r="AR68" s="183"/>
      <c r="AS68" s="183"/>
      <c r="AT68" s="183"/>
      <c r="AU68" s="183"/>
      <c r="AV68" s="183"/>
      <c r="AW68" s="326"/>
      <c r="AX68" s="186"/>
      <c r="AY68" s="186"/>
      <c r="AZ68" s="186"/>
      <c r="BA68" s="186"/>
      <c r="BB68" s="186"/>
      <c r="BC68" s="186"/>
      <c r="BD68" s="186"/>
      <c r="BE68" s="186"/>
      <c r="BF68" s="186"/>
      <c r="BG68" s="186"/>
      <c r="BH68" s="328"/>
      <c r="BI68" s="467"/>
      <c r="BJ68" s="453"/>
      <c r="BK68" s="453"/>
      <c r="BL68" s="453"/>
      <c r="BM68" s="453"/>
      <c r="BN68" s="453"/>
      <c r="BO68" s="453"/>
      <c r="BP68" s="453"/>
      <c r="BQ68" s="453"/>
      <c r="BR68" s="453"/>
      <c r="BS68" s="461"/>
      <c r="BT68" s="329"/>
      <c r="BU68" s="512"/>
      <c r="BV68" s="330"/>
      <c r="BW68" s="330"/>
      <c r="BX68" s="330"/>
      <c r="BY68" s="330"/>
      <c r="BZ68" s="330"/>
      <c r="CA68" s="330"/>
      <c r="CB68" s="330"/>
      <c r="CC68" s="330"/>
      <c r="CD68" s="331"/>
      <c r="CE68" s="332"/>
      <c r="CF68" s="190"/>
      <c r="CG68" s="190"/>
      <c r="CH68" s="190"/>
      <c r="CI68" s="190"/>
      <c r="CJ68" s="190"/>
      <c r="CK68" s="190"/>
      <c r="CL68" s="190"/>
      <c r="CM68" s="190"/>
      <c r="CN68" s="191"/>
      <c r="CO68" s="333"/>
      <c r="CP68" s="335"/>
      <c r="CQ68" s="335"/>
      <c r="CR68" s="335"/>
      <c r="CS68" s="335"/>
      <c r="CT68" s="335"/>
      <c r="CU68" s="335"/>
      <c r="CV68" s="335"/>
      <c r="CW68" s="335"/>
      <c r="CX68" s="335"/>
      <c r="CY68" s="335"/>
      <c r="CZ68" s="496"/>
      <c r="DA68" s="336"/>
      <c r="DB68" s="337"/>
      <c r="DC68" s="337"/>
      <c r="DD68" s="337"/>
      <c r="DE68" s="337"/>
      <c r="DF68" s="337"/>
      <c r="DG68" s="337"/>
      <c r="DH68" s="337"/>
      <c r="DI68" s="337"/>
      <c r="DJ68" s="337"/>
      <c r="DK68" s="338"/>
      <c r="DL68" s="620"/>
      <c r="DM68" s="620"/>
      <c r="DN68" s="620"/>
      <c r="DO68" s="620"/>
      <c r="DP68" s="620"/>
      <c r="DQ68" s="620"/>
      <c r="DR68" s="620"/>
      <c r="DS68" s="620"/>
      <c r="DT68" s="620"/>
      <c r="DU68" s="620"/>
      <c r="DV68" s="620"/>
      <c r="DW68" s="620"/>
      <c r="DX68" s="620"/>
      <c r="DY68" s="620"/>
      <c r="DZ68" s="620"/>
      <c r="EA68" s="620"/>
      <c r="EB68" s="620"/>
      <c r="EC68" s="620"/>
      <c r="ED68" s="620"/>
      <c r="EE68" s="620"/>
      <c r="EF68" s="620"/>
      <c r="EG68" s="620"/>
      <c r="EH68" s="620"/>
      <c r="EI68" s="620"/>
      <c r="EJ68" s="620"/>
      <c r="EK68" s="620"/>
      <c r="EL68" s="620"/>
    </row>
    <row r="69" spans="2:142" x14ac:dyDescent="0.25">
      <c r="B69" s="196">
        <v>4</v>
      </c>
      <c r="C69" s="196">
        <v>10</v>
      </c>
      <c r="D69" s="202" t="s">
        <v>8</v>
      </c>
      <c r="E69" s="318"/>
      <c r="F69" s="340"/>
      <c r="G69" s="320"/>
      <c r="H69" s="320"/>
      <c r="I69" s="320"/>
      <c r="J69" s="320"/>
      <c r="K69" s="320"/>
      <c r="L69" s="320"/>
      <c r="M69" s="320"/>
      <c r="N69" s="320"/>
      <c r="O69" s="320"/>
      <c r="P69" s="321"/>
      <c r="Q69" s="178"/>
      <c r="R69" s="178"/>
      <c r="S69" s="178"/>
      <c r="T69" s="178"/>
      <c r="U69" s="178"/>
      <c r="V69" s="178"/>
      <c r="W69" s="178"/>
      <c r="X69" s="178"/>
      <c r="Y69" s="178"/>
      <c r="Z69" s="178"/>
      <c r="AA69" s="323"/>
      <c r="AB69" s="324"/>
      <c r="AC69" s="181"/>
      <c r="AD69" s="181"/>
      <c r="AE69" s="181"/>
      <c r="AF69" s="181"/>
      <c r="AG69" s="181"/>
      <c r="AH69" s="181"/>
      <c r="AI69" s="181"/>
      <c r="AJ69" s="181"/>
      <c r="AK69" s="181"/>
      <c r="AL69" s="439"/>
      <c r="AM69" s="325"/>
      <c r="AN69" s="183"/>
      <c r="AO69" s="183"/>
      <c r="AP69" s="183"/>
      <c r="AQ69" s="183"/>
      <c r="AR69" s="183"/>
      <c r="AS69" s="183"/>
      <c r="AT69" s="183"/>
      <c r="AU69" s="183"/>
      <c r="AV69" s="183"/>
      <c r="AW69" s="326"/>
      <c r="AX69" s="186"/>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332"/>
      <c r="CF69" s="190"/>
      <c r="CG69" s="190"/>
      <c r="CH69" s="190"/>
      <c r="CI69" s="190"/>
      <c r="CJ69" s="190"/>
      <c r="CK69" s="190"/>
      <c r="CL69" s="190"/>
      <c r="CM69" s="190"/>
      <c r="CN69" s="191"/>
      <c r="CO69" s="333"/>
      <c r="CP69" s="335"/>
      <c r="CQ69" s="335"/>
      <c r="CR69" s="335"/>
      <c r="CS69" s="335"/>
      <c r="CT69" s="335"/>
      <c r="CU69" s="335"/>
      <c r="CV69" s="335"/>
      <c r="CW69" s="335"/>
      <c r="CX69" s="335"/>
      <c r="CY69" s="335"/>
      <c r="CZ69" s="496"/>
      <c r="DA69" s="337"/>
      <c r="DB69" s="337"/>
      <c r="DC69" s="337"/>
      <c r="DD69" s="337"/>
      <c r="DE69" s="337"/>
      <c r="DF69" s="337"/>
      <c r="DG69" s="337"/>
      <c r="DH69" s="337"/>
      <c r="DI69" s="337"/>
      <c r="DJ69" s="337"/>
      <c r="DK69" s="338"/>
      <c r="DL69" s="620"/>
      <c r="DM69" s="620"/>
      <c r="DN69" s="620"/>
      <c r="DO69" s="620"/>
      <c r="DP69" s="620"/>
      <c r="DQ69" s="620"/>
      <c r="DR69" s="620"/>
      <c r="DS69" s="620"/>
      <c r="DT69" s="620"/>
      <c r="DU69" s="620"/>
      <c r="DV69" s="620"/>
      <c r="DW69" s="620"/>
      <c r="DX69" s="620"/>
      <c r="DY69" s="620"/>
      <c r="DZ69" s="620"/>
      <c r="EA69" s="620"/>
      <c r="EB69" s="620"/>
      <c r="EC69" s="620"/>
      <c r="ED69" s="620"/>
      <c r="EE69" s="620"/>
      <c r="EF69" s="620"/>
      <c r="EG69" s="620"/>
      <c r="EH69" s="620"/>
      <c r="EI69" s="620"/>
      <c r="EJ69" s="620"/>
      <c r="EK69" s="620"/>
      <c r="EL69" s="620"/>
    </row>
    <row r="70" spans="2:142" x14ac:dyDescent="0.25">
      <c r="B70" s="196">
        <v>5</v>
      </c>
      <c r="C70" s="196">
        <v>8</v>
      </c>
      <c r="D70" s="196">
        <v>0</v>
      </c>
      <c r="E70" s="318"/>
      <c r="F70" s="340"/>
      <c r="G70" s="320"/>
      <c r="H70" s="320"/>
      <c r="I70" s="320"/>
      <c r="J70" s="320"/>
      <c r="K70" s="320"/>
      <c r="L70" s="320"/>
      <c r="M70" s="320"/>
      <c r="N70" s="320"/>
      <c r="O70" s="320"/>
      <c r="P70" s="321"/>
      <c r="Q70" s="178"/>
      <c r="R70" s="178"/>
      <c r="S70" s="178"/>
      <c r="T70" s="178"/>
      <c r="U70" s="178"/>
      <c r="V70" s="178"/>
      <c r="W70" s="178"/>
      <c r="X70" s="178"/>
      <c r="Y70" s="178"/>
      <c r="Z70" s="178"/>
      <c r="AA70" s="323"/>
      <c r="AB70" s="324"/>
      <c r="AC70" s="181"/>
      <c r="AD70" s="181"/>
      <c r="AE70" s="181"/>
      <c r="AF70" s="181"/>
      <c r="AG70" s="181"/>
      <c r="AH70" s="181"/>
      <c r="AI70" s="181"/>
      <c r="AJ70" s="181"/>
      <c r="AK70" s="181"/>
      <c r="AL70" s="439"/>
      <c r="AM70" s="325"/>
      <c r="AN70" s="183"/>
      <c r="AO70" s="183"/>
      <c r="AP70" s="183"/>
      <c r="AQ70" s="183"/>
      <c r="AR70" s="183"/>
      <c r="AS70" s="183"/>
      <c r="AT70" s="183"/>
      <c r="AU70" s="183"/>
      <c r="AV70" s="183"/>
      <c r="AW70" s="326"/>
      <c r="AX70" s="186"/>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329"/>
      <c r="BU70" s="330"/>
      <c r="BV70" s="330"/>
      <c r="BW70" s="330"/>
      <c r="BX70" s="330"/>
      <c r="BY70" s="330"/>
      <c r="BZ70" s="330"/>
      <c r="CA70" s="330"/>
      <c r="CB70" s="330"/>
      <c r="CC70" s="330"/>
      <c r="CD70" s="331"/>
      <c r="CE70" s="190"/>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7"/>
      <c r="DB70" s="337"/>
      <c r="DC70" s="337"/>
      <c r="DD70" s="337"/>
      <c r="DE70" s="337"/>
      <c r="DF70" s="337"/>
      <c r="DG70" s="337"/>
      <c r="DH70" s="337"/>
      <c r="DI70" s="337"/>
      <c r="DJ70" s="337"/>
      <c r="DK70" s="338"/>
      <c r="DL70" s="620"/>
      <c r="DM70" s="620"/>
      <c r="DN70" s="620"/>
      <c r="DO70" s="620"/>
      <c r="DP70" s="620"/>
      <c r="DQ70" s="620"/>
      <c r="DR70" s="620"/>
      <c r="DS70" s="620"/>
      <c r="DT70" s="620"/>
      <c r="DU70" s="620"/>
      <c r="DV70" s="620"/>
      <c r="DW70" s="620"/>
      <c r="DX70" s="620"/>
      <c r="DY70" s="620"/>
      <c r="DZ70" s="620"/>
      <c r="EA70" s="620"/>
      <c r="EB70" s="620"/>
      <c r="EC70" s="620"/>
      <c r="ED70" s="620"/>
      <c r="EE70" s="620"/>
      <c r="EF70" s="620"/>
      <c r="EG70" s="620"/>
      <c r="EH70" s="620"/>
      <c r="EI70" s="620"/>
      <c r="EJ70" s="620"/>
      <c r="EK70" s="620"/>
      <c r="EL70" s="620"/>
    </row>
    <row r="71" spans="2:142" x14ac:dyDescent="0.25">
      <c r="B71" s="196">
        <v>6</v>
      </c>
      <c r="C71" s="196">
        <v>6</v>
      </c>
      <c r="E71" s="318"/>
      <c r="F71" s="340"/>
      <c r="G71" s="320"/>
      <c r="H71" s="320"/>
      <c r="I71" s="320"/>
      <c r="J71" s="320"/>
      <c r="K71" s="320"/>
      <c r="L71" s="320"/>
      <c r="M71" s="320"/>
      <c r="N71" s="320"/>
      <c r="O71" s="320"/>
      <c r="P71" s="321"/>
      <c r="Q71" s="178"/>
      <c r="R71" s="178"/>
      <c r="S71" s="178"/>
      <c r="T71" s="178"/>
      <c r="U71" s="178"/>
      <c r="V71" s="178"/>
      <c r="W71" s="178"/>
      <c r="X71" s="178"/>
      <c r="Y71" s="178"/>
      <c r="Z71" s="178"/>
      <c r="AA71" s="323"/>
      <c r="AB71" s="324"/>
      <c r="AC71" s="181"/>
      <c r="AD71" s="181"/>
      <c r="AE71" s="181"/>
      <c r="AF71" s="181"/>
      <c r="AG71" s="181"/>
      <c r="AH71" s="181"/>
      <c r="AI71" s="181"/>
      <c r="AJ71" s="181"/>
      <c r="AK71" s="181"/>
      <c r="AL71" s="439"/>
      <c r="AM71" s="325"/>
      <c r="AN71" s="183"/>
      <c r="AO71" s="183"/>
      <c r="AP71" s="183"/>
      <c r="AQ71" s="183"/>
      <c r="AR71" s="183"/>
      <c r="AS71" s="183"/>
      <c r="AT71" s="183"/>
      <c r="AU71" s="183"/>
      <c r="AV71" s="183"/>
      <c r="AW71" s="326"/>
      <c r="AX71" s="186"/>
      <c r="AY71" s="186"/>
      <c r="AZ71" s="186"/>
      <c r="BA71" s="186"/>
      <c r="BB71" s="186"/>
      <c r="BC71" s="186"/>
      <c r="BD71" s="186"/>
      <c r="BE71" s="186"/>
      <c r="BF71" s="186"/>
      <c r="BG71" s="186"/>
      <c r="BH71" s="328"/>
      <c r="BI71" s="460"/>
      <c r="BJ71" s="453"/>
      <c r="BK71" s="453"/>
      <c r="BL71" s="453"/>
      <c r="BM71" s="453"/>
      <c r="BN71" s="453"/>
      <c r="BO71" s="453"/>
      <c r="BP71" s="453"/>
      <c r="BQ71" s="453"/>
      <c r="BR71" s="453"/>
      <c r="BS71" s="461"/>
      <c r="BT71" s="341"/>
      <c r="BU71" s="330"/>
      <c r="BV71" s="330"/>
      <c r="BW71" s="330"/>
      <c r="BX71" s="330"/>
      <c r="BY71" s="330"/>
      <c r="BZ71" s="330"/>
      <c r="CA71" s="330"/>
      <c r="CB71" s="330"/>
      <c r="CC71" s="330"/>
      <c r="CD71" s="331"/>
      <c r="CE71" s="190"/>
      <c r="CF71" s="190"/>
      <c r="CG71" s="190"/>
      <c r="CH71" s="190"/>
      <c r="CI71" s="190"/>
      <c r="CJ71" s="190"/>
      <c r="CK71" s="190"/>
      <c r="CL71" s="190"/>
      <c r="CM71" s="190"/>
      <c r="CN71" s="191"/>
      <c r="CO71" s="333"/>
      <c r="CP71" s="335"/>
      <c r="CQ71" s="335"/>
      <c r="CR71" s="335"/>
      <c r="CS71" s="335"/>
      <c r="CT71" s="335"/>
      <c r="CU71" s="335"/>
      <c r="CV71" s="335"/>
      <c r="CW71" s="335"/>
      <c r="CX71" s="335"/>
      <c r="CY71" s="335"/>
      <c r="CZ71" s="496"/>
      <c r="DA71" s="337"/>
      <c r="DB71" s="337"/>
      <c r="DC71" s="337"/>
      <c r="DD71" s="337"/>
      <c r="DE71" s="337"/>
      <c r="DF71" s="337"/>
      <c r="DG71" s="337"/>
      <c r="DH71" s="337"/>
      <c r="DI71" s="337"/>
      <c r="DJ71" s="337"/>
      <c r="DK71" s="338"/>
      <c r="DL71" s="620"/>
      <c r="DM71" s="620"/>
      <c r="DN71" s="620"/>
      <c r="DO71" s="620"/>
      <c r="DP71" s="620"/>
      <c r="DQ71" s="620"/>
      <c r="DR71" s="620"/>
      <c r="DS71" s="620"/>
      <c r="DT71" s="620"/>
      <c r="DU71" s="620"/>
      <c r="DV71" s="620"/>
      <c r="DW71" s="620"/>
      <c r="DX71" s="620"/>
      <c r="DY71" s="620"/>
      <c r="DZ71" s="620"/>
      <c r="EA71" s="620"/>
      <c r="EB71" s="620"/>
      <c r="EC71" s="620"/>
      <c r="ED71" s="620"/>
      <c r="EE71" s="620"/>
      <c r="EF71" s="620"/>
      <c r="EG71" s="620"/>
      <c r="EH71" s="620"/>
      <c r="EI71" s="620"/>
      <c r="EJ71" s="620"/>
      <c r="EK71" s="620"/>
      <c r="EL71" s="620"/>
    </row>
    <row r="72" spans="2:142" ht="15.75" thickBot="1" x14ac:dyDescent="0.3">
      <c r="B72" s="196">
        <v>7</v>
      </c>
      <c r="C72" s="196">
        <v>4</v>
      </c>
      <c r="E72" s="318"/>
      <c r="F72" s="342"/>
      <c r="G72" s="343"/>
      <c r="H72" s="343"/>
      <c r="I72" s="343"/>
      <c r="J72" s="343"/>
      <c r="K72" s="343"/>
      <c r="L72" s="343"/>
      <c r="M72" s="343"/>
      <c r="N72" s="343"/>
      <c r="O72" s="343"/>
      <c r="P72" s="344"/>
      <c r="Q72" s="345"/>
      <c r="R72" s="345"/>
      <c r="S72" s="345"/>
      <c r="T72" s="345"/>
      <c r="U72" s="345"/>
      <c r="V72" s="345"/>
      <c r="W72" s="345"/>
      <c r="X72" s="345"/>
      <c r="Y72" s="345"/>
      <c r="Z72" s="345"/>
      <c r="AA72" s="346"/>
      <c r="AB72" s="347"/>
      <c r="AC72" s="347"/>
      <c r="AD72" s="347"/>
      <c r="AE72" s="347"/>
      <c r="AF72" s="347"/>
      <c r="AG72" s="347"/>
      <c r="AH72" s="347"/>
      <c r="AI72" s="347"/>
      <c r="AJ72" s="347"/>
      <c r="AK72" s="347"/>
      <c r="AL72" s="440"/>
      <c r="AM72" s="348"/>
      <c r="AN72" s="349"/>
      <c r="AO72" s="349"/>
      <c r="AP72" s="349"/>
      <c r="AQ72" s="349"/>
      <c r="AR72" s="349"/>
      <c r="AS72" s="349"/>
      <c r="AT72" s="349"/>
      <c r="AU72" s="349"/>
      <c r="AV72" s="349"/>
      <c r="AW72" s="350"/>
      <c r="AX72" s="351"/>
      <c r="AY72" s="351"/>
      <c r="AZ72" s="351"/>
      <c r="BA72" s="351"/>
      <c r="BB72" s="351"/>
      <c r="BC72" s="351"/>
      <c r="BD72" s="351"/>
      <c r="BE72" s="351"/>
      <c r="BF72" s="351"/>
      <c r="BG72" s="351"/>
      <c r="BH72" s="352"/>
      <c r="BI72" s="462"/>
      <c r="BJ72" s="462"/>
      <c r="BK72" s="462"/>
      <c r="BL72" s="462"/>
      <c r="BM72" s="462"/>
      <c r="BN72" s="462"/>
      <c r="BO72" s="462"/>
      <c r="BP72" s="462"/>
      <c r="BQ72" s="462"/>
      <c r="BR72" s="462"/>
      <c r="BS72" s="463"/>
      <c r="BT72" s="353"/>
      <c r="BU72" s="354"/>
      <c r="BV72" s="354"/>
      <c r="BW72" s="354"/>
      <c r="BX72" s="354"/>
      <c r="BY72" s="354"/>
      <c r="BZ72" s="354"/>
      <c r="CA72" s="354"/>
      <c r="CB72" s="354"/>
      <c r="CC72" s="354"/>
      <c r="CD72" s="355"/>
      <c r="CE72" s="356"/>
      <c r="CF72" s="356"/>
      <c r="CG72" s="356"/>
      <c r="CH72" s="356"/>
      <c r="CI72" s="356"/>
      <c r="CJ72" s="356"/>
      <c r="CK72" s="356"/>
      <c r="CL72" s="356"/>
      <c r="CM72" s="356"/>
      <c r="CN72" s="357"/>
      <c r="CO72" s="358"/>
      <c r="CP72" s="359"/>
      <c r="CQ72" s="359"/>
      <c r="CR72" s="359"/>
      <c r="CS72" s="359"/>
      <c r="CT72" s="359"/>
      <c r="CU72" s="359"/>
      <c r="CV72" s="359"/>
      <c r="CW72" s="359"/>
      <c r="CX72" s="359"/>
      <c r="CY72" s="359"/>
      <c r="CZ72" s="497"/>
      <c r="DA72" s="360"/>
      <c r="DB72" s="360"/>
      <c r="DC72" s="360"/>
      <c r="DD72" s="360"/>
      <c r="DE72" s="360"/>
      <c r="DF72" s="360"/>
      <c r="DG72" s="360"/>
      <c r="DH72" s="360"/>
      <c r="DI72" s="360"/>
      <c r="DJ72" s="360"/>
      <c r="DK72" s="361"/>
      <c r="DL72" s="620"/>
      <c r="DM72" s="620"/>
      <c r="DN72" s="620"/>
      <c r="DO72" s="620"/>
      <c r="DP72" s="620"/>
      <c r="DQ72" s="620"/>
      <c r="DR72" s="620"/>
      <c r="DS72" s="620"/>
      <c r="DT72" s="620"/>
      <c r="DU72" s="620"/>
      <c r="DV72" s="620"/>
      <c r="DW72" s="620"/>
      <c r="DX72" s="620"/>
      <c r="DY72" s="620"/>
      <c r="DZ72" s="620"/>
      <c r="EA72" s="620"/>
      <c r="EB72" s="620"/>
      <c r="EC72" s="620"/>
      <c r="ED72" s="620"/>
      <c r="EE72" s="620"/>
      <c r="EF72" s="620"/>
      <c r="EG72" s="620"/>
      <c r="EH72" s="620"/>
      <c r="EI72" s="620"/>
      <c r="EJ72" s="620"/>
      <c r="EK72" s="620"/>
      <c r="EL72" s="620"/>
    </row>
    <row r="73" spans="2:142" ht="15.75" thickTop="1" x14ac:dyDescent="0.25">
      <c r="B73" s="196">
        <v>8</v>
      </c>
      <c r="C73" s="196">
        <v>3</v>
      </c>
      <c r="AB73" s="620"/>
      <c r="AC73" s="620"/>
      <c r="AD73" s="620"/>
      <c r="AE73" s="620"/>
      <c r="AF73" s="620"/>
      <c r="AG73" s="620"/>
      <c r="AH73" s="620"/>
      <c r="AI73" s="620"/>
      <c r="AJ73" s="620"/>
      <c r="AK73" s="620"/>
      <c r="AL73" s="620"/>
      <c r="AN73" s="623"/>
      <c r="AO73" s="623"/>
      <c r="AP73" s="623"/>
      <c r="AQ73" s="623"/>
      <c r="AR73" s="623"/>
      <c r="AS73" s="623"/>
      <c r="AT73" s="623"/>
      <c r="AU73" s="623"/>
      <c r="BI73" s="556"/>
      <c r="BL73" s="556"/>
    </row>
    <row r="74" spans="2:142" x14ac:dyDescent="0.25">
      <c r="B74" s="196">
        <v>9</v>
      </c>
      <c r="C74" s="196">
        <v>2</v>
      </c>
      <c r="J74" s="921"/>
      <c r="K74" s="921"/>
      <c r="AB74" s="620"/>
      <c r="AC74" s="620"/>
      <c r="AD74" s="620"/>
      <c r="AE74" s="620"/>
      <c r="AF74" s="620"/>
      <c r="AG74" s="620"/>
      <c r="AH74" s="620"/>
      <c r="AI74" s="620"/>
      <c r="AJ74" s="620"/>
      <c r="AK74" s="620"/>
      <c r="AL74" s="620"/>
      <c r="BI74" s="556"/>
      <c r="BL74" s="556"/>
    </row>
    <row r="75" spans="2:142" x14ac:dyDescent="0.25">
      <c r="B75" s="196">
        <v>10</v>
      </c>
      <c r="C75" s="196">
        <v>1</v>
      </c>
      <c r="AB75" s="620"/>
      <c r="AC75" s="620"/>
      <c r="AD75" s="620"/>
      <c r="AE75" s="620"/>
      <c r="AF75" s="620"/>
      <c r="AG75" s="620"/>
      <c r="AH75" s="620"/>
      <c r="AI75" s="620"/>
      <c r="AJ75" s="620"/>
      <c r="AK75" s="620"/>
      <c r="AL75" s="620"/>
    </row>
    <row r="76" spans="2:142" x14ac:dyDescent="0.25">
      <c r="B76" s="196">
        <v>11</v>
      </c>
      <c r="C76" s="196">
        <v>0</v>
      </c>
      <c r="AB76" s="620"/>
      <c r="AC76" s="620"/>
      <c r="AD76" s="620"/>
      <c r="AE76" s="620"/>
      <c r="AF76" s="620"/>
      <c r="AG76" s="620"/>
      <c r="AH76" s="620"/>
      <c r="AI76" s="620"/>
      <c r="AJ76" s="620"/>
      <c r="AK76" s="620"/>
      <c r="AL76" s="620"/>
    </row>
    <row r="77" spans="2:142" x14ac:dyDescent="0.25">
      <c r="B77" s="225">
        <v>12</v>
      </c>
      <c r="C77" s="196">
        <v>0</v>
      </c>
      <c r="AB77" s="620"/>
      <c r="AC77" s="620"/>
      <c r="AD77" s="620"/>
      <c r="AE77" s="620"/>
      <c r="AF77" s="620"/>
      <c r="AG77" s="620"/>
      <c r="AH77" s="620"/>
      <c r="AI77" s="620"/>
      <c r="AJ77" s="620"/>
      <c r="AK77" s="620"/>
      <c r="AL77" s="620"/>
    </row>
    <row r="78" spans="2:142" x14ac:dyDescent="0.25">
      <c r="AB78" s="620"/>
      <c r="AC78" s="620"/>
      <c r="AD78" s="620"/>
      <c r="AE78" s="620"/>
      <c r="AF78" s="620"/>
      <c r="AG78" s="620"/>
      <c r="AH78" s="620"/>
      <c r="AI78" s="620"/>
      <c r="AJ78" s="620"/>
      <c r="AK78" s="620"/>
      <c r="AL78" s="620"/>
    </row>
    <row r="79" spans="2:142" ht="15" customHeight="1" x14ac:dyDescent="0.25">
      <c r="B79" s="865" t="s">
        <v>9</v>
      </c>
      <c r="C79" s="865"/>
      <c r="D79" s="865"/>
      <c r="AB79" s="620"/>
      <c r="AC79" s="620"/>
      <c r="AD79" s="620"/>
      <c r="AE79" s="620"/>
      <c r="AF79" s="620"/>
      <c r="AG79" s="620"/>
      <c r="AH79" s="620"/>
      <c r="AI79" s="620"/>
      <c r="AJ79" s="620"/>
      <c r="AK79" s="620"/>
      <c r="AL79" s="620"/>
    </row>
    <row r="80" spans="2:142" x14ac:dyDescent="0.25">
      <c r="B80" s="941" t="s">
        <v>16</v>
      </c>
      <c r="C80" s="942"/>
      <c r="D80" s="621"/>
      <c r="AB80" s="620"/>
      <c r="AC80" s="620"/>
      <c r="AD80" s="620"/>
      <c r="AE80" s="620"/>
      <c r="AF80" s="620"/>
      <c r="AG80" s="620"/>
      <c r="AH80" s="620"/>
      <c r="AI80" s="620"/>
      <c r="AJ80" s="620"/>
      <c r="AK80" s="620"/>
      <c r="AL80" s="620"/>
    </row>
    <row r="81" spans="2:64" x14ac:dyDescent="0.25">
      <c r="B81" s="943" t="s">
        <v>10</v>
      </c>
      <c r="C81" s="944"/>
      <c r="D81" s="225" t="s">
        <v>13</v>
      </c>
      <c r="AB81" s="620"/>
      <c r="AC81" s="620"/>
      <c r="AD81" s="620"/>
      <c r="AE81" s="620"/>
      <c r="AF81" s="620"/>
      <c r="AG81" s="620"/>
      <c r="AH81" s="620"/>
      <c r="AI81" s="620"/>
      <c r="AJ81" s="620"/>
      <c r="AK81" s="620"/>
      <c r="AL81" s="620"/>
    </row>
    <row r="82" spans="2:64" x14ac:dyDescent="0.25">
      <c r="B82" s="943" t="s">
        <v>11</v>
      </c>
      <c r="C82" s="944"/>
      <c r="D82" s="225" t="s">
        <v>14</v>
      </c>
      <c r="AB82" s="620"/>
      <c r="AC82" s="620"/>
      <c r="AD82" s="620"/>
      <c r="AE82" s="620"/>
      <c r="AF82" s="620"/>
      <c r="AG82" s="620"/>
      <c r="AH82" s="620"/>
      <c r="AI82" s="620"/>
      <c r="AJ82" s="620"/>
      <c r="AK82" s="620"/>
      <c r="AL82" s="620"/>
    </row>
    <row r="83" spans="2:64" x14ac:dyDescent="0.25">
      <c r="B83" s="943" t="s">
        <v>12</v>
      </c>
      <c r="C83" s="944"/>
      <c r="D83" s="225" t="s">
        <v>15</v>
      </c>
      <c r="AB83" s="620"/>
      <c r="AC83" s="620"/>
      <c r="AD83" s="620"/>
      <c r="AE83" s="620"/>
      <c r="AF83" s="620"/>
      <c r="AG83" s="620"/>
      <c r="AH83" s="620"/>
      <c r="AI83" s="620"/>
      <c r="AJ83" s="620"/>
      <c r="AK83" s="620"/>
      <c r="AL83" s="620"/>
    </row>
    <row r="85" spans="2:64" ht="15" customHeight="1" x14ac:dyDescent="0.25">
      <c r="B85" s="945" t="s">
        <v>31</v>
      </c>
      <c r="C85" s="945"/>
      <c r="D85" s="945"/>
    </row>
    <row r="86" spans="2:64" x14ac:dyDescent="0.25">
      <c r="B86" s="173" t="s">
        <v>2</v>
      </c>
      <c r="C86" s="173" t="s">
        <v>3</v>
      </c>
      <c r="D86" s="173" t="s">
        <v>6</v>
      </c>
      <c r="BI86" s="556"/>
      <c r="BL86" s="556"/>
    </row>
    <row r="87" spans="2:64" x14ac:dyDescent="0.25">
      <c r="B87" s="193">
        <v>0</v>
      </c>
      <c r="C87" s="194">
        <v>0</v>
      </c>
      <c r="D87" s="194">
        <v>0</v>
      </c>
      <c r="BI87" s="556"/>
      <c r="BL87" s="556"/>
    </row>
    <row r="88" spans="2:64" x14ac:dyDescent="0.25">
      <c r="B88" s="196">
        <v>1</v>
      </c>
      <c r="C88" s="196">
        <v>20</v>
      </c>
      <c r="D88" s="196">
        <v>1</v>
      </c>
      <c r="BI88" s="556"/>
      <c r="BL88" s="556"/>
    </row>
    <row r="89" spans="2:64" x14ac:dyDescent="0.25">
      <c r="B89" s="196">
        <v>2</v>
      </c>
      <c r="C89" s="196">
        <v>15</v>
      </c>
      <c r="D89" s="196">
        <v>2</v>
      </c>
      <c r="BI89" s="556"/>
      <c r="BL89" s="556"/>
    </row>
    <row r="90" spans="2:64" x14ac:dyDescent="0.25">
      <c r="B90" s="196">
        <v>3</v>
      </c>
      <c r="C90" s="196">
        <v>12</v>
      </c>
      <c r="BI90" s="556"/>
      <c r="BL90" s="556"/>
    </row>
    <row r="91" spans="2:64" x14ac:dyDescent="0.25">
      <c r="B91" s="196">
        <v>4</v>
      </c>
      <c r="C91" s="196">
        <v>10</v>
      </c>
      <c r="D91" s="202" t="s">
        <v>8</v>
      </c>
      <c r="BI91" s="556"/>
      <c r="BL91" s="556"/>
    </row>
    <row r="92" spans="2:64" x14ac:dyDescent="0.25">
      <c r="B92" s="196">
        <v>5</v>
      </c>
      <c r="C92" s="196">
        <v>8</v>
      </c>
      <c r="D92" s="196">
        <v>0</v>
      </c>
      <c r="BI92" s="556"/>
      <c r="BL92" s="556"/>
    </row>
    <row r="93" spans="2:64" x14ac:dyDescent="0.25">
      <c r="B93" s="196">
        <v>6</v>
      </c>
      <c r="C93" s="196">
        <v>6</v>
      </c>
      <c r="BI93" s="556"/>
      <c r="BL93" s="556"/>
    </row>
    <row r="94" spans="2:64" x14ac:dyDescent="0.25">
      <c r="B94" s="196">
        <v>7</v>
      </c>
      <c r="C94" s="196">
        <v>4</v>
      </c>
      <c r="D94" s="230">
        <v>1</v>
      </c>
      <c r="BI94" s="556"/>
      <c r="BL94" s="556"/>
    </row>
    <row r="95" spans="2:64" x14ac:dyDescent="0.25">
      <c r="B95" s="196">
        <v>8</v>
      </c>
      <c r="C95" s="196">
        <v>3</v>
      </c>
      <c r="D95" s="230">
        <v>2</v>
      </c>
      <c r="BI95" s="556"/>
      <c r="BL95" s="556"/>
    </row>
    <row r="96" spans="2:64" x14ac:dyDescent="0.25">
      <c r="B96" s="196">
        <v>9</v>
      </c>
      <c r="C96" s="196">
        <v>2</v>
      </c>
      <c r="D96" s="230">
        <v>3</v>
      </c>
      <c r="BI96" s="556"/>
      <c r="BL96" s="556"/>
    </row>
    <row r="97" spans="2:64" x14ac:dyDescent="0.25">
      <c r="B97" s="196">
        <v>10</v>
      </c>
      <c r="C97" s="196">
        <v>1</v>
      </c>
      <c r="D97" s="230">
        <v>4</v>
      </c>
      <c r="BI97" s="556"/>
      <c r="BL97" s="556"/>
    </row>
    <row r="98" spans="2:64" x14ac:dyDescent="0.25">
      <c r="B98" s="196">
        <v>11</v>
      </c>
      <c r="C98" s="196">
        <v>0</v>
      </c>
      <c r="D98" s="230">
        <v>5</v>
      </c>
      <c r="BI98" s="556"/>
      <c r="BL98" s="556"/>
    </row>
    <row r="99" spans="2:64" x14ac:dyDescent="0.25">
      <c r="B99" s="225">
        <v>12</v>
      </c>
      <c r="C99" s="196">
        <v>0</v>
      </c>
      <c r="D99" s="230">
        <v>6</v>
      </c>
      <c r="BI99" s="556"/>
      <c r="BL99" s="556"/>
    </row>
    <row r="100" spans="2:64" x14ac:dyDescent="0.25">
      <c r="B100" s="362">
        <v>13</v>
      </c>
      <c r="C100" s="362">
        <v>0</v>
      </c>
      <c r="D100" s="230">
        <v>7</v>
      </c>
      <c r="BI100" s="556"/>
      <c r="BL100" s="556"/>
    </row>
    <row r="101" spans="2:64" x14ac:dyDescent="0.25">
      <c r="B101" s="362">
        <v>14</v>
      </c>
      <c r="C101" s="362">
        <v>0</v>
      </c>
      <c r="D101" s="230">
        <v>8</v>
      </c>
      <c r="BI101" s="556"/>
      <c r="BL101" s="556"/>
    </row>
    <row r="102" spans="2:64" x14ac:dyDescent="0.25">
      <c r="B102" s="362">
        <v>15</v>
      </c>
      <c r="C102" s="362">
        <v>0</v>
      </c>
      <c r="D102" s="230">
        <v>9</v>
      </c>
      <c r="BI102" s="556"/>
      <c r="BL102" s="556"/>
    </row>
    <row r="103" spans="2:64" x14ac:dyDescent="0.25">
      <c r="B103" s="362">
        <v>16</v>
      </c>
      <c r="C103" s="362">
        <v>0</v>
      </c>
      <c r="D103" s="230">
        <v>10</v>
      </c>
      <c r="BI103" s="556"/>
      <c r="BL103" s="556"/>
    </row>
    <row r="104" spans="2:64" x14ac:dyDescent="0.25">
      <c r="B104" s="226" t="s">
        <v>37</v>
      </c>
      <c r="C104" s="227"/>
      <c r="D104" s="230">
        <v>11</v>
      </c>
    </row>
    <row r="105" spans="2:64" x14ac:dyDescent="0.25">
      <c r="B105" s="228" t="s">
        <v>16</v>
      </c>
      <c r="C105" s="621"/>
      <c r="D105" s="230">
        <v>12</v>
      </c>
    </row>
    <row r="106" spans="2:64" x14ac:dyDescent="0.25">
      <c r="B106" s="231" t="s">
        <v>38</v>
      </c>
      <c r="C106" s="225" t="s">
        <v>33</v>
      </c>
      <c r="D106" s="230">
        <v>13</v>
      </c>
      <c r="BI106" s="556"/>
      <c r="BL106" s="556"/>
    </row>
    <row r="107" spans="2:64" x14ac:dyDescent="0.25">
      <c r="B107" s="231" t="s">
        <v>39</v>
      </c>
      <c r="C107" s="225" t="s">
        <v>34</v>
      </c>
      <c r="D107" s="230">
        <v>14</v>
      </c>
      <c r="BI107" s="556"/>
      <c r="BL107" s="556"/>
    </row>
    <row r="108" spans="2:64" x14ac:dyDescent="0.25">
      <c r="B108" s="231"/>
      <c r="C108" s="225"/>
      <c r="D108" s="230">
        <v>15</v>
      </c>
      <c r="BI108" s="556"/>
      <c r="BL108" s="556"/>
    </row>
    <row r="109" spans="2:64" x14ac:dyDescent="0.25">
      <c r="D109" s="230">
        <v>16</v>
      </c>
      <c r="BI109" s="556"/>
      <c r="BL109" s="556"/>
    </row>
    <row r="110" spans="2:64" x14ac:dyDescent="0.25">
      <c r="D110" s="230">
        <v>17</v>
      </c>
      <c r="BI110" s="556"/>
      <c r="BL110" s="556"/>
    </row>
    <row r="111" spans="2:64" x14ac:dyDescent="0.25">
      <c r="D111" s="230">
        <v>18</v>
      </c>
      <c r="BI111" s="556"/>
      <c r="BL111" s="556"/>
    </row>
    <row r="112" spans="2:64" x14ac:dyDescent="0.25">
      <c r="D112" s="230">
        <v>19</v>
      </c>
      <c r="BI112" s="556"/>
      <c r="BL112" s="556"/>
    </row>
    <row r="113" spans="4:64" x14ac:dyDescent="0.25">
      <c r="D113" s="230">
        <v>20</v>
      </c>
      <c r="BI113" s="556"/>
      <c r="BL113" s="556"/>
    </row>
    <row r="114" spans="4:64" x14ac:dyDescent="0.25">
      <c r="D114" s="230">
        <v>21</v>
      </c>
      <c r="BI114" s="556"/>
      <c r="BL114" s="556"/>
    </row>
    <row r="115" spans="4:64" x14ac:dyDescent="0.25">
      <c r="D115" s="230">
        <v>22</v>
      </c>
      <c r="BI115" s="556"/>
      <c r="BL115" s="556"/>
    </row>
    <row r="116" spans="4:64" x14ac:dyDescent="0.25">
      <c r="D116" s="230">
        <v>23</v>
      </c>
      <c r="BI116" s="556"/>
      <c r="BL116" s="556"/>
    </row>
    <row r="117" spans="4:64" x14ac:dyDescent="0.25">
      <c r="D117" s="230">
        <v>24</v>
      </c>
      <c r="BI117" s="556"/>
      <c r="BL117" s="556"/>
    </row>
    <row r="118" spans="4:64" x14ac:dyDescent="0.25">
      <c r="D118" s="230">
        <v>25</v>
      </c>
      <c r="BI118" s="556"/>
      <c r="BL118" s="556"/>
    </row>
    <row r="119" spans="4:64" x14ac:dyDescent="0.25">
      <c r="D119" s="230">
        <v>26</v>
      </c>
      <c r="BI119" s="556"/>
      <c r="BL119" s="556"/>
    </row>
    <row r="120" spans="4:64" x14ac:dyDescent="0.25">
      <c r="D120" s="230">
        <v>27</v>
      </c>
      <c r="BI120" s="556"/>
      <c r="BL120" s="556"/>
    </row>
    <row r="121" spans="4:64" x14ac:dyDescent="0.25">
      <c r="D121" s="230">
        <v>28</v>
      </c>
      <c r="BI121" s="556"/>
      <c r="BL121" s="556"/>
    </row>
    <row r="122" spans="4:64" x14ac:dyDescent="0.25">
      <c r="D122" s="230">
        <v>29</v>
      </c>
      <c r="BI122" s="556"/>
      <c r="BL122" s="556"/>
    </row>
    <row r="123" spans="4:64" x14ac:dyDescent="0.25">
      <c r="D123" s="230">
        <v>30</v>
      </c>
      <c r="BI123" s="556"/>
      <c r="BL123" s="556"/>
    </row>
    <row r="124" spans="4:64" x14ac:dyDescent="0.25">
      <c r="D124" s="230">
        <v>31</v>
      </c>
      <c r="BI124" s="556"/>
      <c r="BL124" s="556"/>
    </row>
    <row r="125" spans="4:64" x14ac:dyDescent="0.25">
      <c r="D125" s="230">
        <v>32</v>
      </c>
      <c r="BI125" s="556"/>
      <c r="BL125" s="556"/>
    </row>
    <row r="126" spans="4:64" x14ac:dyDescent="0.25">
      <c r="D126" s="230">
        <v>33</v>
      </c>
      <c r="BI126" s="556"/>
      <c r="BL126" s="556"/>
    </row>
    <row r="127" spans="4:64" x14ac:dyDescent="0.25">
      <c r="D127" s="230">
        <v>34</v>
      </c>
      <c r="BI127" s="556"/>
      <c r="BL127" s="556"/>
    </row>
    <row r="128" spans="4:64" x14ac:dyDescent="0.25">
      <c r="D128" s="230">
        <v>35</v>
      </c>
      <c r="BI128" s="556"/>
      <c r="BL128" s="556"/>
    </row>
    <row r="129" spans="4:64" x14ac:dyDescent="0.25">
      <c r="D129" s="230">
        <v>36</v>
      </c>
      <c r="BI129" s="556"/>
      <c r="BL129" s="556"/>
    </row>
    <row r="130" spans="4:64" x14ac:dyDescent="0.25">
      <c r="D130" s="230">
        <v>37</v>
      </c>
      <c r="BI130" s="556"/>
      <c r="BL130" s="556"/>
    </row>
    <row r="131" spans="4:64" x14ac:dyDescent="0.25">
      <c r="D131" s="230">
        <v>38</v>
      </c>
      <c r="BI131" s="556"/>
      <c r="BL131" s="556"/>
    </row>
    <row r="132" spans="4:64" x14ac:dyDescent="0.25">
      <c r="D132" s="230">
        <v>39</v>
      </c>
      <c r="BI132" s="556"/>
      <c r="BL132" s="556"/>
    </row>
    <row r="133" spans="4:64" x14ac:dyDescent="0.25">
      <c r="D133" s="230">
        <v>40</v>
      </c>
      <c r="BI133" s="556"/>
      <c r="BL133" s="556"/>
    </row>
    <row r="134" spans="4:64" x14ac:dyDescent="0.25">
      <c r="D134" s="230">
        <v>41</v>
      </c>
      <c r="BI134" s="556"/>
      <c r="BL134" s="556"/>
    </row>
    <row r="135" spans="4:64" x14ac:dyDescent="0.25">
      <c r="D135" s="230">
        <v>42</v>
      </c>
      <c r="BI135" s="556"/>
      <c r="BL135" s="556"/>
    </row>
    <row r="136" spans="4:64" x14ac:dyDescent="0.25">
      <c r="D136" s="230">
        <v>43</v>
      </c>
      <c r="BI136" s="556"/>
      <c r="BL136" s="556"/>
    </row>
    <row r="137" spans="4:64" x14ac:dyDescent="0.25">
      <c r="D137" s="230">
        <v>44</v>
      </c>
      <c r="BI137" s="556"/>
      <c r="BL137" s="556"/>
    </row>
    <row r="138" spans="4:64" x14ac:dyDescent="0.25">
      <c r="D138" s="230">
        <v>45</v>
      </c>
      <c r="BI138" s="556"/>
      <c r="BL138" s="556"/>
    </row>
    <row r="139" spans="4:64" x14ac:dyDescent="0.25">
      <c r="D139" s="230">
        <v>46</v>
      </c>
      <c r="BI139" s="556"/>
      <c r="BL139" s="556"/>
    </row>
    <row r="140" spans="4:64" x14ac:dyDescent="0.25">
      <c r="D140" s="230">
        <v>47</v>
      </c>
      <c r="BI140" s="556"/>
      <c r="BL140" s="556"/>
    </row>
    <row r="141" spans="4:64" x14ac:dyDescent="0.25">
      <c r="D141" s="230">
        <v>48</v>
      </c>
      <c r="BI141" s="556"/>
      <c r="BL141" s="556"/>
    </row>
    <row r="142" spans="4:64" x14ac:dyDescent="0.25">
      <c r="D142" s="230">
        <v>49</v>
      </c>
      <c r="BI142" s="556"/>
      <c r="BL142" s="556"/>
    </row>
    <row r="143" spans="4:64" x14ac:dyDescent="0.25">
      <c r="D143" s="230">
        <v>50</v>
      </c>
      <c r="BI143" s="556"/>
      <c r="BL143" s="556"/>
    </row>
    <row r="144" spans="4:64" x14ac:dyDescent="0.25">
      <c r="BI144" s="556"/>
      <c r="BL144" s="556"/>
    </row>
    <row r="145" spans="61:64" x14ac:dyDescent="0.25">
      <c r="BI145" s="556"/>
      <c r="BL145" s="556"/>
    </row>
    <row r="146" spans="61:64" x14ac:dyDescent="0.25">
      <c r="BI146" s="556"/>
      <c r="BL146" s="556"/>
    </row>
    <row r="147" spans="61:64" x14ac:dyDescent="0.25">
      <c r="BI147" s="556"/>
      <c r="BL147" s="556"/>
    </row>
    <row r="148" spans="61:64" x14ac:dyDescent="0.25">
      <c r="BI148" s="556"/>
      <c r="BL148" s="556"/>
    </row>
    <row r="149" spans="61:64" x14ac:dyDescent="0.25">
      <c r="BI149" s="556"/>
      <c r="BL149" s="556"/>
    </row>
    <row r="150" spans="61:64" x14ac:dyDescent="0.25">
      <c r="BI150" s="556"/>
      <c r="BL150" s="556"/>
    </row>
    <row r="151" spans="61:64" x14ac:dyDescent="0.25">
      <c r="BI151" s="556"/>
      <c r="BL151" s="556"/>
    </row>
    <row r="152" spans="61:64" x14ac:dyDescent="0.25">
      <c r="BI152" s="556"/>
      <c r="BL152" s="556"/>
    </row>
    <row r="153" spans="61:64" x14ac:dyDescent="0.25">
      <c r="BI153" s="556"/>
      <c r="BL153" s="556"/>
    </row>
    <row r="154" spans="61:64" x14ac:dyDescent="0.25">
      <c r="BI154" s="556"/>
      <c r="BL154" s="556"/>
    </row>
    <row r="155" spans="61:64" x14ac:dyDescent="0.25">
      <c r="BI155" s="556"/>
      <c r="BL155" s="556"/>
    </row>
    <row r="156" spans="61:64" x14ac:dyDescent="0.25">
      <c r="BI156" s="556"/>
      <c r="BL156" s="556"/>
    </row>
    <row r="157" spans="61:64" x14ac:dyDescent="0.25">
      <c r="BI157" s="556"/>
      <c r="BL157" s="556"/>
    </row>
    <row r="158" spans="61:64" x14ac:dyDescent="0.25">
      <c r="BI158" s="556"/>
      <c r="BL158" s="556"/>
    </row>
    <row r="159" spans="61:64" x14ac:dyDescent="0.25">
      <c r="BI159" s="556"/>
      <c r="BL159" s="556"/>
    </row>
    <row r="160" spans="61: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sheetData>
  <sheetProtection formatCells="0" formatColumns="0" formatRows="0" insertColumns="0" insertRows="0" insertHyperlinks="0" deleteColumns="0" deleteRows="0" sort="0" autoFilter="0" pivotTables="0"/>
  <mergeCells count="55">
    <mergeCell ref="B80:C80"/>
    <mergeCell ref="B81:C81"/>
    <mergeCell ref="B82:C82"/>
    <mergeCell ref="B83:C83"/>
    <mergeCell ref="B85:D85"/>
    <mergeCell ref="DN4:DN6"/>
    <mergeCell ref="DO4:DO6"/>
    <mergeCell ref="C6:E6"/>
    <mergeCell ref="B63:D63"/>
    <mergeCell ref="J74:K74"/>
    <mergeCell ref="DL4:DL6"/>
    <mergeCell ref="DM4:DM6"/>
    <mergeCell ref="BC4:BH5"/>
    <mergeCell ref="A1:E5"/>
    <mergeCell ref="F1:P1"/>
    <mergeCell ref="Q1:AA1"/>
    <mergeCell ref="AB1:AL1"/>
    <mergeCell ref="AM1:AW1"/>
    <mergeCell ref="AX1:BH1"/>
    <mergeCell ref="F4:J5"/>
    <mergeCell ref="K4:P5"/>
    <mergeCell ref="B79:D79"/>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DJ60:DJ61 DB60:DC61 DG60:DG61 DE60:DE61 CY60:CY61 CQ60:CQ61 CV60:CV61 CT60:CT61 CN60:CN61 CF60:CF61 CK60:CK61 CI60:CI61 CC60:CC61 BU60:BU61 BZ60:BZ61 BX60:BX61 BJ60:BJ61 BO60:BO61 BM60:BM61 BG60:BG61 BB60:BB61 AV60:AV61 AQ60:AQ61 AK60:AK61 AF60:AF61 Z60:Z61 U60:U61 U30:U33 Z30:Z33 AF30:AF33 AK30:AK33 AQ30:AQ33 AV30:AV33 BB30:BB33 BG30:BG33 BM30:BM33 BO30:BO33 BJ30:BJ33 BX30:BX33 BZ30:BZ33 BU30:BU33 CC30:CC33 CI30:CI33 CK30:CK33 CF30:CF33 CN30:CN33 CT30:CT33 CV30:CV33 CQ30:CQ33 CY30:CY33 DE30:DE33 DG30:DG33 DB30:DC33 DJ30:DJ33 O30:O33 BR30:BR33 U7:U27 Z7:Z27 AF7:AF27 AK7:AK27 AQ7:AQ27 AV7:AV27 BB7:BB27 BG7:BG27 BM7:BM27 BO7:BO27 BJ7:BJ27 BX7:BX27 BZ7:BZ27 BU7:BU27 CC7:CC27 CI7:CI27 CK7:CK27 CF7:CF27 CN7:CN27 CT7:CT27 CV7:CV27 CQ7:CQ27 CY7:CY27 DE7:DE27 DG7:DG27 DB7:DC27 DJ7:DJ27 O7:O27 BR7:BR27 J7:J46">
    <cfRule type="containsText" dxfId="941" priority="76" operator="containsText" text="E">
      <formula>NOT(ISERROR(SEARCH("E",J7)))</formula>
    </cfRule>
    <cfRule type="containsText" dxfId="940" priority="77" operator="containsText" text="A">
      <formula>NOT(ISERROR(SEARCH("A",J7)))</formula>
    </cfRule>
    <cfRule type="containsText" dxfId="939" priority="78" operator="containsText" text="d">
      <formula>NOT(ISERROR(SEARCH("d",J7)))</formula>
    </cfRule>
  </conditionalFormatting>
  <conditionalFormatting sqref="O60:O61">
    <cfRule type="containsText" dxfId="938" priority="73" operator="containsText" text="E">
      <formula>NOT(ISERROR(SEARCH("E",O60)))</formula>
    </cfRule>
    <cfRule type="containsText" dxfId="937" priority="74" operator="containsText" text="A">
      <formula>NOT(ISERROR(SEARCH("A",O60)))</formula>
    </cfRule>
    <cfRule type="containsText" dxfId="936" priority="75" operator="containsText" text="d">
      <formula>NOT(ISERROR(SEARCH("d",O60)))</formula>
    </cfRule>
  </conditionalFormatting>
  <conditionalFormatting sqref="J60:J61">
    <cfRule type="containsText" dxfId="935" priority="70" operator="containsText" text="E">
      <formula>NOT(ISERROR(SEARCH("E",J60)))</formula>
    </cfRule>
    <cfRule type="containsText" dxfId="934" priority="71" operator="containsText" text="A">
      <formula>NOT(ISERROR(SEARCH("A",J60)))</formula>
    </cfRule>
    <cfRule type="containsText" dxfId="933" priority="72" operator="containsText" text="d">
      <formula>NOT(ISERROR(SEARCH("d",J60)))</formula>
    </cfRule>
  </conditionalFormatting>
  <conditionalFormatting sqref="BR60:BR61">
    <cfRule type="containsText" dxfId="932" priority="67" operator="containsText" text="E">
      <formula>NOT(ISERROR(SEARCH("E",BR60)))</formula>
    </cfRule>
    <cfRule type="containsText" dxfId="931" priority="68" operator="containsText" text="A">
      <formula>NOT(ISERROR(SEARCH("A",BR60)))</formula>
    </cfRule>
    <cfRule type="containsText" dxfId="930" priority="69" operator="containsText" text="d">
      <formula>NOT(ISERROR(SEARCH("d",BR60)))</formula>
    </cfRule>
  </conditionalFormatting>
  <conditionalFormatting sqref="DJ28:DJ29 DB28:DC29 DG28:DG29 DE28:DE29 CY28:CY29 CQ28:CQ29 CV28:CV29 CT28:CT29 CN28:CN29 CF28:CF29 CK28:CK29 CI28:CI29 CC28:CC29 BU28:BU29 BZ28:BZ29 BX28:BX29 BJ28:BJ29 BO28:BO29 BM28:BM29 BG28:BG29 BB28:BB29 AV28:AV29 AQ28:AQ29 AK28:AK29 AF28:AF29 Z28:Z29 U28:U29 U54:U59 Z54:Z59 AF54:AF59 AK54:AK59 AQ54:AQ59 AV54:AV59 BB54:BB59 BG54:BG59 BM54:BM59 BO54:BO59 BJ54:BJ59 BX54:BX59 BZ54:BZ59 BU54:BU59 CC54:CC59 CI54:CI59 CK54:CK59 CF54:CF59 CN54:CN59 CT54:CT59 CV54:CV59 CQ54:CQ59 CY54:CY59 DE54:DE59 DG54:DG59 DB54:DC59 DJ54:DJ59">
    <cfRule type="containsText" dxfId="929" priority="64" operator="containsText" text="E">
      <formula>NOT(ISERROR(SEARCH("E",U28)))</formula>
    </cfRule>
    <cfRule type="containsText" dxfId="928" priority="65" operator="containsText" text="A">
      <formula>NOT(ISERROR(SEARCH("A",U28)))</formula>
    </cfRule>
    <cfRule type="containsText" dxfId="927" priority="66" operator="containsText" text="d">
      <formula>NOT(ISERROR(SEARCH("d",U28)))</formula>
    </cfRule>
  </conditionalFormatting>
  <conditionalFormatting sqref="O28:O29 O54:O59">
    <cfRule type="containsText" dxfId="926" priority="61" operator="containsText" text="E">
      <formula>NOT(ISERROR(SEARCH("E",O28)))</formula>
    </cfRule>
    <cfRule type="containsText" dxfId="925" priority="62" operator="containsText" text="A">
      <formula>NOT(ISERROR(SEARCH("A",O28)))</formula>
    </cfRule>
    <cfRule type="containsText" dxfId="924" priority="63" operator="containsText" text="d">
      <formula>NOT(ISERROR(SEARCH("d",O28)))</formula>
    </cfRule>
  </conditionalFormatting>
  <conditionalFormatting sqref="J54:J59">
    <cfRule type="containsText" dxfId="923" priority="58" operator="containsText" text="E">
      <formula>NOT(ISERROR(SEARCH("E",J54)))</formula>
    </cfRule>
    <cfRule type="containsText" dxfId="922" priority="59" operator="containsText" text="A">
      <formula>NOT(ISERROR(SEARCH("A",J54)))</formula>
    </cfRule>
    <cfRule type="containsText" dxfId="921" priority="60" operator="containsText" text="d">
      <formula>NOT(ISERROR(SEARCH("d",J54)))</formula>
    </cfRule>
  </conditionalFormatting>
  <conditionalFormatting sqref="BR28:BR29 BR54:BR59">
    <cfRule type="containsText" dxfId="920" priority="55" operator="containsText" text="E">
      <formula>NOT(ISERROR(SEARCH("E",BR28)))</formula>
    </cfRule>
    <cfRule type="containsText" dxfId="919" priority="56" operator="containsText" text="A">
      <formula>NOT(ISERROR(SEARCH("A",BR28)))</formula>
    </cfRule>
    <cfRule type="containsText" dxfId="918" priority="57" operator="containsText" text="d">
      <formula>NOT(ISERROR(SEARCH("d",BR28)))</formula>
    </cfRule>
  </conditionalFormatting>
  <conditionalFormatting sqref="U34:U37 Z34:Z37 AF34:AF37 AK34:AK37 AQ34:AQ37 AV34:AV37 BB34:BB37 BG34:BG37 BM34:BM37 BO34:BO37 BJ34:BJ37 BX34:BX37 BZ34:BZ37 BU34:BU37 CC34:CC37 CI34:CI37 CK34:CK37 CF34:CF37 CN34:CN37 CT34:CT37 CV34:CV37 CQ34:CQ37 CY34:CY37 DE34:DE37 DG34:DG37 DB34:DC37 DJ34:DJ37">
    <cfRule type="containsText" dxfId="917" priority="52" operator="containsText" text="E">
      <formula>NOT(ISERROR(SEARCH("E",U34)))</formula>
    </cfRule>
    <cfRule type="containsText" dxfId="916" priority="53" operator="containsText" text="A">
      <formula>NOT(ISERROR(SEARCH("A",U34)))</formula>
    </cfRule>
    <cfRule type="containsText" dxfId="915" priority="54" operator="containsText" text="d">
      <formula>NOT(ISERROR(SEARCH("d",U34)))</formula>
    </cfRule>
  </conditionalFormatting>
  <conditionalFormatting sqref="O34:O37">
    <cfRule type="containsText" dxfId="914" priority="49" operator="containsText" text="E">
      <formula>NOT(ISERROR(SEARCH("E",O34)))</formula>
    </cfRule>
    <cfRule type="containsText" dxfId="913" priority="50" operator="containsText" text="A">
      <formula>NOT(ISERROR(SEARCH("A",O34)))</formula>
    </cfRule>
    <cfRule type="containsText" dxfId="912" priority="51" operator="containsText" text="d">
      <formula>NOT(ISERROR(SEARCH("d",O34)))</formula>
    </cfRule>
  </conditionalFormatting>
  <conditionalFormatting sqref="BR34:BR37">
    <cfRule type="containsText" dxfId="911" priority="46" operator="containsText" text="E">
      <formula>NOT(ISERROR(SEARCH("E",BR34)))</formula>
    </cfRule>
    <cfRule type="containsText" dxfId="910" priority="47" operator="containsText" text="A">
      <formula>NOT(ISERROR(SEARCH("A",BR34)))</formula>
    </cfRule>
    <cfRule type="containsText" dxfId="909" priority="48" operator="containsText" text="d">
      <formula>NOT(ISERROR(SEARCH("d",BR34)))</formula>
    </cfRule>
  </conditionalFormatting>
  <conditionalFormatting sqref="U38:U41 Z38:Z41 AF38:AF41 AK38:AK41 AQ38:AQ41 AV38:AV41 BB38:BB41 BG38:BG41 BM38:BM41 BO38:BO41 BJ38:BJ41 BX38:BX41 BZ38:BZ41 BU38:BU41 CC38:CC41 CI38:CI41 CK38:CK41 CF38:CF41 CN38:CN41 CT38:CT41 CV38:CV41 CQ38:CQ41 CY38:CY41 DE38:DE41 DG38:DG41 DB38:DC41 DJ38:DJ41">
    <cfRule type="containsText" dxfId="908" priority="43" operator="containsText" text="E">
      <formula>NOT(ISERROR(SEARCH("E",U38)))</formula>
    </cfRule>
    <cfRule type="containsText" dxfId="907" priority="44" operator="containsText" text="A">
      <formula>NOT(ISERROR(SEARCH("A",U38)))</formula>
    </cfRule>
    <cfRule type="containsText" dxfId="906" priority="45" operator="containsText" text="d">
      <formula>NOT(ISERROR(SEARCH("d",U38)))</formula>
    </cfRule>
  </conditionalFormatting>
  <conditionalFormatting sqref="O38:O41">
    <cfRule type="containsText" dxfId="905" priority="40" operator="containsText" text="E">
      <formula>NOT(ISERROR(SEARCH("E",O38)))</formula>
    </cfRule>
    <cfRule type="containsText" dxfId="904" priority="41" operator="containsText" text="A">
      <formula>NOT(ISERROR(SEARCH("A",O38)))</formula>
    </cfRule>
    <cfRule type="containsText" dxfId="903" priority="42" operator="containsText" text="d">
      <formula>NOT(ISERROR(SEARCH("d",O38)))</formula>
    </cfRule>
  </conditionalFormatting>
  <conditionalFormatting sqref="BR38:BR41">
    <cfRule type="containsText" dxfId="902" priority="37" operator="containsText" text="E">
      <formula>NOT(ISERROR(SEARCH("E",BR38)))</formula>
    </cfRule>
    <cfRule type="containsText" dxfId="901" priority="38" operator="containsText" text="A">
      <formula>NOT(ISERROR(SEARCH("A",BR38)))</formula>
    </cfRule>
    <cfRule type="containsText" dxfId="900" priority="39" operator="containsText" text="d">
      <formula>NOT(ISERROR(SEARCH("d",BR38)))</formula>
    </cfRule>
  </conditionalFormatting>
  <conditionalFormatting sqref="U42:U44 Z42:Z44 AF42:AF44 AK42:AK44 AQ42:AQ44 AV42:AV44 BB42:BB44 BG42:BG44 BM42:BM44 BO42:BO44 BJ42:BJ44 BX42:BX44 BZ42:BZ44 BU42:BU44 CC42:CC44 CI42:CI44 CK42:CK44 CF42:CF44 CN42:CN44 CT42:CT44 CV42:CV44 CQ42:CQ44 CY42:CY44 DE42:DE44 DG42:DG44 DB42:DC44 DJ42:DJ44">
    <cfRule type="containsText" dxfId="899" priority="34" operator="containsText" text="E">
      <formula>NOT(ISERROR(SEARCH("E",U42)))</formula>
    </cfRule>
    <cfRule type="containsText" dxfId="898" priority="35" operator="containsText" text="A">
      <formula>NOT(ISERROR(SEARCH("A",U42)))</formula>
    </cfRule>
    <cfRule type="containsText" dxfId="897" priority="36" operator="containsText" text="d">
      <formula>NOT(ISERROR(SEARCH("d",U42)))</formula>
    </cfRule>
  </conditionalFormatting>
  <conditionalFormatting sqref="O42:O44">
    <cfRule type="containsText" dxfId="896" priority="31" operator="containsText" text="E">
      <formula>NOT(ISERROR(SEARCH("E",O42)))</formula>
    </cfRule>
    <cfRule type="containsText" dxfId="895" priority="32" operator="containsText" text="A">
      <formula>NOT(ISERROR(SEARCH("A",O42)))</formula>
    </cfRule>
    <cfRule type="containsText" dxfId="894" priority="33" operator="containsText" text="d">
      <formula>NOT(ISERROR(SEARCH("d",O42)))</formula>
    </cfRule>
  </conditionalFormatting>
  <conditionalFormatting sqref="BR42:BR44">
    <cfRule type="containsText" dxfId="893" priority="28" operator="containsText" text="E">
      <formula>NOT(ISERROR(SEARCH("E",BR42)))</formula>
    </cfRule>
    <cfRule type="containsText" dxfId="892" priority="29" operator="containsText" text="A">
      <formula>NOT(ISERROR(SEARCH("A",BR42)))</formula>
    </cfRule>
    <cfRule type="containsText" dxfId="891" priority="30" operator="containsText" text="d">
      <formula>NOT(ISERROR(SEARCH("d",BR42)))</formula>
    </cfRule>
  </conditionalFormatting>
  <conditionalFormatting sqref="U45:U46 Z45:Z46 AF45:AF46 AK45:AK46 AQ45:AQ46 AV45:AV46 BB45:BB46 BG45:BG46 BM45:BM46 BO45:BO46 BJ45:BJ46 BX45:BX46 BZ45:BZ46 BU45:BU46 CC45:CC46 CI45:CI46 CK45:CK46 CF45:CF46 CN45:CN46 CT45:CT46 CV45:CV46 CQ45:CQ46 CY45:CY46 DE45:DE46 DG45:DG46 DB45:DC46 DJ45:DJ46 DJ53 DB53:DC53 DG53 DE53 CY53 CQ53 CV53 CT53 CN53 CF53 CK53 CI53 CC53 BU53 BZ53 BX53 BJ53 BO53 BM53 BG53 BB53 AV53 AQ53 AK53 AF53 Z53 U53">
    <cfRule type="containsText" dxfId="890" priority="25" operator="containsText" text="E">
      <formula>NOT(ISERROR(SEARCH("E",U45)))</formula>
    </cfRule>
    <cfRule type="containsText" dxfId="889" priority="26" operator="containsText" text="A">
      <formula>NOT(ISERROR(SEARCH("A",U45)))</formula>
    </cfRule>
    <cfRule type="containsText" dxfId="888" priority="27" operator="containsText" text="d">
      <formula>NOT(ISERROR(SEARCH("d",U45)))</formula>
    </cfRule>
  </conditionalFormatting>
  <conditionalFormatting sqref="O45:O46 O53">
    <cfRule type="containsText" dxfId="887" priority="22" operator="containsText" text="E">
      <formula>NOT(ISERROR(SEARCH("E",O45)))</formula>
    </cfRule>
    <cfRule type="containsText" dxfId="886" priority="23" operator="containsText" text="A">
      <formula>NOT(ISERROR(SEARCH("A",O45)))</formula>
    </cfRule>
    <cfRule type="containsText" dxfId="885" priority="24" operator="containsText" text="d">
      <formula>NOT(ISERROR(SEARCH("d",O45)))</formula>
    </cfRule>
  </conditionalFormatting>
  <conditionalFormatting sqref="J53">
    <cfRule type="containsText" dxfId="884" priority="19" operator="containsText" text="E">
      <formula>NOT(ISERROR(SEARCH("E",J53)))</formula>
    </cfRule>
    <cfRule type="containsText" dxfId="883" priority="20" operator="containsText" text="A">
      <formula>NOT(ISERROR(SEARCH("A",J53)))</formula>
    </cfRule>
    <cfRule type="containsText" dxfId="882" priority="21" operator="containsText" text="d">
      <formula>NOT(ISERROR(SEARCH("d",J53)))</formula>
    </cfRule>
  </conditionalFormatting>
  <conditionalFormatting sqref="BR45:BR46 BR53">
    <cfRule type="containsText" dxfId="881" priority="16" operator="containsText" text="E">
      <formula>NOT(ISERROR(SEARCH("E",BR45)))</formula>
    </cfRule>
    <cfRule type="containsText" dxfId="880" priority="17" operator="containsText" text="A">
      <formula>NOT(ISERROR(SEARCH("A",BR45)))</formula>
    </cfRule>
    <cfRule type="containsText" dxfId="879" priority="18" operator="containsText" text="d">
      <formula>NOT(ISERROR(SEARCH("d",BR45)))</formula>
    </cfRule>
  </conditionalFormatting>
  <conditionalFormatting sqref="DJ47:DJ52 DB47:DC52 DG47:DG52 DE47:DE52 CY47:CY52 CQ47:CQ52 CV47:CV52 CT47:CT52 CN47:CN52 CF47:CF52 CK47:CK52 CI47:CI52 CC47:CC52 BU47:BU52 BZ47:BZ52 BX47:BX52 BJ47:BJ52 BO47:BO52 BM47:BM52 BG47:BG52 BB47:BB52 AV47:AV52 AQ47:AQ52 AK47:AK52 AF47:AF52 Z47:Z52 U47:U52">
    <cfRule type="containsText" dxfId="878" priority="13" operator="containsText" text="E">
      <formula>NOT(ISERROR(SEARCH("E",U47)))</formula>
    </cfRule>
    <cfRule type="containsText" dxfId="877" priority="14" operator="containsText" text="A">
      <formula>NOT(ISERROR(SEARCH("A",U47)))</formula>
    </cfRule>
    <cfRule type="containsText" dxfId="876" priority="15" operator="containsText" text="d">
      <formula>NOT(ISERROR(SEARCH("d",U47)))</formula>
    </cfRule>
  </conditionalFormatting>
  <conditionalFormatting sqref="O47:O52">
    <cfRule type="containsText" dxfId="875" priority="10" operator="containsText" text="E">
      <formula>NOT(ISERROR(SEARCH("E",O47)))</formula>
    </cfRule>
    <cfRule type="containsText" dxfId="874" priority="11" operator="containsText" text="A">
      <formula>NOT(ISERROR(SEARCH("A",O47)))</formula>
    </cfRule>
    <cfRule type="containsText" dxfId="873" priority="12" operator="containsText" text="d">
      <formula>NOT(ISERROR(SEARCH("d",O47)))</formula>
    </cfRule>
  </conditionalFormatting>
  <conditionalFormatting sqref="J47:J52">
    <cfRule type="containsText" dxfId="872" priority="7" operator="containsText" text="E">
      <formula>NOT(ISERROR(SEARCH("E",J47)))</formula>
    </cfRule>
    <cfRule type="containsText" dxfId="871" priority="8" operator="containsText" text="A">
      <formula>NOT(ISERROR(SEARCH("A",J47)))</formula>
    </cfRule>
    <cfRule type="containsText" dxfId="870" priority="9" operator="containsText" text="d">
      <formula>NOT(ISERROR(SEARCH("d",J47)))</formula>
    </cfRule>
  </conditionalFormatting>
  <conditionalFormatting sqref="BR47:BR52">
    <cfRule type="containsText" dxfId="869" priority="4" operator="containsText" text="E">
      <formula>NOT(ISERROR(SEARCH("E",BR47)))</formula>
    </cfRule>
    <cfRule type="containsText" dxfId="868" priority="5" operator="containsText" text="A">
      <formula>NOT(ISERROR(SEARCH("A",BR47)))</formula>
    </cfRule>
    <cfRule type="containsText" dxfId="867" priority="6" operator="containsText" text="d">
      <formula>NOT(ISERROR(SEARCH("d",BR47)))</formula>
    </cfRule>
  </conditionalFormatting>
  <dataValidations count="9">
    <dataValidation type="list" allowBlank="1" showErrorMessage="1" sqref="J47:J61">
      <formula1>$C$105:$C$108</formula1>
    </dataValidation>
    <dataValidation type="list" allowBlank="1" showInputMessage="1" showErrorMessage="1" sqref="CU7:CU61">
      <formula1>$B$87:$B$103</formula1>
    </dataValidation>
    <dataValidation type="list" allowBlank="1" showInputMessage="1" showErrorMessage="1" sqref="DA7:DA61 BC7:BC61 AX7:AX61">
      <formula1>$B$65:$B$77</formula1>
    </dataValidation>
    <dataValidation type="list" allowBlank="1" showInputMessage="1" showErrorMessage="1" sqref="F7:F61 AR7:AR61 AG7:AG61 DF7:DF61 V7:V61 BT7:BT61 BY7:BY61 BN7:BN61 Q7:Q61 BI7:BI61 CJ7:CJ61 CP7:CP61 AB7:AB64 CE7:CE61 AM7:AM61 K7:K61">
      <formula1>$D$93:$D$138</formula1>
    </dataValidation>
    <dataValidation allowBlank="1" showInputMessage="1" showErrorMessage="1" errorTitle="Ops!" error="Use os termos:_x000a_E= Excluido_x000a_A= Advertido_x000a_D=Desclasificado_x000a_ou deixe em branco" sqref="DL7:DM61"/>
    <dataValidation type="list" allowBlank="1" showInputMessage="1" showErrorMessage="1" errorTitle="Ops!" error="Esta nota não pode ser aceita para melhor volta e/ou Pole!" sqref="BA7:BA61">
      <formula1>$D$65:$D$67</formula1>
    </dataValidation>
    <dataValidation allowBlank="1" errorTitle="Ops!" error="Piloto atingiu os 25 pontos" promptTitle="Ja era" prompt="CBA" sqref="DN7:DN61"/>
    <dataValidation type="whole" operator="lessThanOrEqual" allowBlank="1" showInputMessage="1" showErrorMessage="1" errorTitle="oPS!" error="SOMENTE 1 PONTO!" sqref="CG7:CH61 BK7:BL61 DH7:DI61 CR7:CS61 H7:I61 CW7:CX61 CL7:CM61 BV7:BW61 BP7:BQ61 M7:N61 BE7:BF61 AZ7:AZ61 AT7:AU61 AO7:AP61 AI7:AJ61 AD7:AE61 X7:Y61 S7:T61 DD7:DD61 CA7:CB61">
      <formula1>1</formula1>
    </dataValidation>
    <dataValidation type="list" allowBlank="1" showInputMessage="1" showErrorMessage="1" sqref="DK7:DK61 P7:P61 BS7:BS61 CZ7:CZ61 BH7:BH61 AW7:AW61 AA7:AA61 CO7:CO61 AL7:AL61 CD7:CD61">
      <formula1>$C$105:$C$108</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0">
        <x14:dataValidation type="list" allowBlank="1" showErrorMessage="1">
          <x14:formula1>
            <xm:f>'OLD 250'!#REF!</xm:f>
          </x14:formula1>
          <xm:sqref>O7:O61</xm:sqref>
        </x14:dataValidation>
        <x14:dataValidation type="list" allowBlank="1" showErrorMessage="1">
          <x14:formula1>
            <xm:f>'OLD 250'!#REF!</xm:f>
          </x14:formula1>
          <xm:sqref>J7:J46</xm:sqref>
        </x14:dataValidation>
        <x14:dataValidation type="list" allowBlank="1" showInputMessage="1" showErrorMessage="1" errorTitle="Ops!" error="Use os termos:_x000a_E= Excluido_x000a_A= Advertido_x000a_D=Desclasificado_x000a_ou deixe em branco">
          <x14:formula1>
            <xm:f>'OLD 250'!#REF!</xm:f>
          </x14:formula1>
          <xm:sqref>DJ7:DJ61</xm:sqref>
        </x14:dataValidation>
        <x14:dataValidation type="list" allowBlank="1" showInputMessage="1" showErrorMessage="1" errorTitle="Ops!" error="Use os termos:_x000a_E= Excluido_x000a_A= Advertido_x000a_D=Desclasificado_x000a_ou deixe em branco">
          <x14:formula1>
            <xm:f>'OLD 250'!#REF!</xm:f>
          </x14:formula1>
          <xm:sqref>BM7:BM61</xm:sqref>
        </x14:dataValidation>
        <x14:dataValidation type="list" allowBlank="1" showInputMessage="1" showErrorMessage="1" errorTitle="Ops!" error="Use os termos:_x000a_E= Excluido_x000a_A= Advertido_x000a_D=Desclasificado_x000a_ou deixe em branco">
          <x14:formula1>
            <xm:f>'OLD 250'!#REF!</xm:f>
          </x14:formula1>
          <xm:sqref>DE7:DE61</xm:sqref>
        </x14:dataValidation>
        <x14:dataValidation type="list" allowBlank="1" showInputMessage="1" showErrorMessage="1" errorTitle="Ops!" error="Use os termos:_x000a_E= Excluido_x000a_A= Advertido_x000a_D=Desclasificado_x000a_ou deixe em branco">
          <x14:formula1>
            <xm:f>'OLD 250'!#REF!</xm:f>
          </x14:formula1>
          <xm:sqref>BB7:BB61</xm:sqref>
        </x14:dataValidation>
        <x14:dataValidation type="list" allowBlank="1" showInputMessage="1" showErrorMessage="1" errorTitle="Ops!" error="Use os termos:_x000a_E= Excluido_x000a_A= Advertido_x000a_D=Desclasificado_x000a_ou deixe em branco">
          <x14:formula1>
            <xm:f>'OLD 250'!#REF!</xm:f>
          </x14:formula1>
          <xm:sqref>CN7:CN61</xm:sqref>
        </x14:dataValidation>
        <x14:dataValidation type="list" allowBlank="1" showInputMessage="1" showErrorMessage="1" errorTitle="Ops!" error="Use os termos:_x000a_E= Excluido_x000a_A= Advertido_x000a_D=Desclasificado_x000a_ou deixe em branco">
          <x14:formula1>
            <xm:f>'OLD 250'!#REF!</xm:f>
          </x14:formula1>
          <xm:sqref>AV7:AV61</xm:sqref>
        </x14:dataValidation>
        <x14:dataValidation type="list" allowBlank="1" showInputMessage="1" showErrorMessage="1" errorTitle="Ops!" error="Use os termos:_x000a_E= Excluido_x000a_A= Advertido_x000a_D=Desclasificado_x000a_ou deixe em branco">
          <x14:formula1>
            <xm:f>'OLD 250'!#REF!</xm:f>
          </x14:formula1>
          <xm:sqref>U7:U61</xm:sqref>
        </x14:dataValidation>
        <x14:dataValidation type="list" allowBlank="1" showInputMessage="1" showErrorMessage="1" errorTitle="Ops!" error="Use os termos:_x000a_E= Excluido_x000a_A= Advertido_x000a_D=Desclasificado_x000a_ou deixe em branco">
          <x14:formula1>
            <xm:f>'OLD 250'!#REF!</xm:f>
          </x14:formula1>
          <xm:sqref>BG7:BG61</xm:sqref>
        </x14:dataValidation>
        <x14:dataValidation type="list" allowBlank="1" showInputMessage="1" showErrorMessage="1" errorTitle="Ops!" error="Use os termos:_x000a_E= Excluido_x000a_A= Advertido_x000a_D=Desclasificado_x000a_ou deixe em branco">
          <x14:formula1>
            <xm:f>'OLD 250'!#REF!</xm:f>
          </x14:formula1>
          <xm:sqref>CY7:CY61</xm:sqref>
        </x14:dataValidation>
        <x14:dataValidation type="list" allowBlank="1" showInputMessage="1" showErrorMessage="1" errorTitle="Ops!" error="Use os termos:_x000a_E= Excluido_x000a_A= Advertido_x000a_D=Desclasificado_x000a_ou deixe em branco">
          <x14:formula1>
            <xm:f>'OLD 250'!#REF!</xm:f>
          </x14:formula1>
          <xm:sqref>AQ7:AQ61</xm:sqref>
        </x14:dataValidation>
        <x14:dataValidation type="list" allowBlank="1" showInputMessage="1" showErrorMessage="1" errorTitle="Ops!" error="Use os termos:_x000a_E= Excluido_x000a_A= Advertido_x000a_D=Desclasificado_x000a_ou deixe em branco">
          <x14:formula1>
            <xm:f>'OLD 250'!#REF!</xm:f>
          </x14:formula1>
          <xm:sqref>AF7:AF61</xm:sqref>
        </x14:dataValidation>
        <x14:dataValidation type="list" allowBlank="1" showInputMessage="1" showErrorMessage="1" errorTitle="Ops!" error="Use os termos:_x000a_E= Excluido_x000a_A= Advertido_x000a_D=Desclasificado_x000a_ou deixe em branco">
          <x14:formula1>
            <xm:f>'OLD 250'!#REF!</xm:f>
          </x14:formula1>
          <xm:sqref>CT7:CT61</xm:sqref>
        </x14:dataValidation>
        <x14:dataValidation type="list" allowBlank="1" showInputMessage="1" showErrorMessage="1" errorTitle="Ops!" error="Use os termos:_x000a_E= Excluido_x000a_A= Advertido_x000a_D=Desclasificado_x000a_ou deixe em branco">
          <x14:formula1>
            <xm:f>'OLD 250'!#REF!</xm:f>
          </x14:formula1>
          <xm:sqref>AK7:AK61</xm:sqref>
        </x14:dataValidation>
        <x14:dataValidation type="list" allowBlank="1" showInputMessage="1" showErrorMessage="1" errorTitle="Ops!" error="Use os termos:_x000a_E= Excluido_x000a_A= Advertido_x000a_D=Desclasificado_x000a_ou deixe em branco">
          <x14:formula1>
            <xm:f>'OLD 250'!#REF!</xm:f>
          </x14:formula1>
          <xm:sqref>CC7:CC61</xm:sqref>
        </x14:dataValidation>
        <x14:dataValidation type="list" allowBlank="1" showInputMessage="1" showErrorMessage="1" errorTitle="Ops!" error="Use os termos:_x000a_E= Excluido_x000a_A= Advertido_x000a_D=Desclasificado_x000a_ou deixe em branco">
          <x14:formula1>
            <xm:f>'OLD 250'!#REF!</xm:f>
          </x14:formula1>
          <xm:sqref>BR7:BR61</xm:sqref>
        </x14:dataValidation>
        <x14:dataValidation type="list" allowBlank="1" showInputMessage="1" showErrorMessage="1" errorTitle="Ops!" error="Use os termos:_x000a_E= Excluido_x000a_A= Advertido_x000a_D=Desclasificado_x000a_ou deixe em branco">
          <x14:formula1>
            <xm:f>'OLD 250'!#REF!</xm:f>
          </x14:formula1>
          <xm:sqref>Z7:Z61</xm:sqref>
        </x14:dataValidation>
        <x14:dataValidation type="list" allowBlank="1" showInputMessage="1" showErrorMessage="1" errorTitle="Ops!" error="Use os termos:_x000a_E= Excluido_x000a_A= Advertido_x000a_D=Desclasificado_x000a_ou deixe em branco">
          <x14:formula1>
            <xm:f>'OLD 250'!#REF!</xm:f>
          </x14:formula1>
          <xm:sqref>BX7:BX61</xm:sqref>
        </x14:dataValidation>
        <x14:dataValidation type="list" allowBlank="1" showInputMessage="1" showErrorMessage="1" errorTitle="Ops!" error="Use os termos:_x000a_E= Excluido_x000a_A= Advertido_x000a_D=Desclasificado_x000a_ou deixe em branco">
          <x14:formula1>
            <xm:f>'OLD 250'!#REF!</xm:f>
          </x14:formula1>
          <xm:sqref>CI7:CI61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U198"/>
  <sheetViews>
    <sheetView zoomScaleNormal="100" zoomScaleSheetLayoutView="51" workbookViewId="0">
      <pane xSplit="5" ySplit="6" topLeftCell="AB7" activePane="bottomRight" state="frozen"/>
      <selection pane="topRight" activeCell="F1" sqref="F1"/>
      <selection pane="bottomLeft" activeCell="A7" sqref="A7"/>
      <selection pane="bottomRight" activeCell="AF75" sqref="AF75"/>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9" width="6.7109375" style="556" hidden="1" customWidth="1"/>
    <col min="10" max="11" width="6.7109375" style="556" customWidth="1"/>
    <col min="12" max="12" width="9.42578125" style="556" bestFit="1" customWidth="1"/>
    <col min="13" max="14" width="6.7109375" style="556" hidden="1" customWidth="1"/>
    <col min="15" max="17" width="6.7109375" style="556" customWidth="1"/>
    <col min="18" max="18" width="9.42578125" style="556" bestFit="1" customWidth="1"/>
    <col min="19" max="22" width="6.7109375" style="556" customWidth="1"/>
    <col min="23" max="23" width="9.42578125" style="556" bestFit="1" customWidth="1"/>
    <col min="24" max="26" width="6.7109375" style="556" customWidth="1"/>
    <col min="27" max="27" width="6.42578125" style="556" customWidth="1"/>
    <col min="28" max="28" width="7.42578125" style="556" bestFit="1" customWidth="1"/>
    <col min="29" max="29" width="9.42578125" style="556" bestFit="1" customWidth="1"/>
    <col min="30" max="30" width="3.85546875" style="556" bestFit="1" customWidth="1"/>
    <col min="31" max="31" width="4.5703125" style="556" bestFit="1" customWidth="1"/>
    <col min="32" max="32" width="5.28515625" style="556" bestFit="1" customWidth="1"/>
    <col min="33" max="33" width="7.42578125" style="556" bestFit="1" customWidth="1"/>
    <col min="34" max="34" width="9.42578125" style="556" bestFit="1" customWidth="1"/>
    <col min="35" max="35" width="3.85546875" style="556" bestFit="1" customWidth="1"/>
    <col min="36" max="36" width="4.5703125" style="556" bestFit="1" customWidth="1"/>
    <col min="37" max="37" width="5.28515625" style="556" bestFit="1" customWidth="1"/>
    <col min="38" max="38" width="5.85546875" style="556" bestFit="1" customWidth="1"/>
    <col min="39" max="39" width="7.42578125" style="556" bestFit="1" customWidth="1"/>
    <col min="40" max="40" width="9.42578125" style="556" bestFit="1" customWidth="1"/>
    <col min="41" max="41" width="3.85546875" style="556" bestFit="1" customWidth="1"/>
    <col min="42" max="42" width="4.5703125" style="556" bestFit="1" customWidth="1"/>
    <col min="43" max="43" width="5.28515625" style="556" bestFit="1" customWidth="1"/>
    <col min="44" max="44" width="7.42578125" style="556" bestFit="1" customWidth="1"/>
    <col min="45" max="45" width="9.42578125" style="556" bestFit="1" customWidth="1"/>
    <col min="46" max="46" width="3.85546875" style="556" bestFit="1" customWidth="1"/>
    <col min="47" max="47" width="4.5703125" style="556" bestFit="1" customWidth="1"/>
    <col min="48" max="48" width="5.28515625" style="556" bestFit="1" customWidth="1"/>
    <col min="49" max="49" width="5.85546875" style="556" bestFit="1" customWidth="1"/>
    <col min="50" max="50" width="7.42578125" style="556" bestFit="1" customWidth="1"/>
    <col min="51" max="51" width="9.42578125" style="556" bestFit="1" customWidth="1"/>
    <col min="52" max="52" width="3.85546875" style="556" bestFit="1" customWidth="1"/>
    <col min="53" max="53" width="4.5703125" style="556" bestFit="1" customWidth="1"/>
    <col min="54" max="54" width="5.28515625" style="556" bestFit="1" customWidth="1"/>
    <col min="55" max="55" width="7.42578125" style="556" bestFit="1" customWidth="1"/>
    <col min="56" max="56" width="9.42578125" style="556" bestFit="1" customWidth="1"/>
    <col min="57" max="57" width="3.85546875" style="556" bestFit="1" customWidth="1"/>
    <col min="58" max="58" width="4.5703125" style="556" bestFit="1" customWidth="1"/>
    <col min="59" max="59" width="5.28515625" style="556" bestFit="1" customWidth="1"/>
    <col min="60" max="60" width="5.85546875" style="556" bestFit="1" customWidth="1"/>
    <col min="61" max="61" width="7.42578125" style="117" bestFit="1"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42578125" style="556" bestFit="1" customWidth="1"/>
    <col min="67" max="67" width="9.42578125" style="556" bestFit="1" customWidth="1"/>
    <col min="68" max="68" width="3.85546875" style="556" bestFit="1" customWidth="1"/>
    <col min="69" max="69" width="4.5703125" style="556" bestFit="1" customWidth="1"/>
    <col min="70" max="70" width="5.28515625" style="556" bestFit="1" customWidth="1"/>
    <col min="71" max="71" width="5.85546875" style="556" bestFit="1" customWidth="1"/>
    <col min="72" max="72" width="7.42578125" style="556" bestFit="1" customWidth="1"/>
    <col min="73" max="73" width="9.42578125" style="556" bestFit="1" customWidth="1"/>
    <col min="74" max="74" width="3.85546875" style="556" bestFit="1" customWidth="1"/>
    <col min="75" max="75" width="4.5703125" style="556" bestFit="1" customWidth="1"/>
    <col min="76" max="76" width="5.28515625" style="556" bestFit="1" customWidth="1"/>
    <col min="77" max="77" width="7.42578125" style="556" bestFit="1" customWidth="1"/>
    <col min="78" max="78" width="9.42578125" style="556" bestFit="1" customWidth="1"/>
    <col min="79" max="79" width="3.85546875" style="556" bestFit="1" customWidth="1"/>
    <col min="80" max="80" width="4.5703125" style="556" bestFit="1" customWidth="1"/>
    <col min="81" max="81" width="5.28515625" style="556" bestFit="1" customWidth="1"/>
    <col min="82" max="82" width="5.85546875" style="556" bestFit="1" customWidth="1"/>
    <col min="83" max="83" width="7.42578125" style="556" bestFit="1" customWidth="1"/>
    <col min="84" max="84" width="9.42578125" style="556" bestFit="1" customWidth="1"/>
    <col min="85" max="85" width="3.85546875" style="556" bestFit="1" customWidth="1"/>
    <col min="86" max="86" width="4.5703125" style="556" bestFit="1" customWidth="1"/>
    <col min="87" max="87" width="5.28515625" style="556" bestFit="1" customWidth="1"/>
    <col min="88" max="88" width="7.42578125" style="556" bestFit="1" customWidth="1"/>
    <col min="89" max="89" width="9.42578125" style="556" bestFit="1" customWidth="1"/>
    <col min="90" max="90" width="3.85546875" style="556" bestFit="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bestFit="1" customWidth="1"/>
    <col min="102" max="102" width="4.5703125" style="556" bestFit="1" customWidth="1"/>
    <col min="103" max="103" width="5.28515625" style="556" bestFit="1" customWidth="1"/>
    <col min="104" max="104" width="5.85546875" style="556" bestFit="1" customWidth="1"/>
    <col min="105" max="105" width="7.42578125" style="556" bestFit="1" customWidth="1"/>
    <col min="106" max="106" width="9.42578125" style="556" bestFit="1" customWidth="1"/>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42578125" style="556" bestFit="1" customWidth="1"/>
    <col min="112" max="112" width="3.85546875" style="556" bestFit="1" customWidth="1"/>
    <col min="113" max="113" width="4.5703125" style="556" bestFit="1" customWidth="1"/>
    <col min="114" max="114" width="5.28515625" style="556" bestFit="1" customWidth="1"/>
    <col min="115" max="115" width="5.85546875" style="556" bestFit="1" customWidth="1"/>
    <col min="116" max="116" width="5.42578125"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250</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22"/>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22"/>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543">
        <v>34</v>
      </c>
      <c r="B7" s="141">
        <f t="shared" ref="B7:B38" si="0">SUMPRODUCT(--(G7:DK7="I"))</f>
        <v>2</v>
      </c>
      <c r="C7" s="142" t="s">
        <v>310</v>
      </c>
      <c r="D7" s="143"/>
      <c r="E7" s="277"/>
      <c r="F7" s="511">
        <v>1</v>
      </c>
      <c r="G7" s="145">
        <f t="shared" ref="G7:G38" si="1">IF(OR(J7="E",J7="D"),0,VLOOKUP(F7,$B$82:$C$94,2)+I7+H7)</f>
        <v>20</v>
      </c>
      <c r="H7" s="145"/>
      <c r="I7" s="145"/>
      <c r="J7" s="145"/>
      <c r="K7" s="511">
        <v>1</v>
      </c>
      <c r="L7" s="145">
        <f t="shared" ref="L7:L38" si="2">IF(OR(O7="E",O7="D"),0,VLOOKUP(K7,$B$82:$C$94,2)+M7+N7)</f>
        <v>20</v>
      </c>
      <c r="M7" s="145"/>
      <c r="N7" s="145"/>
      <c r="O7" s="145"/>
      <c r="P7" s="427" t="s">
        <v>33</v>
      </c>
      <c r="Q7" s="278">
        <v>1</v>
      </c>
      <c r="R7" s="146">
        <f t="shared" ref="R7:R38" si="3">IF(OR(U7="E",U7="D"),0,VLOOKUP(Q7,$B$82:$C$94,2)+S7+T7)</f>
        <v>20</v>
      </c>
      <c r="S7" s="146"/>
      <c r="T7" s="146"/>
      <c r="U7" s="146"/>
      <c r="V7" s="146">
        <v>2</v>
      </c>
      <c r="W7" s="146">
        <f t="shared" ref="W7:W38" si="4">IF(OR(Z7="E",Z7="D"),0,VLOOKUP(V7,$B$104:$C$120,2)+X7+Y7)</f>
        <v>15</v>
      </c>
      <c r="X7" s="146"/>
      <c r="Y7" s="146"/>
      <c r="Z7" s="146"/>
      <c r="AA7" s="563" t="s">
        <v>33</v>
      </c>
      <c r="AB7" s="279"/>
      <c r="AC7" s="279">
        <f t="shared" ref="AC7:AC38" si="5">IF(OR(AF7="E",AF7="D"),0,VLOOKUP(AB7,$B$82:$C$94,2)+AD7+AE7)</f>
        <v>0</v>
      </c>
      <c r="AD7" s="147"/>
      <c r="AE7" s="147"/>
      <c r="AF7" s="147"/>
      <c r="AG7" s="147"/>
      <c r="AH7" s="147">
        <f t="shared" ref="AH7:AH38" si="6">IF(OR(AK7="E",AK7="D"),0,VLOOKUP(AG7,$B$104:$C$120,2)+AI7+AJ7)</f>
        <v>0</v>
      </c>
      <c r="AI7" s="147"/>
      <c r="AJ7" s="147"/>
      <c r="AK7" s="147"/>
      <c r="AL7" s="561"/>
      <c r="AM7" s="281"/>
      <c r="AN7" s="148">
        <f t="shared" ref="AN7:AN38" si="7">IF(OR(AQ7="E",AQ7="D"),0,VLOOKUP(AM7,$B$82:$C$94,2)+AO7+AP7)</f>
        <v>0</v>
      </c>
      <c r="AO7" s="148"/>
      <c r="AP7" s="148"/>
      <c r="AQ7" s="148"/>
      <c r="AR7" s="281"/>
      <c r="AS7" s="148">
        <f t="shared" ref="AS7:AS38" si="8">IF(OR(AV7="E",AV7="D"),0,VLOOKUP(AR7,$B$104:$C$120,2)+AT7+AU7)</f>
        <v>0</v>
      </c>
      <c r="AT7" s="148"/>
      <c r="AU7" s="148"/>
      <c r="AV7" s="148"/>
      <c r="AW7" s="282"/>
      <c r="AX7" s="283"/>
      <c r="AY7" s="149">
        <f t="shared" ref="AY7:AY38" si="9">IF(OR(BB7="E",BB7="D"),0,VLOOKUP(AX7,$B$82:$C$94,2)+AZ7+BA7)</f>
        <v>0</v>
      </c>
      <c r="AZ7" s="149"/>
      <c r="BA7" s="149"/>
      <c r="BB7" s="149"/>
      <c r="BC7" s="149"/>
      <c r="BD7" s="149">
        <f t="shared" ref="BD7:BD38" si="10">IF(OR(BG7="E",BG7="D"),0,VLOOKUP(BC7,$B$104:$C$120,2)+BE7+BF7)</f>
        <v>0</v>
      </c>
      <c r="BE7" s="149"/>
      <c r="BF7" s="149"/>
      <c r="BG7" s="149"/>
      <c r="BH7" s="284"/>
      <c r="BI7" s="285"/>
      <c r="BJ7" s="150">
        <f t="shared" ref="BJ7:BJ38" si="11">IF(OR(BM7="E",BM7="D"),0,VLOOKUP(BI7,$B$82:$C$94,2)+BK7+BL7)</f>
        <v>0</v>
      </c>
      <c r="BK7" s="150"/>
      <c r="BL7" s="150"/>
      <c r="BM7" s="150"/>
      <c r="BN7" s="150"/>
      <c r="BO7" s="150">
        <f t="shared" ref="BO7:BO38" si="12">IF(OR(BQ7="E",BQ7="D"),0,VLOOKUP(BN7,$B$104:$C$120,2)+BP7+BQ7)</f>
        <v>0</v>
      </c>
      <c r="BP7" s="150"/>
      <c r="BQ7" s="150"/>
      <c r="BR7" s="150"/>
      <c r="BS7" s="562"/>
      <c r="BT7" s="287"/>
      <c r="BU7" s="151">
        <f t="shared" ref="BU7:BU38" si="13">IF(OR(BX7="E",BX7="D"),0,VLOOKUP(BT7,$B$82:$C$94,2)+BV7+BW7)</f>
        <v>0</v>
      </c>
      <c r="BV7" s="151"/>
      <c r="BW7" s="151"/>
      <c r="BX7" s="151"/>
      <c r="BY7" s="151"/>
      <c r="BZ7" s="151">
        <f t="shared" ref="BZ7:BZ38" si="14">IF(OR(CC7="E",CC7="D"),0,VLOOKUP(BY7,$B$104:$C$120,2)+CA7+CB7)</f>
        <v>0</v>
      </c>
      <c r="CA7" s="151"/>
      <c r="CB7" s="151"/>
      <c r="CC7" s="151"/>
      <c r="CD7" s="288"/>
      <c r="CE7" s="289"/>
      <c r="CF7" s="152">
        <f t="shared" ref="CF7:CF38" si="15">IF(OR(CI7="E",CI7="D"),0,VLOOKUP(CE7,$B$82:$C$94,2)+CG7+CH7)</f>
        <v>0</v>
      </c>
      <c r="CG7" s="152"/>
      <c r="CH7" s="152"/>
      <c r="CI7" s="152"/>
      <c r="CJ7" s="152"/>
      <c r="CK7" s="152">
        <f t="shared" ref="CK7:CK38" si="16">IF(OR(CN7="E",CN7="D"),0,VLOOKUP(CJ7,$B$104:$C$120,2)+CL7+CM7)</f>
        <v>0</v>
      </c>
      <c r="CL7" s="152"/>
      <c r="CM7" s="152"/>
      <c r="CN7" s="152"/>
      <c r="CO7" s="290"/>
      <c r="CP7" s="291"/>
      <c r="CQ7" s="153">
        <f t="shared" ref="CQ7:CQ38" si="17">IF(OR(CT7="E",CT7="D"),0,VLOOKUP(CP7,$B$82:$C$94,2)+CR7+CS7)</f>
        <v>0</v>
      </c>
      <c r="CR7" s="153"/>
      <c r="CS7" s="153"/>
      <c r="CT7" s="153"/>
      <c r="CU7" s="291"/>
      <c r="CV7" s="153">
        <f t="shared" ref="CV7:CV38" si="18">IF(OR(CY7="E",CY7="D"),0,VLOOKUP(CU7,$B$104:$C$120,2)+CW7+CX7)</f>
        <v>0</v>
      </c>
      <c r="CW7" s="153"/>
      <c r="CX7" s="153"/>
      <c r="CY7" s="153"/>
      <c r="CZ7" s="292"/>
      <c r="DA7" s="293"/>
      <c r="DB7" s="154">
        <f t="shared" ref="DB7:DB38" si="19">IF(OR(DE7="E",DE7="D"),0,VLOOKUP(DA7,$B$82:$C$94,2)+DC7+DD7)</f>
        <v>0</v>
      </c>
      <c r="DC7" s="154"/>
      <c r="DD7" s="154"/>
      <c r="DE7" s="154"/>
      <c r="DF7" s="154"/>
      <c r="DG7" s="154">
        <f t="shared" ref="DG7:DG38" si="20">IF(OR(DJ7="E",DJ7="D"),0,VLOOKUP(DF7,$B$104:$C$120,2)+DH7+DI7)</f>
        <v>0</v>
      </c>
      <c r="DH7" s="154"/>
      <c r="DI7" s="154"/>
      <c r="DJ7" s="154"/>
      <c r="DK7" s="293"/>
      <c r="DL7" s="294">
        <f t="shared" ref="DL7:DL38" si="21">G7+L7+R7+W7+AC7+AH7+AN7+AS7+AY7+BD7+BJ7+BO7+BU7+BZ7+CF7+CK7+CQ7+CV7+DB7+DG7</f>
        <v>75</v>
      </c>
      <c r="DM7" s="156">
        <f t="shared" ref="DM7:DM38" si="22">SUMPRODUCT(--(G7:DJ7="E")--(G7:DJ7="D"))</f>
        <v>0</v>
      </c>
      <c r="DN7" s="295">
        <f t="shared" ref="DN7:DN38" si="23">EM7+EO7+EQ7+ES7+EU7</f>
        <v>0</v>
      </c>
      <c r="DO7" s="296">
        <f t="array" aca="1" ref="DO7" ca="1">SUM(LARGE(DR7:EK7,ROW(INDIRECT("1:"&amp;COUNT(DR7:EK7)-D$87))))+SUM(IF(ISNUMBER(VALUE(MID(IF(LEN(IF(ISNUMBER(DR7:EK7),0,DR7:EK7))&gt;1,DR7:EK7,0),1,LEN(IF(LEN(IF(ISNUMBER(DR7:EK7),0,DR7:EK7))&gt;1,DR7:EK7,0))-1)))=FALSE,0,VALUE(MID(IF(LEN(IF(ISNUMBER(DR7:EK7),0,DR7:EK7))&gt;1,DR7:EK7,0),1,LEN(IF(LEN(IF(ISNUMBER(DR7:EK7),0,DR7:EK7))&gt;1,DR7:EK7,0))-1))))</f>
        <v>75</v>
      </c>
      <c r="DP7" s="158">
        <f t="shared" ref="DP7:DP78" si="24">SUMPRODUCT(--(G7:DJ7="E")--(G7:DJ7="D"))</f>
        <v>0</v>
      </c>
      <c r="DR7" s="158">
        <f t="array" ref="DR7">IF(OR(J7="D",J7="E"),IF(H7+I7&gt;0,H7+I7 &amp;"X","X"),G7)</f>
        <v>20</v>
      </c>
      <c r="DS7" s="158">
        <f t="array" ref="DS7">IF(OR(O7="D",O7="E"),IF(M7+N7&gt;0,M7+N7 &amp;"X","X"),L7)</f>
        <v>20</v>
      </c>
      <c r="DT7" s="158">
        <f t="array" ref="DT7">IF(OR(U7="D",U7="E"),IF(S7+T7&gt;0,S7+T7 &amp;"X","X"),R7)</f>
        <v>20</v>
      </c>
      <c r="DU7" s="158">
        <f t="array" ref="DU7">IF(OR(Z7="D",Z7="E"),IF(X7+Y7&gt;0,X7+Y7 &amp;"X","X"),W7)</f>
        <v>15</v>
      </c>
      <c r="DV7" s="158">
        <f t="array" ref="DV7">IF(OR(AF7="D",AF7="E"),IF(AD7+AE7&gt;0,AD7+AE7 &amp;"X","X"),AC7)</f>
        <v>0</v>
      </c>
      <c r="DW7" s="158">
        <f t="array" ref="DW7">IF(OR(AK7="D",AK7="E"),IF(AI7+AJ7&gt;0,AI7+AJ7 &amp;"X","X"),AH7)</f>
        <v>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v>74</v>
      </c>
      <c r="B8" s="141">
        <f t="shared" si="0"/>
        <v>1</v>
      </c>
      <c r="C8" s="142" t="s">
        <v>342</v>
      </c>
      <c r="D8" s="143"/>
      <c r="E8" s="277"/>
      <c r="F8" s="511"/>
      <c r="G8" s="145">
        <f t="shared" si="1"/>
        <v>0</v>
      </c>
      <c r="H8" s="145"/>
      <c r="I8" s="145"/>
      <c r="J8" s="145"/>
      <c r="K8" s="511"/>
      <c r="L8" s="145">
        <f t="shared" si="2"/>
        <v>0</v>
      </c>
      <c r="M8" s="145"/>
      <c r="N8" s="145"/>
      <c r="O8" s="145"/>
      <c r="P8" s="427"/>
      <c r="Q8" s="278">
        <v>2</v>
      </c>
      <c r="R8" s="146">
        <f t="shared" si="3"/>
        <v>15</v>
      </c>
      <c r="S8" s="146"/>
      <c r="T8" s="146"/>
      <c r="U8" s="146"/>
      <c r="V8" s="146">
        <v>1</v>
      </c>
      <c r="W8" s="146">
        <f t="shared" si="4"/>
        <v>20</v>
      </c>
      <c r="X8" s="146"/>
      <c r="Y8" s="146"/>
      <c r="Z8" s="146"/>
      <c r="AA8" s="563" t="s">
        <v>33</v>
      </c>
      <c r="AB8" s="279"/>
      <c r="AC8" s="147">
        <f t="shared" si="5"/>
        <v>0</v>
      </c>
      <c r="AD8" s="147"/>
      <c r="AE8" s="147"/>
      <c r="AF8" s="147"/>
      <c r="AG8" s="147"/>
      <c r="AH8" s="147">
        <f t="shared" si="6"/>
        <v>0</v>
      </c>
      <c r="AI8" s="147"/>
      <c r="AJ8" s="147"/>
      <c r="AK8" s="147"/>
      <c r="AL8" s="561"/>
      <c r="AM8" s="281"/>
      <c r="AN8" s="148">
        <f t="shared" si="7"/>
        <v>0</v>
      </c>
      <c r="AO8" s="148"/>
      <c r="AP8" s="148"/>
      <c r="AQ8" s="148"/>
      <c r="AR8" s="281"/>
      <c r="AS8" s="148">
        <f t="shared" si="8"/>
        <v>0</v>
      </c>
      <c r="AT8" s="148"/>
      <c r="AU8" s="148"/>
      <c r="AV8" s="148"/>
      <c r="AW8" s="282"/>
      <c r="AX8" s="283"/>
      <c r="AY8" s="149">
        <f t="shared" si="9"/>
        <v>0</v>
      </c>
      <c r="AZ8" s="149"/>
      <c r="BA8" s="149"/>
      <c r="BB8" s="149"/>
      <c r="BC8" s="149"/>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35</v>
      </c>
      <c r="DM8" s="156">
        <f t="shared" si="22"/>
        <v>0</v>
      </c>
      <c r="DN8" s="295">
        <f t="shared" si="23"/>
        <v>0</v>
      </c>
      <c r="DO8" s="296">
        <f t="array" aca="1" ref="DO8" ca="1">SUM(LARGE(DR8:EK8,ROW(INDIRECT("1:"&amp;COUNT(DR8:EK8)-D$87))))+SUM(IF(ISNUMBER(VALUE(MID(IF(LEN(IF(ISNUMBER(DR8:EK8),0,DR8:EK8))&gt;1,DR8:EK8,0),1,LEN(IF(LEN(IF(ISNUMBER(DR8:EK8),0,DR8:EK8))&gt;1,DR8:EK8,0))-1)))=FALSE,0,VALUE(MID(IF(LEN(IF(ISNUMBER(DR8:EK8),0,DR8:EK8))&gt;1,DR8:EK8,0),1,LEN(IF(LEN(IF(ISNUMBER(DR8:EK8),0,DR8:EK8))&gt;1,DR8:EK8,0))-1))))</f>
        <v>35</v>
      </c>
      <c r="DP8" s="158">
        <f t="shared" ref="DP8:DP23" si="25">SUMPRODUCT(--(G8:DJ8="E")--(G8:DJ8="D"))</f>
        <v>0</v>
      </c>
      <c r="DR8" s="158">
        <f t="array" ref="DR8">IF(OR(J8="D",J8="E"),IF(H8+I8&gt;0,H8+I8 &amp;"X","X"),G8)</f>
        <v>0</v>
      </c>
      <c r="DS8" s="158">
        <f t="array" ref="DS8">IF(OR(O8="D",O8="E"),IF(M8+N8&gt;0,M8+N8 &amp;"X","X"),L8)</f>
        <v>0</v>
      </c>
      <c r="DT8" s="158">
        <f t="array" ref="DT8">IF(OR(U8="D",U8="E"),IF(S8+T8&gt;0,S8+T8 &amp;"X","X"),R8)</f>
        <v>15</v>
      </c>
      <c r="DU8" s="158">
        <f t="array" ref="DU8">IF(OR(Z8="D",Z8="E"),IF(X8+Y8&gt;0,X8+Y8 &amp;"X","X"),W8)</f>
        <v>20</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v>3</v>
      </c>
      <c r="B9" s="141">
        <f t="shared" si="0"/>
        <v>1</v>
      </c>
      <c r="C9" s="142" t="s">
        <v>343</v>
      </c>
      <c r="D9" s="143"/>
      <c r="E9" s="277"/>
      <c r="F9" s="511"/>
      <c r="G9" s="145">
        <f t="shared" si="1"/>
        <v>0</v>
      </c>
      <c r="H9" s="145"/>
      <c r="I9" s="145"/>
      <c r="J9" s="145"/>
      <c r="K9" s="511"/>
      <c r="L9" s="145">
        <f t="shared" si="2"/>
        <v>0</v>
      </c>
      <c r="M9" s="145"/>
      <c r="N9" s="145"/>
      <c r="O9" s="145"/>
      <c r="P9" s="427"/>
      <c r="Q9" s="278">
        <v>3</v>
      </c>
      <c r="R9" s="146">
        <f t="shared" si="3"/>
        <v>12</v>
      </c>
      <c r="S9" s="146"/>
      <c r="T9" s="146"/>
      <c r="U9" s="146"/>
      <c r="V9" s="146">
        <v>3</v>
      </c>
      <c r="W9" s="146">
        <f t="shared" si="4"/>
        <v>12</v>
      </c>
      <c r="X9" s="146"/>
      <c r="Y9" s="146"/>
      <c r="Z9" s="146"/>
      <c r="AA9" s="563" t="s">
        <v>33</v>
      </c>
      <c r="AB9" s="279"/>
      <c r="AC9" s="147">
        <f t="shared" si="5"/>
        <v>0</v>
      </c>
      <c r="AD9" s="147"/>
      <c r="AE9" s="147"/>
      <c r="AF9" s="147"/>
      <c r="AG9" s="147"/>
      <c r="AH9" s="147">
        <f t="shared" si="6"/>
        <v>0</v>
      </c>
      <c r="AI9" s="147"/>
      <c r="AJ9" s="147"/>
      <c r="AK9" s="147"/>
      <c r="AL9" s="561"/>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24</v>
      </c>
      <c r="DM9" s="156">
        <f t="shared" si="22"/>
        <v>0</v>
      </c>
      <c r="DN9" s="295">
        <f t="shared" si="23"/>
        <v>0</v>
      </c>
      <c r="DO9" s="296">
        <f t="array" aca="1" ref="DO9" ca="1">SUM(LARGE(DR9:EK9,ROW(INDIRECT("1:"&amp;COUNT(DR9:EK9)-D$87))))+SUM(IF(ISNUMBER(VALUE(MID(IF(LEN(IF(ISNUMBER(DR9:EK9),0,DR9:EK9))&gt;1,DR9:EK9,0),1,LEN(IF(LEN(IF(ISNUMBER(DR9:EK9),0,DR9:EK9))&gt;1,DR9:EK9,0))-1)))=FALSE,0,VALUE(MID(IF(LEN(IF(ISNUMBER(DR9:EK9),0,DR9:EK9))&gt;1,DR9:EK9,0),1,LEN(IF(LEN(IF(ISNUMBER(DR9:EK9),0,DR9:EK9))&gt;1,DR9:EK9,0))-1))))</f>
        <v>24</v>
      </c>
      <c r="DP9" s="158">
        <f t="shared" si="25"/>
        <v>0</v>
      </c>
      <c r="DR9" s="158">
        <f t="array" ref="DR9">IF(OR(J9="D",J9="E"),IF(H9+I9&gt;0,H9+I9 &amp;"X","X"),G9)</f>
        <v>0</v>
      </c>
      <c r="DS9" s="158">
        <f t="array" ref="DS9">IF(OR(O9="D",O9="E"),IF(M9+N9&gt;0,M9+N9 &amp;"X","X"),L9)</f>
        <v>0</v>
      </c>
      <c r="DT9" s="158">
        <f t="array" ref="DT9">IF(OR(U9="D",U9="E"),IF(S9+T9&gt;0,S9+T9 &amp;"X","X"),R9)</f>
        <v>12</v>
      </c>
      <c r="DU9" s="158">
        <f t="array" ref="DU9">IF(OR(Z9="D",Z9="E"),IF(X9+Y9&gt;0,X9+Y9 &amp;"X","X"),W9)</f>
        <v>12</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v>16</v>
      </c>
      <c r="B10" s="141">
        <f t="shared" si="0"/>
        <v>1</v>
      </c>
      <c r="C10" s="142" t="s">
        <v>420</v>
      </c>
      <c r="D10" s="143"/>
      <c r="E10" s="277"/>
      <c r="F10" s="511"/>
      <c r="G10" s="145">
        <f t="shared" si="1"/>
        <v>0</v>
      </c>
      <c r="H10" s="145"/>
      <c r="I10" s="145"/>
      <c r="J10" s="145"/>
      <c r="K10" s="511"/>
      <c r="L10" s="145">
        <f t="shared" si="2"/>
        <v>0</v>
      </c>
      <c r="M10" s="145"/>
      <c r="N10" s="145"/>
      <c r="O10" s="145"/>
      <c r="P10" s="427"/>
      <c r="Q10" s="278"/>
      <c r="R10" s="146">
        <f t="shared" si="3"/>
        <v>0</v>
      </c>
      <c r="S10" s="146"/>
      <c r="T10" s="146"/>
      <c r="U10" s="146"/>
      <c r="V10" s="146"/>
      <c r="W10" s="146">
        <f t="shared" si="4"/>
        <v>0</v>
      </c>
      <c r="X10" s="146"/>
      <c r="Y10" s="146"/>
      <c r="Z10" s="146"/>
      <c r="AA10" s="563"/>
      <c r="AB10" s="279">
        <v>1</v>
      </c>
      <c r="AC10" s="147">
        <f t="shared" si="5"/>
        <v>20</v>
      </c>
      <c r="AD10" s="147"/>
      <c r="AE10" s="147"/>
      <c r="AF10" s="147"/>
      <c r="AG10" s="147"/>
      <c r="AH10" s="147">
        <f t="shared" si="6"/>
        <v>0</v>
      </c>
      <c r="AI10" s="147"/>
      <c r="AJ10" s="147"/>
      <c r="AK10" s="147"/>
      <c r="AL10" s="280" t="s">
        <v>33</v>
      </c>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286"/>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20</v>
      </c>
      <c r="DM10" s="156">
        <f t="shared" si="22"/>
        <v>0</v>
      </c>
      <c r="DN10" s="295">
        <f t="shared" si="23"/>
        <v>0</v>
      </c>
      <c r="DO10" s="296">
        <f t="array" aca="1" ref="DO10" ca="1">SUM(LARGE(DR10:EK10,ROW(INDIRECT("1:"&amp;COUNT(DR10:EK10)-D$87))))+SUM(IF(ISNUMBER(VALUE(MID(IF(LEN(IF(ISNUMBER(DR10:EK10),0,DR10:EK10))&gt;1,DR10:EK10,0),1,LEN(IF(LEN(IF(ISNUMBER(DR10:EK10),0,DR10:EK10))&gt;1,DR10:EK10,0))-1)))=FALSE,0,VALUE(MID(IF(LEN(IF(ISNUMBER(DR10:EK10),0,DR10:EK10))&gt;1,DR10:EK10,0),1,LEN(IF(LEN(IF(ISNUMBER(DR10:EK10),0,DR10:EK10))&gt;1,DR10:EK10,0))-1))))</f>
        <v>20</v>
      </c>
      <c r="DP10" s="158">
        <f t="shared" si="25"/>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20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v>77</v>
      </c>
      <c r="B11" s="141">
        <f t="shared" si="0"/>
        <v>1</v>
      </c>
      <c r="C11" s="142" t="s">
        <v>217</v>
      </c>
      <c r="D11" s="143"/>
      <c r="E11" s="277"/>
      <c r="F11" s="511">
        <v>2</v>
      </c>
      <c r="G11" s="145">
        <f t="shared" si="1"/>
        <v>15</v>
      </c>
      <c r="H11" s="145"/>
      <c r="I11" s="145"/>
      <c r="J11" s="145"/>
      <c r="K11" s="511"/>
      <c r="L11" s="145">
        <f t="shared" si="2"/>
        <v>0</v>
      </c>
      <c r="M11" s="145"/>
      <c r="N11" s="145"/>
      <c r="O11" s="145" t="s">
        <v>125</v>
      </c>
      <c r="P11" s="427" t="s">
        <v>33</v>
      </c>
      <c r="Q11" s="278"/>
      <c r="R11" s="146">
        <f t="shared" si="3"/>
        <v>0</v>
      </c>
      <c r="S11" s="146"/>
      <c r="T11" s="146"/>
      <c r="U11" s="146"/>
      <c r="V11" s="146"/>
      <c r="W11" s="146">
        <f t="shared" si="4"/>
        <v>0</v>
      </c>
      <c r="X11" s="146"/>
      <c r="Y11" s="146"/>
      <c r="Z11" s="146"/>
      <c r="AA11" s="563"/>
      <c r="AB11" s="279"/>
      <c r="AC11" s="147">
        <f t="shared" si="5"/>
        <v>0</v>
      </c>
      <c r="AD11" s="147"/>
      <c r="AE11" s="147"/>
      <c r="AF11" s="147"/>
      <c r="AG11" s="147"/>
      <c r="AH11" s="147">
        <f t="shared" si="6"/>
        <v>0</v>
      </c>
      <c r="AI11" s="147"/>
      <c r="AJ11" s="147"/>
      <c r="AK11" s="147"/>
      <c r="AL11" s="561"/>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v>0</v>
      </c>
      <c r="DB11" s="154">
        <f t="shared" si="19"/>
        <v>0</v>
      </c>
      <c r="DC11" s="154"/>
      <c r="DD11" s="154"/>
      <c r="DE11" s="154"/>
      <c r="DF11" s="154"/>
      <c r="DG11" s="154">
        <f t="shared" si="20"/>
        <v>0</v>
      </c>
      <c r="DH11" s="154"/>
      <c r="DI11" s="154"/>
      <c r="DJ11" s="154"/>
      <c r="DK11" s="293"/>
      <c r="DL11" s="294">
        <f t="shared" si="21"/>
        <v>15</v>
      </c>
      <c r="DM11" s="156">
        <f t="shared" si="22"/>
        <v>0</v>
      </c>
      <c r="DN11" s="295">
        <f t="shared" si="23"/>
        <v>0</v>
      </c>
      <c r="DO11" s="296">
        <f t="array" aca="1" ref="DO11" ca="1">SUM(LARGE(DR11:EK11,ROW(INDIRECT("1:"&amp;COUNT(DR11:EK11)-D$87))))+SUM(IF(ISNUMBER(VALUE(MID(IF(LEN(IF(ISNUMBER(DR11:EK11),0,DR11:EK11))&gt;1,DR11:EK11,0),1,LEN(IF(LEN(IF(ISNUMBER(DR11:EK11),0,DR11:EK11))&gt;1,DR11:EK11,0))-1)))=FALSE,0,VALUE(MID(IF(LEN(IF(ISNUMBER(DR11:EK11),0,DR11:EK11))&gt;1,DR11:EK11,0),1,LEN(IF(LEN(IF(ISNUMBER(DR11:EK11),0,DR11:EK11))&gt;1,DR11:EK11,0))-1))))</f>
        <v>15</v>
      </c>
      <c r="DP11" s="158">
        <f t="shared" si="25"/>
        <v>0</v>
      </c>
      <c r="DR11" s="158">
        <f t="array" ref="DR11">IF(OR(J11="D",J11="E"),IF(H11+I11&gt;0,H11+I11 &amp;"X","X"),G11)</f>
        <v>15</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hidden="1" x14ac:dyDescent="0.25">
      <c r="A12" s="416"/>
      <c r="B12" s="141">
        <f t="shared" si="0"/>
        <v>0</v>
      </c>
      <c r="C12" s="142"/>
      <c r="D12" s="143"/>
      <c r="E12" s="277"/>
      <c r="F12" s="511"/>
      <c r="G12" s="145">
        <f t="shared" si="1"/>
        <v>0</v>
      </c>
      <c r="H12" s="145"/>
      <c r="I12" s="145"/>
      <c r="J12" s="145"/>
      <c r="K12" s="511"/>
      <c r="L12" s="145">
        <f t="shared" si="2"/>
        <v>0</v>
      </c>
      <c r="M12" s="145"/>
      <c r="N12" s="145"/>
      <c r="O12" s="145"/>
      <c r="P12" s="427"/>
      <c r="Q12" s="278"/>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0</v>
      </c>
      <c r="DM12" s="156">
        <f t="shared" si="22"/>
        <v>0</v>
      </c>
      <c r="DN12" s="295">
        <f t="shared" si="23"/>
        <v>0</v>
      </c>
      <c r="DO12" s="296">
        <f t="array" aca="1" ref="DO12" ca="1">SUM(LARGE(DR12:EK12,ROW(INDIRECT("1:"&amp;COUNT(DR12:EK12)-D$87))))+SUM(IF(ISNUMBER(VALUE(MID(IF(LEN(IF(ISNUMBER(DR12:EK12),0,DR12:EK12))&gt;1,DR12:EK12,0),1,LEN(IF(LEN(IF(ISNUMBER(DR12:EK12),0,DR12:EK12))&gt;1,DR12:EK12,0))-1)))=FALSE,0,VALUE(MID(IF(LEN(IF(ISNUMBER(DR12:EK12),0,DR12:EK12))&gt;1,DR12:EK12,0),1,LEN(IF(LEN(IF(ISNUMBER(DR12:EK12),0,DR12:EK12))&gt;1,DR12:EK12,0))-1))))</f>
        <v>0</v>
      </c>
      <c r="DP12" s="158">
        <f t="shared" si="25"/>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hidden="1" x14ac:dyDescent="0.25">
      <c r="A13" s="416"/>
      <c r="B13" s="141">
        <f t="shared" si="0"/>
        <v>0</v>
      </c>
      <c r="C13" s="142"/>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0</v>
      </c>
      <c r="DM13" s="156">
        <f t="shared" si="22"/>
        <v>0</v>
      </c>
      <c r="DN13" s="295">
        <f t="shared" si="23"/>
        <v>0</v>
      </c>
      <c r="DO13" s="296">
        <f t="array" aca="1" ref="DO13" ca="1">SUM(LARGE(DR13:EK13,ROW(INDIRECT("1:"&amp;COUNT(DR13:EK13)-D$87))))+SUM(IF(ISNUMBER(VALUE(MID(IF(LEN(IF(ISNUMBER(DR13:EK13),0,DR13:EK13))&gt;1,DR13:EK13,0),1,LEN(IF(LEN(IF(ISNUMBER(DR13:EK13),0,DR13:EK13))&gt;1,DR13:EK13,0))-1)))=FALSE,0,VALUE(MID(IF(LEN(IF(ISNUMBER(DR13:EK13),0,DR13:EK13))&gt;1,DR13:EK13,0),1,LEN(IF(LEN(IF(ISNUMBER(DR13:EK13),0,DR13:EK13))&gt;1,DR13:EK13,0))-1))))</f>
        <v>0</v>
      </c>
      <c r="DP13" s="158">
        <f t="shared" si="25"/>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hidden="1" x14ac:dyDescent="0.25">
      <c r="A14" s="416"/>
      <c r="B14" s="141">
        <f t="shared" si="0"/>
        <v>0</v>
      </c>
      <c r="C14" s="142"/>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0</v>
      </c>
      <c r="DM14" s="156">
        <f t="shared" si="22"/>
        <v>0</v>
      </c>
      <c r="DN14" s="295">
        <f t="shared" si="23"/>
        <v>0</v>
      </c>
      <c r="DO14" s="296">
        <f t="array" aca="1" ref="DO14" ca="1">SUM(LARGE(DR14:EK14,ROW(INDIRECT("1:"&amp;COUNT(DR14:EK14)-D$87))))+SUM(IF(ISNUMBER(VALUE(MID(IF(LEN(IF(ISNUMBER(DR14:EK14),0,DR14:EK14))&gt;1,DR14:EK14,0),1,LEN(IF(LEN(IF(ISNUMBER(DR14:EK14),0,DR14:EK14))&gt;1,DR14:EK14,0))-1)))=FALSE,0,VALUE(MID(IF(LEN(IF(ISNUMBER(DR14:EK14),0,DR14:EK14))&gt;1,DR14:EK14,0),1,LEN(IF(LEN(IF(ISNUMBER(DR14:EK14),0,DR14:EK14))&gt;1,DR14:EK14,0))-1))))</f>
        <v>0</v>
      </c>
      <c r="DP14" s="158">
        <f t="shared" si="25"/>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hidden="1" x14ac:dyDescent="0.25">
      <c r="A15" s="416"/>
      <c r="B15" s="141">
        <f t="shared" si="0"/>
        <v>0</v>
      </c>
      <c r="C15" s="142"/>
      <c r="D15" s="143"/>
      <c r="E15" s="277"/>
      <c r="F15" s="511"/>
      <c r="G15" s="145">
        <f t="shared" si="1"/>
        <v>0</v>
      </c>
      <c r="H15" s="145"/>
      <c r="I15" s="145"/>
      <c r="J15" s="145"/>
      <c r="K15" s="511"/>
      <c r="L15" s="145">
        <f t="shared" si="2"/>
        <v>0</v>
      </c>
      <c r="M15" s="145"/>
      <c r="N15" s="145"/>
      <c r="O15" s="145"/>
      <c r="P15" s="427"/>
      <c r="Q15" s="278"/>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0</v>
      </c>
      <c r="DM15" s="156">
        <f t="shared" si="22"/>
        <v>0</v>
      </c>
      <c r="DN15" s="295">
        <f t="shared" si="23"/>
        <v>0</v>
      </c>
      <c r="DO15" s="296">
        <f t="array" aca="1" ref="DO15" ca="1">SUM(LARGE(DR15:EK15,ROW(INDIRECT("1:"&amp;COUNT(DR15:EK15)-D$87))))+SUM(IF(ISNUMBER(VALUE(MID(IF(LEN(IF(ISNUMBER(DR15:EK15),0,DR15:EK15))&gt;1,DR15:EK15,0),1,LEN(IF(LEN(IF(ISNUMBER(DR15:EK15),0,DR15:EK15))&gt;1,DR15:EK15,0))-1)))=FALSE,0,VALUE(MID(IF(LEN(IF(ISNUMBER(DR15:EK15),0,DR15:EK15))&gt;1,DR15:EK15,0),1,LEN(IF(LEN(IF(ISNUMBER(DR15:EK15),0,DR15:EK15))&gt;1,DR15:EK15,0))-1))))</f>
        <v>0</v>
      </c>
      <c r="DP15" s="158">
        <f t="shared" si="25"/>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hidden="1" x14ac:dyDescent="0.25">
      <c r="A16" s="416"/>
      <c r="B16" s="141">
        <f t="shared" si="0"/>
        <v>0</v>
      </c>
      <c r="C16" s="142"/>
      <c r="D16" s="143"/>
      <c r="E16" s="277"/>
      <c r="F16" s="511"/>
      <c r="G16" s="145">
        <f t="shared" si="1"/>
        <v>0</v>
      </c>
      <c r="H16" s="145"/>
      <c r="I16" s="145"/>
      <c r="J16" s="145"/>
      <c r="K16" s="511"/>
      <c r="L16" s="145">
        <f t="shared" si="2"/>
        <v>0</v>
      </c>
      <c r="M16" s="145"/>
      <c r="N16" s="145"/>
      <c r="O16" s="145"/>
      <c r="P16" s="427"/>
      <c r="Q16" s="278"/>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0</v>
      </c>
      <c r="DM16" s="156">
        <f t="shared" si="22"/>
        <v>0</v>
      </c>
      <c r="DN16" s="295">
        <f t="shared" si="23"/>
        <v>0</v>
      </c>
      <c r="DO16" s="296">
        <f t="array" aca="1" ref="DO16" ca="1">SUM(LARGE(DR16:EK16,ROW(INDIRECT("1:"&amp;COUNT(DR16:EK16)-D$87))))+SUM(IF(ISNUMBER(VALUE(MID(IF(LEN(IF(ISNUMBER(DR16:EK16),0,DR16:EK16))&gt;1,DR16:EK16,0),1,LEN(IF(LEN(IF(ISNUMBER(DR16:EK16),0,DR16:EK16))&gt;1,DR16:EK16,0))-1)))=FALSE,0,VALUE(MID(IF(LEN(IF(ISNUMBER(DR16:EK16),0,DR16:EK16))&gt;1,DR16:EK16,0),1,LEN(IF(LEN(IF(ISNUMBER(DR16:EK16),0,DR16:EK16))&gt;1,DR16:EK16,0))-1))))</f>
        <v>0</v>
      </c>
      <c r="DP16" s="158">
        <f t="shared" si="25"/>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hidden="1" x14ac:dyDescent="0.25">
      <c r="A17" s="416"/>
      <c r="B17" s="141">
        <f t="shared" si="0"/>
        <v>0</v>
      </c>
      <c r="C17" s="142"/>
      <c r="D17" s="143"/>
      <c r="E17" s="277"/>
      <c r="F17" s="511"/>
      <c r="G17" s="145">
        <f t="shared" si="1"/>
        <v>0</v>
      </c>
      <c r="H17" s="145"/>
      <c r="I17" s="145"/>
      <c r="J17" s="145"/>
      <c r="K17" s="511"/>
      <c r="L17" s="145">
        <f t="shared" si="2"/>
        <v>0</v>
      </c>
      <c r="M17" s="145"/>
      <c r="N17" s="145"/>
      <c r="O17" s="145"/>
      <c r="P17" s="427"/>
      <c r="Q17" s="278"/>
      <c r="R17" s="146">
        <f t="shared" si="3"/>
        <v>0</v>
      </c>
      <c r="S17" s="146"/>
      <c r="T17" s="146"/>
      <c r="U17" s="146"/>
      <c r="V17" s="146"/>
      <c r="W17" s="146">
        <f t="shared" si="4"/>
        <v>0</v>
      </c>
      <c r="X17" s="146"/>
      <c r="Y17" s="146"/>
      <c r="Z17" s="146"/>
      <c r="AA17" s="563"/>
      <c r="AB17" s="279"/>
      <c r="AC17" s="147">
        <f t="shared" si="5"/>
        <v>0</v>
      </c>
      <c r="AD17" s="147"/>
      <c r="AE17" s="147"/>
      <c r="AF17" s="147"/>
      <c r="AG17" s="147"/>
      <c r="AH17" s="147">
        <f t="shared" si="6"/>
        <v>0</v>
      </c>
      <c r="AI17" s="147"/>
      <c r="AJ17" s="147"/>
      <c r="AK17" s="147"/>
      <c r="AL17" s="561"/>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0</v>
      </c>
      <c r="DM17" s="156">
        <f t="shared" si="22"/>
        <v>0</v>
      </c>
      <c r="DN17" s="295">
        <f t="shared" si="23"/>
        <v>0</v>
      </c>
      <c r="DO17" s="296">
        <f t="array" aca="1" ref="DO17" ca="1">SUM(LARGE(DR17:EK17,ROW(INDIRECT("1:"&amp;COUNT(DR17:EK17)-D$87))))+SUM(IF(ISNUMBER(VALUE(MID(IF(LEN(IF(ISNUMBER(DR17:EK17),0,DR17:EK17))&gt;1,DR17:EK17,0),1,LEN(IF(LEN(IF(ISNUMBER(DR17:EK17),0,DR17:EK17))&gt;1,DR17:EK17,0))-1)))=FALSE,0,VALUE(MID(IF(LEN(IF(ISNUMBER(DR17:EK17),0,DR17:EK17))&gt;1,DR17:EK17,0),1,LEN(IF(LEN(IF(ISNUMBER(DR17:EK17),0,DR17:EK17))&gt;1,DR17:EK17,0))-1))))</f>
        <v>0</v>
      </c>
      <c r="DP17" s="158">
        <f t="shared" si="25"/>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hidden="1" x14ac:dyDescent="0.25">
      <c r="A18" s="416"/>
      <c r="B18" s="141">
        <f t="shared" si="0"/>
        <v>0</v>
      </c>
      <c r="C18" s="142"/>
      <c r="D18" s="143"/>
      <c r="E18" s="277"/>
      <c r="F18" s="511"/>
      <c r="G18" s="145">
        <f t="shared" si="1"/>
        <v>0</v>
      </c>
      <c r="H18" s="145"/>
      <c r="I18" s="145"/>
      <c r="J18" s="145"/>
      <c r="K18" s="511"/>
      <c r="L18" s="145">
        <f t="shared" si="2"/>
        <v>0</v>
      </c>
      <c r="M18" s="145"/>
      <c r="N18" s="145"/>
      <c r="O18" s="145"/>
      <c r="P18" s="427"/>
      <c r="Q18" s="278"/>
      <c r="R18" s="146">
        <f t="shared" si="3"/>
        <v>0</v>
      </c>
      <c r="S18" s="146"/>
      <c r="T18" s="146"/>
      <c r="U18" s="146"/>
      <c r="V18" s="146"/>
      <c r="W18" s="146">
        <f t="shared" si="4"/>
        <v>0</v>
      </c>
      <c r="X18" s="146"/>
      <c r="Y18" s="146"/>
      <c r="Z18" s="146"/>
      <c r="AA18" s="563"/>
      <c r="AB18" s="279"/>
      <c r="AC18" s="147">
        <f t="shared" si="5"/>
        <v>0</v>
      </c>
      <c r="AD18" s="147"/>
      <c r="AE18" s="147"/>
      <c r="AF18" s="147"/>
      <c r="AG18" s="147"/>
      <c r="AH18" s="147">
        <f t="shared" si="6"/>
        <v>0</v>
      </c>
      <c r="AI18" s="147"/>
      <c r="AJ18" s="147"/>
      <c r="AK18" s="147"/>
      <c r="AL18" s="561"/>
      <c r="AM18" s="281"/>
      <c r="AN18" s="148">
        <f t="shared" si="7"/>
        <v>0</v>
      </c>
      <c r="AO18" s="148"/>
      <c r="AP18" s="148"/>
      <c r="AQ18" s="148"/>
      <c r="AR18" s="281"/>
      <c r="AS18" s="148">
        <f t="shared" si="8"/>
        <v>0</v>
      </c>
      <c r="AT18" s="148"/>
      <c r="AU18" s="148"/>
      <c r="AV18" s="148"/>
      <c r="AW18" s="282"/>
      <c r="AX18" s="283"/>
      <c r="AY18" s="149">
        <f t="shared" si="9"/>
        <v>0</v>
      </c>
      <c r="AZ18" s="149"/>
      <c r="BA18" s="149"/>
      <c r="BB18" s="149"/>
      <c r="BC18" s="149"/>
      <c r="BD18" s="149">
        <f t="shared" si="10"/>
        <v>0</v>
      </c>
      <c r="BE18" s="149"/>
      <c r="BF18" s="149"/>
      <c r="BG18" s="149"/>
      <c r="BH18" s="284"/>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0</v>
      </c>
      <c r="DM18" s="156">
        <f t="shared" si="22"/>
        <v>0</v>
      </c>
      <c r="DN18" s="295">
        <f t="shared" si="23"/>
        <v>0</v>
      </c>
      <c r="DO18" s="296">
        <f t="array" aca="1" ref="DO18" ca="1">SUM(LARGE(DR18:EK18,ROW(INDIRECT("1:"&amp;COUNT(DR18:EK18)-D$87))))+SUM(IF(ISNUMBER(VALUE(MID(IF(LEN(IF(ISNUMBER(DR18:EK18),0,DR18:EK18))&gt;1,DR18:EK18,0),1,LEN(IF(LEN(IF(ISNUMBER(DR18:EK18),0,DR18:EK18))&gt;1,DR18:EK18,0))-1)))=FALSE,0,VALUE(MID(IF(LEN(IF(ISNUMBER(DR18:EK18),0,DR18:EK18))&gt;1,DR18:EK18,0),1,LEN(IF(LEN(IF(ISNUMBER(DR18:EK18),0,DR18:EK18))&gt;1,DR18:EK18,0))-1))))</f>
        <v>0</v>
      </c>
      <c r="DP18" s="158">
        <f t="shared" si="25"/>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hidden="1" x14ac:dyDescent="0.25">
      <c r="A19" s="416"/>
      <c r="B19" s="141">
        <f t="shared" si="0"/>
        <v>0</v>
      </c>
      <c r="C19" s="142"/>
      <c r="D19" s="143"/>
      <c r="E19" s="277"/>
      <c r="F19" s="511"/>
      <c r="G19" s="145">
        <f t="shared" si="1"/>
        <v>0</v>
      </c>
      <c r="H19" s="145"/>
      <c r="I19" s="145"/>
      <c r="J19" s="145"/>
      <c r="K19" s="511"/>
      <c r="L19" s="145">
        <f t="shared" si="2"/>
        <v>0</v>
      </c>
      <c r="M19" s="145"/>
      <c r="N19" s="145"/>
      <c r="O19" s="145"/>
      <c r="P19" s="427"/>
      <c r="Q19" s="278"/>
      <c r="R19" s="146">
        <f t="shared" si="3"/>
        <v>0</v>
      </c>
      <c r="S19" s="146"/>
      <c r="T19" s="146"/>
      <c r="U19" s="146"/>
      <c r="V19" s="146"/>
      <c r="W19" s="146">
        <f t="shared" si="4"/>
        <v>0</v>
      </c>
      <c r="X19" s="146"/>
      <c r="Y19" s="146"/>
      <c r="Z19" s="146"/>
      <c r="AA19" s="563"/>
      <c r="AB19" s="279"/>
      <c r="AC19" s="147">
        <f t="shared" si="5"/>
        <v>0</v>
      </c>
      <c r="AD19" s="147"/>
      <c r="AE19" s="147"/>
      <c r="AF19" s="147"/>
      <c r="AG19" s="147"/>
      <c r="AH19" s="147">
        <f t="shared" si="6"/>
        <v>0</v>
      </c>
      <c r="AI19" s="147"/>
      <c r="AJ19" s="147"/>
      <c r="AK19" s="147"/>
      <c r="AL19" s="561"/>
      <c r="AM19" s="281"/>
      <c r="AN19" s="148">
        <f t="shared" si="7"/>
        <v>0</v>
      </c>
      <c r="AO19" s="148"/>
      <c r="AP19" s="148"/>
      <c r="AQ19" s="148"/>
      <c r="AR19" s="281"/>
      <c r="AS19" s="148">
        <f t="shared" si="8"/>
        <v>0</v>
      </c>
      <c r="AT19" s="148"/>
      <c r="AU19" s="148"/>
      <c r="AV19" s="148"/>
      <c r="AW19" s="282"/>
      <c r="AX19" s="283"/>
      <c r="AY19" s="149">
        <f t="shared" si="9"/>
        <v>0</v>
      </c>
      <c r="AZ19" s="149"/>
      <c r="BA19" s="149"/>
      <c r="BB19" s="149"/>
      <c r="BC19" s="149"/>
      <c r="BD19" s="149">
        <f t="shared" si="10"/>
        <v>0</v>
      </c>
      <c r="BE19" s="149"/>
      <c r="BF19" s="149"/>
      <c r="BG19" s="149"/>
      <c r="BH19" s="284"/>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0</v>
      </c>
      <c r="DM19" s="156">
        <f t="shared" si="22"/>
        <v>0</v>
      </c>
      <c r="DN19" s="295">
        <f t="shared" si="23"/>
        <v>0</v>
      </c>
      <c r="DO19" s="296">
        <f t="array" aca="1" ref="DO19" ca="1">SUM(LARGE(DR19:EK19,ROW(INDIRECT("1:"&amp;COUNT(DR19:EK19)-D$87))))+SUM(IF(ISNUMBER(VALUE(MID(IF(LEN(IF(ISNUMBER(DR19:EK19),0,DR19:EK19))&gt;1,DR19:EK19,0),1,LEN(IF(LEN(IF(ISNUMBER(DR19:EK19),0,DR19:EK19))&gt;1,DR19:EK19,0))-1)))=FALSE,0,VALUE(MID(IF(LEN(IF(ISNUMBER(DR19:EK19),0,DR19:EK19))&gt;1,DR19:EK19,0),1,LEN(IF(LEN(IF(ISNUMBER(DR19:EK19),0,DR19:EK19))&gt;1,DR19:EK19,0))-1))))</f>
        <v>0</v>
      </c>
      <c r="DP19" s="158">
        <f t="shared" si="25"/>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hidden="1" x14ac:dyDescent="0.25">
      <c r="A20" s="416"/>
      <c r="B20" s="141">
        <f t="shared" si="0"/>
        <v>0</v>
      </c>
      <c r="C20" s="142"/>
      <c r="D20" s="143"/>
      <c r="E20" s="277"/>
      <c r="F20" s="511"/>
      <c r="G20" s="145">
        <f t="shared" si="1"/>
        <v>0</v>
      </c>
      <c r="H20" s="145"/>
      <c r="I20" s="145"/>
      <c r="J20" s="145"/>
      <c r="K20" s="511"/>
      <c r="L20" s="145">
        <f t="shared" si="2"/>
        <v>0</v>
      </c>
      <c r="M20" s="145"/>
      <c r="N20" s="145"/>
      <c r="O20" s="145"/>
      <c r="P20" s="427"/>
      <c r="Q20" s="278"/>
      <c r="R20" s="146">
        <f t="shared" si="3"/>
        <v>0</v>
      </c>
      <c r="S20" s="146"/>
      <c r="T20" s="146"/>
      <c r="U20" s="146"/>
      <c r="V20" s="146"/>
      <c r="W20" s="146">
        <f t="shared" si="4"/>
        <v>0</v>
      </c>
      <c r="X20" s="146"/>
      <c r="Y20" s="146"/>
      <c r="Z20" s="146"/>
      <c r="AA20" s="563"/>
      <c r="AB20" s="279"/>
      <c r="AC20" s="147">
        <f t="shared" si="5"/>
        <v>0</v>
      </c>
      <c r="AD20" s="147"/>
      <c r="AE20" s="147"/>
      <c r="AF20" s="147"/>
      <c r="AG20" s="147"/>
      <c r="AH20" s="147">
        <f t="shared" si="6"/>
        <v>0</v>
      </c>
      <c r="AI20" s="147"/>
      <c r="AJ20" s="147"/>
      <c r="AK20" s="147"/>
      <c r="AL20" s="561"/>
      <c r="AM20" s="281"/>
      <c r="AN20" s="148">
        <f t="shared" si="7"/>
        <v>0</v>
      </c>
      <c r="AO20" s="148"/>
      <c r="AP20" s="148"/>
      <c r="AQ20" s="148"/>
      <c r="AR20" s="281"/>
      <c r="AS20" s="148">
        <f t="shared" si="8"/>
        <v>0</v>
      </c>
      <c r="AT20" s="148"/>
      <c r="AU20" s="148"/>
      <c r="AV20" s="148"/>
      <c r="AW20" s="282"/>
      <c r="AX20" s="283"/>
      <c r="AY20" s="149">
        <f t="shared" si="9"/>
        <v>0</v>
      </c>
      <c r="AZ20" s="149"/>
      <c r="BA20" s="149"/>
      <c r="BB20" s="149"/>
      <c r="BC20" s="149"/>
      <c r="BD20" s="149">
        <f t="shared" si="10"/>
        <v>0</v>
      </c>
      <c r="BE20" s="149"/>
      <c r="BF20" s="149"/>
      <c r="BG20" s="149"/>
      <c r="BH20" s="284"/>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0</v>
      </c>
      <c r="DM20" s="156">
        <f t="shared" si="22"/>
        <v>0</v>
      </c>
      <c r="DN20" s="295">
        <f t="shared" si="23"/>
        <v>0</v>
      </c>
      <c r="DO20" s="296">
        <f t="array" aca="1" ref="DO20" ca="1">SUM(LARGE(DR20:EK20,ROW(INDIRECT("1:"&amp;COUNT(DR20:EK20)-D$87))))+SUM(IF(ISNUMBER(VALUE(MID(IF(LEN(IF(ISNUMBER(DR20:EK20),0,DR20:EK20))&gt;1,DR20:EK20,0),1,LEN(IF(LEN(IF(ISNUMBER(DR20:EK20),0,DR20:EK20))&gt;1,DR20:EK20,0))-1)))=FALSE,0,VALUE(MID(IF(LEN(IF(ISNUMBER(DR20:EK20),0,DR20:EK20))&gt;1,DR20:EK20,0),1,LEN(IF(LEN(IF(ISNUMBER(DR20:EK20),0,DR20:EK20))&gt;1,DR20:EK20,0))-1))))</f>
        <v>0</v>
      </c>
      <c r="DP20" s="158">
        <f t="shared" si="25"/>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hidden="1" x14ac:dyDescent="0.25">
      <c r="A21" s="416"/>
      <c r="B21" s="141">
        <f t="shared" si="0"/>
        <v>0</v>
      </c>
      <c r="C21" s="142"/>
      <c r="D21" s="143"/>
      <c r="E21" s="277"/>
      <c r="F21" s="511"/>
      <c r="G21" s="145">
        <f t="shared" si="1"/>
        <v>0</v>
      </c>
      <c r="H21" s="145"/>
      <c r="I21" s="145"/>
      <c r="J21" s="145"/>
      <c r="K21" s="511"/>
      <c r="L21" s="145">
        <f t="shared" si="2"/>
        <v>0</v>
      </c>
      <c r="M21" s="145"/>
      <c r="N21" s="145"/>
      <c r="O21" s="145"/>
      <c r="P21" s="427"/>
      <c r="Q21" s="278"/>
      <c r="R21" s="146">
        <f t="shared" si="3"/>
        <v>0</v>
      </c>
      <c r="S21" s="146"/>
      <c r="T21" s="146"/>
      <c r="U21" s="146"/>
      <c r="V21" s="146"/>
      <c r="W21" s="146">
        <f t="shared" si="4"/>
        <v>0</v>
      </c>
      <c r="X21" s="146"/>
      <c r="Y21" s="146"/>
      <c r="Z21" s="146"/>
      <c r="AA21" s="563"/>
      <c r="AB21" s="279"/>
      <c r="AC21" s="147">
        <f t="shared" si="5"/>
        <v>0</v>
      </c>
      <c r="AD21" s="147"/>
      <c r="AE21" s="147"/>
      <c r="AF21" s="147"/>
      <c r="AG21" s="147"/>
      <c r="AH21" s="147">
        <f t="shared" si="6"/>
        <v>0</v>
      </c>
      <c r="AI21" s="147"/>
      <c r="AJ21" s="147"/>
      <c r="AK21" s="147"/>
      <c r="AL21" s="561"/>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 t="shared" si="21"/>
        <v>0</v>
      </c>
      <c r="DM21" s="156">
        <f t="shared" si="22"/>
        <v>0</v>
      </c>
      <c r="DN21" s="295">
        <f t="shared" si="23"/>
        <v>0</v>
      </c>
      <c r="DO21" s="296">
        <f t="array" aca="1" ref="DO21" ca="1">SUM(LARGE(DR21:EK21,ROW(INDIRECT("1:"&amp;COUNT(DR21:EK21)-D$87))))+SUM(IF(ISNUMBER(VALUE(MID(IF(LEN(IF(ISNUMBER(DR21:EK21),0,DR21:EK21))&gt;1,DR21:EK21,0),1,LEN(IF(LEN(IF(ISNUMBER(DR21:EK21),0,DR21:EK21))&gt;1,DR21:EK21,0))-1)))=FALSE,0,VALUE(MID(IF(LEN(IF(ISNUMBER(DR21:EK21),0,DR21:EK21))&gt;1,DR21:EK21,0),1,LEN(IF(LEN(IF(ISNUMBER(DR21:EK21),0,DR21:EK21))&gt;1,DR21:EK21,0))-1))))</f>
        <v>0</v>
      </c>
      <c r="DP21" s="158">
        <f t="shared" si="25"/>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hidden="1" x14ac:dyDescent="0.25">
      <c r="A22" s="416"/>
      <c r="B22" s="141">
        <f t="shared" si="0"/>
        <v>0</v>
      </c>
      <c r="C22" s="142"/>
      <c r="D22" s="143"/>
      <c r="E22" s="277"/>
      <c r="F22" s="511"/>
      <c r="G22" s="145">
        <f t="shared" si="1"/>
        <v>0</v>
      </c>
      <c r="H22" s="145"/>
      <c r="I22" s="145"/>
      <c r="J22" s="145"/>
      <c r="K22" s="511"/>
      <c r="L22" s="145">
        <f t="shared" si="2"/>
        <v>0</v>
      </c>
      <c r="M22" s="145"/>
      <c r="N22" s="145"/>
      <c r="O22" s="145"/>
      <c r="P22" s="427"/>
      <c r="Q22" s="278"/>
      <c r="R22" s="146">
        <f t="shared" si="3"/>
        <v>0</v>
      </c>
      <c r="S22" s="146"/>
      <c r="T22" s="146"/>
      <c r="U22" s="146"/>
      <c r="V22" s="146"/>
      <c r="W22" s="146">
        <f t="shared" si="4"/>
        <v>0</v>
      </c>
      <c r="X22" s="146"/>
      <c r="Y22" s="146"/>
      <c r="Z22" s="146"/>
      <c r="AA22" s="563"/>
      <c r="AB22" s="279"/>
      <c r="AC22" s="147">
        <f t="shared" si="5"/>
        <v>0</v>
      </c>
      <c r="AD22" s="147"/>
      <c r="AE22" s="147"/>
      <c r="AF22" s="147"/>
      <c r="AG22" s="147"/>
      <c r="AH22" s="147">
        <f t="shared" si="6"/>
        <v>0</v>
      </c>
      <c r="AI22" s="147"/>
      <c r="AJ22" s="147"/>
      <c r="AK22" s="147"/>
      <c r="AL22" s="561"/>
      <c r="AM22" s="281"/>
      <c r="AN22" s="148">
        <f t="shared" si="7"/>
        <v>0</v>
      </c>
      <c r="AO22" s="148"/>
      <c r="AP22" s="148"/>
      <c r="AQ22" s="148"/>
      <c r="AR22" s="281"/>
      <c r="AS22" s="148">
        <f t="shared" si="8"/>
        <v>0</v>
      </c>
      <c r="AT22" s="148"/>
      <c r="AU22" s="148"/>
      <c r="AV22" s="148"/>
      <c r="AW22" s="282"/>
      <c r="AX22" s="283"/>
      <c r="AY22" s="149">
        <f t="shared" si="9"/>
        <v>0</v>
      </c>
      <c r="AZ22" s="149"/>
      <c r="BA22" s="149"/>
      <c r="BB22" s="149"/>
      <c r="BC22" s="149"/>
      <c r="BD22" s="149">
        <f t="shared" si="10"/>
        <v>0</v>
      </c>
      <c r="BE22" s="149"/>
      <c r="BF22" s="149"/>
      <c r="BG22" s="149"/>
      <c r="BH22" s="284"/>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 t="shared" si="21"/>
        <v>0</v>
      </c>
      <c r="DM22" s="156">
        <f t="shared" si="22"/>
        <v>0</v>
      </c>
      <c r="DN22" s="295">
        <f t="shared" si="23"/>
        <v>0</v>
      </c>
      <c r="DO22" s="296">
        <f t="array" aca="1" ref="DO22" ca="1">SUM(LARGE(DR22:EK22,ROW(INDIRECT("1:"&amp;COUNT(DR22:EK22)-D$87))))+SUM(IF(ISNUMBER(VALUE(MID(IF(LEN(IF(ISNUMBER(DR22:EK22),0,DR22:EK22))&gt;1,DR22:EK22,0),1,LEN(IF(LEN(IF(ISNUMBER(DR22:EK22),0,DR22:EK22))&gt;1,DR22:EK22,0))-1)))=FALSE,0,VALUE(MID(IF(LEN(IF(ISNUMBER(DR22:EK22),0,DR22:EK22))&gt;1,DR22:EK22,0),1,LEN(IF(LEN(IF(ISNUMBER(DR22:EK22),0,DR22:EK22))&gt;1,DR22:EK22,0))-1))))</f>
        <v>0</v>
      </c>
      <c r="DP22" s="158">
        <f t="shared" si="25"/>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hidden="1" x14ac:dyDescent="0.25">
      <c r="A23" s="416"/>
      <c r="B23" s="141">
        <f t="shared" si="0"/>
        <v>0</v>
      </c>
      <c r="C23" s="142"/>
      <c r="D23" s="143"/>
      <c r="E23" s="277"/>
      <c r="F23" s="511"/>
      <c r="G23" s="145">
        <f t="shared" si="1"/>
        <v>0</v>
      </c>
      <c r="H23" s="145"/>
      <c r="I23" s="145"/>
      <c r="J23" s="145"/>
      <c r="K23" s="511"/>
      <c r="L23" s="145">
        <f t="shared" si="2"/>
        <v>0</v>
      </c>
      <c r="M23" s="145"/>
      <c r="N23" s="145"/>
      <c r="O23" s="145"/>
      <c r="P23" s="427"/>
      <c r="Q23" s="278"/>
      <c r="R23" s="146">
        <f t="shared" si="3"/>
        <v>0</v>
      </c>
      <c r="S23" s="146"/>
      <c r="T23" s="146"/>
      <c r="U23" s="146"/>
      <c r="V23" s="146"/>
      <c r="W23" s="146">
        <f t="shared" si="4"/>
        <v>0</v>
      </c>
      <c r="X23" s="146"/>
      <c r="Y23" s="146"/>
      <c r="Z23" s="146"/>
      <c r="AA23" s="563"/>
      <c r="AB23" s="279"/>
      <c r="AC23" s="147">
        <f t="shared" si="5"/>
        <v>0</v>
      </c>
      <c r="AD23" s="147"/>
      <c r="AE23" s="147"/>
      <c r="AF23" s="147"/>
      <c r="AG23" s="147"/>
      <c r="AH23" s="147">
        <f t="shared" si="6"/>
        <v>0</v>
      </c>
      <c r="AI23" s="147"/>
      <c r="AJ23" s="147"/>
      <c r="AK23" s="147"/>
      <c r="AL23" s="561"/>
      <c r="AM23" s="281"/>
      <c r="AN23" s="148">
        <f t="shared" si="7"/>
        <v>0</v>
      </c>
      <c r="AO23" s="148"/>
      <c r="AP23" s="148"/>
      <c r="AQ23" s="148"/>
      <c r="AR23" s="281"/>
      <c r="AS23" s="148">
        <f t="shared" si="8"/>
        <v>0</v>
      </c>
      <c r="AT23" s="148"/>
      <c r="AU23" s="148"/>
      <c r="AV23" s="148"/>
      <c r="AW23" s="282"/>
      <c r="AX23" s="283"/>
      <c r="AY23" s="149">
        <f t="shared" si="9"/>
        <v>0</v>
      </c>
      <c r="AZ23" s="149"/>
      <c r="BA23" s="149"/>
      <c r="BB23" s="149"/>
      <c r="BC23" s="149"/>
      <c r="BD23" s="149">
        <f t="shared" si="10"/>
        <v>0</v>
      </c>
      <c r="BE23" s="149"/>
      <c r="BF23" s="149"/>
      <c r="BG23" s="149"/>
      <c r="BH23" s="284"/>
      <c r="BI23" s="285"/>
      <c r="BJ23" s="150">
        <f t="shared" si="11"/>
        <v>0</v>
      </c>
      <c r="BK23" s="150"/>
      <c r="BL23" s="150"/>
      <c r="BM23" s="150"/>
      <c r="BN23" s="150"/>
      <c r="BO23" s="150">
        <f t="shared" si="12"/>
        <v>0</v>
      </c>
      <c r="BP23" s="150"/>
      <c r="BQ23" s="150"/>
      <c r="BR23" s="150"/>
      <c r="BS23" s="562"/>
      <c r="BT23" s="287"/>
      <c r="BU23" s="151">
        <f t="shared" si="13"/>
        <v>0</v>
      </c>
      <c r="BV23" s="151"/>
      <c r="BW23" s="151"/>
      <c r="BX23" s="151"/>
      <c r="BY23" s="151"/>
      <c r="BZ23" s="151">
        <f t="shared" si="14"/>
        <v>0</v>
      </c>
      <c r="CA23" s="151"/>
      <c r="CB23" s="151"/>
      <c r="CC23" s="151"/>
      <c r="CD23" s="288"/>
      <c r="CE23" s="289"/>
      <c r="CF23" s="152">
        <f t="shared" si="15"/>
        <v>0</v>
      </c>
      <c r="CG23" s="152"/>
      <c r="CH23" s="152"/>
      <c r="CI23" s="152"/>
      <c r="CJ23" s="152"/>
      <c r="CK23" s="152">
        <f t="shared" si="16"/>
        <v>0</v>
      </c>
      <c r="CL23" s="152"/>
      <c r="CM23" s="152"/>
      <c r="CN23" s="152"/>
      <c r="CO23" s="290"/>
      <c r="CP23" s="291"/>
      <c r="CQ23" s="153">
        <f t="shared" si="17"/>
        <v>0</v>
      </c>
      <c r="CR23" s="153"/>
      <c r="CS23" s="153"/>
      <c r="CT23" s="153"/>
      <c r="CU23" s="291"/>
      <c r="CV23" s="153">
        <f t="shared" si="18"/>
        <v>0</v>
      </c>
      <c r="CW23" s="153"/>
      <c r="CX23" s="153"/>
      <c r="CY23" s="153"/>
      <c r="CZ23" s="292"/>
      <c r="DA23" s="293"/>
      <c r="DB23" s="154">
        <f t="shared" si="19"/>
        <v>0</v>
      </c>
      <c r="DC23" s="154"/>
      <c r="DD23" s="154"/>
      <c r="DE23" s="154"/>
      <c r="DF23" s="154"/>
      <c r="DG23" s="154">
        <f t="shared" si="20"/>
        <v>0</v>
      </c>
      <c r="DH23" s="154"/>
      <c r="DI23" s="154"/>
      <c r="DJ23" s="154"/>
      <c r="DK23" s="293"/>
      <c r="DL23" s="294">
        <f t="shared" si="21"/>
        <v>0</v>
      </c>
      <c r="DM23" s="156">
        <f t="shared" si="22"/>
        <v>0</v>
      </c>
      <c r="DN23" s="295">
        <f t="shared" si="23"/>
        <v>0</v>
      </c>
      <c r="DO23" s="296">
        <f t="array" aca="1" ref="DO23" ca="1">SUM(LARGE(DR23:EK23,ROW(INDIRECT("1:"&amp;COUNT(DR23:EK23)-D$87))))+SUM(IF(ISNUMBER(VALUE(MID(IF(LEN(IF(ISNUMBER(DR23:EK23),0,DR23:EK23))&gt;1,DR23:EK23,0),1,LEN(IF(LEN(IF(ISNUMBER(DR23:EK23),0,DR23:EK23))&gt;1,DR23:EK23,0))-1)))=FALSE,0,VALUE(MID(IF(LEN(IF(ISNUMBER(DR23:EK23),0,DR23:EK23))&gt;1,DR23:EK23,0),1,LEN(IF(LEN(IF(ISNUMBER(DR23:EK23),0,DR23:EK23))&gt;1,DR23:EK23,0))-1))))</f>
        <v>0</v>
      </c>
      <c r="DP23" s="158">
        <f t="shared" si="25"/>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hidden="1" x14ac:dyDescent="0.25">
      <c r="A24" s="543"/>
      <c r="B24" s="141">
        <f t="shared" si="0"/>
        <v>0</v>
      </c>
      <c r="C24" s="142"/>
      <c r="D24" s="143"/>
      <c r="E24" s="277"/>
      <c r="F24" s="511"/>
      <c r="G24" s="145">
        <f t="shared" si="1"/>
        <v>0</v>
      </c>
      <c r="H24" s="145"/>
      <c r="I24" s="145"/>
      <c r="J24" s="145"/>
      <c r="K24" s="511"/>
      <c r="L24" s="145">
        <f t="shared" si="2"/>
        <v>0</v>
      </c>
      <c r="M24" s="145"/>
      <c r="N24" s="145"/>
      <c r="O24" s="145"/>
      <c r="P24" s="427"/>
      <c r="Q24" s="278"/>
      <c r="R24" s="146">
        <f t="shared" si="3"/>
        <v>0</v>
      </c>
      <c r="S24" s="146"/>
      <c r="T24" s="146"/>
      <c r="U24" s="146"/>
      <c r="V24" s="146"/>
      <c r="W24" s="146">
        <f t="shared" si="4"/>
        <v>0</v>
      </c>
      <c r="X24" s="146"/>
      <c r="Y24" s="146"/>
      <c r="Z24" s="146"/>
      <c r="AA24" s="563"/>
      <c r="AB24" s="279"/>
      <c r="AC24" s="147">
        <f t="shared" si="5"/>
        <v>0</v>
      </c>
      <c r="AD24" s="147"/>
      <c r="AE24" s="147"/>
      <c r="AF24" s="147"/>
      <c r="AG24" s="147"/>
      <c r="AH24" s="147">
        <f t="shared" si="6"/>
        <v>0</v>
      </c>
      <c r="AI24" s="147"/>
      <c r="AJ24" s="147"/>
      <c r="AK24" s="147"/>
      <c r="AL24" s="561"/>
      <c r="AM24" s="281"/>
      <c r="AN24" s="148">
        <f t="shared" si="7"/>
        <v>0</v>
      </c>
      <c r="AO24" s="148"/>
      <c r="AP24" s="148"/>
      <c r="AQ24" s="148"/>
      <c r="AR24" s="281"/>
      <c r="AS24" s="148">
        <f t="shared" si="8"/>
        <v>0</v>
      </c>
      <c r="AT24" s="148"/>
      <c r="AU24" s="148"/>
      <c r="AV24" s="148"/>
      <c r="AW24" s="282"/>
      <c r="AX24" s="283"/>
      <c r="AY24" s="149">
        <f t="shared" si="9"/>
        <v>0</v>
      </c>
      <c r="AZ24" s="149"/>
      <c r="BA24" s="149"/>
      <c r="BB24" s="149"/>
      <c r="BC24" s="149"/>
      <c r="BD24" s="149">
        <f t="shared" si="10"/>
        <v>0</v>
      </c>
      <c r="BE24" s="149"/>
      <c r="BF24" s="149"/>
      <c r="BG24" s="149"/>
      <c r="BH24" s="284"/>
      <c r="BI24" s="285"/>
      <c r="BJ24" s="150">
        <f t="shared" si="11"/>
        <v>0</v>
      </c>
      <c r="BK24" s="150"/>
      <c r="BL24" s="150"/>
      <c r="BM24" s="150"/>
      <c r="BN24" s="150"/>
      <c r="BO24" s="150">
        <f t="shared" si="12"/>
        <v>0</v>
      </c>
      <c r="BP24" s="150"/>
      <c r="BQ24" s="150"/>
      <c r="BR24" s="150"/>
      <c r="BS24" s="562"/>
      <c r="BT24" s="287"/>
      <c r="BU24" s="151">
        <f t="shared" si="13"/>
        <v>0</v>
      </c>
      <c r="BV24" s="151"/>
      <c r="BW24" s="151"/>
      <c r="BX24" s="151"/>
      <c r="BY24" s="151"/>
      <c r="BZ24" s="151">
        <f t="shared" si="14"/>
        <v>0</v>
      </c>
      <c r="CA24" s="151"/>
      <c r="CB24" s="151"/>
      <c r="CC24" s="151"/>
      <c r="CD24" s="288"/>
      <c r="CE24" s="289"/>
      <c r="CF24" s="152">
        <f t="shared" si="15"/>
        <v>0</v>
      </c>
      <c r="CG24" s="152"/>
      <c r="CH24" s="152"/>
      <c r="CI24" s="152"/>
      <c r="CJ24" s="152"/>
      <c r="CK24" s="152">
        <f t="shared" si="16"/>
        <v>0</v>
      </c>
      <c r="CL24" s="152"/>
      <c r="CM24" s="152"/>
      <c r="CN24" s="152"/>
      <c r="CO24" s="290"/>
      <c r="CP24" s="291"/>
      <c r="CQ24" s="153">
        <f t="shared" si="17"/>
        <v>0</v>
      </c>
      <c r="CR24" s="153"/>
      <c r="CS24" s="153"/>
      <c r="CT24" s="153"/>
      <c r="CU24" s="291"/>
      <c r="CV24" s="153">
        <f t="shared" si="18"/>
        <v>0</v>
      </c>
      <c r="CW24" s="153"/>
      <c r="CX24" s="153"/>
      <c r="CY24" s="153"/>
      <c r="CZ24" s="292"/>
      <c r="DA24" s="293"/>
      <c r="DB24" s="154">
        <f t="shared" si="19"/>
        <v>0</v>
      </c>
      <c r="DC24" s="154"/>
      <c r="DD24" s="154"/>
      <c r="DE24" s="154"/>
      <c r="DF24" s="154"/>
      <c r="DG24" s="154">
        <f t="shared" si="20"/>
        <v>0</v>
      </c>
      <c r="DH24" s="154"/>
      <c r="DI24" s="154"/>
      <c r="DJ24" s="154"/>
      <c r="DK24" s="293"/>
      <c r="DL24" s="294">
        <f t="shared" si="21"/>
        <v>0</v>
      </c>
      <c r="DM24" s="156">
        <f t="shared" si="22"/>
        <v>0</v>
      </c>
      <c r="DN24" s="295">
        <f t="shared" si="23"/>
        <v>0</v>
      </c>
      <c r="DO24" s="296">
        <f t="array" aca="1" ref="DO24" ca="1">SUM(LARGE(DR24:EK24,ROW(INDIRECT("1:"&amp;COUNT(DR24:EK24)-D$87))))+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hidden="1" x14ac:dyDescent="0.25">
      <c r="A25" s="416"/>
      <c r="B25" s="141">
        <f t="shared" si="0"/>
        <v>0</v>
      </c>
      <c r="C25" s="142"/>
      <c r="D25" s="143"/>
      <c r="E25" s="277"/>
      <c r="F25" s="511"/>
      <c r="G25" s="145">
        <f t="shared" si="1"/>
        <v>0</v>
      </c>
      <c r="H25" s="145"/>
      <c r="I25" s="145"/>
      <c r="J25" s="145"/>
      <c r="K25" s="511"/>
      <c r="L25" s="145">
        <f t="shared" si="2"/>
        <v>0</v>
      </c>
      <c r="M25" s="145"/>
      <c r="N25" s="145"/>
      <c r="O25" s="145"/>
      <c r="P25" s="427"/>
      <c r="Q25" s="278"/>
      <c r="R25" s="146">
        <f t="shared" si="3"/>
        <v>0</v>
      </c>
      <c r="S25" s="146"/>
      <c r="T25" s="146"/>
      <c r="U25" s="146"/>
      <c r="V25" s="146"/>
      <c r="W25" s="146">
        <f t="shared" si="4"/>
        <v>0</v>
      </c>
      <c r="X25" s="146"/>
      <c r="Y25" s="146"/>
      <c r="Z25" s="146"/>
      <c r="AA25" s="563"/>
      <c r="AB25" s="279"/>
      <c r="AC25" s="147">
        <f t="shared" si="5"/>
        <v>0</v>
      </c>
      <c r="AD25" s="147"/>
      <c r="AE25" s="147"/>
      <c r="AF25" s="147"/>
      <c r="AG25" s="147"/>
      <c r="AH25" s="147">
        <f t="shared" si="6"/>
        <v>0</v>
      </c>
      <c r="AI25" s="147"/>
      <c r="AJ25" s="147"/>
      <c r="AK25" s="147"/>
      <c r="AL25" s="561"/>
      <c r="AM25" s="281"/>
      <c r="AN25" s="148">
        <f t="shared" si="7"/>
        <v>0</v>
      </c>
      <c r="AO25" s="148"/>
      <c r="AP25" s="148"/>
      <c r="AQ25" s="148"/>
      <c r="AR25" s="281"/>
      <c r="AS25" s="148">
        <f t="shared" si="8"/>
        <v>0</v>
      </c>
      <c r="AT25" s="148"/>
      <c r="AU25" s="148"/>
      <c r="AV25" s="148"/>
      <c r="AW25" s="282"/>
      <c r="AX25" s="283"/>
      <c r="AY25" s="149">
        <f t="shared" si="9"/>
        <v>0</v>
      </c>
      <c r="AZ25" s="149"/>
      <c r="BA25" s="149"/>
      <c r="BB25" s="149"/>
      <c r="BC25" s="149"/>
      <c r="BD25" s="149">
        <f t="shared" si="10"/>
        <v>0</v>
      </c>
      <c r="BE25" s="149"/>
      <c r="BF25" s="149"/>
      <c r="BG25" s="149"/>
      <c r="BH25" s="284"/>
      <c r="BI25" s="285"/>
      <c r="BJ25" s="150">
        <f t="shared" si="11"/>
        <v>0</v>
      </c>
      <c r="BK25" s="150"/>
      <c r="BL25" s="150"/>
      <c r="BM25" s="150"/>
      <c r="BN25" s="150"/>
      <c r="BO25" s="150">
        <f t="shared" si="12"/>
        <v>0</v>
      </c>
      <c r="BP25" s="150"/>
      <c r="BQ25" s="150"/>
      <c r="BR25" s="150"/>
      <c r="BS25" s="562"/>
      <c r="BT25" s="287"/>
      <c r="BU25" s="151">
        <f t="shared" si="13"/>
        <v>0</v>
      </c>
      <c r="BV25" s="151"/>
      <c r="BW25" s="151"/>
      <c r="BX25" s="151"/>
      <c r="BY25" s="151"/>
      <c r="BZ25" s="151">
        <f t="shared" si="14"/>
        <v>0</v>
      </c>
      <c r="CA25" s="151"/>
      <c r="CB25" s="151"/>
      <c r="CC25" s="151"/>
      <c r="CD25" s="288"/>
      <c r="CE25" s="289"/>
      <c r="CF25" s="152">
        <f t="shared" si="15"/>
        <v>0</v>
      </c>
      <c r="CG25" s="152"/>
      <c r="CH25" s="152"/>
      <c r="CI25" s="152"/>
      <c r="CJ25" s="152"/>
      <c r="CK25" s="152">
        <f t="shared" si="16"/>
        <v>0</v>
      </c>
      <c r="CL25" s="152"/>
      <c r="CM25" s="152"/>
      <c r="CN25" s="152"/>
      <c r="CO25" s="290"/>
      <c r="CP25" s="291"/>
      <c r="CQ25" s="153">
        <f t="shared" si="17"/>
        <v>0</v>
      </c>
      <c r="CR25" s="153"/>
      <c r="CS25" s="153"/>
      <c r="CT25" s="153"/>
      <c r="CU25" s="291"/>
      <c r="CV25" s="153">
        <f t="shared" si="18"/>
        <v>0</v>
      </c>
      <c r="CW25" s="153"/>
      <c r="CX25" s="153"/>
      <c r="CY25" s="153"/>
      <c r="CZ25" s="292"/>
      <c r="DA25" s="293"/>
      <c r="DB25" s="154">
        <f t="shared" si="19"/>
        <v>0</v>
      </c>
      <c r="DC25" s="154"/>
      <c r="DD25" s="154"/>
      <c r="DE25" s="154"/>
      <c r="DF25" s="154"/>
      <c r="DG25" s="154">
        <f t="shared" si="20"/>
        <v>0</v>
      </c>
      <c r="DH25" s="154"/>
      <c r="DI25" s="154"/>
      <c r="DJ25" s="154"/>
      <c r="DK25" s="293"/>
      <c r="DL25" s="294">
        <f t="shared" si="21"/>
        <v>0</v>
      </c>
      <c r="DM25" s="156">
        <f t="shared" si="22"/>
        <v>0</v>
      </c>
      <c r="DN25" s="295">
        <f t="shared" si="23"/>
        <v>0</v>
      </c>
      <c r="DO25" s="296">
        <f t="array" aca="1" ref="DO25" ca="1">SUM(LARGE(DR25:EK25,ROW(INDIRECT("1:"&amp;COUNT(DR25:EK25)-D$87))))+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6.5" hidden="1" thickBot="1" x14ac:dyDescent="0.3">
      <c r="A26" s="416"/>
      <c r="B26" s="141">
        <f t="shared" si="0"/>
        <v>0</v>
      </c>
      <c r="C26" s="142"/>
      <c r="D26" s="143"/>
      <c r="E26" s="277"/>
      <c r="F26" s="511"/>
      <c r="G26" s="145">
        <f t="shared" si="1"/>
        <v>0</v>
      </c>
      <c r="H26" s="145"/>
      <c r="I26" s="145"/>
      <c r="J26" s="145"/>
      <c r="K26" s="511"/>
      <c r="L26" s="145">
        <f t="shared" si="2"/>
        <v>0</v>
      </c>
      <c r="M26" s="145"/>
      <c r="N26" s="145"/>
      <c r="O26" s="145"/>
      <c r="P26" s="427"/>
      <c r="Q26" s="278"/>
      <c r="R26" s="146">
        <f t="shared" si="3"/>
        <v>0</v>
      </c>
      <c r="S26" s="146"/>
      <c r="T26" s="146"/>
      <c r="U26" s="146"/>
      <c r="V26" s="146"/>
      <c r="W26" s="146">
        <f t="shared" si="4"/>
        <v>0</v>
      </c>
      <c r="X26" s="146"/>
      <c r="Y26" s="146"/>
      <c r="Z26" s="146"/>
      <c r="AA26" s="563"/>
      <c r="AB26" s="279"/>
      <c r="AC26" s="147">
        <f t="shared" si="5"/>
        <v>0</v>
      </c>
      <c r="AD26" s="147"/>
      <c r="AE26" s="147"/>
      <c r="AF26" s="147"/>
      <c r="AG26" s="147"/>
      <c r="AH26" s="147">
        <f t="shared" si="6"/>
        <v>0</v>
      </c>
      <c r="AI26" s="147"/>
      <c r="AJ26" s="147"/>
      <c r="AK26" s="147"/>
      <c r="AL26" s="561"/>
      <c r="AM26" s="281"/>
      <c r="AN26" s="148">
        <f t="shared" si="7"/>
        <v>0</v>
      </c>
      <c r="AO26" s="148"/>
      <c r="AP26" s="148"/>
      <c r="AQ26" s="148"/>
      <c r="AR26" s="281"/>
      <c r="AS26" s="148">
        <f t="shared" si="8"/>
        <v>0</v>
      </c>
      <c r="AT26" s="148"/>
      <c r="AU26" s="148"/>
      <c r="AV26" s="148"/>
      <c r="AW26" s="282"/>
      <c r="AX26" s="283"/>
      <c r="AY26" s="149">
        <f t="shared" si="9"/>
        <v>0</v>
      </c>
      <c r="AZ26" s="149"/>
      <c r="BA26" s="149"/>
      <c r="BB26" s="149"/>
      <c r="BC26" s="149"/>
      <c r="BD26" s="149">
        <f t="shared" si="10"/>
        <v>0</v>
      </c>
      <c r="BE26" s="149"/>
      <c r="BF26" s="149"/>
      <c r="BG26" s="149"/>
      <c r="BH26" s="284"/>
      <c r="BI26" s="285"/>
      <c r="BJ26" s="150">
        <f t="shared" si="11"/>
        <v>0</v>
      </c>
      <c r="BK26" s="150"/>
      <c r="BL26" s="150"/>
      <c r="BM26" s="150"/>
      <c r="BN26" s="150"/>
      <c r="BO26" s="150">
        <f t="shared" si="12"/>
        <v>0</v>
      </c>
      <c r="BP26" s="150"/>
      <c r="BQ26" s="150"/>
      <c r="BR26" s="150"/>
      <c r="BS26" s="562"/>
      <c r="BT26" s="287"/>
      <c r="BU26" s="151">
        <f t="shared" si="13"/>
        <v>0</v>
      </c>
      <c r="BV26" s="151"/>
      <c r="BW26" s="151"/>
      <c r="BX26" s="151"/>
      <c r="BY26" s="151"/>
      <c r="BZ26" s="151">
        <f t="shared" si="14"/>
        <v>0</v>
      </c>
      <c r="CA26" s="151"/>
      <c r="CB26" s="151"/>
      <c r="CC26" s="151"/>
      <c r="CD26" s="288"/>
      <c r="CE26" s="289"/>
      <c r="CF26" s="152">
        <f t="shared" si="15"/>
        <v>0</v>
      </c>
      <c r="CG26" s="152"/>
      <c r="CH26" s="152"/>
      <c r="CI26" s="152"/>
      <c r="CJ26" s="152"/>
      <c r="CK26" s="152">
        <f t="shared" si="16"/>
        <v>0</v>
      </c>
      <c r="CL26" s="152"/>
      <c r="CM26" s="152"/>
      <c r="CN26" s="152"/>
      <c r="CO26" s="290"/>
      <c r="CP26" s="291"/>
      <c r="CQ26" s="153">
        <f t="shared" si="17"/>
        <v>0</v>
      </c>
      <c r="CR26" s="153"/>
      <c r="CS26" s="153"/>
      <c r="CT26" s="153"/>
      <c r="CU26" s="291"/>
      <c r="CV26" s="153">
        <f t="shared" si="18"/>
        <v>0</v>
      </c>
      <c r="CW26" s="153"/>
      <c r="CX26" s="153"/>
      <c r="CY26" s="153"/>
      <c r="CZ26" s="292"/>
      <c r="DA26" s="293"/>
      <c r="DB26" s="154">
        <f t="shared" si="19"/>
        <v>0</v>
      </c>
      <c r="DC26" s="154"/>
      <c r="DD26" s="154"/>
      <c r="DE26" s="154"/>
      <c r="DF26" s="154"/>
      <c r="DG26" s="154">
        <f t="shared" si="20"/>
        <v>0</v>
      </c>
      <c r="DH26" s="154"/>
      <c r="DI26" s="154"/>
      <c r="DJ26" s="154"/>
      <c r="DK26" s="293"/>
      <c r="DL26" s="294">
        <f t="shared" si="21"/>
        <v>0</v>
      </c>
      <c r="DM26" s="156">
        <f t="shared" si="22"/>
        <v>0</v>
      </c>
      <c r="DN26" s="295">
        <f t="shared" si="23"/>
        <v>0</v>
      </c>
      <c r="DO26" s="296">
        <f t="array" aca="1" ref="DO26" ca="1">SUM(LARGE(DR26:EK26,ROW(INDIRECT("1:"&amp;COUNT(DR26:EK26)-D$87))))+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hidden="1" x14ac:dyDescent="0.25">
      <c r="A27" s="416"/>
      <c r="B27" s="141">
        <f t="shared" si="0"/>
        <v>0</v>
      </c>
      <c r="C27" s="142"/>
      <c r="D27" s="143"/>
      <c r="E27" s="277"/>
      <c r="F27" s="511"/>
      <c r="G27" s="145">
        <f t="shared" si="1"/>
        <v>0</v>
      </c>
      <c r="H27" s="145"/>
      <c r="I27" s="145"/>
      <c r="J27" s="145"/>
      <c r="K27" s="511"/>
      <c r="L27" s="145">
        <f t="shared" si="2"/>
        <v>0</v>
      </c>
      <c r="M27" s="145"/>
      <c r="N27" s="145"/>
      <c r="O27" s="145"/>
      <c r="P27" s="427"/>
      <c r="Q27" s="278"/>
      <c r="R27" s="146">
        <f t="shared" si="3"/>
        <v>0</v>
      </c>
      <c r="S27" s="146"/>
      <c r="T27" s="146"/>
      <c r="U27" s="146"/>
      <c r="V27" s="146"/>
      <c r="W27" s="146">
        <f t="shared" si="4"/>
        <v>0</v>
      </c>
      <c r="X27" s="146"/>
      <c r="Y27" s="146"/>
      <c r="Z27" s="146"/>
      <c r="AA27" s="563"/>
      <c r="AB27" s="279"/>
      <c r="AC27" s="147">
        <f t="shared" si="5"/>
        <v>0</v>
      </c>
      <c r="AD27" s="147"/>
      <c r="AE27" s="147"/>
      <c r="AF27" s="147"/>
      <c r="AG27" s="147"/>
      <c r="AH27" s="147">
        <f t="shared" si="6"/>
        <v>0</v>
      </c>
      <c r="AI27" s="147"/>
      <c r="AJ27" s="147"/>
      <c r="AK27" s="147"/>
      <c r="AL27" s="561"/>
      <c r="AM27" s="281"/>
      <c r="AN27" s="148">
        <f t="shared" si="7"/>
        <v>0</v>
      </c>
      <c r="AO27" s="148"/>
      <c r="AP27" s="148"/>
      <c r="AQ27" s="148"/>
      <c r="AR27" s="281"/>
      <c r="AS27" s="148">
        <f t="shared" si="8"/>
        <v>0</v>
      </c>
      <c r="AT27" s="148"/>
      <c r="AU27" s="148"/>
      <c r="AV27" s="148"/>
      <c r="AW27" s="282"/>
      <c r="AX27" s="283"/>
      <c r="AY27" s="149">
        <f t="shared" si="9"/>
        <v>0</v>
      </c>
      <c r="AZ27" s="149"/>
      <c r="BA27" s="149"/>
      <c r="BB27" s="149"/>
      <c r="BC27" s="149"/>
      <c r="BD27" s="149">
        <f t="shared" si="10"/>
        <v>0</v>
      </c>
      <c r="BE27" s="149"/>
      <c r="BF27" s="149"/>
      <c r="BG27" s="149"/>
      <c r="BH27" s="284"/>
      <c r="BI27" s="285"/>
      <c r="BJ27" s="150">
        <f t="shared" si="11"/>
        <v>0</v>
      </c>
      <c r="BK27" s="150"/>
      <c r="BL27" s="150"/>
      <c r="BM27" s="150"/>
      <c r="BN27" s="150"/>
      <c r="BO27" s="150">
        <f t="shared" si="12"/>
        <v>0</v>
      </c>
      <c r="BP27" s="150"/>
      <c r="BQ27" s="150"/>
      <c r="BR27" s="150"/>
      <c r="BS27" s="562"/>
      <c r="BT27" s="287"/>
      <c r="BU27" s="151">
        <f t="shared" si="13"/>
        <v>0</v>
      </c>
      <c r="BV27" s="151"/>
      <c r="BW27" s="151"/>
      <c r="BX27" s="151"/>
      <c r="BY27" s="151"/>
      <c r="BZ27" s="151">
        <f t="shared" si="14"/>
        <v>0</v>
      </c>
      <c r="CA27" s="151"/>
      <c r="CB27" s="151"/>
      <c r="CC27" s="151"/>
      <c r="CD27" s="288"/>
      <c r="CE27" s="289"/>
      <c r="CF27" s="152">
        <f t="shared" si="15"/>
        <v>0</v>
      </c>
      <c r="CG27" s="152"/>
      <c r="CH27" s="152"/>
      <c r="CI27" s="152"/>
      <c r="CJ27" s="152"/>
      <c r="CK27" s="152">
        <f t="shared" si="16"/>
        <v>0</v>
      </c>
      <c r="CL27" s="152"/>
      <c r="CM27" s="152"/>
      <c r="CN27" s="152"/>
      <c r="CO27" s="290"/>
      <c r="CP27" s="291"/>
      <c r="CQ27" s="153">
        <f t="shared" si="17"/>
        <v>0</v>
      </c>
      <c r="CR27" s="153"/>
      <c r="CS27" s="153"/>
      <c r="CT27" s="153"/>
      <c r="CU27" s="291"/>
      <c r="CV27" s="153">
        <f t="shared" si="18"/>
        <v>0</v>
      </c>
      <c r="CW27" s="153"/>
      <c r="CX27" s="153"/>
      <c r="CY27" s="153"/>
      <c r="CZ27" s="292"/>
      <c r="DA27" s="293"/>
      <c r="DB27" s="154">
        <f t="shared" si="19"/>
        <v>0</v>
      </c>
      <c r="DC27" s="154"/>
      <c r="DD27" s="154"/>
      <c r="DE27" s="154"/>
      <c r="DF27" s="154"/>
      <c r="DG27" s="154">
        <f t="shared" si="20"/>
        <v>0</v>
      </c>
      <c r="DH27" s="154"/>
      <c r="DI27" s="154"/>
      <c r="DJ27" s="154"/>
      <c r="DK27" s="293"/>
      <c r="DL27" s="294">
        <f t="shared" si="21"/>
        <v>0</v>
      </c>
      <c r="DM27" s="156">
        <f t="shared" si="22"/>
        <v>0</v>
      </c>
      <c r="DN27" s="295">
        <f t="shared" si="23"/>
        <v>0</v>
      </c>
      <c r="DO27" s="296">
        <f t="array" aca="1" ref="DO27" ca="1">SUM(LARGE(DR27:EK27,ROW(INDIRECT("1:"&amp;COUNT(DR27:EK27)-D$87))))+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hidden="1" x14ac:dyDescent="0.25">
      <c r="A28" s="416"/>
      <c r="B28" s="141">
        <f t="shared" si="0"/>
        <v>0</v>
      </c>
      <c r="C28" s="142"/>
      <c r="D28" s="143"/>
      <c r="E28" s="277"/>
      <c r="F28" s="511"/>
      <c r="G28" s="145">
        <f t="shared" si="1"/>
        <v>0</v>
      </c>
      <c r="H28" s="145"/>
      <c r="I28" s="145"/>
      <c r="J28" s="145"/>
      <c r="K28" s="511"/>
      <c r="L28" s="145">
        <f t="shared" si="2"/>
        <v>0</v>
      </c>
      <c r="M28" s="145"/>
      <c r="N28" s="145"/>
      <c r="O28" s="145"/>
      <c r="P28" s="427"/>
      <c r="Q28" s="278"/>
      <c r="R28" s="146">
        <f t="shared" si="3"/>
        <v>0</v>
      </c>
      <c r="S28" s="146"/>
      <c r="T28" s="146"/>
      <c r="U28" s="146"/>
      <c r="V28" s="146"/>
      <c r="W28" s="146">
        <f t="shared" si="4"/>
        <v>0</v>
      </c>
      <c r="X28" s="146"/>
      <c r="Y28" s="146"/>
      <c r="Z28" s="146"/>
      <c r="AA28" s="563"/>
      <c r="AB28" s="279"/>
      <c r="AC28" s="147">
        <f t="shared" si="5"/>
        <v>0</v>
      </c>
      <c r="AD28" s="147"/>
      <c r="AE28" s="147"/>
      <c r="AF28" s="147"/>
      <c r="AG28" s="147"/>
      <c r="AH28" s="147">
        <f t="shared" si="6"/>
        <v>0</v>
      </c>
      <c r="AI28" s="147"/>
      <c r="AJ28" s="147"/>
      <c r="AK28" s="147"/>
      <c r="AL28" s="561"/>
      <c r="AM28" s="281"/>
      <c r="AN28" s="148">
        <f t="shared" si="7"/>
        <v>0</v>
      </c>
      <c r="AO28" s="148"/>
      <c r="AP28" s="148"/>
      <c r="AQ28" s="148"/>
      <c r="AR28" s="281"/>
      <c r="AS28" s="148">
        <f t="shared" si="8"/>
        <v>0</v>
      </c>
      <c r="AT28" s="148"/>
      <c r="AU28" s="148"/>
      <c r="AV28" s="148"/>
      <c r="AW28" s="282"/>
      <c r="AX28" s="283"/>
      <c r="AY28" s="149">
        <f t="shared" si="9"/>
        <v>0</v>
      </c>
      <c r="AZ28" s="149"/>
      <c r="BA28" s="149"/>
      <c r="BB28" s="149"/>
      <c r="BC28" s="149"/>
      <c r="BD28" s="149">
        <f t="shared" si="10"/>
        <v>0</v>
      </c>
      <c r="BE28" s="149"/>
      <c r="BF28" s="149"/>
      <c r="BG28" s="149"/>
      <c r="BH28" s="284"/>
      <c r="BI28" s="285"/>
      <c r="BJ28" s="150">
        <f t="shared" si="11"/>
        <v>0</v>
      </c>
      <c r="BK28" s="150"/>
      <c r="BL28" s="150"/>
      <c r="BM28" s="150"/>
      <c r="BN28" s="150"/>
      <c r="BO28" s="150">
        <f t="shared" si="12"/>
        <v>0</v>
      </c>
      <c r="BP28" s="150"/>
      <c r="BQ28" s="150"/>
      <c r="BR28" s="150"/>
      <c r="BS28" s="562"/>
      <c r="BT28" s="287"/>
      <c r="BU28" s="151">
        <f t="shared" si="13"/>
        <v>0</v>
      </c>
      <c r="BV28" s="151"/>
      <c r="BW28" s="151"/>
      <c r="BX28" s="151"/>
      <c r="BY28" s="151"/>
      <c r="BZ28" s="151">
        <f t="shared" si="14"/>
        <v>0</v>
      </c>
      <c r="CA28" s="151"/>
      <c r="CB28" s="151"/>
      <c r="CC28" s="151"/>
      <c r="CD28" s="609"/>
      <c r="CE28" s="289"/>
      <c r="CF28" s="152">
        <f t="shared" si="15"/>
        <v>0</v>
      </c>
      <c r="CG28" s="152"/>
      <c r="CH28" s="152"/>
      <c r="CI28" s="152"/>
      <c r="CJ28" s="152"/>
      <c r="CK28" s="152">
        <f t="shared" si="16"/>
        <v>0</v>
      </c>
      <c r="CL28" s="152"/>
      <c r="CM28" s="152"/>
      <c r="CN28" s="152"/>
      <c r="CO28" s="290"/>
      <c r="CP28" s="291"/>
      <c r="CQ28" s="153">
        <f t="shared" si="17"/>
        <v>0</v>
      </c>
      <c r="CR28" s="153"/>
      <c r="CS28" s="153"/>
      <c r="CT28" s="153"/>
      <c r="CU28" s="291"/>
      <c r="CV28" s="153">
        <f t="shared" si="18"/>
        <v>0</v>
      </c>
      <c r="CW28" s="153"/>
      <c r="CX28" s="153"/>
      <c r="CY28" s="153"/>
      <c r="CZ28" s="292"/>
      <c r="DA28" s="293"/>
      <c r="DB28" s="154">
        <f t="shared" si="19"/>
        <v>0</v>
      </c>
      <c r="DC28" s="154"/>
      <c r="DD28" s="154"/>
      <c r="DE28" s="154"/>
      <c r="DF28" s="154"/>
      <c r="DG28" s="154">
        <f t="shared" si="20"/>
        <v>0</v>
      </c>
      <c r="DH28" s="154"/>
      <c r="DI28" s="154"/>
      <c r="DJ28" s="154"/>
      <c r="DK28" s="293"/>
      <c r="DL28" s="294">
        <f t="shared" si="21"/>
        <v>0</v>
      </c>
      <c r="DM28" s="156">
        <f t="shared" si="22"/>
        <v>0</v>
      </c>
      <c r="DN28" s="295">
        <f t="shared" si="23"/>
        <v>0</v>
      </c>
      <c r="DO28" s="296">
        <f t="array" aca="1" ref="DO28" ca="1">SUM(LARGE(DR28:EK28,ROW(INDIRECT("1:"&amp;COUNT(DR28:EK28)-D$87))))+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hidden="1" x14ac:dyDescent="0.25">
      <c r="A29" s="416"/>
      <c r="B29" s="141">
        <f t="shared" si="0"/>
        <v>0</v>
      </c>
      <c r="C29" s="142"/>
      <c r="D29" s="143"/>
      <c r="E29" s="277"/>
      <c r="F29" s="511"/>
      <c r="G29" s="145">
        <f t="shared" si="1"/>
        <v>0</v>
      </c>
      <c r="H29" s="145"/>
      <c r="I29" s="145"/>
      <c r="J29" s="145"/>
      <c r="K29" s="511"/>
      <c r="L29" s="145">
        <f t="shared" si="2"/>
        <v>0</v>
      </c>
      <c r="M29" s="145"/>
      <c r="N29" s="145"/>
      <c r="O29" s="145"/>
      <c r="P29" s="427"/>
      <c r="Q29" s="278"/>
      <c r="R29" s="146">
        <f t="shared" si="3"/>
        <v>0</v>
      </c>
      <c r="S29" s="146"/>
      <c r="T29" s="146"/>
      <c r="U29" s="146"/>
      <c r="V29" s="146"/>
      <c r="W29" s="146">
        <f t="shared" si="4"/>
        <v>0</v>
      </c>
      <c r="X29" s="146"/>
      <c r="Y29" s="146"/>
      <c r="Z29" s="146"/>
      <c r="AA29" s="563"/>
      <c r="AB29" s="279"/>
      <c r="AC29" s="147">
        <f t="shared" si="5"/>
        <v>0</v>
      </c>
      <c r="AD29" s="147"/>
      <c r="AE29" s="147"/>
      <c r="AF29" s="147"/>
      <c r="AG29" s="147"/>
      <c r="AH29" s="147">
        <f t="shared" si="6"/>
        <v>0</v>
      </c>
      <c r="AI29" s="147"/>
      <c r="AJ29" s="147"/>
      <c r="AK29" s="147"/>
      <c r="AL29" s="561"/>
      <c r="AM29" s="281"/>
      <c r="AN29" s="148">
        <f t="shared" si="7"/>
        <v>0</v>
      </c>
      <c r="AO29" s="148"/>
      <c r="AP29" s="148"/>
      <c r="AQ29" s="148"/>
      <c r="AR29" s="281"/>
      <c r="AS29" s="148">
        <f t="shared" si="8"/>
        <v>0</v>
      </c>
      <c r="AT29" s="148"/>
      <c r="AU29" s="148"/>
      <c r="AV29" s="148"/>
      <c r="AW29" s="282"/>
      <c r="AX29" s="283"/>
      <c r="AY29" s="149">
        <f t="shared" si="9"/>
        <v>0</v>
      </c>
      <c r="AZ29" s="149"/>
      <c r="BA29" s="149"/>
      <c r="BB29" s="149"/>
      <c r="BC29" s="149"/>
      <c r="BD29" s="149">
        <f t="shared" si="10"/>
        <v>0</v>
      </c>
      <c r="BE29" s="149"/>
      <c r="BF29" s="149"/>
      <c r="BG29" s="149"/>
      <c r="BH29" s="284"/>
      <c r="BI29" s="285"/>
      <c r="BJ29" s="150">
        <f t="shared" si="11"/>
        <v>0</v>
      </c>
      <c r="BK29" s="150"/>
      <c r="BL29" s="150"/>
      <c r="BM29" s="150"/>
      <c r="BN29" s="150"/>
      <c r="BO29" s="150">
        <f t="shared" si="12"/>
        <v>0</v>
      </c>
      <c r="BP29" s="150"/>
      <c r="BQ29" s="150"/>
      <c r="BR29" s="150"/>
      <c r="BS29" s="562"/>
      <c r="BT29" s="287"/>
      <c r="BU29" s="151">
        <f t="shared" si="13"/>
        <v>0</v>
      </c>
      <c r="BV29" s="151"/>
      <c r="BW29" s="151"/>
      <c r="BX29" s="151"/>
      <c r="BY29" s="151"/>
      <c r="BZ29" s="151">
        <f t="shared" si="14"/>
        <v>0</v>
      </c>
      <c r="CA29" s="151"/>
      <c r="CB29" s="151"/>
      <c r="CC29" s="151"/>
      <c r="CD29" s="288"/>
      <c r="CE29" s="289"/>
      <c r="CF29" s="152">
        <f t="shared" si="15"/>
        <v>0</v>
      </c>
      <c r="CG29" s="152"/>
      <c r="CH29" s="152"/>
      <c r="CI29" s="152"/>
      <c r="CJ29" s="152"/>
      <c r="CK29" s="152">
        <f t="shared" si="16"/>
        <v>0</v>
      </c>
      <c r="CL29" s="152"/>
      <c r="CM29" s="152"/>
      <c r="CN29" s="152"/>
      <c r="CO29" s="290"/>
      <c r="CP29" s="291"/>
      <c r="CQ29" s="153">
        <f t="shared" si="17"/>
        <v>0</v>
      </c>
      <c r="CR29" s="153"/>
      <c r="CS29" s="153"/>
      <c r="CT29" s="153"/>
      <c r="CU29" s="291"/>
      <c r="CV29" s="153">
        <f t="shared" si="18"/>
        <v>0</v>
      </c>
      <c r="CW29" s="153"/>
      <c r="CX29" s="153"/>
      <c r="CY29" s="153"/>
      <c r="CZ29" s="292"/>
      <c r="DA29" s="293"/>
      <c r="DB29" s="154">
        <f t="shared" si="19"/>
        <v>0</v>
      </c>
      <c r="DC29" s="154"/>
      <c r="DD29" s="154"/>
      <c r="DE29" s="154"/>
      <c r="DF29" s="154"/>
      <c r="DG29" s="154">
        <f t="shared" si="20"/>
        <v>0</v>
      </c>
      <c r="DH29" s="154"/>
      <c r="DI29" s="154"/>
      <c r="DJ29" s="154"/>
      <c r="DK29" s="293"/>
      <c r="DL29" s="294">
        <f t="shared" si="21"/>
        <v>0</v>
      </c>
      <c r="DM29" s="156">
        <f t="shared" si="22"/>
        <v>0</v>
      </c>
      <c r="DN29" s="295">
        <f t="shared" si="23"/>
        <v>0</v>
      </c>
      <c r="DO29" s="296">
        <f t="array" aca="1" ref="DO29" ca="1">SUM(LARGE(DR29:EK29,ROW(INDIRECT("1:"&amp;COUNT(DR29:EK29)-D$87))))+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hidden="1" x14ac:dyDescent="0.25">
      <c r="A30" s="416"/>
      <c r="B30" s="141">
        <f t="shared" si="0"/>
        <v>0</v>
      </c>
      <c r="C30" s="142"/>
      <c r="D30" s="143"/>
      <c r="E30" s="277"/>
      <c r="F30" s="511"/>
      <c r="G30" s="145">
        <f t="shared" si="1"/>
        <v>0</v>
      </c>
      <c r="H30" s="145"/>
      <c r="I30" s="145"/>
      <c r="J30" s="145"/>
      <c r="K30" s="511"/>
      <c r="L30" s="145">
        <f t="shared" si="2"/>
        <v>0</v>
      </c>
      <c r="M30" s="145"/>
      <c r="N30" s="145"/>
      <c r="O30" s="145"/>
      <c r="P30" s="427"/>
      <c r="Q30" s="278"/>
      <c r="R30" s="146">
        <f t="shared" si="3"/>
        <v>0</v>
      </c>
      <c r="S30" s="146"/>
      <c r="T30" s="146"/>
      <c r="U30" s="146"/>
      <c r="V30" s="146"/>
      <c r="W30" s="146">
        <f t="shared" si="4"/>
        <v>0</v>
      </c>
      <c r="X30" s="146"/>
      <c r="Y30" s="146"/>
      <c r="Z30" s="146"/>
      <c r="AA30" s="563"/>
      <c r="AB30" s="279"/>
      <c r="AC30" s="147">
        <f t="shared" si="5"/>
        <v>0</v>
      </c>
      <c r="AD30" s="147"/>
      <c r="AE30" s="147"/>
      <c r="AF30" s="147"/>
      <c r="AG30" s="147"/>
      <c r="AH30" s="147">
        <f t="shared" si="6"/>
        <v>0</v>
      </c>
      <c r="AI30" s="147"/>
      <c r="AJ30" s="147"/>
      <c r="AK30" s="147"/>
      <c r="AL30" s="561"/>
      <c r="AM30" s="281"/>
      <c r="AN30" s="148">
        <f t="shared" si="7"/>
        <v>0</v>
      </c>
      <c r="AO30" s="148"/>
      <c r="AP30" s="148"/>
      <c r="AQ30" s="148"/>
      <c r="AR30" s="281"/>
      <c r="AS30" s="148">
        <f t="shared" si="8"/>
        <v>0</v>
      </c>
      <c r="AT30" s="148"/>
      <c r="AU30" s="148"/>
      <c r="AV30" s="148"/>
      <c r="AW30" s="282"/>
      <c r="AX30" s="283"/>
      <c r="AY30" s="149">
        <f t="shared" si="9"/>
        <v>0</v>
      </c>
      <c r="AZ30" s="149"/>
      <c r="BA30" s="149"/>
      <c r="BB30" s="149"/>
      <c r="BC30" s="149"/>
      <c r="BD30" s="149">
        <f t="shared" si="10"/>
        <v>0</v>
      </c>
      <c r="BE30" s="149"/>
      <c r="BF30" s="149"/>
      <c r="BG30" s="149"/>
      <c r="BH30" s="284"/>
      <c r="BI30" s="285"/>
      <c r="BJ30" s="150">
        <f t="shared" si="11"/>
        <v>0</v>
      </c>
      <c r="BK30" s="150"/>
      <c r="BL30" s="150"/>
      <c r="BM30" s="150"/>
      <c r="BN30" s="150"/>
      <c r="BO30" s="150">
        <f t="shared" si="12"/>
        <v>0</v>
      </c>
      <c r="BP30" s="150"/>
      <c r="BQ30" s="150"/>
      <c r="BR30" s="150"/>
      <c r="BS30" s="562"/>
      <c r="BT30" s="287"/>
      <c r="BU30" s="151">
        <f t="shared" si="13"/>
        <v>0</v>
      </c>
      <c r="BV30" s="151"/>
      <c r="BW30" s="151"/>
      <c r="BX30" s="151"/>
      <c r="BY30" s="151"/>
      <c r="BZ30" s="151">
        <f t="shared" si="14"/>
        <v>0</v>
      </c>
      <c r="CA30" s="151"/>
      <c r="CB30" s="151"/>
      <c r="CC30" s="151"/>
      <c r="CD30" s="288"/>
      <c r="CE30" s="289"/>
      <c r="CF30" s="152">
        <f t="shared" si="15"/>
        <v>0</v>
      </c>
      <c r="CG30" s="152"/>
      <c r="CH30" s="152"/>
      <c r="CI30" s="152"/>
      <c r="CJ30" s="152"/>
      <c r="CK30" s="152">
        <f t="shared" si="16"/>
        <v>0</v>
      </c>
      <c r="CL30" s="152"/>
      <c r="CM30" s="152"/>
      <c r="CN30" s="152"/>
      <c r="CO30" s="290"/>
      <c r="CP30" s="291"/>
      <c r="CQ30" s="153">
        <f t="shared" si="17"/>
        <v>0</v>
      </c>
      <c r="CR30" s="153"/>
      <c r="CS30" s="153"/>
      <c r="CT30" s="153"/>
      <c r="CU30" s="291"/>
      <c r="CV30" s="153">
        <f t="shared" si="18"/>
        <v>0</v>
      </c>
      <c r="CW30" s="153"/>
      <c r="CX30" s="153"/>
      <c r="CY30" s="153"/>
      <c r="CZ30" s="292"/>
      <c r="DA30" s="293"/>
      <c r="DB30" s="154">
        <f t="shared" si="19"/>
        <v>0</v>
      </c>
      <c r="DC30" s="154"/>
      <c r="DD30" s="154"/>
      <c r="DE30" s="154"/>
      <c r="DF30" s="154"/>
      <c r="DG30" s="154">
        <f t="shared" si="20"/>
        <v>0</v>
      </c>
      <c r="DH30" s="154"/>
      <c r="DI30" s="154"/>
      <c r="DJ30" s="154"/>
      <c r="DK30" s="293"/>
      <c r="DL30" s="294">
        <f t="shared" si="21"/>
        <v>0</v>
      </c>
      <c r="DM30" s="156">
        <f t="shared" si="22"/>
        <v>0</v>
      </c>
      <c r="DN30" s="295">
        <f t="shared" si="23"/>
        <v>0</v>
      </c>
      <c r="DO30" s="296">
        <f t="array" aca="1" ref="DO30" ca="1">SUM(LARGE(DR30:EK30,ROW(INDIRECT("1:"&amp;COUNT(DR30:EK30)-D$87))))+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hidden="1" x14ac:dyDescent="0.25">
      <c r="A31" s="416"/>
      <c r="B31" s="141">
        <f t="shared" si="0"/>
        <v>0</v>
      </c>
      <c r="C31" s="142"/>
      <c r="D31" s="143"/>
      <c r="E31" s="277"/>
      <c r="F31" s="511"/>
      <c r="G31" s="145">
        <f t="shared" si="1"/>
        <v>0</v>
      </c>
      <c r="H31" s="145"/>
      <c r="I31" s="145"/>
      <c r="J31" s="145"/>
      <c r="K31" s="511"/>
      <c r="L31" s="145">
        <f t="shared" si="2"/>
        <v>0</v>
      </c>
      <c r="M31" s="145"/>
      <c r="N31" s="145"/>
      <c r="O31" s="145"/>
      <c r="P31" s="427"/>
      <c r="Q31" s="278"/>
      <c r="R31" s="146">
        <f t="shared" si="3"/>
        <v>0</v>
      </c>
      <c r="S31" s="146"/>
      <c r="T31" s="146"/>
      <c r="U31" s="146"/>
      <c r="V31" s="146"/>
      <c r="W31" s="146">
        <f t="shared" si="4"/>
        <v>0</v>
      </c>
      <c r="X31" s="146"/>
      <c r="Y31" s="146"/>
      <c r="Z31" s="146"/>
      <c r="AA31" s="563"/>
      <c r="AB31" s="279"/>
      <c r="AC31" s="147">
        <f t="shared" si="5"/>
        <v>0</v>
      </c>
      <c r="AD31" s="147"/>
      <c r="AE31" s="147"/>
      <c r="AF31" s="147"/>
      <c r="AG31" s="147"/>
      <c r="AH31" s="147">
        <f t="shared" si="6"/>
        <v>0</v>
      </c>
      <c r="AI31" s="147"/>
      <c r="AJ31" s="147"/>
      <c r="AK31" s="147"/>
      <c r="AL31" s="561"/>
      <c r="AM31" s="281"/>
      <c r="AN31" s="148">
        <f t="shared" si="7"/>
        <v>0</v>
      </c>
      <c r="AO31" s="148"/>
      <c r="AP31" s="148"/>
      <c r="AQ31" s="148"/>
      <c r="AR31" s="281"/>
      <c r="AS31" s="148">
        <f t="shared" si="8"/>
        <v>0</v>
      </c>
      <c r="AT31" s="148"/>
      <c r="AU31" s="148"/>
      <c r="AV31" s="148"/>
      <c r="AW31" s="282"/>
      <c r="AX31" s="283"/>
      <c r="AY31" s="149">
        <f t="shared" si="9"/>
        <v>0</v>
      </c>
      <c r="AZ31" s="149"/>
      <c r="BA31" s="149"/>
      <c r="BB31" s="149"/>
      <c r="BC31" s="149"/>
      <c r="BD31" s="149">
        <f t="shared" si="10"/>
        <v>0</v>
      </c>
      <c r="BE31" s="149"/>
      <c r="BF31" s="149"/>
      <c r="BG31" s="149"/>
      <c r="BH31" s="284"/>
      <c r="BI31" s="285"/>
      <c r="BJ31" s="150">
        <f t="shared" si="11"/>
        <v>0</v>
      </c>
      <c r="BK31" s="150"/>
      <c r="BL31" s="150"/>
      <c r="BM31" s="150"/>
      <c r="BN31" s="150"/>
      <c r="BO31" s="150">
        <f t="shared" si="12"/>
        <v>0</v>
      </c>
      <c r="BP31" s="150"/>
      <c r="BQ31" s="150"/>
      <c r="BR31" s="150"/>
      <c r="BS31" s="562"/>
      <c r="BT31" s="287"/>
      <c r="BU31" s="151">
        <f t="shared" si="13"/>
        <v>0</v>
      </c>
      <c r="BV31" s="151"/>
      <c r="BW31" s="151"/>
      <c r="BX31" s="151"/>
      <c r="BY31" s="151"/>
      <c r="BZ31" s="151">
        <f t="shared" si="14"/>
        <v>0</v>
      </c>
      <c r="CA31" s="151"/>
      <c r="CB31" s="151"/>
      <c r="CC31" s="151"/>
      <c r="CD31" s="288"/>
      <c r="CE31" s="289"/>
      <c r="CF31" s="152">
        <f t="shared" si="15"/>
        <v>0</v>
      </c>
      <c r="CG31" s="152"/>
      <c r="CH31" s="152"/>
      <c r="CI31" s="152"/>
      <c r="CJ31" s="152"/>
      <c r="CK31" s="152">
        <f t="shared" si="16"/>
        <v>0</v>
      </c>
      <c r="CL31" s="152"/>
      <c r="CM31" s="152"/>
      <c r="CN31" s="152"/>
      <c r="CO31" s="290"/>
      <c r="CP31" s="291"/>
      <c r="CQ31" s="153">
        <f t="shared" si="17"/>
        <v>0</v>
      </c>
      <c r="CR31" s="153"/>
      <c r="CS31" s="153"/>
      <c r="CT31" s="153"/>
      <c r="CU31" s="291"/>
      <c r="CV31" s="153">
        <f t="shared" si="18"/>
        <v>0</v>
      </c>
      <c r="CW31" s="153"/>
      <c r="CX31" s="153"/>
      <c r="CY31" s="153"/>
      <c r="CZ31" s="292"/>
      <c r="DA31" s="293"/>
      <c r="DB31" s="154">
        <f t="shared" si="19"/>
        <v>0</v>
      </c>
      <c r="DC31" s="154"/>
      <c r="DD31" s="154"/>
      <c r="DE31" s="154"/>
      <c r="DF31" s="154"/>
      <c r="DG31" s="154">
        <f t="shared" si="20"/>
        <v>0</v>
      </c>
      <c r="DH31" s="154"/>
      <c r="DI31" s="154"/>
      <c r="DJ31" s="154"/>
      <c r="DK31" s="293"/>
      <c r="DL31" s="294">
        <f t="shared" si="21"/>
        <v>0</v>
      </c>
      <c r="DM31" s="156">
        <f t="shared" si="22"/>
        <v>0</v>
      </c>
      <c r="DN31" s="295">
        <f t="shared" si="23"/>
        <v>0</v>
      </c>
      <c r="DO31" s="296">
        <f t="array" aca="1" ref="DO31" ca="1">SUM(LARGE(DR31:EK31,ROW(INDIRECT("1:"&amp;COUNT(DR31:EK31)-D$87))))+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hidden="1" x14ac:dyDescent="0.25">
      <c r="A32" s="416"/>
      <c r="B32" s="141">
        <f t="shared" si="0"/>
        <v>0</v>
      </c>
      <c r="C32" s="142"/>
      <c r="D32" s="143"/>
      <c r="E32" s="277"/>
      <c r="F32" s="511"/>
      <c r="G32" s="145">
        <f t="shared" si="1"/>
        <v>0</v>
      </c>
      <c r="H32" s="145"/>
      <c r="I32" s="145"/>
      <c r="J32" s="145"/>
      <c r="K32" s="511"/>
      <c r="L32" s="145">
        <f t="shared" si="2"/>
        <v>0</v>
      </c>
      <c r="M32" s="145"/>
      <c r="N32" s="145"/>
      <c r="O32" s="145"/>
      <c r="P32" s="427"/>
      <c r="Q32" s="278"/>
      <c r="R32" s="146">
        <f t="shared" si="3"/>
        <v>0</v>
      </c>
      <c r="S32" s="146"/>
      <c r="T32" s="146"/>
      <c r="U32" s="146"/>
      <c r="V32" s="146"/>
      <c r="W32" s="146">
        <f t="shared" si="4"/>
        <v>0</v>
      </c>
      <c r="X32" s="146"/>
      <c r="Y32" s="146"/>
      <c r="Z32" s="146"/>
      <c r="AA32" s="563"/>
      <c r="AB32" s="279"/>
      <c r="AC32" s="147">
        <f t="shared" si="5"/>
        <v>0</v>
      </c>
      <c r="AD32" s="147"/>
      <c r="AE32" s="147"/>
      <c r="AF32" s="147"/>
      <c r="AG32" s="147"/>
      <c r="AH32" s="147">
        <f t="shared" si="6"/>
        <v>0</v>
      </c>
      <c r="AI32" s="147"/>
      <c r="AJ32" s="147"/>
      <c r="AK32" s="147"/>
      <c r="AL32" s="561"/>
      <c r="AM32" s="281"/>
      <c r="AN32" s="148">
        <f t="shared" si="7"/>
        <v>0</v>
      </c>
      <c r="AO32" s="148"/>
      <c r="AP32" s="148"/>
      <c r="AQ32" s="148"/>
      <c r="AR32" s="281"/>
      <c r="AS32" s="148">
        <f t="shared" si="8"/>
        <v>0</v>
      </c>
      <c r="AT32" s="148"/>
      <c r="AU32" s="148"/>
      <c r="AV32" s="148"/>
      <c r="AW32" s="282"/>
      <c r="AX32" s="283"/>
      <c r="AY32" s="149">
        <f t="shared" si="9"/>
        <v>0</v>
      </c>
      <c r="AZ32" s="149"/>
      <c r="BA32" s="149"/>
      <c r="BB32" s="149"/>
      <c r="BC32" s="149"/>
      <c r="BD32" s="149">
        <f t="shared" si="10"/>
        <v>0</v>
      </c>
      <c r="BE32" s="149"/>
      <c r="BF32" s="149"/>
      <c r="BG32" s="149"/>
      <c r="BH32" s="284"/>
      <c r="BI32" s="285"/>
      <c r="BJ32" s="150">
        <f t="shared" si="11"/>
        <v>0</v>
      </c>
      <c r="BK32" s="150"/>
      <c r="BL32" s="150"/>
      <c r="BM32" s="150"/>
      <c r="BN32" s="150"/>
      <c r="BO32" s="150">
        <f t="shared" si="12"/>
        <v>0</v>
      </c>
      <c r="BP32" s="150"/>
      <c r="BQ32" s="150"/>
      <c r="BR32" s="150"/>
      <c r="BS32" s="562"/>
      <c r="BT32" s="287"/>
      <c r="BU32" s="151">
        <f t="shared" si="13"/>
        <v>0</v>
      </c>
      <c r="BV32" s="151"/>
      <c r="BW32" s="151"/>
      <c r="BX32" s="151"/>
      <c r="BY32" s="151"/>
      <c r="BZ32" s="151">
        <f t="shared" si="14"/>
        <v>0</v>
      </c>
      <c r="CA32" s="151"/>
      <c r="CB32" s="151"/>
      <c r="CC32" s="151"/>
      <c r="CD32" s="288"/>
      <c r="CE32" s="289"/>
      <c r="CF32" s="152">
        <f t="shared" si="15"/>
        <v>0</v>
      </c>
      <c r="CG32" s="152"/>
      <c r="CH32" s="152"/>
      <c r="CI32" s="152"/>
      <c r="CJ32" s="152"/>
      <c r="CK32" s="152">
        <f t="shared" si="16"/>
        <v>0</v>
      </c>
      <c r="CL32" s="152"/>
      <c r="CM32" s="152"/>
      <c r="CN32" s="152"/>
      <c r="CO32" s="290"/>
      <c r="CP32" s="291"/>
      <c r="CQ32" s="153">
        <f t="shared" si="17"/>
        <v>0</v>
      </c>
      <c r="CR32" s="153"/>
      <c r="CS32" s="153"/>
      <c r="CT32" s="153"/>
      <c r="CU32" s="291"/>
      <c r="CV32" s="153">
        <f t="shared" si="18"/>
        <v>0</v>
      </c>
      <c r="CW32" s="153"/>
      <c r="CX32" s="153"/>
      <c r="CY32" s="153"/>
      <c r="CZ32" s="292"/>
      <c r="DA32" s="293"/>
      <c r="DB32" s="154">
        <f t="shared" si="19"/>
        <v>0</v>
      </c>
      <c r="DC32" s="154"/>
      <c r="DD32" s="154"/>
      <c r="DE32" s="154"/>
      <c r="DF32" s="154"/>
      <c r="DG32" s="154">
        <f t="shared" si="20"/>
        <v>0</v>
      </c>
      <c r="DH32" s="154"/>
      <c r="DI32" s="154"/>
      <c r="DJ32" s="154"/>
      <c r="DK32" s="293"/>
      <c r="DL32" s="294">
        <f t="shared" si="21"/>
        <v>0</v>
      </c>
      <c r="DM32" s="156">
        <f t="shared" si="22"/>
        <v>0</v>
      </c>
      <c r="DN32" s="295">
        <f t="shared" si="23"/>
        <v>0</v>
      </c>
      <c r="DO32" s="296">
        <f t="array" aca="1" ref="DO32" ca="1">SUM(LARGE(DR32:EK32,ROW(INDIRECT("1:"&amp;COUNT(DR32:EK32)-D$87))))+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hidden="1" x14ac:dyDescent="0.25">
      <c r="A33" s="416"/>
      <c r="B33" s="141">
        <f t="shared" si="0"/>
        <v>0</v>
      </c>
      <c r="C33" s="142"/>
      <c r="D33" s="143"/>
      <c r="E33" s="277"/>
      <c r="F33" s="511"/>
      <c r="G33" s="145">
        <f t="shared" si="1"/>
        <v>0</v>
      </c>
      <c r="H33" s="145"/>
      <c r="I33" s="145"/>
      <c r="J33" s="145"/>
      <c r="K33" s="511"/>
      <c r="L33" s="145">
        <f t="shared" si="2"/>
        <v>0</v>
      </c>
      <c r="M33" s="145"/>
      <c r="N33" s="145"/>
      <c r="O33" s="145"/>
      <c r="P33" s="427"/>
      <c r="Q33" s="278"/>
      <c r="R33" s="146">
        <f t="shared" si="3"/>
        <v>0</v>
      </c>
      <c r="S33" s="146"/>
      <c r="T33" s="146"/>
      <c r="U33" s="146"/>
      <c r="V33" s="146"/>
      <c r="W33" s="146">
        <f t="shared" si="4"/>
        <v>0</v>
      </c>
      <c r="X33" s="146"/>
      <c r="Y33" s="146"/>
      <c r="Z33" s="146"/>
      <c r="AA33" s="563"/>
      <c r="AB33" s="279"/>
      <c r="AC33" s="147">
        <f t="shared" si="5"/>
        <v>0</v>
      </c>
      <c r="AD33" s="147"/>
      <c r="AE33" s="147"/>
      <c r="AF33" s="147"/>
      <c r="AG33" s="147"/>
      <c r="AH33" s="147">
        <f t="shared" si="6"/>
        <v>0</v>
      </c>
      <c r="AI33" s="147"/>
      <c r="AJ33" s="147"/>
      <c r="AK33" s="147"/>
      <c r="AL33" s="561"/>
      <c r="AM33" s="281"/>
      <c r="AN33" s="148">
        <f t="shared" si="7"/>
        <v>0</v>
      </c>
      <c r="AO33" s="148"/>
      <c r="AP33" s="148"/>
      <c r="AQ33" s="148"/>
      <c r="AR33" s="281"/>
      <c r="AS33" s="148">
        <f t="shared" si="8"/>
        <v>0</v>
      </c>
      <c r="AT33" s="148"/>
      <c r="AU33" s="148"/>
      <c r="AV33" s="148"/>
      <c r="AW33" s="282"/>
      <c r="AX33" s="283"/>
      <c r="AY33" s="149">
        <f t="shared" si="9"/>
        <v>0</v>
      </c>
      <c r="AZ33" s="149"/>
      <c r="BA33" s="149"/>
      <c r="BB33" s="149"/>
      <c r="BC33" s="149"/>
      <c r="BD33" s="149">
        <f t="shared" si="10"/>
        <v>0</v>
      </c>
      <c r="BE33" s="149"/>
      <c r="BF33" s="149"/>
      <c r="BG33" s="149"/>
      <c r="BH33" s="284"/>
      <c r="BI33" s="285"/>
      <c r="BJ33" s="150">
        <f t="shared" si="11"/>
        <v>0</v>
      </c>
      <c r="BK33" s="150"/>
      <c r="BL33" s="150"/>
      <c r="BM33" s="150"/>
      <c r="BN33" s="150"/>
      <c r="BO33" s="150">
        <f t="shared" si="12"/>
        <v>0</v>
      </c>
      <c r="BP33" s="150"/>
      <c r="BQ33" s="150"/>
      <c r="BR33" s="150"/>
      <c r="BS33" s="562"/>
      <c r="BT33" s="287"/>
      <c r="BU33" s="151">
        <f t="shared" si="13"/>
        <v>0</v>
      </c>
      <c r="BV33" s="151"/>
      <c r="BW33" s="151"/>
      <c r="BX33" s="151"/>
      <c r="BY33" s="151"/>
      <c r="BZ33" s="151">
        <f t="shared" si="14"/>
        <v>0</v>
      </c>
      <c r="CA33" s="151"/>
      <c r="CB33" s="151"/>
      <c r="CC33" s="151"/>
      <c r="CD33" s="288"/>
      <c r="CE33" s="289"/>
      <c r="CF33" s="152">
        <f t="shared" si="15"/>
        <v>0</v>
      </c>
      <c r="CG33" s="152"/>
      <c r="CH33" s="152"/>
      <c r="CI33" s="152"/>
      <c r="CJ33" s="152"/>
      <c r="CK33" s="152">
        <f t="shared" si="16"/>
        <v>0</v>
      </c>
      <c r="CL33" s="152"/>
      <c r="CM33" s="152"/>
      <c r="CN33" s="152"/>
      <c r="CO33" s="290"/>
      <c r="CP33" s="291"/>
      <c r="CQ33" s="153">
        <f t="shared" si="17"/>
        <v>0</v>
      </c>
      <c r="CR33" s="153"/>
      <c r="CS33" s="153"/>
      <c r="CT33" s="153"/>
      <c r="CU33" s="291"/>
      <c r="CV33" s="153">
        <f t="shared" si="18"/>
        <v>0</v>
      </c>
      <c r="CW33" s="153"/>
      <c r="CX33" s="153"/>
      <c r="CY33" s="153"/>
      <c r="CZ33" s="292"/>
      <c r="DA33" s="293"/>
      <c r="DB33" s="154">
        <f t="shared" si="19"/>
        <v>0</v>
      </c>
      <c r="DC33" s="154"/>
      <c r="DD33" s="154"/>
      <c r="DE33" s="154"/>
      <c r="DF33" s="154"/>
      <c r="DG33" s="154">
        <f t="shared" si="20"/>
        <v>0</v>
      </c>
      <c r="DH33" s="154"/>
      <c r="DI33" s="154"/>
      <c r="DJ33" s="154"/>
      <c r="DK33" s="293"/>
      <c r="DL33" s="294">
        <f t="shared" si="21"/>
        <v>0</v>
      </c>
      <c r="DM33" s="156">
        <f t="shared" si="22"/>
        <v>0</v>
      </c>
      <c r="DN33" s="295">
        <f t="shared" si="23"/>
        <v>0</v>
      </c>
      <c r="DO33" s="296">
        <f t="array" aca="1" ref="DO33" ca="1">SUM(LARGE(DR33:EK33,ROW(INDIRECT("1:"&amp;COUNT(DR33:EK33)-D$87))))+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hidden="1" x14ac:dyDescent="0.25">
      <c r="A34" s="416"/>
      <c r="B34" s="141">
        <f t="shared" si="0"/>
        <v>0</v>
      </c>
      <c r="C34" s="142"/>
      <c r="D34" s="143"/>
      <c r="E34" s="277"/>
      <c r="F34" s="511"/>
      <c r="G34" s="145">
        <f t="shared" si="1"/>
        <v>0</v>
      </c>
      <c r="H34" s="145"/>
      <c r="I34" s="145"/>
      <c r="J34" s="145"/>
      <c r="K34" s="511"/>
      <c r="L34" s="145">
        <f t="shared" si="2"/>
        <v>0</v>
      </c>
      <c r="M34" s="145"/>
      <c r="N34" s="145"/>
      <c r="O34" s="145"/>
      <c r="P34" s="427"/>
      <c r="Q34" s="278"/>
      <c r="R34" s="146">
        <f t="shared" si="3"/>
        <v>0</v>
      </c>
      <c r="S34" s="146"/>
      <c r="T34" s="146"/>
      <c r="U34" s="146"/>
      <c r="V34" s="146"/>
      <c r="W34" s="146">
        <f t="shared" si="4"/>
        <v>0</v>
      </c>
      <c r="X34" s="146"/>
      <c r="Y34" s="146"/>
      <c r="Z34" s="146"/>
      <c r="AA34" s="563"/>
      <c r="AB34" s="279"/>
      <c r="AC34" s="147">
        <f t="shared" si="5"/>
        <v>0</v>
      </c>
      <c r="AD34" s="147"/>
      <c r="AE34" s="147"/>
      <c r="AF34" s="147"/>
      <c r="AG34" s="147"/>
      <c r="AH34" s="147">
        <f t="shared" si="6"/>
        <v>0</v>
      </c>
      <c r="AI34" s="147"/>
      <c r="AJ34" s="147"/>
      <c r="AK34" s="147"/>
      <c r="AL34" s="561"/>
      <c r="AM34" s="281"/>
      <c r="AN34" s="148">
        <f t="shared" si="7"/>
        <v>0</v>
      </c>
      <c r="AO34" s="148"/>
      <c r="AP34" s="148"/>
      <c r="AQ34" s="148"/>
      <c r="AR34" s="281"/>
      <c r="AS34" s="148">
        <f t="shared" si="8"/>
        <v>0</v>
      </c>
      <c r="AT34" s="148"/>
      <c r="AU34" s="148"/>
      <c r="AV34" s="148"/>
      <c r="AW34" s="282"/>
      <c r="AX34" s="283"/>
      <c r="AY34" s="149">
        <f t="shared" si="9"/>
        <v>0</v>
      </c>
      <c r="AZ34" s="149"/>
      <c r="BA34" s="149"/>
      <c r="BB34" s="149"/>
      <c r="BC34" s="149"/>
      <c r="BD34" s="149">
        <f t="shared" si="10"/>
        <v>0</v>
      </c>
      <c r="BE34" s="149"/>
      <c r="BF34" s="149"/>
      <c r="BG34" s="149"/>
      <c r="BH34" s="284"/>
      <c r="BI34" s="285"/>
      <c r="BJ34" s="150">
        <f t="shared" si="11"/>
        <v>0</v>
      </c>
      <c r="BK34" s="150"/>
      <c r="BL34" s="150"/>
      <c r="BM34" s="150"/>
      <c r="BN34" s="150"/>
      <c r="BO34" s="150">
        <f t="shared" si="12"/>
        <v>0</v>
      </c>
      <c r="BP34" s="150"/>
      <c r="BQ34" s="150"/>
      <c r="BR34" s="150"/>
      <c r="BS34" s="562"/>
      <c r="BT34" s="287"/>
      <c r="BU34" s="151">
        <f t="shared" si="13"/>
        <v>0</v>
      </c>
      <c r="BV34" s="151"/>
      <c r="BW34" s="151"/>
      <c r="BX34" s="151"/>
      <c r="BY34" s="151"/>
      <c r="BZ34" s="151">
        <f t="shared" si="14"/>
        <v>0</v>
      </c>
      <c r="CA34" s="151"/>
      <c r="CB34" s="151"/>
      <c r="CC34" s="151"/>
      <c r="CD34" s="288"/>
      <c r="CE34" s="289"/>
      <c r="CF34" s="152">
        <f t="shared" si="15"/>
        <v>0</v>
      </c>
      <c r="CG34" s="152"/>
      <c r="CH34" s="152"/>
      <c r="CI34" s="152"/>
      <c r="CJ34" s="152"/>
      <c r="CK34" s="152">
        <f t="shared" si="16"/>
        <v>0</v>
      </c>
      <c r="CL34" s="152"/>
      <c r="CM34" s="152"/>
      <c r="CN34" s="152"/>
      <c r="CO34" s="290"/>
      <c r="CP34" s="291"/>
      <c r="CQ34" s="153">
        <f t="shared" si="17"/>
        <v>0</v>
      </c>
      <c r="CR34" s="153"/>
      <c r="CS34" s="153"/>
      <c r="CT34" s="153"/>
      <c r="CU34" s="291"/>
      <c r="CV34" s="153">
        <f t="shared" si="18"/>
        <v>0</v>
      </c>
      <c r="CW34" s="153"/>
      <c r="CX34" s="153"/>
      <c r="CY34" s="153"/>
      <c r="CZ34" s="292"/>
      <c r="DA34" s="293"/>
      <c r="DB34" s="154">
        <f t="shared" si="19"/>
        <v>0</v>
      </c>
      <c r="DC34" s="154"/>
      <c r="DD34" s="154"/>
      <c r="DE34" s="154"/>
      <c r="DF34" s="154"/>
      <c r="DG34" s="154">
        <f t="shared" si="20"/>
        <v>0</v>
      </c>
      <c r="DH34" s="154"/>
      <c r="DI34" s="154"/>
      <c r="DJ34" s="154"/>
      <c r="DK34" s="293"/>
      <c r="DL34" s="294">
        <f t="shared" si="21"/>
        <v>0</v>
      </c>
      <c r="DM34" s="156">
        <f t="shared" si="22"/>
        <v>0</v>
      </c>
      <c r="DN34" s="295">
        <f t="shared" si="23"/>
        <v>0</v>
      </c>
      <c r="DO34" s="296">
        <f t="array" aca="1" ref="DO34" ca="1">SUM(LARGE(DR34:EK34,ROW(INDIRECT("1:"&amp;COUNT(DR34:EK34)-D$87))))+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hidden="1" x14ac:dyDescent="0.25">
      <c r="A35" s="416"/>
      <c r="B35" s="141">
        <f t="shared" si="0"/>
        <v>0</v>
      </c>
      <c r="C35" s="142"/>
      <c r="D35" s="143"/>
      <c r="E35" s="277"/>
      <c r="F35" s="511"/>
      <c r="G35" s="145">
        <f t="shared" si="1"/>
        <v>0</v>
      </c>
      <c r="H35" s="145"/>
      <c r="I35" s="145"/>
      <c r="J35" s="145"/>
      <c r="K35" s="511"/>
      <c r="L35" s="145">
        <f t="shared" si="2"/>
        <v>0</v>
      </c>
      <c r="M35" s="145"/>
      <c r="N35" s="145"/>
      <c r="O35" s="145"/>
      <c r="P35" s="427"/>
      <c r="Q35" s="278"/>
      <c r="R35" s="146">
        <f t="shared" si="3"/>
        <v>0</v>
      </c>
      <c r="S35" s="146"/>
      <c r="T35" s="146"/>
      <c r="U35" s="146"/>
      <c r="V35" s="146"/>
      <c r="W35" s="146">
        <f t="shared" si="4"/>
        <v>0</v>
      </c>
      <c r="X35" s="146"/>
      <c r="Y35" s="146"/>
      <c r="Z35" s="146"/>
      <c r="AA35" s="563"/>
      <c r="AB35" s="279"/>
      <c r="AC35" s="147">
        <f t="shared" si="5"/>
        <v>0</v>
      </c>
      <c r="AD35" s="147"/>
      <c r="AE35" s="147"/>
      <c r="AF35" s="147"/>
      <c r="AG35" s="147"/>
      <c r="AH35" s="147">
        <f t="shared" si="6"/>
        <v>0</v>
      </c>
      <c r="AI35" s="147"/>
      <c r="AJ35" s="147"/>
      <c r="AK35" s="147"/>
      <c r="AL35" s="561"/>
      <c r="AM35" s="281"/>
      <c r="AN35" s="148">
        <f t="shared" si="7"/>
        <v>0</v>
      </c>
      <c r="AO35" s="148"/>
      <c r="AP35" s="148"/>
      <c r="AQ35" s="148"/>
      <c r="AR35" s="281"/>
      <c r="AS35" s="148">
        <f t="shared" si="8"/>
        <v>0</v>
      </c>
      <c r="AT35" s="148"/>
      <c r="AU35" s="148"/>
      <c r="AV35" s="148"/>
      <c r="AW35" s="282"/>
      <c r="AX35" s="283"/>
      <c r="AY35" s="149">
        <f t="shared" si="9"/>
        <v>0</v>
      </c>
      <c r="AZ35" s="149"/>
      <c r="BA35" s="149"/>
      <c r="BB35" s="149"/>
      <c r="BC35" s="149"/>
      <c r="BD35" s="149">
        <f t="shared" si="10"/>
        <v>0</v>
      </c>
      <c r="BE35" s="149"/>
      <c r="BF35" s="149"/>
      <c r="BG35" s="149"/>
      <c r="BH35" s="284"/>
      <c r="BI35" s="285"/>
      <c r="BJ35" s="150">
        <f t="shared" si="11"/>
        <v>0</v>
      </c>
      <c r="BK35" s="150"/>
      <c r="BL35" s="150"/>
      <c r="BM35" s="150"/>
      <c r="BN35" s="150"/>
      <c r="BO35" s="150">
        <f t="shared" si="12"/>
        <v>0</v>
      </c>
      <c r="BP35" s="150"/>
      <c r="BQ35" s="150"/>
      <c r="BR35" s="150"/>
      <c r="BS35" s="562"/>
      <c r="BT35" s="287"/>
      <c r="BU35" s="151">
        <f t="shared" si="13"/>
        <v>0</v>
      </c>
      <c r="BV35" s="151"/>
      <c r="BW35" s="151"/>
      <c r="BX35" s="151"/>
      <c r="BY35" s="151"/>
      <c r="BZ35" s="151">
        <f t="shared" si="14"/>
        <v>0</v>
      </c>
      <c r="CA35" s="151"/>
      <c r="CB35" s="151"/>
      <c r="CC35" s="151"/>
      <c r="CD35" s="288"/>
      <c r="CE35" s="289"/>
      <c r="CF35" s="152">
        <f t="shared" si="15"/>
        <v>0</v>
      </c>
      <c r="CG35" s="152"/>
      <c r="CH35" s="152"/>
      <c r="CI35" s="152"/>
      <c r="CJ35" s="152"/>
      <c r="CK35" s="152">
        <f t="shared" si="16"/>
        <v>0</v>
      </c>
      <c r="CL35" s="152"/>
      <c r="CM35" s="152"/>
      <c r="CN35" s="152"/>
      <c r="CO35" s="290"/>
      <c r="CP35" s="291"/>
      <c r="CQ35" s="153">
        <f t="shared" si="17"/>
        <v>0</v>
      </c>
      <c r="CR35" s="153"/>
      <c r="CS35" s="153"/>
      <c r="CT35" s="153"/>
      <c r="CU35" s="291"/>
      <c r="CV35" s="153">
        <f t="shared" si="18"/>
        <v>0</v>
      </c>
      <c r="CW35" s="153"/>
      <c r="CX35" s="153"/>
      <c r="CY35" s="153"/>
      <c r="CZ35" s="292"/>
      <c r="DA35" s="293"/>
      <c r="DB35" s="154">
        <f t="shared" si="19"/>
        <v>0</v>
      </c>
      <c r="DC35" s="154"/>
      <c r="DD35" s="154"/>
      <c r="DE35" s="154"/>
      <c r="DF35" s="154"/>
      <c r="DG35" s="154">
        <f t="shared" si="20"/>
        <v>0</v>
      </c>
      <c r="DH35" s="154"/>
      <c r="DI35" s="154"/>
      <c r="DJ35" s="154"/>
      <c r="DK35" s="293"/>
      <c r="DL35" s="294">
        <f t="shared" si="21"/>
        <v>0</v>
      </c>
      <c r="DM35" s="156">
        <f t="shared" si="22"/>
        <v>0</v>
      </c>
      <c r="DN35" s="295">
        <f t="shared" si="23"/>
        <v>0</v>
      </c>
      <c r="DO35" s="296">
        <f t="array" aca="1" ref="DO35" ca="1">SUM(LARGE(DR35:EK35,ROW(INDIRECT("1:"&amp;COUNT(DR35:EK35)-D$87))))+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hidden="1" x14ac:dyDescent="0.25">
      <c r="A36" s="416"/>
      <c r="B36" s="141">
        <f t="shared" si="0"/>
        <v>0</v>
      </c>
      <c r="C36" s="142"/>
      <c r="D36" s="143"/>
      <c r="E36" s="277"/>
      <c r="F36" s="511"/>
      <c r="G36" s="145">
        <f t="shared" si="1"/>
        <v>0</v>
      </c>
      <c r="H36" s="145"/>
      <c r="I36" s="145"/>
      <c r="J36" s="145"/>
      <c r="K36" s="511"/>
      <c r="L36" s="145">
        <f t="shared" si="2"/>
        <v>0</v>
      </c>
      <c r="M36" s="145"/>
      <c r="N36" s="145"/>
      <c r="O36" s="145"/>
      <c r="P36" s="427"/>
      <c r="Q36" s="278"/>
      <c r="R36" s="146">
        <f t="shared" si="3"/>
        <v>0</v>
      </c>
      <c r="S36" s="146"/>
      <c r="T36" s="146"/>
      <c r="U36" s="146"/>
      <c r="V36" s="146"/>
      <c r="W36" s="146">
        <f t="shared" si="4"/>
        <v>0</v>
      </c>
      <c r="X36" s="146"/>
      <c r="Y36" s="146"/>
      <c r="Z36" s="146"/>
      <c r="AA36" s="563"/>
      <c r="AB36" s="279"/>
      <c r="AC36" s="147">
        <f t="shared" si="5"/>
        <v>0</v>
      </c>
      <c r="AD36" s="147"/>
      <c r="AE36" s="147"/>
      <c r="AF36" s="147"/>
      <c r="AG36" s="147"/>
      <c r="AH36" s="147">
        <f t="shared" si="6"/>
        <v>0</v>
      </c>
      <c r="AI36" s="147"/>
      <c r="AJ36" s="147"/>
      <c r="AK36" s="147"/>
      <c r="AL36" s="561"/>
      <c r="AM36" s="281"/>
      <c r="AN36" s="148">
        <f t="shared" si="7"/>
        <v>0</v>
      </c>
      <c r="AO36" s="148"/>
      <c r="AP36" s="148"/>
      <c r="AQ36" s="148"/>
      <c r="AR36" s="281"/>
      <c r="AS36" s="148">
        <f t="shared" si="8"/>
        <v>0</v>
      </c>
      <c r="AT36" s="148"/>
      <c r="AU36" s="148"/>
      <c r="AV36" s="148"/>
      <c r="AW36" s="282"/>
      <c r="AX36" s="283"/>
      <c r="AY36" s="149">
        <f t="shared" si="9"/>
        <v>0</v>
      </c>
      <c r="AZ36" s="149"/>
      <c r="BA36" s="149"/>
      <c r="BB36" s="149"/>
      <c r="BC36" s="149"/>
      <c r="BD36" s="149">
        <f t="shared" si="10"/>
        <v>0</v>
      </c>
      <c r="BE36" s="149"/>
      <c r="BF36" s="149"/>
      <c r="BG36" s="149"/>
      <c r="BH36" s="284"/>
      <c r="BI36" s="285"/>
      <c r="BJ36" s="150">
        <f t="shared" si="11"/>
        <v>0</v>
      </c>
      <c r="BK36" s="150"/>
      <c r="BL36" s="150"/>
      <c r="BM36" s="150"/>
      <c r="BN36" s="150"/>
      <c r="BO36" s="150">
        <f t="shared" si="12"/>
        <v>0</v>
      </c>
      <c r="BP36" s="150"/>
      <c r="BQ36" s="150"/>
      <c r="BR36" s="150"/>
      <c r="BS36" s="562"/>
      <c r="BT36" s="287"/>
      <c r="BU36" s="151">
        <f t="shared" si="13"/>
        <v>0</v>
      </c>
      <c r="BV36" s="151"/>
      <c r="BW36" s="151"/>
      <c r="BX36" s="151"/>
      <c r="BY36" s="151"/>
      <c r="BZ36" s="151">
        <f t="shared" si="14"/>
        <v>0</v>
      </c>
      <c r="CA36" s="151"/>
      <c r="CB36" s="151"/>
      <c r="CC36" s="151"/>
      <c r="CD36" s="288"/>
      <c r="CE36" s="289"/>
      <c r="CF36" s="152">
        <f t="shared" si="15"/>
        <v>0</v>
      </c>
      <c r="CG36" s="152"/>
      <c r="CH36" s="152"/>
      <c r="CI36" s="152"/>
      <c r="CJ36" s="152"/>
      <c r="CK36" s="152">
        <f t="shared" si="16"/>
        <v>0</v>
      </c>
      <c r="CL36" s="152"/>
      <c r="CM36" s="152"/>
      <c r="CN36" s="152"/>
      <c r="CO36" s="290"/>
      <c r="CP36" s="291"/>
      <c r="CQ36" s="153">
        <f t="shared" si="17"/>
        <v>0</v>
      </c>
      <c r="CR36" s="153"/>
      <c r="CS36" s="153"/>
      <c r="CT36" s="153"/>
      <c r="CU36" s="291"/>
      <c r="CV36" s="153">
        <f t="shared" si="18"/>
        <v>0</v>
      </c>
      <c r="CW36" s="153"/>
      <c r="CX36" s="153"/>
      <c r="CY36" s="153"/>
      <c r="CZ36" s="292"/>
      <c r="DA36" s="293"/>
      <c r="DB36" s="154">
        <f t="shared" si="19"/>
        <v>0</v>
      </c>
      <c r="DC36" s="154"/>
      <c r="DD36" s="154"/>
      <c r="DE36" s="154"/>
      <c r="DF36" s="154"/>
      <c r="DG36" s="154">
        <f t="shared" si="20"/>
        <v>0</v>
      </c>
      <c r="DH36" s="154"/>
      <c r="DI36" s="154"/>
      <c r="DJ36" s="154"/>
      <c r="DK36" s="293"/>
      <c r="DL36" s="294">
        <f t="shared" si="21"/>
        <v>0</v>
      </c>
      <c r="DM36" s="156">
        <f t="shared" si="22"/>
        <v>0</v>
      </c>
      <c r="DN36" s="295">
        <f t="shared" si="23"/>
        <v>0</v>
      </c>
      <c r="DO36" s="296">
        <f t="array" aca="1" ref="DO36" ca="1">SUM(LARGE(DR36:EK36,ROW(INDIRECT("1:"&amp;COUNT(DR36:EK36)-D$87))))+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hidden="1" x14ac:dyDescent="0.25">
      <c r="A37" s="416"/>
      <c r="B37" s="141">
        <f t="shared" si="0"/>
        <v>0</v>
      </c>
      <c r="C37" s="142"/>
      <c r="D37" s="143"/>
      <c r="E37" s="277"/>
      <c r="F37" s="511"/>
      <c r="G37" s="145">
        <f t="shared" si="1"/>
        <v>0</v>
      </c>
      <c r="H37" s="145"/>
      <c r="I37" s="145"/>
      <c r="J37" s="145"/>
      <c r="K37" s="511"/>
      <c r="L37" s="145">
        <f t="shared" si="2"/>
        <v>0</v>
      </c>
      <c r="M37" s="145"/>
      <c r="N37" s="145"/>
      <c r="O37" s="145"/>
      <c r="P37" s="427"/>
      <c r="Q37" s="278"/>
      <c r="R37" s="146">
        <f t="shared" si="3"/>
        <v>0</v>
      </c>
      <c r="S37" s="146"/>
      <c r="T37" s="146"/>
      <c r="U37" s="146"/>
      <c r="V37" s="146"/>
      <c r="W37" s="146">
        <f t="shared" si="4"/>
        <v>0</v>
      </c>
      <c r="X37" s="146"/>
      <c r="Y37" s="146"/>
      <c r="Z37" s="146"/>
      <c r="AA37" s="563"/>
      <c r="AB37" s="279"/>
      <c r="AC37" s="147">
        <f t="shared" si="5"/>
        <v>0</v>
      </c>
      <c r="AD37" s="147"/>
      <c r="AE37" s="147"/>
      <c r="AF37" s="147"/>
      <c r="AG37" s="147"/>
      <c r="AH37" s="147">
        <f t="shared" si="6"/>
        <v>0</v>
      </c>
      <c r="AI37" s="147"/>
      <c r="AJ37" s="147"/>
      <c r="AK37" s="147"/>
      <c r="AL37" s="561"/>
      <c r="AM37" s="281"/>
      <c r="AN37" s="148">
        <f t="shared" si="7"/>
        <v>0</v>
      </c>
      <c r="AO37" s="148"/>
      <c r="AP37" s="148"/>
      <c r="AQ37" s="148"/>
      <c r="AR37" s="281"/>
      <c r="AS37" s="148">
        <f t="shared" si="8"/>
        <v>0</v>
      </c>
      <c r="AT37" s="148"/>
      <c r="AU37" s="148"/>
      <c r="AV37" s="148"/>
      <c r="AW37" s="282"/>
      <c r="AX37" s="283"/>
      <c r="AY37" s="149">
        <f t="shared" si="9"/>
        <v>0</v>
      </c>
      <c r="AZ37" s="149"/>
      <c r="BA37" s="149"/>
      <c r="BB37" s="149"/>
      <c r="BC37" s="149"/>
      <c r="BD37" s="149">
        <f t="shared" si="10"/>
        <v>0</v>
      </c>
      <c r="BE37" s="149"/>
      <c r="BF37" s="149"/>
      <c r="BG37" s="149"/>
      <c r="BH37" s="284"/>
      <c r="BI37" s="285"/>
      <c r="BJ37" s="150">
        <f t="shared" si="11"/>
        <v>0</v>
      </c>
      <c r="BK37" s="150"/>
      <c r="BL37" s="150"/>
      <c r="BM37" s="150"/>
      <c r="BN37" s="150"/>
      <c r="BO37" s="150">
        <f t="shared" si="12"/>
        <v>0</v>
      </c>
      <c r="BP37" s="150"/>
      <c r="BQ37" s="150"/>
      <c r="BR37" s="150"/>
      <c r="BS37" s="562"/>
      <c r="BT37" s="287"/>
      <c r="BU37" s="151">
        <f t="shared" si="13"/>
        <v>0</v>
      </c>
      <c r="BV37" s="151"/>
      <c r="BW37" s="151"/>
      <c r="BX37" s="151"/>
      <c r="BY37" s="151"/>
      <c r="BZ37" s="151">
        <f t="shared" si="14"/>
        <v>0</v>
      </c>
      <c r="CA37" s="151"/>
      <c r="CB37" s="151"/>
      <c r="CC37" s="151"/>
      <c r="CD37" s="288"/>
      <c r="CE37" s="289"/>
      <c r="CF37" s="152">
        <f t="shared" si="15"/>
        <v>0</v>
      </c>
      <c r="CG37" s="152"/>
      <c r="CH37" s="152"/>
      <c r="CI37" s="152"/>
      <c r="CJ37" s="152"/>
      <c r="CK37" s="152">
        <f t="shared" si="16"/>
        <v>0</v>
      </c>
      <c r="CL37" s="152"/>
      <c r="CM37" s="152"/>
      <c r="CN37" s="152"/>
      <c r="CO37" s="290"/>
      <c r="CP37" s="291"/>
      <c r="CQ37" s="153">
        <f t="shared" si="17"/>
        <v>0</v>
      </c>
      <c r="CR37" s="153"/>
      <c r="CS37" s="153"/>
      <c r="CT37" s="153"/>
      <c r="CU37" s="291"/>
      <c r="CV37" s="153">
        <f t="shared" si="18"/>
        <v>0</v>
      </c>
      <c r="CW37" s="153"/>
      <c r="CX37" s="153"/>
      <c r="CY37" s="153"/>
      <c r="CZ37" s="292"/>
      <c r="DA37" s="293"/>
      <c r="DB37" s="154">
        <f t="shared" si="19"/>
        <v>0</v>
      </c>
      <c r="DC37" s="154"/>
      <c r="DD37" s="154"/>
      <c r="DE37" s="154"/>
      <c r="DF37" s="154"/>
      <c r="DG37" s="154">
        <f t="shared" si="20"/>
        <v>0</v>
      </c>
      <c r="DH37" s="154"/>
      <c r="DI37" s="154"/>
      <c r="DJ37" s="154"/>
      <c r="DK37" s="293"/>
      <c r="DL37" s="294">
        <f t="shared" si="21"/>
        <v>0</v>
      </c>
      <c r="DM37" s="156">
        <f t="shared" si="22"/>
        <v>0</v>
      </c>
      <c r="DN37" s="295">
        <f t="shared" si="23"/>
        <v>0</v>
      </c>
      <c r="DO37" s="296">
        <f t="array" aca="1" ref="DO37" ca="1">SUM(LARGE(DR37:EK37,ROW(INDIRECT("1:"&amp;COUNT(DR37:EK37)-D$87))))+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hidden="1" x14ac:dyDescent="0.25">
      <c r="A38" s="416"/>
      <c r="B38" s="141">
        <f t="shared" si="0"/>
        <v>0</v>
      </c>
      <c r="C38" s="142"/>
      <c r="D38" s="143"/>
      <c r="E38" s="277"/>
      <c r="F38" s="511"/>
      <c r="G38" s="145">
        <f t="shared" si="1"/>
        <v>0</v>
      </c>
      <c r="H38" s="145"/>
      <c r="I38" s="145"/>
      <c r="J38" s="145"/>
      <c r="K38" s="511"/>
      <c r="L38" s="145">
        <f t="shared" si="2"/>
        <v>0</v>
      </c>
      <c r="M38" s="145"/>
      <c r="N38" s="145"/>
      <c r="O38" s="145"/>
      <c r="P38" s="427"/>
      <c r="Q38" s="278"/>
      <c r="R38" s="146">
        <f t="shared" si="3"/>
        <v>0</v>
      </c>
      <c r="S38" s="146"/>
      <c r="T38" s="146"/>
      <c r="U38" s="146"/>
      <c r="V38" s="146"/>
      <c r="W38" s="146">
        <f t="shared" si="4"/>
        <v>0</v>
      </c>
      <c r="X38" s="146"/>
      <c r="Y38" s="146"/>
      <c r="Z38" s="146"/>
      <c r="AA38" s="563"/>
      <c r="AB38" s="279"/>
      <c r="AC38" s="147">
        <f t="shared" si="5"/>
        <v>0</v>
      </c>
      <c r="AD38" s="147"/>
      <c r="AE38" s="147"/>
      <c r="AF38" s="147"/>
      <c r="AG38" s="147"/>
      <c r="AH38" s="147">
        <f t="shared" si="6"/>
        <v>0</v>
      </c>
      <c r="AI38" s="147"/>
      <c r="AJ38" s="147"/>
      <c r="AK38" s="147"/>
      <c r="AL38" s="561"/>
      <c r="AM38" s="281"/>
      <c r="AN38" s="148">
        <f t="shared" si="7"/>
        <v>0</v>
      </c>
      <c r="AO38" s="148"/>
      <c r="AP38" s="148"/>
      <c r="AQ38" s="148"/>
      <c r="AR38" s="281"/>
      <c r="AS38" s="148">
        <f t="shared" si="8"/>
        <v>0</v>
      </c>
      <c r="AT38" s="148"/>
      <c r="AU38" s="148"/>
      <c r="AV38" s="148"/>
      <c r="AW38" s="282"/>
      <c r="AX38" s="283"/>
      <c r="AY38" s="149">
        <f t="shared" si="9"/>
        <v>0</v>
      </c>
      <c r="AZ38" s="149"/>
      <c r="BA38" s="149"/>
      <c r="BB38" s="149"/>
      <c r="BC38" s="149"/>
      <c r="BD38" s="149">
        <f t="shared" si="10"/>
        <v>0</v>
      </c>
      <c r="BE38" s="149"/>
      <c r="BF38" s="149"/>
      <c r="BG38" s="149"/>
      <c r="BH38" s="284"/>
      <c r="BI38" s="285"/>
      <c r="BJ38" s="150">
        <f t="shared" si="11"/>
        <v>0</v>
      </c>
      <c r="BK38" s="150"/>
      <c r="BL38" s="150"/>
      <c r="BM38" s="150"/>
      <c r="BN38" s="150"/>
      <c r="BO38" s="150">
        <f t="shared" si="12"/>
        <v>0</v>
      </c>
      <c r="BP38" s="150"/>
      <c r="BQ38" s="150"/>
      <c r="BR38" s="150"/>
      <c r="BS38" s="562"/>
      <c r="BT38" s="287"/>
      <c r="BU38" s="151">
        <f t="shared" si="13"/>
        <v>0</v>
      </c>
      <c r="BV38" s="151"/>
      <c r="BW38" s="151"/>
      <c r="BX38" s="151"/>
      <c r="BY38" s="151"/>
      <c r="BZ38" s="151">
        <f t="shared" si="14"/>
        <v>0</v>
      </c>
      <c r="CA38" s="151"/>
      <c r="CB38" s="151"/>
      <c r="CC38" s="151"/>
      <c r="CD38" s="288"/>
      <c r="CE38" s="289"/>
      <c r="CF38" s="152">
        <f t="shared" si="15"/>
        <v>0</v>
      </c>
      <c r="CG38" s="152"/>
      <c r="CH38" s="152"/>
      <c r="CI38" s="152"/>
      <c r="CJ38" s="152"/>
      <c r="CK38" s="152">
        <f t="shared" si="16"/>
        <v>0</v>
      </c>
      <c r="CL38" s="152"/>
      <c r="CM38" s="152"/>
      <c r="CN38" s="152"/>
      <c r="CO38" s="290"/>
      <c r="CP38" s="291"/>
      <c r="CQ38" s="153">
        <f t="shared" si="17"/>
        <v>0</v>
      </c>
      <c r="CR38" s="153"/>
      <c r="CS38" s="153"/>
      <c r="CT38" s="153"/>
      <c r="CU38" s="291"/>
      <c r="CV38" s="153">
        <f t="shared" si="18"/>
        <v>0</v>
      </c>
      <c r="CW38" s="153"/>
      <c r="CX38" s="153"/>
      <c r="CY38" s="153"/>
      <c r="CZ38" s="292"/>
      <c r="DA38" s="293"/>
      <c r="DB38" s="154">
        <f t="shared" si="19"/>
        <v>0</v>
      </c>
      <c r="DC38" s="154"/>
      <c r="DD38" s="154"/>
      <c r="DE38" s="154"/>
      <c r="DF38" s="154"/>
      <c r="DG38" s="154">
        <f t="shared" si="20"/>
        <v>0</v>
      </c>
      <c r="DH38" s="154"/>
      <c r="DI38" s="154"/>
      <c r="DJ38" s="154"/>
      <c r="DK38" s="293"/>
      <c r="DL38" s="294">
        <f t="shared" si="21"/>
        <v>0</v>
      </c>
      <c r="DM38" s="156">
        <f t="shared" si="22"/>
        <v>0</v>
      </c>
      <c r="DN38" s="295">
        <f t="shared" si="23"/>
        <v>0</v>
      </c>
      <c r="DO38" s="296">
        <f t="array" aca="1" ref="DO38" ca="1">SUM(LARGE(DR38:EK38,ROW(INDIRECT("1:"&amp;COUNT(DR38:EK38)-D$87))))+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hidden="1" x14ac:dyDescent="0.25">
      <c r="A39" s="416"/>
      <c r="B39" s="141">
        <f t="shared" ref="B39:B70" si="26">SUMPRODUCT(--(G39:DK39="I"))</f>
        <v>0</v>
      </c>
      <c r="C39" s="142"/>
      <c r="D39" s="143"/>
      <c r="E39" s="277"/>
      <c r="F39" s="511"/>
      <c r="G39" s="145">
        <f t="shared" ref="G39:G70" si="27">IF(OR(J39="E",J39="D"),0,VLOOKUP(F39,$B$82:$C$94,2)+I39+H39)</f>
        <v>0</v>
      </c>
      <c r="H39" s="145"/>
      <c r="I39" s="145"/>
      <c r="J39" s="145"/>
      <c r="K39" s="511"/>
      <c r="L39" s="145">
        <f t="shared" ref="L39:L70" si="28">IF(OR(O39="E",O39="D"),0,VLOOKUP(K39,$B$82:$C$94,2)+M39+N39)</f>
        <v>0</v>
      </c>
      <c r="M39" s="145"/>
      <c r="N39" s="145"/>
      <c r="O39" s="145"/>
      <c r="P39" s="427"/>
      <c r="Q39" s="278"/>
      <c r="R39" s="146">
        <f t="shared" ref="R39:R70" si="29">IF(OR(U39="E",U39="D"),0,VLOOKUP(Q39,$B$82:$C$94,2)+S39+T39)</f>
        <v>0</v>
      </c>
      <c r="S39" s="146"/>
      <c r="T39" s="146"/>
      <c r="U39" s="146"/>
      <c r="V39" s="146"/>
      <c r="W39" s="146">
        <f t="shared" ref="W39:W70" si="30">IF(OR(Z39="E",Z39="D"),0,VLOOKUP(V39,$B$104:$C$120,2)+X39+Y39)</f>
        <v>0</v>
      </c>
      <c r="X39" s="146"/>
      <c r="Y39" s="146"/>
      <c r="Z39" s="146"/>
      <c r="AA39" s="563"/>
      <c r="AB39" s="279"/>
      <c r="AC39" s="147">
        <f t="shared" ref="AC39:AC70" si="31">IF(OR(AF39="E",AF39="D"),0,VLOOKUP(AB39,$B$82:$C$94,2)+AD39+AE39)</f>
        <v>0</v>
      </c>
      <c r="AD39" s="147"/>
      <c r="AE39" s="147"/>
      <c r="AF39" s="147"/>
      <c r="AG39" s="147"/>
      <c r="AH39" s="147">
        <f t="shared" ref="AH39:AH70" si="32">IF(OR(AK39="E",AK39="D"),0,VLOOKUP(AG39,$B$104:$C$120,2)+AI39+AJ39)</f>
        <v>0</v>
      </c>
      <c r="AI39" s="147"/>
      <c r="AJ39" s="147"/>
      <c r="AK39" s="147"/>
      <c r="AL39" s="561"/>
      <c r="AM39" s="281"/>
      <c r="AN39" s="148">
        <f t="shared" ref="AN39:AN70" si="33">IF(OR(AQ39="E",AQ39="D"),0,VLOOKUP(AM39,$B$82:$C$94,2)+AO39+AP39)</f>
        <v>0</v>
      </c>
      <c r="AO39" s="148"/>
      <c r="AP39" s="148"/>
      <c r="AQ39" s="148"/>
      <c r="AR39" s="281"/>
      <c r="AS39" s="148">
        <f t="shared" ref="AS39:AS70" si="34">IF(OR(AV39="E",AV39="D"),0,VLOOKUP(AR39,$B$104:$C$120,2)+AT39+AU39)</f>
        <v>0</v>
      </c>
      <c r="AT39" s="148"/>
      <c r="AU39" s="148"/>
      <c r="AV39" s="148"/>
      <c r="AW39" s="282"/>
      <c r="AX39" s="283"/>
      <c r="AY39" s="149">
        <f t="shared" ref="AY39:AY70" si="35">IF(OR(BB39="E",BB39="D"),0,VLOOKUP(AX39,$B$82:$C$94,2)+AZ39+BA39)</f>
        <v>0</v>
      </c>
      <c r="AZ39" s="149"/>
      <c r="BA39" s="149"/>
      <c r="BB39" s="149"/>
      <c r="BC39" s="149"/>
      <c r="BD39" s="149">
        <f t="shared" ref="BD39:BD70" si="36">IF(OR(BG39="E",BG39="D"),0,VLOOKUP(BC39,$B$104:$C$120,2)+BE39+BF39)</f>
        <v>0</v>
      </c>
      <c r="BE39" s="149"/>
      <c r="BF39" s="149"/>
      <c r="BG39" s="149"/>
      <c r="BH39" s="284"/>
      <c r="BI39" s="285"/>
      <c r="BJ39" s="150">
        <f t="shared" ref="BJ39:BJ70" si="37">IF(OR(BM39="E",BM39="D"),0,VLOOKUP(BI39,$B$82:$C$94,2)+BK39+BL39)</f>
        <v>0</v>
      </c>
      <c r="BK39" s="150"/>
      <c r="BL39" s="150"/>
      <c r="BM39" s="150"/>
      <c r="BN39" s="150"/>
      <c r="BO39" s="150">
        <f t="shared" ref="BO39:BO70" si="38">IF(OR(BQ39="E",BQ39="D"),0,VLOOKUP(BN39,$B$104:$C$120,2)+BP39+BQ39)</f>
        <v>0</v>
      </c>
      <c r="BP39" s="150"/>
      <c r="BQ39" s="150"/>
      <c r="BR39" s="150"/>
      <c r="BS39" s="562"/>
      <c r="BT39" s="287"/>
      <c r="BU39" s="151">
        <f t="shared" ref="BU39:BU70" si="39">IF(OR(BX39="E",BX39="D"),0,VLOOKUP(BT39,$B$82:$C$94,2)+BV39+BW39)</f>
        <v>0</v>
      </c>
      <c r="BV39" s="151"/>
      <c r="BW39" s="151"/>
      <c r="BX39" s="151"/>
      <c r="BY39" s="151"/>
      <c r="BZ39" s="151">
        <f t="shared" ref="BZ39:BZ70" si="40">IF(OR(CC39="E",CC39="D"),0,VLOOKUP(BY39,$B$104:$C$120,2)+CA39+CB39)</f>
        <v>0</v>
      </c>
      <c r="CA39" s="151"/>
      <c r="CB39" s="151"/>
      <c r="CC39" s="151"/>
      <c r="CD39" s="288"/>
      <c r="CE39" s="289"/>
      <c r="CF39" s="152">
        <f t="shared" ref="CF39:CF70" si="41">IF(OR(CI39="E",CI39="D"),0,VLOOKUP(CE39,$B$82:$C$94,2)+CG39+CH39)</f>
        <v>0</v>
      </c>
      <c r="CG39" s="152"/>
      <c r="CH39" s="152"/>
      <c r="CI39" s="152"/>
      <c r="CJ39" s="152"/>
      <c r="CK39" s="152">
        <f t="shared" ref="CK39:CK70" si="42">IF(OR(CN39="E",CN39="D"),0,VLOOKUP(CJ39,$B$104:$C$120,2)+CL39+CM39)</f>
        <v>0</v>
      </c>
      <c r="CL39" s="152"/>
      <c r="CM39" s="152"/>
      <c r="CN39" s="152"/>
      <c r="CO39" s="290"/>
      <c r="CP39" s="291"/>
      <c r="CQ39" s="153">
        <f t="shared" ref="CQ39:CQ70" si="43">IF(OR(CT39="E",CT39="D"),0,VLOOKUP(CP39,$B$82:$C$94,2)+CR39+CS39)</f>
        <v>0</v>
      </c>
      <c r="CR39" s="153"/>
      <c r="CS39" s="153"/>
      <c r="CT39" s="153"/>
      <c r="CU39" s="291"/>
      <c r="CV39" s="153">
        <f t="shared" ref="CV39:CV70" si="44">IF(OR(CY39="E",CY39="D"),0,VLOOKUP(CU39,$B$104:$C$120,2)+CW39+CX39)</f>
        <v>0</v>
      </c>
      <c r="CW39" s="153"/>
      <c r="CX39" s="153"/>
      <c r="CY39" s="153"/>
      <c r="CZ39" s="292"/>
      <c r="DA39" s="293"/>
      <c r="DB39" s="154">
        <f t="shared" ref="DB39:DB70" si="45">IF(OR(DE39="E",DE39="D"),0,VLOOKUP(DA39,$B$82:$C$94,2)+DC39+DD39)</f>
        <v>0</v>
      </c>
      <c r="DC39" s="154"/>
      <c r="DD39" s="154"/>
      <c r="DE39" s="154"/>
      <c r="DF39" s="154"/>
      <c r="DG39" s="154">
        <f t="shared" ref="DG39:DG70" si="46">IF(OR(DJ39="E",DJ39="D"),0,VLOOKUP(DF39,$B$104:$C$120,2)+DH39+DI39)</f>
        <v>0</v>
      </c>
      <c r="DH39" s="154"/>
      <c r="DI39" s="154"/>
      <c r="DJ39" s="154"/>
      <c r="DK39" s="293"/>
      <c r="DL39" s="294">
        <f t="shared" ref="DL39:DL70" si="47">G39+L39+R39+W39+AC39+AH39+AN39+AS39+AY39+BD39+BJ39+BO39+BU39+BZ39+CF39+CK39+CQ39+CV39+DB39+DG39</f>
        <v>0</v>
      </c>
      <c r="DM39" s="156">
        <f t="shared" ref="DM39:DM70" si="48">SUMPRODUCT(--(G39:DJ39="E")--(G39:DJ39="D"))</f>
        <v>0</v>
      </c>
      <c r="DN39" s="295">
        <f t="shared" ref="DN39:DN70" si="49">EM39+EO39+EQ39+ES39+EU39</f>
        <v>0</v>
      </c>
      <c r="DO39" s="296">
        <f t="array" aca="1" ref="DO39" ca="1">SUM(LARGE(DR39:EK39,ROW(INDIRECT("1:"&amp;COUNT(DR39:EK39)-D$87))))+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hidden="1" x14ac:dyDescent="0.25">
      <c r="A40" s="416"/>
      <c r="B40" s="141">
        <f t="shared" si="26"/>
        <v>0</v>
      </c>
      <c r="C40" s="142"/>
      <c r="D40" s="143"/>
      <c r="E40" s="277"/>
      <c r="F40" s="511"/>
      <c r="G40" s="145">
        <f t="shared" si="27"/>
        <v>0</v>
      </c>
      <c r="H40" s="145"/>
      <c r="I40" s="145"/>
      <c r="J40" s="145"/>
      <c r="K40" s="511"/>
      <c r="L40" s="145">
        <f t="shared" si="28"/>
        <v>0</v>
      </c>
      <c r="M40" s="145"/>
      <c r="N40" s="145"/>
      <c r="O40" s="145"/>
      <c r="P40" s="427"/>
      <c r="Q40" s="278"/>
      <c r="R40" s="146">
        <f t="shared" si="29"/>
        <v>0</v>
      </c>
      <c r="S40" s="146"/>
      <c r="T40" s="146"/>
      <c r="U40" s="146"/>
      <c r="V40" s="146"/>
      <c r="W40" s="146">
        <f t="shared" si="30"/>
        <v>0</v>
      </c>
      <c r="X40" s="146"/>
      <c r="Y40" s="146"/>
      <c r="Z40" s="146"/>
      <c r="AA40" s="563"/>
      <c r="AB40" s="279"/>
      <c r="AC40" s="147">
        <f t="shared" si="31"/>
        <v>0</v>
      </c>
      <c r="AD40" s="147"/>
      <c r="AE40" s="147"/>
      <c r="AF40" s="147"/>
      <c r="AG40" s="147"/>
      <c r="AH40" s="147">
        <f t="shared" si="32"/>
        <v>0</v>
      </c>
      <c r="AI40" s="147"/>
      <c r="AJ40" s="147"/>
      <c r="AK40" s="147"/>
      <c r="AL40" s="561"/>
      <c r="AM40" s="281"/>
      <c r="AN40" s="148">
        <f t="shared" si="33"/>
        <v>0</v>
      </c>
      <c r="AO40" s="148"/>
      <c r="AP40" s="148"/>
      <c r="AQ40" s="148"/>
      <c r="AR40" s="281"/>
      <c r="AS40" s="148">
        <f t="shared" si="34"/>
        <v>0</v>
      </c>
      <c r="AT40" s="148"/>
      <c r="AU40" s="148"/>
      <c r="AV40" s="148"/>
      <c r="AW40" s="282"/>
      <c r="AX40" s="283"/>
      <c r="AY40" s="149">
        <f t="shared" si="35"/>
        <v>0</v>
      </c>
      <c r="AZ40" s="149"/>
      <c r="BA40" s="149"/>
      <c r="BB40" s="149"/>
      <c r="BC40" s="149"/>
      <c r="BD40" s="149">
        <f t="shared" si="36"/>
        <v>0</v>
      </c>
      <c r="BE40" s="149"/>
      <c r="BF40" s="149"/>
      <c r="BG40" s="149"/>
      <c r="BH40" s="284"/>
      <c r="BI40" s="285"/>
      <c r="BJ40" s="150">
        <f t="shared" si="37"/>
        <v>0</v>
      </c>
      <c r="BK40" s="150"/>
      <c r="BL40" s="150"/>
      <c r="BM40" s="150"/>
      <c r="BN40" s="150"/>
      <c r="BO40" s="150">
        <f t="shared" si="38"/>
        <v>0</v>
      </c>
      <c r="BP40" s="150"/>
      <c r="BQ40" s="150"/>
      <c r="BR40" s="150"/>
      <c r="BS40" s="562"/>
      <c r="BT40" s="287"/>
      <c r="BU40" s="151">
        <f t="shared" si="39"/>
        <v>0</v>
      </c>
      <c r="BV40" s="151"/>
      <c r="BW40" s="151"/>
      <c r="BX40" s="151"/>
      <c r="BY40" s="151"/>
      <c r="BZ40" s="151">
        <f t="shared" si="40"/>
        <v>0</v>
      </c>
      <c r="CA40" s="151"/>
      <c r="CB40" s="151"/>
      <c r="CC40" s="151"/>
      <c r="CD40" s="288"/>
      <c r="CE40" s="289"/>
      <c r="CF40" s="152">
        <f t="shared" si="41"/>
        <v>0</v>
      </c>
      <c r="CG40" s="152"/>
      <c r="CH40" s="152"/>
      <c r="CI40" s="152"/>
      <c r="CJ40" s="152"/>
      <c r="CK40" s="152">
        <f t="shared" si="42"/>
        <v>0</v>
      </c>
      <c r="CL40" s="152"/>
      <c r="CM40" s="152"/>
      <c r="CN40" s="152"/>
      <c r="CO40" s="290"/>
      <c r="CP40" s="291"/>
      <c r="CQ40" s="153">
        <f t="shared" si="43"/>
        <v>0</v>
      </c>
      <c r="CR40" s="153"/>
      <c r="CS40" s="153"/>
      <c r="CT40" s="153"/>
      <c r="CU40" s="291"/>
      <c r="CV40" s="153">
        <f t="shared" si="44"/>
        <v>0</v>
      </c>
      <c r="CW40" s="153"/>
      <c r="CX40" s="153"/>
      <c r="CY40" s="153"/>
      <c r="CZ40" s="292"/>
      <c r="DA40" s="293"/>
      <c r="DB40" s="154">
        <f t="shared" si="45"/>
        <v>0</v>
      </c>
      <c r="DC40" s="154"/>
      <c r="DD40" s="154"/>
      <c r="DE40" s="154"/>
      <c r="DF40" s="154"/>
      <c r="DG40" s="154">
        <f t="shared" si="46"/>
        <v>0</v>
      </c>
      <c r="DH40" s="154"/>
      <c r="DI40" s="154"/>
      <c r="DJ40" s="154"/>
      <c r="DK40" s="293"/>
      <c r="DL40" s="294">
        <f t="shared" si="47"/>
        <v>0</v>
      </c>
      <c r="DM40" s="156">
        <f t="shared" si="48"/>
        <v>0</v>
      </c>
      <c r="DN40" s="295">
        <f t="shared" si="49"/>
        <v>0</v>
      </c>
      <c r="DO40" s="296">
        <f t="array" aca="1" ref="DO40" ca="1">SUM(LARGE(DR40:EK40,ROW(INDIRECT("1:"&amp;COUNT(DR40:EK40)-D$87))))+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hidden="1" x14ac:dyDescent="0.25">
      <c r="A41" s="416"/>
      <c r="B41" s="141">
        <f t="shared" si="26"/>
        <v>0</v>
      </c>
      <c r="C41" s="142"/>
      <c r="D41" s="143"/>
      <c r="E41" s="277"/>
      <c r="F41" s="511"/>
      <c r="G41" s="145">
        <f t="shared" si="27"/>
        <v>0</v>
      </c>
      <c r="H41" s="145"/>
      <c r="I41" s="145"/>
      <c r="J41" s="145"/>
      <c r="K41" s="511"/>
      <c r="L41" s="145">
        <f t="shared" si="28"/>
        <v>0</v>
      </c>
      <c r="M41" s="145"/>
      <c r="N41" s="145"/>
      <c r="O41" s="145"/>
      <c r="P41" s="427"/>
      <c r="Q41" s="278"/>
      <c r="R41" s="146">
        <f t="shared" si="29"/>
        <v>0</v>
      </c>
      <c r="S41" s="146"/>
      <c r="T41" s="146"/>
      <c r="U41" s="146"/>
      <c r="V41" s="146"/>
      <c r="W41" s="146">
        <f t="shared" si="30"/>
        <v>0</v>
      </c>
      <c r="X41" s="146"/>
      <c r="Y41" s="146"/>
      <c r="Z41" s="146"/>
      <c r="AA41" s="563"/>
      <c r="AB41" s="279"/>
      <c r="AC41" s="147">
        <f t="shared" si="31"/>
        <v>0</v>
      </c>
      <c r="AD41" s="147"/>
      <c r="AE41" s="147"/>
      <c r="AF41" s="147"/>
      <c r="AG41" s="147"/>
      <c r="AH41" s="147">
        <f t="shared" si="32"/>
        <v>0</v>
      </c>
      <c r="AI41" s="147"/>
      <c r="AJ41" s="147"/>
      <c r="AK41" s="147"/>
      <c r="AL41" s="561"/>
      <c r="AM41" s="281"/>
      <c r="AN41" s="148">
        <f t="shared" si="33"/>
        <v>0</v>
      </c>
      <c r="AO41" s="148"/>
      <c r="AP41" s="148"/>
      <c r="AQ41" s="148"/>
      <c r="AR41" s="281"/>
      <c r="AS41" s="148">
        <f t="shared" si="34"/>
        <v>0</v>
      </c>
      <c r="AT41" s="148"/>
      <c r="AU41" s="148"/>
      <c r="AV41" s="148"/>
      <c r="AW41" s="282"/>
      <c r="AX41" s="283"/>
      <c r="AY41" s="149">
        <f t="shared" si="35"/>
        <v>0</v>
      </c>
      <c r="AZ41" s="149"/>
      <c r="BA41" s="149"/>
      <c r="BB41" s="149"/>
      <c r="BC41" s="149"/>
      <c r="BD41" s="149">
        <f t="shared" si="36"/>
        <v>0</v>
      </c>
      <c r="BE41" s="149"/>
      <c r="BF41" s="149"/>
      <c r="BG41" s="149"/>
      <c r="BH41" s="284"/>
      <c r="BI41" s="285"/>
      <c r="BJ41" s="150">
        <f t="shared" si="37"/>
        <v>0</v>
      </c>
      <c r="BK41" s="150"/>
      <c r="BL41" s="150"/>
      <c r="BM41" s="150"/>
      <c r="BN41" s="150"/>
      <c r="BO41" s="150">
        <f t="shared" si="38"/>
        <v>0</v>
      </c>
      <c r="BP41" s="150"/>
      <c r="BQ41" s="150"/>
      <c r="BR41" s="150"/>
      <c r="BS41" s="562"/>
      <c r="BT41" s="287"/>
      <c r="BU41" s="151">
        <f t="shared" si="39"/>
        <v>0</v>
      </c>
      <c r="BV41" s="151"/>
      <c r="BW41" s="151"/>
      <c r="BX41" s="151"/>
      <c r="BY41" s="151"/>
      <c r="BZ41" s="151">
        <f t="shared" si="40"/>
        <v>0</v>
      </c>
      <c r="CA41" s="151"/>
      <c r="CB41" s="151"/>
      <c r="CC41" s="151"/>
      <c r="CD41" s="288"/>
      <c r="CE41" s="289"/>
      <c r="CF41" s="152">
        <f t="shared" si="41"/>
        <v>0</v>
      </c>
      <c r="CG41" s="152"/>
      <c r="CH41" s="152"/>
      <c r="CI41" s="152"/>
      <c r="CJ41" s="152"/>
      <c r="CK41" s="152">
        <f t="shared" si="42"/>
        <v>0</v>
      </c>
      <c r="CL41" s="152"/>
      <c r="CM41" s="152"/>
      <c r="CN41" s="152"/>
      <c r="CO41" s="290"/>
      <c r="CP41" s="291"/>
      <c r="CQ41" s="153">
        <f t="shared" si="43"/>
        <v>0</v>
      </c>
      <c r="CR41" s="153"/>
      <c r="CS41" s="153"/>
      <c r="CT41" s="153"/>
      <c r="CU41" s="291"/>
      <c r="CV41" s="153">
        <f t="shared" si="44"/>
        <v>0</v>
      </c>
      <c r="CW41" s="153"/>
      <c r="CX41" s="153"/>
      <c r="CY41" s="153"/>
      <c r="CZ41" s="292"/>
      <c r="DA41" s="293"/>
      <c r="DB41" s="154">
        <f t="shared" si="45"/>
        <v>0</v>
      </c>
      <c r="DC41" s="154"/>
      <c r="DD41" s="154"/>
      <c r="DE41" s="154"/>
      <c r="DF41" s="154"/>
      <c r="DG41" s="154">
        <f t="shared" si="46"/>
        <v>0</v>
      </c>
      <c r="DH41" s="154"/>
      <c r="DI41" s="154"/>
      <c r="DJ41" s="154"/>
      <c r="DK41" s="293"/>
      <c r="DL41" s="294">
        <f t="shared" si="47"/>
        <v>0</v>
      </c>
      <c r="DM41" s="156">
        <f t="shared" si="48"/>
        <v>0</v>
      </c>
      <c r="DN41" s="295">
        <f t="shared" si="49"/>
        <v>0</v>
      </c>
      <c r="DO41" s="296">
        <f t="array" aca="1" ref="DO41" ca="1">SUM(LARGE(DR41:EK41,ROW(INDIRECT("1:"&amp;COUNT(DR41:EK41)-D$87))))+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hidden="1" x14ac:dyDescent="0.25">
      <c r="A42" s="416"/>
      <c r="B42" s="141">
        <f t="shared" si="26"/>
        <v>0</v>
      </c>
      <c r="C42" s="142"/>
      <c r="D42" s="143"/>
      <c r="E42" s="277"/>
      <c r="F42" s="511"/>
      <c r="G42" s="145">
        <f t="shared" si="27"/>
        <v>0</v>
      </c>
      <c r="H42" s="145"/>
      <c r="I42" s="145"/>
      <c r="J42" s="145"/>
      <c r="K42" s="511"/>
      <c r="L42" s="145">
        <f t="shared" si="28"/>
        <v>0</v>
      </c>
      <c r="M42" s="145"/>
      <c r="N42" s="145"/>
      <c r="O42" s="145"/>
      <c r="P42" s="427"/>
      <c r="Q42" s="278"/>
      <c r="R42" s="146">
        <f t="shared" si="29"/>
        <v>0</v>
      </c>
      <c r="S42" s="146"/>
      <c r="T42" s="146"/>
      <c r="U42" s="146"/>
      <c r="V42" s="146"/>
      <c r="W42" s="146">
        <f t="shared" si="30"/>
        <v>0</v>
      </c>
      <c r="X42" s="146"/>
      <c r="Y42" s="146"/>
      <c r="Z42" s="146"/>
      <c r="AA42" s="563"/>
      <c r="AB42" s="279"/>
      <c r="AC42" s="147">
        <f t="shared" si="31"/>
        <v>0</v>
      </c>
      <c r="AD42" s="147"/>
      <c r="AE42" s="147"/>
      <c r="AF42" s="147"/>
      <c r="AG42" s="147"/>
      <c r="AH42" s="147">
        <f t="shared" si="32"/>
        <v>0</v>
      </c>
      <c r="AI42" s="147"/>
      <c r="AJ42" s="147"/>
      <c r="AK42" s="147"/>
      <c r="AL42" s="561"/>
      <c r="AM42" s="281"/>
      <c r="AN42" s="148">
        <f t="shared" si="33"/>
        <v>0</v>
      </c>
      <c r="AO42" s="148"/>
      <c r="AP42" s="148"/>
      <c r="AQ42" s="148"/>
      <c r="AR42" s="281"/>
      <c r="AS42" s="148">
        <f t="shared" si="34"/>
        <v>0</v>
      </c>
      <c r="AT42" s="148"/>
      <c r="AU42" s="148"/>
      <c r="AV42" s="148"/>
      <c r="AW42" s="282"/>
      <c r="AX42" s="283"/>
      <c r="AY42" s="149">
        <f t="shared" si="35"/>
        <v>0</v>
      </c>
      <c r="AZ42" s="149"/>
      <c r="BA42" s="149"/>
      <c r="BB42" s="149"/>
      <c r="BC42" s="149"/>
      <c r="BD42" s="149">
        <f t="shared" si="36"/>
        <v>0</v>
      </c>
      <c r="BE42" s="149"/>
      <c r="BF42" s="149"/>
      <c r="BG42" s="149"/>
      <c r="BH42" s="284"/>
      <c r="BI42" s="285"/>
      <c r="BJ42" s="150">
        <f t="shared" si="37"/>
        <v>0</v>
      </c>
      <c r="BK42" s="150"/>
      <c r="BL42" s="150"/>
      <c r="BM42" s="150"/>
      <c r="BN42" s="150"/>
      <c r="BO42" s="150">
        <f t="shared" si="38"/>
        <v>0</v>
      </c>
      <c r="BP42" s="150"/>
      <c r="BQ42" s="150"/>
      <c r="BR42" s="150"/>
      <c r="BS42" s="562"/>
      <c r="BT42" s="287"/>
      <c r="BU42" s="151">
        <f t="shared" si="39"/>
        <v>0</v>
      </c>
      <c r="BV42" s="151"/>
      <c r="BW42" s="151"/>
      <c r="BX42" s="151"/>
      <c r="BY42" s="151"/>
      <c r="BZ42" s="151">
        <f t="shared" si="40"/>
        <v>0</v>
      </c>
      <c r="CA42" s="151"/>
      <c r="CB42" s="151"/>
      <c r="CC42" s="151"/>
      <c r="CD42" s="288"/>
      <c r="CE42" s="289"/>
      <c r="CF42" s="152">
        <f t="shared" si="41"/>
        <v>0</v>
      </c>
      <c r="CG42" s="152"/>
      <c r="CH42" s="152"/>
      <c r="CI42" s="152"/>
      <c r="CJ42" s="152"/>
      <c r="CK42" s="152">
        <f t="shared" si="42"/>
        <v>0</v>
      </c>
      <c r="CL42" s="152"/>
      <c r="CM42" s="152"/>
      <c r="CN42" s="152"/>
      <c r="CO42" s="290"/>
      <c r="CP42" s="291"/>
      <c r="CQ42" s="153">
        <f t="shared" si="43"/>
        <v>0</v>
      </c>
      <c r="CR42" s="153"/>
      <c r="CS42" s="153"/>
      <c r="CT42" s="153"/>
      <c r="CU42" s="291"/>
      <c r="CV42" s="153">
        <f t="shared" si="44"/>
        <v>0</v>
      </c>
      <c r="CW42" s="153"/>
      <c r="CX42" s="153"/>
      <c r="CY42" s="153"/>
      <c r="CZ42" s="292"/>
      <c r="DA42" s="293"/>
      <c r="DB42" s="154">
        <f t="shared" si="45"/>
        <v>0</v>
      </c>
      <c r="DC42" s="154"/>
      <c r="DD42" s="154"/>
      <c r="DE42" s="154"/>
      <c r="DF42" s="154"/>
      <c r="DG42" s="154">
        <f t="shared" si="46"/>
        <v>0</v>
      </c>
      <c r="DH42" s="154"/>
      <c r="DI42" s="154"/>
      <c r="DJ42" s="154"/>
      <c r="DK42" s="293"/>
      <c r="DL42" s="294">
        <f t="shared" si="47"/>
        <v>0</v>
      </c>
      <c r="DM42" s="156">
        <f t="shared" si="48"/>
        <v>0</v>
      </c>
      <c r="DN42" s="295">
        <f t="shared" si="49"/>
        <v>0</v>
      </c>
      <c r="DO42" s="296">
        <f t="array" aca="1" ref="DO42" ca="1">SUM(LARGE(DR42:EK42,ROW(INDIRECT("1:"&amp;COUNT(DR42:EK42)-D$87))))+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hidden="1" x14ac:dyDescent="0.25">
      <c r="A43" s="416"/>
      <c r="B43" s="141">
        <f t="shared" si="26"/>
        <v>0</v>
      </c>
      <c r="C43" s="142"/>
      <c r="D43" s="143"/>
      <c r="E43" s="277"/>
      <c r="F43" s="511"/>
      <c r="G43" s="145">
        <f t="shared" si="27"/>
        <v>0</v>
      </c>
      <c r="H43" s="145"/>
      <c r="I43" s="145"/>
      <c r="J43" s="145"/>
      <c r="K43" s="511"/>
      <c r="L43" s="145">
        <f t="shared" si="28"/>
        <v>0</v>
      </c>
      <c r="M43" s="145"/>
      <c r="N43" s="145"/>
      <c r="O43" s="145"/>
      <c r="P43" s="427"/>
      <c r="Q43" s="278"/>
      <c r="R43" s="146">
        <f t="shared" si="29"/>
        <v>0</v>
      </c>
      <c r="S43" s="146"/>
      <c r="T43" s="146"/>
      <c r="U43" s="146"/>
      <c r="V43" s="146"/>
      <c r="W43" s="146">
        <f t="shared" si="30"/>
        <v>0</v>
      </c>
      <c r="X43" s="146"/>
      <c r="Y43" s="146"/>
      <c r="Z43" s="146"/>
      <c r="AA43" s="563"/>
      <c r="AB43" s="279"/>
      <c r="AC43" s="147">
        <f t="shared" si="31"/>
        <v>0</v>
      </c>
      <c r="AD43" s="147"/>
      <c r="AE43" s="147"/>
      <c r="AF43" s="147"/>
      <c r="AG43" s="147"/>
      <c r="AH43" s="147">
        <f t="shared" si="32"/>
        <v>0</v>
      </c>
      <c r="AI43" s="147"/>
      <c r="AJ43" s="147"/>
      <c r="AK43" s="147"/>
      <c r="AL43" s="561"/>
      <c r="AM43" s="281"/>
      <c r="AN43" s="148">
        <f t="shared" si="33"/>
        <v>0</v>
      </c>
      <c r="AO43" s="148"/>
      <c r="AP43" s="148"/>
      <c r="AQ43" s="148"/>
      <c r="AR43" s="281"/>
      <c r="AS43" s="148">
        <f t="shared" si="34"/>
        <v>0</v>
      </c>
      <c r="AT43" s="148"/>
      <c r="AU43" s="148"/>
      <c r="AV43" s="148"/>
      <c r="AW43" s="282"/>
      <c r="AX43" s="283"/>
      <c r="AY43" s="149">
        <f t="shared" si="35"/>
        <v>0</v>
      </c>
      <c r="AZ43" s="149"/>
      <c r="BA43" s="149"/>
      <c r="BB43" s="149"/>
      <c r="BC43" s="149"/>
      <c r="BD43" s="149">
        <f t="shared" si="36"/>
        <v>0</v>
      </c>
      <c r="BE43" s="149"/>
      <c r="BF43" s="149"/>
      <c r="BG43" s="149"/>
      <c r="BH43" s="284"/>
      <c r="BI43" s="285"/>
      <c r="BJ43" s="150">
        <f t="shared" si="37"/>
        <v>0</v>
      </c>
      <c r="BK43" s="150"/>
      <c r="BL43" s="150"/>
      <c r="BM43" s="150"/>
      <c r="BN43" s="150"/>
      <c r="BO43" s="150">
        <f t="shared" si="38"/>
        <v>0</v>
      </c>
      <c r="BP43" s="150"/>
      <c r="BQ43" s="150"/>
      <c r="BR43" s="150"/>
      <c r="BS43" s="562"/>
      <c r="BT43" s="287"/>
      <c r="BU43" s="151">
        <f t="shared" si="39"/>
        <v>0</v>
      </c>
      <c r="BV43" s="151"/>
      <c r="BW43" s="151"/>
      <c r="BX43" s="151"/>
      <c r="BY43" s="151"/>
      <c r="BZ43" s="151">
        <f t="shared" si="40"/>
        <v>0</v>
      </c>
      <c r="CA43" s="151"/>
      <c r="CB43" s="151"/>
      <c r="CC43" s="151"/>
      <c r="CD43" s="288"/>
      <c r="CE43" s="289"/>
      <c r="CF43" s="152">
        <f t="shared" si="41"/>
        <v>0</v>
      </c>
      <c r="CG43" s="152"/>
      <c r="CH43" s="152"/>
      <c r="CI43" s="152"/>
      <c r="CJ43" s="152"/>
      <c r="CK43" s="152">
        <f t="shared" si="42"/>
        <v>0</v>
      </c>
      <c r="CL43" s="152"/>
      <c r="CM43" s="152"/>
      <c r="CN43" s="152"/>
      <c r="CO43" s="290"/>
      <c r="CP43" s="291"/>
      <c r="CQ43" s="153">
        <f t="shared" si="43"/>
        <v>0</v>
      </c>
      <c r="CR43" s="153"/>
      <c r="CS43" s="153"/>
      <c r="CT43" s="153"/>
      <c r="CU43" s="291"/>
      <c r="CV43" s="153">
        <f t="shared" si="44"/>
        <v>0</v>
      </c>
      <c r="CW43" s="153"/>
      <c r="CX43" s="153"/>
      <c r="CY43" s="153"/>
      <c r="CZ43" s="292"/>
      <c r="DA43" s="293"/>
      <c r="DB43" s="154">
        <f t="shared" si="45"/>
        <v>0</v>
      </c>
      <c r="DC43" s="154"/>
      <c r="DD43" s="154"/>
      <c r="DE43" s="154"/>
      <c r="DF43" s="154"/>
      <c r="DG43" s="154">
        <f t="shared" si="46"/>
        <v>0</v>
      </c>
      <c r="DH43" s="154"/>
      <c r="DI43" s="154"/>
      <c r="DJ43" s="154"/>
      <c r="DK43" s="293"/>
      <c r="DL43" s="294">
        <f t="shared" si="47"/>
        <v>0</v>
      </c>
      <c r="DM43" s="156">
        <f t="shared" si="48"/>
        <v>0</v>
      </c>
      <c r="DN43" s="295">
        <f t="shared" si="49"/>
        <v>0</v>
      </c>
      <c r="DO43" s="296">
        <f t="array" aca="1" ref="DO43" ca="1">SUM(LARGE(DR43:EK43,ROW(INDIRECT("1:"&amp;COUNT(DR43:EK43)-D$87))))+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hidden="1" x14ac:dyDescent="0.25">
      <c r="A44" s="416"/>
      <c r="B44" s="141">
        <f t="shared" si="26"/>
        <v>0</v>
      </c>
      <c r="C44" s="142"/>
      <c r="D44" s="143"/>
      <c r="E44" s="277"/>
      <c r="F44" s="511"/>
      <c r="G44" s="145">
        <f t="shared" si="27"/>
        <v>0</v>
      </c>
      <c r="H44" s="145"/>
      <c r="I44" s="145"/>
      <c r="J44" s="145"/>
      <c r="K44" s="511"/>
      <c r="L44" s="145">
        <f t="shared" si="28"/>
        <v>0</v>
      </c>
      <c r="M44" s="145"/>
      <c r="N44" s="145"/>
      <c r="O44" s="145"/>
      <c r="P44" s="427"/>
      <c r="Q44" s="278"/>
      <c r="R44" s="146">
        <f t="shared" si="29"/>
        <v>0</v>
      </c>
      <c r="S44" s="146"/>
      <c r="T44" s="146"/>
      <c r="U44" s="146"/>
      <c r="V44" s="146"/>
      <c r="W44" s="146">
        <f t="shared" si="30"/>
        <v>0</v>
      </c>
      <c r="X44" s="146"/>
      <c r="Y44" s="146"/>
      <c r="Z44" s="146"/>
      <c r="AA44" s="563"/>
      <c r="AB44" s="279"/>
      <c r="AC44" s="147">
        <f t="shared" si="31"/>
        <v>0</v>
      </c>
      <c r="AD44" s="147"/>
      <c r="AE44" s="147"/>
      <c r="AF44" s="147"/>
      <c r="AG44" s="147"/>
      <c r="AH44" s="147">
        <f t="shared" si="32"/>
        <v>0</v>
      </c>
      <c r="AI44" s="147"/>
      <c r="AJ44" s="147"/>
      <c r="AK44" s="147"/>
      <c r="AL44" s="561"/>
      <c r="AM44" s="281"/>
      <c r="AN44" s="148">
        <f t="shared" si="33"/>
        <v>0</v>
      </c>
      <c r="AO44" s="148"/>
      <c r="AP44" s="148"/>
      <c r="AQ44" s="148"/>
      <c r="AR44" s="281"/>
      <c r="AS44" s="148">
        <f t="shared" si="34"/>
        <v>0</v>
      </c>
      <c r="AT44" s="148"/>
      <c r="AU44" s="148"/>
      <c r="AV44" s="148"/>
      <c r="AW44" s="282"/>
      <c r="AX44" s="283"/>
      <c r="AY44" s="149">
        <f t="shared" si="35"/>
        <v>0</v>
      </c>
      <c r="AZ44" s="149"/>
      <c r="BA44" s="149"/>
      <c r="BB44" s="149"/>
      <c r="BC44" s="149"/>
      <c r="BD44" s="149">
        <f t="shared" si="36"/>
        <v>0</v>
      </c>
      <c r="BE44" s="149"/>
      <c r="BF44" s="149"/>
      <c r="BG44" s="149"/>
      <c r="BH44" s="284"/>
      <c r="BI44" s="285"/>
      <c r="BJ44" s="150">
        <f t="shared" si="37"/>
        <v>0</v>
      </c>
      <c r="BK44" s="150"/>
      <c r="BL44" s="150"/>
      <c r="BM44" s="150"/>
      <c r="BN44" s="150"/>
      <c r="BO44" s="150">
        <f t="shared" si="38"/>
        <v>0</v>
      </c>
      <c r="BP44" s="150"/>
      <c r="BQ44" s="150"/>
      <c r="BR44" s="150"/>
      <c r="BS44" s="562"/>
      <c r="BT44" s="287"/>
      <c r="BU44" s="151">
        <f t="shared" si="39"/>
        <v>0</v>
      </c>
      <c r="BV44" s="151"/>
      <c r="BW44" s="151"/>
      <c r="BX44" s="151"/>
      <c r="BY44" s="151"/>
      <c r="BZ44" s="151">
        <f t="shared" si="40"/>
        <v>0</v>
      </c>
      <c r="CA44" s="151"/>
      <c r="CB44" s="151"/>
      <c r="CC44" s="151"/>
      <c r="CD44" s="288"/>
      <c r="CE44" s="289"/>
      <c r="CF44" s="152">
        <f t="shared" si="41"/>
        <v>0</v>
      </c>
      <c r="CG44" s="152"/>
      <c r="CH44" s="152"/>
      <c r="CI44" s="152"/>
      <c r="CJ44" s="152"/>
      <c r="CK44" s="152">
        <f t="shared" si="42"/>
        <v>0</v>
      </c>
      <c r="CL44" s="152"/>
      <c r="CM44" s="152"/>
      <c r="CN44" s="152"/>
      <c r="CO44" s="290"/>
      <c r="CP44" s="291"/>
      <c r="CQ44" s="153">
        <f t="shared" si="43"/>
        <v>0</v>
      </c>
      <c r="CR44" s="153"/>
      <c r="CS44" s="153"/>
      <c r="CT44" s="153"/>
      <c r="CU44" s="291"/>
      <c r="CV44" s="153">
        <f t="shared" si="44"/>
        <v>0</v>
      </c>
      <c r="CW44" s="153"/>
      <c r="CX44" s="153"/>
      <c r="CY44" s="153"/>
      <c r="CZ44" s="292"/>
      <c r="DA44" s="293"/>
      <c r="DB44" s="154">
        <f t="shared" si="45"/>
        <v>0</v>
      </c>
      <c r="DC44" s="154"/>
      <c r="DD44" s="154"/>
      <c r="DE44" s="154"/>
      <c r="DF44" s="154"/>
      <c r="DG44" s="154">
        <f t="shared" si="46"/>
        <v>0</v>
      </c>
      <c r="DH44" s="154"/>
      <c r="DI44" s="154"/>
      <c r="DJ44" s="154"/>
      <c r="DK44" s="293"/>
      <c r="DL44" s="294">
        <f t="shared" si="47"/>
        <v>0</v>
      </c>
      <c r="DM44" s="156">
        <f t="shared" si="48"/>
        <v>0</v>
      </c>
      <c r="DN44" s="295">
        <f t="shared" si="49"/>
        <v>0</v>
      </c>
      <c r="DO44" s="296">
        <f t="array" aca="1" ref="DO44" ca="1">SUM(LARGE(DR44:EK44,ROW(INDIRECT("1:"&amp;COUNT(DR44:EK44)-D$87))))+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hidden="1" x14ac:dyDescent="0.25">
      <c r="A45" s="416"/>
      <c r="B45" s="141">
        <f t="shared" si="26"/>
        <v>0</v>
      </c>
      <c r="C45" s="142"/>
      <c r="D45" s="143"/>
      <c r="E45" s="277"/>
      <c r="F45" s="511"/>
      <c r="G45" s="145">
        <f t="shared" si="27"/>
        <v>0</v>
      </c>
      <c r="H45" s="145"/>
      <c r="I45" s="145"/>
      <c r="J45" s="145"/>
      <c r="K45" s="511"/>
      <c r="L45" s="145">
        <f t="shared" si="28"/>
        <v>0</v>
      </c>
      <c r="M45" s="145"/>
      <c r="N45" s="145"/>
      <c r="O45" s="145"/>
      <c r="P45" s="427"/>
      <c r="Q45" s="278"/>
      <c r="R45" s="146">
        <f t="shared" si="29"/>
        <v>0</v>
      </c>
      <c r="S45" s="146"/>
      <c r="T45" s="146"/>
      <c r="U45" s="146"/>
      <c r="V45" s="146"/>
      <c r="W45" s="146">
        <f t="shared" si="30"/>
        <v>0</v>
      </c>
      <c r="X45" s="146"/>
      <c r="Y45" s="146"/>
      <c r="Z45" s="146"/>
      <c r="AA45" s="563"/>
      <c r="AB45" s="279"/>
      <c r="AC45" s="147">
        <f t="shared" si="31"/>
        <v>0</v>
      </c>
      <c r="AD45" s="147"/>
      <c r="AE45" s="147"/>
      <c r="AF45" s="147"/>
      <c r="AG45" s="147"/>
      <c r="AH45" s="147">
        <f t="shared" si="32"/>
        <v>0</v>
      </c>
      <c r="AI45" s="147"/>
      <c r="AJ45" s="147"/>
      <c r="AK45" s="147"/>
      <c r="AL45" s="561"/>
      <c r="AM45" s="281"/>
      <c r="AN45" s="148">
        <f t="shared" si="33"/>
        <v>0</v>
      </c>
      <c r="AO45" s="148"/>
      <c r="AP45" s="148"/>
      <c r="AQ45" s="148"/>
      <c r="AR45" s="281"/>
      <c r="AS45" s="148">
        <f t="shared" si="34"/>
        <v>0</v>
      </c>
      <c r="AT45" s="148"/>
      <c r="AU45" s="148"/>
      <c r="AV45" s="148"/>
      <c r="AW45" s="282"/>
      <c r="AX45" s="283"/>
      <c r="AY45" s="149">
        <f t="shared" si="35"/>
        <v>0</v>
      </c>
      <c r="AZ45" s="149"/>
      <c r="BA45" s="149"/>
      <c r="BB45" s="149"/>
      <c r="BC45" s="149"/>
      <c r="BD45" s="149">
        <f t="shared" si="36"/>
        <v>0</v>
      </c>
      <c r="BE45" s="149"/>
      <c r="BF45" s="149"/>
      <c r="BG45" s="149"/>
      <c r="BH45" s="284"/>
      <c r="BI45" s="285"/>
      <c r="BJ45" s="150">
        <f t="shared" si="37"/>
        <v>0</v>
      </c>
      <c r="BK45" s="150"/>
      <c r="BL45" s="150"/>
      <c r="BM45" s="150"/>
      <c r="BN45" s="150"/>
      <c r="BO45" s="150">
        <f t="shared" si="38"/>
        <v>0</v>
      </c>
      <c r="BP45" s="150"/>
      <c r="BQ45" s="150"/>
      <c r="BR45" s="150"/>
      <c r="BS45" s="562"/>
      <c r="BT45" s="287"/>
      <c r="BU45" s="151">
        <f t="shared" si="39"/>
        <v>0</v>
      </c>
      <c r="BV45" s="151"/>
      <c r="BW45" s="151"/>
      <c r="BX45" s="151"/>
      <c r="BY45" s="151"/>
      <c r="BZ45" s="151">
        <f t="shared" si="40"/>
        <v>0</v>
      </c>
      <c r="CA45" s="151"/>
      <c r="CB45" s="151"/>
      <c r="CC45" s="151"/>
      <c r="CD45" s="288"/>
      <c r="CE45" s="289"/>
      <c r="CF45" s="152">
        <f t="shared" si="41"/>
        <v>0</v>
      </c>
      <c r="CG45" s="152"/>
      <c r="CH45" s="152"/>
      <c r="CI45" s="152"/>
      <c r="CJ45" s="152"/>
      <c r="CK45" s="152">
        <f t="shared" si="42"/>
        <v>0</v>
      </c>
      <c r="CL45" s="152"/>
      <c r="CM45" s="152"/>
      <c r="CN45" s="152"/>
      <c r="CO45" s="290"/>
      <c r="CP45" s="291"/>
      <c r="CQ45" s="153">
        <f t="shared" si="43"/>
        <v>0</v>
      </c>
      <c r="CR45" s="153"/>
      <c r="CS45" s="153"/>
      <c r="CT45" s="153"/>
      <c r="CU45" s="291"/>
      <c r="CV45" s="153">
        <f t="shared" si="44"/>
        <v>0</v>
      </c>
      <c r="CW45" s="153"/>
      <c r="CX45" s="153"/>
      <c r="CY45" s="153"/>
      <c r="CZ45" s="292"/>
      <c r="DA45" s="293"/>
      <c r="DB45" s="154">
        <f t="shared" si="45"/>
        <v>0</v>
      </c>
      <c r="DC45" s="154"/>
      <c r="DD45" s="154"/>
      <c r="DE45" s="154"/>
      <c r="DF45" s="154"/>
      <c r="DG45" s="154">
        <f t="shared" si="46"/>
        <v>0</v>
      </c>
      <c r="DH45" s="154"/>
      <c r="DI45" s="154"/>
      <c r="DJ45" s="154"/>
      <c r="DK45" s="293"/>
      <c r="DL45" s="294">
        <f t="shared" si="47"/>
        <v>0</v>
      </c>
      <c r="DM45" s="156">
        <f t="shared" si="48"/>
        <v>0</v>
      </c>
      <c r="DN45" s="295">
        <f t="shared" si="49"/>
        <v>0</v>
      </c>
      <c r="DO45" s="296">
        <f t="array" aca="1" ref="DO45" ca="1">SUM(LARGE(DR45:EK45,ROW(INDIRECT("1:"&amp;COUNT(DR45:EK45)-D$87))))+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hidden="1" x14ac:dyDescent="0.25">
      <c r="A46" s="551"/>
      <c r="B46" s="141">
        <f t="shared" si="26"/>
        <v>0</v>
      </c>
      <c r="C46" s="142"/>
      <c r="D46" s="143"/>
      <c r="E46" s="277"/>
      <c r="F46" s="511"/>
      <c r="G46" s="145">
        <f t="shared" si="27"/>
        <v>0</v>
      </c>
      <c r="H46" s="145"/>
      <c r="I46" s="145"/>
      <c r="J46" s="145"/>
      <c r="K46" s="511"/>
      <c r="L46" s="145">
        <f t="shared" si="28"/>
        <v>0</v>
      </c>
      <c r="M46" s="145"/>
      <c r="N46" s="145"/>
      <c r="O46" s="145"/>
      <c r="P46" s="427"/>
      <c r="Q46" s="278"/>
      <c r="R46" s="146">
        <f t="shared" si="29"/>
        <v>0</v>
      </c>
      <c r="S46" s="146"/>
      <c r="T46" s="146"/>
      <c r="U46" s="146"/>
      <c r="V46" s="146"/>
      <c r="W46" s="146">
        <f t="shared" si="30"/>
        <v>0</v>
      </c>
      <c r="X46" s="146"/>
      <c r="Y46" s="146"/>
      <c r="Z46" s="146"/>
      <c r="AA46" s="563"/>
      <c r="AB46" s="279"/>
      <c r="AC46" s="147">
        <f t="shared" si="31"/>
        <v>0</v>
      </c>
      <c r="AD46" s="147"/>
      <c r="AE46" s="147"/>
      <c r="AF46" s="147"/>
      <c r="AG46" s="147"/>
      <c r="AH46" s="147">
        <f t="shared" si="32"/>
        <v>0</v>
      </c>
      <c r="AI46" s="147"/>
      <c r="AJ46" s="147"/>
      <c r="AK46" s="147"/>
      <c r="AL46" s="561"/>
      <c r="AM46" s="281"/>
      <c r="AN46" s="148">
        <f t="shared" si="33"/>
        <v>0</v>
      </c>
      <c r="AO46" s="148"/>
      <c r="AP46" s="148"/>
      <c r="AQ46" s="148"/>
      <c r="AR46" s="281"/>
      <c r="AS46" s="148">
        <f t="shared" si="34"/>
        <v>0</v>
      </c>
      <c r="AT46" s="148"/>
      <c r="AU46" s="148"/>
      <c r="AV46" s="148"/>
      <c r="AW46" s="282"/>
      <c r="AX46" s="283"/>
      <c r="AY46" s="149">
        <f t="shared" si="35"/>
        <v>0</v>
      </c>
      <c r="AZ46" s="149"/>
      <c r="BA46" s="149"/>
      <c r="BB46" s="149"/>
      <c r="BC46" s="149"/>
      <c r="BD46" s="149">
        <f t="shared" si="36"/>
        <v>0</v>
      </c>
      <c r="BE46" s="149"/>
      <c r="BF46" s="149"/>
      <c r="BG46" s="149"/>
      <c r="BH46" s="284"/>
      <c r="BI46" s="285"/>
      <c r="BJ46" s="150">
        <f t="shared" si="37"/>
        <v>0</v>
      </c>
      <c r="BK46" s="150"/>
      <c r="BL46" s="150"/>
      <c r="BM46" s="150"/>
      <c r="BN46" s="150"/>
      <c r="BO46" s="150">
        <f t="shared" si="38"/>
        <v>0</v>
      </c>
      <c r="BP46" s="150"/>
      <c r="BQ46" s="150"/>
      <c r="BR46" s="150"/>
      <c r="BS46" s="562"/>
      <c r="BT46" s="287"/>
      <c r="BU46" s="151">
        <f t="shared" si="39"/>
        <v>0</v>
      </c>
      <c r="BV46" s="151"/>
      <c r="BW46" s="151"/>
      <c r="BX46" s="151"/>
      <c r="BY46" s="151"/>
      <c r="BZ46" s="151">
        <f t="shared" si="40"/>
        <v>0</v>
      </c>
      <c r="CA46" s="151"/>
      <c r="CB46" s="151"/>
      <c r="CC46" s="151"/>
      <c r="CD46" s="288"/>
      <c r="CE46" s="289"/>
      <c r="CF46" s="152">
        <f t="shared" si="41"/>
        <v>0</v>
      </c>
      <c r="CG46" s="152"/>
      <c r="CH46" s="152"/>
      <c r="CI46" s="152"/>
      <c r="CJ46" s="152"/>
      <c r="CK46" s="152">
        <f t="shared" si="42"/>
        <v>0</v>
      </c>
      <c r="CL46" s="152"/>
      <c r="CM46" s="152"/>
      <c r="CN46" s="152"/>
      <c r="CO46" s="290"/>
      <c r="CP46" s="291"/>
      <c r="CQ46" s="153">
        <f t="shared" si="43"/>
        <v>0</v>
      </c>
      <c r="CR46" s="153"/>
      <c r="CS46" s="153"/>
      <c r="CT46" s="153"/>
      <c r="CU46" s="291"/>
      <c r="CV46" s="153">
        <f t="shared" si="44"/>
        <v>0</v>
      </c>
      <c r="CW46" s="153"/>
      <c r="CX46" s="153"/>
      <c r="CY46" s="153"/>
      <c r="CZ46" s="292"/>
      <c r="DA46" s="293"/>
      <c r="DB46" s="154">
        <f t="shared" si="45"/>
        <v>0</v>
      </c>
      <c r="DC46" s="154"/>
      <c r="DD46" s="154"/>
      <c r="DE46" s="154"/>
      <c r="DF46" s="154"/>
      <c r="DG46" s="154">
        <f t="shared" si="46"/>
        <v>0</v>
      </c>
      <c r="DH46" s="154"/>
      <c r="DI46" s="154"/>
      <c r="DJ46" s="154"/>
      <c r="DK46" s="293"/>
      <c r="DL46" s="294">
        <f t="shared" si="47"/>
        <v>0</v>
      </c>
      <c r="DM46" s="156">
        <f t="shared" si="48"/>
        <v>0</v>
      </c>
      <c r="DN46" s="295">
        <f t="shared" si="49"/>
        <v>0</v>
      </c>
      <c r="DO46" s="296">
        <f t="array" aca="1" ref="DO46" ca="1">SUM(LARGE(DR46:EK46,ROW(INDIRECT("1:"&amp;COUNT(DR46:EK46)-D$87))))+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hidden="1" x14ac:dyDescent="0.25">
      <c r="A47" s="416"/>
      <c r="B47" s="141">
        <f t="shared" si="26"/>
        <v>0</v>
      </c>
      <c r="C47" s="142"/>
      <c r="D47" s="143"/>
      <c r="E47" s="277"/>
      <c r="F47" s="511"/>
      <c r="G47" s="145">
        <f t="shared" si="27"/>
        <v>0</v>
      </c>
      <c r="H47" s="145"/>
      <c r="I47" s="145"/>
      <c r="J47" s="145"/>
      <c r="K47" s="511"/>
      <c r="L47" s="145">
        <f t="shared" si="28"/>
        <v>0</v>
      </c>
      <c r="M47" s="145"/>
      <c r="N47" s="145"/>
      <c r="O47" s="145"/>
      <c r="P47" s="427"/>
      <c r="Q47" s="278"/>
      <c r="R47" s="146">
        <f t="shared" si="29"/>
        <v>0</v>
      </c>
      <c r="S47" s="146"/>
      <c r="T47" s="146"/>
      <c r="U47" s="146"/>
      <c r="V47" s="146"/>
      <c r="W47" s="146">
        <f t="shared" si="30"/>
        <v>0</v>
      </c>
      <c r="X47" s="146"/>
      <c r="Y47" s="146"/>
      <c r="Z47" s="146"/>
      <c r="AA47" s="563"/>
      <c r="AB47" s="279"/>
      <c r="AC47" s="147">
        <f t="shared" si="31"/>
        <v>0</v>
      </c>
      <c r="AD47" s="147"/>
      <c r="AE47" s="147"/>
      <c r="AF47" s="147"/>
      <c r="AG47" s="147"/>
      <c r="AH47" s="147">
        <f t="shared" si="32"/>
        <v>0</v>
      </c>
      <c r="AI47" s="147"/>
      <c r="AJ47" s="147"/>
      <c r="AK47" s="147"/>
      <c r="AL47" s="561"/>
      <c r="AM47" s="281"/>
      <c r="AN47" s="148">
        <f t="shared" si="33"/>
        <v>0</v>
      </c>
      <c r="AO47" s="148"/>
      <c r="AP47" s="148"/>
      <c r="AQ47" s="148"/>
      <c r="AR47" s="281"/>
      <c r="AS47" s="148">
        <f t="shared" si="34"/>
        <v>0</v>
      </c>
      <c r="AT47" s="148"/>
      <c r="AU47" s="148"/>
      <c r="AV47" s="148"/>
      <c r="AW47" s="282"/>
      <c r="AX47" s="283"/>
      <c r="AY47" s="149">
        <f t="shared" si="35"/>
        <v>0</v>
      </c>
      <c r="AZ47" s="149"/>
      <c r="BA47" s="149"/>
      <c r="BB47" s="149"/>
      <c r="BC47" s="149"/>
      <c r="BD47" s="149">
        <f t="shared" si="36"/>
        <v>0</v>
      </c>
      <c r="BE47" s="149"/>
      <c r="BF47" s="149"/>
      <c r="BG47" s="149"/>
      <c r="BH47" s="284"/>
      <c r="BI47" s="285"/>
      <c r="BJ47" s="150">
        <f t="shared" si="37"/>
        <v>0</v>
      </c>
      <c r="BK47" s="150"/>
      <c r="BL47" s="150"/>
      <c r="BM47" s="150"/>
      <c r="BN47" s="150"/>
      <c r="BO47" s="150">
        <f t="shared" si="38"/>
        <v>0</v>
      </c>
      <c r="BP47" s="150"/>
      <c r="BQ47" s="150"/>
      <c r="BR47" s="150"/>
      <c r="BS47" s="562"/>
      <c r="BT47" s="287"/>
      <c r="BU47" s="151">
        <f t="shared" si="39"/>
        <v>0</v>
      </c>
      <c r="BV47" s="151"/>
      <c r="BW47" s="151"/>
      <c r="BX47" s="151"/>
      <c r="BY47" s="151"/>
      <c r="BZ47" s="151">
        <f t="shared" si="40"/>
        <v>0</v>
      </c>
      <c r="CA47" s="151"/>
      <c r="CB47" s="151"/>
      <c r="CC47" s="151"/>
      <c r="CD47" s="288"/>
      <c r="CE47" s="289"/>
      <c r="CF47" s="152">
        <f t="shared" si="41"/>
        <v>0</v>
      </c>
      <c r="CG47" s="152"/>
      <c r="CH47" s="152"/>
      <c r="CI47" s="152"/>
      <c r="CJ47" s="152"/>
      <c r="CK47" s="152">
        <f t="shared" si="42"/>
        <v>0</v>
      </c>
      <c r="CL47" s="152"/>
      <c r="CM47" s="152"/>
      <c r="CN47" s="152"/>
      <c r="CO47" s="290"/>
      <c r="CP47" s="291"/>
      <c r="CQ47" s="153">
        <f t="shared" si="43"/>
        <v>0</v>
      </c>
      <c r="CR47" s="153"/>
      <c r="CS47" s="153"/>
      <c r="CT47" s="153"/>
      <c r="CU47" s="291"/>
      <c r="CV47" s="153">
        <f t="shared" si="44"/>
        <v>0</v>
      </c>
      <c r="CW47" s="153"/>
      <c r="CX47" s="153"/>
      <c r="CY47" s="153"/>
      <c r="CZ47" s="292"/>
      <c r="DA47" s="293"/>
      <c r="DB47" s="154">
        <f t="shared" si="45"/>
        <v>0</v>
      </c>
      <c r="DC47" s="154"/>
      <c r="DD47" s="154"/>
      <c r="DE47" s="154"/>
      <c r="DF47" s="154"/>
      <c r="DG47" s="154">
        <f t="shared" si="46"/>
        <v>0</v>
      </c>
      <c r="DH47" s="154"/>
      <c r="DI47" s="154"/>
      <c r="DJ47" s="154"/>
      <c r="DK47" s="293"/>
      <c r="DL47" s="294">
        <f t="shared" si="47"/>
        <v>0</v>
      </c>
      <c r="DM47" s="156">
        <f t="shared" si="48"/>
        <v>0</v>
      </c>
      <c r="DN47" s="295">
        <f t="shared" si="49"/>
        <v>0</v>
      </c>
      <c r="DO47" s="296">
        <f t="array" aca="1" ref="DO47" ca="1">SUM(LARGE(DR47:EK47,ROW(INDIRECT("1:"&amp;COUNT(DR47:EK47)-D$87))))+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hidden="1" x14ac:dyDescent="0.25">
      <c r="A48" s="416"/>
      <c r="B48" s="141">
        <f t="shared" si="26"/>
        <v>0</v>
      </c>
      <c r="C48" s="142"/>
      <c r="D48" s="143"/>
      <c r="E48" s="277"/>
      <c r="F48" s="511"/>
      <c r="G48" s="145">
        <f t="shared" si="27"/>
        <v>0</v>
      </c>
      <c r="H48" s="145"/>
      <c r="I48" s="145"/>
      <c r="J48" s="145"/>
      <c r="K48" s="511"/>
      <c r="L48" s="145">
        <f t="shared" si="28"/>
        <v>0</v>
      </c>
      <c r="M48" s="145"/>
      <c r="N48" s="145"/>
      <c r="O48" s="145"/>
      <c r="P48" s="427"/>
      <c r="Q48" s="278"/>
      <c r="R48" s="146">
        <f t="shared" si="29"/>
        <v>0</v>
      </c>
      <c r="S48" s="146"/>
      <c r="T48" s="146"/>
      <c r="U48" s="146"/>
      <c r="V48" s="146"/>
      <c r="W48" s="146">
        <f t="shared" si="30"/>
        <v>0</v>
      </c>
      <c r="X48" s="146"/>
      <c r="Y48" s="146"/>
      <c r="Z48" s="146"/>
      <c r="AA48" s="563"/>
      <c r="AB48" s="279"/>
      <c r="AC48" s="147">
        <f t="shared" si="31"/>
        <v>0</v>
      </c>
      <c r="AD48" s="147"/>
      <c r="AE48" s="147"/>
      <c r="AF48" s="147"/>
      <c r="AG48" s="147"/>
      <c r="AH48" s="147">
        <f t="shared" si="32"/>
        <v>0</v>
      </c>
      <c r="AI48" s="147"/>
      <c r="AJ48" s="147"/>
      <c r="AK48" s="147"/>
      <c r="AL48" s="561"/>
      <c r="AM48" s="281"/>
      <c r="AN48" s="148">
        <f t="shared" si="33"/>
        <v>0</v>
      </c>
      <c r="AO48" s="148"/>
      <c r="AP48" s="148"/>
      <c r="AQ48" s="148"/>
      <c r="AR48" s="281"/>
      <c r="AS48" s="148">
        <f t="shared" si="34"/>
        <v>0</v>
      </c>
      <c r="AT48" s="148"/>
      <c r="AU48" s="148"/>
      <c r="AV48" s="148"/>
      <c r="AW48" s="282"/>
      <c r="AX48" s="283"/>
      <c r="AY48" s="149">
        <f t="shared" si="35"/>
        <v>0</v>
      </c>
      <c r="AZ48" s="149"/>
      <c r="BA48" s="149"/>
      <c r="BB48" s="149"/>
      <c r="BC48" s="149"/>
      <c r="BD48" s="149">
        <f t="shared" si="36"/>
        <v>0</v>
      </c>
      <c r="BE48" s="149"/>
      <c r="BF48" s="149"/>
      <c r="BG48" s="149"/>
      <c r="BH48" s="284"/>
      <c r="BI48" s="285"/>
      <c r="BJ48" s="150">
        <f t="shared" si="37"/>
        <v>0</v>
      </c>
      <c r="BK48" s="150"/>
      <c r="BL48" s="150"/>
      <c r="BM48" s="150"/>
      <c r="BN48" s="150"/>
      <c r="BO48" s="150">
        <f t="shared" si="38"/>
        <v>0</v>
      </c>
      <c r="BP48" s="150"/>
      <c r="BQ48" s="150"/>
      <c r="BR48" s="150"/>
      <c r="BS48" s="562"/>
      <c r="BT48" s="287"/>
      <c r="BU48" s="151">
        <f t="shared" si="39"/>
        <v>0</v>
      </c>
      <c r="BV48" s="151"/>
      <c r="BW48" s="151"/>
      <c r="BX48" s="151"/>
      <c r="BY48" s="151"/>
      <c r="BZ48" s="151">
        <f t="shared" si="40"/>
        <v>0</v>
      </c>
      <c r="CA48" s="151"/>
      <c r="CB48" s="151"/>
      <c r="CC48" s="151"/>
      <c r="CD48" s="288"/>
      <c r="CE48" s="289"/>
      <c r="CF48" s="152">
        <f t="shared" si="41"/>
        <v>0</v>
      </c>
      <c r="CG48" s="152"/>
      <c r="CH48" s="152"/>
      <c r="CI48" s="152"/>
      <c r="CJ48" s="152"/>
      <c r="CK48" s="152">
        <f t="shared" si="42"/>
        <v>0</v>
      </c>
      <c r="CL48" s="152"/>
      <c r="CM48" s="152"/>
      <c r="CN48" s="152"/>
      <c r="CO48" s="290"/>
      <c r="CP48" s="291"/>
      <c r="CQ48" s="153">
        <f t="shared" si="43"/>
        <v>0</v>
      </c>
      <c r="CR48" s="153"/>
      <c r="CS48" s="153"/>
      <c r="CT48" s="153"/>
      <c r="CU48" s="291"/>
      <c r="CV48" s="153">
        <f t="shared" si="44"/>
        <v>0</v>
      </c>
      <c r="CW48" s="153"/>
      <c r="CX48" s="153"/>
      <c r="CY48" s="153"/>
      <c r="CZ48" s="292"/>
      <c r="DA48" s="293"/>
      <c r="DB48" s="154">
        <f t="shared" si="45"/>
        <v>0</v>
      </c>
      <c r="DC48" s="154"/>
      <c r="DD48" s="154"/>
      <c r="DE48" s="154"/>
      <c r="DF48" s="154"/>
      <c r="DG48" s="154">
        <f t="shared" si="46"/>
        <v>0</v>
      </c>
      <c r="DH48" s="154"/>
      <c r="DI48" s="154"/>
      <c r="DJ48" s="154"/>
      <c r="DK48" s="293"/>
      <c r="DL48" s="294">
        <f t="shared" si="47"/>
        <v>0</v>
      </c>
      <c r="DM48" s="156">
        <f t="shared" si="48"/>
        <v>0</v>
      </c>
      <c r="DN48" s="295">
        <f t="shared" si="49"/>
        <v>0</v>
      </c>
      <c r="DO48" s="296">
        <f t="array" aca="1" ref="DO48" ca="1">SUM(LARGE(DR48:EK48,ROW(INDIRECT("1:"&amp;COUNT(DR48:EK48)-D$87))))+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hidden="1" x14ac:dyDescent="0.25">
      <c r="A49" s="416"/>
      <c r="B49" s="141">
        <f t="shared" si="26"/>
        <v>0</v>
      </c>
      <c r="C49" s="142"/>
      <c r="D49" s="143"/>
      <c r="E49" s="277"/>
      <c r="F49" s="511"/>
      <c r="G49" s="145">
        <f t="shared" si="27"/>
        <v>0</v>
      </c>
      <c r="H49" s="145"/>
      <c r="I49" s="145"/>
      <c r="J49" s="145"/>
      <c r="K49" s="511"/>
      <c r="L49" s="145">
        <f t="shared" si="28"/>
        <v>0</v>
      </c>
      <c r="M49" s="145"/>
      <c r="N49" s="145"/>
      <c r="O49" s="145"/>
      <c r="P49" s="427"/>
      <c r="Q49" s="278"/>
      <c r="R49" s="146">
        <f t="shared" si="29"/>
        <v>0</v>
      </c>
      <c r="S49" s="146"/>
      <c r="T49" s="146"/>
      <c r="U49" s="146"/>
      <c r="V49" s="146"/>
      <c r="W49" s="146">
        <f t="shared" si="30"/>
        <v>0</v>
      </c>
      <c r="X49" s="146"/>
      <c r="Y49" s="146"/>
      <c r="Z49" s="146"/>
      <c r="AA49" s="563"/>
      <c r="AB49" s="279"/>
      <c r="AC49" s="147">
        <f t="shared" si="31"/>
        <v>0</v>
      </c>
      <c r="AD49" s="147"/>
      <c r="AE49" s="147"/>
      <c r="AF49" s="147"/>
      <c r="AG49" s="147"/>
      <c r="AH49" s="147">
        <f t="shared" si="32"/>
        <v>0</v>
      </c>
      <c r="AI49" s="147"/>
      <c r="AJ49" s="147"/>
      <c r="AK49" s="147"/>
      <c r="AL49" s="561"/>
      <c r="AM49" s="281"/>
      <c r="AN49" s="148">
        <f t="shared" si="33"/>
        <v>0</v>
      </c>
      <c r="AO49" s="148"/>
      <c r="AP49" s="148"/>
      <c r="AQ49" s="148"/>
      <c r="AR49" s="281"/>
      <c r="AS49" s="148">
        <f t="shared" si="34"/>
        <v>0</v>
      </c>
      <c r="AT49" s="148"/>
      <c r="AU49" s="148"/>
      <c r="AV49" s="148"/>
      <c r="AW49" s="282"/>
      <c r="AX49" s="283"/>
      <c r="AY49" s="149">
        <f t="shared" si="35"/>
        <v>0</v>
      </c>
      <c r="AZ49" s="149"/>
      <c r="BA49" s="149"/>
      <c r="BB49" s="149"/>
      <c r="BC49" s="149"/>
      <c r="BD49" s="149">
        <f t="shared" si="36"/>
        <v>0</v>
      </c>
      <c r="BE49" s="149"/>
      <c r="BF49" s="149"/>
      <c r="BG49" s="149"/>
      <c r="BH49" s="284"/>
      <c r="BI49" s="285"/>
      <c r="BJ49" s="150">
        <f t="shared" si="37"/>
        <v>0</v>
      </c>
      <c r="BK49" s="150"/>
      <c r="BL49" s="150"/>
      <c r="BM49" s="150"/>
      <c r="BN49" s="150"/>
      <c r="BO49" s="150">
        <f t="shared" si="38"/>
        <v>0</v>
      </c>
      <c r="BP49" s="150"/>
      <c r="BQ49" s="150"/>
      <c r="BR49" s="150"/>
      <c r="BS49" s="562"/>
      <c r="BT49" s="287"/>
      <c r="BU49" s="151">
        <f t="shared" si="39"/>
        <v>0</v>
      </c>
      <c r="BV49" s="151"/>
      <c r="BW49" s="151"/>
      <c r="BX49" s="151"/>
      <c r="BY49" s="151"/>
      <c r="BZ49" s="151">
        <f t="shared" si="40"/>
        <v>0</v>
      </c>
      <c r="CA49" s="151"/>
      <c r="CB49" s="151"/>
      <c r="CC49" s="151"/>
      <c r="CD49" s="288"/>
      <c r="CE49" s="289"/>
      <c r="CF49" s="152">
        <f t="shared" si="41"/>
        <v>0</v>
      </c>
      <c r="CG49" s="152"/>
      <c r="CH49" s="152"/>
      <c r="CI49" s="152"/>
      <c r="CJ49" s="152"/>
      <c r="CK49" s="152">
        <f t="shared" si="42"/>
        <v>0</v>
      </c>
      <c r="CL49" s="152"/>
      <c r="CM49" s="152"/>
      <c r="CN49" s="152"/>
      <c r="CO49" s="290"/>
      <c r="CP49" s="291"/>
      <c r="CQ49" s="153">
        <f t="shared" si="43"/>
        <v>0</v>
      </c>
      <c r="CR49" s="153"/>
      <c r="CS49" s="153"/>
      <c r="CT49" s="153"/>
      <c r="CU49" s="291"/>
      <c r="CV49" s="153">
        <f t="shared" si="44"/>
        <v>0</v>
      </c>
      <c r="CW49" s="153"/>
      <c r="CX49" s="153"/>
      <c r="CY49" s="153"/>
      <c r="CZ49" s="292"/>
      <c r="DA49" s="293"/>
      <c r="DB49" s="154">
        <f t="shared" si="45"/>
        <v>0</v>
      </c>
      <c r="DC49" s="154"/>
      <c r="DD49" s="154"/>
      <c r="DE49" s="154"/>
      <c r="DF49" s="154"/>
      <c r="DG49" s="154">
        <f t="shared" si="46"/>
        <v>0</v>
      </c>
      <c r="DH49" s="154"/>
      <c r="DI49" s="154"/>
      <c r="DJ49" s="154"/>
      <c r="DK49" s="293"/>
      <c r="DL49" s="294">
        <f t="shared" si="47"/>
        <v>0</v>
      </c>
      <c r="DM49" s="156">
        <f t="shared" si="48"/>
        <v>0</v>
      </c>
      <c r="DN49" s="295">
        <f t="shared" si="49"/>
        <v>0</v>
      </c>
      <c r="DO49" s="296">
        <f t="array" aca="1" ref="DO49" ca="1">SUM(LARGE(DR49:EK49,ROW(INDIRECT("1:"&amp;COUNT(DR49:EK49)-D$87))))+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hidden="1" x14ac:dyDescent="0.25">
      <c r="A50" s="416"/>
      <c r="B50" s="141">
        <f t="shared" si="26"/>
        <v>0</v>
      </c>
      <c r="C50" s="142"/>
      <c r="D50" s="143"/>
      <c r="E50" s="277"/>
      <c r="F50" s="511"/>
      <c r="G50" s="145">
        <f t="shared" si="27"/>
        <v>0</v>
      </c>
      <c r="H50" s="145"/>
      <c r="I50" s="145"/>
      <c r="J50" s="145"/>
      <c r="K50" s="511"/>
      <c r="L50" s="145">
        <f t="shared" si="28"/>
        <v>0</v>
      </c>
      <c r="M50" s="145"/>
      <c r="N50" s="145"/>
      <c r="O50" s="145"/>
      <c r="P50" s="427"/>
      <c r="Q50" s="278"/>
      <c r="R50" s="146">
        <f t="shared" si="29"/>
        <v>0</v>
      </c>
      <c r="S50" s="146"/>
      <c r="T50" s="146"/>
      <c r="U50" s="146"/>
      <c r="V50" s="146"/>
      <c r="W50" s="146">
        <f t="shared" si="30"/>
        <v>0</v>
      </c>
      <c r="X50" s="146"/>
      <c r="Y50" s="146"/>
      <c r="Z50" s="146"/>
      <c r="AA50" s="563"/>
      <c r="AB50" s="279"/>
      <c r="AC50" s="147">
        <f t="shared" si="31"/>
        <v>0</v>
      </c>
      <c r="AD50" s="147"/>
      <c r="AE50" s="147"/>
      <c r="AF50" s="147"/>
      <c r="AG50" s="147"/>
      <c r="AH50" s="147">
        <f t="shared" si="32"/>
        <v>0</v>
      </c>
      <c r="AI50" s="147"/>
      <c r="AJ50" s="147"/>
      <c r="AK50" s="147"/>
      <c r="AL50" s="561"/>
      <c r="AM50" s="281"/>
      <c r="AN50" s="148">
        <f t="shared" si="33"/>
        <v>0</v>
      </c>
      <c r="AO50" s="148"/>
      <c r="AP50" s="148"/>
      <c r="AQ50" s="148"/>
      <c r="AR50" s="281"/>
      <c r="AS50" s="148">
        <f t="shared" si="34"/>
        <v>0</v>
      </c>
      <c r="AT50" s="148"/>
      <c r="AU50" s="148"/>
      <c r="AV50" s="148"/>
      <c r="AW50" s="282"/>
      <c r="AX50" s="283"/>
      <c r="AY50" s="149">
        <f t="shared" si="35"/>
        <v>0</v>
      </c>
      <c r="AZ50" s="149"/>
      <c r="BA50" s="149"/>
      <c r="BB50" s="149"/>
      <c r="BC50" s="149"/>
      <c r="BD50" s="149">
        <f t="shared" si="36"/>
        <v>0</v>
      </c>
      <c r="BE50" s="149"/>
      <c r="BF50" s="149"/>
      <c r="BG50" s="149"/>
      <c r="BH50" s="284"/>
      <c r="BI50" s="285"/>
      <c r="BJ50" s="150">
        <f t="shared" si="37"/>
        <v>0</v>
      </c>
      <c r="BK50" s="150"/>
      <c r="BL50" s="150"/>
      <c r="BM50" s="150"/>
      <c r="BN50" s="150"/>
      <c r="BO50" s="150">
        <f t="shared" si="38"/>
        <v>0</v>
      </c>
      <c r="BP50" s="150"/>
      <c r="BQ50" s="150"/>
      <c r="BR50" s="150"/>
      <c r="BS50" s="562"/>
      <c r="BT50" s="287"/>
      <c r="BU50" s="151">
        <f t="shared" si="39"/>
        <v>0</v>
      </c>
      <c r="BV50" s="151"/>
      <c r="BW50" s="151"/>
      <c r="BX50" s="151"/>
      <c r="BY50" s="151"/>
      <c r="BZ50" s="151">
        <f t="shared" si="40"/>
        <v>0</v>
      </c>
      <c r="CA50" s="151"/>
      <c r="CB50" s="151"/>
      <c r="CC50" s="151"/>
      <c r="CD50" s="288"/>
      <c r="CE50" s="289"/>
      <c r="CF50" s="152">
        <f t="shared" si="41"/>
        <v>0</v>
      </c>
      <c r="CG50" s="152"/>
      <c r="CH50" s="152"/>
      <c r="CI50" s="152"/>
      <c r="CJ50" s="152"/>
      <c r="CK50" s="152">
        <f t="shared" si="42"/>
        <v>0</v>
      </c>
      <c r="CL50" s="152"/>
      <c r="CM50" s="152"/>
      <c r="CN50" s="152"/>
      <c r="CO50" s="290"/>
      <c r="CP50" s="291"/>
      <c r="CQ50" s="153">
        <f t="shared" si="43"/>
        <v>0</v>
      </c>
      <c r="CR50" s="153"/>
      <c r="CS50" s="153"/>
      <c r="CT50" s="153"/>
      <c r="CU50" s="291"/>
      <c r="CV50" s="153">
        <f t="shared" si="44"/>
        <v>0</v>
      </c>
      <c r="CW50" s="153"/>
      <c r="CX50" s="153"/>
      <c r="CY50" s="153"/>
      <c r="CZ50" s="292"/>
      <c r="DA50" s="293"/>
      <c r="DB50" s="154">
        <f t="shared" si="45"/>
        <v>0</v>
      </c>
      <c r="DC50" s="154"/>
      <c r="DD50" s="154"/>
      <c r="DE50" s="154"/>
      <c r="DF50" s="154"/>
      <c r="DG50" s="154">
        <f t="shared" si="46"/>
        <v>0</v>
      </c>
      <c r="DH50" s="154"/>
      <c r="DI50" s="154"/>
      <c r="DJ50" s="154"/>
      <c r="DK50" s="293"/>
      <c r="DL50" s="294">
        <f t="shared" si="47"/>
        <v>0</v>
      </c>
      <c r="DM50" s="156">
        <f t="shared" si="48"/>
        <v>0</v>
      </c>
      <c r="DN50" s="295">
        <f t="shared" si="49"/>
        <v>0</v>
      </c>
      <c r="DO50" s="296">
        <f t="array" aca="1" ref="DO50" ca="1">SUM(LARGE(DR50:EK50,ROW(INDIRECT("1:"&amp;COUNT(DR50:EK50)-D$87))))+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hidden="1" x14ac:dyDescent="0.25">
      <c r="A51" s="416"/>
      <c r="B51" s="141">
        <f t="shared" si="26"/>
        <v>0</v>
      </c>
      <c r="C51" s="142"/>
      <c r="D51" s="143"/>
      <c r="E51" s="277"/>
      <c r="F51" s="511"/>
      <c r="G51" s="145">
        <f t="shared" si="27"/>
        <v>0</v>
      </c>
      <c r="H51" s="145"/>
      <c r="I51" s="145"/>
      <c r="J51" s="145"/>
      <c r="K51" s="511"/>
      <c r="L51" s="145">
        <f t="shared" si="28"/>
        <v>0</v>
      </c>
      <c r="M51" s="145"/>
      <c r="N51" s="145"/>
      <c r="O51" s="145"/>
      <c r="P51" s="427"/>
      <c r="Q51" s="278"/>
      <c r="R51" s="146">
        <f t="shared" si="29"/>
        <v>0</v>
      </c>
      <c r="S51" s="146"/>
      <c r="T51" s="146"/>
      <c r="U51" s="146"/>
      <c r="V51" s="146"/>
      <c r="W51" s="146">
        <f t="shared" si="30"/>
        <v>0</v>
      </c>
      <c r="X51" s="146"/>
      <c r="Y51" s="146"/>
      <c r="Z51" s="146"/>
      <c r="AA51" s="563"/>
      <c r="AB51" s="279"/>
      <c r="AC51" s="147">
        <f t="shared" si="31"/>
        <v>0</v>
      </c>
      <c r="AD51" s="147"/>
      <c r="AE51" s="147"/>
      <c r="AF51" s="147"/>
      <c r="AG51" s="147"/>
      <c r="AH51" s="147">
        <f t="shared" si="32"/>
        <v>0</v>
      </c>
      <c r="AI51" s="147"/>
      <c r="AJ51" s="147"/>
      <c r="AK51" s="147"/>
      <c r="AL51" s="561"/>
      <c r="AM51" s="281"/>
      <c r="AN51" s="148">
        <f t="shared" si="33"/>
        <v>0</v>
      </c>
      <c r="AO51" s="148"/>
      <c r="AP51" s="148"/>
      <c r="AQ51" s="148"/>
      <c r="AR51" s="281"/>
      <c r="AS51" s="148">
        <f t="shared" si="34"/>
        <v>0</v>
      </c>
      <c r="AT51" s="148"/>
      <c r="AU51" s="148"/>
      <c r="AV51" s="148"/>
      <c r="AW51" s="282"/>
      <c r="AX51" s="283"/>
      <c r="AY51" s="149">
        <f t="shared" si="35"/>
        <v>0</v>
      </c>
      <c r="AZ51" s="149"/>
      <c r="BA51" s="149"/>
      <c r="BB51" s="149"/>
      <c r="BC51" s="149"/>
      <c r="BD51" s="149">
        <f t="shared" si="36"/>
        <v>0</v>
      </c>
      <c r="BE51" s="149"/>
      <c r="BF51" s="149"/>
      <c r="BG51" s="149"/>
      <c r="BH51" s="284"/>
      <c r="BI51" s="285"/>
      <c r="BJ51" s="150">
        <f t="shared" si="37"/>
        <v>0</v>
      </c>
      <c r="BK51" s="150"/>
      <c r="BL51" s="150"/>
      <c r="BM51" s="150"/>
      <c r="BN51" s="150"/>
      <c r="BO51" s="150">
        <f t="shared" si="38"/>
        <v>0</v>
      </c>
      <c r="BP51" s="150"/>
      <c r="BQ51" s="150"/>
      <c r="BR51" s="150"/>
      <c r="BS51" s="562"/>
      <c r="BT51" s="287"/>
      <c r="BU51" s="151">
        <f t="shared" si="39"/>
        <v>0</v>
      </c>
      <c r="BV51" s="151"/>
      <c r="BW51" s="151"/>
      <c r="BX51" s="151"/>
      <c r="BY51" s="151"/>
      <c r="BZ51" s="151">
        <f t="shared" si="40"/>
        <v>0</v>
      </c>
      <c r="CA51" s="151"/>
      <c r="CB51" s="151"/>
      <c r="CC51" s="151"/>
      <c r="CD51" s="288"/>
      <c r="CE51" s="289"/>
      <c r="CF51" s="152">
        <f t="shared" si="41"/>
        <v>0</v>
      </c>
      <c r="CG51" s="152"/>
      <c r="CH51" s="152"/>
      <c r="CI51" s="152"/>
      <c r="CJ51" s="152"/>
      <c r="CK51" s="152">
        <f t="shared" si="42"/>
        <v>0</v>
      </c>
      <c r="CL51" s="152"/>
      <c r="CM51" s="152"/>
      <c r="CN51" s="152"/>
      <c r="CO51" s="290"/>
      <c r="CP51" s="291"/>
      <c r="CQ51" s="153">
        <f t="shared" si="43"/>
        <v>0</v>
      </c>
      <c r="CR51" s="153"/>
      <c r="CS51" s="153"/>
      <c r="CT51" s="153"/>
      <c r="CU51" s="291"/>
      <c r="CV51" s="153">
        <f t="shared" si="44"/>
        <v>0</v>
      </c>
      <c r="CW51" s="153"/>
      <c r="CX51" s="153"/>
      <c r="CY51" s="153"/>
      <c r="CZ51" s="292"/>
      <c r="DA51" s="293"/>
      <c r="DB51" s="154">
        <f t="shared" si="45"/>
        <v>0</v>
      </c>
      <c r="DC51" s="154"/>
      <c r="DD51" s="154"/>
      <c r="DE51" s="154"/>
      <c r="DF51" s="154"/>
      <c r="DG51" s="154">
        <f t="shared" si="46"/>
        <v>0</v>
      </c>
      <c r="DH51" s="154"/>
      <c r="DI51" s="154"/>
      <c r="DJ51" s="154"/>
      <c r="DK51" s="293"/>
      <c r="DL51" s="294">
        <f t="shared" si="47"/>
        <v>0</v>
      </c>
      <c r="DM51" s="156">
        <f t="shared" si="48"/>
        <v>0</v>
      </c>
      <c r="DN51" s="295">
        <f t="shared" si="49"/>
        <v>0</v>
      </c>
      <c r="DO51" s="296">
        <f t="array" aca="1" ref="DO51" ca="1">SUM(LARGE(DR51:EK51,ROW(INDIRECT("1:"&amp;COUNT(DR51:EK51)-D$87))))+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hidden="1" x14ac:dyDescent="0.25">
      <c r="A52" s="416"/>
      <c r="B52" s="141">
        <f t="shared" si="26"/>
        <v>0</v>
      </c>
      <c r="C52" s="142"/>
      <c r="D52" s="143"/>
      <c r="E52" s="277"/>
      <c r="F52" s="511"/>
      <c r="G52" s="145">
        <f t="shared" si="27"/>
        <v>0</v>
      </c>
      <c r="H52" s="145"/>
      <c r="I52" s="145"/>
      <c r="J52" s="145"/>
      <c r="K52" s="511"/>
      <c r="L52" s="145">
        <f t="shared" si="28"/>
        <v>0</v>
      </c>
      <c r="M52" s="145"/>
      <c r="N52" s="145"/>
      <c r="O52" s="145"/>
      <c r="P52" s="427"/>
      <c r="Q52" s="278"/>
      <c r="R52" s="146">
        <f t="shared" si="29"/>
        <v>0</v>
      </c>
      <c r="S52" s="146"/>
      <c r="T52" s="146"/>
      <c r="U52" s="146"/>
      <c r="V52" s="146"/>
      <c r="W52" s="146">
        <f t="shared" si="30"/>
        <v>0</v>
      </c>
      <c r="X52" s="146"/>
      <c r="Y52" s="146"/>
      <c r="Z52" s="146"/>
      <c r="AA52" s="563"/>
      <c r="AB52" s="279"/>
      <c r="AC52" s="147">
        <f t="shared" si="31"/>
        <v>0</v>
      </c>
      <c r="AD52" s="147"/>
      <c r="AE52" s="147"/>
      <c r="AF52" s="147"/>
      <c r="AG52" s="147"/>
      <c r="AH52" s="147">
        <f t="shared" si="32"/>
        <v>0</v>
      </c>
      <c r="AI52" s="147"/>
      <c r="AJ52" s="147"/>
      <c r="AK52" s="147"/>
      <c r="AL52" s="561"/>
      <c r="AM52" s="281"/>
      <c r="AN52" s="148">
        <f t="shared" si="33"/>
        <v>0</v>
      </c>
      <c r="AO52" s="148"/>
      <c r="AP52" s="148"/>
      <c r="AQ52" s="148"/>
      <c r="AR52" s="281"/>
      <c r="AS52" s="148">
        <f t="shared" si="34"/>
        <v>0</v>
      </c>
      <c r="AT52" s="148"/>
      <c r="AU52" s="148"/>
      <c r="AV52" s="148"/>
      <c r="AW52" s="282"/>
      <c r="AX52" s="283"/>
      <c r="AY52" s="149">
        <f t="shared" si="35"/>
        <v>0</v>
      </c>
      <c r="AZ52" s="149"/>
      <c r="BA52" s="149"/>
      <c r="BB52" s="149"/>
      <c r="BC52" s="149"/>
      <c r="BD52" s="149">
        <f t="shared" si="36"/>
        <v>0</v>
      </c>
      <c r="BE52" s="149"/>
      <c r="BF52" s="149"/>
      <c r="BG52" s="149"/>
      <c r="BH52" s="284"/>
      <c r="BI52" s="285"/>
      <c r="BJ52" s="150">
        <f t="shared" si="37"/>
        <v>0</v>
      </c>
      <c r="BK52" s="150"/>
      <c r="BL52" s="150"/>
      <c r="BM52" s="150"/>
      <c r="BN52" s="150"/>
      <c r="BO52" s="150">
        <f t="shared" si="38"/>
        <v>0</v>
      </c>
      <c r="BP52" s="150"/>
      <c r="BQ52" s="150"/>
      <c r="BR52" s="150"/>
      <c r="BS52" s="562"/>
      <c r="BT52" s="287"/>
      <c r="BU52" s="151">
        <f t="shared" si="39"/>
        <v>0</v>
      </c>
      <c r="BV52" s="151"/>
      <c r="BW52" s="151"/>
      <c r="BX52" s="151"/>
      <c r="BY52" s="151"/>
      <c r="BZ52" s="151">
        <f t="shared" si="40"/>
        <v>0</v>
      </c>
      <c r="CA52" s="151"/>
      <c r="CB52" s="151"/>
      <c r="CC52" s="151"/>
      <c r="CD52" s="288"/>
      <c r="CE52" s="289"/>
      <c r="CF52" s="152">
        <f t="shared" si="41"/>
        <v>0</v>
      </c>
      <c r="CG52" s="152"/>
      <c r="CH52" s="152"/>
      <c r="CI52" s="152"/>
      <c r="CJ52" s="152"/>
      <c r="CK52" s="152">
        <f t="shared" si="42"/>
        <v>0</v>
      </c>
      <c r="CL52" s="152"/>
      <c r="CM52" s="152"/>
      <c r="CN52" s="152"/>
      <c r="CO52" s="290"/>
      <c r="CP52" s="291"/>
      <c r="CQ52" s="153">
        <f t="shared" si="43"/>
        <v>0</v>
      </c>
      <c r="CR52" s="153"/>
      <c r="CS52" s="153"/>
      <c r="CT52" s="153"/>
      <c r="CU52" s="291"/>
      <c r="CV52" s="153">
        <f t="shared" si="44"/>
        <v>0</v>
      </c>
      <c r="CW52" s="153"/>
      <c r="CX52" s="153"/>
      <c r="CY52" s="153"/>
      <c r="CZ52" s="292"/>
      <c r="DA52" s="293"/>
      <c r="DB52" s="154">
        <f t="shared" si="45"/>
        <v>0</v>
      </c>
      <c r="DC52" s="154"/>
      <c r="DD52" s="154"/>
      <c r="DE52" s="154"/>
      <c r="DF52" s="154"/>
      <c r="DG52" s="154">
        <f t="shared" si="46"/>
        <v>0</v>
      </c>
      <c r="DH52" s="154"/>
      <c r="DI52" s="154"/>
      <c r="DJ52" s="154"/>
      <c r="DK52" s="293"/>
      <c r="DL52" s="294">
        <f t="shared" si="47"/>
        <v>0</v>
      </c>
      <c r="DM52" s="156">
        <f t="shared" si="48"/>
        <v>0</v>
      </c>
      <c r="DN52" s="295">
        <f t="shared" si="49"/>
        <v>0</v>
      </c>
      <c r="DO52" s="296">
        <f t="array" aca="1" ref="DO52" ca="1">SUM(LARGE(DR52:EK52,ROW(INDIRECT("1:"&amp;COUNT(DR52:EK52)-D$87))))+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hidden="1" x14ac:dyDescent="0.25">
      <c r="A53" s="416"/>
      <c r="B53" s="141">
        <f t="shared" si="26"/>
        <v>0</v>
      </c>
      <c r="C53" s="142"/>
      <c r="D53" s="143"/>
      <c r="E53" s="277"/>
      <c r="F53" s="511"/>
      <c r="G53" s="145">
        <f t="shared" si="27"/>
        <v>0</v>
      </c>
      <c r="H53" s="145"/>
      <c r="I53" s="145"/>
      <c r="J53" s="145"/>
      <c r="K53" s="511"/>
      <c r="L53" s="145">
        <f t="shared" si="28"/>
        <v>0</v>
      </c>
      <c r="M53" s="145"/>
      <c r="N53" s="145"/>
      <c r="O53" s="145"/>
      <c r="P53" s="427"/>
      <c r="Q53" s="278"/>
      <c r="R53" s="146">
        <f t="shared" si="29"/>
        <v>0</v>
      </c>
      <c r="S53" s="146"/>
      <c r="T53" s="146"/>
      <c r="U53" s="146"/>
      <c r="V53" s="146"/>
      <c r="W53" s="146">
        <f t="shared" si="30"/>
        <v>0</v>
      </c>
      <c r="X53" s="146"/>
      <c r="Y53" s="146"/>
      <c r="Z53" s="146"/>
      <c r="AA53" s="563"/>
      <c r="AB53" s="279"/>
      <c r="AC53" s="147">
        <f t="shared" si="31"/>
        <v>0</v>
      </c>
      <c r="AD53" s="147"/>
      <c r="AE53" s="147"/>
      <c r="AF53" s="147"/>
      <c r="AG53" s="147"/>
      <c r="AH53" s="147">
        <f t="shared" si="32"/>
        <v>0</v>
      </c>
      <c r="AI53" s="147"/>
      <c r="AJ53" s="147"/>
      <c r="AK53" s="147"/>
      <c r="AL53" s="561"/>
      <c r="AM53" s="281"/>
      <c r="AN53" s="148">
        <f t="shared" si="33"/>
        <v>0</v>
      </c>
      <c r="AO53" s="148"/>
      <c r="AP53" s="148"/>
      <c r="AQ53" s="148"/>
      <c r="AR53" s="281"/>
      <c r="AS53" s="148">
        <f t="shared" si="34"/>
        <v>0</v>
      </c>
      <c r="AT53" s="148"/>
      <c r="AU53" s="148"/>
      <c r="AV53" s="148"/>
      <c r="AW53" s="282"/>
      <c r="AX53" s="283"/>
      <c r="AY53" s="149">
        <f t="shared" si="35"/>
        <v>0</v>
      </c>
      <c r="AZ53" s="149"/>
      <c r="BA53" s="149"/>
      <c r="BB53" s="149"/>
      <c r="BC53" s="149"/>
      <c r="BD53" s="149">
        <f t="shared" si="36"/>
        <v>0</v>
      </c>
      <c r="BE53" s="149"/>
      <c r="BF53" s="149"/>
      <c r="BG53" s="149"/>
      <c r="BH53" s="284"/>
      <c r="BI53" s="285"/>
      <c r="BJ53" s="150">
        <f t="shared" si="37"/>
        <v>0</v>
      </c>
      <c r="BK53" s="150"/>
      <c r="BL53" s="150"/>
      <c r="BM53" s="150"/>
      <c r="BN53" s="150"/>
      <c r="BO53" s="150">
        <f t="shared" si="38"/>
        <v>0</v>
      </c>
      <c r="BP53" s="150"/>
      <c r="BQ53" s="150"/>
      <c r="BR53" s="150"/>
      <c r="BS53" s="562"/>
      <c r="BT53" s="287"/>
      <c r="BU53" s="151">
        <f t="shared" si="39"/>
        <v>0</v>
      </c>
      <c r="BV53" s="151"/>
      <c r="BW53" s="151"/>
      <c r="BX53" s="151"/>
      <c r="BY53" s="151"/>
      <c r="BZ53" s="151">
        <f t="shared" si="40"/>
        <v>0</v>
      </c>
      <c r="CA53" s="151"/>
      <c r="CB53" s="151"/>
      <c r="CC53" s="151"/>
      <c r="CD53" s="288"/>
      <c r="CE53" s="289"/>
      <c r="CF53" s="152">
        <f t="shared" si="41"/>
        <v>0</v>
      </c>
      <c r="CG53" s="152"/>
      <c r="CH53" s="152"/>
      <c r="CI53" s="152"/>
      <c r="CJ53" s="152"/>
      <c r="CK53" s="152">
        <f t="shared" si="42"/>
        <v>0</v>
      </c>
      <c r="CL53" s="152"/>
      <c r="CM53" s="152"/>
      <c r="CN53" s="152"/>
      <c r="CO53" s="290"/>
      <c r="CP53" s="291"/>
      <c r="CQ53" s="153">
        <f t="shared" si="43"/>
        <v>0</v>
      </c>
      <c r="CR53" s="153"/>
      <c r="CS53" s="153"/>
      <c r="CT53" s="153"/>
      <c r="CU53" s="291"/>
      <c r="CV53" s="153">
        <f t="shared" si="44"/>
        <v>0</v>
      </c>
      <c r="CW53" s="153"/>
      <c r="CX53" s="153"/>
      <c r="CY53" s="153"/>
      <c r="CZ53" s="292"/>
      <c r="DA53" s="293"/>
      <c r="DB53" s="154">
        <f t="shared" si="45"/>
        <v>0</v>
      </c>
      <c r="DC53" s="154"/>
      <c r="DD53" s="154"/>
      <c r="DE53" s="154"/>
      <c r="DF53" s="154"/>
      <c r="DG53" s="154">
        <f t="shared" si="46"/>
        <v>0</v>
      </c>
      <c r="DH53" s="154"/>
      <c r="DI53" s="154"/>
      <c r="DJ53" s="154"/>
      <c r="DK53" s="293"/>
      <c r="DL53" s="294">
        <f t="shared" si="47"/>
        <v>0</v>
      </c>
      <c r="DM53" s="156">
        <f t="shared" si="48"/>
        <v>0</v>
      </c>
      <c r="DN53" s="295">
        <f t="shared" si="49"/>
        <v>0</v>
      </c>
      <c r="DO53" s="296">
        <f t="array" aca="1" ref="DO53" ca="1">SUM(LARGE(DR53:EK53,ROW(INDIRECT("1:"&amp;COUNT(DR53:EK53)-D$87))))+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hidden="1" x14ac:dyDescent="0.25">
      <c r="A54" s="416"/>
      <c r="B54" s="141">
        <f t="shared" si="26"/>
        <v>0</v>
      </c>
      <c r="C54" s="142"/>
      <c r="D54" s="143"/>
      <c r="E54" s="277"/>
      <c r="F54" s="511"/>
      <c r="G54" s="145">
        <f t="shared" si="27"/>
        <v>0</v>
      </c>
      <c r="H54" s="145"/>
      <c r="I54" s="145"/>
      <c r="J54" s="145"/>
      <c r="K54" s="511"/>
      <c r="L54" s="145">
        <f t="shared" si="28"/>
        <v>0</v>
      </c>
      <c r="M54" s="145"/>
      <c r="N54" s="145"/>
      <c r="O54" s="145"/>
      <c r="P54" s="427"/>
      <c r="Q54" s="278"/>
      <c r="R54" s="146">
        <f t="shared" si="29"/>
        <v>0</v>
      </c>
      <c r="S54" s="146"/>
      <c r="T54" s="146"/>
      <c r="U54" s="146"/>
      <c r="V54" s="146"/>
      <c r="W54" s="146">
        <f t="shared" si="30"/>
        <v>0</v>
      </c>
      <c r="X54" s="146"/>
      <c r="Y54" s="146"/>
      <c r="Z54" s="146"/>
      <c r="AA54" s="563"/>
      <c r="AB54" s="279"/>
      <c r="AC54" s="147">
        <f t="shared" si="31"/>
        <v>0</v>
      </c>
      <c r="AD54" s="147"/>
      <c r="AE54" s="147"/>
      <c r="AF54" s="147"/>
      <c r="AG54" s="147"/>
      <c r="AH54" s="147">
        <f t="shared" si="32"/>
        <v>0</v>
      </c>
      <c r="AI54" s="147"/>
      <c r="AJ54" s="147"/>
      <c r="AK54" s="147"/>
      <c r="AL54" s="561"/>
      <c r="AM54" s="281"/>
      <c r="AN54" s="148">
        <f t="shared" si="33"/>
        <v>0</v>
      </c>
      <c r="AO54" s="148"/>
      <c r="AP54" s="148"/>
      <c r="AQ54" s="148"/>
      <c r="AR54" s="281"/>
      <c r="AS54" s="148">
        <f t="shared" si="34"/>
        <v>0</v>
      </c>
      <c r="AT54" s="148"/>
      <c r="AU54" s="148"/>
      <c r="AV54" s="148"/>
      <c r="AW54" s="282"/>
      <c r="AX54" s="283"/>
      <c r="AY54" s="149">
        <f t="shared" si="35"/>
        <v>0</v>
      </c>
      <c r="AZ54" s="149"/>
      <c r="BA54" s="149"/>
      <c r="BB54" s="149"/>
      <c r="BC54" s="149"/>
      <c r="BD54" s="149">
        <f t="shared" si="36"/>
        <v>0</v>
      </c>
      <c r="BE54" s="149"/>
      <c r="BF54" s="149"/>
      <c r="BG54" s="149"/>
      <c r="BH54" s="284"/>
      <c r="BI54" s="285"/>
      <c r="BJ54" s="150">
        <f t="shared" si="37"/>
        <v>0</v>
      </c>
      <c r="BK54" s="150"/>
      <c r="BL54" s="150"/>
      <c r="BM54" s="150"/>
      <c r="BN54" s="150"/>
      <c r="BO54" s="150">
        <f t="shared" si="38"/>
        <v>0</v>
      </c>
      <c r="BP54" s="150"/>
      <c r="BQ54" s="150"/>
      <c r="BR54" s="150"/>
      <c r="BS54" s="562"/>
      <c r="BT54" s="287"/>
      <c r="BU54" s="151">
        <f t="shared" si="39"/>
        <v>0</v>
      </c>
      <c r="BV54" s="151"/>
      <c r="BW54" s="151"/>
      <c r="BX54" s="151"/>
      <c r="BY54" s="151"/>
      <c r="BZ54" s="151">
        <f t="shared" si="40"/>
        <v>0</v>
      </c>
      <c r="CA54" s="151"/>
      <c r="CB54" s="151"/>
      <c r="CC54" s="151"/>
      <c r="CD54" s="288"/>
      <c r="CE54" s="289"/>
      <c r="CF54" s="152">
        <f t="shared" si="41"/>
        <v>0</v>
      </c>
      <c r="CG54" s="152"/>
      <c r="CH54" s="152"/>
      <c r="CI54" s="152"/>
      <c r="CJ54" s="152"/>
      <c r="CK54" s="152">
        <f t="shared" si="42"/>
        <v>0</v>
      </c>
      <c r="CL54" s="152"/>
      <c r="CM54" s="152"/>
      <c r="CN54" s="152"/>
      <c r="CO54" s="290"/>
      <c r="CP54" s="291"/>
      <c r="CQ54" s="153">
        <f t="shared" si="43"/>
        <v>0</v>
      </c>
      <c r="CR54" s="153"/>
      <c r="CS54" s="153"/>
      <c r="CT54" s="153"/>
      <c r="CU54" s="291"/>
      <c r="CV54" s="153">
        <f t="shared" si="44"/>
        <v>0</v>
      </c>
      <c r="CW54" s="153"/>
      <c r="CX54" s="153"/>
      <c r="CY54" s="153"/>
      <c r="CZ54" s="292"/>
      <c r="DA54" s="293"/>
      <c r="DB54" s="154">
        <f t="shared" si="45"/>
        <v>0</v>
      </c>
      <c r="DC54" s="154"/>
      <c r="DD54" s="154"/>
      <c r="DE54" s="154"/>
      <c r="DF54" s="154"/>
      <c r="DG54" s="154">
        <f t="shared" si="46"/>
        <v>0</v>
      </c>
      <c r="DH54" s="154"/>
      <c r="DI54" s="154"/>
      <c r="DJ54" s="154"/>
      <c r="DK54" s="293"/>
      <c r="DL54" s="294">
        <f t="shared" si="47"/>
        <v>0</v>
      </c>
      <c r="DM54" s="156">
        <f t="shared" si="48"/>
        <v>0</v>
      </c>
      <c r="DN54" s="295">
        <f t="shared" si="49"/>
        <v>0</v>
      </c>
      <c r="DO54" s="296">
        <f t="array" aca="1" ref="DO54" ca="1">SUM(LARGE(DR54:EK54,ROW(INDIRECT("1:"&amp;COUNT(DR54:EK54)-D$87))))+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hidden="1" x14ac:dyDescent="0.25">
      <c r="A55" s="416"/>
      <c r="B55" s="141">
        <f t="shared" si="26"/>
        <v>0</v>
      </c>
      <c r="C55" s="142"/>
      <c r="D55" s="143"/>
      <c r="E55" s="277"/>
      <c r="F55" s="511"/>
      <c r="G55" s="145">
        <f t="shared" si="27"/>
        <v>0</v>
      </c>
      <c r="H55" s="145"/>
      <c r="I55" s="145"/>
      <c r="J55" s="145"/>
      <c r="K55" s="511"/>
      <c r="L55" s="145">
        <f t="shared" si="28"/>
        <v>0</v>
      </c>
      <c r="M55" s="145"/>
      <c r="N55" s="145"/>
      <c r="O55" s="145"/>
      <c r="P55" s="427"/>
      <c r="Q55" s="278"/>
      <c r="R55" s="146">
        <f t="shared" si="29"/>
        <v>0</v>
      </c>
      <c r="S55" s="146"/>
      <c r="T55" s="146"/>
      <c r="U55" s="146"/>
      <c r="V55" s="146"/>
      <c r="W55" s="146">
        <f t="shared" si="30"/>
        <v>0</v>
      </c>
      <c r="X55" s="146"/>
      <c r="Y55" s="146"/>
      <c r="Z55" s="146"/>
      <c r="AA55" s="563"/>
      <c r="AB55" s="279"/>
      <c r="AC55" s="147">
        <f t="shared" si="31"/>
        <v>0</v>
      </c>
      <c r="AD55" s="147"/>
      <c r="AE55" s="147"/>
      <c r="AF55" s="147"/>
      <c r="AG55" s="147"/>
      <c r="AH55" s="147">
        <f t="shared" si="32"/>
        <v>0</v>
      </c>
      <c r="AI55" s="147"/>
      <c r="AJ55" s="147"/>
      <c r="AK55" s="147"/>
      <c r="AL55" s="561"/>
      <c r="AM55" s="281"/>
      <c r="AN55" s="148">
        <f t="shared" si="33"/>
        <v>0</v>
      </c>
      <c r="AO55" s="148"/>
      <c r="AP55" s="148"/>
      <c r="AQ55" s="148"/>
      <c r="AR55" s="281"/>
      <c r="AS55" s="148">
        <f t="shared" si="34"/>
        <v>0</v>
      </c>
      <c r="AT55" s="148"/>
      <c r="AU55" s="148"/>
      <c r="AV55" s="148"/>
      <c r="AW55" s="282"/>
      <c r="AX55" s="283"/>
      <c r="AY55" s="149">
        <f t="shared" si="35"/>
        <v>0</v>
      </c>
      <c r="AZ55" s="149"/>
      <c r="BA55" s="149"/>
      <c r="BB55" s="149"/>
      <c r="BC55" s="149"/>
      <c r="BD55" s="149">
        <f t="shared" si="36"/>
        <v>0</v>
      </c>
      <c r="BE55" s="149"/>
      <c r="BF55" s="149"/>
      <c r="BG55" s="149"/>
      <c r="BH55" s="284"/>
      <c r="BI55" s="285"/>
      <c r="BJ55" s="150">
        <f t="shared" si="37"/>
        <v>0</v>
      </c>
      <c r="BK55" s="150"/>
      <c r="BL55" s="150"/>
      <c r="BM55" s="150"/>
      <c r="BN55" s="150"/>
      <c r="BO55" s="150">
        <f t="shared" si="38"/>
        <v>0</v>
      </c>
      <c r="BP55" s="150"/>
      <c r="BQ55" s="150"/>
      <c r="BR55" s="150"/>
      <c r="BS55" s="562"/>
      <c r="BT55" s="287"/>
      <c r="BU55" s="151">
        <f t="shared" si="39"/>
        <v>0</v>
      </c>
      <c r="BV55" s="151"/>
      <c r="BW55" s="151"/>
      <c r="BX55" s="151"/>
      <c r="BY55" s="151"/>
      <c r="BZ55" s="151">
        <f t="shared" si="40"/>
        <v>0</v>
      </c>
      <c r="CA55" s="151"/>
      <c r="CB55" s="151"/>
      <c r="CC55" s="151"/>
      <c r="CD55" s="288"/>
      <c r="CE55" s="289"/>
      <c r="CF55" s="152">
        <f t="shared" si="41"/>
        <v>0</v>
      </c>
      <c r="CG55" s="152"/>
      <c r="CH55" s="152"/>
      <c r="CI55" s="152"/>
      <c r="CJ55" s="152"/>
      <c r="CK55" s="152">
        <f t="shared" si="42"/>
        <v>0</v>
      </c>
      <c r="CL55" s="152"/>
      <c r="CM55" s="152"/>
      <c r="CN55" s="152"/>
      <c r="CO55" s="290"/>
      <c r="CP55" s="291"/>
      <c r="CQ55" s="153">
        <f t="shared" si="43"/>
        <v>0</v>
      </c>
      <c r="CR55" s="153"/>
      <c r="CS55" s="153"/>
      <c r="CT55" s="153"/>
      <c r="CU55" s="291"/>
      <c r="CV55" s="153">
        <f t="shared" si="44"/>
        <v>0</v>
      </c>
      <c r="CW55" s="153"/>
      <c r="CX55" s="153"/>
      <c r="CY55" s="153"/>
      <c r="CZ55" s="292"/>
      <c r="DA55" s="293"/>
      <c r="DB55" s="154">
        <f t="shared" si="45"/>
        <v>0</v>
      </c>
      <c r="DC55" s="154"/>
      <c r="DD55" s="154"/>
      <c r="DE55" s="154"/>
      <c r="DF55" s="154"/>
      <c r="DG55" s="154">
        <f t="shared" si="46"/>
        <v>0</v>
      </c>
      <c r="DH55" s="154"/>
      <c r="DI55" s="154"/>
      <c r="DJ55" s="154"/>
      <c r="DK55" s="293"/>
      <c r="DL55" s="294">
        <f t="shared" si="47"/>
        <v>0</v>
      </c>
      <c r="DM55" s="156">
        <f t="shared" si="48"/>
        <v>0</v>
      </c>
      <c r="DN55" s="295">
        <f t="shared" si="49"/>
        <v>0</v>
      </c>
      <c r="DO55" s="296">
        <f t="array" aca="1" ref="DO55" ca="1">SUM(LARGE(DR55:EK55,ROW(INDIRECT("1:"&amp;COUNT(DR55:EK55)-D$87))))+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hidden="1" x14ac:dyDescent="0.25">
      <c r="A56" s="416"/>
      <c r="B56" s="141">
        <f t="shared" si="26"/>
        <v>0</v>
      </c>
      <c r="C56" s="142"/>
      <c r="D56" s="143"/>
      <c r="E56" s="277"/>
      <c r="F56" s="511"/>
      <c r="G56" s="145">
        <f t="shared" si="27"/>
        <v>0</v>
      </c>
      <c r="H56" s="145"/>
      <c r="I56" s="145"/>
      <c r="J56" s="145"/>
      <c r="K56" s="511"/>
      <c r="L56" s="145">
        <f t="shared" si="28"/>
        <v>0</v>
      </c>
      <c r="M56" s="145"/>
      <c r="N56" s="145"/>
      <c r="O56" s="145"/>
      <c r="P56" s="427"/>
      <c r="Q56" s="278"/>
      <c r="R56" s="146">
        <f t="shared" si="29"/>
        <v>0</v>
      </c>
      <c r="S56" s="146"/>
      <c r="T56" s="146"/>
      <c r="U56" s="146"/>
      <c r="V56" s="146"/>
      <c r="W56" s="146">
        <f t="shared" si="30"/>
        <v>0</v>
      </c>
      <c r="X56" s="146"/>
      <c r="Y56" s="146"/>
      <c r="Z56" s="146"/>
      <c r="AA56" s="563"/>
      <c r="AB56" s="279"/>
      <c r="AC56" s="147">
        <f t="shared" si="31"/>
        <v>0</v>
      </c>
      <c r="AD56" s="147"/>
      <c r="AE56" s="147"/>
      <c r="AF56" s="147"/>
      <c r="AG56" s="147"/>
      <c r="AH56" s="147">
        <f t="shared" si="32"/>
        <v>0</v>
      </c>
      <c r="AI56" s="147"/>
      <c r="AJ56" s="147"/>
      <c r="AK56" s="147"/>
      <c r="AL56" s="561"/>
      <c r="AM56" s="281"/>
      <c r="AN56" s="148">
        <f t="shared" si="33"/>
        <v>0</v>
      </c>
      <c r="AO56" s="148"/>
      <c r="AP56" s="148"/>
      <c r="AQ56" s="148"/>
      <c r="AR56" s="281"/>
      <c r="AS56" s="148">
        <f t="shared" si="34"/>
        <v>0</v>
      </c>
      <c r="AT56" s="148"/>
      <c r="AU56" s="148"/>
      <c r="AV56" s="148"/>
      <c r="AW56" s="282"/>
      <c r="AX56" s="283"/>
      <c r="AY56" s="149">
        <f t="shared" si="35"/>
        <v>0</v>
      </c>
      <c r="AZ56" s="149"/>
      <c r="BA56" s="149"/>
      <c r="BB56" s="149"/>
      <c r="BC56" s="149"/>
      <c r="BD56" s="149">
        <f t="shared" si="36"/>
        <v>0</v>
      </c>
      <c r="BE56" s="149"/>
      <c r="BF56" s="149"/>
      <c r="BG56" s="149"/>
      <c r="BH56" s="284"/>
      <c r="BI56" s="285"/>
      <c r="BJ56" s="150">
        <f t="shared" si="37"/>
        <v>0</v>
      </c>
      <c r="BK56" s="150"/>
      <c r="BL56" s="150"/>
      <c r="BM56" s="150"/>
      <c r="BN56" s="150"/>
      <c r="BO56" s="150">
        <f t="shared" si="38"/>
        <v>0</v>
      </c>
      <c r="BP56" s="150"/>
      <c r="BQ56" s="150"/>
      <c r="BR56" s="150"/>
      <c r="BS56" s="562"/>
      <c r="BT56" s="287"/>
      <c r="BU56" s="151">
        <f t="shared" si="39"/>
        <v>0</v>
      </c>
      <c r="BV56" s="151"/>
      <c r="BW56" s="151"/>
      <c r="BX56" s="151"/>
      <c r="BY56" s="151"/>
      <c r="BZ56" s="151">
        <f t="shared" si="40"/>
        <v>0</v>
      </c>
      <c r="CA56" s="151"/>
      <c r="CB56" s="151"/>
      <c r="CC56" s="151"/>
      <c r="CD56" s="288"/>
      <c r="CE56" s="289"/>
      <c r="CF56" s="152">
        <f t="shared" si="41"/>
        <v>0</v>
      </c>
      <c r="CG56" s="152"/>
      <c r="CH56" s="152"/>
      <c r="CI56" s="152"/>
      <c r="CJ56" s="152"/>
      <c r="CK56" s="152">
        <f t="shared" si="42"/>
        <v>0</v>
      </c>
      <c r="CL56" s="152"/>
      <c r="CM56" s="152"/>
      <c r="CN56" s="152"/>
      <c r="CO56" s="290"/>
      <c r="CP56" s="291"/>
      <c r="CQ56" s="153">
        <f t="shared" si="43"/>
        <v>0</v>
      </c>
      <c r="CR56" s="153"/>
      <c r="CS56" s="153"/>
      <c r="CT56" s="153"/>
      <c r="CU56" s="291"/>
      <c r="CV56" s="153">
        <f t="shared" si="44"/>
        <v>0</v>
      </c>
      <c r="CW56" s="153"/>
      <c r="CX56" s="153"/>
      <c r="CY56" s="153"/>
      <c r="CZ56" s="292"/>
      <c r="DA56" s="293"/>
      <c r="DB56" s="154">
        <f t="shared" si="45"/>
        <v>0</v>
      </c>
      <c r="DC56" s="154"/>
      <c r="DD56" s="154"/>
      <c r="DE56" s="154"/>
      <c r="DF56" s="154"/>
      <c r="DG56" s="154">
        <f t="shared" si="46"/>
        <v>0</v>
      </c>
      <c r="DH56" s="154"/>
      <c r="DI56" s="154"/>
      <c r="DJ56" s="154"/>
      <c r="DK56" s="293"/>
      <c r="DL56" s="294">
        <f t="shared" si="47"/>
        <v>0</v>
      </c>
      <c r="DM56" s="156">
        <f t="shared" si="48"/>
        <v>0</v>
      </c>
      <c r="DN56" s="295">
        <f t="shared" si="49"/>
        <v>0</v>
      </c>
      <c r="DO56" s="296">
        <f t="array" aca="1" ref="DO56" ca="1">SUM(LARGE(DR56:EK56,ROW(INDIRECT("1:"&amp;COUNT(DR56:EK56)-D$87))))+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5.75" hidden="1" x14ac:dyDescent="0.25">
      <c r="A57" s="416"/>
      <c r="B57" s="141">
        <f t="shared" si="26"/>
        <v>0</v>
      </c>
      <c r="C57" s="142"/>
      <c r="D57" s="143"/>
      <c r="E57" s="277"/>
      <c r="F57" s="511"/>
      <c r="G57" s="145">
        <f t="shared" si="27"/>
        <v>0</v>
      </c>
      <c r="H57" s="145"/>
      <c r="I57" s="145"/>
      <c r="J57" s="145"/>
      <c r="K57" s="511"/>
      <c r="L57" s="145">
        <f t="shared" si="28"/>
        <v>0</v>
      </c>
      <c r="M57" s="145"/>
      <c r="N57" s="145"/>
      <c r="O57" s="145"/>
      <c r="P57" s="427"/>
      <c r="Q57" s="278"/>
      <c r="R57" s="146">
        <f t="shared" si="29"/>
        <v>0</v>
      </c>
      <c r="S57" s="146"/>
      <c r="T57" s="146"/>
      <c r="U57" s="146"/>
      <c r="V57" s="146"/>
      <c r="W57" s="146">
        <f t="shared" si="30"/>
        <v>0</v>
      </c>
      <c r="X57" s="146"/>
      <c r="Y57" s="146"/>
      <c r="Z57" s="146"/>
      <c r="AA57" s="563"/>
      <c r="AB57" s="279"/>
      <c r="AC57" s="147">
        <f t="shared" si="31"/>
        <v>0</v>
      </c>
      <c r="AD57" s="147"/>
      <c r="AE57" s="147"/>
      <c r="AF57" s="147"/>
      <c r="AG57" s="147"/>
      <c r="AH57" s="147">
        <f t="shared" si="32"/>
        <v>0</v>
      </c>
      <c r="AI57" s="147"/>
      <c r="AJ57" s="147"/>
      <c r="AK57" s="147"/>
      <c r="AL57" s="561"/>
      <c r="AM57" s="281"/>
      <c r="AN57" s="148">
        <f t="shared" si="33"/>
        <v>0</v>
      </c>
      <c r="AO57" s="148"/>
      <c r="AP57" s="148"/>
      <c r="AQ57" s="148"/>
      <c r="AR57" s="281"/>
      <c r="AS57" s="148">
        <f t="shared" si="34"/>
        <v>0</v>
      </c>
      <c r="AT57" s="148"/>
      <c r="AU57" s="148"/>
      <c r="AV57" s="148"/>
      <c r="AW57" s="282"/>
      <c r="AX57" s="283"/>
      <c r="AY57" s="149">
        <f t="shared" si="35"/>
        <v>0</v>
      </c>
      <c r="AZ57" s="149"/>
      <c r="BA57" s="149"/>
      <c r="BB57" s="149"/>
      <c r="BC57" s="149"/>
      <c r="BD57" s="149">
        <f t="shared" si="36"/>
        <v>0</v>
      </c>
      <c r="BE57" s="149"/>
      <c r="BF57" s="149"/>
      <c r="BG57" s="149"/>
      <c r="BH57" s="284"/>
      <c r="BI57" s="285"/>
      <c r="BJ57" s="150">
        <f t="shared" si="37"/>
        <v>0</v>
      </c>
      <c r="BK57" s="150"/>
      <c r="BL57" s="150"/>
      <c r="BM57" s="150"/>
      <c r="BN57" s="150"/>
      <c r="BO57" s="150">
        <f t="shared" si="38"/>
        <v>0</v>
      </c>
      <c r="BP57" s="150"/>
      <c r="BQ57" s="150"/>
      <c r="BR57" s="150"/>
      <c r="BS57" s="562"/>
      <c r="BT57" s="287"/>
      <c r="BU57" s="151">
        <f t="shared" si="39"/>
        <v>0</v>
      </c>
      <c r="BV57" s="151"/>
      <c r="BW57" s="151"/>
      <c r="BX57" s="151"/>
      <c r="BY57" s="151"/>
      <c r="BZ57" s="151">
        <f t="shared" si="40"/>
        <v>0</v>
      </c>
      <c r="CA57" s="151"/>
      <c r="CB57" s="151"/>
      <c r="CC57" s="151"/>
      <c r="CD57" s="288"/>
      <c r="CE57" s="289"/>
      <c r="CF57" s="152">
        <f t="shared" si="41"/>
        <v>0</v>
      </c>
      <c r="CG57" s="152"/>
      <c r="CH57" s="152"/>
      <c r="CI57" s="152"/>
      <c r="CJ57" s="152"/>
      <c r="CK57" s="152">
        <f t="shared" si="42"/>
        <v>0</v>
      </c>
      <c r="CL57" s="152"/>
      <c r="CM57" s="152"/>
      <c r="CN57" s="152"/>
      <c r="CO57" s="290"/>
      <c r="CP57" s="291"/>
      <c r="CQ57" s="153">
        <f t="shared" si="43"/>
        <v>0</v>
      </c>
      <c r="CR57" s="153"/>
      <c r="CS57" s="153"/>
      <c r="CT57" s="153"/>
      <c r="CU57" s="291"/>
      <c r="CV57" s="153">
        <f t="shared" si="44"/>
        <v>0</v>
      </c>
      <c r="CW57" s="153"/>
      <c r="CX57" s="153"/>
      <c r="CY57" s="153"/>
      <c r="CZ57" s="292"/>
      <c r="DA57" s="293"/>
      <c r="DB57" s="154">
        <f t="shared" si="45"/>
        <v>0</v>
      </c>
      <c r="DC57" s="154"/>
      <c r="DD57" s="154"/>
      <c r="DE57" s="154"/>
      <c r="DF57" s="154"/>
      <c r="DG57" s="154">
        <f t="shared" si="46"/>
        <v>0</v>
      </c>
      <c r="DH57" s="154"/>
      <c r="DI57" s="154"/>
      <c r="DJ57" s="154"/>
      <c r="DK57" s="293"/>
      <c r="DL57" s="294">
        <f t="shared" si="47"/>
        <v>0</v>
      </c>
      <c r="DM57" s="156">
        <f t="shared" si="48"/>
        <v>0</v>
      </c>
      <c r="DN57" s="295">
        <f t="shared" si="49"/>
        <v>0</v>
      </c>
      <c r="DO57" s="296">
        <f t="array" aca="1" ref="DO57" ca="1">SUM(LARGE(DR57:EK57,ROW(INDIRECT("1:"&amp;COUNT(DR57:EK57)-D$87))))+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5.75" hidden="1" x14ac:dyDescent="0.25">
      <c r="A58" s="416"/>
      <c r="B58" s="141">
        <f t="shared" si="26"/>
        <v>0</v>
      </c>
      <c r="C58" s="142"/>
      <c r="D58" s="143"/>
      <c r="E58" s="277"/>
      <c r="F58" s="511"/>
      <c r="G58" s="145">
        <f t="shared" si="27"/>
        <v>0</v>
      </c>
      <c r="H58" s="145"/>
      <c r="I58" s="145"/>
      <c r="J58" s="145"/>
      <c r="K58" s="511"/>
      <c r="L58" s="145">
        <f t="shared" si="28"/>
        <v>0</v>
      </c>
      <c r="M58" s="145"/>
      <c r="N58" s="145"/>
      <c r="O58" s="145"/>
      <c r="P58" s="427"/>
      <c r="Q58" s="278"/>
      <c r="R58" s="146">
        <f t="shared" si="29"/>
        <v>0</v>
      </c>
      <c r="S58" s="146"/>
      <c r="T58" s="146"/>
      <c r="U58" s="146"/>
      <c r="V58" s="146"/>
      <c r="W58" s="146">
        <f t="shared" si="30"/>
        <v>0</v>
      </c>
      <c r="X58" s="146"/>
      <c r="Y58" s="146"/>
      <c r="Z58" s="146"/>
      <c r="AA58" s="563"/>
      <c r="AB58" s="279"/>
      <c r="AC58" s="147">
        <f t="shared" si="31"/>
        <v>0</v>
      </c>
      <c r="AD58" s="147"/>
      <c r="AE58" s="147"/>
      <c r="AF58" s="147"/>
      <c r="AG58" s="147"/>
      <c r="AH58" s="147">
        <f t="shared" si="32"/>
        <v>0</v>
      </c>
      <c r="AI58" s="147"/>
      <c r="AJ58" s="147"/>
      <c r="AK58" s="147"/>
      <c r="AL58" s="561"/>
      <c r="AM58" s="281"/>
      <c r="AN58" s="148">
        <f t="shared" si="33"/>
        <v>0</v>
      </c>
      <c r="AO58" s="148"/>
      <c r="AP58" s="148"/>
      <c r="AQ58" s="148"/>
      <c r="AR58" s="281"/>
      <c r="AS58" s="148">
        <f t="shared" si="34"/>
        <v>0</v>
      </c>
      <c r="AT58" s="148"/>
      <c r="AU58" s="148"/>
      <c r="AV58" s="148"/>
      <c r="AW58" s="282"/>
      <c r="AX58" s="283"/>
      <c r="AY58" s="149">
        <f t="shared" si="35"/>
        <v>0</v>
      </c>
      <c r="AZ58" s="149"/>
      <c r="BA58" s="149"/>
      <c r="BB58" s="149"/>
      <c r="BC58" s="149"/>
      <c r="BD58" s="149">
        <f t="shared" si="36"/>
        <v>0</v>
      </c>
      <c r="BE58" s="149"/>
      <c r="BF58" s="149"/>
      <c r="BG58" s="149"/>
      <c r="BH58" s="284"/>
      <c r="BI58" s="285"/>
      <c r="BJ58" s="150">
        <f t="shared" si="37"/>
        <v>0</v>
      </c>
      <c r="BK58" s="150"/>
      <c r="BL58" s="150"/>
      <c r="BM58" s="150"/>
      <c r="BN58" s="150"/>
      <c r="BO58" s="150">
        <f t="shared" si="38"/>
        <v>0</v>
      </c>
      <c r="BP58" s="150"/>
      <c r="BQ58" s="150"/>
      <c r="BR58" s="150"/>
      <c r="BS58" s="562"/>
      <c r="BT58" s="287"/>
      <c r="BU58" s="151">
        <f t="shared" si="39"/>
        <v>0</v>
      </c>
      <c r="BV58" s="151"/>
      <c r="BW58" s="151"/>
      <c r="BX58" s="151"/>
      <c r="BY58" s="151"/>
      <c r="BZ58" s="151">
        <f t="shared" si="40"/>
        <v>0</v>
      </c>
      <c r="CA58" s="151"/>
      <c r="CB58" s="151"/>
      <c r="CC58" s="151"/>
      <c r="CD58" s="288"/>
      <c r="CE58" s="289"/>
      <c r="CF58" s="152">
        <f t="shared" si="41"/>
        <v>0</v>
      </c>
      <c r="CG58" s="152"/>
      <c r="CH58" s="152"/>
      <c r="CI58" s="152"/>
      <c r="CJ58" s="152"/>
      <c r="CK58" s="152">
        <f t="shared" si="42"/>
        <v>0</v>
      </c>
      <c r="CL58" s="152"/>
      <c r="CM58" s="152"/>
      <c r="CN58" s="152"/>
      <c r="CO58" s="290"/>
      <c r="CP58" s="291"/>
      <c r="CQ58" s="153">
        <f t="shared" si="43"/>
        <v>0</v>
      </c>
      <c r="CR58" s="153"/>
      <c r="CS58" s="153"/>
      <c r="CT58" s="153"/>
      <c r="CU58" s="291"/>
      <c r="CV58" s="153">
        <f t="shared" si="44"/>
        <v>0</v>
      </c>
      <c r="CW58" s="153"/>
      <c r="CX58" s="153"/>
      <c r="CY58" s="153"/>
      <c r="CZ58" s="292"/>
      <c r="DA58" s="293"/>
      <c r="DB58" s="154">
        <f t="shared" si="45"/>
        <v>0</v>
      </c>
      <c r="DC58" s="154"/>
      <c r="DD58" s="154"/>
      <c r="DE58" s="154"/>
      <c r="DF58" s="154"/>
      <c r="DG58" s="154">
        <f t="shared" si="46"/>
        <v>0</v>
      </c>
      <c r="DH58" s="154"/>
      <c r="DI58" s="154"/>
      <c r="DJ58" s="154"/>
      <c r="DK58" s="293"/>
      <c r="DL58" s="294">
        <f t="shared" si="47"/>
        <v>0</v>
      </c>
      <c r="DM58" s="156">
        <f t="shared" si="48"/>
        <v>0</v>
      </c>
      <c r="DN58" s="295">
        <f t="shared" si="49"/>
        <v>0</v>
      </c>
      <c r="DO58" s="296">
        <f t="array" aca="1" ref="DO58" ca="1">SUM(LARGE(DR58:EK58,ROW(INDIRECT("1:"&amp;COUNT(DR58:EK58)-D$87))))+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5.75" hidden="1" x14ac:dyDescent="0.25">
      <c r="A59" s="416"/>
      <c r="B59" s="141">
        <f t="shared" si="26"/>
        <v>0</v>
      </c>
      <c r="C59" s="142"/>
      <c r="D59" s="143"/>
      <c r="E59" s="277"/>
      <c r="F59" s="511"/>
      <c r="G59" s="145">
        <f t="shared" si="27"/>
        <v>0</v>
      </c>
      <c r="H59" s="145"/>
      <c r="I59" s="145"/>
      <c r="J59" s="145"/>
      <c r="K59" s="511"/>
      <c r="L59" s="145">
        <f t="shared" si="28"/>
        <v>0</v>
      </c>
      <c r="M59" s="145"/>
      <c r="N59" s="145"/>
      <c r="O59" s="145"/>
      <c r="P59" s="427"/>
      <c r="Q59" s="278"/>
      <c r="R59" s="146">
        <f t="shared" si="29"/>
        <v>0</v>
      </c>
      <c r="S59" s="146"/>
      <c r="T59" s="146"/>
      <c r="U59" s="146"/>
      <c r="V59" s="146"/>
      <c r="W59" s="146">
        <f t="shared" si="30"/>
        <v>0</v>
      </c>
      <c r="X59" s="146"/>
      <c r="Y59" s="146"/>
      <c r="Z59" s="146"/>
      <c r="AA59" s="563"/>
      <c r="AB59" s="279"/>
      <c r="AC59" s="147">
        <f t="shared" si="31"/>
        <v>0</v>
      </c>
      <c r="AD59" s="147"/>
      <c r="AE59" s="147"/>
      <c r="AF59" s="147"/>
      <c r="AG59" s="147"/>
      <c r="AH59" s="147">
        <f t="shared" si="32"/>
        <v>0</v>
      </c>
      <c r="AI59" s="147"/>
      <c r="AJ59" s="147"/>
      <c r="AK59" s="147"/>
      <c r="AL59" s="561"/>
      <c r="AM59" s="281"/>
      <c r="AN59" s="148">
        <f t="shared" si="33"/>
        <v>0</v>
      </c>
      <c r="AO59" s="148"/>
      <c r="AP59" s="148"/>
      <c r="AQ59" s="148"/>
      <c r="AR59" s="281"/>
      <c r="AS59" s="148">
        <f t="shared" si="34"/>
        <v>0</v>
      </c>
      <c r="AT59" s="148"/>
      <c r="AU59" s="148"/>
      <c r="AV59" s="148"/>
      <c r="AW59" s="282"/>
      <c r="AX59" s="283"/>
      <c r="AY59" s="149">
        <f t="shared" si="35"/>
        <v>0</v>
      </c>
      <c r="AZ59" s="149"/>
      <c r="BA59" s="149"/>
      <c r="BB59" s="149"/>
      <c r="BC59" s="149"/>
      <c r="BD59" s="149">
        <f t="shared" si="36"/>
        <v>0</v>
      </c>
      <c r="BE59" s="149"/>
      <c r="BF59" s="149"/>
      <c r="BG59" s="149"/>
      <c r="BH59" s="284"/>
      <c r="BI59" s="285"/>
      <c r="BJ59" s="150">
        <f t="shared" si="37"/>
        <v>0</v>
      </c>
      <c r="BK59" s="150"/>
      <c r="BL59" s="150"/>
      <c r="BM59" s="150"/>
      <c r="BN59" s="150"/>
      <c r="BO59" s="150">
        <f t="shared" si="38"/>
        <v>0</v>
      </c>
      <c r="BP59" s="150"/>
      <c r="BQ59" s="150"/>
      <c r="BR59" s="150"/>
      <c r="BS59" s="562"/>
      <c r="BT59" s="287"/>
      <c r="BU59" s="151">
        <f t="shared" si="39"/>
        <v>0</v>
      </c>
      <c r="BV59" s="151"/>
      <c r="BW59" s="151"/>
      <c r="BX59" s="151"/>
      <c r="BY59" s="151"/>
      <c r="BZ59" s="151">
        <f t="shared" si="40"/>
        <v>0</v>
      </c>
      <c r="CA59" s="151"/>
      <c r="CB59" s="151"/>
      <c r="CC59" s="151"/>
      <c r="CD59" s="288"/>
      <c r="CE59" s="289"/>
      <c r="CF59" s="152">
        <f t="shared" si="41"/>
        <v>0</v>
      </c>
      <c r="CG59" s="152"/>
      <c r="CH59" s="152"/>
      <c r="CI59" s="152"/>
      <c r="CJ59" s="152"/>
      <c r="CK59" s="152">
        <f t="shared" si="42"/>
        <v>0</v>
      </c>
      <c r="CL59" s="152"/>
      <c r="CM59" s="152"/>
      <c r="CN59" s="152"/>
      <c r="CO59" s="290"/>
      <c r="CP59" s="291"/>
      <c r="CQ59" s="153">
        <f t="shared" si="43"/>
        <v>0</v>
      </c>
      <c r="CR59" s="153"/>
      <c r="CS59" s="153"/>
      <c r="CT59" s="153"/>
      <c r="CU59" s="291"/>
      <c r="CV59" s="153">
        <f t="shared" si="44"/>
        <v>0</v>
      </c>
      <c r="CW59" s="153"/>
      <c r="CX59" s="153"/>
      <c r="CY59" s="153"/>
      <c r="CZ59" s="292"/>
      <c r="DA59" s="293"/>
      <c r="DB59" s="154">
        <f t="shared" si="45"/>
        <v>0</v>
      </c>
      <c r="DC59" s="154"/>
      <c r="DD59" s="154"/>
      <c r="DE59" s="154"/>
      <c r="DF59" s="154"/>
      <c r="DG59" s="154">
        <f t="shared" si="46"/>
        <v>0</v>
      </c>
      <c r="DH59" s="154"/>
      <c r="DI59" s="154"/>
      <c r="DJ59" s="154"/>
      <c r="DK59" s="293"/>
      <c r="DL59" s="294">
        <f t="shared" si="47"/>
        <v>0</v>
      </c>
      <c r="DM59" s="156">
        <f t="shared" si="48"/>
        <v>0</v>
      </c>
      <c r="DN59" s="295">
        <f t="shared" si="49"/>
        <v>0</v>
      </c>
      <c r="DO59" s="296">
        <f t="array" aca="1" ref="DO59" ca="1">SUM(LARGE(DR59:EK59,ROW(INDIRECT("1:"&amp;COUNT(DR59:EK59)-D$87))))+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5.75" hidden="1" x14ac:dyDescent="0.25">
      <c r="A60" s="416"/>
      <c r="B60" s="141">
        <f t="shared" si="26"/>
        <v>0</v>
      </c>
      <c r="C60" s="142"/>
      <c r="D60" s="143"/>
      <c r="E60" s="277"/>
      <c r="F60" s="511"/>
      <c r="G60" s="145">
        <f t="shared" si="27"/>
        <v>0</v>
      </c>
      <c r="H60" s="145"/>
      <c r="I60" s="145"/>
      <c r="J60" s="145"/>
      <c r="K60" s="511"/>
      <c r="L60" s="145">
        <f t="shared" si="28"/>
        <v>0</v>
      </c>
      <c r="M60" s="145"/>
      <c r="N60" s="145"/>
      <c r="O60" s="145"/>
      <c r="P60" s="427"/>
      <c r="Q60" s="278"/>
      <c r="R60" s="146">
        <f t="shared" si="29"/>
        <v>0</v>
      </c>
      <c r="S60" s="146"/>
      <c r="T60" s="146"/>
      <c r="U60" s="146"/>
      <c r="V60" s="146"/>
      <c r="W60" s="146">
        <f t="shared" si="30"/>
        <v>0</v>
      </c>
      <c r="X60" s="146"/>
      <c r="Y60" s="146"/>
      <c r="Z60" s="146"/>
      <c r="AA60" s="563"/>
      <c r="AB60" s="279"/>
      <c r="AC60" s="147">
        <f t="shared" si="31"/>
        <v>0</v>
      </c>
      <c r="AD60" s="147"/>
      <c r="AE60" s="147"/>
      <c r="AF60" s="147"/>
      <c r="AG60" s="147"/>
      <c r="AH60" s="147">
        <f t="shared" si="32"/>
        <v>0</v>
      </c>
      <c r="AI60" s="147"/>
      <c r="AJ60" s="147"/>
      <c r="AK60" s="147"/>
      <c r="AL60" s="561"/>
      <c r="AM60" s="281"/>
      <c r="AN60" s="148">
        <f t="shared" si="33"/>
        <v>0</v>
      </c>
      <c r="AO60" s="148"/>
      <c r="AP60" s="148"/>
      <c r="AQ60" s="148"/>
      <c r="AR60" s="281"/>
      <c r="AS60" s="148">
        <f t="shared" si="34"/>
        <v>0</v>
      </c>
      <c r="AT60" s="148"/>
      <c r="AU60" s="148"/>
      <c r="AV60" s="148"/>
      <c r="AW60" s="282"/>
      <c r="AX60" s="283"/>
      <c r="AY60" s="149">
        <f t="shared" si="35"/>
        <v>0</v>
      </c>
      <c r="AZ60" s="149"/>
      <c r="BA60" s="149"/>
      <c r="BB60" s="149"/>
      <c r="BC60" s="149"/>
      <c r="BD60" s="149">
        <f t="shared" si="36"/>
        <v>0</v>
      </c>
      <c r="BE60" s="149"/>
      <c r="BF60" s="149"/>
      <c r="BG60" s="149"/>
      <c r="BH60" s="284"/>
      <c r="BI60" s="285"/>
      <c r="BJ60" s="150">
        <f t="shared" si="37"/>
        <v>0</v>
      </c>
      <c r="BK60" s="150"/>
      <c r="BL60" s="150"/>
      <c r="BM60" s="150"/>
      <c r="BN60" s="150"/>
      <c r="BO60" s="150">
        <f t="shared" si="38"/>
        <v>0</v>
      </c>
      <c r="BP60" s="150"/>
      <c r="BQ60" s="150"/>
      <c r="BR60" s="150"/>
      <c r="BS60" s="562"/>
      <c r="BT60" s="287"/>
      <c r="BU60" s="151">
        <f t="shared" si="39"/>
        <v>0</v>
      </c>
      <c r="BV60" s="151"/>
      <c r="BW60" s="151"/>
      <c r="BX60" s="151"/>
      <c r="BY60" s="151"/>
      <c r="BZ60" s="151">
        <f t="shared" si="40"/>
        <v>0</v>
      </c>
      <c r="CA60" s="151"/>
      <c r="CB60" s="151"/>
      <c r="CC60" s="151"/>
      <c r="CD60" s="288"/>
      <c r="CE60" s="289"/>
      <c r="CF60" s="152">
        <f t="shared" si="41"/>
        <v>0</v>
      </c>
      <c r="CG60" s="152"/>
      <c r="CH60" s="152"/>
      <c r="CI60" s="152"/>
      <c r="CJ60" s="152"/>
      <c r="CK60" s="152">
        <f t="shared" si="42"/>
        <v>0</v>
      </c>
      <c r="CL60" s="152"/>
      <c r="CM60" s="152"/>
      <c r="CN60" s="152"/>
      <c r="CO60" s="290"/>
      <c r="CP60" s="291"/>
      <c r="CQ60" s="153">
        <f t="shared" si="43"/>
        <v>0</v>
      </c>
      <c r="CR60" s="153"/>
      <c r="CS60" s="153"/>
      <c r="CT60" s="153"/>
      <c r="CU60" s="291"/>
      <c r="CV60" s="153">
        <f t="shared" si="44"/>
        <v>0</v>
      </c>
      <c r="CW60" s="153"/>
      <c r="CX60" s="153"/>
      <c r="CY60" s="153"/>
      <c r="CZ60" s="292"/>
      <c r="DA60" s="293"/>
      <c r="DB60" s="154">
        <f t="shared" si="45"/>
        <v>0</v>
      </c>
      <c r="DC60" s="154"/>
      <c r="DD60" s="154"/>
      <c r="DE60" s="154"/>
      <c r="DF60" s="154"/>
      <c r="DG60" s="154">
        <f t="shared" si="46"/>
        <v>0</v>
      </c>
      <c r="DH60" s="154"/>
      <c r="DI60" s="154"/>
      <c r="DJ60" s="154"/>
      <c r="DK60" s="293"/>
      <c r="DL60" s="294">
        <f t="shared" si="47"/>
        <v>0</v>
      </c>
      <c r="DM60" s="156">
        <f t="shared" si="48"/>
        <v>0</v>
      </c>
      <c r="DN60" s="295">
        <f t="shared" si="49"/>
        <v>0</v>
      </c>
      <c r="DO60" s="296">
        <f t="array" aca="1" ref="DO60" ca="1">SUM(LARGE(DR60:EK60,ROW(INDIRECT("1:"&amp;COUNT(DR60:EK60)-D$87))))+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5.75" hidden="1" x14ac:dyDescent="0.25">
      <c r="A61" s="416"/>
      <c r="B61" s="141">
        <f t="shared" si="26"/>
        <v>0</v>
      </c>
      <c r="C61" s="142"/>
      <c r="D61" s="143"/>
      <c r="E61" s="277"/>
      <c r="F61" s="511"/>
      <c r="G61" s="145">
        <f t="shared" si="27"/>
        <v>0</v>
      </c>
      <c r="H61" s="145"/>
      <c r="I61" s="145"/>
      <c r="J61" s="145"/>
      <c r="K61" s="511"/>
      <c r="L61" s="145">
        <f t="shared" si="28"/>
        <v>0</v>
      </c>
      <c r="M61" s="145"/>
      <c r="N61" s="145"/>
      <c r="O61" s="145"/>
      <c r="P61" s="427"/>
      <c r="Q61" s="278"/>
      <c r="R61" s="146">
        <f t="shared" si="29"/>
        <v>0</v>
      </c>
      <c r="S61" s="146"/>
      <c r="T61" s="146"/>
      <c r="U61" s="146"/>
      <c r="V61" s="146"/>
      <c r="W61" s="146">
        <f t="shared" si="30"/>
        <v>0</v>
      </c>
      <c r="X61" s="146"/>
      <c r="Y61" s="146"/>
      <c r="Z61" s="146"/>
      <c r="AA61" s="563"/>
      <c r="AB61" s="279"/>
      <c r="AC61" s="147">
        <f t="shared" si="31"/>
        <v>0</v>
      </c>
      <c r="AD61" s="147"/>
      <c r="AE61" s="147"/>
      <c r="AF61" s="147"/>
      <c r="AG61" s="147"/>
      <c r="AH61" s="147">
        <f t="shared" si="32"/>
        <v>0</v>
      </c>
      <c r="AI61" s="147"/>
      <c r="AJ61" s="147"/>
      <c r="AK61" s="147"/>
      <c r="AL61" s="561"/>
      <c r="AM61" s="281"/>
      <c r="AN61" s="148">
        <f t="shared" si="33"/>
        <v>0</v>
      </c>
      <c r="AO61" s="148"/>
      <c r="AP61" s="148"/>
      <c r="AQ61" s="148"/>
      <c r="AR61" s="281"/>
      <c r="AS61" s="148">
        <f t="shared" si="34"/>
        <v>0</v>
      </c>
      <c r="AT61" s="148"/>
      <c r="AU61" s="148"/>
      <c r="AV61" s="148"/>
      <c r="AW61" s="282"/>
      <c r="AX61" s="283"/>
      <c r="AY61" s="149">
        <f t="shared" si="35"/>
        <v>0</v>
      </c>
      <c r="AZ61" s="149"/>
      <c r="BA61" s="149"/>
      <c r="BB61" s="149"/>
      <c r="BC61" s="149"/>
      <c r="BD61" s="149">
        <f t="shared" si="36"/>
        <v>0</v>
      </c>
      <c r="BE61" s="149"/>
      <c r="BF61" s="149"/>
      <c r="BG61" s="149"/>
      <c r="BH61" s="284"/>
      <c r="BI61" s="285"/>
      <c r="BJ61" s="150">
        <f t="shared" si="37"/>
        <v>0</v>
      </c>
      <c r="BK61" s="150"/>
      <c r="BL61" s="150"/>
      <c r="BM61" s="150"/>
      <c r="BN61" s="150"/>
      <c r="BO61" s="150">
        <f t="shared" si="38"/>
        <v>0</v>
      </c>
      <c r="BP61" s="150"/>
      <c r="BQ61" s="150"/>
      <c r="BR61" s="150"/>
      <c r="BS61" s="562"/>
      <c r="BT61" s="287"/>
      <c r="BU61" s="151">
        <f t="shared" si="39"/>
        <v>0</v>
      </c>
      <c r="BV61" s="151"/>
      <c r="BW61" s="151"/>
      <c r="BX61" s="151"/>
      <c r="BY61" s="151"/>
      <c r="BZ61" s="151">
        <f t="shared" si="40"/>
        <v>0</v>
      </c>
      <c r="CA61" s="151"/>
      <c r="CB61" s="151"/>
      <c r="CC61" s="151"/>
      <c r="CD61" s="288"/>
      <c r="CE61" s="289"/>
      <c r="CF61" s="152">
        <f t="shared" si="41"/>
        <v>0</v>
      </c>
      <c r="CG61" s="152"/>
      <c r="CH61" s="152"/>
      <c r="CI61" s="152"/>
      <c r="CJ61" s="152"/>
      <c r="CK61" s="152">
        <f t="shared" si="42"/>
        <v>0</v>
      </c>
      <c r="CL61" s="152"/>
      <c r="CM61" s="152"/>
      <c r="CN61" s="152"/>
      <c r="CO61" s="290"/>
      <c r="CP61" s="291"/>
      <c r="CQ61" s="153">
        <f t="shared" si="43"/>
        <v>0</v>
      </c>
      <c r="CR61" s="153"/>
      <c r="CS61" s="153"/>
      <c r="CT61" s="153"/>
      <c r="CU61" s="291"/>
      <c r="CV61" s="153">
        <f t="shared" si="44"/>
        <v>0</v>
      </c>
      <c r="CW61" s="153"/>
      <c r="CX61" s="153"/>
      <c r="CY61" s="153"/>
      <c r="CZ61" s="292"/>
      <c r="DA61" s="293"/>
      <c r="DB61" s="154">
        <f t="shared" si="45"/>
        <v>0</v>
      </c>
      <c r="DC61" s="154"/>
      <c r="DD61" s="154"/>
      <c r="DE61" s="154"/>
      <c r="DF61" s="154"/>
      <c r="DG61" s="154">
        <f t="shared" si="46"/>
        <v>0</v>
      </c>
      <c r="DH61" s="154"/>
      <c r="DI61" s="154"/>
      <c r="DJ61" s="154"/>
      <c r="DK61" s="293"/>
      <c r="DL61" s="294">
        <f t="shared" si="47"/>
        <v>0</v>
      </c>
      <c r="DM61" s="156">
        <f t="shared" si="48"/>
        <v>0</v>
      </c>
      <c r="DN61" s="295">
        <f t="shared" si="49"/>
        <v>0</v>
      </c>
      <c r="DO61" s="296">
        <f t="array" aca="1" ref="DO61" ca="1">SUM(LARGE(DR61:EK61,ROW(INDIRECT("1:"&amp;COUNT(DR61:EK61)-D$87))))+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5.75" hidden="1" x14ac:dyDescent="0.25">
      <c r="A62" s="416"/>
      <c r="B62" s="141">
        <f t="shared" si="26"/>
        <v>0</v>
      </c>
      <c r="C62" s="142"/>
      <c r="D62" s="143"/>
      <c r="E62" s="277"/>
      <c r="F62" s="511"/>
      <c r="G62" s="145">
        <f t="shared" si="27"/>
        <v>0</v>
      </c>
      <c r="H62" s="145"/>
      <c r="I62" s="145"/>
      <c r="J62" s="145"/>
      <c r="K62" s="511"/>
      <c r="L62" s="145">
        <f t="shared" si="28"/>
        <v>0</v>
      </c>
      <c r="M62" s="145"/>
      <c r="N62" s="145"/>
      <c r="O62" s="145"/>
      <c r="P62" s="427"/>
      <c r="Q62" s="278"/>
      <c r="R62" s="146">
        <f t="shared" si="29"/>
        <v>0</v>
      </c>
      <c r="S62" s="146"/>
      <c r="T62" s="146"/>
      <c r="U62" s="146"/>
      <c r="V62" s="146"/>
      <c r="W62" s="146">
        <f t="shared" si="30"/>
        <v>0</v>
      </c>
      <c r="X62" s="146"/>
      <c r="Y62" s="146"/>
      <c r="Z62" s="146"/>
      <c r="AA62" s="563"/>
      <c r="AB62" s="279"/>
      <c r="AC62" s="147">
        <f t="shared" si="31"/>
        <v>0</v>
      </c>
      <c r="AD62" s="147"/>
      <c r="AE62" s="147"/>
      <c r="AF62" s="147"/>
      <c r="AG62" s="147"/>
      <c r="AH62" s="147">
        <f t="shared" si="32"/>
        <v>0</v>
      </c>
      <c r="AI62" s="147"/>
      <c r="AJ62" s="147"/>
      <c r="AK62" s="147"/>
      <c r="AL62" s="561"/>
      <c r="AM62" s="281"/>
      <c r="AN62" s="148">
        <f t="shared" si="33"/>
        <v>0</v>
      </c>
      <c r="AO62" s="148"/>
      <c r="AP62" s="148"/>
      <c r="AQ62" s="148"/>
      <c r="AR62" s="281"/>
      <c r="AS62" s="148">
        <f t="shared" si="34"/>
        <v>0</v>
      </c>
      <c r="AT62" s="148"/>
      <c r="AU62" s="148"/>
      <c r="AV62" s="148"/>
      <c r="AW62" s="282"/>
      <c r="AX62" s="283"/>
      <c r="AY62" s="149">
        <f t="shared" si="35"/>
        <v>0</v>
      </c>
      <c r="AZ62" s="149"/>
      <c r="BA62" s="149"/>
      <c r="BB62" s="149"/>
      <c r="BC62" s="149"/>
      <c r="BD62" s="149">
        <f t="shared" si="36"/>
        <v>0</v>
      </c>
      <c r="BE62" s="149"/>
      <c r="BF62" s="149"/>
      <c r="BG62" s="149"/>
      <c r="BH62" s="284"/>
      <c r="BI62" s="285"/>
      <c r="BJ62" s="150">
        <f t="shared" si="37"/>
        <v>0</v>
      </c>
      <c r="BK62" s="150"/>
      <c r="BL62" s="150"/>
      <c r="BM62" s="150"/>
      <c r="BN62" s="150"/>
      <c r="BO62" s="150">
        <f t="shared" si="38"/>
        <v>0</v>
      </c>
      <c r="BP62" s="150"/>
      <c r="BQ62" s="150"/>
      <c r="BR62" s="150"/>
      <c r="BS62" s="562"/>
      <c r="BT62" s="287"/>
      <c r="BU62" s="151">
        <f t="shared" si="39"/>
        <v>0</v>
      </c>
      <c r="BV62" s="151"/>
      <c r="BW62" s="151"/>
      <c r="BX62" s="151"/>
      <c r="BY62" s="151"/>
      <c r="BZ62" s="151">
        <f t="shared" si="40"/>
        <v>0</v>
      </c>
      <c r="CA62" s="151"/>
      <c r="CB62" s="151"/>
      <c r="CC62" s="151"/>
      <c r="CD62" s="288"/>
      <c r="CE62" s="289"/>
      <c r="CF62" s="152">
        <f t="shared" si="41"/>
        <v>0</v>
      </c>
      <c r="CG62" s="152"/>
      <c r="CH62" s="152"/>
      <c r="CI62" s="152"/>
      <c r="CJ62" s="152"/>
      <c r="CK62" s="152">
        <f t="shared" si="42"/>
        <v>0</v>
      </c>
      <c r="CL62" s="152"/>
      <c r="CM62" s="152"/>
      <c r="CN62" s="152"/>
      <c r="CO62" s="290"/>
      <c r="CP62" s="291"/>
      <c r="CQ62" s="153">
        <f t="shared" si="43"/>
        <v>0</v>
      </c>
      <c r="CR62" s="153"/>
      <c r="CS62" s="153"/>
      <c r="CT62" s="153"/>
      <c r="CU62" s="291"/>
      <c r="CV62" s="153">
        <f t="shared" si="44"/>
        <v>0</v>
      </c>
      <c r="CW62" s="153"/>
      <c r="CX62" s="153"/>
      <c r="CY62" s="153"/>
      <c r="CZ62" s="292"/>
      <c r="DA62" s="293"/>
      <c r="DB62" s="154">
        <f t="shared" si="45"/>
        <v>0</v>
      </c>
      <c r="DC62" s="154"/>
      <c r="DD62" s="154"/>
      <c r="DE62" s="154"/>
      <c r="DF62" s="154"/>
      <c r="DG62" s="154">
        <f t="shared" si="46"/>
        <v>0</v>
      </c>
      <c r="DH62" s="154"/>
      <c r="DI62" s="154"/>
      <c r="DJ62" s="154"/>
      <c r="DK62" s="293"/>
      <c r="DL62" s="294">
        <f t="shared" si="47"/>
        <v>0</v>
      </c>
      <c r="DM62" s="156">
        <f t="shared" si="48"/>
        <v>0</v>
      </c>
      <c r="DN62" s="295">
        <f t="shared" si="49"/>
        <v>0</v>
      </c>
      <c r="DO62" s="296">
        <f t="array" aca="1" ref="DO62" ca="1">SUM(LARGE(DR62:EK62,ROW(INDIRECT("1:"&amp;COUNT(DR62:EK62)-D$87))))+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5.75" hidden="1" x14ac:dyDescent="0.25">
      <c r="A63" s="416"/>
      <c r="B63" s="141">
        <f t="shared" si="26"/>
        <v>0</v>
      </c>
      <c r="C63" s="142"/>
      <c r="D63" s="143"/>
      <c r="E63" s="277"/>
      <c r="F63" s="511"/>
      <c r="G63" s="145">
        <f t="shared" si="27"/>
        <v>0</v>
      </c>
      <c r="H63" s="145"/>
      <c r="I63" s="145"/>
      <c r="J63" s="145"/>
      <c r="K63" s="511"/>
      <c r="L63" s="145">
        <f t="shared" si="28"/>
        <v>0</v>
      </c>
      <c r="M63" s="145"/>
      <c r="N63" s="145"/>
      <c r="O63" s="145"/>
      <c r="P63" s="427"/>
      <c r="Q63" s="278"/>
      <c r="R63" s="146">
        <f t="shared" si="29"/>
        <v>0</v>
      </c>
      <c r="S63" s="146"/>
      <c r="T63" s="146"/>
      <c r="U63" s="146"/>
      <c r="V63" s="146"/>
      <c r="W63" s="146">
        <f t="shared" si="30"/>
        <v>0</v>
      </c>
      <c r="X63" s="146"/>
      <c r="Y63" s="146"/>
      <c r="Z63" s="146"/>
      <c r="AA63" s="563"/>
      <c r="AB63" s="279"/>
      <c r="AC63" s="147">
        <f t="shared" si="31"/>
        <v>0</v>
      </c>
      <c r="AD63" s="147"/>
      <c r="AE63" s="147"/>
      <c r="AF63" s="147"/>
      <c r="AG63" s="147"/>
      <c r="AH63" s="147">
        <f t="shared" si="32"/>
        <v>0</v>
      </c>
      <c r="AI63" s="147"/>
      <c r="AJ63" s="147"/>
      <c r="AK63" s="147"/>
      <c r="AL63" s="561"/>
      <c r="AM63" s="281"/>
      <c r="AN63" s="148">
        <f t="shared" si="33"/>
        <v>0</v>
      </c>
      <c r="AO63" s="148"/>
      <c r="AP63" s="148"/>
      <c r="AQ63" s="148"/>
      <c r="AR63" s="281"/>
      <c r="AS63" s="148">
        <f t="shared" si="34"/>
        <v>0</v>
      </c>
      <c r="AT63" s="148"/>
      <c r="AU63" s="148"/>
      <c r="AV63" s="148"/>
      <c r="AW63" s="282"/>
      <c r="AX63" s="283"/>
      <c r="AY63" s="149">
        <f t="shared" si="35"/>
        <v>0</v>
      </c>
      <c r="AZ63" s="149"/>
      <c r="BA63" s="149"/>
      <c r="BB63" s="149"/>
      <c r="BC63" s="149"/>
      <c r="BD63" s="149">
        <f t="shared" si="36"/>
        <v>0</v>
      </c>
      <c r="BE63" s="149"/>
      <c r="BF63" s="149"/>
      <c r="BG63" s="149"/>
      <c r="BH63" s="284"/>
      <c r="BI63" s="285"/>
      <c r="BJ63" s="150">
        <f t="shared" si="37"/>
        <v>0</v>
      </c>
      <c r="BK63" s="150"/>
      <c r="BL63" s="150"/>
      <c r="BM63" s="150"/>
      <c r="BN63" s="150"/>
      <c r="BO63" s="150">
        <f t="shared" si="38"/>
        <v>0</v>
      </c>
      <c r="BP63" s="150"/>
      <c r="BQ63" s="150"/>
      <c r="BR63" s="150"/>
      <c r="BS63" s="562"/>
      <c r="BT63" s="287"/>
      <c r="BU63" s="151">
        <f t="shared" si="39"/>
        <v>0</v>
      </c>
      <c r="BV63" s="151"/>
      <c r="BW63" s="151"/>
      <c r="BX63" s="151"/>
      <c r="BY63" s="151"/>
      <c r="BZ63" s="151">
        <f t="shared" si="40"/>
        <v>0</v>
      </c>
      <c r="CA63" s="151"/>
      <c r="CB63" s="151"/>
      <c r="CC63" s="151"/>
      <c r="CD63" s="288"/>
      <c r="CE63" s="289"/>
      <c r="CF63" s="152">
        <f t="shared" si="41"/>
        <v>0</v>
      </c>
      <c r="CG63" s="152"/>
      <c r="CH63" s="152"/>
      <c r="CI63" s="152"/>
      <c r="CJ63" s="152"/>
      <c r="CK63" s="152">
        <f t="shared" si="42"/>
        <v>0</v>
      </c>
      <c r="CL63" s="152"/>
      <c r="CM63" s="152"/>
      <c r="CN63" s="152"/>
      <c r="CO63" s="290"/>
      <c r="CP63" s="291"/>
      <c r="CQ63" s="153">
        <f t="shared" si="43"/>
        <v>0</v>
      </c>
      <c r="CR63" s="153"/>
      <c r="CS63" s="153"/>
      <c r="CT63" s="153"/>
      <c r="CU63" s="291"/>
      <c r="CV63" s="153">
        <f t="shared" si="44"/>
        <v>0</v>
      </c>
      <c r="CW63" s="153"/>
      <c r="CX63" s="153"/>
      <c r="CY63" s="153"/>
      <c r="CZ63" s="292"/>
      <c r="DA63" s="293"/>
      <c r="DB63" s="154">
        <f t="shared" si="45"/>
        <v>0</v>
      </c>
      <c r="DC63" s="154"/>
      <c r="DD63" s="154"/>
      <c r="DE63" s="154"/>
      <c r="DF63" s="154"/>
      <c r="DG63" s="154">
        <f t="shared" si="46"/>
        <v>0</v>
      </c>
      <c r="DH63" s="154"/>
      <c r="DI63" s="154"/>
      <c r="DJ63" s="154"/>
      <c r="DK63" s="293"/>
      <c r="DL63" s="294">
        <f t="shared" si="47"/>
        <v>0</v>
      </c>
      <c r="DM63" s="156">
        <f t="shared" si="48"/>
        <v>0</v>
      </c>
      <c r="DN63" s="295">
        <f t="shared" si="49"/>
        <v>0</v>
      </c>
      <c r="DO63" s="296">
        <f t="array" aca="1" ref="DO63" ca="1">SUM(LARGE(DR63:EK63,ROW(INDIRECT("1:"&amp;COUNT(DR63:EK63)-D$87))))+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5.75" hidden="1" x14ac:dyDescent="0.25">
      <c r="A64" s="416"/>
      <c r="B64" s="141">
        <f t="shared" si="26"/>
        <v>0</v>
      </c>
      <c r="C64" s="142"/>
      <c r="D64" s="143"/>
      <c r="E64" s="277"/>
      <c r="F64" s="511"/>
      <c r="G64" s="145">
        <f t="shared" si="27"/>
        <v>0</v>
      </c>
      <c r="H64" s="145"/>
      <c r="I64" s="145"/>
      <c r="J64" s="145"/>
      <c r="K64" s="511"/>
      <c r="L64" s="145">
        <f t="shared" si="28"/>
        <v>0</v>
      </c>
      <c r="M64" s="145"/>
      <c r="N64" s="145"/>
      <c r="O64" s="145"/>
      <c r="P64" s="427"/>
      <c r="Q64" s="278"/>
      <c r="R64" s="146">
        <f t="shared" si="29"/>
        <v>0</v>
      </c>
      <c r="S64" s="146"/>
      <c r="T64" s="146"/>
      <c r="U64" s="146"/>
      <c r="V64" s="146"/>
      <c r="W64" s="146">
        <f t="shared" si="30"/>
        <v>0</v>
      </c>
      <c r="X64" s="146"/>
      <c r="Y64" s="146"/>
      <c r="Z64" s="146"/>
      <c r="AA64" s="563"/>
      <c r="AB64" s="279"/>
      <c r="AC64" s="147">
        <f t="shared" si="31"/>
        <v>0</v>
      </c>
      <c r="AD64" s="147"/>
      <c r="AE64" s="147"/>
      <c r="AF64" s="147"/>
      <c r="AG64" s="147"/>
      <c r="AH64" s="147">
        <f t="shared" si="32"/>
        <v>0</v>
      </c>
      <c r="AI64" s="147"/>
      <c r="AJ64" s="147"/>
      <c r="AK64" s="147"/>
      <c r="AL64" s="561"/>
      <c r="AM64" s="281"/>
      <c r="AN64" s="148">
        <f t="shared" si="33"/>
        <v>0</v>
      </c>
      <c r="AO64" s="148"/>
      <c r="AP64" s="148"/>
      <c r="AQ64" s="148"/>
      <c r="AR64" s="281"/>
      <c r="AS64" s="148">
        <f t="shared" si="34"/>
        <v>0</v>
      </c>
      <c r="AT64" s="148"/>
      <c r="AU64" s="148"/>
      <c r="AV64" s="148"/>
      <c r="AW64" s="282"/>
      <c r="AX64" s="283"/>
      <c r="AY64" s="149">
        <f t="shared" si="35"/>
        <v>0</v>
      </c>
      <c r="AZ64" s="149"/>
      <c r="BA64" s="149"/>
      <c r="BB64" s="149"/>
      <c r="BC64" s="149"/>
      <c r="BD64" s="149">
        <f t="shared" si="36"/>
        <v>0</v>
      </c>
      <c r="BE64" s="149"/>
      <c r="BF64" s="149"/>
      <c r="BG64" s="149"/>
      <c r="BH64" s="284"/>
      <c r="BI64" s="285"/>
      <c r="BJ64" s="150">
        <f t="shared" si="37"/>
        <v>0</v>
      </c>
      <c r="BK64" s="150"/>
      <c r="BL64" s="150"/>
      <c r="BM64" s="150"/>
      <c r="BN64" s="150"/>
      <c r="BO64" s="150">
        <f t="shared" si="38"/>
        <v>0</v>
      </c>
      <c r="BP64" s="150"/>
      <c r="BQ64" s="150"/>
      <c r="BR64" s="150"/>
      <c r="BS64" s="562"/>
      <c r="BT64" s="287"/>
      <c r="BU64" s="151">
        <f t="shared" si="39"/>
        <v>0</v>
      </c>
      <c r="BV64" s="151"/>
      <c r="BW64" s="151"/>
      <c r="BX64" s="151"/>
      <c r="BY64" s="151"/>
      <c r="BZ64" s="151">
        <f t="shared" si="40"/>
        <v>0</v>
      </c>
      <c r="CA64" s="151"/>
      <c r="CB64" s="151"/>
      <c r="CC64" s="151"/>
      <c r="CD64" s="288"/>
      <c r="CE64" s="289"/>
      <c r="CF64" s="152">
        <f t="shared" si="41"/>
        <v>0</v>
      </c>
      <c r="CG64" s="152"/>
      <c r="CH64" s="152"/>
      <c r="CI64" s="152"/>
      <c r="CJ64" s="152"/>
      <c r="CK64" s="152">
        <f t="shared" si="42"/>
        <v>0</v>
      </c>
      <c r="CL64" s="152"/>
      <c r="CM64" s="152"/>
      <c r="CN64" s="152"/>
      <c r="CO64" s="290"/>
      <c r="CP64" s="291"/>
      <c r="CQ64" s="153">
        <f t="shared" si="43"/>
        <v>0</v>
      </c>
      <c r="CR64" s="153"/>
      <c r="CS64" s="153"/>
      <c r="CT64" s="153"/>
      <c r="CU64" s="291"/>
      <c r="CV64" s="153">
        <f t="shared" si="44"/>
        <v>0</v>
      </c>
      <c r="CW64" s="153"/>
      <c r="CX64" s="153"/>
      <c r="CY64" s="153"/>
      <c r="CZ64" s="292"/>
      <c r="DA64" s="293"/>
      <c r="DB64" s="154">
        <f t="shared" si="45"/>
        <v>0</v>
      </c>
      <c r="DC64" s="154"/>
      <c r="DD64" s="154"/>
      <c r="DE64" s="154"/>
      <c r="DF64" s="154"/>
      <c r="DG64" s="154">
        <f t="shared" si="46"/>
        <v>0</v>
      </c>
      <c r="DH64" s="154"/>
      <c r="DI64" s="154"/>
      <c r="DJ64" s="154"/>
      <c r="DK64" s="293"/>
      <c r="DL64" s="294">
        <f t="shared" si="47"/>
        <v>0</v>
      </c>
      <c r="DM64" s="156">
        <f t="shared" si="48"/>
        <v>0</v>
      </c>
      <c r="DN64" s="295">
        <f t="shared" si="49"/>
        <v>0</v>
      </c>
      <c r="DO64" s="296">
        <f t="array" aca="1" ref="DO64" ca="1">SUM(LARGE(DR64:EK64,ROW(INDIRECT("1:"&amp;COUNT(DR64:EK64)-D$87))))+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1:142" s="158" customFormat="1" ht="15.75" hidden="1" x14ac:dyDescent="0.25">
      <c r="A65" s="416"/>
      <c r="B65" s="141">
        <f t="shared" si="26"/>
        <v>0</v>
      </c>
      <c r="C65" s="142"/>
      <c r="D65" s="143"/>
      <c r="E65" s="277"/>
      <c r="F65" s="511"/>
      <c r="G65" s="145">
        <f t="shared" si="27"/>
        <v>0</v>
      </c>
      <c r="H65" s="145"/>
      <c r="I65" s="145"/>
      <c r="J65" s="145"/>
      <c r="K65" s="511"/>
      <c r="L65" s="145">
        <f t="shared" si="28"/>
        <v>0</v>
      </c>
      <c r="M65" s="145"/>
      <c r="N65" s="145"/>
      <c r="O65" s="145"/>
      <c r="P65" s="427"/>
      <c r="Q65" s="278"/>
      <c r="R65" s="146">
        <f t="shared" si="29"/>
        <v>0</v>
      </c>
      <c r="S65" s="146"/>
      <c r="T65" s="146"/>
      <c r="U65" s="146"/>
      <c r="V65" s="146"/>
      <c r="W65" s="146">
        <f t="shared" si="30"/>
        <v>0</v>
      </c>
      <c r="X65" s="146"/>
      <c r="Y65" s="146"/>
      <c r="Z65" s="146"/>
      <c r="AA65" s="563"/>
      <c r="AB65" s="279"/>
      <c r="AC65" s="147">
        <f t="shared" si="31"/>
        <v>0</v>
      </c>
      <c r="AD65" s="147"/>
      <c r="AE65" s="147"/>
      <c r="AF65" s="147"/>
      <c r="AG65" s="147"/>
      <c r="AH65" s="147">
        <f t="shared" si="32"/>
        <v>0</v>
      </c>
      <c r="AI65" s="147"/>
      <c r="AJ65" s="147"/>
      <c r="AK65" s="147"/>
      <c r="AL65" s="561"/>
      <c r="AM65" s="281"/>
      <c r="AN65" s="148">
        <f t="shared" si="33"/>
        <v>0</v>
      </c>
      <c r="AO65" s="148"/>
      <c r="AP65" s="148"/>
      <c r="AQ65" s="148"/>
      <c r="AR65" s="281"/>
      <c r="AS65" s="148">
        <f t="shared" si="34"/>
        <v>0</v>
      </c>
      <c r="AT65" s="148"/>
      <c r="AU65" s="148"/>
      <c r="AV65" s="148"/>
      <c r="AW65" s="282"/>
      <c r="AX65" s="283"/>
      <c r="AY65" s="149">
        <f t="shared" si="35"/>
        <v>0</v>
      </c>
      <c r="AZ65" s="149"/>
      <c r="BA65" s="149"/>
      <c r="BB65" s="149"/>
      <c r="BC65" s="149"/>
      <c r="BD65" s="149">
        <f t="shared" si="36"/>
        <v>0</v>
      </c>
      <c r="BE65" s="149"/>
      <c r="BF65" s="149"/>
      <c r="BG65" s="149"/>
      <c r="BH65" s="284"/>
      <c r="BI65" s="285"/>
      <c r="BJ65" s="150">
        <f t="shared" si="37"/>
        <v>0</v>
      </c>
      <c r="BK65" s="150"/>
      <c r="BL65" s="150"/>
      <c r="BM65" s="150"/>
      <c r="BN65" s="150"/>
      <c r="BO65" s="150">
        <f t="shared" si="38"/>
        <v>0</v>
      </c>
      <c r="BP65" s="150"/>
      <c r="BQ65" s="150"/>
      <c r="BR65" s="150"/>
      <c r="BS65" s="562"/>
      <c r="BT65" s="287"/>
      <c r="BU65" s="151">
        <f t="shared" si="39"/>
        <v>0</v>
      </c>
      <c r="BV65" s="151"/>
      <c r="BW65" s="151"/>
      <c r="BX65" s="151"/>
      <c r="BY65" s="151"/>
      <c r="BZ65" s="151">
        <f t="shared" si="40"/>
        <v>0</v>
      </c>
      <c r="CA65" s="151"/>
      <c r="CB65" s="151"/>
      <c r="CC65" s="151"/>
      <c r="CD65" s="288"/>
      <c r="CE65" s="289"/>
      <c r="CF65" s="152">
        <f t="shared" si="41"/>
        <v>0</v>
      </c>
      <c r="CG65" s="152"/>
      <c r="CH65" s="152"/>
      <c r="CI65" s="152"/>
      <c r="CJ65" s="152"/>
      <c r="CK65" s="152">
        <f t="shared" si="42"/>
        <v>0</v>
      </c>
      <c r="CL65" s="152"/>
      <c r="CM65" s="152"/>
      <c r="CN65" s="152"/>
      <c r="CO65" s="290"/>
      <c r="CP65" s="291"/>
      <c r="CQ65" s="153">
        <f t="shared" si="43"/>
        <v>0</v>
      </c>
      <c r="CR65" s="153"/>
      <c r="CS65" s="153"/>
      <c r="CT65" s="153"/>
      <c r="CU65" s="291"/>
      <c r="CV65" s="153">
        <f t="shared" si="44"/>
        <v>0</v>
      </c>
      <c r="CW65" s="153"/>
      <c r="CX65" s="153"/>
      <c r="CY65" s="153"/>
      <c r="CZ65" s="292"/>
      <c r="DA65" s="293"/>
      <c r="DB65" s="154">
        <f t="shared" si="45"/>
        <v>0</v>
      </c>
      <c r="DC65" s="154"/>
      <c r="DD65" s="154"/>
      <c r="DE65" s="154"/>
      <c r="DF65" s="154"/>
      <c r="DG65" s="154">
        <f t="shared" si="46"/>
        <v>0</v>
      </c>
      <c r="DH65" s="154"/>
      <c r="DI65" s="154"/>
      <c r="DJ65" s="154"/>
      <c r="DK65" s="293"/>
      <c r="DL65" s="294">
        <f t="shared" si="47"/>
        <v>0</v>
      </c>
      <c r="DM65" s="156">
        <f t="shared" si="48"/>
        <v>0</v>
      </c>
      <c r="DN65" s="295">
        <f t="shared" si="49"/>
        <v>0</v>
      </c>
      <c r="DO65" s="296">
        <f t="array" aca="1" ref="DO65" ca="1">SUM(LARGE(DR65:EK65,ROW(INDIRECT("1:"&amp;COUNT(DR65:EK65)-D$87))))+SUM(IF(ISNUMBER(VALUE(MID(IF(LEN(IF(ISNUMBER(DR65:EK65),0,DR65:EK65))&gt;1,DR65:EK65,0),1,LEN(IF(LEN(IF(ISNUMBER(DR65:EK65),0,DR65:EK65))&gt;1,DR65:EK65,0))-1)))=FALSE,0,VALUE(MID(IF(LEN(IF(ISNUMBER(DR65:EK65),0,DR65:EK65))&gt;1,DR65:EK65,0),1,LEN(IF(LEN(IF(ISNUMBER(DR65:EK65),0,DR65:EK65))&gt;1,DR65:EK65,0))-1))))</f>
        <v>0</v>
      </c>
      <c r="DP65" s="158">
        <f t="shared" si="24"/>
        <v>0</v>
      </c>
      <c r="DR65" s="158">
        <f t="array" ref="DR65">IF(OR(J65="D",J65="E"),IF(H65+I65&gt;0,H65+I65 &amp;"X","X"),G65)</f>
        <v>0</v>
      </c>
      <c r="DS65" s="158">
        <f t="array" ref="DS65">IF(OR(O65="D",O65="E"),IF(M65+N65&gt;0,M65+N65 &amp;"X","X"),L65)</f>
        <v>0</v>
      </c>
      <c r="DT65" s="158">
        <f t="array" ref="DT65">IF(OR(U65="D",U65="E"),IF(S65+T65&gt;0,S65+T65 &amp;"X","X"),R65)</f>
        <v>0</v>
      </c>
      <c r="DU65" s="158">
        <f t="array" ref="DU65">IF(OR(Z65="D",Z65="E"),IF(X65+Y65&gt;0,X65+Y65 &amp;"X","X"),W65)</f>
        <v>0</v>
      </c>
      <c r="DV65" s="158">
        <f t="array" ref="DV65">IF(OR(AF65="D",AF65="E"),IF(AD65+AE65&gt;0,AD65+AE65 &amp;"X","X"),AC65)</f>
        <v>0</v>
      </c>
      <c r="DW65" s="158">
        <f t="array" ref="DW65">IF(OR(AK65="D",AK65="E"),IF(AI65+AJ65&gt;0,AI65+AJ65 &amp;"X","X"),AH65)</f>
        <v>0</v>
      </c>
      <c r="DX65" s="158">
        <f t="array" ref="DX65">IF(OR(AQ65="D",AQ65="E"),IF(AO65+AP65&gt;0,AO65+AP65 &amp;"X","X"),AN65)</f>
        <v>0</v>
      </c>
      <c r="DY65" s="158">
        <f t="array" ref="DY65">IF(OR(AV65="D",AV65="E"),IF(AT65+AU65&gt;0,AT65+AU65 &amp;"X","X"),AS65)</f>
        <v>0</v>
      </c>
      <c r="DZ65" s="158">
        <f t="array" ref="DZ65">IF(OR(BB65="D",BB65="E"),IF(AZ65+BA65&gt;0,AZ65+BA65 &amp;"X","X"),AY65)</f>
        <v>0</v>
      </c>
      <c r="EA65" s="158">
        <f t="array" ref="EA65">IF(OR(BG65="D",BG65="E"),IF(BE65+BF65&gt;0,BE65+BF65 &amp;"X","X"),BD65)</f>
        <v>0</v>
      </c>
      <c r="EB65" s="158">
        <f t="array" ref="EB65">IF(OR(BM65="D",BM65="E"),IF(BK65+BL65&gt;0,BK65+BL65 &amp;"X","X"),BJ65)</f>
        <v>0</v>
      </c>
      <c r="EC65" s="158">
        <f t="array" ref="EC65">IF(OR(BR65="D",BR65="E"),IF(BP65+BQ65&gt;0,BP65+BQ65 &amp;"X","X"),BO65)</f>
        <v>0</v>
      </c>
      <c r="ED65" s="158">
        <f t="array" ref="ED65">IF(OR(BX65="D",BX65="E"),IF(BV65+BW65&gt;0,BV65+BW65 &amp;"X","X"),BU65)</f>
        <v>0</v>
      </c>
      <c r="EE65" s="158">
        <f t="array" ref="EE65">IF(OR(CC65="D",CC65="E"),IF(CA65+CB65&gt;0,CA65+CB65 &amp;"X","X"),BZ65)</f>
        <v>0</v>
      </c>
      <c r="EF65" s="158">
        <f t="array" ref="EF65">IF(OR(CI65="D",CI65="E"),IF(CG65+CH65&gt;0,CG65+CH65 &amp;"X","X"),CF65)</f>
        <v>0</v>
      </c>
      <c r="EG65" s="158">
        <f t="array" ref="EG65">IF(OR(CN65="D",CN65="E"),IF(CL65+CM65&gt;0,CL65+CM65 &amp;"X","X"),CK65)</f>
        <v>0</v>
      </c>
      <c r="EH65" s="158">
        <f t="array" ref="EH65">IF(OR(CT65="D",CT65="E"),IF(CR65+CS65&gt;0,CR65+CS65 &amp;"X","X"),CQ65)</f>
        <v>0</v>
      </c>
      <c r="EI65" s="158">
        <f t="array" ref="EI65">IF(OR(CY65="D",CY65="E"),IF(CW65+CX65&gt;0,CW65+CX65 &amp;"X","X"),CV65)</f>
        <v>0</v>
      </c>
      <c r="EJ65" s="158">
        <f t="array" ref="EJ65">IF(OR(DE65="D",DE65="E"),IF(DC65+DD65&gt;0,DC65+DD65 &amp;"X","X"),DB65)</f>
        <v>0</v>
      </c>
      <c r="EK65" s="158">
        <f t="array" ref="EK65">IF(OR(DJ65="D",DJ65="E"),IF(DH65+DI65&gt;0,DH65+DI65 &amp;"X","X"),DG65)</f>
        <v>0</v>
      </c>
    </row>
    <row r="66" spans="1:142" s="158" customFormat="1" ht="15.75" hidden="1" x14ac:dyDescent="0.25">
      <c r="A66" s="416"/>
      <c r="B66" s="141">
        <f t="shared" si="26"/>
        <v>0</v>
      </c>
      <c r="C66" s="142"/>
      <c r="D66" s="143"/>
      <c r="E66" s="277"/>
      <c r="F66" s="511"/>
      <c r="G66" s="145">
        <f t="shared" si="27"/>
        <v>0</v>
      </c>
      <c r="H66" s="145"/>
      <c r="I66" s="145"/>
      <c r="J66" s="145"/>
      <c r="K66" s="511"/>
      <c r="L66" s="145">
        <f t="shared" si="28"/>
        <v>0</v>
      </c>
      <c r="M66" s="145"/>
      <c r="N66" s="145"/>
      <c r="O66" s="145"/>
      <c r="P66" s="427"/>
      <c r="Q66" s="278"/>
      <c r="R66" s="146">
        <f t="shared" si="29"/>
        <v>0</v>
      </c>
      <c r="S66" s="146"/>
      <c r="T66" s="146"/>
      <c r="U66" s="146"/>
      <c r="V66" s="146"/>
      <c r="W66" s="146">
        <f t="shared" si="30"/>
        <v>0</v>
      </c>
      <c r="X66" s="146"/>
      <c r="Y66" s="146"/>
      <c r="Z66" s="146"/>
      <c r="AA66" s="563"/>
      <c r="AB66" s="279"/>
      <c r="AC66" s="147">
        <f t="shared" si="31"/>
        <v>0</v>
      </c>
      <c r="AD66" s="147"/>
      <c r="AE66" s="147"/>
      <c r="AF66" s="147"/>
      <c r="AG66" s="147"/>
      <c r="AH66" s="147">
        <f t="shared" si="32"/>
        <v>0</v>
      </c>
      <c r="AI66" s="147"/>
      <c r="AJ66" s="147"/>
      <c r="AK66" s="147"/>
      <c r="AL66" s="561"/>
      <c r="AM66" s="281"/>
      <c r="AN66" s="148">
        <f t="shared" si="33"/>
        <v>0</v>
      </c>
      <c r="AO66" s="148"/>
      <c r="AP66" s="148"/>
      <c r="AQ66" s="148"/>
      <c r="AR66" s="281"/>
      <c r="AS66" s="148">
        <f t="shared" si="34"/>
        <v>0</v>
      </c>
      <c r="AT66" s="148"/>
      <c r="AU66" s="148"/>
      <c r="AV66" s="148"/>
      <c r="AW66" s="282"/>
      <c r="AX66" s="283"/>
      <c r="AY66" s="149">
        <f t="shared" si="35"/>
        <v>0</v>
      </c>
      <c r="AZ66" s="149"/>
      <c r="BA66" s="149"/>
      <c r="BB66" s="149"/>
      <c r="BC66" s="149"/>
      <c r="BD66" s="149">
        <f t="shared" si="36"/>
        <v>0</v>
      </c>
      <c r="BE66" s="149"/>
      <c r="BF66" s="149"/>
      <c r="BG66" s="149"/>
      <c r="BH66" s="284"/>
      <c r="BI66" s="285"/>
      <c r="BJ66" s="150">
        <f t="shared" si="37"/>
        <v>0</v>
      </c>
      <c r="BK66" s="150"/>
      <c r="BL66" s="150"/>
      <c r="BM66" s="150"/>
      <c r="BN66" s="150"/>
      <c r="BO66" s="150">
        <f t="shared" si="38"/>
        <v>0</v>
      </c>
      <c r="BP66" s="150"/>
      <c r="BQ66" s="150"/>
      <c r="BR66" s="150"/>
      <c r="BS66" s="562"/>
      <c r="BT66" s="287"/>
      <c r="BU66" s="151">
        <f t="shared" si="39"/>
        <v>0</v>
      </c>
      <c r="BV66" s="151"/>
      <c r="BW66" s="151"/>
      <c r="BX66" s="151"/>
      <c r="BY66" s="151"/>
      <c r="BZ66" s="151">
        <f t="shared" si="40"/>
        <v>0</v>
      </c>
      <c r="CA66" s="151"/>
      <c r="CB66" s="151"/>
      <c r="CC66" s="151"/>
      <c r="CD66" s="288"/>
      <c r="CE66" s="289"/>
      <c r="CF66" s="152">
        <f t="shared" si="41"/>
        <v>0</v>
      </c>
      <c r="CG66" s="152"/>
      <c r="CH66" s="152"/>
      <c r="CI66" s="152"/>
      <c r="CJ66" s="152"/>
      <c r="CK66" s="152">
        <f t="shared" si="42"/>
        <v>0</v>
      </c>
      <c r="CL66" s="152"/>
      <c r="CM66" s="152"/>
      <c r="CN66" s="152"/>
      <c r="CO66" s="290"/>
      <c r="CP66" s="291"/>
      <c r="CQ66" s="153">
        <f t="shared" si="43"/>
        <v>0</v>
      </c>
      <c r="CR66" s="153"/>
      <c r="CS66" s="153"/>
      <c r="CT66" s="153"/>
      <c r="CU66" s="291"/>
      <c r="CV66" s="153">
        <f t="shared" si="44"/>
        <v>0</v>
      </c>
      <c r="CW66" s="153"/>
      <c r="CX66" s="153"/>
      <c r="CY66" s="153"/>
      <c r="CZ66" s="292"/>
      <c r="DA66" s="293"/>
      <c r="DB66" s="154">
        <f t="shared" si="45"/>
        <v>0</v>
      </c>
      <c r="DC66" s="154"/>
      <c r="DD66" s="154"/>
      <c r="DE66" s="154"/>
      <c r="DF66" s="154"/>
      <c r="DG66" s="154">
        <f t="shared" si="46"/>
        <v>0</v>
      </c>
      <c r="DH66" s="154"/>
      <c r="DI66" s="154"/>
      <c r="DJ66" s="154"/>
      <c r="DK66" s="293"/>
      <c r="DL66" s="294">
        <f t="shared" si="47"/>
        <v>0</v>
      </c>
      <c r="DM66" s="156">
        <f t="shared" si="48"/>
        <v>0</v>
      </c>
      <c r="DN66" s="295">
        <f t="shared" si="49"/>
        <v>0</v>
      </c>
      <c r="DO66" s="296">
        <f t="array" aca="1" ref="DO66" ca="1">SUM(LARGE(DR66:EK66,ROW(INDIRECT("1:"&amp;COUNT(DR66:EK66)-D$87))))+SUM(IF(ISNUMBER(VALUE(MID(IF(LEN(IF(ISNUMBER(DR66:EK66),0,DR66:EK66))&gt;1,DR66:EK66,0),1,LEN(IF(LEN(IF(ISNUMBER(DR66:EK66),0,DR66:EK66))&gt;1,DR66:EK66,0))-1)))=FALSE,0,VALUE(MID(IF(LEN(IF(ISNUMBER(DR66:EK66),0,DR66:EK66))&gt;1,DR66:EK66,0),1,LEN(IF(LEN(IF(ISNUMBER(DR66:EK66),0,DR66:EK66))&gt;1,DR66:EK66,0))-1))))</f>
        <v>0</v>
      </c>
      <c r="DP66" s="158">
        <f t="shared" si="24"/>
        <v>0</v>
      </c>
      <c r="DR66" s="158">
        <f t="array" ref="DR66">IF(OR(J66="D",J66="E"),IF(H66+I66&gt;0,H66+I66 &amp;"X","X"),G66)</f>
        <v>0</v>
      </c>
      <c r="DS66" s="158">
        <f t="array" ref="DS66">IF(OR(O66="D",O66="E"),IF(M66+N66&gt;0,M66+N66 &amp;"X","X"),L66)</f>
        <v>0</v>
      </c>
      <c r="DT66" s="158">
        <f t="array" ref="DT66">IF(OR(U66="D",U66="E"),IF(S66+T66&gt;0,S66+T66 &amp;"X","X"),R66)</f>
        <v>0</v>
      </c>
      <c r="DU66" s="158">
        <f t="array" ref="DU66">IF(OR(Z66="D",Z66="E"),IF(X66+Y66&gt;0,X66+Y66 &amp;"X","X"),W66)</f>
        <v>0</v>
      </c>
      <c r="DV66" s="158">
        <f t="array" ref="DV66">IF(OR(AF66="D",AF66="E"),IF(AD66+AE66&gt;0,AD66+AE66 &amp;"X","X"),AC66)</f>
        <v>0</v>
      </c>
      <c r="DW66" s="158">
        <f t="array" ref="DW66">IF(OR(AK66="D",AK66="E"),IF(AI66+AJ66&gt;0,AI66+AJ66 &amp;"X","X"),AH66)</f>
        <v>0</v>
      </c>
      <c r="DX66" s="158">
        <f t="array" ref="DX66">IF(OR(AQ66="D",AQ66="E"),IF(AO66+AP66&gt;0,AO66+AP66 &amp;"X","X"),AN66)</f>
        <v>0</v>
      </c>
      <c r="DY66" s="158">
        <f t="array" ref="DY66">IF(OR(AV66="D",AV66="E"),IF(AT66+AU66&gt;0,AT66+AU66 &amp;"X","X"),AS66)</f>
        <v>0</v>
      </c>
      <c r="DZ66" s="158">
        <f t="array" ref="DZ66">IF(OR(BB66="D",BB66="E"),IF(AZ66+BA66&gt;0,AZ66+BA66 &amp;"X","X"),AY66)</f>
        <v>0</v>
      </c>
      <c r="EA66" s="158">
        <f t="array" ref="EA66">IF(OR(BG66="D",BG66="E"),IF(BE66+BF66&gt;0,BE66+BF66 &amp;"X","X"),BD66)</f>
        <v>0</v>
      </c>
      <c r="EB66" s="158">
        <f t="array" ref="EB66">IF(OR(BM66="D",BM66="E"),IF(BK66+BL66&gt;0,BK66+BL66 &amp;"X","X"),BJ66)</f>
        <v>0</v>
      </c>
      <c r="EC66" s="158">
        <f t="array" ref="EC66">IF(OR(BR66="D",BR66="E"),IF(BP66+BQ66&gt;0,BP66+BQ66 &amp;"X","X"),BO66)</f>
        <v>0</v>
      </c>
      <c r="ED66" s="158">
        <f t="array" ref="ED66">IF(OR(BX66="D",BX66="E"),IF(BV66+BW66&gt;0,BV66+BW66 &amp;"X","X"),BU66)</f>
        <v>0</v>
      </c>
      <c r="EE66" s="158">
        <f t="array" ref="EE66">IF(OR(CC66="D",CC66="E"),IF(CA66+CB66&gt;0,CA66+CB66 &amp;"X","X"),BZ66)</f>
        <v>0</v>
      </c>
      <c r="EF66" s="158">
        <f t="array" ref="EF66">IF(OR(CI66="D",CI66="E"),IF(CG66+CH66&gt;0,CG66+CH66 &amp;"X","X"),CF66)</f>
        <v>0</v>
      </c>
      <c r="EG66" s="158">
        <f t="array" ref="EG66">IF(OR(CN66="D",CN66="E"),IF(CL66+CM66&gt;0,CL66+CM66 &amp;"X","X"),CK66)</f>
        <v>0</v>
      </c>
      <c r="EH66" s="158">
        <f t="array" ref="EH66">IF(OR(CT66="D",CT66="E"),IF(CR66+CS66&gt;0,CR66+CS66 &amp;"X","X"),CQ66)</f>
        <v>0</v>
      </c>
      <c r="EI66" s="158">
        <f t="array" ref="EI66">IF(OR(CY66="D",CY66="E"),IF(CW66+CX66&gt;0,CW66+CX66 &amp;"X","X"),CV66)</f>
        <v>0</v>
      </c>
      <c r="EJ66" s="158">
        <f t="array" ref="EJ66">IF(OR(DE66="D",DE66="E"),IF(DC66+DD66&gt;0,DC66+DD66 &amp;"X","X"),DB66)</f>
        <v>0</v>
      </c>
      <c r="EK66" s="158">
        <f t="array" ref="EK66">IF(OR(DJ66="D",DJ66="E"),IF(DH66+DI66&gt;0,DH66+DI66 &amp;"X","X"),DG66)</f>
        <v>0</v>
      </c>
    </row>
    <row r="67" spans="1:142" s="158" customFormat="1" ht="15.75" hidden="1" x14ac:dyDescent="0.25">
      <c r="A67" s="416"/>
      <c r="B67" s="141">
        <f t="shared" si="26"/>
        <v>0</v>
      </c>
      <c r="C67" s="142"/>
      <c r="D67" s="143"/>
      <c r="E67" s="277"/>
      <c r="F67" s="511"/>
      <c r="G67" s="145">
        <f t="shared" si="27"/>
        <v>0</v>
      </c>
      <c r="H67" s="145"/>
      <c r="I67" s="145"/>
      <c r="J67" s="145"/>
      <c r="K67" s="511"/>
      <c r="L67" s="145">
        <f t="shared" si="28"/>
        <v>0</v>
      </c>
      <c r="M67" s="145"/>
      <c r="N67" s="145"/>
      <c r="O67" s="145"/>
      <c r="P67" s="427"/>
      <c r="Q67" s="278"/>
      <c r="R67" s="146">
        <f t="shared" si="29"/>
        <v>0</v>
      </c>
      <c r="S67" s="146"/>
      <c r="T67" s="146"/>
      <c r="U67" s="146"/>
      <c r="V67" s="146"/>
      <c r="W67" s="146">
        <f t="shared" si="30"/>
        <v>0</v>
      </c>
      <c r="X67" s="146"/>
      <c r="Y67" s="146"/>
      <c r="Z67" s="146"/>
      <c r="AA67" s="563"/>
      <c r="AB67" s="279"/>
      <c r="AC67" s="147">
        <f t="shared" si="31"/>
        <v>0</v>
      </c>
      <c r="AD67" s="147"/>
      <c r="AE67" s="147"/>
      <c r="AF67" s="147"/>
      <c r="AG67" s="147"/>
      <c r="AH67" s="147">
        <f t="shared" si="32"/>
        <v>0</v>
      </c>
      <c r="AI67" s="147"/>
      <c r="AJ67" s="147"/>
      <c r="AK67" s="147"/>
      <c r="AL67" s="561"/>
      <c r="AM67" s="281"/>
      <c r="AN67" s="148">
        <f t="shared" si="33"/>
        <v>0</v>
      </c>
      <c r="AO67" s="148"/>
      <c r="AP67" s="148"/>
      <c r="AQ67" s="148"/>
      <c r="AR67" s="281"/>
      <c r="AS67" s="148">
        <f t="shared" si="34"/>
        <v>0</v>
      </c>
      <c r="AT67" s="148"/>
      <c r="AU67" s="148"/>
      <c r="AV67" s="148"/>
      <c r="AW67" s="282"/>
      <c r="AX67" s="283"/>
      <c r="AY67" s="149">
        <f t="shared" si="35"/>
        <v>0</v>
      </c>
      <c r="AZ67" s="149"/>
      <c r="BA67" s="149"/>
      <c r="BB67" s="149"/>
      <c r="BC67" s="149"/>
      <c r="BD67" s="149">
        <f t="shared" si="36"/>
        <v>0</v>
      </c>
      <c r="BE67" s="149"/>
      <c r="BF67" s="149"/>
      <c r="BG67" s="149"/>
      <c r="BH67" s="284"/>
      <c r="BI67" s="285"/>
      <c r="BJ67" s="150">
        <f t="shared" si="37"/>
        <v>0</v>
      </c>
      <c r="BK67" s="150"/>
      <c r="BL67" s="150"/>
      <c r="BM67" s="150"/>
      <c r="BN67" s="150"/>
      <c r="BO67" s="150">
        <f t="shared" si="38"/>
        <v>0</v>
      </c>
      <c r="BP67" s="150"/>
      <c r="BQ67" s="150"/>
      <c r="BR67" s="150"/>
      <c r="BS67" s="562"/>
      <c r="BT67" s="287"/>
      <c r="BU67" s="151">
        <f t="shared" si="39"/>
        <v>0</v>
      </c>
      <c r="BV67" s="151"/>
      <c r="BW67" s="151"/>
      <c r="BX67" s="151"/>
      <c r="BY67" s="151"/>
      <c r="BZ67" s="151">
        <f t="shared" si="40"/>
        <v>0</v>
      </c>
      <c r="CA67" s="151"/>
      <c r="CB67" s="151"/>
      <c r="CC67" s="151"/>
      <c r="CD67" s="288"/>
      <c r="CE67" s="289"/>
      <c r="CF67" s="152">
        <f t="shared" si="41"/>
        <v>0</v>
      </c>
      <c r="CG67" s="152"/>
      <c r="CH67" s="152"/>
      <c r="CI67" s="152"/>
      <c r="CJ67" s="152"/>
      <c r="CK67" s="152">
        <f t="shared" si="42"/>
        <v>0</v>
      </c>
      <c r="CL67" s="152"/>
      <c r="CM67" s="152"/>
      <c r="CN67" s="152"/>
      <c r="CO67" s="290"/>
      <c r="CP67" s="291"/>
      <c r="CQ67" s="153">
        <f t="shared" si="43"/>
        <v>0</v>
      </c>
      <c r="CR67" s="153"/>
      <c r="CS67" s="153"/>
      <c r="CT67" s="153"/>
      <c r="CU67" s="291"/>
      <c r="CV67" s="153">
        <f t="shared" si="44"/>
        <v>0</v>
      </c>
      <c r="CW67" s="153"/>
      <c r="CX67" s="153"/>
      <c r="CY67" s="153"/>
      <c r="CZ67" s="292"/>
      <c r="DA67" s="293"/>
      <c r="DB67" s="154">
        <f t="shared" si="45"/>
        <v>0</v>
      </c>
      <c r="DC67" s="154"/>
      <c r="DD67" s="154"/>
      <c r="DE67" s="154"/>
      <c r="DF67" s="154"/>
      <c r="DG67" s="154">
        <f t="shared" si="46"/>
        <v>0</v>
      </c>
      <c r="DH67" s="154"/>
      <c r="DI67" s="154"/>
      <c r="DJ67" s="154"/>
      <c r="DK67" s="293"/>
      <c r="DL67" s="294">
        <f t="shared" si="47"/>
        <v>0</v>
      </c>
      <c r="DM67" s="156">
        <f t="shared" si="48"/>
        <v>0</v>
      </c>
      <c r="DN67" s="295">
        <f t="shared" si="49"/>
        <v>0</v>
      </c>
      <c r="DO67" s="296">
        <f t="array" aca="1" ref="DO67" ca="1">SUM(LARGE(DR67:EK67,ROW(INDIRECT("1:"&amp;COUNT(DR67:EK67)-D$87))))+SUM(IF(ISNUMBER(VALUE(MID(IF(LEN(IF(ISNUMBER(DR67:EK67),0,DR67:EK67))&gt;1,DR67:EK67,0),1,LEN(IF(LEN(IF(ISNUMBER(DR67:EK67),0,DR67:EK67))&gt;1,DR67:EK67,0))-1)))=FALSE,0,VALUE(MID(IF(LEN(IF(ISNUMBER(DR67:EK67),0,DR67:EK67))&gt;1,DR67:EK67,0),1,LEN(IF(LEN(IF(ISNUMBER(DR67:EK67),0,DR67:EK67))&gt;1,DR67:EK67,0))-1))))</f>
        <v>0</v>
      </c>
      <c r="DP67" s="158">
        <f t="shared" si="24"/>
        <v>0</v>
      </c>
      <c r="DR67" s="158">
        <f t="array" ref="DR67">IF(OR(J67="D",J67="E"),IF(H67+I67&gt;0,H67+I67 &amp;"X","X"),G67)</f>
        <v>0</v>
      </c>
      <c r="DS67" s="158">
        <f t="array" ref="DS67">IF(OR(O67="D",O67="E"),IF(M67+N67&gt;0,M67+N67 &amp;"X","X"),L67)</f>
        <v>0</v>
      </c>
      <c r="DT67" s="158">
        <f t="array" ref="DT67">IF(OR(U67="D",U67="E"),IF(S67+T67&gt;0,S67+T67 &amp;"X","X"),R67)</f>
        <v>0</v>
      </c>
      <c r="DU67" s="158">
        <f t="array" ref="DU67">IF(OR(Z67="D",Z67="E"),IF(X67+Y67&gt;0,X67+Y67 &amp;"X","X"),W67)</f>
        <v>0</v>
      </c>
      <c r="DV67" s="158">
        <f t="array" ref="DV67">IF(OR(AF67="D",AF67="E"),IF(AD67+AE67&gt;0,AD67+AE67 &amp;"X","X"),AC67)</f>
        <v>0</v>
      </c>
      <c r="DW67" s="158">
        <f t="array" ref="DW67">IF(OR(AK67="D",AK67="E"),IF(AI67+AJ67&gt;0,AI67+AJ67 &amp;"X","X"),AH67)</f>
        <v>0</v>
      </c>
      <c r="DX67" s="158">
        <f t="array" ref="DX67">IF(OR(AQ67="D",AQ67="E"),IF(AO67+AP67&gt;0,AO67+AP67 &amp;"X","X"),AN67)</f>
        <v>0</v>
      </c>
      <c r="DY67" s="158">
        <f t="array" ref="DY67">IF(OR(AV67="D",AV67="E"),IF(AT67+AU67&gt;0,AT67+AU67 &amp;"X","X"),AS67)</f>
        <v>0</v>
      </c>
      <c r="DZ67" s="158">
        <f t="array" ref="DZ67">IF(OR(BB67="D",BB67="E"),IF(AZ67+BA67&gt;0,AZ67+BA67 &amp;"X","X"),AY67)</f>
        <v>0</v>
      </c>
      <c r="EA67" s="158">
        <f t="array" ref="EA67">IF(OR(BG67="D",BG67="E"),IF(BE67+BF67&gt;0,BE67+BF67 &amp;"X","X"),BD67)</f>
        <v>0</v>
      </c>
      <c r="EB67" s="158">
        <f t="array" ref="EB67">IF(OR(BM67="D",BM67="E"),IF(BK67+BL67&gt;0,BK67+BL67 &amp;"X","X"),BJ67)</f>
        <v>0</v>
      </c>
      <c r="EC67" s="158">
        <f t="array" ref="EC67">IF(OR(BR67="D",BR67="E"),IF(BP67+BQ67&gt;0,BP67+BQ67 &amp;"X","X"),BO67)</f>
        <v>0</v>
      </c>
      <c r="ED67" s="158">
        <f t="array" ref="ED67">IF(OR(BX67="D",BX67="E"),IF(BV67+BW67&gt;0,BV67+BW67 &amp;"X","X"),BU67)</f>
        <v>0</v>
      </c>
      <c r="EE67" s="158">
        <f t="array" ref="EE67">IF(OR(CC67="D",CC67="E"),IF(CA67+CB67&gt;0,CA67+CB67 &amp;"X","X"),BZ67)</f>
        <v>0</v>
      </c>
      <c r="EF67" s="158">
        <f t="array" ref="EF67">IF(OR(CI67="D",CI67="E"),IF(CG67+CH67&gt;0,CG67+CH67 &amp;"X","X"),CF67)</f>
        <v>0</v>
      </c>
      <c r="EG67" s="158">
        <f t="array" ref="EG67">IF(OR(CN67="D",CN67="E"),IF(CL67+CM67&gt;0,CL67+CM67 &amp;"X","X"),CK67)</f>
        <v>0</v>
      </c>
      <c r="EH67" s="158">
        <f t="array" ref="EH67">IF(OR(CT67="D",CT67="E"),IF(CR67+CS67&gt;0,CR67+CS67 &amp;"X","X"),CQ67)</f>
        <v>0</v>
      </c>
      <c r="EI67" s="158">
        <f t="array" ref="EI67">IF(OR(CY67="D",CY67="E"),IF(CW67+CX67&gt;0,CW67+CX67 &amp;"X","X"),CV67)</f>
        <v>0</v>
      </c>
      <c r="EJ67" s="158">
        <f t="array" ref="EJ67">IF(OR(DE67="D",DE67="E"),IF(DC67+DD67&gt;0,DC67+DD67 &amp;"X","X"),DB67)</f>
        <v>0</v>
      </c>
      <c r="EK67" s="158">
        <f t="array" ref="EK67">IF(OR(DJ67="D",DJ67="E"),IF(DH67+DI67&gt;0,DH67+DI67 &amp;"X","X"),DG67)</f>
        <v>0</v>
      </c>
    </row>
    <row r="68" spans="1:142" s="158" customFormat="1" ht="15.75" hidden="1" x14ac:dyDescent="0.25">
      <c r="A68" s="416"/>
      <c r="B68" s="141">
        <f t="shared" si="26"/>
        <v>0</v>
      </c>
      <c r="C68" s="142"/>
      <c r="D68" s="143"/>
      <c r="E68" s="277"/>
      <c r="F68" s="511"/>
      <c r="G68" s="145">
        <f t="shared" si="27"/>
        <v>0</v>
      </c>
      <c r="H68" s="145"/>
      <c r="I68" s="145"/>
      <c r="J68" s="145"/>
      <c r="K68" s="511"/>
      <c r="L68" s="145">
        <f t="shared" si="28"/>
        <v>0</v>
      </c>
      <c r="M68" s="145"/>
      <c r="N68" s="145"/>
      <c r="O68" s="145"/>
      <c r="P68" s="427"/>
      <c r="Q68" s="278"/>
      <c r="R68" s="146">
        <f t="shared" si="29"/>
        <v>0</v>
      </c>
      <c r="S68" s="146"/>
      <c r="T68" s="146"/>
      <c r="U68" s="146"/>
      <c r="V68" s="146"/>
      <c r="W68" s="146">
        <f t="shared" si="30"/>
        <v>0</v>
      </c>
      <c r="X68" s="146"/>
      <c r="Y68" s="146"/>
      <c r="Z68" s="146"/>
      <c r="AA68" s="563"/>
      <c r="AB68" s="279"/>
      <c r="AC68" s="147">
        <f t="shared" si="31"/>
        <v>0</v>
      </c>
      <c r="AD68" s="147"/>
      <c r="AE68" s="147"/>
      <c r="AF68" s="147"/>
      <c r="AG68" s="147"/>
      <c r="AH68" s="147">
        <f t="shared" si="32"/>
        <v>0</v>
      </c>
      <c r="AI68" s="147"/>
      <c r="AJ68" s="147"/>
      <c r="AK68" s="147"/>
      <c r="AL68" s="561"/>
      <c r="AM68" s="281"/>
      <c r="AN68" s="148">
        <f t="shared" si="33"/>
        <v>0</v>
      </c>
      <c r="AO68" s="148"/>
      <c r="AP68" s="148"/>
      <c r="AQ68" s="148"/>
      <c r="AR68" s="281"/>
      <c r="AS68" s="148">
        <f t="shared" si="34"/>
        <v>0</v>
      </c>
      <c r="AT68" s="148"/>
      <c r="AU68" s="148"/>
      <c r="AV68" s="148"/>
      <c r="AW68" s="282"/>
      <c r="AX68" s="283"/>
      <c r="AY68" s="149">
        <f t="shared" si="35"/>
        <v>0</v>
      </c>
      <c r="AZ68" s="149"/>
      <c r="BA68" s="149"/>
      <c r="BB68" s="149"/>
      <c r="BC68" s="149"/>
      <c r="BD68" s="149">
        <f t="shared" si="36"/>
        <v>0</v>
      </c>
      <c r="BE68" s="149"/>
      <c r="BF68" s="149"/>
      <c r="BG68" s="149"/>
      <c r="BH68" s="284"/>
      <c r="BI68" s="285"/>
      <c r="BJ68" s="150">
        <f t="shared" si="37"/>
        <v>0</v>
      </c>
      <c r="BK68" s="150"/>
      <c r="BL68" s="150"/>
      <c r="BM68" s="150"/>
      <c r="BN68" s="150"/>
      <c r="BO68" s="150">
        <f t="shared" si="38"/>
        <v>0</v>
      </c>
      <c r="BP68" s="150"/>
      <c r="BQ68" s="150"/>
      <c r="BR68" s="150"/>
      <c r="BS68" s="562"/>
      <c r="BT68" s="287"/>
      <c r="BU68" s="151">
        <f t="shared" si="39"/>
        <v>0</v>
      </c>
      <c r="BV68" s="151"/>
      <c r="BW68" s="151"/>
      <c r="BX68" s="151"/>
      <c r="BY68" s="151"/>
      <c r="BZ68" s="151">
        <f t="shared" si="40"/>
        <v>0</v>
      </c>
      <c r="CA68" s="151"/>
      <c r="CB68" s="151"/>
      <c r="CC68" s="151"/>
      <c r="CD68" s="288"/>
      <c r="CE68" s="289"/>
      <c r="CF68" s="152">
        <f t="shared" si="41"/>
        <v>0</v>
      </c>
      <c r="CG68" s="152"/>
      <c r="CH68" s="152"/>
      <c r="CI68" s="152"/>
      <c r="CJ68" s="152"/>
      <c r="CK68" s="152">
        <f t="shared" si="42"/>
        <v>0</v>
      </c>
      <c r="CL68" s="152"/>
      <c r="CM68" s="152"/>
      <c r="CN68" s="152"/>
      <c r="CO68" s="290"/>
      <c r="CP68" s="291"/>
      <c r="CQ68" s="153">
        <f t="shared" si="43"/>
        <v>0</v>
      </c>
      <c r="CR68" s="153"/>
      <c r="CS68" s="153"/>
      <c r="CT68" s="153"/>
      <c r="CU68" s="291"/>
      <c r="CV68" s="153">
        <f t="shared" si="44"/>
        <v>0</v>
      </c>
      <c r="CW68" s="153"/>
      <c r="CX68" s="153"/>
      <c r="CY68" s="153"/>
      <c r="CZ68" s="292"/>
      <c r="DA68" s="293"/>
      <c r="DB68" s="154">
        <f t="shared" si="45"/>
        <v>0</v>
      </c>
      <c r="DC68" s="154"/>
      <c r="DD68" s="154"/>
      <c r="DE68" s="154"/>
      <c r="DF68" s="154"/>
      <c r="DG68" s="154">
        <f t="shared" si="46"/>
        <v>0</v>
      </c>
      <c r="DH68" s="154"/>
      <c r="DI68" s="154"/>
      <c r="DJ68" s="154"/>
      <c r="DK68" s="293"/>
      <c r="DL68" s="294">
        <f t="shared" si="47"/>
        <v>0</v>
      </c>
      <c r="DM68" s="156">
        <f t="shared" si="48"/>
        <v>0</v>
      </c>
      <c r="DN68" s="295">
        <f t="shared" si="49"/>
        <v>0</v>
      </c>
      <c r="DO68" s="296">
        <f t="array" aca="1" ref="DO68" ca="1">SUM(LARGE(DR68:EK68,ROW(INDIRECT("1:"&amp;COUNT(DR68:EK68)-D$87))))+SUM(IF(ISNUMBER(VALUE(MID(IF(LEN(IF(ISNUMBER(DR68:EK68),0,DR68:EK68))&gt;1,DR68:EK68,0),1,LEN(IF(LEN(IF(ISNUMBER(DR68:EK68),0,DR68:EK68))&gt;1,DR68:EK68,0))-1)))=FALSE,0,VALUE(MID(IF(LEN(IF(ISNUMBER(DR68:EK68),0,DR68:EK68))&gt;1,DR68:EK68,0),1,LEN(IF(LEN(IF(ISNUMBER(DR68:EK68),0,DR68:EK68))&gt;1,DR68:EK68,0))-1))))</f>
        <v>0</v>
      </c>
      <c r="DP68" s="158">
        <f t="shared" si="24"/>
        <v>0</v>
      </c>
      <c r="DR68" s="158">
        <f t="array" ref="DR68">IF(OR(J68="D",J68="E"),IF(H68+I68&gt;0,H68+I68 &amp;"X","X"),G68)</f>
        <v>0</v>
      </c>
      <c r="DS68" s="158">
        <f t="array" ref="DS68">IF(OR(O68="D",O68="E"),IF(M68+N68&gt;0,M68+N68 &amp;"X","X"),L68)</f>
        <v>0</v>
      </c>
      <c r="DT68" s="158">
        <f t="array" ref="DT68">IF(OR(U68="D",U68="E"),IF(S68+T68&gt;0,S68+T68 &amp;"X","X"),R68)</f>
        <v>0</v>
      </c>
      <c r="DU68" s="158">
        <f t="array" ref="DU68">IF(OR(Z68="D",Z68="E"),IF(X68+Y68&gt;0,X68+Y68 &amp;"X","X"),W68)</f>
        <v>0</v>
      </c>
      <c r="DV68" s="158">
        <f t="array" ref="DV68">IF(OR(AF68="D",AF68="E"),IF(AD68+AE68&gt;0,AD68+AE68 &amp;"X","X"),AC68)</f>
        <v>0</v>
      </c>
      <c r="DW68" s="158">
        <f t="array" ref="DW68">IF(OR(AK68="D",AK68="E"),IF(AI68+AJ68&gt;0,AI68+AJ68 &amp;"X","X"),AH68)</f>
        <v>0</v>
      </c>
      <c r="DX68" s="158">
        <f t="array" ref="DX68">IF(OR(AQ68="D",AQ68="E"),IF(AO68+AP68&gt;0,AO68+AP68 &amp;"X","X"),AN68)</f>
        <v>0</v>
      </c>
      <c r="DY68" s="158">
        <f t="array" ref="DY68">IF(OR(AV68="D",AV68="E"),IF(AT68+AU68&gt;0,AT68+AU68 &amp;"X","X"),AS68)</f>
        <v>0</v>
      </c>
      <c r="DZ68" s="158">
        <f t="array" ref="DZ68">IF(OR(BB68="D",BB68="E"),IF(AZ68+BA68&gt;0,AZ68+BA68 &amp;"X","X"),AY68)</f>
        <v>0</v>
      </c>
      <c r="EA68" s="158">
        <f t="array" ref="EA68">IF(OR(BG68="D",BG68="E"),IF(BE68+BF68&gt;0,BE68+BF68 &amp;"X","X"),BD68)</f>
        <v>0</v>
      </c>
      <c r="EB68" s="158">
        <f t="array" ref="EB68">IF(OR(BM68="D",BM68="E"),IF(BK68+BL68&gt;0,BK68+BL68 &amp;"X","X"),BJ68)</f>
        <v>0</v>
      </c>
      <c r="EC68" s="158">
        <f t="array" ref="EC68">IF(OR(BR68="D",BR68="E"),IF(BP68+BQ68&gt;0,BP68+BQ68 &amp;"X","X"),BO68)</f>
        <v>0</v>
      </c>
      <c r="ED68" s="158">
        <f t="array" ref="ED68">IF(OR(BX68="D",BX68="E"),IF(BV68+BW68&gt;0,BV68+BW68 &amp;"X","X"),BU68)</f>
        <v>0</v>
      </c>
      <c r="EE68" s="158">
        <f t="array" ref="EE68">IF(OR(CC68="D",CC68="E"),IF(CA68+CB68&gt;0,CA68+CB68 &amp;"X","X"),BZ68)</f>
        <v>0</v>
      </c>
      <c r="EF68" s="158">
        <f t="array" ref="EF68">IF(OR(CI68="D",CI68="E"),IF(CG68+CH68&gt;0,CG68+CH68 &amp;"X","X"),CF68)</f>
        <v>0</v>
      </c>
      <c r="EG68" s="158">
        <f t="array" ref="EG68">IF(OR(CN68="D",CN68="E"),IF(CL68+CM68&gt;0,CL68+CM68 &amp;"X","X"),CK68)</f>
        <v>0</v>
      </c>
      <c r="EH68" s="158">
        <f t="array" ref="EH68">IF(OR(CT68="D",CT68="E"),IF(CR68+CS68&gt;0,CR68+CS68 &amp;"X","X"),CQ68)</f>
        <v>0</v>
      </c>
      <c r="EI68" s="158">
        <f t="array" ref="EI68">IF(OR(CY68="D",CY68="E"),IF(CW68+CX68&gt;0,CW68+CX68 &amp;"X","X"),CV68)</f>
        <v>0</v>
      </c>
      <c r="EJ68" s="158">
        <f t="array" ref="EJ68">IF(OR(DE68="D",DE68="E"),IF(DC68+DD68&gt;0,DC68+DD68 &amp;"X","X"),DB68)</f>
        <v>0</v>
      </c>
      <c r="EK68" s="158">
        <f t="array" ref="EK68">IF(OR(DJ68="D",DJ68="E"),IF(DH68+DI68&gt;0,DH68+DI68 &amp;"X","X"),DG68)</f>
        <v>0</v>
      </c>
    </row>
    <row r="69" spans="1:142" s="158" customFormat="1" ht="15.75" hidden="1" x14ac:dyDescent="0.25">
      <c r="A69" s="416"/>
      <c r="B69" s="141">
        <f t="shared" si="26"/>
        <v>0</v>
      </c>
      <c r="C69" s="142"/>
      <c r="D69" s="143"/>
      <c r="E69" s="277"/>
      <c r="F69" s="511"/>
      <c r="G69" s="145">
        <f t="shared" si="27"/>
        <v>0</v>
      </c>
      <c r="H69" s="145"/>
      <c r="I69" s="145"/>
      <c r="J69" s="145"/>
      <c r="K69" s="511"/>
      <c r="L69" s="145">
        <f t="shared" si="28"/>
        <v>0</v>
      </c>
      <c r="M69" s="145"/>
      <c r="N69" s="145"/>
      <c r="O69" s="145"/>
      <c r="P69" s="427"/>
      <c r="Q69" s="278"/>
      <c r="R69" s="146">
        <f t="shared" si="29"/>
        <v>0</v>
      </c>
      <c r="S69" s="146"/>
      <c r="T69" s="146"/>
      <c r="U69" s="146"/>
      <c r="V69" s="146"/>
      <c r="W69" s="146">
        <f t="shared" si="30"/>
        <v>0</v>
      </c>
      <c r="X69" s="146"/>
      <c r="Y69" s="146"/>
      <c r="Z69" s="146"/>
      <c r="AA69" s="563"/>
      <c r="AB69" s="279"/>
      <c r="AC69" s="147">
        <f t="shared" si="31"/>
        <v>0</v>
      </c>
      <c r="AD69" s="147"/>
      <c r="AE69" s="147"/>
      <c r="AF69" s="147"/>
      <c r="AG69" s="147"/>
      <c r="AH69" s="147">
        <f t="shared" si="32"/>
        <v>0</v>
      </c>
      <c r="AI69" s="147"/>
      <c r="AJ69" s="147"/>
      <c r="AK69" s="147"/>
      <c r="AL69" s="561"/>
      <c r="AM69" s="281"/>
      <c r="AN69" s="148">
        <f t="shared" si="33"/>
        <v>0</v>
      </c>
      <c r="AO69" s="148"/>
      <c r="AP69" s="148"/>
      <c r="AQ69" s="148"/>
      <c r="AR69" s="281"/>
      <c r="AS69" s="148">
        <f t="shared" si="34"/>
        <v>0</v>
      </c>
      <c r="AT69" s="148"/>
      <c r="AU69" s="148"/>
      <c r="AV69" s="148"/>
      <c r="AW69" s="282"/>
      <c r="AX69" s="283"/>
      <c r="AY69" s="149">
        <f t="shared" si="35"/>
        <v>0</v>
      </c>
      <c r="AZ69" s="149"/>
      <c r="BA69" s="149"/>
      <c r="BB69" s="149"/>
      <c r="BC69" s="149"/>
      <c r="BD69" s="149">
        <f t="shared" si="36"/>
        <v>0</v>
      </c>
      <c r="BE69" s="149"/>
      <c r="BF69" s="149"/>
      <c r="BG69" s="149"/>
      <c r="BH69" s="284"/>
      <c r="BI69" s="285"/>
      <c r="BJ69" s="150">
        <f t="shared" si="37"/>
        <v>0</v>
      </c>
      <c r="BK69" s="150"/>
      <c r="BL69" s="150"/>
      <c r="BM69" s="150"/>
      <c r="BN69" s="150"/>
      <c r="BO69" s="150">
        <f t="shared" si="38"/>
        <v>0</v>
      </c>
      <c r="BP69" s="150"/>
      <c r="BQ69" s="150"/>
      <c r="BR69" s="150"/>
      <c r="BS69" s="562"/>
      <c r="BT69" s="287"/>
      <c r="BU69" s="151">
        <f t="shared" si="39"/>
        <v>0</v>
      </c>
      <c r="BV69" s="151"/>
      <c r="BW69" s="151"/>
      <c r="BX69" s="151"/>
      <c r="BY69" s="151"/>
      <c r="BZ69" s="151">
        <f t="shared" si="40"/>
        <v>0</v>
      </c>
      <c r="CA69" s="151"/>
      <c r="CB69" s="151"/>
      <c r="CC69" s="151"/>
      <c r="CD69" s="288"/>
      <c r="CE69" s="289"/>
      <c r="CF69" s="152">
        <f t="shared" si="41"/>
        <v>0</v>
      </c>
      <c r="CG69" s="152"/>
      <c r="CH69" s="152"/>
      <c r="CI69" s="152"/>
      <c r="CJ69" s="152"/>
      <c r="CK69" s="152">
        <f t="shared" si="42"/>
        <v>0</v>
      </c>
      <c r="CL69" s="152"/>
      <c r="CM69" s="152"/>
      <c r="CN69" s="152"/>
      <c r="CO69" s="290"/>
      <c r="CP69" s="291"/>
      <c r="CQ69" s="153">
        <f t="shared" si="43"/>
        <v>0</v>
      </c>
      <c r="CR69" s="153"/>
      <c r="CS69" s="153"/>
      <c r="CT69" s="153"/>
      <c r="CU69" s="291"/>
      <c r="CV69" s="153">
        <f t="shared" si="44"/>
        <v>0</v>
      </c>
      <c r="CW69" s="153"/>
      <c r="CX69" s="153"/>
      <c r="CY69" s="153"/>
      <c r="CZ69" s="292"/>
      <c r="DA69" s="293"/>
      <c r="DB69" s="154">
        <f t="shared" si="45"/>
        <v>0</v>
      </c>
      <c r="DC69" s="154"/>
      <c r="DD69" s="154"/>
      <c r="DE69" s="154"/>
      <c r="DF69" s="154"/>
      <c r="DG69" s="154">
        <f t="shared" si="46"/>
        <v>0</v>
      </c>
      <c r="DH69" s="154"/>
      <c r="DI69" s="154"/>
      <c r="DJ69" s="154"/>
      <c r="DK69" s="293"/>
      <c r="DL69" s="294">
        <f t="shared" si="47"/>
        <v>0</v>
      </c>
      <c r="DM69" s="156">
        <f t="shared" si="48"/>
        <v>0</v>
      </c>
      <c r="DN69" s="295">
        <f t="shared" si="49"/>
        <v>0</v>
      </c>
      <c r="DO69" s="296">
        <f t="array" aca="1" ref="DO69" ca="1">SUM(LARGE(DR69:EK69,ROW(INDIRECT("1:"&amp;COUNT(DR69:EK69)-D$87))))+SUM(IF(ISNUMBER(VALUE(MID(IF(LEN(IF(ISNUMBER(DR69:EK69),0,DR69:EK69))&gt;1,DR69:EK69,0),1,LEN(IF(LEN(IF(ISNUMBER(DR69:EK69),0,DR69:EK69))&gt;1,DR69:EK69,0))-1)))=FALSE,0,VALUE(MID(IF(LEN(IF(ISNUMBER(DR69:EK69),0,DR69:EK69))&gt;1,DR69:EK69,0),1,LEN(IF(LEN(IF(ISNUMBER(DR69:EK69),0,DR69:EK69))&gt;1,DR69:EK69,0))-1))))</f>
        <v>0</v>
      </c>
      <c r="DP69" s="158">
        <f t="shared" si="24"/>
        <v>0</v>
      </c>
      <c r="DR69" s="158">
        <f t="array" ref="DR69">IF(OR(J69="D",J69="E"),IF(H69+I69&gt;0,H69+I69 &amp;"X","X"),G69)</f>
        <v>0</v>
      </c>
      <c r="DS69" s="158">
        <f t="array" ref="DS69">IF(OR(O69="D",O69="E"),IF(M69+N69&gt;0,M69+N69 &amp;"X","X"),L69)</f>
        <v>0</v>
      </c>
      <c r="DT69" s="158">
        <f t="array" ref="DT69">IF(OR(U69="D",U69="E"),IF(S69+T69&gt;0,S69+T69 &amp;"X","X"),R69)</f>
        <v>0</v>
      </c>
      <c r="DU69" s="158">
        <f t="array" ref="DU69">IF(OR(Z69="D",Z69="E"),IF(X69+Y69&gt;0,X69+Y69 &amp;"X","X"),W69)</f>
        <v>0</v>
      </c>
      <c r="DV69" s="158">
        <f t="array" ref="DV69">IF(OR(AF69="D",AF69="E"),IF(AD69+AE69&gt;0,AD69+AE69 &amp;"X","X"),AC69)</f>
        <v>0</v>
      </c>
      <c r="DW69" s="158">
        <f t="array" ref="DW69">IF(OR(AK69="D",AK69="E"),IF(AI69+AJ69&gt;0,AI69+AJ69 &amp;"X","X"),AH69)</f>
        <v>0</v>
      </c>
      <c r="DX69" s="158">
        <f t="array" ref="DX69">IF(OR(AQ69="D",AQ69="E"),IF(AO69+AP69&gt;0,AO69+AP69 &amp;"X","X"),AN69)</f>
        <v>0</v>
      </c>
      <c r="DY69" s="158">
        <f t="array" ref="DY69">IF(OR(AV69="D",AV69="E"),IF(AT69+AU69&gt;0,AT69+AU69 &amp;"X","X"),AS69)</f>
        <v>0</v>
      </c>
      <c r="DZ69" s="158">
        <f t="array" ref="DZ69">IF(OR(BB69="D",BB69="E"),IF(AZ69+BA69&gt;0,AZ69+BA69 &amp;"X","X"),AY69)</f>
        <v>0</v>
      </c>
      <c r="EA69" s="158">
        <f t="array" ref="EA69">IF(OR(BG69="D",BG69="E"),IF(BE69+BF69&gt;0,BE69+BF69 &amp;"X","X"),BD69)</f>
        <v>0</v>
      </c>
      <c r="EB69" s="158">
        <f t="array" ref="EB69">IF(OR(BM69="D",BM69="E"),IF(BK69+BL69&gt;0,BK69+BL69 &amp;"X","X"),BJ69)</f>
        <v>0</v>
      </c>
      <c r="EC69" s="158">
        <f t="array" ref="EC69">IF(OR(BR69="D",BR69="E"),IF(BP69+BQ69&gt;0,BP69+BQ69 &amp;"X","X"),BO69)</f>
        <v>0</v>
      </c>
      <c r="ED69" s="158">
        <f t="array" ref="ED69">IF(OR(BX69="D",BX69="E"),IF(BV69+BW69&gt;0,BV69+BW69 &amp;"X","X"),BU69)</f>
        <v>0</v>
      </c>
      <c r="EE69" s="158">
        <f t="array" ref="EE69">IF(OR(CC69="D",CC69="E"),IF(CA69+CB69&gt;0,CA69+CB69 &amp;"X","X"),BZ69)</f>
        <v>0</v>
      </c>
      <c r="EF69" s="158">
        <f t="array" ref="EF69">IF(OR(CI69="D",CI69="E"),IF(CG69+CH69&gt;0,CG69+CH69 &amp;"X","X"),CF69)</f>
        <v>0</v>
      </c>
      <c r="EG69" s="158">
        <f t="array" ref="EG69">IF(OR(CN69="D",CN69="E"),IF(CL69+CM69&gt;0,CL69+CM69 &amp;"X","X"),CK69)</f>
        <v>0</v>
      </c>
      <c r="EH69" s="158">
        <f t="array" ref="EH69">IF(OR(CT69="D",CT69="E"),IF(CR69+CS69&gt;0,CR69+CS69 &amp;"X","X"),CQ69)</f>
        <v>0</v>
      </c>
      <c r="EI69" s="158">
        <f t="array" ref="EI69">IF(OR(CY69="D",CY69="E"),IF(CW69+CX69&gt;0,CW69+CX69 &amp;"X","X"),CV69)</f>
        <v>0</v>
      </c>
      <c r="EJ69" s="158">
        <f t="array" ref="EJ69">IF(OR(DE69="D",DE69="E"),IF(DC69+DD69&gt;0,DC69+DD69 &amp;"X","X"),DB69)</f>
        <v>0</v>
      </c>
      <c r="EK69" s="158">
        <f t="array" ref="EK69">IF(OR(DJ69="D",DJ69="E"),IF(DH69+DI69&gt;0,DH69+DI69 &amp;"X","X"),DG69)</f>
        <v>0</v>
      </c>
    </row>
    <row r="70" spans="1:142" s="158" customFormat="1" ht="15.75" hidden="1" x14ac:dyDescent="0.25">
      <c r="A70" s="416"/>
      <c r="B70" s="141">
        <f t="shared" si="26"/>
        <v>0</v>
      </c>
      <c r="C70" s="142"/>
      <c r="D70" s="143"/>
      <c r="E70" s="277"/>
      <c r="F70" s="511"/>
      <c r="G70" s="145">
        <f t="shared" si="27"/>
        <v>0</v>
      </c>
      <c r="H70" s="145"/>
      <c r="I70" s="145"/>
      <c r="J70" s="145"/>
      <c r="K70" s="511"/>
      <c r="L70" s="145">
        <f t="shared" si="28"/>
        <v>0</v>
      </c>
      <c r="M70" s="145"/>
      <c r="N70" s="145"/>
      <c r="O70" s="145"/>
      <c r="P70" s="427"/>
      <c r="Q70" s="278"/>
      <c r="R70" s="146">
        <f t="shared" si="29"/>
        <v>0</v>
      </c>
      <c r="S70" s="146"/>
      <c r="T70" s="146"/>
      <c r="U70" s="146"/>
      <c r="V70" s="146"/>
      <c r="W70" s="146">
        <f t="shared" si="30"/>
        <v>0</v>
      </c>
      <c r="X70" s="146"/>
      <c r="Y70" s="146"/>
      <c r="Z70" s="146"/>
      <c r="AA70" s="563"/>
      <c r="AB70" s="279"/>
      <c r="AC70" s="147">
        <f t="shared" si="31"/>
        <v>0</v>
      </c>
      <c r="AD70" s="147"/>
      <c r="AE70" s="147"/>
      <c r="AF70" s="147"/>
      <c r="AG70" s="147"/>
      <c r="AH70" s="147">
        <f t="shared" si="32"/>
        <v>0</v>
      </c>
      <c r="AI70" s="147"/>
      <c r="AJ70" s="147"/>
      <c r="AK70" s="147"/>
      <c r="AL70" s="561"/>
      <c r="AM70" s="281"/>
      <c r="AN70" s="148">
        <f t="shared" si="33"/>
        <v>0</v>
      </c>
      <c r="AO70" s="148"/>
      <c r="AP70" s="148"/>
      <c r="AQ70" s="148"/>
      <c r="AR70" s="281"/>
      <c r="AS70" s="148">
        <f t="shared" si="34"/>
        <v>0</v>
      </c>
      <c r="AT70" s="148"/>
      <c r="AU70" s="148"/>
      <c r="AV70" s="148"/>
      <c r="AW70" s="282"/>
      <c r="AX70" s="283"/>
      <c r="AY70" s="149">
        <f t="shared" si="35"/>
        <v>0</v>
      </c>
      <c r="AZ70" s="149"/>
      <c r="BA70" s="149"/>
      <c r="BB70" s="149"/>
      <c r="BC70" s="149"/>
      <c r="BD70" s="149">
        <f t="shared" si="36"/>
        <v>0</v>
      </c>
      <c r="BE70" s="149"/>
      <c r="BF70" s="149"/>
      <c r="BG70" s="149"/>
      <c r="BH70" s="284"/>
      <c r="BI70" s="285"/>
      <c r="BJ70" s="150">
        <f t="shared" si="37"/>
        <v>0</v>
      </c>
      <c r="BK70" s="150"/>
      <c r="BL70" s="150"/>
      <c r="BM70" s="150"/>
      <c r="BN70" s="150"/>
      <c r="BO70" s="150">
        <f t="shared" si="38"/>
        <v>0</v>
      </c>
      <c r="BP70" s="150"/>
      <c r="BQ70" s="150"/>
      <c r="BR70" s="150"/>
      <c r="BS70" s="562"/>
      <c r="BT70" s="287"/>
      <c r="BU70" s="151">
        <f t="shared" si="39"/>
        <v>0</v>
      </c>
      <c r="BV70" s="151"/>
      <c r="BW70" s="151"/>
      <c r="BX70" s="151"/>
      <c r="BY70" s="151"/>
      <c r="BZ70" s="151">
        <f t="shared" si="40"/>
        <v>0</v>
      </c>
      <c r="CA70" s="151"/>
      <c r="CB70" s="151"/>
      <c r="CC70" s="151"/>
      <c r="CD70" s="288"/>
      <c r="CE70" s="289"/>
      <c r="CF70" s="152">
        <f t="shared" si="41"/>
        <v>0</v>
      </c>
      <c r="CG70" s="152"/>
      <c r="CH70" s="152"/>
      <c r="CI70" s="152"/>
      <c r="CJ70" s="152"/>
      <c r="CK70" s="152">
        <f t="shared" si="42"/>
        <v>0</v>
      </c>
      <c r="CL70" s="152"/>
      <c r="CM70" s="152"/>
      <c r="CN70" s="152"/>
      <c r="CO70" s="290"/>
      <c r="CP70" s="291"/>
      <c r="CQ70" s="153">
        <f t="shared" si="43"/>
        <v>0</v>
      </c>
      <c r="CR70" s="153"/>
      <c r="CS70" s="153"/>
      <c r="CT70" s="153"/>
      <c r="CU70" s="291"/>
      <c r="CV70" s="153">
        <f t="shared" si="44"/>
        <v>0</v>
      </c>
      <c r="CW70" s="153"/>
      <c r="CX70" s="153"/>
      <c r="CY70" s="153"/>
      <c r="CZ70" s="292"/>
      <c r="DA70" s="293"/>
      <c r="DB70" s="154">
        <f t="shared" si="45"/>
        <v>0</v>
      </c>
      <c r="DC70" s="154"/>
      <c r="DD70" s="154"/>
      <c r="DE70" s="154"/>
      <c r="DF70" s="154"/>
      <c r="DG70" s="154">
        <f t="shared" si="46"/>
        <v>0</v>
      </c>
      <c r="DH70" s="154"/>
      <c r="DI70" s="154"/>
      <c r="DJ70" s="154"/>
      <c r="DK70" s="293"/>
      <c r="DL70" s="294">
        <f t="shared" si="47"/>
        <v>0</v>
      </c>
      <c r="DM70" s="156">
        <f t="shared" si="48"/>
        <v>0</v>
      </c>
      <c r="DN70" s="295">
        <f t="shared" si="49"/>
        <v>0</v>
      </c>
      <c r="DO70" s="296">
        <f t="array" aca="1" ref="DO70" ca="1">SUM(LARGE(DR70:EK70,ROW(INDIRECT("1:"&amp;COUNT(DR70:EK70)-D$87))))+SUM(IF(ISNUMBER(VALUE(MID(IF(LEN(IF(ISNUMBER(DR70:EK70),0,DR70:EK70))&gt;1,DR70:EK70,0),1,LEN(IF(LEN(IF(ISNUMBER(DR70:EK70),0,DR70:EK70))&gt;1,DR70:EK70,0))-1)))=FALSE,0,VALUE(MID(IF(LEN(IF(ISNUMBER(DR70:EK70),0,DR70:EK70))&gt;1,DR70:EK70,0),1,LEN(IF(LEN(IF(ISNUMBER(DR70:EK70),0,DR70:EK70))&gt;1,DR70:EK70,0))-1))))</f>
        <v>0</v>
      </c>
      <c r="DP70" s="158">
        <f t="shared" si="24"/>
        <v>0</v>
      </c>
      <c r="DR70" s="158">
        <f t="array" ref="DR70">IF(OR(J70="D",J70="E"),IF(H70+I70&gt;0,H70+I70 &amp;"X","X"),G70)</f>
        <v>0</v>
      </c>
      <c r="DS70" s="158">
        <f t="array" ref="DS70">IF(OR(O70="D",O70="E"),IF(M70+N70&gt;0,M70+N70 &amp;"X","X"),L70)</f>
        <v>0</v>
      </c>
      <c r="DT70" s="158">
        <f t="array" ref="DT70">IF(OR(U70="D",U70="E"),IF(S70+T70&gt;0,S70+T70 &amp;"X","X"),R70)</f>
        <v>0</v>
      </c>
      <c r="DU70" s="158">
        <f t="array" ref="DU70">IF(OR(Z70="D",Z70="E"),IF(X70+Y70&gt;0,X70+Y70 &amp;"X","X"),W70)</f>
        <v>0</v>
      </c>
      <c r="DV70" s="158">
        <f t="array" ref="DV70">IF(OR(AF70="D",AF70="E"),IF(AD70+AE70&gt;0,AD70+AE70 &amp;"X","X"),AC70)</f>
        <v>0</v>
      </c>
      <c r="DW70" s="158">
        <f t="array" ref="DW70">IF(OR(AK70="D",AK70="E"),IF(AI70+AJ70&gt;0,AI70+AJ70 &amp;"X","X"),AH70)</f>
        <v>0</v>
      </c>
      <c r="DX70" s="158">
        <f t="array" ref="DX70">IF(OR(AQ70="D",AQ70="E"),IF(AO70+AP70&gt;0,AO70+AP70 &amp;"X","X"),AN70)</f>
        <v>0</v>
      </c>
      <c r="DY70" s="158">
        <f t="array" ref="DY70">IF(OR(AV70="D",AV70="E"),IF(AT70+AU70&gt;0,AT70+AU70 &amp;"X","X"),AS70)</f>
        <v>0</v>
      </c>
      <c r="DZ70" s="158">
        <f t="array" ref="DZ70">IF(OR(BB70="D",BB70="E"),IF(AZ70+BA70&gt;0,AZ70+BA70 &amp;"X","X"),AY70)</f>
        <v>0</v>
      </c>
      <c r="EA70" s="158">
        <f t="array" ref="EA70">IF(OR(BG70="D",BG70="E"),IF(BE70+BF70&gt;0,BE70+BF70 &amp;"X","X"),BD70)</f>
        <v>0</v>
      </c>
      <c r="EB70" s="158">
        <f t="array" ref="EB70">IF(OR(BM70="D",BM70="E"),IF(BK70+BL70&gt;0,BK70+BL70 &amp;"X","X"),BJ70)</f>
        <v>0</v>
      </c>
      <c r="EC70" s="158">
        <f t="array" ref="EC70">IF(OR(BR70="D",BR70="E"),IF(BP70+BQ70&gt;0,BP70+BQ70 &amp;"X","X"),BO70)</f>
        <v>0</v>
      </c>
      <c r="ED70" s="158">
        <f t="array" ref="ED70">IF(OR(BX70="D",BX70="E"),IF(BV70+BW70&gt;0,BV70+BW70 &amp;"X","X"),BU70)</f>
        <v>0</v>
      </c>
      <c r="EE70" s="158">
        <f t="array" ref="EE70">IF(OR(CC70="D",CC70="E"),IF(CA70+CB70&gt;0,CA70+CB70 &amp;"X","X"),BZ70)</f>
        <v>0</v>
      </c>
      <c r="EF70" s="158">
        <f t="array" ref="EF70">IF(OR(CI70="D",CI70="E"),IF(CG70+CH70&gt;0,CG70+CH70 &amp;"X","X"),CF70)</f>
        <v>0</v>
      </c>
      <c r="EG70" s="158">
        <f t="array" ref="EG70">IF(OR(CN70="D",CN70="E"),IF(CL70+CM70&gt;0,CL70+CM70 &amp;"X","X"),CK70)</f>
        <v>0</v>
      </c>
      <c r="EH70" s="158">
        <f t="array" ref="EH70">IF(OR(CT70="D",CT70="E"),IF(CR70+CS70&gt;0,CR70+CS70 &amp;"X","X"),CQ70)</f>
        <v>0</v>
      </c>
      <c r="EI70" s="158">
        <f t="array" ref="EI70">IF(OR(CY70="D",CY70="E"),IF(CW70+CX70&gt;0,CW70+CX70 &amp;"X","X"),CV70)</f>
        <v>0</v>
      </c>
      <c r="EJ70" s="158">
        <f t="array" ref="EJ70">IF(OR(DE70="D",DE70="E"),IF(DC70+DD70&gt;0,DC70+DD70 &amp;"X","X"),DB70)</f>
        <v>0</v>
      </c>
      <c r="EK70" s="158">
        <f t="array" ref="EK70">IF(OR(DJ70="D",DJ70="E"),IF(DH70+DI70&gt;0,DH70+DI70 &amp;"X","X"),DG70)</f>
        <v>0</v>
      </c>
    </row>
    <row r="71" spans="1:142" s="158" customFormat="1" ht="16.5" hidden="1" thickBot="1" x14ac:dyDescent="0.3">
      <c r="A71" s="416"/>
      <c r="B71" s="141">
        <f t="shared" ref="B71:B76" si="50">SUMPRODUCT(--(G71:DK71="I"))</f>
        <v>0</v>
      </c>
      <c r="C71" s="142"/>
      <c r="D71" s="143"/>
      <c r="E71" s="277"/>
      <c r="F71" s="511"/>
      <c r="G71" s="145">
        <f t="shared" ref="G71:G76" si="51">IF(OR(J71="E",J71="D"),0,VLOOKUP(F71,$B$82:$C$94,2)+I71+H71)</f>
        <v>0</v>
      </c>
      <c r="H71" s="145"/>
      <c r="I71" s="145"/>
      <c r="J71" s="145"/>
      <c r="K71" s="511"/>
      <c r="L71" s="145">
        <f t="shared" ref="L71:L76" si="52">IF(OR(O71="E",O71="D"),0,VLOOKUP(K71,$B$82:$C$94,2)+M71+N71)</f>
        <v>0</v>
      </c>
      <c r="M71" s="145"/>
      <c r="N71" s="145"/>
      <c r="O71" s="145"/>
      <c r="P71" s="427"/>
      <c r="Q71" s="278"/>
      <c r="R71" s="146">
        <f t="shared" ref="R71:R76" si="53">IF(OR(U71="E",U71="D"),0,VLOOKUP(Q71,$B$82:$C$94,2)+S71+T71)</f>
        <v>0</v>
      </c>
      <c r="S71" s="146"/>
      <c r="T71" s="146"/>
      <c r="U71" s="146"/>
      <c r="V71" s="146"/>
      <c r="W71" s="146">
        <f t="shared" ref="W71:W76" si="54">IF(OR(Z71="E",Z71="D"),0,VLOOKUP(V71,$B$104:$C$120,2)+X71+Y71)</f>
        <v>0</v>
      </c>
      <c r="X71" s="146"/>
      <c r="Y71" s="146"/>
      <c r="Z71" s="146"/>
      <c r="AA71" s="563"/>
      <c r="AB71" s="566"/>
      <c r="AC71" s="567">
        <f t="shared" ref="AC71:AC76" si="55">IF(OR(AF71="E",AF71="D"),0,VLOOKUP(AB71,$B$82:$C$94,2)+AD71+AE71)</f>
        <v>0</v>
      </c>
      <c r="AD71" s="567"/>
      <c r="AE71" s="567"/>
      <c r="AF71" s="567"/>
      <c r="AG71" s="567"/>
      <c r="AH71" s="567">
        <f t="shared" ref="AH71:AH76" si="56">IF(OR(AK71="E",AK71="D"),0,VLOOKUP(AG71,$B$104:$C$120,2)+AI71+AJ71)</f>
        <v>0</v>
      </c>
      <c r="AI71" s="567"/>
      <c r="AJ71" s="567"/>
      <c r="AK71" s="567"/>
      <c r="AL71" s="568"/>
      <c r="AM71" s="281"/>
      <c r="AN71" s="148">
        <f t="shared" ref="AN71:AN76" si="57">IF(OR(AQ71="E",AQ71="D"),0,VLOOKUP(AM71,$B$82:$C$94,2)+AO71+AP71)</f>
        <v>0</v>
      </c>
      <c r="AO71" s="148"/>
      <c r="AP71" s="148"/>
      <c r="AQ71" s="148"/>
      <c r="AR71" s="281"/>
      <c r="AS71" s="148">
        <f t="shared" ref="AS71:AS76" si="58">IF(OR(AV71="E",AV71="D"),0,VLOOKUP(AR71,$B$104:$C$120,2)+AT71+AU71)</f>
        <v>0</v>
      </c>
      <c r="AT71" s="148"/>
      <c r="AU71" s="148"/>
      <c r="AV71" s="148"/>
      <c r="AW71" s="282"/>
      <c r="AX71" s="283"/>
      <c r="AY71" s="149">
        <f t="shared" ref="AY71:AY76" si="59">IF(OR(BB71="E",BB71="D"),0,VLOOKUP(AX71,$B$82:$C$94,2)+AZ71+BA71)</f>
        <v>0</v>
      </c>
      <c r="AZ71" s="149"/>
      <c r="BA71" s="149"/>
      <c r="BB71" s="149"/>
      <c r="BC71" s="149"/>
      <c r="BD71" s="149">
        <f t="shared" ref="BD71:BD76" si="60">IF(OR(BG71="E",BG71="D"),0,VLOOKUP(BC71,$B$104:$C$120,2)+BE71+BF71)</f>
        <v>0</v>
      </c>
      <c r="BE71" s="149"/>
      <c r="BF71" s="149"/>
      <c r="BG71" s="149"/>
      <c r="BH71" s="284"/>
      <c r="BI71" s="285"/>
      <c r="BJ71" s="150">
        <f t="shared" ref="BJ71:BJ76" si="61">IF(OR(BM71="E",BM71="D"),0,VLOOKUP(BI71,$B$82:$C$94,2)+BK71+BL71)</f>
        <v>0</v>
      </c>
      <c r="BK71" s="150"/>
      <c r="BL71" s="150"/>
      <c r="BM71" s="150"/>
      <c r="BN71" s="150"/>
      <c r="BO71" s="150">
        <f t="shared" ref="BO71:BO76" si="62">IF(OR(BQ71="E",BQ71="D"),0,VLOOKUP(BN71,$B$104:$C$120,2)+BP71+BQ71)</f>
        <v>0</v>
      </c>
      <c r="BP71" s="150"/>
      <c r="BQ71" s="150"/>
      <c r="BR71" s="150"/>
      <c r="BS71" s="562"/>
      <c r="BT71" s="287"/>
      <c r="BU71" s="151">
        <f t="shared" ref="BU71:BU76" si="63">IF(OR(BX71="E",BX71="D"),0,VLOOKUP(BT71,$B$82:$C$94,2)+BV71+BW71)</f>
        <v>0</v>
      </c>
      <c r="BV71" s="151"/>
      <c r="BW71" s="151"/>
      <c r="BX71" s="151"/>
      <c r="BY71" s="151"/>
      <c r="BZ71" s="151">
        <f t="shared" ref="BZ71:BZ76" si="64">IF(OR(CC71="E",CC71="D"),0,VLOOKUP(BY71,$B$104:$C$120,2)+CA71+CB71)</f>
        <v>0</v>
      </c>
      <c r="CA71" s="151"/>
      <c r="CB71" s="151"/>
      <c r="CC71" s="151"/>
      <c r="CD71" s="288"/>
      <c r="CE71" s="289"/>
      <c r="CF71" s="152">
        <f t="shared" ref="CF71:CF76" si="65">IF(OR(CI71="E",CI71="D"),0,VLOOKUP(CE71,$B$82:$C$94,2)+CG71+CH71)</f>
        <v>0</v>
      </c>
      <c r="CG71" s="152"/>
      <c r="CH71" s="152"/>
      <c r="CI71" s="152"/>
      <c r="CJ71" s="152"/>
      <c r="CK71" s="152">
        <f t="shared" ref="CK71:CK76" si="66">IF(OR(CN71="E",CN71="D"),0,VLOOKUP(CJ71,$B$104:$C$120,2)+CL71+CM71)</f>
        <v>0</v>
      </c>
      <c r="CL71" s="152"/>
      <c r="CM71" s="152"/>
      <c r="CN71" s="152"/>
      <c r="CO71" s="290"/>
      <c r="CP71" s="291"/>
      <c r="CQ71" s="153">
        <f t="shared" ref="CQ71:CQ76" si="67">IF(OR(CT71="E",CT71="D"),0,VLOOKUP(CP71,$B$82:$C$94,2)+CR71+CS71)</f>
        <v>0</v>
      </c>
      <c r="CR71" s="153"/>
      <c r="CS71" s="153"/>
      <c r="CT71" s="153"/>
      <c r="CU71" s="291"/>
      <c r="CV71" s="153">
        <f t="shared" ref="CV71:CV76" si="68">IF(OR(CY71="E",CY71="D"),0,VLOOKUP(CU71,$B$104:$C$120,2)+CW71+CX71)</f>
        <v>0</v>
      </c>
      <c r="CW71" s="153"/>
      <c r="CX71" s="153"/>
      <c r="CY71" s="153"/>
      <c r="CZ71" s="292"/>
      <c r="DA71" s="293"/>
      <c r="DB71" s="154">
        <f t="shared" ref="DB71:DB76" si="69">IF(OR(DE71="E",DE71="D"),0,VLOOKUP(DA71,$B$82:$C$94,2)+DC71+DD71)</f>
        <v>0</v>
      </c>
      <c r="DC71" s="154"/>
      <c r="DD71" s="154"/>
      <c r="DE71" s="154"/>
      <c r="DF71" s="154"/>
      <c r="DG71" s="154">
        <f t="shared" ref="DG71:DG76" si="70">IF(OR(DJ71="E",DJ71="D"),0,VLOOKUP(DF71,$B$104:$C$120,2)+DH71+DI71)</f>
        <v>0</v>
      </c>
      <c r="DH71" s="154"/>
      <c r="DI71" s="154"/>
      <c r="DJ71" s="154"/>
      <c r="DK71" s="293"/>
      <c r="DL71" s="294">
        <f t="shared" ref="DL71:DL76" si="71">G71+L71+R71+W71+AC71+AH71+AN71+AS71+AY71+BD71+BJ71+BO71+BU71+BZ71+CF71+CK71+CQ71+CV71+DB71+DG71</f>
        <v>0</v>
      </c>
      <c r="DM71" s="156">
        <f t="shared" ref="DM71:DM76" si="72">SUMPRODUCT(--(G71:DJ71="E")--(G71:DJ71="D"))</f>
        <v>0</v>
      </c>
      <c r="DN71" s="295">
        <f t="shared" ref="DN71:DN76" si="73">EM71+EO71+EQ71+ES71+EU71</f>
        <v>0</v>
      </c>
      <c r="DO71" s="296">
        <f t="array" aca="1" ref="DO71" ca="1">SUM(LARGE(DR71:EK71,ROW(INDIRECT("1:"&amp;COUNT(DR71:EK71)-D$87))))+SUM(IF(ISNUMBER(VALUE(MID(IF(LEN(IF(ISNUMBER(DR71:EK71),0,DR71:EK71))&gt;1,DR71:EK71,0),1,LEN(IF(LEN(IF(ISNUMBER(DR71:EK71),0,DR71:EK71))&gt;1,DR71:EK71,0))-1)))=FALSE,0,VALUE(MID(IF(LEN(IF(ISNUMBER(DR71:EK71),0,DR71:EK71))&gt;1,DR71:EK71,0),1,LEN(IF(LEN(IF(ISNUMBER(DR71:EK71),0,DR71:EK71))&gt;1,DR71:EK71,0))-1))))</f>
        <v>0</v>
      </c>
      <c r="DP71" s="158">
        <f t="shared" si="24"/>
        <v>0</v>
      </c>
      <c r="DR71" s="158">
        <f t="array" ref="DR71">IF(OR(J71="D",J71="E"),IF(H71+I71&gt;0,H71+I71 &amp;"X","X"),G71)</f>
        <v>0</v>
      </c>
      <c r="DS71" s="158">
        <f t="array" ref="DS71">IF(OR(O71="D",O71="E"),IF(M71+N71&gt;0,M71+N71 &amp;"X","X"),L71)</f>
        <v>0</v>
      </c>
      <c r="DT71" s="158">
        <f t="array" ref="DT71">IF(OR(U71="D",U71="E"),IF(S71+T71&gt;0,S71+T71 &amp;"X","X"),R71)</f>
        <v>0</v>
      </c>
      <c r="DU71" s="158">
        <f t="array" ref="DU71">IF(OR(Z71="D",Z71="E"),IF(X71+Y71&gt;0,X71+Y71 &amp;"X","X"),W71)</f>
        <v>0</v>
      </c>
      <c r="DV71" s="158">
        <f t="array" ref="DV71">IF(OR(AF71="D",AF71="E"),IF(AD71+AE71&gt;0,AD71+AE71 &amp;"X","X"),AC71)</f>
        <v>0</v>
      </c>
      <c r="DW71" s="158">
        <f t="array" ref="DW71">IF(OR(AK71="D",AK71="E"),IF(AI71+AJ71&gt;0,AI71+AJ71 &amp;"X","X"),AH71)</f>
        <v>0</v>
      </c>
      <c r="DX71" s="158">
        <f t="array" ref="DX71">IF(OR(AQ71="D",AQ71="E"),IF(AO71+AP71&gt;0,AO71+AP71 &amp;"X","X"),AN71)</f>
        <v>0</v>
      </c>
      <c r="DY71" s="158">
        <f t="array" ref="DY71">IF(OR(AV71="D",AV71="E"),IF(AT71+AU71&gt;0,AT71+AU71 &amp;"X","X"),AS71)</f>
        <v>0</v>
      </c>
      <c r="DZ71" s="158">
        <f t="array" ref="DZ71">IF(OR(BB71="D",BB71="E"),IF(AZ71+BA71&gt;0,AZ71+BA71 &amp;"X","X"),AY71)</f>
        <v>0</v>
      </c>
      <c r="EA71" s="158">
        <f t="array" ref="EA71">IF(OR(BG71="D",BG71="E"),IF(BE71+BF71&gt;0,BE71+BF71 &amp;"X","X"),BD71)</f>
        <v>0</v>
      </c>
      <c r="EB71" s="158">
        <f t="array" ref="EB71">IF(OR(BM71="D",BM71="E"),IF(BK71+BL71&gt;0,BK71+BL71 &amp;"X","X"),BJ71)</f>
        <v>0</v>
      </c>
      <c r="EC71" s="158">
        <f t="array" ref="EC71">IF(OR(BR71="D",BR71="E"),IF(BP71+BQ71&gt;0,BP71+BQ71 &amp;"X","X"),BO71)</f>
        <v>0</v>
      </c>
      <c r="ED71" s="158">
        <f t="array" ref="ED71">IF(OR(BX71="D",BX71="E"),IF(BV71+BW71&gt;0,BV71+BW71 &amp;"X","X"),BU71)</f>
        <v>0</v>
      </c>
      <c r="EE71" s="158">
        <f t="array" ref="EE71">IF(OR(CC71="D",CC71="E"),IF(CA71+CB71&gt;0,CA71+CB71 &amp;"X","X"),BZ71)</f>
        <v>0</v>
      </c>
      <c r="EF71" s="158">
        <f t="array" ref="EF71">IF(OR(CI71="D",CI71="E"),IF(CG71+CH71&gt;0,CG71+CH71 &amp;"X","X"),CF71)</f>
        <v>0</v>
      </c>
      <c r="EG71" s="158">
        <f t="array" ref="EG71">IF(OR(CN71="D",CN71="E"),IF(CL71+CM71&gt;0,CL71+CM71 &amp;"X","X"),CK71)</f>
        <v>0</v>
      </c>
      <c r="EH71" s="158">
        <f t="array" ref="EH71">IF(OR(CT71="D",CT71="E"),IF(CR71+CS71&gt;0,CR71+CS71 &amp;"X","X"),CQ71)</f>
        <v>0</v>
      </c>
      <c r="EI71" s="158">
        <f t="array" ref="EI71">IF(OR(CY71="D",CY71="E"),IF(CW71+CX71&gt;0,CW71+CX71 &amp;"X","X"),CV71)</f>
        <v>0</v>
      </c>
      <c r="EJ71" s="158">
        <f t="array" ref="EJ71">IF(OR(DE71="D",DE71="E"),IF(DC71+DD71&gt;0,DC71+DD71 &amp;"X","X"),DB71)</f>
        <v>0</v>
      </c>
      <c r="EK71" s="158">
        <f t="array" ref="EK71">IF(OR(DJ71="D",DJ71="E"),IF(DH71+DI71&gt;0,DH71+DI71 &amp;"X","X"),DG71)</f>
        <v>0</v>
      </c>
    </row>
    <row r="72" spans="1:142" s="158" customFormat="1" ht="17.25" hidden="1" thickTop="1" thickBot="1" x14ac:dyDescent="0.3">
      <c r="A72" s="416"/>
      <c r="B72" s="141">
        <f t="shared" si="50"/>
        <v>0</v>
      </c>
      <c r="C72" s="142"/>
      <c r="D72" s="143"/>
      <c r="E72" s="277"/>
      <c r="F72" s="511"/>
      <c r="G72" s="145">
        <f t="shared" si="51"/>
        <v>0</v>
      </c>
      <c r="H72" s="145"/>
      <c r="I72" s="145"/>
      <c r="J72" s="145"/>
      <c r="K72" s="511"/>
      <c r="L72" s="145">
        <f t="shared" si="52"/>
        <v>0</v>
      </c>
      <c r="M72" s="145"/>
      <c r="N72" s="145"/>
      <c r="O72" s="145"/>
      <c r="P72" s="427"/>
      <c r="Q72" s="278"/>
      <c r="R72" s="146">
        <f t="shared" si="53"/>
        <v>0</v>
      </c>
      <c r="S72" s="146"/>
      <c r="T72" s="146"/>
      <c r="U72" s="146"/>
      <c r="V72" s="146"/>
      <c r="W72" s="146">
        <f t="shared" si="54"/>
        <v>0</v>
      </c>
      <c r="X72" s="146"/>
      <c r="Y72" s="146"/>
      <c r="Z72" s="146"/>
      <c r="AA72" s="518"/>
      <c r="AB72" s="564"/>
      <c r="AC72" s="564">
        <f t="shared" si="55"/>
        <v>0</v>
      </c>
      <c r="AD72" s="564"/>
      <c r="AE72" s="564"/>
      <c r="AF72" s="564"/>
      <c r="AG72" s="564"/>
      <c r="AH72" s="564">
        <f t="shared" si="56"/>
        <v>0</v>
      </c>
      <c r="AI72" s="564"/>
      <c r="AJ72" s="564"/>
      <c r="AK72" s="564"/>
      <c r="AL72" s="565"/>
      <c r="AM72" s="281"/>
      <c r="AN72" s="148">
        <f t="shared" si="57"/>
        <v>0</v>
      </c>
      <c r="AO72" s="148"/>
      <c r="AP72" s="148"/>
      <c r="AQ72" s="148"/>
      <c r="AR72" s="281"/>
      <c r="AS72" s="148">
        <f t="shared" si="58"/>
        <v>0</v>
      </c>
      <c r="AT72" s="148"/>
      <c r="AU72" s="148"/>
      <c r="AV72" s="148"/>
      <c r="AW72" s="282"/>
      <c r="AX72" s="283"/>
      <c r="AY72" s="149">
        <f t="shared" si="59"/>
        <v>0</v>
      </c>
      <c r="AZ72" s="149"/>
      <c r="BA72" s="149"/>
      <c r="BB72" s="149"/>
      <c r="BC72" s="149"/>
      <c r="BD72" s="149">
        <f t="shared" si="60"/>
        <v>0</v>
      </c>
      <c r="BE72" s="149"/>
      <c r="BF72" s="149"/>
      <c r="BG72" s="149"/>
      <c r="BH72" s="284"/>
      <c r="BI72" s="285"/>
      <c r="BJ72" s="150">
        <f t="shared" si="61"/>
        <v>0</v>
      </c>
      <c r="BK72" s="150"/>
      <c r="BL72" s="150"/>
      <c r="BM72" s="150"/>
      <c r="BN72" s="150"/>
      <c r="BO72" s="150">
        <f t="shared" si="62"/>
        <v>0</v>
      </c>
      <c r="BP72" s="150"/>
      <c r="BQ72" s="150"/>
      <c r="BR72" s="150"/>
      <c r="BS72" s="286"/>
      <c r="BT72" s="287"/>
      <c r="BU72" s="151">
        <f t="shared" si="63"/>
        <v>0</v>
      </c>
      <c r="BV72" s="151"/>
      <c r="BW72" s="151"/>
      <c r="BX72" s="151"/>
      <c r="BY72" s="151"/>
      <c r="BZ72" s="151">
        <f t="shared" si="64"/>
        <v>0</v>
      </c>
      <c r="CA72" s="151"/>
      <c r="CB72" s="151"/>
      <c r="CC72" s="151"/>
      <c r="CD72" s="288"/>
      <c r="CE72" s="289"/>
      <c r="CF72" s="152">
        <f t="shared" si="65"/>
        <v>0</v>
      </c>
      <c r="CG72" s="152"/>
      <c r="CH72" s="152"/>
      <c r="CI72" s="152"/>
      <c r="CJ72" s="152"/>
      <c r="CK72" s="152">
        <f t="shared" si="66"/>
        <v>0</v>
      </c>
      <c r="CL72" s="152"/>
      <c r="CM72" s="152"/>
      <c r="CN72" s="152"/>
      <c r="CO72" s="290"/>
      <c r="CP72" s="291"/>
      <c r="CQ72" s="153">
        <f t="shared" si="67"/>
        <v>0</v>
      </c>
      <c r="CR72" s="153"/>
      <c r="CS72" s="153"/>
      <c r="CT72" s="153"/>
      <c r="CU72" s="291"/>
      <c r="CV72" s="153">
        <f t="shared" si="68"/>
        <v>0</v>
      </c>
      <c r="CW72" s="153"/>
      <c r="CX72" s="153"/>
      <c r="CY72" s="153"/>
      <c r="CZ72" s="292"/>
      <c r="DA72" s="293"/>
      <c r="DB72" s="154">
        <f t="shared" si="69"/>
        <v>0</v>
      </c>
      <c r="DC72" s="154"/>
      <c r="DD72" s="154"/>
      <c r="DE72" s="154"/>
      <c r="DF72" s="154"/>
      <c r="DG72" s="154">
        <f t="shared" si="70"/>
        <v>0</v>
      </c>
      <c r="DH72" s="154"/>
      <c r="DI72" s="154"/>
      <c r="DJ72" s="154"/>
      <c r="DK72" s="293"/>
      <c r="DL72" s="294">
        <f t="shared" si="71"/>
        <v>0</v>
      </c>
      <c r="DM72" s="156">
        <f t="shared" si="72"/>
        <v>0</v>
      </c>
      <c r="DN72" s="295">
        <f t="shared" si="73"/>
        <v>0</v>
      </c>
      <c r="DO72" s="296">
        <f t="array" aca="1" ref="DO72" ca="1">SUM(LARGE(DR72:EK72,ROW(INDIRECT("1:"&amp;COUNT(DR72:EK72)-D$87))))+SUM(IF(ISNUMBER(VALUE(MID(IF(LEN(IF(ISNUMBER(DR72:EK72),0,DR72:EK72))&gt;1,DR72:EK72,0),1,LEN(IF(LEN(IF(ISNUMBER(DR72:EK72),0,DR72:EK72))&gt;1,DR72:EK72,0))-1)))=FALSE,0,VALUE(MID(IF(LEN(IF(ISNUMBER(DR72:EK72),0,DR72:EK72))&gt;1,DR72:EK72,0),1,LEN(IF(LEN(IF(ISNUMBER(DR72:EK72),0,DR72:EK72))&gt;1,DR72:EK72,0))-1))))</f>
        <v>0</v>
      </c>
      <c r="DP72" s="158">
        <f t="shared" si="24"/>
        <v>0</v>
      </c>
      <c r="DR72" s="158">
        <f t="array" ref="DR72">IF(OR(J72="D",J72="E"),IF(H72+I72&gt;0,H72+I72 &amp;"X","X"),G72)</f>
        <v>0</v>
      </c>
      <c r="DS72" s="158">
        <f t="array" ref="DS72">IF(OR(O72="D",O72="E"),IF(M72+N72&gt;0,M72+N72 &amp;"X","X"),L72)</f>
        <v>0</v>
      </c>
      <c r="DT72" s="158">
        <f t="array" ref="DT72">IF(OR(U72="D",U72="E"),IF(S72+T72&gt;0,S72+T72 &amp;"X","X"),R72)</f>
        <v>0</v>
      </c>
      <c r="DU72" s="158">
        <f t="array" ref="DU72">IF(OR(Z72="D",Z72="E"),IF(X72+Y72&gt;0,X72+Y72 &amp;"X","X"),W72)</f>
        <v>0</v>
      </c>
      <c r="DV72" s="158">
        <f t="array" ref="DV72">IF(OR(AF72="D",AF72="E"),IF(AD72+AE72&gt;0,AD72+AE72 &amp;"X","X"),AC72)</f>
        <v>0</v>
      </c>
      <c r="DW72" s="158">
        <f t="array" ref="DW72">IF(OR(AK72="D",AK72="E"),IF(AI72+AJ72&gt;0,AI72+AJ72 &amp;"X","X"),AH72)</f>
        <v>0</v>
      </c>
      <c r="DX72" s="158">
        <f t="array" ref="DX72">IF(OR(AQ72="D",AQ72="E"),IF(AO72+AP72&gt;0,AO72+AP72 &amp;"X","X"),AN72)</f>
        <v>0</v>
      </c>
      <c r="DY72" s="158">
        <f t="array" ref="DY72">IF(OR(AV72="D",AV72="E"),IF(AT72+AU72&gt;0,AT72+AU72 &amp;"X","X"),AS72)</f>
        <v>0</v>
      </c>
      <c r="DZ72" s="158">
        <f t="array" ref="DZ72">IF(OR(BB72="D",BB72="E"),IF(AZ72+BA72&gt;0,AZ72+BA72 &amp;"X","X"),AY72)</f>
        <v>0</v>
      </c>
      <c r="EA72" s="158">
        <f t="array" ref="EA72">IF(OR(BG72="D",BG72="E"),IF(BE72+BF72&gt;0,BE72+BF72 &amp;"X","X"),BD72)</f>
        <v>0</v>
      </c>
      <c r="EB72" s="158">
        <f t="array" ref="EB72">IF(OR(BM72="D",BM72="E"),IF(BK72+BL72&gt;0,BK72+BL72 &amp;"X","X"),BJ72)</f>
        <v>0</v>
      </c>
      <c r="EC72" s="158">
        <f t="array" ref="EC72">IF(OR(BR72="D",BR72="E"),IF(BP72+BQ72&gt;0,BP72+BQ72 &amp;"X","X"),BO72)</f>
        <v>0</v>
      </c>
      <c r="ED72" s="158">
        <f t="array" ref="ED72">IF(OR(BX72="D",BX72="E"),IF(BV72+BW72&gt;0,BV72+BW72 &amp;"X","X"),BU72)</f>
        <v>0</v>
      </c>
      <c r="EE72" s="158">
        <f t="array" ref="EE72">IF(OR(CC72="D",CC72="E"),IF(CA72+CB72&gt;0,CA72+CB72 &amp;"X","X"),BZ72)</f>
        <v>0</v>
      </c>
      <c r="EF72" s="158">
        <f t="array" ref="EF72">IF(OR(CI72="D",CI72="E"),IF(CG72+CH72&gt;0,CG72+CH72 &amp;"X","X"),CF72)</f>
        <v>0</v>
      </c>
      <c r="EG72" s="158">
        <f t="array" ref="EG72">IF(OR(CN72="D",CN72="E"),IF(CL72+CM72&gt;0,CL72+CM72 &amp;"X","X"),CK72)</f>
        <v>0</v>
      </c>
      <c r="EH72" s="158">
        <f t="array" ref="EH72">IF(OR(CT72="D",CT72="E"),IF(CR72+CS72&gt;0,CR72+CS72 &amp;"X","X"),CQ72)</f>
        <v>0</v>
      </c>
      <c r="EI72" s="158">
        <f t="array" ref="EI72">IF(OR(CY72="D",CY72="E"),IF(CW72+CX72&gt;0,CW72+CX72 &amp;"X","X"),CV72)</f>
        <v>0</v>
      </c>
      <c r="EJ72" s="158">
        <f t="array" ref="EJ72">IF(OR(DE72="D",DE72="E"),IF(DC72+DD72&gt;0,DC72+DD72 &amp;"X","X"),DB72)</f>
        <v>0</v>
      </c>
      <c r="EK72" s="158">
        <f t="array" ref="EK72">IF(OR(DJ72="D",DJ72="E"),IF(DH72+DI72&gt;0,DH72+DI72 &amp;"X","X"),DG72)</f>
        <v>0</v>
      </c>
    </row>
    <row r="73" spans="1:142" s="158" customFormat="1" ht="17.25" hidden="1" thickTop="1" thickBot="1" x14ac:dyDescent="0.3">
      <c r="A73" s="416"/>
      <c r="B73" s="141">
        <f t="shared" si="50"/>
        <v>0</v>
      </c>
      <c r="C73" s="142"/>
      <c r="D73" s="143"/>
      <c r="E73" s="277"/>
      <c r="F73" s="511"/>
      <c r="G73" s="145">
        <f t="shared" si="51"/>
        <v>0</v>
      </c>
      <c r="H73" s="145"/>
      <c r="I73" s="145"/>
      <c r="J73" s="145"/>
      <c r="K73" s="511"/>
      <c r="L73" s="145">
        <f t="shared" si="52"/>
        <v>0</v>
      </c>
      <c r="M73" s="145"/>
      <c r="N73" s="145"/>
      <c r="O73" s="145"/>
      <c r="P73" s="427"/>
      <c r="Q73" s="278"/>
      <c r="R73" s="146">
        <f t="shared" si="53"/>
        <v>0</v>
      </c>
      <c r="S73" s="146"/>
      <c r="T73" s="146"/>
      <c r="U73" s="146"/>
      <c r="V73" s="146"/>
      <c r="W73" s="146">
        <f t="shared" si="54"/>
        <v>0</v>
      </c>
      <c r="X73" s="146"/>
      <c r="Y73" s="146"/>
      <c r="Z73" s="146"/>
      <c r="AA73" s="518"/>
      <c r="AB73" s="147"/>
      <c r="AC73" s="147">
        <f t="shared" si="55"/>
        <v>0</v>
      </c>
      <c r="AD73" s="147"/>
      <c r="AE73" s="147"/>
      <c r="AF73" s="147"/>
      <c r="AG73" s="147"/>
      <c r="AH73" s="147">
        <f t="shared" si="56"/>
        <v>0</v>
      </c>
      <c r="AI73" s="147"/>
      <c r="AJ73" s="147"/>
      <c r="AK73" s="147"/>
      <c r="AL73" s="280"/>
      <c r="AM73" s="281"/>
      <c r="AN73" s="148">
        <f t="shared" si="57"/>
        <v>0</v>
      </c>
      <c r="AO73" s="148"/>
      <c r="AP73" s="148"/>
      <c r="AQ73" s="148"/>
      <c r="AR73" s="281"/>
      <c r="AS73" s="148">
        <f t="shared" si="58"/>
        <v>0</v>
      </c>
      <c r="AT73" s="148"/>
      <c r="AU73" s="148"/>
      <c r="AV73" s="148"/>
      <c r="AW73" s="282"/>
      <c r="AX73" s="283"/>
      <c r="AY73" s="149">
        <f t="shared" si="59"/>
        <v>0</v>
      </c>
      <c r="AZ73" s="149"/>
      <c r="BA73" s="149"/>
      <c r="BB73" s="149"/>
      <c r="BC73" s="149"/>
      <c r="BD73" s="149">
        <f t="shared" si="60"/>
        <v>0</v>
      </c>
      <c r="BE73" s="149"/>
      <c r="BF73" s="149"/>
      <c r="BG73" s="149"/>
      <c r="BH73" s="284"/>
      <c r="BI73" s="285"/>
      <c r="BJ73" s="150">
        <f t="shared" si="61"/>
        <v>0</v>
      </c>
      <c r="BK73" s="150"/>
      <c r="BL73" s="150"/>
      <c r="BM73" s="150"/>
      <c r="BN73" s="150"/>
      <c r="BO73" s="150">
        <f t="shared" si="62"/>
        <v>0</v>
      </c>
      <c r="BP73" s="150"/>
      <c r="BQ73" s="150"/>
      <c r="BR73" s="150"/>
      <c r="BS73" s="286"/>
      <c r="BT73" s="287"/>
      <c r="BU73" s="151">
        <f t="shared" si="63"/>
        <v>0</v>
      </c>
      <c r="BV73" s="151"/>
      <c r="BW73" s="151"/>
      <c r="BX73" s="151"/>
      <c r="BY73" s="151"/>
      <c r="BZ73" s="151">
        <f t="shared" si="64"/>
        <v>0</v>
      </c>
      <c r="CA73" s="151"/>
      <c r="CB73" s="151"/>
      <c r="CC73" s="151"/>
      <c r="CD73" s="288"/>
      <c r="CE73" s="289"/>
      <c r="CF73" s="152">
        <f t="shared" si="65"/>
        <v>0</v>
      </c>
      <c r="CG73" s="152"/>
      <c r="CH73" s="152"/>
      <c r="CI73" s="152"/>
      <c r="CJ73" s="152"/>
      <c r="CK73" s="152">
        <f t="shared" si="66"/>
        <v>0</v>
      </c>
      <c r="CL73" s="152"/>
      <c r="CM73" s="152"/>
      <c r="CN73" s="152"/>
      <c r="CO73" s="290"/>
      <c r="CP73" s="291"/>
      <c r="CQ73" s="153">
        <f t="shared" si="67"/>
        <v>0</v>
      </c>
      <c r="CR73" s="153"/>
      <c r="CS73" s="153"/>
      <c r="CT73" s="153"/>
      <c r="CU73" s="291"/>
      <c r="CV73" s="153">
        <f t="shared" si="68"/>
        <v>0</v>
      </c>
      <c r="CW73" s="153"/>
      <c r="CX73" s="153"/>
      <c r="CY73" s="153"/>
      <c r="CZ73" s="292"/>
      <c r="DA73" s="293"/>
      <c r="DB73" s="154">
        <f t="shared" si="69"/>
        <v>0</v>
      </c>
      <c r="DC73" s="154"/>
      <c r="DD73" s="154"/>
      <c r="DE73" s="154"/>
      <c r="DF73" s="154"/>
      <c r="DG73" s="154">
        <f t="shared" si="70"/>
        <v>0</v>
      </c>
      <c r="DH73" s="154"/>
      <c r="DI73" s="154"/>
      <c r="DJ73" s="154"/>
      <c r="DK73" s="293"/>
      <c r="DL73" s="294">
        <f t="shared" si="71"/>
        <v>0</v>
      </c>
      <c r="DM73" s="156">
        <f t="shared" si="72"/>
        <v>0</v>
      </c>
      <c r="DN73" s="295">
        <f t="shared" si="73"/>
        <v>0</v>
      </c>
      <c r="DO73" s="296">
        <f t="array" aca="1" ref="DO73" ca="1">SUM(LARGE(DR73:EK73,ROW(INDIRECT("1:"&amp;COUNT(DR73:EK73)-D$87))))+SUM(IF(ISNUMBER(VALUE(MID(IF(LEN(IF(ISNUMBER(DR73:EK73),0,DR73:EK73))&gt;1,DR73:EK73,0),1,LEN(IF(LEN(IF(ISNUMBER(DR73:EK73),0,DR73:EK73))&gt;1,DR73:EK73,0))-1)))=FALSE,0,VALUE(MID(IF(LEN(IF(ISNUMBER(DR73:EK73),0,DR73:EK73))&gt;1,DR73:EK73,0),1,LEN(IF(LEN(IF(ISNUMBER(DR73:EK73),0,DR73:EK73))&gt;1,DR73:EK73,0))-1))))</f>
        <v>0</v>
      </c>
      <c r="DP73" s="158">
        <f t="shared" si="24"/>
        <v>0</v>
      </c>
      <c r="DR73" s="158">
        <f t="array" ref="DR73">IF(OR(J73="D",J73="E"),IF(H73+I73&gt;0,H73+I73 &amp;"X","X"),G73)</f>
        <v>0</v>
      </c>
      <c r="DS73" s="158">
        <f t="array" ref="DS73">IF(OR(O73="D",O73="E"),IF(M73+N73&gt;0,M73+N73 &amp;"X","X"),L73)</f>
        <v>0</v>
      </c>
      <c r="DT73" s="158">
        <f t="array" ref="DT73">IF(OR(U73="D",U73="E"),IF(S73+T73&gt;0,S73+T73 &amp;"X","X"),R73)</f>
        <v>0</v>
      </c>
      <c r="DU73" s="158">
        <f t="array" ref="DU73">IF(OR(Z73="D",Z73="E"),IF(X73+Y73&gt;0,X73+Y73 &amp;"X","X"),W73)</f>
        <v>0</v>
      </c>
      <c r="DV73" s="158">
        <f t="array" ref="DV73">IF(OR(AF73="D",AF73="E"),IF(AD73+AE73&gt;0,AD73+AE73 &amp;"X","X"),AC73)</f>
        <v>0</v>
      </c>
      <c r="DW73" s="158">
        <f t="array" ref="DW73">IF(OR(AK73="D",AK73="E"),IF(AI73+AJ73&gt;0,AI73+AJ73 &amp;"X","X"),AH73)</f>
        <v>0</v>
      </c>
      <c r="DX73" s="158">
        <f t="array" ref="DX73">IF(OR(AQ73="D",AQ73="E"),IF(AO73+AP73&gt;0,AO73+AP73 &amp;"X","X"),AN73)</f>
        <v>0</v>
      </c>
      <c r="DY73" s="158">
        <f t="array" ref="DY73">IF(OR(AV73="D",AV73="E"),IF(AT73+AU73&gt;0,AT73+AU73 &amp;"X","X"),AS73)</f>
        <v>0</v>
      </c>
      <c r="DZ73" s="158">
        <f t="array" ref="DZ73">IF(OR(BB73="D",BB73="E"),IF(AZ73+BA73&gt;0,AZ73+BA73 &amp;"X","X"),AY73)</f>
        <v>0</v>
      </c>
      <c r="EA73" s="158">
        <f t="array" ref="EA73">IF(OR(BG73="D",BG73="E"),IF(BE73+BF73&gt;0,BE73+BF73 &amp;"X","X"),BD73)</f>
        <v>0</v>
      </c>
      <c r="EB73" s="158">
        <f t="array" ref="EB73">IF(OR(BM73="D",BM73="E"),IF(BK73+BL73&gt;0,BK73+BL73 &amp;"X","X"),BJ73)</f>
        <v>0</v>
      </c>
      <c r="EC73" s="158">
        <f t="array" ref="EC73">IF(OR(BR73="D",BR73="E"),IF(BP73+BQ73&gt;0,BP73+BQ73 &amp;"X","X"),BO73)</f>
        <v>0</v>
      </c>
      <c r="ED73" s="158">
        <f t="array" ref="ED73">IF(OR(BX73="D",BX73="E"),IF(BV73+BW73&gt;0,BV73+BW73 &amp;"X","X"),BU73)</f>
        <v>0</v>
      </c>
      <c r="EE73" s="158">
        <f t="array" ref="EE73">IF(OR(CC73="D",CC73="E"),IF(CA73+CB73&gt;0,CA73+CB73 &amp;"X","X"),BZ73)</f>
        <v>0</v>
      </c>
      <c r="EF73" s="158">
        <f t="array" ref="EF73">IF(OR(CI73="D",CI73="E"),IF(CG73+CH73&gt;0,CG73+CH73 &amp;"X","X"),CF73)</f>
        <v>0</v>
      </c>
      <c r="EG73" s="158">
        <f t="array" ref="EG73">IF(OR(CN73="D",CN73="E"),IF(CL73+CM73&gt;0,CL73+CM73 &amp;"X","X"),CK73)</f>
        <v>0</v>
      </c>
      <c r="EH73" s="158">
        <f t="array" ref="EH73">IF(OR(CT73="D",CT73="E"),IF(CR73+CS73&gt;0,CR73+CS73 &amp;"X","X"),CQ73)</f>
        <v>0</v>
      </c>
      <c r="EI73" s="158">
        <f t="array" ref="EI73">IF(OR(CY73="D",CY73="E"),IF(CW73+CX73&gt;0,CW73+CX73 &amp;"X","X"),CV73)</f>
        <v>0</v>
      </c>
      <c r="EJ73" s="158">
        <f t="array" ref="EJ73">IF(OR(DE73="D",DE73="E"),IF(DC73+DD73&gt;0,DC73+DD73 &amp;"X","X"),DB73)</f>
        <v>0</v>
      </c>
      <c r="EK73" s="158">
        <f t="array" ref="EK73">IF(OR(DJ73="D",DJ73="E"),IF(DH73+DI73&gt;0,DH73+DI73 &amp;"X","X"),DG73)</f>
        <v>0</v>
      </c>
    </row>
    <row r="74" spans="1:142" s="158" customFormat="1" ht="15.75" x14ac:dyDescent="0.25">
      <c r="A74" s="416">
        <v>81</v>
      </c>
      <c r="B74" s="141">
        <f t="shared" si="50"/>
        <v>1</v>
      </c>
      <c r="C74" s="142" t="s">
        <v>236</v>
      </c>
      <c r="D74" s="143"/>
      <c r="E74" s="277"/>
      <c r="F74" s="511"/>
      <c r="G74" s="145">
        <f t="shared" si="51"/>
        <v>0</v>
      </c>
      <c r="H74" s="145"/>
      <c r="I74" s="145"/>
      <c r="J74" s="145"/>
      <c r="K74" s="511"/>
      <c r="L74" s="145">
        <f t="shared" si="52"/>
        <v>0</v>
      </c>
      <c r="M74" s="145"/>
      <c r="N74" s="145"/>
      <c r="O74" s="145"/>
      <c r="P74" s="427"/>
      <c r="Q74" s="278"/>
      <c r="R74" s="146">
        <f t="shared" si="53"/>
        <v>0</v>
      </c>
      <c r="S74" s="146"/>
      <c r="T74" s="146"/>
      <c r="U74" s="146" t="s">
        <v>125</v>
      </c>
      <c r="V74" s="146"/>
      <c r="W74" s="146">
        <f t="shared" si="54"/>
        <v>0</v>
      </c>
      <c r="X74" s="146"/>
      <c r="Y74" s="146"/>
      <c r="Z74" s="146"/>
      <c r="AA74" s="518" t="s">
        <v>33</v>
      </c>
      <c r="AB74" s="147"/>
      <c r="AC74" s="147">
        <f t="shared" si="55"/>
        <v>0</v>
      </c>
      <c r="AD74" s="147"/>
      <c r="AE74" s="147"/>
      <c r="AF74" s="147"/>
      <c r="AG74" s="147"/>
      <c r="AH74" s="147">
        <f t="shared" si="56"/>
        <v>0</v>
      </c>
      <c r="AI74" s="147"/>
      <c r="AJ74" s="147"/>
      <c r="AK74" s="147"/>
      <c r="AL74" s="561"/>
      <c r="AM74" s="281"/>
      <c r="AN74" s="148">
        <f t="shared" si="57"/>
        <v>0</v>
      </c>
      <c r="AO74" s="148"/>
      <c r="AP74" s="148"/>
      <c r="AQ74" s="148"/>
      <c r="AR74" s="281"/>
      <c r="AS74" s="148">
        <f t="shared" si="58"/>
        <v>0</v>
      </c>
      <c r="AT74" s="148"/>
      <c r="AU74" s="148"/>
      <c r="AV74" s="148"/>
      <c r="AW74" s="282"/>
      <c r="AX74" s="283"/>
      <c r="AY74" s="149">
        <f t="shared" si="59"/>
        <v>0</v>
      </c>
      <c r="AZ74" s="149"/>
      <c r="BA74" s="149"/>
      <c r="BB74" s="149"/>
      <c r="BC74" s="149"/>
      <c r="BD74" s="149">
        <f t="shared" si="60"/>
        <v>0</v>
      </c>
      <c r="BE74" s="149"/>
      <c r="BF74" s="149"/>
      <c r="BG74" s="149"/>
      <c r="BH74" s="284"/>
      <c r="BI74" s="285"/>
      <c r="BJ74" s="150">
        <f t="shared" si="61"/>
        <v>0</v>
      </c>
      <c r="BK74" s="150"/>
      <c r="BL74" s="150"/>
      <c r="BM74" s="150"/>
      <c r="BN74" s="150"/>
      <c r="BO74" s="150">
        <f t="shared" si="62"/>
        <v>0</v>
      </c>
      <c r="BP74" s="150"/>
      <c r="BQ74" s="150"/>
      <c r="BR74" s="150"/>
      <c r="BS74" s="562"/>
      <c r="BT74" s="287"/>
      <c r="BU74" s="151">
        <f t="shared" si="63"/>
        <v>0</v>
      </c>
      <c r="BV74" s="151"/>
      <c r="BW74" s="151"/>
      <c r="BX74" s="151"/>
      <c r="BY74" s="151"/>
      <c r="BZ74" s="151">
        <f t="shared" si="64"/>
        <v>0</v>
      </c>
      <c r="CA74" s="151"/>
      <c r="CB74" s="151"/>
      <c r="CC74" s="151"/>
      <c r="CD74" s="288"/>
      <c r="CE74" s="289"/>
      <c r="CF74" s="152">
        <f t="shared" si="65"/>
        <v>0</v>
      </c>
      <c r="CG74" s="152"/>
      <c r="CH74" s="152"/>
      <c r="CI74" s="152"/>
      <c r="CJ74" s="152"/>
      <c r="CK74" s="152">
        <f t="shared" si="66"/>
        <v>0</v>
      </c>
      <c r="CL74" s="152"/>
      <c r="CM74" s="152"/>
      <c r="CN74" s="152"/>
      <c r="CO74" s="290"/>
      <c r="CP74" s="291"/>
      <c r="CQ74" s="153">
        <f t="shared" si="67"/>
        <v>0</v>
      </c>
      <c r="CR74" s="153"/>
      <c r="CS74" s="153"/>
      <c r="CT74" s="153"/>
      <c r="CU74" s="291"/>
      <c r="CV74" s="153">
        <f t="shared" si="68"/>
        <v>0</v>
      </c>
      <c r="CW74" s="153"/>
      <c r="CX74" s="153"/>
      <c r="CY74" s="153"/>
      <c r="CZ74" s="292"/>
      <c r="DA74" s="293"/>
      <c r="DB74" s="154">
        <f t="shared" si="69"/>
        <v>0</v>
      </c>
      <c r="DC74" s="154"/>
      <c r="DD74" s="154"/>
      <c r="DE74" s="154"/>
      <c r="DF74" s="154"/>
      <c r="DG74" s="154">
        <f t="shared" si="70"/>
        <v>0</v>
      </c>
      <c r="DH74" s="154"/>
      <c r="DI74" s="154"/>
      <c r="DJ74" s="154"/>
      <c r="DK74" s="293"/>
      <c r="DL74" s="294">
        <f t="shared" si="71"/>
        <v>0</v>
      </c>
      <c r="DM74" s="156">
        <f t="shared" si="72"/>
        <v>0</v>
      </c>
      <c r="DN74" s="295">
        <f t="shared" si="73"/>
        <v>0</v>
      </c>
      <c r="DO74" s="296">
        <f t="array" aca="1" ref="DO74" ca="1">SUM(LARGE(DR74:EK74,ROW(INDIRECT("1:"&amp;COUNT(DR74:EK74)-D$87))))+SUM(IF(ISNUMBER(VALUE(MID(IF(LEN(IF(ISNUMBER(DR74:EK74),0,DR74:EK74))&gt;1,DR74:EK74,0),1,LEN(IF(LEN(IF(ISNUMBER(DR74:EK74),0,DR74:EK74))&gt;1,DR74:EK74,0))-1)))=FALSE,0,VALUE(MID(IF(LEN(IF(ISNUMBER(DR74:EK74),0,DR74:EK74))&gt;1,DR74:EK74,0),1,LEN(IF(LEN(IF(ISNUMBER(DR74:EK74),0,DR74:EK74))&gt;1,DR74:EK74,0))-1))))</f>
        <v>0</v>
      </c>
      <c r="DP74" s="158">
        <f t="shared" si="24"/>
        <v>0</v>
      </c>
      <c r="DR74" s="158">
        <f t="array" ref="DR74">IF(OR(J74="D",J74="E"),IF(H74+I74&gt;0,H74+I74 &amp;"X","X"),G74)</f>
        <v>0</v>
      </c>
      <c r="DS74" s="158">
        <f t="array" ref="DS74">IF(OR(O74="D",O74="E"),IF(M74+N74&gt;0,M74+N74 &amp;"X","X"),L74)</f>
        <v>0</v>
      </c>
      <c r="DT74" s="158">
        <f t="array" ref="DT74">IF(OR(U74="D",U74="E"),IF(S74+T74&gt;0,S74+T74 &amp;"X","X"),R74)</f>
        <v>0</v>
      </c>
      <c r="DU74" s="158">
        <f t="array" ref="DU74">IF(OR(Z74="D",Z74="E"),IF(X74+Y74&gt;0,X74+Y74 &amp;"X","X"),W74)</f>
        <v>0</v>
      </c>
      <c r="DV74" s="158">
        <f t="array" ref="DV74">IF(OR(AF74="D",AF74="E"),IF(AD74+AE74&gt;0,AD74+AE74 &amp;"X","X"),AC74)</f>
        <v>0</v>
      </c>
      <c r="DW74" s="158">
        <f t="array" ref="DW74">IF(OR(AK74="D",AK74="E"),IF(AI74+AJ74&gt;0,AI74+AJ74 &amp;"X","X"),AH74)</f>
        <v>0</v>
      </c>
      <c r="DX74" s="158">
        <f t="array" ref="DX74">IF(OR(AQ74="D",AQ74="E"),IF(AO74+AP74&gt;0,AO74+AP74 &amp;"X","X"),AN74)</f>
        <v>0</v>
      </c>
      <c r="DY74" s="158">
        <f t="array" ref="DY74">IF(OR(AV74="D",AV74="E"),IF(AT74+AU74&gt;0,AT74+AU74 &amp;"X","X"),AS74)</f>
        <v>0</v>
      </c>
      <c r="DZ74" s="158">
        <f t="array" ref="DZ74">IF(OR(BB74="D",BB74="E"),IF(AZ74+BA74&gt;0,AZ74+BA74 &amp;"X","X"),AY74)</f>
        <v>0</v>
      </c>
      <c r="EA74" s="158">
        <f t="array" ref="EA74">IF(OR(BG74="D",BG74="E"),IF(BE74+BF74&gt;0,BE74+BF74 &amp;"X","X"),BD74)</f>
        <v>0</v>
      </c>
      <c r="EB74" s="158">
        <f t="array" ref="EB74">IF(OR(BM74="D",BM74="E"),IF(BK74+BL74&gt;0,BK74+BL74 &amp;"X","X"),BJ74)</f>
        <v>0</v>
      </c>
      <c r="EC74" s="158">
        <f t="array" ref="EC74">IF(OR(BR74="D",BR74="E"),IF(BP74+BQ74&gt;0,BP74+BQ74 &amp;"X","X"),BO74)</f>
        <v>0</v>
      </c>
      <c r="ED74" s="158">
        <f t="array" ref="ED74">IF(OR(BX74="D",BX74="E"),IF(BV74+BW74&gt;0,BV74+BW74 &amp;"X","X"),BU74)</f>
        <v>0</v>
      </c>
      <c r="EE74" s="158">
        <f t="array" ref="EE74">IF(OR(CC74="D",CC74="E"),IF(CA74+CB74&gt;0,CA74+CB74 &amp;"X","X"),BZ74)</f>
        <v>0</v>
      </c>
      <c r="EF74" s="158">
        <f t="array" ref="EF74">IF(OR(CI74="D",CI74="E"),IF(CG74+CH74&gt;0,CG74+CH74 &amp;"X","X"),CF74)</f>
        <v>0</v>
      </c>
      <c r="EG74" s="158">
        <f t="array" ref="EG74">IF(OR(CN74="D",CN74="E"),IF(CL74+CM74&gt;0,CL74+CM74 &amp;"X","X"),CK74)</f>
        <v>0</v>
      </c>
      <c r="EH74" s="158">
        <f t="array" ref="EH74">IF(OR(CT74="D",CT74="E"),IF(CR74+CS74&gt;0,CR74+CS74 &amp;"X","X"),CQ74)</f>
        <v>0</v>
      </c>
      <c r="EI74" s="158">
        <f t="array" ref="EI74">IF(OR(CY74="D",CY74="E"),IF(CW74+CX74&gt;0,CW74+CX74 &amp;"X","X"),CV74)</f>
        <v>0</v>
      </c>
      <c r="EJ74" s="158">
        <f t="array" ref="EJ74">IF(OR(DE74="D",DE74="E"),IF(DC74+DD74&gt;0,DC74+DD74 &amp;"X","X"),DB74)</f>
        <v>0</v>
      </c>
      <c r="EK74" s="158">
        <f t="array" ref="EK74">IF(OR(DJ74="D",DJ74="E"),IF(DH74+DI74&gt;0,DH74+DI74 &amp;"X","X"),DG74)</f>
        <v>0</v>
      </c>
    </row>
    <row r="75" spans="1:142" s="158" customFormat="1" ht="15.75" x14ac:dyDescent="0.25">
      <c r="A75" s="416">
        <v>32</v>
      </c>
      <c r="B75" s="141">
        <f t="shared" si="50"/>
        <v>1</v>
      </c>
      <c r="C75" s="142" t="s">
        <v>421</v>
      </c>
      <c r="D75" s="143"/>
      <c r="E75" s="277"/>
      <c r="F75" s="511"/>
      <c r="G75" s="145">
        <f t="shared" si="51"/>
        <v>0</v>
      </c>
      <c r="H75" s="145"/>
      <c r="I75" s="145"/>
      <c r="J75" s="145"/>
      <c r="K75" s="511"/>
      <c r="L75" s="145">
        <f t="shared" si="52"/>
        <v>0</v>
      </c>
      <c r="M75" s="145"/>
      <c r="N75" s="145"/>
      <c r="O75" s="145"/>
      <c r="P75" s="427"/>
      <c r="Q75" s="278"/>
      <c r="R75" s="146">
        <f t="shared" si="53"/>
        <v>0</v>
      </c>
      <c r="S75" s="146"/>
      <c r="T75" s="146"/>
      <c r="U75" s="146"/>
      <c r="V75" s="146"/>
      <c r="W75" s="146">
        <f t="shared" si="54"/>
        <v>0</v>
      </c>
      <c r="X75" s="146"/>
      <c r="Y75" s="146"/>
      <c r="Z75" s="146"/>
      <c r="AA75" s="518"/>
      <c r="AB75" s="147"/>
      <c r="AC75" s="147">
        <f t="shared" si="55"/>
        <v>0</v>
      </c>
      <c r="AD75" s="147"/>
      <c r="AE75" s="147"/>
      <c r="AF75" s="147" t="s">
        <v>125</v>
      </c>
      <c r="AG75" s="147"/>
      <c r="AH75" s="147">
        <f t="shared" si="56"/>
        <v>0</v>
      </c>
      <c r="AI75" s="147"/>
      <c r="AJ75" s="147"/>
      <c r="AK75" s="147"/>
      <c r="AL75" s="280" t="s">
        <v>33</v>
      </c>
      <c r="AM75" s="281"/>
      <c r="AN75" s="148">
        <f t="shared" si="57"/>
        <v>0</v>
      </c>
      <c r="AO75" s="148"/>
      <c r="AP75" s="148"/>
      <c r="AQ75" s="148"/>
      <c r="AR75" s="281"/>
      <c r="AS75" s="148">
        <f t="shared" si="58"/>
        <v>0</v>
      </c>
      <c r="AT75" s="148"/>
      <c r="AU75" s="148"/>
      <c r="AV75" s="148"/>
      <c r="AW75" s="282"/>
      <c r="AX75" s="283"/>
      <c r="AY75" s="149">
        <f t="shared" si="59"/>
        <v>0</v>
      </c>
      <c r="AZ75" s="149"/>
      <c r="BA75" s="149"/>
      <c r="BB75" s="149"/>
      <c r="BC75" s="149"/>
      <c r="BD75" s="149">
        <f t="shared" si="60"/>
        <v>0</v>
      </c>
      <c r="BE75" s="149"/>
      <c r="BF75" s="149"/>
      <c r="BG75" s="149"/>
      <c r="BH75" s="284"/>
      <c r="BI75" s="285"/>
      <c r="BJ75" s="150">
        <f t="shared" si="61"/>
        <v>0</v>
      </c>
      <c r="BK75" s="150"/>
      <c r="BL75" s="150"/>
      <c r="BM75" s="150"/>
      <c r="BN75" s="150"/>
      <c r="BO75" s="150">
        <f t="shared" si="62"/>
        <v>0</v>
      </c>
      <c r="BP75" s="150"/>
      <c r="BQ75" s="150"/>
      <c r="BR75" s="150"/>
      <c r="BS75" s="286"/>
      <c r="BT75" s="287"/>
      <c r="BU75" s="151">
        <f t="shared" si="63"/>
        <v>0</v>
      </c>
      <c r="BV75" s="151"/>
      <c r="BW75" s="151"/>
      <c r="BX75" s="151"/>
      <c r="BY75" s="151"/>
      <c r="BZ75" s="151">
        <f t="shared" si="64"/>
        <v>0</v>
      </c>
      <c r="CA75" s="151"/>
      <c r="CB75" s="151"/>
      <c r="CC75" s="151"/>
      <c r="CD75" s="288"/>
      <c r="CE75" s="289"/>
      <c r="CF75" s="152">
        <f t="shared" si="65"/>
        <v>0</v>
      </c>
      <c r="CG75" s="152"/>
      <c r="CH75" s="152"/>
      <c r="CI75" s="152"/>
      <c r="CJ75" s="152"/>
      <c r="CK75" s="152">
        <f t="shared" si="66"/>
        <v>0</v>
      </c>
      <c r="CL75" s="152"/>
      <c r="CM75" s="152"/>
      <c r="CN75" s="152"/>
      <c r="CO75" s="290"/>
      <c r="CP75" s="291"/>
      <c r="CQ75" s="153">
        <f t="shared" si="67"/>
        <v>0</v>
      </c>
      <c r="CR75" s="153"/>
      <c r="CS75" s="153"/>
      <c r="CT75" s="153"/>
      <c r="CU75" s="291"/>
      <c r="CV75" s="153">
        <f t="shared" si="68"/>
        <v>0</v>
      </c>
      <c r="CW75" s="153"/>
      <c r="CX75" s="153"/>
      <c r="CY75" s="153"/>
      <c r="CZ75" s="292"/>
      <c r="DA75" s="293"/>
      <c r="DB75" s="154">
        <f t="shared" si="69"/>
        <v>0</v>
      </c>
      <c r="DC75" s="154"/>
      <c r="DD75" s="154"/>
      <c r="DE75" s="154"/>
      <c r="DF75" s="154"/>
      <c r="DG75" s="154">
        <f t="shared" si="70"/>
        <v>0</v>
      </c>
      <c r="DH75" s="154"/>
      <c r="DI75" s="154"/>
      <c r="DJ75" s="154"/>
      <c r="DK75" s="293"/>
      <c r="DL75" s="294">
        <f t="shared" si="71"/>
        <v>0</v>
      </c>
      <c r="DM75" s="156">
        <f t="shared" si="72"/>
        <v>0</v>
      </c>
      <c r="DN75" s="295">
        <f t="shared" si="73"/>
        <v>0</v>
      </c>
      <c r="DO75" s="296">
        <f t="array" aca="1" ref="DO75" ca="1">SUM(LARGE(DR75:EK75,ROW(INDIRECT("1:"&amp;COUNT(DR75:EK75)-D$87))))+SUM(IF(ISNUMBER(VALUE(MID(IF(LEN(IF(ISNUMBER(DR75:EK75),0,DR75:EK75))&gt;1,DR75:EK75,0),1,LEN(IF(LEN(IF(ISNUMBER(DR75:EK75),0,DR75:EK75))&gt;1,DR75:EK75,0))-1)))=FALSE,0,VALUE(MID(IF(LEN(IF(ISNUMBER(DR75:EK75),0,DR75:EK75))&gt;1,DR75:EK75,0),1,LEN(IF(LEN(IF(ISNUMBER(DR75:EK75),0,DR75:EK75))&gt;1,DR75:EK75,0))-1))))</f>
        <v>0</v>
      </c>
      <c r="DP75" s="158">
        <f t="shared" si="24"/>
        <v>0</v>
      </c>
      <c r="DR75" s="158">
        <f t="array" ref="DR75">IF(OR(J75="D",J75="E"),IF(H75+I75&gt;0,H75+I75 &amp;"X","X"),G75)</f>
        <v>0</v>
      </c>
      <c r="DS75" s="158">
        <f t="array" ref="DS75">IF(OR(O75="D",O75="E"),IF(M75+N75&gt;0,M75+N75 &amp;"X","X"),L75)</f>
        <v>0</v>
      </c>
      <c r="DT75" s="158">
        <f t="array" ref="DT75">IF(OR(U75="D",U75="E"),IF(S75+T75&gt;0,S75+T75 &amp;"X","X"),R75)</f>
        <v>0</v>
      </c>
      <c r="DU75" s="158">
        <f t="array" ref="DU75">IF(OR(Z75="D",Z75="E"),IF(X75+Y75&gt;0,X75+Y75 &amp;"X","X"),W75)</f>
        <v>0</v>
      </c>
      <c r="DV75" s="158">
        <f t="array" ref="DV75">IF(OR(AF75="D",AF75="E"),IF(AD75+AE75&gt;0,AD75+AE75 &amp;"X","X"),AC75)</f>
        <v>0</v>
      </c>
      <c r="DW75" s="158">
        <f t="array" ref="DW75">IF(OR(AK75="D",AK75="E"),IF(AI75+AJ75&gt;0,AI75+AJ75 &amp;"X","X"),AH75)</f>
        <v>0</v>
      </c>
      <c r="DX75" s="158">
        <f t="array" ref="DX75">IF(OR(AQ75="D",AQ75="E"),IF(AO75+AP75&gt;0,AO75+AP75 &amp;"X","X"),AN75)</f>
        <v>0</v>
      </c>
      <c r="DY75" s="158">
        <f t="array" ref="DY75">IF(OR(AV75="D",AV75="E"),IF(AT75+AU75&gt;0,AT75+AU75 &amp;"X","X"),AS75)</f>
        <v>0</v>
      </c>
      <c r="DZ75" s="158">
        <f t="array" ref="DZ75">IF(OR(BB75="D",BB75="E"),IF(AZ75+BA75&gt;0,AZ75+BA75 &amp;"X","X"),AY75)</f>
        <v>0</v>
      </c>
      <c r="EA75" s="158">
        <f t="array" ref="EA75">IF(OR(BG75="D",BG75="E"),IF(BE75+BF75&gt;0,BE75+BF75 &amp;"X","X"),BD75)</f>
        <v>0</v>
      </c>
      <c r="EB75" s="158">
        <f t="array" ref="EB75">IF(OR(BM75="D",BM75="E"),IF(BK75+BL75&gt;0,BK75+BL75 &amp;"X","X"),BJ75)</f>
        <v>0</v>
      </c>
      <c r="EC75" s="158">
        <f t="array" ref="EC75">IF(OR(BR75="D",BR75="E"),IF(BP75+BQ75&gt;0,BP75+BQ75 &amp;"X","X"),BO75)</f>
        <v>0</v>
      </c>
      <c r="ED75" s="158">
        <f t="array" ref="ED75">IF(OR(BX75="D",BX75="E"),IF(BV75+BW75&gt;0,BV75+BW75 &amp;"X","X"),BU75)</f>
        <v>0</v>
      </c>
      <c r="EE75" s="158">
        <f t="array" ref="EE75">IF(OR(CC75="D",CC75="E"),IF(CA75+CB75&gt;0,CA75+CB75 &amp;"X","X"),BZ75)</f>
        <v>0</v>
      </c>
      <c r="EF75" s="158">
        <f t="array" ref="EF75">IF(OR(CI75="D",CI75="E"),IF(CG75+CH75&gt;0,CG75+CH75 &amp;"X","X"),CF75)</f>
        <v>0</v>
      </c>
      <c r="EG75" s="158">
        <f t="array" ref="EG75">IF(OR(CN75="D",CN75="E"),IF(CL75+CM75&gt;0,CL75+CM75 &amp;"X","X"),CK75)</f>
        <v>0</v>
      </c>
      <c r="EH75" s="158">
        <f t="array" ref="EH75">IF(OR(CT75="D",CT75="E"),IF(CR75+CS75&gt;0,CR75+CS75 &amp;"X","X"),CQ75)</f>
        <v>0</v>
      </c>
      <c r="EI75" s="158">
        <f t="array" ref="EI75">IF(OR(CY75="D",CY75="E"),IF(CW75+CX75&gt;0,CW75+CX75 &amp;"X","X"),CV75)</f>
        <v>0</v>
      </c>
      <c r="EJ75" s="158">
        <f t="array" ref="EJ75">IF(OR(DE75="D",DE75="E"),IF(DC75+DD75&gt;0,DC75+DD75 &amp;"X","X"),DB75)</f>
        <v>0</v>
      </c>
      <c r="EK75" s="158">
        <f t="array" ref="EK75">IF(OR(DJ75="D",DJ75="E"),IF(DH75+DI75&gt;0,DH75+DI75 &amp;"X","X"),DG75)</f>
        <v>0</v>
      </c>
    </row>
    <row r="76" spans="1:142" s="158" customFormat="1" ht="15.75" x14ac:dyDescent="0.25">
      <c r="A76" s="416"/>
      <c r="B76" s="141">
        <f t="shared" si="50"/>
        <v>0</v>
      </c>
      <c r="C76" s="142"/>
      <c r="D76" s="143"/>
      <c r="E76" s="277"/>
      <c r="F76" s="511"/>
      <c r="G76" s="145">
        <f t="shared" si="51"/>
        <v>0</v>
      </c>
      <c r="H76" s="145"/>
      <c r="I76" s="145"/>
      <c r="J76" s="145"/>
      <c r="K76" s="511"/>
      <c r="L76" s="145">
        <f t="shared" si="52"/>
        <v>0</v>
      </c>
      <c r="M76" s="145"/>
      <c r="N76" s="145"/>
      <c r="O76" s="145"/>
      <c r="P76" s="427"/>
      <c r="Q76" s="278"/>
      <c r="R76" s="146">
        <f t="shared" si="53"/>
        <v>0</v>
      </c>
      <c r="S76" s="146"/>
      <c r="T76" s="146"/>
      <c r="U76" s="146"/>
      <c r="V76" s="146"/>
      <c r="W76" s="146">
        <f t="shared" si="54"/>
        <v>0</v>
      </c>
      <c r="X76" s="146"/>
      <c r="Y76" s="146"/>
      <c r="Z76" s="146"/>
      <c r="AA76" s="518"/>
      <c r="AB76" s="147"/>
      <c r="AC76" s="147">
        <f t="shared" si="55"/>
        <v>0</v>
      </c>
      <c r="AD76" s="147"/>
      <c r="AE76" s="147"/>
      <c r="AF76" s="147"/>
      <c r="AG76" s="147"/>
      <c r="AH76" s="147">
        <f t="shared" si="56"/>
        <v>0</v>
      </c>
      <c r="AI76" s="147"/>
      <c r="AJ76" s="147"/>
      <c r="AK76" s="147"/>
      <c r="AL76" s="280"/>
      <c r="AM76" s="281"/>
      <c r="AN76" s="148">
        <f t="shared" si="57"/>
        <v>0</v>
      </c>
      <c r="AO76" s="148"/>
      <c r="AP76" s="148"/>
      <c r="AQ76" s="148"/>
      <c r="AR76" s="281"/>
      <c r="AS76" s="148">
        <f t="shared" si="58"/>
        <v>0</v>
      </c>
      <c r="AT76" s="148"/>
      <c r="AU76" s="148"/>
      <c r="AV76" s="148"/>
      <c r="AW76" s="282"/>
      <c r="AX76" s="283"/>
      <c r="AY76" s="149">
        <f t="shared" si="59"/>
        <v>0</v>
      </c>
      <c r="AZ76" s="149"/>
      <c r="BA76" s="149"/>
      <c r="BB76" s="149"/>
      <c r="BC76" s="149"/>
      <c r="BD76" s="149">
        <f t="shared" si="60"/>
        <v>0</v>
      </c>
      <c r="BE76" s="149"/>
      <c r="BF76" s="149"/>
      <c r="BG76" s="149"/>
      <c r="BH76" s="284"/>
      <c r="BI76" s="285"/>
      <c r="BJ76" s="150">
        <f t="shared" si="61"/>
        <v>0</v>
      </c>
      <c r="BK76" s="150"/>
      <c r="BL76" s="150"/>
      <c r="BM76" s="150"/>
      <c r="BN76" s="150"/>
      <c r="BO76" s="150">
        <f t="shared" si="62"/>
        <v>0</v>
      </c>
      <c r="BP76" s="150"/>
      <c r="BQ76" s="150"/>
      <c r="BR76" s="150"/>
      <c r="BS76" s="286"/>
      <c r="BT76" s="287"/>
      <c r="BU76" s="151">
        <f t="shared" si="63"/>
        <v>0</v>
      </c>
      <c r="BV76" s="151"/>
      <c r="BW76" s="151"/>
      <c r="BX76" s="151"/>
      <c r="BY76" s="151"/>
      <c r="BZ76" s="151">
        <f t="shared" si="64"/>
        <v>0</v>
      </c>
      <c r="CA76" s="151"/>
      <c r="CB76" s="151"/>
      <c r="CC76" s="151"/>
      <c r="CD76" s="288"/>
      <c r="CE76" s="289"/>
      <c r="CF76" s="152">
        <f t="shared" si="65"/>
        <v>0</v>
      </c>
      <c r="CG76" s="152"/>
      <c r="CH76" s="152"/>
      <c r="CI76" s="152"/>
      <c r="CJ76" s="152"/>
      <c r="CK76" s="152">
        <f t="shared" si="66"/>
        <v>0</v>
      </c>
      <c r="CL76" s="152"/>
      <c r="CM76" s="152"/>
      <c r="CN76" s="152"/>
      <c r="CO76" s="290"/>
      <c r="CP76" s="291"/>
      <c r="CQ76" s="153">
        <f t="shared" si="67"/>
        <v>0</v>
      </c>
      <c r="CR76" s="153"/>
      <c r="CS76" s="153"/>
      <c r="CT76" s="153"/>
      <c r="CU76" s="291"/>
      <c r="CV76" s="153">
        <f t="shared" si="68"/>
        <v>0</v>
      </c>
      <c r="CW76" s="153"/>
      <c r="CX76" s="153"/>
      <c r="CY76" s="153"/>
      <c r="CZ76" s="292"/>
      <c r="DA76" s="293"/>
      <c r="DB76" s="154">
        <f t="shared" si="69"/>
        <v>0</v>
      </c>
      <c r="DC76" s="154"/>
      <c r="DD76" s="154"/>
      <c r="DE76" s="154"/>
      <c r="DF76" s="154"/>
      <c r="DG76" s="154">
        <f t="shared" si="70"/>
        <v>0</v>
      </c>
      <c r="DH76" s="154"/>
      <c r="DI76" s="154"/>
      <c r="DJ76" s="154"/>
      <c r="DK76" s="293"/>
      <c r="DL76" s="294">
        <f t="shared" si="71"/>
        <v>0</v>
      </c>
      <c r="DM76" s="156">
        <f t="shared" si="72"/>
        <v>0</v>
      </c>
      <c r="DN76" s="295">
        <f t="shared" si="73"/>
        <v>0</v>
      </c>
      <c r="DO76" s="296">
        <f t="array" aca="1" ref="DO76" ca="1">SUM(LARGE(DR76:EK76,ROW(INDIRECT("1:"&amp;COUNT(DR76:EK76)-D$87))))+SUM(IF(ISNUMBER(VALUE(MID(IF(LEN(IF(ISNUMBER(DR76:EK76),0,DR76:EK76))&gt;1,DR76:EK76,0),1,LEN(IF(LEN(IF(ISNUMBER(DR76:EK76),0,DR76:EK76))&gt;1,DR76:EK76,0))-1)))=FALSE,0,VALUE(MID(IF(LEN(IF(ISNUMBER(DR76:EK76),0,DR76:EK76))&gt;1,DR76:EK76,0),1,LEN(IF(LEN(IF(ISNUMBER(DR76:EK76),0,DR76:EK76))&gt;1,DR76:EK76,0))-1))))</f>
        <v>0</v>
      </c>
      <c r="DP76" s="158">
        <f t="shared" si="24"/>
        <v>0</v>
      </c>
      <c r="DR76" s="158">
        <f t="array" ref="DR76">IF(OR(J76="D",J76="E"),IF(H76+I76&gt;0,H76+I76 &amp;"X","X"),G76)</f>
        <v>0</v>
      </c>
      <c r="DS76" s="158">
        <f t="array" ref="DS76">IF(OR(O76="D",O76="E"),IF(M76+N76&gt;0,M76+N76 &amp;"X","X"),L76)</f>
        <v>0</v>
      </c>
      <c r="DT76" s="158">
        <f t="array" ref="DT76">IF(OR(U76="D",U76="E"),IF(S76+T76&gt;0,S76+T76 &amp;"X","X"),R76)</f>
        <v>0</v>
      </c>
      <c r="DU76" s="158">
        <f t="array" ref="DU76">IF(OR(Z76="D",Z76="E"),IF(X76+Y76&gt;0,X76+Y76 &amp;"X","X"),W76)</f>
        <v>0</v>
      </c>
      <c r="DV76" s="158">
        <f t="array" ref="DV76">IF(OR(AF76="D",AF76="E"),IF(AD76+AE76&gt;0,AD76+AE76 &amp;"X","X"),AC76)</f>
        <v>0</v>
      </c>
      <c r="DW76" s="158">
        <f t="array" ref="DW76">IF(OR(AK76="D",AK76="E"),IF(AI76+AJ76&gt;0,AI76+AJ76 &amp;"X","X"),AH76)</f>
        <v>0</v>
      </c>
      <c r="DX76" s="158">
        <f t="array" ref="DX76">IF(OR(AQ76="D",AQ76="E"),IF(AO76+AP76&gt;0,AO76+AP76 &amp;"X","X"),AN76)</f>
        <v>0</v>
      </c>
      <c r="DY76" s="158">
        <f t="array" ref="DY76">IF(OR(AV76="D",AV76="E"),IF(AT76+AU76&gt;0,AT76+AU76 &amp;"X","X"),AS76)</f>
        <v>0</v>
      </c>
      <c r="DZ76" s="158">
        <f t="array" ref="DZ76">IF(OR(BB76="D",BB76="E"),IF(AZ76+BA76&gt;0,AZ76+BA76 &amp;"X","X"),AY76)</f>
        <v>0</v>
      </c>
      <c r="EA76" s="158">
        <f t="array" ref="EA76">IF(OR(BG76="D",BG76="E"),IF(BE76+BF76&gt;0,BE76+BF76 &amp;"X","X"),BD76)</f>
        <v>0</v>
      </c>
      <c r="EB76" s="158">
        <f t="array" ref="EB76">IF(OR(BM76="D",BM76="E"),IF(BK76+BL76&gt;0,BK76+BL76 &amp;"X","X"),BJ76)</f>
        <v>0</v>
      </c>
      <c r="EC76" s="158">
        <f t="array" ref="EC76">IF(OR(BR76="D",BR76="E"),IF(BP76+BQ76&gt;0,BP76+BQ76 &amp;"X","X"),BO76)</f>
        <v>0</v>
      </c>
      <c r="ED76" s="158">
        <f t="array" ref="ED76">IF(OR(BX76="D",BX76="E"),IF(BV76+BW76&gt;0,BV76+BW76 &amp;"X","X"),BU76)</f>
        <v>0</v>
      </c>
      <c r="EE76" s="158">
        <f t="array" ref="EE76">IF(OR(CC76="D",CC76="E"),IF(CA76+CB76&gt;0,CA76+CB76 &amp;"X","X"),BZ76)</f>
        <v>0</v>
      </c>
      <c r="EF76" s="158">
        <f t="array" ref="EF76">IF(OR(CI76="D",CI76="E"),IF(CG76+CH76&gt;0,CG76+CH76 &amp;"X","X"),CF76)</f>
        <v>0</v>
      </c>
      <c r="EG76" s="158">
        <f t="array" ref="EG76">IF(OR(CN76="D",CN76="E"),IF(CL76+CM76&gt;0,CL76+CM76 &amp;"X","X"),CK76)</f>
        <v>0</v>
      </c>
      <c r="EH76" s="158">
        <f t="array" ref="EH76">IF(OR(CT76="D",CT76="E"),IF(CR76+CS76&gt;0,CR76+CS76 &amp;"X","X"),CQ76)</f>
        <v>0</v>
      </c>
      <c r="EI76" s="158">
        <f t="array" ref="EI76">IF(OR(CY76="D",CY76="E"),IF(CW76+CX76&gt;0,CW76+CX76 &amp;"X","X"),CV76)</f>
        <v>0</v>
      </c>
      <c r="EJ76" s="158">
        <f t="array" ref="EJ76">IF(OR(DE76="D",DE76="E"),IF(DC76+DD76&gt;0,DC76+DD76 &amp;"X","X"),DB76)</f>
        <v>0</v>
      </c>
      <c r="EK76" s="158">
        <f t="array" ref="EK76">IF(OR(DJ76="D",DJ76="E"),IF(DH76+DI76&gt;0,DH76+DI76 &amp;"X","X"),DG76)</f>
        <v>0</v>
      </c>
    </row>
    <row r="77" spans="1:142" s="158" customFormat="1" ht="15.75" x14ac:dyDescent="0.25">
      <c r="A77" s="416"/>
      <c r="B77" s="141">
        <f t="shared" ref="B77:B78" si="74">SUMPRODUCT(--(G77:DK77="I"))</f>
        <v>0</v>
      </c>
      <c r="C77" s="142"/>
      <c r="D77" s="143"/>
      <c r="E77" s="277"/>
      <c r="F77" s="511"/>
      <c r="G77" s="145">
        <f t="shared" ref="G77:G78" si="75">IF(OR(J77="E",J77="D"),0,VLOOKUP(F77,$B$82:$C$94,2)+I77+H77)</f>
        <v>0</v>
      </c>
      <c r="H77" s="145"/>
      <c r="I77" s="145"/>
      <c r="J77" s="145"/>
      <c r="K77" s="511"/>
      <c r="L77" s="145">
        <f t="shared" ref="L77:L78" si="76">IF(OR(O77="E",O77="D"),0,VLOOKUP(K77,$B$82:$C$94,2)+M77+N77)</f>
        <v>0</v>
      </c>
      <c r="M77" s="145"/>
      <c r="N77" s="145"/>
      <c r="O77" s="145"/>
      <c r="P77" s="427"/>
      <c r="Q77" s="278"/>
      <c r="R77" s="146">
        <f t="shared" ref="R77:R78" si="77">IF(OR(U77="E",U77="D"),0,VLOOKUP(Q77,$B$82:$C$94,2)+S77+T77)</f>
        <v>0</v>
      </c>
      <c r="S77" s="146"/>
      <c r="T77" s="146"/>
      <c r="U77" s="146"/>
      <c r="V77" s="146"/>
      <c r="W77" s="146">
        <f t="shared" ref="W77:W78" si="78">IF(OR(Z77="E",Z77="D"),0,VLOOKUP(V77,$B$104:$C$120,2)+X77+Y77)</f>
        <v>0</v>
      </c>
      <c r="X77" s="146"/>
      <c r="Y77" s="146"/>
      <c r="Z77" s="146"/>
      <c r="AA77" s="518"/>
      <c r="AB77" s="147"/>
      <c r="AC77" s="147">
        <f t="shared" ref="AC77:AC78" si="79">IF(OR(AF77="E",AF77="D"),0,VLOOKUP(AB77,$B$82:$C$94,2)+AD77+AE77)</f>
        <v>0</v>
      </c>
      <c r="AD77" s="147"/>
      <c r="AE77" s="147"/>
      <c r="AF77" s="147"/>
      <c r="AG77" s="147"/>
      <c r="AH77" s="147">
        <f t="shared" ref="AH77:AH78" si="80">IF(OR(AK77="E",AK77="D"),0,VLOOKUP(AG77,$B$104:$C$120,2)+AI77+AJ77)</f>
        <v>0</v>
      </c>
      <c r="AI77" s="147"/>
      <c r="AJ77" s="147"/>
      <c r="AK77" s="147"/>
      <c r="AL77" s="280"/>
      <c r="AM77" s="281"/>
      <c r="AN77" s="148">
        <f t="shared" ref="AN77:AN78" si="81">IF(OR(AQ77="E",AQ77="D"),0,VLOOKUP(AM77,$B$82:$C$94,2)+AO77+AP77)</f>
        <v>0</v>
      </c>
      <c r="AO77" s="148"/>
      <c r="AP77" s="148"/>
      <c r="AQ77" s="148"/>
      <c r="AR77" s="281"/>
      <c r="AS77" s="148">
        <f t="shared" ref="AS77:AS78" si="82">IF(OR(AV77="E",AV77="D"),0,VLOOKUP(AR77,$B$104:$C$120,2)+AT77+AU77)</f>
        <v>0</v>
      </c>
      <c r="AT77" s="148"/>
      <c r="AU77" s="148"/>
      <c r="AV77" s="148"/>
      <c r="AW77" s="282"/>
      <c r="AX77" s="283"/>
      <c r="AY77" s="149">
        <f t="shared" ref="AY77:AY78" si="83">IF(OR(BB77="E",BB77="D"),0,VLOOKUP(AX77,$B$82:$C$94,2)+AZ77+BA77)</f>
        <v>0</v>
      </c>
      <c r="AZ77" s="149"/>
      <c r="BA77" s="149"/>
      <c r="BB77" s="149"/>
      <c r="BC77" s="149"/>
      <c r="BD77" s="149">
        <f t="shared" ref="BD77:BD78" si="84">IF(OR(BG77="E",BG77="D"),0,VLOOKUP(BC77,$B$104:$C$120,2)+BE77+BF77)</f>
        <v>0</v>
      </c>
      <c r="BE77" s="149"/>
      <c r="BF77" s="149"/>
      <c r="BG77" s="149"/>
      <c r="BH77" s="284"/>
      <c r="BI77" s="285"/>
      <c r="BJ77" s="150">
        <f t="shared" ref="BJ77:BJ78" si="85">IF(OR(BM77="E",BM77="D"),0,VLOOKUP(BI77,$B$82:$C$94,2)+BK77+BL77)</f>
        <v>0</v>
      </c>
      <c r="BK77" s="150"/>
      <c r="BL77" s="150"/>
      <c r="BM77" s="150"/>
      <c r="BN77" s="150"/>
      <c r="BO77" s="150">
        <f t="shared" ref="BO77:BO78" si="86">IF(OR(BQ77="E",BQ77="D"),0,VLOOKUP(BN77,$B$104:$C$120,2)+BP77+BQ77)</f>
        <v>0</v>
      </c>
      <c r="BP77" s="150"/>
      <c r="BQ77" s="150"/>
      <c r="BR77" s="150"/>
      <c r="BS77" s="286"/>
      <c r="BT77" s="287"/>
      <c r="BU77" s="151">
        <f t="shared" ref="BU77:BU78" si="87">IF(OR(BX77="E",BX77="D"),0,VLOOKUP(BT77,$B$82:$C$94,2)+BV77+BW77)</f>
        <v>0</v>
      </c>
      <c r="BV77" s="151"/>
      <c r="BW77" s="151"/>
      <c r="BX77" s="151"/>
      <c r="BY77" s="151"/>
      <c r="BZ77" s="151">
        <f t="shared" ref="BZ77:BZ78" si="88">IF(OR(CC77="E",CC77="D"),0,VLOOKUP(BY77,$B$104:$C$120,2)+CA77+CB77)</f>
        <v>0</v>
      </c>
      <c r="CA77" s="151"/>
      <c r="CB77" s="151"/>
      <c r="CC77" s="151"/>
      <c r="CD77" s="288"/>
      <c r="CE77" s="289"/>
      <c r="CF77" s="152">
        <f t="shared" ref="CF77:CF78" si="89">IF(OR(CI77="E",CI77="D"),0,VLOOKUP(CE77,$B$82:$C$94,2)+CG77+CH77)</f>
        <v>0</v>
      </c>
      <c r="CG77" s="152"/>
      <c r="CH77" s="152"/>
      <c r="CI77" s="152"/>
      <c r="CJ77" s="152"/>
      <c r="CK77" s="152">
        <f t="shared" ref="CK77:CK78" si="90">IF(OR(CN77="E",CN77="D"),0,VLOOKUP(CJ77,$B$104:$C$120,2)+CL77+CM77)</f>
        <v>0</v>
      </c>
      <c r="CL77" s="152"/>
      <c r="CM77" s="152"/>
      <c r="CN77" s="152"/>
      <c r="CO77" s="290"/>
      <c r="CP77" s="291"/>
      <c r="CQ77" s="153">
        <f t="shared" ref="CQ77:CQ78" si="91">IF(OR(CT77="E",CT77="D"),0,VLOOKUP(CP77,$B$82:$C$94,2)+CR77+CS77)</f>
        <v>0</v>
      </c>
      <c r="CR77" s="153"/>
      <c r="CS77" s="153"/>
      <c r="CT77" s="153"/>
      <c r="CU77" s="291"/>
      <c r="CV77" s="153">
        <f t="shared" ref="CV77:CV78" si="92">IF(OR(CY77="E",CY77="D"),0,VLOOKUP(CU77,$B$104:$C$120,2)+CW77+CX77)</f>
        <v>0</v>
      </c>
      <c r="CW77" s="153"/>
      <c r="CX77" s="153"/>
      <c r="CY77" s="153"/>
      <c r="CZ77" s="292"/>
      <c r="DA77" s="293"/>
      <c r="DB77" s="154">
        <f t="shared" ref="DB77:DB78" si="93">IF(OR(DE77="E",DE77="D"),0,VLOOKUP(DA77,$B$82:$C$94,2)+DC77+DD77)</f>
        <v>0</v>
      </c>
      <c r="DC77" s="154"/>
      <c r="DD77" s="154"/>
      <c r="DE77" s="154"/>
      <c r="DF77" s="154"/>
      <c r="DG77" s="154">
        <f t="shared" ref="DG77:DG78" si="94">IF(OR(DJ77="E",DJ77="D"),0,VLOOKUP(DF77,$B$104:$C$120,2)+DH77+DI77)</f>
        <v>0</v>
      </c>
      <c r="DH77" s="154"/>
      <c r="DI77" s="154"/>
      <c r="DJ77" s="154"/>
      <c r="DK77" s="293"/>
      <c r="DL77" s="294">
        <f t="shared" ref="DL77:DL78" si="95">G77+L77+R77+W77+AC77+AH77+AN77+AS77+AY77+BD77+BJ77+BO77+BU77+BZ77+CF77+CK77+CQ77+CV77+DB77+DG77</f>
        <v>0</v>
      </c>
      <c r="DM77" s="156">
        <f t="shared" ref="DM77:DM78" si="96">SUMPRODUCT(--(G77:DJ77="E")--(G77:DJ77="D"))</f>
        <v>0</v>
      </c>
      <c r="DN77" s="295">
        <f t="shared" ref="DN77:DN78" si="97">EM77+EO77+EQ77+ES77+EU77</f>
        <v>0</v>
      </c>
      <c r="DO77" s="296">
        <f t="array" aca="1" ref="DO77" ca="1">SUM(LARGE(DR77:EK77,ROW(INDIRECT("1:"&amp;COUNT(DR77:EK77)-D$87))))+SUM(IF(ISNUMBER(VALUE(MID(IF(LEN(IF(ISNUMBER(DR77:EK77),0,DR77:EK77))&gt;1,DR77:EK77,0),1,LEN(IF(LEN(IF(ISNUMBER(DR77:EK77),0,DR77:EK77))&gt;1,DR77:EK77,0))-1)))=FALSE,0,VALUE(MID(IF(LEN(IF(ISNUMBER(DR77:EK77),0,DR77:EK77))&gt;1,DR77:EK77,0),1,LEN(IF(LEN(IF(ISNUMBER(DR77:EK77),0,DR77:EK77))&gt;1,DR77:EK77,0))-1))))</f>
        <v>0</v>
      </c>
      <c r="DP77" s="158">
        <f t="shared" si="24"/>
        <v>0</v>
      </c>
      <c r="DR77" s="158">
        <f t="array" ref="DR77">IF(OR(J77="D",J77="E"),IF(H77+I77&gt;0,H77+I77 &amp;"X","X"),G77)</f>
        <v>0</v>
      </c>
      <c r="DS77" s="158">
        <f t="array" ref="DS77">IF(OR(O77="D",O77="E"),IF(M77+N77&gt;0,M77+N77 &amp;"X","X"),L77)</f>
        <v>0</v>
      </c>
      <c r="DT77" s="158">
        <f t="array" ref="DT77">IF(OR(U77="D",U77="E"),IF(S77+T77&gt;0,S77+T77 &amp;"X","X"),R77)</f>
        <v>0</v>
      </c>
      <c r="DU77" s="158">
        <f t="array" ref="DU77">IF(OR(Z77="D",Z77="E"),IF(X77+Y77&gt;0,X77+Y77 &amp;"X","X"),W77)</f>
        <v>0</v>
      </c>
      <c r="DV77" s="158">
        <f t="array" ref="DV77">IF(OR(AF77="D",AF77="E"),IF(AD77+AE77&gt;0,AD77+AE77 &amp;"X","X"),AC77)</f>
        <v>0</v>
      </c>
      <c r="DW77" s="158">
        <f t="array" ref="DW77">IF(OR(AK77="D",AK77="E"),IF(AI77+AJ77&gt;0,AI77+AJ77 &amp;"X","X"),AH77)</f>
        <v>0</v>
      </c>
      <c r="DX77" s="158">
        <f t="array" ref="DX77">IF(OR(AQ77="D",AQ77="E"),IF(AO77+AP77&gt;0,AO77+AP77 &amp;"X","X"),AN77)</f>
        <v>0</v>
      </c>
      <c r="DY77" s="158">
        <f t="array" ref="DY77">IF(OR(AV77="D",AV77="E"),IF(AT77+AU77&gt;0,AT77+AU77 &amp;"X","X"),AS77)</f>
        <v>0</v>
      </c>
      <c r="DZ77" s="158">
        <f t="array" ref="DZ77">IF(OR(BB77="D",BB77="E"),IF(AZ77+BA77&gt;0,AZ77+BA77 &amp;"X","X"),AY77)</f>
        <v>0</v>
      </c>
      <c r="EA77" s="158">
        <f t="array" ref="EA77">IF(OR(BG77="D",BG77="E"),IF(BE77+BF77&gt;0,BE77+BF77 &amp;"X","X"),BD77)</f>
        <v>0</v>
      </c>
      <c r="EB77" s="158">
        <f t="array" ref="EB77">IF(OR(BM77="D",BM77="E"),IF(BK77+BL77&gt;0,BK77+BL77 &amp;"X","X"),BJ77)</f>
        <v>0</v>
      </c>
      <c r="EC77" s="158">
        <f t="array" ref="EC77">IF(OR(BR77="D",BR77="E"),IF(BP77+BQ77&gt;0,BP77+BQ77 &amp;"X","X"),BO77)</f>
        <v>0</v>
      </c>
      <c r="ED77" s="158">
        <f t="array" ref="ED77">IF(OR(BX77="D",BX77="E"),IF(BV77+BW77&gt;0,BV77+BW77 &amp;"X","X"),BU77)</f>
        <v>0</v>
      </c>
      <c r="EE77" s="158">
        <f t="array" ref="EE77">IF(OR(CC77="D",CC77="E"),IF(CA77+CB77&gt;0,CA77+CB77 &amp;"X","X"),BZ77)</f>
        <v>0</v>
      </c>
      <c r="EF77" s="158">
        <f t="array" ref="EF77">IF(OR(CI77="D",CI77="E"),IF(CG77+CH77&gt;0,CG77+CH77 &amp;"X","X"),CF77)</f>
        <v>0</v>
      </c>
      <c r="EG77" s="158">
        <f t="array" ref="EG77">IF(OR(CN77="D",CN77="E"),IF(CL77+CM77&gt;0,CL77+CM77 &amp;"X","X"),CK77)</f>
        <v>0</v>
      </c>
      <c r="EH77" s="158">
        <f t="array" ref="EH77">IF(OR(CT77="D",CT77="E"),IF(CR77+CS77&gt;0,CR77+CS77 &amp;"X","X"),CQ77)</f>
        <v>0</v>
      </c>
      <c r="EI77" s="158">
        <f t="array" ref="EI77">IF(OR(CY77="D",CY77="E"),IF(CW77+CX77&gt;0,CW77+CX77 &amp;"X","X"),CV77)</f>
        <v>0</v>
      </c>
      <c r="EJ77" s="158">
        <f t="array" ref="EJ77">IF(OR(DE77="D",DE77="E"),IF(DC77+DD77&gt;0,DC77+DD77 &amp;"X","X"),DB77)</f>
        <v>0</v>
      </c>
      <c r="EK77" s="158">
        <f t="array" ref="EK77">IF(OR(DJ77="D",DJ77="E"),IF(DH77+DI77&gt;0,DH77+DI77 &amp;"X","X"),DG77)</f>
        <v>0</v>
      </c>
    </row>
    <row r="78" spans="1:142" s="158" customFormat="1" ht="16.5" thickBot="1" x14ac:dyDescent="0.3">
      <c r="A78" s="416"/>
      <c r="B78" s="141">
        <f t="shared" si="74"/>
        <v>0</v>
      </c>
      <c r="C78" s="142"/>
      <c r="D78" s="143"/>
      <c r="E78" s="277"/>
      <c r="F78" s="511"/>
      <c r="G78" s="145">
        <f t="shared" si="75"/>
        <v>0</v>
      </c>
      <c r="H78" s="145"/>
      <c r="I78" s="145"/>
      <c r="J78" s="145"/>
      <c r="K78" s="511"/>
      <c r="L78" s="145">
        <f t="shared" si="76"/>
        <v>0</v>
      </c>
      <c r="M78" s="145"/>
      <c r="N78" s="145"/>
      <c r="O78" s="145"/>
      <c r="P78" s="427"/>
      <c r="Q78" s="278"/>
      <c r="R78" s="146">
        <f t="shared" si="77"/>
        <v>0</v>
      </c>
      <c r="S78" s="146"/>
      <c r="T78" s="146"/>
      <c r="U78" s="146"/>
      <c r="V78" s="146"/>
      <c r="W78" s="146">
        <f t="shared" si="78"/>
        <v>0</v>
      </c>
      <c r="X78" s="146"/>
      <c r="Y78" s="146"/>
      <c r="Z78" s="146"/>
      <c r="AA78" s="518"/>
      <c r="AB78" s="147"/>
      <c r="AC78" s="147">
        <f t="shared" si="79"/>
        <v>0</v>
      </c>
      <c r="AD78" s="147"/>
      <c r="AE78" s="147"/>
      <c r="AF78" s="147"/>
      <c r="AG78" s="147"/>
      <c r="AH78" s="147">
        <f t="shared" si="80"/>
        <v>0</v>
      </c>
      <c r="AI78" s="147"/>
      <c r="AJ78" s="147"/>
      <c r="AK78" s="147"/>
      <c r="AL78" s="280"/>
      <c r="AM78" s="281"/>
      <c r="AN78" s="148">
        <f t="shared" si="81"/>
        <v>0</v>
      </c>
      <c r="AO78" s="148"/>
      <c r="AP78" s="148"/>
      <c r="AQ78" s="148"/>
      <c r="AR78" s="281"/>
      <c r="AS78" s="148">
        <f t="shared" si="82"/>
        <v>0</v>
      </c>
      <c r="AT78" s="148"/>
      <c r="AU78" s="148"/>
      <c r="AV78" s="148"/>
      <c r="AW78" s="282"/>
      <c r="AX78" s="283"/>
      <c r="AY78" s="149">
        <f t="shared" si="83"/>
        <v>0</v>
      </c>
      <c r="AZ78" s="149"/>
      <c r="BA78" s="149"/>
      <c r="BB78" s="149"/>
      <c r="BC78" s="149"/>
      <c r="BD78" s="149">
        <f t="shared" si="84"/>
        <v>0</v>
      </c>
      <c r="BE78" s="149"/>
      <c r="BF78" s="149"/>
      <c r="BG78" s="149"/>
      <c r="BH78" s="284"/>
      <c r="BI78" s="285"/>
      <c r="BJ78" s="150">
        <f t="shared" si="85"/>
        <v>0</v>
      </c>
      <c r="BK78" s="150"/>
      <c r="BL78" s="150"/>
      <c r="BM78" s="150"/>
      <c r="BN78" s="150"/>
      <c r="BO78" s="150">
        <f t="shared" si="86"/>
        <v>0</v>
      </c>
      <c r="BP78" s="150"/>
      <c r="BQ78" s="150"/>
      <c r="BR78" s="150"/>
      <c r="BS78" s="286"/>
      <c r="BT78" s="287"/>
      <c r="BU78" s="151">
        <f t="shared" si="87"/>
        <v>0</v>
      </c>
      <c r="BV78" s="151"/>
      <c r="BW78" s="151"/>
      <c r="BX78" s="151"/>
      <c r="BY78" s="151"/>
      <c r="BZ78" s="151">
        <f t="shared" si="88"/>
        <v>0</v>
      </c>
      <c r="CA78" s="151"/>
      <c r="CB78" s="151"/>
      <c r="CC78" s="151"/>
      <c r="CD78" s="288"/>
      <c r="CE78" s="289"/>
      <c r="CF78" s="152">
        <f t="shared" si="89"/>
        <v>0</v>
      </c>
      <c r="CG78" s="152"/>
      <c r="CH78" s="152"/>
      <c r="CI78" s="152"/>
      <c r="CJ78" s="152"/>
      <c r="CK78" s="152">
        <f t="shared" si="90"/>
        <v>0</v>
      </c>
      <c r="CL78" s="152"/>
      <c r="CM78" s="152"/>
      <c r="CN78" s="152"/>
      <c r="CO78" s="290"/>
      <c r="CP78" s="291"/>
      <c r="CQ78" s="153">
        <f t="shared" si="91"/>
        <v>0</v>
      </c>
      <c r="CR78" s="153"/>
      <c r="CS78" s="153"/>
      <c r="CT78" s="153"/>
      <c r="CU78" s="291"/>
      <c r="CV78" s="153">
        <f t="shared" si="92"/>
        <v>0</v>
      </c>
      <c r="CW78" s="153"/>
      <c r="CX78" s="153"/>
      <c r="CY78" s="153"/>
      <c r="CZ78" s="292"/>
      <c r="DA78" s="293"/>
      <c r="DB78" s="154">
        <f t="shared" si="93"/>
        <v>0</v>
      </c>
      <c r="DC78" s="154"/>
      <c r="DD78" s="154"/>
      <c r="DE78" s="154"/>
      <c r="DF78" s="154"/>
      <c r="DG78" s="154">
        <f t="shared" si="94"/>
        <v>0</v>
      </c>
      <c r="DH78" s="154"/>
      <c r="DI78" s="154"/>
      <c r="DJ78" s="154"/>
      <c r="DK78" s="293"/>
      <c r="DL78" s="294">
        <f t="shared" si="95"/>
        <v>0</v>
      </c>
      <c r="DM78" s="156">
        <f t="shared" si="96"/>
        <v>0</v>
      </c>
      <c r="DN78" s="295">
        <f t="shared" si="97"/>
        <v>0</v>
      </c>
      <c r="DO78" s="296">
        <f t="array" aca="1" ref="DO78" ca="1">SUM(LARGE(DR78:EK78,ROW(INDIRECT("1:"&amp;COUNT(DR78:EK78)-D$87))))+SUM(IF(ISNUMBER(VALUE(MID(IF(LEN(IF(ISNUMBER(DR78:EK78),0,DR78:EK78))&gt;1,DR78:EK78,0),1,LEN(IF(LEN(IF(ISNUMBER(DR78:EK78),0,DR78:EK78))&gt;1,DR78:EK78,0))-1)))=FALSE,0,VALUE(MID(IF(LEN(IF(ISNUMBER(DR78:EK78),0,DR78:EK78))&gt;1,DR78:EK78,0),1,LEN(IF(LEN(IF(ISNUMBER(DR78:EK78),0,DR78:EK78))&gt;1,DR78:EK78,0))-1))))</f>
        <v>0</v>
      </c>
      <c r="DP78" s="158">
        <f t="shared" si="24"/>
        <v>0</v>
      </c>
      <c r="DR78" s="158">
        <f t="array" ref="DR78">IF(OR(J78="D",J78="E"),IF(H78+I78&gt;0,H78+I78 &amp;"X","X"),G78)</f>
        <v>0</v>
      </c>
      <c r="DS78" s="158">
        <f t="array" ref="DS78">IF(OR(O78="D",O78="E"),IF(M78+N78&gt;0,M78+N78 &amp;"X","X"),L78)</f>
        <v>0</v>
      </c>
      <c r="DT78" s="158">
        <f t="array" ref="DT78">IF(OR(U78="D",U78="E"),IF(S78+T78&gt;0,S78+T78 &amp;"X","X"),R78)</f>
        <v>0</v>
      </c>
      <c r="DU78" s="158">
        <f t="array" ref="DU78">IF(OR(Z78="D",Z78="E"),IF(X78+Y78&gt;0,X78+Y78 &amp;"X","X"),W78)</f>
        <v>0</v>
      </c>
      <c r="DV78" s="158">
        <f t="array" ref="DV78">IF(OR(AF78="D",AF78="E"),IF(AD78+AE78&gt;0,AD78+AE78 &amp;"X","X"),AC78)</f>
        <v>0</v>
      </c>
      <c r="DW78" s="158">
        <f t="array" ref="DW78">IF(OR(AK78="D",AK78="E"),IF(AI78+AJ78&gt;0,AI78+AJ78 &amp;"X","X"),AH78)</f>
        <v>0</v>
      </c>
      <c r="DX78" s="158">
        <f t="array" ref="DX78">IF(OR(AQ78="D",AQ78="E"),IF(AO78+AP78&gt;0,AO78+AP78 &amp;"X","X"),AN78)</f>
        <v>0</v>
      </c>
      <c r="DY78" s="158">
        <f t="array" ref="DY78">IF(OR(AV78="D",AV78="E"),IF(AT78+AU78&gt;0,AT78+AU78 &amp;"X","X"),AS78)</f>
        <v>0</v>
      </c>
      <c r="DZ78" s="158">
        <f t="array" ref="DZ78">IF(OR(BB78="D",BB78="E"),IF(AZ78+BA78&gt;0,AZ78+BA78 &amp;"X","X"),AY78)</f>
        <v>0</v>
      </c>
      <c r="EA78" s="158">
        <f t="array" ref="EA78">IF(OR(BG78="D",BG78="E"),IF(BE78+BF78&gt;0,BE78+BF78 &amp;"X","X"),BD78)</f>
        <v>0</v>
      </c>
      <c r="EB78" s="158">
        <f t="array" ref="EB78">IF(OR(BM78="D",BM78="E"),IF(BK78+BL78&gt;0,BK78+BL78 &amp;"X","X"),BJ78)</f>
        <v>0</v>
      </c>
      <c r="EC78" s="158">
        <f t="array" ref="EC78">IF(OR(BR78="D",BR78="E"),IF(BP78+BQ78&gt;0,BP78+BQ78 &amp;"X","X"),BO78)</f>
        <v>0</v>
      </c>
      <c r="ED78" s="158">
        <f t="array" ref="ED78">IF(OR(BX78="D",BX78="E"),IF(BV78+BW78&gt;0,BV78+BW78 &amp;"X","X"),BU78)</f>
        <v>0</v>
      </c>
      <c r="EE78" s="158">
        <f t="array" ref="EE78">IF(OR(CC78="D",CC78="E"),IF(CA78+CB78&gt;0,CA78+CB78 &amp;"X","X"),BZ78)</f>
        <v>0</v>
      </c>
      <c r="EF78" s="158">
        <f t="array" ref="EF78">IF(OR(CI78="D",CI78="E"),IF(CG78+CH78&gt;0,CG78+CH78 &amp;"X","X"),CF78)</f>
        <v>0</v>
      </c>
      <c r="EG78" s="158">
        <f t="array" ref="EG78">IF(OR(CN78="D",CN78="E"),IF(CL78+CM78&gt;0,CL78+CM78 &amp;"X","X"),CK78)</f>
        <v>0</v>
      </c>
      <c r="EH78" s="158">
        <f t="array" ref="EH78">IF(OR(CT78="D",CT78="E"),IF(CR78+CS78&gt;0,CR78+CS78 &amp;"X","X"),CQ78)</f>
        <v>0</v>
      </c>
      <c r="EI78" s="158">
        <f t="array" ref="EI78">IF(OR(CY78="D",CY78="E"),IF(CW78+CX78&gt;0,CW78+CX78 &amp;"X","X"),CV78)</f>
        <v>0</v>
      </c>
      <c r="EJ78" s="158">
        <f t="array" ref="EJ78">IF(OR(DE78="D",DE78="E"),IF(DC78+DD78&gt;0,DC78+DD78 &amp;"X","X"),DB78)</f>
        <v>0</v>
      </c>
      <c r="EK78" s="158">
        <f t="array" ref="EK78">IF(OR(DJ78="D",DJ78="E"),IF(DH78+DI78&gt;0,DH78+DI78 &amp;"X","X"),DG78)</f>
        <v>0</v>
      </c>
    </row>
    <row r="79" spans="1:142" ht="15.75" thickTop="1" x14ac:dyDescent="0.25">
      <c r="E79" s="297"/>
      <c r="F79" s="438"/>
      <c r="G79" s="298"/>
      <c r="H79" s="298"/>
      <c r="I79" s="298"/>
      <c r="J79" s="298"/>
      <c r="K79" s="298"/>
      <c r="L79" s="298"/>
      <c r="M79" s="298"/>
      <c r="N79" s="298"/>
      <c r="O79" s="298"/>
      <c r="P79" s="299"/>
      <c r="Q79" s="300"/>
      <c r="R79" s="301"/>
      <c r="S79" s="301"/>
      <c r="T79" s="301"/>
      <c r="U79" s="301"/>
      <c r="V79" s="300"/>
      <c r="W79" s="301"/>
      <c r="X79" s="301"/>
      <c r="Y79" s="301"/>
      <c r="Z79" s="301"/>
      <c r="AA79" s="302"/>
      <c r="AB79" s="147"/>
      <c r="AC79" s="303"/>
      <c r="AD79" s="324"/>
      <c r="AE79" s="181"/>
      <c r="AF79" s="181"/>
      <c r="AG79" s="324"/>
      <c r="AH79" s="181"/>
      <c r="AI79" s="181"/>
      <c r="AJ79" s="181"/>
      <c r="AK79" s="181"/>
      <c r="AL79" s="439"/>
      <c r="AM79" s="445"/>
      <c r="AN79" s="304"/>
      <c r="AO79" s="304"/>
      <c r="AP79" s="304"/>
      <c r="AQ79" s="304"/>
      <c r="AR79" s="304"/>
      <c r="AS79" s="304"/>
      <c r="AT79" s="304"/>
      <c r="AU79" s="304"/>
      <c r="AV79" s="304"/>
      <c r="AW79" s="305"/>
      <c r="AX79" s="448"/>
      <c r="AY79" s="307"/>
      <c r="AZ79" s="307"/>
      <c r="BA79" s="307"/>
      <c r="BB79" s="307"/>
      <c r="BC79" s="306"/>
      <c r="BD79" s="307"/>
      <c r="BE79" s="307"/>
      <c r="BF79" s="307"/>
      <c r="BG79" s="307"/>
      <c r="BH79" s="308"/>
      <c r="BI79" s="466" t="s">
        <v>120</v>
      </c>
      <c r="BJ79" s="457"/>
      <c r="BK79" s="457"/>
      <c r="BL79" s="457"/>
      <c r="BM79" s="457"/>
      <c r="BN79" s="458"/>
      <c r="BO79" s="457"/>
      <c r="BP79" s="457"/>
      <c r="BQ79" s="457"/>
      <c r="BR79" s="457"/>
      <c r="BS79" s="459"/>
      <c r="BT79" s="477"/>
      <c r="BU79" s="309"/>
      <c r="BV79" s="309"/>
      <c r="BW79" s="309"/>
      <c r="BX79" s="309"/>
      <c r="BY79" s="309"/>
      <c r="BZ79" s="309"/>
      <c r="CA79" s="309"/>
      <c r="CB79" s="309"/>
      <c r="CC79" s="309"/>
      <c r="CD79" s="310"/>
      <c r="CE79" s="481"/>
      <c r="CF79" s="311"/>
      <c r="CG79" s="311"/>
      <c r="CH79" s="311"/>
      <c r="CI79" s="311"/>
      <c r="CJ79" s="311"/>
      <c r="CK79" s="311"/>
      <c r="CL79" s="311"/>
      <c r="CM79" s="311"/>
      <c r="CN79" s="312"/>
      <c r="CO79" s="513"/>
      <c r="CP79" s="494"/>
      <c r="CQ79" s="313"/>
      <c r="CR79" s="313"/>
      <c r="CS79" s="313"/>
      <c r="CT79" s="313"/>
      <c r="CU79" s="313"/>
      <c r="CV79" s="313"/>
      <c r="CW79" s="313"/>
      <c r="CX79" s="313"/>
      <c r="CY79" s="313"/>
      <c r="CZ79" s="495"/>
      <c r="DA79" s="314"/>
      <c r="DB79" s="315"/>
      <c r="DC79" s="315"/>
      <c r="DD79" s="315"/>
      <c r="DE79" s="315"/>
      <c r="DF79" s="315"/>
      <c r="DG79" s="315"/>
      <c r="DH79" s="315"/>
      <c r="DI79" s="315"/>
      <c r="DJ79" s="315"/>
      <c r="DK79" s="316"/>
      <c r="DL79" s="620"/>
      <c r="DM79" s="620"/>
      <c r="DN79" s="620"/>
      <c r="DO79" s="620"/>
      <c r="DP79" s="620"/>
      <c r="DQ79" s="620"/>
      <c r="DR79" s="620"/>
      <c r="DS79" s="620"/>
      <c r="DT79" s="620"/>
      <c r="DU79" s="620"/>
      <c r="DV79" s="620"/>
      <c r="DW79" s="620"/>
      <c r="DX79" s="620"/>
      <c r="DY79" s="620"/>
      <c r="DZ79" s="620"/>
      <c r="EA79" s="620"/>
      <c r="EB79" s="620"/>
      <c r="EC79" s="620"/>
      <c r="ED79" s="620"/>
      <c r="EE79" s="620"/>
      <c r="EF79" s="620"/>
      <c r="EG79" s="620"/>
      <c r="EH79" s="620"/>
      <c r="EI79" s="620"/>
      <c r="EJ79" s="620"/>
      <c r="EK79" s="620"/>
      <c r="EL79" s="620"/>
    </row>
    <row r="80" spans="1:142" x14ac:dyDescent="0.25">
      <c r="B80" s="920" t="s">
        <v>18</v>
      </c>
      <c r="C80" s="920"/>
      <c r="D80" s="920"/>
      <c r="E80" s="318"/>
      <c r="F80" s="319"/>
      <c r="G80" s="320"/>
      <c r="H80" s="320"/>
      <c r="I80" s="320"/>
      <c r="J80" s="320"/>
      <c r="K80" s="320"/>
      <c r="L80" s="320"/>
      <c r="M80" s="320"/>
      <c r="N80" s="320"/>
      <c r="O80" s="320"/>
      <c r="P80" s="321"/>
      <c r="Q80" s="322"/>
      <c r="R80" s="178"/>
      <c r="S80" s="178"/>
      <c r="T80" s="178"/>
      <c r="U80" s="178"/>
      <c r="V80" s="322"/>
      <c r="W80" s="178"/>
      <c r="X80" s="178"/>
      <c r="Y80" s="178"/>
      <c r="Z80" s="178"/>
      <c r="AA80" s="323"/>
      <c r="AB80" s="147"/>
      <c r="AC80" s="324"/>
      <c r="AD80" s="324"/>
      <c r="AE80" s="181"/>
      <c r="AF80" s="181"/>
      <c r="AG80" s="181"/>
      <c r="AH80" s="181"/>
      <c r="AI80" s="181"/>
      <c r="AJ80" s="181"/>
      <c r="AK80" s="181"/>
      <c r="AL80" s="439"/>
      <c r="AM80" s="446"/>
      <c r="AN80" s="183"/>
      <c r="AO80" s="183"/>
      <c r="AP80" s="183"/>
      <c r="AQ80" s="183"/>
      <c r="AR80" s="183"/>
      <c r="AS80" s="183"/>
      <c r="AT80" s="183"/>
      <c r="AU80" s="183"/>
      <c r="AV80" s="183"/>
      <c r="AW80" s="326"/>
      <c r="AX80" s="327"/>
      <c r="AY80" s="186"/>
      <c r="AZ80" s="186"/>
      <c r="BA80" s="186"/>
      <c r="BB80" s="186"/>
      <c r="BC80" s="327"/>
      <c r="BD80" s="186"/>
      <c r="BE80" s="186"/>
      <c r="BF80" s="186"/>
      <c r="BG80" s="186"/>
      <c r="BH80" s="328"/>
      <c r="BI80" s="467"/>
      <c r="BJ80" s="453"/>
      <c r="BK80" s="453"/>
      <c r="BL80" s="453"/>
      <c r="BM80" s="453"/>
      <c r="BN80" s="460"/>
      <c r="BO80" s="453"/>
      <c r="BP80" s="453"/>
      <c r="BQ80" s="453"/>
      <c r="BR80" s="453"/>
      <c r="BS80" s="461"/>
      <c r="BT80" s="329"/>
      <c r="BU80" s="330"/>
      <c r="BV80" s="330"/>
      <c r="BW80" s="330"/>
      <c r="BX80" s="330"/>
      <c r="BY80" s="330"/>
      <c r="BZ80" s="330"/>
      <c r="CA80" s="330"/>
      <c r="CB80" s="330"/>
      <c r="CC80" s="330"/>
      <c r="CD80" s="331"/>
      <c r="CE80" s="332"/>
      <c r="CF80" s="190"/>
      <c r="CG80" s="190"/>
      <c r="CH80" s="190"/>
      <c r="CI80" s="190"/>
      <c r="CJ80" s="190"/>
      <c r="CK80" s="190"/>
      <c r="CL80" s="190"/>
      <c r="CM80" s="190"/>
      <c r="CN80" s="191"/>
      <c r="CO80" s="333"/>
      <c r="CP80" s="334"/>
      <c r="CQ80" s="335"/>
      <c r="CR80" s="335"/>
      <c r="CS80" s="335"/>
      <c r="CT80" s="335"/>
      <c r="CU80" s="335"/>
      <c r="CV80" s="335"/>
      <c r="CW80" s="335"/>
      <c r="CX80" s="335"/>
      <c r="CY80" s="335"/>
      <c r="CZ80" s="496"/>
      <c r="DA80" s="336"/>
      <c r="DB80" s="337"/>
      <c r="DC80" s="337"/>
      <c r="DD80" s="337"/>
      <c r="DE80" s="337"/>
      <c r="DF80" s="337"/>
      <c r="DG80" s="337"/>
      <c r="DH80" s="337"/>
      <c r="DI80" s="337"/>
      <c r="DJ80" s="337"/>
      <c r="DK80" s="338"/>
      <c r="DL80" s="620"/>
      <c r="DM80" s="620"/>
      <c r="DN80" s="620"/>
      <c r="DO80" s="620"/>
      <c r="DP80" s="620"/>
      <c r="DQ80" s="620"/>
      <c r="DR80" s="620"/>
      <c r="DS80" s="620"/>
      <c r="DT80" s="620"/>
      <c r="DU80" s="620"/>
      <c r="DV80" s="620"/>
      <c r="DW80" s="620"/>
      <c r="DX80" s="620"/>
      <c r="DY80" s="620"/>
      <c r="DZ80" s="620"/>
      <c r="EA80" s="620"/>
      <c r="EB80" s="620"/>
      <c r="EC80" s="620"/>
      <c r="ED80" s="620"/>
      <c r="EE80" s="620"/>
      <c r="EF80" s="620"/>
      <c r="EG80" s="620"/>
      <c r="EH80" s="620"/>
      <c r="EI80" s="620"/>
      <c r="EJ80" s="620"/>
      <c r="EK80" s="620"/>
      <c r="EL80" s="620"/>
    </row>
    <row r="81" spans="2:142" x14ac:dyDescent="0.25">
      <c r="B81" s="173" t="s">
        <v>2</v>
      </c>
      <c r="C81" s="173" t="s">
        <v>3</v>
      </c>
      <c r="D81" s="173" t="s">
        <v>6</v>
      </c>
      <c r="E81" s="339"/>
      <c r="F81" s="340"/>
      <c r="G81" s="320"/>
      <c r="H81" s="320"/>
      <c r="I81" s="320"/>
      <c r="J81" s="320"/>
      <c r="K81" s="320"/>
      <c r="L81" s="320"/>
      <c r="M81" s="320"/>
      <c r="N81" s="320"/>
      <c r="O81" s="320"/>
      <c r="P81" s="321"/>
      <c r="Q81" s="322"/>
      <c r="R81" s="178"/>
      <c r="S81" s="178"/>
      <c r="T81" s="178"/>
      <c r="U81" s="178"/>
      <c r="V81" s="178"/>
      <c r="W81" s="178"/>
      <c r="X81" s="178"/>
      <c r="Y81" s="178"/>
      <c r="Z81" s="178"/>
      <c r="AA81" s="323"/>
      <c r="AB81" s="147"/>
      <c r="AC81" s="324"/>
      <c r="AD81" s="324"/>
      <c r="AE81" s="181"/>
      <c r="AF81" s="181"/>
      <c r="AG81" s="181"/>
      <c r="AH81" s="181"/>
      <c r="AI81" s="181"/>
      <c r="AJ81" s="181"/>
      <c r="AK81" s="181"/>
      <c r="AL81" s="439"/>
      <c r="AM81" s="325"/>
      <c r="AN81" s="183"/>
      <c r="AO81" s="183"/>
      <c r="AP81" s="183"/>
      <c r="AQ81" s="183"/>
      <c r="AR81" s="183"/>
      <c r="AS81" s="183"/>
      <c r="AT81" s="183"/>
      <c r="AU81" s="183"/>
      <c r="AV81" s="183"/>
      <c r="AW81" s="326"/>
      <c r="AX81" s="327"/>
      <c r="AY81" s="186"/>
      <c r="AZ81" s="186"/>
      <c r="BA81" s="186"/>
      <c r="BB81" s="186"/>
      <c r="BC81" s="186"/>
      <c r="BD81" s="186"/>
      <c r="BE81" s="186"/>
      <c r="BF81" s="186"/>
      <c r="BG81" s="186"/>
      <c r="BH81" s="328"/>
      <c r="BI81" s="460"/>
      <c r="BJ81" s="453"/>
      <c r="BK81" s="453"/>
      <c r="BL81" s="453"/>
      <c r="BM81" s="453"/>
      <c r="BN81" s="453"/>
      <c r="BO81" s="453"/>
      <c r="BP81" s="453"/>
      <c r="BQ81" s="453"/>
      <c r="BR81" s="453"/>
      <c r="BS81" s="461"/>
      <c r="BT81" s="329"/>
      <c r="BU81" s="330"/>
      <c r="BV81" s="330"/>
      <c r="BW81" s="330"/>
      <c r="BX81" s="330"/>
      <c r="BY81" s="330"/>
      <c r="BZ81" s="330"/>
      <c r="CA81" s="330"/>
      <c r="CB81" s="330"/>
      <c r="CC81" s="330"/>
      <c r="CD81" s="331"/>
      <c r="CE81" s="332"/>
      <c r="CF81" s="190"/>
      <c r="CG81" s="190"/>
      <c r="CH81" s="190"/>
      <c r="CI81" s="190"/>
      <c r="CJ81" s="190"/>
      <c r="CK81" s="190"/>
      <c r="CL81" s="190"/>
      <c r="CM81" s="190"/>
      <c r="CN81" s="191"/>
      <c r="CO81" s="333"/>
      <c r="CP81" s="334"/>
      <c r="CQ81" s="335"/>
      <c r="CR81" s="335"/>
      <c r="CS81" s="335"/>
      <c r="CT81" s="335"/>
      <c r="CU81" s="335"/>
      <c r="CV81" s="335"/>
      <c r="CW81" s="335"/>
      <c r="CX81" s="335"/>
      <c r="CY81" s="335"/>
      <c r="CZ81" s="496"/>
      <c r="DA81" s="336"/>
      <c r="DB81" s="337"/>
      <c r="DC81" s="337"/>
      <c r="DD81" s="337"/>
      <c r="DE81" s="337"/>
      <c r="DF81" s="337"/>
      <c r="DG81" s="337"/>
      <c r="DH81" s="337"/>
      <c r="DI81" s="337"/>
      <c r="DJ81" s="337"/>
      <c r="DK81" s="338"/>
      <c r="DL81" s="620"/>
      <c r="DM81" s="620"/>
      <c r="DN81" s="620"/>
      <c r="DO81" s="620"/>
      <c r="DP81" s="620"/>
      <c r="DQ81" s="620"/>
      <c r="DR81" s="620"/>
      <c r="DS81" s="620"/>
      <c r="DT81" s="620"/>
      <c r="DU81" s="620"/>
      <c r="DV81" s="620"/>
      <c r="DW81" s="620"/>
      <c r="DX81" s="620"/>
      <c r="DY81" s="620"/>
      <c r="DZ81" s="620"/>
      <c r="EA81" s="620"/>
      <c r="EB81" s="620"/>
      <c r="EC81" s="620"/>
      <c r="ED81" s="620"/>
      <c r="EE81" s="620"/>
      <c r="EF81" s="620"/>
      <c r="EG81" s="620"/>
      <c r="EH81" s="620"/>
      <c r="EI81" s="620"/>
      <c r="EJ81" s="620"/>
      <c r="EK81" s="620"/>
      <c r="EL81" s="620"/>
    </row>
    <row r="82" spans="2:142" x14ac:dyDescent="0.25">
      <c r="B82" s="193">
        <v>0</v>
      </c>
      <c r="C82" s="194">
        <v>0</v>
      </c>
      <c r="D82" s="194">
        <v>0</v>
      </c>
      <c r="E82" s="318"/>
      <c r="F82" s="340"/>
      <c r="G82" s="320"/>
      <c r="H82" s="320"/>
      <c r="I82" s="320"/>
      <c r="J82" s="320"/>
      <c r="K82" s="320"/>
      <c r="L82" s="320"/>
      <c r="M82" s="320"/>
      <c r="N82" s="320"/>
      <c r="O82" s="320"/>
      <c r="P82" s="321"/>
      <c r="Q82" s="322"/>
      <c r="R82" s="178"/>
      <c r="S82" s="178"/>
      <c r="T82" s="178"/>
      <c r="U82" s="178"/>
      <c r="V82" s="178"/>
      <c r="W82" s="178"/>
      <c r="X82" s="178"/>
      <c r="Y82" s="178"/>
      <c r="Z82" s="178"/>
      <c r="AA82" s="323"/>
      <c r="AB82" s="324"/>
      <c r="AC82" s="324"/>
      <c r="AD82" s="324"/>
      <c r="AE82" s="181"/>
      <c r="AF82" s="181"/>
      <c r="AG82" s="181"/>
      <c r="AH82" s="181"/>
      <c r="AI82" s="181"/>
      <c r="AJ82" s="181"/>
      <c r="AK82" s="181"/>
      <c r="AL82" s="439"/>
      <c r="AM82" s="325"/>
      <c r="AN82" s="183"/>
      <c r="AO82" s="183"/>
      <c r="AP82" s="183"/>
      <c r="AQ82" s="183"/>
      <c r="AR82" s="183"/>
      <c r="AS82" s="183"/>
      <c r="AT82" s="183"/>
      <c r="AU82" s="183"/>
      <c r="AV82" s="183"/>
      <c r="AW82" s="326"/>
      <c r="AX82" s="186"/>
      <c r="AY82" s="186"/>
      <c r="AZ82" s="186"/>
      <c r="BA82" s="186"/>
      <c r="BB82" s="186"/>
      <c r="BC82" s="186"/>
      <c r="BD82" s="186"/>
      <c r="BE82" s="186"/>
      <c r="BF82" s="186"/>
      <c r="BG82" s="186"/>
      <c r="BH82" s="328"/>
      <c r="BI82" s="460"/>
      <c r="BJ82" s="453"/>
      <c r="BK82" s="453"/>
      <c r="BL82" s="453"/>
      <c r="BM82" s="453"/>
      <c r="BN82" s="453"/>
      <c r="BO82" s="453"/>
      <c r="BP82" s="453"/>
      <c r="BQ82" s="453"/>
      <c r="BR82" s="453"/>
      <c r="BS82" s="461"/>
      <c r="BT82" s="329"/>
      <c r="BU82" s="330"/>
      <c r="BV82" s="330"/>
      <c r="BW82" s="330"/>
      <c r="BX82" s="330"/>
      <c r="BY82" s="330"/>
      <c r="BZ82" s="330"/>
      <c r="CA82" s="330"/>
      <c r="CB82" s="330"/>
      <c r="CC82" s="330"/>
      <c r="CD82" s="331"/>
      <c r="CE82" s="190"/>
      <c r="CF82" s="190"/>
      <c r="CG82" s="190"/>
      <c r="CH82" s="190"/>
      <c r="CI82" s="190"/>
      <c r="CJ82" s="190"/>
      <c r="CK82" s="190"/>
      <c r="CL82" s="190"/>
      <c r="CM82" s="190"/>
      <c r="CN82" s="191"/>
      <c r="CO82" s="333"/>
      <c r="CP82" s="334"/>
      <c r="CQ82" s="335"/>
      <c r="CR82" s="335"/>
      <c r="CS82" s="335"/>
      <c r="CT82" s="335"/>
      <c r="CU82" s="335"/>
      <c r="CV82" s="335"/>
      <c r="CW82" s="335"/>
      <c r="CX82" s="335"/>
      <c r="CY82" s="335"/>
      <c r="CZ82" s="496"/>
      <c r="DA82" s="336"/>
      <c r="DB82" s="337"/>
      <c r="DC82" s="337"/>
      <c r="DD82" s="337"/>
      <c r="DE82" s="337"/>
      <c r="DF82" s="337"/>
      <c r="DG82" s="337"/>
      <c r="DH82" s="337"/>
      <c r="DI82" s="337"/>
      <c r="DJ82" s="337"/>
      <c r="DK82" s="338"/>
      <c r="DL82" s="620"/>
      <c r="DM82" s="620"/>
      <c r="DN82" s="620"/>
      <c r="DO82" s="620"/>
      <c r="DP82" s="620"/>
      <c r="DQ82" s="620"/>
      <c r="DR82" s="620"/>
      <c r="DS82" s="620"/>
      <c r="DT82" s="620"/>
      <c r="DU82" s="620"/>
      <c r="DV82" s="620"/>
      <c r="DW82" s="620"/>
      <c r="DX82" s="620"/>
      <c r="DY82" s="620"/>
      <c r="DZ82" s="620"/>
      <c r="EA82" s="620"/>
      <c r="EB82" s="620"/>
      <c r="EC82" s="620"/>
      <c r="ED82" s="620"/>
      <c r="EE82" s="620"/>
      <c r="EF82" s="620"/>
      <c r="EG82" s="620"/>
      <c r="EH82" s="620"/>
      <c r="EI82" s="620"/>
      <c r="EJ82" s="620"/>
      <c r="EK82" s="620"/>
      <c r="EL82" s="620"/>
    </row>
    <row r="83" spans="2:142" x14ac:dyDescent="0.25">
      <c r="B83" s="196">
        <v>1</v>
      </c>
      <c r="C83" s="196">
        <v>20</v>
      </c>
      <c r="D83" s="196">
        <v>1</v>
      </c>
      <c r="E83" s="318"/>
      <c r="F83" s="340"/>
      <c r="G83" s="320"/>
      <c r="H83" s="320"/>
      <c r="I83" s="320"/>
      <c r="J83" s="320"/>
      <c r="K83" s="320"/>
      <c r="L83" s="320"/>
      <c r="M83" s="320"/>
      <c r="N83" s="320"/>
      <c r="O83" s="320"/>
      <c r="P83" s="321"/>
      <c r="Q83" s="322"/>
      <c r="R83" s="178"/>
      <c r="S83" s="178"/>
      <c r="T83" s="178"/>
      <c r="U83" s="178"/>
      <c r="V83" s="178"/>
      <c r="W83" s="178"/>
      <c r="X83" s="178"/>
      <c r="Y83" s="178"/>
      <c r="Z83" s="178"/>
      <c r="AA83" s="323"/>
      <c r="AB83" s="324"/>
      <c r="AC83" s="324"/>
      <c r="AD83" s="324"/>
      <c r="AE83" s="181"/>
      <c r="AF83" s="181"/>
      <c r="AG83" s="181"/>
      <c r="AH83" s="181"/>
      <c r="AI83" s="181"/>
      <c r="AJ83" s="181"/>
      <c r="AK83" s="181"/>
      <c r="AL83" s="439"/>
      <c r="AM83" s="325"/>
      <c r="AN83" s="183"/>
      <c r="AO83" s="183"/>
      <c r="AP83" s="183"/>
      <c r="AQ83" s="183"/>
      <c r="AR83" s="183"/>
      <c r="AS83" s="183"/>
      <c r="AT83" s="183"/>
      <c r="AU83" s="183"/>
      <c r="AV83" s="183"/>
      <c r="AW83" s="326"/>
      <c r="AX83" s="327"/>
      <c r="AY83" s="186"/>
      <c r="AZ83" s="186"/>
      <c r="BA83" s="186"/>
      <c r="BB83" s="186"/>
      <c r="BC83" s="186"/>
      <c r="BD83" s="186"/>
      <c r="BE83" s="186"/>
      <c r="BF83" s="186"/>
      <c r="BG83" s="186"/>
      <c r="BH83" s="328"/>
      <c r="BI83" s="460"/>
      <c r="BJ83" s="453"/>
      <c r="BK83" s="453"/>
      <c r="BL83" s="453"/>
      <c r="BM83" s="453"/>
      <c r="BN83" s="453"/>
      <c r="BO83" s="453"/>
      <c r="BP83" s="453"/>
      <c r="BQ83" s="453"/>
      <c r="BR83" s="453"/>
      <c r="BS83" s="461"/>
      <c r="BT83" s="329"/>
      <c r="BU83" s="330"/>
      <c r="BV83" s="330"/>
      <c r="BW83" s="330"/>
      <c r="BX83" s="330"/>
      <c r="BY83" s="330"/>
      <c r="BZ83" s="330"/>
      <c r="CA83" s="330"/>
      <c r="CB83" s="330"/>
      <c r="CC83" s="330"/>
      <c r="CD83" s="331"/>
      <c r="CE83" s="482"/>
      <c r="CF83" s="190"/>
      <c r="CG83" s="190"/>
      <c r="CH83" s="190"/>
      <c r="CI83" s="190"/>
      <c r="CJ83" s="190"/>
      <c r="CK83" s="190"/>
      <c r="CL83" s="190"/>
      <c r="CM83" s="190"/>
      <c r="CN83" s="191"/>
      <c r="CO83" s="333"/>
      <c r="CP83" s="335"/>
      <c r="CQ83" s="335"/>
      <c r="CR83" s="335"/>
      <c r="CS83" s="335"/>
      <c r="CT83" s="335"/>
      <c r="CU83" s="335"/>
      <c r="CV83" s="335"/>
      <c r="CW83" s="335"/>
      <c r="CX83" s="335"/>
      <c r="CY83" s="335"/>
      <c r="CZ83" s="496"/>
      <c r="DA83" s="336"/>
      <c r="DB83" s="337"/>
      <c r="DC83" s="337"/>
      <c r="DD83" s="337"/>
      <c r="DE83" s="337"/>
      <c r="DF83" s="337"/>
      <c r="DG83" s="337"/>
      <c r="DH83" s="337"/>
      <c r="DI83" s="337"/>
      <c r="DJ83" s="337"/>
      <c r="DK83" s="338"/>
      <c r="DL83" s="620"/>
      <c r="DM83" s="620"/>
      <c r="DN83" s="620"/>
      <c r="DO83" s="620"/>
      <c r="DP83" s="620"/>
      <c r="DQ83" s="620"/>
      <c r="DR83" s="620"/>
      <c r="DS83" s="620"/>
      <c r="DT83" s="620"/>
      <c r="DU83" s="620"/>
      <c r="DV83" s="620"/>
      <c r="DW83" s="620"/>
      <c r="DX83" s="620"/>
      <c r="DY83" s="620"/>
      <c r="DZ83" s="620"/>
      <c r="EA83" s="620"/>
      <c r="EB83" s="620"/>
      <c r="EC83" s="620"/>
      <c r="ED83" s="620"/>
      <c r="EE83" s="620"/>
      <c r="EF83" s="620"/>
      <c r="EG83" s="620"/>
      <c r="EH83" s="620"/>
      <c r="EI83" s="620"/>
      <c r="EJ83" s="620"/>
      <c r="EK83" s="620"/>
      <c r="EL83" s="620"/>
    </row>
    <row r="84" spans="2:142" x14ac:dyDescent="0.25">
      <c r="B84" s="196">
        <v>2</v>
      </c>
      <c r="C84" s="196">
        <v>15</v>
      </c>
      <c r="D84" s="196">
        <v>2</v>
      </c>
      <c r="E84" s="318"/>
      <c r="F84" s="340"/>
      <c r="G84" s="320"/>
      <c r="H84" s="320"/>
      <c r="I84" s="320"/>
      <c r="J84" s="320"/>
      <c r="K84" s="320"/>
      <c r="L84" s="320"/>
      <c r="M84" s="320"/>
      <c r="N84" s="320"/>
      <c r="O84" s="320"/>
      <c r="P84" s="321"/>
      <c r="Q84" s="322"/>
      <c r="R84" s="178"/>
      <c r="S84" s="178"/>
      <c r="T84" s="178"/>
      <c r="U84" s="178"/>
      <c r="V84" s="178"/>
      <c r="W84" s="178"/>
      <c r="X84" s="178"/>
      <c r="Y84" s="178"/>
      <c r="Z84" s="178"/>
      <c r="AA84" s="323"/>
      <c r="AB84" s="324"/>
      <c r="AC84" s="181"/>
      <c r="AD84" s="181"/>
      <c r="AE84" s="181"/>
      <c r="AF84" s="181"/>
      <c r="AG84" s="181"/>
      <c r="AH84" s="181"/>
      <c r="AI84" s="181"/>
      <c r="AJ84" s="181"/>
      <c r="AK84" s="181"/>
      <c r="AL84" s="439"/>
      <c r="AM84" s="325"/>
      <c r="AN84" s="183"/>
      <c r="AO84" s="183"/>
      <c r="AP84" s="183"/>
      <c r="AQ84" s="183"/>
      <c r="AR84" s="183"/>
      <c r="AS84" s="183"/>
      <c r="AT84" s="183"/>
      <c r="AU84" s="183"/>
      <c r="AV84" s="183"/>
      <c r="AW84" s="326"/>
      <c r="AX84" s="327"/>
      <c r="AY84" s="186"/>
      <c r="AZ84" s="186"/>
      <c r="BA84" s="186"/>
      <c r="BB84" s="186"/>
      <c r="BC84" s="186"/>
      <c r="BD84" s="186"/>
      <c r="BE84" s="186"/>
      <c r="BF84" s="186"/>
      <c r="BG84" s="186"/>
      <c r="BH84" s="328"/>
      <c r="BI84" s="460"/>
      <c r="BJ84" s="453"/>
      <c r="BK84" s="453"/>
      <c r="BL84" s="453"/>
      <c r="BM84" s="453"/>
      <c r="BN84" s="453"/>
      <c r="BO84" s="453"/>
      <c r="BP84" s="453"/>
      <c r="BQ84" s="453"/>
      <c r="BR84" s="453"/>
      <c r="BS84" s="461"/>
      <c r="BT84" s="478"/>
      <c r="BU84" s="330"/>
      <c r="BV84" s="330"/>
      <c r="BW84" s="330"/>
      <c r="BX84" s="330"/>
      <c r="BY84" s="330"/>
      <c r="BZ84" s="330"/>
      <c r="CA84" s="330"/>
      <c r="CB84" s="330"/>
      <c r="CC84" s="330"/>
      <c r="CD84" s="331"/>
      <c r="CE84" s="482"/>
      <c r="CF84" s="190"/>
      <c r="CG84" s="190"/>
      <c r="CH84" s="190"/>
      <c r="CI84" s="190"/>
      <c r="CJ84" s="190"/>
      <c r="CK84" s="190"/>
      <c r="CL84" s="190"/>
      <c r="CM84" s="190"/>
      <c r="CN84" s="191"/>
      <c r="CO84" s="333"/>
      <c r="CP84" s="335"/>
      <c r="CQ84" s="335"/>
      <c r="CR84" s="335"/>
      <c r="CS84" s="335"/>
      <c r="CT84" s="335"/>
      <c r="CU84" s="335"/>
      <c r="CV84" s="335"/>
      <c r="CW84" s="335"/>
      <c r="CX84" s="335"/>
      <c r="CY84" s="335"/>
      <c r="CZ84" s="496"/>
      <c r="DA84" s="336"/>
      <c r="DB84" s="337"/>
      <c r="DC84" s="337"/>
      <c r="DD84" s="337"/>
      <c r="DE84" s="337"/>
      <c r="DF84" s="337"/>
      <c r="DG84" s="337"/>
      <c r="DH84" s="337"/>
      <c r="DI84" s="337"/>
      <c r="DJ84" s="337"/>
      <c r="DK84" s="338"/>
      <c r="DL84" s="620"/>
      <c r="DM84" s="620"/>
      <c r="DN84" s="620"/>
      <c r="DO84" s="620"/>
      <c r="DP84" s="620"/>
      <c r="DQ84" s="620"/>
      <c r="DR84" s="620"/>
      <c r="DS84" s="620"/>
      <c r="DT84" s="620"/>
      <c r="DU84" s="620"/>
      <c r="DV84" s="620"/>
      <c r="DW84" s="620"/>
      <c r="DX84" s="620"/>
      <c r="DY84" s="620"/>
      <c r="DZ84" s="620"/>
      <c r="EA84" s="620"/>
      <c r="EB84" s="620"/>
      <c r="EC84" s="620"/>
      <c r="ED84" s="620"/>
      <c r="EE84" s="620"/>
      <c r="EF84" s="620"/>
      <c r="EG84" s="620"/>
      <c r="EH84" s="620"/>
      <c r="EI84" s="620"/>
      <c r="EJ84" s="620"/>
      <c r="EK84" s="620"/>
      <c r="EL84" s="620"/>
    </row>
    <row r="85" spans="2:142" x14ac:dyDescent="0.25">
      <c r="B85" s="196">
        <v>3</v>
      </c>
      <c r="C85" s="196">
        <v>12</v>
      </c>
      <c r="E85" s="318"/>
      <c r="F85" s="340"/>
      <c r="G85" s="320"/>
      <c r="H85" s="320"/>
      <c r="I85" s="320"/>
      <c r="J85" s="320"/>
      <c r="K85" s="320"/>
      <c r="L85" s="320"/>
      <c r="M85" s="320"/>
      <c r="N85" s="320"/>
      <c r="O85" s="320"/>
      <c r="P85" s="321"/>
      <c r="Q85" s="322"/>
      <c r="R85" s="178"/>
      <c r="S85" s="178"/>
      <c r="T85" s="178"/>
      <c r="U85" s="178"/>
      <c r="V85" s="178"/>
      <c r="W85" s="178"/>
      <c r="X85" s="178"/>
      <c r="Y85" s="178"/>
      <c r="Z85" s="178"/>
      <c r="AA85" s="323"/>
      <c r="AB85" s="324"/>
      <c r="AC85" s="181"/>
      <c r="AD85" s="181"/>
      <c r="AE85" s="181"/>
      <c r="AF85" s="181"/>
      <c r="AG85" s="181"/>
      <c r="AH85" s="181"/>
      <c r="AI85" s="181"/>
      <c r="AJ85" s="181"/>
      <c r="AK85" s="181"/>
      <c r="AL85" s="439"/>
      <c r="AM85" s="325"/>
      <c r="AN85" s="183"/>
      <c r="AO85" s="183"/>
      <c r="AP85" s="183"/>
      <c r="AQ85" s="183"/>
      <c r="AR85" s="183"/>
      <c r="AS85" s="183"/>
      <c r="AT85" s="183"/>
      <c r="AU85" s="183"/>
      <c r="AV85" s="183"/>
      <c r="AW85" s="326"/>
      <c r="AX85" s="186"/>
      <c r="AY85" s="186"/>
      <c r="AZ85" s="186"/>
      <c r="BA85" s="186"/>
      <c r="BB85" s="186"/>
      <c r="BC85" s="186"/>
      <c r="BD85" s="186"/>
      <c r="BE85" s="186"/>
      <c r="BF85" s="186"/>
      <c r="BG85" s="186"/>
      <c r="BH85" s="328"/>
      <c r="BI85" s="467"/>
      <c r="BJ85" s="453"/>
      <c r="BK85" s="453"/>
      <c r="BL85" s="453"/>
      <c r="BM85" s="453"/>
      <c r="BN85" s="453"/>
      <c r="BO85" s="453"/>
      <c r="BP85" s="453"/>
      <c r="BQ85" s="453"/>
      <c r="BR85" s="453"/>
      <c r="BS85" s="461"/>
      <c r="BT85" s="329"/>
      <c r="BU85" s="512"/>
      <c r="BV85" s="330"/>
      <c r="BW85" s="330"/>
      <c r="BX85" s="330"/>
      <c r="BY85" s="330"/>
      <c r="BZ85" s="330"/>
      <c r="CA85" s="330"/>
      <c r="CB85" s="330"/>
      <c r="CC85" s="330"/>
      <c r="CD85" s="331"/>
      <c r="CE85" s="332"/>
      <c r="CF85" s="190"/>
      <c r="CG85" s="190"/>
      <c r="CH85" s="190"/>
      <c r="CI85" s="190"/>
      <c r="CJ85" s="190"/>
      <c r="CK85" s="190"/>
      <c r="CL85" s="190"/>
      <c r="CM85" s="190"/>
      <c r="CN85" s="191"/>
      <c r="CO85" s="333"/>
      <c r="CP85" s="335"/>
      <c r="CQ85" s="335"/>
      <c r="CR85" s="335"/>
      <c r="CS85" s="335"/>
      <c r="CT85" s="335"/>
      <c r="CU85" s="335"/>
      <c r="CV85" s="335"/>
      <c r="CW85" s="335"/>
      <c r="CX85" s="335"/>
      <c r="CY85" s="335"/>
      <c r="CZ85" s="496"/>
      <c r="DA85" s="336"/>
      <c r="DB85" s="337"/>
      <c r="DC85" s="337"/>
      <c r="DD85" s="337"/>
      <c r="DE85" s="337"/>
      <c r="DF85" s="337"/>
      <c r="DG85" s="337"/>
      <c r="DH85" s="337"/>
      <c r="DI85" s="337"/>
      <c r="DJ85" s="337"/>
      <c r="DK85" s="338"/>
      <c r="DL85" s="620"/>
      <c r="DM85" s="620"/>
      <c r="DN85" s="620"/>
      <c r="DO85" s="620"/>
      <c r="DP85" s="620"/>
      <c r="DQ85" s="620"/>
      <c r="DR85" s="620"/>
      <c r="DS85" s="620"/>
      <c r="DT85" s="620"/>
      <c r="DU85" s="620"/>
      <c r="DV85" s="620"/>
      <c r="DW85" s="620"/>
      <c r="DX85" s="620"/>
      <c r="DY85" s="620"/>
      <c r="DZ85" s="620"/>
      <c r="EA85" s="620"/>
      <c r="EB85" s="620"/>
      <c r="EC85" s="620"/>
      <c r="ED85" s="620"/>
      <c r="EE85" s="620"/>
      <c r="EF85" s="620"/>
      <c r="EG85" s="620"/>
      <c r="EH85" s="620"/>
      <c r="EI85" s="620"/>
      <c r="EJ85" s="620"/>
      <c r="EK85" s="620"/>
      <c r="EL85" s="620"/>
    </row>
    <row r="86" spans="2:142" x14ac:dyDescent="0.25">
      <c r="B86" s="196">
        <v>4</v>
      </c>
      <c r="C86" s="196">
        <v>10</v>
      </c>
      <c r="D86" s="202" t="s">
        <v>8</v>
      </c>
      <c r="E86" s="318"/>
      <c r="F86" s="340"/>
      <c r="G86" s="320"/>
      <c r="H86" s="320"/>
      <c r="I86" s="320"/>
      <c r="J86" s="320"/>
      <c r="K86" s="320"/>
      <c r="L86" s="320"/>
      <c r="M86" s="320"/>
      <c r="N86" s="320"/>
      <c r="O86" s="320"/>
      <c r="P86" s="321"/>
      <c r="Q86" s="178"/>
      <c r="R86" s="178"/>
      <c r="S86" s="178"/>
      <c r="T86" s="178"/>
      <c r="U86" s="178"/>
      <c r="V86" s="178"/>
      <c r="W86" s="178"/>
      <c r="X86" s="178"/>
      <c r="Y86" s="178"/>
      <c r="Z86" s="178"/>
      <c r="AA86" s="323"/>
      <c r="AB86" s="324"/>
      <c r="AC86" s="181"/>
      <c r="AD86" s="181"/>
      <c r="AE86" s="181"/>
      <c r="AF86" s="181"/>
      <c r="AG86" s="181"/>
      <c r="AH86" s="181"/>
      <c r="AI86" s="181"/>
      <c r="AJ86" s="181"/>
      <c r="AK86" s="181"/>
      <c r="AL86" s="439"/>
      <c r="AM86" s="325"/>
      <c r="AN86" s="183"/>
      <c r="AO86" s="183"/>
      <c r="AP86" s="183"/>
      <c r="AQ86" s="183"/>
      <c r="AR86" s="183"/>
      <c r="AS86" s="183"/>
      <c r="AT86" s="183"/>
      <c r="AU86" s="183"/>
      <c r="AV86" s="183"/>
      <c r="AW86" s="326"/>
      <c r="AX86" s="186"/>
      <c r="AY86" s="186"/>
      <c r="AZ86" s="186"/>
      <c r="BA86" s="186"/>
      <c r="BB86" s="186"/>
      <c r="BC86" s="186"/>
      <c r="BD86" s="186"/>
      <c r="BE86" s="186"/>
      <c r="BF86" s="186"/>
      <c r="BG86" s="186"/>
      <c r="BH86" s="328"/>
      <c r="BI86" s="460"/>
      <c r="BJ86" s="453"/>
      <c r="BK86" s="453"/>
      <c r="BL86" s="453"/>
      <c r="BM86" s="453"/>
      <c r="BN86" s="453"/>
      <c r="BO86" s="453"/>
      <c r="BP86" s="453"/>
      <c r="BQ86" s="453"/>
      <c r="BR86" s="453"/>
      <c r="BS86" s="461"/>
      <c r="BT86" s="329"/>
      <c r="BU86" s="330"/>
      <c r="BV86" s="330"/>
      <c r="BW86" s="330"/>
      <c r="BX86" s="330"/>
      <c r="BY86" s="330"/>
      <c r="BZ86" s="330"/>
      <c r="CA86" s="330"/>
      <c r="CB86" s="330"/>
      <c r="CC86" s="330"/>
      <c r="CD86" s="331"/>
      <c r="CE86" s="332"/>
      <c r="CF86" s="190"/>
      <c r="CG86" s="190"/>
      <c r="CH86" s="190"/>
      <c r="CI86" s="190"/>
      <c r="CJ86" s="190"/>
      <c r="CK86" s="190"/>
      <c r="CL86" s="190"/>
      <c r="CM86" s="190"/>
      <c r="CN86" s="191"/>
      <c r="CO86" s="333"/>
      <c r="CP86" s="335"/>
      <c r="CQ86" s="335"/>
      <c r="CR86" s="335"/>
      <c r="CS86" s="335"/>
      <c r="CT86" s="335"/>
      <c r="CU86" s="335"/>
      <c r="CV86" s="335"/>
      <c r="CW86" s="335"/>
      <c r="CX86" s="335"/>
      <c r="CY86" s="335"/>
      <c r="CZ86" s="496"/>
      <c r="DA86" s="337"/>
      <c r="DB86" s="337"/>
      <c r="DC86" s="337"/>
      <c r="DD86" s="337"/>
      <c r="DE86" s="337"/>
      <c r="DF86" s="337"/>
      <c r="DG86" s="337"/>
      <c r="DH86" s="337"/>
      <c r="DI86" s="337"/>
      <c r="DJ86" s="337"/>
      <c r="DK86" s="338"/>
      <c r="DL86" s="620"/>
      <c r="DM86" s="620"/>
      <c r="DN86" s="620"/>
      <c r="DO86" s="620"/>
      <c r="DP86" s="620"/>
      <c r="DQ86" s="620"/>
      <c r="DR86" s="620"/>
      <c r="DS86" s="620"/>
      <c r="DT86" s="620"/>
      <c r="DU86" s="620"/>
      <c r="DV86" s="620"/>
      <c r="DW86" s="620"/>
      <c r="DX86" s="620"/>
      <c r="DY86" s="620"/>
      <c r="DZ86" s="620"/>
      <c r="EA86" s="620"/>
      <c r="EB86" s="620"/>
      <c r="EC86" s="620"/>
      <c r="ED86" s="620"/>
      <c r="EE86" s="620"/>
      <c r="EF86" s="620"/>
      <c r="EG86" s="620"/>
      <c r="EH86" s="620"/>
      <c r="EI86" s="620"/>
      <c r="EJ86" s="620"/>
      <c r="EK86" s="620"/>
      <c r="EL86" s="620"/>
    </row>
    <row r="87" spans="2:142" x14ac:dyDescent="0.25">
      <c r="B87" s="196">
        <v>5</v>
      </c>
      <c r="C87" s="196">
        <v>8</v>
      </c>
      <c r="D87" s="196">
        <v>0</v>
      </c>
      <c r="E87" s="318"/>
      <c r="F87" s="340"/>
      <c r="G87" s="320"/>
      <c r="H87" s="320"/>
      <c r="I87" s="320"/>
      <c r="J87" s="320"/>
      <c r="K87" s="320"/>
      <c r="L87" s="320"/>
      <c r="M87" s="320"/>
      <c r="N87" s="320"/>
      <c r="O87" s="320"/>
      <c r="P87" s="321"/>
      <c r="Q87" s="178"/>
      <c r="R87" s="178"/>
      <c r="S87" s="178"/>
      <c r="T87" s="178"/>
      <c r="U87" s="178"/>
      <c r="V87" s="178"/>
      <c r="W87" s="178"/>
      <c r="X87" s="178"/>
      <c r="Y87" s="178"/>
      <c r="Z87" s="178"/>
      <c r="AA87" s="323"/>
      <c r="AB87" s="324"/>
      <c r="AC87" s="181"/>
      <c r="AD87" s="181"/>
      <c r="AE87" s="181"/>
      <c r="AF87" s="181"/>
      <c r="AG87" s="181"/>
      <c r="AH87" s="181"/>
      <c r="AI87" s="181"/>
      <c r="AJ87" s="181"/>
      <c r="AK87" s="181"/>
      <c r="AL87" s="439"/>
      <c r="AM87" s="325"/>
      <c r="AN87" s="183"/>
      <c r="AO87" s="183"/>
      <c r="AP87" s="183"/>
      <c r="AQ87" s="183"/>
      <c r="AR87" s="183"/>
      <c r="AS87" s="183"/>
      <c r="AT87" s="183"/>
      <c r="AU87" s="183"/>
      <c r="AV87" s="183"/>
      <c r="AW87" s="326"/>
      <c r="AX87" s="186"/>
      <c r="AY87" s="186"/>
      <c r="AZ87" s="186"/>
      <c r="BA87" s="186"/>
      <c r="BB87" s="186"/>
      <c r="BC87" s="186"/>
      <c r="BD87" s="186"/>
      <c r="BE87" s="186"/>
      <c r="BF87" s="186"/>
      <c r="BG87" s="186"/>
      <c r="BH87" s="328"/>
      <c r="BI87" s="460"/>
      <c r="BJ87" s="453"/>
      <c r="BK87" s="453"/>
      <c r="BL87" s="453"/>
      <c r="BM87" s="453"/>
      <c r="BN87" s="453"/>
      <c r="BO87" s="453"/>
      <c r="BP87" s="453"/>
      <c r="BQ87" s="453"/>
      <c r="BR87" s="453"/>
      <c r="BS87" s="461"/>
      <c r="BT87" s="329"/>
      <c r="BU87" s="330"/>
      <c r="BV87" s="330"/>
      <c r="BW87" s="330"/>
      <c r="BX87" s="330"/>
      <c r="BY87" s="330"/>
      <c r="BZ87" s="330"/>
      <c r="CA87" s="330"/>
      <c r="CB87" s="330"/>
      <c r="CC87" s="330"/>
      <c r="CD87" s="331"/>
      <c r="CE87" s="190"/>
      <c r="CF87" s="190"/>
      <c r="CG87" s="190"/>
      <c r="CH87" s="190"/>
      <c r="CI87" s="190"/>
      <c r="CJ87" s="190"/>
      <c r="CK87" s="190"/>
      <c r="CL87" s="190"/>
      <c r="CM87" s="190"/>
      <c r="CN87" s="191"/>
      <c r="CO87" s="333"/>
      <c r="CP87" s="335"/>
      <c r="CQ87" s="335"/>
      <c r="CR87" s="335"/>
      <c r="CS87" s="335"/>
      <c r="CT87" s="335"/>
      <c r="CU87" s="335"/>
      <c r="CV87" s="335"/>
      <c r="CW87" s="335"/>
      <c r="CX87" s="335"/>
      <c r="CY87" s="335"/>
      <c r="CZ87" s="496"/>
      <c r="DA87" s="337"/>
      <c r="DB87" s="337"/>
      <c r="DC87" s="337"/>
      <c r="DD87" s="337"/>
      <c r="DE87" s="337"/>
      <c r="DF87" s="337"/>
      <c r="DG87" s="337"/>
      <c r="DH87" s="337"/>
      <c r="DI87" s="337"/>
      <c r="DJ87" s="337"/>
      <c r="DK87" s="338"/>
      <c r="DL87" s="620"/>
      <c r="DM87" s="620"/>
      <c r="DN87" s="620"/>
      <c r="DO87" s="620"/>
      <c r="DP87" s="620"/>
      <c r="DQ87" s="620"/>
      <c r="DR87" s="620"/>
      <c r="DS87" s="620"/>
      <c r="DT87" s="620"/>
      <c r="DU87" s="620"/>
      <c r="DV87" s="620"/>
      <c r="DW87" s="620"/>
      <c r="DX87" s="620"/>
      <c r="DY87" s="620"/>
      <c r="DZ87" s="620"/>
      <c r="EA87" s="620"/>
      <c r="EB87" s="620"/>
      <c r="EC87" s="620"/>
      <c r="ED87" s="620"/>
      <c r="EE87" s="620"/>
      <c r="EF87" s="620"/>
      <c r="EG87" s="620"/>
      <c r="EH87" s="620"/>
      <c r="EI87" s="620"/>
      <c r="EJ87" s="620"/>
      <c r="EK87" s="620"/>
      <c r="EL87" s="620"/>
    </row>
    <row r="88" spans="2:142" x14ac:dyDescent="0.25">
      <c r="B88" s="196">
        <v>6</v>
      </c>
      <c r="C88" s="196">
        <v>6</v>
      </c>
      <c r="E88" s="318"/>
      <c r="F88" s="340"/>
      <c r="G88" s="320"/>
      <c r="H88" s="320"/>
      <c r="I88" s="320"/>
      <c r="J88" s="320"/>
      <c r="K88" s="320"/>
      <c r="L88" s="320"/>
      <c r="M88" s="320"/>
      <c r="N88" s="320"/>
      <c r="O88" s="320"/>
      <c r="P88" s="321"/>
      <c r="Q88" s="178"/>
      <c r="R88" s="178"/>
      <c r="S88" s="178"/>
      <c r="T88" s="178"/>
      <c r="U88" s="178"/>
      <c r="V88" s="178"/>
      <c r="W88" s="178"/>
      <c r="X88" s="178"/>
      <c r="Y88" s="178"/>
      <c r="Z88" s="178"/>
      <c r="AA88" s="323"/>
      <c r="AB88" s="324"/>
      <c r="AC88" s="181"/>
      <c r="AD88" s="181"/>
      <c r="AE88" s="181"/>
      <c r="AF88" s="181"/>
      <c r="AG88" s="181"/>
      <c r="AH88" s="181"/>
      <c r="AI88" s="181"/>
      <c r="AJ88" s="181"/>
      <c r="AK88" s="181"/>
      <c r="AL88" s="439"/>
      <c r="AM88" s="325"/>
      <c r="AN88" s="183"/>
      <c r="AO88" s="183"/>
      <c r="AP88" s="183"/>
      <c r="AQ88" s="183"/>
      <c r="AR88" s="183"/>
      <c r="AS88" s="183"/>
      <c r="AT88" s="183"/>
      <c r="AU88" s="183"/>
      <c r="AV88" s="183"/>
      <c r="AW88" s="326"/>
      <c r="AX88" s="186"/>
      <c r="AY88" s="186"/>
      <c r="AZ88" s="186"/>
      <c r="BA88" s="186"/>
      <c r="BB88" s="186"/>
      <c r="BC88" s="186"/>
      <c r="BD88" s="186"/>
      <c r="BE88" s="186"/>
      <c r="BF88" s="186"/>
      <c r="BG88" s="186"/>
      <c r="BH88" s="328"/>
      <c r="BI88" s="460"/>
      <c r="BJ88" s="453"/>
      <c r="BK88" s="453"/>
      <c r="BL88" s="453"/>
      <c r="BM88" s="453"/>
      <c r="BN88" s="453"/>
      <c r="BO88" s="453"/>
      <c r="BP88" s="453"/>
      <c r="BQ88" s="453"/>
      <c r="BR88" s="453"/>
      <c r="BS88" s="461"/>
      <c r="BT88" s="341"/>
      <c r="BU88" s="330"/>
      <c r="BV88" s="330"/>
      <c r="BW88" s="330"/>
      <c r="BX88" s="330"/>
      <c r="BY88" s="330"/>
      <c r="BZ88" s="330"/>
      <c r="CA88" s="330"/>
      <c r="CB88" s="330"/>
      <c r="CC88" s="330"/>
      <c r="CD88" s="331"/>
      <c r="CE88" s="190"/>
      <c r="CF88" s="190"/>
      <c r="CG88" s="190"/>
      <c r="CH88" s="190"/>
      <c r="CI88" s="190"/>
      <c r="CJ88" s="190"/>
      <c r="CK88" s="190"/>
      <c r="CL88" s="190"/>
      <c r="CM88" s="190"/>
      <c r="CN88" s="191"/>
      <c r="CO88" s="333"/>
      <c r="CP88" s="335"/>
      <c r="CQ88" s="335"/>
      <c r="CR88" s="335"/>
      <c r="CS88" s="335"/>
      <c r="CT88" s="335"/>
      <c r="CU88" s="335"/>
      <c r="CV88" s="335"/>
      <c r="CW88" s="335"/>
      <c r="CX88" s="335"/>
      <c r="CY88" s="335"/>
      <c r="CZ88" s="496"/>
      <c r="DA88" s="337"/>
      <c r="DB88" s="337"/>
      <c r="DC88" s="337"/>
      <c r="DD88" s="337"/>
      <c r="DE88" s="337"/>
      <c r="DF88" s="337"/>
      <c r="DG88" s="337"/>
      <c r="DH88" s="337"/>
      <c r="DI88" s="337"/>
      <c r="DJ88" s="337"/>
      <c r="DK88" s="338"/>
      <c r="DL88" s="620"/>
      <c r="DM88" s="620"/>
      <c r="DN88" s="620"/>
      <c r="DO88" s="620"/>
      <c r="DP88" s="620"/>
      <c r="DQ88" s="620"/>
      <c r="DR88" s="620"/>
      <c r="DS88" s="620"/>
      <c r="DT88" s="620"/>
      <c r="DU88" s="620"/>
      <c r="DV88" s="620"/>
      <c r="DW88" s="620"/>
      <c r="DX88" s="620"/>
      <c r="DY88" s="620"/>
      <c r="DZ88" s="620"/>
      <c r="EA88" s="620"/>
      <c r="EB88" s="620"/>
      <c r="EC88" s="620"/>
      <c r="ED88" s="620"/>
      <c r="EE88" s="620"/>
      <c r="EF88" s="620"/>
      <c r="EG88" s="620"/>
      <c r="EH88" s="620"/>
      <c r="EI88" s="620"/>
      <c r="EJ88" s="620"/>
      <c r="EK88" s="620"/>
      <c r="EL88" s="620"/>
    </row>
    <row r="89" spans="2:142" ht="15.75" thickBot="1" x14ac:dyDescent="0.3">
      <c r="B89" s="196">
        <v>7</v>
      </c>
      <c r="C89" s="196">
        <v>4</v>
      </c>
      <c r="E89" s="318"/>
      <c r="F89" s="342"/>
      <c r="G89" s="343"/>
      <c r="H89" s="343"/>
      <c r="I89" s="343"/>
      <c r="J89" s="343"/>
      <c r="K89" s="343"/>
      <c r="L89" s="343"/>
      <c r="M89" s="343"/>
      <c r="N89" s="343"/>
      <c r="O89" s="343"/>
      <c r="P89" s="344"/>
      <c r="Q89" s="345"/>
      <c r="R89" s="345"/>
      <c r="S89" s="345"/>
      <c r="T89" s="345"/>
      <c r="U89" s="345"/>
      <c r="V89" s="345"/>
      <c r="W89" s="345"/>
      <c r="X89" s="345"/>
      <c r="Y89" s="345"/>
      <c r="Z89" s="345"/>
      <c r="AA89" s="346"/>
      <c r="AB89" s="347"/>
      <c r="AC89" s="347"/>
      <c r="AD89" s="347"/>
      <c r="AE89" s="347"/>
      <c r="AF89" s="347"/>
      <c r="AG89" s="347"/>
      <c r="AH89" s="347"/>
      <c r="AI89" s="347"/>
      <c r="AJ89" s="347"/>
      <c r="AK89" s="347"/>
      <c r="AL89" s="440"/>
      <c r="AM89" s="348"/>
      <c r="AN89" s="349"/>
      <c r="AO89" s="349"/>
      <c r="AP89" s="349"/>
      <c r="AQ89" s="349"/>
      <c r="AR89" s="349"/>
      <c r="AS89" s="349"/>
      <c r="AT89" s="349"/>
      <c r="AU89" s="349"/>
      <c r="AV89" s="349"/>
      <c r="AW89" s="350"/>
      <c r="AX89" s="351"/>
      <c r="AY89" s="351"/>
      <c r="AZ89" s="351"/>
      <c r="BA89" s="351"/>
      <c r="BB89" s="351"/>
      <c r="BC89" s="351"/>
      <c r="BD89" s="351"/>
      <c r="BE89" s="351"/>
      <c r="BF89" s="351"/>
      <c r="BG89" s="351"/>
      <c r="BH89" s="352"/>
      <c r="BI89" s="462"/>
      <c r="BJ89" s="462"/>
      <c r="BK89" s="462"/>
      <c r="BL89" s="462"/>
      <c r="BM89" s="462"/>
      <c r="BN89" s="462"/>
      <c r="BO89" s="462"/>
      <c r="BP89" s="462"/>
      <c r="BQ89" s="462"/>
      <c r="BR89" s="462"/>
      <c r="BS89" s="463"/>
      <c r="BT89" s="353"/>
      <c r="BU89" s="354"/>
      <c r="BV89" s="354"/>
      <c r="BW89" s="354"/>
      <c r="BX89" s="354"/>
      <c r="BY89" s="354"/>
      <c r="BZ89" s="354"/>
      <c r="CA89" s="354"/>
      <c r="CB89" s="354"/>
      <c r="CC89" s="354"/>
      <c r="CD89" s="355"/>
      <c r="CE89" s="356"/>
      <c r="CF89" s="356"/>
      <c r="CG89" s="356"/>
      <c r="CH89" s="356"/>
      <c r="CI89" s="356"/>
      <c r="CJ89" s="356"/>
      <c r="CK89" s="356"/>
      <c r="CL89" s="356"/>
      <c r="CM89" s="356"/>
      <c r="CN89" s="357"/>
      <c r="CO89" s="358"/>
      <c r="CP89" s="359"/>
      <c r="CQ89" s="359"/>
      <c r="CR89" s="359"/>
      <c r="CS89" s="359"/>
      <c r="CT89" s="359"/>
      <c r="CU89" s="359"/>
      <c r="CV89" s="359"/>
      <c r="CW89" s="359"/>
      <c r="CX89" s="359"/>
      <c r="CY89" s="359"/>
      <c r="CZ89" s="497"/>
      <c r="DA89" s="360"/>
      <c r="DB89" s="360"/>
      <c r="DC89" s="360"/>
      <c r="DD89" s="360"/>
      <c r="DE89" s="360"/>
      <c r="DF89" s="360"/>
      <c r="DG89" s="360"/>
      <c r="DH89" s="360"/>
      <c r="DI89" s="360"/>
      <c r="DJ89" s="360"/>
      <c r="DK89" s="361"/>
      <c r="DL89" s="620"/>
      <c r="DM89" s="620"/>
      <c r="DN89" s="620"/>
      <c r="DO89" s="620"/>
      <c r="DP89" s="620"/>
      <c r="DQ89" s="620"/>
      <c r="DR89" s="620"/>
      <c r="DS89" s="620"/>
      <c r="DT89" s="620"/>
      <c r="DU89" s="620"/>
      <c r="DV89" s="620"/>
      <c r="DW89" s="620"/>
      <c r="DX89" s="620"/>
      <c r="DY89" s="620"/>
      <c r="DZ89" s="620"/>
      <c r="EA89" s="620"/>
      <c r="EB89" s="620"/>
      <c r="EC89" s="620"/>
      <c r="ED89" s="620"/>
      <c r="EE89" s="620"/>
      <c r="EF89" s="620"/>
      <c r="EG89" s="620"/>
      <c r="EH89" s="620"/>
      <c r="EI89" s="620"/>
      <c r="EJ89" s="620"/>
      <c r="EK89" s="620"/>
      <c r="EL89" s="620"/>
    </row>
    <row r="90" spans="2:142" ht="15.75" thickTop="1" x14ac:dyDescent="0.25">
      <c r="B90" s="196">
        <v>8</v>
      </c>
      <c r="C90" s="196">
        <v>3</v>
      </c>
      <c r="AB90" s="620"/>
      <c r="AC90" s="620"/>
      <c r="AD90" s="620"/>
      <c r="AE90" s="620"/>
      <c r="AF90" s="620"/>
      <c r="AG90" s="620"/>
      <c r="AH90" s="620"/>
      <c r="AI90" s="620"/>
      <c r="AJ90" s="620"/>
      <c r="AK90" s="620"/>
      <c r="AL90" s="620"/>
      <c r="AN90" s="623"/>
      <c r="AO90" s="623"/>
      <c r="AP90" s="623"/>
      <c r="AQ90" s="623"/>
      <c r="AR90" s="623"/>
      <c r="AS90" s="623"/>
      <c r="AT90" s="623"/>
      <c r="AU90" s="623"/>
      <c r="BI90" s="556"/>
      <c r="BL90" s="556"/>
    </row>
    <row r="91" spans="2:142" x14ac:dyDescent="0.25">
      <c r="B91" s="196">
        <v>9</v>
      </c>
      <c r="C91" s="196">
        <v>2</v>
      </c>
      <c r="J91" s="921"/>
      <c r="K91" s="921"/>
      <c r="AB91" s="620"/>
      <c r="AC91" s="620"/>
      <c r="AD91" s="620"/>
      <c r="AE91" s="620"/>
      <c r="AF91" s="620"/>
      <c r="AG91" s="620"/>
      <c r="AH91" s="620"/>
      <c r="AI91" s="620"/>
      <c r="AJ91" s="620"/>
      <c r="AK91" s="620"/>
      <c r="AL91" s="620"/>
      <c r="BI91" s="556"/>
      <c r="BL91" s="556"/>
    </row>
    <row r="92" spans="2:142" x14ac:dyDescent="0.25">
      <c r="B92" s="196">
        <v>10</v>
      </c>
      <c r="C92" s="196">
        <v>1</v>
      </c>
      <c r="AB92" s="620"/>
      <c r="AC92" s="620"/>
      <c r="AD92" s="620"/>
      <c r="AE92" s="620"/>
      <c r="AF92" s="620"/>
      <c r="AG92" s="620"/>
      <c r="AH92" s="620"/>
      <c r="AI92" s="620"/>
      <c r="AJ92" s="620"/>
      <c r="AK92" s="620"/>
      <c r="AL92" s="620"/>
    </row>
    <row r="93" spans="2:142" x14ac:dyDescent="0.25">
      <c r="B93" s="196">
        <v>11</v>
      </c>
      <c r="C93" s="196">
        <v>0</v>
      </c>
      <c r="AB93" s="620"/>
      <c r="AC93" s="620"/>
      <c r="AD93" s="620"/>
      <c r="AE93" s="620"/>
      <c r="AF93" s="620"/>
      <c r="AG93" s="620"/>
      <c r="AH93" s="620"/>
      <c r="AI93" s="620"/>
      <c r="AJ93" s="620"/>
      <c r="AK93" s="620"/>
      <c r="AL93" s="620"/>
    </row>
    <row r="94" spans="2:142" x14ac:dyDescent="0.25">
      <c r="B94" s="225">
        <v>12</v>
      </c>
      <c r="C94" s="196">
        <v>0</v>
      </c>
      <c r="AB94" s="620"/>
      <c r="AC94" s="620"/>
      <c r="AD94" s="620"/>
      <c r="AE94" s="620"/>
      <c r="AF94" s="620"/>
      <c r="AG94" s="620"/>
      <c r="AH94" s="620"/>
      <c r="AI94" s="620"/>
      <c r="AJ94" s="620"/>
      <c r="AK94" s="620"/>
      <c r="AL94" s="620"/>
    </row>
    <row r="95" spans="2:142" x14ac:dyDescent="0.25">
      <c r="AB95" s="620"/>
      <c r="AC95" s="620"/>
      <c r="AD95" s="620"/>
      <c r="AE95" s="620"/>
      <c r="AF95" s="620"/>
      <c r="AG95" s="620"/>
      <c r="AH95" s="620"/>
      <c r="AI95" s="620"/>
      <c r="AJ95" s="620"/>
      <c r="AK95" s="620"/>
      <c r="AL95" s="620"/>
    </row>
    <row r="96" spans="2:142" ht="15" customHeight="1" x14ac:dyDescent="0.25">
      <c r="B96" s="865" t="s">
        <v>9</v>
      </c>
      <c r="C96" s="865"/>
      <c r="D96" s="865"/>
      <c r="AB96" s="620"/>
      <c r="AC96" s="620"/>
      <c r="AD96" s="620"/>
      <c r="AE96" s="620"/>
      <c r="AF96" s="620"/>
      <c r="AG96" s="620"/>
      <c r="AH96" s="620"/>
      <c r="AI96" s="620"/>
      <c r="AJ96" s="620"/>
      <c r="AK96" s="620"/>
      <c r="AL96" s="620"/>
    </row>
    <row r="97" spans="2:64" x14ac:dyDescent="0.25">
      <c r="B97" s="941" t="s">
        <v>16</v>
      </c>
      <c r="C97" s="942"/>
      <c r="D97" s="621"/>
      <c r="AB97" s="620"/>
      <c r="AC97" s="620"/>
      <c r="AD97" s="620"/>
      <c r="AE97" s="620"/>
      <c r="AF97" s="620"/>
      <c r="AG97" s="620"/>
      <c r="AH97" s="620"/>
      <c r="AI97" s="620"/>
      <c r="AJ97" s="620"/>
      <c r="AK97" s="620"/>
      <c r="AL97" s="620"/>
    </row>
    <row r="98" spans="2:64" x14ac:dyDescent="0.25">
      <c r="B98" s="943" t="s">
        <v>10</v>
      </c>
      <c r="C98" s="944"/>
      <c r="D98" s="225" t="s">
        <v>13</v>
      </c>
      <c r="AB98" s="620"/>
      <c r="AC98" s="620"/>
      <c r="AD98" s="620"/>
      <c r="AE98" s="620"/>
      <c r="AF98" s="620"/>
      <c r="AG98" s="620"/>
      <c r="AH98" s="620"/>
      <c r="AI98" s="620"/>
      <c r="AJ98" s="620"/>
      <c r="AK98" s="620"/>
      <c r="AL98" s="620"/>
    </row>
    <row r="99" spans="2:64" x14ac:dyDescent="0.25">
      <c r="B99" s="943" t="s">
        <v>11</v>
      </c>
      <c r="C99" s="944"/>
      <c r="D99" s="225" t="s">
        <v>14</v>
      </c>
      <c r="AB99" s="620"/>
      <c r="AC99" s="620"/>
      <c r="AD99" s="620"/>
      <c r="AE99" s="620"/>
      <c r="AF99" s="620"/>
      <c r="AG99" s="620"/>
      <c r="AH99" s="620"/>
      <c r="AI99" s="620"/>
      <c r="AJ99" s="620"/>
      <c r="AK99" s="620"/>
      <c r="AL99" s="620"/>
    </row>
    <row r="100" spans="2:64" x14ac:dyDescent="0.25">
      <c r="B100" s="943" t="s">
        <v>12</v>
      </c>
      <c r="C100" s="944"/>
      <c r="D100" s="225" t="s">
        <v>15</v>
      </c>
      <c r="AB100" s="620"/>
      <c r="AC100" s="620"/>
      <c r="AD100" s="620"/>
      <c r="AE100" s="620"/>
      <c r="AF100" s="620"/>
      <c r="AG100" s="620"/>
      <c r="AH100" s="620"/>
      <c r="AI100" s="620"/>
      <c r="AJ100" s="620"/>
      <c r="AK100" s="620"/>
      <c r="AL100" s="620"/>
    </row>
    <row r="102" spans="2:64" ht="15" customHeight="1" x14ac:dyDescent="0.25">
      <c r="B102" s="945" t="s">
        <v>31</v>
      </c>
      <c r="C102" s="945"/>
      <c r="D102" s="945"/>
    </row>
    <row r="103" spans="2:64" x14ac:dyDescent="0.25">
      <c r="B103" s="173" t="s">
        <v>2</v>
      </c>
      <c r="C103" s="173" t="s">
        <v>3</v>
      </c>
      <c r="D103" s="173" t="s">
        <v>6</v>
      </c>
      <c r="BI103" s="556"/>
      <c r="BL103" s="556"/>
    </row>
    <row r="104" spans="2:64" x14ac:dyDescent="0.25">
      <c r="B104" s="193">
        <v>0</v>
      </c>
      <c r="C104" s="194">
        <v>0</v>
      </c>
      <c r="D104" s="194">
        <v>0</v>
      </c>
      <c r="BI104" s="556"/>
      <c r="BL104" s="556"/>
    </row>
    <row r="105" spans="2:64" x14ac:dyDescent="0.25">
      <c r="B105" s="196">
        <v>1</v>
      </c>
      <c r="C105" s="196">
        <v>20</v>
      </c>
      <c r="D105" s="196">
        <v>1</v>
      </c>
      <c r="BI105" s="556"/>
      <c r="BL105" s="556"/>
    </row>
    <row r="106" spans="2:64" x14ac:dyDescent="0.25">
      <c r="B106" s="196">
        <v>2</v>
      </c>
      <c r="C106" s="196">
        <v>15</v>
      </c>
      <c r="D106" s="196">
        <v>2</v>
      </c>
      <c r="BI106" s="556"/>
      <c r="BL106" s="556"/>
    </row>
    <row r="107" spans="2:64" x14ac:dyDescent="0.25">
      <c r="B107" s="196">
        <v>3</v>
      </c>
      <c r="C107" s="196">
        <v>12</v>
      </c>
      <c r="BI107" s="556"/>
      <c r="BL107" s="556"/>
    </row>
    <row r="108" spans="2:64" x14ac:dyDescent="0.25">
      <c r="B108" s="196">
        <v>4</v>
      </c>
      <c r="C108" s="196">
        <v>10</v>
      </c>
      <c r="D108" s="202" t="s">
        <v>8</v>
      </c>
      <c r="BI108" s="556"/>
      <c r="BL108" s="556"/>
    </row>
    <row r="109" spans="2:64" x14ac:dyDescent="0.25">
      <c r="B109" s="196">
        <v>5</v>
      </c>
      <c r="C109" s="196">
        <v>8</v>
      </c>
      <c r="D109" s="196">
        <v>0</v>
      </c>
      <c r="BI109" s="556"/>
      <c r="BL109" s="556"/>
    </row>
    <row r="110" spans="2:64" x14ac:dyDescent="0.25">
      <c r="B110" s="196">
        <v>6</v>
      </c>
      <c r="C110" s="196">
        <v>6</v>
      </c>
      <c r="BI110" s="556"/>
      <c r="BL110" s="556"/>
    </row>
    <row r="111" spans="2:64" x14ac:dyDescent="0.25">
      <c r="B111" s="196">
        <v>7</v>
      </c>
      <c r="C111" s="196">
        <v>4</v>
      </c>
      <c r="D111" s="230">
        <v>1</v>
      </c>
      <c r="BI111" s="556"/>
      <c r="BL111" s="556"/>
    </row>
    <row r="112" spans="2:64" x14ac:dyDescent="0.25">
      <c r="B112" s="196">
        <v>8</v>
      </c>
      <c r="C112" s="196">
        <v>3</v>
      </c>
      <c r="D112" s="230">
        <v>2</v>
      </c>
      <c r="BI112" s="556"/>
      <c r="BL112" s="556"/>
    </row>
    <row r="113" spans="2:64" x14ac:dyDescent="0.25">
      <c r="B113" s="196">
        <v>9</v>
      </c>
      <c r="C113" s="196">
        <v>2</v>
      </c>
      <c r="D113" s="230">
        <v>3</v>
      </c>
      <c r="BI113" s="556"/>
      <c r="BL113" s="556"/>
    </row>
    <row r="114" spans="2:64" x14ac:dyDescent="0.25">
      <c r="B114" s="196">
        <v>10</v>
      </c>
      <c r="C114" s="196">
        <v>1</v>
      </c>
      <c r="D114" s="230">
        <v>4</v>
      </c>
      <c r="BI114" s="556"/>
      <c r="BL114" s="556"/>
    </row>
    <row r="115" spans="2:64" x14ac:dyDescent="0.25">
      <c r="B115" s="196">
        <v>11</v>
      </c>
      <c r="C115" s="196">
        <v>0</v>
      </c>
      <c r="D115" s="230">
        <v>5</v>
      </c>
      <c r="BI115" s="556"/>
      <c r="BL115" s="556"/>
    </row>
    <row r="116" spans="2:64" x14ac:dyDescent="0.25">
      <c r="B116" s="225">
        <v>12</v>
      </c>
      <c r="C116" s="196">
        <v>0</v>
      </c>
      <c r="D116" s="230">
        <v>6</v>
      </c>
      <c r="BI116" s="556"/>
      <c r="BL116" s="556"/>
    </row>
    <row r="117" spans="2:64" x14ac:dyDescent="0.25">
      <c r="B117" s="362">
        <v>13</v>
      </c>
      <c r="C117" s="362">
        <v>0</v>
      </c>
      <c r="D117" s="230">
        <v>7</v>
      </c>
      <c r="BI117" s="556"/>
      <c r="BL117" s="556"/>
    </row>
    <row r="118" spans="2:64" x14ac:dyDescent="0.25">
      <c r="B118" s="362">
        <v>14</v>
      </c>
      <c r="C118" s="362">
        <v>0</v>
      </c>
      <c r="D118" s="230">
        <v>8</v>
      </c>
      <c r="BI118" s="556"/>
      <c r="BL118" s="556"/>
    </row>
    <row r="119" spans="2:64" x14ac:dyDescent="0.25">
      <c r="B119" s="362">
        <v>15</v>
      </c>
      <c r="C119" s="362">
        <v>0</v>
      </c>
      <c r="D119" s="230">
        <v>9</v>
      </c>
      <c r="BI119" s="556"/>
      <c r="BL119" s="556"/>
    </row>
    <row r="120" spans="2:64" x14ac:dyDescent="0.25">
      <c r="B120" s="362">
        <v>16</v>
      </c>
      <c r="C120" s="362">
        <v>0</v>
      </c>
      <c r="D120" s="230">
        <v>10</v>
      </c>
      <c r="BI120" s="556"/>
      <c r="BL120" s="556"/>
    </row>
    <row r="121" spans="2:64" x14ac:dyDescent="0.25">
      <c r="B121" s="226" t="s">
        <v>37</v>
      </c>
      <c r="C121" s="227"/>
      <c r="D121" s="230">
        <v>11</v>
      </c>
    </row>
    <row r="122" spans="2:64" x14ac:dyDescent="0.25">
      <c r="B122" s="228" t="s">
        <v>16</v>
      </c>
      <c r="C122" s="621"/>
      <c r="D122" s="230">
        <v>12</v>
      </c>
    </row>
    <row r="123" spans="2:64" x14ac:dyDescent="0.25">
      <c r="B123" s="231" t="s">
        <v>38</v>
      </c>
      <c r="C123" s="225" t="s">
        <v>33</v>
      </c>
      <c r="D123" s="230">
        <v>13</v>
      </c>
      <c r="BI123" s="556"/>
      <c r="BL123" s="556"/>
    </row>
    <row r="124" spans="2:64" x14ac:dyDescent="0.25">
      <c r="B124" s="231" t="s">
        <v>39</v>
      </c>
      <c r="C124" s="225" t="s">
        <v>34</v>
      </c>
      <c r="D124" s="230">
        <v>14</v>
      </c>
      <c r="BI124" s="556"/>
      <c r="BL124" s="556"/>
    </row>
    <row r="125" spans="2:64" x14ac:dyDescent="0.25">
      <c r="B125" s="231"/>
      <c r="C125" s="225"/>
      <c r="D125" s="230">
        <v>15</v>
      </c>
      <c r="BI125" s="556"/>
      <c r="BL125" s="556"/>
    </row>
    <row r="126" spans="2:64" x14ac:dyDescent="0.25">
      <c r="D126" s="230">
        <v>16</v>
      </c>
      <c r="BI126" s="556"/>
      <c r="BL126" s="556"/>
    </row>
    <row r="127" spans="2:64" x14ac:dyDescent="0.25">
      <c r="D127" s="230">
        <v>17</v>
      </c>
      <c r="BI127" s="556"/>
      <c r="BL127" s="556"/>
    </row>
    <row r="128" spans="2:64" x14ac:dyDescent="0.25">
      <c r="D128" s="230">
        <v>18</v>
      </c>
      <c r="BI128" s="556"/>
      <c r="BL128" s="556"/>
    </row>
    <row r="129" spans="4:64" x14ac:dyDescent="0.25">
      <c r="D129" s="230">
        <v>19</v>
      </c>
      <c r="BI129" s="556"/>
      <c r="BL129" s="556"/>
    </row>
    <row r="130" spans="4:64" x14ac:dyDescent="0.25">
      <c r="D130" s="230">
        <v>20</v>
      </c>
      <c r="BI130" s="556"/>
      <c r="BL130" s="556"/>
    </row>
    <row r="131" spans="4:64" x14ac:dyDescent="0.25">
      <c r="D131" s="230">
        <v>21</v>
      </c>
      <c r="BI131" s="556"/>
      <c r="BL131" s="556"/>
    </row>
    <row r="132" spans="4:64" x14ac:dyDescent="0.25">
      <c r="D132" s="230">
        <v>22</v>
      </c>
      <c r="BI132" s="556"/>
      <c r="BL132" s="556"/>
    </row>
    <row r="133" spans="4:64" x14ac:dyDescent="0.25">
      <c r="D133" s="230">
        <v>23</v>
      </c>
      <c r="BI133" s="556"/>
      <c r="BL133" s="556"/>
    </row>
    <row r="134" spans="4:64" x14ac:dyDescent="0.25">
      <c r="D134" s="230">
        <v>24</v>
      </c>
      <c r="BI134" s="556"/>
      <c r="BL134" s="556"/>
    </row>
    <row r="135" spans="4:64" x14ac:dyDescent="0.25">
      <c r="D135" s="230">
        <v>25</v>
      </c>
      <c r="BI135" s="556"/>
      <c r="BL135" s="556"/>
    </row>
    <row r="136" spans="4:64" x14ac:dyDescent="0.25">
      <c r="D136" s="230">
        <v>26</v>
      </c>
      <c r="BI136" s="556"/>
      <c r="BL136" s="556"/>
    </row>
    <row r="137" spans="4:64" x14ac:dyDescent="0.25">
      <c r="D137" s="230">
        <v>27</v>
      </c>
      <c r="BI137" s="556"/>
      <c r="BL137" s="556"/>
    </row>
    <row r="138" spans="4:64" x14ac:dyDescent="0.25">
      <c r="D138" s="230">
        <v>28</v>
      </c>
      <c r="BI138" s="556"/>
      <c r="BL138" s="556"/>
    </row>
    <row r="139" spans="4:64" x14ac:dyDescent="0.25">
      <c r="D139" s="230">
        <v>29</v>
      </c>
      <c r="BI139" s="556"/>
      <c r="BL139" s="556"/>
    </row>
    <row r="140" spans="4:64" x14ac:dyDescent="0.25">
      <c r="D140" s="230">
        <v>30</v>
      </c>
      <c r="BI140" s="556"/>
      <c r="BL140" s="556"/>
    </row>
    <row r="141" spans="4:64" x14ac:dyDescent="0.25">
      <c r="D141" s="230">
        <v>31</v>
      </c>
      <c r="BI141" s="556"/>
      <c r="BL141" s="556"/>
    </row>
    <row r="142" spans="4:64" x14ac:dyDescent="0.25">
      <c r="D142" s="230">
        <v>32</v>
      </c>
      <c r="BI142" s="556"/>
      <c r="BL142" s="556"/>
    </row>
    <row r="143" spans="4:64" x14ac:dyDescent="0.25">
      <c r="D143" s="230">
        <v>33</v>
      </c>
      <c r="BI143" s="556"/>
      <c r="BL143" s="556"/>
    </row>
    <row r="144" spans="4:64" x14ac:dyDescent="0.25">
      <c r="D144" s="230">
        <v>34</v>
      </c>
      <c r="BI144" s="556"/>
      <c r="BL144" s="556"/>
    </row>
    <row r="145" spans="4:64" x14ac:dyDescent="0.25">
      <c r="D145" s="230">
        <v>35</v>
      </c>
      <c r="BI145" s="556"/>
      <c r="BL145" s="556"/>
    </row>
    <row r="146" spans="4:64" x14ac:dyDescent="0.25">
      <c r="D146" s="230">
        <v>36</v>
      </c>
      <c r="BI146" s="556"/>
      <c r="BL146" s="556"/>
    </row>
    <row r="147" spans="4:64" x14ac:dyDescent="0.25">
      <c r="D147" s="230">
        <v>37</v>
      </c>
      <c r="BI147" s="556"/>
      <c r="BL147" s="556"/>
    </row>
    <row r="148" spans="4:64" x14ac:dyDescent="0.25">
      <c r="D148" s="230">
        <v>38</v>
      </c>
      <c r="BI148" s="556"/>
      <c r="BL148" s="556"/>
    </row>
    <row r="149" spans="4:64" x14ac:dyDescent="0.25">
      <c r="D149" s="230">
        <v>39</v>
      </c>
      <c r="BI149" s="556"/>
      <c r="BL149" s="556"/>
    </row>
    <row r="150" spans="4:64" x14ac:dyDescent="0.25">
      <c r="D150" s="230">
        <v>40</v>
      </c>
      <c r="BI150" s="556"/>
      <c r="BL150" s="556"/>
    </row>
    <row r="151" spans="4:64" x14ac:dyDescent="0.25">
      <c r="D151" s="230">
        <v>41</v>
      </c>
      <c r="BI151" s="556"/>
      <c r="BL151" s="556"/>
    </row>
    <row r="152" spans="4:64" x14ac:dyDescent="0.25">
      <c r="D152" s="230">
        <v>42</v>
      </c>
      <c r="BI152" s="556"/>
      <c r="BL152" s="556"/>
    </row>
    <row r="153" spans="4:64" x14ac:dyDescent="0.25">
      <c r="D153" s="230">
        <v>43</v>
      </c>
      <c r="BI153" s="556"/>
      <c r="BL153" s="556"/>
    </row>
    <row r="154" spans="4:64" x14ac:dyDescent="0.25">
      <c r="D154" s="230">
        <v>44</v>
      </c>
      <c r="BI154" s="556"/>
      <c r="BL154" s="556"/>
    </row>
    <row r="155" spans="4:64" x14ac:dyDescent="0.25">
      <c r="D155" s="230">
        <v>45</v>
      </c>
      <c r="BI155" s="556"/>
      <c r="BL155" s="556"/>
    </row>
    <row r="156" spans="4:64" x14ac:dyDescent="0.25">
      <c r="D156" s="230">
        <v>46</v>
      </c>
      <c r="BI156" s="556"/>
      <c r="BL156" s="556"/>
    </row>
    <row r="157" spans="4:64" x14ac:dyDescent="0.25">
      <c r="D157" s="230">
        <v>47</v>
      </c>
      <c r="BI157" s="556"/>
      <c r="BL157" s="556"/>
    </row>
    <row r="158" spans="4:64" x14ac:dyDescent="0.25">
      <c r="D158" s="230">
        <v>48</v>
      </c>
      <c r="BI158" s="556"/>
      <c r="BL158" s="556"/>
    </row>
    <row r="159" spans="4:64" x14ac:dyDescent="0.25">
      <c r="D159" s="230">
        <v>49</v>
      </c>
      <c r="BI159" s="556"/>
      <c r="BL159" s="556"/>
    </row>
    <row r="160" spans="4:64" x14ac:dyDescent="0.25">
      <c r="D160" s="230">
        <v>50</v>
      </c>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row r="185" spans="61:64" x14ac:dyDescent="0.25">
      <c r="BI185" s="556"/>
      <c r="BL185" s="556"/>
    </row>
    <row r="186" spans="61:64" x14ac:dyDescent="0.25">
      <c r="BI186" s="556"/>
      <c r="BL186" s="556"/>
    </row>
    <row r="187" spans="61:64" x14ac:dyDescent="0.25">
      <c r="BI187" s="556"/>
      <c r="BL187" s="556"/>
    </row>
    <row r="188" spans="61:64" x14ac:dyDescent="0.25">
      <c r="BI188" s="556"/>
      <c r="BL188" s="556"/>
    </row>
    <row r="189" spans="61:64" x14ac:dyDescent="0.25">
      <c r="BI189" s="556"/>
      <c r="BL189" s="556"/>
    </row>
    <row r="190" spans="61:64" x14ac:dyDescent="0.25">
      <c r="BI190" s="556"/>
      <c r="BL190" s="556"/>
    </row>
    <row r="191" spans="61:64" x14ac:dyDescent="0.25">
      <c r="BI191" s="556"/>
      <c r="BL191" s="556"/>
    </row>
    <row r="192" spans="61:64" x14ac:dyDescent="0.25">
      <c r="BI192" s="556"/>
      <c r="BL192" s="556"/>
    </row>
    <row r="193" spans="61:64" x14ac:dyDescent="0.25">
      <c r="BI193" s="556"/>
      <c r="BL193" s="556"/>
    </row>
    <row r="194" spans="61:64" x14ac:dyDescent="0.25">
      <c r="BI194" s="556"/>
      <c r="BL194" s="556"/>
    </row>
    <row r="195" spans="61:64" x14ac:dyDescent="0.25">
      <c r="BI195" s="556"/>
      <c r="BL195" s="556"/>
    </row>
    <row r="196" spans="61:64" x14ac:dyDescent="0.25">
      <c r="BI196" s="556"/>
      <c r="BL196" s="556"/>
    </row>
    <row r="197" spans="61:64" x14ac:dyDescent="0.25">
      <c r="BI197" s="556"/>
      <c r="BL197" s="556"/>
    </row>
    <row r="198" spans="61:64" x14ac:dyDescent="0.25">
      <c r="BI198" s="556"/>
      <c r="BL198" s="556"/>
    </row>
  </sheetData>
  <sheetProtection formatCells="0" formatColumns="0" formatRows="0" insertColumns="0" insertRows="0" insertHyperlinks="0" deleteColumns="0" deleteRows="0" sort="0" autoFilter="0" pivotTables="0"/>
  <sortState ref="A7:DO76">
    <sortCondition descending="1" ref="DO7:DO76"/>
  </sortState>
  <mergeCells count="55">
    <mergeCell ref="B97:C97"/>
    <mergeCell ref="B98:C98"/>
    <mergeCell ref="B99:C99"/>
    <mergeCell ref="B100:C100"/>
    <mergeCell ref="B102:D102"/>
    <mergeCell ref="DN4:DN6"/>
    <mergeCell ref="DO4:DO6"/>
    <mergeCell ref="C6:E6"/>
    <mergeCell ref="B80:D80"/>
    <mergeCell ref="J91:K91"/>
    <mergeCell ref="DL4:DL6"/>
    <mergeCell ref="DM4:DM6"/>
    <mergeCell ref="BC4:BH5"/>
    <mergeCell ref="A1:E5"/>
    <mergeCell ref="F1:P1"/>
    <mergeCell ref="Q1:AA1"/>
    <mergeCell ref="AB1:AL1"/>
    <mergeCell ref="AM1:AW1"/>
    <mergeCell ref="AX1:BH1"/>
    <mergeCell ref="F4:J5"/>
    <mergeCell ref="K4:P5"/>
    <mergeCell ref="B96:D96"/>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DJ77:DJ78 DB77:DC78 DG77:DG78 DE77:DE78 CY77:CY78 CQ77:CQ78 CV77:CV78 CT77:CT78 CN77:CN78 CF77:CF78 CK77:CK78 CI77:CI78 CC77:CC78 BU77:BU78 BZ77:BZ78 BX77:BX78 BJ77:BJ78 BO77:BO78 BM77:BM78 BG77:BG78 BB77:BB78 AV77:AV78 AQ77:AQ78 AK77:AK78 AF77:AF78 Z77:Z78 U77:U78 U47:U50 Z47:Z50 AF47:AF50 AK47:AK50 AQ47:AQ50 AV47:AV50 BB47:BB50 BG47:BG50 BM47:BM50 BO47:BO50 BJ47:BJ50 BX47:BX50 BZ47:BZ50 BU47:BU50 CC47:CC50 CI47:CI50 CK47:CK50 CF47:CF50 CN47:CN50 CT47:CT50 CV47:CV50 CQ47:CQ50 CY47:CY50 DE47:DE50 DG47:DG50 DB47:DC50 DJ47:DJ50 O47:O50 BR47:BR50 U7 Z7 AF7 AK7 AQ7 AV7 BB7 BG7 BM7 BO7 BJ7 BX7 BZ7 BU7 CC7 CI7 CK7 CF7 CN7 CT7 CV7 CQ7 CY7 DE7 DG7 DB7:DC7 DJ7 O7 BR7 J7 J24:J63 BR24:BR44 O24:O44 DJ24:DJ44 DB24:DC44 DG24:DG44 DE24:DE44 CY24:CY44 CQ24:CQ44 CV24:CV44 CT24:CT44 CN24:CN44 CF24:CF44 CK24:CK44 CI24:CI44 CC24:CC44 BU24:BU44 BZ24:BZ44 BX24:BX44 BJ24:BJ44 BO24:BO44 BM24:BM44 BG24:BG44 BB24:BB44 AV24:AV44 AQ24:AQ44 AK24:AK44 AF24:AF44 Z24:Z44 U24:U44">
    <cfRule type="containsText" dxfId="866" priority="82" operator="containsText" text="E">
      <formula>NOT(ISERROR(SEARCH("E",J7)))</formula>
    </cfRule>
    <cfRule type="containsText" dxfId="865" priority="83" operator="containsText" text="A">
      <formula>NOT(ISERROR(SEARCH("A",J7)))</formula>
    </cfRule>
    <cfRule type="containsText" dxfId="864" priority="84" operator="containsText" text="d">
      <formula>NOT(ISERROR(SEARCH("d",J7)))</formula>
    </cfRule>
  </conditionalFormatting>
  <conditionalFormatting sqref="O77:O78">
    <cfRule type="containsText" dxfId="863" priority="79" operator="containsText" text="E">
      <formula>NOT(ISERROR(SEARCH("E",O77)))</formula>
    </cfRule>
    <cfRule type="containsText" dxfId="862" priority="80" operator="containsText" text="A">
      <formula>NOT(ISERROR(SEARCH("A",O77)))</formula>
    </cfRule>
    <cfRule type="containsText" dxfId="861" priority="81" operator="containsText" text="d">
      <formula>NOT(ISERROR(SEARCH("d",O77)))</formula>
    </cfRule>
  </conditionalFormatting>
  <conditionalFormatting sqref="J77:J78">
    <cfRule type="containsText" dxfId="860" priority="76" operator="containsText" text="E">
      <formula>NOT(ISERROR(SEARCH("E",J77)))</formula>
    </cfRule>
    <cfRule type="containsText" dxfId="859" priority="77" operator="containsText" text="A">
      <formula>NOT(ISERROR(SEARCH("A",J77)))</formula>
    </cfRule>
    <cfRule type="containsText" dxfId="858" priority="78" operator="containsText" text="d">
      <formula>NOT(ISERROR(SEARCH("d",J77)))</formula>
    </cfRule>
  </conditionalFormatting>
  <conditionalFormatting sqref="BR77:BR78">
    <cfRule type="containsText" dxfId="857" priority="73" operator="containsText" text="E">
      <formula>NOT(ISERROR(SEARCH("E",BR77)))</formula>
    </cfRule>
    <cfRule type="containsText" dxfId="856" priority="74" operator="containsText" text="A">
      <formula>NOT(ISERROR(SEARCH("A",BR77)))</formula>
    </cfRule>
    <cfRule type="containsText" dxfId="855" priority="75" operator="containsText" text="d">
      <formula>NOT(ISERROR(SEARCH("d",BR77)))</formula>
    </cfRule>
  </conditionalFormatting>
  <conditionalFormatting sqref="DJ45:DJ46 DB45:DC46 DG45:DG46 DE45:DE46 CY45:CY46 CQ45:CQ46 CV45:CV46 CT45:CT46 CN45:CN46 CF45:CF46 CK45:CK46 CI45:CI46 CC45:CC46 BU45:BU46 BZ45:BZ46 BX45:BX46 BJ45:BJ46 BO45:BO46 BM45:BM46 BG45:BG46 BB45:BB46 AV45:AV46 AQ45:AQ46 AK45:AK46 AF45:AF46 Z45:Z46 U45:U46 U71:U76 Z71:Z76 AF71:AF74 AK71:AK76 AQ71:AQ76 AV71:AV76 BB71:BB76 BG71:BG76 BM71:BM76 BO71:BO76 BJ71:BJ76 BX71:BX76 BZ71:BZ76 BU71:BU76 CC71:CC76 CI71:CI76 CK71:CK76 CF71:CF76 CN71:CN76 CT71:CT76 CV71:CV76 CQ71:CQ76 CY71:CY76 DE71:DE76 DG71:DG76 DB71:DC76 DJ71:DJ76 AF76">
    <cfRule type="containsText" dxfId="854" priority="70" operator="containsText" text="E">
      <formula>NOT(ISERROR(SEARCH("E",U45)))</formula>
    </cfRule>
    <cfRule type="containsText" dxfId="853" priority="71" operator="containsText" text="A">
      <formula>NOT(ISERROR(SEARCH("A",U45)))</formula>
    </cfRule>
    <cfRule type="containsText" dxfId="852" priority="72" operator="containsText" text="d">
      <formula>NOT(ISERROR(SEARCH("d",U45)))</formula>
    </cfRule>
  </conditionalFormatting>
  <conditionalFormatting sqref="O45:O46 O71:O76">
    <cfRule type="containsText" dxfId="851" priority="67" operator="containsText" text="E">
      <formula>NOT(ISERROR(SEARCH("E",O45)))</formula>
    </cfRule>
    <cfRule type="containsText" dxfId="850" priority="68" operator="containsText" text="A">
      <formula>NOT(ISERROR(SEARCH("A",O45)))</formula>
    </cfRule>
    <cfRule type="containsText" dxfId="849" priority="69" operator="containsText" text="d">
      <formula>NOT(ISERROR(SEARCH("d",O45)))</formula>
    </cfRule>
  </conditionalFormatting>
  <conditionalFormatting sqref="J71:J76">
    <cfRule type="containsText" dxfId="848" priority="64" operator="containsText" text="E">
      <formula>NOT(ISERROR(SEARCH("E",J71)))</formula>
    </cfRule>
    <cfRule type="containsText" dxfId="847" priority="65" operator="containsText" text="A">
      <formula>NOT(ISERROR(SEARCH("A",J71)))</formula>
    </cfRule>
    <cfRule type="containsText" dxfId="846" priority="66" operator="containsText" text="d">
      <formula>NOT(ISERROR(SEARCH("d",J71)))</formula>
    </cfRule>
  </conditionalFormatting>
  <conditionalFormatting sqref="BR45:BR46 BR71:BR76">
    <cfRule type="containsText" dxfId="845" priority="61" operator="containsText" text="E">
      <formula>NOT(ISERROR(SEARCH("E",BR45)))</formula>
    </cfRule>
    <cfRule type="containsText" dxfId="844" priority="62" operator="containsText" text="A">
      <formula>NOT(ISERROR(SEARCH("A",BR45)))</formula>
    </cfRule>
    <cfRule type="containsText" dxfId="843" priority="63" operator="containsText" text="d">
      <formula>NOT(ISERROR(SEARCH("d",BR45)))</formula>
    </cfRule>
  </conditionalFormatting>
  <conditionalFormatting sqref="U51:U54 Z51:Z54 AF51:AF54 AK51:AK54 AQ51:AQ54 AV51:AV54 BB51:BB54 BG51:BG54 BM51:BM54 BO51:BO54 BJ51:BJ54 BX51:BX54 BZ51:BZ54 BU51:BU54 CC51:CC54 CI51:CI54 CK51:CK54 CF51:CF54 CN51:CN54 CT51:CT54 CV51:CV54 CQ51:CQ54 CY51:CY54 DE51:DE54 DG51:DG54 DB51:DC54 DJ51:DJ54">
    <cfRule type="containsText" dxfId="842" priority="58" operator="containsText" text="E">
      <formula>NOT(ISERROR(SEARCH("E",U51)))</formula>
    </cfRule>
    <cfRule type="containsText" dxfId="841" priority="59" operator="containsText" text="A">
      <formula>NOT(ISERROR(SEARCH("A",U51)))</formula>
    </cfRule>
    <cfRule type="containsText" dxfId="840" priority="60" operator="containsText" text="d">
      <formula>NOT(ISERROR(SEARCH("d",U51)))</formula>
    </cfRule>
  </conditionalFormatting>
  <conditionalFormatting sqref="O51:O54">
    <cfRule type="containsText" dxfId="839" priority="55" operator="containsText" text="E">
      <formula>NOT(ISERROR(SEARCH("E",O51)))</formula>
    </cfRule>
    <cfRule type="containsText" dxfId="838" priority="56" operator="containsText" text="A">
      <formula>NOT(ISERROR(SEARCH("A",O51)))</formula>
    </cfRule>
    <cfRule type="containsText" dxfId="837" priority="57" operator="containsText" text="d">
      <formula>NOT(ISERROR(SEARCH("d",O51)))</formula>
    </cfRule>
  </conditionalFormatting>
  <conditionalFormatting sqref="BR51:BR54">
    <cfRule type="containsText" dxfId="836" priority="52" operator="containsText" text="E">
      <formula>NOT(ISERROR(SEARCH("E",BR51)))</formula>
    </cfRule>
    <cfRule type="containsText" dxfId="835" priority="53" operator="containsText" text="A">
      <formula>NOT(ISERROR(SEARCH("A",BR51)))</formula>
    </cfRule>
    <cfRule type="containsText" dxfId="834" priority="54" operator="containsText" text="d">
      <formula>NOT(ISERROR(SEARCH("d",BR51)))</formula>
    </cfRule>
  </conditionalFormatting>
  <conditionalFormatting sqref="U55:U58 Z55:Z58 AF55:AF58 AK55:AK58 AQ55:AQ58 AV55:AV58 BB55:BB58 BG55:BG58 BM55:BM58 BO55:BO58 BJ55:BJ58 BX55:BX58 BZ55:BZ58 BU55:BU58 CC55:CC58 CI55:CI58 CK55:CK58 CF55:CF58 CN55:CN58 CT55:CT58 CV55:CV58 CQ55:CQ58 CY55:CY58 DE55:DE58 DG55:DG58 DB55:DC58 DJ55:DJ58">
    <cfRule type="containsText" dxfId="833" priority="49" operator="containsText" text="E">
      <formula>NOT(ISERROR(SEARCH("E",U55)))</formula>
    </cfRule>
    <cfRule type="containsText" dxfId="832" priority="50" operator="containsText" text="A">
      <formula>NOT(ISERROR(SEARCH("A",U55)))</formula>
    </cfRule>
    <cfRule type="containsText" dxfId="831" priority="51" operator="containsText" text="d">
      <formula>NOT(ISERROR(SEARCH("d",U55)))</formula>
    </cfRule>
  </conditionalFormatting>
  <conditionalFormatting sqref="O55:O58">
    <cfRule type="containsText" dxfId="830" priority="46" operator="containsText" text="E">
      <formula>NOT(ISERROR(SEARCH("E",O55)))</formula>
    </cfRule>
    <cfRule type="containsText" dxfId="829" priority="47" operator="containsText" text="A">
      <formula>NOT(ISERROR(SEARCH("A",O55)))</formula>
    </cfRule>
    <cfRule type="containsText" dxfId="828" priority="48" operator="containsText" text="d">
      <formula>NOT(ISERROR(SEARCH("d",O55)))</formula>
    </cfRule>
  </conditionalFormatting>
  <conditionalFormatting sqref="BR55:BR58">
    <cfRule type="containsText" dxfId="827" priority="43" operator="containsText" text="E">
      <formula>NOT(ISERROR(SEARCH("E",BR55)))</formula>
    </cfRule>
    <cfRule type="containsText" dxfId="826" priority="44" operator="containsText" text="A">
      <formula>NOT(ISERROR(SEARCH("A",BR55)))</formula>
    </cfRule>
    <cfRule type="containsText" dxfId="825" priority="45" operator="containsText" text="d">
      <formula>NOT(ISERROR(SEARCH("d",BR55)))</formula>
    </cfRule>
  </conditionalFormatting>
  <conditionalFormatting sqref="U59:U61 Z59:Z61 AF59:AF61 AK59:AK61 AQ59:AQ61 AV59:AV61 BB59:BB61 BG59:BG61 BM59:BM61 BO59:BO61 BJ59:BJ61 BX59:BX61 BZ59:BZ61 BU59:BU61 CC59:CC61 CI59:CI61 CK59:CK61 CF59:CF61 CN59:CN61 CT59:CT61 CV59:CV61 CQ59:CQ61 CY59:CY61 DE59:DE61 DG59:DG61 DB59:DC61 DJ59:DJ61">
    <cfRule type="containsText" dxfId="824" priority="40" operator="containsText" text="E">
      <formula>NOT(ISERROR(SEARCH("E",U59)))</formula>
    </cfRule>
    <cfRule type="containsText" dxfId="823" priority="41" operator="containsText" text="A">
      <formula>NOT(ISERROR(SEARCH("A",U59)))</formula>
    </cfRule>
    <cfRule type="containsText" dxfId="822" priority="42" operator="containsText" text="d">
      <formula>NOT(ISERROR(SEARCH("d",U59)))</formula>
    </cfRule>
  </conditionalFormatting>
  <conditionalFormatting sqref="O59:O61">
    <cfRule type="containsText" dxfId="821" priority="37" operator="containsText" text="E">
      <formula>NOT(ISERROR(SEARCH("E",O59)))</formula>
    </cfRule>
    <cfRule type="containsText" dxfId="820" priority="38" operator="containsText" text="A">
      <formula>NOT(ISERROR(SEARCH("A",O59)))</formula>
    </cfRule>
    <cfRule type="containsText" dxfId="819" priority="39" operator="containsText" text="d">
      <formula>NOT(ISERROR(SEARCH("d",O59)))</formula>
    </cfRule>
  </conditionalFormatting>
  <conditionalFormatting sqref="BR59:BR61">
    <cfRule type="containsText" dxfId="818" priority="34" operator="containsText" text="E">
      <formula>NOT(ISERROR(SEARCH("E",BR59)))</formula>
    </cfRule>
    <cfRule type="containsText" dxfId="817" priority="35" operator="containsText" text="A">
      <formula>NOT(ISERROR(SEARCH("A",BR59)))</formula>
    </cfRule>
    <cfRule type="containsText" dxfId="816" priority="36" operator="containsText" text="d">
      <formula>NOT(ISERROR(SEARCH("d",BR59)))</formula>
    </cfRule>
  </conditionalFormatting>
  <conditionalFormatting sqref="U62:U63 Z62:Z63 AF62:AF63 AK62:AK63 AQ62:AQ63 AV62:AV63 BB62:BB63 BG62:BG63 BM62:BM63 BO62:BO63 BJ62:BJ63 BX62:BX63 BZ62:BZ63 BU62:BU63 CC62:CC63 CI62:CI63 CK62:CK63 CF62:CF63 CN62:CN63 CT62:CT63 CV62:CV63 CQ62:CQ63 CY62:CY63 DE62:DE63 DG62:DG63 DB62:DC63 DJ62:DJ63 DJ70 DB70:DC70 DG70 DE70 CY70 CQ70 CV70 CT70 CN70 CF70 CK70 CI70 CC70 BU70 BZ70 BX70 BJ70 BO70 BM70 BG70 BB70 AV70 AQ70 AK70 AF70 Z70 U70">
    <cfRule type="containsText" dxfId="815" priority="31" operator="containsText" text="E">
      <formula>NOT(ISERROR(SEARCH("E",U62)))</formula>
    </cfRule>
    <cfRule type="containsText" dxfId="814" priority="32" operator="containsText" text="A">
      <formula>NOT(ISERROR(SEARCH("A",U62)))</formula>
    </cfRule>
    <cfRule type="containsText" dxfId="813" priority="33" operator="containsText" text="d">
      <formula>NOT(ISERROR(SEARCH("d",U62)))</formula>
    </cfRule>
  </conditionalFormatting>
  <conditionalFormatting sqref="O62:O63 O70">
    <cfRule type="containsText" dxfId="812" priority="28" operator="containsText" text="E">
      <formula>NOT(ISERROR(SEARCH("E",O62)))</formula>
    </cfRule>
    <cfRule type="containsText" dxfId="811" priority="29" operator="containsText" text="A">
      <formula>NOT(ISERROR(SEARCH("A",O62)))</formula>
    </cfRule>
    <cfRule type="containsText" dxfId="810" priority="30" operator="containsText" text="d">
      <formula>NOT(ISERROR(SEARCH("d",O62)))</formula>
    </cfRule>
  </conditionalFormatting>
  <conditionalFormatting sqref="J70">
    <cfRule type="containsText" dxfId="809" priority="25" operator="containsText" text="E">
      <formula>NOT(ISERROR(SEARCH("E",J70)))</formula>
    </cfRule>
    <cfRule type="containsText" dxfId="808" priority="26" operator="containsText" text="A">
      <formula>NOT(ISERROR(SEARCH("A",J70)))</formula>
    </cfRule>
    <cfRule type="containsText" dxfId="807" priority="27" operator="containsText" text="d">
      <formula>NOT(ISERROR(SEARCH("d",J70)))</formula>
    </cfRule>
  </conditionalFormatting>
  <conditionalFormatting sqref="BR62:BR63 BR70">
    <cfRule type="containsText" dxfId="806" priority="22" operator="containsText" text="E">
      <formula>NOT(ISERROR(SEARCH("E",BR62)))</formula>
    </cfRule>
    <cfRule type="containsText" dxfId="805" priority="23" operator="containsText" text="A">
      <formula>NOT(ISERROR(SEARCH("A",BR62)))</formula>
    </cfRule>
    <cfRule type="containsText" dxfId="804" priority="24" operator="containsText" text="d">
      <formula>NOT(ISERROR(SEARCH("d",BR62)))</formula>
    </cfRule>
  </conditionalFormatting>
  <conditionalFormatting sqref="DJ64:DJ69 DB64:DC69 DG64:DG69 DE64:DE69 CY64:CY69 CQ64:CQ69 CV64:CV69 CT64:CT69 CN64:CN69 CF64:CF69 CK64:CK69 CI64:CI69 CC64:CC69 BU64:BU69 BZ64:BZ69 BX64:BX69 BJ64:BJ69 BO64:BO69 BM64:BM69 BG64:BG69 BB64:BB69 AV64:AV69 AQ64:AQ69 AK64:AK69 AF64:AF69 Z64:Z69 U64:U69">
    <cfRule type="containsText" dxfId="803" priority="19" operator="containsText" text="E">
      <formula>NOT(ISERROR(SEARCH("E",U64)))</formula>
    </cfRule>
    <cfRule type="containsText" dxfId="802" priority="20" operator="containsText" text="A">
      <formula>NOT(ISERROR(SEARCH("A",U64)))</formula>
    </cfRule>
    <cfRule type="containsText" dxfId="801" priority="21" operator="containsText" text="d">
      <formula>NOT(ISERROR(SEARCH("d",U64)))</formula>
    </cfRule>
  </conditionalFormatting>
  <conditionalFormatting sqref="O64:O69">
    <cfRule type="containsText" dxfId="800" priority="16" operator="containsText" text="E">
      <formula>NOT(ISERROR(SEARCH("E",O64)))</formula>
    </cfRule>
    <cfRule type="containsText" dxfId="799" priority="17" operator="containsText" text="A">
      <formula>NOT(ISERROR(SEARCH("A",O64)))</formula>
    </cfRule>
    <cfRule type="containsText" dxfId="798" priority="18" operator="containsText" text="d">
      <formula>NOT(ISERROR(SEARCH("d",O64)))</formula>
    </cfRule>
  </conditionalFormatting>
  <conditionalFormatting sqref="J64:J69">
    <cfRule type="containsText" dxfId="797" priority="13" operator="containsText" text="E">
      <formula>NOT(ISERROR(SEARCH("E",J64)))</formula>
    </cfRule>
    <cfRule type="containsText" dxfId="796" priority="14" operator="containsText" text="A">
      <formula>NOT(ISERROR(SEARCH("A",J64)))</formula>
    </cfRule>
    <cfRule type="containsText" dxfId="795" priority="15" operator="containsText" text="d">
      <formula>NOT(ISERROR(SEARCH("d",J64)))</formula>
    </cfRule>
  </conditionalFormatting>
  <conditionalFormatting sqref="BR64:BR69">
    <cfRule type="containsText" dxfId="794" priority="10" operator="containsText" text="E">
      <formula>NOT(ISERROR(SEARCH("E",BR64)))</formula>
    </cfRule>
    <cfRule type="containsText" dxfId="793" priority="11" operator="containsText" text="A">
      <formula>NOT(ISERROR(SEARCH("A",BR64)))</formula>
    </cfRule>
    <cfRule type="containsText" dxfId="792" priority="12" operator="containsText" text="d">
      <formula>NOT(ISERROR(SEARCH("d",BR64)))</formula>
    </cfRule>
  </conditionalFormatting>
  <conditionalFormatting sqref="J8:J23 BR8:BR23 O8:O23 DJ8:DJ23 DB8:DC23 DG8:DG23 DE8:DE23 CY8:CY23 CQ8:CQ23 CV8:CV23 CT8:CT23 CN8:CN23 CF8:CF23 CK8:CK23 CI8:CI23 CC8:CC23 BU8:BU23 BZ8:BZ23 BX8:BX23 BJ8:BJ23 BO8:BO23 BM8:BM23 BG8:BG23 BB8:BB23 AV8:AV23 AQ8:AQ23 AK8:AK23 AF8:AF23 Z8:Z23 U8:U23">
    <cfRule type="containsText" dxfId="791" priority="4" operator="containsText" text="E">
      <formula>NOT(ISERROR(SEARCH("E",J8)))</formula>
    </cfRule>
    <cfRule type="containsText" dxfId="790" priority="5" operator="containsText" text="A">
      <formula>NOT(ISERROR(SEARCH("A",J8)))</formula>
    </cfRule>
    <cfRule type="containsText" dxfId="789" priority="6" operator="containsText" text="d">
      <formula>NOT(ISERROR(SEARCH("d",J8)))</formula>
    </cfRule>
  </conditionalFormatting>
  <conditionalFormatting sqref="AF75">
    <cfRule type="containsText" dxfId="788" priority="1" operator="containsText" text="E">
      <formula>NOT(ISERROR(SEARCH("E",AF75)))</formula>
    </cfRule>
    <cfRule type="containsText" dxfId="787" priority="2" operator="containsText" text="A">
      <formula>NOT(ISERROR(SEARCH("A",AF75)))</formula>
    </cfRule>
    <cfRule type="containsText" dxfId="786" priority="3" operator="containsText" text="d">
      <formula>NOT(ISERROR(SEARCH("d",AF75)))</formula>
    </cfRule>
  </conditionalFormatting>
  <dataValidations count="9">
    <dataValidation type="list" allowBlank="1" showErrorMessage="1" sqref="J64:J78">
      <formula1>$C$122:$C$125</formula1>
    </dataValidation>
    <dataValidation type="list" allowBlank="1" showInputMessage="1" showErrorMessage="1" sqref="DK7:DK78 CD7:CD78 AL7:AL78 CO7:CO78 AA7:AA78 AW7:AW78 BH7:BH78 CZ7:CZ78 BS7:BS78 P7:P78">
      <formula1>$C$122:$C$125</formula1>
    </dataValidation>
    <dataValidation type="whole" operator="lessThanOrEqual" allowBlank="1" showInputMessage="1" showErrorMessage="1" errorTitle="oPS!" error="SOMENTE 1 PONTO!" sqref="CG7:CH78 CA7:CB78 DD7:DD78 S7:T78 X7:Y78 AD7:AE78 AI7:AJ78 AO7:AP78 AT7:AU78 AZ7:AZ78 BE7:BF78 M7:N78 BP7:BQ78 BV7:BW78 CL7:CM78 CW7:CX78 H7:I78 CR7:CS78 DH7:DI78 BK7:BL78">
      <formula1>1</formula1>
    </dataValidation>
    <dataValidation allowBlank="1" errorTitle="Ops!" error="Piloto atingiu os 25 pontos" promptTitle="Ja era" prompt="CBA" sqref="DN7:DN78"/>
    <dataValidation type="list" allowBlank="1" showInputMessage="1" showErrorMessage="1" errorTitle="Ops!" error="Esta nota não pode ser aceita para melhor volta e/ou Pole!" sqref="BA7:BA78">
      <formula1>$D$82:$D$84</formula1>
    </dataValidation>
    <dataValidation allowBlank="1" showInputMessage="1" showErrorMessage="1" errorTitle="Ops!" error="Use os termos:_x000a_E= Excluido_x000a_A= Advertido_x000a_D=Desclasificado_x000a_ou deixe em branco" sqref="DL7:DM78"/>
    <dataValidation type="list" allowBlank="1" showInputMessage="1" showErrorMessage="1" sqref="F7:F78 K7:K78 AM7:AM78 CE7:CE78 AB7:AB81 CP7:CP78 CJ7:CJ78 BI7:BI78 Q7:Q78 BN7:BN78 BY7:BY78 BT7:BT78 V7:V78 DF7:DF78 AG7:AG78 AR7:AR78">
      <formula1>$D$110:$D$155</formula1>
    </dataValidation>
    <dataValidation type="list" allowBlank="1" showInputMessage="1" showErrorMessage="1" sqref="DA7:DA78 AX7:AX78 BC7:BC78">
      <formula1>$B$82:$B$94</formula1>
    </dataValidation>
    <dataValidation type="list" allowBlank="1" showInputMessage="1" showErrorMessage="1" sqref="CU7:CU78">
      <formula1>$B$104:$B$120</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Ops!" error="Use os termos:_x000a_E= Excluido_x000a_A= Advertido_x000a_D=Desclasificado_x000a_ou deixe em branco">
          <x14:formula1>
            <xm:f>'OLD 250'!#REF!</xm:f>
          </x14:formula1>
          <xm:sqref>DJ7:DJ78 CI7:CI78 BX7:BX78 Z7:Z78 BR7:BR78 CC7:CC78 AK7:AK78 CT7:CT78 AF7:AF78 AQ7:AQ78 CY7:CY78 BG7:BG78 U7:U78 AV7:AV78 CN7:CN78 BB7:BB78 DE7:DE78 BM7:BM78</xm:sqref>
        </x14:dataValidation>
        <x14:dataValidation type="list" allowBlank="1" showErrorMessage="1">
          <x14:formula1>
            <xm:f>'OLD 250'!#REF!</xm:f>
          </x14:formula1>
          <xm:sqref>O7:O78 J7:J63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Q225"/>
  <sheetViews>
    <sheetView zoomScaleNormal="100" zoomScaleSheetLayoutView="23" workbookViewId="0">
      <pane xSplit="5" ySplit="3" topLeftCell="J4" activePane="bottomRight" state="frozen"/>
      <selection activeCell="BQ1" sqref="BQ1:BW1"/>
      <selection pane="topRight" activeCell="BQ1" sqref="BQ1:BW1"/>
      <selection pane="bottomLeft" activeCell="BQ1" sqref="BQ1:BW1"/>
      <selection pane="bottomRight" activeCell="E15" sqref="E15"/>
    </sheetView>
  </sheetViews>
  <sheetFormatPr defaultRowHeight="15" x14ac:dyDescent="0.25"/>
  <cols>
    <col min="1" max="1" width="7.28515625" style="410" bestFit="1" customWidth="1"/>
    <col min="2" max="2" width="7.85546875" style="556" bestFit="1" customWidth="1"/>
    <col min="3" max="3" width="8.140625" style="556" bestFit="1" customWidth="1"/>
    <col min="4" max="4" width="9.85546875" style="556" bestFit="1" customWidth="1"/>
    <col min="5" max="5" width="13.140625" style="556" customWidth="1"/>
    <col min="6" max="6" width="7.7109375" style="556" bestFit="1" customWidth="1"/>
    <col min="7" max="7" width="10.140625" style="556" bestFit="1" customWidth="1"/>
    <col min="8" max="8" width="4.28515625" style="556" bestFit="1" customWidth="1"/>
    <col min="9" max="9" width="4.85546875" style="556" bestFit="1" customWidth="1"/>
    <col min="10" max="10" width="5.7109375" style="556" bestFit="1" customWidth="1"/>
    <col min="11" max="11" width="6.28515625" style="556" bestFit="1" customWidth="1"/>
    <col min="12" max="12" width="7.7109375" style="556" bestFit="1" customWidth="1"/>
    <col min="13" max="13" width="10.140625" style="556" bestFit="1" customWidth="1"/>
    <col min="14" max="14" width="4.28515625" style="556" bestFit="1" customWidth="1"/>
    <col min="15" max="15" width="4.85546875" style="556" bestFit="1" customWidth="1"/>
    <col min="16" max="16" width="5.7109375" style="556" bestFit="1" customWidth="1"/>
    <col min="17" max="17" width="5.85546875" style="556" bestFit="1" customWidth="1"/>
    <col min="18" max="18" width="7.7109375" style="556" bestFit="1" customWidth="1"/>
    <col min="19" max="19" width="10.140625" style="556" bestFit="1" customWidth="1"/>
    <col min="20" max="20" width="4.28515625" style="556" bestFit="1" customWidth="1"/>
    <col min="21" max="21" width="4.85546875" style="556" bestFit="1" customWidth="1"/>
    <col min="22" max="22" width="5.7109375" style="556" bestFit="1" customWidth="1"/>
    <col min="23" max="23" width="6.28515625" style="597" bestFit="1" customWidth="1"/>
    <col min="24" max="24" width="7.7109375" style="556" bestFit="1" customWidth="1"/>
    <col min="25" max="25" width="10.140625" style="556" bestFit="1" customWidth="1"/>
    <col min="26" max="26" width="4.28515625" style="556" bestFit="1" customWidth="1"/>
    <col min="27" max="27" width="4.85546875" style="556" bestFit="1" customWidth="1"/>
    <col min="28" max="28" width="5.7109375" style="556" bestFit="1" customWidth="1"/>
    <col min="29" max="29" width="5.85546875" style="222" bestFit="1" customWidth="1"/>
    <col min="30" max="30" width="7.7109375" style="556" customWidth="1"/>
    <col min="31" max="31" width="10.140625" style="556" bestFit="1" customWidth="1"/>
    <col min="32" max="32" width="4.28515625" style="556" bestFit="1" customWidth="1"/>
    <col min="33" max="33" width="4.85546875" style="556" bestFit="1" customWidth="1"/>
    <col min="34" max="34" width="5.7109375" style="556" bestFit="1" customWidth="1"/>
    <col min="35" max="35" width="5.85546875" style="223" bestFit="1" customWidth="1"/>
    <col min="36" max="36" width="7.7109375" style="556" bestFit="1" customWidth="1"/>
    <col min="37" max="37" width="10.140625" style="556" bestFit="1" customWidth="1"/>
    <col min="38" max="38" width="4.28515625" style="556" bestFit="1" customWidth="1"/>
    <col min="39" max="39" width="4.85546875" style="556" bestFit="1" customWidth="1"/>
    <col min="40" max="40" width="5.7109375" style="556" bestFit="1" customWidth="1"/>
    <col min="41" max="41" width="5.85546875" style="224" bestFit="1" customWidth="1"/>
    <col min="42" max="42" width="7.7109375" style="556" bestFit="1" customWidth="1"/>
    <col min="43" max="43" width="10.140625" style="556" bestFit="1" customWidth="1"/>
    <col min="44" max="44" width="4.28515625" style="556" bestFit="1" customWidth="1"/>
    <col min="45" max="45" width="4.85546875" style="556" bestFit="1" customWidth="1"/>
    <col min="46" max="46" width="5.7109375" style="556" bestFit="1" customWidth="1"/>
    <col min="47" max="47" width="5.85546875" style="232" bestFit="1" customWidth="1"/>
    <col min="48" max="48" width="7.7109375" style="556" bestFit="1" customWidth="1"/>
    <col min="49" max="49" width="10.140625" style="556" bestFit="1" customWidth="1"/>
    <col min="50" max="50" width="4.28515625" style="556" bestFit="1" customWidth="1"/>
    <col min="51" max="51" width="4.85546875" style="556" bestFit="1" customWidth="1"/>
    <col min="52" max="52" width="5.7109375" style="556" bestFit="1" customWidth="1"/>
    <col min="53" max="53" width="5.85546875" style="233" bestFit="1" customWidth="1"/>
    <col min="54" max="54" width="7.7109375" style="556" bestFit="1" customWidth="1"/>
    <col min="55" max="55" width="10.140625" style="556" bestFit="1" customWidth="1"/>
    <col min="56" max="56" width="4.28515625" style="556" bestFit="1" customWidth="1"/>
    <col min="57" max="57" width="4.85546875" style="556" bestFit="1" customWidth="1"/>
    <col min="58" max="58" width="5.7109375" style="556" bestFit="1" customWidth="1"/>
    <col min="59" max="59" width="5.85546875" style="234" bestFit="1" customWidth="1"/>
    <col min="60" max="60" width="7.7109375" style="556" bestFit="1" customWidth="1"/>
    <col min="61" max="61" width="10.140625" style="556" bestFit="1" customWidth="1"/>
    <col min="62" max="62" width="4.28515625" style="556" bestFit="1" customWidth="1"/>
    <col min="63" max="63" width="4.85546875" style="556" bestFit="1" customWidth="1"/>
    <col min="64" max="64" width="5.7109375" style="556" bestFit="1" customWidth="1"/>
    <col min="65" max="65" width="5.85546875" style="235" bestFit="1" customWidth="1"/>
    <col min="66" max="66" width="5.85546875" style="117" hidden="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231</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571" t="s">
        <v>409</v>
      </c>
      <c r="B5" s="141">
        <f t="shared" ref="B5:B13" si="0">SUMPRODUCT(--(G5:BM5="I"))</f>
        <v>3</v>
      </c>
      <c r="C5" s="528" t="s">
        <v>212</v>
      </c>
      <c r="D5" s="529"/>
      <c r="E5" s="530"/>
      <c r="F5" s="145">
        <v>1</v>
      </c>
      <c r="G5" s="145">
        <f>IF(OR(J5="E",J5="D"),0,VLOOKUP(F5,'CLASSIC CUP (GTS)'!$B$53:$C$65,2)+I5+H5)</f>
        <v>20</v>
      </c>
      <c r="H5" s="145"/>
      <c r="I5" s="145"/>
      <c r="J5" s="145"/>
      <c r="K5" s="145" t="s">
        <v>33</v>
      </c>
      <c r="L5" s="146">
        <v>1</v>
      </c>
      <c r="M5" s="146">
        <f>IF(OR(P5="E",P5="D"),0,VLOOKUP(L5,'CLASSIC CUP (GTS)'!$B$53:$C$65,2)+O5+N5)</f>
        <v>20</v>
      </c>
      <c r="N5" s="146"/>
      <c r="O5" s="146"/>
      <c r="P5" s="146"/>
      <c r="Q5" s="146" t="s">
        <v>33</v>
      </c>
      <c r="R5" s="147">
        <v>3</v>
      </c>
      <c r="S5" s="147">
        <f>IF(OR(V5="E",V5="D"),0,VLOOKUP(R5,'CLASSIC CUP (GTS)'!$B$53:$C$65,2)+U5+T5)</f>
        <v>12</v>
      </c>
      <c r="T5" s="147"/>
      <c r="U5" s="147"/>
      <c r="V5" s="147"/>
      <c r="W5" s="434" t="s">
        <v>33</v>
      </c>
      <c r="X5" s="148">
        <v>0</v>
      </c>
      <c r="Y5" s="148">
        <f>IF(OR(AB5="E",AB5="D"),0,VLOOKUP(X5,'CLASSIC CUP (GTS)'!$B$53:$C$65,2)+AA5+Z5)</f>
        <v>0</v>
      </c>
      <c r="Z5" s="148"/>
      <c r="AA5" s="148"/>
      <c r="AB5" s="148"/>
      <c r="AC5" s="148"/>
      <c r="AD5" s="149">
        <v>0</v>
      </c>
      <c r="AE5" s="149">
        <f>IF(OR(AH5="E",AH5="D"),0,VLOOKUP(AD5,'CLASSIC CUP (GTS)'!$B$53:$C$65,2)+AG5+AF5)</f>
        <v>0</v>
      </c>
      <c r="AF5" s="149"/>
      <c r="AG5" s="149"/>
      <c r="AH5" s="149"/>
      <c r="AI5" s="149"/>
      <c r="AJ5" s="150"/>
      <c r="AK5" s="150">
        <f>IF(OR(AN5="E",AN5="D"),0,VLOOKUP(AJ5,'CLASSIC CUP (GTS)'!$B$53:$C$65,2)+AM5+AL5)</f>
        <v>0</v>
      </c>
      <c r="AL5" s="150"/>
      <c r="AM5" s="150"/>
      <c r="AN5" s="150"/>
      <c r="AO5" s="150"/>
      <c r="AP5" s="151"/>
      <c r="AQ5" s="151">
        <f>IF(OR(AT5="E",AT5="D"),0,VLOOKUP(AP5,'CLASSIC CUP (GTS)'!$B$53:$C$65,2)+AS5+AR5)</f>
        <v>0</v>
      </c>
      <c r="AR5" s="151"/>
      <c r="AS5" s="151"/>
      <c r="AT5" s="151"/>
      <c r="AU5" s="151"/>
      <c r="AV5" s="152"/>
      <c r="AW5" s="152">
        <f>IF(OR(AZ5="E",AZ5="D"),0,VLOOKUP(AV5,'CLASSIC CUP (GTS)'!$B$53:$C$65,2)+AY5+AX5)</f>
        <v>0</v>
      </c>
      <c r="AX5" s="152"/>
      <c r="AY5" s="152"/>
      <c r="AZ5" s="152"/>
      <c r="BA5" s="152"/>
      <c r="BB5" s="153">
        <v>0</v>
      </c>
      <c r="BC5" s="153">
        <f>IF(OR(BF5="E",BF5="D"),0,VLOOKUP(BB5,'CLASSIC CUP (GTS)'!$B$53:$C$65,2)+BE5+BD5)</f>
        <v>0</v>
      </c>
      <c r="BD5" s="153"/>
      <c r="BE5" s="153"/>
      <c r="BF5" s="153"/>
      <c r="BG5" s="153"/>
      <c r="BH5" s="154"/>
      <c r="BI5" s="154">
        <f>IF(OR(BL5="E",BL5="D"),0,VLOOKUP(BH5,'CLASSIC CUP (GTS)'!$B$53:$C$65,2)+BK5+BJ5)</f>
        <v>0</v>
      </c>
      <c r="BJ5" s="154"/>
      <c r="BK5" s="154"/>
      <c r="BL5" s="154"/>
      <c r="BM5" s="154"/>
      <c r="BN5" s="155">
        <f t="shared" ref="BN5:BN13" si="1">G5+M5+S5+Y5+AE5+AK5+AQ5+AW5+BC5+BI5</f>
        <v>52</v>
      </c>
      <c r="BO5" s="156">
        <f t="shared" ref="BO5:BO13" si="2">SUMPRODUCT(--(G5:BL5="E")--(G5:BL5="D"))</f>
        <v>0</v>
      </c>
      <c r="BP5" s="157">
        <f t="array" aca="1" ref="BP5" ca="1">SUM(LARGE(BV5:CE5,ROW(INDIRECT("1:"&amp;COUNT(BV5:CE5)-D$58))))+SUM(IF(ISNUMBER(VALUE(MID(IF(LEN(IF(ISNUMBER(BV5:CE5),0,BV5:CE5))&gt;1,BV5:CE5,0),1,LEN(IF(LEN(IF(ISNUMBER(BV5:CE5),0,BV5:CE5))&gt;1,BV5:CE5,0))-1)))=FALSE,0,VALUE(MID(IF(LEN(IF(ISNUMBER(BV5:CE5),0,BV5:CE5))&gt;1,BV5:CE5,0),1,LEN(IF(LEN(IF(ISNUMBER(BV5:CE5),0,BV5:CE5))&gt;1,BV5:CE5,0))-1))))</f>
        <v>52</v>
      </c>
      <c r="BQ5" s="158">
        <f t="shared" ref="BQ5:BQ50" si="3">SUMPRODUCT(--(G5:BL5="E")--(G5:BL5="D"))</f>
        <v>0</v>
      </c>
      <c r="BR5" s="556"/>
      <c r="BS5" s="556"/>
      <c r="BT5" s="556"/>
      <c r="BV5" s="158">
        <f t="array" ref="BV5">IF(OR(J5="D",J5="E"),IF(H5+I5&gt;0,H5+I5 &amp;"X","X"),G5)</f>
        <v>20</v>
      </c>
      <c r="BW5" s="158">
        <f t="array" ref="BW5">IF(OR(P5="D",P5="E"),IF(N5+O5&gt;0,N5+O5&amp;"X","X"),M5)</f>
        <v>20</v>
      </c>
      <c r="BX5" s="158">
        <f t="array" ref="BX5">IF(OR(V5="D",V5="E"),IF(T5+U5&gt;0,T5+U5&amp;"X","X"),S5)</f>
        <v>12</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50" si="4">SUMPRODUCT(--(G5:BL5="E")--(G5:BL5="D"))</f>
        <v>0</v>
      </c>
      <c r="CH5" s="158">
        <f>'CLASSIC CUP (GTS)'!D$58</f>
        <v>4</v>
      </c>
    </row>
    <row r="6" spans="1:95" s="158" customFormat="1" ht="15.75" x14ac:dyDescent="0.25">
      <c r="A6" s="571" t="s">
        <v>410</v>
      </c>
      <c r="B6" s="141">
        <f t="shared" si="0"/>
        <v>2</v>
      </c>
      <c r="C6" s="528" t="s">
        <v>330</v>
      </c>
      <c r="D6" s="529"/>
      <c r="E6" s="530"/>
      <c r="F6" s="145">
        <v>0</v>
      </c>
      <c r="G6" s="145">
        <f>IF(OR(J6="E",J6="D"),0,VLOOKUP(F6,'CLASSIC CUP (GTS)'!$B$53:$C$65,2)+I6+H6)</f>
        <v>0</v>
      </c>
      <c r="H6" s="145"/>
      <c r="I6" s="145"/>
      <c r="J6" s="145"/>
      <c r="K6" s="145"/>
      <c r="L6" s="146">
        <v>2</v>
      </c>
      <c r="M6" s="146">
        <f>IF(OR(P6="E",P6="D"),0,VLOOKUP(L6,'CLASSIC CUP (GTS)'!$B$53:$C$65,2)+O6+N6)</f>
        <v>15</v>
      </c>
      <c r="N6" s="146"/>
      <c r="O6" s="146"/>
      <c r="P6" s="146"/>
      <c r="Q6" s="146" t="s">
        <v>33</v>
      </c>
      <c r="R6" s="147">
        <v>1</v>
      </c>
      <c r="S6" s="147">
        <f>IF(OR(V6="E",V6="D"),0,VLOOKUP(R6,'CLASSIC CUP (GTS)'!$B$53:$C$65,2)+U6+T6)</f>
        <v>20</v>
      </c>
      <c r="T6" s="147"/>
      <c r="U6" s="147"/>
      <c r="V6" s="147"/>
      <c r="W6" s="434" t="s">
        <v>33</v>
      </c>
      <c r="X6" s="148">
        <v>0</v>
      </c>
      <c r="Y6" s="148">
        <f>IF(OR(AB6="E",AB6="D"),0,VLOOKUP(X6,'CLASSIC CUP (GTS)'!$B$53:$C$65,2)+AA6+Z6)</f>
        <v>0</v>
      </c>
      <c r="Z6" s="148"/>
      <c r="AA6" s="148"/>
      <c r="AB6" s="148"/>
      <c r="AC6" s="148"/>
      <c r="AD6" s="149"/>
      <c r="AE6" s="149">
        <f>IF(OR(AH6="E",AH6="D"),0,VLOOKUP(AD6,'CLASSIC CUP (GTS)'!$B$53:$C$65,2)+AG6+AF6)</f>
        <v>0</v>
      </c>
      <c r="AF6" s="149"/>
      <c r="AG6" s="149"/>
      <c r="AH6" s="149"/>
      <c r="AI6" s="149"/>
      <c r="AJ6" s="150"/>
      <c r="AK6" s="150">
        <f>IF(OR(AN6="E",AN6="D"),0,VLOOKUP(AJ6,'CLASSIC CUP (GTS)'!$B$53:$C$65,2)+AM6+AL6)</f>
        <v>0</v>
      </c>
      <c r="AL6" s="150"/>
      <c r="AM6" s="150"/>
      <c r="AN6" s="150"/>
      <c r="AO6" s="150"/>
      <c r="AP6" s="151">
        <v>0</v>
      </c>
      <c r="AQ6" s="151">
        <f>IF(OR(AT6="E",AT6="D"),0,VLOOKUP(AP6,'CLASSIC CUP (GTS)'!$B$53:$C$65,2)+AS6+AR6)</f>
        <v>0</v>
      </c>
      <c r="AR6" s="151"/>
      <c r="AS6" s="151"/>
      <c r="AT6" s="151"/>
      <c r="AU6" s="151"/>
      <c r="AV6" s="152"/>
      <c r="AW6" s="152">
        <f>IF(OR(AZ6="E",AZ6="D"),0,VLOOKUP(AV6,'CLASSIC CUP (GTS)'!$B$53:$C$65,2)+AY6+AX6)</f>
        <v>0</v>
      </c>
      <c r="AX6" s="152"/>
      <c r="AY6" s="152"/>
      <c r="AZ6" s="152"/>
      <c r="BA6" s="152"/>
      <c r="BB6" s="153"/>
      <c r="BC6" s="153">
        <f>IF(OR(BF6="E",BF6="D"),0,VLOOKUP(BB6,'CLASSIC CUP (GTS)'!$B$53:$C$65,2)+BE6+BD6)</f>
        <v>0</v>
      </c>
      <c r="BD6" s="153"/>
      <c r="BE6" s="153"/>
      <c r="BF6" s="153"/>
      <c r="BG6" s="153"/>
      <c r="BH6" s="154"/>
      <c r="BI6" s="154">
        <f>IF(OR(BL6="E",BL6="D"),0,VLOOKUP(BH6,'CLASSIC CUP (GTS)'!$B$53:$C$65,2)+BK6+BJ6)</f>
        <v>0</v>
      </c>
      <c r="BJ6" s="154"/>
      <c r="BK6" s="154"/>
      <c r="BL6" s="154"/>
      <c r="BM6" s="154"/>
      <c r="BN6" s="155">
        <f t="shared" si="1"/>
        <v>35</v>
      </c>
      <c r="BO6" s="156">
        <f t="shared" si="2"/>
        <v>0</v>
      </c>
      <c r="BP6" s="157">
        <f t="array" aca="1" ref="BP6" ca="1">SUM(LARGE(BV6:CE6,ROW(INDIRECT("1:"&amp;COUNT(BV6:CE6)-D$58))))+SUM(IF(ISNUMBER(VALUE(MID(IF(LEN(IF(ISNUMBER(BV6:CE6),0,BV6:CE6))&gt;1,BV6:CE6,0),1,LEN(IF(LEN(IF(ISNUMBER(BV6:CE6),0,BV6:CE6))&gt;1,BV6:CE6,0))-1)))=FALSE,0,VALUE(MID(IF(LEN(IF(ISNUMBER(BV6:CE6),0,BV6:CE6))&gt;1,BV6:CE6,0),1,LEN(IF(LEN(IF(ISNUMBER(BV6:CE6),0,BV6:CE6))&gt;1,BV6:CE6,0))-1))))</f>
        <v>35</v>
      </c>
      <c r="BQ6" s="158">
        <f t="shared" si="3"/>
        <v>0</v>
      </c>
      <c r="BR6" s="556"/>
      <c r="BS6" s="556"/>
      <c r="BT6" s="556"/>
      <c r="BV6" s="158">
        <f t="array" ref="BV6">IF(OR(J6="D",J6="E"),IF(H6+I6&gt;0,H6+I6 &amp;"X","X"),G6)</f>
        <v>0</v>
      </c>
      <c r="BW6" s="158">
        <f t="array" ref="BW6">IF(OR(P6="D",P6="E"),IF(N6+O6&gt;0,N6+O6&amp;"X","X"),M6)</f>
        <v>15</v>
      </c>
      <c r="BX6" s="158">
        <f t="array" ref="BX6">IF(OR(V6="D",V6="E"),IF(T6+U6&gt;0,T6+U6&amp;"X","X"),S6)</f>
        <v>20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'CLASSIC CUP (GTS)'!D$58</f>
        <v>4</v>
      </c>
    </row>
    <row r="7" spans="1:95" s="158" customFormat="1" ht="15.75" x14ac:dyDescent="0.25">
      <c r="A7" s="416">
        <v>26</v>
      </c>
      <c r="B7" s="141">
        <f t="shared" si="0"/>
        <v>3</v>
      </c>
      <c r="C7" s="528" t="s">
        <v>293</v>
      </c>
      <c r="D7" s="529"/>
      <c r="E7" s="530"/>
      <c r="F7" s="145">
        <v>0</v>
      </c>
      <c r="G7" s="145">
        <f>IF(OR(J7="E",J7="D"),0,VLOOKUP(F7,'CLASSIC CUP (GTS)'!$B$53:$C$65,2)+I7+H7)</f>
        <v>0</v>
      </c>
      <c r="H7" s="145"/>
      <c r="I7" s="145"/>
      <c r="J7" s="145" t="s">
        <v>125</v>
      </c>
      <c r="K7" s="145" t="s">
        <v>33</v>
      </c>
      <c r="L7" s="146">
        <v>3</v>
      </c>
      <c r="M7" s="146">
        <f>IF(OR(P7="E",P7="D"),0,VLOOKUP(L7,'CLASSIC CUP (GTS)'!$B$53:$C$65,2)+O7+N7)</f>
        <v>12</v>
      </c>
      <c r="N7" s="146"/>
      <c r="O7" s="146"/>
      <c r="P7" s="146"/>
      <c r="Q7" s="146" t="s">
        <v>33</v>
      </c>
      <c r="R7" s="147">
        <v>2</v>
      </c>
      <c r="S7" s="147">
        <f>IF(OR(V7="E",V7="D"),0,VLOOKUP(R7,'CLASSIC CUP (GTS)'!$B$53:$C$65,2)+U7+T7)</f>
        <v>15</v>
      </c>
      <c r="T7" s="147"/>
      <c r="U7" s="147"/>
      <c r="V7" s="147"/>
      <c r="W7" s="434" t="s">
        <v>33</v>
      </c>
      <c r="X7" s="148">
        <v>0</v>
      </c>
      <c r="Y7" s="148">
        <f>IF(OR(AB7="E",AB7="D"),0,VLOOKUP(X7,'CLASSIC CUP (GTS)'!$B$53:$C$65,2)+AA7+Z7)</f>
        <v>0</v>
      </c>
      <c r="Z7" s="148"/>
      <c r="AA7" s="148"/>
      <c r="AB7" s="148"/>
      <c r="AC7" s="148"/>
      <c r="AD7" s="149">
        <v>0</v>
      </c>
      <c r="AE7" s="149">
        <f>IF(OR(AH7="E",AH7="D"),0,VLOOKUP(AD7,'CLASSIC CUP (GTS)'!$B$53:$C$65,2)+AG7+AF7)</f>
        <v>0</v>
      </c>
      <c r="AF7" s="149"/>
      <c r="AG7" s="149"/>
      <c r="AH7" s="149"/>
      <c r="AI7" s="149"/>
      <c r="AJ7" s="150">
        <v>0</v>
      </c>
      <c r="AK7" s="150">
        <f>IF(OR(AN7="E",AN7="D"),0,VLOOKUP(AJ7,'CLASSIC CUP (GTS)'!$B$53:$C$65,2)+AM7+AL7)</f>
        <v>0</v>
      </c>
      <c r="AL7" s="150"/>
      <c r="AM7" s="150"/>
      <c r="AN7" s="150"/>
      <c r="AO7" s="150"/>
      <c r="AP7" s="151">
        <v>0</v>
      </c>
      <c r="AQ7" s="151">
        <f>IF(OR(AT7="E",AT7="D"),0,VLOOKUP(AP7,'CLASSIC CUP (GTS)'!$B$53:$C$65,2)+AS7+AR7)</f>
        <v>0</v>
      </c>
      <c r="AR7" s="151"/>
      <c r="AS7" s="151"/>
      <c r="AT7" s="151"/>
      <c r="AU7" s="151"/>
      <c r="AV7" s="152"/>
      <c r="AW7" s="152">
        <f>IF(OR(AZ7="E",AZ7="D"),0,VLOOKUP(AV7,'CLASSIC CUP (GTS)'!$B$53:$C$65,2)+AY7+AX7)</f>
        <v>0</v>
      </c>
      <c r="AX7" s="152"/>
      <c r="AY7" s="152"/>
      <c r="AZ7" s="152"/>
      <c r="BA7" s="152"/>
      <c r="BB7" s="153"/>
      <c r="BC7" s="153">
        <f>IF(OR(BF7="E",BF7="D"),0,VLOOKUP(BB7,'CLASSIC CUP (GTS)'!$B$53:$C$65,2)+BE7+BD7)</f>
        <v>0</v>
      </c>
      <c r="BD7" s="153"/>
      <c r="BE7" s="153"/>
      <c r="BF7" s="153"/>
      <c r="BG7" s="153"/>
      <c r="BH7" s="154"/>
      <c r="BI7" s="154">
        <f>IF(OR(BL7="E",BL7="D"),0,VLOOKUP(BH7,'CLASSIC CUP (GTS)'!$B$53:$C$65,2)+BK7+BJ7)</f>
        <v>0</v>
      </c>
      <c r="BJ7" s="154"/>
      <c r="BK7" s="154"/>
      <c r="BL7" s="154"/>
      <c r="BM7" s="154"/>
      <c r="BN7" s="155">
        <f t="shared" si="1"/>
        <v>27</v>
      </c>
      <c r="BO7" s="156">
        <f t="shared" si="2"/>
        <v>0</v>
      </c>
      <c r="BP7" s="157">
        <f t="array" aca="1" ref="BP7" ca="1">SUM(LARGE(BV7:CE7,ROW(INDIRECT("1:"&amp;COUNT(BV7:CE7)-D$58))))+SUM(IF(ISNUMBER(VALUE(MID(IF(LEN(IF(ISNUMBER(BV7:CE7),0,BV7:CE7))&gt;1,BV7:CE7,0),1,LEN(IF(LEN(IF(ISNUMBER(BV7:CE7),0,BV7:CE7))&gt;1,BV7:CE7,0))-1)))=FALSE,0,VALUE(MID(IF(LEN(IF(ISNUMBER(BV7:CE7),0,BV7:CE7))&gt;1,BV7:CE7,0),1,LEN(IF(LEN(IF(ISNUMBER(BV7:CE7),0,BV7:CE7))&gt;1,BV7:CE7,0))-1))))</f>
        <v>27</v>
      </c>
      <c r="BQ7" s="158">
        <f t="shared" si="3"/>
        <v>0</v>
      </c>
      <c r="BR7" s="556"/>
      <c r="BS7" s="556"/>
      <c r="BT7" s="556"/>
      <c r="BV7" s="158">
        <f t="array" ref="BV7">IF(OR(J7="D",J7="E"),IF(H7+I7&gt;0,H7+I7 &amp;"X","X"),G7)</f>
        <v>0</v>
      </c>
      <c r="BW7" s="158">
        <f t="array" ref="BW7">IF(OR(P7="D",P7="E"),IF(N7+O7&gt;0,N7+O7&amp;"X","X"),M7)</f>
        <v>12</v>
      </c>
      <c r="BX7" s="158">
        <f t="array" ref="BX7">IF(OR(V7="D",V7="E"),IF(T7+U7&gt;0,T7+U7&amp;"X","X"),S7)</f>
        <v>15</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'CLASSIC CUP (GTS)'!D$58</f>
        <v>4</v>
      </c>
    </row>
    <row r="8" spans="1:95" s="158" customFormat="1" ht="15.75" x14ac:dyDescent="0.25">
      <c r="A8" s="416">
        <v>33</v>
      </c>
      <c r="B8" s="141">
        <f t="shared" si="0"/>
        <v>1</v>
      </c>
      <c r="C8" s="528" t="s">
        <v>331</v>
      </c>
      <c r="D8" s="529"/>
      <c r="E8" s="530"/>
      <c r="F8" s="145"/>
      <c r="G8" s="145">
        <f>IF(OR(J8="E",J8="D"),0,VLOOKUP(F8,'CLASSIC CUP (GTS)'!$B$53:$C$65,2)+I8+H8)</f>
        <v>0</v>
      </c>
      <c r="H8" s="145"/>
      <c r="I8" s="145"/>
      <c r="J8" s="145"/>
      <c r="K8" s="145"/>
      <c r="L8" s="146">
        <v>4</v>
      </c>
      <c r="M8" s="146">
        <f>IF(OR(P8="E",P8="D"),0,VLOOKUP(L8,'CLASSIC CUP (GTS)'!$B$53:$C$65,2)+O8+N8)</f>
        <v>10</v>
      </c>
      <c r="N8" s="146"/>
      <c r="O8" s="146"/>
      <c r="P8" s="146"/>
      <c r="Q8" s="146" t="s">
        <v>33</v>
      </c>
      <c r="R8" s="147"/>
      <c r="S8" s="147">
        <f>IF(OR(V8="E",V8="D"),0,VLOOKUP(R8,'CLASSIC CUP (GTS)'!$B$53:$C$65,2)+U8+T8)</f>
        <v>0</v>
      </c>
      <c r="T8" s="147"/>
      <c r="U8" s="147"/>
      <c r="V8" s="147"/>
      <c r="W8" s="434"/>
      <c r="X8" s="148">
        <v>0</v>
      </c>
      <c r="Y8" s="148">
        <f>IF(OR(AB8="E",AB8="D"),0,VLOOKUP(X8,'CLASSIC CUP (GTS)'!$B$53:$C$65,2)+AA8+Z8)</f>
        <v>0</v>
      </c>
      <c r="Z8" s="148"/>
      <c r="AA8" s="148"/>
      <c r="AB8" s="148"/>
      <c r="AC8" s="148"/>
      <c r="AD8" s="149"/>
      <c r="AE8" s="149">
        <f>IF(OR(AH8="E",AH8="D"),0,VLOOKUP(AD8,'CLASSIC CUP (GTS)'!$B$53:$C$65,2)+AG8+AF8)</f>
        <v>0</v>
      </c>
      <c r="AF8" s="149"/>
      <c r="AG8" s="149"/>
      <c r="AH8" s="149"/>
      <c r="AI8" s="149"/>
      <c r="AJ8" s="150">
        <v>0</v>
      </c>
      <c r="AK8" s="150">
        <f>IF(OR(AN8="E",AN8="D"),0,VLOOKUP(AJ8,'CLASSIC CUP (GTS)'!$B$53:$C$65,2)+AM8+AL8)</f>
        <v>0</v>
      </c>
      <c r="AL8" s="150"/>
      <c r="AM8" s="150"/>
      <c r="AN8" s="150"/>
      <c r="AO8" s="150"/>
      <c r="AP8" s="151"/>
      <c r="AQ8" s="151">
        <f>IF(OR(AT8="E",AT8="D"),0,VLOOKUP(AP8,'CLASSIC CUP (GTS)'!$B$53:$C$65,2)+AS8+AR8)</f>
        <v>0</v>
      </c>
      <c r="AR8" s="151"/>
      <c r="AS8" s="151"/>
      <c r="AT8" s="151"/>
      <c r="AU8" s="151"/>
      <c r="AV8" s="152"/>
      <c r="AW8" s="152">
        <f>IF(OR(AZ8="E",AZ8="D"),0,VLOOKUP(AV8,'CLASSIC CUP (GTS)'!$B$53:$C$65,2)+AY8+AX8)</f>
        <v>0</v>
      </c>
      <c r="AX8" s="152"/>
      <c r="AY8" s="152"/>
      <c r="AZ8" s="152"/>
      <c r="BA8" s="152"/>
      <c r="BB8" s="153"/>
      <c r="BC8" s="153">
        <f>IF(OR(BF8="E",BF8="D"),0,VLOOKUP(BB8,'CLASSIC CUP (GTS)'!$B$53:$C$65,2)+BE8+BD8)</f>
        <v>0</v>
      </c>
      <c r="BD8" s="153"/>
      <c r="BE8" s="153"/>
      <c r="BF8" s="153"/>
      <c r="BG8" s="153"/>
      <c r="BH8" s="154"/>
      <c r="BI8" s="154">
        <f>IF(OR(BL8="E",BL8="D"),0,VLOOKUP(BH8,'CLASSIC CUP (GTS)'!$B$53:$C$65,2)+BK8+BJ8)</f>
        <v>0</v>
      </c>
      <c r="BJ8" s="154"/>
      <c r="BK8" s="154"/>
      <c r="BL8" s="154"/>
      <c r="BM8" s="154"/>
      <c r="BN8" s="155">
        <f t="shared" si="1"/>
        <v>10</v>
      </c>
      <c r="BO8" s="156">
        <f t="shared" si="2"/>
        <v>0</v>
      </c>
      <c r="BP8" s="157">
        <f t="array" aca="1" ref="BP8" ca="1">SUM(LARGE(BV8:CE8,ROW(INDIRECT("1:"&amp;COUNT(BV8:CE8)-D$58))))+SUM(IF(ISNUMBER(VALUE(MID(IF(LEN(IF(ISNUMBER(BV8:CE8),0,BV8:CE8))&gt;1,BV8:CE8,0),1,LEN(IF(LEN(IF(ISNUMBER(BV8:CE8),0,BV8:CE8))&gt;1,BV8:CE8,0))-1)))=FALSE,0,VALUE(MID(IF(LEN(IF(ISNUMBER(BV8:CE8),0,BV8:CE8))&gt;1,BV8:CE8,0),1,LEN(IF(LEN(IF(ISNUMBER(BV8:CE8),0,BV8:CE8))&gt;1,BV8:CE8,0))-1))))</f>
        <v>10</v>
      </c>
      <c r="BQ8" s="158">
        <f t="shared" si="3"/>
        <v>0</v>
      </c>
      <c r="BR8" s="556"/>
      <c r="BS8" s="556"/>
      <c r="BT8" s="556"/>
      <c r="BV8" s="158">
        <f t="array" ref="BV8">IF(OR(J8="D",J8="E"),IF(H8+I8&gt;0,H8+I8 &amp;"X","X"),G8)</f>
        <v>0</v>
      </c>
      <c r="BW8" s="158">
        <f t="array" ref="BW8">IF(OR(P8="D",P8="E"),IF(N8+O8&gt;0,N8+O8&amp;"X","X"),M8)</f>
        <v>10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'CLASSIC CUP (GTS)'!D$58</f>
        <v>4</v>
      </c>
    </row>
    <row r="9" spans="1:95" s="158" customFormat="1" ht="15.75" x14ac:dyDescent="0.25">
      <c r="A9" s="416">
        <v>538</v>
      </c>
      <c r="B9" s="141">
        <f t="shared" si="0"/>
        <v>1</v>
      </c>
      <c r="C9" s="528" t="s">
        <v>294</v>
      </c>
      <c r="D9" s="529"/>
      <c r="E9" s="530"/>
      <c r="F9" s="145">
        <v>0</v>
      </c>
      <c r="G9" s="145">
        <f>IF(OR(J9="E",J9="D"),0,VLOOKUP(F9,'CLASSIC CUP (GTS)'!$B$53:$C$65,2)+I9+H9)</f>
        <v>0</v>
      </c>
      <c r="H9" s="145"/>
      <c r="I9" s="145"/>
      <c r="J9" s="145" t="s">
        <v>125</v>
      </c>
      <c r="K9" s="145" t="s">
        <v>33</v>
      </c>
      <c r="L9" s="146">
        <v>0</v>
      </c>
      <c r="M9" s="146">
        <f>IF(OR(P9="E",P9="D"),0,VLOOKUP(L9,'CLASSIC CUP (GTS)'!$B$53:$C$65,2)+O9+N9)</f>
        <v>0</v>
      </c>
      <c r="N9" s="146"/>
      <c r="O9" s="146"/>
      <c r="P9" s="146"/>
      <c r="Q9" s="146" t="s">
        <v>34</v>
      </c>
      <c r="R9" s="147">
        <v>0</v>
      </c>
      <c r="S9" s="147">
        <f>IF(OR(V9="E",V9="D"),0,VLOOKUP(R9,'CLASSIC CUP (GTS)'!$B$53:$C$65,2)+U9+T9)</f>
        <v>0</v>
      </c>
      <c r="T9" s="147"/>
      <c r="U9" s="147"/>
      <c r="V9" s="147"/>
      <c r="W9" s="434"/>
      <c r="X9" s="148">
        <v>0</v>
      </c>
      <c r="Y9" s="148">
        <f>IF(OR(AB9="E",AB9="D"),0,VLOOKUP(X9,'CLASSIC CUP (GTS)'!$B$53:$C$65,2)+AA9+Z9)</f>
        <v>0</v>
      </c>
      <c r="Z9" s="148"/>
      <c r="AA9" s="148"/>
      <c r="AB9" s="148"/>
      <c r="AC9" s="148"/>
      <c r="AD9" s="149"/>
      <c r="AE9" s="149">
        <f>IF(OR(AH9="E",AH9="D"),0,VLOOKUP(AD9,'CLASSIC CUP (GTS)'!$B$53:$C$65,2)+AG9+AF9)</f>
        <v>0</v>
      </c>
      <c r="AF9" s="149"/>
      <c r="AG9" s="149"/>
      <c r="AH9" s="149"/>
      <c r="AI9" s="149"/>
      <c r="AJ9" s="150"/>
      <c r="AK9" s="150">
        <f>IF(OR(AN9="E",AN9="D"),0,VLOOKUP(AJ9,'CLASSIC CUP (GTS)'!$B$53:$C$65,2)+AM9+AL9)</f>
        <v>0</v>
      </c>
      <c r="AL9" s="150"/>
      <c r="AM9" s="150"/>
      <c r="AN9" s="150"/>
      <c r="AO9" s="150"/>
      <c r="AP9" s="151"/>
      <c r="AQ9" s="151">
        <f>IF(OR(AT9="E",AT9="D"),0,VLOOKUP(AP9,'CLASSIC CUP (GTS)'!$B$53:$C$65,2)+AS9+AR9)</f>
        <v>0</v>
      </c>
      <c r="AR9" s="151"/>
      <c r="AS9" s="151"/>
      <c r="AT9" s="151"/>
      <c r="AU9" s="151"/>
      <c r="AV9" s="152"/>
      <c r="AW9" s="152">
        <f>IF(OR(AZ9="E",AZ9="D"),0,VLOOKUP(AV9,'CLASSIC CUP (GTS)'!$B$53:$C$65,2)+AY9+AX9)</f>
        <v>0</v>
      </c>
      <c r="AX9" s="152"/>
      <c r="AY9" s="152"/>
      <c r="AZ9" s="152"/>
      <c r="BA9" s="152"/>
      <c r="BB9" s="153"/>
      <c r="BC9" s="153">
        <f>IF(OR(BF9="E",BF9="D"),0,VLOOKUP(BB9,'CLASSIC CUP (GTS)'!$B$53:$C$65,2)+BE9+BD9)</f>
        <v>0</v>
      </c>
      <c r="BD9" s="153"/>
      <c r="BE9" s="153"/>
      <c r="BF9" s="153"/>
      <c r="BG9" s="153"/>
      <c r="BH9" s="154">
        <v>0</v>
      </c>
      <c r="BI9" s="154">
        <f>IF(OR(BL9="E",BL9="D"),0,VLOOKUP(BH9,'CLASSIC CUP (GTS)'!$B$53:$C$65,2)+BK9+BJ9)</f>
        <v>0</v>
      </c>
      <c r="BJ9" s="154"/>
      <c r="BK9" s="154"/>
      <c r="BL9" s="154"/>
      <c r="BM9" s="154"/>
      <c r="BN9" s="155">
        <f t="shared" si="1"/>
        <v>0</v>
      </c>
      <c r="BO9" s="156">
        <f t="shared" si="2"/>
        <v>0</v>
      </c>
      <c r="BP9" s="157">
        <f t="array" aca="1" ref="BP9" ca="1">SUM(LARGE(BV9:CE9,ROW(INDIRECT("1:"&amp;COUNT(BV9:CE9)-D$58))))+SUM(IF(ISNUMBER(VALUE(MID(IF(LEN(IF(ISNUMBER(BV9:CE9),0,BV9:CE9))&gt;1,BV9:CE9,0),1,LEN(IF(LEN(IF(ISNUMBER(BV9:CE9),0,BV9:CE9))&gt;1,BV9:CE9,0))-1)))=FALSE,0,VALUE(MID(IF(LEN(IF(ISNUMBER(BV9:CE9),0,BV9:CE9))&gt;1,BV9:CE9,0),1,LEN(IF(LEN(IF(ISNUMBER(BV9:CE9),0,BV9:CE9))&gt;1,BV9:CE9,0))-1))))</f>
        <v>0</v>
      </c>
      <c r="BQ9" s="158">
        <f t="shared" si="3"/>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'CLASSIC CUP (GTS)'!D$58</f>
        <v>4</v>
      </c>
    </row>
    <row r="10" spans="1:95" s="158" customFormat="1" ht="15.75" x14ac:dyDescent="0.25">
      <c r="A10" s="416"/>
      <c r="B10" s="141">
        <f t="shared" si="0"/>
        <v>0</v>
      </c>
      <c r="C10" s="528"/>
      <c r="D10" s="529"/>
      <c r="E10" s="530"/>
      <c r="F10" s="145">
        <v>0</v>
      </c>
      <c r="G10" s="145">
        <f>IF(OR(J10="E",J10="D"),0,VLOOKUP(F10,'CLASSIC CUP (GTS)'!$B$53:$C$65,2)+I10+H10)</f>
        <v>0</v>
      </c>
      <c r="H10" s="145"/>
      <c r="I10" s="145"/>
      <c r="J10" s="145"/>
      <c r="K10" s="145"/>
      <c r="L10" s="146"/>
      <c r="M10" s="146">
        <f>IF(OR(P10="E",P10="D"),0,VLOOKUP(L10,'CLASSIC CUP (GTS)'!$B$53:$C$65,2)+O10+N10)</f>
        <v>0</v>
      </c>
      <c r="N10" s="146"/>
      <c r="O10" s="146"/>
      <c r="P10" s="146"/>
      <c r="Q10" s="146"/>
      <c r="R10" s="147"/>
      <c r="S10" s="147">
        <f>IF(OR(V10="E",V10="D"),0,VLOOKUP(R10,'CLASSIC CUP (GTS)'!$B$53:$C$65,2)+U10+T10)</f>
        <v>0</v>
      </c>
      <c r="T10" s="147"/>
      <c r="U10" s="147"/>
      <c r="V10" s="147"/>
      <c r="W10" s="434"/>
      <c r="X10" s="148">
        <v>0</v>
      </c>
      <c r="Y10" s="148">
        <f>IF(OR(AB10="E",AB10="D"),0,VLOOKUP(X10,'CLASSIC CUP (GTS)'!$B$53:$C$65,2)+AA10+Z10)</f>
        <v>0</v>
      </c>
      <c r="Z10" s="148"/>
      <c r="AA10" s="148"/>
      <c r="AB10" s="148"/>
      <c r="AC10" s="148"/>
      <c r="AD10" s="149"/>
      <c r="AE10" s="149">
        <f>IF(OR(AH10="E",AH10="D"),0,VLOOKUP(AD10,'CLASSIC CUP (GTS)'!$B$53:$C$65,2)+AG10+AF10)</f>
        <v>0</v>
      </c>
      <c r="AF10" s="149"/>
      <c r="AG10" s="149"/>
      <c r="AH10" s="149"/>
      <c r="AI10" s="149"/>
      <c r="AJ10" s="150"/>
      <c r="AK10" s="150">
        <f>IF(OR(AN10="E",AN10="D"),0,VLOOKUP(AJ10,'CLASSIC CUP (GTS)'!$B$53:$C$65,2)+AM10+AL10)</f>
        <v>0</v>
      </c>
      <c r="AL10" s="150"/>
      <c r="AM10" s="150"/>
      <c r="AN10" s="150"/>
      <c r="AO10" s="150"/>
      <c r="AP10" s="151"/>
      <c r="AQ10" s="151">
        <f>IF(OR(AT10="E",AT10="D"),0,VLOOKUP(AP10,'CLASSIC CUP (GTS)'!$B$53:$C$65,2)+AS10+AR10)</f>
        <v>0</v>
      </c>
      <c r="AR10" s="151"/>
      <c r="AS10" s="151"/>
      <c r="AT10" s="151"/>
      <c r="AU10" s="151"/>
      <c r="AV10" s="152"/>
      <c r="AW10" s="152">
        <f>IF(OR(AZ10="E",AZ10="D"),0,VLOOKUP(AV10,'CLASSIC CUP (GTS)'!$B$53:$C$65,2)+AY10+AX10)</f>
        <v>0</v>
      </c>
      <c r="AX10" s="152"/>
      <c r="AY10" s="152"/>
      <c r="AZ10" s="152"/>
      <c r="BA10" s="152"/>
      <c r="BB10" s="153"/>
      <c r="BC10" s="153">
        <f>IF(OR(BF10="E",BF10="D"),0,VLOOKUP(BB10,'CLASSIC CUP (GTS)'!$B$53:$C$65,2)+BE10+BD10)</f>
        <v>0</v>
      </c>
      <c r="BD10" s="153"/>
      <c r="BE10" s="153"/>
      <c r="BF10" s="153"/>
      <c r="BG10" s="153"/>
      <c r="BH10" s="154"/>
      <c r="BI10" s="154">
        <f>IF(OR(BL10="E",BL10="D"),0,VLOOKUP(BH10,'CLASSIC CUP (GTS)'!$B$53:$C$65,2)+BK10+BJ10)</f>
        <v>0</v>
      </c>
      <c r="BJ10" s="154"/>
      <c r="BK10" s="154"/>
      <c r="BL10" s="154"/>
      <c r="BM10" s="154"/>
      <c r="BN10" s="155">
        <f t="shared" si="1"/>
        <v>0</v>
      </c>
      <c r="BO10" s="156">
        <f t="shared" si="2"/>
        <v>0</v>
      </c>
      <c r="BP10" s="157">
        <f t="array" aca="1" ref="BP10" ca="1">SUM(LARGE(BV10:CE10,ROW(INDIRECT("1:"&amp;COUNT(BV10:CE10)-D$58))))+SUM(IF(ISNUMBER(VALUE(MID(IF(LEN(IF(ISNUMBER(BV10:CE10),0,BV10:CE10))&gt;1,BV10:CE10,0),1,LEN(IF(LEN(IF(ISNUMBER(BV10:CE10),0,BV10:CE10))&gt;1,BV10:CE10,0))-1)))=FALSE,0,VALUE(MID(IF(LEN(IF(ISNUMBER(BV10:CE10),0,BV10:CE10))&gt;1,BV10:CE10,0),1,LEN(IF(LEN(IF(ISNUMBER(BV10:CE10),0,BV10:CE10))&gt;1,BV10:CE10,0))-1))))</f>
        <v>0</v>
      </c>
      <c r="BQ10" s="158">
        <f t="shared" si="3"/>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'CLASSIC CUP (GTS)'!D$58</f>
        <v>4</v>
      </c>
    </row>
    <row r="11" spans="1:95" s="158" customFormat="1" ht="15.75" x14ac:dyDescent="0.25">
      <c r="A11" s="571"/>
      <c r="B11" s="141">
        <f t="shared" si="0"/>
        <v>0</v>
      </c>
      <c r="C11" s="528"/>
      <c r="D11" s="529"/>
      <c r="E11" s="530"/>
      <c r="F11" s="145">
        <v>0</v>
      </c>
      <c r="G11" s="145">
        <f>IF(OR(J11="E",J11="D"),0,VLOOKUP(F11,'CLASSIC CUP (GTS)'!$B$53:$C$65,2)+I11+H11)</f>
        <v>0</v>
      </c>
      <c r="H11" s="145"/>
      <c r="I11" s="145"/>
      <c r="J11" s="145"/>
      <c r="K11" s="145"/>
      <c r="L11" s="146">
        <v>0</v>
      </c>
      <c r="M11" s="146">
        <f>IF(OR(P11="E",P11="D"),0,VLOOKUP(L11,'CLASSIC CUP (GTS)'!$B$53:$C$65,2)+O11+N11)</f>
        <v>0</v>
      </c>
      <c r="N11" s="146"/>
      <c r="O11" s="146"/>
      <c r="P11" s="146"/>
      <c r="Q11" s="146"/>
      <c r="R11" s="147"/>
      <c r="S11" s="147">
        <f>IF(OR(V11="E",V11="D"),0,VLOOKUP(R11,'CLASSIC CUP (GTS)'!$B$53:$C$65,2)+U11+T11)</f>
        <v>0</v>
      </c>
      <c r="T11" s="147"/>
      <c r="U11" s="147"/>
      <c r="V11" s="147"/>
      <c r="W11" s="434"/>
      <c r="X11" s="148"/>
      <c r="Y11" s="148">
        <f>IF(OR(AB11="E",AB11="D"),0,VLOOKUP(X11,'CLASSIC CUP (GTS)'!$B$53:$C$65,2)+AA11+Z11)</f>
        <v>0</v>
      </c>
      <c r="Z11" s="148"/>
      <c r="AA11" s="148"/>
      <c r="AB11" s="148"/>
      <c r="AC11" s="148"/>
      <c r="AD11" s="149"/>
      <c r="AE11" s="149">
        <f>IF(OR(AH11="E",AH11="D"),0,VLOOKUP(AD11,'CLASSIC CUP (GTS)'!$B$53:$C$65,2)+AG11+AF11)</f>
        <v>0</v>
      </c>
      <c r="AF11" s="149"/>
      <c r="AG11" s="149"/>
      <c r="AH11" s="149"/>
      <c r="AI11" s="149"/>
      <c r="AJ11" s="150"/>
      <c r="AK11" s="150">
        <f>IF(OR(AN11="E",AN11="D"),0,VLOOKUP(AJ11,'CLASSIC CUP (GTS)'!$B$53:$C$65,2)+AM11+AL11)</f>
        <v>0</v>
      </c>
      <c r="AL11" s="150"/>
      <c r="AM11" s="150"/>
      <c r="AN11" s="150"/>
      <c r="AO11" s="150"/>
      <c r="AP11" s="151"/>
      <c r="AQ11" s="151">
        <f>IF(OR(AT11="E",AT11="D"),0,VLOOKUP(AP11,'CLASSIC CUP (GTS)'!$B$53:$C$65,2)+AS11+AR11)</f>
        <v>0</v>
      </c>
      <c r="AR11" s="151"/>
      <c r="AS11" s="151"/>
      <c r="AT11" s="151"/>
      <c r="AU11" s="151"/>
      <c r="AV11" s="152"/>
      <c r="AW11" s="152">
        <f>IF(OR(AZ11="E",AZ11="D"),0,VLOOKUP(AV11,'CLASSIC CUP (GTS)'!$B$53:$C$65,2)+AY11+AX11)</f>
        <v>0</v>
      </c>
      <c r="AX11" s="152"/>
      <c r="AY11" s="152"/>
      <c r="AZ11" s="152"/>
      <c r="BA11" s="152"/>
      <c r="BB11" s="153"/>
      <c r="BC11" s="153">
        <f>IF(OR(BF11="E",BF11="D"),0,VLOOKUP(BB11,'CLASSIC CUP (GTS)'!$B$53:$C$65,2)+BE11+BD11)</f>
        <v>0</v>
      </c>
      <c r="BD11" s="153"/>
      <c r="BE11" s="153"/>
      <c r="BF11" s="153"/>
      <c r="BG11" s="153"/>
      <c r="BH11" s="154"/>
      <c r="BI11" s="154">
        <f>IF(OR(BL11="E",BL11="D"),0,VLOOKUP(BH11,'CLASSIC CUP (GTS)'!$B$53:$C$65,2)+BK11+BJ11)</f>
        <v>0</v>
      </c>
      <c r="BJ11" s="154"/>
      <c r="BK11" s="154"/>
      <c r="BL11" s="154"/>
      <c r="BM11" s="154"/>
      <c r="BN11" s="155">
        <f t="shared" si="1"/>
        <v>0</v>
      </c>
      <c r="BO11" s="156">
        <f t="shared" si="2"/>
        <v>0</v>
      </c>
      <c r="BP11" s="157">
        <f t="array" aca="1" ref="BP11" ca="1">SUM(LARGE(BV11:CE11,ROW(INDIRECT("1:"&amp;COUNT(BV11:CE11)-D$58))))+SUM(IF(ISNUMBER(VALUE(MID(IF(LEN(IF(ISNUMBER(BV11:CE11),0,BV11:CE11))&gt;1,BV11:CE11,0),1,LEN(IF(LEN(IF(ISNUMBER(BV11:CE11),0,BV11:CE11))&gt;1,BV11:CE11,0))-1)))=FALSE,0,VALUE(MID(IF(LEN(IF(ISNUMBER(BV11:CE11),0,BV11:CE11))&gt;1,BV11:CE11,0),1,LEN(IF(LEN(IF(ISNUMBER(BV11:CE11),0,BV11:CE11))&gt;1,BV11:CE11,0))-1))))</f>
        <v>0</v>
      </c>
      <c r="BQ11" s="158">
        <f t="shared" si="3"/>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'CLASSIC CUP (GTS)'!D$58</f>
        <v>4</v>
      </c>
    </row>
    <row r="12" spans="1:95" s="158" customFormat="1" ht="15.75" x14ac:dyDescent="0.25">
      <c r="A12" s="416"/>
      <c r="B12" s="141">
        <f t="shared" si="0"/>
        <v>0</v>
      </c>
      <c r="C12" s="528"/>
      <c r="D12" s="529"/>
      <c r="E12" s="530"/>
      <c r="F12" s="145"/>
      <c r="G12" s="145">
        <f>IF(OR(J12="E",J12="D"),0,VLOOKUP(F12,'CLASSIC CUP (GTS)'!$B$53:$C$65,2)+I12+H12)</f>
        <v>0</v>
      </c>
      <c r="H12" s="145"/>
      <c r="I12" s="145"/>
      <c r="J12" s="145"/>
      <c r="K12" s="145"/>
      <c r="L12" s="146"/>
      <c r="M12" s="146">
        <f>IF(OR(P12="E",P12="D"),0,VLOOKUP(L12,'CLASSIC CUP (GTS)'!$B$53:$C$65,2)+O12+N12)</f>
        <v>0</v>
      </c>
      <c r="N12" s="146"/>
      <c r="O12" s="146"/>
      <c r="P12" s="146"/>
      <c r="Q12" s="146"/>
      <c r="R12" s="147"/>
      <c r="S12" s="147">
        <f>IF(OR(V12="E",V12="D"),0,VLOOKUP(R12,'CLASSIC CUP (GTS)'!$B$53:$C$65,2)+U12+T12)</f>
        <v>0</v>
      </c>
      <c r="T12" s="147"/>
      <c r="U12" s="147"/>
      <c r="V12" s="147"/>
      <c r="W12" s="434"/>
      <c r="X12" s="148"/>
      <c r="Y12" s="148">
        <f>IF(OR(AB12="E",AB12="D"),0,VLOOKUP(X12,'CLASSIC CUP (GTS)'!$B$53:$C$65,2)+AA12+Z12)</f>
        <v>0</v>
      </c>
      <c r="Z12" s="148"/>
      <c r="AA12" s="148"/>
      <c r="AB12" s="148"/>
      <c r="AC12" s="148"/>
      <c r="AD12" s="149"/>
      <c r="AE12" s="149">
        <f>IF(OR(AH12="E",AH12="D"),0,VLOOKUP(AD12,'CLASSIC CUP (GTS)'!$B$53:$C$65,2)+AG12+AF12)</f>
        <v>0</v>
      </c>
      <c r="AF12" s="149"/>
      <c r="AG12" s="149"/>
      <c r="AH12" s="149"/>
      <c r="AI12" s="149"/>
      <c r="AJ12" s="150"/>
      <c r="AK12" s="150">
        <f>IF(OR(AN12="E",AN12="D"),0,VLOOKUP(AJ12,'CLASSIC CUP (GTS)'!$B$53:$C$65,2)+AM12+AL12)</f>
        <v>0</v>
      </c>
      <c r="AL12" s="150"/>
      <c r="AM12" s="150"/>
      <c r="AN12" s="150"/>
      <c r="AO12" s="150"/>
      <c r="AP12" s="151"/>
      <c r="AQ12" s="151">
        <f>IF(OR(AT12="E",AT12="D"),0,VLOOKUP(AP12,'CLASSIC CUP (GTS)'!$B$53:$C$65,2)+AS12+AR12)</f>
        <v>0</v>
      </c>
      <c r="AR12" s="151"/>
      <c r="AS12" s="151"/>
      <c r="AT12" s="151"/>
      <c r="AU12" s="151"/>
      <c r="AV12" s="152"/>
      <c r="AW12" s="152">
        <f>IF(OR(AZ12="E",AZ12="D"),0,VLOOKUP(AV12,'CLASSIC CUP (GTS)'!$B$53:$C$65,2)+AY12+AX12)</f>
        <v>0</v>
      </c>
      <c r="AX12" s="152"/>
      <c r="AY12" s="152"/>
      <c r="AZ12" s="152"/>
      <c r="BA12" s="152"/>
      <c r="BB12" s="153"/>
      <c r="BC12" s="153">
        <f>IF(OR(BF12="E",BF12="D"),0,VLOOKUP(BB12,'CLASSIC CUP (GTS)'!$B$53:$C$65,2)+BE12+BD12)</f>
        <v>0</v>
      </c>
      <c r="BD12" s="153"/>
      <c r="BE12" s="153"/>
      <c r="BF12" s="153"/>
      <c r="BG12" s="153"/>
      <c r="BH12" s="154"/>
      <c r="BI12" s="154">
        <f>IF(OR(BL12="E",BL12="D"),0,VLOOKUP(BH12,'CLASSIC CUP (GTS)'!$B$53:$C$65,2)+BK12+BJ12)</f>
        <v>0</v>
      </c>
      <c r="BJ12" s="154"/>
      <c r="BK12" s="154"/>
      <c r="BL12" s="154"/>
      <c r="BM12" s="154"/>
      <c r="BN12" s="155">
        <f t="shared" si="1"/>
        <v>0</v>
      </c>
      <c r="BO12" s="156">
        <f t="shared" si="2"/>
        <v>0</v>
      </c>
      <c r="BP12" s="157">
        <f t="array" aca="1" ref="BP12" ca="1">SUM(LARGE(BV12:CE12,ROW(INDIRECT("1:"&amp;COUNT(BV12:CE12)-D$58))))+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'CLASSIC CUP (GTS)'!D$58</f>
        <v>4</v>
      </c>
    </row>
    <row r="13" spans="1:95" s="158" customFormat="1" ht="15.75" x14ac:dyDescent="0.25">
      <c r="A13" s="416"/>
      <c r="B13" s="141">
        <f t="shared" si="0"/>
        <v>0</v>
      </c>
      <c r="C13" s="528"/>
      <c r="D13" s="526"/>
      <c r="E13" s="527"/>
      <c r="F13" s="145"/>
      <c r="G13" s="145">
        <f>IF(OR(J13="E",J13="D"),0,VLOOKUP(F13,'CLASSIC CUP (GTS)'!$B$53:$C$65,2)+I13+H13)</f>
        <v>0</v>
      </c>
      <c r="H13" s="145"/>
      <c r="I13" s="145"/>
      <c r="J13" s="145"/>
      <c r="K13" s="145"/>
      <c r="L13" s="146"/>
      <c r="M13" s="146">
        <f>IF(OR(P13="E",P13="D"),0,VLOOKUP(L13,'CLASSIC CUP (GTS)'!$B$53:$C$65,2)+O13+N13)</f>
        <v>0</v>
      </c>
      <c r="N13" s="146"/>
      <c r="O13" s="146"/>
      <c r="P13" s="146"/>
      <c r="Q13" s="146"/>
      <c r="R13" s="147"/>
      <c r="S13" s="147">
        <f>IF(OR(V13="E",V13="D"),0,VLOOKUP(R13,'CLASSIC CUP (GTS)'!$B$53:$C$65,2)+U13+T13)</f>
        <v>0</v>
      </c>
      <c r="T13" s="147"/>
      <c r="U13" s="147"/>
      <c r="V13" s="147"/>
      <c r="W13" s="434"/>
      <c r="X13" s="148"/>
      <c r="Y13" s="148">
        <f>IF(OR(AB13="E",AB13="D"),0,VLOOKUP(X13,'CLASSIC CUP (GTS)'!$B$53:$C$65,2)+AA13+Z13)</f>
        <v>0</v>
      </c>
      <c r="Z13" s="148"/>
      <c r="AA13" s="148"/>
      <c r="AB13" s="148"/>
      <c r="AC13" s="148"/>
      <c r="AD13" s="149"/>
      <c r="AE13" s="149">
        <f>IF(OR(AH13="E",AH13="D"),0,VLOOKUP(AD13,'CLASSIC CUP (GTS)'!$B$53:$C$65,2)+AG13+AF13)</f>
        <v>0</v>
      </c>
      <c r="AF13" s="149"/>
      <c r="AG13" s="149"/>
      <c r="AH13" s="149"/>
      <c r="AI13" s="149"/>
      <c r="AJ13" s="150"/>
      <c r="AK13" s="150">
        <f>IF(OR(AN13="E",AN13="D"),0,VLOOKUP(AJ13,'CLASSIC CUP (GTS)'!$B$53:$C$65,2)+AM13+AL13)</f>
        <v>0</v>
      </c>
      <c r="AL13" s="150"/>
      <c r="AM13" s="150"/>
      <c r="AN13" s="150"/>
      <c r="AO13" s="150"/>
      <c r="AP13" s="151"/>
      <c r="AQ13" s="151">
        <f>IF(OR(AT13="E",AT13="D"),0,VLOOKUP(AP13,'CLASSIC CUP (GTS)'!$B$53:$C$65,2)+AS13+AR13)</f>
        <v>0</v>
      </c>
      <c r="AR13" s="151"/>
      <c r="AS13" s="151"/>
      <c r="AT13" s="151"/>
      <c r="AU13" s="151"/>
      <c r="AV13" s="152"/>
      <c r="AW13" s="152">
        <f>IF(OR(AZ13="E",AZ13="D"),0,VLOOKUP(AV13,'CLASSIC CUP (GTS)'!$B$53:$C$65,2)+AY13+AX13)</f>
        <v>0</v>
      </c>
      <c r="AX13" s="152"/>
      <c r="AY13" s="152"/>
      <c r="AZ13" s="152"/>
      <c r="BA13" s="152"/>
      <c r="BB13" s="153"/>
      <c r="BC13" s="153">
        <f>IF(OR(BF13="E",BF13="D"),0,VLOOKUP(BB13,'CLASSIC CUP (GTS)'!$B$53:$C$65,2)+BE13+BD13)</f>
        <v>0</v>
      </c>
      <c r="BD13" s="153"/>
      <c r="BE13" s="153"/>
      <c r="BF13" s="153"/>
      <c r="BG13" s="153"/>
      <c r="BH13" s="154"/>
      <c r="BI13" s="154">
        <f>IF(OR(BL13="E",BL13="D"),0,VLOOKUP(BH13,'CLASSIC CUP (GTS)'!$B$53:$C$65,2)+BK13+BJ13)</f>
        <v>0</v>
      </c>
      <c r="BJ13" s="154"/>
      <c r="BK13" s="154"/>
      <c r="BL13" s="154"/>
      <c r="BM13" s="154"/>
      <c r="BN13" s="155">
        <f t="shared" si="1"/>
        <v>0</v>
      </c>
      <c r="BO13" s="156">
        <f t="shared" si="2"/>
        <v>0</v>
      </c>
      <c r="BP13" s="157">
        <f t="array" aca="1" ref="BP13" ca="1">SUM(LARGE(BV13:CE13,ROW(INDIRECT("1:"&amp;COUNT(BV13:CE13)-D$58))))+SUM(IF(ISNUMBER(VALUE(MID(IF(LEN(IF(ISNUMBER(BV13:CE13),0,BV13:CE13))&gt;1,BV13:CE13,0),1,LEN(IF(LEN(IF(ISNUMBER(BV13:CE13),0,BV13:CE13))&gt;1,BV13:CE13,0))-1)))=FALSE,0,VALUE(MID(IF(LEN(IF(ISNUMBER(BV13:CE13),0,BV13:CE13))&gt;1,BV13:CE13,0),1,LEN(IF(LEN(IF(ISNUMBER(BV13:CE13),0,BV13:CE13))&gt;1,BV13:CE13,0))-1))))</f>
        <v>0</v>
      </c>
      <c r="BQ13" s="158">
        <f t="shared" si="3"/>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'CLASSIC CUP (GTS)'!D$58</f>
        <v>4</v>
      </c>
    </row>
    <row r="14" spans="1:95" s="158" customFormat="1" ht="15.75" x14ac:dyDescent="0.25">
      <c r="A14" s="551"/>
      <c r="B14" s="141">
        <v>0</v>
      </c>
      <c r="C14" s="528"/>
      <c r="D14" s="526"/>
      <c r="E14" s="527"/>
      <c r="F14" s="145"/>
      <c r="G14" s="145">
        <f>IF(OR(J14="E",J14="D"),0,VLOOKUP(F14,'CLASSIC CUP (GTS)'!$B$53:$C$65,2)+I14+H14)</f>
        <v>0</v>
      </c>
      <c r="H14" s="145"/>
      <c r="I14" s="145"/>
      <c r="J14" s="145"/>
      <c r="K14" s="145"/>
      <c r="L14" s="146"/>
      <c r="M14" s="146">
        <f>IF(OR(P14="E",P14="D"),0,VLOOKUP(L14,'CLASSIC CUP (GTS)'!$B$53:$C$65,2)+O14+N14)</f>
        <v>0</v>
      </c>
      <c r="N14" s="146"/>
      <c r="O14" s="146"/>
      <c r="P14" s="146"/>
      <c r="Q14" s="146"/>
      <c r="R14" s="147"/>
      <c r="S14" s="147">
        <f>IF(OR(V14="E",V14="D"),0,VLOOKUP(R14,'CLASSIC CUP (GTS)'!$B$53:$C$65,2)+U14+T14)</f>
        <v>0</v>
      </c>
      <c r="T14" s="147"/>
      <c r="U14" s="147"/>
      <c r="V14" s="147"/>
      <c r="W14" s="434"/>
      <c r="X14" s="148"/>
      <c r="Y14" s="148">
        <f>IF(OR(AB14="E",AB14="D"),0,VLOOKUP(X14,'CLASSIC CUP (GTS)'!$B$53:$C$65,2)+AA14+Z14)</f>
        <v>0</v>
      </c>
      <c r="Z14" s="148"/>
      <c r="AA14" s="148"/>
      <c r="AB14" s="148"/>
      <c r="AC14" s="148"/>
      <c r="AD14" s="149"/>
      <c r="AE14" s="149">
        <f>IF(OR(AH14="E",AH14="D"),0,VLOOKUP(AD14,'CLASSIC CUP (GTS)'!$B$53:$C$65,2)+AG14+AF14)</f>
        <v>0</v>
      </c>
      <c r="AF14" s="149"/>
      <c r="AG14" s="149"/>
      <c r="AH14" s="149"/>
      <c r="AI14" s="149"/>
      <c r="AJ14" s="150"/>
      <c r="AK14" s="150">
        <f>IF(OR(AN14="E",AN14="D"),0,VLOOKUP(AJ14,'CLASSIC CUP (GTS)'!$B$53:$C$65,2)+AM14+AL14)</f>
        <v>0</v>
      </c>
      <c r="AL14" s="150"/>
      <c r="AM14" s="150"/>
      <c r="AN14" s="150"/>
      <c r="AO14" s="150"/>
      <c r="AP14" s="151"/>
      <c r="AQ14" s="151">
        <f>IF(OR(AT14="E",AT14="D"),0,VLOOKUP(AP14,'CLASSIC CUP (GTS)'!$B$53:$C$65,2)+AS14+AR14)</f>
        <v>0</v>
      </c>
      <c r="AR14" s="151"/>
      <c r="AS14" s="151"/>
      <c r="AT14" s="151"/>
      <c r="AU14" s="151"/>
      <c r="AV14" s="152"/>
      <c r="AW14" s="152">
        <f>IF(OR(AZ14="E",AZ14="D"),0,VLOOKUP(AV14,'CLASSIC CUP (GTS)'!$B$53:$C$65,2)+AY14+AX14)</f>
        <v>0</v>
      </c>
      <c r="AX14" s="152"/>
      <c r="AY14" s="152"/>
      <c r="AZ14" s="152"/>
      <c r="BA14" s="152"/>
      <c r="BB14" s="153"/>
      <c r="BC14" s="153">
        <f>IF(OR(BF14="E",BF14="D"),0,VLOOKUP(BB14,'CLASSIC CUP (GTS)'!$B$53:$C$65,2)+BE14+BD14)</f>
        <v>0</v>
      </c>
      <c r="BD14" s="153"/>
      <c r="BE14" s="153"/>
      <c r="BF14" s="153"/>
      <c r="BG14" s="153"/>
      <c r="BH14" s="154"/>
      <c r="BI14" s="154">
        <f>IF(OR(BL14="E",BL14="D"),0,VLOOKUP(BH14,'CLASSIC CUP (GTS)'!$B$53:$C$65,2)+BK14+BJ14)</f>
        <v>0</v>
      </c>
      <c r="BJ14" s="154"/>
      <c r="BK14" s="154"/>
      <c r="BL14" s="154"/>
      <c r="BM14" s="154"/>
      <c r="BN14" s="155">
        <f t="shared" ref="BN14:BN16" si="5">G14+M14+S14+Y14+AE14+AK14+AQ14+AW14+BC14+BI14</f>
        <v>0</v>
      </c>
      <c r="BO14" s="156">
        <f t="shared" ref="BO14:BO16" si="6">SUMPRODUCT(--(G14:BL14="E")--(G14:BL14="D"))</f>
        <v>0</v>
      </c>
      <c r="BP14" s="157">
        <f t="array" aca="1" ref="BP14" ca="1">SUM(LARGE(BV14:CE14,ROW(INDIRECT("1:"&amp;COUNT(BV14:CE14)-D$58))))+SUM(IF(ISNUMBER(VALUE(MID(IF(LEN(IF(ISNUMBER(BV14:CE14),0,BV14:CE14))&gt;1,BV14:CE14,0),1,LEN(IF(LEN(IF(ISNUMBER(BV14:CE14),0,BV14:CE14))&gt;1,BV14:CE14,0))-1)))=FALSE,0,VALUE(MID(IF(LEN(IF(ISNUMBER(BV14:CE14),0,BV14:CE14))&gt;1,BV14:CE14,0),1,LEN(IF(LEN(IF(ISNUMBER(BV14:CE14),0,BV14:CE14))&gt;1,BV14:CE14,0))-1))))</f>
        <v>0</v>
      </c>
      <c r="BQ14" s="158">
        <f t="shared" si="3"/>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'CLASSIC CUP (GTS)'!D$58</f>
        <v>4</v>
      </c>
    </row>
    <row r="15" spans="1:95" s="158" customFormat="1" ht="15.75" x14ac:dyDescent="0.25">
      <c r="A15" s="416"/>
      <c r="B15" s="141">
        <f>SUMPRODUCT(--(G15:BM15="I"))</f>
        <v>0</v>
      </c>
      <c r="C15" s="528"/>
      <c r="D15" s="529"/>
      <c r="E15" s="530"/>
      <c r="F15" s="145"/>
      <c r="G15" s="145">
        <f>IF(OR(J15="E",J15="D"),0,VLOOKUP(F15,'CLASSIC CUP (GTS)'!$B$53:$C$65,2)+I15+H15)</f>
        <v>0</v>
      </c>
      <c r="H15" s="145"/>
      <c r="I15" s="145"/>
      <c r="J15" s="145"/>
      <c r="K15" s="145"/>
      <c r="L15" s="146"/>
      <c r="M15" s="146">
        <f>IF(OR(P15="E",P15="D"),0,VLOOKUP(L15,'CLASSIC CUP (GTS)'!$B$53:$C$65,2)+O15+N15)</f>
        <v>0</v>
      </c>
      <c r="N15" s="146"/>
      <c r="O15" s="146"/>
      <c r="P15" s="146"/>
      <c r="Q15" s="146"/>
      <c r="R15" s="147"/>
      <c r="S15" s="147">
        <f>IF(OR(V15="E",V15="D"),0,VLOOKUP(R15,'CLASSIC CUP (GTS)'!$B$53:$C$65,2)+U15+T15)</f>
        <v>0</v>
      </c>
      <c r="T15" s="147"/>
      <c r="U15" s="147"/>
      <c r="V15" s="147"/>
      <c r="W15" s="434"/>
      <c r="X15" s="148"/>
      <c r="Y15" s="148">
        <f>IF(OR(AB15="E",AB15="D"),0,VLOOKUP(X15,'CLASSIC CUP (GTS)'!$B$53:$C$65,2)+AA15+Z15)</f>
        <v>0</v>
      </c>
      <c r="Z15" s="148"/>
      <c r="AA15" s="148"/>
      <c r="AB15" s="148"/>
      <c r="AC15" s="148"/>
      <c r="AD15" s="149"/>
      <c r="AE15" s="149">
        <f>IF(OR(AH15="E",AH15="D"),0,VLOOKUP(AD15,'CLASSIC CUP (GTS)'!$B$53:$C$65,2)+AG15+AF15)</f>
        <v>0</v>
      </c>
      <c r="AF15" s="149"/>
      <c r="AG15" s="149"/>
      <c r="AH15" s="149"/>
      <c r="AI15" s="149"/>
      <c r="AJ15" s="150"/>
      <c r="AK15" s="150">
        <f>IF(OR(AN15="E",AN15="D"),0,VLOOKUP(AJ15,'CLASSIC CUP (GTS)'!$B$53:$C$65,2)+AM15+AL15)</f>
        <v>0</v>
      </c>
      <c r="AL15" s="150"/>
      <c r="AM15" s="150"/>
      <c r="AN15" s="150"/>
      <c r="AO15" s="150"/>
      <c r="AP15" s="151"/>
      <c r="AQ15" s="151">
        <f>IF(OR(AT15="E",AT15="D"),0,VLOOKUP(AP15,'CLASSIC CUP (GTS)'!$B$53:$C$65,2)+AS15+AR15)</f>
        <v>0</v>
      </c>
      <c r="AR15" s="151"/>
      <c r="AS15" s="151"/>
      <c r="AT15" s="151"/>
      <c r="AU15" s="151"/>
      <c r="AV15" s="152"/>
      <c r="AW15" s="152">
        <f>IF(OR(AZ15="E",AZ15="D"),0,VLOOKUP(AV15,'CLASSIC CUP (GTS)'!$B$53:$C$65,2)+AY15+AX15)</f>
        <v>0</v>
      </c>
      <c r="AX15" s="152"/>
      <c r="AY15" s="152"/>
      <c r="AZ15" s="152"/>
      <c r="BA15" s="152"/>
      <c r="BB15" s="153"/>
      <c r="BC15" s="153">
        <f>IF(OR(BF15="E",BF15="D"),0,VLOOKUP(BB15,'CLASSIC CUP (GTS)'!$B$53:$C$65,2)+BE15+BD15)</f>
        <v>0</v>
      </c>
      <c r="BD15" s="153"/>
      <c r="BE15" s="153"/>
      <c r="BF15" s="153"/>
      <c r="BG15" s="153"/>
      <c r="BH15" s="154"/>
      <c r="BI15" s="154">
        <f>IF(OR(BL15="E",BL15="D"),0,VLOOKUP(BH15,'CLASSIC CUP (GTS)'!$B$53:$C$65,2)+BK15+BJ15)</f>
        <v>0</v>
      </c>
      <c r="BJ15" s="154"/>
      <c r="BK15" s="154"/>
      <c r="BL15" s="154"/>
      <c r="BM15" s="154"/>
      <c r="BN15" s="155">
        <f t="shared" si="5"/>
        <v>0</v>
      </c>
      <c r="BO15" s="156">
        <f t="shared" si="6"/>
        <v>0</v>
      </c>
      <c r="BP15" s="157">
        <f t="array" aca="1" ref="BP15" ca="1">SUM(LARGE(BV15:CE15,ROW(INDIRECT("1:"&amp;COUNT(BV15:CE15)-D$58))))+SUM(IF(ISNUMBER(VALUE(MID(IF(LEN(IF(ISNUMBER(BV15:CE15),0,BV15:CE15))&gt;1,BV15:CE15,0),1,LEN(IF(LEN(IF(ISNUMBER(BV15:CE15),0,BV15:CE15))&gt;1,BV15:CE15,0))-1)))=FALSE,0,VALUE(MID(IF(LEN(IF(ISNUMBER(BV15:CE15),0,BV15:CE15))&gt;1,BV15:CE15,0),1,LEN(IF(LEN(IF(ISNUMBER(BV15:CE15),0,BV15:CE15))&gt;1,BV15:CE15,0))-1))))</f>
        <v>0</v>
      </c>
      <c r="BQ15" s="158">
        <f t="shared" si="3"/>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'CLASSIC CUP (GTS)'!D$58</f>
        <v>4</v>
      </c>
    </row>
    <row r="16" spans="1:95" s="158" customFormat="1" ht="15.75" x14ac:dyDescent="0.25">
      <c r="A16" s="416"/>
      <c r="B16" s="141">
        <f>SUMPRODUCT(--(G16:BM16="I"))</f>
        <v>0</v>
      </c>
      <c r="C16" s="528"/>
      <c r="D16" s="529"/>
      <c r="E16" s="530"/>
      <c r="F16" s="145"/>
      <c r="G16" s="145">
        <f>IF(OR(J16="E",J16="D"),0,VLOOKUP(F16,'CLASSIC CUP (GTS)'!$B$53:$C$65,2)+I16+H16)</f>
        <v>0</v>
      </c>
      <c r="H16" s="145"/>
      <c r="I16" s="145"/>
      <c r="J16" s="145"/>
      <c r="K16" s="145"/>
      <c r="L16" s="146"/>
      <c r="M16" s="146">
        <f>IF(OR(P16="E",P16="D"),0,VLOOKUP(L16,'CLASSIC CUP (GTS)'!$B$53:$C$65,2)+O16+N16)</f>
        <v>0</v>
      </c>
      <c r="N16" s="146"/>
      <c r="O16" s="146"/>
      <c r="P16" s="146"/>
      <c r="Q16" s="146"/>
      <c r="R16" s="147"/>
      <c r="S16" s="147">
        <f>IF(OR(V16="E",V16="D"),0,VLOOKUP(R16,'CLASSIC CUP (GTS)'!$B$53:$C$65,2)+U16+T16)</f>
        <v>0</v>
      </c>
      <c r="T16" s="147"/>
      <c r="U16" s="147"/>
      <c r="V16" s="147"/>
      <c r="W16" s="434"/>
      <c r="X16" s="148"/>
      <c r="Y16" s="148">
        <f>IF(OR(AB16="E",AB16="D"),0,VLOOKUP(X16,'CLASSIC CUP (GTS)'!$B$53:$C$65,2)+AA16+Z16)</f>
        <v>0</v>
      </c>
      <c r="Z16" s="148"/>
      <c r="AA16" s="148"/>
      <c r="AB16" s="148"/>
      <c r="AC16" s="148"/>
      <c r="AD16" s="149"/>
      <c r="AE16" s="149">
        <f>IF(OR(AH16="E",AH16="D"),0,VLOOKUP(AD16,'CLASSIC CUP (GTS)'!$B$53:$C$65,2)+AG16+AF16)</f>
        <v>0</v>
      </c>
      <c r="AF16" s="149"/>
      <c r="AG16" s="149"/>
      <c r="AH16" s="149"/>
      <c r="AI16" s="149"/>
      <c r="AJ16" s="150"/>
      <c r="AK16" s="150">
        <f>IF(OR(AN16="E",AN16="D"),0,VLOOKUP(AJ16,'CLASSIC CUP (GTS)'!$B$53:$C$65,2)+AM16+AL16)</f>
        <v>0</v>
      </c>
      <c r="AL16" s="150"/>
      <c r="AM16" s="150"/>
      <c r="AN16" s="150"/>
      <c r="AO16" s="150"/>
      <c r="AP16" s="151"/>
      <c r="AQ16" s="151">
        <f>IF(OR(AT16="E",AT16="D"),0,VLOOKUP(AP16,'CLASSIC CUP (GTS)'!$B$53:$C$65,2)+AS16+AR16)</f>
        <v>0</v>
      </c>
      <c r="AR16" s="151"/>
      <c r="AS16" s="151"/>
      <c r="AT16" s="151"/>
      <c r="AU16" s="151"/>
      <c r="AV16" s="152"/>
      <c r="AW16" s="152">
        <f>IF(OR(AZ16="E",AZ16="D"),0,VLOOKUP(AV16,'CLASSIC CUP (GTS)'!$B$53:$C$65,2)+AY16+AX16)</f>
        <v>0</v>
      </c>
      <c r="AX16" s="152"/>
      <c r="AY16" s="152"/>
      <c r="AZ16" s="152"/>
      <c r="BA16" s="152"/>
      <c r="BB16" s="153"/>
      <c r="BC16" s="153">
        <f>IF(OR(BF16="E",BF16="D"),0,VLOOKUP(BB16,'CLASSIC CUP (GTS)'!$B$53:$C$65,2)+BE16+BD16)</f>
        <v>0</v>
      </c>
      <c r="BD16" s="153"/>
      <c r="BE16" s="153"/>
      <c r="BF16" s="153"/>
      <c r="BG16" s="153"/>
      <c r="BH16" s="154"/>
      <c r="BI16" s="154">
        <f>IF(OR(BL16="E",BL16="D"),0,VLOOKUP(BH16,'CLASSIC CUP (GTS)'!$B$53:$C$65,2)+BK16+BJ16)</f>
        <v>0</v>
      </c>
      <c r="BJ16" s="154"/>
      <c r="BK16" s="154"/>
      <c r="BL16" s="154"/>
      <c r="BM16" s="154"/>
      <c r="BN16" s="155">
        <f t="shared" si="5"/>
        <v>0</v>
      </c>
      <c r="BO16" s="156">
        <f t="shared" si="6"/>
        <v>0</v>
      </c>
      <c r="BP16" s="157">
        <f t="array" aca="1" ref="BP16" ca="1">SUM(LARGE(BV16:CE16,ROW(INDIRECT("1:"&amp;COUNT(BV16:CE16)-D$58))))+SUM(IF(ISNUMBER(VALUE(MID(IF(LEN(IF(ISNUMBER(BV16:CE16),0,BV16:CE16))&gt;1,BV16:CE16,0),1,LEN(IF(LEN(IF(ISNUMBER(BV16:CE16),0,BV16:CE16))&gt;1,BV16:CE16,0))-1)))=FALSE,0,VALUE(MID(IF(LEN(IF(ISNUMBER(BV16:CE16),0,BV16:CE16))&gt;1,BV16:CE16,0),1,LEN(IF(LEN(IF(ISNUMBER(BV16:CE16),0,BV16:CE16))&gt;1,BV16:CE16,0))-1))))</f>
        <v>0</v>
      </c>
      <c r="BQ16" s="158">
        <f t="shared" si="3"/>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'CLASSIC CUP (GTS)'!D$58</f>
        <v>4</v>
      </c>
    </row>
    <row r="17" spans="1:86" s="158" customFormat="1" ht="15.75" x14ac:dyDescent="0.25">
      <c r="A17" s="416"/>
      <c r="B17" s="141">
        <f>SUMPRODUCT(--(G17:BM17="I"))</f>
        <v>0</v>
      </c>
      <c r="C17" s="528"/>
      <c r="D17" s="529"/>
      <c r="E17" s="530"/>
      <c r="F17" s="145"/>
      <c r="G17" s="145">
        <f>IF(OR(J17="E",J17="D"),0,VLOOKUP(F17,'CLASSIC CUP (GTS)'!$B$53:$C$65,2)+I17+H17)</f>
        <v>0</v>
      </c>
      <c r="H17" s="145"/>
      <c r="I17" s="145"/>
      <c r="J17" s="145"/>
      <c r="K17" s="145"/>
      <c r="L17" s="146"/>
      <c r="M17" s="146">
        <f>IF(OR(P17="E",P17="D"),0,VLOOKUP(L17,'CLASSIC CUP (GTS)'!$B$53:$C$65,2)+O17+N17)</f>
        <v>0</v>
      </c>
      <c r="N17" s="146"/>
      <c r="O17" s="146"/>
      <c r="P17" s="146"/>
      <c r="Q17" s="146"/>
      <c r="R17" s="147"/>
      <c r="S17" s="147">
        <f>IF(OR(V17="E",V17="D"),0,VLOOKUP(R17,'CLASSIC CUP (GTS)'!$B$53:$C$65,2)+U17+T17)</f>
        <v>0</v>
      </c>
      <c r="T17" s="147"/>
      <c r="U17" s="147"/>
      <c r="V17" s="147"/>
      <c r="W17" s="434"/>
      <c r="X17" s="148"/>
      <c r="Y17" s="148">
        <f>IF(OR(AB17="E",AB17="D"),0,VLOOKUP(X17,'CLASSIC CUP (GTS)'!$B$53:$C$65,2)+AA17+Z17)</f>
        <v>0</v>
      </c>
      <c r="Z17" s="148"/>
      <c r="AA17" s="148"/>
      <c r="AB17" s="148"/>
      <c r="AC17" s="148"/>
      <c r="AD17" s="149"/>
      <c r="AE17" s="149">
        <f>IF(OR(AH17="E",AH17="D"),0,VLOOKUP(AD17,'CLASSIC CUP (GTS)'!$B$53:$C$65,2)+AG17+AF17)</f>
        <v>0</v>
      </c>
      <c r="AF17" s="149"/>
      <c r="AG17" s="149"/>
      <c r="AH17" s="149"/>
      <c r="AI17" s="149"/>
      <c r="AJ17" s="150"/>
      <c r="AK17" s="150">
        <f>IF(OR(AN17="E",AN17="D"),0,VLOOKUP(AJ17,'CLASSIC CUP (GTS)'!$B$53:$C$65,2)+AM17+AL17)</f>
        <v>0</v>
      </c>
      <c r="AL17" s="150"/>
      <c r="AM17" s="150"/>
      <c r="AN17" s="150"/>
      <c r="AO17" s="150"/>
      <c r="AP17" s="151"/>
      <c r="AQ17" s="151">
        <f>IF(OR(AT17="E",AT17="D"),0,VLOOKUP(AP17,'CLASSIC CUP (GTS)'!$B$53:$C$65,2)+AS17+AR17)</f>
        <v>0</v>
      </c>
      <c r="AR17" s="151"/>
      <c r="AS17" s="151"/>
      <c r="AT17" s="151"/>
      <c r="AU17" s="151"/>
      <c r="AV17" s="152"/>
      <c r="AW17" s="152">
        <f>IF(OR(AZ17="E",AZ17="D"),0,VLOOKUP(AV17,'CLASSIC CUP (GTS)'!$B$53:$C$65,2)+AY17+AX17)</f>
        <v>0</v>
      </c>
      <c r="AX17" s="152"/>
      <c r="AY17" s="152"/>
      <c r="AZ17" s="152"/>
      <c r="BA17" s="152"/>
      <c r="BB17" s="153"/>
      <c r="BC17" s="153">
        <f>IF(OR(BF17="E",BF17="D"),0,VLOOKUP(BB17,'CLASSIC CUP (GTS)'!$B$53:$C$65,2)+BE17+BD17)</f>
        <v>0</v>
      </c>
      <c r="BD17" s="153"/>
      <c r="BE17" s="153"/>
      <c r="BF17" s="153"/>
      <c r="BG17" s="153"/>
      <c r="BH17" s="154"/>
      <c r="BI17" s="154">
        <f>IF(OR(BL17="E",BL17="D"),0,VLOOKUP(BH17,'CLASSIC CUP (GTS)'!$B$53:$C$65,2)+BK17+BJ17)</f>
        <v>0</v>
      </c>
      <c r="BJ17" s="154"/>
      <c r="BK17" s="154"/>
      <c r="BL17" s="154"/>
      <c r="BM17" s="154"/>
      <c r="BN17" s="155">
        <f t="shared" ref="BN17" si="7">G17+M17+S17+Y17+AE17+AK17+AQ17+AW17+BC17+BI17</f>
        <v>0</v>
      </c>
      <c r="BO17" s="156">
        <f t="shared" ref="BO17" si="8">SUMPRODUCT(--(G17:BL17="E")--(G17:BL17="D"))</f>
        <v>0</v>
      </c>
      <c r="BP17" s="157">
        <f t="array" aca="1" ref="BP17" ca="1">SUM(LARGE(BV17:CE17,ROW(INDIRECT("1:"&amp;COUNT(BV17:CE17)-D$58))))+SUM(IF(ISNUMBER(VALUE(MID(IF(LEN(IF(ISNUMBER(BV17:CE17),0,BV17:CE17))&gt;1,BV17:CE17,0),1,LEN(IF(LEN(IF(ISNUMBER(BV17:CE17),0,BV17:CE17))&gt;1,BV17:CE17,0))-1)))=FALSE,0,VALUE(MID(IF(LEN(IF(ISNUMBER(BV17:CE17),0,BV17:CE17))&gt;1,BV17:CE17,0),1,LEN(IF(LEN(IF(ISNUMBER(BV17:CE17),0,BV17:CE17))&gt;1,BV17:CE17,0))-1))))</f>
        <v>0</v>
      </c>
      <c r="BQ17" s="158">
        <f t="shared" si="3"/>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'CLASSIC CUP (GTS)'!D$58</f>
        <v>4</v>
      </c>
    </row>
    <row r="18" spans="1:86" s="158" customFormat="1" ht="15.75" x14ac:dyDescent="0.25">
      <c r="A18" s="416"/>
      <c r="B18" s="141">
        <f t="shared" ref="B18:B50" si="9">SUMPRODUCT(--(G18:BM18="I"))</f>
        <v>0</v>
      </c>
      <c r="C18" s="528"/>
      <c r="D18" s="529"/>
      <c r="E18" s="530"/>
      <c r="F18" s="145"/>
      <c r="G18" s="145">
        <f>IF(OR(J18="E",J18="D"),0,VLOOKUP(F18,'CLASSIC CUP (GTS)'!$B$53:$C$65,2)+I18+H18)</f>
        <v>0</v>
      </c>
      <c r="H18" s="145"/>
      <c r="I18" s="145"/>
      <c r="J18" s="145"/>
      <c r="K18" s="145"/>
      <c r="L18" s="146"/>
      <c r="M18" s="146">
        <f>IF(OR(P18="E",P18="D"),0,VLOOKUP(L18,'CLASSIC CUP (GTS)'!$B$53:$C$65,2)+O18+N18)</f>
        <v>0</v>
      </c>
      <c r="N18" s="146"/>
      <c r="O18" s="146"/>
      <c r="P18" s="146"/>
      <c r="Q18" s="146"/>
      <c r="R18" s="147"/>
      <c r="S18" s="147">
        <f>IF(OR(V18="E",V18="D"),0,VLOOKUP(R18,'CLASSIC CUP (GTS)'!$B$53:$C$65,2)+U18+T18)</f>
        <v>0</v>
      </c>
      <c r="T18" s="147"/>
      <c r="U18" s="147"/>
      <c r="V18" s="147"/>
      <c r="W18" s="434"/>
      <c r="X18" s="148"/>
      <c r="Y18" s="148">
        <f>IF(OR(AB18="E",AB18="D"),0,VLOOKUP(X18,'CLASSIC CUP (GTS)'!$B$53:$C$65,2)+AA18+Z18)</f>
        <v>0</v>
      </c>
      <c r="Z18" s="148"/>
      <c r="AA18" s="148"/>
      <c r="AB18" s="148"/>
      <c r="AC18" s="148"/>
      <c r="AD18" s="149"/>
      <c r="AE18" s="149">
        <f>IF(OR(AH18="E",AH18="D"),0,VLOOKUP(AD18,'CLASSIC CUP (GTS)'!$B$53:$C$65,2)+AG18+AF18)</f>
        <v>0</v>
      </c>
      <c r="AF18" s="149"/>
      <c r="AG18" s="149"/>
      <c r="AH18" s="149"/>
      <c r="AI18" s="149"/>
      <c r="AJ18" s="150"/>
      <c r="AK18" s="150">
        <f>IF(OR(AN18="E",AN18="D"),0,VLOOKUP(AJ18,'CLASSIC CUP (GTS)'!$B$53:$C$65,2)+AM18+AL18)</f>
        <v>0</v>
      </c>
      <c r="AL18" s="150"/>
      <c r="AM18" s="150"/>
      <c r="AN18" s="150"/>
      <c r="AO18" s="150"/>
      <c r="AP18" s="151"/>
      <c r="AQ18" s="151">
        <f>IF(OR(AT18="E",AT18="D"),0,VLOOKUP(AP18,'CLASSIC CUP (GTS)'!$B$53:$C$65,2)+AS18+AR18)</f>
        <v>0</v>
      </c>
      <c r="AR18" s="151"/>
      <c r="AS18" s="151"/>
      <c r="AT18" s="151"/>
      <c r="AU18" s="151"/>
      <c r="AV18" s="152"/>
      <c r="AW18" s="152">
        <f>IF(OR(AZ18="E",AZ18="D"),0,VLOOKUP(AV18,'CLASSIC CUP (GTS)'!$B$53:$C$65,2)+AY18+AX18)</f>
        <v>0</v>
      </c>
      <c r="AX18" s="152"/>
      <c r="AY18" s="152"/>
      <c r="AZ18" s="152"/>
      <c r="BA18" s="152"/>
      <c r="BB18" s="153"/>
      <c r="BC18" s="153">
        <f>IF(OR(BF18="E",BF18="D"),0,VLOOKUP(BB18,'CLASSIC CUP (GTS)'!$B$53:$C$65,2)+BE18+BD18)</f>
        <v>0</v>
      </c>
      <c r="BD18" s="153"/>
      <c r="BE18" s="153"/>
      <c r="BF18" s="153"/>
      <c r="BG18" s="153"/>
      <c r="BH18" s="154"/>
      <c r="BI18" s="154">
        <f>IF(OR(BL18="E",BL18="D"),0,VLOOKUP(BH18,'CLASSIC CUP (GTS)'!$B$53:$C$65,2)+BK18+BJ18)</f>
        <v>0</v>
      </c>
      <c r="BJ18" s="154"/>
      <c r="BK18" s="154"/>
      <c r="BL18" s="154"/>
      <c r="BM18" s="154"/>
      <c r="BN18" s="155">
        <f t="shared" ref="BN18:BN50" si="10">G18+M18+S18+Y18+AE18+AK18+AQ18+AW18+BC18+BI18</f>
        <v>0</v>
      </c>
      <c r="BO18" s="156">
        <f t="shared" ref="BO18:BO50" si="11">SUMPRODUCT(--(G18:BL18="E")--(G18:BL18="D"))</f>
        <v>0</v>
      </c>
      <c r="BP18" s="157">
        <f t="array" aca="1" ref="BP18" ca="1">SUM(LARGE(BV18:CE18,ROW(INDIRECT("1:"&amp;COUNT(BV18:CE18)-D$58))))+SUM(IF(ISNUMBER(VALUE(MID(IF(LEN(IF(ISNUMBER(BV18:CE18),0,BV18:CE18))&gt;1,BV18:CE18,0),1,LEN(IF(LEN(IF(ISNUMBER(BV18:CE18),0,BV18:CE18))&gt;1,BV18:CE18,0))-1)))=FALSE,0,VALUE(MID(IF(LEN(IF(ISNUMBER(BV18:CE18),0,BV18:CE18))&gt;1,BV18:CE18,0),1,LEN(IF(LEN(IF(ISNUMBER(BV18:CE18),0,BV18:CE18))&gt;1,BV18:CE18,0))-1))))</f>
        <v>0</v>
      </c>
      <c r="BQ18" s="158">
        <f t="shared" si="3"/>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'CLASSIC CUP (GTS)'!D$58</f>
        <v>4</v>
      </c>
    </row>
    <row r="19" spans="1:86" s="158" customFormat="1" ht="15.75" x14ac:dyDescent="0.25">
      <c r="A19" s="416"/>
      <c r="B19" s="141">
        <f t="shared" si="9"/>
        <v>0</v>
      </c>
      <c r="C19" s="528"/>
      <c r="D19" s="529"/>
      <c r="E19" s="530"/>
      <c r="F19" s="145"/>
      <c r="G19" s="145">
        <f>IF(OR(J19="E",J19="D"),0,VLOOKUP(F19,'CLASSIC CUP (GTS)'!$B$53:$C$65,2)+I19+H19)</f>
        <v>0</v>
      </c>
      <c r="H19" s="145"/>
      <c r="I19" s="145"/>
      <c r="J19" s="145"/>
      <c r="K19" s="145"/>
      <c r="L19" s="146"/>
      <c r="M19" s="146">
        <f>IF(OR(P19="E",P19="D"),0,VLOOKUP(L19,'CLASSIC CUP (GTS)'!$B$53:$C$65,2)+O19+N19)</f>
        <v>0</v>
      </c>
      <c r="N19" s="146"/>
      <c r="O19" s="146"/>
      <c r="P19" s="146"/>
      <c r="Q19" s="146"/>
      <c r="R19" s="147"/>
      <c r="S19" s="147">
        <f>IF(OR(V19="E",V19="D"),0,VLOOKUP(R19,'CLASSIC CUP (GTS)'!$B$53:$C$65,2)+U19+T19)</f>
        <v>0</v>
      </c>
      <c r="T19" s="147"/>
      <c r="U19" s="147"/>
      <c r="V19" s="147"/>
      <c r="W19" s="434"/>
      <c r="X19" s="148"/>
      <c r="Y19" s="148">
        <f>IF(OR(AB19="E",AB19="D"),0,VLOOKUP(X19,'CLASSIC CUP (GTS)'!$B$53:$C$65,2)+AA19+Z19)</f>
        <v>0</v>
      </c>
      <c r="Z19" s="148"/>
      <c r="AA19" s="148"/>
      <c r="AB19" s="148"/>
      <c r="AC19" s="148"/>
      <c r="AD19" s="149"/>
      <c r="AE19" s="149">
        <f>IF(OR(AH19="E",AH19="D"),0,VLOOKUP(AD19,'CLASSIC CUP (GTS)'!$B$53:$C$65,2)+AG19+AF19)</f>
        <v>0</v>
      </c>
      <c r="AF19" s="149"/>
      <c r="AG19" s="149"/>
      <c r="AH19" s="149"/>
      <c r="AI19" s="149"/>
      <c r="AJ19" s="150"/>
      <c r="AK19" s="150">
        <f>IF(OR(AN19="E",AN19="D"),0,VLOOKUP(AJ19,'CLASSIC CUP (GTS)'!$B$53:$C$65,2)+AM19+AL19)</f>
        <v>0</v>
      </c>
      <c r="AL19" s="150"/>
      <c r="AM19" s="150"/>
      <c r="AN19" s="150"/>
      <c r="AO19" s="150"/>
      <c r="AP19" s="151"/>
      <c r="AQ19" s="151">
        <f>IF(OR(AT19="E",AT19="D"),0,VLOOKUP(AP19,'CLASSIC CUP (GTS)'!$B$53:$C$65,2)+AS19+AR19)</f>
        <v>0</v>
      </c>
      <c r="AR19" s="151"/>
      <c r="AS19" s="151"/>
      <c r="AT19" s="151"/>
      <c r="AU19" s="151"/>
      <c r="AV19" s="152"/>
      <c r="AW19" s="152">
        <f>IF(OR(AZ19="E",AZ19="D"),0,VLOOKUP(AV19,'CLASSIC CUP (GTS)'!$B$53:$C$65,2)+AY19+AX19)</f>
        <v>0</v>
      </c>
      <c r="AX19" s="152"/>
      <c r="AY19" s="152"/>
      <c r="AZ19" s="152"/>
      <c r="BA19" s="152"/>
      <c r="BB19" s="153"/>
      <c r="BC19" s="153">
        <f>IF(OR(BF19="E",BF19="D"),0,VLOOKUP(BB19,'CLASSIC CUP (GTS)'!$B$53:$C$65,2)+BE19+BD19)</f>
        <v>0</v>
      </c>
      <c r="BD19" s="153"/>
      <c r="BE19" s="153"/>
      <c r="BF19" s="153"/>
      <c r="BG19" s="153"/>
      <c r="BH19" s="154"/>
      <c r="BI19" s="154">
        <f>IF(OR(BL19="E",BL19="D"),0,VLOOKUP(BH19,'CLASSIC CUP (GTS)'!$B$53:$C$65,2)+BK19+BJ19)</f>
        <v>0</v>
      </c>
      <c r="BJ19" s="154"/>
      <c r="BK19" s="154"/>
      <c r="BL19" s="154"/>
      <c r="BM19" s="154"/>
      <c r="BN19" s="155">
        <f t="shared" si="10"/>
        <v>0</v>
      </c>
      <c r="BO19" s="156">
        <f t="shared" si="11"/>
        <v>0</v>
      </c>
      <c r="BP19" s="157">
        <f t="array" aca="1" ref="BP19" ca="1">SUM(LARGE(BV19:CE19,ROW(INDIRECT("1:"&amp;COUNT(BV19:CE19)-D$58))))+SUM(IF(ISNUMBER(VALUE(MID(IF(LEN(IF(ISNUMBER(BV19:CE19),0,BV19:CE19))&gt;1,BV19:CE19,0),1,LEN(IF(LEN(IF(ISNUMBER(BV19:CE19),0,BV19:CE19))&gt;1,BV19:CE19,0))-1)))=FALSE,0,VALUE(MID(IF(LEN(IF(ISNUMBER(BV19:CE19),0,BV19:CE19))&gt;1,BV19:CE19,0),1,LEN(IF(LEN(IF(ISNUMBER(BV19:CE19),0,BV19:CE19))&gt;1,BV19:CE19,0))-1))))</f>
        <v>0</v>
      </c>
      <c r="BQ19" s="158">
        <f t="shared" si="3"/>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'CLASSIC CUP (GTS)'!D$58</f>
        <v>4</v>
      </c>
    </row>
    <row r="20" spans="1:86" s="158" customFormat="1" ht="15.75" x14ac:dyDescent="0.25">
      <c r="A20" s="416"/>
      <c r="B20" s="141">
        <f t="shared" si="9"/>
        <v>0</v>
      </c>
      <c r="C20" s="528"/>
      <c r="D20" s="526"/>
      <c r="E20" s="527"/>
      <c r="F20" s="145"/>
      <c r="G20" s="145">
        <f>IF(OR(J20="E",J20="D"),0,VLOOKUP(F20,'CLASSIC CUP (GTS)'!$B$53:$C$65,2)+I20+H20)</f>
        <v>0</v>
      </c>
      <c r="H20" s="145"/>
      <c r="I20" s="145"/>
      <c r="J20" s="145"/>
      <c r="K20" s="145"/>
      <c r="L20" s="146"/>
      <c r="M20" s="146">
        <f>IF(OR(P20="E",P20="D"),0,VLOOKUP(L20,'CLASSIC CUP (GTS)'!$B$53:$C$65,2)+O20+N20)</f>
        <v>0</v>
      </c>
      <c r="N20" s="146"/>
      <c r="O20" s="146"/>
      <c r="P20" s="146"/>
      <c r="Q20" s="146"/>
      <c r="R20" s="147"/>
      <c r="S20" s="147">
        <f>IF(OR(V20="E",V20="D"),0,VLOOKUP(R20,'CLASSIC CUP (GTS)'!$B$53:$C$65,2)+U20+T20)</f>
        <v>0</v>
      </c>
      <c r="T20" s="147"/>
      <c r="U20" s="147"/>
      <c r="V20" s="147"/>
      <c r="W20" s="434"/>
      <c r="X20" s="148"/>
      <c r="Y20" s="148">
        <f>IF(OR(AB20="E",AB20="D"),0,VLOOKUP(X20,'CLASSIC CUP (GTS)'!$B$53:$C$65,2)+AA20+Z20)</f>
        <v>0</v>
      </c>
      <c r="Z20" s="148"/>
      <c r="AA20" s="148"/>
      <c r="AB20" s="148"/>
      <c r="AC20" s="148"/>
      <c r="AD20" s="149"/>
      <c r="AE20" s="149">
        <f>IF(OR(AH20="E",AH20="D"),0,VLOOKUP(AD20,'CLASSIC CUP (GTS)'!$B$53:$C$65,2)+AG20+AF20)</f>
        <v>0</v>
      </c>
      <c r="AF20" s="149"/>
      <c r="AG20" s="149"/>
      <c r="AH20" s="149"/>
      <c r="AI20" s="149"/>
      <c r="AJ20" s="150"/>
      <c r="AK20" s="150">
        <f>IF(OR(AN20="E",AN20="D"),0,VLOOKUP(AJ20,'CLASSIC CUP (GTS)'!$B$53:$C$65,2)+AM20+AL20)</f>
        <v>0</v>
      </c>
      <c r="AL20" s="150"/>
      <c r="AM20" s="150"/>
      <c r="AN20" s="150"/>
      <c r="AO20" s="150"/>
      <c r="AP20" s="151"/>
      <c r="AQ20" s="151">
        <f>IF(OR(AT20="E",AT20="D"),0,VLOOKUP(AP20,'CLASSIC CUP (GTS)'!$B$53:$C$65,2)+AS20+AR20)</f>
        <v>0</v>
      </c>
      <c r="AR20" s="151"/>
      <c r="AS20" s="151"/>
      <c r="AT20" s="151"/>
      <c r="AU20" s="151"/>
      <c r="AV20" s="152"/>
      <c r="AW20" s="152">
        <f>IF(OR(AZ20="E",AZ20="D"),0,VLOOKUP(AV20,'CLASSIC CUP (GTS)'!$B$53:$C$65,2)+AY20+AX20)</f>
        <v>0</v>
      </c>
      <c r="AX20" s="152"/>
      <c r="AY20" s="152"/>
      <c r="AZ20" s="152"/>
      <c r="BA20" s="152"/>
      <c r="BB20" s="153"/>
      <c r="BC20" s="153">
        <f>IF(OR(BF20="E",BF20="D"),0,VLOOKUP(BB20,'CLASSIC CUP (GTS)'!$B$53:$C$65,2)+BE20+BD20)</f>
        <v>0</v>
      </c>
      <c r="BD20" s="153"/>
      <c r="BE20" s="153"/>
      <c r="BF20" s="153"/>
      <c r="BG20" s="153"/>
      <c r="BH20" s="154"/>
      <c r="BI20" s="154">
        <f>IF(OR(BL20="E",BL20="D"),0,VLOOKUP(BH20,'CLASSIC CUP (GTS)'!$B$53:$C$65,2)+BK20+BJ20)</f>
        <v>0</v>
      </c>
      <c r="BJ20" s="154"/>
      <c r="BK20" s="154"/>
      <c r="BL20" s="154"/>
      <c r="BM20" s="154"/>
      <c r="BN20" s="155">
        <f t="shared" si="10"/>
        <v>0</v>
      </c>
      <c r="BO20" s="156">
        <f t="shared" si="11"/>
        <v>0</v>
      </c>
      <c r="BP20" s="157">
        <f t="array" aca="1" ref="BP20" ca="1">SUM(LARGE(BV20:CE20,ROW(INDIRECT("1:"&amp;COUNT(BV20:CE20)-D$58))))+SUM(IF(ISNUMBER(VALUE(MID(IF(LEN(IF(ISNUMBER(BV20:CE20),0,BV20:CE20))&gt;1,BV20:CE20,0),1,LEN(IF(LEN(IF(ISNUMBER(BV20:CE20),0,BV20:CE20))&gt;1,BV20:CE20,0))-1)))=FALSE,0,VALUE(MID(IF(LEN(IF(ISNUMBER(BV20:CE20),0,BV20:CE20))&gt;1,BV20:CE20,0),1,LEN(IF(LEN(IF(ISNUMBER(BV20:CE20),0,BV20:CE20))&gt;1,BV20:CE20,0))-1))))</f>
        <v>0</v>
      </c>
      <c r="BQ20" s="158">
        <f t="shared" si="3"/>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'CLASSIC CUP (GTS)'!D$58</f>
        <v>4</v>
      </c>
    </row>
    <row r="21" spans="1:86" s="158" customFormat="1" ht="15.75" x14ac:dyDescent="0.25">
      <c r="A21" s="416"/>
      <c r="B21" s="141">
        <f t="shared" si="9"/>
        <v>0</v>
      </c>
      <c r="C21" s="528"/>
      <c r="D21" s="529"/>
      <c r="E21" s="530"/>
      <c r="F21" s="145"/>
      <c r="G21" s="145">
        <f>IF(OR(J21="E",J21="D"),0,VLOOKUP(F21,'CLASSIC CUP (GTS)'!$B$53:$C$65,2)+I21+H21)</f>
        <v>0</v>
      </c>
      <c r="H21" s="145"/>
      <c r="I21" s="145"/>
      <c r="J21" s="145"/>
      <c r="K21" s="145"/>
      <c r="L21" s="146"/>
      <c r="M21" s="146">
        <f>IF(OR(P21="E",P21="D"),0,VLOOKUP(L21,'CLASSIC CUP (GTS)'!$B$53:$C$65,2)+O21+N21)</f>
        <v>0</v>
      </c>
      <c r="N21" s="146"/>
      <c r="O21" s="146"/>
      <c r="P21" s="146"/>
      <c r="Q21" s="146"/>
      <c r="R21" s="147"/>
      <c r="S21" s="147">
        <f>IF(OR(V21="E",V21="D"),0,VLOOKUP(R21,'CLASSIC CUP (GTS)'!$B$53:$C$65,2)+U21+T21)</f>
        <v>0</v>
      </c>
      <c r="T21" s="147"/>
      <c r="U21" s="147"/>
      <c r="V21" s="147"/>
      <c r="W21" s="434"/>
      <c r="X21" s="148"/>
      <c r="Y21" s="148">
        <f>IF(OR(AB21="E",AB21="D"),0,VLOOKUP(X21,'CLASSIC CUP (GTS)'!$B$53:$C$65,2)+AA21+Z21)</f>
        <v>0</v>
      </c>
      <c r="Z21" s="148"/>
      <c r="AA21" s="148"/>
      <c r="AB21" s="148"/>
      <c r="AC21" s="148"/>
      <c r="AD21" s="149"/>
      <c r="AE21" s="149">
        <f>IF(OR(AH21="E",AH21="D"),0,VLOOKUP(AD21,'CLASSIC CUP (GTS)'!$B$53:$C$65,2)+AG21+AF21)</f>
        <v>0</v>
      </c>
      <c r="AF21" s="149"/>
      <c r="AG21" s="149"/>
      <c r="AH21" s="149"/>
      <c r="AI21" s="149"/>
      <c r="AJ21" s="150"/>
      <c r="AK21" s="150">
        <f>IF(OR(AN21="E",AN21="D"),0,VLOOKUP(AJ21,'CLASSIC CUP (GTS)'!$B$53:$C$65,2)+AM21+AL21)</f>
        <v>0</v>
      </c>
      <c r="AL21" s="150"/>
      <c r="AM21" s="150"/>
      <c r="AN21" s="150"/>
      <c r="AO21" s="150"/>
      <c r="AP21" s="151"/>
      <c r="AQ21" s="151">
        <f>IF(OR(AT21="E",AT21="D"),0,VLOOKUP(AP21,'CLASSIC CUP (GTS)'!$B$53:$C$65,2)+AS21+AR21)</f>
        <v>0</v>
      </c>
      <c r="AR21" s="151"/>
      <c r="AS21" s="151"/>
      <c r="AT21" s="151"/>
      <c r="AU21" s="151"/>
      <c r="AV21" s="152"/>
      <c r="AW21" s="152">
        <f>IF(OR(AZ21="E",AZ21="D"),0,VLOOKUP(AV21,'CLASSIC CUP (GTS)'!$B$53:$C$65,2)+AY21+AX21)</f>
        <v>0</v>
      </c>
      <c r="AX21" s="152"/>
      <c r="AY21" s="152"/>
      <c r="AZ21" s="152"/>
      <c r="BA21" s="152"/>
      <c r="BB21" s="153"/>
      <c r="BC21" s="153">
        <f>IF(OR(BF21="E",BF21="D"),0,VLOOKUP(BB21,'CLASSIC CUP (GTS)'!$B$53:$C$65,2)+BE21+BD21)</f>
        <v>0</v>
      </c>
      <c r="BD21" s="153"/>
      <c r="BE21" s="153"/>
      <c r="BF21" s="153"/>
      <c r="BG21" s="153"/>
      <c r="BH21" s="154"/>
      <c r="BI21" s="154">
        <f>IF(OR(BL21="E",BL21="D"),0,VLOOKUP(BH21,'CLASSIC CUP (GTS)'!$B$53:$C$65,2)+BK21+BJ21)</f>
        <v>0</v>
      </c>
      <c r="BJ21" s="154"/>
      <c r="BK21" s="154"/>
      <c r="BL21" s="154"/>
      <c r="BM21" s="154"/>
      <c r="BN21" s="155">
        <f t="shared" si="10"/>
        <v>0</v>
      </c>
      <c r="BO21" s="156">
        <f t="shared" si="11"/>
        <v>0</v>
      </c>
      <c r="BP21" s="157">
        <f t="array" aca="1" ref="BP21" ca="1">SUM(LARGE(BV21:CE21,ROW(INDIRECT("1:"&amp;COUNT(BV21:CE21)-D$58))))+SUM(IF(ISNUMBER(VALUE(MID(IF(LEN(IF(ISNUMBER(BV21:CE21),0,BV21:CE21))&gt;1,BV21:CE21,0),1,LEN(IF(LEN(IF(ISNUMBER(BV21:CE21),0,BV21:CE21))&gt;1,BV21:CE21,0))-1)))=FALSE,0,VALUE(MID(IF(LEN(IF(ISNUMBER(BV21:CE21),0,BV21:CE21))&gt;1,BV21:CE21,0),1,LEN(IF(LEN(IF(ISNUMBER(BV21:CE21),0,BV21:CE21))&gt;1,BV21:CE21,0))-1))))</f>
        <v>0</v>
      </c>
      <c r="BQ21" s="158">
        <f t="shared" si="3"/>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'CLASSIC CUP (GTS)'!D$58</f>
        <v>4</v>
      </c>
    </row>
    <row r="22" spans="1:86" s="158" customFormat="1" ht="15.75" x14ac:dyDescent="0.25">
      <c r="A22" s="416"/>
      <c r="B22" s="141">
        <f t="shared" si="9"/>
        <v>0</v>
      </c>
      <c r="C22" s="528"/>
      <c r="D22" s="529"/>
      <c r="E22" s="530"/>
      <c r="F22" s="145"/>
      <c r="G22" s="145">
        <f>IF(OR(J22="E",J22="D"),0,VLOOKUP(F22,'CLASSIC CUP (GTS)'!$B$53:$C$65,2)+I22+H22)</f>
        <v>0</v>
      </c>
      <c r="H22" s="145"/>
      <c r="I22" s="145"/>
      <c r="J22" s="145"/>
      <c r="K22" s="145"/>
      <c r="L22" s="146"/>
      <c r="M22" s="146">
        <f>IF(OR(P22="E",P22="D"),0,VLOOKUP(L22,'CLASSIC CUP (GTS)'!$B$53:$C$65,2)+O22+N22)</f>
        <v>0</v>
      </c>
      <c r="N22" s="146"/>
      <c r="O22" s="146"/>
      <c r="P22" s="146"/>
      <c r="Q22" s="146"/>
      <c r="R22" s="147"/>
      <c r="S22" s="147">
        <f>IF(OR(V22="E",V22="D"),0,VLOOKUP(R22,'CLASSIC CUP (GTS)'!$B$53:$C$65,2)+U22+T22)</f>
        <v>0</v>
      </c>
      <c r="T22" s="147"/>
      <c r="U22" s="147"/>
      <c r="V22" s="147"/>
      <c r="W22" s="434"/>
      <c r="X22" s="148"/>
      <c r="Y22" s="148">
        <f>IF(OR(AB22="E",AB22="D"),0,VLOOKUP(X22,'CLASSIC CUP (GTS)'!$B$53:$C$65,2)+AA22+Z22)</f>
        <v>0</v>
      </c>
      <c r="Z22" s="148"/>
      <c r="AA22" s="148"/>
      <c r="AB22" s="148"/>
      <c r="AC22" s="148"/>
      <c r="AD22" s="149"/>
      <c r="AE22" s="149">
        <f>IF(OR(AH22="E",AH22="D"),0,VLOOKUP(AD22,'CLASSIC CUP (GTS)'!$B$53:$C$65,2)+AG22+AF22)</f>
        <v>0</v>
      </c>
      <c r="AF22" s="149"/>
      <c r="AG22" s="149"/>
      <c r="AH22" s="149"/>
      <c r="AI22" s="149"/>
      <c r="AJ22" s="150"/>
      <c r="AK22" s="150">
        <f>IF(OR(AN22="E",AN22="D"),0,VLOOKUP(AJ22,'CLASSIC CUP (GTS)'!$B$53:$C$65,2)+AM22+AL22)</f>
        <v>0</v>
      </c>
      <c r="AL22" s="150"/>
      <c r="AM22" s="150"/>
      <c r="AN22" s="150"/>
      <c r="AO22" s="150"/>
      <c r="AP22" s="151"/>
      <c r="AQ22" s="151">
        <f>IF(OR(AT22="E",AT22="D"),0,VLOOKUP(AP22,'CLASSIC CUP (GTS)'!$B$53:$C$65,2)+AS22+AR22)</f>
        <v>0</v>
      </c>
      <c r="AR22" s="151"/>
      <c r="AS22" s="151"/>
      <c r="AT22" s="151"/>
      <c r="AU22" s="151"/>
      <c r="AV22" s="152"/>
      <c r="AW22" s="152">
        <f>IF(OR(AZ22="E",AZ22="D"),0,VLOOKUP(AV22,'CLASSIC CUP (GTS)'!$B$53:$C$65,2)+AY22+AX22)</f>
        <v>0</v>
      </c>
      <c r="AX22" s="152"/>
      <c r="AY22" s="152"/>
      <c r="AZ22" s="152"/>
      <c r="BA22" s="152"/>
      <c r="BB22" s="153"/>
      <c r="BC22" s="153">
        <f>IF(OR(BF22="E",BF22="D"),0,VLOOKUP(BB22,'CLASSIC CUP (GTS)'!$B$53:$C$65,2)+BE22+BD22)</f>
        <v>0</v>
      </c>
      <c r="BD22" s="153"/>
      <c r="BE22" s="153"/>
      <c r="BF22" s="153"/>
      <c r="BG22" s="153"/>
      <c r="BH22" s="154"/>
      <c r="BI22" s="154">
        <f>IF(OR(BL22="E",BL22="D"),0,VLOOKUP(BH22,'CLASSIC CUP (GTS)'!$B$53:$C$65,2)+BK22+BJ22)</f>
        <v>0</v>
      </c>
      <c r="BJ22" s="154"/>
      <c r="BK22" s="154"/>
      <c r="BL22" s="154"/>
      <c r="BM22" s="154"/>
      <c r="BN22" s="155">
        <f t="shared" si="10"/>
        <v>0</v>
      </c>
      <c r="BO22" s="156">
        <f t="shared" si="11"/>
        <v>0</v>
      </c>
      <c r="BP22" s="157">
        <f t="array" aca="1" ref="BP22" ca="1">SUM(LARGE(BV22:CE22,ROW(INDIRECT("1:"&amp;COUNT(BV22:CE22)-D$58))))+SUM(IF(ISNUMBER(VALUE(MID(IF(LEN(IF(ISNUMBER(BV22:CE22),0,BV22:CE22))&gt;1,BV22:CE22,0),1,LEN(IF(LEN(IF(ISNUMBER(BV22:CE22),0,BV22:CE22))&gt;1,BV22:CE22,0))-1)))=FALSE,0,VALUE(MID(IF(LEN(IF(ISNUMBER(BV22:CE22),0,BV22:CE22))&gt;1,BV22:CE22,0),1,LEN(IF(LEN(IF(ISNUMBER(BV22:CE22),0,BV22:CE22))&gt;1,BV22:CE22,0))-1))))</f>
        <v>0</v>
      </c>
      <c r="BQ22" s="158">
        <f t="shared" si="3"/>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4"/>
        <v>0</v>
      </c>
      <c r="CH22" s="158">
        <f>'CLASSIC CUP (GTS)'!D$58</f>
        <v>4</v>
      </c>
    </row>
    <row r="23" spans="1:86" s="158" customFormat="1" ht="15.75" x14ac:dyDescent="0.25">
      <c r="A23" s="416"/>
      <c r="B23" s="141">
        <f t="shared" si="9"/>
        <v>0</v>
      </c>
      <c r="C23" s="528"/>
      <c r="D23" s="529"/>
      <c r="E23" s="530"/>
      <c r="F23" s="145"/>
      <c r="G23" s="145">
        <f>IF(OR(J23="E",J23="D"),0,VLOOKUP(F23,'CLASSIC CUP (GTS)'!$B$53:$C$65,2)+I23+H23)</f>
        <v>0</v>
      </c>
      <c r="H23" s="145"/>
      <c r="I23" s="145"/>
      <c r="J23" s="145"/>
      <c r="K23" s="145"/>
      <c r="L23" s="146"/>
      <c r="M23" s="146">
        <f>IF(OR(P23="E",P23="D"),0,VLOOKUP(L23,'CLASSIC CUP (GTS)'!$B$53:$C$65,2)+O23+N23)</f>
        <v>0</v>
      </c>
      <c r="N23" s="146"/>
      <c r="O23" s="146"/>
      <c r="P23" s="146"/>
      <c r="Q23" s="146"/>
      <c r="R23" s="147"/>
      <c r="S23" s="147">
        <f>IF(OR(V23="E",V23="D"),0,VLOOKUP(R23,'CLASSIC CUP (GTS)'!$B$53:$C$65,2)+U23+T23)</f>
        <v>0</v>
      </c>
      <c r="T23" s="147"/>
      <c r="U23" s="147"/>
      <c r="V23" s="147"/>
      <c r="W23" s="434"/>
      <c r="X23" s="148"/>
      <c r="Y23" s="148">
        <f>IF(OR(AB23="E",AB23="D"),0,VLOOKUP(X23,'CLASSIC CUP (GTS)'!$B$53:$C$65,2)+AA23+Z23)</f>
        <v>0</v>
      </c>
      <c r="Z23" s="148"/>
      <c r="AA23" s="148"/>
      <c r="AB23" s="148"/>
      <c r="AC23" s="148"/>
      <c r="AD23" s="149"/>
      <c r="AE23" s="149">
        <f>IF(OR(AH23="E",AH23="D"),0,VLOOKUP(AD23,'CLASSIC CUP (GTS)'!$B$53:$C$65,2)+AG23+AF23)</f>
        <v>0</v>
      </c>
      <c r="AF23" s="149"/>
      <c r="AG23" s="149"/>
      <c r="AH23" s="149"/>
      <c r="AI23" s="149"/>
      <c r="AJ23" s="150"/>
      <c r="AK23" s="150">
        <f>IF(OR(AN23="E",AN23="D"),0,VLOOKUP(AJ23,'CLASSIC CUP (GTS)'!$B$53:$C$65,2)+AM23+AL23)</f>
        <v>0</v>
      </c>
      <c r="AL23" s="150"/>
      <c r="AM23" s="150"/>
      <c r="AN23" s="150"/>
      <c r="AO23" s="150"/>
      <c r="AP23" s="151"/>
      <c r="AQ23" s="151">
        <f>IF(OR(AT23="E",AT23="D"),0,VLOOKUP(AP23,'CLASSIC CUP (GTS)'!$B$53:$C$65,2)+AS23+AR23)</f>
        <v>0</v>
      </c>
      <c r="AR23" s="151"/>
      <c r="AS23" s="151"/>
      <c r="AT23" s="151"/>
      <c r="AU23" s="151"/>
      <c r="AV23" s="152"/>
      <c r="AW23" s="152">
        <f>IF(OR(AZ23="E",AZ23="D"),0,VLOOKUP(AV23,'CLASSIC CUP (GTS)'!$B$53:$C$65,2)+AY23+AX23)</f>
        <v>0</v>
      </c>
      <c r="AX23" s="152"/>
      <c r="AY23" s="152"/>
      <c r="AZ23" s="152"/>
      <c r="BA23" s="152"/>
      <c r="BB23" s="153"/>
      <c r="BC23" s="153">
        <f>IF(OR(BF23="E",BF23="D"),0,VLOOKUP(BB23,'CLASSIC CUP (GTS)'!$B$53:$C$65,2)+BE23+BD23)</f>
        <v>0</v>
      </c>
      <c r="BD23" s="153"/>
      <c r="BE23" s="153"/>
      <c r="BF23" s="153"/>
      <c r="BG23" s="153"/>
      <c r="BH23" s="154"/>
      <c r="BI23" s="154">
        <f>IF(OR(BL23="E",BL23="D"),0,VLOOKUP(BH23,'CLASSIC CUP (GTS)'!$B$53:$C$65,2)+BK23+BJ23)</f>
        <v>0</v>
      </c>
      <c r="BJ23" s="154"/>
      <c r="BK23" s="154"/>
      <c r="BL23" s="154"/>
      <c r="BM23" s="154"/>
      <c r="BN23" s="155">
        <f t="shared" si="10"/>
        <v>0</v>
      </c>
      <c r="BO23" s="156">
        <f t="shared" si="11"/>
        <v>0</v>
      </c>
      <c r="BP23" s="157">
        <f t="array" aca="1" ref="BP23" ca="1">SUM(LARGE(BV23:CE23,ROW(INDIRECT("1:"&amp;COUNT(BV23:CE23)-D$58))))+SUM(IF(ISNUMBER(VALUE(MID(IF(LEN(IF(ISNUMBER(BV23:CE23),0,BV23:CE23))&gt;1,BV23:CE23,0),1,LEN(IF(LEN(IF(ISNUMBER(BV23:CE23),0,BV23:CE23))&gt;1,BV23:CE23,0))-1)))=FALSE,0,VALUE(MID(IF(LEN(IF(ISNUMBER(BV23:CE23),0,BV23:CE23))&gt;1,BV23:CE23,0),1,LEN(IF(LEN(IF(ISNUMBER(BV23:CE23),0,BV23:CE23))&gt;1,BV23:CE23,0))-1))))</f>
        <v>0</v>
      </c>
      <c r="BQ23" s="158">
        <f t="shared" si="3"/>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4"/>
        <v>0</v>
      </c>
      <c r="CH23" s="158">
        <f>'CLASSIC CUP (GTS)'!D$58</f>
        <v>4</v>
      </c>
    </row>
    <row r="24" spans="1:86" s="158" customFormat="1" ht="15.75" x14ac:dyDescent="0.25">
      <c r="A24" s="416"/>
      <c r="B24" s="141">
        <f t="shared" si="9"/>
        <v>0</v>
      </c>
      <c r="C24" s="528"/>
      <c r="D24" s="529"/>
      <c r="E24" s="530"/>
      <c r="F24" s="145"/>
      <c r="G24" s="145">
        <f>IF(OR(J24="E",J24="D"),0,VLOOKUP(F24,'CLASSIC CUP (GTS)'!$B$53:$C$65,2)+I24+H24)</f>
        <v>0</v>
      </c>
      <c r="H24" s="145"/>
      <c r="I24" s="145"/>
      <c r="J24" s="145"/>
      <c r="K24" s="145"/>
      <c r="L24" s="146"/>
      <c r="M24" s="146">
        <f>IF(OR(P24="E",P24="D"),0,VLOOKUP(L24,'CLASSIC CUP (GTS)'!$B$53:$C$65,2)+O24+N24)</f>
        <v>0</v>
      </c>
      <c r="N24" s="146"/>
      <c r="O24" s="146"/>
      <c r="P24" s="146"/>
      <c r="Q24" s="146"/>
      <c r="R24" s="147"/>
      <c r="S24" s="147">
        <f>IF(OR(V24="E",V24="D"),0,VLOOKUP(R24,'CLASSIC CUP (GTS)'!$B$53:$C$65,2)+U24+T24)</f>
        <v>0</v>
      </c>
      <c r="T24" s="147"/>
      <c r="U24" s="147"/>
      <c r="V24" s="147"/>
      <c r="W24" s="434"/>
      <c r="X24" s="148"/>
      <c r="Y24" s="148">
        <f>IF(OR(AB24="E",AB24="D"),0,VLOOKUP(X24,'CLASSIC CUP (GTS)'!$B$53:$C$65,2)+AA24+Z24)</f>
        <v>0</v>
      </c>
      <c r="Z24" s="148"/>
      <c r="AA24" s="148"/>
      <c r="AB24" s="148"/>
      <c r="AC24" s="148"/>
      <c r="AD24" s="149"/>
      <c r="AE24" s="149">
        <f>IF(OR(AH24="E",AH24="D"),0,VLOOKUP(AD24,'CLASSIC CUP (GTS)'!$B$53:$C$65,2)+AG24+AF24)</f>
        <v>0</v>
      </c>
      <c r="AF24" s="149"/>
      <c r="AG24" s="149"/>
      <c r="AH24" s="149"/>
      <c r="AI24" s="149"/>
      <c r="AJ24" s="150"/>
      <c r="AK24" s="150">
        <f>IF(OR(AN24="E",AN24="D"),0,VLOOKUP(AJ24,'CLASSIC CUP (GTS)'!$B$53:$C$65,2)+AM24+AL24)</f>
        <v>0</v>
      </c>
      <c r="AL24" s="150"/>
      <c r="AM24" s="150"/>
      <c r="AN24" s="150"/>
      <c r="AO24" s="150"/>
      <c r="AP24" s="151"/>
      <c r="AQ24" s="151">
        <f>IF(OR(AT24="E",AT24="D"),0,VLOOKUP(AP24,'CLASSIC CUP (GTS)'!$B$53:$C$65,2)+AS24+AR24)</f>
        <v>0</v>
      </c>
      <c r="AR24" s="151"/>
      <c r="AS24" s="151"/>
      <c r="AT24" s="151"/>
      <c r="AU24" s="151"/>
      <c r="AV24" s="152"/>
      <c r="AW24" s="152">
        <f>IF(OR(AZ24="E",AZ24="D"),0,VLOOKUP(AV24,'CLASSIC CUP (GTS)'!$B$53:$C$65,2)+AY24+AX24)</f>
        <v>0</v>
      </c>
      <c r="AX24" s="152"/>
      <c r="AY24" s="152"/>
      <c r="AZ24" s="152"/>
      <c r="BA24" s="152"/>
      <c r="BB24" s="153"/>
      <c r="BC24" s="153">
        <f>IF(OR(BF24="E",BF24="D"),0,VLOOKUP(BB24,'CLASSIC CUP (GTS)'!$B$53:$C$65,2)+BE24+BD24)</f>
        <v>0</v>
      </c>
      <c r="BD24" s="153"/>
      <c r="BE24" s="153"/>
      <c r="BF24" s="153"/>
      <c r="BG24" s="153"/>
      <c r="BH24" s="154"/>
      <c r="BI24" s="154">
        <f>IF(OR(BL24="E",BL24="D"),0,VLOOKUP(BH24,'CLASSIC CUP (GTS)'!$B$53:$C$65,2)+BK24+BJ24)</f>
        <v>0</v>
      </c>
      <c r="BJ24" s="154"/>
      <c r="BK24" s="154"/>
      <c r="BL24" s="154"/>
      <c r="BM24" s="154"/>
      <c r="BN24" s="155">
        <f t="shared" si="10"/>
        <v>0</v>
      </c>
      <c r="BO24" s="156">
        <f t="shared" si="11"/>
        <v>0</v>
      </c>
      <c r="BP24" s="157">
        <f t="array" aca="1" ref="BP24" ca="1">SUM(LARGE(BV24:CE24,ROW(INDIRECT("1:"&amp;COUNT(BV24:CE24)-D$58))))+SUM(IF(ISNUMBER(VALUE(MID(IF(LEN(IF(ISNUMBER(BV24:CE24),0,BV24:CE24))&gt;1,BV24:CE24,0),1,LEN(IF(LEN(IF(ISNUMBER(BV24:CE24),0,BV24:CE24))&gt;1,BV24:CE24,0))-1)))=FALSE,0,VALUE(MID(IF(LEN(IF(ISNUMBER(BV24:CE24),0,BV24:CE24))&gt;1,BV24:CE24,0),1,LEN(IF(LEN(IF(ISNUMBER(BV24:CE24),0,BV24:CE24))&gt;1,BV24:CE24,0))-1))))</f>
        <v>0</v>
      </c>
      <c r="BQ24" s="158">
        <f t="shared" si="3"/>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4"/>
        <v>0</v>
      </c>
      <c r="CH24" s="158">
        <f>'CLASSIC CUP (GTS)'!D$58</f>
        <v>4</v>
      </c>
    </row>
    <row r="25" spans="1:86" s="158" customFormat="1" ht="15.75" x14ac:dyDescent="0.25">
      <c r="A25" s="416"/>
      <c r="B25" s="141">
        <f t="shared" si="9"/>
        <v>0</v>
      </c>
      <c r="C25" s="528"/>
      <c r="D25" s="526"/>
      <c r="E25" s="527"/>
      <c r="F25" s="145"/>
      <c r="G25" s="145">
        <f>IF(OR(J25="E",J25="D"),0,VLOOKUP(F25,'CLASSIC CUP (GTS)'!$B$53:$C$65,2)+I25+H25)</f>
        <v>0</v>
      </c>
      <c r="H25" s="145"/>
      <c r="I25" s="145"/>
      <c r="J25" s="145"/>
      <c r="K25" s="145"/>
      <c r="L25" s="146"/>
      <c r="M25" s="146">
        <f>IF(OR(P25="E",P25="D"),0,VLOOKUP(L25,'CLASSIC CUP (GTS)'!$B$53:$C$65,2)+O25+N25)</f>
        <v>0</v>
      </c>
      <c r="N25" s="146"/>
      <c r="O25" s="146"/>
      <c r="P25" s="146"/>
      <c r="Q25" s="146"/>
      <c r="R25" s="147"/>
      <c r="S25" s="147">
        <f>IF(OR(V25="E",V25="D"),0,VLOOKUP(R25,'CLASSIC CUP (GTS)'!$B$53:$C$65,2)+U25+T25)</f>
        <v>0</v>
      </c>
      <c r="T25" s="147"/>
      <c r="U25" s="147"/>
      <c r="V25" s="147"/>
      <c r="W25" s="434"/>
      <c r="X25" s="148"/>
      <c r="Y25" s="148">
        <f>IF(OR(AB25="E",AB25="D"),0,VLOOKUP(X25,'CLASSIC CUP (GTS)'!$B$53:$C$65,2)+AA25+Z25)</f>
        <v>0</v>
      </c>
      <c r="Z25" s="148"/>
      <c r="AA25" s="148"/>
      <c r="AB25" s="148"/>
      <c r="AC25" s="148"/>
      <c r="AD25" s="149"/>
      <c r="AE25" s="149">
        <f>IF(OR(AH25="E",AH25="D"),0,VLOOKUP(AD25,'CLASSIC CUP (GTS)'!$B$53:$C$65,2)+AG25+AF25)</f>
        <v>0</v>
      </c>
      <c r="AF25" s="149"/>
      <c r="AG25" s="149"/>
      <c r="AH25" s="149"/>
      <c r="AI25" s="149"/>
      <c r="AJ25" s="150"/>
      <c r="AK25" s="150">
        <f>IF(OR(AN25="E",AN25="D"),0,VLOOKUP(AJ25,'CLASSIC CUP (GTS)'!$B$53:$C$65,2)+AM25+AL25)</f>
        <v>0</v>
      </c>
      <c r="AL25" s="150"/>
      <c r="AM25" s="150"/>
      <c r="AN25" s="150"/>
      <c r="AO25" s="150"/>
      <c r="AP25" s="151"/>
      <c r="AQ25" s="151">
        <f>IF(OR(AT25="E",AT25="D"),0,VLOOKUP(AP25,'CLASSIC CUP (GTS)'!$B$53:$C$65,2)+AS25+AR25)</f>
        <v>0</v>
      </c>
      <c r="AR25" s="151"/>
      <c r="AS25" s="151"/>
      <c r="AT25" s="151"/>
      <c r="AU25" s="151"/>
      <c r="AV25" s="152"/>
      <c r="AW25" s="152">
        <f>IF(OR(AZ25="E",AZ25="D"),0,VLOOKUP(AV25,'CLASSIC CUP (GTS)'!$B$53:$C$65,2)+AY25+AX25)</f>
        <v>0</v>
      </c>
      <c r="AX25" s="152"/>
      <c r="AY25" s="152"/>
      <c r="AZ25" s="152"/>
      <c r="BA25" s="152"/>
      <c r="BB25" s="153"/>
      <c r="BC25" s="153">
        <f>IF(OR(BF25="E",BF25="D"),0,VLOOKUP(BB25,'CLASSIC CUP (GTS)'!$B$53:$C$65,2)+BE25+BD25)</f>
        <v>0</v>
      </c>
      <c r="BD25" s="153"/>
      <c r="BE25" s="153"/>
      <c r="BF25" s="153"/>
      <c r="BG25" s="153"/>
      <c r="BH25" s="154"/>
      <c r="BI25" s="154">
        <f>IF(OR(BL25="E",BL25="D"),0,VLOOKUP(BH25,'CLASSIC CUP (GTS)'!$B$53:$C$65,2)+BK25+BJ25)</f>
        <v>0</v>
      </c>
      <c r="BJ25" s="154"/>
      <c r="BK25" s="154"/>
      <c r="BL25" s="154"/>
      <c r="BM25" s="154"/>
      <c r="BN25" s="155">
        <f t="shared" si="10"/>
        <v>0</v>
      </c>
      <c r="BO25" s="156">
        <f t="shared" si="11"/>
        <v>0</v>
      </c>
      <c r="BP25" s="157">
        <f t="array" aca="1" ref="BP25" ca="1">SUM(LARGE(BV25:CE25,ROW(INDIRECT("1:"&amp;COUNT(BV25:CE25)-D$58))))+SUM(IF(ISNUMBER(VALUE(MID(IF(LEN(IF(ISNUMBER(BV25:CE25),0,BV25:CE25))&gt;1,BV25:CE25,0),1,LEN(IF(LEN(IF(ISNUMBER(BV25:CE25),0,BV25:CE25))&gt;1,BV25:CE25,0))-1)))=FALSE,0,VALUE(MID(IF(LEN(IF(ISNUMBER(BV25:CE25),0,BV25:CE25))&gt;1,BV25:CE25,0),1,LEN(IF(LEN(IF(ISNUMBER(BV25:CE25),0,BV25:CE25))&gt;1,BV25:CE25,0))-1))))</f>
        <v>0</v>
      </c>
      <c r="BQ25" s="158">
        <f t="shared" si="3"/>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4"/>
        <v>0</v>
      </c>
      <c r="CH25" s="158">
        <f>'CLASSIC CUP (GTS)'!D$58</f>
        <v>4</v>
      </c>
    </row>
    <row r="26" spans="1:86" s="158" customFormat="1" ht="15.75" x14ac:dyDescent="0.25">
      <c r="A26" s="416"/>
      <c r="B26" s="141">
        <f t="shared" si="9"/>
        <v>0</v>
      </c>
      <c r="C26" s="528"/>
      <c r="D26" s="526"/>
      <c r="E26" s="527"/>
      <c r="F26" s="145"/>
      <c r="G26" s="145">
        <f>IF(OR(J26="E",J26="D"),0,VLOOKUP(F26,'CLASSIC CUP (GTS)'!$B$53:$C$65,2)+I26+H26)</f>
        <v>0</v>
      </c>
      <c r="H26" s="145"/>
      <c r="I26" s="145"/>
      <c r="J26" s="145"/>
      <c r="K26" s="145"/>
      <c r="L26" s="146"/>
      <c r="M26" s="146">
        <f>IF(OR(P26="E",P26="D"),0,VLOOKUP(L26,'CLASSIC CUP (GTS)'!$B$53:$C$65,2)+O26+N26)</f>
        <v>0</v>
      </c>
      <c r="N26" s="146"/>
      <c r="O26" s="146"/>
      <c r="P26" s="146"/>
      <c r="Q26" s="146"/>
      <c r="R26" s="147"/>
      <c r="S26" s="147">
        <f>IF(OR(V26="E",V26="D"),0,VLOOKUP(R26,'CLASSIC CUP (GTS)'!$B$53:$C$65,2)+U26+T26)</f>
        <v>0</v>
      </c>
      <c r="T26" s="147"/>
      <c r="U26" s="147"/>
      <c r="V26" s="147"/>
      <c r="W26" s="434"/>
      <c r="X26" s="148"/>
      <c r="Y26" s="148">
        <f>IF(OR(AB26="E",AB26="D"),0,VLOOKUP(X26,'CLASSIC CUP (GTS)'!$B$53:$C$65,2)+AA26+Z26)</f>
        <v>0</v>
      </c>
      <c r="Z26" s="148"/>
      <c r="AA26" s="148"/>
      <c r="AB26" s="148"/>
      <c r="AC26" s="148"/>
      <c r="AD26" s="149"/>
      <c r="AE26" s="149">
        <f>IF(OR(AH26="E",AH26="D"),0,VLOOKUP(AD26,'CLASSIC CUP (GTS)'!$B$53:$C$65,2)+AG26+AF26)</f>
        <v>0</v>
      </c>
      <c r="AF26" s="149"/>
      <c r="AG26" s="149"/>
      <c r="AH26" s="149"/>
      <c r="AI26" s="149"/>
      <c r="AJ26" s="150"/>
      <c r="AK26" s="150">
        <f>IF(OR(AN26="E",AN26="D"),0,VLOOKUP(AJ26,'CLASSIC CUP (GTS)'!$B$53:$C$65,2)+AM26+AL26)</f>
        <v>0</v>
      </c>
      <c r="AL26" s="150"/>
      <c r="AM26" s="150"/>
      <c r="AN26" s="150"/>
      <c r="AO26" s="150"/>
      <c r="AP26" s="151"/>
      <c r="AQ26" s="151">
        <f>IF(OR(AT26="E",AT26="D"),0,VLOOKUP(AP26,'CLASSIC CUP (GTS)'!$B$53:$C$65,2)+AS26+AR26)</f>
        <v>0</v>
      </c>
      <c r="AR26" s="151"/>
      <c r="AS26" s="151"/>
      <c r="AT26" s="151"/>
      <c r="AU26" s="151"/>
      <c r="AV26" s="152"/>
      <c r="AW26" s="152">
        <f>IF(OR(AZ26="E",AZ26="D"),0,VLOOKUP(AV26,'CLASSIC CUP (GTS)'!$B$53:$C$65,2)+AY26+AX26)</f>
        <v>0</v>
      </c>
      <c r="AX26" s="152"/>
      <c r="AY26" s="152"/>
      <c r="AZ26" s="152"/>
      <c r="BA26" s="152"/>
      <c r="BB26" s="153"/>
      <c r="BC26" s="153">
        <f>IF(OR(BF26="E",BF26="D"),0,VLOOKUP(BB26,'CLASSIC CUP (GTS)'!$B$53:$C$65,2)+BE26+BD26)</f>
        <v>0</v>
      </c>
      <c r="BD26" s="153"/>
      <c r="BE26" s="153"/>
      <c r="BF26" s="153"/>
      <c r="BG26" s="153"/>
      <c r="BH26" s="154"/>
      <c r="BI26" s="154">
        <f>IF(OR(BL26="E",BL26="D"),0,VLOOKUP(BH26,'CLASSIC CUP (GTS)'!$B$53:$C$65,2)+BK26+BJ26)</f>
        <v>0</v>
      </c>
      <c r="BJ26" s="154"/>
      <c r="BK26" s="154"/>
      <c r="BL26" s="154"/>
      <c r="BM26" s="154"/>
      <c r="BN26" s="155">
        <f t="shared" si="10"/>
        <v>0</v>
      </c>
      <c r="BO26" s="156">
        <f t="shared" si="11"/>
        <v>0</v>
      </c>
      <c r="BP26" s="157">
        <f t="array" aca="1" ref="BP26" ca="1">SUM(LARGE(BV26:CE26,ROW(INDIRECT("1:"&amp;COUNT(BV26:CE26)-D$58))))+SUM(IF(ISNUMBER(VALUE(MID(IF(LEN(IF(ISNUMBER(BV26:CE26),0,BV26:CE26))&gt;1,BV26:CE26,0),1,LEN(IF(LEN(IF(ISNUMBER(BV26:CE26),0,BV26:CE26))&gt;1,BV26:CE26,0))-1)))=FALSE,0,VALUE(MID(IF(LEN(IF(ISNUMBER(BV26:CE26),0,BV26:CE26))&gt;1,BV26:CE26,0),1,LEN(IF(LEN(IF(ISNUMBER(BV26:CE26),0,BV26:CE26))&gt;1,BV26:CE26,0))-1))))</f>
        <v>0</v>
      </c>
      <c r="BQ26" s="158">
        <f t="shared" si="3"/>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4"/>
        <v>0</v>
      </c>
      <c r="CH26" s="158">
        <f>'CLASSIC CUP (GTS)'!D$58</f>
        <v>4</v>
      </c>
    </row>
    <row r="27" spans="1:86" s="158" customFormat="1" ht="15.75" x14ac:dyDescent="0.25">
      <c r="A27" s="416"/>
      <c r="B27" s="141">
        <f t="shared" si="9"/>
        <v>0</v>
      </c>
      <c r="C27" s="528"/>
      <c r="D27" s="529"/>
      <c r="E27" s="530"/>
      <c r="F27" s="145"/>
      <c r="G27" s="145">
        <f>IF(OR(J27="E",J27="D"),0,VLOOKUP(F27,'CLASSIC CUP (GTS)'!$B$53:$C$65,2)+I27+H27)</f>
        <v>0</v>
      </c>
      <c r="H27" s="145"/>
      <c r="I27" s="145"/>
      <c r="J27" s="145"/>
      <c r="K27" s="145"/>
      <c r="L27" s="146"/>
      <c r="M27" s="146">
        <f>IF(OR(P27="E",P27="D"),0,VLOOKUP(L27,'CLASSIC CUP (GTS)'!$B$53:$C$65,2)+O27+N27)</f>
        <v>0</v>
      </c>
      <c r="N27" s="146"/>
      <c r="O27" s="146"/>
      <c r="P27" s="146"/>
      <c r="Q27" s="146"/>
      <c r="R27" s="147"/>
      <c r="S27" s="147">
        <f>IF(OR(V27="E",V27="D"),0,VLOOKUP(R27,'CLASSIC CUP (GTS)'!$B$53:$C$65,2)+U27+T27)</f>
        <v>0</v>
      </c>
      <c r="T27" s="147"/>
      <c r="U27" s="147"/>
      <c r="V27" s="147"/>
      <c r="W27" s="434"/>
      <c r="X27" s="148"/>
      <c r="Y27" s="148">
        <f>IF(OR(AB27="E",AB27="D"),0,VLOOKUP(X27,'CLASSIC CUP (GTS)'!$B$53:$C$65,2)+AA27+Z27)</f>
        <v>0</v>
      </c>
      <c r="Z27" s="148"/>
      <c r="AA27" s="148"/>
      <c r="AB27" s="148"/>
      <c r="AC27" s="148"/>
      <c r="AD27" s="149"/>
      <c r="AE27" s="149">
        <f>IF(OR(AH27="E",AH27="D"),0,VLOOKUP(AD27,'CLASSIC CUP (GTS)'!$B$53:$C$65,2)+AG27+AF27)</f>
        <v>0</v>
      </c>
      <c r="AF27" s="149"/>
      <c r="AG27" s="149"/>
      <c r="AH27" s="149"/>
      <c r="AI27" s="149"/>
      <c r="AJ27" s="150"/>
      <c r="AK27" s="150">
        <f>IF(OR(AN27="E",AN27="D"),0,VLOOKUP(AJ27,'CLASSIC CUP (GTS)'!$B$53:$C$65,2)+AM27+AL27)</f>
        <v>0</v>
      </c>
      <c r="AL27" s="150"/>
      <c r="AM27" s="150"/>
      <c r="AN27" s="150"/>
      <c r="AO27" s="150"/>
      <c r="AP27" s="151"/>
      <c r="AQ27" s="151">
        <f>IF(OR(AT27="E",AT27="D"),0,VLOOKUP(AP27,'CLASSIC CUP (GTS)'!$B$53:$C$65,2)+AS27+AR27)</f>
        <v>0</v>
      </c>
      <c r="AR27" s="151"/>
      <c r="AS27" s="151"/>
      <c r="AT27" s="151"/>
      <c r="AU27" s="151"/>
      <c r="AV27" s="152"/>
      <c r="AW27" s="152">
        <f>IF(OR(AZ27="E",AZ27="D"),0,VLOOKUP(AV27,'CLASSIC CUP (GTS)'!$B$53:$C$65,2)+AY27+AX27)</f>
        <v>0</v>
      </c>
      <c r="AX27" s="152"/>
      <c r="AY27" s="152"/>
      <c r="AZ27" s="152"/>
      <c r="BA27" s="152"/>
      <c r="BB27" s="153"/>
      <c r="BC27" s="153">
        <f>IF(OR(BF27="E",BF27="D"),0,VLOOKUP(BB27,'CLASSIC CUP (GTS)'!$B$53:$C$65,2)+BE27+BD27)</f>
        <v>0</v>
      </c>
      <c r="BD27" s="153"/>
      <c r="BE27" s="153"/>
      <c r="BF27" s="153"/>
      <c r="BG27" s="153"/>
      <c r="BH27" s="154"/>
      <c r="BI27" s="154">
        <f>IF(OR(BL27="E",BL27="D"),0,VLOOKUP(BH27,'CLASSIC CUP (GTS)'!$B$53:$C$65,2)+BK27+BJ27)</f>
        <v>0</v>
      </c>
      <c r="BJ27" s="154"/>
      <c r="BK27" s="154"/>
      <c r="BL27" s="154"/>
      <c r="BM27" s="154"/>
      <c r="BN27" s="155">
        <f t="shared" si="10"/>
        <v>0</v>
      </c>
      <c r="BO27" s="156">
        <f t="shared" si="11"/>
        <v>0</v>
      </c>
      <c r="BP27" s="157">
        <f t="array" aca="1" ref="BP27" ca="1">SUM(LARGE(BV27:CE27,ROW(INDIRECT("1:"&amp;COUNT(BV27:CE27)-D$58))))+SUM(IF(ISNUMBER(VALUE(MID(IF(LEN(IF(ISNUMBER(BV27:CE27),0,BV27:CE27))&gt;1,BV27:CE27,0),1,LEN(IF(LEN(IF(ISNUMBER(BV27:CE27),0,BV27:CE27))&gt;1,BV27:CE27,0))-1)))=FALSE,0,VALUE(MID(IF(LEN(IF(ISNUMBER(BV27:CE27),0,BV27:CE27))&gt;1,BV27:CE27,0),1,LEN(IF(LEN(IF(ISNUMBER(BV27:CE27),0,BV27:CE27))&gt;1,BV27:CE27,0))-1))))</f>
        <v>0</v>
      </c>
      <c r="BQ27" s="158">
        <f t="shared" si="3"/>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4"/>
        <v>0</v>
      </c>
      <c r="CH27" s="158">
        <f>'CLASSIC CUP (GTS)'!D$58</f>
        <v>4</v>
      </c>
    </row>
    <row r="28" spans="1:86" s="158" customFormat="1" ht="15.75" x14ac:dyDescent="0.25">
      <c r="A28" s="416"/>
      <c r="B28" s="141">
        <f t="shared" si="9"/>
        <v>0</v>
      </c>
      <c r="C28" s="528"/>
      <c r="D28" s="526"/>
      <c r="E28" s="527"/>
      <c r="F28" s="145"/>
      <c r="G28" s="145">
        <f>IF(OR(J28="E",J28="D"),0,VLOOKUP(F28,'CLASSIC CUP (GTS)'!$B$53:$C$65,2)+I28+H28)</f>
        <v>0</v>
      </c>
      <c r="H28" s="145"/>
      <c r="I28" s="145"/>
      <c r="J28" s="145"/>
      <c r="K28" s="145"/>
      <c r="L28" s="146"/>
      <c r="M28" s="146">
        <f>IF(OR(P28="E",P28="D"),0,VLOOKUP(L28,'CLASSIC CUP (GTS)'!$B$53:$C$65,2)+O28+N28)</f>
        <v>0</v>
      </c>
      <c r="N28" s="146"/>
      <c r="O28" s="146"/>
      <c r="P28" s="146"/>
      <c r="Q28" s="146"/>
      <c r="R28" s="147"/>
      <c r="S28" s="147">
        <f>IF(OR(V28="E",V28="D"),0,VLOOKUP(R28,'CLASSIC CUP (GTS)'!$B$53:$C$65,2)+U28+T28)</f>
        <v>0</v>
      </c>
      <c r="T28" s="147"/>
      <c r="U28" s="147"/>
      <c r="V28" s="147"/>
      <c r="W28" s="434"/>
      <c r="X28" s="148"/>
      <c r="Y28" s="148">
        <f>IF(OR(AB28="E",AB28="D"),0,VLOOKUP(X28,'CLASSIC CUP (GTS)'!$B$53:$C$65,2)+AA28+Z28)</f>
        <v>0</v>
      </c>
      <c r="Z28" s="148"/>
      <c r="AA28" s="148"/>
      <c r="AB28" s="148"/>
      <c r="AC28" s="148"/>
      <c r="AD28" s="149"/>
      <c r="AE28" s="149">
        <f>IF(OR(AH28="E",AH28="D"),0,VLOOKUP(AD28,'CLASSIC CUP (GTS)'!$B$53:$C$65,2)+AG28+AF28)</f>
        <v>0</v>
      </c>
      <c r="AF28" s="149"/>
      <c r="AG28" s="149"/>
      <c r="AH28" s="149"/>
      <c r="AI28" s="149"/>
      <c r="AJ28" s="150"/>
      <c r="AK28" s="150">
        <f>IF(OR(AN28="E",AN28="D"),0,VLOOKUP(AJ28,'CLASSIC CUP (GTS)'!$B$53:$C$65,2)+AM28+AL28)</f>
        <v>0</v>
      </c>
      <c r="AL28" s="150"/>
      <c r="AM28" s="150"/>
      <c r="AN28" s="150"/>
      <c r="AO28" s="150"/>
      <c r="AP28" s="151"/>
      <c r="AQ28" s="151">
        <f>IF(OR(AT28="E",AT28="D"),0,VLOOKUP(AP28,'CLASSIC CUP (GTS)'!$B$53:$C$65,2)+AS28+AR28)</f>
        <v>0</v>
      </c>
      <c r="AR28" s="151"/>
      <c r="AS28" s="151"/>
      <c r="AT28" s="151"/>
      <c r="AU28" s="151"/>
      <c r="AV28" s="152"/>
      <c r="AW28" s="152">
        <f>IF(OR(AZ28="E",AZ28="D"),0,VLOOKUP(AV28,'CLASSIC CUP (GTS)'!$B$53:$C$65,2)+AY28+AX28)</f>
        <v>0</v>
      </c>
      <c r="AX28" s="152"/>
      <c r="AY28" s="152"/>
      <c r="AZ28" s="152"/>
      <c r="BA28" s="152"/>
      <c r="BB28" s="153"/>
      <c r="BC28" s="153">
        <f>IF(OR(BF28="E",BF28="D"),0,VLOOKUP(BB28,'CLASSIC CUP (GTS)'!$B$53:$C$65,2)+BE28+BD28)</f>
        <v>0</v>
      </c>
      <c r="BD28" s="153"/>
      <c r="BE28" s="153"/>
      <c r="BF28" s="153"/>
      <c r="BG28" s="153"/>
      <c r="BH28" s="154"/>
      <c r="BI28" s="154">
        <f>IF(OR(BL28="E",BL28="D"),0,VLOOKUP(BH28,'CLASSIC CUP (GTS)'!$B$53:$C$65,2)+BK28+BJ28)</f>
        <v>0</v>
      </c>
      <c r="BJ28" s="154"/>
      <c r="BK28" s="154"/>
      <c r="BL28" s="154"/>
      <c r="BM28" s="154"/>
      <c r="BN28" s="155">
        <f t="shared" si="10"/>
        <v>0</v>
      </c>
      <c r="BO28" s="156">
        <f t="shared" si="11"/>
        <v>0</v>
      </c>
      <c r="BP28" s="157">
        <f t="array" aca="1" ref="BP28" ca="1">SUM(LARGE(BV28:CE28,ROW(INDIRECT("1:"&amp;COUNT(BV28:CE28)-D$58))))+SUM(IF(ISNUMBER(VALUE(MID(IF(LEN(IF(ISNUMBER(BV28:CE28),0,BV28:CE28))&gt;1,BV28:CE28,0),1,LEN(IF(LEN(IF(ISNUMBER(BV28:CE28),0,BV28:CE28))&gt;1,BV28:CE28,0))-1)))=FALSE,0,VALUE(MID(IF(LEN(IF(ISNUMBER(BV28:CE28),0,BV28:CE28))&gt;1,BV28:CE28,0),1,LEN(IF(LEN(IF(ISNUMBER(BV28:CE28),0,BV28:CE28))&gt;1,BV28:CE28,0))-1))))</f>
        <v>0</v>
      </c>
      <c r="BQ28" s="158">
        <f t="shared" si="3"/>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4"/>
        <v>0</v>
      </c>
      <c r="CH28" s="158">
        <f>'CLASSIC CUP (GTS)'!D$58</f>
        <v>4</v>
      </c>
    </row>
    <row r="29" spans="1:86" s="158" customFormat="1" ht="15.75" x14ac:dyDescent="0.25">
      <c r="A29" s="416"/>
      <c r="B29" s="141">
        <f t="shared" si="9"/>
        <v>0</v>
      </c>
      <c r="C29" s="528"/>
      <c r="D29" s="526"/>
      <c r="E29" s="527"/>
      <c r="F29" s="145"/>
      <c r="G29" s="145">
        <f>IF(OR(J29="E",J29="D"),0,VLOOKUP(F29,'CLASSIC CUP (GTS)'!$B$53:$C$65,2)+I29+H29)</f>
        <v>0</v>
      </c>
      <c r="H29" s="145"/>
      <c r="I29" s="145"/>
      <c r="J29" s="145"/>
      <c r="K29" s="145"/>
      <c r="L29" s="146"/>
      <c r="M29" s="146">
        <f>IF(OR(P29="E",P29="D"),0,VLOOKUP(L29,'CLASSIC CUP (GTS)'!$B$53:$C$65,2)+O29+N29)</f>
        <v>0</v>
      </c>
      <c r="N29" s="146"/>
      <c r="O29" s="146"/>
      <c r="P29" s="146"/>
      <c r="Q29" s="146"/>
      <c r="R29" s="147"/>
      <c r="S29" s="147">
        <f>IF(OR(V29="E",V29="D"),0,VLOOKUP(R29,'CLASSIC CUP (GTS)'!$B$53:$C$65,2)+U29+T29)</f>
        <v>0</v>
      </c>
      <c r="T29" s="147"/>
      <c r="U29" s="147"/>
      <c r="V29" s="147"/>
      <c r="W29" s="434"/>
      <c r="X29" s="148"/>
      <c r="Y29" s="148">
        <f>IF(OR(AB29="E",AB29="D"),0,VLOOKUP(X29,'CLASSIC CUP (GTS)'!$B$53:$C$65,2)+AA29+Z29)</f>
        <v>0</v>
      </c>
      <c r="Z29" s="148"/>
      <c r="AA29" s="148"/>
      <c r="AB29" s="148"/>
      <c r="AC29" s="148"/>
      <c r="AD29" s="149"/>
      <c r="AE29" s="149">
        <f>IF(OR(AH29="E",AH29="D"),0,VLOOKUP(AD29,'CLASSIC CUP (GTS)'!$B$53:$C$65,2)+AG29+AF29)</f>
        <v>0</v>
      </c>
      <c r="AF29" s="149"/>
      <c r="AG29" s="149"/>
      <c r="AH29" s="149"/>
      <c r="AI29" s="149"/>
      <c r="AJ29" s="150"/>
      <c r="AK29" s="150">
        <f>IF(OR(AN29="E",AN29="D"),0,VLOOKUP(AJ29,'CLASSIC CUP (GTS)'!$B$53:$C$65,2)+AM29+AL29)</f>
        <v>0</v>
      </c>
      <c r="AL29" s="150"/>
      <c r="AM29" s="150"/>
      <c r="AN29" s="150"/>
      <c r="AO29" s="150"/>
      <c r="AP29" s="151"/>
      <c r="AQ29" s="151">
        <f>IF(OR(AT29="E",AT29="D"),0,VLOOKUP(AP29,'CLASSIC CUP (GTS)'!$B$53:$C$65,2)+AS29+AR29)</f>
        <v>0</v>
      </c>
      <c r="AR29" s="151"/>
      <c r="AS29" s="151"/>
      <c r="AT29" s="151"/>
      <c r="AU29" s="151"/>
      <c r="AV29" s="152"/>
      <c r="AW29" s="152">
        <f>IF(OR(AZ29="E",AZ29="D"),0,VLOOKUP(AV29,'CLASSIC CUP (GTS)'!$B$53:$C$65,2)+AY29+AX29)</f>
        <v>0</v>
      </c>
      <c r="AX29" s="152"/>
      <c r="AY29" s="152"/>
      <c r="AZ29" s="152"/>
      <c r="BA29" s="152"/>
      <c r="BB29" s="153"/>
      <c r="BC29" s="153">
        <f>IF(OR(BF29="E",BF29="D"),0,VLOOKUP(BB29,'CLASSIC CUP (GTS)'!$B$53:$C$65,2)+BE29+BD29)</f>
        <v>0</v>
      </c>
      <c r="BD29" s="153"/>
      <c r="BE29" s="153"/>
      <c r="BF29" s="153"/>
      <c r="BG29" s="153"/>
      <c r="BH29" s="154"/>
      <c r="BI29" s="154">
        <f>IF(OR(BL29="E",BL29="D"),0,VLOOKUP(BH29,'CLASSIC CUP (GTS)'!$B$53:$C$65,2)+BK29+BJ29)</f>
        <v>0</v>
      </c>
      <c r="BJ29" s="154"/>
      <c r="BK29" s="154"/>
      <c r="BL29" s="154"/>
      <c r="BM29" s="154"/>
      <c r="BN29" s="155">
        <f t="shared" si="10"/>
        <v>0</v>
      </c>
      <c r="BO29" s="156">
        <f t="shared" si="11"/>
        <v>0</v>
      </c>
      <c r="BP29" s="157">
        <f t="array" aca="1" ref="BP29" ca="1">SUM(LARGE(BV29:CE29,ROW(INDIRECT("1:"&amp;COUNT(BV29:CE29)-D$58))))+SUM(IF(ISNUMBER(VALUE(MID(IF(LEN(IF(ISNUMBER(BV29:CE29),0,BV29:CE29))&gt;1,BV29:CE29,0),1,LEN(IF(LEN(IF(ISNUMBER(BV29:CE29),0,BV29:CE29))&gt;1,BV29:CE29,0))-1)))=FALSE,0,VALUE(MID(IF(LEN(IF(ISNUMBER(BV29:CE29),0,BV29:CE29))&gt;1,BV29:CE29,0),1,LEN(IF(LEN(IF(ISNUMBER(BV29:CE29),0,BV29:CE29))&gt;1,BV29:CE29,0))-1))))</f>
        <v>0</v>
      </c>
      <c r="BQ29" s="158">
        <f t="shared" si="3"/>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4"/>
        <v>0</v>
      </c>
      <c r="CH29" s="158">
        <f>'CLASSIC CUP (GTS)'!D$58</f>
        <v>4</v>
      </c>
    </row>
    <row r="30" spans="1:86" s="158" customFormat="1" ht="15.75" x14ac:dyDescent="0.25">
      <c r="A30" s="416"/>
      <c r="B30" s="141">
        <f t="shared" si="9"/>
        <v>0</v>
      </c>
      <c r="C30" s="528"/>
      <c r="D30" s="526"/>
      <c r="E30" s="527"/>
      <c r="F30" s="145"/>
      <c r="G30" s="145">
        <f>IF(OR(J30="E",J30="D"),0,VLOOKUP(F30,'CLASSIC CUP (GTS)'!$B$53:$C$65,2)+I30+H30)</f>
        <v>0</v>
      </c>
      <c r="H30" s="145"/>
      <c r="I30" s="145"/>
      <c r="J30" s="145"/>
      <c r="K30" s="145"/>
      <c r="L30" s="146"/>
      <c r="M30" s="146">
        <f>IF(OR(P30="E",P30="D"),0,VLOOKUP(L30,'CLASSIC CUP (GTS)'!$B$53:$C$65,2)+O30+N30)</f>
        <v>0</v>
      </c>
      <c r="N30" s="146"/>
      <c r="O30" s="146"/>
      <c r="P30" s="146"/>
      <c r="Q30" s="146"/>
      <c r="R30" s="147"/>
      <c r="S30" s="147">
        <f>IF(OR(V30="E",V30="D"),0,VLOOKUP(R30,'CLASSIC CUP (GTS)'!$B$53:$C$65,2)+U30+T30)</f>
        <v>0</v>
      </c>
      <c r="T30" s="147"/>
      <c r="U30" s="147"/>
      <c r="V30" s="147"/>
      <c r="W30" s="434"/>
      <c r="X30" s="148"/>
      <c r="Y30" s="148">
        <f>IF(OR(AB30="E",AB30="D"),0,VLOOKUP(X30,'CLASSIC CUP (GTS)'!$B$53:$C$65,2)+AA30+Z30)</f>
        <v>0</v>
      </c>
      <c r="Z30" s="148"/>
      <c r="AA30" s="148"/>
      <c r="AB30" s="148"/>
      <c r="AC30" s="148"/>
      <c r="AD30" s="149"/>
      <c r="AE30" s="149">
        <f>IF(OR(AH30="E",AH30="D"),0,VLOOKUP(AD30,'CLASSIC CUP (GTS)'!$B$53:$C$65,2)+AG30+AF30)</f>
        <v>0</v>
      </c>
      <c r="AF30" s="149"/>
      <c r="AG30" s="149"/>
      <c r="AH30" s="149"/>
      <c r="AI30" s="149"/>
      <c r="AJ30" s="150"/>
      <c r="AK30" s="150">
        <f>IF(OR(AN30="E",AN30="D"),0,VLOOKUP(AJ30,'CLASSIC CUP (GTS)'!$B$53:$C$65,2)+AM30+AL30)</f>
        <v>0</v>
      </c>
      <c r="AL30" s="150"/>
      <c r="AM30" s="150"/>
      <c r="AN30" s="150"/>
      <c r="AO30" s="150"/>
      <c r="AP30" s="151"/>
      <c r="AQ30" s="151">
        <f>IF(OR(AT30="E",AT30="D"),0,VLOOKUP(AP30,'CLASSIC CUP (GTS)'!$B$53:$C$65,2)+AS30+AR30)</f>
        <v>0</v>
      </c>
      <c r="AR30" s="151"/>
      <c r="AS30" s="151"/>
      <c r="AT30" s="151"/>
      <c r="AU30" s="151"/>
      <c r="AV30" s="152"/>
      <c r="AW30" s="152">
        <f>IF(OR(AZ30="E",AZ30="D"),0,VLOOKUP(AV30,'CLASSIC CUP (GTS)'!$B$53:$C$65,2)+AY30+AX30)</f>
        <v>0</v>
      </c>
      <c r="AX30" s="152"/>
      <c r="AY30" s="152"/>
      <c r="AZ30" s="152"/>
      <c r="BA30" s="152"/>
      <c r="BB30" s="153"/>
      <c r="BC30" s="153">
        <f>IF(OR(BF30="E",BF30="D"),0,VLOOKUP(BB30,'CLASSIC CUP (GTS)'!$B$53:$C$65,2)+BE30+BD30)</f>
        <v>0</v>
      </c>
      <c r="BD30" s="153"/>
      <c r="BE30" s="153"/>
      <c r="BF30" s="153"/>
      <c r="BG30" s="153"/>
      <c r="BH30" s="154"/>
      <c r="BI30" s="154">
        <f>IF(OR(BL30="E",BL30="D"),0,VLOOKUP(BH30,'CLASSIC CUP (GTS)'!$B$53:$C$65,2)+BK30+BJ30)</f>
        <v>0</v>
      </c>
      <c r="BJ30" s="154"/>
      <c r="BK30" s="154"/>
      <c r="BL30" s="154"/>
      <c r="BM30" s="154"/>
      <c r="BN30" s="155">
        <f t="shared" si="10"/>
        <v>0</v>
      </c>
      <c r="BO30" s="156">
        <f t="shared" si="11"/>
        <v>0</v>
      </c>
      <c r="BP30" s="157">
        <f t="array" aca="1" ref="BP30" ca="1">SUM(LARGE(BV30:CE30,ROW(INDIRECT("1:"&amp;COUNT(BV30:CE30)-D$58))))+SUM(IF(ISNUMBER(VALUE(MID(IF(LEN(IF(ISNUMBER(BV30:CE30),0,BV30:CE30))&gt;1,BV30:CE30,0),1,LEN(IF(LEN(IF(ISNUMBER(BV30:CE30),0,BV30:CE30))&gt;1,BV30:CE30,0))-1)))=FALSE,0,VALUE(MID(IF(LEN(IF(ISNUMBER(BV30:CE30),0,BV30:CE30))&gt;1,BV30:CE30,0),1,LEN(IF(LEN(IF(ISNUMBER(BV30:CE30),0,BV30:CE30))&gt;1,BV30:CE30,0))-1))))</f>
        <v>0</v>
      </c>
      <c r="BQ30" s="158">
        <f t="shared" si="3"/>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4"/>
        <v>0</v>
      </c>
      <c r="CH30" s="158">
        <f>'CLASSIC CUP (GTS)'!D$58</f>
        <v>4</v>
      </c>
    </row>
    <row r="31" spans="1:86" s="158" customFormat="1" ht="15.75" x14ac:dyDescent="0.25">
      <c r="A31" s="416"/>
      <c r="B31" s="141">
        <f t="shared" si="9"/>
        <v>0</v>
      </c>
      <c r="C31" s="528"/>
      <c r="D31" s="529"/>
      <c r="E31" s="527"/>
      <c r="F31" s="145"/>
      <c r="G31" s="145">
        <f>IF(OR(J31="E",J31="D"),0,VLOOKUP(F31,'CLASSIC CUP (GTS)'!$B$53:$C$65,2)+I31+H31)</f>
        <v>0</v>
      </c>
      <c r="H31" s="145"/>
      <c r="I31" s="145"/>
      <c r="J31" s="145"/>
      <c r="K31" s="145"/>
      <c r="L31" s="146"/>
      <c r="M31" s="146">
        <f>IF(OR(P31="E",P31="D"),0,VLOOKUP(L31,'CLASSIC CUP (GTS)'!$B$53:$C$65,2)+O31+N31)</f>
        <v>0</v>
      </c>
      <c r="N31" s="146"/>
      <c r="O31" s="146"/>
      <c r="P31" s="146"/>
      <c r="Q31" s="146"/>
      <c r="R31" s="147"/>
      <c r="S31" s="147">
        <f>IF(OR(V31="E",V31="D"),0,VLOOKUP(R31,'CLASSIC CUP (GTS)'!$B$53:$C$65,2)+U31+T31)</f>
        <v>0</v>
      </c>
      <c r="T31" s="147"/>
      <c r="U31" s="147"/>
      <c r="V31" s="147"/>
      <c r="W31" s="434"/>
      <c r="X31" s="148"/>
      <c r="Y31" s="148">
        <f>IF(OR(AB31="E",AB31="D"),0,VLOOKUP(X31,'CLASSIC CUP (GTS)'!$B$53:$C$65,2)+AA31+Z31)</f>
        <v>0</v>
      </c>
      <c r="Z31" s="148"/>
      <c r="AA31" s="148"/>
      <c r="AB31" s="148"/>
      <c r="AC31" s="148"/>
      <c r="AD31" s="149"/>
      <c r="AE31" s="149">
        <f>IF(OR(AH31="E",AH31="D"),0,VLOOKUP(AD31,'CLASSIC CUP (GTS)'!$B$53:$C$65,2)+AG31+AF31)</f>
        <v>0</v>
      </c>
      <c r="AF31" s="149"/>
      <c r="AG31" s="149"/>
      <c r="AH31" s="149"/>
      <c r="AI31" s="149"/>
      <c r="AJ31" s="150"/>
      <c r="AK31" s="150">
        <f>IF(OR(AN31="E",AN31="D"),0,VLOOKUP(AJ31,'CLASSIC CUP (GTS)'!$B$53:$C$65,2)+AM31+AL31)</f>
        <v>0</v>
      </c>
      <c r="AL31" s="150"/>
      <c r="AM31" s="150"/>
      <c r="AN31" s="150"/>
      <c r="AO31" s="150"/>
      <c r="AP31" s="151"/>
      <c r="AQ31" s="151">
        <f>IF(OR(AT31="E",AT31="D"),0,VLOOKUP(AP31,'CLASSIC CUP (GTS)'!$B$53:$C$65,2)+AS31+AR31)</f>
        <v>0</v>
      </c>
      <c r="AR31" s="151"/>
      <c r="AS31" s="151"/>
      <c r="AT31" s="151"/>
      <c r="AU31" s="151"/>
      <c r="AV31" s="152"/>
      <c r="AW31" s="152">
        <f>IF(OR(AZ31="E",AZ31="D"),0,VLOOKUP(AV31,'CLASSIC CUP (GTS)'!$B$53:$C$65,2)+AY31+AX31)</f>
        <v>0</v>
      </c>
      <c r="AX31" s="152"/>
      <c r="AY31" s="152"/>
      <c r="AZ31" s="152"/>
      <c r="BA31" s="152"/>
      <c r="BB31" s="153"/>
      <c r="BC31" s="153">
        <f>IF(OR(BF31="E",BF31="D"),0,VLOOKUP(BB31,'CLASSIC CUP (GTS)'!$B$53:$C$65,2)+BE31+BD31)</f>
        <v>0</v>
      </c>
      <c r="BD31" s="153"/>
      <c r="BE31" s="153"/>
      <c r="BF31" s="153"/>
      <c r="BG31" s="153"/>
      <c r="BH31" s="154"/>
      <c r="BI31" s="154">
        <f>IF(OR(BL31="E",BL31="D"),0,VLOOKUP(BH31,'CLASSIC CUP (GTS)'!$B$53:$C$65,2)+BK31+BJ31)</f>
        <v>0</v>
      </c>
      <c r="BJ31" s="154"/>
      <c r="BK31" s="154"/>
      <c r="BL31" s="154"/>
      <c r="BM31" s="154"/>
      <c r="BN31" s="155">
        <f t="shared" si="10"/>
        <v>0</v>
      </c>
      <c r="BO31" s="156">
        <f t="shared" si="11"/>
        <v>0</v>
      </c>
      <c r="BP31" s="157">
        <f t="array" aca="1" ref="BP31" ca="1">SUM(LARGE(BV31:CE31,ROW(INDIRECT("1:"&amp;COUNT(BV31:CE31)-D$58))))+SUM(IF(ISNUMBER(VALUE(MID(IF(LEN(IF(ISNUMBER(BV31:CE31),0,BV31:CE31))&gt;1,BV31:CE31,0),1,LEN(IF(LEN(IF(ISNUMBER(BV31:CE31),0,BV31:CE31))&gt;1,BV31:CE31,0))-1)))=FALSE,0,VALUE(MID(IF(LEN(IF(ISNUMBER(BV31:CE31),0,BV31:CE31))&gt;1,BV31:CE31,0),1,LEN(IF(LEN(IF(ISNUMBER(BV31:CE31),0,BV31:CE31))&gt;1,BV31:CE31,0))-1))))</f>
        <v>0</v>
      </c>
      <c r="BQ31" s="158">
        <f t="shared" si="3"/>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4"/>
        <v>0</v>
      </c>
      <c r="CH31" s="158">
        <f>'CLASSIC CUP (GTS)'!D$58</f>
        <v>4</v>
      </c>
    </row>
    <row r="32" spans="1:86" s="158" customFormat="1" ht="15.75" x14ac:dyDescent="0.25">
      <c r="A32" s="416"/>
      <c r="B32" s="141">
        <f t="shared" si="9"/>
        <v>0</v>
      </c>
      <c r="C32" s="528"/>
      <c r="D32" s="529"/>
      <c r="E32" s="530"/>
      <c r="F32" s="145"/>
      <c r="G32" s="145">
        <f>IF(OR(J32="E",J32="D"),0,VLOOKUP(F32,'CLASSIC CUP (GTS)'!$B$53:$C$65,2)+I32+H32)</f>
        <v>0</v>
      </c>
      <c r="H32" s="145"/>
      <c r="I32" s="145"/>
      <c r="J32" s="145"/>
      <c r="K32" s="145"/>
      <c r="L32" s="146"/>
      <c r="M32" s="146">
        <f>IF(OR(P32="E",P32="D"),0,VLOOKUP(L32,'CLASSIC CUP (GTS)'!$B$53:$C$65,2)+O32+N32)</f>
        <v>0</v>
      </c>
      <c r="N32" s="146"/>
      <c r="O32" s="146"/>
      <c r="P32" s="146"/>
      <c r="Q32" s="146"/>
      <c r="R32" s="147"/>
      <c r="S32" s="147">
        <f>IF(OR(V32="E",V32="D"),0,VLOOKUP(R32,'CLASSIC CUP (GTS)'!$B$53:$C$65,2)+U32+T32)</f>
        <v>0</v>
      </c>
      <c r="T32" s="147"/>
      <c r="U32" s="147"/>
      <c r="V32" s="147"/>
      <c r="W32" s="434"/>
      <c r="X32" s="148"/>
      <c r="Y32" s="148">
        <f>IF(OR(AB32="E",AB32="D"),0,VLOOKUP(X32,'CLASSIC CUP (GTS)'!$B$53:$C$65,2)+AA32+Z32)</f>
        <v>0</v>
      </c>
      <c r="Z32" s="148"/>
      <c r="AA32" s="148"/>
      <c r="AB32" s="148"/>
      <c r="AC32" s="148"/>
      <c r="AD32" s="149"/>
      <c r="AE32" s="149">
        <f>IF(OR(AH32="E",AH32="D"),0,VLOOKUP(AD32,'CLASSIC CUP (GTS)'!$B$53:$C$65,2)+AG32+AF32)</f>
        <v>0</v>
      </c>
      <c r="AF32" s="149"/>
      <c r="AG32" s="149"/>
      <c r="AH32" s="149"/>
      <c r="AI32" s="149"/>
      <c r="AJ32" s="150"/>
      <c r="AK32" s="150">
        <f>IF(OR(AN32="E",AN32="D"),0,VLOOKUP(AJ32,'CLASSIC CUP (GTS)'!$B$53:$C$65,2)+AM32+AL32)</f>
        <v>0</v>
      </c>
      <c r="AL32" s="150"/>
      <c r="AM32" s="150"/>
      <c r="AN32" s="150"/>
      <c r="AO32" s="150"/>
      <c r="AP32" s="151"/>
      <c r="AQ32" s="151">
        <f>IF(OR(AT32="E",AT32="D"),0,VLOOKUP(AP32,'CLASSIC CUP (GTS)'!$B$53:$C$65,2)+AS32+AR32)</f>
        <v>0</v>
      </c>
      <c r="AR32" s="151"/>
      <c r="AS32" s="151"/>
      <c r="AT32" s="151"/>
      <c r="AU32" s="151"/>
      <c r="AV32" s="152"/>
      <c r="AW32" s="152">
        <f>IF(OR(AZ32="E",AZ32="D"),0,VLOOKUP(AV32,'CLASSIC CUP (GTS)'!$B$53:$C$65,2)+AY32+AX32)</f>
        <v>0</v>
      </c>
      <c r="AX32" s="152"/>
      <c r="AY32" s="152"/>
      <c r="AZ32" s="152"/>
      <c r="BA32" s="152"/>
      <c r="BB32" s="153"/>
      <c r="BC32" s="153">
        <f>IF(OR(BF32="E",BF32="D"),0,VLOOKUP(BB32,'CLASSIC CUP (GTS)'!$B$53:$C$65,2)+BE32+BD32)</f>
        <v>0</v>
      </c>
      <c r="BD32" s="153"/>
      <c r="BE32" s="153"/>
      <c r="BF32" s="153"/>
      <c r="BG32" s="153"/>
      <c r="BH32" s="154"/>
      <c r="BI32" s="154">
        <f>IF(OR(BL32="E",BL32="D"),0,VLOOKUP(BH32,'CLASSIC CUP (GTS)'!$B$53:$C$65,2)+BK32+BJ32)</f>
        <v>0</v>
      </c>
      <c r="BJ32" s="154"/>
      <c r="BK32" s="154"/>
      <c r="BL32" s="154"/>
      <c r="BM32" s="154"/>
      <c r="BN32" s="155">
        <f t="shared" si="10"/>
        <v>0</v>
      </c>
      <c r="BO32" s="156">
        <f t="shared" si="11"/>
        <v>0</v>
      </c>
      <c r="BP32" s="157">
        <f t="array" aca="1" ref="BP32" ca="1">SUM(LARGE(BV32:CE32,ROW(INDIRECT("1:"&amp;COUNT(BV32:CE32)-D$58))))+SUM(IF(ISNUMBER(VALUE(MID(IF(LEN(IF(ISNUMBER(BV32:CE32),0,BV32:CE32))&gt;1,BV32:CE32,0),1,LEN(IF(LEN(IF(ISNUMBER(BV32:CE32),0,BV32:CE32))&gt;1,BV32:CE32,0))-1)))=FALSE,0,VALUE(MID(IF(LEN(IF(ISNUMBER(BV32:CE32),0,BV32:CE32))&gt;1,BV32:CE32,0),1,LEN(IF(LEN(IF(ISNUMBER(BV32:CE32),0,BV32:CE32))&gt;1,BV32:CE32,0))-1))))</f>
        <v>0</v>
      </c>
      <c r="BQ32" s="158">
        <f t="shared" si="3"/>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4"/>
        <v>0</v>
      </c>
      <c r="CH32" s="158">
        <f>'CLASSIC CUP (GTS)'!D$58</f>
        <v>4</v>
      </c>
    </row>
    <row r="33" spans="1:86" s="158" customFormat="1" ht="15.75" x14ac:dyDescent="0.25">
      <c r="A33" s="416"/>
      <c r="B33" s="141">
        <f t="shared" si="9"/>
        <v>0</v>
      </c>
      <c r="C33" s="528"/>
      <c r="D33" s="529"/>
      <c r="E33" s="530"/>
      <c r="F33" s="145"/>
      <c r="G33" s="145">
        <f>IF(OR(J33="E",J33="D"),0,VLOOKUP(F33,'CLASSIC CUP (GTS)'!$B$53:$C$65,2)+I33+H33)</f>
        <v>0</v>
      </c>
      <c r="H33" s="145"/>
      <c r="I33" s="145"/>
      <c r="J33" s="145"/>
      <c r="K33" s="145"/>
      <c r="L33" s="146"/>
      <c r="M33" s="146">
        <f>IF(OR(P33="E",P33="D"),0,VLOOKUP(L33,'CLASSIC CUP (GTS)'!$B$53:$C$65,2)+O33+N33)</f>
        <v>0</v>
      </c>
      <c r="N33" s="146"/>
      <c r="O33" s="146"/>
      <c r="P33" s="146"/>
      <c r="Q33" s="146"/>
      <c r="R33" s="147"/>
      <c r="S33" s="147">
        <f>IF(OR(V33="E",V33="D"),0,VLOOKUP(R33,'CLASSIC CUP (GTS)'!$B$53:$C$65,2)+U33+T33)</f>
        <v>0</v>
      </c>
      <c r="T33" s="147"/>
      <c r="U33" s="147"/>
      <c r="V33" s="147"/>
      <c r="W33" s="434"/>
      <c r="X33" s="148"/>
      <c r="Y33" s="148">
        <f>IF(OR(AB33="E",AB33="D"),0,VLOOKUP(X33,'CLASSIC CUP (GTS)'!$B$53:$C$65,2)+AA33+Z33)</f>
        <v>0</v>
      </c>
      <c r="Z33" s="148"/>
      <c r="AA33" s="148"/>
      <c r="AB33" s="148"/>
      <c r="AC33" s="148"/>
      <c r="AD33" s="149"/>
      <c r="AE33" s="149">
        <f>IF(OR(AH33="E",AH33="D"),0,VLOOKUP(AD33,'CLASSIC CUP (GTS)'!$B$53:$C$65,2)+AG33+AF33)</f>
        <v>0</v>
      </c>
      <c r="AF33" s="149"/>
      <c r="AG33" s="149"/>
      <c r="AH33" s="149"/>
      <c r="AI33" s="149"/>
      <c r="AJ33" s="150"/>
      <c r="AK33" s="150">
        <f>IF(OR(AN33="E",AN33="D"),0,VLOOKUP(AJ33,'CLASSIC CUP (GTS)'!$B$53:$C$65,2)+AM33+AL33)</f>
        <v>0</v>
      </c>
      <c r="AL33" s="150"/>
      <c r="AM33" s="150"/>
      <c r="AN33" s="150"/>
      <c r="AO33" s="150"/>
      <c r="AP33" s="151"/>
      <c r="AQ33" s="151">
        <f>IF(OR(AT33="E",AT33="D"),0,VLOOKUP(AP33,'CLASSIC CUP (GTS)'!$B$53:$C$65,2)+AS33+AR33)</f>
        <v>0</v>
      </c>
      <c r="AR33" s="151"/>
      <c r="AS33" s="151"/>
      <c r="AT33" s="151"/>
      <c r="AU33" s="151"/>
      <c r="AV33" s="152"/>
      <c r="AW33" s="152">
        <f>IF(OR(AZ33="E",AZ33="D"),0,VLOOKUP(AV33,'CLASSIC CUP (GTS)'!$B$53:$C$65,2)+AY33+AX33)</f>
        <v>0</v>
      </c>
      <c r="AX33" s="152"/>
      <c r="AY33" s="152"/>
      <c r="AZ33" s="152"/>
      <c r="BA33" s="152"/>
      <c r="BB33" s="153"/>
      <c r="BC33" s="153">
        <f>IF(OR(BF33="E",BF33="D"),0,VLOOKUP(BB33,'CLASSIC CUP (GTS)'!$B$53:$C$65,2)+BE33+BD33)</f>
        <v>0</v>
      </c>
      <c r="BD33" s="153"/>
      <c r="BE33" s="153"/>
      <c r="BF33" s="153"/>
      <c r="BG33" s="153"/>
      <c r="BH33" s="154"/>
      <c r="BI33" s="154">
        <f>IF(OR(BL33="E",BL33="D"),0,VLOOKUP(BH33,'CLASSIC CUP (GTS)'!$B$53:$C$65,2)+BK33+BJ33)</f>
        <v>0</v>
      </c>
      <c r="BJ33" s="154"/>
      <c r="BK33" s="154"/>
      <c r="BL33" s="154"/>
      <c r="BM33" s="154"/>
      <c r="BN33" s="155">
        <f t="shared" si="10"/>
        <v>0</v>
      </c>
      <c r="BO33" s="156">
        <f t="shared" si="11"/>
        <v>0</v>
      </c>
      <c r="BP33" s="157">
        <f t="array" aca="1" ref="BP33" ca="1">SUM(LARGE(BV33:CE33,ROW(INDIRECT("1:"&amp;COUNT(BV33:CE33)-D$58))))+SUM(IF(ISNUMBER(VALUE(MID(IF(LEN(IF(ISNUMBER(BV33:CE33),0,BV33:CE33))&gt;1,BV33:CE33,0),1,LEN(IF(LEN(IF(ISNUMBER(BV33:CE33),0,BV33:CE33))&gt;1,BV33:CE33,0))-1)))=FALSE,0,VALUE(MID(IF(LEN(IF(ISNUMBER(BV33:CE33),0,BV33:CE33))&gt;1,BV33:CE33,0),1,LEN(IF(LEN(IF(ISNUMBER(BV33:CE33),0,BV33:CE33))&gt;1,BV33:CE33,0))-1))))</f>
        <v>0</v>
      </c>
      <c r="BQ33" s="158">
        <f t="shared" si="3"/>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4"/>
        <v>0</v>
      </c>
      <c r="CH33" s="158">
        <f>'CLASSIC CUP (GTS)'!D$58</f>
        <v>4</v>
      </c>
    </row>
    <row r="34" spans="1:86" s="158" customFormat="1" ht="15.75" x14ac:dyDescent="0.25">
      <c r="A34" s="416"/>
      <c r="B34" s="141">
        <f t="shared" si="9"/>
        <v>0</v>
      </c>
      <c r="C34" s="528"/>
      <c r="D34" s="529"/>
      <c r="E34" s="530"/>
      <c r="F34" s="145"/>
      <c r="G34" s="145">
        <f>IF(OR(J34="E",J34="D"),0,VLOOKUP(F34,'CLASSIC CUP (GTS)'!$B$53:$C$65,2)+I34+H34)</f>
        <v>0</v>
      </c>
      <c r="H34" s="145"/>
      <c r="I34" s="145"/>
      <c r="J34" s="145"/>
      <c r="K34" s="145"/>
      <c r="L34" s="146"/>
      <c r="M34" s="146">
        <f>IF(OR(P34="E",P34="D"),0,VLOOKUP(L34,'CLASSIC CUP (GTS)'!$B$53:$C$65,2)+O34+N34)</f>
        <v>0</v>
      </c>
      <c r="N34" s="146"/>
      <c r="O34" s="146"/>
      <c r="P34" s="146"/>
      <c r="Q34" s="146"/>
      <c r="R34" s="147"/>
      <c r="S34" s="147">
        <f>IF(OR(V34="E",V34="D"),0,VLOOKUP(R34,'CLASSIC CUP (GTS)'!$B$53:$C$65,2)+U34+T34)</f>
        <v>0</v>
      </c>
      <c r="T34" s="147"/>
      <c r="U34" s="147"/>
      <c r="V34" s="147"/>
      <c r="W34" s="434"/>
      <c r="X34" s="148"/>
      <c r="Y34" s="148">
        <f>IF(OR(AB34="E",AB34="D"),0,VLOOKUP(X34,'CLASSIC CUP (GTS)'!$B$53:$C$65,2)+AA34+Z34)</f>
        <v>0</v>
      </c>
      <c r="Z34" s="148"/>
      <c r="AA34" s="148"/>
      <c r="AB34" s="148"/>
      <c r="AC34" s="148"/>
      <c r="AD34" s="149"/>
      <c r="AE34" s="149">
        <f>IF(OR(AH34="E",AH34="D"),0,VLOOKUP(AD34,'CLASSIC CUP (GTS)'!$B$53:$C$65,2)+AG34+AF34)</f>
        <v>0</v>
      </c>
      <c r="AF34" s="149"/>
      <c r="AG34" s="149"/>
      <c r="AH34" s="149"/>
      <c r="AI34" s="149"/>
      <c r="AJ34" s="150"/>
      <c r="AK34" s="150">
        <f>IF(OR(AN34="E",AN34="D"),0,VLOOKUP(AJ34,'CLASSIC CUP (GTS)'!$B$53:$C$65,2)+AM34+AL34)</f>
        <v>0</v>
      </c>
      <c r="AL34" s="150"/>
      <c r="AM34" s="150"/>
      <c r="AN34" s="150"/>
      <c r="AO34" s="150"/>
      <c r="AP34" s="151"/>
      <c r="AQ34" s="151">
        <f>IF(OR(AT34="E",AT34="D"),0,VLOOKUP(AP34,'CLASSIC CUP (GTS)'!$B$53:$C$65,2)+AS34+AR34)</f>
        <v>0</v>
      </c>
      <c r="AR34" s="151"/>
      <c r="AS34" s="151"/>
      <c r="AT34" s="151"/>
      <c r="AU34" s="151"/>
      <c r="AV34" s="152"/>
      <c r="AW34" s="152">
        <f>IF(OR(AZ34="E",AZ34="D"),0,VLOOKUP(AV34,'CLASSIC CUP (GTS)'!$B$53:$C$65,2)+AY34+AX34)</f>
        <v>0</v>
      </c>
      <c r="AX34" s="152"/>
      <c r="AY34" s="152"/>
      <c r="AZ34" s="152"/>
      <c r="BA34" s="152"/>
      <c r="BB34" s="153"/>
      <c r="BC34" s="153">
        <f>IF(OR(BF34="E",BF34="D"),0,VLOOKUP(BB34,'CLASSIC CUP (GTS)'!$B$53:$C$65,2)+BE34+BD34)</f>
        <v>0</v>
      </c>
      <c r="BD34" s="153"/>
      <c r="BE34" s="153"/>
      <c r="BF34" s="153"/>
      <c r="BG34" s="153"/>
      <c r="BH34" s="154"/>
      <c r="BI34" s="154">
        <f>IF(OR(BL34="E",BL34="D"),0,VLOOKUP(BH34,'CLASSIC CUP (GTS)'!$B$53:$C$65,2)+BK34+BJ34)</f>
        <v>0</v>
      </c>
      <c r="BJ34" s="154"/>
      <c r="BK34" s="154"/>
      <c r="BL34" s="154"/>
      <c r="BM34" s="154"/>
      <c r="BN34" s="155">
        <f t="shared" si="10"/>
        <v>0</v>
      </c>
      <c r="BO34" s="156">
        <f t="shared" si="11"/>
        <v>0</v>
      </c>
      <c r="BP34" s="157">
        <f t="array" aca="1" ref="BP34" ca="1">SUM(LARGE(BV34:CE34,ROW(INDIRECT("1:"&amp;COUNT(BV34:CE34)-D$58))))+SUM(IF(ISNUMBER(VALUE(MID(IF(LEN(IF(ISNUMBER(BV34:CE34),0,BV34:CE34))&gt;1,BV34:CE34,0),1,LEN(IF(LEN(IF(ISNUMBER(BV34:CE34),0,BV34:CE34))&gt;1,BV34:CE34,0))-1)))=FALSE,0,VALUE(MID(IF(LEN(IF(ISNUMBER(BV34:CE34),0,BV34:CE34))&gt;1,BV34:CE34,0),1,LEN(IF(LEN(IF(ISNUMBER(BV34:CE34),0,BV34:CE34))&gt;1,BV34:CE34,0))-1))))</f>
        <v>0</v>
      </c>
      <c r="BQ34" s="158">
        <f t="shared" si="3"/>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4"/>
        <v>0</v>
      </c>
      <c r="CH34" s="158">
        <f>'CLASSIC CUP (GTS)'!D$58</f>
        <v>4</v>
      </c>
    </row>
    <row r="35" spans="1:86" s="158" customFormat="1" ht="15.75" x14ac:dyDescent="0.25">
      <c r="A35" s="416"/>
      <c r="B35" s="141">
        <f t="shared" si="9"/>
        <v>0</v>
      </c>
      <c r="C35" s="528"/>
      <c r="D35" s="529"/>
      <c r="E35" s="527"/>
      <c r="F35" s="145"/>
      <c r="G35" s="145">
        <f>IF(OR(J35="E",J35="D"),0,VLOOKUP(F35,'CLASSIC CUP (GTS)'!$B$53:$C$65,2)+I35+H35)</f>
        <v>0</v>
      </c>
      <c r="H35" s="145"/>
      <c r="I35" s="145"/>
      <c r="J35" s="145"/>
      <c r="K35" s="145"/>
      <c r="L35" s="146"/>
      <c r="M35" s="146">
        <f>IF(OR(P35="E",P35="D"),0,VLOOKUP(L35,'CLASSIC CUP (GTS)'!$B$53:$C$65,2)+O35+N35)</f>
        <v>0</v>
      </c>
      <c r="N35" s="146"/>
      <c r="O35" s="146"/>
      <c r="P35" s="146"/>
      <c r="Q35" s="146"/>
      <c r="R35" s="147"/>
      <c r="S35" s="147">
        <f>IF(OR(V35="E",V35="D"),0,VLOOKUP(R35,'CLASSIC CUP (GTS)'!$B$53:$C$65,2)+U35+T35)</f>
        <v>0</v>
      </c>
      <c r="T35" s="147"/>
      <c r="U35" s="147"/>
      <c r="V35" s="147"/>
      <c r="W35" s="434"/>
      <c r="X35" s="148"/>
      <c r="Y35" s="148">
        <f>IF(OR(AB35="E",AB35="D"),0,VLOOKUP(X35,'CLASSIC CUP (GTS)'!$B$53:$C$65,2)+AA35+Z35)</f>
        <v>0</v>
      </c>
      <c r="Z35" s="148"/>
      <c r="AA35" s="148"/>
      <c r="AB35" s="148"/>
      <c r="AC35" s="148"/>
      <c r="AD35" s="149"/>
      <c r="AE35" s="149">
        <f>IF(OR(AH35="E",AH35="D"),0,VLOOKUP(AD35,'CLASSIC CUP (GTS)'!$B$53:$C$65,2)+AG35+AF35)</f>
        <v>0</v>
      </c>
      <c r="AF35" s="149"/>
      <c r="AG35" s="149"/>
      <c r="AH35" s="149"/>
      <c r="AI35" s="149"/>
      <c r="AJ35" s="150"/>
      <c r="AK35" s="150">
        <f>IF(OR(AN35="E",AN35="D"),0,VLOOKUP(AJ35,'CLASSIC CUP (GTS)'!$B$53:$C$65,2)+AM35+AL35)</f>
        <v>0</v>
      </c>
      <c r="AL35" s="150"/>
      <c r="AM35" s="150"/>
      <c r="AN35" s="150"/>
      <c r="AO35" s="150"/>
      <c r="AP35" s="151"/>
      <c r="AQ35" s="151">
        <f>IF(OR(AT35="E",AT35="D"),0,VLOOKUP(AP35,'CLASSIC CUP (GTS)'!$B$53:$C$65,2)+AS35+AR35)</f>
        <v>0</v>
      </c>
      <c r="AR35" s="151"/>
      <c r="AS35" s="151"/>
      <c r="AT35" s="151"/>
      <c r="AU35" s="151"/>
      <c r="AV35" s="152"/>
      <c r="AW35" s="152">
        <f>IF(OR(AZ35="E",AZ35="D"),0,VLOOKUP(AV35,'CLASSIC CUP (GTS)'!$B$53:$C$65,2)+AY35+AX35)</f>
        <v>0</v>
      </c>
      <c r="AX35" s="152"/>
      <c r="AY35" s="152"/>
      <c r="AZ35" s="152"/>
      <c r="BA35" s="152"/>
      <c r="BB35" s="153"/>
      <c r="BC35" s="153">
        <f>IF(OR(BF35="E",BF35="D"),0,VLOOKUP(BB35,'CLASSIC CUP (GTS)'!$B$53:$C$65,2)+BE35+BD35)</f>
        <v>0</v>
      </c>
      <c r="BD35" s="153"/>
      <c r="BE35" s="153"/>
      <c r="BF35" s="153"/>
      <c r="BG35" s="153"/>
      <c r="BH35" s="154"/>
      <c r="BI35" s="154">
        <f>IF(OR(BL35="E",BL35="D"),0,VLOOKUP(BH35,'CLASSIC CUP (GTS)'!$B$53:$C$65,2)+BK35+BJ35)</f>
        <v>0</v>
      </c>
      <c r="BJ35" s="154"/>
      <c r="BK35" s="154"/>
      <c r="BL35" s="154"/>
      <c r="BM35" s="154"/>
      <c r="BN35" s="155">
        <f t="shared" si="10"/>
        <v>0</v>
      </c>
      <c r="BO35" s="156">
        <f t="shared" si="11"/>
        <v>0</v>
      </c>
      <c r="BP35" s="157">
        <f t="array" aca="1" ref="BP35" ca="1">SUM(LARGE(BV35:CE35,ROW(INDIRECT("1:"&amp;COUNT(BV35:CE35)-D$58))))+SUM(IF(ISNUMBER(VALUE(MID(IF(LEN(IF(ISNUMBER(BV35:CE35),0,BV35:CE35))&gt;1,BV35:CE35,0),1,LEN(IF(LEN(IF(ISNUMBER(BV35:CE35),0,BV35:CE35))&gt;1,BV35:CE35,0))-1)))=FALSE,0,VALUE(MID(IF(LEN(IF(ISNUMBER(BV35:CE35),0,BV35:CE35))&gt;1,BV35:CE35,0),1,LEN(IF(LEN(IF(ISNUMBER(BV35:CE35),0,BV35:CE35))&gt;1,BV35:CE35,0))-1))))</f>
        <v>0</v>
      </c>
      <c r="BQ35" s="158">
        <f t="shared" si="3"/>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4"/>
        <v>0</v>
      </c>
      <c r="CH35" s="158">
        <f>'CLASSIC CUP (GTS)'!D$58</f>
        <v>4</v>
      </c>
    </row>
    <row r="36" spans="1:86" s="158" customFormat="1" ht="15.75" x14ac:dyDescent="0.25">
      <c r="A36" s="416"/>
      <c r="B36" s="141">
        <f t="shared" si="9"/>
        <v>0</v>
      </c>
      <c r="C36" s="528"/>
      <c r="D36" s="529"/>
      <c r="E36" s="530"/>
      <c r="F36" s="145"/>
      <c r="G36" s="145">
        <f>IF(OR(J36="E",J36="D"),0,VLOOKUP(F36,'CLASSIC CUP (GTS)'!$B$53:$C$65,2)+I36+H36)</f>
        <v>0</v>
      </c>
      <c r="H36" s="145"/>
      <c r="I36" s="145"/>
      <c r="J36" s="145"/>
      <c r="K36" s="145"/>
      <c r="L36" s="146"/>
      <c r="M36" s="146">
        <f>IF(OR(P36="E",P36="D"),0,VLOOKUP(L36,'CLASSIC CUP (GTS)'!$B$53:$C$65,2)+O36+N36)</f>
        <v>0</v>
      </c>
      <c r="N36" s="146"/>
      <c r="O36" s="146"/>
      <c r="P36" s="146"/>
      <c r="Q36" s="146"/>
      <c r="R36" s="147"/>
      <c r="S36" s="147">
        <f>IF(OR(V36="E",V36="D"),0,VLOOKUP(R36,'CLASSIC CUP (GTS)'!$B$53:$C$65,2)+U36+T36)</f>
        <v>0</v>
      </c>
      <c r="T36" s="147"/>
      <c r="U36" s="147"/>
      <c r="V36" s="147"/>
      <c r="W36" s="434"/>
      <c r="X36" s="148"/>
      <c r="Y36" s="148">
        <f>IF(OR(AB36="E",AB36="D"),0,VLOOKUP(X36,'CLASSIC CUP (GTS)'!$B$53:$C$65,2)+AA36+Z36)</f>
        <v>0</v>
      </c>
      <c r="Z36" s="148"/>
      <c r="AA36" s="148"/>
      <c r="AB36" s="148"/>
      <c r="AC36" s="148"/>
      <c r="AD36" s="149"/>
      <c r="AE36" s="149">
        <f>IF(OR(AH36="E",AH36="D"),0,VLOOKUP(AD36,'CLASSIC CUP (GTS)'!$B$53:$C$65,2)+AG36+AF36)</f>
        <v>0</v>
      </c>
      <c r="AF36" s="149"/>
      <c r="AG36" s="149"/>
      <c r="AH36" s="149"/>
      <c r="AI36" s="149"/>
      <c r="AJ36" s="150"/>
      <c r="AK36" s="150">
        <f>IF(OR(AN36="E",AN36="D"),0,VLOOKUP(AJ36,'CLASSIC CUP (GTS)'!$B$53:$C$65,2)+AM36+AL36)</f>
        <v>0</v>
      </c>
      <c r="AL36" s="150"/>
      <c r="AM36" s="150"/>
      <c r="AN36" s="150"/>
      <c r="AO36" s="150"/>
      <c r="AP36" s="151"/>
      <c r="AQ36" s="151">
        <f>IF(OR(AT36="E",AT36="D"),0,VLOOKUP(AP36,'CLASSIC CUP (GTS)'!$B$53:$C$65,2)+AS36+AR36)</f>
        <v>0</v>
      </c>
      <c r="AR36" s="151"/>
      <c r="AS36" s="151"/>
      <c r="AT36" s="151"/>
      <c r="AU36" s="151"/>
      <c r="AV36" s="152"/>
      <c r="AW36" s="152">
        <f>IF(OR(AZ36="E",AZ36="D"),0,VLOOKUP(AV36,'CLASSIC CUP (GTS)'!$B$53:$C$65,2)+AY36+AX36)</f>
        <v>0</v>
      </c>
      <c r="AX36" s="152"/>
      <c r="AY36" s="152"/>
      <c r="AZ36" s="152"/>
      <c r="BA36" s="152"/>
      <c r="BB36" s="153"/>
      <c r="BC36" s="153">
        <f>IF(OR(BF36="E",BF36="D"),0,VLOOKUP(BB36,'CLASSIC CUP (GTS)'!$B$53:$C$65,2)+BE36+BD36)</f>
        <v>0</v>
      </c>
      <c r="BD36" s="153"/>
      <c r="BE36" s="153"/>
      <c r="BF36" s="153"/>
      <c r="BG36" s="153"/>
      <c r="BH36" s="154"/>
      <c r="BI36" s="154">
        <f>IF(OR(BL36="E",BL36="D"),0,VLOOKUP(BH36,'CLASSIC CUP (GTS)'!$B$53:$C$65,2)+BK36+BJ36)</f>
        <v>0</v>
      </c>
      <c r="BJ36" s="154"/>
      <c r="BK36" s="154"/>
      <c r="BL36" s="154"/>
      <c r="BM36" s="154"/>
      <c r="BN36" s="155">
        <f t="shared" si="10"/>
        <v>0</v>
      </c>
      <c r="BO36" s="156">
        <f t="shared" si="11"/>
        <v>0</v>
      </c>
      <c r="BP36" s="157">
        <f t="array" aca="1" ref="BP36" ca="1">SUM(LARGE(BV36:CE36,ROW(INDIRECT("1:"&amp;COUNT(BV36:CE36)-D$58))))+SUM(IF(ISNUMBER(VALUE(MID(IF(LEN(IF(ISNUMBER(BV36:CE36),0,BV36:CE36))&gt;1,BV36:CE36,0),1,LEN(IF(LEN(IF(ISNUMBER(BV36:CE36),0,BV36:CE36))&gt;1,BV36:CE36,0))-1)))=FALSE,0,VALUE(MID(IF(LEN(IF(ISNUMBER(BV36:CE36),0,BV36:CE36))&gt;1,BV36:CE36,0),1,LEN(IF(LEN(IF(ISNUMBER(BV36:CE36),0,BV36:CE36))&gt;1,BV36:CE36,0))-1))))</f>
        <v>0</v>
      </c>
      <c r="BQ36" s="158">
        <f t="shared" si="3"/>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4"/>
        <v>0</v>
      </c>
      <c r="CH36" s="158">
        <f>'CLASSIC CUP (GTS)'!D$58</f>
        <v>4</v>
      </c>
    </row>
    <row r="37" spans="1:86" s="546" customFormat="1" ht="15.75" x14ac:dyDescent="0.25">
      <c r="A37" s="416"/>
      <c r="B37" s="141">
        <f t="shared" si="9"/>
        <v>0</v>
      </c>
      <c r="C37" s="528"/>
      <c r="D37" s="529"/>
      <c r="E37" s="530"/>
      <c r="F37" s="145"/>
      <c r="G37" s="145">
        <f>IF(OR(J37="E",J37="D"),0,VLOOKUP(F37,'CLASSIC CUP (GTS)'!$B$53:$C$65,2)+I37+H37)</f>
        <v>0</v>
      </c>
      <c r="H37" s="145"/>
      <c r="I37" s="145"/>
      <c r="J37" s="145"/>
      <c r="K37" s="145"/>
      <c r="L37" s="146"/>
      <c r="M37" s="146">
        <f>IF(OR(P37="E",P37="D"),0,VLOOKUP(L37,'CLASSIC CUP (GTS)'!$B$53:$C$65,2)+O37+N37)</f>
        <v>0</v>
      </c>
      <c r="N37" s="146"/>
      <c r="O37" s="146"/>
      <c r="P37" s="146"/>
      <c r="Q37" s="146"/>
      <c r="R37" s="147"/>
      <c r="S37" s="147">
        <f>IF(OR(V37="E",V37="D"),0,VLOOKUP(R37,'CLASSIC CUP (GTS)'!$B$53:$C$65,2)+U37+T37)</f>
        <v>0</v>
      </c>
      <c r="T37" s="147"/>
      <c r="U37" s="147"/>
      <c r="V37" s="147"/>
      <c r="W37" s="434"/>
      <c r="X37" s="148"/>
      <c r="Y37" s="148">
        <f>IF(OR(AB37="E",AB37="D"),0,VLOOKUP(X37,'CLASSIC CUP (GTS)'!$B$53:$C$65,2)+AA37+Z37)</f>
        <v>0</v>
      </c>
      <c r="Z37" s="148"/>
      <c r="AA37" s="148"/>
      <c r="AB37" s="148"/>
      <c r="AC37" s="148"/>
      <c r="AD37" s="149"/>
      <c r="AE37" s="149">
        <f>IF(OR(AH37="E",AH37="D"),0,VLOOKUP(AD37,'CLASSIC CUP (GTS)'!$B$53:$C$65,2)+AG37+AF37)</f>
        <v>0</v>
      </c>
      <c r="AF37" s="149"/>
      <c r="AG37" s="149"/>
      <c r="AH37" s="149"/>
      <c r="AI37" s="149"/>
      <c r="AJ37" s="150"/>
      <c r="AK37" s="150">
        <f>IF(OR(AN37="E",AN37="D"),0,VLOOKUP(AJ37,'CLASSIC CUP (GTS)'!$B$53:$C$65,2)+AM37+AL37)</f>
        <v>0</v>
      </c>
      <c r="AL37" s="150"/>
      <c r="AM37" s="150"/>
      <c r="AN37" s="150"/>
      <c r="AO37" s="150"/>
      <c r="AP37" s="151"/>
      <c r="AQ37" s="151">
        <f>IF(OR(AT37="E",AT37="D"),0,VLOOKUP(AP37,'CLASSIC CUP (GTS)'!$B$53:$C$65,2)+AS37+AR37)</f>
        <v>0</v>
      </c>
      <c r="AR37" s="151"/>
      <c r="AS37" s="151"/>
      <c r="AT37" s="151"/>
      <c r="AU37" s="151"/>
      <c r="AV37" s="152"/>
      <c r="AW37" s="152">
        <f>IF(OR(AZ37="E",AZ37="D"),0,VLOOKUP(AV37,'CLASSIC CUP (GTS)'!$B$53:$C$65,2)+AY37+AX37)</f>
        <v>0</v>
      </c>
      <c r="AX37" s="152"/>
      <c r="AY37" s="152"/>
      <c r="AZ37" s="152"/>
      <c r="BA37" s="152"/>
      <c r="BB37" s="153"/>
      <c r="BC37" s="153">
        <f>IF(OR(BF37="E",BF37="D"),0,VLOOKUP(BB37,'CLASSIC CUP (GTS)'!$B$53:$C$65,2)+BE37+BD37)</f>
        <v>0</v>
      </c>
      <c r="BD37" s="153"/>
      <c r="BE37" s="153"/>
      <c r="BF37" s="153"/>
      <c r="BG37" s="153"/>
      <c r="BH37" s="154"/>
      <c r="BI37" s="154">
        <f>IF(OR(BL37="E",BL37="D"),0,VLOOKUP(BH37,'CLASSIC CUP (GTS)'!$B$53:$C$65,2)+BK37+BJ37)</f>
        <v>0</v>
      </c>
      <c r="BJ37" s="154"/>
      <c r="BK37" s="154"/>
      <c r="BL37" s="154"/>
      <c r="BM37" s="154"/>
      <c r="BN37" s="155">
        <f t="shared" si="10"/>
        <v>0</v>
      </c>
      <c r="BO37" s="544">
        <f t="shared" si="11"/>
        <v>0</v>
      </c>
      <c r="BP37" s="545">
        <f t="array" aca="1" ref="BP37" ca="1">SUM(LARGE(BV37:CE37,ROW(INDIRECT("1:"&amp;COUNT(BV37:CE37)-D$58))))+SUM(IF(ISNUMBER(VALUE(MID(IF(LEN(IF(ISNUMBER(BV37:CE37),0,BV37:CE37))&gt;1,BV37:CE37,0),1,LEN(IF(LEN(IF(ISNUMBER(BV37:CE37),0,BV37:CE37))&gt;1,BV37:CE37,0))-1)))=FALSE,0,VALUE(MID(IF(LEN(IF(ISNUMBER(BV37:CE37),0,BV37:CE37))&gt;1,BV37:CE37,0),1,LEN(IF(LEN(IF(ISNUMBER(BV37:CE37),0,BV37:CE37))&gt;1,BV37:CE37,0))-1))))</f>
        <v>0</v>
      </c>
      <c r="BQ37" s="546">
        <f t="shared" si="3"/>
        <v>0</v>
      </c>
      <c r="BR37" s="547"/>
      <c r="BS37" s="547"/>
      <c r="BT37" s="547"/>
      <c r="BV37" s="546">
        <f t="array" ref="BV37">IF(OR(J37="D",J37="E"),IF(H37+I37&gt;0,H37+I37 &amp;"X","X"),G37)</f>
        <v>0</v>
      </c>
      <c r="BW37" s="546">
        <f t="array" ref="BW37">IF(OR(P37="D",P37="E"),IF(N37+O37&gt;0,N37+O37&amp;"X","X"),M37)</f>
        <v>0</v>
      </c>
      <c r="BX37" s="546">
        <f t="array" ref="BX37">IF(OR(V37="D",V37="E"),IF(T37+U37&gt;0,T37+U37&amp;"X","X"),S37)</f>
        <v>0</v>
      </c>
      <c r="BY37" s="546">
        <f t="array" ref="BY37">IF(OR(AB37="D",AB37="E"),IF(Z37+AA37&gt;0,Z37+AA37&amp;"X","X"),Y37)</f>
        <v>0</v>
      </c>
      <c r="BZ37" s="546">
        <f t="array" ref="BZ37">IF(OR(AH37="D",AH37="E"),IF(AF37+AG37&gt;0,AF37+AG37&amp;"X","X"),AE37)</f>
        <v>0</v>
      </c>
      <c r="CA37" s="546">
        <f t="array" ref="CA37">IF(OR(AN37="D",AN37="E"),IF(AL37+AM37&gt;0,AL37+AM37&amp;"X","X"),AK37)</f>
        <v>0</v>
      </c>
      <c r="CB37" s="546">
        <f t="array" ref="CB37">IF(OR(AT37="D",AT37="E"),IF(AR37+AS37&gt;0,AR37+AS37&amp;"X","X"),AQ37)</f>
        <v>0</v>
      </c>
      <c r="CC37" s="546">
        <f t="array" ref="CC37">IF(OR(AZ37="D",AZ37="E"),IF(AX37+AY37&gt;0,AX37+AY37&amp;"X","X"),AW37)</f>
        <v>0</v>
      </c>
      <c r="CD37" s="546">
        <f t="array" ref="CD37">IF(OR(BF37="D",BF37="E"),IF(BD37+BE37&gt;0,BD37+BE37&amp;"X","X"),BC37)</f>
        <v>0</v>
      </c>
      <c r="CE37" s="546">
        <f t="array" ref="CE37">IF(OR(BL37="D",BL37="E"),IF(BJ37+BK37&gt;0,BJ37+BK37&amp;"X","X"),BI37)</f>
        <v>0</v>
      </c>
      <c r="CF37" s="546">
        <f t="shared" si="4"/>
        <v>0</v>
      </c>
      <c r="CH37" s="546">
        <f>'CLASSIC CUP (GTS)'!D$58</f>
        <v>4</v>
      </c>
    </row>
    <row r="38" spans="1:86" s="158" customFormat="1" ht="15.75" x14ac:dyDescent="0.25">
      <c r="A38" s="416"/>
      <c r="B38" s="141">
        <f t="shared" si="9"/>
        <v>0</v>
      </c>
      <c r="C38" s="528"/>
      <c r="D38" s="526"/>
      <c r="E38" s="527"/>
      <c r="F38" s="145"/>
      <c r="G38" s="145">
        <f>IF(OR(J38="E",J38="D"),0,VLOOKUP(F38,'CLASSIC CUP (GTS)'!$B$53:$C$65,2)+I38+H38)</f>
        <v>0</v>
      </c>
      <c r="H38" s="145"/>
      <c r="I38" s="145"/>
      <c r="J38" s="145"/>
      <c r="K38" s="145"/>
      <c r="L38" s="146"/>
      <c r="M38" s="146">
        <f>IF(OR(P38="E",P38="D"),0,VLOOKUP(L38,'CLASSIC CUP (GTS)'!$B$53:$C$65,2)+O38+N38)</f>
        <v>0</v>
      </c>
      <c r="N38" s="146"/>
      <c r="O38" s="146"/>
      <c r="P38" s="146"/>
      <c r="Q38" s="146"/>
      <c r="R38" s="147"/>
      <c r="S38" s="147">
        <f>IF(OR(V38="E",V38="D"),0,VLOOKUP(R38,'CLASSIC CUP (GTS)'!$B$53:$C$65,2)+U38+T38)</f>
        <v>0</v>
      </c>
      <c r="T38" s="147"/>
      <c r="U38" s="147"/>
      <c r="V38" s="147"/>
      <c r="W38" s="434"/>
      <c r="X38" s="148"/>
      <c r="Y38" s="148">
        <f>IF(OR(AB38="E",AB38="D"),0,VLOOKUP(X38,'CLASSIC CUP (GTS)'!$B$53:$C$65,2)+AA38+Z38)</f>
        <v>0</v>
      </c>
      <c r="Z38" s="148"/>
      <c r="AA38" s="148"/>
      <c r="AB38" s="148"/>
      <c r="AC38" s="148"/>
      <c r="AD38" s="149"/>
      <c r="AE38" s="149">
        <f>IF(OR(AH38="E",AH38="D"),0,VLOOKUP(AD38,'CLASSIC CUP (GTS)'!$B$53:$C$65,2)+AG38+AF38)</f>
        <v>0</v>
      </c>
      <c r="AF38" s="149"/>
      <c r="AG38" s="149"/>
      <c r="AH38" s="149"/>
      <c r="AI38" s="149"/>
      <c r="AJ38" s="150"/>
      <c r="AK38" s="150">
        <f>IF(OR(AN38="E",AN38="D"),0,VLOOKUP(AJ38,'CLASSIC CUP (GTS)'!$B$53:$C$65,2)+AM38+AL38)</f>
        <v>0</v>
      </c>
      <c r="AL38" s="150"/>
      <c r="AM38" s="150"/>
      <c r="AN38" s="150"/>
      <c r="AO38" s="150"/>
      <c r="AP38" s="151"/>
      <c r="AQ38" s="151">
        <f>IF(OR(AT38="E",AT38="D"),0,VLOOKUP(AP38,'CLASSIC CUP (GTS)'!$B$53:$C$65,2)+AS38+AR38)</f>
        <v>0</v>
      </c>
      <c r="AR38" s="151"/>
      <c r="AS38" s="151"/>
      <c r="AT38" s="151"/>
      <c r="AU38" s="151"/>
      <c r="AV38" s="152"/>
      <c r="AW38" s="152">
        <f>IF(OR(AZ38="E",AZ38="D"),0,VLOOKUP(AV38,'CLASSIC CUP (GTS)'!$B$53:$C$65,2)+AY38+AX38)</f>
        <v>0</v>
      </c>
      <c r="AX38" s="152"/>
      <c r="AY38" s="152"/>
      <c r="AZ38" s="152"/>
      <c r="BA38" s="152"/>
      <c r="BB38" s="153"/>
      <c r="BC38" s="153">
        <f>IF(OR(BF38="E",BF38="D"),0,VLOOKUP(BB38,'CLASSIC CUP (GTS)'!$B$53:$C$65,2)+BE38+BD38)</f>
        <v>0</v>
      </c>
      <c r="BD38" s="153"/>
      <c r="BE38" s="153"/>
      <c r="BF38" s="153"/>
      <c r="BG38" s="153"/>
      <c r="BH38" s="154"/>
      <c r="BI38" s="154">
        <f>IF(OR(BL38="E",BL38="D"),0,VLOOKUP(BH38,'CLASSIC CUP (GTS)'!$B$53:$C$65,2)+BK38+BJ38)</f>
        <v>0</v>
      </c>
      <c r="BJ38" s="154"/>
      <c r="BK38" s="154"/>
      <c r="BL38" s="154"/>
      <c r="BM38" s="154"/>
      <c r="BN38" s="155">
        <f t="shared" si="10"/>
        <v>0</v>
      </c>
      <c r="BO38" s="156">
        <f t="shared" si="11"/>
        <v>0</v>
      </c>
      <c r="BP38" s="157">
        <f t="array" aca="1" ref="BP38" ca="1">SUM(LARGE(BV38:CE38,ROW(INDIRECT("1:"&amp;COUNT(BV38:CE38)-D$58))))+SUM(IF(ISNUMBER(VALUE(MID(IF(LEN(IF(ISNUMBER(BV38:CE38),0,BV38:CE38))&gt;1,BV38:CE38,0),1,LEN(IF(LEN(IF(ISNUMBER(BV38:CE38),0,BV38:CE38))&gt;1,BV38:CE38,0))-1)))=FALSE,0,VALUE(MID(IF(LEN(IF(ISNUMBER(BV38:CE38),0,BV38:CE38))&gt;1,BV38:CE38,0),1,LEN(IF(LEN(IF(ISNUMBER(BV38:CE38),0,BV38:CE38))&gt;1,BV38:CE38,0))-1))))</f>
        <v>0</v>
      </c>
      <c r="BQ38" s="158">
        <f t="shared" si="3"/>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4"/>
        <v>0</v>
      </c>
      <c r="CH38" s="158">
        <f>'CLASSIC CUP (GTS)'!D$58</f>
        <v>4</v>
      </c>
    </row>
    <row r="39" spans="1:86" s="158" customFormat="1" ht="15.75" x14ac:dyDescent="0.25">
      <c r="A39" s="416"/>
      <c r="B39" s="141">
        <f t="shared" si="9"/>
        <v>0</v>
      </c>
      <c r="C39" s="528"/>
      <c r="D39" s="526"/>
      <c r="E39" s="527"/>
      <c r="F39" s="145"/>
      <c r="G39" s="145">
        <f>IF(OR(J39="E",J39="D"),0,VLOOKUP(F39,'CLASSIC CUP (GTS)'!$B$53:$C$65,2)+I39+H39)</f>
        <v>0</v>
      </c>
      <c r="H39" s="145"/>
      <c r="I39" s="145"/>
      <c r="J39" s="145"/>
      <c r="K39" s="145"/>
      <c r="L39" s="146"/>
      <c r="M39" s="146">
        <f>IF(OR(P39="E",P39="D"),0,VLOOKUP(L39,'CLASSIC CUP (GTS)'!$B$53:$C$65,2)+O39+N39)</f>
        <v>0</v>
      </c>
      <c r="N39" s="146"/>
      <c r="O39" s="146"/>
      <c r="P39" s="146"/>
      <c r="Q39" s="146"/>
      <c r="R39" s="147"/>
      <c r="S39" s="147">
        <f>IF(OR(V39="E",V39="D"),0,VLOOKUP(R39,'CLASSIC CUP (GTS)'!$B$53:$C$65,2)+U39+T39)</f>
        <v>0</v>
      </c>
      <c r="T39" s="147"/>
      <c r="U39" s="147"/>
      <c r="V39" s="147"/>
      <c r="W39" s="434"/>
      <c r="X39" s="148"/>
      <c r="Y39" s="148">
        <f>IF(OR(AB39="E",AB39="D"),0,VLOOKUP(X39,'CLASSIC CUP (GTS)'!$B$53:$C$65,2)+AA39+Z39)</f>
        <v>0</v>
      </c>
      <c r="Z39" s="148"/>
      <c r="AA39" s="148"/>
      <c r="AB39" s="148"/>
      <c r="AC39" s="148"/>
      <c r="AD39" s="149"/>
      <c r="AE39" s="149">
        <f>IF(OR(AH39="E",AH39="D"),0,VLOOKUP(AD39,'CLASSIC CUP (GTS)'!$B$53:$C$65,2)+AG39+AF39)</f>
        <v>0</v>
      </c>
      <c r="AF39" s="149"/>
      <c r="AG39" s="149"/>
      <c r="AH39" s="149"/>
      <c r="AI39" s="149"/>
      <c r="AJ39" s="150"/>
      <c r="AK39" s="150">
        <f>IF(OR(AN39="E",AN39="D"),0,VLOOKUP(AJ39,'CLASSIC CUP (GTS)'!$B$53:$C$65,2)+AM39+AL39)</f>
        <v>0</v>
      </c>
      <c r="AL39" s="150"/>
      <c r="AM39" s="150"/>
      <c r="AN39" s="150"/>
      <c r="AO39" s="150"/>
      <c r="AP39" s="151"/>
      <c r="AQ39" s="151">
        <f>IF(OR(AT39="E",AT39="D"),0,VLOOKUP(AP39,'CLASSIC CUP (GTS)'!$B$53:$C$65,2)+AS39+AR39)</f>
        <v>0</v>
      </c>
      <c r="AR39" s="151"/>
      <c r="AS39" s="151"/>
      <c r="AT39" s="151"/>
      <c r="AU39" s="151"/>
      <c r="AV39" s="152"/>
      <c r="AW39" s="152">
        <f>IF(OR(AZ39="E",AZ39="D"),0,VLOOKUP(AV39,'CLASSIC CUP (GTS)'!$B$53:$C$65,2)+AY39+AX39)</f>
        <v>0</v>
      </c>
      <c r="AX39" s="152"/>
      <c r="AY39" s="152"/>
      <c r="AZ39" s="152"/>
      <c r="BA39" s="152"/>
      <c r="BB39" s="153"/>
      <c r="BC39" s="153">
        <f>IF(OR(BF39="E",BF39="D"),0,VLOOKUP(BB39,'CLASSIC CUP (GTS)'!$B$53:$C$65,2)+BE39+BD39)</f>
        <v>0</v>
      </c>
      <c r="BD39" s="153"/>
      <c r="BE39" s="153"/>
      <c r="BF39" s="153"/>
      <c r="BG39" s="153"/>
      <c r="BH39" s="154"/>
      <c r="BI39" s="154">
        <f>IF(OR(BL39="E",BL39="D"),0,VLOOKUP(BH39,'CLASSIC CUP (GTS)'!$B$53:$C$65,2)+BK39+BJ39)</f>
        <v>0</v>
      </c>
      <c r="BJ39" s="154"/>
      <c r="BK39" s="154"/>
      <c r="BL39" s="154"/>
      <c r="BM39" s="154"/>
      <c r="BN39" s="155">
        <f t="shared" si="10"/>
        <v>0</v>
      </c>
      <c r="BO39" s="156">
        <f t="shared" si="11"/>
        <v>0</v>
      </c>
      <c r="BP39" s="157">
        <f t="array" aca="1" ref="BP39" ca="1">SUM(LARGE(BV39:CE39,ROW(INDIRECT("1:"&amp;COUNT(BV39:CE39)-D$58))))+SUM(IF(ISNUMBER(VALUE(MID(IF(LEN(IF(ISNUMBER(BV39:CE39),0,BV39:CE39))&gt;1,BV39:CE39,0),1,LEN(IF(LEN(IF(ISNUMBER(BV39:CE39),0,BV39:CE39))&gt;1,BV39:CE39,0))-1)))=FALSE,0,VALUE(MID(IF(LEN(IF(ISNUMBER(BV39:CE39),0,BV39:CE39))&gt;1,BV39:CE39,0),1,LEN(IF(LEN(IF(ISNUMBER(BV39:CE39),0,BV39:CE39))&gt;1,BV39:CE39,0))-1))))</f>
        <v>0</v>
      </c>
      <c r="BQ39" s="158">
        <f t="shared" si="3"/>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4"/>
        <v>0</v>
      </c>
      <c r="CH39" s="158">
        <f>'CLASSIC CUP (GTS)'!D$58</f>
        <v>4</v>
      </c>
    </row>
    <row r="40" spans="1:86" s="158" customFormat="1" ht="15.75" x14ac:dyDescent="0.25">
      <c r="A40" s="532"/>
      <c r="B40" s="141">
        <f t="shared" si="9"/>
        <v>0</v>
      </c>
      <c r="C40" s="528"/>
      <c r="D40" s="526"/>
      <c r="E40" s="527"/>
      <c r="F40" s="145"/>
      <c r="G40" s="145">
        <f>IF(OR(J40="E",J40="D"),0,VLOOKUP(F40,'CLASSIC CUP (GTS)'!$B$53:$C$65,2)+I40+H40)</f>
        <v>0</v>
      </c>
      <c r="H40" s="145"/>
      <c r="I40" s="145"/>
      <c r="J40" s="145"/>
      <c r="K40" s="145"/>
      <c r="L40" s="146"/>
      <c r="M40" s="146">
        <f>IF(OR(P40="E",P40="D"),0,VLOOKUP(L40,'CLASSIC CUP (GTS)'!$B$53:$C$65,2)+O40+N40)</f>
        <v>0</v>
      </c>
      <c r="N40" s="146"/>
      <c r="O40" s="146"/>
      <c r="P40" s="146"/>
      <c r="Q40" s="146"/>
      <c r="R40" s="147"/>
      <c r="S40" s="147">
        <f>IF(OR(V40="E",V40="D"),0,VLOOKUP(R40,'CLASSIC CUP (GTS)'!$B$53:$C$65,2)+U40+T40)</f>
        <v>0</v>
      </c>
      <c r="T40" s="147"/>
      <c r="U40" s="147"/>
      <c r="V40" s="147"/>
      <c r="W40" s="434"/>
      <c r="X40" s="148"/>
      <c r="Y40" s="148">
        <f>IF(OR(AB40="E",AB40="D"),0,VLOOKUP(X40,'CLASSIC CUP (GTS)'!$B$53:$C$65,2)+AA40+Z40)</f>
        <v>0</v>
      </c>
      <c r="Z40" s="148"/>
      <c r="AA40" s="148"/>
      <c r="AB40" s="148"/>
      <c r="AC40" s="148"/>
      <c r="AD40" s="149"/>
      <c r="AE40" s="149">
        <f>IF(OR(AH40="E",AH40="D"),0,VLOOKUP(AD40,'CLASSIC CUP (GTS)'!$B$53:$C$65,2)+AG40+AF40)</f>
        <v>0</v>
      </c>
      <c r="AF40" s="149"/>
      <c r="AG40" s="149"/>
      <c r="AH40" s="149"/>
      <c r="AI40" s="149"/>
      <c r="AJ40" s="150"/>
      <c r="AK40" s="150">
        <f>IF(OR(AN40="E",AN40="D"),0,VLOOKUP(AJ40,'CLASSIC CUP (GTS)'!$B$53:$C$65,2)+AM40+AL40)</f>
        <v>0</v>
      </c>
      <c r="AL40" s="150"/>
      <c r="AM40" s="150"/>
      <c r="AN40" s="150"/>
      <c r="AO40" s="150"/>
      <c r="AP40" s="151"/>
      <c r="AQ40" s="151">
        <f>IF(OR(AT40="E",AT40="D"),0,VLOOKUP(AP40,'CLASSIC CUP (GTS)'!$B$53:$C$65,2)+AS40+AR40)</f>
        <v>0</v>
      </c>
      <c r="AR40" s="151"/>
      <c r="AS40" s="151"/>
      <c r="AT40" s="151"/>
      <c r="AU40" s="151"/>
      <c r="AV40" s="152"/>
      <c r="AW40" s="152">
        <f>IF(OR(AZ40="E",AZ40="D"),0,VLOOKUP(AV40,'CLASSIC CUP (GTS)'!$B$53:$C$65,2)+AY40+AX40)</f>
        <v>0</v>
      </c>
      <c r="AX40" s="152"/>
      <c r="AY40" s="152"/>
      <c r="AZ40" s="152"/>
      <c r="BA40" s="152"/>
      <c r="BB40" s="153"/>
      <c r="BC40" s="153">
        <f>IF(OR(BF40="E",BF40="D"),0,VLOOKUP(BB40,'CLASSIC CUP (GTS)'!$B$53:$C$65,2)+BE40+BD40)</f>
        <v>0</v>
      </c>
      <c r="BD40" s="153"/>
      <c r="BE40" s="153"/>
      <c r="BF40" s="153"/>
      <c r="BG40" s="153"/>
      <c r="BH40" s="154"/>
      <c r="BI40" s="154">
        <f>IF(OR(BL40="E",BL40="D"),0,VLOOKUP(BH40,'CLASSIC CUP (GTS)'!$B$53:$C$65,2)+BK40+BJ40)</f>
        <v>0</v>
      </c>
      <c r="BJ40" s="154"/>
      <c r="BK40" s="154"/>
      <c r="BL40" s="154"/>
      <c r="BM40" s="154"/>
      <c r="BN40" s="155">
        <f t="shared" si="10"/>
        <v>0</v>
      </c>
      <c r="BO40" s="156">
        <f t="shared" si="11"/>
        <v>0</v>
      </c>
      <c r="BP40" s="157">
        <f t="array" aca="1" ref="BP40" ca="1">SUM(LARGE(BV40:CE40,ROW(INDIRECT("1:"&amp;COUNT(BV40:CE40)-D$58))))+SUM(IF(ISNUMBER(VALUE(MID(IF(LEN(IF(ISNUMBER(BV40:CE40),0,BV40:CE40))&gt;1,BV40:CE40,0),1,LEN(IF(LEN(IF(ISNUMBER(BV40:CE40),0,BV40:CE40))&gt;1,BV40:CE40,0))-1)))=FALSE,0,VALUE(MID(IF(LEN(IF(ISNUMBER(BV40:CE40),0,BV40:CE40))&gt;1,BV40:CE40,0),1,LEN(IF(LEN(IF(ISNUMBER(BV40:CE40),0,BV40:CE40))&gt;1,BV40:CE40,0))-1))))</f>
        <v>0</v>
      </c>
      <c r="BQ40" s="158">
        <f t="shared" si="3"/>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4"/>
        <v>0</v>
      </c>
      <c r="CH40" s="158">
        <f>'CLASSIC CUP (GTS)'!D$58</f>
        <v>4</v>
      </c>
    </row>
    <row r="41" spans="1:86" s="158" customFormat="1" ht="15.75" x14ac:dyDescent="0.25">
      <c r="A41" s="416"/>
      <c r="B41" s="141">
        <f t="shared" si="9"/>
        <v>0</v>
      </c>
      <c r="C41" s="528"/>
      <c r="D41" s="529"/>
      <c r="E41" s="527"/>
      <c r="F41" s="145"/>
      <c r="G41" s="145">
        <f>IF(OR(J41="E",J41="D"),0,VLOOKUP(F41,'CLASSIC CUP (GTS)'!$B$53:$C$65,2)+I41+H41)</f>
        <v>0</v>
      </c>
      <c r="H41" s="145"/>
      <c r="I41" s="145"/>
      <c r="J41" s="145"/>
      <c r="K41" s="145"/>
      <c r="L41" s="146"/>
      <c r="M41" s="146">
        <f>IF(OR(P41="E",P41="D"),0,VLOOKUP(L41,'CLASSIC CUP (GTS)'!$B$53:$C$65,2)+O41+N41)</f>
        <v>0</v>
      </c>
      <c r="N41" s="146"/>
      <c r="O41" s="146"/>
      <c r="P41" s="146"/>
      <c r="Q41" s="146"/>
      <c r="R41" s="147"/>
      <c r="S41" s="147">
        <f>IF(OR(V41="E",V41="D"),0,VLOOKUP(R41,'CLASSIC CUP (GTS)'!$B$53:$C$65,2)+U41+T41)</f>
        <v>0</v>
      </c>
      <c r="T41" s="147"/>
      <c r="U41" s="147"/>
      <c r="V41" s="147"/>
      <c r="W41" s="434"/>
      <c r="X41" s="148"/>
      <c r="Y41" s="148">
        <f>IF(OR(AB41="E",AB41="D"),0,VLOOKUP(X41,'CLASSIC CUP (GTS)'!$B$53:$C$65,2)+AA41+Z41)</f>
        <v>0</v>
      </c>
      <c r="Z41" s="148"/>
      <c r="AA41" s="148"/>
      <c r="AB41" s="148"/>
      <c r="AC41" s="148"/>
      <c r="AD41" s="149"/>
      <c r="AE41" s="149">
        <f>IF(OR(AH41="E",AH41="D"),0,VLOOKUP(AD41,'CLASSIC CUP (GTS)'!$B$53:$C$65,2)+AG41+AF41)</f>
        <v>0</v>
      </c>
      <c r="AF41" s="149"/>
      <c r="AG41" s="149"/>
      <c r="AH41" s="149"/>
      <c r="AI41" s="149"/>
      <c r="AJ41" s="150"/>
      <c r="AK41" s="150">
        <f>IF(OR(AN41="E",AN41="D"),0,VLOOKUP(AJ41,'CLASSIC CUP (GTS)'!$B$53:$C$65,2)+AM41+AL41)</f>
        <v>0</v>
      </c>
      <c r="AL41" s="150"/>
      <c r="AM41" s="150"/>
      <c r="AN41" s="150"/>
      <c r="AO41" s="150"/>
      <c r="AP41" s="151"/>
      <c r="AQ41" s="151">
        <f>IF(OR(AT41="E",AT41="D"),0,VLOOKUP(AP41,'CLASSIC CUP (GTS)'!$B$53:$C$65,2)+AS41+AR41)</f>
        <v>0</v>
      </c>
      <c r="AR41" s="151"/>
      <c r="AS41" s="151"/>
      <c r="AT41" s="151"/>
      <c r="AU41" s="151"/>
      <c r="AV41" s="152"/>
      <c r="AW41" s="152">
        <f>IF(OR(AZ41="E",AZ41="D"),0,VLOOKUP(AV41,'CLASSIC CUP (GTS)'!$B$53:$C$65,2)+AY41+AX41)</f>
        <v>0</v>
      </c>
      <c r="AX41" s="152"/>
      <c r="AY41" s="152"/>
      <c r="AZ41" s="152"/>
      <c r="BA41" s="152"/>
      <c r="BB41" s="153"/>
      <c r="BC41" s="153">
        <f>IF(OR(BF41="E",BF41="D"),0,VLOOKUP(BB41,'CLASSIC CUP (GTS)'!$B$53:$C$65,2)+BE41+BD41)</f>
        <v>0</v>
      </c>
      <c r="BD41" s="153"/>
      <c r="BE41" s="153"/>
      <c r="BF41" s="153"/>
      <c r="BG41" s="153"/>
      <c r="BH41" s="154"/>
      <c r="BI41" s="154">
        <f>IF(OR(BL41="E",BL41="D"),0,VLOOKUP(BH41,'CLASSIC CUP (GTS)'!$B$53:$C$65,2)+BK41+BJ41)</f>
        <v>0</v>
      </c>
      <c r="BJ41" s="154"/>
      <c r="BK41" s="154"/>
      <c r="BL41" s="154"/>
      <c r="BM41" s="154"/>
      <c r="BN41" s="155">
        <f t="shared" si="10"/>
        <v>0</v>
      </c>
      <c r="BO41" s="156">
        <f t="shared" si="11"/>
        <v>0</v>
      </c>
      <c r="BP41" s="157">
        <f t="array" aca="1" ref="BP41" ca="1">SUM(LARGE(BV41:CE41,ROW(INDIRECT("1:"&amp;COUNT(BV41:CE41)-D$58))))+SUM(IF(ISNUMBER(VALUE(MID(IF(LEN(IF(ISNUMBER(BV41:CE41),0,BV41:CE41))&gt;1,BV41:CE41,0),1,LEN(IF(LEN(IF(ISNUMBER(BV41:CE41),0,BV41:CE41))&gt;1,BV41:CE41,0))-1)))=FALSE,0,VALUE(MID(IF(LEN(IF(ISNUMBER(BV41:CE41),0,BV41:CE41))&gt;1,BV41:CE41,0),1,LEN(IF(LEN(IF(ISNUMBER(BV41:CE41),0,BV41:CE41))&gt;1,BV41:CE41,0))-1))))</f>
        <v>0</v>
      </c>
      <c r="BQ41" s="158">
        <f t="shared" si="3"/>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4"/>
        <v>0</v>
      </c>
      <c r="CH41" s="158">
        <f>'CLASSIC CUP (GTS)'!D$58</f>
        <v>4</v>
      </c>
    </row>
    <row r="42" spans="1:86" s="158" customFormat="1" ht="15.75" x14ac:dyDescent="0.25">
      <c r="A42" s="416"/>
      <c r="B42" s="141">
        <f t="shared" si="9"/>
        <v>0</v>
      </c>
      <c r="C42" s="528"/>
      <c r="D42" s="526"/>
      <c r="E42" s="530"/>
      <c r="F42" s="145"/>
      <c r="G42" s="145">
        <f>IF(OR(J42="E",J42="D"),0,VLOOKUP(F42,'CLASSIC CUP (GTS)'!$B$53:$C$65,2)+I42+H42)</f>
        <v>0</v>
      </c>
      <c r="H42" s="145"/>
      <c r="I42" s="145"/>
      <c r="J42" s="145"/>
      <c r="K42" s="145"/>
      <c r="L42" s="146"/>
      <c r="M42" s="146">
        <f>IF(OR(P42="E",P42="D"),0,VLOOKUP(L42,'CLASSIC CUP (GTS)'!$B$53:$C$65,2)+O42+N42)</f>
        <v>0</v>
      </c>
      <c r="N42" s="146"/>
      <c r="O42" s="146"/>
      <c r="P42" s="146"/>
      <c r="Q42" s="146"/>
      <c r="R42" s="147"/>
      <c r="S42" s="147">
        <f>IF(OR(V42="E",V42="D"),0,VLOOKUP(R42,'CLASSIC CUP (GTS)'!$B$53:$C$65,2)+U42+T42)</f>
        <v>0</v>
      </c>
      <c r="T42" s="147"/>
      <c r="U42" s="147"/>
      <c r="V42" s="147"/>
      <c r="W42" s="434"/>
      <c r="X42" s="148"/>
      <c r="Y42" s="148">
        <f>IF(OR(AB42="E",AB42="D"),0,VLOOKUP(X42,'CLASSIC CUP (GTS)'!$B$53:$C$65,2)+AA42+Z42)</f>
        <v>0</v>
      </c>
      <c r="Z42" s="148"/>
      <c r="AA42" s="148"/>
      <c r="AB42" s="148"/>
      <c r="AC42" s="148"/>
      <c r="AD42" s="149"/>
      <c r="AE42" s="149">
        <f>IF(OR(AH42="E",AH42="D"),0,VLOOKUP(AD42,'CLASSIC CUP (GTS)'!$B$53:$C$65,2)+AG42+AF42)</f>
        <v>0</v>
      </c>
      <c r="AF42" s="149"/>
      <c r="AG42" s="149"/>
      <c r="AH42" s="149"/>
      <c r="AI42" s="149"/>
      <c r="AJ42" s="150"/>
      <c r="AK42" s="150">
        <f>IF(OR(AN42="E",AN42="D"),0,VLOOKUP(AJ42,'CLASSIC CUP (GTS)'!$B$53:$C$65,2)+AM42+AL42)</f>
        <v>0</v>
      </c>
      <c r="AL42" s="150"/>
      <c r="AM42" s="150"/>
      <c r="AN42" s="150"/>
      <c r="AO42" s="150"/>
      <c r="AP42" s="151"/>
      <c r="AQ42" s="151">
        <f>IF(OR(AT42="E",AT42="D"),0,VLOOKUP(AP42,'CLASSIC CUP (GTS)'!$B$53:$C$65,2)+AS42+AR42)</f>
        <v>0</v>
      </c>
      <c r="AR42" s="151"/>
      <c r="AS42" s="151"/>
      <c r="AT42" s="151"/>
      <c r="AU42" s="151"/>
      <c r="AV42" s="152"/>
      <c r="AW42" s="152">
        <f>IF(OR(AZ42="E",AZ42="D"),0,VLOOKUP(AV42,'CLASSIC CUP (GTS)'!$B$53:$C$65,2)+AY42+AX42)</f>
        <v>0</v>
      </c>
      <c r="AX42" s="152"/>
      <c r="AY42" s="152"/>
      <c r="AZ42" s="152"/>
      <c r="BA42" s="152"/>
      <c r="BB42" s="153"/>
      <c r="BC42" s="153">
        <f>IF(OR(BF42="E",BF42="D"),0,VLOOKUP(BB42,'CLASSIC CUP (GTS)'!$B$53:$C$65,2)+BE42+BD42)</f>
        <v>0</v>
      </c>
      <c r="BD42" s="153"/>
      <c r="BE42" s="153"/>
      <c r="BF42" s="153"/>
      <c r="BG42" s="153"/>
      <c r="BH42" s="154"/>
      <c r="BI42" s="154">
        <f>IF(OR(BL42="E",BL42="D"),0,VLOOKUP(BH42,'CLASSIC CUP (GTS)'!$B$53:$C$65,2)+BK42+BJ42)</f>
        <v>0</v>
      </c>
      <c r="BJ42" s="154"/>
      <c r="BK42" s="154"/>
      <c r="BL42" s="154"/>
      <c r="BM42" s="154"/>
      <c r="BN42" s="155">
        <f t="shared" si="10"/>
        <v>0</v>
      </c>
      <c r="BO42" s="156">
        <f t="shared" si="11"/>
        <v>0</v>
      </c>
      <c r="BP42" s="157">
        <f t="array" aca="1" ref="BP42" ca="1">SUM(LARGE(BV42:CE42,ROW(INDIRECT("1:"&amp;COUNT(BV42:CE42)-D$58))))+SUM(IF(ISNUMBER(VALUE(MID(IF(LEN(IF(ISNUMBER(BV42:CE42),0,BV42:CE42))&gt;1,BV42:CE42,0),1,LEN(IF(LEN(IF(ISNUMBER(BV42:CE42),0,BV42:CE42))&gt;1,BV42:CE42,0))-1)))=FALSE,0,VALUE(MID(IF(LEN(IF(ISNUMBER(BV42:CE42),0,BV42:CE42))&gt;1,BV42:CE42,0),1,LEN(IF(LEN(IF(ISNUMBER(BV42:CE42),0,BV42:CE42))&gt;1,BV42:CE42,0))-1))))</f>
        <v>0</v>
      </c>
      <c r="BQ42" s="158">
        <f t="shared" si="3"/>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4"/>
        <v>0</v>
      </c>
      <c r="CH42" s="158">
        <f>'CLASSIC CUP (GTS)'!D$58</f>
        <v>4</v>
      </c>
    </row>
    <row r="43" spans="1:86" s="158" customFormat="1" ht="15.75" x14ac:dyDescent="0.25">
      <c r="A43" s="416"/>
      <c r="B43" s="141">
        <f t="shared" si="9"/>
        <v>0</v>
      </c>
      <c r="C43" s="528"/>
      <c r="D43" s="526"/>
      <c r="E43" s="527"/>
      <c r="F43" s="145"/>
      <c r="G43" s="145">
        <f>IF(OR(J43="E",J43="D"),0,VLOOKUP(F43,'CLASSIC CUP (GTS)'!$B$53:$C$65,2)+I43+H43)</f>
        <v>0</v>
      </c>
      <c r="H43" s="145"/>
      <c r="I43" s="145"/>
      <c r="J43" s="145"/>
      <c r="K43" s="145"/>
      <c r="L43" s="146"/>
      <c r="M43" s="146">
        <f>IF(OR(P43="E",P43="D"),0,VLOOKUP(L43,'CLASSIC CUP (GTS)'!$B$53:$C$65,2)+O43+N43)</f>
        <v>0</v>
      </c>
      <c r="N43" s="146"/>
      <c r="O43" s="146"/>
      <c r="P43" s="146"/>
      <c r="Q43" s="146"/>
      <c r="R43" s="147"/>
      <c r="S43" s="147">
        <f>IF(OR(V43="E",V43="D"),0,VLOOKUP(R43,'CLASSIC CUP (GTS)'!$B$53:$C$65,2)+U43+T43)</f>
        <v>0</v>
      </c>
      <c r="T43" s="147"/>
      <c r="U43" s="147"/>
      <c r="V43" s="147"/>
      <c r="W43" s="434"/>
      <c r="X43" s="148"/>
      <c r="Y43" s="148">
        <f>IF(OR(AB43="E",AB43="D"),0,VLOOKUP(X43,'CLASSIC CUP (GTS)'!$B$53:$C$65,2)+AA43+Z43)</f>
        <v>0</v>
      </c>
      <c r="Z43" s="148"/>
      <c r="AA43" s="148"/>
      <c r="AB43" s="148"/>
      <c r="AC43" s="148"/>
      <c r="AD43" s="149"/>
      <c r="AE43" s="149">
        <f>IF(OR(AH43="E",AH43="D"),0,VLOOKUP(AD43,'CLASSIC CUP (GTS)'!$B$53:$C$65,2)+AG43+AF43)</f>
        <v>0</v>
      </c>
      <c r="AF43" s="149"/>
      <c r="AG43" s="149"/>
      <c r="AH43" s="149"/>
      <c r="AI43" s="149"/>
      <c r="AJ43" s="150"/>
      <c r="AK43" s="150">
        <f>IF(OR(AN43="E",AN43="D"),0,VLOOKUP(AJ43,'CLASSIC CUP (GTS)'!$B$53:$C$65,2)+AM43+AL43)</f>
        <v>0</v>
      </c>
      <c r="AL43" s="150"/>
      <c r="AM43" s="150"/>
      <c r="AN43" s="150"/>
      <c r="AO43" s="150"/>
      <c r="AP43" s="151"/>
      <c r="AQ43" s="151">
        <f>IF(OR(AT43="E",AT43="D"),0,VLOOKUP(AP43,'CLASSIC CUP (GTS)'!$B$53:$C$65,2)+AS43+AR43)</f>
        <v>0</v>
      </c>
      <c r="AR43" s="151"/>
      <c r="AS43" s="151"/>
      <c r="AT43" s="151"/>
      <c r="AU43" s="151"/>
      <c r="AV43" s="152"/>
      <c r="AW43" s="152">
        <f>IF(OR(AZ43="E",AZ43="D"),0,VLOOKUP(AV43,'CLASSIC CUP (GTS)'!$B$53:$C$65,2)+AY43+AX43)</f>
        <v>0</v>
      </c>
      <c r="AX43" s="152"/>
      <c r="AY43" s="152"/>
      <c r="AZ43" s="152"/>
      <c r="BA43" s="152"/>
      <c r="BB43" s="153"/>
      <c r="BC43" s="153">
        <f>IF(OR(BF43="E",BF43="D"),0,VLOOKUP(BB43,'CLASSIC CUP (GTS)'!$B$53:$C$65,2)+BE43+BD43)</f>
        <v>0</v>
      </c>
      <c r="BD43" s="153"/>
      <c r="BE43" s="153"/>
      <c r="BF43" s="153"/>
      <c r="BG43" s="153"/>
      <c r="BH43" s="154"/>
      <c r="BI43" s="154">
        <f>IF(OR(BL43="E",BL43="D"),0,VLOOKUP(BH43,'CLASSIC CUP (GTS)'!$B$53:$C$65,2)+BK43+BJ43)</f>
        <v>0</v>
      </c>
      <c r="BJ43" s="154"/>
      <c r="BK43" s="154"/>
      <c r="BL43" s="154"/>
      <c r="BM43" s="154"/>
      <c r="BN43" s="155">
        <f t="shared" si="10"/>
        <v>0</v>
      </c>
      <c r="BO43" s="156">
        <f t="shared" si="11"/>
        <v>0</v>
      </c>
      <c r="BP43" s="157">
        <f t="array" aca="1" ref="BP43" ca="1">SUM(LARGE(BV43:CE43,ROW(INDIRECT("1:"&amp;COUNT(BV43:CE43)-D$58))))+SUM(IF(ISNUMBER(VALUE(MID(IF(LEN(IF(ISNUMBER(BV43:CE43),0,BV43:CE43))&gt;1,BV43:CE43,0),1,LEN(IF(LEN(IF(ISNUMBER(BV43:CE43),0,BV43:CE43))&gt;1,BV43:CE43,0))-1)))=FALSE,0,VALUE(MID(IF(LEN(IF(ISNUMBER(BV43:CE43),0,BV43:CE43))&gt;1,BV43:CE43,0),1,LEN(IF(LEN(IF(ISNUMBER(BV43:CE43),0,BV43:CE43))&gt;1,BV43:CE43,0))-1))))</f>
        <v>0</v>
      </c>
      <c r="BQ43" s="158">
        <f t="shared" si="3"/>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4"/>
        <v>0</v>
      </c>
      <c r="CH43" s="158">
        <f>'CLASSIC CUP (GTS)'!D$58</f>
        <v>4</v>
      </c>
    </row>
    <row r="44" spans="1:86" s="158" customFormat="1" ht="15.75" x14ac:dyDescent="0.25">
      <c r="A44" s="416"/>
      <c r="B44" s="141">
        <f t="shared" si="9"/>
        <v>0</v>
      </c>
      <c r="C44" s="528"/>
      <c r="D44" s="526"/>
      <c r="E44" s="527"/>
      <c r="F44" s="145"/>
      <c r="G44" s="145">
        <f>IF(OR(J44="E",J44="D"),0,VLOOKUP(F44,'CLASSIC CUP (GTS)'!$B$53:$C$65,2)+I44+H44)</f>
        <v>0</v>
      </c>
      <c r="H44" s="145"/>
      <c r="I44" s="145"/>
      <c r="J44" s="145"/>
      <c r="K44" s="145"/>
      <c r="L44" s="146"/>
      <c r="M44" s="146">
        <f>IF(OR(P44="E",P44="D"),0,VLOOKUP(L44,'CLASSIC CUP (GTS)'!$B$53:$C$65,2)+O44+N44)</f>
        <v>0</v>
      </c>
      <c r="N44" s="146"/>
      <c r="O44" s="146"/>
      <c r="P44" s="146"/>
      <c r="Q44" s="146"/>
      <c r="R44" s="147"/>
      <c r="S44" s="147">
        <f>IF(OR(V44="E",V44="D"),0,VLOOKUP(R44,'CLASSIC CUP (GTS)'!$B$53:$C$65,2)+U44+T44)</f>
        <v>0</v>
      </c>
      <c r="T44" s="147"/>
      <c r="U44" s="147"/>
      <c r="V44" s="147"/>
      <c r="W44" s="434"/>
      <c r="X44" s="148"/>
      <c r="Y44" s="148">
        <f>IF(OR(AB44="E",AB44="D"),0,VLOOKUP(X44,'CLASSIC CUP (GTS)'!$B$53:$C$65,2)+AA44+Z44)</f>
        <v>0</v>
      </c>
      <c r="Z44" s="148"/>
      <c r="AA44" s="148"/>
      <c r="AB44" s="148"/>
      <c r="AC44" s="148"/>
      <c r="AD44" s="149"/>
      <c r="AE44" s="149">
        <f>IF(OR(AH44="E",AH44="D"),0,VLOOKUP(AD44,'CLASSIC CUP (GTS)'!$B$53:$C$65,2)+AG44+AF44)</f>
        <v>0</v>
      </c>
      <c r="AF44" s="149"/>
      <c r="AG44" s="149"/>
      <c r="AH44" s="149"/>
      <c r="AI44" s="149"/>
      <c r="AJ44" s="150"/>
      <c r="AK44" s="150">
        <f>IF(OR(AN44="E",AN44="D"),0,VLOOKUP(AJ44,'CLASSIC CUP (GTS)'!$B$53:$C$65,2)+AM44+AL44)</f>
        <v>0</v>
      </c>
      <c r="AL44" s="150"/>
      <c r="AM44" s="150"/>
      <c r="AN44" s="150"/>
      <c r="AO44" s="150"/>
      <c r="AP44" s="151"/>
      <c r="AQ44" s="151">
        <f>IF(OR(AT44="E",AT44="D"),0,VLOOKUP(AP44,'CLASSIC CUP (GTS)'!$B$53:$C$65,2)+AS44+AR44)</f>
        <v>0</v>
      </c>
      <c r="AR44" s="151"/>
      <c r="AS44" s="151"/>
      <c r="AT44" s="151"/>
      <c r="AU44" s="151"/>
      <c r="AV44" s="152"/>
      <c r="AW44" s="152">
        <f>IF(OR(AZ44="E",AZ44="D"),0,VLOOKUP(AV44,'CLASSIC CUP (GTS)'!$B$53:$C$65,2)+AY44+AX44)</f>
        <v>0</v>
      </c>
      <c r="AX44" s="152"/>
      <c r="AY44" s="152"/>
      <c r="AZ44" s="152"/>
      <c r="BA44" s="152"/>
      <c r="BB44" s="153"/>
      <c r="BC44" s="153">
        <f>IF(OR(BF44="E",BF44="D"),0,VLOOKUP(BB44,'CLASSIC CUP (GTS)'!$B$53:$C$65,2)+BE44+BD44)</f>
        <v>0</v>
      </c>
      <c r="BD44" s="153"/>
      <c r="BE44" s="153"/>
      <c r="BF44" s="153"/>
      <c r="BG44" s="153"/>
      <c r="BH44" s="154"/>
      <c r="BI44" s="154">
        <f>IF(OR(BL44="E",BL44="D"),0,VLOOKUP(BH44,'CLASSIC CUP (GTS)'!$B$53:$C$65,2)+BK44+BJ44)</f>
        <v>0</v>
      </c>
      <c r="BJ44" s="154"/>
      <c r="BK44" s="154"/>
      <c r="BL44" s="154"/>
      <c r="BM44" s="154"/>
      <c r="BN44" s="155">
        <f t="shared" si="10"/>
        <v>0</v>
      </c>
      <c r="BO44" s="156">
        <f t="shared" si="11"/>
        <v>0</v>
      </c>
      <c r="BP44" s="157">
        <f t="array" aca="1" ref="BP44" ca="1">SUM(LARGE(BV44:CE44,ROW(INDIRECT("1:"&amp;COUNT(BV44:CE44)-D$58))))+SUM(IF(ISNUMBER(VALUE(MID(IF(LEN(IF(ISNUMBER(BV44:CE44),0,BV44:CE44))&gt;1,BV44:CE44,0),1,LEN(IF(LEN(IF(ISNUMBER(BV44:CE44),0,BV44:CE44))&gt;1,BV44:CE44,0))-1)))=FALSE,0,VALUE(MID(IF(LEN(IF(ISNUMBER(BV44:CE44),0,BV44:CE44))&gt;1,BV44:CE44,0),1,LEN(IF(LEN(IF(ISNUMBER(BV44:CE44),0,BV44:CE44))&gt;1,BV44:CE44,0))-1))))</f>
        <v>0</v>
      </c>
      <c r="BQ44" s="158">
        <f t="shared" si="3"/>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4"/>
        <v>0</v>
      </c>
      <c r="CH44" s="158">
        <f>'CLASSIC CUP (GTS)'!D$58</f>
        <v>4</v>
      </c>
    </row>
    <row r="45" spans="1:86" s="158" customFormat="1" ht="15.75" x14ac:dyDescent="0.25">
      <c r="A45" s="416"/>
      <c r="B45" s="141">
        <f t="shared" si="9"/>
        <v>0</v>
      </c>
      <c r="C45" s="528"/>
      <c r="D45" s="526"/>
      <c r="E45" s="527"/>
      <c r="F45" s="145"/>
      <c r="G45" s="145">
        <f>IF(OR(J45="E",J45="D"),0,VLOOKUP(F45,'CLASSIC CUP (GTS)'!$B$53:$C$65,2)+I45+H45)</f>
        <v>0</v>
      </c>
      <c r="H45" s="145"/>
      <c r="I45" s="145"/>
      <c r="J45" s="145"/>
      <c r="K45" s="145"/>
      <c r="L45" s="146"/>
      <c r="M45" s="146">
        <f>IF(OR(P45="E",P45="D"),0,VLOOKUP(L45,'CLASSIC CUP (GTS)'!$B$53:$C$65,2)+O45+N45)</f>
        <v>0</v>
      </c>
      <c r="N45" s="146"/>
      <c r="O45" s="146"/>
      <c r="P45" s="146"/>
      <c r="Q45" s="146"/>
      <c r="R45" s="147"/>
      <c r="S45" s="147">
        <f>IF(OR(V45="E",V45="D"),0,VLOOKUP(R45,'CLASSIC CUP (GTS)'!$B$53:$C$65,2)+U45+T45)</f>
        <v>0</v>
      </c>
      <c r="T45" s="147"/>
      <c r="U45" s="147"/>
      <c r="V45" s="147"/>
      <c r="W45" s="434"/>
      <c r="X45" s="148"/>
      <c r="Y45" s="148">
        <f>IF(OR(AB45="E",AB45="D"),0,VLOOKUP(X45,'CLASSIC CUP (GTS)'!$B$53:$C$65,2)+AA45+Z45)</f>
        <v>0</v>
      </c>
      <c r="Z45" s="148"/>
      <c r="AA45" s="148"/>
      <c r="AB45" s="148"/>
      <c r="AC45" s="148"/>
      <c r="AD45" s="149"/>
      <c r="AE45" s="149">
        <f>IF(OR(AH45="E",AH45="D"),0,VLOOKUP(AD45,'CLASSIC CUP (GTS)'!$B$53:$C$65,2)+AG45+AF45)</f>
        <v>0</v>
      </c>
      <c r="AF45" s="149"/>
      <c r="AG45" s="149"/>
      <c r="AH45" s="149"/>
      <c r="AI45" s="149"/>
      <c r="AJ45" s="150"/>
      <c r="AK45" s="150">
        <f>IF(OR(AN45="E",AN45="D"),0,VLOOKUP(AJ45,'CLASSIC CUP (GTS)'!$B$53:$C$65,2)+AM45+AL45)</f>
        <v>0</v>
      </c>
      <c r="AL45" s="150"/>
      <c r="AM45" s="150"/>
      <c r="AN45" s="150"/>
      <c r="AO45" s="150"/>
      <c r="AP45" s="151"/>
      <c r="AQ45" s="151">
        <f>IF(OR(AT45="E",AT45="D"),0,VLOOKUP(AP45,'CLASSIC CUP (GTS)'!$B$53:$C$65,2)+AS45+AR45)</f>
        <v>0</v>
      </c>
      <c r="AR45" s="151"/>
      <c r="AS45" s="151"/>
      <c r="AT45" s="151"/>
      <c r="AU45" s="151"/>
      <c r="AV45" s="152"/>
      <c r="AW45" s="152">
        <f>IF(OR(AZ45="E",AZ45="D"),0,VLOOKUP(AV45,'CLASSIC CUP (GTS)'!$B$53:$C$65,2)+AY45+AX45)</f>
        <v>0</v>
      </c>
      <c r="AX45" s="152"/>
      <c r="AY45" s="152"/>
      <c r="AZ45" s="152"/>
      <c r="BA45" s="152"/>
      <c r="BB45" s="153"/>
      <c r="BC45" s="153">
        <f>IF(OR(BF45="E",BF45="D"),0,VLOOKUP(BB45,'CLASSIC CUP (GTS)'!$B$53:$C$65,2)+BE45+BD45)</f>
        <v>0</v>
      </c>
      <c r="BD45" s="153"/>
      <c r="BE45" s="153"/>
      <c r="BF45" s="153"/>
      <c r="BG45" s="153"/>
      <c r="BH45" s="154"/>
      <c r="BI45" s="154">
        <f>IF(OR(BL45="E",BL45="D"),0,VLOOKUP(BH45,'CLASSIC CUP (GTS)'!$B$53:$C$65,2)+BK45+BJ45)</f>
        <v>0</v>
      </c>
      <c r="BJ45" s="154"/>
      <c r="BK45" s="154"/>
      <c r="BL45" s="154"/>
      <c r="BM45" s="154"/>
      <c r="BN45" s="155">
        <f t="shared" si="10"/>
        <v>0</v>
      </c>
      <c r="BO45" s="156">
        <f t="shared" si="11"/>
        <v>0</v>
      </c>
      <c r="BP45" s="157">
        <f t="array" aca="1" ref="BP45" ca="1">SUM(LARGE(BV45:CE45,ROW(INDIRECT("1:"&amp;COUNT(BV45:CE45)-D$58))))+SUM(IF(ISNUMBER(VALUE(MID(IF(LEN(IF(ISNUMBER(BV45:CE45),0,BV45:CE45))&gt;1,BV45:CE45,0),1,LEN(IF(LEN(IF(ISNUMBER(BV45:CE45),0,BV45:CE45))&gt;1,BV45:CE45,0))-1)))=FALSE,0,VALUE(MID(IF(LEN(IF(ISNUMBER(BV45:CE45),0,BV45:CE45))&gt;1,BV45:CE45,0),1,LEN(IF(LEN(IF(ISNUMBER(BV45:CE45),0,BV45:CE45))&gt;1,BV45:CE45,0))-1))))</f>
        <v>0</v>
      </c>
      <c r="BQ45" s="158">
        <f t="shared" si="3"/>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4"/>
        <v>0</v>
      </c>
      <c r="CH45" s="158">
        <f>'CLASSIC CUP (GTS)'!D$58</f>
        <v>4</v>
      </c>
    </row>
    <row r="46" spans="1:86" s="158" customFormat="1" ht="15.75" x14ac:dyDescent="0.25">
      <c r="A46" s="416"/>
      <c r="B46" s="141">
        <f t="shared" si="9"/>
        <v>0</v>
      </c>
      <c r="C46" s="528"/>
      <c r="D46" s="529"/>
      <c r="E46" s="527"/>
      <c r="F46" s="145"/>
      <c r="G46" s="145">
        <f>IF(OR(J46="E",J46="D"),0,VLOOKUP(F46,'CLASSIC CUP (GTS)'!$B$53:$C$65,2)+I46+H46)</f>
        <v>0</v>
      </c>
      <c r="H46" s="145"/>
      <c r="I46" s="145"/>
      <c r="J46" s="145"/>
      <c r="K46" s="145"/>
      <c r="L46" s="146"/>
      <c r="M46" s="146">
        <f>IF(OR(P46="E",P46="D"),0,VLOOKUP(L46,'CLASSIC CUP (GTS)'!$B$53:$C$65,2)+O46+N46)</f>
        <v>0</v>
      </c>
      <c r="N46" s="146"/>
      <c r="O46" s="146"/>
      <c r="P46" s="146"/>
      <c r="Q46" s="146"/>
      <c r="R46" s="147"/>
      <c r="S46" s="147">
        <f>IF(OR(V46="E",V46="D"),0,VLOOKUP(R46,'CLASSIC CUP (GTS)'!$B$53:$C$65,2)+U46+T46)</f>
        <v>0</v>
      </c>
      <c r="T46" s="147"/>
      <c r="U46" s="147"/>
      <c r="V46" s="147"/>
      <c r="W46" s="434"/>
      <c r="X46" s="148"/>
      <c r="Y46" s="148">
        <f>IF(OR(AB46="E",AB46="D"),0,VLOOKUP(X46,'CLASSIC CUP (GTS)'!$B$53:$C$65,2)+AA46+Z46)</f>
        <v>0</v>
      </c>
      <c r="Z46" s="148"/>
      <c r="AA46" s="148"/>
      <c r="AB46" s="148"/>
      <c r="AC46" s="148"/>
      <c r="AD46" s="149"/>
      <c r="AE46" s="149">
        <f>IF(OR(AH46="E",AH46="D"),0,VLOOKUP(AD46,'CLASSIC CUP (GTS)'!$B$53:$C$65,2)+AG46+AF46)</f>
        <v>0</v>
      </c>
      <c r="AF46" s="149"/>
      <c r="AG46" s="149"/>
      <c r="AH46" s="149"/>
      <c r="AI46" s="149"/>
      <c r="AJ46" s="150"/>
      <c r="AK46" s="150">
        <f>IF(OR(AN46="E",AN46="D"),0,VLOOKUP(AJ46,'CLASSIC CUP (GTS)'!$B$53:$C$65,2)+AM46+AL46)</f>
        <v>0</v>
      </c>
      <c r="AL46" s="150"/>
      <c r="AM46" s="150"/>
      <c r="AN46" s="150"/>
      <c r="AO46" s="150"/>
      <c r="AP46" s="151"/>
      <c r="AQ46" s="151">
        <f>IF(OR(AT46="E",AT46="D"),0,VLOOKUP(AP46,'CLASSIC CUP (GTS)'!$B$53:$C$65,2)+AS46+AR46)</f>
        <v>0</v>
      </c>
      <c r="AR46" s="151"/>
      <c r="AS46" s="151"/>
      <c r="AT46" s="151"/>
      <c r="AU46" s="151"/>
      <c r="AV46" s="152"/>
      <c r="AW46" s="152">
        <f>IF(OR(AZ46="E",AZ46="D"),0,VLOOKUP(AV46,'CLASSIC CUP (GTS)'!$B$53:$C$65,2)+AY46+AX46)</f>
        <v>0</v>
      </c>
      <c r="AX46" s="152"/>
      <c r="AY46" s="152"/>
      <c r="AZ46" s="152"/>
      <c r="BA46" s="152"/>
      <c r="BB46" s="153"/>
      <c r="BC46" s="153">
        <f>IF(OR(BF46="E",BF46="D"),0,VLOOKUP(BB46,'CLASSIC CUP (GTS)'!$B$53:$C$65,2)+BE46+BD46)</f>
        <v>0</v>
      </c>
      <c r="BD46" s="153"/>
      <c r="BE46" s="153"/>
      <c r="BF46" s="153"/>
      <c r="BG46" s="153"/>
      <c r="BH46" s="154"/>
      <c r="BI46" s="154">
        <f>IF(OR(BL46="E",BL46="D"),0,VLOOKUP(BH46,'CLASSIC CUP (GTS)'!$B$53:$C$65,2)+BK46+BJ46)</f>
        <v>0</v>
      </c>
      <c r="BJ46" s="154"/>
      <c r="BK46" s="154"/>
      <c r="BL46" s="154"/>
      <c r="BM46" s="154"/>
      <c r="BN46" s="155">
        <f t="shared" si="10"/>
        <v>0</v>
      </c>
      <c r="BO46" s="156">
        <f t="shared" si="11"/>
        <v>0</v>
      </c>
      <c r="BP46" s="157">
        <f t="array" aca="1" ref="BP46" ca="1">SUM(LARGE(BV46:CE46,ROW(INDIRECT("1:"&amp;COUNT(BV46:CE46)-D$58))))+SUM(IF(ISNUMBER(VALUE(MID(IF(LEN(IF(ISNUMBER(BV46:CE46),0,BV46:CE46))&gt;1,BV46:CE46,0),1,LEN(IF(LEN(IF(ISNUMBER(BV46:CE46),0,BV46:CE46))&gt;1,BV46:CE46,0))-1)))=FALSE,0,VALUE(MID(IF(LEN(IF(ISNUMBER(BV46:CE46),0,BV46:CE46))&gt;1,BV46:CE46,0),1,LEN(IF(LEN(IF(ISNUMBER(BV46:CE46),0,BV46:CE46))&gt;1,BV46:CE46,0))-1))))</f>
        <v>0</v>
      </c>
      <c r="BQ46" s="158">
        <f t="shared" si="3"/>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4"/>
        <v>0</v>
      </c>
      <c r="CH46" s="158">
        <f>'CLASSIC CUP (GTS)'!D$58</f>
        <v>4</v>
      </c>
    </row>
    <row r="47" spans="1:86" s="158" customFormat="1" ht="15.75" x14ac:dyDescent="0.25">
      <c r="A47" s="416"/>
      <c r="B47" s="141">
        <f t="shared" si="9"/>
        <v>0</v>
      </c>
      <c r="C47" s="528"/>
      <c r="D47" s="529"/>
      <c r="E47" s="527"/>
      <c r="F47" s="145"/>
      <c r="G47" s="145">
        <f>IF(OR(J47="E",J47="D"),0,VLOOKUP(F47,'CLASSIC CUP (GTS)'!$B$53:$C$65,2)+I47+H47)</f>
        <v>0</v>
      </c>
      <c r="H47" s="145"/>
      <c r="I47" s="145"/>
      <c r="J47" s="145"/>
      <c r="K47" s="145"/>
      <c r="L47" s="146"/>
      <c r="M47" s="146">
        <f>IF(OR(P47="E",P47="D"),0,VLOOKUP(L47,'CLASSIC CUP (GTS)'!$B$53:$C$65,2)+O47+N47)</f>
        <v>0</v>
      </c>
      <c r="N47" s="146"/>
      <c r="O47" s="146"/>
      <c r="P47" s="146"/>
      <c r="Q47" s="146"/>
      <c r="R47" s="147"/>
      <c r="S47" s="147">
        <f>IF(OR(V47="E",V47="D"),0,VLOOKUP(R47,'CLASSIC CUP (GTS)'!$B$53:$C$65,2)+U47+T47)</f>
        <v>0</v>
      </c>
      <c r="T47" s="147"/>
      <c r="U47" s="147"/>
      <c r="V47" s="147"/>
      <c r="W47" s="434"/>
      <c r="X47" s="148"/>
      <c r="Y47" s="148">
        <f>IF(OR(AB47="E",AB47="D"),0,VLOOKUP(X47,'CLASSIC CUP (GTS)'!$B$53:$C$65,2)+AA47+Z47)</f>
        <v>0</v>
      </c>
      <c r="Z47" s="148"/>
      <c r="AA47" s="148"/>
      <c r="AB47" s="148"/>
      <c r="AC47" s="148"/>
      <c r="AD47" s="149"/>
      <c r="AE47" s="149">
        <f>IF(OR(AH47="E",AH47="D"),0,VLOOKUP(AD47,'CLASSIC CUP (GTS)'!$B$53:$C$65,2)+AG47+AF47)</f>
        <v>0</v>
      </c>
      <c r="AF47" s="149"/>
      <c r="AG47" s="149"/>
      <c r="AH47" s="149"/>
      <c r="AI47" s="149"/>
      <c r="AJ47" s="150"/>
      <c r="AK47" s="150">
        <f>IF(OR(AN47="E",AN47="D"),0,VLOOKUP(AJ47,'CLASSIC CUP (GTS)'!$B$53:$C$65,2)+AM47+AL47)</f>
        <v>0</v>
      </c>
      <c r="AL47" s="150"/>
      <c r="AM47" s="150"/>
      <c r="AN47" s="150"/>
      <c r="AO47" s="150"/>
      <c r="AP47" s="151"/>
      <c r="AQ47" s="151">
        <f>IF(OR(AT47="E",AT47="D"),0,VLOOKUP(AP47,'CLASSIC CUP (GTS)'!$B$53:$C$65,2)+AS47+AR47)</f>
        <v>0</v>
      </c>
      <c r="AR47" s="151"/>
      <c r="AS47" s="151"/>
      <c r="AT47" s="151"/>
      <c r="AU47" s="151"/>
      <c r="AV47" s="152"/>
      <c r="AW47" s="152">
        <f>IF(OR(AZ47="E",AZ47="D"),0,VLOOKUP(AV47,'CLASSIC CUP (GTS)'!$B$53:$C$65,2)+AY47+AX47)</f>
        <v>0</v>
      </c>
      <c r="AX47" s="152"/>
      <c r="AY47" s="152"/>
      <c r="AZ47" s="152"/>
      <c r="BA47" s="152"/>
      <c r="BB47" s="153"/>
      <c r="BC47" s="153">
        <f>IF(OR(BF47="E",BF47="D"),0,VLOOKUP(BB47,'CLASSIC CUP (GTS)'!$B$53:$C$65,2)+BE47+BD47)</f>
        <v>0</v>
      </c>
      <c r="BD47" s="153"/>
      <c r="BE47" s="153"/>
      <c r="BF47" s="153"/>
      <c r="BG47" s="153"/>
      <c r="BH47" s="154"/>
      <c r="BI47" s="154">
        <f>IF(OR(BL47="E",BL47="D"),0,VLOOKUP(BH47,'CLASSIC CUP (GTS)'!$B$53:$C$65,2)+BK47+BJ47)</f>
        <v>0</v>
      </c>
      <c r="BJ47" s="154"/>
      <c r="BK47" s="154"/>
      <c r="BL47" s="154"/>
      <c r="BM47" s="154"/>
      <c r="BN47" s="155">
        <f t="shared" si="10"/>
        <v>0</v>
      </c>
      <c r="BO47" s="156">
        <f t="shared" si="11"/>
        <v>0</v>
      </c>
      <c r="BP47" s="157">
        <f t="array" aca="1" ref="BP47" ca="1">SUM(LARGE(BV47:CE47,ROW(INDIRECT("1:"&amp;COUNT(BV47:CE47)-D$58))))+SUM(IF(ISNUMBER(VALUE(MID(IF(LEN(IF(ISNUMBER(BV47:CE47),0,BV47:CE47))&gt;1,BV47:CE47,0),1,LEN(IF(LEN(IF(ISNUMBER(BV47:CE47),0,BV47:CE47))&gt;1,BV47:CE47,0))-1)))=FALSE,0,VALUE(MID(IF(LEN(IF(ISNUMBER(BV47:CE47),0,BV47:CE47))&gt;1,BV47:CE47,0),1,LEN(IF(LEN(IF(ISNUMBER(BV47:CE47),0,BV47:CE47))&gt;1,BV47:CE47,0))-1))))</f>
        <v>0</v>
      </c>
      <c r="BQ47" s="158">
        <f t="shared" si="3"/>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4"/>
        <v>0</v>
      </c>
      <c r="CH47" s="158">
        <f>'CLASSIC CUP (GTS)'!D$58</f>
        <v>4</v>
      </c>
    </row>
    <row r="48" spans="1:86" s="158" customFormat="1" ht="15.75" x14ac:dyDescent="0.25">
      <c r="A48" s="416"/>
      <c r="B48" s="141">
        <f t="shared" si="9"/>
        <v>0</v>
      </c>
      <c r="C48" s="525"/>
      <c r="D48" s="529"/>
      <c r="E48" s="527"/>
      <c r="F48" s="145"/>
      <c r="G48" s="145">
        <f>IF(OR(J48="E",J48="D"),0,VLOOKUP(F48,'CLASSIC CUP (GTS)'!$B$53:$C$65,2)+I48+H48)</f>
        <v>0</v>
      </c>
      <c r="H48" s="145"/>
      <c r="I48" s="145"/>
      <c r="J48" s="145"/>
      <c r="K48" s="145"/>
      <c r="L48" s="146"/>
      <c r="M48" s="146">
        <f>IF(OR(P48="E",P48="D"),0,VLOOKUP(L48,'CLASSIC CUP (GTS)'!$B$53:$C$65,2)+O48+N48)</f>
        <v>0</v>
      </c>
      <c r="N48" s="146"/>
      <c r="O48" s="146"/>
      <c r="P48" s="146"/>
      <c r="Q48" s="146"/>
      <c r="R48" s="147"/>
      <c r="S48" s="147">
        <f>IF(OR(V48="E",V48="D"),0,VLOOKUP(R48,'CLASSIC CUP (GTS)'!$B$53:$C$65,2)+U48+T48)</f>
        <v>0</v>
      </c>
      <c r="T48" s="147"/>
      <c r="U48" s="147"/>
      <c r="V48" s="147"/>
      <c r="W48" s="434"/>
      <c r="X48" s="148"/>
      <c r="Y48" s="148">
        <f>IF(OR(AB48="E",AB48="D"),0,VLOOKUP(X48,'CLASSIC CUP (GTS)'!$B$53:$C$65,2)+AA48+Z48)</f>
        <v>0</v>
      </c>
      <c r="Z48" s="148"/>
      <c r="AA48" s="148"/>
      <c r="AB48" s="148"/>
      <c r="AC48" s="148"/>
      <c r="AD48" s="149"/>
      <c r="AE48" s="149">
        <f>IF(OR(AH48="E",AH48="D"),0,VLOOKUP(AD48,'CLASSIC CUP (GTS)'!$B$53:$C$65,2)+AG48+AF48)</f>
        <v>0</v>
      </c>
      <c r="AF48" s="149"/>
      <c r="AG48" s="149"/>
      <c r="AH48" s="149"/>
      <c r="AI48" s="149"/>
      <c r="AJ48" s="150"/>
      <c r="AK48" s="150">
        <f>IF(OR(AN48="E",AN48="D"),0,VLOOKUP(AJ48,'CLASSIC CUP (GTS)'!$B$53:$C$65,2)+AM48+AL48)</f>
        <v>0</v>
      </c>
      <c r="AL48" s="150"/>
      <c r="AM48" s="150"/>
      <c r="AN48" s="150"/>
      <c r="AO48" s="150"/>
      <c r="AP48" s="151"/>
      <c r="AQ48" s="151">
        <f>IF(OR(AT48="E",AT48="D"),0,VLOOKUP(AP48,'CLASSIC CUP (GTS)'!$B$53:$C$65,2)+AS48+AR48)</f>
        <v>0</v>
      </c>
      <c r="AR48" s="151"/>
      <c r="AS48" s="151"/>
      <c r="AT48" s="151"/>
      <c r="AU48" s="151"/>
      <c r="AV48" s="152"/>
      <c r="AW48" s="152">
        <f>IF(OR(AZ48="E",AZ48="D"),0,VLOOKUP(AV48,'CLASSIC CUP (GTS)'!$B$53:$C$65,2)+AY48+AX48)</f>
        <v>0</v>
      </c>
      <c r="AX48" s="152"/>
      <c r="AY48" s="152"/>
      <c r="AZ48" s="152"/>
      <c r="BA48" s="152"/>
      <c r="BB48" s="153"/>
      <c r="BC48" s="153">
        <f>IF(OR(BF48="E",BF48="D"),0,VLOOKUP(BB48,'CLASSIC CUP (GTS)'!$B$53:$C$65,2)+BE48+BD48)</f>
        <v>0</v>
      </c>
      <c r="BD48" s="153"/>
      <c r="BE48" s="153"/>
      <c r="BF48" s="153"/>
      <c r="BG48" s="153"/>
      <c r="BH48" s="154"/>
      <c r="BI48" s="154">
        <f>IF(OR(BL48="E",BL48="D"),0,VLOOKUP(BH48,'CLASSIC CUP (GTS)'!$B$53:$C$65,2)+BK48+BJ48)</f>
        <v>0</v>
      </c>
      <c r="BJ48" s="154"/>
      <c r="BK48" s="154"/>
      <c r="BL48" s="154"/>
      <c r="BM48" s="154"/>
      <c r="BN48" s="155">
        <f t="shared" si="10"/>
        <v>0</v>
      </c>
      <c r="BO48" s="156">
        <f t="shared" si="11"/>
        <v>0</v>
      </c>
      <c r="BP48" s="157">
        <f t="array" aca="1" ref="BP48" ca="1">SUM(LARGE(BV48:CE48,ROW(INDIRECT("1:"&amp;COUNT(BV48:CE48)-D$58))))+SUM(IF(ISNUMBER(VALUE(MID(IF(LEN(IF(ISNUMBER(BV48:CE48),0,BV48:CE48))&gt;1,BV48:CE48,0),1,LEN(IF(LEN(IF(ISNUMBER(BV48:CE48),0,BV48:CE48))&gt;1,BV48:CE48,0))-1)))=FALSE,0,VALUE(MID(IF(LEN(IF(ISNUMBER(BV48:CE48),0,BV48:CE48))&gt;1,BV48:CE48,0),1,LEN(IF(LEN(IF(ISNUMBER(BV48:CE48),0,BV48:CE48))&gt;1,BV48:CE48,0))-1))))</f>
        <v>0</v>
      </c>
      <c r="BQ48" s="158">
        <f t="shared" si="3"/>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4"/>
        <v>0</v>
      </c>
      <c r="CH48" s="158">
        <f>'CLASSIC CUP (GTS)'!D$58</f>
        <v>4</v>
      </c>
    </row>
    <row r="49" spans="1:86" s="158" customFormat="1" ht="15.75" x14ac:dyDescent="0.25">
      <c r="A49" s="416"/>
      <c r="B49" s="141">
        <f t="shared" si="9"/>
        <v>0</v>
      </c>
      <c r="C49" s="525"/>
      <c r="D49" s="529"/>
      <c r="E49" s="527"/>
      <c r="F49" s="145"/>
      <c r="G49" s="145">
        <f>IF(OR(J49="E",J49="D"),0,VLOOKUP(F49,'CLASSIC CUP (GTS)'!$B$53:$C$65,2)+I49+H49)</f>
        <v>0</v>
      </c>
      <c r="H49" s="145"/>
      <c r="I49" s="145"/>
      <c r="J49" s="145"/>
      <c r="K49" s="145"/>
      <c r="L49" s="146"/>
      <c r="M49" s="146">
        <f>IF(OR(P49="E",P49="D"),0,VLOOKUP(L49,'CLASSIC CUP (GTS)'!$B$53:$C$65,2)+O49+N49)</f>
        <v>0</v>
      </c>
      <c r="N49" s="146"/>
      <c r="O49" s="146"/>
      <c r="P49" s="146"/>
      <c r="Q49" s="146"/>
      <c r="R49" s="147"/>
      <c r="S49" s="147">
        <f>IF(OR(V49="E",V49="D"),0,VLOOKUP(R49,'CLASSIC CUP (GTS)'!$B$53:$C$65,2)+U49+T49)</f>
        <v>0</v>
      </c>
      <c r="T49" s="147"/>
      <c r="U49" s="147"/>
      <c r="V49" s="147"/>
      <c r="W49" s="434"/>
      <c r="X49" s="148"/>
      <c r="Y49" s="148">
        <f>IF(OR(AB49="E",AB49="D"),0,VLOOKUP(X49,'CLASSIC CUP (GTS)'!$B$53:$C$65,2)+AA49+Z49)</f>
        <v>0</v>
      </c>
      <c r="Z49" s="148"/>
      <c r="AA49" s="148"/>
      <c r="AB49" s="148"/>
      <c r="AC49" s="148"/>
      <c r="AD49" s="149"/>
      <c r="AE49" s="149">
        <f>IF(OR(AH49="E",AH49="D"),0,VLOOKUP(AD49,'CLASSIC CUP (GTS)'!$B$53:$C$65,2)+AG49+AF49)</f>
        <v>0</v>
      </c>
      <c r="AF49" s="149"/>
      <c r="AG49" s="149"/>
      <c r="AH49" s="149"/>
      <c r="AI49" s="149"/>
      <c r="AJ49" s="150"/>
      <c r="AK49" s="150">
        <f>IF(OR(AN49="E",AN49="D"),0,VLOOKUP(AJ49,'CLASSIC CUP (GTS)'!$B$53:$C$65,2)+AM49+AL49)</f>
        <v>0</v>
      </c>
      <c r="AL49" s="150"/>
      <c r="AM49" s="150"/>
      <c r="AN49" s="150"/>
      <c r="AO49" s="150"/>
      <c r="AP49" s="151"/>
      <c r="AQ49" s="151">
        <f>IF(OR(AT49="E",AT49="D"),0,VLOOKUP(AP49,'CLASSIC CUP (GTS)'!$B$53:$C$65,2)+AS49+AR49)</f>
        <v>0</v>
      </c>
      <c r="AR49" s="151"/>
      <c r="AS49" s="151"/>
      <c r="AT49" s="151"/>
      <c r="AU49" s="151"/>
      <c r="AV49" s="152"/>
      <c r="AW49" s="152">
        <f>IF(OR(AZ49="E",AZ49="D"),0,VLOOKUP(AV49,'CLASSIC CUP (GTS)'!$B$53:$C$65,2)+AY49+AX49)</f>
        <v>0</v>
      </c>
      <c r="AX49" s="152"/>
      <c r="AY49" s="152"/>
      <c r="AZ49" s="152"/>
      <c r="BA49" s="152"/>
      <c r="BB49" s="153"/>
      <c r="BC49" s="153">
        <f>IF(OR(BF49="E",BF49="D"),0,VLOOKUP(BB49,'CLASSIC CUP (GTS)'!$B$53:$C$65,2)+BE49+BD49)</f>
        <v>0</v>
      </c>
      <c r="BD49" s="153"/>
      <c r="BE49" s="153"/>
      <c r="BF49" s="153"/>
      <c r="BG49" s="153"/>
      <c r="BH49" s="154"/>
      <c r="BI49" s="154">
        <f>IF(OR(BL49="E",BL49="D"),0,VLOOKUP(BH49,'CLASSIC CUP (GTS)'!$B$53:$C$65,2)+BK49+BJ49)</f>
        <v>0</v>
      </c>
      <c r="BJ49" s="154"/>
      <c r="BK49" s="154"/>
      <c r="BL49" s="154"/>
      <c r="BM49" s="154"/>
      <c r="BN49" s="155">
        <f t="shared" si="10"/>
        <v>0</v>
      </c>
      <c r="BO49" s="156">
        <f t="shared" si="11"/>
        <v>0</v>
      </c>
      <c r="BP49" s="157">
        <f t="array" aca="1" ref="BP49" ca="1">SUM(LARGE(BV49:CE49,ROW(INDIRECT("1:"&amp;COUNT(BV49:CE49)-D$58))))+SUM(IF(ISNUMBER(VALUE(MID(IF(LEN(IF(ISNUMBER(BV49:CE49),0,BV49:CE49))&gt;1,BV49:CE49,0),1,LEN(IF(LEN(IF(ISNUMBER(BV49:CE49),0,BV49:CE49))&gt;1,BV49:CE49,0))-1)))=FALSE,0,VALUE(MID(IF(LEN(IF(ISNUMBER(BV49:CE49),0,BV49:CE49))&gt;1,BV49:CE49,0),1,LEN(IF(LEN(IF(ISNUMBER(BV49:CE49),0,BV49:CE49))&gt;1,BV49:CE49,0))-1))))</f>
        <v>0</v>
      </c>
      <c r="BQ49" s="158">
        <f t="shared" si="3"/>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4"/>
        <v>0</v>
      </c>
      <c r="CH49" s="158">
        <f>'CLASSIC CUP (GTS)'!D$58</f>
        <v>4</v>
      </c>
    </row>
    <row r="50" spans="1:86" s="158" customFormat="1" ht="15.75" x14ac:dyDescent="0.25">
      <c r="A50" s="416"/>
      <c r="B50" s="141">
        <f t="shared" si="9"/>
        <v>0</v>
      </c>
      <c r="C50" s="525"/>
      <c r="D50" s="529"/>
      <c r="E50" s="527"/>
      <c r="F50" s="145"/>
      <c r="G50" s="145">
        <f>IF(OR(J50="E",J50="D"),0,VLOOKUP(F50,'CLASSIC CUP (GTS)'!$B$53:$C$65,2)+I50+H50)</f>
        <v>0</v>
      </c>
      <c r="H50" s="145"/>
      <c r="I50" s="145"/>
      <c r="J50" s="145"/>
      <c r="K50" s="145"/>
      <c r="L50" s="146"/>
      <c r="M50" s="146">
        <f>IF(OR(P50="E",P50="D"),0,VLOOKUP(L50,'CLASSIC CUP (GTS)'!$B$53:$C$65,2)+O50+N50)</f>
        <v>0</v>
      </c>
      <c r="N50" s="146"/>
      <c r="O50" s="146"/>
      <c r="P50" s="146"/>
      <c r="Q50" s="146"/>
      <c r="R50" s="147"/>
      <c r="S50" s="147">
        <f>IF(OR(V50="E",V50="D"),0,VLOOKUP(R50,'CLASSIC CUP (GTS)'!$B$53:$C$65,2)+U50+T50)</f>
        <v>0</v>
      </c>
      <c r="T50" s="147"/>
      <c r="U50" s="147"/>
      <c r="V50" s="147"/>
      <c r="W50" s="434"/>
      <c r="X50" s="148"/>
      <c r="Y50" s="148">
        <f>IF(OR(AB50="E",AB50="D"),0,VLOOKUP(X50,'CLASSIC CUP (GTS)'!$B$53:$C$65,2)+AA50+Z50)</f>
        <v>0</v>
      </c>
      <c r="Z50" s="148"/>
      <c r="AA50" s="148"/>
      <c r="AB50" s="148"/>
      <c r="AC50" s="148"/>
      <c r="AD50" s="149"/>
      <c r="AE50" s="149">
        <f>IF(OR(AH50="E",AH50="D"),0,VLOOKUP(AD50,'CLASSIC CUP (GTS)'!$B$53:$C$65,2)+AG50+AF50)</f>
        <v>0</v>
      </c>
      <c r="AF50" s="149"/>
      <c r="AG50" s="149"/>
      <c r="AH50" s="149"/>
      <c r="AI50" s="149"/>
      <c r="AJ50" s="150"/>
      <c r="AK50" s="150">
        <f>IF(OR(AN50="E",AN50="D"),0,VLOOKUP(AJ50,'CLASSIC CUP (GTS)'!$B$53:$C$65,2)+AM50+AL50)</f>
        <v>0</v>
      </c>
      <c r="AL50" s="150"/>
      <c r="AM50" s="150"/>
      <c r="AN50" s="150"/>
      <c r="AO50" s="150"/>
      <c r="AP50" s="151"/>
      <c r="AQ50" s="151">
        <f>IF(OR(AT50="E",AT50="D"),0,VLOOKUP(AP50,'CLASSIC CUP (GTS)'!$B$53:$C$65,2)+AS50+AR50)</f>
        <v>0</v>
      </c>
      <c r="AR50" s="151"/>
      <c r="AS50" s="151"/>
      <c r="AT50" s="151"/>
      <c r="AU50" s="151"/>
      <c r="AV50" s="152"/>
      <c r="AW50" s="152">
        <f>IF(OR(AZ50="E",AZ50="D"),0,VLOOKUP(AV50,'CLASSIC CUP (GTS)'!$B$53:$C$65,2)+AY50+AX50)</f>
        <v>0</v>
      </c>
      <c r="AX50" s="152"/>
      <c r="AY50" s="152"/>
      <c r="AZ50" s="152"/>
      <c r="BA50" s="152"/>
      <c r="BB50" s="153"/>
      <c r="BC50" s="153">
        <f>IF(OR(BF50="E",BF50="D"),0,VLOOKUP(BB50,'CLASSIC CUP (GTS)'!$B$53:$C$65,2)+BE50+BD50)</f>
        <v>0</v>
      </c>
      <c r="BD50" s="153"/>
      <c r="BE50" s="153"/>
      <c r="BF50" s="153"/>
      <c r="BG50" s="153"/>
      <c r="BH50" s="154"/>
      <c r="BI50" s="154">
        <f>IF(OR(BL50="E",BL50="D"),0,VLOOKUP(BH50,'CLASSIC CUP (GTS)'!$B$53:$C$65,2)+BK50+BJ50)</f>
        <v>0</v>
      </c>
      <c r="BJ50" s="154"/>
      <c r="BK50" s="154"/>
      <c r="BL50" s="154"/>
      <c r="BM50" s="154"/>
      <c r="BN50" s="155">
        <f t="shared" si="10"/>
        <v>0</v>
      </c>
      <c r="BO50" s="156">
        <f t="shared" si="11"/>
        <v>0</v>
      </c>
      <c r="BP50" s="157">
        <f t="array" aca="1" ref="BP50" ca="1">SUM(LARGE(BV50:CE50,ROW(INDIRECT("1:"&amp;COUNT(BV50:CE50)-D$58))))+SUM(IF(ISNUMBER(VALUE(MID(IF(LEN(IF(ISNUMBER(BV50:CE50),0,BV50:CE50))&gt;1,BV50:CE50,0),1,LEN(IF(LEN(IF(ISNUMBER(BV50:CE50),0,BV50:CE50))&gt;1,BV50:CE50,0))-1)))=FALSE,0,VALUE(MID(IF(LEN(IF(ISNUMBER(BV50:CE50),0,BV50:CE50))&gt;1,BV50:CE50,0),1,LEN(IF(LEN(IF(ISNUMBER(BV50:CE50),0,BV50:CE50))&gt;1,BV50:CE50,0))-1))))</f>
        <v>0</v>
      </c>
      <c r="BQ50" s="158">
        <f t="shared" si="3"/>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4"/>
        <v>0</v>
      </c>
      <c r="CH50" s="158">
        <f>'CLASSIC CUP (GTS)'!D$58</f>
        <v>4</v>
      </c>
    </row>
    <row r="51" spans="1:86" x14ac:dyDescent="0.25">
      <c r="A51" s="108"/>
      <c r="F51" s="441"/>
      <c r="G51" s="160"/>
      <c r="H51" s="160"/>
      <c r="I51" s="160"/>
      <c r="J51" s="160"/>
      <c r="K51" s="161"/>
      <c r="L51" s="430"/>
      <c r="M51" s="162"/>
      <c r="N51" s="162"/>
      <c r="O51" s="162"/>
      <c r="P51" s="162"/>
      <c r="Q51" s="163"/>
      <c r="R51" s="437"/>
      <c r="S51" s="164"/>
      <c r="T51" s="164"/>
      <c r="U51" s="164"/>
      <c r="V51" s="164"/>
      <c r="W51" s="435"/>
      <c r="X51" s="449"/>
      <c r="Y51" s="165"/>
      <c r="Z51" s="165"/>
      <c r="AA51" s="165"/>
      <c r="AB51" s="165"/>
      <c r="AC51" s="166"/>
      <c r="AD51" s="450"/>
      <c r="AE51" s="167"/>
      <c r="AF51" s="167"/>
      <c r="AG51" s="167"/>
      <c r="AH51" s="167"/>
      <c r="AI51" s="167"/>
      <c r="AJ51" s="465"/>
      <c r="AK51" s="451"/>
      <c r="AL51" s="451"/>
      <c r="AM51" s="451"/>
      <c r="AN51" s="451"/>
      <c r="AO51" s="451"/>
      <c r="AP51" s="475"/>
      <c r="AQ51" s="469"/>
      <c r="AR51" s="469"/>
      <c r="AS51" s="469"/>
      <c r="AT51" s="469"/>
      <c r="AU51" s="469"/>
      <c r="AV51" s="483"/>
      <c r="AW51" s="170"/>
      <c r="AX51" s="170"/>
      <c r="AY51" s="170"/>
      <c r="AZ51" s="170"/>
      <c r="BA51" s="171"/>
      <c r="BB51" s="493"/>
      <c r="BC51" s="484"/>
      <c r="BD51" s="484"/>
      <c r="BE51" s="484"/>
      <c r="BF51" s="484"/>
      <c r="BG51" s="485"/>
      <c r="BH51" s="739"/>
      <c r="BI51" s="740"/>
      <c r="BJ51" s="740"/>
      <c r="BK51" s="740"/>
      <c r="BL51" s="740"/>
      <c r="BM51" s="172"/>
    </row>
    <row r="52" spans="1:86" x14ac:dyDescent="0.25">
      <c r="A52" s="108"/>
      <c r="B52" s="173" t="s">
        <v>2</v>
      </c>
      <c r="C52" s="173" t="s">
        <v>3</v>
      </c>
      <c r="D52" s="173" t="s">
        <v>6</v>
      </c>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0</v>
      </c>
      <c r="C53" s="194">
        <v>0</v>
      </c>
      <c r="D53" s="194">
        <v>0</v>
      </c>
      <c r="E53" s="597"/>
      <c r="F53" s="174"/>
      <c r="G53" s="175"/>
      <c r="H53" s="175"/>
      <c r="I53" s="175"/>
      <c r="J53" s="175"/>
      <c r="K53" s="176"/>
      <c r="L53" s="177"/>
      <c r="M53" s="178"/>
      <c r="N53" s="178"/>
      <c r="O53" s="178"/>
      <c r="P53" s="178"/>
      <c r="Q53" s="179"/>
      <c r="R53" s="180"/>
      <c r="S53" s="181"/>
      <c r="T53" s="181"/>
      <c r="U53" s="181"/>
      <c r="V53" s="181"/>
      <c r="W53" s="435"/>
      <c r="X53" s="182"/>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8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3">
        <v>1</v>
      </c>
      <c r="C54" s="196">
        <v>20</v>
      </c>
      <c r="D54" s="196">
        <v>1</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185"/>
      <c r="AE54" s="186"/>
      <c r="AF54" s="186"/>
      <c r="AG54" s="186"/>
      <c r="AH54" s="186"/>
      <c r="AI54" s="186"/>
      <c r="AJ54" s="452"/>
      <c r="AK54" s="453"/>
      <c r="AL54" s="453"/>
      <c r="AM54" s="453"/>
      <c r="AN54" s="453"/>
      <c r="AO54" s="453"/>
      <c r="AP54" s="471"/>
      <c r="AQ54" s="470"/>
      <c r="AR54" s="470"/>
      <c r="AS54" s="470"/>
      <c r="AT54" s="470"/>
      <c r="AU54" s="470"/>
      <c r="AV54" s="199"/>
      <c r="AW54" s="190"/>
      <c r="AX54" s="190"/>
      <c r="AY54" s="190"/>
      <c r="AZ54" s="190"/>
      <c r="BA54" s="191"/>
      <c r="BB54" s="486"/>
      <c r="BC54" s="487"/>
      <c r="BD54" s="487"/>
      <c r="BE54" s="487"/>
      <c r="BF54" s="487"/>
      <c r="BG54" s="488"/>
      <c r="BH54" s="741"/>
      <c r="BI54" s="742"/>
      <c r="BJ54" s="742"/>
      <c r="BK54" s="742"/>
      <c r="BL54" s="742"/>
      <c r="BM54" s="192"/>
    </row>
    <row r="55" spans="1:86" x14ac:dyDescent="0.25">
      <c r="A55" s="108"/>
      <c r="B55" s="196">
        <v>2</v>
      </c>
      <c r="C55" s="196">
        <v>15</v>
      </c>
      <c r="D55" s="196">
        <v>2</v>
      </c>
      <c r="F55" s="174"/>
      <c r="G55" s="175"/>
      <c r="H55" s="175"/>
      <c r="I55" s="175"/>
      <c r="J55" s="175"/>
      <c r="K55" s="176"/>
      <c r="L55" s="197"/>
      <c r="M55" s="178"/>
      <c r="N55" s="178"/>
      <c r="O55" s="178"/>
      <c r="P55" s="178"/>
      <c r="Q55" s="179"/>
      <c r="R55" s="180"/>
      <c r="S55" s="181"/>
      <c r="T55" s="181"/>
      <c r="U55" s="181"/>
      <c r="V55" s="181"/>
      <c r="W55" s="435"/>
      <c r="X55" s="198"/>
      <c r="Y55" s="183"/>
      <c r="Z55" s="183"/>
      <c r="AA55" s="183"/>
      <c r="AB55" s="183"/>
      <c r="AC55" s="184"/>
      <c r="AD55" s="200"/>
      <c r="AE55" s="186"/>
      <c r="AF55" s="186"/>
      <c r="AG55" s="186"/>
      <c r="AH55" s="186"/>
      <c r="AI55" s="186"/>
      <c r="AJ55" s="454"/>
      <c r="AK55" s="453"/>
      <c r="AL55" s="453"/>
      <c r="AM55" s="453"/>
      <c r="AN55" s="453"/>
      <c r="AO55" s="453"/>
      <c r="AP55" s="471"/>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3</v>
      </c>
      <c r="C56" s="196">
        <v>12</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64"/>
      <c r="AK56" s="453"/>
      <c r="AL56" s="453"/>
      <c r="AM56" s="453"/>
      <c r="AN56" s="453"/>
      <c r="AO56" s="453"/>
      <c r="AP56" s="476"/>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4</v>
      </c>
      <c r="C57" s="196">
        <v>10</v>
      </c>
      <c r="D57" s="202" t="s">
        <v>8</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5</v>
      </c>
      <c r="C58" s="196">
        <v>8</v>
      </c>
      <c r="D58" s="196">
        <v>4</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6</v>
      </c>
      <c r="C59" s="196">
        <v>6</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2"/>
      <c r="AK59" s="453"/>
      <c r="AL59" s="453"/>
      <c r="AM59" s="453"/>
      <c r="AN59" s="453"/>
      <c r="AO59" s="453"/>
      <c r="AP59" s="471"/>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7</v>
      </c>
      <c r="C60" s="196">
        <v>4</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4"/>
      <c r="AK60" s="453"/>
      <c r="AL60" s="453"/>
      <c r="AM60" s="453"/>
      <c r="AN60" s="453"/>
      <c r="AO60" s="453"/>
      <c r="AP60" s="472"/>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8</v>
      </c>
      <c r="C61" s="196">
        <v>3</v>
      </c>
      <c r="F61" s="203"/>
      <c r="G61" s="204"/>
      <c r="H61" s="204"/>
      <c r="I61" s="204"/>
      <c r="J61" s="204"/>
      <c r="K61" s="205"/>
      <c r="L61" s="206"/>
      <c r="M61" s="207"/>
      <c r="N61" s="207"/>
      <c r="O61" s="207"/>
      <c r="P61" s="207"/>
      <c r="Q61" s="208"/>
      <c r="R61" s="209"/>
      <c r="S61" s="210"/>
      <c r="T61" s="210"/>
      <c r="U61" s="210"/>
      <c r="V61" s="210"/>
      <c r="W61" s="435"/>
      <c r="X61" s="211"/>
      <c r="Y61" s="212"/>
      <c r="Z61" s="212"/>
      <c r="AA61" s="212"/>
      <c r="AB61" s="212"/>
      <c r="AC61" s="213"/>
      <c r="AD61" s="214"/>
      <c r="AE61" s="215"/>
      <c r="AF61" s="215"/>
      <c r="AG61" s="215"/>
      <c r="AH61" s="215"/>
      <c r="AI61" s="215"/>
      <c r="AJ61" s="455"/>
      <c r="AK61" s="456"/>
      <c r="AL61" s="456"/>
      <c r="AM61" s="456"/>
      <c r="AN61" s="456"/>
      <c r="AO61" s="456"/>
      <c r="AP61" s="473"/>
      <c r="AQ61" s="474"/>
      <c r="AR61" s="474"/>
      <c r="AS61" s="474"/>
      <c r="AT61" s="474"/>
      <c r="AU61" s="474"/>
      <c r="AV61" s="218"/>
      <c r="AW61" s="219"/>
      <c r="AX61" s="219"/>
      <c r="AY61" s="219"/>
      <c r="AZ61" s="219"/>
      <c r="BA61" s="220"/>
      <c r="BB61" s="490"/>
      <c r="BC61" s="491"/>
      <c r="BD61" s="491"/>
      <c r="BE61" s="491"/>
      <c r="BF61" s="491"/>
      <c r="BG61" s="492"/>
      <c r="BH61" s="743"/>
      <c r="BI61" s="744"/>
      <c r="BJ61" s="744"/>
      <c r="BK61" s="744"/>
      <c r="BL61" s="744"/>
      <c r="BM61" s="221"/>
      <c r="BN61" s="556"/>
      <c r="BP61" s="556"/>
    </row>
    <row r="62" spans="1:86" x14ac:dyDescent="0.25">
      <c r="A62" s="108"/>
      <c r="B62" s="196">
        <v>9</v>
      </c>
      <c r="C62" s="196">
        <v>2</v>
      </c>
      <c r="W62" s="436"/>
      <c r="AU62" s="556"/>
      <c r="BA62" s="556"/>
      <c r="BG62" s="556"/>
      <c r="BM62" s="556"/>
      <c r="BN62" s="556"/>
      <c r="BP62" s="556"/>
    </row>
    <row r="63" spans="1:86" x14ac:dyDescent="0.25">
      <c r="A63" s="108"/>
      <c r="B63" s="196">
        <v>10</v>
      </c>
      <c r="C63" s="196">
        <v>1</v>
      </c>
      <c r="AU63" s="556"/>
      <c r="BA63" s="556"/>
      <c r="BG63" s="556"/>
      <c r="BM63" s="556"/>
      <c r="BN63" s="556"/>
      <c r="BP63" s="556"/>
    </row>
    <row r="64" spans="1:86" x14ac:dyDescent="0.25">
      <c r="A64" s="108"/>
      <c r="B64" s="196">
        <v>11</v>
      </c>
      <c r="C64" s="196">
        <v>0</v>
      </c>
      <c r="AU64" s="556"/>
      <c r="BA64" s="556"/>
      <c r="BG64" s="556"/>
      <c r="BM64" s="556"/>
      <c r="BN64" s="556"/>
      <c r="BP64" s="556"/>
    </row>
    <row r="65" spans="1:68" x14ac:dyDescent="0.25">
      <c r="A65" s="108"/>
      <c r="B65" s="225">
        <v>12</v>
      </c>
      <c r="C65" s="196">
        <v>0</v>
      </c>
      <c r="AU65" s="556"/>
      <c r="BA65" s="556"/>
      <c r="BG65" s="556"/>
      <c r="BM65" s="556"/>
      <c r="BN65" s="556"/>
      <c r="BP65" s="556"/>
    </row>
    <row r="66" spans="1:68" x14ac:dyDescent="0.25">
      <c r="A66" s="108"/>
      <c r="B66" s="196">
        <v>13</v>
      </c>
      <c r="C66" s="196">
        <v>0</v>
      </c>
      <c r="AU66" s="556"/>
      <c r="BA66" s="556"/>
      <c r="BG66" s="556"/>
      <c r="BM66" s="556"/>
      <c r="BN66" s="556"/>
      <c r="BP66" s="556"/>
    </row>
    <row r="67" spans="1:68" x14ac:dyDescent="0.25">
      <c r="A67" s="108"/>
      <c r="B67" s="196">
        <v>14</v>
      </c>
      <c r="C67" s="226" t="s">
        <v>37</v>
      </c>
      <c r="D67" s="227"/>
      <c r="AU67" s="556"/>
      <c r="BA67" s="556"/>
      <c r="BG67" s="556"/>
      <c r="BM67" s="556"/>
    </row>
    <row r="68" spans="1:68" ht="15" customHeight="1" x14ac:dyDescent="0.25">
      <c r="A68" s="108"/>
      <c r="B68" s="225">
        <v>15</v>
      </c>
      <c r="C68" s="228" t="s">
        <v>16</v>
      </c>
      <c r="D68" s="598"/>
      <c r="AU68" s="556"/>
      <c r="BA68" s="556"/>
      <c r="BG68" s="556"/>
      <c r="BM68" s="556"/>
      <c r="BN68" s="556"/>
      <c r="BP68" s="556"/>
    </row>
    <row r="69" spans="1:68" x14ac:dyDescent="0.25">
      <c r="A69" s="108"/>
      <c r="B69" s="230">
        <v>16</v>
      </c>
      <c r="C69" s="231" t="s">
        <v>38</v>
      </c>
      <c r="D69" s="225" t="s">
        <v>33</v>
      </c>
      <c r="AU69" s="556"/>
      <c r="BA69" s="556"/>
      <c r="BG69" s="556"/>
      <c r="BM69" s="556"/>
      <c r="BN69" s="556"/>
      <c r="BP69" s="556"/>
    </row>
    <row r="70" spans="1:68" x14ac:dyDescent="0.25">
      <c r="A70" s="108"/>
      <c r="B70" s="230">
        <v>17</v>
      </c>
      <c r="C70" s="231" t="s">
        <v>39</v>
      </c>
      <c r="D70" s="225" t="s">
        <v>34</v>
      </c>
      <c r="AU70" s="556"/>
      <c r="BA70" s="556"/>
      <c r="BG70" s="556"/>
      <c r="BM70" s="556"/>
      <c r="BN70" s="556"/>
      <c r="BP70" s="556"/>
    </row>
    <row r="71" spans="1:68" x14ac:dyDescent="0.25">
      <c r="A71" s="108"/>
      <c r="B71" s="230">
        <v>18</v>
      </c>
      <c r="C71" s="231"/>
      <c r="D71" s="225"/>
      <c r="AU71" s="556"/>
      <c r="BA71" s="556"/>
      <c r="BG71" s="556"/>
      <c r="BM71" s="556"/>
      <c r="BN71" s="556"/>
      <c r="BP71" s="556"/>
    </row>
    <row r="72" spans="1:68" x14ac:dyDescent="0.25">
      <c r="A72" s="108"/>
      <c r="B72" s="230">
        <v>19</v>
      </c>
      <c r="AU72" s="556"/>
      <c r="BA72" s="556"/>
      <c r="BG72" s="556"/>
      <c r="BM72" s="556"/>
      <c r="BN72" s="556"/>
      <c r="BP72" s="556"/>
    </row>
    <row r="73" spans="1:68" x14ac:dyDescent="0.25">
      <c r="A73" s="108"/>
      <c r="B73" s="230">
        <v>20</v>
      </c>
      <c r="AU73" s="556"/>
      <c r="BA73" s="556"/>
      <c r="BG73" s="556"/>
      <c r="BM73" s="556"/>
      <c r="BN73" s="556"/>
      <c r="BP73" s="556"/>
    </row>
    <row r="74" spans="1:68" x14ac:dyDescent="0.25">
      <c r="A74" s="108"/>
      <c r="B74" s="230">
        <v>21</v>
      </c>
      <c r="AU74" s="556"/>
      <c r="BA74" s="556"/>
      <c r="BG74" s="556"/>
      <c r="BM74" s="556"/>
      <c r="BN74" s="556"/>
      <c r="BP74" s="556"/>
    </row>
    <row r="75" spans="1:68" x14ac:dyDescent="0.25">
      <c r="A75" s="108"/>
      <c r="B75" s="230">
        <v>22</v>
      </c>
      <c r="AU75" s="556"/>
      <c r="BA75" s="556"/>
      <c r="BG75" s="556"/>
      <c r="BM75" s="556"/>
      <c r="BN75" s="556"/>
      <c r="BP75" s="556"/>
    </row>
    <row r="76" spans="1:68" x14ac:dyDescent="0.25">
      <c r="A76" s="108"/>
      <c r="B76" s="230">
        <v>23</v>
      </c>
      <c r="AU76" s="556"/>
      <c r="BA76" s="556"/>
      <c r="BG76" s="556"/>
      <c r="BM76" s="556"/>
      <c r="BN76" s="556"/>
      <c r="BP76" s="556"/>
    </row>
    <row r="77" spans="1:68" x14ac:dyDescent="0.25">
      <c r="A77" s="108"/>
      <c r="B77" s="230">
        <v>24</v>
      </c>
      <c r="AU77" s="556"/>
      <c r="BA77" s="556"/>
      <c r="BG77" s="556"/>
      <c r="BM77" s="556"/>
    </row>
    <row r="78" spans="1:68" x14ac:dyDescent="0.25">
      <c r="A78" s="108"/>
      <c r="B78" s="230">
        <v>25</v>
      </c>
      <c r="AU78" s="556"/>
      <c r="BA78" s="556"/>
      <c r="BG78" s="556"/>
      <c r="BM78" s="556"/>
      <c r="BN78" s="556"/>
      <c r="BP78" s="556"/>
    </row>
    <row r="79" spans="1:68" x14ac:dyDescent="0.25">
      <c r="A79" s="108"/>
      <c r="B79" s="230">
        <v>26</v>
      </c>
      <c r="AU79" s="556"/>
      <c r="BA79" s="556"/>
      <c r="BG79" s="556"/>
      <c r="BM79" s="556"/>
      <c r="BN79" s="556"/>
      <c r="BP79" s="556"/>
    </row>
    <row r="80" spans="1:68" x14ac:dyDescent="0.25">
      <c r="A80" s="108"/>
      <c r="B80" s="230">
        <v>27</v>
      </c>
      <c r="AU80" s="556"/>
      <c r="BA80" s="556"/>
      <c r="BG80" s="556"/>
      <c r="BM80" s="556"/>
      <c r="BN80" s="556"/>
      <c r="BP80" s="556"/>
    </row>
    <row r="81" spans="1:68" x14ac:dyDescent="0.25">
      <c r="A81" s="108"/>
      <c r="B81" s="230">
        <v>28</v>
      </c>
      <c r="AC81" s="556"/>
      <c r="AI81" s="556"/>
      <c r="AO81" s="556"/>
      <c r="AU81" s="556"/>
      <c r="BA81" s="556"/>
      <c r="BG81" s="556"/>
      <c r="BM81" s="556"/>
      <c r="BN81" s="556"/>
      <c r="BP81" s="556"/>
    </row>
    <row r="82" spans="1:68" x14ac:dyDescent="0.25">
      <c r="A82" s="108"/>
      <c r="B82" s="230">
        <v>29</v>
      </c>
      <c r="AC82" s="556"/>
      <c r="AI82" s="556"/>
      <c r="AO82" s="556"/>
      <c r="AU82" s="556"/>
      <c r="BA82" s="556"/>
      <c r="BG82" s="556"/>
      <c r="BM82" s="556"/>
      <c r="BN82" s="556"/>
      <c r="BP82" s="556"/>
    </row>
    <row r="83" spans="1:68" x14ac:dyDescent="0.25">
      <c r="A83" s="108"/>
      <c r="B83" s="230">
        <v>30</v>
      </c>
      <c r="AU83" s="556"/>
      <c r="BA83" s="556"/>
      <c r="BG83" s="556"/>
      <c r="BM83" s="556"/>
    </row>
    <row r="84" spans="1:68" x14ac:dyDescent="0.25">
      <c r="A84" s="108"/>
      <c r="B84" s="230">
        <v>31</v>
      </c>
      <c r="AU84" s="556"/>
      <c r="BA84" s="556"/>
      <c r="BG84" s="556"/>
      <c r="BM84" s="556"/>
    </row>
    <row r="85" spans="1:68" x14ac:dyDescent="0.25">
      <c r="A85" s="108"/>
      <c r="B85" s="230">
        <v>32</v>
      </c>
      <c r="AU85" s="556"/>
      <c r="BA85" s="556"/>
      <c r="BG85" s="556"/>
      <c r="BM85" s="556"/>
    </row>
    <row r="86" spans="1:68" x14ac:dyDescent="0.25">
      <c r="A86" s="108"/>
      <c r="B86" s="230">
        <v>33</v>
      </c>
      <c r="AU86" s="556"/>
      <c r="BA86" s="556"/>
      <c r="BG86" s="556"/>
      <c r="BM86" s="556"/>
    </row>
    <row r="87" spans="1:68" x14ac:dyDescent="0.25">
      <c r="A87" s="108"/>
      <c r="B87" s="230">
        <v>34</v>
      </c>
      <c r="AU87" s="556"/>
      <c r="BA87" s="556"/>
      <c r="BG87" s="556"/>
      <c r="BM87" s="556"/>
    </row>
    <row r="88" spans="1:68" x14ac:dyDescent="0.25">
      <c r="A88" s="108"/>
      <c r="B88" s="230">
        <v>35</v>
      </c>
      <c r="AU88" s="556"/>
      <c r="BA88" s="556"/>
      <c r="BG88" s="556"/>
      <c r="BM88" s="556"/>
    </row>
    <row r="89" spans="1:68" x14ac:dyDescent="0.25">
      <c r="A89" s="108"/>
      <c r="B89" s="230">
        <v>36</v>
      </c>
      <c r="AU89" s="556"/>
      <c r="BA89" s="556"/>
      <c r="BG89" s="556"/>
      <c r="BM89" s="556"/>
    </row>
    <row r="90" spans="1:68" x14ac:dyDescent="0.25">
      <c r="A90" s="108"/>
      <c r="B90" s="230">
        <v>37</v>
      </c>
      <c r="AU90" s="556"/>
      <c r="BA90" s="556"/>
      <c r="BG90" s="556"/>
      <c r="BM90" s="556"/>
    </row>
    <row r="91" spans="1:68" x14ac:dyDescent="0.25">
      <c r="A91" s="108"/>
      <c r="B91" s="230">
        <v>38</v>
      </c>
      <c r="AU91" s="556"/>
      <c r="BA91" s="556"/>
      <c r="BG91" s="556"/>
      <c r="BM91" s="556"/>
    </row>
    <row r="92" spans="1:68" x14ac:dyDescent="0.25">
      <c r="A92" s="108"/>
      <c r="B92" s="230">
        <v>39</v>
      </c>
      <c r="AU92" s="556"/>
      <c r="BA92" s="556"/>
      <c r="BG92" s="556"/>
      <c r="BM92" s="556"/>
    </row>
    <row r="93" spans="1:68" x14ac:dyDescent="0.25">
      <c r="A93" s="108"/>
      <c r="B93" s="230">
        <v>40</v>
      </c>
      <c r="AU93" s="556"/>
      <c r="BA93" s="556"/>
      <c r="BG93" s="556"/>
      <c r="BM93" s="556"/>
    </row>
    <row r="94" spans="1:68" x14ac:dyDescent="0.25">
      <c r="A94" s="108"/>
      <c r="B94" s="230">
        <v>41</v>
      </c>
      <c r="AU94" s="556"/>
      <c r="BA94" s="556"/>
      <c r="BG94" s="556"/>
      <c r="BM94" s="556"/>
    </row>
    <row r="95" spans="1:68" x14ac:dyDescent="0.25">
      <c r="A95" s="108"/>
      <c r="B95" s="230">
        <v>42</v>
      </c>
      <c r="AU95" s="556"/>
      <c r="BA95" s="556"/>
      <c r="BG95" s="556"/>
      <c r="BM95" s="556"/>
    </row>
    <row r="96" spans="1:68" x14ac:dyDescent="0.25">
      <c r="A96" s="108"/>
      <c r="B96" s="230">
        <v>43</v>
      </c>
      <c r="AU96" s="556"/>
      <c r="BA96" s="556"/>
      <c r="BG96" s="556"/>
      <c r="BM96" s="556"/>
    </row>
    <row r="97" spans="1:68" x14ac:dyDescent="0.25">
      <c r="A97" s="108"/>
      <c r="B97" s="230">
        <v>44</v>
      </c>
      <c r="AU97" s="556"/>
      <c r="BA97" s="556"/>
      <c r="BG97" s="556"/>
      <c r="BM97" s="556"/>
    </row>
    <row r="98" spans="1:68" x14ac:dyDescent="0.25">
      <c r="A98" s="108"/>
      <c r="B98" s="230">
        <v>45</v>
      </c>
      <c r="AU98" s="556"/>
      <c r="BA98" s="556"/>
      <c r="BG98" s="556"/>
      <c r="BM98" s="556"/>
      <c r="BN98" s="556"/>
      <c r="BP98" s="556"/>
    </row>
    <row r="99" spans="1:68" x14ac:dyDescent="0.25">
      <c r="A99" s="108"/>
      <c r="B99" s="230">
        <v>46</v>
      </c>
      <c r="AU99" s="556"/>
      <c r="BA99" s="556"/>
      <c r="BG99" s="556"/>
      <c r="BM99" s="556"/>
      <c r="BN99" s="556"/>
      <c r="BP99" s="556"/>
    </row>
    <row r="100" spans="1:68" x14ac:dyDescent="0.25">
      <c r="A100" s="108"/>
      <c r="B100" s="230">
        <v>47</v>
      </c>
      <c r="AU100" s="556"/>
      <c r="BA100" s="556"/>
      <c r="BG100" s="556"/>
      <c r="BM100" s="556"/>
      <c r="BN100" s="556"/>
      <c r="BP100" s="556"/>
    </row>
    <row r="101" spans="1:68" x14ac:dyDescent="0.25">
      <c r="A101" s="108"/>
      <c r="B101" s="230">
        <v>48</v>
      </c>
      <c r="AU101" s="556"/>
      <c r="BA101" s="556"/>
      <c r="BG101" s="556"/>
      <c r="BM101" s="556"/>
      <c r="BN101" s="556"/>
      <c r="BP101" s="556"/>
    </row>
    <row r="102" spans="1:68" x14ac:dyDescent="0.25">
      <c r="A102" s="108"/>
      <c r="B102" s="230">
        <v>49</v>
      </c>
      <c r="AU102" s="556"/>
      <c r="BA102" s="556"/>
      <c r="BG102" s="556"/>
      <c r="BM102" s="556"/>
      <c r="BN102" s="556"/>
      <c r="BP102" s="556"/>
    </row>
    <row r="103" spans="1:68" x14ac:dyDescent="0.25">
      <c r="A103" s="108"/>
      <c r="B103" s="230">
        <v>50</v>
      </c>
      <c r="AU103" s="556"/>
      <c r="BA103" s="556"/>
      <c r="BG103" s="556"/>
      <c r="BM103" s="556"/>
      <c r="BN103" s="556"/>
      <c r="BP103" s="556"/>
    </row>
    <row r="104" spans="1:68" x14ac:dyDescent="0.25">
      <c r="A104" s="108"/>
      <c r="B104" s="230">
        <v>51</v>
      </c>
      <c r="AU104" s="556"/>
      <c r="BA104" s="556"/>
      <c r="BG104" s="556"/>
      <c r="BM104" s="556"/>
      <c r="BN104" s="556"/>
      <c r="BP104" s="556"/>
    </row>
    <row r="105" spans="1:68" x14ac:dyDescent="0.25">
      <c r="A105" s="108"/>
      <c r="B105" s="230">
        <v>52</v>
      </c>
      <c r="AU105" s="556"/>
      <c r="BA105" s="556"/>
      <c r="BG105" s="556"/>
      <c r="BM105" s="556"/>
      <c r="BN105" s="556"/>
      <c r="BP105" s="556"/>
    </row>
    <row r="106" spans="1:68" x14ac:dyDescent="0.25">
      <c r="A106" s="108"/>
      <c r="B106" s="230">
        <v>53</v>
      </c>
      <c r="AU106" s="556"/>
      <c r="BA106" s="556"/>
      <c r="BG106" s="556"/>
      <c r="BM106" s="556"/>
      <c r="BN106" s="556"/>
      <c r="BP106" s="556"/>
    </row>
    <row r="107" spans="1:68" x14ac:dyDescent="0.25">
      <c r="A107" s="108"/>
      <c r="B107" s="230">
        <v>54</v>
      </c>
      <c r="AU107" s="556"/>
      <c r="BA107" s="556"/>
      <c r="BG107" s="556"/>
      <c r="BM107" s="556"/>
      <c r="BN107" s="556"/>
      <c r="BP107" s="556"/>
    </row>
    <row r="108" spans="1:68" x14ac:dyDescent="0.25">
      <c r="A108" s="108"/>
      <c r="B108" s="230">
        <v>55</v>
      </c>
      <c r="AU108" s="556"/>
      <c r="BA108" s="556"/>
      <c r="BG108" s="556"/>
      <c r="BM108" s="556"/>
      <c r="BN108" s="556"/>
      <c r="BP108" s="556"/>
    </row>
    <row r="109" spans="1:68" x14ac:dyDescent="0.25">
      <c r="A109" s="108"/>
      <c r="B109" s="230">
        <v>56</v>
      </c>
      <c r="AU109" s="556"/>
      <c r="BA109" s="556"/>
      <c r="BG109" s="556"/>
      <c r="BM109" s="556"/>
      <c r="BN109" s="556"/>
      <c r="BP109" s="556"/>
    </row>
    <row r="110" spans="1:68" x14ac:dyDescent="0.25">
      <c r="A110" s="108"/>
      <c r="B110" s="230">
        <v>57</v>
      </c>
      <c r="AU110" s="556"/>
      <c r="BA110" s="556"/>
      <c r="BG110" s="556"/>
      <c r="BM110" s="556"/>
      <c r="BN110" s="556"/>
      <c r="BP110" s="556"/>
    </row>
    <row r="111" spans="1:68" x14ac:dyDescent="0.25">
      <c r="A111" s="108"/>
      <c r="B111" s="230">
        <v>58</v>
      </c>
      <c r="AU111" s="556"/>
      <c r="BA111" s="556"/>
      <c r="BG111" s="556"/>
      <c r="BM111" s="556"/>
      <c r="BN111" s="556"/>
      <c r="BP111" s="556"/>
    </row>
    <row r="112" spans="1:68" x14ac:dyDescent="0.25">
      <c r="A112" s="108"/>
      <c r="B112" s="230">
        <v>59</v>
      </c>
      <c r="AU112" s="556"/>
      <c r="BA112" s="556"/>
      <c r="BG112" s="556"/>
      <c r="BM112" s="556"/>
      <c r="BN112" s="556"/>
      <c r="BP112" s="556"/>
    </row>
    <row r="113" spans="1:68" x14ac:dyDescent="0.25">
      <c r="A113" s="108"/>
      <c r="B113" s="230">
        <v>60</v>
      </c>
      <c r="AU113" s="556"/>
      <c r="BA113" s="556"/>
      <c r="BG113" s="556"/>
      <c r="BM113" s="556"/>
      <c r="BN113" s="556"/>
      <c r="BP113" s="556"/>
    </row>
    <row r="114" spans="1:68" x14ac:dyDescent="0.25">
      <c r="A114" s="108"/>
      <c r="B114" s="230">
        <v>61</v>
      </c>
      <c r="AU114" s="556"/>
      <c r="BA114" s="556"/>
      <c r="BG114" s="556"/>
      <c r="BM114" s="556"/>
      <c r="BN114" s="556"/>
      <c r="BP114" s="556"/>
    </row>
    <row r="115" spans="1:68" x14ac:dyDescent="0.25">
      <c r="A115" s="108"/>
      <c r="B115" s="230">
        <v>62</v>
      </c>
      <c r="AU115" s="556"/>
      <c r="BA115" s="556"/>
      <c r="BG115" s="556"/>
      <c r="BM115" s="556"/>
      <c r="BN115" s="556"/>
      <c r="BP115" s="556"/>
    </row>
    <row r="116" spans="1:68" x14ac:dyDescent="0.25">
      <c r="B116" s="230">
        <v>63</v>
      </c>
      <c r="AU116" s="556"/>
      <c r="BA116" s="556"/>
      <c r="BG116" s="556"/>
      <c r="BM116" s="556"/>
      <c r="BN116" s="556"/>
      <c r="BP116" s="556"/>
    </row>
    <row r="117" spans="1:68" x14ac:dyDescent="0.25">
      <c r="B117" s="230">
        <v>64</v>
      </c>
      <c r="AU117" s="556"/>
      <c r="BA117" s="556"/>
      <c r="BG117" s="556"/>
      <c r="BM117" s="556"/>
      <c r="BN117" s="556"/>
      <c r="BP117" s="556"/>
    </row>
    <row r="118" spans="1:68" x14ac:dyDescent="0.25">
      <c r="B118" s="230">
        <v>65</v>
      </c>
      <c r="AU118" s="556"/>
      <c r="BA118" s="556"/>
      <c r="BG118" s="556"/>
      <c r="BM118" s="556"/>
      <c r="BN118" s="556"/>
      <c r="BP118" s="556"/>
    </row>
    <row r="119" spans="1:68" x14ac:dyDescent="0.25">
      <c r="B119" s="230">
        <v>66</v>
      </c>
      <c r="AU119" s="556"/>
      <c r="BA119" s="556"/>
      <c r="BG119" s="556"/>
      <c r="BM119" s="556"/>
      <c r="BN119" s="556"/>
      <c r="BP119" s="556"/>
    </row>
    <row r="120" spans="1:68" x14ac:dyDescent="0.25">
      <c r="B120" s="230">
        <v>67</v>
      </c>
      <c r="AU120" s="556"/>
      <c r="BA120" s="556"/>
      <c r="BG120" s="556"/>
      <c r="BM120" s="556"/>
      <c r="BN120" s="556"/>
      <c r="BP120" s="556"/>
    </row>
    <row r="121" spans="1:68" x14ac:dyDescent="0.25">
      <c r="B121" s="230">
        <v>68</v>
      </c>
      <c r="AU121" s="556"/>
      <c r="BA121" s="556"/>
      <c r="BG121" s="556"/>
      <c r="BM121" s="556"/>
      <c r="BN121" s="556"/>
      <c r="BP121" s="556"/>
    </row>
    <row r="122" spans="1:68" x14ac:dyDescent="0.25">
      <c r="B122" s="230">
        <v>69</v>
      </c>
      <c r="AU122" s="556"/>
      <c r="BA122" s="556"/>
      <c r="BG122" s="556"/>
      <c r="BM122" s="556"/>
      <c r="BN122" s="556"/>
      <c r="BP122" s="556"/>
    </row>
    <row r="123" spans="1:68" x14ac:dyDescent="0.25">
      <c r="B123" s="230">
        <v>70</v>
      </c>
      <c r="AU123" s="556"/>
      <c r="BA123" s="556"/>
      <c r="BG123" s="556"/>
      <c r="BM123" s="556"/>
      <c r="BN123" s="556"/>
      <c r="BP123" s="556"/>
    </row>
    <row r="124" spans="1:68" x14ac:dyDescent="0.25">
      <c r="B124" s="230">
        <v>71</v>
      </c>
      <c r="AU124" s="556"/>
      <c r="BA124" s="556"/>
      <c r="BG124" s="556"/>
      <c r="BM124" s="556"/>
      <c r="BN124" s="556"/>
      <c r="BP124" s="556"/>
    </row>
    <row r="125" spans="1:68" x14ac:dyDescent="0.25">
      <c r="B125" s="230">
        <v>72</v>
      </c>
      <c r="AU125" s="556"/>
      <c r="BA125" s="556"/>
      <c r="BG125" s="556"/>
      <c r="BM125" s="556"/>
      <c r="BN125" s="556"/>
      <c r="BP125" s="556"/>
    </row>
    <row r="126" spans="1:68" x14ac:dyDescent="0.25">
      <c r="B126" s="230">
        <v>73</v>
      </c>
      <c r="AU126" s="556"/>
      <c r="BA126" s="556"/>
      <c r="BG126" s="556"/>
      <c r="BM126" s="556"/>
      <c r="BN126" s="556"/>
      <c r="BP126" s="556"/>
    </row>
    <row r="127" spans="1:68" x14ac:dyDescent="0.25">
      <c r="B127" s="230">
        <v>74</v>
      </c>
      <c r="AU127" s="556"/>
      <c r="BA127" s="556"/>
      <c r="BG127" s="556"/>
      <c r="BM127" s="556"/>
      <c r="BN127" s="556"/>
      <c r="BP127" s="556"/>
    </row>
    <row r="128" spans="1:68" x14ac:dyDescent="0.25">
      <c r="B128" s="230">
        <v>75</v>
      </c>
      <c r="AU128" s="556"/>
      <c r="BA128" s="556"/>
      <c r="BG128" s="556"/>
      <c r="BM128" s="556"/>
      <c r="BN128" s="556"/>
      <c r="BP128" s="556"/>
    </row>
    <row r="129" spans="2:68" x14ac:dyDescent="0.25">
      <c r="B129" s="230">
        <v>76</v>
      </c>
      <c r="AU129" s="556"/>
      <c r="BA129" s="556"/>
      <c r="BG129" s="556"/>
      <c r="BM129" s="556"/>
      <c r="BN129" s="556"/>
      <c r="BP129" s="556"/>
    </row>
    <row r="130" spans="2:68" x14ac:dyDescent="0.25">
      <c r="W130" s="556"/>
      <c r="AC130" s="556"/>
      <c r="AI130" s="556"/>
      <c r="AO130" s="556"/>
      <c r="AU130" s="556"/>
      <c r="BA130" s="556"/>
      <c r="BG130" s="556"/>
      <c r="BM130" s="556"/>
      <c r="BN130" s="556"/>
      <c r="BP130" s="556"/>
    </row>
    <row r="131" spans="2:68" x14ac:dyDescent="0.25">
      <c r="W131" s="556"/>
      <c r="AC131" s="556"/>
      <c r="AI131" s="556"/>
      <c r="AO131" s="556"/>
      <c r="AU131" s="556"/>
      <c r="BA131" s="556"/>
      <c r="BG131" s="556"/>
      <c r="BM131" s="556"/>
      <c r="BN131" s="556"/>
      <c r="BP131" s="556"/>
    </row>
    <row r="132" spans="2:68" x14ac:dyDescent="0.25">
      <c r="W132" s="556"/>
      <c r="AC132" s="556"/>
      <c r="AI132" s="556"/>
      <c r="AO132" s="556"/>
      <c r="AU132" s="556"/>
      <c r="BA132" s="556"/>
      <c r="BG132" s="556"/>
      <c r="BM132" s="556"/>
      <c r="BN132" s="556"/>
      <c r="BP132" s="556"/>
    </row>
    <row r="133" spans="2:68" x14ac:dyDescent="0.25">
      <c r="W133" s="556"/>
      <c r="AC133" s="556"/>
      <c r="AI133" s="556"/>
      <c r="AO133" s="556"/>
      <c r="AU133" s="556"/>
      <c r="BA133" s="556"/>
      <c r="BG133" s="556"/>
      <c r="BM133" s="556"/>
      <c r="BN133" s="556"/>
      <c r="BP133" s="556"/>
    </row>
    <row r="134" spans="2:68" x14ac:dyDescent="0.25">
      <c r="W134" s="556"/>
      <c r="AC134" s="556"/>
      <c r="AI134" s="556"/>
      <c r="AO134" s="556"/>
      <c r="AU134" s="556"/>
      <c r="BA134" s="556"/>
      <c r="BG134" s="556"/>
      <c r="BM134" s="556"/>
      <c r="BN134" s="556"/>
      <c r="BP134" s="556"/>
    </row>
    <row r="135" spans="2:68" x14ac:dyDescent="0.25">
      <c r="W135" s="556"/>
      <c r="AC135" s="556"/>
      <c r="AI135" s="556"/>
      <c r="AO135" s="556"/>
      <c r="AU135" s="556"/>
      <c r="BA135" s="556"/>
      <c r="BG135" s="556"/>
      <c r="BM135" s="556"/>
      <c r="BN135" s="556"/>
      <c r="BP135" s="556"/>
    </row>
    <row r="136" spans="2:68" x14ac:dyDescent="0.25">
      <c r="W136" s="556"/>
      <c r="AC136" s="556"/>
      <c r="AI136" s="556"/>
      <c r="AO136" s="556"/>
      <c r="AU136" s="556"/>
      <c r="BA136" s="556"/>
      <c r="BG136" s="556"/>
      <c r="BM136" s="556"/>
      <c r="BN136" s="556"/>
      <c r="BP136" s="556"/>
    </row>
    <row r="137" spans="2:68" x14ac:dyDescent="0.25">
      <c r="W137" s="556"/>
      <c r="AC137" s="556"/>
      <c r="AI137" s="556"/>
      <c r="AO137" s="556"/>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sheetData>
  <sheetProtection formatCells="0" formatColumns="0" formatRows="0" insertColumns="0" insertRows="0" insertHyperlinks="0" deleteColumns="0" deleteRows="0" sort="0" autoFilter="0" pivotTables="0"/>
  <sortState ref="A5:BP13">
    <sortCondition descending="1" ref="BP5:BP13"/>
  </sortState>
  <dataConsolidate/>
  <mergeCells count="26">
    <mergeCell ref="BO2:BO4"/>
    <mergeCell ref="BP2:BP4"/>
    <mergeCell ref="C4:E4"/>
    <mergeCell ref="BH51:BL61"/>
    <mergeCell ref="AJ2:AO3"/>
    <mergeCell ref="AP2:AU3"/>
    <mergeCell ref="AV2:BA3"/>
    <mergeCell ref="BB2:BG3"/>
    <mergeCell ref="BH2:BM3"/>
    <mergeCell ref="BN2:BN4"/>
    <mergeCell ref="F2:K3"/>
    <mergeCell ref="L2:Q3"/>
    <mergeCell ref="R2:W3"/>
    <mergeCell ref="X2:AC3"/>
    <mergeCell ref="AD2:AI3"/>
    <mergeCell ref="A1:E3"/>
    <mergeCell ref="AJ1:AO1"/>
    <mergeCell ref="AP1:AU1"/>
    <mergeCell ref="AV1:BA1"/>
    <mergeCell ref="BB1:BG1"/>
    <mergeCell ref="BH1:BM1"/>
    <mergeCell ref="F1:K1"/>
    <mergeCell ref="L1:Q1"/>
    <mergeCell ref="R1:W1"/>
    <mergeCell ref="X1:AC1"/>
    <mergeCell ref="AD1:AI1"/>
  </mergeCells>
  <conditionalFormatting sqref="BL5:BM15 BF5:BG5 AZ5:BA5 AT5:AU5 AN5:AO5 AH5:AI5 AB5:AC5 V5:W5 P5:Q5 J5:K5 BL30:BM32 BF30:BF32 AZ30:AZ32 AT30:AT32 AN30:AN32 AH30:AH32 AB30:AB32 V30:V32 P30:P32 J30:J32 J50 P50 V50 AB50 AH50 AN50 AT50 AZ50 BF50 BL50:BM50 AH36:AH39 AN36:AN39 AT36:AT39 AZ36:AZ39 BF36:BF39 BL36:BM39 AB36:AB39 V36:V39 P36:P39 J36:J39 BF6:BF15 BG6:BG50 AZ6:AZ15 BA6:BA50 AT6:AT15 AU6:AU50 AN6:AN15 AO6:AO50 V6:V15 W6:W50 AB6:AB15 AC6:AC50 AH6:AH15 AI6:AI50 P6:P15 Q6:Q50 J6:J15 K6:K50">
    <cfRule type="containsText" dxfId="2450" priority="34" operator="containsText" text="E">
      <formula>NOT(ISERROR(SEARCH("E",J5)))</formula>
    </cfRule>
    <cfRule type="containsText" dxfId="2449" priority="35" operator="containsText" text="A">
      <formula>NOT(ISERROR(SEARCH("A",J5)))</formula>
    </cfRule>
    <cfRule type="containsText" dxfId="2448" priority="36" operator="containsText" text="d">
      <formula>NOT(ISERROR(SEARCH("d",J5)))</formula>
    </cfRule>
  </conditionalFormatting>
  <conditionalFormatting sqref="J28:J29 P28:P29 V28:V29 AB28:AB29 AH28:AH29 AN28:AN29 AT28:AT29 AZ28:AZ29 BF28:BF29 BL28:BM29">
    <cfRule type="containsText" dxfId="2447" priority="31" operator="containsText" text="E">
      <formula>NOT(ISERROR(SEARCH("E",J28)))</formula>
    </cfRule>
    <cfRule type="containsText" dxfId="2446" priority="32" operator="containsText" text="A">
      <formula>NOT(ISERROR(SEARCH("A",J28)))</formula>
    </cfRule>
    <cfRule type="containsText" dxfId="2445" priority="33" operator="containsText" text="d">
      <formula>NOT(ISERROR(SEARCH("d",J28)))</formula>
    </cfRule>
  </conditionalFormatting>
  <conditionalFormatting sqref="J26:J27 P26:P27 V26:V27 AB26:AB27 AH26:AH27 AN26:AN27 AT26:AT27 AZ26:AZ27 BF26:BF27 BL26:BM27">
    <cfRule type="containsText" dxfId="2444" priority="28" operator="containsText" text="E">
      <formula>NOT(ISERROR(SEARCH("E",J26)))</formula>
    </cfRule>
    <cfRule type="containsText" dxfId="2443" priority="29" operator="containsText" text="A">
      <formula>NOT(ISERROR(SEARCH("A",J26)))</formula>
    </cfRule>
    <cfRule type="containsText" dxfId="2442" priority="30" operator="containsText" text="d">
      <formula>NOT(ISERROR(SEARCH("d",J26)))</formula>
    </cfRule>
  </conditionalFormatting>
  <conditionalFormatting sqref="J24:J25 P24:P25 V24:V25 AB24:AB25 AH24:AH25 AN24:AN25 AT24:AT25 AZ24:AZ25 BF24:BF25 BL24:BM25">
    <cfRule type="containsText" dxfId="2441" priority="25" operator="containsText" text="E">
      <formula>NOT(ISERROR(SEARCH("E",J24)))</formula>
    </cfRule>
    <cfRule type="containsText" dxfId="2440" priority="26" operator="containsText" text="A">
      <formula>NOT(ISERROR(SEARCH("A",J24)))</formula>
    </cfRule>
    <cfRule type="containsText" dxfId="2439" priority="27" operator="containsText" text="d">
      <formula>NOT(ISERROR(SEARCH("d",J24)))</formula>
    </cfRule>
  </conditionalFormatting>
  <conditionalFormatting sqref="J22:J23 P22:P23 V22:V23 AB22:AB23 AH22:AH23 AN22:AN23 AT22:AT23 AZ22:AZ23 BF22:BF23 BL22:BM23">
    <cfRule type="containsText" dxfId="2438" priority="22" operator="containsText" text="E">
      <formula>NOT(ISERROR(SEARCH("E",J22)))</formula>
    </cfRule>
    <cfRule type="containsText" dxfId="2437" priority="23" operator="containsText" text="A">
      <formula>NOT(ISERROR(SEARCH("A",J22)))</formula>
    </cfRule>
    <cfRule type="containsText" dxfId="2436" priority="24" operator="containsText" text="d">
      <formula>NOT(ISERROR(SEARCH("d",J22)))</formula>
    </cfRule>
  </conditionalFormatting>
  <conditionalFormatting sqref="J20:J21 P20:P21 V20:V21 AB20:AB21 AH20:AH21 AN20:AN21 AT20:AT21 AZ20:AZ21 BF20:BF21 BL20:BM21">
    <cfRule type="containsText" dxfId="2435" priority="19" operator="containsText" text="E">
      <formula>NOT(ISERROR(SEARCH("E",J20)))</formula>
    </cfRule>
    <cfRule type="containsText" dxfId="2434" priority="20" operator="containsText" text="A">
      <formula>NOT(ISERROR(SEARCH("A",J20)))</formula>
    </cfRule>
    <cfRule type="containsText" dxfId="2433" priority="21" operator="containsText" text="d">
      <formula>NOT(ISERROR(SEARCH("d",J20)))</formula>
    </cfRule>
  </conditionalFormatting>
  <conditionalFormatting sqref="J18:J19 P18:P19 V18:V19 AB18:AB19 AH18:AH19 AN18:AN19 AT18:AT19 AZ18:AZ19 BF18:BF19 BL18:BM19">
    <cfRule type="containsText" dxfId="2432" priority="16" operator="containsText" text="E">
      <formula>NOT(ISERROR(SEARCH("E",J18)))</formula>
    </cfRule>
    <cfRule type="containsText" dxfId="2431" priority="17" operator="containsText" text="A">
      <formula>NOT(ISERROR(SEARCH("A",J18)))</formula>
    </cfRule>
    <cfRule type="containsText" dxfId="2430" priority="18" operator="containsText" text="d">
      <formula>NOT(ISERROR(SEARCH("d",J18)))</formula>
    </cfRule>
  </conditionalFormatting>
  <conditionalFormatting sqref="J16:J17 P16:P17 V16:V17 AB16:AB17 AH16:AH17 AN16:AN17 AT16:AT17 AZ16:AZ17 BF16:BF17 BL16:BM17">
    <cfRule type="containsText" dxfId="2429" priority="13" operator="containsText" text="E">
      <formula>NOT(ISERROR(SEARCH("E",J16)))</formula>
    </cfRule>
    <cfRule type="containsText" dxfId="2428" priority="14" operator="containsText" text="A">
      <formula>NOT(ISERROR(SEARCH("A",J16)))</formula>
    </cfRule>
    <cfRule type="containsText" dxfId="2427" priority="15" operator="containsText" text="d">
      <formula>NOT(ISERROR(SEARCH("d",J16)))</formula>
    </cfRule>
  </conditionalFormatting>
  <conditionalFormatting sqref="AB33:AB35 AH33:AH35 AN33:AN35 AT33:AT35 AZ33:AZ35 BF33:BF35 BL33:BM35 J33:J35 P33:P35 V33:V35">
    <cfRule type="containsText" dxfId="2426" priority="10" operator="containsText" text="E">
      <formula>NOT(ISERROR(SEARCH("E",J33)))</formula>
    </cfRule>
    <cfRule type="containsText" dxfId="2425" priority="11" operator="containsText" text="A">
      <formula>NOT(ISERROR(SEARCH("A",J33)))</formula>
    </cfRule>
    <cfRule type="containsText" dxfId="2424" priority="12" operator="containsText" text="d">
      <formula>NOT(ISERROR(SEARCH("d",J33)))</formula>
    </cfRule>
  </conditionalFormatting>
  <conditionalFormatting sqref="AH40:AH43 AN40:AN43 AT40:AT43 AZ40:AZ43 BF40:BF43 BL40:BM43 AB40:AB43 V40:V43 P40:P43 J40:J43">
    <cfRule type="containsText" dxfId="2423" priority="7" operator="containsText" text="E">
      <formula>NOT(ISERROR(SEARCH("E",J40)))</formula>
    </cfRule>
    <cfRule type="containsText" dxfId="2422" priority="8" operator="containsText" text="A">
      <formula>NOT(ISERROR(SEARCH("A",J40)))</formula>
    </cfRule>
    <cfRule type="containsText" dxfId="2421" priority="9" operator="containsText" text="d">
      <formula>NOT(ISERROR(SEARCH("d",J40)))</formula>
    </cfRule>
  </conditionalFormatting>
  <conditionalFormatting sqref="J44:J46 P44:P46 V44:V46 AB44:AB46 AH44:AH46 AN44:AN46 AT44:AT46 AZ44:AZ46 BF44:BF46 BL44:BM46">
    <cfRule type="containsText" dxfId="2420" priority="4" operator="containsText" text="E">
      <formula>NOT(ISERROR(SEARCH("E",J44)))</formula>
    </cfRule>
    <cfRule type="containsText" dxfId="2419" priority="5" operator="containsText" text="A">
      <formula>NOT(ISERROR(SEARCH("A",J44)))</formula>
    </cfRule>
    <cfRule type="containsText" dxfId="2418" priority="6" operator="containsText" text="d">
      <formula>NOT(ISERROR(SEARCH("d",J44)))</formula>
    </cfRule>
  </conditionalFormatting>
  <conditionalFormatting sqref="J47:J49 P47:P49 V47:V49 AB47:AB49 AH47:AH49 AN47:AN49 AT47:AT49 AZ47:AZ49 BF47:BF49 BL47:BM49">
    <cfRule type="containsText" dxfId="2417" priority="1" operator="containsText" text="E">
      <formula>NOT(ISERROR(SEARCH("E",J47)))</formula>
    </cfRule>
    <cfRule type="containsText" dxfId="2416" priority="2" operator="containsText" text="A">
      <formula>NOT(ISERROR(SEARCH("A",J47)))</formula>
    </cfRule>
    <cfRule type="containsText" dxfId="2415" priority="3" operator="containsText" text="d">
      <formula>NOT(ISERROR(SEARCH("d",J47)))</formula>
    </cfRule>
  </conditionalFormatting>
  <dataValidations count="3">
    <dataValidation type="list" allowBlank="1" showInputMessage="1" showErrorMessage="1" sqref="BM5:BM50 AI5:AI50 AC5:AC50 BG5:BG50 AO5:AO50 W5:W50 AU5:AU50 Q5:Q50 BA5:BA50 K5:K50">
      <formula1>$D$69:$D$70</formula1>
    </dataValidation>
    <dataValidation type="list" allowBlank="1" showErrorMessage="1" sqref="AD5:AD50 AP5:AP50 BB5:BB50 X5:X50 BH5:BH50 AJ5:AJ50 AV5:AV50 L5:L50 R5:R50 F5:F50">
      <formula1>$B$53:$B$129</formula1>
    </dataValidation>
    <dataValidation type="whole" operator="lessThanOrEqual" allowBlank="1" showInputMessage="1" showErrorMessage="1" errorTitle="oPS!" error="SOMENTE 1 PONTO!" sqref="H5:I50 T5:U50 Z5:AA50 AF5:AG50 AL5:AM50 AR5:AS50 AX5:AY50 BD5:BD50 N5:O50 BJ5:BK50">
      <formula1>1</formula1>
    </dataValidation>
  </dataValidations>
  <pageMargins left="0.511811024" right="0.511811024" top="0.78740157499999996" bottom="0.78740157499999996" header="0.31496062000000002" footer="0.31496062000000002"/>
  <pageSetup scale="20"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'OLD 250'!#REF!</xm:f>
          </x14:formula1>
          <xm:sqref>J5:J50 P5:P50 AN5:AN50 BL5:BL50 BF5:BF50 AZ5:AZ50 AT5:AT50 V5:V50 AH5:AH50 AB5:AB50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8">
    <tabColor rgb="FF7030A0"/>
  </sheetPr>
  <dimension ref="A1:EU184"/>
  <sheetViews>
    <sheetView zoomScaleNormal="100" zoomScaleSheetLayoutView="51" workbookViewId="0">
      <pane xSplit="5" ySplit="6" topLeftCell="F66" activePane="bottomRight" state="frozen"/>
      <selection pane="topRight" activeCell="F1" sqref="F1"/>
      <selection pane="bottomLeft" activeCell="A7" sqref="A7"/>
      <selection pane="bottomRight" activeCell="C70" sqref="C70"/>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11" width="6.7109375" style="556" customWidth="1"/>
    <col min="12" max="12" width="9.42578125" style="556" bestFit="1" customWidth="1"/>
    <col min="13"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244</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557"/>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557"/>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543"/>
      <c r="B7" s="141">
        <f t="shared" ref="B7:B23" si="0">SUMPRODUCT(--(G7:DK7="I"))</f>
        <v>0</v>
      </c>
      <c r="C7" s="142"/>
      <c r="D7" s="143"/>
      <c r="E7" s="277"/>
      <c r="F7" s="511"/>
      <c r="G7" s="145">
        <f t="shared" ref="G7:G23" si="1">IF(OR(J7="E",J7="D"),0,VLOOKUP(F7,$B$68:$C$80,2)+I7+H7)</f>
        <v>0</v>
      </c>
      <c r="H7" s="145"/>
      <c r="I7" s="145"/>
      <c r="J7" s="145"/>
      <c r="K7" s="511"/>
      <c r="L7" s="145">
        <f t="shared" ref="L7:L23" si="2">IF(OR(O7="E",O7="D"),0,VLOOKUP(K7,$B$68:$C$80,2)+M7+N7)</f>
        <v>0</v>
      </c>
      <c r="M7" s="145"/>
      <c r="N7" s="145"/>
      <c r="O7" s="145"/>
      <c r="P7" s="427"/>
      <c r="Q7" s="278"/>
      <c r="R7" s="146">
        <f t="shared" ref="R7:R23" si="3">IF(OR(U7="E",U7="D"),0,VLOOKUP(Q7,$B$68:$C$80,2)+S7+T7)</f>
        <v>0</v>
      </c>
      <c r="S7" s="146"/>
      <c r="T7" s="146"/>
      <c r="U7" s="146"/>
      <c r="V7" s="146"/>
      <c r="W7" s="146">
        <f t="shared" ref="W7:W23" si="4">IF(OR(Z7="E",Z7="D"),0,VLOOKUP(V7,$B$90:$C$106,2)+X7+Y7)</f>
        <v>0</v>
      </c>
      <c r="X7" s="146"/>
      <c r="Y7" s="146"/>
      <c r="Z7" s="146"/>
      <c r="AA7" s="563"/>
      <c r="AB7" s="279"/>
      <c r="AC7" s="279">
        <f t="shared" ref="AC7:AC23" si="5">IF(OR(AF7="E",AF7="D"),0,VLOOKUP(AB7,$B$68:$C$80,2)+AD7+AE7)</f>
        <v>0</v>
      </c>
      <c r="AD7" s="147"/>
      <c r="AE7" s="147"/>
      <c r="AF7" s="147"/>
      <c r="AG7" s="147"/>
      <c r="AH7" s="147">
        <f t="shared" ref="AH7:AH23" si="6">IF(OR(AK7="E",AK7="D"),0,VLOOKUP(AG7,$B$90:$C$106,2)+AI7+AJ7)</f>
        <v>0</v>
      </c>
      <c r="AI7" s="147"/>
      <c r="AJ7" s="147"/>
      <c r="AK7" s="147"/>
      <c r="AL7" s="561"/>
      <c r="AM7" s="281"/>
      <c r="AN7" s="148">
        <f t="shared" ref="AN7:AN23" si="7">IF(OR(AQ7="E",AQ7="D"),0,VLOOKUP(AM7,$B$68:$C$80,2)+AO7+AP7)</f>
        <v>0</v>
      </c>
      <c r="AO7" s="148"/>
      <c r="AP7" s="148"/>
      <c r="AQ7" s="148"/>
      <c r="AR7" s="281"/>
      <c r="AS7" s="148">
        <f t="shared" ref="AS7:AS23" si="8">IF(OR(AV7="E",AV7="D"),0,VLOOKUP(AR7,$B$90:$C$106,2)+AT7+AU7)</f>
        <v>0</v>
      </c>
      <c r="AT7" s="148"/>
      <c r="AU7" s="148"/>
      <c r="AV7" s="148"/>
      <c r="AW7" s="282"/>
      <c r="AX7" s="283"/>
      <c r="AY7" s="149">
        <f t="shared" ref="AY7:AY23" si="9">IF(OR(BB7="E",BB7="D"),0,VLOOKUP(AX7,$B$68:$C$80,2)+AZ7+BA7)</f>
        <v>0</v>
      </c>
      <c r="AZ7" s="149"/>
      <c r="BA7" s="149"/>
      <c r="BB7" s="149"/>
      <c r="BC7" s="149"/>
      <c r="BD7" s="149">
        <f t="shared" ref="BD7:BD23" si="10">IF(OR(BG7="E",BG7="D"),0,VLOOKUP(BC7,$B$90:$C$106,2)+BE7+BF7)</f>
        <v>0</v>
      </c>
      <c r="BE7" s="149"/>
      <c r="BF7" s="149"/>
      <c r="BG7" s="149"/>
      <c r="BH7" s="284"/>
      <c r="BI7" s="285"/>
      <c r="BJ7" s="150">
        <f t="shared" ref="BJ7:BJ23" si="11">IF(OR(BM7="E",BM7="D"),0,VLOOKUP(BI7,$B$68:$C$80,2)+BK7+BL7)</f>
        <v>0</v>
      </c>
      <c r="BK7" s="150"/>
      <c r="BL7" s="150"/>
      <c r="BM7" s="150"/>
      <c r="BN7" s="150"/>
      <c r="BO7" s="150">
        <f t="shared" ref="BO7:BO23" si="12">IF(OR(BQ7="E",BQ7="D"),0,VLOOKUP(BN7,$B$90:$C$106,2)+BP7+BQ7)</f>
        <v>0</v>
      </c>
      <c r="BP7" s="150"/>
      <c r="BQ7" s="150"/>
      <c r="BR7" s="150"/>
      <c r="BS7" s="562"/>
      <c r="BT7" s="287"/>
      <c r="BU7" s="151">
        <f t="shared" ref="BU7:BU23" si="13">IF(OR(BX7="E",BX7="D"),0,VLOOKUP(BT7,$B$68:$C$80,2)+BV7+BW7)</f>
        <v>0</v>
      </c>
      <c r="BV7" s="151"/>
      <c r="BW7" s="151"/>
      <c r="BX7" s="151"/>
      <c r="BY7" s="151"/>
      <c r="BZ7" s="151">
        <f t="shared" ref="BZ7:BZ23" si="14">IF(OR(CC7="E",CC7="D"),0,VLOOKUP(BY7,$B$90:$C$106,2)+CA7+CB7)</f>
        <v>0</v>
      </c>
      <c r="CA7" s="151"/>
      <c r="CB7" s="151"/>
      <c r="CC7" s="151"/>
      <c r="CD7" s="288"/>
      <c r="CE7" s="289"/>
      <c r="CF7" s="152">
        <f t="shared" ref="CF7:CF23" si="15">IF(OR(CI7="E",CI7="D"),0,VLOOKUP(CE7,$B$68:$C$80,2)+CG7+CH7)</f>
        <v>0</v>
      </c>
      <c r="CG7" s="152"/>
      <c r="CH7" s="152"/>
      <c r="CI7" s="152"/>
      <c r="CJ7" s="152"/>
      <c r="CK7" s="152">
        <f t="shared" ref="CK7:CK23" si="16">IF(OR(CN7="E",CN7="D"),0,VLOOKUP(CJ7,$B$90:$C$106,2)+CL7+CM7)</f>
        <v>0</v>
      </c>
      <c r="CL7" s="152"/>
      <c r="CM7" s="152"/>
      <c r="CN7" s="152"/>
      <c r="CO7" s="290"/>
      <c r="CP7" s="291"/>
      <c r="CQ7" s="153">
        <f t="shared" ref="CQ7:CQ23" si="17">IF(OR(CT7="E",CT7="D"),0,VLOOKUP(CP7,$B$68:$C$80,2)+CR7+CS7)</f>
        <v>0</v>
      </c>
      <c r="CR7" s="153"/>
      <c r="CS7" s="153"/>
      <c r="CT7" s="153"/>
      <c r="CU7" s="291"/>
      <c r="CV7" s="153">
        <f t="shared" ref="CV7:CV23" si="18">IF(OR(CY7="E",CY7="D"),0,VLOOKUP(CU7,$B$90:$C$106,2)+CW7+CX7)</f>
        <v>0</v>
      </c>
      <c r="CW7" s="153"/>
      <c r="CX7" s="153"/>
      <c r="CY7" s="153"/>
      <c r="CZ7" s="292"/>
      <c r="DA7" s="293"/>
      <c r="DB7" s="154">
        <f t="shared" ref="DB7:DB23" si="19">IF(OR(DE7="E",DE7="D"),0,VLOOKUP(DA7,$B$68:$C$80,2)+DC7+DD7)</f>
        <v>0</v>
      </c>
      <c r="DC7" s="154"/>
      <c r="DD7" s="154"/>
      <c r="DE7" s="154"/>
      <c r="DF7" s="154"/>
      <c r="DG7" s="154">
        <f t="shared" ref="DG7:DG23" si="20">IF(OR(DJ7="E",DJ7="D"),0,VLOOKUP(DF7,$B$90:$C$106,2)+DH7+DI7)</f>
        <v>0</v>
      </c>
      <c r="DH7" s="154"/>
      <c r="DI7" s="154"/>
      <c r="DJ7" s="154"/>
      <c r="DK7" s="293"/>
      <c r="DL7" s="294">
        <f t="shared" ref="DL7:DL23" si="21">G7+L7+R7+W7+AC7+AH7+AN7+AS7+AY7+BD7+BJ7+BO7+BU7+BZ7+CF7+CK7+CQ7+CV7+DB7+DG7</f>
        <v>0</v>
      </c>
      <c r="DM7" s="156">
        <f t="shared" ref="DM7:DM64" si="22">SUMPRODUCT(--(G7:DJ7="E")--(G7:DJ7="D"))</f>
        <v>0</v>
      </c>
      <c r="DN7" s="295">
        <f t="shared" ref="DN7:DN64" si="23">EM7+EO7+EQ7+ES7+EU7</f>
        <v>0</v>
      </c>
      <c r="DO7" s="296">
        <f t="array" aca="1" ref="DO7" ca="1">SUM(LARGE(DR7:EK7,ROW(INDIRECT("1:"&amp;COUNT(DR7:EK7)-D$73))))+SUM(IF(ISNUMBER(VALUE(MID(IF(LEN(IF(ISNUMBER(DR7:EK7),0,DR7:EK7))&gt;1,DR7:EK7,0),1,LEN(IF(LEN(IF(ISNUMBER(DR7:EK7),0,DR7:EK7))&gt;1,DR7:EK7,0))-1)))=FALSE,0,VALUE(MID(IF(LEN(IF(ISNUMBER(DR7:EK7),0,DR7:EK7))&gt;1,DR7:EK7,0),1,LEN(IF(LEN(IF(ISNUMBER(DR7:EK7),0,DR7:EK7))&gt;1,DR7:EK7,0))-1))))</f>
        <v>0</v>
      </c>
      <c r="DP7" s="158">
        <f t="shared" ref="DP7:DP64" si="24">SUMPRODUCT(--(G7:DJ7="E")--(G7:DJ7="D"))</f>
        <v>0</v>
      </c>
      <c r="DR7" s="158">
        <f t="array" ref="DR7">IF(OR(J7="D",J7="E"),IF(H7+I7&gt;0,H7+I7 &amp;"X","X"),G7)</f>
        <v>0</v>
      </c>
      <c r="DS7" s="158">
        <f t="array" ref="DS7">IF(OR(O7="D",O7="E"),IF(M7+N7&gt;0,M7+N7 &amp;"X","X"),L7)</f>
        <v>0</v>
      </c>
      <c r="DT7" s="158">
        <f t="array" ref="DT7">IF(OR(U7="D",U7="E"),IF(S7+T7&gt;0,S7+T7 &amp;"X","X"),R7)</f>
        <v>0</v>
      </c>
      <c r="DU7" s="158">
        <f t="array" ref="DU7">IF(OR(Z7="D",Z7="E"),IF(X7+Y7&gt;0,X7+Y7 &amp;"X","X"),W7)</f>
        <v>0</v>
      </c>
      <c r="DV7" s="158">
        <f t="array" ref="DV7">IF(OR(AF7="D",AF7="E"),IF(AD7+AE7&gt;0,AD7+AE7 &amp;"X","X"),AC7)</f>
        <v>0</v>
      </c>
      <c r="DW7" s="158">
        <f t="array" ref="DW7">IF(OR(AK7="D",AK7="E"),IF(AI7+AJ7&gt;0,AI7+AJ7 &amp;"X","X"),AH7)</f>
        <v>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c r="B8" s="141">
        <f t="shared" si="0"/>
        <v>0</v>
      </c>
      <c r="C8" s="142"/>
      <c r="D8" s="143"/>
      <c r="E8" s="277"/>
      <c r="F8" s="511"/>
      <c r="G8" s="145">
        <f t="shared" si="1"/>
        <v>0</v>
      </c>
      <c r="H8" s="145"/>
      <c r="I8" s="145"/>
      <c r="J8" s="145"/>
      <c r="K8" s="511"/>
      <c r="L8" s="145">
        <f t="shared" si="2"/>
        <v>0</v>
      </c>
      <c r="M8" s="145"/>
      <c r="N8" s="145"/>
      <c r="O8" s="145"/>
      <c r="P8" s="427"/>
      <c r="Q8" s="278"/>
      <c r="R8" s="146">
        <f t="shared" si="3"/>
        <v>0</v>
      </c>
      <c r="S8" s="146"/>
      <c r="T8" s="146"/>
      <c r="U8" s="146"/>
      <c r="V8" s="146"/>
      <c r="W8" s="146">
        <f t="shared" si="4"/>
        <v>0</v>
      </c>
      <c r="X8" s="146"/>
      <c r="Y8" s="146"/>
      <c r="Z8" s="146"/>
      <c r="AA8" s="563"/>
      <c r="AB8" s="279"/>
      <c r="AC8" s="147">
        <f t="shared" si="5"/>
        <v>0</v>
      </c>
      <c r="AD8" s="147"/>
      <c r="AE8" s="147"/>
      <c r="AF8" s="147"/>
      <c r="AG8" s="147"/>
      <c r="AH8" s="147">
        <f t="shared" si="6"/>
        <v>0</v>
      </c>
      <c r="AI8" s="147"/>
      <c r="AJ8" s="147"/>
      <c r="AK8" s="147"/>
      <c r="AL8" s="561"/>
      <c r="AM8" s="281"/>
      <c r="AN8" s="148">
        <f t="shared" si="7"/>
        <v>0</v>
      </c>
      <c r="AO8" s="148"/>
      <c r="AP8" s="148"/>
      <c r="AQ8" s="148"/>
      <c r="AR8" s="281"/>
      <c r="AS8" s="148">
        <f t="shared" si="8"/>
        <v>0</v>
      </c>
      <c r="AT8" s="148"/>
      <c r="AU8" s="148"/>
      <c r="AV8" s="148"/>
      <c r="AW8" s="282"/>
      <c r="AX8" s="283"/>
      <c r="AY8" s="149">
        <f t="shared" si="9"/>
        <v>0</v>
      </c>
      <c r="AZ8" s="149"/>
      <c r="BA8" s="149"/>
      <c r="BB8" s="149"/>
      <c r="BC8" s="149"/>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0</v>
      </c>
      <c r="DM8" s="156">
        <f t="shared" si="22"/>
        <v>0</v>
      </c>
      <c r="DN8" s="295">
        <f t="shared" si="23"/>
        <v>0</v>
      </c>
      <c r="DO8" s="296">
        <f t="array" aca="1" ref="DO8" ca="1">SUM(LARGE(DR8:EK8,ROW(INDIRECT("1:"&amp;COUNT(DR8:EK8)-D$73))))+SUM(IF(ISNUMBER(VALUE(MID(IF(LEN(IF(ISNUMBER(DR8:EK8),0,DR8:EK8))&gt;1,DR8:EK8,0),1,LEN(IF(LEN(IF(ISNUMBER(DR8:EK8),0,DR8:EK8))&gt;1,DR8:EK8,0))-1)))=FALSE,0,VALUE(MID(IF(LEN(IF(ISNUMBER(DR8:EK8),0,DR8:EK8))&gt;1,DR8:EK8,0),1,LEN(IF(LEN(IF(ISNUMBER(DR8:EK8),0,DR8:EK8))&gt;1,DR8:EK8,0))-1))))</f>
        <v>0</v>
      </c>
      <c r="DP8" s="158">
        <f t="shared" si="24"/>
        <v>0</v>
      </c>
      <c r="DR8" s="158">
        <f t="array" ref="DR8">IF(OR(J8="D",J8="E"),IF(H8+I8&gt;0,H8+I8 &amp;"X","X"),G8)</f>
        <v>0</v>
      </c>
      <c r="DS8" s="158">
        <f t="array" ref="DS8">IF(OR(O8="D",O8="E"),IF(M8+N8&gt;0,M8+N8 &amp;"X","X"),L8)</f>
        <v>0</v>
      </c>
      <c r="DT8" s="158">
        <f t="array" ref="DT8">IF(OR(U8="D",U8="E"),IF(S8+T8&gt;0,S8+T8 &amp;"X","X"),R8)</f>
        <v>0</v>
      </c>
      <c r="DU8" s="158">
        <f t="array" ref="DU8">IF(OR(Z8="D",Z8="E"),IF(X8+Y8&gt;0,X8+Y8 &amp;"X","X"),W8)</f>
        <v>0</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543"/>
      <c r="B9" s="141">
        <f t="shared" si="0"/>
        <v>0</v>
      </c>
      <c r="C9" s="142"/>
      <c r="D9" s="143"/>
      <c r="E9" s="277"/>
      <c r="F9" s="511"/>
      <c r="G9" s="145">
        <f t="shared" si="1"/>
        <v>0</v>
      </c>
      <c r="H9" s="145"/>
      <c r="I9" s="145"/>
      <c r="J9" s="145"/>
      <c r="K9" s="511"/>
      <c r="L9" s="145">
        <f t="shared" si="2"/>
        <v>0</v>
      </c>
      <c r="M9" s="145"/>
      <c r="N9" s="145"/>
      <c r="O9" s="145"/>
      <c r="P9" s="427"/>
      <c r="Q9" s="278"/>
      <c r="R9" s="146">
        <f t="shared" si="3"/>
        <v>0</v>
      </c>
      <c r="S9" s="146"/>
      <c r="T9" s="146"/>
      <c r="U9" s="146"/>
      <c r="V9" s="146"/>
      <c r="W9" s="146">
        <f t="shared" si="4"/>
        <v>0</v>
      </c>
      <c r="X9" s="146"/>
      <c r="Y9" s="146"/>
      <c r="Z9" s="146"/>
      <c r="AA9" s="563"/>
      <c r="AB9" s="279"/>
      <c r="AC9" s="147">
        <f t="shared" si="5"/>
        <v>0</v>
      </c>
      <c r="AD9" s="147"/>
      <c r="AE9" s="147"/>
      <c r="AF9" s="147"/>
      <c r="AG9" s="147"/>
      <c r="AH9" s="147">
        <f t="shared" si="6"/>
        <v>0</v>
      </c>
      <c r="AI9" s="147"/>
      <c r="AJ9" s="147"/>
      <c r="AK9" s="147"/>
      <c r="AL9" s="561"/>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0</v>
      </c>
      <c r="DM9" s="156">
        <f t="shared" si="22"/>
        <v>0</v>
      </c>
      <c r="DN9" s="295">
        <f t="shared" si="23"/>
        <v>0</v>
      </c>
      <c r="DO9" s="296">
        <f t="array" aca="1" ref="DO9" ca="1">SUM(LARGE(DR9:EK9,ROW(INDIRECT("1:"&amp;COUNT(DR9:EK9)-D$73))))+SUM(IF(ISNUMBER(VALUE(MID(IF(LEN(IF(ISNUMBER(DR9:EK9),0,DR9:EK9))&gt;1,DR9:EK9,0),1,LEN(IF(LEN(IF(ISNUMBER(DR9:EK9),0,DR9:EK9))&gt;1,DR9:EK9,0))-1)))=FALSE,0,VALUE(MID(IF(LEN(IF(ISNUMBER(DR9:EK9),0,DR9:EK9))&gt;1,DR9:EK9,0),1,LEN(IF(LEN(IF(ISNUMBER(DR9:EK9),0,DR9:EK9))&gt;1,DR9:EK9,0))-1))))</f>
        <v>0</v>
      </c>
      <c r="DP9" s="158">
        <f t="shared" si="24"/>
        <v>0</v>
      </c>
      <c r="DR9" s="158">
        <f t="array" ref="DR9">IF(OR(J9="D",J9="E"),IF(H9+I9&gt;0,H9+I9 &amp;"X","X"),G9)</f>
        <v>0</v>
      </c>
      <c r="DS9" s="158">
        <f t="array" ref="DS9">IF(OR(O9="D",O9="E"),IF(M9+N9&gt;0,M9+N9 &amp;"X","X"),L9)</f>
        <v>0</v>
      </c>
      <c r="DT9" s="158">
        <f t="array" ref="DT9">IF(OR(U9="D",U9="E"),IF(S9+T9&gt;0,S9+T9 &amp;"X","X"),R9)</f>
        <v>0</v>
      </c>
      <c r="DU9" s="158">
        <f t="array" ref="DU9">IF(OR(Z9="D",Z9="E"),IF(X9+Y9&gt;0,X9+Y9 &amp;"X","X"),W9)</f>
        <v>0</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6.5" thickBot="1" x14ac:dyDescent="0.3">
      <c r="A10" s="416"/>
      <c r="B10" s="141">
        <f t="shared" si="0"/>
        <v>0</v>
      </c>
      <c r="C10" s="142"/>
      <c r="D10" s="143"/>
      <c r="E10" s="277"/>
      <c r="F10" s="511"/>
      <c r="G10" s="145">
        <f t="shared" si="1"/>
        <v>0</v>
      </c>
      <c r="H10" s="145"/>
      <c r="I10" s="145"/>
      <c r="J10" s="145"/>
      <c r="K10" s="511"/>
      <c r="L10" s="145">
        <f t="shared" si="2"/>
        <v>0</v>
      </c>
      <c r="M10" s="145"/>
      <c r="N10" s="145"/>
      <c r="O10" s="145"/>
      <c r="P10" s="427"/>
      <c r="Q10" s="278"/>
      <c r="R10" s="146">
        <f t="shared" si="3"/>
        <v>0</v>
      </c>
      <c r="S10" s="146"/>
      <c r="T10" s="146"/>
      <c r="U10" s="146"/>
      <c r="V10" s="146"/>
      <c r="W10" s="146">
        <f t="shared" si="4"/>
        <v>0</v>
      </c>
      <c r="X10" s="146"/>
      <c r="Y10" s="146"/>
      <c r="Z10" s="146"/>
      <c r="AA10" s="563"/>
      <c r="AB10" s="279"/>
      <c r="AC10" s="147">
        <f t="shared" si="5"/>
        <v>0</v>
      </c>
      <c r="AD10" s="147"/>
      <c r="AE10" s="147"/>
      <c r="AF10" s="147"/>
      <c r="AG10" s="147"/>
      <c r="AH10" s="147">
        <f t="shared" si="6"/>
        <v>0</v>
      </c>
      <c r="AI10" s="147"/>
      <c r="AJ10" s="147"/>
      <c r="AK10" s="147"/>
      <c r="AL10" s="561"/>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0</v>
      </c>
      <c r="DM10" s="156">
        <f t="shared" si="22"/>
        <v>0</v>
      </c>
      <c r="DN10" s="295">
        <f t="shared" si="23"/>
        <v>0</v>
      </c>
      <c r="DO10" s="296">
        <f t="array" aca="1" ref="DO10" ca="1">SUM(LARGE(DR10:EK10,ROW(INDIRECT("1:"&amp;COUNT(DR10:EK10)-D$73))))+SUM(IF(ISNUMBER(VALUE(MID(IF(LEN(IF(ISNUMBER(DR10:EK10),0,DR10:EK10))&gt;1,DR10:EK10,0),1,LEN(IF(LEN(IF(ISNUMBER(DR10:EK10),0,DR10:EK10))&gt;1,DR10:EK10,0))-1)))=FALSE,0,VALUE(MID(IF(LEN(IF(ISNUMBER(DR10:EK10),0,DR10:EK10))&gt;1,DR10:EK10,0),1,LEN(IF(LEN(IF(ISNUMBER(DR10:EK10),0,DR10:EK10))&gt;1,DR10:EK10,0))-1))))</f>
        <v>0</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hidden="1" x14ac:dyDescent="0.25">
      <c r="A11" s="416"/>
      <c r="B11" s="141">
        <f t="shared" si="0"/>
        <v>0</v>
      </c>
      <c r="C11" s="142"/>
      <c r="D11" s="143"/>
      <c r="E11" s="277"/>
      <c r="F11" s="511"/>
      <c r="G11" s="145">
        <f t="shared" si="1"/>
        <v>0</v>
      </c>
      <c r="H11" s="145"/>
      <c r="I11" s="145"/>
      <c r="J11" s="145"/>
      <c r="K11" s="511"/>
      <c r="L11" s="145">
        <f t="shared" si="2"/>
        <v>0</v>
      </c>
      <c r="M11" s="145"/>
      <c r="N11" s="145"/>
      <c r="O11" s="145"/>
      <c r="P11" s="427"/>
      <c r="Q11" s="278"/>
      <c r="R11" s="146">
        <f t="shared" si="3"/>
        <v>0</v>
      </c>
      <c r="S11" s="146"/>
      <c r="T11" s="146"/>
      <c r="U11" s="146"/>
      <c r="V11" s="146"/>
      <c r="W11" s="146">
        <f t="shared" si="4"/>
        <v>0</v>
      </c>
      <c r="X11" s="146"/>
      <c r="Y11" s="146"/>
      <c r="Z11" s="146"/>
      <c r="AA11" s="563"/>
      <c r="AB11" s="279"/>
      <c r="AC11" s="147">
        <f t="shared" si="5"/>
        <v>0</v>
      </c>
      <c r="AD11" s="147"/>
      <c r="AE11" s="147"/>
      <c r="AF11" s="147"/>
      <c r="AG11" s="147"/>
      <c r="AH11" s="147">
        <f t="shared" si="6"/>
        <v>0</v>
      </c>
      <c r="AI11" s="147"/>
      <c r="AJ11" s="147"/>
      <c r="AK11" s="147"/>
      <c r="AL11" s="561"/>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v>0</v>
      </c>
      <c r="DB11" s="154">
        <f t="shared" si="19"/>
        <v>0</v>
      </c>
      <c r="DC11" s="154"/>
      <c r="DD11" s="154"/>
      <c r="DE11" s="154"/>
      <c r="DF11" s="154"/>
      <c r="DG11" s="154">
        <f t="shared" si="20"/>
        <v>0</v>
      </c>
      <c r="DH11" s="154"/>
      <c r="DI11" s="154"/>
      <c r="DJ11" s="154"/>
      <c r="DK11" s="293"/>
      <c r="DL11" s="294">
        <f t="shared" si="21"/>
        <v>0</v>
      </c>
      <c r="DM11" s="156">
        <f t="shared" si="22"/>
        <v>0</v>
      </c>
      <c r="DN11" s="295">
        <f t="shared" si="23"/>
        <v>0</v>
      </c>
      <c r="DO11" s="296">
        <f t="array" aca="1" ref="DO11" ca="1">SUM(LARGE(DR11:EK11,ROW(INDIRECT("1:"&amp;COUNT(DR11:EK11)-D$73))))+SUM(IF(ISNUMBER(VALUE(MID(IF(LEN(IF(ISNUMBER(DR11:EK11),0,DR11:EK11))&gt;1,DR11:EK11,0),1,LEN(IF(LEN(IF(ISNUMBER(DR11:EK11),0,DR11:EK11))&gt;1,DR11:EK11,0))-1)))=FALSE,0,VALUE(MID(IF(LEN(IF(ISNUMBER(DR11:EK11),0,DR11:EK11))&gt;1,DR11:EK11,0),1,LEN(IF(LEN(IF(ISNUMBER(DR11:EK11),0,DR11:EK11))&gt;1,DR11:EK11,0))-1))))</f>
        <v>0</v>
      </c>
      <c r="DP11" s="158">
        <f t="shared" si="24"/>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hidden="1" x14ac:dyDescent="0.25">
      <c r="A12" s="416"/>
      <c r="B12" s="141">
        <f t="shared" si="0"/>
        <v>0</v>
      </c>
      <c r="C12" s="142"/>
      <c r="D12" s="143"/>
      <c r="E12" s="277"/>
      <c r="F12" s="511"/>
      <c r="G12" s="145">
        <f t="shared" si="1"/>
        <v>0</v>
      </c>
      <c r="H12" s="145"/>
      <c r="I12" s="145"/>
      <c r="J12" s="145"/>
      <c r="K12" s="511"/>
      <c r="L12" s="145">
        <f t="shared" si="2"/>
        <v>0</v>
      </c>
      <c r="M12" s="145"/>
      <c r="N12" s="145"/>
      <c r="O12" s="145"/>
      <c r="P12" s="427"/>
      <c r="Q12" s="278"/>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0</v>
      </c>
      <c r="DM12" s="156">
        <f t="shared" si="22"/>
        <v>0</v>
      </c>
      <c r="DN12" s="295">
        <f t="shared" si="23"/>
        <v>0</v>
      </c>
      <c r="DO12" s="296">
        <f t="array" aca="1" ref="DO12" ca="1">SUM(LARGE(DR12:EK12,ROW(INDIRECT("1:"&amp;COUNT(DR12:EK12)-D$73))))+SUM(IF(ISNUMBER(VALUE(MID(IF(LEN(IF(ISNUMBER(DR12:EK12),0,DR12:EK12))&gt;1,DR12:EK12,0),1,LEN(IF(LEN(IF(ISNUMBER(DR12:EK12),0,DR12:EK12))&gt;1,DR12:EK12,0))-1)))=FALSE,0,VALUE(MID(IF(LEN(IF(ISNUMBER(DR12:EK12),0,DR12:EK12))&gt;1,DR12:EK12,0),1,LEN(IF(LEN(IF(ISNUMBER(DR12:EK12),0,DR12:EK12))&gt;1,DR12:EK12,0))-1))))</f>
        <v>0</v>
      </c>
      <c r="DP12" s="158">
        <f t="shared" si="24"/>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hidden="1" x14ac:dyDescent="0.25">
      <c r="A13" s="416"/>
      <c r="B13" s="141">
        <f t="shared" si="0"/>
        <v>0</v>
      </c>
      <c r="C13" s="142"/>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0</v>
      </c>
      <c r="DM13" s="156">
        <f t="shared" si="22"/>
        <v>0</v>
      </c>
      <c r="DN13" s="295">
        <f t="shared" si="23"/>
        <v>0</v>
      </c>
      <c r="DO13" s="296">
        <f t="array" aca="1" ref="DO13" ca="1">SUM(LARGE(DR13:EK13,ROW(INDIRECT("1:"&amp;COUNT(DR13:EK13)-D$73))))+SUM(IF(ISNUMBER(VALUE(MID(IF(LEN(IF(ISNUMBER(DR13:EK13),0,DR13:EK13))&gt;1,DR13:EK13,0),1,LEN(IF(LEN(IF(ISNUMBER(DR13:EK13),0,DR13:EK13))&gt;1,DR13:EK13,0))-1)))=FALSE,0,VALUE(MID(IF(LEN(IF(ISNUMBER(DR13:EK13),0,DR13:EK13))&gt;1,DR13:EK13,0),1,LEN(IF(LEN(IF(ISNUMBER(DR13:EK13),0,DR13:EK13))&gt;1,DR13:EK13,0))-1))))</f>
        <v>0</v>
      </c>
      <c r="DP13" s="158">
        <f t="shared" si="24"/>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hidden="1" x14ac:dyDescent="0.25">
      <c r="A14" s="416"/>
      <c r="B14" s="141">
        <f t="shared" si="0"/>
        <v>0</v>
      </c>
      <c r="C14" s="142"/>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609"/>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0</v>
      </c>
      <c r="DM14" s="156">
        <f t="shared" si="22"/>
        <v>0</v>
      </c>
      <c r="DN14" s="295">
        <f t="shared" si="23"/>
        <v>0</v>
      </c>
      <c r="DO14" s="296">
        <f t="array" aca="1" ref="DO14" ca="1">SUM(LARGE(DR14:EK14,ROW(INDIRECT("1:"&amp;COUNT(DR14:EK14)-D$73))))+SUM(IF(ISNUMBER(VALUE(MID(IF(LEN(IF(ISNUMBER(DR14:EK14),0,DR14:EK14))&gt;1,DR14:EK14,0),1,LEN(IF(LEN(IF(ISNUMBER(DR14:EK14),0,DR14:EK14))&gt;1,DR14:EK14,0))-1)))=FALSE,0,VALUE(MID(IF(LEN(IF(ISNUMBER(DR14:EK14),0,DR14:EK14))&gt;1,DR14:EK14,0),1,LEN(IF(LEN(IF(ISNUMBER(DR14:EK14),0,DR14:EK14))&gt;1,DR14:EK14,0))-1))))</f>
        <v>0</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hidden="1" x14ac:dyDescent="0.25">
      <c r="A15" s="416"/>
      <c r="B15" s="141">
        <f t="shared" si="0"/>
        <v>0</v>
      </c>
      <c r="C15" s="142"/>
      <c r="D15" s="143"/>
      <c r="E15" s="277"/>
      <c r="F15" s="511"/>
      <c r="G15" s="145">
        <f t="shared" si="1"/>
        <v>0</v>
      </c>
      <c r="H15" s="145"/>
      <c r="I15" s="145"/>
      <c r="J15" s="145"/>
      <c r="K15" s="511"/>
      <c r="L15" s="145">
        <f t="shared" si="2"/>
        <v>0</v>
      </c>
      <c r="M15" s="145"/>
      <c r="N15" s="145"/>
      <c r="O15" s="145"/>
      <c r="P15" s="427"/>
      <c r="Q15" s="278"/>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0</v>
      </c>
      <c r="DM15" s="156">
        <f t="shared" si="22"/>
        <v>0</v>
      </c>
      <c r="DN15" s="295">
        <f t="shared" si="23"/>
        <v>0</v>
      </c>
      <c r="DO15" s="296">
        <f t="array" aca="1" ref="DO15" ca="1">SUM(LARGE(DR15:EK15,ROW(INDIRECT("1:"&amp;COUNT(DR15:EK15)-D$73))))+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hidden="1" x14ac:dyDescent="0.25">
      <c r="A16" s="416"/>
      <c r="B16" s="141">
        <f t="shared" si="0"/>
        <v>0</v>
      </c>
      <c r="C16" s="142"/>
      <c r="D16" s="143"/>
      <c r="E16" s="277"/>
      <c r="F16" s="511"/>
      <c r="G16" s="145">
        <f t="shared" si="1"/>
        <v>0</v>
      </c>
      <c r="H16" s="145"/>
      <c r="I16" s="145"/>
      <c r="J16" s="145"/>
      <c r="K16" s="511"/>
      <c r="L16" s="145">
        <f t="shared" si="2"/>
        <v>0</v>
      </c>
      <c r="M16" s="145"/>
      <c r="N16" s="145"/>
      <c r="O16" s="145"/>
      <c r="P16" s="427"/>
      <c r="Q16" s="278"/>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0</v>
      </c>
      <c r="DM16" s="156">
        <f t="shared" si="22"/>
        <v>0</v>
      </c>
      <c r="DN16" s="295">
        <f t="shared" si="23"/>
        <v>0</v>
      </c>
      <c r="DO16" s="296">
        <f t="array" aca="1" ref="DO16" ca="1">SUM(LARGE(DR16:EK16,ROW(INDIRECT("1:"&amp;COUNT(DR16:EK16)-D$73))))+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hidden="1" x14ac:dyDescent="0.25">
      <c r="A17" s="416"/>
      <c r="B17" s="141">
        <f t="shared" si="0"/>
        <v>0</v>
      </c>
      <c r="C17" s="142"/>
      <c r="D17" s="143"/>
      <c r="E17" s="277"/>
      <c r="F17" s="511"/>
      <c r="G17" s="145">
        <f t="shared" si="1"/>
        <v>0</v>
      </c>
      <c r="H17" s="145"/>
      <c r="I17" s="145"/>
      <c r="J17" s="145"/>
      <c r="K17" s="511"/>
      <c r="L17" s="145">
        <f t="shared" si="2"/>
        <v>0</v>
      </c>
      <c r="M17" s="145"/>
      <c r="N17" s="145"/>
      <c r="O17" s="145"/>
      <c r="P17" s="427"/>
      <c r="Q17" s="278"/>
      <c r="R17" s="146">
        <f t="shared" si="3"/>
        <v>0</v>
      </c>
      <c r="S17" s="146"/>
      <c r="T17" s="146"/>
      <c r="U17" s="146"/>
      <c r="V17" s="146"/>
      <c r="W17" s="146">
        <f t="shared" si="4"/>
        <v>0</v>
      </c>
      <c r="X17" s="146"/>
      <c r="Y17" s="146"/>
      <c r="Z17" s="146"/>
      <c r="AA17" s="563"/>
      <c r="AB17" s="279"/>
      <c r="AC17" s="147">
        <f t="shared" si="5"/>
        <v>0</v>
      </c>
      <c r="AD17" s="147"/>
      <c r="AE17" s="147"/>
      <c r="AF17" s="147"/>
      <c r="AG17" s="147"/>
      <c r="AH17" s="147">
        <f t="shared" si="6"/>
        <v>0</v>
      </c>
      <c r="AI17" s="147"/>
      <c r="AJ17" s="147"/>
      <c r="AK17" s="147"/>
      <c r="AL17" s="561"/>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0</v>
      </c>
      <c r="DM17" s="156">
        <f t="shared" si="22"/>
        <v>0</v>
      </c>
      <c r="DN17" s="295">
        <f t="shared" si="23"/>
        <v>0</v>
      </c>
      <c r="DO17" s="296">
        <f t="array" aca="1" ref="DO17" ca="1">SUM(LARGE(DR17:EK17,ROW(INDIRECT("1:"&amp;COUNT(DR17:EK17)-D$73))))+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hidden="1" x14ac:dyDescent="0.25">
      <c r="A18" s="416"/>
      <c r="B18" s="141">
        <f t="shared" si="0"/>
        <v>0</v>
      </c>
      <c r="C18" s="142"/>
      <c r="D18" s="143"/>
      <c r="E18" s="277"/>
      <c r="F18" s="511"/>
      <c r="G18" s="145">
        <f t="shared" si="1"/>
        <v>0</v>
      </c>
      <c r="H18" s="145"/>
      <c r="I18" s="145"/>
      <c r="J18" s="145"/>
      <c r="K18" s="511"/>
      <c r="L18" s="145">
        <f t="shared" si="2"/>
        <v>0</v>
      </c>
      <c r="M18" s="145"/>
      <c r="N18" s="145"/>
      <c r="O18" s="145"/>
      <c r="P18" s="427"/>
      <c r="Q18" s="278"/>
      <c r="R18" s="146">
        <f t="shared" si="3"/>
        <v>0</v>
      </c>
      <c r="S18" s="146"/>
      <c r="T18" s="146"/>
      <c r="U18" s="146"/>
      <c r="V18" s="146"/>
      <c r="W18" s="146">
        <f t="shared" si="4"/>
        <v>0</v>
      </c>
      <c r="X18" s="146"/>
      <c r="Y18" s="146"/>
      <c r="Z18" s="146"/>
      <c r="AA18" s="563"/>
      <c r="AB18" s="279"/>
      <c r="AC18" s="147">
        <f t="shared" si="5"/>
        <v>0</v>
      </c>
      <c r="AD18" s="147"/>
      <c r="AE18" s="147"/>
      <c r="AF18" s="147"/>
      <c r="AG18" s="147"/>
      <c r="AH18" s="147">
        <f t="shared" si="6"/>
        <v>0</v>
      </c>
      <c r="AI18" s="147"/>
      <c r="AJ18" s="147"/>
      <c r="AK18" s="147"/>
      <c r="AL18" s="561"/>
      <c r="AM18" s="281"/>
      <c r="AN18" s="148">
        <f t="shared" si="7"/>
        <v>0</v>
      </c>
      <c r="AO18" s="148"/>
      <c r="AP18" s="148"/>
      <c r="AQ18" s="148"/>
      <c r="AR18" s="281"/>
      <c r="AS18" s="148">
        <f t="shared" si="8"/>
        <v>0</v>
      </c>
      <c r="AT18" s="148"/>
      <c r="AU18" s="148"/>
      <c r="AV18" s="148"/>
      <c r="AW18" s="282"/>
      <c r="AX18" s="283"/>
      <c r="AY18" s="149">
        <f t="shared" si="9"/>
        <v>0</v>
      </c>
      <c r="AZ18" s="149"/>
      <c r="BA18" s="149"/>
      <c r="BB18" s="149"/>
      <c r="BC18" s="149"/>
      <c r="BD18" s="149">
        <f t="shared" si="10"/>
        <v>0</v>
      </c>
      <c r="BE18" s="149"/>
      <c r="BF18" s="149"/>
      <c r="BG18" s="149"/>
      <c r="BH18" s="284"/>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0</v>
      </c>
      <c r="DM18" s="156">
        <f t="shared" si="22"/>
        <v>0</v>
      </c>
      <c r="DN18" s="295">
        <f t="shared" si="23"/>
        <v>0</v>
      </c>
      <c r="DO18" s="296">
        <f t="array" aca="1" ref="DO18" ca="1">SUM(LARGE(DR18:EK18,ROW(INDIRECT("1:"&amp;COUNT(DR18:EK18)-D$73))))+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hidden="1" x14ac:dyDescent="0.25">
      <c r="A19" s="416"/>
      <c r="B19" s="141">
        <f t="shared" si="0"/>
        <v>0</v>
      </c>
      <c r="C19" s="142"/>
      <c r="D19" s="143"/>
      <c r="E19" s="277"/>
      <c r="F19" s="511"/>
      <c r="G19" s="145">
        <f t="shared" si="1"/>
        <v>0</v>
      </c>
      <c r="H19" s="145"/>
      <c r="I19" s="145"/>
      <c r="J19" s="145"/>
      <c r="K19" s="511"/>
      <c r="L19" s="145">
        <f t="shared" si="2"/>
        <v>0</v>
      </c>
      <c r="M19" s="145"/>
      <c r="N19" s="145"/>
      <c r="O19" s="145"/>
      <c r="P19" s="427"/>
      <c r="Q19" s="278"/>
      <c r="R19" s="146">
        <f t="shared" si="3"/>
        <v>0</v>
      </c>
      <c r="S19" s="146"/>
      <c r="T19" s="146"/>
      <c r="U19" s="146"/>
      <c r="V19" s="146"/>
      <c r="W19" s="146">
        <f t="shared" si="4"/>
        <v>0</v>
      </c>
      <c r="X19" s="146"/>
      <c r="Y19" s="146"/>
      <c r="Z19" s="146"/>
      <c r="AA19" s="563"/>
      <c r="AB19" s="279"/>
      <c r="AC19" s="147">
        <f t="shared" si="5"/>
        <v>0</v>
      </c>
      <c r="AD19" s="147"/>
      <c r="AE19" s="147"/>
      <c r="AF19" s="147"/>
      <c r="AG19" s="147"/>
      <c r="AH19" s="147">
        <f t="shared" si="6"/>
        <v>0</v>
      </c>
      <c r="AI19" s="147"/>
      <c r="AJ19" s="147"/>
      <c r="AK19" s="147"/>
      <c r="AL19" s="561"/>
      <c r="AM19" s="281"/>
      <c r="AN19" s="148">
        <f t="shared" si="7"/>
        <v>0</v>
      </c>
      <c r="AO19" s="148"/>
      <c r="AP19" s="148"/>
      <c r="AQ19" s="148"/>
      <c r="AR19" s="281"/>
      <c r="AS19" s="148">
        <f t="shared" si="8"/>
        <v>0</v>
      </c>
      <c r="AT19" s="148"/>
      <c r="AU19" s="148"/>
      <c r="AV19" s="148"/>
      <c r="AW19" s="282"/>
      <c r="AX19" s="283"/>
      <c r="AY19" s="149">
        <f t="shared" si="9"/>
        <v>0</v>
      </c>
      <c r="AZ19" s="149"/>
      <c r="BA19" s="149"/>
      <c r="BB19" s="149"/>
      <c r="BC19" s="149"/>
      <c r="BD19" s="149">
        <f t="shared" si="10"/>
        <v>0</v>
      </c>
      <c r="BE19" s="149"/>
      <c r="BF19" s="149"/>
      <c r="BG19" s="149"/>
      <c r="BH19" s="284"/>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0</v>
      </c>
      <c r="DM19" s="156">
        <f t="shared" si="22"/>
        <v>0</v>
      </c>
      <c r="DN19" s="295">
        <f t="shared" si="23"/>
        <v>0</v>
      </c>
      <c r="DO19" s="296">
        <f t="array" aca="1" ref="DO19" ca="1">SUM(LARGE(DR19:EK19,ROW(INDIRECT("1:"&amp;COUNT(DR19:EK19)-D$73))))+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hidden="1" x14ac:dyDescent="0.25">
      <c r="A20" s="416"/>
      <c r="B20" s="141">
        <f t="shared" si="0"/>
        <v>0</v>
      </c>
      <c r="C20" s="142"/>
      <c r="D20" s="143"/>
      <c r="E20" s="277"/>
      <c r="F20" s="511"/>
      <c r="G20" s="145">
        <f t="shared" si="1"/>
        <v>0</v>
      </c>
      <c r="H20" s="145"/>
      <c r="I20" s="145"/>
      <c r="J20" s="145"/>
      <c r="K20" s="511"/>
      <c r="L20" s="145">
        <f t="shared" si="2"/>
        <v>0</v>
      </c>
      <c r="M20" s="145"/>
      <c r="N20" s="145"/>
      <c r="O20" s="145"/>
      <c r="P20" s="427"/>
      <c r="Q20" s="278"/>
      <c r="R20" s="146">
        <f t="shared" si="3"/>
        <v>0</v>
      </c>
      <c r="S20" s="146"/>
      <c r="T20" s="146"/>
      <c r="U20" s="146"/>
      <c r="V20" s="146"/>
      <c r="W20" s="146">
        <f t="shared" si="4"/>
        <v>0</v>
      </c>
      <c r="X20" s="146"/>
      <c r="Y20" s="146"/>
      <c r="Z20" s="146"/>
      <c r="AA20" s="563"/>
      <c r="AB20" s="279"/>
      <c r="AC20" s="147">
        <f t="shared" si="5"/>
        <v>0</v>
      </c>
      <c r="AD20" s="147"/>
      <c r="AE20" s="147"/>
      <c r="AF20" s="147"/>
      <c r="AG20" s="147"/>
      <c r="AH20" s="147">
        <f t="shared" si="6"/>
        <v>0</v>
      </c>
      <c r="AI20" s="147"/>
      <c r="AJ20" s="147"/>
      <c r="AK20" s="147"/>
      <c r="AL20" s="561"/>
      <c r="AM20" s="281"/>
      <c r="AN20" s="148">
        <f t="shared" si="7"/>
        <v>0</v>
      </c>
      <c r="AO20" s="148"/>
      <c r="AP20" s="148"/>
      <c r="AQ20" s="148"/>
      <c r="AR20" s="281"/>
      <c r="AS20" s="148">
        <f t="shared" si="8"/>
        <v>0</v>
      </c>
      <c r="AT20" s="148"/>
      <c r="AU20" s="148"/>
      <c r="AV20" s="148"/>
      <c r="AW20" s="282"/>
      <c r="AX20" s="283"/>
      <c r="AY20" s="149">
        <f t="shared" si="9"/>
        <v>0</v>
      </c>
      <c r="AZ20" s="149"/>
      <c r="BA20" s="149"/>
      <c r="BB20" s="149"/>
      <c r="BC20" s="149"/>
      <c r="BD20" s="149">
        <f t="shared" si="10"/>
        <v>0</v>
      </c>
      <c r="BE20" s="149"/>
      <c r="BF20" s="149"/>
      <c r="BG20" s="149"/>
      <c r="BH20" s="284"/>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0</v>
      </c>
      <c r="DM20" s="156">
        <f t="shared" si="22"/>
        <v>0</v>
      </c>
      <c r="DN20" s="295">
        <f t="shared" si="23"/>
        <v>0</v>
      </c>
      <c r="DO20" s="296">
        <f t="array" aca="1" ref="DO20" ca="1">SUM(LARGE(DR20:EK20,ROW(INDIRECT("1:"&amp;COUNT(DR20:EK20)-D$73))))+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hidden="1" x14ac:dyDescent="0.25">
      <c r="A21" s="416"/>
      <c r="B21" s="141">
        <f t="shared" si="0"/>
        <v>0</v>
      </c>
      <c r="C21" s="142"/>
      <c r="D21" s="143"/>
      <c r="E21" s="277"/>
      <c r="F21" s="511"/>
      <c r="G21" s="145">
        <f t="shared" si="1"/>
        <v>0</v>
      </c>
      <c r="H21" s="145"/>
      <c r="I21" s="145"/>
      <c r="J21" s="145"/>
      <c r="K21" s="511"/>
      <c r="L21" s="145">
        <f t="shared" si="2"/>
        <v>0</v>
      </c>
      <c r="M21" s="145"/>
      <c r="N21" s="145"/>
      <c r="O21" s="145"/>
      <c r="P21" s="427"/>
      <c r="Q21" s="278"/>
      <c r="R21" s="146">
        <f t="shared" si="3"/>
        <v>0</v>
      </c>
      <c r="S21" s="146"/>
      <c r="T21" s="146"/>
      <c r="U21" s="146"/>
      <c r="V21" s="146"/>
      <c r="W21" s="146">
        <f t="shared" si="4"/>
        <v>0</v>
      </c>
      <c r="X21" s="146"/>
      <c r="Y21" s="146"/>
      <c r="Z21" s="146"/>
      <c r="AA21" s="563"/>
      <c r="AB21" s="279"/>
      <c r="AC21" s="147">
        <f t="shared" si="5"/>
        <v>0</v>
      </c>
      <c r="AD21" s="147"/>
      <c r="AE21" s="147"/>
      <c r="AF21" s="147"/>
      <c r="AG21" s="147"/>
      <c r="AH21" s="147">
        <f t="shared" si="6"/>
        <v>0</v>
      </c>
      <c r="AI21" s="147"/>
      <c r="AJ21" s="147"/>
      <c r="AK21" s="147"/>
      <c r="AL21" s="561"/>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 t="shared" si="21"/>
        <v>0</v>
      </c>
      <c r="DM21" s="156">
        <f t="shared" si="22"/>
        <v>0</v>
      </c>
      <c r="DN21" s="295">
        <f t="shared" si="23"/>
        <v>0</v>
      </c>
      <c r="DO21" s="296">
        <f t="array" aca="1" ref="DO21" ca="1">SUM(LARGE(DR21:EK21,ROW(INDIRECT("1:"&amp;COUNT(DR21:EK21)-D$73))))+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hidden="1" x14ac:dyDescent="0.25">
      <c r="A22" s="416"/>
      <c r="B22" s="141">
        <f t="shared" si="0"/>
        <v>0</v>
      </c>
      <c r="C22" s="142"/>
      <c r="D22" s="143"/>
      <c r="E22" s="277"/>
      <c r="F22" s="511"/>
      <c r="G22" s="145">
        <f t="shared" si="1"/>
        <v>0</v>
      </c>
      <c r="H22" s="145"/>
      <c r="I22" s="145"/>
      <c r="J22" s="145"/>
      <c r="K22" s="511"/>
      <c r="L22" s="145">
        <f t="shared" si="2"/>
        <v>0</v>
      </c>
      <c r="M22" s="145"/>
      <c r="N22" s="145"/>
      <c r="O22" s="145"/>
      <c r="P22" s="427"/>
      <c r="Q22" s="278"/>
      <c r="R22" s="146">
        <f t="shared" si="3"/>
        <v>0</v>
      </c>
      <c r="S22" s="146"/>
      <c r="T22" s="146"/>
      <c r="U22" s="146"/>
      <c r="V22" s="146"/>
      <c r="W22" s="146">
        <f t="shared" si="4"/>
        <v>0</v>
      </c>
      <c r="X22" s="146"/>
      <c r="Y22" s="146"/>
      <c r="Z22" s="146"/>
      <c r="AA22" s="563"/>
      <c r="AB22" s="279"/>
      <c r="AC22" s="147">
        <f t="shared" si="5"/>
        <v>0</v>
      </c>
      <c r="AD22" s="147"/>
      <c r="AE22" s="147"/>
      <c r="AF22" s="147"/>
      <c r="AG22" s="147"/>
      <c r="AH22" s="147">
        <f t="shared" si="6"/>
        <v>0</v>
      </c>
      <c r="AI22" s="147"/>
      <c r="AJ22" s="147"/>
      <c r="AK22" s="147"/>
      <c r="AL22" s="561"/>
      <c r="AM22" s="281"/>
      <c r="AN22" s="148">
        <f t="shared" si="7"/>
        <v>0</v>
      </c>
      <c r="AO22" s="148"/>
      <c r="AP22" s="148"/>
      <c r="AQ22" s="148"/>
      <c r="AR22" s="281"/>
      <c r="AS22" s="148">
        <f t="shared" si="8"/>
        <v>0</v>
      </c>
      <c r="AT22" s="148"/>
      <c r="AU22" s="148"/>
      <c r="AV22" s="148"/>
      <c r="AW22" s="282"/>
      <c r="AX22" s="283"/>
      <c r="AY22" s="149">
        <f t="shared" si="9"/>
        <v>0</v>
      </c>
      <c r="AZ22" s="149"/>
      <c r="BA22" s="149"/>
      <c r="BB22" s="149"/>
      <c r="BC22" s="149"/>
      <c r="BD22" s="149">
        <f t="shared" si="10"/>
        <v>0</v>
      </c>
      <c r="BE22" s="149"/>
      <c r="BF22" s="149"/>
      <c r="BG22" s="149"/>
      <c r="BH22" s="284"/>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 t="shared" si="21"/>
        <v>0</v>
      </c>
      <c r="DM22" s="156">
        <f t="shared" si="22"/>
        <v>0</v>
      </c>
      <c r="DN22" s="295">
        <f t="shared" si="23"/>
        <v>0</v>
      </c>
      <c r="DO22" s="296">
        <f t="array" aca="1" ref="DO22" ca="1">SUM(LARGE(DR22:EK22,ROW(INDIRECT("1:"&amp;COUNT(DR22:EK22)-D$73))))+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hidden="1" x14ac:dyDescent="0.25">
      <c r="A23" s="416"/>
      <c r="B23" s="141">
        <f t="shared" si="0"/>
        <v>0</v>
      </c>
      <c r="C23" s="142"/>
      <c r="D23" s="143"/>
      <c r="E23" s="277"/>
      <c r="F23" s="511"/>
      <c r="G23" s="145">
        <f t="shared" si="1"/>
        <v>0</v>
      </c>
      <c r="H23" s="145"/>
      <c r="I23" s="145"/>
      <c r="J23" s="145"/>
      <c r="K23" s="511"/>
      <c r="L23" s="145">
        <f t="shared" si="2"/>
        <v>0</v>
      </c>
      <c r="M23" s="145"/>
      <c r="N23" s="145"/>
      <c r="O23" s="145"/>
      <c r="P23" s="427"/>
      <c r="Q23" s="278"/>
      <c r="R23" s="146">
        <f t="shared" si="3"/>
        <v>0</v>
      </c>
      <c r="S23" s="146"/>
      <c r="T23" s="146"/>
      <c r="U23" s="146"/>
      <c r="V23" s="146"/>
      <c r="W23" s="146">
        <f t="shared" si="4"/>
        <v>0</v>
      </c>
      <c r="X23" s="146"/>
      <c r="Y23" s="146"/>
      <c r="Z23" s="146"/>
      <c r="AA23" s="563"/>
      <c r="AB23" s="279"/>
      <c r="AC23" s="147">
        <f t="shared" si="5"/>
        <v>0</v>
      </c>
      <c r="AD23" s="147"/>
      <c r="AE23" s="147"/>
      <c r="AF23" s="147"/>
      <c r="AG23" s="147"/>
      <c r="AH23" s="147">
        <f t="shared" si="6"/>
        <v>0</v>
      </c>
      <c r="AI23" s="147"/>
      <c r="AJ23" s="147"/>
      <c r="AK23" s="147"/>
      <c r="AL23" s="561"/>
      <c r="AM23" s="281"/>
      <c r="AN23" s="148">
        <f t="shared" si="7"/>
        <v>0</v>
      </c>
      <c r="AO23" s="148"/>
      <c r="AP23" s="148"/>
      <c r="AQ23" s="148"/>
      <c r="AR23" s="281"/>
      <c r="AS23" s="148">
        <f t="shared" si="8"/>
        <v>0</v>
      </c>
      <c r="AT23" s="148"/>
      <c r="AU23" s="148"/>
      <c r="AV23" s="148"/>
      <c r="AW23" s="282"/>
      <c r="AX23" s="283"/>
      <c r="AY23" s="149">
        <f t="shared" si="9"/>
        <v>0</v>
      </c>
      <c r="AZ23" s="149"/>
      <c r="BA23" s="149"/>
      <c r="BB23" s="149"/>
      <c r="BC23" s="149"/>
      <c r="BD23" s="149">
        <f t="shared" si="10"/>
        <v>0</v>
      </c>
      <c r="BE23" s="149"/>
      <c r="BF23" s="149"/>
      <c r="BG23" s="149"/>
      <c r="BH23" s="284"/>
      <c r="BI23" s="285"/>
      <c r="BJ23" s="150">
        <f t="shared" si="11"/>
        <v>0</v>
      </c>
      <c r="BK23" s="150"/>
      <c r="BL23" s="150"/>
      <c r="BM23" s="150"/>
      <c r="BN23" s="150"/>
      <c r="BO23" s="150">
        <f t="shared" si="12"/>
        <v>0</v>
      </c>
      <c r="BP23" s="150"/>
      <c r="BQ23" s="150"/>
      <c r="BR23" s="150"/>
      <c r="BS23" s="562"/>
      <c r="BT23" s="287"/>
      <c r="BU23" s="151">
        <f t="shared" si="13"/>
        <v>0</v>
      </c>
      <c r="BV23" s="151"/>
      <c r="BW23" s="151"/>
      <c r="BX23" s="151"/>
      <c r="BY23" s="151"/>
      <c r="BZ23" s="151">
        <f t="shared" si="14"/>
        <v>0</v>
      </c>
      <c r="CA23" s="151"/>
      <c r="CB23" s="151"/>
      <c r="CC23" s="151"/>
      <c r="CD23" s="288"/>
      <c r="CE23" s="289"/>
      <c r="CF23" s="152">
        <f t="shared" si="15"/>
        <v>0</v>
      </c>
      <c r="CG23" s="152"/>
      <c r="CH23" s="152"/>
      <c r="CI23" s="152"/>
      <c r="CJ23" s="152"/>
      <c r="CK23" s="152">
        <f t="shared" si="16"/>
        <v>0</v>
      </c>
      <c r="CL23" s="152"/>
      <c r="CM23" s="152"/>
      <c r="CN23" s="152"/>
      <c r="CO23" s="290"/>
      <c r="CP23" s="291"/>
      <c r="CQ23" s="153">
        <f t="shared" si="17"/>
        <v>0</v>
      </c>
      <c r="CR23" s="153"/>
      <c r="CS23" s="153"/>
      <c r="CT23" s="153"/>
      <c r="CU23" s="291"/>
      <c r="CV23" s="153">
        <f t="shared" si="18"/>
        <v>0</v>
      </c>
      <c r="CW23" s="153"/>
      <c r="CX23" s="153"/>
      <c r="CY23" s="153"/>
      <c r="CZ23" s="292"/>
      <c r="DA23" s="293"/>
      <c r="DB23" s="154">
        <f t="shared" si="19"/>
        <v>0</v>
      </c>
      <c r="DC23" s="154"/>
      <c r="DD23" s="154"/>
      <c r="DE23" s="154"/>
      <c r="DF23" s="154"/>
      <c r="DG23" s="154">
        <f t="shared" si="20"/>
        <v>0</v>
      </c>
      <c r="DH23" s="154"/>
      <c r="DI23" s="154"/>
      <c r="DJ23" s="154"/>
      <c r="DK23" s="293"/>
      <c r="DL23" s="294">
        <f t="shared" si="21"/>
        <v>0</v>
      </c>
      <c r="DM23" s="156">
        <f t="shared" si="22"/>
        <v>0</v>
      </c>
      <c r="DN23" s="295">
        <f t="shared" si="23"/>
        <v>0</v>
      </c>
      <c r="DO23" s="296">
        <f t="array" aca="1" ref="DO23" ca="1">SUM(LARGE(DR23:EK23,ROW(INDIRECT("1:"&amp;COUNT(DR23:EK23)-D$73))))+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hidden="1" x14ac:dyDescent="0.25">
      <c r="A24" s="416"/>
      <c r="B24" s="141">
        <f>SUMPRODUCT(--(G24:DK24="I"))</f>
        <v>0</v>
      </c>
      <c r="C24" s="142"/>
      <c r="D24" s="143"/>
      <c r="E24" s="277"/>
      <c r="F24" s="511"/>
      <c r="G24" s="145">
        <f>IF(OR(J24="E",J24="D"),0,VLOOKUP(F24,$B$68:$C$80,2)+I24+H24)</f>
        <v>0</v>
      </c>
      <c r="H24" s="145"/>
      <c r="I24" s="145"/>
      <c r="J24" s="145"/>
      <c r="K24" s="511"/>
      <c r="L24" s="145">
        <f>IF(OR(O24="E",O24="D"),0,VLOOKUP(K24,$B$68:$C$80,2)+M24+N24)</f>
        <v>0</v>
      </c>
      <c r="M24" s="145"/>
      <c r="N24" s="145"/>
      <c r="O24" s="145"/>
      <c r="P24" s="427"/>
      <c r="Q24" s="278"/>
      <c r="R24" s="146">
        <f>IF(OR(U24="E",U24="D"),0,VLOOKUP(Q24,$B$68:$C$80,2)+S24+T24)</f>
        <v>0</v>
      </c>
      <c r="S24" s="146"/>
      <c r="T24" s="146"/>
      <c r="U24" s="146"/>
      <c r="V24" s="146"/>
      <c r="W24" s="146">
        <f>IF(OR(Z24="E",Z24="D"),0,VLOOKUP(V24,$B$90:$C$106,2)+X24+Y24)</f>
        <v>0</v>
      </c>
      <c r="X24" s="146"/>
      <c r="Y24" s="146"/>
      <c r="Z24" s="146"/>
      <c r="AA24" s="563"/>
      <c r="AB24" s="279"/>
      <c r="AC24" s="147">
        <f>IF(OR(AF24="E",AF24="D"),0,VLOOKUP(AB24,$B$68:$C$80,2)+AD24+AE24)</f>
        <v>0</v>
      </c>
      <c r="AD24" s="147"/>
      <c r="AE24" s="147"/>
      <c r="AF24" s="147"/>
      <c r="AG24" s="147"/>
      <c r="AH24" s="147">
        <f>IF(OR(AK24="E",AK24="D"),0,VLOOKUP(AG24,$B$90:$C$106,2)+AI24+AJ24)</f>
        <v>0</v>
      </c>
      <c r="AI24" s="147"/>
      <c r="AJ24" s="147"/>
      <c r="AK24" s="147"/>
      <c r="AL24" s="561"/>
      <c r="AM24" s="281"/>
      <c r="AN24" s="148">
        <f>IF(OR(AQ24="E",AQ24="D"),0,VLOOKUP(AM24,$B$68:$C$80,2)+AO24+AP24)</f>
        <v>0</v>
      </c>
      <c r="AO24" s="148"/>
      <c r="AP24" s="148"/>
      <c r="AQ24" s="148"/>
      <c r="AR24" s="281"/>
      <c r="AS24" s="148">
        <f>IF(OR(AV24="E",AV24="D"),0,VLOOKUP(AR24,$B$90:$C$106,2)+AT24+AU24)</f>
        <v>0</v>
      </c>
      <c r="AT24" s="148"/>
      <c r="AU24" s="148"/>
      <c r="AV24" s="148"/>
      <c r="AW24" s="282"/>
      <c r="AX24" s="283"/>
      <c r="AY24" s="149">
        <f>IF(OR(BB24="E",BB24="D"),0,VLOOKUP(AX24,$B$68:$C$80,2)+AZ24+BA24)</f>
        <v>0</v>
      </c>
      <c r="AZ24" s="149"/>
      <c r="BA24" s="149"/>
      <c r="BB24" s="149"/>
      <c r="BC24" s="149"/>
      <c r="BD24" s="149">
        <f>IF(OR(BG24="E",BG24="D"),0,VLOOKUP(BC24,$B$90:$C$106,2)+BE24+BF24)</f>
        <v>0</v>
      </c>
      <c r="BE24" s="149"/>
      <c r="BF24" s="149"/>
      <c r="BG24" s="149"/>
      <c r="BH24" s="284"/>
      <c r="BI24" s="285"/>
      <c r="BJ24" s="150">
        <f>IF(OR(BM24="E",BM24="D"),0,VLOOKUP(BI24,$B$68:$C$80,2)+BK24+BL24)</f>
        <v>0</v>
      </c>
      <c r="BK24" s="150"/>
      <c r="BL24" s="150"/>
      <c r="BM24" s="150"/>
      <c r="BN24" s="150"/>
      <c r="BO24" s="150">
        <f>IF(OR(BQ24="E",BQ24="D"),0,VLOOKUP(BN24,$B$90:$C$106,2)+BP24+BQ24)</f>
        <v>0</v>
      </c>
      <c r="BP24" s="150"/>
      <c r="BQ24" s="150"/>
      <c r="BR24" s="150"/>
      <c r="BS24" s="562"/>
      <c r="BT24" s="287"/>
      <c r="BU24" s="151">
        <f>IF(OR(BX24="E",BX24="D"),0,VLOOKUP(BT24,$B$68:$C$80,2)+BV24+BW24)</f>
        <v>0</v>
      </c>
      <c r="BV24" s="151"/>
      <c r="BW24" s="151"/>
      <c r="BX24" s="151"/>
      <c r="BY24" s="151"/>
      <c r="BZ24" s="151">
        <f>IF(OR(CC24="E",CC24="D"),0,VLOOKUP(BY24,$B$90:$C$106,2)+CA24+CB24)</f>
        <v>0</v>
      </c>
      <c r="CA24" s="151"/>
      <c r="CB24" s="151"/>
      <c r="CC24" s="151"/>
      <c r="CD24" s="288"/>
      <c r="CE24" s="289"/>
      <c r="CF24" s="152">
        <f>IF(OR(CI24="E",CI24="D"),0,VLOOKUP(CE24,$B$68:$C$80,2)+CG24+CH24)</f>
        <v>0</v>
      </c>
      <c r="CG24" s="152"/>
      <c r="CH24" s="152"/>
      <c r="CI24" s="152"/>
      <c r="CJ24" s="152"/>
      <c r="CK24" s="152">
        <f>IF(OR(CN24="E",CN24="D"),0,VLOOKUP(CJ24,$B$90:$C$106,2)+CL24+CM24)</f>
        <v>0</v>
      </c>
      <c r="CL24" s="152"/>
      <c r="CM24" s="152"/>
      <c r="CN24" s="152"/>
      <c r="CO24" s="290"/>
      <c r="CP24" s="291"/>
      <c r="CQ24" s="153">
        <f>IF(OR(CT24="E",CT24="D"),0,VLOOKUP(CP24,$B$68:$C$80,2)+CR24+CS24)</f>
        <v>0</v>
      </c>
      <c r="CR24" s="153"/>
      <c r="CS24" s="153"/>
      <c r="CT24" s="153"/>
      <c r="CU24" s="291"/>
      <c r="CV24" s="153">
        <f>IF(OR(CY24="E",CY24="D"),0,VLOOKUP(CU24,$B$90:$C$106,2)+CW24+CX24)</f>
        <v>0</v>
      </c>
      <c r="CW24" s="153"/>
      <c r="CX24" s="153"/>
      <c r="CY24" s="153"/>
      <c r="CZ24" s="292"/>
      <c r="DA24" s="293"/>
      <c r="DB24" s="154">
        <f>IF(OR(DE24="E",DE24="D"),0,VLOOKUP(DA24,$B$68:$C$80,2)+DC24+DD24)</f>
        <v>0</v>
      </c>
      <c r="DC24" s="154"/>
      <c r="DD24" s="154"/>
      <c r="DE24" s="154"/>
      <c r="DF24" s="154"/>
      <c r="DG24" s="154">
        <f>IF(OR(DJ24="E",DJ24="D"),0,VLOOKUP(DF24,$B$90:$C$106,2)+DH24+DI24)</f>
        <v>0</v>
      </c>
      <c r="DH24" s="154"/>
      <c r="DI24" s="154"/>
      <c r="DJ24" s="154"/>
      <c r="DK24" s="293"/>
      <c r="DL24" s="294">
        <f>G24+L24+R24+W24+AC24+AH24+AN24+AS24+AY24+BD24+BJ24+BO24+BU24+BZ24+CF24+CK24+CQ24+CV24+DB24+DG24</f>
        <v>0</v>
      </c>
      <c r="DM24" s="156">
        <f t="shared" si="22"/>
        <v>0</v>
      </c>
      <c r="DN24" s="295">
        <f t="shared" si="23"/>
        <v>0</v>
      </c>
      <c r="DO24" s="296">
        <f t="array" aca="1" ref="DO24" ca="1">SUM(LARGE(DR24:EK24,ROW(INDIRECT("1:"&amp;COUNT(DR24:EK24)-D$73))))+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hidden="1" x14ac:dyDescent="0.25">
      <c r="A25" s="416"/>
      <c r="B25" s="141">
        <f>SUMPRODUCT(--(G25:DK25="I"))</f>
        <v>0</v>
      </c>
      <c r="C25" s="142"/>
      <c r="D25" s="143"/>
      <c r="E25" s="277"/>
      <c r="F25" s="511"/>
      <c r="G25" s="145">
        <f>IF(OR(J25="E",J25="D"),0,VLOOKUP(F25,$B$68:$C$80,2)+I25+H25)</f>
        <v>0</v>
      </c>
      <c r="H25" s="145"/>
      <c r="I25" s="145"/>
      <c r="J25" s="145"/>
      <c r="K25" s="511"/>
      <c r="L25" s="145">
        <f>IF(OR(O25="E",O25="D"),0,VLOOKUP(K25,$B$68:$C$80,2)+M25+N25)</f>
        <v>0</v>
      </c>
      <c r="M25" s="145"/>
      <c r="N25" s="145"/>
      <c r="O25" s="145"/>
      <c r="P25" s="427"/>
      <c r="Q25" s="278"/>
      <c r="R25" s="146">
        <f>IF(OR(U25="E",U25="D"),0,VLOOKUP(Q25,$B$68:$C$80,2)+S25+T25)</f>
        <v>0</v>
      </c>
      <c r="S25" s="146"/>
      <c r="T25" s="146"/>
      <c r="U25" s="146"/>
      <c r="V25" s="146"/>
      <c r="W25" s="146">
        <f>IF(OR(Z25="E",Z25="D"),0,VLOOKUP(V25,$B$90:$C$106,2)+X25+Y25)</f>
        <v>0</v>
      </c>
      <c r="X25" s="146"/>
      <c r="Y25" s="146"/>
      <c r="Z25" s="146"/>
      <c r="AA25" s="563"/>
      <c r="AB25" s="279"/>
      <c r="AC25" s="147">
        <f>IF(OR(AF25="E",AF25="D"),0,VLOOKUP(AB25,$B$68:$C$80,2)+AD25+AE25)</f>
        <v>0</v>
      </c>
      <c r="AD25" s="147"/>
      <c r="AE25" s="147"/>
      <c r="AF25" s="147"/>
      <c r="AG25" s="147"/>
      <c r="AH25" s="147">
        <f>IF(OR(AK25="E",AK25="D"),0,VLOOKUP(AG25,$B$90:$C$106,2)+AI25+AJ25)</f>
        <v>0</v>
      </c>
      <c r="AI25" s="147"/>
      <c r="AJ25" s="147"/>
      <c r="AK25" s="147"/>
      <c r="AL25" s="561"/>
      <c r="AM25" s="281"/>
      <c r="AN25" s="148">
        <f>IF(OR(AQ25="E",AQ25="D"),0,VLOOKUP(AM25,$B$68:$C$80,2)+AO25+AP25)</f>
        <v>0</v>
      </c>
      <c r="AO25" s="148"/>
      <c r="AP25" s="148"/>
      <c r="AQ25" s="148"/>
      <c r="AR25" s="281"/>
      <c r="AS25" s="148">
        <f>IF(OR(AV25="E",AV25="D"),0,VLOOKUP(AR25,$B$90:$C$106,2)+AT25+AU25)</f>
        <v>0</v>
      </c>
      <c r="AT25" s="148"/>
      <c r="AU25" s="148"/>
      <c r="AV25" s="148"/>
      <c r="AW25" s="282"/>
      <c r="AX25" s="283"/>
      <c r="AY25" s="149">
        <f>IF(OR(BB25="E",BB25="D"),0,VLOOKUP(AX25,$B$68:$C$80,2)+AZ25+BA25)</f>
        <v>0</v>
      </c>
      <c r="AZ25" s="149"/>
      <c r="BA25" s="149"/>
      <c r="BB25" s="149"/>
      <c r="BC25" s="149"/>
      <c r="BD25" s="149">
        <f>IF(OR(BG25="E",BG25="D"),0,VLOOKUP(BC25,$B$90:$C$106,2)+BE25+BF25)</f>
        <v>0</v>
      </c>
      <c r="BE25" s="149"/>
      <c r="BF25" s="149"/>
      <c r="BG25" s="149"/>
      <c r="BH25" s="284"/>
      <c r="BI25" s="285"/>
      <c r="BJ25" s="150">
        <f>IF(OR(BM25="E",BM25="D"),0,VLOOKUP(BI25,$B$68:$C$80,2)+BK25+BL25)</f>
        <v>0</v>
      </c>
      <c r="BK25" s="150"/>
      <c r="BL25" s="150"/>
      <c r="BM25" s="150"/>
      <c r="BN25" s="150"/>
      <c r="BO25" s="150">
        <f>IF(OR(BQ25="E",BQ25="D"),0,VLOOKUP(BN25,$B$90:$C$106,2)+BP25+BQ25)</f>
        <v>0</v>
      </c>
      <c r="BP25" s="150"/>
      <c r="BQ25" s="150"/>
      <c r="BR25" s="150"/>
      <c r="BS25" s="562"/>
      <c r="BT25" s="287"/>
      <c r="BU25" s="151">
        <f>IF(OR(BX25="E",BX25="D"),0,VLOOKUP(BT25,$B$68:$C$80,2)+BV25+BW25)</f>
        <v>0</v>
      </c>
      <c r="BV25" s="151"/>
      <c r="BW25" s="151"/>
      <c r="BX25" s="151"/>
      <c r="BY25" s="151"/>
      <c r="BZ25" s="151">
        <f>IF(OR(CC25="E",CC25="D"),0,VLOOKUP(BY25,$B$90:$C$106,2)+CA25+CB25)</f>
        <v>0</v>
      </c>
      <c r="CA25" s="151"/>
      <c r="CB25" s="151"/>
      <c r="CC25" s="151"/>
      <c r="CD25" s="288"/>
      <c r="CE25" s="289"/>
      <c r="CF25" s="152">
        <f>IF(OR(CI25="E",CI25="D"),0,VLOOKUP(CE25,$B$68:$C$80,2)+CG25+CH25)</f>
        <v>0</v>
      </c>
      <c r="CG25" s="152"/>
      <c r="CH25" s="152"/>
      <c r="CI25" s="152"/>
      <c r="CJ25" s="152"/>
      <c r="CK25" s="152">
        <f>IF(OR(CN25="E",CN25="D"),0,VLOOKUP(CJ25,$B$90:$C$106,2)+CL25+CM25)</f>
        <v>0</v>
      </c>
      <c r="CL25" s="152"/>
      <c r="CM25" s="152"/>
      <c r="CN25" s="152"/>
      <c r="CO25" s="290"/>
      <c r="CP25" s="291"/>
      <c r="CQ25" s="153">
        <f>IF(OR(CT25="E",CT25="D"),0,VLOOKUP(CP25,$B$68:$C$80,2)+CR25+CS25)</f>
        <v>0</v>
      </c>
      <c r="CR25" s="153"/>
      <c r="CS25" s="153"/>
      <c r="CT25" s="153"/>
      <c r="CU25" s="291"/>
      <c r="CV25" s="153">
        <f>IF(OR(CY25="E",CY25="D"),0,VLOOKUP(CU25,$B$90:$C$106,2)+CW25+CX25)</f>
        <v>0</v>
      </c>
      <c r="CW25" s="153"/>
      <c r="CX25" s="153"/>
      <c r="CY25" s="153"/>
      <c r="CZ25" s="292"/>
      <c r="DA25" s="293"/>
      <c r="DB25" s="154">
        <f>IF(OR(DE25="E",DE25="D"),0,VLOOKUP(DA25,$B$68:$C$80,2)+DC25+DD25)</f>
        <v>0</v>
      </c>
      <c r="DC25" s="154"/>
      <c r="DD25" s="154"/>
      <c r="DE25" s="154"/>
      <c r="DF25" s="154"/>
      <c r="DG25" s="154">
        <f>IF(OR(DJ25="E",DJ25="D"),0,VLOOKUP(DF25,$B$90:$C$106,2)+DH25+DI25)</f>
        <v>0</v>
      </c>
      <c r="DH25" s="154"/>
      <c r="DI25" s="154"/>
      <c r="DJ25" s="154"/>
      <c r="DK25" s="293"/>
      <c r="DL25" s="294">
        <f>G25+L25+R25+W25+AC25+AH25+AN25+AS25+AY25+BD25+BJ25+BO25+BU25+BZ25+CF25+CK25+CQ25+CV25+DB25+DG25</f>
        <v>0</v>
      </c>
      <c r="DM25" s="156">
        <f t="shared" si="22"/>
        <v>0</v>
      </c>
      <c r="DN25" s="295">
        <f t="shared" si="23"/>
        <v>0</v>
      </c>
      <c r="DO25" s="296">
        <f t="array" aca="1" ref="DO25" ca="1">SUM(LARGE(DR25:EK25,ROW(INDIRECT("1:"&amp;COUNT(DR25:EK25)-D$73))))+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hidden="1" x14ac:dyDescent="0.25">
      <c r="A26" s="416"/>
      <c r="B26" s="141">
        <f>SUMPRODUCT(--(G26:DK26="I"))</f>
        <v>0</v>
      </c>
      <c r="C26" s="142"/>
      <c r="D26" s="143"/>
      <c r="E26" s="277"/>
      <c r="F26" s="511"/>
      <c r="G26" s="145">
        <f>IF(OR(J26="E",J26="D"),0,VLOOKUP(F26,$B$68:$C$80,2)+I26+H26)</f>
        <v>0</v>
      </c>
      <c r="H26" s="145"/>
      <c r="I26" s="145"/>
      <c r="J26" s="145"/>
      <c r="K26" s="511"/>
      <c r="L26" s="145">
        <f>IF(OR(O26="E",O26="D"),0,VLOOKUP(K26,$B$68:$C$80,2)+M26+N26)</f>
        <v>0</v>
      </c>
      <c r="M26" s="145"/>
      <c r="N26" s="145"/>
      <c r="O26" s="145"/>
      <c r="P26" s="427"/>
      <c r="Q26" s="278"/>
      <c r="R26" s="146">
        <f>IF(OR(U26="E",U26="D"),0,VLOOKUP(Q26,$B$68:$C$80,2)+S26+T26)</f>
        <v>0</v>
      </c>
      <c r="S26" s="146"/>
      <c r="T26" s="146"/>
      <c r="U26" s="146"/>
      <c r="V26" s="146"/>
      <c r="W26" s="146">
        <f>IF(OR(Z26="E",Z26="D"),0,VLOOKUP(V26,$B$90:$C$106,2)+X26+Y26)</f>
        <v>0</v>
      </c>
      <c r="X26" s="146"/>
      <c r="Y26" s="146"/>
      <c r="Z26" s="146"/>
      <c r="AA26" s="563"/>
      <c r="AB26" s="279"/>
      <c r="AC26" s="147">
        <f>IF(OR(AF26="E",AF26="D"),0,VLOOKUP(AB26,$B$68:$C$80,2)+AD26+AE26)</f>
        <v>0</v>
      </c>
      <c r="AD26" s="147"/>
      <c r="AE26" s="147"/>
      <c r="AF26" s="147"/>
      <c r="AG26" s="147"/>
      <c r="AH26" s="147">
        <f>IF(OR(AK26="E",AK26="D"),0,VLOOKUP(AG26,$B$90:$C$106,2)+AI26+AJ26)</f>
        <v>0</v>
      </c>
      <c r="AI26" s="147"/>
      <c r="AJ26" s="147"/>
      <c r="AK26" s="147"/>
      <c r="AL26" s="561"/>
      <c r="AM26" s="281"/>
      <c r="AN26" s="148">
        <f>IF(OR(AQ26="E",AQ26="D"),0,VLOOKUP(AM26,$B$68:$C$80,2)+AO26+AP26)</f>
        <v>0</v>
      </c>
      <c r="AO26" s="148"/>
      <c r="AP26" s="148"/>
      <c r="AQ26" s="148"/>
      <c r="AR26" s="281"/>
      <c r="AS26" s="148">
        <f>IF(OR(AV26="E",AV26="D"),0,VLOOKUP(AR26,$B$90:$C$106,2)+AT26+AU26)</f>
        <v>0</v>
      </c>
      <c r="AT26" s="148"/>
      <c r="AU26" s="148"/>
      <c r="AV26" s="148"/>
      <c r="AW26" s="282"/>
      <c r="AX26" s="283"/>
      <c r="AY26" s="149">
        <f>IF(OR(BB26="E",BB26="D"),0,VLOOKUP(AX26,$B$68:$C$80,2)+AZ26+BA26)</f>
        <v>0</v>
      </c>
      <c r="AZ26" s="149"/>
      <c r="BA26" s="149"/>
      <c r="BB26" s="149"/>
      <c r="BC26" s="149"/>
      <c r="BD26" s="149">
        <f>IF(OR(BG26="E",BG26="D"),0,VLOOKUP(BC26,$B$90:$C$106,2)+BE26+BF26)</f>
        <v>0</v>
      </c>
      <c r="BE26" s="149"/>
      <c r="BF26" s="149"/>
      <c r="BG26" s="149"/>
      <c r="BH26" s="284"/>
      <c r="BI26" s="285"/>
      <c r="BJ26" s="150">
        <f>IF(OR(BM26="E",BM26="D"),0,VLOOKUP(BI26,$B$68:$C$80,2)+BK26+BL26)</f>
        <v>0</v>
      </c>
      <c r="BK26" s="150"/>
      <c r="BL26" s="150"/>
      <c r="BM26" s="150"/>
      <c r="BN26" s="150"/>
      <c r="BO26" s="150">
        <f>IF(OR(BQ26="E",BQ26="D"),0,VLOOKUP(BN26,$B$90:$C$106,2)+BP26+BQ26)</f>
        <v>0</v>
      </c>
      <c r="BP26" s="150"/>
      <c r="BQ26" s="150"/>
      <c r="BR26" s="150"/>
      <c r="BS26" s="562"/>
      <c r="BT26" s="287"/>
      <c r="BU26" s="151">
        <f>IF(OR(BX26="E",BX26="D"),0,VLOOKUP(BT26,$B$68:$C$80,2)+BV26+BW26)</f>
        <v>0</v>
      </c>
      <c r="BV26" s="151"/>
      <c r="BW26" s="151"/>
      <c r="BX26" s="151"/>
      <c r="BY26" s="151"/>
      <c r="BZ26" s="151">
        <f>IF(OR(CC26="E",CC26="D"),0,VLOOKUP(BY26,$B$90:$C$106,2)+CA26+CB26)</f>
        <v>0</v>
      </c>
      <c r="CA26" s="151"/>
      <c r="CB26" s="151"/>
      <c r="CC26" s="151"/>
      <c r="CD26" s="288"/>
      <c r="CE26" s="289"/>
      <c r="CF26" s="152">
        <f>IF(OR(CI26="E",CI26="D"),0,VLOOKUP(CE26,$B$68:$C$80,2)+CG26+CH26)</f>
        <v>0</v>
      </c>
      <c r="CG26" s="152"/>
      <c r="CH26" s="152"/>
      <c r="CI26" s="152"/>
      <c r="CJ26" s="152"/>
      <c r="CK26" s="152">
        <f>IF(OR(CN26="E",CN26="D"),0,VLOOKUP(CJ26,$B$90:$C$106,2)+CL26+CM26)</f>
        <v>0</v>
      </c>
      <c r="CL26" s="152"/>
      <c r="CM26" s="152"/>
      <c r="CN26" s="152"/>
      <c r="CO26" s="290"/>
      <c r="CP26" s="291"/>
      <c r="CQ26" s="153">
        <f>IF(OR(CT26="E",CT26="D"),0,VLOOKUP(CP26,$B$68:$C$80,2)+CR26+CS26)</f>
        <v>0</v>
      </c>
      <c r="CR26" s="153"/>
      <c r="CS26" s="153"/>
      <c r="CT26" s="153"/>
      <c r="CU26" s="291"/>
      <c r="CV26" s="153">
        <f>IF(OR(CY26="E",CY26="D"),0,VLOOKUP(CU26,$B$90:$C$106,2)+CW26+CX26)</f>
        <v>0</v>
      </c>
      <c r="CW26" s="153"/>
      <c r="CX26" s="153"/>
      <c r="CY26" s="153"/>
      <c r="CZ26" s="292"/>
      <c r="DA26" s="293"/>
      <c r="DB26" s="154">
        <f>IF(OR(DE26="E",DE26="D"),0,VLOOKUP(DA26,$B$68:$C$80,2)+DC26+DD26)</f>
        <v>0</v>
      </c>
      <c r="DC26" s="154"/>
      <c r="DD26" s="154"/>
      <c r="DE26" s="154"/>
      <c r="DF26" s="154"/>
      <c r="DG26" s="154">
        <f>IF(OR(DJ26="E",DJ26="D"),0,VLOOKUP(DF26,$B$90:$C$106,2)+DH26+DI26)</f>
        <v>0</v>
      </c>
      <c r="DH26" s="154"/>
      <c r="DI26" s="154"/>
      <c r="DJ26" s="154"/>
      <c r="DK26" s="293"/>
      <c r="DL26" s="294">
        <f>G26+L26+R26+W26+AC26+AH26+AN26+AS26+AY26+BD26+BJ26+BO26+BU26+BZ26+CF26+CK26+CQ26+CV26+DB26+DG26</f>
        <v>0</v>
      </c>
      <c r="DM26" s="156">
        <f t="shared" si="22"/>
        <v>0</v>
      </c>
      <c r="DN26" s="295">
        <f t="shared" si="23"/>
        <v>0</v>
      </c>
      <c r="DO26" s="296">
        <f t="array" aca="1" ref="DO26" ca="1">SUM(LARGE(DR26:EK26,ROW(INDIRECT("1:"&amp;COUNT(DR26:EK26)-D$73))))+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hidden="1" x14ac:dyDescent="0.25">
      <c r="A27" s="416"/>
      <c r="B27" s="141">
        <f>SUMPRODUCT(--(G27:DK27="I"))</f>
        <v>0</v>
      </c>
      <c r="C27" s="142"/>
      <c r="D27" s="143"/>
      <c r="E27" s="277"/>
      <c r="F27" s="511"/>
      <c r="G27" s="145">
        <f>IF(OR(J27="E",J27="D"),0,VLOOKUP(F27,$B$68:$C$80,2)+I27+H27)</f>
        <v>0</v>
      </c>
      <c r="H27" s="145"/>
      <c r="I27" s="145"/>
      <c r="J27" s="145"/>
      <c r="K27" s="511"/>
      <c r="L27" s="145">
        <f>IF(OR(O27="E",O27="D"),0,VLOOKUP(K27,$B$68:$C$80,2)+M27+N27)</f>
        <v>0</v>
      </c>
      <c r="M27" s="145"/>
      <c r="N27" s="145"/>
      <c r="O27" s="145"/>
      <c r="P27" s="427"/>
      <c r="Q27" s="278"/>
      <c r="R27" s="146">
        <f>IF(OR(U27="E",U27="D"),0,VLOOKUP(Q27,$B$68:$C$80,2)+S27+T27)</f>
        <v>0</v>
      </c>
      <c r="S27" s="146"/>
      <c r="T27" s="146"/>
      <c r="U27" s="146"/>
      <c r="V27" s="146"/>
      <c r="W27" s="146">
        <f>IF(OR(Z27="E",Z27="D"),0,VLOOKUP(V27,$B$90:$C$106,2)+X27+Y27)</f>
        <v>0</v>
      </c>
      <c r="X27" s="146"/>
      <c r="Y27" s="146"/>
      <c r="Z27" s="146"/>
      <c r="AA27" s="563"/>
      <c r="AB27" s="279"/>
      <c r="AC27" s="147">
        <f>IF(OR(AF27="E",AF27="D"),0,VLOOKUP(AB27,$B$68:$C$80,2)+AD27+AE27)</f>
        <v>0</v>
      </c>
      <c r="AD27" s="147"/>
      <c r="AE27" s="147"/>
      <c r="AF27" s="147"/>
      <c r="AG27" s="147"/>
      <c r="AH27" s="147">
        <f>IF(OR(AK27="E",AK27="D"),0,VLOOKUP(AG27,$B$90:$C$106,2)+AI27+AJ27)</f>
        <v>0</v>
      </c>
      <c r="AI27" s="147"/>
      <c r="AJ27" s="147"/>
      <c r="AK27" s="147"/>
      <c r="AL27" s="561"/>
      <c r="AM27" s="281"/>
      <c r="AN27" s="148">
        <f>IF(OR(AQ27="E",AQ27="D"),0,VLOOKUP(AM27,$B$68:$C$80,2)+AO27+AP27)</f>
        <v>0</v>
      </c>
      <c r="AO27" s="148"/>
      <c r="AP27" s="148"/>
      <c r="AQ27" s="148"/>
      <c r="AR27" s="281"/>
      <c r="AS27" s="148">
        <f>IF(OR(AV27="E",AV27="D"),0,VLOOKUP(AR27,$B$90:$C$106,2)+AT27+AU27)</f>
        <v>0</v>
      </c>
      <c r="AT27" s="148"/>
      <c r="AU27" s="148"/>
      <c r="AV27" s="148"/>
      <c r="AW27" s="282"/>
      <c r="AX27" s="283"/>
      <c r="AY27" s="149">
        <f>IF(OR(BB27="E",BB27="D"),0,VLOOKUP(AX27,$B$68:$C$80,2)+AZ27+BA27)</f>
        <v>0</v>
      </c>
      <c r="AZ27" s="149"/>
      <c r="BA27" s="149"/>
      <c r="BB27" s="149"/>
      <c r="BC27" s="149"/>
      <c r="BD27" s="149">
        <f>IF(OR(BG27="E",BG27="D"),0,VLOOKUP(BC27,$B$90:$C$106,2)+BE27+BF27)</f>
        <v>0</v>
      </c>
      <c r="BE27" s="149"/>
      <c r="BF27" s="149"/>
      <c r="BG27" s="149"/>
      <c r="BH27" s="284"/>
      <c r="BI27" s="285"/>
      <c r="BJ27" s="150">
        <f>IF(OR(BM27="E",BM27="D"),0,VLOOKUP(BI27,$B$68:$C$80,2)+BK27+BL27)</f>
        <v>0</v>
      </c>
      <c r="BK27" s="150"/>
      <c r="BL27" s="150"/>
      <c r="BM27" s="150"/>
      <c r="BN27" s="150"/>
      <c r="BO27" s="150">
        <f>IF(OR(BQ27="E",BQ27="D"),0,VLOOKUP(BN27,$B$90:$C$106,2)+BP27+BQ27)</f>
        <v>0</v>
      </c>
      <c r="BP27" s="150"/>
      <c r="BQ27" s="150"/>
      <c r="BR27" s="150"/>
      <c r="BS27" s="562"/>
      <c r="BT27" s="287"/>
      <c r="BU27" s="151">
        <f>IF(OR(BX27="E",BX27="D"),0,VLOOKUP(BT27,$B$68:$C$80,2)+BV27+BW27)</f>
        <v>0</v>
      </c>
      <c r="BV27" s="151"/>
      <c r="BW27" s="151"/>
      <c r="BX27" s="151"/>
      <c r="BY27" s="151"/>
      <c r="BZ27" s="151">
        <f>IF(OR(CC27="E",CC27="D"),0,VLOOKUP(BY27,$B$90:$C$106,2)+CA27+CB27)</f>
        <v>0</v>
      </c>
      <c r="CA27" s="151"/>
      <c r="CB27" s="151"/>
      <c r="CC27" s="151"/>
      <c r="CD27" s="288"/>
      <c r="CE27" s="289"/>
      <c r="CF27" s="152">
        <f>IF(OR(CI27="E",CI27="D"),0,VLOOKUP(CE27,$B$68:$C$80,2)+CG27+CH27)</f>
        <v>0</v>
      </c>
      <c r="CG27" s="152"/>
      <c r="CH27" s="152"/>
      <c r="CI27" s="152"/>
      <c r="CJ27" s="152"/>
      <c r="CK27" s="152">
        <f>IF(OR(CN27="E",CN27="D"),0,VLOOKUP(CJ27,$B$90:$C$106,2)+CL27+CM27)</f>
        <v>0</v>
      </c>
      <c r="CL27" s="152"/>
      <c r="CM27" s="152"/>
      <c r="CN27" s="152"/>
      <c r="CO27" s="290"/>
      <c r="CP27" s="291"/>
      <c r="CQ27" s="153">
        <f>IF(OR(CT27="E",CT27="D"),0,VLOOKUP(CP27,$B$68:$C$80,2)+CR27+CS27)</f>
        <v>0</v>
      </c>
      <c r="CR27" s="153"/>
      <c r="CS27" s="153"/>
      <c r="CT27" s="153"/>
      <c r="CU27" s="291"/>
      <c r="CV27" s="153">
        <f>IF(OR(CY27="E",CY27="D"),0,VLOOKUP(CU27,$B$90:$C$106,2)+CW27+CX27)</f>
        <v>0</v>
      </c>
      <c r="CW27" s="153"/>
      <c r="CX27" s="153"/>
      <c r="CY27" s="153"/>
      <c r="CZ27" s="292"/>
      <c r="DA27" s="293"/>
      <c r="DB27" s="154">
        <f>IF(OR(DE27="E",DE27="D"),0,VLOOKUP(DA27,$B$68:$C$80,2)+DC27+DD27)</f>
        <v>0</v>
      </c>
      <c r="DC27" s="154"/>
      <c r="DD27" s="154"/>
      <c r="DE27" s="154"/>
      <c r="DF27" s="154"/>
      <c r="DG27" s="154">
        <f>IF(OR(DJ27="E",DJ27="D"),0,VLOOKUP(DF27,$B$90:$C$106,2)+DH27+DI27)</f>
        <v>0</v>
      </c>
      <c r="DH27" s="154"/>
      <c r="DI27" s="154"/>
      <c r="DJ27" s="154"/>
      <c r="DK27" s="293"/>
      <c r="DL27" s="294">
        <f>G27+L27+R27+W27+AC27+AH27+AN27+AS27+AY27+BD27+BJ27+BO27+BU27+BZ27+CF27+CK27+CQ27+CV27+DB27+DG27</f>
        <v>0</v>
      </c>
      <c r="DM27" s="156">
        <f t="shared" si="22"/>
        <v>0</v>
      </c>
      <c r="DN27" s="295">
        <f t="shared" si="23"/>
        <v>0</v>
      </c>
      <c r="DO27" s="296">
        <f t="array" aca="1" ref="DO27" ca="1">SUM(LARGE(DR27:EK27,ROW(INDIRECT("1:"&amp;COUNT(DR27:EK27)-D$73))))+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hidden="1" x14ac:dyDescent="0.25">
      <c r="A28" s="416"/>
      <c r="B28" s="141">
        <f t="shared" ref="B28:B64" si="25">SUMPRODUCT(--(G28:DK28="I"))</f>
        <v>0</v>
      </c>
      <c r="C28" s="142"/>
      <c r="D28" s="143"/>
      <c r="E28" s="277"/>
      <c r="F28" s="511"/>
      <c r="G28" s="145">
        <f t="shared" ref="G28:G64" si="26">IF(OR(J28="E",J28="D"),0,VLOOKUP(F28,$B$68:$C$80,2)+I28+H28)</f>
        <v>0</v>
      </c>
      <c r="H28" s="145"/>
      <c r="I28" s="145"/>
      <c r="J28" s="145"/>
      <c r="K28" s="511"/>
      <c r="L28" s="145">
        <f t="shared" ref="L28:L64" si="27">IF(OR(O28="E",O28="D"),0,VLOOKUP(K28,$B$68:$C$80,2)+M28+N28)</f>
        <v>0</v>
      </c>
      <c r="M28" s="145"/>
      <c r="N28" s="145"/>
      <c r="O28" s="145"/>
      <c r="P28" s="427"/>
      <c r="Q28" s="278"/>
      <c r="R28" s="146">
        <f t="shared" ref="R28:R64" si="28">IF(OR(U28="E",U28="D"),0,VLOOKUP(Q28,$B$68:$C$80,2)+S28+T28)</f>
        <v>0</v>
      </c>
      <c r="S28" s="146"/>
      <c r="T28" s="146"/>
      <c r="U28" s="146"/>
      <c r="V28" s="146"/>
      <c r="W28" s="146">
        <f t="shared" ref="W28:W64" si="29">IF(OR(Z28="E",Z28="D"),0,VLOOKUP(V28,$B$90:$C$106,2)+X28+Y28)</f>
        <v>0</v>
      </c>
      <c r="X28" s="146"/>
      <c r="Y28" s="146"/>
      <c r="Z28" s="146"/>
      <c r="AA28" s="563"/>
      <c r="AB28" s="279"/>
      <c r="AC28" s="147">
        <f t="shared" ref="AC28:AC64" si="30">IF(OR(AF28="E",AF28="D"),0,VLOOKUP(AB28,$B$68:$C$80,2)+AD28+AE28)</f>
        <v>0</v>
      </c>
      <c r="AD28" s="147"/>
      <c r="AE28" s="147"/>
      <c r="AF28" s="147"/>
      <c r="AG28" s="147"/>
      <c r="AH28" s="147">
        <f t="shared" ref="AH28:AH64" si="31">IF(OR(AK28="E",AK28="D"),0,VLOOKUP(AG28,$B$90:$C$106,2)+AI28+AJ28)</f>
        <v>0</v>
      </c>
      <c r="AI28" s="147"/>
      <c r="AJ28" s="147"/>
      <c r="AK28" s="147"/>
      <c r="AL28" s="561"/>
      <c r="AM28" s="281"/>
      <c r="AN28" s="148">
        <f t="shared" ref="AN28:AN64" si="32">IF(OR(AQ28="E",AQ28="D"),0,VLOOKUP(AM28,$B$68:$C$80,2)+AO28+AP28)</f>
        <v>0</v>
      </c>
      <c r="AO28" s="148"/>
      <c r="AP28" s="148"/>
      <c r="AQ28" s="148"/>
      <c r="AR28" s="281"/>
      <c r="AS28" s="148">
        <f t="shared" ref="AS28:AS64" si="33">IF(OR(AV28="E",AV28="D"),0,VLOOKUP(AR28,$B$90:$C$106,2)+AT28+AU28)</f>
        <v>0</v>
      </c>
      <c r="AT28" s="148"/>
      <c r="AU28" s="148"/>
      <c r="AV28" s="148"/>
      <c r="AW28" s="282"/>
      <c r="AX28" s="283"/>
      <c r="AY28" s="149">
        <f t="shared" ref="AY28:AY64" si="34">IF(OR(BB28="E",BB28="D"),0,VLOOKUP(AX28,$B$68:$C$80,2)+AZ28+BA28)</f>
        <v>0</v>
      </c>
      <c r="AZ28" s="149"/>
      <c r="BA28" s="149"/>
      <c r="BB28" s="149"/>
      <c r="BC28" s="149"/>
      <c r="BD28" s="149">
        <f t="shared" ref="BD28:BD64" si="35">IF(OR(BG28="E",BG28="D"),0,VLOOKUP(BC28,$B$90:$C$106,2)+BE28+BF28)</f>
        <v>0</v>
      </c>
      <c r="BE28" s="149"/>
      <c r="BF28" s="149"/>
      <c r="BG28" s="149"/>
      <c r="BH28" s="284"/>
      <c r="BI28" s="285"/>
      <c r="BJ28" s="150">
        <f t="shared" ref="BJ28:BJ64" si="36">IF(OR(BM28="E",BM28="D"),0,VLOOKUP(BI28,$B$68:$C$80,2)+BK28+BL28)</f>
        <v>0</v>
      </c>
      <c r="BK28" s="150"/>
      <c r="BL28" s="150"/>
      <c r="BM28" s="150"/>
      <c r="BN28" s="150"/>
      <c r="BO28" s="150">
        <f t="shared" ref="BO28:BO64" si="37">IF(OR(BQ28="E",BQ28="D"),0,VLOOKUP(BN28,$B$90:$C$106,2)+BP28+BQ28)</f>
        <v>0</v>
      </c>
      <c r="BP28" s="150"/>
      <c r="BQ28" s="150"/>
      <c r="BR28" s="150"/>
      <c r="BS28" s="562"/>
      <c r="BT28" s="287"/>
      <c r="BU28" s="151">
        <f t="shared" ref="BU28:BU64" si="38">IF(OR(BX28="E",BX28="D"),0,VLOOKUP(BT28,$B$68:$C$80,2)+BV28+BW28)</f>
        <v>0</v>
      </c>
      <c r="BV28" s="151"/>
      <c r="BW28" s="151"/>
      <c r="BX28" s="151"/>
      <c r="BY28" s="151"/>
      <c r="BZ28" s="151">
        <f t="shared" ref="BZ28:BZ64" si="39">IF(OR(CC28="E",CC28="D"),0,VLOOKUP(BY28,$B$90:$C$106,2)+CA28+CB28)</f>
        <v>0</v>
      </c>
      <c r="CA28" s="151"/>
      <c r="CB28" s="151"/>
      <c r="CC28" s="151"/>
      <c r="CD28" s="288"/>
      <c r="CE28" s="289"/>
      <c r="CF28" s="152">
        <f t="shared" ref="CF28:CF64" si="40">IF(OR(CI28="E",CI28="D"),0,VLOOKUP(CE28,$B$68:$C$80,2)+CG28+CH28)</f>
        <v>0</v>
      </c>
      <c r="CG28" s="152"/>
      <c r="CH28" s="152"/>
      <c r="CI28" s="152"/>
      <c r="CJ28" s="152"/>
      <c r="CK28" s="152">
        <f t="shared" ref="CK28:CK64" si="41">IF(OR(CN28="E",CN28="D"),0,VLOOKUP(CJ28,$B$90:$C$106,2)+CL28+CM28)</f>
        <v>0</v>
      </c>
      <c r="CL28" s="152"/>
      <c r="CM28" s="152"/>
      <c r="CN28" s="152"/>
      <c r="CO28" s="290"/>
      <c r="CP28" s="291"/>
      <c r="CQ28" s="153">
        <f t="shared" ref="CQ28:CQ64" si="42">IF(OR(CT28="E",CT28="D"),0,VLOOKUP(CP28,$B$68:$C$80,2)+CR28+CS28)</f>
        <v>0</v>
      </c>
      <c r="CR28" s="153"/>
      <c r="CS28" s="153"/>
      <c r="CT28" s="153"/>
      <c r="CU28" s="291"/>
      <c r="CV28" s="153">
        <f t="shared" ref="CV28:CV64" si="43">IF(OR(CY28="E",CY28="D"),0,VLOOKUP(CU28,$B$90:$C$106,2)+CW28+CX28)</f>
        <v>0</v>
      </c>
      <c r="CW28" s="153"/>
      <c r="CX28" s="153"/>
      <c r="CY28" s="153"/>
      <c r="CZ28" s="292"/>
      <c r="DA28" s="293"/>
      <c r="DB28" s="154">
        <f t="shared" ref="DB28:DB64" si="44">IF(OR(DE28="E",DE28="D"),0,VLOOKUP(DA28,$B$68:$C$80,2)+DC28+DD28)</f>
        <v>0</v>
      </c>
      <c r="DC28" s="154"/>
      <c r="DD28" s="154"/>
      <c r="DE28" s="154"/>
      <c r="DF28" s="154"/>
      <c r="DG28" s="154">
        <f t="shared" ref="DG28:DG64" si="45">IF(OR(DJ28="E",DJ28="D"),0,VLOOKUP(DF28,$B$90:$C$106,2)+DH28+DI28)</f>
        <v>0</v>
      </c>
      <c r="DH28" s="154"/>
      <c r="DI28" s="154"/>
      <c r="DJ28" s="154"/>
      <c r="DK28" s="293"/>
      <c r="DL28" s="294">
        <f t="shared" ref="DL28:DL64" si="46">G28+L28+R28+W28+AC28+AH28+AN28+AS28+AY28+BD28+BJ28+BO28+BU28+BZ28+CF28+CK28+CQ28+CV28+DB28+DG28</f>
        <v>0</v>
      </c>
      <c r="DM28" s="156">
        <f t="shared" si="22"/>
        <v>0</v>
      </c>
      <c r="DN28" s="295">
        <f t="shared" si="23"/>
        <v>0</v>
      </c>
      <c r="DO28" s="296">
        <f t="array" aca="1" ref="DO28" ca="1">SUM(LARGE(DR28:EK28,ROW(INDIRECT("1:"&amp;COUNT(DR28:EK28)-D$73))))+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hidden="1" x14ac:dyDescent="0.25">
      <c r="A29" s="416"/>
      <c r="B29" s="141">
        <f t="shared" si="25"/>
        <v>0</v>
      </c>
      <c r="C29" s="142"/>
      <c r="D29" s="143"/>
      <c r="E29" s="277"/>
      <c r="F29" s="511"/>
      <c r="G29" s="145">
        <f t="shared" si="26"/>
        <v>0</v>
      </c>
      <c r="H29" s="145"/>
      <c r="I29" s="145"/>
      <c r="J29" s="145"/>
      <c r="K29" s="511"/>
      <c r="L29" s="145">
        <f t="shared" si="27"/>
        <v>0</v>
      </c>
      <c r="M29" s="145"/>
      <c r="N29" s="145"/>
      <c r="O29" s="145"/>
      <c r="P29" s="427"/>
      <c r="Q29" s="278"/>
      <c r="R29" s="146">
        <f t="shared" si="28"/>
        <v>0</v>
      </c>
      <c r="S29" s="146"/>
      <c r="T29" s="146"/>
      <c r="U29" s="146"/>
      <c r="V29" s="146"/>
      <c r="W29" s="146">
        <f t="shared" si="29"/>
        <v>0</v>
      </c>
      <c r="X29" s="146"/>
      <c r="Y29" s="146"/>
      <c r="Z29" s="146"/>
      <c r="AA29" s="563"/>
      <c r="AB29" s="279"/>
      <c r="AC29" s="147">
        <f t="shared" si="30"/>
        <v>0</v>
      </c>
      <c r="AD29" s="147"/>
      <c r="AE29" s="147"/>
      <c r="AF29" s="147"/>
      <c r="AG29" s="147"/>
      <c r="AH29" s="147">
        <f t="shared" si="31"/>
        <v>0</v>
      </c>
      <c r="AI29" s="147"/>
      <c r="AJ29" s="147"/>
      <c r="AK29" s="147"/>
      <c r="AL29" s="561"/>
      <c r="AM29" s="281"/>
      <c r="AN29" s="148">
        <f t="shared" si="32"/>
        <v>0</v>
      </c>
      <c r="AO29" s="148"/>
      <c r="AP29" s="148"/>
      <c r="AQ29" s="148"/>
      <c r="AR29" s="281"/>
      <c r="AS29" s="148">
        <f t="shared" si="33"/>
        <v>0</v>
      </c>
      <c r="AT29" s="148"/>
      <c r="AU29" s="148"/>
      <c r="AV29" s="148"/>
      <c r="AW29" s="282"/>
      <c r="AX29" s="283"/>
      <c r="AY29" s="149">
        <f t="shared" si="34"/>
        <v>0</v>
      </c>
      <c r="AZ29" s="149"/>
      <c r="BA29" s="149"/>
      <c r="BB29" s="149"/>
      <c r="BC29" s="149"/>
      <c r="BD29" s="149">
        <f t="shared" si="35"/>
        <v>0</v>
      </c>
      <c r="BE29" s="149"/>
      <c r="BF29" s="149"/>
      <c r="BG29" s="149"/>
      <c r="BH29" s="284"/>
      <c r="BI29" s="285"/>
      <c r="BJ29" s="150">
        <f t="shared" si="36"/>
        <v>0</v>
      </c>
      <c r="BK29" s="150"/>
      <c r="BL29" s="150"/>
      <c r="BM29" s="150"/>
      <c r="BN29" s="150"/>
      <c r="BO29" s="150">
        <f t="shared" si="37"/>
        <v>0</v>
      </c>
      <c r="BP29" s="150"/>
      <c r="BQ29" s="150"/>
      <c r="BR29" s="150"/>
      <c r="BS29" s="562"/>
      <c r="BT29" s="287"/>
      <c r="BU29" s="151">
        <f t="shared" si="38"/>
        <v>0</v>
      </c>
      <c r="BV29" s="151"/>
      <c r="BW29" s="151"/>
      <c r="BX29" s="151"/>
      <c r="BY29" s="151"/>
      <c r="BZ29" s="151">
        <f t="shared" si="39"/>
        <v>0</v>
      </c>
      <c r="CA29" s="151"/>
      <c r="CB29" s="151"/>
      <c r="CC29" s="151"/>
      <c r="CD29" s="288"/>
      <c r="CE29" s="289"/>
      <c r="CF29" s="152">
        <f t="shared" si="40"/>
        <v>0</v>
      </c>
      <c r="CG29" s="152"/>
      <c r="CH29" s="152"/>
      <c r="CI29" s="152"/>
      <c r="CJ29" s="152"/>
      <c r="CK29" s="152">
        <f t="shared" si="41"/>
        <v>0</v>
      </c>
      <c r="CL29" s="152"/>
      <c r="CM29" s="152"/>
      <c r="CN29" s="152"/>
      <c r="CO29" s="290"/>
      <c r="CP29" s="291"/>
      <c r="CQ29" s="153">
        <f t="shared" si="42"/>
        <v>0</v>
      </c>
      <c r="CR29" s="153"/>
      <c r="CS29" s="153"/>
      <c r="CT29" s="153"/>
      <c r="CU29" s="291"/>
      <c r="CV29" s="153">
        <f t="shared" si="43"/>
        <v>0</v>
      </c>
      <c r="CW29" s="153"/>
      <c r="CX29" s="153"/>
      <c r="CY29" s="153"/>
      <c r="CZ29" s="292"/>
      <c r="DA29" s="293"/>
      <c r="DB29" s="154">
        <f t="shared" si="44"/>
        <v>0</v>
      </c>
      <c r="DC29" s="154"/>
      <c r="DD29" s="154"/>
      <c r="DE29" s="154"/>
      <c r="DF29" s="154"/>
      <c r="DG29" s="154">
        <f t="shared" si="45"/>
        <v>0</v>
      </c>
      <c r="DH29" s="154"/>
      <c r="DI29" s="154"/>
      <c r="DJ29" s="154"/>
      <c r="DK29" s="293"/>
      <c r="DL29" s="294">
        <f t="shared" si="46"/>
        <v>0</v>
      </c>
      <c r="DM29" s="156">
        <f t="shared" si="22"/>
        <v>0</v>
      </c>
      <c r="DN29" s="295">
        <f t="shared" si="23"/>
        <v>0</v>
      </c>
      <c r="DO29" s="296">
        <f t="array" aca="1" ref="DO29" ca="1">SUM(LARGE(DR29:EK29,ROW(INDIRECT("1:"&amp;COUNT(DR29:EK29)-D$73))))+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hidden="1" x14ac:dyDescent="0.25">
      <c r="A30" s="416"/>
      <c r="B30" s="141">
        <f t="shared" si="25"/>
        <v>0</v>
      </c>
      <c r="C30" s="142"/>
      <c r="D30" s="143"/>
      <c r="E30" s="277"/>
      <c r="F30" s="511"/>
      <c r="G30" s="145">
        <f t="shared" si="26"/>
        <v>0</v>
      </c>
      <c r="H30" s="145"/>
      <c r="I30" s="145"/>
      <c r="J30" s="145"/>
      <c r="K30" s="511"/>
      <c r="L30" s="145">
        <f t="shared" si="27"/>
        <v>0</v>
      </c>
      <c r="M30" s="145"/>
      <c r="N30" s="145"/>
      <c r="O30" s="145"/>
      <c r="P30" s="427"/>
      <c r="Q30" s="278"/>
      <c r="R30" s="146">
        <f t="shared" si="28"/>
        <v>0</v>
      </c>
      <c r="S30" s="146"/>
      <c r="T30" s="146"/>
      <c r="U30" s="146"/>
      <c r="V30" s="146"/>
      <c r="W30" s="146">
        <f t="shared" si="29"/>
        <v>0</v>
      </c>
      <c r="X30" s="146"/>
      <c r="Y30" s="146"/>
      <c r="Z30" s="146"/>
      <c r="AA30" s="563"/>
      <c r="AB30" s="279"/>
      <c r="AC30" s="147">
        <f t="shared" si="30"/>
        <v>0</v>
      </c>
      <c r="AD30" s="147"/>
      <c r="AE30" s="147"/>
      <c r="AF30" s="147"/>
      <c r="AG30" s="147"/>
      <c r="AH30" s="147">
        <f t="shared" si="31"/>
        <v>0</v>
      </c>
      <c r="AI30" s="147"/>
      <c r="AJ30" s="147"/>
      <c r="AK30" s="147"/>
      <c r="AL30" s="561"/>
      <c r="AM30" s="281"/>
      <c r="AN30" s="148">
        <f t="shared" si="32"/>
        <v>0</v>
      </c>
      <c r="AO30" s="148"/>
      <c r="AP30" s="148"/>
      <c r="AQ30" s="148"/>
      <c r="AR30" s="281"/>
      <c r="AS30" s="148">
        <f t="shared" si="33"/>
        <v>0</v>
      </c>
      <c r="AT30" s="148"/>
      <c r="AU30" s="148"/>
      <c r="AV30" s="148"/>
      <c r="AW30" s="282"/>
      <c r="AX30" s="283"/>
      <c r="AY30" s="149">
        <f t="shared" si="34"/>
        <v>0</v>
      </c>
      <c r="AZ30" s="149"/>
      <c r="BA30" s="149"/>
      <c r="BB30" s="149"/>
      <c r="BC30" s="149"/>
      <c r="BD30" s="149">
        <f t="shared" si="35"/>
        <v>0</v>
      </c>
      <c r="BE30" s="149"/>
      <c r="BF30" s="149"/>
      <c r="BG30" s="149"/>
      <c r="BH30" s="284"/>
      <c r="BI30" s="285"/>
      <c r="BJ30" s="150">
        <f t="shared" si="36"/>
        <v>0</v>
      </c>
      <c r="BK30" s="150"/>
      <c r="BL30" s="150"/>
      <c r="BM30" s="150"/>
      <c r="BN30" s="150"/>
      <c r="BO30" s="150">
        <f t="shared" si="37"/>
        <v>0</v>
      </c>
      <c r="BP30" s="150"/>
      <c r="BQ30" s="150"/>
      <c r="BR30" s="150"/>
      <c r="BS30" s="562"/>
      <c r="BT30" s="287"/>
      <c r="BU30" s="151">
        <f t="shared" si="38"/>
        <v>0</v>
      </c>
      <c r="BV30" s="151"/>
      <c r="BW30" s="151"/>
      <c r="BX30" s="151"/>
      <c r="BY30" s="151"/>
      <c r="BZ30" s="151">
        <f t="shared" si="39"/>
        <v>0</v>
      </c>
      <c r="CA30" s="151"/>
      <c r="CB30" s="151"/>
      <c r="CC30" s="151"/>
      <c r="CD30" s="288"/>
      <c r="CE30" s="289"/>
      <c r="CF30" s="152">
        <f t="shared" si="40"/>
        <v>0</v>
      </c>
      <c r="CG30" s="152"/>
      <c r="CH30" s="152"/>
      <c r="CI30" s="152"/>
      <c r="CJ30" s="152"/>
      <c r="CK30" s="152">
        <f t="shared" si="41"/>
        <v>0</v>
      </c>
      <c r="CL30" s="152"/>
      <c r="CM30" s="152"/>
      <c r="CN30" s="152"/>
      <c r="CO30" s="290"/>
      <c r="CP30" s="291"/>
      <c r="CQ30" s="153">
        <f t="shared" si="42"/>
        <v>0</v>
      </c>
      <c r="CR30" s="153"/>
      <c r="CS30" s="153"/>
      <c r="CT30" s="153"/>
      <c r="CU30" s="291"/>
      <c r="CV30" s="153">
        <f t="shared" si="43"/>
        <v>0</v>
      </c>
      <c r="CW30" s="153"/>
      <c r="CX30" s="153"/>
      <c r="CY30" s="153"/>
      <c r="CZ30" s="292"/>
      <c r="DA30" s="293"/>
      <c r="DB30" s="154">
        <f t="shared" si="44"/>
        <v>0</v>
      </c>
      <c r="DC30" s="154"/>
      <c r="DD30" s="154"/>
      <c r="DE30" s="154"/>
      <c r="DF30" s="154"/>
      <c r="DG30" s="154">
        <f t="shared" si="45"/>
        <v>0</v>
      </c>
      <c r="DH30" s="154"/>
      <c r="DI30" s="154"/>
      <c r="DJ30" s="154"/>
      <c r="DK30" s="293"/>
      <c r="DL30" s="294">
        <f t="shared" si="46"/>
        <v>0</v>
      </c>
      <c r="DM30" s="156">
        <f t="shared" si="22"/>
        <v>0</v>
      </c>
      <c r="DN30" s="295">
        <f t="shared" si="23"/>
        <v>0</v>
      </c>
      <c r="DO30" s="296">
        <f t="array" aca="1" ref="DO30" ca="1">SUM(LARGE(DR30:EK30,ROW(INDIRECT("1:"&amp;COUNT(DR30:EK30)-D$73))))+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hidden="1" x14ac:dyDescent="0.25">
      <c r="A31" s="416"/>
      <c r="B31" s="141">
        <f t="shared" si="25"/>
        <v>0</v>
      </c>
      <c r="C31" s="142"/>
      <c r="D31" s="143"/>
      <c r="E31" s="277"/>
      <c r="F31" s="511"/>
      <c r="G31" s="145">
        <f t="shared" si="26"/>
        <v>0</v>
      </c>
      <c r="H31" s="145"/>
      <c r="I31" s="145"/>
      <c r="J31" s="145"/>
      <c r="K31" s="511"/>
      <c r="L31" s="145">
        <f t="shared" si="27"/>
        <v>0</v>
      </c>
      <c r="M31" s="145"/>
      <c r="N31" s="145"/>
      <c r="O31" s="145"/>
      <c r="P31" s="427"/>
      <c r="Q31" s="278"/>
      <c r="R31" s="146">
        <f t="shared" si="28"/>
        <v>0</v>
      </c>
      <c r="S31" s="146"/>
      <c r="T31" s="146"/>
      <c r="U31" s="146"/>
      <c r="V31" s="146"/>
      <c r="W31" s="146">
        <f t="shared" si="29"/>
        <v>0</v>
      </c>
      <c r="X31" s="146"/>
      <c r="Y31" s="146"/>
      <c r="Z31" s="146"/>
      <c r="AA31" s="563"/>
      <c r="AB31" s="279"/>
      <c r="AC31" s="147">
        <f t="shared" si="30"/>
        <v>0</v>
      </c>
      <c r="AD31" s="147"/>
      <c r="AE31" s="147"/>
      <c r="AF31" s="147"/>
      <c r="AG31" s="147"/>
      <c r="AH31" s="147">
        <f t="shared" si="31"/>
        <v>0</v>
      </c>
      <c r="AI31" s="147"/>
      <c r="AJ31" s="147"/>
      <c r="AK31" s="147"/>
      <c r="AL31" s="561"/>
      <c r="AM31" s="281"/>
      <c r="AN31" s="148">
        <f t="shared" si="32"/>
        <v>0</v>
      </c>
      <c r="AO31" s="148"/>
      <c r="AP31" s="148"/>
      <c r="AQ31" s="148"/>
      <c r="AR31" s="281"/>
      <c r="AS31" s="148">
        <f t="shared" si="33"/>
        <v>0</v>
      </c>
      <c r="AT31" s="148"/>
      <c r="AU31" s="148"/>
      <c r="AV31" s="148"/>
      <c r="AW31" s="282"/>
      <c r="AX31" s="283"/>
      <c r="AY31" s="149">
        <f t="shared" si="34"/>
        <v>0</v>
      </c>
      <c r="AZ31" s="149"/>
      <c r="BA31" s="149"/>
      <c r="BB31" s="149"/>
      <c r="BC31" s="149"/>
      <c r="BD31" s="149">
        <f t="shared" si="35"/>
        <v>0</v>
      </c>
      <c r="BE31" s="149"/>
      <c r="BF31" s="149"/>
      <c r="BG31" s="149"/>
      <c r="BH31" s="284"/>
      <c r="BI31" s="285"/>
      <c r="BJ31" s="150">
        <f t="shared" si="36"/>
        <v>0</v>
      </c>
      <c r="BK31" s="150"/>
      <c r="BL31" s="150"/>
      <c r="BM31" s="150"/>
      <c r="BN31" s="150"/>
      <c r="BO31" s="150">
        <f t="shared" si="37"/>
        <v>0</v>
      </c>
      <c r="BP31" s="150"/>
      <c r="BQ31" s="150"/>
      <c r="BR31" s="150"/>
      <c r="BS31" s="562"/>
      <c r="BT31" s="287"/>
      <c r="BU31" s="151">
        <f t="shared" si="38"/>
        <v>0</v>
      </c>
      <c r="BV31" s="151"/>
      <c r="BW31" s="151"/>
      <c r="BX31" s="151"/>
      <c r="BY31" s="151"/>
      <c r="BZ31" s="151">
        <f t="shared" si="39"/>
        <v>0</v>
      </c>
      <c r="CA31" s="151"/>
      <c r="CB31" s="151"/>
      <c r="CC31" s="151"/>
      <c r="CD31" s="288"/>
      <c r="CE31" s="289"/>
      <c r="CF31" s="152">
        <f t="shared" si="40"/>
        <v>0</v>
      </c>
      <c r="CG31" s="152"/>
      <c r="CH31" s="152"/>
      <c r="CI31" s="152"/>
      <c r="CJ31" s="152"/>
      <c r="CK31" s="152">
        <f t="shared" si="41"/>
        <v>0</v>
      </c>
      <c r="CL31" s="152"/>
      <c r="CM31" s="152"/>
      <c r="CN31" s="152"/>
      <c r="CO31" s="290"/>
      <c r="CP31" s="291"/>
      <c r="CQ31" s="153">
        <f t="shared" si="42"/>
        <v>0</v>
      </c>
      <c r="CR31" s="153"/>
      <c r="CS31" s="153"/>
      <c r="CT31" s="153"/>
      <c r="CU31" s="291"/>
      <c r="CV31" s="153">
        <f t="shared" si="43"/>
        <v>0</v>
      </c>
      <c r="CW31" s="153"/>
      <c r="CX31" s="153"/>
      <c r="CY31" s="153"/>
      <c r="CZ31" s="292"/>
      <c r="DA31" s="293"/>
      <c r="DB31" s="154">
        <f t="shared" si="44"/>
        <v>0</v>
      </c>
      <c r="DC31" s="154"/>
      <c r="DD31" s="154"/>
      <c r="DE31" s="154"/>
      <c r="DF31" s="154"/>
      <c r="DG31" s="154">
        <f t="shared" si="45"/>
        <v>0</v>
      </c>
      <c r="DH31" s="154"/>
      <c r="DI31" s="154"/>
      <c r="DJ31" s="154"/>
      <c r="DK31" s="293"/>
      <c r="DL31" s="294">
        <f t="shared" si="46"/>
        <v>0</v>
      </c>
      <c r="DM31" s="156">
        <f t="shared" si="22"/>
        <v>0</v>
      </c>
      <c r="DN31" s="295">
        <f t="shared" si="23"/>
        <v>0</v>
      </c>
      <c r="DO31" s="296">
        <f t="array" aca="1" ref="DO31" ca="1">SUM(LARGE(DR31:EK31,ROW(INDIRECT("1:"&amp;COUNT(DR31:EK31)-D$73))))+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hidden="1" x14ac:dyDescent="0.25">
      <c r="A32" s="551"/>
      <c r="B32" s="141">
        <f t="shared" si="25"/>
        <v>0</v>
      </c>
      <c r="C32" s="142"/>
      <c r="D32" s="143"/>
      <c r="E32" s="277"/>
      <c r="F32" s="511"/>
      <c r="G32" s="145">
        <f t="shared" si="26"/>
        <v>0</v>
      </c>
      <c r="H32" s="145"/>
      <c r="I32" s="145"/>
      <c r="J32" s="145"/>
      <c r="K32" s="511"/>
      <c r="L32" s="145">
        <f t="shared" si="27"/>
        <v>0</v>
      </c>
      <c r="M32" s="145"/>
      <c r="N32" s="145"/>
      <c r="O32" s="145"/>
      <c r="P32" s="427"/>
      <c r="Q32" s="278"/>
      <c r="R32" s="146">
        <f t="shared" si="28"/>
        <v>0</v>
      </c>
      <c r="S32" s="146"/>
      <c r="T32" s="146"/>
      <c r="U32" s="146"/>
      <c r="V32" s="146"/>
      <c r="W32" s="146">
        <f t="shared" si="29"/>
        <v>0</v>
      </c>
      <c r="X32" s="146"/>
      <c r="Y32" s="146"/>
      <c r="Z32" s="146"/>
      <c r="AA32" s="563"/>
      <c r="AB32" s="279"/>
      <c r="AC32" s="147">
        <f t="shared" si="30"/>
        <v>0</v>
      </c>
      <c r="AD32" s="147"/>
      <c r="AE32" s="147"/>
      <c r="AF32" s="147"/>
      <c r="AG32" s="147"/>
      <c r="AH32" s="147">
        <f t="shared" si="31"/>
        <v>0</v>
      </c>
      <c r="AI32" s="147"/>
      <c r="AJ32" s="147"/>
      <c r="AK32" s="147"/>
      <c r="AL32" s="561"/>
      <c r="AM32" s="281"/>
      <c r="AN32" s="148">
        <f t="shared" si="32"/>
        <v>0</v>
      </c>
      <c r="AO32" s="148"/>
      <c r="AP32" s="148"/>
      <c r="AQ32" s="148"/>
      <c r="AR32" s="281"/>
      <c r="AS32" s="148">
        <f t="shared" si="33"/>
        <v>0</v>
      </c>
      <c r="AT32" s="148"/>
      <c r="AU32" s="148"/>
      <c r="AV32" s="148"/>
      <c r="AW32" s="282"/>
      <c r="AX32" s="283"/>
      <c r="AY32" s="149">
        <f t="shared" si="34"/>
        <v>0</v>
      </c>
      <c r="AZ32" s="149"/>
      <c r="BA32" s="149"/>
      <c r="BB32" s="149"/>
      <c r="BC32" s="149"/>
      <c r="BD32" s="149">
        <f t="shared" si="35"/>
        <v>0</v>
      </c>
      <c r="BE32" s="149"/>
      <c r="BF32" s="149"/>
      <c r="BG32" s="149"/>
      <c r="BH32" s="284"/>
      <c r="BI32" s="285"/>
      <c r="BJ32" s="150">
        <f t="shared" si="36"/>
        <v>0</v>
      </c>
      <c r="BK32" s="150"/>
      <c r="BL32" s="150"/>
      <c r="BM32" s="150"/>
      <c r="BN32" s="150"/>
      <c r="BO32" s="150">
        <f t="shared" si="37"/>
        <v>0</v>
      </c>
      <c r="BP32" s="150"/>
      <c r="BQ32" s="150"/>
      <c r="BR32" s="150"/>
      <c r="BS32" s="562"/>
      <c r="BT32" s="287"/>
      <c r="BU32" s="151">
        <f t="shared" si="38"/>
        <v>0</v>
      </c>
      <c r="BV32" s="151"/>
      <c r="BW32" s="151"/>
      <c r="BX32" s="151"/>
      <c r="BY32" s="151"/>
      <c r="BZ32" s="151">
        <f t="shared" si="39"/>
        <v>0</v>
      </c>
      <c r="CA32" s="151"/>
      <c r="CB32" s="151"/>
      <c r="CC32" s="151"/>
      <c r="CD32" s="288"/>
      <c r="CE32" s="289"/>
      <c r="CF32" s="152">
        <f t="shared" si="40"/>
        <v>0</v>
      </c>
      <c r="CG32" s="152"/>
      <c r="CH32" s="152"/>
      <c r="CI32" s="152"/>
      <c r="CJ32" s="152"/>
      <c r="CK32" s="152">
        <f t="shared" si="41"/>
        <v>0</v>
      </c>
      <c r="CL32" s="152"/>
      <c r="CM32" s="152"/>
      <c r="CN32" s="152"/>
      <c r="CO32" s="290"/>
      <c r="CP32" s="291"/>
      <c r="CQ32" s="153">
        <f t="shared" si="42"/>
        <v>0</v>
      </c>
      <c r="CR32" s="153"/>
      <c r="CS32" s="153"/>
      <c r="CT32" s="153"/>
      <c r="CU32" s="291"/>
      <c r="CV32" s="153">
        <f t="shared" si="43"/>
        <v>0</v>
      </c>
      <c r="CW32" s="153"/>
      <c r="CX32" s="153"/>
      <c r="CY32" s="153"/>
      <c r="CZ32" s="292"/>
      <c r="DA32" s="293"/>
      <c r="DB32" s="154">
        <f t="shared" si="44"/>
        <v>0</v>
      </c>
      <c r="DC32" s="154"/>
      <c r="DD32" s="154"/>
      <c r="DE32" s="154"/>
      <c r="DF32" s="154"/>
      <c r="DG32" s="154">
        <f t="shared" si="45"/>
        <v>0</v>
      </c>
      <c r="DH32" s="154"/>
      <c r="DI32" s="154"/>
      <c r="DJ32" s="154"/>
      <c r="DK32" s="293"/>
      <c r="DL32" s="294">
        <f t="shared" si="46"/>
        <v>0</v>
      </c>
      <c r="DM32" s="156">
        <f t="shared" si="22"/>
        <v>0</v>
      </c>
      <c r="DN32" s="295">
        <f t="shared" si="23"/>
        <v>0</v>
      </c>
      <c r="DO32" s="296">
        <f t="array" aca="1" ref="DO32" ca="1">SUM(LARGE(DR32:EK32,ROW(INDIRECT("1:"&amp;COUNT(DR32:EK32)-D$73))))+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hidden="1" x14ac:dyDescent="0.25">
      <c r="A33" s="416"/>
      <c r="B33" s="141">
        <f t="shared" si="25"/>
        <v>0</v>
      </c>
      <c r="C33" s="142"/>
      <c r="D33" s="143"/>
      <c r="E33" s="277"/>
      <c r="F33" s="511"/>
      <c r="G33" s="145">
        <f t="shared" si="26"/>
        <v>0</v>
      </c>
      <c r="H33" s="145"/>
      <c r="I33" s="145"/>
      <c r="J33" s="145"/>
      <c r="K33" s="511"/>
      <c r="L33" s="145">
        <f t="shared" si="27"/>
        <v>0</v>
      </c>
      <c r="M33" s="145"/>
      <c r="N33" s="145"/>
      <c r="O33" s="145"/>
      <c r="P33" s="427"/>
      <c r="Q33" s="278"/>
      <c r="R33" s="146">
        <f t="shared" si="28"/>
        <v>0</v>
      </c>
      <c r="S33" s="146"/>
      <c r="T33" s="146"/>
      <c r="U33" s="146"/>
      <c r="V33" s="146"/>
      <c r="W33" s="146">
        <f t="shared" si="29"/>
        <v>0</v>
      </c>
      <c r="X33" s="146"/>
      <c r="Y33" s="146"/>
      <c r="Z33" s="146"/>
      <c r="AA33" s="563"/>
      <c r="AB33" s="279"/>
      <c r="AC33" s="147">
        <f t="shared" si="30"/>
        <v>0</v>
      </c>
      <c r="AD33" s="147"/>
      <c r="AE33" s="147"/>
      <c r="AF33" s="147"/>
      <c r="AG33" s="147"/>
      <c r="AH33" s="147">
        <f t="shared" si="31"/>
        <v>0</v>
      </c>
      <c r="AI33" s="147"/>
      <c r="AJ33" s="147"/>
      <c r="AK33" s="147"/>
      <c r="AL33" s="561"/>
      <c r="AM33" s="281"/>
      <c r="AN33" s="148">
        <f t="shared" si="32"/>
        <v>0</v>
      </c>
      <c r="AO33" s="148"/>
      <c r="AP33" s="148"/>
      <c r="AQ33" s="148"/>
      <c r="AR33" s="281"/>
      <c r="AS33" s="148">
        <f t="shared" si="33"/>
        <v>0</v>
      </c>
      <c r="AT33" s="148"/>
      <c r="AU33" s="148"/>
      <c r="AV33" s="148"/>
      <c r="AW33" s="282"/>
      <c r="AX33" s="283"/>
      <c r="AY33" s="149">
        <f t="shared" si="34"/>
        <v>0</v>
      </c>
      <c r="AZ33" s="149"/>
      <c r="BA33" s="149"/>
      <c r="BB33" s="149"/>
      <c r="BC33" s="149"/>
      <c r="BD33" s="149">
        <f t="shared" si="35"/>
        <v>0</v>
      </c>
      <c r="BE33" s="149"/>
      <c r="BF33" s="149"/>
      <c r="BG33" s="149"/>
      <c r="BH33" s="284"/>
      <c r="BI33" s="285"/>
      <c r="BJ33" s="150">
        <f t="shared" si="36"/>
        <v>0</v>
      </c>
      <c r="BK33" s="150"/>
      <c r="BL33" s="150"/>
      <c r="BM33" s="150"/>
      <c r="BN33" s="150"/>
      <c r="BO33" s="150">
        <f t="shared" si="37"/>
        <v>0</v>
      </c>
      <c r="BP33" s="150"/>
      <c r="BQ33" s="150"/>
      <c r="BR33" s="150"/>
      <c r="BS33" s="562"/>
      <c r="BT33" s="287"/>
      <c r="BU33" s="151">
        <f t="shared" si="38"/>
        <v>0</v>
      </c>
      <c r="BV33" s="151"/>
      <c r="BW33" s="151"/>
      <c r="BX33" s="151"/>
      <c r="BY33" s="151"/>
      <c r="BZ33" s="151">
        <f t="shared" si="39"/>
        <v>0</v>
      </c>
      <c r="CA33" s="151"/>
      <c r="CB33" s="151"/>
      <c r="CC33" s="151"/>
      <c r="CD33" s="288"/>
      <c r="CE33" s="289"/>
      <c r="CF33" s="152">
        <f t="shared" si="40"/>
        <v>0</v>
      </c>
      <c r="CG33" s="152"/>
      <c r="CH33" s="152"/>
      <c r="CI33" s="152"/>
      <c r="CJ33" s="152"/>
      <c r="CK33" s="152">
        <f t="shared" si="41"/>
        <v>0</v>
      </c>
      <c r="CL33" s="152"/>
      <c r="CM33" s="152"/>
      <c r="CN33" s="152"/>
      <c r="CO33" s="290"/>
      <c r="CP33" s="291"/>
      <c r="CQ33" s="153">
        <f t="shared" si="42"/>
        <v>0</v>
      </c>
      <c r="CR33" s="153"/>
      <c r="CS33" s="153"/>
      <c r="CT33" s="153"/>
      <c r="CU33" s="291"/>
      <c r="CV33" s="153">
        <f t="shared" si="43"/>
        <v>0</v>
      </c>
      <c r="CW33" s="153"/>
      <c r="CX33" s="153"/>
      <c r="CY33" s="153"/>
      <c r="CZ33" s="292"/>
      <c r="DA33" s="293"/>
      <c r="DB33" s="154">
        <f t="shared" si="44"/>
        <v>0</v>
      </c>
      <c r="DC33" s="154"/>
      <c r="DD33" s="154"/>
      <c r="DE33" s="154"/>
      <c r="DF33" s="154"/>
      <c r="DG33" s="154">
        <f t="shared" si="45"/>
        <v>0</v>
      </c>
      <c r="DH33" s="154"/>
      <c r="DI33" s="154"/>
      <c r="DJ33" s="154"/>
      <c r="DK33" s="293"/>
      <c r="DL33" s="294">
        <f t="shared" si="46"/>
        <v>0</v>
      </c>
      <c r="DM33" s="156">
        <f t="shared" si="22"/>
        <v>0</v>
      </c>
      <c r="DN33" s="295">
        <f t="shared" si="23"/>
        <v>0</v>
      </c>
      <c r="DO33" s="296">
        <f t="array" aca="1" ref="DO33" ca="1">SUM(LARGE(DR33:EK33,ROW(INDIRECT("1:"&amp;COUNT(DR33:EK33)-D$73))))+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hidden="1" x14ac:dyDescent="0.25">
      <c r="A34" s="416"/>
      <c r="B34" s="141">
        <f t="shared" si="25"/>
        <v>0</v>
      </c>
      <c r="C34" s="142"/>
      <c r="D34" s="143"/>
      <c r="E34" s="277"/>
      <c r="F34" s="511"/>
      <c r="G34" s="145">
        <f t="shared" si="26"/>
        <v>0</v>
      </c>
      <c r="H34" s="145"/>
      <c r="I34" s="145"/>
      <c r="J34" s="145"/>
      <c r="K34" s="511"/>
      <c r="L34" s="145">
        <f t="shared" si="27"/>
        <v>0</v>
      </c>
      <c r="M34" s="145"/>
      <c r="N34" s="145"/>
      <c r="O34" s="145"/>
      <c r="P34" s="427"/>
      <c r="Q34" s="278"/>
      <c r="R34" s="146">
        <f t="shared" si="28"/>
        <v>0</v>
      </c>
      <c r="S34" s="146"/>
      <c r="T34" s="146"/>
      <c r="U34" s="146"/>
      <c r="V34" s="146"/>
      <c r="W34" s="146">
        <f t="shared" si="29"/>
        <v>0</v>
      </c>
      <c r="X34" s="146"/>
      <c r="Y34" s="146"/>
      <c r="Z34" s="146"/>
      <c r="AA34" s="563"/>
      <c r="AB34" s="279"/>
      <c r="AC34" s="147">
        <f t="shared" si="30"/>
        <v>0</v>
      </c>
      <c r="AD34" s="147"/>
      <c r="AE34" s="147"/>
      <c r="AF34" s="147"/>
      <c r="AG34" s="147"/>
      <c r="AH34" s="147">
        <f t="shared" si="31"/>
        <v>0</v>
      </c>
      <c r="AI34" s="147"/>
      <c r="AJ34" s="147"/>
      <c r="AK34" s="147"/>
      <c r="AL34" s="561"/>
      <c r="AM34" s="281"/>
      <c r="AN34" s="148">
        <f t="shared" si="32"/>
        <v>0</v>
      </c>
      <c r="AO34" s="148"/>
      <c r="AP34" s="148"/>
      <c r="AQ34" s="148"/>
      <c r="AR34" s="281"/>
      <c r="AS34" s="148">
        <f t="shared" si="33"/>
        <v>0</v>
      </c>
      <c r="AT34" s="148"/>
      <c r="AU34" s="148"/>
      <c r="AV34" s="148"/>
      <c r="AW34" s="282"/>
      <c r="AX34" s="283"/>
      <c r="AY34" s="149">
        <f t="shared" si="34"/>
        <v>0</v>
      </c>
      <c r="AZ34" s="149"/>
      <c r="BA34" s="149"/>
      <c r="BB34" s="149"/>
      <c r="BC34" s="149"/>
      <c r="BD34" s="149">
        <f t="shared" si="35"/>
        <v>0</v>
      </c>
      <c r="BE34" s="149"/>
      <c r="BF34" s="149"/>
      <c r="BG34" s="149"/>
      <c r="BH34" s="284"/>
      <c r="BI34" s="285"/>
      <c r="BJ34" s="150">
        <f t="shared" si="36"/>
        <v>0</v>
      </c>
      <c r="BK34" s="150"/>
      <c r="BL34" s="150"/>
      <c r="BM34" s="150"/>
      <c r="BN34" s="150"/>
      <c r="BO34" s="150">
        <f t="shared" si="37"/>
        <v>0</v>
      </c>
      <c r="BP34" s="150"/>
      <c r="BQ34" s="150"/>
      <c r="BR34" s="150"/>
      <c r="BS34" s="562"/>
      <c r="BT34" s="287"/>
      <c r="BU34" s="151">
        <f t="shared" si="38"/>
        <v>0</v>
      </c>
      <c r="BV34" s="151"/>
      <c r="BW34" s="151"/>
      <c r="BX34" s="151"/>
      <c r="BY34" s="151"/>
      <c r="BZ34" s="151">
        <f t="shared" si="39"/>
        <v>0</v>
      </c>
      <c r="CA34" s="151"/>
      <c r="CB34" s="151"/>
      <c r="CC34" s="151"/>
      <c r="CD34" s="288"/>
      <c r="CE34" s="289"/>
      <c r="CF34" s="152">
        <f t="shared" si="40"/>
        <v>0</v>
      </c>
      <c r="CG34" s="152"/>
      <c r="CH34" s="152"/>
      <c r="CI34" s="152"/>
      <c r="CJ34" s="152"/>
      <c r="CK34" s="152">
        <f t="shared" si="41"/>
        <v>0</v>
      </c>
      <c r="CL34" s="152"/>
      <c r="CM34" s="152"/>
      <c r="CN34" s="152"/>
      <c r="CO34" s="290"/>
      <c r="CP34" s="291"/>
      <c r="CQ34" s="153">
        <f t="shared" si="42"/>
        <v>0</v>
      </c>
      <c r="CR34" s="153"/>
      <c r="CS34" s="153"/>
      <c r="CT34" s="153"/>
      <c r="CU34" s="291"/>
      <c r="CV34" s="153">
        <f t="shared" si="43"/>
        <v>0</v>
      </c>
      <c r="CW34" s="153"/>
      <c r="CX34" s="153"/>
      <c r="CY34" s="153"/>
      <c r="CZ34" s="292"/>
      <c r="DA34" s="293"/>
      <c r="DB34" s="154">
        <f t="shared" si="44"/>
        <v>0</v>
      </c>
      <c r="DC34" s="154"/>
      <c r="DD34" s="154"/>
      <c r="DE34" s="154"/>
      <c r="DF34" s="154"/>
      <c r="DG34" s="154">
        <f t="shared" si="45"/>
        <v>0</v>
      </c>
      <c r="DH34" s="154"/>
      <c r="DI34" s="154"/>
      <c r="DJ34" s="154"/>
      <c r="DK34" s="293"/>
      <c r="DL34" s="294">
        <f t="shared" si="46"/>
        <v>0</v>
      </c>
      <c r="DM34" s="156">
        <f t="shared" si="22"/>
        <v>0</v>
      </c>
      <c r="DN34" s="295">
        <f t="shared" si="23"/>
        <v>0</v>
      </c>
      <c r="DO34" s="296">
        <f t="array" aca="1" ref="DO34" ca="1">SUM(LARGE(DR34:EK34,ROW(INDIRECT("1:"&amp;COUNT(DR34:EK34)-D$73))))+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hidden="1" x14ac:dyDescent="0.25">
      <c r="A35" s="416"/>
      <c r="B35" s="141">
        <f t="shared" si="25"/>
        <v>0</v>
      </c>
      <c r="C35" s="142"/>
      <c r="D35" s="143"/>
      <c r="E35" s="277"/>
      <c r="F35" s="511"/>
      <c r="G35" s="145">
        <f t="shared" si="26"/>
        <v>0</v>
      </c>
      <c r="H35" s="145"/>
      <c r="I35" s="145"/>
      <c r="J35" s="145"/>
      <c r="K35" s="511"/>
      <c r="L35" s="145">
        <f t="shared" si="27"/>
        <v>0</v>
      </c>
      <c r="M35" s="145"/>
      <c r="N35" s="145"/>
      <c r="O35" s="145"/>
      <c r="P35" s="427"/>
      <c r="Q35" s="278"/>
      <c r="R35" s="146">
        <f t="shared" si="28"/>
        <v>0</v>
      </c>
      <c r="S35" s="146"/>
      <c r="T35" s="146"/>
      <c r="U35" s="146"/>
      <c r="V35" s="146"/>
      <c r="W35" s="146">
        <f t="shared" si="29"/>
        <v>0</v>
      </c>
      <c r="X35" s="146"/>
      <c r="Y35" s="146"/>
      <c r="Z35" s="146"/>
      <c r="AA35" s="563"/>
      <c r="AB35" s="279"/>
      <c r="AC35" s="147">
        <f t="shared" si="30"/>
        <v>0</v>
      </c>
      <c r="AD35" s="147"/>
      <c r="AE35" s="147"/>
      <c r="AF35" s="147"/>
      <c r="AG35" s="147"/>
      <c r="AH35" s="147">
        <f t="shared" si="31"/>
        <v>0</v>
      </c>
      <c r="AI35" s="147"/>
      <c r="AJ35" s="147"/>
      <c r="AK35" s="147"/>
      <c r="AL35" s="561"/>
      <c r="AM35" s="281"/>
      <c r="AN35" s="148">
        <f t="shared" si="32"/>
        <v>0</v>
      </c>
      <c r="AO35" s="148"/>
      <c r="AP35" s="148"/>
      <c r="AQ35" s="148"/>
      <c r="AR35" s="281"/>
      <c r="AS35" s="148">
        <f t="shared" si="33"/>
        <v>0</v>
      </c>
      <c r="AT35" s="148"/>
      <c r="AU35" s="148"/>
      <c r="AV35" s="148"/>
      <c r="AW35" s="282"/>
      <c r="AX35" s="283"/>
      <c r="AY35" s="149">
        <f t="shared" si="34"/>
        <v>0</v>
      </c>
      <c r="AZ35" s="149"/>
      <c r="BA35" s="149"/>
      <c r="BB35" s="149"/>
      <c r="BC35" s="149"/>
      <c r="BD35" s="149">
        <f t="shared" si="35"/>
        <v>0</v>
      </c>
      <c r="BE35" s="149"/>
      <c r="BF35" s="149"/>
      <c r="BG35" s="149"/>
      <c r="BH35" s="284"/>
      <c r="BI35" s="285"/>
      <c r="BJ35" s="150">
        <f t="shared" si="36"/>
        <v>0</v>
      </c>
      <c r="BK35" s="150"/>
      <c r="BL35" s="150"/>
      <c r="BM35" s="150"/>
      <c r="BN35" s="150"/>
      <c r="BO35" s="150">
        <f t="shared" si="37"/>
        <v>0</v>
      </c>
      <c r="BP35" s="150"/>
      <c r="BQ35" s="150"/>
      <c r="BR35" s="150"/>
      <c r="BS35" s="562"/>
      <c r="BT35" s="287"/>
      <c r="BU35" s="151">
        <f t="shared" si="38"/>
        <v>0</v>
      </c>
      <c r="BV35" s="151"/>
      <c r="BW35" s="151"/>
      <c r="BX35" s="151"/>
      <c r="BY35" s="151"/>
      <c r="BZ35" s="151">
        <f t="shared" si="39"/>
        <v>0</v>
      </c>
      <c r="CA35" s="151"/>
      <c r="CB35" s="151"/>
      <c r="CC35" s="151"/>
      <c r="CD35" s="288"/>
      <c r="CE35" s="289"/>
      <c r="CF35" s="152">
        <f t="shared" si="40"/>
        <v>0</v>
      </c>
      <c r="CG35" s="152"/>
      <c r="CH35" s="152"/>
      <c r="CI35" s="152"/>
      <c r="CJ35" s="152"/>
      <c r="CK35" s="152">
        <f t="shared" si="41"/>
        <v>0</v>
      </c>
      <c r="CL35" s="152"/>
      <c r="CM35" s="152"/>
      <c r="CN35" s="152"/>
      <c r="CO35" s="290"/>
      <c r="CP35" s="291"/>
      <c r="CQ35" s="153">
        <f t="shared" si="42"/>
        <v>0</v>
      </c>
      <c r="CR35" s="153"/>
      <c r="CS35" s="153"/>
      <c r="CT35" s="153"/>
      <c r="CU35" s="291"/>
      <c r="CV35" s="153">
        <f t="shared" si="43"/>
        <v>0</v>
      </c>
      <c r="CW35" s="153"/>
      <c r="CX35" s="153"/>
      <c r="CY35" s="153"/>
      <c r="CZ35" s="292"/>
      <c r="DA35" s="293"/>
      <c r="DB35" s="154">
        <f t="shared" si="44"/>
        <v>0</v>
      </c>
      <c r="DC35" s="154"/>
      <c r="DD35" s="154"/>
      <c r="DE35" s="154"/>
      <c r="DF35" s="154"/>
      <c r="DG35" s="154">
        <f t="shared" si="45"/>
        <v>0</v>
      </c>
      <c r="DH35" s="154"/>
      <c r="DI35" s="154"/>
      <c r="DJ35" s="154"/>
      <c r="DK35" s="293"/>
      <c r="DL35" s="294">
        <f t="shared" si="46"/>
        <v>0</v>
      </c>
      <c r="DM35" s="156">
        <f t="shared" si="22"/>
        <v>0</v>
      </c>
      <c r="DN35" s="295">
        <f t="shared" si="23"/>
        <v>0</v>
      </c>
      <c r="DO35" s="296">
        <f t="array" aca="1" ref="DO35" ca="1">SUM(LARGE(DR35:EK35,ROW(INDIRECT("1:"&amp;COUNT(DR35:EK35)-D$73))))+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hidden="1" x14ac:dyDescent="0.25">
      <c r="A36" s="416"/>
      <c r="B36" s="141">
        <f t="shared" si="25"/>
        <v>0</v>
      </c>
      <c r="C36" s="142"/>
      <c r="D36" s="143"/>
      <c r="E36" s="277"/>
      <c r="F36" s="511"/>
      <c r="G36" s="145">
        <f t="shared" si="26"/>
        <v>0</v>
      </c>
      <c r="H36" s="145"/>
      <c r="I36" s="145"/>
      <c r="J36" s="145"/>
      <c r="K36" s="511"/>
      <c r="L36" s="145">
        <f t="shared" si="27"/>
        <v>0</v>
      </c>
      <c r="M36" s="145"/>
      <c r="N36" s="145"/>
      <c r="O36" s="145"/>
      <c r="P36" s="427"/>
      <c r="Q36" s="278"/>
      <c r="R36" s="146">
        <f t="shared" si="28"/>
        <v>0</v>
      </c>
      <c r="S36" s="146"/>
      <c r="T36" s="146"/>
      <c r="U36" s="146"/>
      <c r="V36" s="146"/>
      <c r="W36" s="146">
        <f t="shared" si="29"/>
        <v>0</v>
      </c>
      <c r="X36" s="146"/>
      <c r="Y36" s="146"/>
      <c r="Z36" s="146"/>
      <c r="AA36" s="563"/>
      <c r="AB36" s="279"/>
      <c r="AC36" s="147">
        <f t="shared" si="30"/>
        <v>0</v>
      </c>
      <c r="AD36" s="147"/>
      <c r="AE36" s="147"/>
      <c r="AF36" s="147"/>
      <c r="AG36" s="147"/>
      <c r="AH36" s="147">
        <f t="shared" si="31"/>
        <v>0</v>
      </c>
      <c r="AI36" s="147"/>
      <c r="AJ36" s="147"/>
      <c r="AK36" s="147"/>
      <c r="AL36" s="561"/>
      <c r="AM36" s="281"/>
      <c r="AN36" s="148">
        <f t="shared" si="32"/>
        <v>0</v>
      </c>
      <c r="AO36" s="148"/>
      <c r="AP36" s="148"/>
      <c r="AQ36" s="148"/>
      <c r="AR36" s="281"/>
      <c r="AS36" s="148">
        <f t="shared" si="33"/>
        <v>0</v>
      </c>
      <c r="AT36" s="148"/>
      <c r="AU36" s="148"/>
      <c r="AV36" s="148"/>
      <c r="AW36" s="282"/>
      <c r="AX36" s="283"/>
      <c r="AY36" s="149">
        <f t="shared" si="34"/>
        <v>0</v>
      </c>
      <c r="AZ36" s="149"/>
      <c r="BA36" s="149"/>
      <c r="BB36" s="149"/>
      <c r="BC36" s="149"/>
      <c r="BD36" s="149">
        <f t="shared" si="35"/>
        <v>0</v>
      </c>
      <c r="BE36" s="149"/>
      <c r="BF36" s="149"/>
      <c r="BG36" s="149"/>
      <c r="BH36" s="284"/>
      <c r="BI36" s="285"/>
      <c r="BJ36" s="150">
        <f t="shared" si="36"/>
        <v>0</v>
      </c>
      <c r="BK36" s="150"/>
      <c r="BL36" s="150"/>
      <c r="BM36" s="150"/>
      <c r="BN36" s="150"/>
      <c r="BO36" s="150">
        <f t="shared" si="37"/>
        <v>0</v>
      </c>
      <c r="BP36" s="150"/>
      <c r="BQ36" s="150"/>
      <c r="BR36" s="150"/>
      <c r="BS36" s="562"/>
      <c r="BT36" s="287"/>
      <c r="BU36" s="151">
        <f t="shared" si="38"/>
        <v>0</v>
      </c>
      <c r="BV36" s="151"/>
      <c r="BW36" s="151"/>
      <c r="BX36" s="151"/>
      <c r="BY36" s="151"/>
      <c r="BZ36" s="151">
        <f t="shared" si="39"/>
        <v>0</v>
      </c>
      <c r="CA36" s="151"/>
      <c r="CB36" s="151"/>
      <c r="CC36" s="151"/>
      <c r="CD36" s="288"/>
      <c r="CE36" s="289"/>
      <c r="CF36" s="152">
        <f t="shared" si="40"/>
        <v>0</v>
      </c>
      <c r="CG36" s="152"/>
      <c r="CH36" s="152"/>
      <c r="CI36" s="152"/>
      <c r="CJ36" s="152"/>
      <c r="CK36" s="152">
        <f t="shared" si="41"/>
        <v>0</v>
      </c>
      <c r="CL36" s="152"/>
      <c r="CM36" s="152"/>
      <c r="CN36" s="152"/>
      <c r="CO36" s="290"/>
      <c r="CP36" s="291"/>
      <c r="CQ36" s="153">
        <f t="shared" si="42"/>
        <v>0</v>
      </c>
      <c r="CR36" s="153"/>
      <c r="CS36" s="153"/>
      <c r="CT36" s="153"/>
      <c r="CU36" s="291"/>
      <c r="CV36" s="153">
        <f t="shared" si="43"/>
        <v>0</v>
      </c>
      <c r="CW36" s="153"/>
      <c r="CX36" s="153"/>
      <c r="CY36" s="153"/>
      <c r="CZ36" s="292"/>
      <c r="DA36" s="293"/>
      <c r="DB36" s="154">
        <f t="shared" si="44"/>
        <v>0</v>
      </c>
      <c r="DC36" s="154"/>
      <c r="DD36" s="154"/>
      <c r="DE36" s="154"/>
      <c r="DF36" s="154"/>
      <c r="DG36" s="154">
        <f t="shared" si="45"/>
        <v>0</v>
      </c>
      <c r="DH36" s="154"/>
      <c r="DI36" s="154"/>
      <c r="DJ36" s="154"/>
      <c r="DK36" s="293"/>
      <c r="DL36" s="294">
        <f t="shared" si="46"/>
        <v>0</v>
      </c>
      <c r="DM36" s="156">
        <f t="shared" si="22"/>
        <v>0</v>
      </c>
      <c r="DN36" s="295">
        <f t="shared" si="23"/>
        <v>0</v>
      </c>
      <c r="DO36" s="296">
        <f t="array" aca="1" ref="DO36" ca="1">SUM(LARGE(DR36:EK36,ROW(INDIRECT("1:"&amp;COUNT(DR36:EK36)-D$73))))+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hidden="1" x14ac:dyDescent="0.25">
      <c r="A37" s="416"/>
      <c r="B37" s="141">
        <f t="shared" si="25"/>
        <v>0</v>
      </c>
      <c r="C37" s="142"/>
      <c r="D37" s="143"/>
      <c r="E37" s="277"/>
      <c r="F37" s="511"/>
      <c r="G37" s="145">
        <f t="shared" si="26"/>
        <v>0</v>
      </c>
      <c r="H37" s="145"/>
      <c r="I37" s="145"/>
      <c r="J37" s="145"/>
      <c r="K37" s="511"/>
      <c r="L37" s="145">
        <f t="shared" si="27"/>
        <v>0</v>
      </c>
      <c r="M37" s="145"/>
      <c r="N37" s="145"/>
      <c r="O37" s="145"/>
      <c r="P37" s="427"/>
      <c r="Q37" s="278"/>
      <c r="R37" s="146">
        <f t="shared" si="28"/>
        <v>0</v>
      </c>
      <c r="S37" s="146"/>
      <c r="T37" s="146"/>
      <c r="U37" s="146"/>
      <c r="V37" s="146"/>
      <c r="W37" s="146">
        <f t="shared" si="29"/>
        <v>0</v>
      </c>
      <c r="X37" s="146"/>
      <c r="Y37" s="146"/>
      <c r="Z37" s="146"/>
      <c r="AA37" s="563"/>
      <c r="AB37" s="279"/>
      <c r="AC37" s="147">
        <f t="shared" si="30"/>
        <v>0</v>
      </c>
      <c r="AD37" s="147"/>
      <c r="AE37" s="147"/>
      <c r="AF37" s="147"/>
      <c r="AG37" s="147"/>
      <c r="AH37" s="147">
        <f t="shared" si="31"/>
        <v>0</v>
      </c>
      <c r="AI37" s="147"/>
      <c r="AJ37" s="147"/>
      <c r="AK37" s="147"/>
      <c r="AL37" s="561"/>
      <c r="AM37" s="281"/>
      <c r="AN37" s="148">
        <f t="shared" si="32"/>
        <v>0</v>
      </c>
      <c r="AO37" s="148"/>
      <c r="AP37" s="148"/>
      <c r="AQ37" s="148"/>
      <c r="AR37" s="281"/>
      <c r="AS37" s="148">
        <f t="shared" si="33"/>
        <v>0</v>
      </c>
      <c r="AT37" s="148"/>
      <c r="AU37" s="148"/>
      <c r="AV37" s="148"/>
      <c r="AW37" s="282"/>
      <c r="AX37" s="283"/>
      <c r="AY37" s="149">
        <f t="shared" si="34"/>
        <v>0</v>
      </c>
      <c r="AZ37" s="149"/>
      <c r="BA37" s="149"/>
      <c r="BB37" s="149"/>
      <c r="BC37" s="149"/>
      <c r="BD37" s="149">
        <f t="shared" si="35"/>
        <v>0</v>
      </c>
      <c r="BE37" s="149"/>
      <c r="BF37" s="149"/>
      <c r="BG37" s="149"/>
      <c r="BH37" s="284"/>
      <c r="BI37" s="285"/>
      <c r="BJ37" s="150">
        <f t="shared" si="36"/>
        <v>0</v>
      </c>
      <c r="BK37" s="150"/>
      <c r="BL37" s="150"/>
      <c r="BM37" s="150"/>
      <c r="BN37" s="150"/>
      <c r="BO37" s="150">
        <f t="shared" si="37"/>
        <v>0</v>
      </c>
      <c r="BP37" s="150"/>
      <c r="BQ37" s="150"/>
      <c r="BR37" s="150"/>
      <c r="BS37" s="562"/>
      <c r="BT37" s="287"/>
      <c r="BU37" s="151">
        <f t="shared" si="38"/>
        <v>0</v>
      </c>
      <c r="BV37" s="151"/>
      <c r="BW37" s="151"/>
      <c r="BX37" s="151"/>
      <c r="BY37" s="151"/>
      <c r="BZ37" s="151">
        <f t="shared" si="39"/>
        <v>0</v>
      </c>
      <c r="CA37" s="151"/>
      <c r="CB37" s="151"/>
      <c r="CC37" s="151"/>
      <c r="CD37" s="288"/>
      <c r="CE37" s="289"/>
      <c r="CF37" s="152">
        <f t="shared" si="40"/>
        <v>0</v>
      </c>
      <c r="CG37" s="152"/>
      <c r="CH37" s="152"/>
      <c r="CI37" s="152"/>
      <c r="CJ37" s="152"/>
      <c r="CK37" s="152">
        <f t="shared" si="41"/>
        <v>0</v>
      </c>
      <c r="CL37" s="152"/>
      <c r="CM37" s="152"/>
      <c r="CN37" s="152"/>
      <c r="CO37" s="290"/>
      <c r="CP37" s="291"/>
      <c r="CQ37" s="153">
        <f t="shared" si="42"/>
        <v>0</v>
      </c>
      <c r="CR37" s="153"/>
      <c r="CS37" s="153"/>
      <c r="CT37" s="153"/>
      <c r="CU37" s="291"/>
      <c r="CV37" s="153">
        <f t="shared" si="43"/>
        <v>0</v>
      </c>
      <c r="CW37" s="153"/>
      <c r="CX37" s="153"/>
      <c r="CY37" s="153"/>
      <c r="CZ37" s="292"/>
      <c r="DA37" s="293"/>
      <c r="DB37" s="154">
        <f t="shared" si="44"/>
        <v>0</v>
      </c>
      <c r="DC37" s="154"/>
      <c r="DD37" s="154"/>
      <c r="DE37" s="154"/>
      <c r="DF37" s="154"/>
      <c r="DG37" s="154">
        <f t="shared" si="45"/>
        <v>0</v>
      </c>
      <c r="DH37" s="154"/>
      <c r="DI37" s="154"/>
      <c r="DJ37" s="154"/>
      <c r="DK37" s="293"/>
      <c r="DL37" s="294">
        <f t="shared" si="46"/>
        <v>0</v>
      </c>
      <c r="DM37" s="156">
        <f t="shared" si="22"/>
        <v>0</v>
      </c>
      <c r="DN37" s="295">
        <f t="shared" si="23"/>
        <v>0</v>
      </c>
      <c r="DO37" s="296">
        <f t="array" aca="1" ref="DO37" ca="1">SUM(LARGE(DR37:EK37,ROW(INDIRECT("1:"&amp;COUNT(DR37:EK37)-D$73))))+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hidden="1" x14ac:dyDescent="0.25">
      <c r="A38" s="416"/>
      <c r="B38" s="141">
        <f t="shared" si="25"/>
        <v>0</v>
      </c>
      <c r="C38" s="142"/>
      <c r="D38" s="143"/>
      <c r="E38" s="277"/>
      <c r="F38" s="511"/>
      <c r="G38" s="145">
        <f t="shared" si="26"/>
        <v>0</v>
      </c>
      <c r="H38" s="145"/>
      <c r="I38" s="145"/>
      <c r="J38" s="145"/>
      <c r="K38" s="511"/>
      <c r="L38" s="145">
        <f t="shared" si="27"/>
        <v>0</v>
      </c>
      <c r="M38" s="145"/>
      <c r="N38" s="145"/>
      <c r="O38" s="145"/>
      <c r="P38" s="427"/>
      <c r="Q38" s="278"/>
      <c r="R38" s="146">
        <f t="shared" si="28"/>
        <v>0</v>
      </c>
      <c r="S38" s="146"/>
      <c r="T38" s="146"/>
      <c r="U38" s="146"/>
      <c r="V38" s="146"/>
      <c r="W38" s="146">
        <f t="shared" si="29"/>
        <v>0</v>
      </c>
      <c r="X38" s="146"/>
      <c r="Y38" s="146"/>
      <c r="Z38" s="146"/>
      <c r="AA38" s="563"/>
      <c r="AB38" s="279"/>
      <c r="AC38" s="147">
        <f t="shared" si="30"/>
        <v>0</v>
      </c>
      <c r="AD38" s="147"/>
      <c r="AE38" s="147"/>
      <c r="AF38" s="147"/>
      <c r="AG38" s="147"/>
      <c r="AH38" s="147">
        <f t="shared" si="31"/>
        <v>0</v>
      </c>
      <c r="AI38" s="147"/>
      <c r="AJ38" s="147"/>
      <c r="AK38" s="147"/>
      <c r="AL38" s="561"/>
      <c r="AM38" s="281"/>
      <c r="AN38" s="148">
        <f t="shared" si="32"/>
        <v>0</v>
      </c>
      <c r="AO38" s="148"/>
      <c r="AP38" s="148"/>
      <c r="AQ38" s="148"/>
      <c r="AR38" s="281"/>
      <c r="AS38" s="148">
        <f t="shared" si="33"/>
        <v>0</v>
      </c>
      <c r="AT38" s="148"/>
      <c r="AU38" s="148"/>
      <c r="AV38" s="148"/>
      <c r="AW38" s="282"/>
      <c r="AX38" s="283"/>
      <c r="AY38" s="149">
        <f t="shared" si="34"/>
        <v>0</v>
      </c>
      <c r="AZ38" s="149"/>
      <c r="BA38" s="149"/>
      <c r="BB38" s="149"/>
      <c r="BC38" s="149"/>
      <c r="BD38" s="149">
        <f t="shared" si="35"/>
        <v>0</v>
      </c>
      <c r="BE38" s="149"/>
      <c r="BF38" s="149"/>
      <c r="BG38" s="149"/>
      <c r="BH38" s="284"/>
      <c r="BI38" s="285"/>
      <c r="BJ38" s="150">
        <f t="shared" si="36"/>
        <v>0</v>
      </c>
      <c r="BK38" s="150"/>
      <c r="BL38" s="150"/>
      <c r="BM38" s="150"/>
      <c r="BN38" s="150"/>
      <c r="BO38" s="150">
        <f t="shared" si="37"/>
        <v>0</v>
      </c>
      <c r="BP38" s="150"/>
      <c r="BQ38" s="150"/>
      <c r="BR38" s="150"/>
      <c r="BS38" s="562"/>
      <c r="BT38" s="287"/>
      <c r="BU38" s="151">
        <f t="shared" si="38"/>
        <v>0</v>
      </c>
      <c r="BV38" s="151"/>
      <c r="BW38" s="151"/>
      <c r="BX38" s="151"/>
      <c r="BY38" s="151"/>
      <c r="BZ38" s="151">
        <f t="shared" si="39"/>
        <v>0</v>
      </c>
      <c r="CA38" s="151"/>
      <c r="CB38" s="151"/>
      <c r="CC38" s="151"/>
      <c r="CD38" s="288"/>
      <c r="CE38" s="289"/>
      <c r="CF38" s="152">
        <f t="shared" si="40"/>
        <v>0</v>
      </c>
      <c r="CG38" s="152"/>
      <c r="CH38" s="152"/>
      <c r="CI38" s="152"/>
      <c r="CJ38" s="152"/>
      <c r="CK38" s="152">
        <f t="shared" si="41"/>
        <v>0</v>
      </c>
      <c r="CL38" s="152"/>
      <c r="CM38" s="152"/>
      <c r="CN38" s="152"/>
      <c r="CO38" s="290"/>
      <c r="CP38" s="291"/>
      <c r="CQ38" s="153">
        <f t="shared" si="42"/>
        <v>0</v>
      </c>
      <c r="CR38" s="153"/>
      <c r="CS38" s="153"/>
      <c r="CT38" s="153"/>
      <c r="CU38" s="291"/>
      <c r="CV38" s="153">
        <f t="shared" si="43"/>
        <v>0</v>
      </c>
      <c r="CW38" s="153"/>
      <c r="CX38" s="153"/>
      <c r="CY38" s="153"/>
      <c r="CZ38" s="292"/>
      <c r="DA38" s="293"/>
      <c r="DB38" s="154">
        <f t="shared" si="44"/>
        <v>0</v>
      </c>
      <c r="DC38" s="154"/>
      <c r="DD38" s="154"/>
      <c r="DE38" s="154"/>
      <c r="DF38" s="154"/>
      <c r="DG38" s="154">
        <f t="shared" si="45"/>
        <v>0</v>
      </c>
      <c r="DH38" s="154"/>
      <c r="DI38" s="154"/>
      <c r="DJ38" s="154"/>
      <c r="DK38" s="293"/>
      <c r="DL38" s="294">
        <f t="shared" si="46"/>
        <v>0</v>
      </c>
      <c r="DM38" s="156">
        <f t="shared" si="22"/>
        <v>0</v>
      </c>
      <c r="DN38" s="295">
        <f t="shared" si="23"/>
        <v>0</v>
      </c>
      <c r="DO38" s="296">
        <f t="array" aca="1" ref="DO38" ca="1">SUM(LARGE(DR38:EK38,ROW(INDIRECT("1:"&amp;COUNT(DR38:EK38)-D$73))))+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hidden="1" x14ac:dyDescent="0.25">
      <c r="A39" s="416"/>
      <c r="B39" s="141">
        <f t="shared" si="25"/>
        <v>0</v>
      </c>
      <c r="C39" s="142"/>
      <c r="D39" s="143"/>
      <c r="E39" s="277"/>
      <c r="F39" s="511"/>
      <c r="G39" s="145">
        <f t="shared" si="26"/>
        <v>0</v>
      </c>
      <c r="H39" s="145"/>
      <c r="I39" s="145"/>
      <c r="J39" s="145"/>
      <c r="K39" s="511"/>
      <c r="L39" s="145">
        <f t="shared" si="27"/>
        <v>0</v>
      </c>
      <c r="M39" s="145"/>
      <c r="N39" s="145"/>
      <c r="O39" s="145"/>
      <c r="P39" s="427"/>
      <c r="Q39" s="278"/>
      <c r="R39" s="146">
        <f t="shared" si="28"/>
        <v>0</v>
      </c>
      <c r="S39" s="146"/>
      <c r="T39" s="146"/>
      <c r="U39" s="146"/>
      <c r="V39" s="146"/>
      <c r="W39" s="146">
        <f t="shared" si="29"/>
        <v>0</v>
      </c>
      <c r="X39" s="146"/>
      <c r="Y39" s="146"/>
      <c r="Z39" s="146"/>
      <c r="AA39" s="563"/>
      <c r="AB39" s="279"/>
      <c r="AC39" s="147">
        <f t="shared" si="30"/>
        <v>0</v>
      </c>
      <c r="AD39" s="147"/>
      <c r="AE39" s="147"/>
      <c r="AF39" s="147"/>
      <c r="AG39" s="147"/>
      <c r="AH39" s="147">
        <f t="shared" si="31"/>
        <v>0</v>
      </c>
      <c r="AI39" s="147"/>
      <c r="AJ39" s="147"/>
      <c r="AK39" s="147"/>
      <c r="AL39" s="561"/>
      <c r="AM39" s="281"/>
      <c r="AN39" s="148">
        <f t="shared" si="32"/>
        <v>0</v>
      </c>
      <c r="AO39" s="148"/>
      <c r="AP39" s="148"/>
      <c r="AQ39" s="148"/>
      <c r="AR39" s="281"/>
      <c r="AS39" s="148">
        <f t="shared" si="33"/>
        <v>0</v>
      </c>
      <c r="AT39" s="148"/>
      <c r="AU39" s="148"/>
      <c r="AV39" s="148"/>
      <c r="AW39" s="282"/>
      <c r="AX39" s="283"/>
      <c r="AY39" s="149">
        <f t="shared" si="34"/>
        <v>0</v>
      </c>
      <c r="AZ39" s="149"/>
      <c r="BA39" s="149"/>
      <c r="BB39" s="149"/>
      <c r="BC39" s="149"/>
      <c r="BD39" s="149">
        <f t="shared" si="35"/>
        <v>0</v>
      </c>
      <c r="BE39" s="149"/>
      <c r="BF39" s="149"/>
      <c r="BG39" s="149"/>
      <c r="BH39" s="284"/>
      <c r="BI39" s="285"/>
      <c r="BJ39" s="150">
        <f t="shared" si="36"/>
        <v>0</v>
      </c>
      <c r="BK39" s="150"/>
      <c r="BL39" s="150"/>
      <c r="BM39" s="150"/>
      <c r="BN39" s="150"/>
      <c r="BO39" s="150">
        <f t="shared" si="37"/>
        <v>0</v>
      </c>
      <c r="BP39" s="150"/>
      <c r="BQ39" s="150"/>
      <c r="BR39" s="150"/>
      <c r="BS39" s="562"/>
      <c r="BT39" s="287"/>
      <c r="BU39" s="151">
        <f t="shared" si="38"/>
        <v>0</v>
      </c>
      <c r="BV39" s="151"/>
      <c r="BW39" s="151"/>
      <c r="BX39" s="151"/>
      <c r="BY39" s="151"/>
      <c r="BZ39" s="151">
        <f t="shared" si="39"/>
        <v>0</v>
      </c>
      <c r="CA39" s="151"/>
      <c r="CB39" s="151"/>
      <c r="CC39" s="151"/>
      <c r="CD39" s="288"/>
      <c r="CE39" s="289"/>
      <c r="CF39" s="152">
        <f t="shared" si="40"/>
        <v>0</v>
      </c>
      <c r="CG39" s="152"/>
      <c r="CH39" s="152"/>
      <c r="CI39" s="152"/>
      <c r="CJ39" s="152"/>
      <c r="CK39" s="152">
        <f t="shared" si="41"/>
        <v>0</v>
      </c>
      <c r="CL39" s="152"/>
      <c r="CM39" s="152"/>
      <c r="CN39" s="152"/>
      <c r="CO39" s="290"/>
      <c r="CP39" s="291"/>
      <c r="CQ39" s="153">
        <f t="shared" si="42"/>
        <v>0</v>
      </c>
      <c r="CR39" s="153"/>
      <c r="CS39" s="153"/>
      <c r="CT39" s="153"/>
      <c r="CU39" s="291"/>
      <c r="CV39" s="153">
        <f t="shared" si="43"/>
        <v>0</v>
      </c>
      <c r="CW39" s="153"/>
      <c r="CX39" s="153"/>
      <c r="CY39" s="153"/>
      <c r="CZ39" s="292"/>
      <c r="DA39" s="293"/>
      <c r="DB39" s="154">
        <f t="shared" si="44"/>
        <v>0</v>
      </c>
      <c r="DC39" s="154"/>
      <c r="DD39" s="154"/>
      <c r="DE39" s="154"/>
      <c r="DF39" s="154"/>
      <c r="DG39" s="154">
        <f t="shared" si="45"/>
        <v>0</v>
      </c>
      <c r="DH39" s="154"/>
      <c r="DI39" s="154"/>
      <c r="DJ39" s="154"/>
      <c r="DK39" s="293"/>
      <c r="DL39" s="294">
        <f t="shared" si="46"/>
        <v>0</v>
      </c>
      <c r="DM39" s="156">
        <f t="shared" si="22"/>
        <v>0</v>
      </c>
      <c r="DN39" s="295">
        <f t="shared" si="23"/>
        <v>0</v>
      </c>
      <c r="DO39" s="296">
        <f t="array" aca="1" ref="DO39" ca="1">SUM(LARGE(DR39:EK39,ROW(INDIRECT("1:"&amp;COUNT(DR39:EK39)-D$73))))+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hidden="1" x14ac:dyDescent="0.25">
      <c r="A40" s="416"/>
      <c r="B40" s="141">
        <f t="shared" si="25"/>
        <v>0</v>
      </c>
      <c r="C40" s="142"/>
      <c r="D40" s="143"/>
      <c r="E40" s="277"/>
      <c r="F40" s="511"/>
      <c r="G40" s="145">
        <f t="shared" si="26"/>
        <v>0</v>
      </c>
      <c r="H40" s="145"/>
      <c r="I40" s="145"/>
      <c r="J40" s="145"/>
      <c r="K40" s="511"/>
      <c r="L40" s="145">
        <f t="shared" si="27"/>
        <v>0</v>
      </c>
      <c r="M40" s="145"/>
      <c r="N40" s="145"/>
      <c r="O40" s="145"/>
      <c r="P40" s="427"/>
      <c r="Q40" s="278"/>
      <c r="R40" s="146">
        <f t="shared" si="28"/>
        <v>0</v>
      </c>
      <c r="S40" s="146"/>
      <c r="T40" s="146"/>
      <c r="U40" s="146"/>
      <c r="V40" s="146"/>
      <c r="W40" s="146">
        <f t="shared" si="29"/>
        <v>0</v>
      </c>
      <c r="X40" s="146"/>
      <c r="Y40" s="146"/>
      <c r="Z40" s="146"/>
      <c r="AA40" s="563"/>
      <c r="AB40" s="279"/>
      <c r="AC40" s="147">
        <f t="shared" si="30"/>
        <v>0</v>
      </c>
      <c r="AD40" s="147"/>
      <c r="AE40" s="147"/>
      <c r="AF40" s="147"/>
      <c r="AG40" s="147"/>
      <c r="AH40" s="147">
        <f t="shared" si="31"/>
        <v>0</v>
      </c>
      <c r="AI40" s="147"/>
      <c r="AJ40" s="147"/>
      <c r="AK40" s="147"/>
      <c r="AL40" s="561"/>
      <c r="AM40" s="281"/>
      <c r="AN40" s="148">
        <f t="shared" si="32"/>
        <v>0</v>
      </c>
      <c r="AO40" s="148"/>
      <c r="AP40" s="148"/>
      <c r="AQ40" s="148"/>
      <c r="AR40" s="281"/>
      <c r="AS40" s="148">
        <f t="shared" si="33"/>
        <v>0</v>
      </c>
      <c r="AT40" s="148"/>
      <c r="AU40" s="148"/>
      <c r="AV40" s="148"/>
      <c r="AW40" s="282"/>
      <c r="AX40" s="283"/>
      <c r="AY40" s="149">
        <f t="shared" si="34"/>
        <v>0</v>
      </c>
      <c r="AZ40" s="149"/>
      <c r="BA40" s="149"/>
      <c r="BB40" s="149"/>
      <c r="BC40" s="149"/>
      <c r="BD40" s="149">
        <f t="shared" si="35"/>
        <v>0</v>
      </c>
      <c r="BE40" s="149"/>
      <c r="BF40" s="149"/>
      <c r="BG40" s="149"/>
      <c r="BH40" s="284"/>
      <c r="BI40" s="285"/>
      <c r="BJ40" s="150">
        <f t="shared" si="36"/>
        <v>0</v>
      </c>
      <c r="BK40" s="150"/>
      <c r="BL40" s="150"/>
      <c r="BM40" s="150"/>
      <c r="BN40" s="150"/>
      <c r="BO40" s="150">
        <f t="shared" si="37"/>
        <v>0</v>
      </c>
      <c r="BP40" s="150"/>
      <c r="BQ40" s="150"/>
      <c r="BR40" s="150"/>
      <c r="BS40" s="562"/>
      <c r="BT40" s="287"/>
      <c r="BU40" s="151">
        <f t="shared" si="38"/>
        <v>0</v>
      </c>
      <c r="BV40" s="151"/>
      <c r="BW40" s="151"/>
      <c r="BX40" s="151"/>
      <c r="BY40" s="151"/>
      <c r="BZ40" s="151">
        <f t="shared" si="39"/>
        <v>0</v>
      </c>
      <c r="CA40" s="151"/>
      <c r="CB40" s="151"/>
      <c r="CC40" s="151"/>
      <c r="CD40" s="288"/>
      <c r="CE40" s="289"/>
      <c r="CF40" s="152">
        <f t="shared" si="40"/>
        <v>0</v>
      </c>
      <c r="CG40" s="152"/>
      <c r="CH40" s="152"/>
      <c r="CI40" s="152"/>
      <c r="CJ40" s="152"/>
      <c r="CK40" s="152">
        <f t="shared" si="41"/>
        <v>0</v>
      </c>
      <c r="CL40" s="152"/>
      <c r="CM40" s="152"/>
      <c r="CN40" s="152"/>
      <c r="CO40" s="290"/>
      <c r="CP40" s="291"/>
      <c r="CQ40" s="153">
        <f t="shared" si="42"/>
        <v>0</v>
      </c>
      <c r="CR40" s="153"/>
      <c r="CS40" s="153"/>
      <c r="CT40" s="153"/>
      <c r="CU40" s="291"/>
      <c r="CV40" s="153">
        <f t="shared" si="43"/>
        <v>0</v>
      </c>
      <c r="CW40" s="153"/>
      <c r="CX40" s="153"/>
      <c r="CY40" s="153"/>
      <c r="CZ40" s="292"/>
      <c r="DA40" s="293"/>
      <c r="DB40" s="154">
        <f t="shared" si="44"/>
        <v>0</v>
      </c>
      <c r="DC40" s="154"/>
      <c r="DD40" s="154"/>
      <c r="DE40" s="154"/>
      <c r="DF40" s="154"/>
      <c r="DG40" s="154">
        <f t="shared" si="45"/>
        <v>0</v>
      </c>
      <c r="DH40" s="154"/>
      <c r="DI40" s="154"/>
      <c r="DJ40" s="154"/>
      <c r="DK40" s="293"/>
      <c r="DL40" s="294">
        <f t="shared" si="46"/>
        <v>0</v>
      </c>
      <c r="DM40" s="156">
        <f t="shared" si="22"/>
        <v>0</v>
      </c>
      <c r="DN40" s="295">
        <f t="shared" si="23"/>
        <v>0</v>
      </c>
      <c r="DO40" s="296">
        <f t="array" aca="1" ref="DO40" ca="1">SUM(LARGE(DR40:EK40,ROW(INDIRECT("1:"&amp;COUNT(DR40:EK40)-D$73))))+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hidden="1" x14ac:dyDescent="0.25">
      <c r="A41" s="416"/>
      <c r="B41" s="141">
        <f t="shared" si="25"/>
        <v>0</v>
      </c>
      <c r="C41" s="142"/>
      <c r="D41" s="143"/>
      <c r="E41" s="277"/>
      <c r="F41" s="511"/>
      <c r="G41" s="145">
        <f t="shared" si="26"/>
        <v>0</v>
      </c>
      <c r="H41" s="145"/>
      <c r="I41" s="145"/>
      <c r="J41" s="145"/>
      <c r="K41" s="511"/>
      <c r="L41" s="145">
        <f t="shared" si="27"/>
        <v>0</v>
      </c>
      <c r="M41" s="145"/>
      <c r="N41" s="145"/>
      <c r="O41" s="145"/>
      <c r="P41" s="427"/>
      <c r="Q41" s="278"/>
      <c r="R41" s="146">
        <f t="shared" si="28"/>
        <v>0</v>
      </c>
      <c r="S41" s="146"/>
      <c r="T41" s="146"/>
      <c r="U41" s="146"/>
      <c r="V41" s="146"/>
      <c r="W41" s="146">
        <f t="shared" si="29"/>
        <v>0</v>
      </c>
      <c r="X41" s="146"/>
      <c r="Y41" s="146"/>
      <c r="Z41" s="146"/>
      <c r="AA41" s="563"/>
      <c r="AB41" s="279"/>
      <c r="AC41" s="147">
        <f t="shared" si="30"/>
        <v>0</v>
      </c>
      <c r="AD41" s="147"/>
      <c r="AE41" s="147"/>
      <c r="AF41" s="147"/>
      <c r="AG41" s="147"/>
      <c r="AH41" s="147">
        <f t="shared" si="31"/>
        <v>0</v>
      </c>
      <c r="AI41" s="147"/>
      <c r="AJ41" s="147"/>
      <c r="AK41" s="147"/>
      <c r="AL41" s="561"/>
      <c r="AM41" s="281"/>
      <c r="AN41" s="148">
        <f t="shared" si="32"/>
        <v>0</v>
      </c>
      <c r="AO41" s="148"/>
      <c r="AP41" s="148"/>
      <c r="AQ41" s="148"/>
      <c r="AR41" s="281"/>
      <c r="AS41" s="148">
        <f t="shared" si="33"/>
        <v>0</v>
      </c>
      <c r="AT41" s="148"/>
      <c r="AU41" s="148"/>
      <c r="AV41" s="148"/>
      <c r="AW41" s="282"/>
      <c r="AX41" s="283"/>
      <c r="AY41" s="149">
        <f t="shared" si="34"/>
        <v>0</v>
      </c>
      <c r="AZ41" s="149"/>
      <c r="BA41" s="149"/>
      <c r="BB41" s="149"/>
      <c r="BC41" s="149"/>
      <c r="BD41" s="149">
        <f t="shared" si="35"/>
        <v>0</v>
      </c>
      <c r="BE41" s="149"/>
      <c r="BF41" s="149"/>
      <c r="BG41" s="149"/>
      <c r="BH41" s="284"/>
      <c r="BI41" s="285"/>
      <c r="BJ41" s="150">
        <f t="shared" si="36"/>
        <v>0</v>
      </c>
      <c r="BK41" s="150"/>
      <c r="BL41" s="150"/>
      <c r="BM41" s="150"/>
      <c r="BN41" s="150"/>
      <c r="BO41" s="150">
        <f t="shared" si="37"/>
        <v>0</v>
      </c>
      <c r="BP41" s="150"/>
      <c r="BQ41" s="150"/>
      <c r="BR41" s="150"/>
      <c r="BS41" s="562"/>
      <c r="BT41" s="287"/>
      <c r="BU41" s="151">
        <f t="shared" si="38"/>
        <v>0</v>
      </c>
      <c r="BV41" s="151"/>
      <c r="BW41" s="151"/>
      <c r="BX41" s="151"/>
      <c r="BY41" s="151"/>
      <c r="BZ41" s="151">
        <f t="shared" si="39"/>
        <v>0</v>
      </c>
      <c r="CA41" s="151"/>
      <c r="CB41" s="151"/>
      <c r="CC41" s="151"/>
      <c r="CD41" s="288"/>
      <c r="CE41" s="289"/>
      <c r="CF41" s="152">
        <f t="shared" si="40"/>
        <v>0</v>
      </c>
      <c r="CG41" s="152"/>
      <c r="CH41" s="152"/>
      <c r="CI41" s="152"/>
      <c r="CJ41" s="152"/>
      <c r="CK41" s="152">
        <f t="shared" si="41"/>
        <v>0</v>
      </c>
      <c r="CL41" s="152"/>
      <c r="CM41" s="152"/>
      <c r="CN41" s="152"/>
      <c r="CO41" s="290"/>
      <c r="CP41" s="291"/>
      <c r="CQ41" s="153">
        <f t="shared" si="42"/>
        <v>0</v>
      </c>
      <c r="CR41" s="153"/>
      <c r="CS41" s="153"/>
      <c r="CT41" s="153"/>
      <c r="CU41" s="291"/>
      <c r="CV41" s="153">
        <f t="shared" si="43"/>
        <v>0</v>
      </c>
      <c r="CW41" s="153"/>
      <c r="CX41" s="153"/>
      <c r="CY41" s="153"/>
      <c r="CZ41" s="292"/>
      <c r="DA41" s="293"/>
      <c r="DB41" s="154">
        <f t="shared" si="44"/>
        <v>0</v>
      </c>
      <c r="DC41" s="154"/>
      <c r="DD41" s="154"/>
      <c r="DE41" s="154"/>
      <c r="DF41" s="154"/>
      <c r="DG41" s="154">
        <f t="shared" si="45"/>
        <v>0</v>
      </c>
      <c r="DH41" s="154"/>
      <c r="DI41" s="154"/>
      <c r="DJ41" s="154"/>
      <c r="DK41" s="293"/>
      <c r="DL41" s="294">
        <f t="shared" si="46"/>
        <v>0</v>
      </c>
      <c r="DM41" s="156">
        <f t="shared" si="22"/>
        <v>0</v>
      </c>
      <c r="DN41" s="295">
        <f t="shared" si="23"/>
        <v>0</v>
      </c>
      <c r="DO41" s="296">
        <f t="array" aca="1" ref="DO41" ca="1">SUM(LARGE(DR41:EK41,ROW(INDIRECT("1:"&amp;COUNT(DR41:EK41)-D$73))))+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hidden="1" x14ac:dyDescent="0.25">
      <c r="A42" s="416"/>
      <c r="B42" s="141">
        <f t="shared" si="25"/>
        <v>0</v>
      </c>
      <c r="C42" s="142"/>
      <c r="D42" s="143"/>
      <c r="E42" s="277"/>
      <c r="F42" s="511"/>
      <c r="G42" s="145">
        <f t="shared" si="26"/>
        <v>0</v>
      </c>
      <c r="H42" s="145"/>
      <c r="I42" s="145"/>
      <c r="J42" s="145"/>
      <c r="K42" s="511"/>
      <c r="L42" s="145">
        <f t="shared" si="27"/>
        <v>0</v>
      </c>
      <c r="M42" s="145"/>
      <c r="N42" s="145"/>
      <c r="O42" s="145"/>
      <c r="P42" s="427"/>
      <c r="Q42" s="278"/>
      <c r="R42" s="146">
        <f t="shared" si="28"/>
        <v>0</v>
      </c>
      <c r="S42" s="146"/>
      <c r="T42" s="146"/>
      <c r="U42" s="146"/>
      <c r="V42" s="146"/>
      <c r="W42" s="146">
        <f t="shared" si="29"/>
        <v>0</v>
      </c>
      <c r="X42" s="146"/>
      <c r="Y42" s="146"/>
      <c r="Z42" s="146"/>
      <c r="AA42" s="563"/>
      <c r="AB42" s="279"/>
      <c r="AC42" s="147">
        <f t="shared" si="30"/>
        <v>0</v>
      </c>
      <c r="AD42" s="147"/>
      <c r="AE42" s="147"/>
      <c r="AF42" s="147"/>
      <c r="AG42" s="147"/>
      <c r="AH42" s="147">
        <f t="shared" si="31"/>
        <v>0</v>
      </c>
      <c r="AI42" s="147"/>
      <c r="AJ42" s="147"/>
      <c r="AK42" s="147"/>
      <c r="AL42" s="561"/>
      <c r="AM42" s="281"/>
      <c r="AN42" s="148">
        <f t="shared" si="32"/>
        <v>0</v>
      </c>
      <c r="AO42" s="148"/>
      <c r="AP42" s="148"/>
      <c r="AQ42" s="148"/>
      <c r="AR42" s="281"/>
      <c r="AS42" s="148">
        <f t="shared" si="33"/>
        <v>0</v>
      </c>
      <c r="AT42" s="148"/>
      <c r="AU42" s="148"/>
      <c r="AV42" s="148"/>
      <c r="AW42" s="282"/>
      <c r="AX42" s="283"/>
      <c r="AY42" s="149">
        <f t="shared" si="34"/>
        <v>0</v>
      </c>
      <c r="AZ42" s="149"/>
      <c r="BA42" s="149"/>
      <c r="BB42" s="149"/>
      <c r="BC42" s="149"/>
      <c r="BD42" s="149">
        <f t="shared" si="35"/>
        <v>0</v>
      </c>
      <c r="BE42" s="149"/>
      <c r="BF42" s="149"/>
      <c r="BG42" s="149"/>
      <c r="BH42" s="284"/>
      <c r="BI42" s="285"/>
      <c r="BJ42" s="150">
        <f t="shared" si="36"/>
        <v>0</v>
      </c>
      <c r="BK42" s="150"/>
      <c r="BL42" s="150"/>
      <c r="BM42" s="150"/>
      <c r="BN42" s="150"/>
      <c r="BO42" s="150">
        <f t="shared" si="37"/>
        <v>0</v>
      </c>
      <c r="BP42" s="150"/>
      <c r="BQ42" s="150"/>
      <c r="BR42" s="150"/>
      <c r="BS42" s="562"/>
      <c r="BT42" s="287"/>
      <c r="BU42" s="151">
        <f t="shared" si="38"/>
        <v>0</v>
      </c>
      <c r="BV42" s="151"/>
      <c r="BW42" s="151"/>
      <c r="BX42" s="151"/>
      <c r="BY42" s="151"/>
      <c r="BZ42" s="151">
        <f t="shared" si="39"/>
        <v>0</v>
      </c>
      <c r="CA42" s="151"/>
      <c r="CB42" s="151"/>
      <c r="CC42" s="151"/>
      <c r="CD42" s="288"/>
      <c r="CE42" s="289"/>
      <c r="CF42" s="152">
        <f t="shared" si="40"/>
        <v>0</v>
      </c>
      <c r="CG42" s="152"/>
      <c r="CH42" s="152"/>
      <c r="CI42" s="152"/>
      <c r="CJ42" s="152"/>
      <c r="CK42" s="152">
        <f t="shared" si="41"/>
        <v>0</v>
      </c>
      <c r="CL42" s="152"/>
      <c r="CM42" s="152"/>
      <c r="CN42" s="152"/>
      <c r="CO42" s="290"/>
      <c r="CP42" s="291"/>
      <c r="CQ42" s="153">
        <f t="shared" si="42"/>
        <v>0</v>
      </c>
      <c r="CR42" s="153"/>
      <c r="CS42" s="153"/>
      <c r="CT42" s="153"/>
      <c r="CU42" s="291"/>
      <c r="CV42" s="153">
        <f t="shared" si="43"/>
        <v>0</v>
      </c>
      <c r="CW42" s="153"/>
      <c r="CX42" s="153"/>
      <c r="CY42" s="153"/>
      <c r="CZ42" s="292"/>
      <c r="DA42" s="293"/>
      <c r="DB42" s="154">
        <f t="shared" si="44"/>
        <v>0</v>
      </c>
      <c r="DC42" s="154"/>
      <c r="DD42" s="154"/>
      <c r="DE42" s="154"/>
      <c r="DF42" s="154"/>
      <c r="DG42" s="154">
        <f t="shared" si="45"/>
        <v>0</v>
      </c>
      <c r="DH42" s="154"/>
      <c r="DI42" s="154"/>
      <c r="DJ42" s="154"/>
      <c r="DK42" s="293"/>
      <c r="DL42" s="294">
        <f t="shared" si="46"/>
        <v>0</v>
      </c>
      <c r="DM42" s="156">
        <f t="shared" si="22"/>
        <v>0</v>
      </c>
      <c r="DN42" s="295">
        <f t="shared" si="23"/>
        <v>0</v>
      </c>
      <c r="DO42" s="296">
        <f t="array" aca="1" ref="DO42" ca="1">SUM(LARGE(DR42:EK42,ROW(INDIRECT("1:"&amp;COUNT(DR42:EK42)-D$73))))+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hidden="1" x14ac:dyDescent="0.25">
      <c r="A43" s="416"/>
      <c r="B43" s="141">
        <f t="shared" si="25"/>
        <v>0</v>
      </c>
      <c r="C43" s="142"/>
      <c r="D43" s="143"/>
      <c r="E43" s="277"/>
      <c r="F43" s="511"/>
      <c r="G43" s="145">
        <f t="shared" si="26"/>
        <v>0</v>
      </c>
      <c r="H43" s="145"/>
      <c r="I43" s="145"/>
      <c r="J43" s="145"/>
      <c r="K43" s="511"/>
      <c r="L43" s="145">
        <f t="shared" si="27"/>
        <v>0</v>
      </c>
      <c r="M43" s="145"/>
      <c r="N43" s="145"/>
      <c r="O43" s="145"/>
      <c r="P43" s="427"/>
      <c r="Q43" s="278"/>
      <c r="R43" s="146">
        <f t="shared" si="28"/>
        <v>0</v>
      </c>
      <c r="S43" s="146"/>
      <c r="T43" s="146"/>
      <c r="U43" s="146"/>
      <c r="V43" s="146"/>
      <c r="W43" s="146">
        <f t="shared" si="29"/>
        <v>0</v>
      </c>
      <c r="X43" s="146"/>
      <c r="Y43" s="146"/>
      <c r="Z43" s="146"/>
      <c r="AA43" s="563"/>
      <c r="AB43" s="279"/>
      <c r="AC43" s="147">
        <f t="shared" si="30"/>
        <v>0</v>
      </c>
      <c r="AD43" s="147"/>
      <c r="AE43" s="147"/>
      <c r="AF43" s="147"/>
      <c r="AG43" s="147"/>
      <c r="AH43" s="147">
        <f t="shared" si="31"/>
        <v>0</v>
      </c>
      <c r="AI43" s="147"/>
      <c r="AJ43" s="147"/>
      <c r="AK43" s="147"/>
      <c r="AL43" s="561"/>
      <c r="AM43" s="281"/>
      <c r="AN43" s="148">
        <f t="shared" si="32"/>
        <v>0</v>
      </c>
      <c r="AO43" s="148"/>
      <c r="AP43" s="148"/>
      <c r="AQ43" s="148"/>
      <c r="AR43" s="281"/>
      <c r="AS43" s="148">
        <f t="shared" si="33"/>
        <v>0</v>
      </c>
      <c r="AT43" s="148"/>
      <c r="AU43" s="148"/>
      <c r="AV43" s="148"/>
      <c r="AW43" s="282"/>
      <c r="AX43" s="283"/>
      <c r="AY43" s="149">
        <f t="shared" si="34"/>
        <v>0</v>
      </c>
      <c r="AZ43" s="149"/>
      <c r="BA43" s="149"/>
      <c r="BB43" s="149"/>
      <c r="BC43" s="149"/>
      <c r="BD43" s="149">
        <f t="shared" si="35"/>
        <v>0</v>
      </c>
      <c r="BE43" s="149"/>
      <c r="BF43" s="149"/>
      <c r="BG43" s="149"/>
      <c r="BH43" s="284"/>
      <c r="BI43" s="285"/>
      <c r="BJ43" s="150">
        <f t="shared" si="36"/>
        <v>0</v>
      </c>
      <c r="BK43" s="150"/>
      <c r="BL43" s="150"/>
      <c r="BM43" s="150"/>
      <c r="BN43" s="150"/>
      <c r="BO43" s="150">
        <f t="shared" si="37"/>
        <v>0</v>
      </c>
      <c r="BP43" s="150"/>
      <c r="BQ43" s="150"/>
      <c r="BR43" s="150"/>
      <c r="BS43" s="562"/>
      <c r="BT43" s="287"/>
      <c r="BU43" s="151">
        <f t="shared" si="38"/>
        <v>0</v>
      </c>
      <c r="BV43" s="151"/>
      <c r="BW43" s="151"/>
      <c r="BX43" s="151"/>
      <c r="BY43" s="151"/>
      <c r="BZ43" s="151">
        <f t="shared" si="39"/>
        <v>0</v>
      </c>
      <c r="CA43" s="151"/>
      <c r="CB43" s="151"/>
      <c r="CC43" s="151"/>
      <c r="CD43" s="288"/>
      <c r="CE43" s="289"/>
      <c r="CF43" s="152">
        <f t="shared" si="40"/>
        <v>0</v>
      </c>
      <c r="CG43" s="152"/>
      <c r="CH43" s="152"/>
      <c r="CI43" s="152"/>
      <c r="CJ43" s="152"/>
      <c r="CK43" s="152">
        <f t="shared" si="41"/>
        <v>0</v>
      </c>
      <c r="CL43" s="152"/>
      <c r="CM43" s="152"/>
      <c r="CN43" s="152"/>
      <c r="CO43" s="290"/>
      <c r="CP43" s="291"/>
      <c r="CQ43" s="153">
        <f t="shared" si="42"/>
        <v>0</v>
      </c>
      <c r="CR43" s="153"/>
      <c r="CS43" s="153"/>
      <c r="CT43" s="153"/>
      <c r="CU43" s="291"/>
      <c r="CV43" s="153">
        <f t="shared" si="43"/>
        <v>0</v>
      </c>
      <c r="CW43" s="153"/>
      <c r="CX43" s="153"/>
      <c r="CY43" s="153"/>
      <c r="CZ43" s="292"/>
      <c r="DA43" s="293"/>
      <c r="DB43" s="154">
        <f t="shared" si="44"/>
        <v>0</v>
      </c>
      <c r="DC43" s="154"/>
      <c r="DD43" s="154"/>
      <c r="DE43" s="154"/>
      <c r="DF43" s="154"/>
      <c r="DG43" s="154">
        <f t="shared" si="45"/>
        <v>0</v>
      </c>
      <c r="DH43" s="154"/>
      <c r="DI43" s="154"/>
      <c r="DJ43" s="154"/>
      <c r="DK43" s="293"/>
      <c r="DL43" s="294">
        <f t="shared" si="46"/>
        <v>0</v>
      </c>
      <c r="DM43" s="156">
        <f t="shared" si="22"/>
        <v>0</v>
      </c>
      <c r="DN43" s="295">
        <f t="shared" si="23"/>
        <v>0</v>
      </c>
      <c r="DO43" s="296">
        <f t="array" aca="1" ref="DO43" ca="1">SUM(LARGE(DR43:EK43,ROW(INDIRECT("1:"&amp;COUNT(DR43:EK43)-D$73))))+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hidden="1" x14ac:dyDescent="0.25">
      <c r="A44" s="416"/>
      <c r="B44" s="141">
        <f t="shared" si="25"/>
        <v>0</v>
      </c>
      <c r="C44" s="142"/>
      <c r="D44" s="143"/>
      <c r="E44" s="277"/>
      <c r="F44" s="511"/>
      <c r="G44" s="145">
        <f t="shared" si="26"/>
        <v>0</v>
      </c>
      <c r="H44" s="145"/>
      <c r="I44" s="145"/>
      <c r="J44" s="145"/>
      <c r="K44" s="511"/>
      <c r="L44" s="145">
        <f t="shared" si="27"/>
        <v>0</v>
      </c>
      <c r="M44" s="145"/>
      <c r="N44" s="145"/>
      <c r="O44" s="145"/>
      <c r="P44" s="427"/>
      <c r="Q44" s="278"/>
      <c r="R44" s="146">
        <f t="shared" si="28"/>
        <v>0</v>
      </c>
      <c r="S44" s="146"/>
      <c r="T44" s="146"/>
      <c r="U44" s="146"/>
      <c r="V44" s="146"/>
      <c r="W44" s="146">
        <f t="shared" si="29"/>
        <v>0</v>
      </c>
      <c r="X44" s="146"/>
      <c r="Y44" s="146"/>
      <c r="Z44" s="146"/>
      <c r="AA44" s="563"/>
      <c r="AB44" s="279"/>
      <c r="AC44" s="147">
        <f t="shared" si="30"/>
        <v>0</v>
      </c>
      <c r="AD44" s="147"/>
      <c r="AE44" s="147"/>
      <c r="AF44" s="147"/>
      <c r="AG44" s="147"/>
      <c r="AH44" s="147">
        <f t="shared" si="31"/>
        <v>0</v>
      </c>
      <c r="AI44" s="147"/>
      <c r="AJ44" s="147"/>
      <c r="AK44" s="147"/>
      <c r="AL44" s="561"/>
      <c r="AM44" s="281"/>
      <c r="AN44" s="148">
        <f t="shared" si="32"/>
        <v>0</v>
      </c>
      <c r="AO44" s="148"/>
      <c r="AP44" s="148"/>
      <c r="AQ44" s="148"/>
      <c r="AR44" s="281"/>
      <c r="AS44" s="148">
        <f t="shared" si="33"/>
        <v>0</v>
      </c>
      <c r="AT44" s="148"/>
      <c r="AU44" s="148"/>
      <c r="AV44" s="148"/>
      <c r="AW44" s="282"/>
      <c r="AX44" s="283"/>
      <c r="AY44" s="149">
        <f t="shared" si="34"/>
        <v>0</v>
      </c>
      <c r="AZ44" s="149"/>
      <c r="BA44" s="149"/>
      <c r="BB44" s="149"/>
      <c r="BC44" s="149"/>
      <c r="BD44" s="149">
        <f t="shared" si="35"/>
        <v>0</v>
      </c>
      <c r="BE44" s="149"/>
      <c r="BF44" s="149"/>
      <c r="BG44" s="149"/>
      <c r="BH44" s="284"/>
      <c r="BI44" s="285"/>
      <c r="BJ44" s="150">
        <f t="shared" si="36"/>
        <v>0</v>
      </c>
      <c r="BK44" s="150"/>
      <c r="BL44" s="150"/>
      <c r="BM44" s="150"/>
      <c r="BN44" s="150"/>
      <c r="BO44" s="150">
        <f t="shared" si="37"/>
        <v>0</v>
      </c>
      <c r="BP44" s="150"/>
      <c r="BQ44" s="150"/>
      <c r="BR44" s="150"/>
      <c r="BS44" s="562"/>
      <c r="BT44" s="287"/>
      <c r="BU44" s="151">
        <f t="shared" si="38"/>
        <v>0</v>
      </c>
      <c r="BV44" s="151"/>
      <c r="BW44" s="151"/>
      <c r="BX44" s="151"/>
      <c r="BY44" s="151"/>
      <c r="BZ44" s="151">
        <f t="shared" si="39"/>
        <v>0</v>
      </c>
      <c r="CA44" s="151"/>
      <c r="CB44" s="151"/>
      <c r="CC44" s="151"/>
      <c r="CD44" s="288"/>
      <c r="CE44" s="289"/>
      <c r="CF44" s="152">
        <f t="shared" si="40"/>
        <v>0</v>
      </c>
      <c r="CG44" s="152"/>
      <c r="CH44" s="152"/>
      <c r="CI44" s="152"/>
      <c r="CJ44" s="152"/>
      <c r="CK44" s="152">
        <f t="shared" si="41"/>
        <v>0</v>
      </c>
      <c r="CL44" s="152"/>
      <c r="CM44" s="152"/>
      <c r="CN44" s="152"/>
      <c r="CO44" s="290"/>
      <c r="CP44" s="291"/>
      <c r="CQ44" s="153">
        <f t="shared" si="42"/>
        <v>0</v>
      </c>
      <c r="CR44" s="153"/>
      <c r="CS44" s="153"/>
      <c r="CT44" s="153"/>
      <c r="CU44" s="291"/>
      <c r="CV44" s="153">
        <f t="shared" si="43"/>
        <v>0</v>
      </c>
      <c r="CW44" s="153"/>
      <c r="CX44" s="153"/>
      <c r="CY44" s="153"/>
      <c r="CZ44" s="292"/>
      <c r="DA44" s="293"/>
      <c r="DB44" s="154">
        <f t="shared" si="44"/>
        <v>0</v>
      </c>
      <c r="DC44" s="154"/>
      <c r="DD44" s="154"/>
      <c r="DE44" s="154"/>
      <c r="DF44" s="154"/>
      <c r="DG44" s="154">
        <f t="shared" si="45"/>
        <v>0</v>
      </c>
      <c r="DH44" s="154"/>
      <c r="DI44" s="154"/>
      <c r="DJ44" s="154"/>
      <c r="DK44" s="293"/>
      <c r="DL44" s="294">
        <f t="shared" si="46"/>
        <v>0</v>
      </c>
      <c r="DM44" s="156">
        <f t="shared" si="22"/>
        <v>0</v>
      </c>
      <c r="DN44" s="295">
        <f t="shared" si="23"/>
        <v>0</v>
      </c>
      <c r="DO44" s="296">
        <f t="array" aca="1" ref="DO44" ca="1">SUM(LARGE(DR44:EK44,ROW(INDIRECT("1:"&amp;COUNT(DR44:EK44)-D$73))))+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hidden="1" x14ac:dyDescent="0.25">
      <c r="A45" s="416"/>
      <c r="B45" s="141">
        <f t="shared" si="25"/>
        <v>0</v>
      </c>
      <c r="C45" s="142"/>
      <c r="D45" s="143"/>
      <c r="E45" s="277"/>
      <c r="F45" s="511"/>
      <c r="G45" s="145">
        <f t="shared" si="26"/>
        <v>0</v>
      </c>
      <c r="H45" s="145"/>
      <c r="I45" s="145"/>
      <c r="J45" s="145"/>
      <c r="K45" s="511"/>
      <c r="L45" s="145">
        <f t="shared" si="27"/>
        <v>0</v>
      </c>
      <c r="M45" s="145"/>
      <c r="N45" s="145"/>
      <c r="O45" s="145"/>
      <c r="P45" s="427"/>
      <c r="Q45" s="278"/>
      <c r="R45" s="146">
        <f t="shared" si="28"/>
        <v>0</v>
      </c>
      <c r="S45" s="146"/>
      <c r="T45" s="146"/>
      <c r="U45" s="146"/>
      <c r="V45" s="146"/>
      <c r="W45" s="146">
        <f t="shared" si="29"/>
        <v>0</v>
      </c>
      <c r="X45" s="146"/>
      <c r="Y45" s="146"/>
      <c r="Z45" s="146"/>
      <c r="AA45" s="563"/>
      <c r="AB45" s="279"/>
      <c r="AC45" s="147">
        <f t="shared" si="30"/>
        <v>0</v>
      </c>
      <c r="AD45" s="147"/>
      <c r="AE45" s="147"/>
      <c r="AF45" s="147"/>
      <c r="AG45" s="147"/>
      <c r="AH45" s="147">
        <f t="shared" si="31"/>
        <v>0</v>
      </c>
      <c r="AI45" s="147"/>
      <c r="AJ45" s="147"/>
      <c r="AK45" s="147"/>
      <c r="AL45" s="561"/>
      <c r="AM45" s="281"/>
      <c r="AN45" s="148">
        <f t="shared" si="32"/>
        <v>0</v>
      </c>
      <c r="AO45" s="148"/>
      <c r="AP45" s="148"/>
      <c r="AQ45" s="148"/>
      <c r="AR45" s="281"/>
      <c r="AS45" s="148">
        <f t="shared" si="33"/>
        <v>0</v>
      </c>
      <c r="AT45" s="148"/>
      <c r="AU45" s="148"/>
      <c r="AV45" s="148"/>
      <c r="AW45" s="282"/>
      <c r="AX45" s="283"/>
      <c r="AY45" s="149">
        <f t="shared" si="34"/>
        <v>0</v>
      </c>
      <c r="AZ45" s="149"/>
      <c r="BA45" s="149"/>
      <c r="BB45" s="149"/>
      <c r="BC45" s="149"/>
      <c r="BD45" s="149">
        <f t="shared" si="35"/>
        <v>0</v>
      </c>
      <c r="BE45" s="149"/>
      <c r="BF45" s="149"/>
      <c r="BG45" s="149"/>
      <c r="BH45" s="284"/>
      <c r="BI45" s="285"/>
      <c r="BJ45" s="150">
        <f t="shared" si="36"/>
        <v>0</v>
      </c>
      <c r="BK45" s="150"/>
      <c r="BL45" s="150"/>
      <c r="BM45" s="150"/>
      <c r="BN45" s="150"/>
      <c r="BO45" s="150">
        <f t="shared" si="37"/>
        <v>0</v>
      </c>
      <c r="BP45" s="150"/>
      <c r="BQ45" s="150"/>
      <c r="BR45" s="150"/>
      <c r="BS45" s="562"/>
      <c r="BT45" s="287"/>
      <c r="BU45" s="151">
        <f t="shared" si="38"/>
        <v>0</v>
      </c>
      <c r="BV45" s="151"/>
      <c r="BW45" s="151"/>
      <c r="BX45" s="151"/>
      <c r="BY45" s="151"/>
      <c r="BZ45" s="151">
        <f t="shared" si="39"/>
        <v>0</v>
      </c>
      <c r="CA45" s="151"/>
      <c r="CB45" s="151"/>
      <c r="CC45" s="151"/>
      <c r="CD45" s="288"/>
      <c r="CE45" s="289"/>
      <c r="CF45" s="152">
        <f t="shared" si="40"/>
        <v>0</v>
      </c>
      <c r="CG45" s="152"/>
      <c r="CH45" s="152"/>
      <c r="CI45" s="152"/>
      <c r="CJ45" s="152"/>
      <c r="CK45" s="152">
        <f t="shared" si="41"/>
        <v>0</v>
      </c>
      <c r="CL45" s="152"/>
      <c r="CM45" s="152"/>
      <c r="CN45" s="152"/>
      <c r="CO45" s="290"/>
      <c r="CP45" s="291"/>
      <c r="CQ45" s="153">
        <f t="shared" si="42"/>
        <v>0</v>
      </c>
      <c r="CR45" s="153"/>
      <c r="CS45" s="153"/>
      <c r="CT45" s="153"/>
      <c r="CU45" s="291"/>
      <c r="CV45" s="153">
        <f t="shared" si="43"/>
        <v>0</v>
      </c>
      <c r="CW45" s="153"/>
      <c r="CX45" s="153"/>
      <c r="CY45" s="153"/>
      <c r="CZ45" s="292"/>
      <c r="DA45" s="293"/>
      <c r="DB45" s="154">
        <f t="shared" si="44"/>
        <v>0</v>
      </c>
      <c r="DC45" s="154"/>
      <c r="DD45" s="154"/>
      <c r="DE45" s="154"/>
      <c r="DF45" s="154"/>
      <c r="DG45" s="154">
        <f t="shared" si="45"/>
        <v>0</v>
      </c>
      <c r="DH45" s="154"/>
      <c r="DI45" s="154"/>
      <c r="DJ45" s="154"/>
      <c r="DK45" s="293"/>
      <c r="DL45" s="294">
        <f t="shared" si="46"/>
        <v>0</v>
      </c>
      <c r="DM45" s="156">
        <f t="shared" si="22"/>
        <v>0</v>
      </c>
      <c r="DN45" s="295">
        <f t="shared" si="23"/>
        <v>0</v>
      </c>
      <c r="DO45" s="296">
        <f t="array" aca="1" ref="DO45" ca="1">SUM(LARGE(DR45:EK45,ROW(INDIRECT("1:"&amp;COUNT(DR45:EK45)-D$73))))+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hidden="1" x14ac:dyDescent="0.25">
      <c r="A46" s="416"/>
      <c r="B46" s="141">
        <f t="shared" si="25"/>
        <v>0</v>
      </c>
      <c r="C46" s="142"/>
      <c r="D46" s="143"/>
      <c r="E46" s="277"/>
      <c r="F46" s="511"/>
      <c r="G46" s="145">
        <f t="shared" si="26"/>
        <v>0</v>
      </c>
      <c r="H46" s="145"/>
      <c r="I46" s="145"/>
      <c r="J46" s="145"/>
      <c r="K46" s="511"/>
      <c r="L46" s="145">
        <f t="shared" si="27"/>
        <v>0</v>
      </c>
      <c r="M46" s="145"/>
      <c r="N46" s="145"/>
      <c r="O46" s="145"/>
      <c r="P46" s="427"/>
      <c r="Q46" s="278"/>
      <c r="R46" s="146">
        <f t="shared" si="28"/>
        <v>0</v>
      </c>
      <c r="S46" s="146"/>
      <c r="T46" s="146"/>
      <c r="U46" s="146"/>
      <c r="V46" s="146"/>
      <c r="W46" s="146">
        <f t="shared" si="29"/>
        <v>0</v>
      </c>
      <c r="X46" s="146"/>
      <c r="Y46" s="146"/>
      <c r="Z46" s="146"/>
      <c r="AA46" s="563"/>
      <c r="AB46" s="279"/>
      <c r="AC46" s="147">
        <f t="shared" si="30"/>
        <v>0</v>
      </c>
      <c r="AD46" s="147"/>
      <c r="AE46" s="147"/>
      <c r="AF46" s="147"/>
      <c r="AG46" s="147"/>
      <c r="AH46" s="147">
        <f t="shared" si="31"/>
        <v>0</v>
      </c>
      <c r="AI46" s="147"/>
      <c r="AJ46" s="147"/>
      <c r="AK46" s="147"/>
      <c r="AL46" s="561"/>
      <c r="AM46" s="281"/>
      <c r="AN46" s="148">
        <f t="shared" si="32"/>
        <v>0</v>
      </c>
      <c r="AO46" s="148"/>
      <c r="AP46" s="148"/>
      <c r="AQ46" s="148"/>
      <c r="AR46" s="281"/>
      <c r="AS46" s="148">
        <f t="shared" si="33"/>
        <v>0</v>
      </c>
      <c r="AT46" s="148"/>
      <c r="AU46" s="148"/>
      <c r="AV46" s="148"/>
      <c r="AW46" s="282"/>
      <c r="AX46" s="283"/>
      <c r="AY46" s="149">
        <f t="shared" si="34"/>
        <v>0</v>
      </c>
      <c r="AZ46" s="149"/>
      <c r="BA46" s="149"/>
      <c r="BB46" s="149"/>
      <c r="BC46" s="149"/>
      <c r="BD46" s="149">
        <f t="shared" si="35"/>
        <v>0</v>
      </c>
      <c r="BE46" s="149"/>
      <c r="BF46" s="149"/>
      <c r="BG46" s="149"/>
      <c r="BH46" s="284"/>
      <c r="BI46" s="285"/>
      <c r="BJ46" s="150">
        <f t="shared" si="36"/>
        <v>0</v>
      </c>
      <c r="BK46" s="150"/>
      <c r="BL46" s="150"/>
      <c r="BM46" s="150"/>
      <c r="BN46" s="150"/>
      <c r="BO46" s="150">
        <f t="shared" si="37"/>
        <v>0</v>
      </c>
      <c r="BP46" s="150"/>
      <c r="BQ46" s="150"/>
      <c r="BR46" s="150"/>
      <c r="BS46" s="562"/>
      <c r="BT46" s="287"/>
      <c r="BU46" s="151">
        <f t="shared" si="38"/>
        <v>0</v>
      </c>
      <c r="BV46" s="151"/>
      <c r="BW46" s="151"/>
      <c r="BX46" s="151"/>
      <c r="BY46" s="151"/>
      <c r="BZ46" s="151">
        <f t="shared" si="39"/>
        <v>0</v>
      </c>
      <c r="CA46" s="151"/>
      <c r="CB46" s="151"/>
      <c r="CC46" s="151"/>
      <c r="CD46" s="288"/>
      <c r="CE46" s="289"/>
      <c r="CF46" s="152">
        <f t="shared" si="40"/>
        <v>0</v>
      </c>
      <c r="CG46" s="152"/>
      <c r="CH46" s="152"/>
      <c r="CI46" s="152"/>
      <c r="CJ46" s="152"/>
      <c r="CK46" s="152">
        <f t="shared" si="41"/>
        <v>0</v>
      </c>
      <c r="CL46" s="152"/>
      <c r="CM46" s="152"/>
      <c r="CN46" s="152"/>
      <c r="CO46" s="290"/>
      <c r="CP46" s="291"/>
      <c r="CQ46" s="153">
        <f t="shared" si="42"/>
        <v>0</v>
      </c>
      <c r="CR46" s="153"/>
      <c r="CS46" s="153"/>
      <c r="CT46" s="153"/>
      <c r="CU46" s="291"/>
      <c r="CV46" s="153">
        <f t="shared" si="43"/>
        <v>0</v>
      </c>
      <c r="CW46" s="153"/>
      <c r="CX46" s="153"/>
      <c r="CY46" s="153"/>
      <c r="CZ46" s="292"/>
      <c r="DA46" s="293"/>
      <c r="DB46" s="154">
        <f t="shared" si="44"/>
        <v>0</v>
      </c>
      <c r="DC46" s="154"/>
      <c r="DD46" s="154"/>
      <c r="DE46" s="154"/>
      <c r="DF46" s="154"/>
      <c r="DG46" s="154">
        <f t="shared" si="45"/>
        <v>0</v>
      </c>
      <c r="DH46" s="154"/>
      <c r="DI46" s="154"/>
      <c r="DJ46" s="154"/>
      <c r="DK46" s="293"/>
      <c r="DL46" s="294">
        <f t="shared" si="46"/>
        <v>0</v>
      </c>
      <c r="DM46" s="156">
        <f t="shared" si="22"/>
        <v>0</v>
      </c>
      <c r="DN46" s="295">
        <f t="shared" si="23"/>
        <v>0</v>
      </c>
      <c r="DO46" s="296">
        <f t="array" aca="1" ref="DO46" ca="1">SUM(LARGE(DR46:EK46,ROW(INDIRECT("1:"&amp;COUNT(DR46:EK46)-D$73))))+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hidden="1" x14ac:dyDescent="0.25">
      <c r="A47" s="416"/>
      <c r="B47" s="141">
        <f t="shared" si="25"/>
        <v>0</v>
      </c>
      <c r="C47" s="142"/>
      <c r="D47" s="143"/>
      <c r="E47" s="277"/>
      <c r="F47" s="511"/>
      <c r="G47" s="145">
        <f t="shared" si="26"/>
        <v>0</v>
      </c>
      <c r="H47" s="145"/>
      <c r="I47" s="145"/>
      <c r="J47" s="145"/>
      <c r="K47" s="511"/>
      <c r="L47" s="145">
        <f t="shared" si="27"/>
        <v>0</v>
      </c>
      <c r="M47" s="145"/>
      <c r="N47" s="145"/>
      <c r="O47" s="145"/>
      <c r="P47" s="427"/>
      <c r="Q47" s="278"/>
      <c r="R47" s="146">
        <f t="shared" si="28"/>
        <v>0</v>
      </c>
      <c r="S47" s="146"/>
      <c r="T47" s="146"/>
      <c r="U47" s="146"/>
      <c r="V47" s="146"/>
      <c r="W47" s="146">
        <f t="shared" si="29"/>
        <v>0</v>
      </c>
      <c r="X47" s="146"/>
      <c r="Y47" s="146"/>
      <c r="Z47" s="146"/>
      <c r="AA47" s="563"/>
      <c r="AB47" s="279"/>
      <c r="AC47" s="147">
        <f t="shared" si="30"/>
        <v>0</v>
      </c>
      <c r="AD47" s="147"/>
      <c r="AE47" s="147"/>
      <c r="AF47" s="147"/>
      <c r="AG47" s="147"/>
      <c r="AH47" s="147">
        <f t="shared" si="31"/>
        <v>0</v>
      </c>
      <c r="AI47" s="147"/>
      <c r="AJ47" s="147"/>
      <c r="AK47" s="147"/>
      <c r="AL47" s="561"/>
      <c r="AM47" s="281"/>
      <c r="AN47" s="148">
        <f t="shared" si="32"/>
        <v>0</v>
      </c>
      <c r="AO47" s="148"/>
      <c r="AP47" s="148"/>
      <c r="AQ47" s="148"/>
      <c r="AR47" s="281"/>
      <c r="AS47" s="148">
        <f t="shared" si="33"/>
        <v>0</v>
      </c>
      <c r="AT47" s="148"/>
      <c r="AU47" s="148"/>
      <c r="AV47" s="148"/>
      <c r="AW47" s="282"/>
      <c r="AX47" s="283"/>
      <c r="AY47" s="149">
        <f t="shared" si="34"/>
        <v>0</v>
      </c>
      <c r="AZ47" s="149"/>
      <c r="BA47" s="149"/>
      <c r="BB47" s="149"/>
      <c r="BC47" s="149"/>
      <c r="BD47" s="149">
        <f t="shared" si="35"/>
        <v>0</v>
      </c>
      <c r="BE47" s="149"/>
      <c r="BF47" s="149"/>
      <c r="BG47" s="149"/>
      <c r="BH47" s="284"/>
      <c r="BI47" s="285"/>
      <c r="BJ47" s="150">
        <f t="shared" si="36"/>
        <v>0</v>
      </c>
      <c r="BK47" s="150"/>
      <c r="BL47" s="150"/>
      <c r="BM47" s="150"/>
      <c r="BN47" s="150"/>
      <c r="BO47" s="150">
        <f t="shared" si="37"/>
        <v>0</v>
      </c>
      <c r="BP47" s="150"/>
      <c r="BQ47" s="150"/>
      <c r="BR47" s="150"/>
      <c r="BS47" s="562"/>
      <c r="BT47" s="287"/>
      <c r="BU47" s="151">
        <f t="shared" si="38"/>
        <v>0</v>
      </c>
      <c r="BV47" s="151"/>
      <c r="BW47" s="151"/>
      <c r="BX47" s="151"/>
      <c r="BY47" s="151"/>
      <c r="BZ47" s="151">
        <f t="shared" si="39"/>
        <v>0</v>
      </c>
      <c r="CA47" s="151"/>
      <c r="CB47" s="151"/>
      <c r="CC47" s="151"/>
      <c r="CD47" s="288"/>
      <c r="CE47" s="289"/>
      <c r="CF47" s="152">
        <f t="shared" si="40"/>
        <v>0</v>
      </c>
      <c r="CG47" s="152"/>
      <c r="CH47" s="152"/>
      <c r="CI47" s="152"/>
      <c r="CJ47" s="152"/>
      <c r="CK47" s="152">
        <f t="shared" si="41"/>
        <v>0</v>
      </c>
      <c r="CL47" s="152"/>
      <c r="CM47" s="152"/>
      <c r="CN47" s="152"/>
      <c r="CO47" s="290"/>
      <c r="CP47" s="291"/>
      <c r="CQ47" s="153">
        <f t="shared" si="42"/>
        <v>0</v>
      </c>
      <c r="CR47" s="153"/>
      <c r="CS47" s="153"/>
      <c r="CT47" s="153"/>
      <c r="CU47" s="291"/>
      <c r="CV47" s="153">
        <f t="shared" si="43"/>
        <v>0</v>
      </c>
      <c r="CW47" s="153"/>
      <c r="CX47" s="153"/>
      <c r="CY47" s="153"/>
      <c r="CZ47" s="292"/>
      <c r="DA47" s="293"/>
      <c r="DB47" s="154">
        <f t="shared" si="44"/>
        <v>0</v>
      </c>
      <c r="DC47" s="154"/>
      <c r="DD47" s="154"/>
      <c r="DE47" s="154"/>
      <c r="DF47" s="154"/>
      <c r="DG47" s="154">
        <f t="shared" si="45"/>
        <v>0</v>
      </c>
      <c r="DH47" s="154"/>
      <c r="DI47" s="154"/>
      <c r="DJ47" s="154"/>
      <c r="DK47" s="293"/>
      <c r="DL47" s="294">
        <f t="shared" si="46"/>
        <v>0</v>
      </c>
      <c r="DM47" s="156">
        <f t="shared" si="22"/>
        <v>0</v>
      </c>
      <c r="DN47" s="295">
        <f t="shared" si="23"/>
        <v>0</v>
      </c>
      <c r="DO47" s="296">
        <f t="array" aca="1" ref="DO47" ca="1">SUM(LARGE(DR47:EK47,ROW(INDIRECT("1:"&amp;COUNT(DR47:EK47)-D$73))))+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hidden="1" x14ac:dyDescent="0.25">
      <c r="A48" s="416"/>
      <c r="B48" s="141">
        <f t="shared" si="25"/>
        <v>0</v>
      </c>
      <c r="C48" s="142"/>
      <c r="D48" s="143"/>
      <c r="E48" s="277"/>
      <c r="F48" s="511"/>
      <c r="G48" s="145">
        <f t="shared" si="26"/>
        <v>0</v>
      </c>
      <c r="H48" s="145"/>
      <c r="I48" s="145"/>
      <c r="J48" s="145"/>
      <c r="K48" s="511"/>
      <c r="L48" s="145">
        <f t="shared" si="27"/>
        <v>0</v>
      </c>
      <c r="M48" s="145"/>
      <c r="N48" s="145"/>
      <c r="O48" s="145"/>
      <c r="P48" s="427"/>
      <c r="Q48" s="278"/>
      <c r="R48" s="146">
        <f t="shared" si="28"/>
        <v>0</v>
      </c>
      <c r="S48" s="146"/>
      <c r="T48" s="146"/>
      <c r="U48" s="146"/>
      <c r="V48" s="146"/>
      <c r="W48" s="146">
        <f t="shared" si="29"/>
        <v>0</v>
      </c>
      <c r="X48" s="146"/>
      <c r="Y48" s="146"/>
      <c r="Z48" s="146"/>
      <c r="AA48" s="563"/>
      <c r="AB48" s="279"/>
      <c r="AC48" s="147">
        <f t="shared" si="30"/>
        <v>0</v>
      </c>
      <c r="AD48" s="147"/>
      <c r="AE48" s="147"/>
      <c r="AF48" s="147"/>
      <c r="AG48" s="147"/>
      <c r="AH48" s="147">
        <f t="shared" si="31"/>
        <v>0</v>
      </c>
      <c r="AI48" s="147"/>
      <c r="AJ48" s="147"/>
      <c r="AK48" s="147"/>
      <c r="AL48" s="561"/>
      <c r="AM48" s="281"/>
      <c r="AN48" s="148">
        <f t="shared" si="32"/>
        <v>0</v>
      </c>
      <c r="AO48" s="148"/>
      <c r="AP48" s="148"/>
      <c r="AQ48" s="148"/>
      <c r="AR48" s="281"/>
      <c r="AS48" s="148">
        <f t="shared" si="33"/>
        <v>0</v>
      </c>
      <c r="AT48" s="148"/>
      <c r="AU48" s="148"/>
      <c r="AV48" s="148"/>
      <c r="AW48" s="282"/>
      <c r="AX48" s="283"/>
      <c r="AY48" s="149">
        <f t="shared" si="34"/>
        <v>0</v>
      </c>
      <c r="AZ48" s="149"/>
      <c r="BA48" s="149"/>
      <c r="BB48" s="149"/>
      <c r="BC48" s="149"/>
      <c r="BD48" s="149">
        <f t="shared" si="35"/>
        <v>0</v>
      </c>
      <c r="BE48" s="149"/>
      <c r="BF48" s="149"/>
      <c r="BG48" s="149"/>
      <c r="BH48" s="284"/>
      <c r="BI48" s="285"/>
      <c r="BJ48" s="150">
        <f t="shared" si="36"/>
        <v>0</v>
      </c>
      <c r="BK48" s="150"/>
      <c r="BL48" s="150"/>
      <c r="BM48" s="150"/>
      <c r="BN48" s="150"/>
      <c r="BO48" s="150">
        <f t="shared" si="37"/>
        <v>0</v>
      </c>
      <c r="BP48" s="150"/>
      <c r="BQ48" s="150"/>
      <c r="BR48" s="150"/>
      <c r="BS48" s="562"/>
      <c r="BT48" s="287"/>
      <c r="BU48" s="151">
        <f t="shared" si="38"/>
        <v>0</v>
      </c>
      <c r="BV48" s="151"/>
      <c r="BW48" s="151"/>
      <c r="BX48" s="151"/>
      <c r="BY48" s="151"/>
      <c r="BZ48" s="151">
        <f t="shared" si="39"/>
        <v>0</v>
      </c>
      <c r="CA48" s="151"/>
      <c r="CB48" s="151"/>
      <c r="CC48" s="151"/>
      <c r="CD48" s="288"/>
      <c r="CE48" s="289"/>
      <c r="CF48" s="152">
        <f t="shared" si="40"/>
        <v>0</v>
      </c>
      <c r="CG48" s="152"/>
      <c r="CH48" s="152"/>
      <c r="CI48" s="152"/>
      <c r="CJ48" s="152"/>
      <c r="CK48" s="152">
        <f t="shared" si="41"/>
        <v>0</v>
      </c>
      <c r="CL48" s="152"/>
      <c r="CM48" s="152"/>
      <c r="CN48" s="152"/>
      <c r="CO48" s="290"/>
      <c r="CP48" s="291"/>
      <c r="CQ48" s="153">
        <f t="shared" si="42"/>
        <v>0</v>
      </c>
      <c r="CR48" s="153"/>
      <c r="CS48" s="153"/>
      <c r="CT48" s="153"/>
      <c r="CU48" s="291"/>
      <c r="CV48" s="153">
        <f t="shared" si="43"/>
        <v>0</v>
      </c>
      <c r="CW48" s="153"/>
      <c r="CX48" s="153"/>
      <c r="CY48" s="153"/>
      <c r="CZ48" s="292"/>
      <c r="DA48" s="293"/>
      <c r="DB48" s="154">
        <f t="shared" si="44"/>
        <v>0</v>
      </c>
      <c r="DC48" s="154"/>
      <c r="DD48" s="154"/>
      <c r="DE48" s="154"/>
      <c r="DF48" s="154"/>
      <c r="DG48" s="154">
        <f t="shared" si="45"/>
        <v>0</v>
      </c>
      <c r="DH48" s="154"/>
      <c r="DI48" s="154"/>
      <c r="DJ48" s="154"/>
      <c r="DK48" s="293"/>
      <c r="DL48" s="294">
        <f t="shared" si="46"/>
        <v>0</v>
      </c>
      <c r="DM48" s="156">
        <f t="shared" si="22"/>
        <v>0</v>
      </c>
      <c r="DN48" s="295">
        <f t="shared" si="23"/>
        <v>0</v>
      </c>
      <c r="DO48" s="296">
        <f t="array" aca="1" ref="DO48" ca="1">SUM(LARGE(DR48:EK48,ROW(INDIRECT("1:"&amp;COUNT(DR48:EK48)-D$73))))+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hidden="1" x14ac:dyDescent="0.25">
      <c r="A49" s="416"/>
      <c r="B49" s="141">
        <f t="shared" si="25"/>
        <v>0</v>
      </c>
      <c r="C49" s="142"/>
      <c r="D49" s="143"/>
      <c r="E49" s="277"/>
      <c r="F49" s="511"/>
      <c r="G49" s="145">
        <f t="shared" si="26"/>
        <v>0</v>
      </c>
      <c r="H49" s="145"/>
      <c r="I49" s="145"/>
      <c r="J49" s="145"/>
      <c r="K49" s="511"/>
      <c r="L49" s="145">
        <f t="shared" si="27"/>
        <v>0</v>
      </c>
      <c r="M49" s="145"/>
      <c r="N49" s="145"/>
      <c r="O49" s="145"/>
      <c r="P49" s="427"/>
      <c r="Q49" s="278"/>
      <c r="R49" s="146">
        <f t="shared" si="28"/>
        <v>0</v>
      </c>
      <c r="S49" s="146"/>
      <c r="T49" s="146"/>
      <c r="U49" s="146"/>
      <c r="V49" s="146"/>
      <c r="W49" s="146">
        <f t="shared" si="29"/>
        <v>0</v>
      </c>
      <c r="X49" s="146"/>
      <c r="Y49" s="146"/>
      <c r="Z49" s="146"/>
      <c r="AA49" s="563"/>
      <c r="AB49" s="279"/>
      <c r="AC49" s="147">
        <f t="shared" si="30"/>
        <v>0</v>
      </c>
      <c r="AD49" s="147"/>
      <c r="AE49" s="147"/>
      <c r="AF49" s="147"/>
      <c r="AG49" s="147"/>
      <c r="AH49" s="147">
        <f t="shared" si="31"/>
        <v>0</v>
      </c>
      <c r="AI49" s="147"/>
      <c r="AJ49" s="147"/>
      <c r="AK49" s="147"/>
      <c r="AL49" s="561"/>
      <c r="AM49" s="281"/>
      <c r="AN49" s="148">
        <f t="shared" si="32"/>
        <v>0</v>
      </c>
      <c r="AO49" s="148"/>
      <c r="AP49" s="148"/>
      <c r="AQ49" s="148"/>
      <c r="AR49" s="281"/>
      <c r="AS49" s="148">
        <f t="shared" si="33"/>
        <v>0</v>
      </c>
      <c r="AT49" s="148"/>
      <c r="AU49" s="148"/>
      <c r="AV49" s="148"/>
      <c r="AW49" s="282"/>
      <c r="AX49" s="283"/>
      <c r="AY49" s="149">
        <f t="shared" si="34"/>
        <v>0</v>
      </c>
      <c r="AZ49" s="149"/>
      <c r="BA49" s="149"/>
      <c r="BB49" s="149"/>
      <c r="BC49" s="149"/>
      <c r="BD49" s="149">
        <f t="shared" si="35"/>
        <v>0</v>
      </c>
      <c r="BE49" s="149"/>
      <c r="BF49" s="149"/>
      <c r="BG49" s="149"/>
      <c r="BH49" s="284"/>
      <c r="BI49" s="285"/>
      <c r="BJ49" s="150">
        <f t="shared" si="36"/>
        <v>0</v>
      </c>
      <c r="BK49" s="150"/>
      <c r="BL49" s="150"/>
      <c r="BM49" s="150"/>
      <c r="BN49" s="150"/>
      <c r="BO49" s="150">
        <f t="shared" si="37"/>
        <v>0</v>
      </c>
      <c r="BP49" s="150"/>
      <c r="BQ49" s="150"/>
      <c r="BR49" s="150"/>
      <c r="BS49" s="562"/>
      <c r="BT49" s="287"/>
      <c r="BU49" s="151">
        <f t="shared" si="38"/>
        <v>0</v>
      </c>
      <c r="BV49" s="151"/>
      <c r="BW49" s="151"/>
      <c r="BX49" s="151"/>
      <c r="BY49" s="151"/>
      <c r="BZ49" s="151">
        <f t="shared" si="39"/>
        <v>0</v>
      </c>
      <c r="CA49" s="151"/>
      <c r="CB49" s="151"/>
      <c r="CC49" s="151"/>
      <c r="CD49" s="288"/>
      <c r="CE49" s="289"/>
      <c r="CF49" s="152">
        <f t="shared" si="40"/>
        <v>0</v>
      </c>
      <c r="CG49" s="152"/>
      <c r="CH49" s="152"/>
      <c r="CI49" s="152"/>
      <c r="CJ49" s="152"/>
      <c r="CK49" s="152">
        <f t="shared" si="41"/>
        <v>0</v>
      </c>
      <c r="CL49" s="152"/>
      <c r="CM49" s="152"/>
      <c r="CN49" s="152"/>
      <c r="CO49" s="290"/>
      <c r="CP49" s="291"/>
      <c r="CQ49" s="153">
        <f t="shared" si="42"/>
        <v>0</v>
      </c>
      <c r="CR49" s="153"/>
      <c r="CS49" s="153"/>
      <c r="CT49" s="153"/>
      <c r="CU49" s="291"/>
      <c r="CV49" s="153">
        <f t="shared" si="43"/>
        <v>0</v>
      </c>
      <c r="CW49" s="153"/>
      <c r="CX49" s="153"/>
      <c r="CY49" s="153"/>
      <c r="CZ49" s="292"/>
      <c r="DA49" s="293"/>
      <c r="DB49" s="154">
        <f t="shared" si="44"/>
        <v>0</v>
      </c>
      <c r="DC49" s="154"/>
      <c r="DD49" s="154"/>
      <c r="DE49" s="154"/>
      <c r="DF49" s="154"/>
      <c r="DG49" s="154">
        <f t="shared" si="45"/>
        <v>0</v>
      </c>
      <c r="DH49" s="154"/>
      <c r="DI49" s="154"/>
      <c r="DJ49" s="154"/>
      <c r="DK49" s="293"/>
      <c r="DL49" s="294">
        <f t="shared" si="46"/>
        <v>0</v>
      </c>
      <c r="DM49" s="156">
        <f t="shared" si="22"/>
        <v>0</v>
      </c>
      <c r="DN49" s="295">
        <f t="shared" si="23"/>
        <v>0</v>
      </c>
      <c r="DO49" s="296">
        <f t="array" aca="1" ref="DO49" ca="1">SUM(LARGE(DR49:EK49,ROW(INDIRECT("1:"&amp;COUNT(DR49:EK49)-D$73))))+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hidden="1" x14ac:dyDescent="0.25">
      <c r="A50" s="416"/>
      <c r="B50" s="141">
        <f t="shared" si="25"/>
        <v>0</v>
      </c>
      <c r="C50" s="142"/>
      <c r="D50" s="143"/>
      <c r="E50" s="277"/>
      <c r="F50" s="511"/>
      <c r="G50" s="145">
        <f t="shared" si="26"/>
        <v>0</v>
      </c>
      <c r="H50" s="145"/>
      <c r="I50" s="145"/>
      <c r="J50" s="145"/>
      <c r="K50" s="511"/>
      <c r="L50" s="145">
        <f t="shared" si="27"/>
        <v>0</v>
      </c>
      <c r="M50" s="145"/>
      <c r="N50" s="145"/>
      <c r="O50" s="145"/>
      <c r="P50" s="427"/>
      <c r="Q50" s="278"/>
      <c r="R50" s="146">
        <f t="shared" si="28"/>
        <v>0</v>
      </c>
      <c r="S50" s="146"/>
      <c r="T50" s="146"/>
      <c r="U50" s="146"/>
      <c r="V50" s="146"/>
      <c r="W50" s="146">
        <f t="shared" si="29"/>
        <v>0</v>
      </c>
      <c r="X50" s="146"/>
      <c r="Y50" s="146"/>
      <c r="Z50" s="146"/>
      <c r="AA50" s="563"/>
      <c r="AB50" s="279"/>
      <c r="AC50" s="147">
        <f t="shared" si="30"/>
        <v>0</v>
      </c>
      <c r="AD50" s="147"/>
      <c r="AE50" s="147"/>
      <c r="AF50" s="147"/>
      <c r="AG50" s="147"/>
      <c r="AH50" s="147">
        <f t="shared" si="31"/>
        <v>0</v>
      </c>
      <c r="AI50" s="147"/>
      <c r="AJ50" s="147"/>
      <c r="AK50" s="147"/>
      <c r="AL50" s="561"/>
      <c r="AM50" s="281"/>
      <c r="AN50" s="148">
        <f t="shared" si="32"/>
        <v>0</v>
      </c>
      <c r="AO50" s="148"/>
      <c r="AP50" s="148"/>
      <c r="AQ50" s="148"/>
      <c r="AR50" s="281"/>
      <c r="AS50" s="148">
        <f t="shared" si="33"/>
        <v>0</v>
      </c>
      <c r="AT50" s="148"/>
      <c r="AU50" s="148"/>
      <c r="AV50" s="148"/>
      <c r="AW50" s="282"/>
      <c r="AX50" s="283"/>
      <c r="AY50" s="149">
        <f t="shared" si="34"/>
        <v>0</v>
      </c>
      <c r="AZ50" s="149"/>
      <c r="BA50" s="149"/>
      <c r="BB50" s="149"/>
      <c r="BC50" s="149"/>
      <c r="BD50" s="149">
        <f t="shared" si="35"/>
        <v>0</v>
      </c>
      <c r="BE50" s="149"/>
      <c r="BF50" s="149"/>
      <c r="BG50" s="149"/>
      <c r="BH50" s="284"/>
      <c r="BI50" s="285"/>
      <c r="BJ50" s="150">
        <f t="shared" si="36"/>
        <v>0</v>
      </c>
      <c r="BK50" s="150"/>
      <c r="BL50" s="150"/>
      <c r="BM50" s="150"/>
      <c r="BN50" s="150"/>
      <c r="BO50" s="150">
        <f t="shared" si="37"/>
        <v>0</v>
      </c>
      <c r="BP50" s="150"/>
      <c r="BQ50" s="150"/>
      <c r="BR50" s="150"/>
      <c r="BS50" s="562"/>
      <c r="BT50" s="287"/>
      <c r="BU50" s="151">
        <f t="shared" si="38"/>
        <v>0</v>
      </c>
      <c r="BV50" s="151"/>
      <c r="BW50" s="151"/>
      <c r="BX50" s="151"/>
      <c r="BY50" s="151"/>
      <c r="BZ50" s="151">
        <f t="shared" si="39"/>
        <v>0</v>
      </c>
      <c r="CA50" s="151"/>
      <c r="CB50" s="151"/>
      <c r="CC50" s="151"/>
      <c r="CD50" s="288"/>
      <c r="CE50" s="289"/>
      <c r="CF50" s="152">
        <f t="shared" si="40"/>
        <v>0</v>
      </c>
      <c r="CG50" s="152"/>
      <c r="CH50" s="152"/>
      <c r="CI50" s="152"/>
      <c r="CJ50" s="152"/>
      <c r="CK50" s="152">
        <f t="shared" si="41"/>
        <v>0</v>
      </c>
      <c r="CL50" s="152"/>
      <c r="CM50" s="152"/>
      <c r="CN50" s="152"/>
      <c r="CO50" s="290"/>
      <c r="CP50" s="291"/>
      <c r="CQ50" s="153">
        <f t="shared" si="42"/>
        <v>0</v>
      </c>
      <c r="CR50" s="153"/>
      <c r="CS50" s="153"/>
      <c r="CT50" s="153"/>
      <c r="CU50" s="291"/>
      <c r="CV50" s="153">
        <f t="shared" si="43"/>
        <v>0</v>
      </c>
      <c r="CW50" s="153"/>
      <c r="CX50" s="153"/>
      <c r="CY50" s="153"/>
      <c r="CZ50" s="292"/>
      <c r="DA50" s="293"/>
      <c r="DB50" s="154">
        <f t="shared" si="44"/>
        <v>0</v>
      </c>
      <c r="DC50" s="154"/>
      <c r="DD50" s="154"/>
      <c r="DE50" s="154"/>
      <c r="DF50" s="154"/>
      <c r="DG50" s="154">
        <f t="shared" si="45"/>
        <v>0</v>
      </c>
      <c r="DH50" s="154"/>
      <c r="DI50" s="154"/>
      <c r="DJ50" s="154"/>
      <c r="DK50" s="293"/>
      <c r="DL50" s="294">
        <f t="shared" si="46"/>
        <v>0</v>
      </c>
      <c r="DM50" s="156">
        <f t="shared" si="22"/>
        <v>0</v>
      </c>
      <c r="DN50" s="295">
        <f t="shared" si="23"/>
        <v>0</v>
      </c>
      <c r="DO50" s="296">
        <f t="array" aca="1" ref="DO50" ca="1">SUM(LARGE(DR50:EK50,ROW(INDIRECT("1:"&amp;COUNT(DR50:EK50)-D$73))))+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hidden="1" x14ac:dyDescent="0.25">
      <c r="A51" s="416"/>
      <c r="B51" s="141">
        <f t="shared" si="25"/>
        <v>0</v>
      </c>
      <c r="C51" s="142"/>
      <c r="D51" s="143"/>
      <c r="E51" s="277"/>
      <c r="F51" s="511"/>
      <c r="G51" s="145">
        <f t="shared" si="26"/>
        <v>0</v>
      </c>
      <c r="H51" s="145"/>
      <c r="I51" s="145"/>
      <c r="J51" s="145"/>
      <c r="K51" s="511"/>
      <c r="L51" s="145">
        <f t="shared" si="27"/>
        <v>0</v>
      </c>
      <c r="M51" s="145"/>
      <c r="N51" s="145"/>
      <c r="O51" s="145"/>
      <c r="P51" s="427"/>
      <c r="Q51" s="278"/>
      <c r="R51" s="146">
        <f t="shared" si="28"/>
        <v>0</v>
      </c>
      <c r="S51" s="146"/>
      <c r="T51" s="146"/>
      <c r="U51" s="146"/>
      <c r="V51" s="146"/>
      <c r="W51" s="146">
        <f t="shared" si="29"/>
        <v>0</v>
      </c>
      <c r="X51" s="146"/>
      <c r="Y51" s="146"/>
      <c r="Z51" s="146"/>
      <c r="AA51" s="563"/>
      <c r="AB51" s="279"/>
      <c r="AC51" s="147">
        <f t="shared" si="30"/>
        <v>0</v>
      </c>
      <c r="AD51" s="147"/>
      <c r="AE51" s="147"/>
      <c r="AF51" s="147"/>
      <c r="AG51" s="147"/>
      <c r="AH51" s="147">
        <f t="shared" si="31"/>
        <v>0</v>
      </c>
      <c r="AI51" s="147"/>
      <c r="AJ51" s="147"/>
      <c r="AK51" s="147"/>
      <c r="AL51" s="561"/>
      <c r="AM51" s="281"/>
      <c r="AN51" s="148">
        <f t="shared" si="32"/>
        <v>0</v>
      </c>
      <c r="AO51" s="148"/>
      <c r="AP51" s="148"/>
      <c r="AQ51" s="148"/>
      <c r="AR51" s="281"/>
      <c r="AS51" s="148">
        <f t="shared" si="33"/>
        <v>0</v>
      </c>
      <c r="AT51" s="148"/>
      <c r="AU51" s="148"/>
      <c r="AV51" s="148"/>
      <c r="AW51" s="282"/>
      <c r="AX51" s="283"/>
      <c r="AY51" s="149">
        <f t="shared" si="34"/>
        <v>0</v>
      </c>
      <c r="AZ51" s="149"/>
      <c r="BA51" s="149"/>
      <c r="BB51" s="149"/>
      <c r="BC51" s="149"/>
      <c r="BD51" s="149">
        <f t="shared" si="35"/>
        <v>0</v>
      </c>
      <c r="BE51" s="149"/>
      <c r="BF51" s="149"/>
      <c r="BG51" s="149"/>
      <c r="BH51" s="284"/>
      <c r="BI51" s="285"/>
      <c r="BJ51" s="150">
        <f t="shared" si="36"/>
        <v>0</v>
      </c>
      <c r="BK51" s="150"/>
      <c r="BL51" s="150"/>
      <c r="BM51" s="150"/>
      <c r="BN51" s="150"/>
      <c r="BO51" s="150">
        <f t="shared" si="37"/>
        <v>0</v>
      </c>
      <c r="BP51" s="150"/>
      <c r="BQ51" s="150"/>
      <c r="BR51" s="150"/>
      <c r="BS51" s="562"/>
      <c r="BT51" s="287"/>
      <c r="BU51" s="151">
        <f t="shared" si="38"/>
        <v>0</v>
      </c>
      <c r="BV51" s="151"/>
      <c r="BW51" s="151"/>
      <c r="BX51" s="151"/>
      <c r="BY51" s="151"/>
      <c r="BZ51" s="151">
        <f t="shared" si="39"/>
        <v>0</v>
      </c>
      <c r="CA51" s="151"/>
      <c r="CB51" s="151"/>
      <c r="CC51" s="151"/>
      <c r="CD51" s="288"/>
      <c r="CE51" s="289"/>
      <c r="CF51" s="152">
        <f t="shared" si="40"/>
        <v>0</v>
      </c>
      <c r="CG51" s="152"/>
      <c r="CH51" s="152"/>
      <c r="CI51" s="152"/>
      <c r="CJ51" s="152"/>
      <c r="CK51" s="152">
        <f t="shared" si="41"/>
        <v>0</v>
      </c>
      <c r="CL51" s="152"/>
      <c r="CM51" s="152"/>
      <c r="CN51" s="152"/>
      <c r="CO51" s="290"/>
      <c r="CP51" s="291"/>
      <c r="CQ51" s="153">
        <f t="shared" si="42"/>
        <v>0</v>
      </c>
      <c r="CR51" s="153"/>
      <c r="CS51" s="153"/>
      <c r="CT51" s="153"/>
      <c r="CU51" s="291"/>
      <c r="CV51" s="153">
        <f t="shared" si="43"/>
        <v>0</v>
      </c>
      <c r="CW51" s="153"/>
      <c r="CX51" s="153"/>
      <c r="CY51" s="153"/>
      <c r="CZ51" s="292"/>
      <c r="DA51" s="293"/>
      <c r="DB51" s="154">
        <f t="shared" si="44"/>
        <v>0</v>
      </c>
      <c r="DC51" s="154"/>
      <c r="DD51" s="154"/>
      <c r="DE51" s="154"/>
      <c r="DF51" s="154"/>
      <c r="DG51" s="154">
        <f t="shared" si="45"/>
        <v>0</v>
      </c>
      <c r="DH51" s="154"/>
      <c r="DI51" s="154"/>
      <c r="DJ51" s="154"/>
      <c r="DK51" s="293"/>
      <c r="DL51" s="294">
        <f t="shared" si="46"/>
        <v>0</v>
      </c>
      <c r="DM51" s="156">
        <f t="shared" si="22"/>
        <v>0</v>
      </c>
      <c r="DN51" s="295">
        <f t="shared" si="23"/>
        <v>0</v>
      </c>
      <c r="DO51" s="296">
        <f t="array" aca="1" ref="DO51" ca="1">SUM(LARGE(DR51:EK51,ROW(INDIRECT("1:"&amp;COUNT(DR51:EK51)-D$73))))+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hidden="1" x14ac:dyDescent="0.25">
      <c r="A52" s="416"/>
      <c r="B52" s="141">
        <f t="shared" si="25"/>
        <v>0</v>
      </c>
      <c r="C52" s="142"/>
      <c r="D52" s="143"/>
      <c r="E52" s="277"/>
      <c r="F52" s="511"/>
      <c r="G52" s="145">
        <f t="shared" si="26"/>
        <v>0</v>
      </c>
      <c r="H52" s="145"/>
      <c r="I52" s="145"/>
      <c r="J52" s="145"/>
      <c r="K52" s="511"/>
      <c r="L52" s="145">
        <f t="shared" si="27"/>
        <v>0</v>
      </c>
      <c r="M52" s="145"/>
      <c r="N52" s="145"/>
      <c r="O52" s="145"/>
      <c r="P52" s="427"/>
      <c r="Q52" s="278"/>
      <c r="R52" s="146">
        <f t="shared" si="28"/>
        <v>0</v>
      </c>
      <c r="S52" s="146"/>
      <c r="T52" s="146"/>
      <c r="U52" s="146"/>
      <c r="V52" s="146"/>
      <c r="W52" s="146">
        <f t="shared" si="29"/>
        <v>0</v>
      </c>
      <c r="X52" s="146"/>
      <c r="Y52" s="146"/>
      <c r="Z52" s="146"/>
      <c r="AA52" s="563"/>
      <c r="AB52" s="279"/>
      <c r="AC52" s="147">
        <f t="shared" si="30"/>
        <v>0</v>
      </c>
      <c r="AD52" s="147"/>
      <c r="AE52" s="147"/>
      <c r="AF52" s="147"/>
      <c r="AG52" s="147"/>
      <c r="AH52" s="147">
        <f t="shared" si="31"/>
        <v>0</v>
      </c>
      <c r="AI52" s="147"/>
      <c r="AJ52" s="147"/>
      <c r="AK52" s="147"/>
      <c r="AL52" s="561"/>
      <c r="AM52" s="281"/>
      <c r="AN52" s="148">
        <f t="shared" si="32"/>
        <v>0</v>
      </c>
      <c r="AO52" s="148"/>
      <c r="AP52" s="148"/>
      <c r="AQ52" s="148"/>
      <c r="AR52" s="281"/>
      <c r="AS52" s="148">
        <f t="shared" si="33"/>
        <v>0</v>
      </c>
      <c r="AT52" s="148"/>
      <c r="AU52" s="148"/>
      <c r="AV52" s="148"/>
      <c r="AW52" s="282"/>
      <c r="AX52" s="283"/>
      <c r="AY52" s="149">
        <f t="shared" si="34"/>
        <v>0</v>
      </c>
      <c r="AZ52" s="149"/>
      <c r="BA52" s="149"/>
      <c r="BB52" s="149"/>
      <c r="BC52" s="149"/>
      <c r="BD52" s="149">
        <f t="shared" si="35"/>
        <v>0</v>
      </c>
      <c r="BE52" s="149"/>
      <c r="BF52" s="149"/>
      <c r="BG52" s="149"/>
      <c r="BH52" s="284"/>
      <c r="BI52" s="285"/>
      <c r="BJ52" s="150">
        <f t="shared" si="36"/>
        <v>0</v>
      </c>
      <c r="BK52" s="150"/>
      <c r="BL52" s="150"/>
      <c r="BM52" s="150"/>
      <c r="BN52" s="150"/>
      <c r="BO52" s="150">
        <f t="shared" si="37"/>
        <v>0</v>
      </c>
      <c r="BP52" s="150"/>
      <c r="BQ52" s="150"/>
      <c r="BR52" s="150"/>
      <c r="BS52" s="562"/>
      <c r="BT52" s="287"/>
      <c r="BU52" s="151">
        <f t="shared" si="38"/>
        <v>0</v>
      </c>
      <c r="BV52" s="151"/>
      <c r="BW52" s="151"/>
      <c r="BX52" s="151"/>
      <c r="BY52" s="151"/>
      <c r="BZ52" s="151">
        <f t="shared" si="39"/>
        <v>0</v>
      </c>
      <c r="CA52" s="151"/>
      <c r="CB52" s="151"/>
      <c r="CC52" s="151"/>
      <c r="CD52" s="288"/>
      <c r="CE52" s="289"/>
      <c r="CF52" s="152">
        <f t="shared" si="40"/>
        <v>0</v>
      </c>
      <c r="CG52" s="152"/>
      <c r="CH52" s="152"/>
      <c r="CI52" s="152"/>
      <c r="CJ52" s="152"/>
      <c r="CK52" s="152">
        <f t="shared" si="41"/>
        <v>0</v>
      </c>
      <c r="CL52" s="152"/>
      <c r="CM52" s="152"/>
      <c r="CN52" s="152"/>
      <c r="CO52" s="290"/>
      <c r="CP52" s="291"/>
      <c r="CQ52" s="153">
        <f t="shared" si="42"/>
        <v>0</v>
      </c>
      <c r="CR52" s="153"/>
      <c r="CS52" s="153"/>
      <c r="CT52" s="153"/>
      <c r="CU52" s="291"/>
      <c r="CV52" s="153">
        <f t="shared" si="43"/>
        <v>0</v>
      </c>
      <c r="CW52" s="153"/>
      <c r="CX52" s="153"/>
      <c r="CY52" s="153"/>
      <c r="CZ52" s="292"/>
      <c r="DA52" s="293"/>
      <c r="DB52" s="154">
        <f t="shared" si="44"/>
        <v>0</v>
      </c>
      <c r="DC52" s="154"/>
      <c r="DD52" s="154"/>
      <c r="DE52" s="154"/>
      <c r="DF52" s="154"/>
      <c r="DG52" s="154">
        <f t="shared" si="45"/>
        <v>0</v>
      </c>
      <c r="DH52" s="154"/>
      <c r="DI52" s="154"/>
      <c r="DJ52" s="154"/>
      <c r="DK52" s="293"/>
      <c r="DL52" s="294">
        <f t="shared" si="46"/>
        <v>0</v>
      </c>
      <c r="DM52" s="156">
        <f t="shared" si="22"/>
        <v>0</v>
      </c>
      <c r="DN52" s="295">
        <f t="shared" si="23"/>
        <v>0</v>
      </c>
      <c r="DO52" s="296">
        <f t="array" aca="1" ref="DO52" ca="1">SUM(LARGE(DR52:EK52,ROW(INDIRECT("1:"&amp;COUNT(DR52:EK52)-D$73))))+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hidden="1" x14ac:dyDescent="0.25">
      <c r="A53" s="416"/>
      <c r="B53" s="141">
        <f t="shared" si="25"/>
        <v>0</v>
      </c>
      <c r="C53" s="142"/>
      <c r="D53" s="143"/>
      <c r="E53" s="277"/>
      <c r="F53" s="511"/>
      <c r="G53" s="145">
        <f t="shared" si="26"/>
        <v>0</v>
      </c>
      <c r="H53" s="145"/>
      <c r="I53" s="145"/>
      <c r="J53" s="145"/>
      <c r="K53" s="511"/>
      <c r="L53" s="145">
        <f t="shared" si="27"/>
        <v>0</v>
      </c>
      <c r="M53" s="145"/>
      <c r="N53" s="145"/>
      <c r="O53" s="145"/>
      <c r="P53" s="427"/>
      <c r="Q53" s="278"/>
      <c r="R53" s="146">
        <f t="shared" si="28"/>
        <v>0</v>
      </c>
      <c r="S53" s="146"/>
      <c r="T53" s="146"/>
      <c r="U53" s="146"/>
      <c r="V53" s="146"/>
      <c r="W53" s="146">
        <f t="shared" si="29"/>
        <v>0</v>
      </c>
      <c r="X53" s="146"/>
      <c r="Y53" s="146"/>
      <c r="Z53" s="146"/>
      <c r="AA53" s="563"/>
      <c r="AB53" s="279"/>
      <c r="AC53" s="147">
        <f t="shared" si="30"/>
        <v>0</v>
      </c>
      <c r="AD53" s="147"/>
      <c r="AE53" s="147"/>
      <c r="AF53" s="147"/>
      <c r="AG53" s="147"/>
      <c r="AH53" s="147">
        <f t="shared" si="31"/>
        <v>0</v>
      </c>
      <c r="AI53" s="147"/>
      <c r="AJ53" s="147"/>
      <c r="AK53" s="147"/>
      <c r="AL53" s="561"/>
      <c r="AM53" s="281"/>
      <c r="AN53" s="148">
        <f t="shared" si="32"/>
        <v>0</v>
      </c>
      <c r="AO53" s="148"/>
      <c r="AP53" s="148"/>
      <c r="AQ53" s="148"/>
      <c r="AR53" s="281"/>
      <c r="AS53" s="148">
        <f t="shared" si="33"/>
        <v>0</v>
      </c>
      <c r="AT53" s="148"/>
      <c r="AU53" s="148"/>
      <c r="AV53" s="148"/>
      <c r="AW53" s="282"/>
      <c r="AX53" s="283"/>
      <c r="AY53" s="149">
        <f t="shared" si="34"/>
        <v>0</v>
      </c>
      <c r="AZ53" s="149"/>
      <c r="BA53" s="149"/>
      <c r="BB53" s="149"/>
      <c r="BC53" s="149"/>
      <c r="BD53" s="149">
        <f t="shared" si="35"/>
        <v>0</v>
      </c>
      <c r="BE53" s="149"/>
      <c r="BF53" s="149"/>
      <c r="BG53" s="149"/>
      <c r="BH53" s="284"/>
      <c r="BI53" s="285"/>
      <c r="BJ53" s="150">
        <f t="shared" si="36"/>
        <v>0</v>
      </c>
      <c r="BK53" s="150"/>
      <c r="BL53" s="150"/>
      <c r="BM53" s="150"/>
      <c r="BN53" s="150"/>
      <c r="BO53" s="150">
        <f t="shared" si="37"/>
        <v>0</v>
      </c>
      <c r="BP53" s="150"/>
      <c r="BQ53" s="150"/>
      <c r="BR53" s="150"/>
      <c r="BS53" s="562"/>
      <c r="BT53" s="287"/>
      <c r="BU53" s="151">
        <f t="shared" si="38"/>
        <v>0</v>
      </c>
      <c r="BV53" s="151"/>
      <c r="BW53" s="151"/>
      <c r="BX53" s="151"/>
      <c r="BY53" s="151"/>
      <c r="BZ53" s="151">
        <f t="shared" si="39"/>
        <v>0</v>
      </c>
      <c r="CA53" s="151"/>
      <c r="CB53" s="151"/>
      <c r="CC53" s="151"/>
      <c r="CD53" s="288"/>
      <c r="CE53" s="289"/>
      <c r="CF53" s="152">
        <f t="shared" si="40"/>
        <v>0</v>
      </c>
      <c r="CG53" s="152"/>
      <c r="CH53" s="152"/>
      <c r="CI53" s="152"/>
      <c r="CJ53" s="152"/>
      <c r="CK53" s="152">
        <f t="shared" si="41"/>
        <v>0</v>
      </c>
      <c r="CL53" s="152"/>
      <c r="CM53" s="152"/>
      <c r="CN53" s="152"/>
      <c r="CO53" s="290"/>
      <c r="CP53" s="291"/>
      <c r="CQ53" s="153">
        <f t="shared" si="42"/>
        <v>0</v>
      </c>
      <c r="CR53" s="153"/>
      <c r="CS53" s="153"/>
      <c r="CT53" s="153"/>
      <c r="CU53" s="291"/>
      <c r="CV53" s="153">
        <f t="shared" si="43"/>
        <v>0</v>
      </c>
      <c r="CW53" s="153"/>
      <c r="CX53" s="153"/>
      <c r="CY53" s="153"/>
      <c r="CZ53" s="292"/>
      <c r="DA53" s="293"/>
      <c r="DB53" s="154">
        <f t="shared" si="44"/>
        <v>0</v>
      </c>
      <c r="DC53" s="154"/>
      <c r="DD53" s="154"/>
      <c r="DE53" s="154"/>
      <c r="DF53" s="154"/>
      <c r="DG53" s="154">
        <f t="shared" si="45"/>
        <v>0</v>
      </c>
      <c r="DH53" s="154"/>
      <c r="DI53" s="154"/>
      <c r="DJ53" s="154"/>
      <c r="DK53" s="293"/>
      <c r="DL53" s="294">
        <f t="shared" si="46"/>
        <v>0</v>
      </c>
      <c r="DM53" s="156">
        <f t="shared" si="22"/>
        <v>0</v>
      </c>
      <c r="DN53" s="295">
        <f t="shared" si="23"/>
        <v>0</v>
      </c>
      <c r="DO53" s="296">
        <f t="array" aca="1" ref="DO53" ca="1">SUM(LARGE(DR53:EK53,ROW(INDIRECT("1:"&amp;COUNT(DR53:EK53)-D$73))))+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hidden="1" x14ac:dyDescent="0.25">
      <c r="A54" s="416"/>
      <c r="B54" s="141">
        <f t="shared" si="25"/>
        <v>0</v>
      </c>
      <c r="C54" s="142"/>
      <c r="D54" s="143"/>
      <c r="E54" s="277"/>
      <c r="F54" s="511"/>
      <c r="G54" s="145">
        <f t="shared" si="26"/>
        <v>0</v>
      </c>
      <c r="H54" s="145"/>
      <c r="I54" s="145"/>
      <c r="J54" s="145"/>
      <c r="K54" s="511"/>
      <c r="L54" s="145">
        <f t="shared" si="27"/>
        <v>0</v>
      </c>
      <c r="M54" s="145"/>
      <c r="N54" s="145"/>
      <c r="O54" s="145"/>
      <c r="P54" s="427"/>
      <c r="Q54" s="278"/>
      <c r="R54" s="146">
        <f t="shared" si="28"/>
        <v>0</v>
      </c>
      <c r="S54" s="146"/>
      <c r="T54" s="146"/>
      <c r="U54" s="146"/>
      <c r="V54" s="146"/>
      <c r="W54" s="146">
        <f t="shared" si="29"/>
        <v>0</v>
      </c>
      <c r="X54" s="146"/>
      <c r="Y54" s="146"/>
      <c r="Z54" s="146"/>
      <c r="AA54" s="563"/>
      <c r="AB54" s="279"/>
      <c r="AC54" s="147">
        <f t="shared" si="30"/>
        <v>0</v>
      </c>
      <c r="AD54" s="147"/>
      <c r="AE54" s="147"/>
      <c r="AF54" s="147"/>
      <c r="AG54" s="147"/>
      <c r="AH54" s="147">
        <f t="shared" si="31"/>
        <v>0</v>
      </c>
      <c r="AI54" s="147"/>
      <c r="AJ54" s="147"/>
      <c r="AK54" s="147"/>
      <c r="AL54" s="561"/>
      <c r="AM54" s="281"/>
      <c r="AN54" s="148">
        <f t="shared" si="32"/>
        <v>0</v>
      </c>
      <c r="AO54" s="148"/>
      <c r="AP54" s="148"/>
      <c r="AQ54" s="148"/>
      <c r="AR54" s="281"/>
      <c r="AS54" s="148">
        <f t="shared" si="33"/>
        <v>0</v>
      </c>
      <c r="AT54" s="148"/>
      <c r="AU54" s="148"/>
      <c r="AV54" s="148"/>
      <c r="AW54" s="282"/>
      <c r="AX54" s="283"/>
      <c r="AY54" s="149">
        <f t="shared" si="34"/>
        <v>0</v>
      </c>
      <c r="AZ54" s="149"/>
      <c r="BA54" s="149"/>
      <c r="BB54" s="149"/>
      <c r="BC54" s="149"/>
      <c r="BD54" s="149">
        <f t="shared" si="35"/>
        <v>0</v>
      </c>
      <c r="BE54" s="149"/>
      <c r="BF54" s="149"/>
      <c r="BG54" s="149"/>
      <c r="BH54" s="284"/>
      <c r="BI54" s="285"/>
      <c r="BJ54" s="150">
        <f t="shared" si="36"/>
        <v>0</v>
      </c>
      <c r="BK54" s="150"/>
      <c r="BL54" s="150"/>
      <c r="BM54" s="150"/>
      <c r="BN54" s="150"/>
      <c r="BO54" s="150">
        <f t="shared" si="37"/>
        <v>0</v>
      </c>
      <c r="BP54" s="150"/>
      <c r="BQ54" s="150"/>
      <c r="BR54" s="150"/>
      <c r="BS54" s="562"/>
      <c r="BT54" s="287"/>
      <c r="BU54" s="151">
        <f t="shared" si="38"/>
        <v>0</v>
      </c>
      <c r="BV54" s="151"/>
      <c r="BW54" s="151"/>
      <c r="BX54" s="151"/>
      <c r="BY54" s="151"/>
      <c r="BZ54" s="151">
        <f t="shared" si="39"/>
        <v>0</v>
      </c>
      <c r="CA54" s="151"/>
      <c r="CB54" s="151"/>
      <c r="CC54" s="151"/>
      <c r="CD54" s="288"/>
      <c r="CE54" s="289"/>
      <c r="CF54" s="152">
        <f t="shared" si="40"/>
        <v>0</v>
      </c>
      <c r="CG54" s="152"/>
      <c r="CH54" s="152"/>
      <c r="CI54" s="152"/>
      <c r="CJ54" s="152"/>
      <c r="CK54" s="152">
        <f t="shared" si="41"/>
        <v>0</v>
      </c>
      <c r="CL54" s="152"/>
      <c r="CM54" s="152"/>
      <c r="CN54" s="152"/>
      <c r="CO54" s="290"/>
      <c r="CP54" s="291"/>
      <c r="CQ54" s="153">
        <f t="shared" si="42"/>
        <v>0</v>
      </c>
      <c r="CR54" s="153"/>
      <c r="CS54" s="153"/>
      <c r="CT54" s="153"/>
      <c r="CU54" s="291"/>
      <c r="CV54" s="153">
        <f t="shared" si="43"/>
        <v>0</v>
      </c>
      <c r="CW54" s="153"/>
      <c r="CX54" s="153"/>
      <c r="CY54" s="153"/>
      <c r="CZ54" s="292"/>
      <c r="DA54" s="293"/>
      <c r="DB54" s="154">
        <f t="shared" si="44"/>
        <v>0</v>
      </c>
      <c r="DC54" s="154"/>
      <c r="DD54" s="154"/>
      <c r="DE54" s="154"/>
      <c r="DF54" s="154"/>
      <c r="DG54" s="154">
        <f t="shared" si="45"/>
        <v>0</v>
      </c>
      <c r="DH54" s="154"/>
      <c r="DI54" s="154"/>
      <c r="DJ54" s="154"/>
      <c r="DK54" s="293"/>
      <c r="DL54" s="294">
        <f t="shared" si="46"/>
        <v>0</v>
      </c>
      <c r="DM54" s="156">
        <f t="shared" si="22"/>
        <v>0</v>
      </c>
      <c r="DN54" s="295">
        <f t="shared" si="23"/>
        <v>0</v>
      </c>
      <c r="DO54" s="296">
        <f t="array" aca="1" ref="DO54" ca="1">SUM(LARGE(DR54:EK54,ROW(INDIRECT("1:"&amp;COUNT(DR54:EK54)-D$73))))+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hidden="1" x14ac:dyDescent="0.25">
      <c r="A55" s="416"/>
      <c r="B55" s="141">
        <f t="shared" si="25"/>
        <v>0</v>
      </c>
      <c r="C55" s="142"/>
      <c r="D55" s="143"/>
      <c r="E55" s="277"/>
      <c r="F55" s="511"/>
      <c r="G55" s="145">
        <f t="shared" si="26"/>
        <v>0</v>
      </c>
      <c r="H55" s="145"/>
      <c r="I55" s="145"/>
      <c r="J55" s="145"/>
      <c r="K55" s="511"/>
      <c r="L55" s="145">
        <f t="shared" si="27"/>
        <v>0</v>
      </c>
      <c r="M55" s="145"/>
      <c r="N55" s="145"/>
      <c r="O55" s="145"/>
      <c r="P55" s="427"/>
      <c r="Q55" s="278"/>
      <c r="R55" s="146">
        <f t="shared" si="28"/>
        <v>0</v>
      </c>
      <c r="S55" s="146"/>
      <c r="T55" s="146"/>
      <c r="U55" s="146"/>
      <c r="V55" s="146"/>
      <c r="W55" s="146">
        <f t="shared" si="29"/>
        <v>0</v>
      </c>
      <c r="X55" s="146"/>
      <c r="Y55" s="146"/>
      <c r="Z55" s="146"/>
      <c r="AA55" s="563"/>
      <c r="AB55" s="279"/>
      <c r="AC55" s="147">
        <f t="shared" si="30"/>
        <v>0</v>
      </c>
      <c r="AD55" s="147"/>
      <c r="AE55" s="147"/>
      <c r="AF55" s="147"/>
      <c r="AG55" s="147"/>
      <c r="AH55" s="147">
        <f t="shared" si="31"/>
        <v>0</v>
      </c>
      <c r="AI55" s="147"/>
      <c r="AJ55" s="147"/>
      <c r="AK55" s="147"/>
      <c r="AL55" s="561"/>
      <c r="AM55" s="281"/>
      <c r="AN55" s="148">
        <f t="shared" si="32"/>
        <v>0</v>
      </c>
      <c r="AO55" s="148"/>
      <c r="AP55" s="148"/>
      <c r="AQ55" s="148"/>
      <c r="AR55" s="281"/>
      <c r="AS55" s="148">
        <f t="shared" si="33"/>
        <v>0</v>
      </c>
      <c r="AT55" s="148"/>
      <c r="AU55" s="148"/>
      <c r="AV55" s="148"/>
      <c r="AW55" s="282"/>
      <c r="AX55" s="283"/>
      <c r="AY55" s="149">
        <f t="shared" si="34"/>
        <v>0</v>
      </c>
      <c r="AZ55" s="149"/>
      <c r="BA55" s="149"/>
      <c r="BB55" s="149"/>
      <c r="BC55" s="149"/>
      <c r="BD55" s="149">
        <f t="shared" si="35"/>
        <v>0</v>
      </c>
      <c r="BE55" s="149"/>
      <c r="BF55" s="149"/>
      <c r="BG55" s="149"/>
      <c r="BH55" s="284"/>
      <c r="BI55" s="285"/>
      <c r="BJ55" s="150">
        <f t="shared" si="36"/>
        <v>0</v>
      </c>
      <c r="BK55" s="150"/>
      <c r="BL55" s="150"/>
      <c r="BM55" s="150"/>
      <c r="BN55" s="150"/>
      <c r="BO55" s="150">
        <f t="shared" si="37"/>
        <v>0</v>
      </c>
      <c r="BP55" s="150"/>
      <c r="BQ55" s="150"/>
      <c r="BR55" s="150"/>
      <c r="BS55" s="562"/>
      <c r="BT55" s="287"/>
      <c r="BU55" s="151">
        <f t="shared" si="38"/>
        <v>0</v>
      </c>
      <c r="BV55" s="151"/>
      <c r="BW55" s="151"/>
      <c r="BX55" s="151"/>
      <c r="BY55" s="151"/>
      <c r="BZ55" s="151">
        <f t="shared" si="39"/>
        <v>0</v>
      </c>
      <c r="CA55" s="151"/>
      <c r="CB55" s="151"/>
      <c r="CC55" s="151"/>
      <c r="CD55" s="288"/>
      <c r="CE55" s="289"/>
      <c r="CF55" s="152">
        <f t="shared" si="40"/>
        <v>0</v>
      </c>
      <c r="CG55" s="152"/>
      <c r="CH55" s="152"/>
      <c r="CI55" s="152"/>
      <c r="CJ55" s="152"/>
      <c r="CK55" s="152">
        <f t="shared" si="41"/>
        <v>0</v>
      </c>
      <c r="CL55" s="152"/>
      <c r="CM55" s="152"/>
      <c r="CN55" s="152"/>
      <c r="CO55" s="290"/>
      <c r="CP55" s="291"/>
      <c r="CQ55" s="153">
        <f t="shared" si="42"/>
        <v>0</v>
      </c>
      <c r="CR55" s="153"/>
      <c r="CS55" s="153"/>
      <c r="CT55" s="153"/>
      <c r="CU55" s="291"/>
      <c r="CV55" s="153">
        <f t="shared" si="43"/>
        <v>0</v>
      </c>
      <c r="CW55" s="153"/>
      <c r="CX55" s="153"/>
      <c r="CY55" s="153"/>
      <c r="CZ55" s="292"/>
      <c r="DA55" s="293"/>
      <c r="DB55" s="154">
        <f t="shared" si="44"/>
        <v>0</v>
      </c>
      <c r="DC55" s="154"/>
      <c r="DD55" s="154"/>
      <c r="DE55" s="154"/>
      <c r="DF55" s="154"/>
      <c r="DG55" s="154">
        <f t="shared" si="45"/>
        <v>0</v>
      </c>
      <c r="DH55" s="154"/>
      <c r="DI55" s="154"/>
      <c r="DJ55" s="154"/>
      <c r="DK55" s="293"/>
      <c r="DL55" s="294">
        <f t="shared" si="46"/>
        <v>0</v>
      </c>
      <c r="DM55" s="156">
        <f t="shared" si="22"/>
        <v>0</v>
      </c>
      <c r="DN55" s="295">
        <f t="shared" si="23"/>
        <v>0</v>
      </c>
      <c r="DO55" s="296">
        <f t="array" aca="1" ref="DO55" ca="1">SUM(LARGE(DR55:EK55,ROW(INDIRECT("1:"&amp;COUNT(DR55:EK55)-D$73))))+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hidden="1" x14ac:dyDescent="0.25">
      <c r="A56" s="416"/>
      <c r="B56" s="141">
        <f t="shared" si="25"/>
        <v>0</v>
      </c>
      <c r="C56" s="142"/>
      <c r="D56" s="143"/>
      <c r="E56" s="277"/>
      <c r="F56" s="511"/>
      <c r="G56" s="145">
        <f t="shared" si="26"/>
        <v>0</v>
      </c>
      <c r="H56" s="145"/>
      <c r="I56" s="145"/>
      <c r="J56" s="145"/>
      <c r="K56" s="511"/>
      <c r="L56" s="145">
        <f t="shared" si="27"/>
        <v>0</v>
      </c>
      <c r="M56" s="145"/>
      <c r="N56" s="145"/>
      <c r="O56" s="145"/>
      <c r="P56" s="427"/>
      <c r="Q56" s="278"/>
      <c r="R56" s="146">
        <f t="shared" si="28"/>
        <v>0</v>
      </c>
      <c r="S56" s="146"/>
      <c r="T56" s="146"/>
      <c r="U56" s="146"/>
      <c r="V56" s="146"/>
      <c r="W56" s="146">
        <f t="shared" si="29"/>
        <v>0</v>
      </c>
      <c r="X56" s="146"/>
      <c r="Y56" s="146"/>
      <c r="Z56" s="146"/>
      <c r="AA56" s="563"/>
      <c r="AB56" s="279"/>
      <c r="AC56" s="147">
        <f t="shared" si="30"/>
        <v>0</v>
      </c>
      <c r="AD56" s="147"/>
      <c r="AE56" s="147"/>
      <c r="AF56" s="147"/>
      <c r="AG56" s="147"/>
      <c r="AH56" s="147">
        <f t="shared" si="31"/>
        <v>0</v>
      </c>
      <c r="AI56" s="147"/>
      <c r="AJ56" s="147"/>
      <c r="AK56" s="147"/>
      <c r="AL56" s="561"/>
      <c r="AM56" s="281"/>
      <c r="AN56" s="148">
        <f t="shared" si="32"/>
        <v>0</v>
      </c>
      <c r="AO56" s="148"/>
      <c r="AP56" s="148"/>
      <c r="AQ56" s="148"/>
      <c r="AR56" s="281"/>
      <c r="AS56" s="148">
        <f t="shared" si="33"/>
        <v>0</v>
      </c>
      <c r="AT56" s="148"/>
      <c r="AU56" s="148"/>
      <c r="AV56" s="148"/>
      <c r="AW56" s="282"/>
      <c r="AX56" s="283"/>
      <c r="AY56" s="149">
        <f t="shared" si="34"/>
        <v>0</v>
      </c>
      <c r="AZ56" s="149"/>
      <c r="BA56" s="149"/>
      <c r="BB56" s="149"/>
      <c r="BC56" s="149"/>
      <c r="BD56" s="149">
        <f t="shared" si="35"/>
        <v>0</v>
      </c>
      <c r="BE56" s="149"/>
      <c r="BF56" s="149"/>
      <c r="BG56" s="149"/>
      <c r="BH56" s="284"/>
      <c r="BI56" s="285"/>
      <c r="BJ56" s="150">
        <f t="shared" si="36"/>
        <v>0</v>
      </c>
      <c r="BK56" s="150"/>
      <c r="BL56" s="150"/>
      <c r="BM56" s="150"/>
      <c r="BN56" s="150"/>
      <c r="BO56" s="150">
        <f t="shared" si="37"/>
        <v>0</v>
      </c>
      <c r="BP56" s="150"/>
      <c r="BQ56" s="150"/>
      <c r="BR56" s="150"/>
      <c r="BS56" s="562"/>
      <c r="BT56" s="287"/>
      <c r="BU56" s="151">
        <f t="shared" si="38"/>
        <v>0</v>
      </c>
      <c r="BV56" s="151"/>
      <c r="BW56" s="151"/>
      <c r="BX56" s="151"/>
      <c r="BY56" s="151"/>
      <c r="BZ56" s="151">
        <f t="shared" si="39"/>
        <v>0</v>
      </c>
      <c r="CA56" s="151"/>
      <c r="CB56" s="151"/>
      <c r="CC56" s="151"/>
      <c r="CD56" s="288"/>
      <c r="CE56" s="289"/>
      <c r="CF56" s="152">
        <f t="shared" si="40"/>
        <v>0</v>
      </c>
      <c r="CG56" s="152"/>
      <c r="CH56" s="152"/>
      <c r="CI56" s="152"/>
      <c r="CJ56" s="152"/>
      <c r="CK56" s="152">
        <f t="shared" si="41"/>
        <v>0</v>
      </c>
      <c r="CL56" s="152"/>
      <c r="CM56" s="152"/>
      <c r="CN56" s="152"/>
      <c r="CO56" s="290"/>
      <c r="CP56" s="291"/>
      <c r="CQ56" s="153">
        <f t="shared" si="42"/>
        <v>0</v>
      </c>
      <c r="CR56" s="153"/>
      <c r="CS56" s="153"/>
      <c r="CT56" s="153"/>
      <c r="CU56" s="291"/>
      <c r="CV56" s="153">
        <f t="shared" si="43"/>
        <v>0</v>
      </c>
      <c r="CW56" s="153"/>
      <c r="CX56" s="153"/>
      <c r="CY56" s="153"/>
      <c r="CZ56" s="292"/>
      <c r="DA56" s="293"/>
      <c r="DB56" s="154">
        <f t="shared" si="44"/>
        <v>0</v>
      </c>
      <c r="DC56" s="154"/>
      <c r="DD56" s="154"/>
      <c r="DE56" s="154"/>
      <c r="DF56" s="154"/>
      <c r="DG56" s="154">
        <f t="shared" si="45"/>
        <v>0</v>
      </c>
      <c r="DH56" s="154"/>
      <c r="DI56" s="154"/>
      <c r="DJ56" s="154"/>
      <c r="DK56" s="293"/>
      <c r="DL56" s="294">
        <f t="shared" si="46"/>
        <v>0</v>
      </c>
      <c r="DM56" s="156">
        <f t="shared" si="22"/>
        <v>0</v>
      </c>
      <c r="DN56" s="295">
        <f t="shared" si="23"/>
        <v>0</v>
      </c>
      <c r="DO56" s="296">
        <f t="array" aca="1" ref="DO56" ca="1">SUM(LARGE(DR56:EK56,ROW(INDIRECT("1:"&amp;COUNT(DR56:EK56)-D$73))))+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hidden="1" thickBot="1" x14ac:dyDescent="0.3">
      <c r="A57" s="416"/>
      <c r="B57" s="141">
        <f t="shared" si="25"/>
        <v>0</v>
      </c>
      <c r="C57" s="142"/>
      <c r="D57" s="143"/>
      <c r="E57" s="277"/>
      <c r="F57" s="511"/>
      <c r="G57" s="145">
        <f t="shared" si="26"/>
        <v>0</v>
      </c>
      <c r="H57" s="145"/>
      <c r="I57" s="145"/>
      <c r="J57" s="145"/>
      <c r="K57" s="511"/>
      <c r="L57" s="145">
        <f t="shared" si="27"/>
        <v>0</v>
      </c>
      <c r="M57" s="145"/>
      <c r="N57" s="145"/>
      <c r="O57" s="145"/>
      <c r="P57" s="427"/>
      <c r="Q57" s="278"/>
      <c r="R57" s="146">
        <f t="shared" si="28"/>
        <v>0</v>
      </c>
      <c r="S57" s="146"/>
      <c r="T57" s="146"/>
      <c r="U57" s="146"/>
      <c r="V57" s="146"/>
      <c r="W57" s="146">
        <f t="shared" si="29"/>
        <v>0</v>
      </c>
      <c r="X57" s="146"/>
      <c r="Y57" s="146"/>
      <c r="Z57" s="146"/>
      <c r="AA57" s="563"/>
      <c r="AB57" s="566"/>
      <c r="AC57" s="567">
        <f t="shared" si="30"/>
        <v>0</v>
      </c>
      <c r="AD57" s="567"/>
      <c r="AE57" s="567"/>
      <c r="AF57" s="567"/>
      <c r="AG57" s="567"/>
      <c r="AH57" s="567">
        <f t="shared" si="31"/>
        <v>0</v>
      </c>
      <c r="AI57" s="567"/>
      <c r="AJ57" s="567"/>
      <c r="AK57" s="567"/>
      <c r="AL57" s="568"/>
      <c r="AM57" s="281"/>
      <c r="AN57" s="148">
        <f t="shared" si="32"/>
        <v>0</v>
      </c>
      <c r="AO57" s="148"/>
      <c r="AP57" s="148"/>
      <c r="AQ57" s="148"/>
      <c r="AR57" s="281"/>
      <c r="AS57" s="148">
        <f t="shared" si="33"/>
        <v>0</v>
      </c>
      <c r="AT57" s="148"/>
      <c r="AU57" s="148"/>
      <c r="AV57" s="148"/>
      <c r="AW57" s="282"/>
      <c r="AX57" s="283"/>
      <c r="AY57" s="149">
        <f t="shared" si="34"/>
        <v>0</v>
      </c>
      <c r="AZ57" s="149"/>
      <c r="BA57" s="149"/>
      <c r="BB57" s="149"/>
      <c r="BC57" s="149"/>
      <c r="BD57" s="149">
        <f t="shared" si="35"/>
        <v>0</v>
      </c>
      <c r="BE57" s="149"/>
      <c r="BF57" s="149"/>
      <c r="BG57" s="149"/>
      <c r="BH57" s="284"/>
      <c r="BI57" s="285"/>
      <c r="BJ57" s="150">
        <f t="shared" si="36"/>
        <v>0</v>
      </c>
      <c r="BK57" s="150"/>
      <c r="BL57" s="150"/>
      <c r="BM57" s="150"/>
      <c r="BN57" s="150"/>
      <c r="BO57" s="150">
        <f t="shared" si="37"/>
        <v>0</v>
      </c>
      <c r="BP57" s="150"/>
      <c r="BQ57" s="150"/>
      <c r="BR57" s="150"/>
      <c r="BS57" s="562"/>
      <c r="BT57" s="287"/>
      <c r="BU57" s="151">
        <f t="shared" si="38"/>
        <v>0</v>
      </c>
      <c r="BV57" s="151"/>
      <c r="BW57" s="151"/>
      <c r="BX57" s="151"/>
      <c r="BY57" s="151"/>
      <c r="BZ57" s="151">
        <f t="shared" si="39"/>
        <v>0</v>
      </c>
      <c r="CA57" s="151"/>
      <c r="CB57" s="151"/>
      <c r="CC57" s="151"/>
      <c r="CD57" s="288"/>
      <c r="CE57" s="289"/>
      <c r="CF57" s="152">
        <f t="shared" si="40"/>
        <v>0</v>
      </c>
      <c r="CG57" s="152"/>
      <c r="CH57" s="152"/>
      <c r="CI57" s="152"/>
      <c r="CJ57" s="152"/>
      <c r="CK57" s="152">
        <f t="shared" si="41"/>
        <v>0</v>
      </c>
      <c r="CL57" s="152"/>
      <c r="CM57" s="152"/>
      <c r="CN57" s="152"/>
      <c r="CO57" s="290"/>
      <c r="CP57" s="291"/>
      <c r="CQ57" s="153">
        <f t="shared" si="42"/>
        <v>0</v>
      </c>
      <c r="CR57" s="153"/>
      <c r="CS57" s="153"/>
      <c r="CT57" s="153"/>
      <c r="CU57" s="291"/>
      <c r="CV57" s="153">
        <f t="shared" si="43"/>
        <v>0</v>
      </c>
      <c r="CW57" s="153"/>
      <c r="CX57" s="153"/>
      <c r="CY57" s="153"/>
      <c r="CZ57" s="292"/>
      <c r="DA57" s="293"/>
      <c r="DB57" s="154">
        <f t="shared" si="44"/>
        <v>0</v>
      </c>
      <c r="DC57" s="154"/>
      <c r="DD57" s="154"/>
      <c r="DE57" s="154"/>
      <c r="DF57" s="154"/>
      <c r="DG57" s="154">
        <f t="shared" si="45"/>
        <v>0</v>
      </c>
      <c r="DH57" s="154"/>
      <c r="DI57" s="154"/>
      <c r="DJ57" s="154"/>
      <c r="DK57" s="293"/>
      <c r="DL57" s="294">
        <f t="shared" si="46"/>
        <v>0</v>
      </c>
      <c r="DM57" s="156">
        <f t="shared" si="22"/>
        <v>0</v>
      </c>
      <c r="DN57" s="295">
        <f t="shared" si="23"/>
        <v>0</v>
      </c>
      <c r="DO57" s="296">
        <f t="array" aca="1" ref="DO57" ca="1">SUM(LARGE(DR57:EK57,ROW(INDIRECT("1:"&amp;COUNT(DR57:EK57)-D$73))))+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hidden="1" thickTop="1" thickBot="1" x14ac:dyDescent="0.3">
      <c r="A58" s="416"/>
      <c r="B58" s="141">
        <f t="shared" si="25"/>
        <v>0</v>
      </c>
      <c r="C58" s="142"/>
      <c r="D58" s="143"/>
      <c r="E58" s="277"/>
      <c r="F58" s="511"/>
      <c r="G58" s="145">
        <f t="shared" si="26"/>
        <v>0</v>
      </c>
      <c r="H58" s="145"/>
      <c r="I58" s="145"/>
      <c r="J58" s="145"/>
      <c r="K58" s="511"/>
      <c r="L58" s="145">
        <f t="shared" si="27"/>
        <v>0</v>
      </c>
      <c r="M58" s="145"/>
      <c r="N58" s="145"/>
      <c r="O58" s="145"/>
      <c r="P58" s="427"/>
      <c r="Q58" s="278"/>
      <c r="R58" s="146">
        <f t="shared" si="28"/>
        <v>0</v>
      </c>
      <c r="S58" s="146"/>
      <c r="T58" s="146"/>
      <c r="U58" s="146"/>
      <c r="V58" s="146"/>
      <c r="W58" s="146">
        <f t="shared" si="29"/>
        <v>0</v>
      </c>
      <c r="X58" s="146"/>
      <c r="Y58" s="146"/>
      <c r="Z58" s="146"/>
      <c r="AA58" s="518"/>
      <c r="AB58" s="564"/>
      <c r="AC58" s="564">
        <f t="shared" si="30"/>
        <v>0</v>
      </c>
      <c r="AD58" s="564"/>
      <c r="AE58" s="564"/>
      <c r="AF58" s="564"/>
      <c r="AG58" s="564"/>
      <c r="AH58" s="564">
        <f t="shared" si="31"/>
        <v>0</v>
      </c>
      <c r="AI58" s="564"/>
      <c r="AJ58" s="564"/>
      <c r="AK58" s="564"/>
      <c r="AL58" s="565"/>
      <c r="AM58" s="281"/>
      <c r="AN58" s="148">
        <f t="shared" si="32"/>
        <v>0</v>
      </c>
      <c r="AO58" s="148"/>
      <c r="AP58" s="148"/>
      <c r="AQ58" s="148"/>
      <c r="AR58" s="281"/>
      <c r="AS58" s="148">
        <f t="shared" si="33"/>
        <v>0</v>
      </c>
      <c r="AT58" s="148"/>
      <c r="AU58" s="148"/>
      <c r="AV58" s="148"/>
      <c r="AW58" s="282"/>
      <c r="AX58" s="283"/>
      <c r="AY58" s="149">
        <f t="shared" si="34"/>
        <v>0</v>
      </c>
      <c r="AZ58" s="149"/>
      <c r="BA58" s="149"/>
      <c r="BB58" s="149"/>
      <c r="BC58" s="149"/>
      <c r="BD58" s="149">
        <f t="shared" si="35"/>
        <v>0</v>
      </c>
      <c r="BE58" s="149"/>
      <c r="BF58" s="149"/>
      <c r="BG58" s="149"/>
      <c r="BH58" s="284"/>
      <c r="BI58" s="285"/>
      <c r="BJ58" s="150">
        <f t="shared" si="36"/>
        <v>0</v>
      </c>
      <c r="BK58" s="150"/>
      <c r="BL58" s="150"/>
      <c r="BM58" s="150"/>
      <c r="BN58" s="150"/>
      <c r="BO58" s="150">
        <f t="shared" si="37"/>
        <v>0</v>
      </c>
      <c r="BP58" s="150"/>
      <c r="BQ58" s="150"/>
      <c r="BR58" s="150"/>
      <c r="BS58" s="286"/>
      <c r="BT58" s="287"/>
      <c r="BU58" s="151">
        <f t="shared" si="38"/>
        <v>0</v>
      </c>
      <c r="BV58" s="151"/>
      <c r="BW58" s="151"/>
      <c r="BX58" s="151"/>
      <c r="BY58" s="151"/>
      <c r="BZ58" s="151">
        <f t="shared" si="39"/>
        <v>0</v>
      </c>
      <c r="CA58" s="151"/>
      <c r="CB58" s="151"/>
      <c r="CC58" s="151"/>
      <c r="CD58" s="288"/>
      <c r="CE58" s="289"/>
      <c r="CF58" s="152">
        <f t="shared" si="40"/>
        <v>0</v>
      </c>
      <c r="CG58" s="152"/>
      <c r="CH58" s="152"/>
      <c r="CI58" s="152"/>
      <c r="CJ58" s="152"/>
      <c r="CK58" s="152">
        <f t="shared" si="41"/>
        <v>0</v>
      </c>
      <c r="CL58" s="152"/>
      <c r="CM58" s="152"/>
      <c r="CN58" s="152"/>
      <c r="CO58" s="290"/>
      <c r="CP58" s="291"/>
      <c r="CQ58" s="153">
        <f t="shared" si="42"/>
        <v>0</v>
      </c>
      <c r="CR58" s="153"/>
      <c r="CS58" s="153"/>
      <c r="CT58" s="153"/>
      <c r="CU58" s="291"/>
      <c r="CV58" s="153">
        <f t="shared" si="43"/>
        <v>0</v>
      </c>
      <c r="CW58" s="153"/>
      <c r="CX58" s="153"/>
      <c r="CY58" s="153"/>
      <c r="CZ58" s="292"/>
      <c r="DA58" s="293"/>
      <c r="DB58" s="154">
        <f t="shared" si="44"/>
        <v>0</v>
      </c>
      <c r="DC58" s="154"/>
      <c r="DD58" s="154"/>
      <c r="DE58" s="154"/>
      <c r="DF58" s="154"/>
      <c r="DG58" s="154">
        <f t="shared" si="45"/>
        <v>0</v>
      </c>
      <c r="DH58" s="154"/>
      <c r="DI58" s="154"/>
      <c r="DJ58" s="154"/>
      <c r="DK58" s="293"/>
      <c r="DL58" s="294">
        <f t="shared" si="46"/>
        <v>0</v>
      </c>
      <c r="DM58" s="156">
        <f t="shared" si="22"/>
        <v>0</v>
      </c>
      <c r="DN58" s="295">
        <f t="shared" si="23"/>
        <v>0</v>
      </c>
      <c r="DO58" s="296">
        <f t="array" aca="1" ref="DO58" ca="1">SUM(LARGE(DR58:EK58,ROW(INDIRECT("1:"&amp;COUNT(DR58:EK58)-D$73))))+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hidden="1" thickTop="1" thickBot="1" x14ac:dyDescent="0.3">
      <c r="A59" s="416"/>
      <c r="B59" s="141">
        <f t="shared" si="25"/>
        <v>0</v>
      </c>
      <c r="C59" s="142"/>
      <c r="D59" s="143"/>
      <c r="E59" s="277"/>
      <c r="F59" s="511"/>
      <c r="G59" s="145">
        <f t="shared" si="26"/>
        <v>0</v>
      </c>
      <c r="H59" s="145"/>
      <c r="I59" s="145"/>
      <c r="J59" s="145"/>
      <c r="K59" s="511"/>
      <c r="L59" s="145">
        <f t="shared" si="27"/>
        <v>0</v>
      </c>
      <c r="M59" s="145"/>
      <c r="N59" s="145"/>
      <c r="O59" s="145"/>
      <c r="P59" s="427"/>
      <c r="Q59" s="278"/>
      <c r="R59" s="146">
        <f t="shared" si="28"/>
        <v>0</v>
      </c>
      <c r="S59" s="146"/>
      <c r="T59" s="146"/>
      <c r="U59" s="146"/>
      <c r="V59" s="146"/>
      <c r="W59" s="146">
        <f t="shared" si="29"/>
        <v>0</v>
      </c>
      <c r="X59" s="146"/>
      <c r="Y59" s="146"/>
      <c r="Z59" s="146"/>
      <c r="AA59" s="518"/>
      <c r="AB59" s="147"/>
      <c r="AC59" s="147">
        <f t="shared" si="30"/>
        <v>0</v>
      </c>
      <c r="AD59" s="147"/>
      <c r="AE59" s="147"/>
      <c r="AF59" s="147"/>
      <c r="AG59" s="147"/>
      <c r="AH59" s="147">
        <f t="shared" si="31"/>
        <v>0</v>
      </c>
      <c r="AI59" s="147"/>
      <c r="AJ59" s="147"/>
      <c r="AK59" s="147"/>
      <c r="AL59" s="280"/>
      <c r="AM59" s="281"/>
      <c r="AN59" s="148">
        <f t="shared" si="32"/>
        <v>0</v>
      </c>
      <c r="AO59" s="148"/>
      <c r="AP59" s="148"/>
      <c r="AQ59" s="148"/>
      <c r="AR59" s="281"/>
      <c r="AS59" s="148">
        <f t="shared" si="33"/>
        <v>0</v>
      </c>
      <c r="AT59" s="148"/>
      <c r="AU59" s="148"/>
      <c r="AV59" s="148"/>
      <c r="AW59" s="282"/>
      <c r="AX59" s="283"/>
      <c r="AY59" s="149">
        <f t="shared" si="34"/>
        <v>0</v>
      </c>
      <c r="AZ59" s="149"/>
      <c r="BA59" s="149"/>
      <c r="BB59" s="149"/>
      <c r="BC59" s="149"/>
      <c r="BD59" s="149">
        <f t="shared" si="35"/>
        <v>0</v>
      </c>
      <c r="BE59" s="149"/>
      <c r="BF59" s="149"/>
      <c r="BG59" s="149"/>
      <c r="BH59" s="284"/>
      <c r="BI59" s="285"/>
      <c r="BJ59" s="150">
        <f t="shared" si="36"/>
        <v>0</v>
      </c>
      <c r="BK59" s="150"/>
      <c r="BL59" s="150"/>
      <c r="BM59" s="150"/>
      <c r="BN59" s="150"/>
      <c r="BO59" s="150">
        <f t="shared" si="37"/>
        <v>0</v>
      </c>
      <c r="BP59" s="150"/>
      <c r="BQ59" s="150"/>
      <c r="BR59" s="150"/>
      <c r="BS59" s="286"/>
      <c r="BT59" s="287"/>
      <c r="BU59" s="151">
        <f t="shared" si="38"/>
        <v>0</v>
      </c>
      <c r="BV59" s="151"/>
      <c r="BW59" s="151"/>
      <c r="BX59" s="151"/>
      <c r="BY59" s="151"/>
      <c r="BZ59" s="151">
        <f t="shared" si="39"/>
        <v>0</v>
      </c>
      <c r="CA59" s="151"/>
      <c r="CB59" s="151"/>
      <c r="CC59" s="151"/>
      <c r="CD59" s="288"/>
      <c r="CE59" s="289"/>
      <c r="CF59" s="152">
        <f t="shared" si="40"/>
        <v>0</v>
      </c>
      <c r="CG59" s="152"/>
      <c r="CH59" s="152"/>
      <c r="CI59" s="152"/>
      <c r="CJ59" s="152"/>
      <c r="CK59" s="152">
        <f t="shared" si="41"/>
        <v>0</v>
      </c>
      <c r="CL59" s="152"/>
      <c r="CM59" s="152"/>
      <c r="CN59" s="152"/>
      <c r="CO59" s="290"/>
      <c r="CP59" s="291"/>
      <c r="CQ59" s="153">
        <f t="shared" si="42"/>
        <v>0</v>
      </c>
      <c r="CR59" s="153"/>
      <c r="CS59" s="153"/>
      <c r="CT59" s="153"/>
      <c r="CU59" s="291"/>
      <c r="CV59" s="153">
        <f t="shared" si="43"/>
        <v>0</v>
      </c>
      <c r="CW59" s="153"/>
      <c r="CX59" s="153"/>
      <c r="CY59" s="153"/>
      <c r="CZ59" s="292"/>
      <c r="DA59" s="293"/>
      <c r="DB59" s="154">
        <f t="shared" si="44"/>
        <v>0</v>
      </c>
      <c r="DC59" s="154"/>
      <c r="DD59" s="154"/>
      <c r="DE59" s="154"/>
      <c r="DF59" s="154"/>
      <c r="DG59" s="154">
        <f t="shared" si="45"/>
        <v>0</v>
      </c>
      <c r="DH59" s="154"/>
      <c r="DI59" s="154"/>
      <c r="DJ59" s="154"/>
      <c r="DK59" s="293"/>
      <c r="DL59" s="294">
        <f t="shared" si="46"/>
        <v>0</v>
      </c>
      <c r="DM59" s="156">
        <f t="shared" si="22"/>
        <v>0</v>
      </c>
      <c r="DN59" s="295">
        <f t="shared" si="23"/>
        <v>0</v>
      </c>
      <c r="DO59" s="296">
        <f t="array" aca="1" ref="DO59" ca="1">SUM(LARGE(DR59:EK59,ROW(INDIRECT("1:"&amp;COUNT(DR59:EK59)-D$73))))+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hidden="1" thickTop="1" thickBot="1" x14ac:dyDescent="0.3">
      <c r="A60" s="416"/>
      <c r="B60" s="141">
        <f t="shared" si="25"/>
        <v>0</v>
      </c>
      <c r="C60" s="142"/>
      <c r="D60" s="143"/>
      <c r="E60" s="277"/>
      <c r="F60" s="511"/>
      <c r="G60" s="145">
        <f t="shared" si="26"/>
        <v>0</v>
      </c>
      <c r="H60" s="145"/>
      <c r="I60" s="145"/>
      <c r="J60" s="145"/>
      <c r="K60" s="511"/>
      <c r="L60" s="145">
        <f t="shared" si="27"/>
        <v>0</v>
      </c>
      <c r="M60" s="145"/>
      <c r="N60" s="145"/>
      <c r="O60" s="145"/>
      <c r="P60" s="427"/>
      <c r="Q60" s="278"/>
      <c r="R60" s="146">
        <f t="shared" si="28"/>
        <v>0</v>
      </c>
      <c r="S60" s="146"/>
      <c r="T60" s="146"/>
      <c r="U60" s="146"/>
      <c r="V60" s="146"/>
      <c r="W60" s="146">
        <f t="shared" si="29"/>
        <v>0</v>
      </c>
      <c r="X60" s="146"/>
      <c r="Y60" s="146"/>
      <c r="Z60" s="146"/>
      <c r="AA60" s="518"/>
      <c r="AB60" s="147"/>
      <c r="AC60" s="147">
        <f t="shared" si="30"/>
        <v>0</v>
      </c>
      <c r="AD60" s="147"/>
      <c r="AE60" s="147"/>
      <c r="AF60" s="147"/>
      <c r="AG60" s="147"/>
      <c r="AH60" s="147">
        <f t="shared" si="31"/>
        <v>0</v>
      </c>
      <c r="AI60" s="147"/>
      <c r="AJ60" s="147"/>
      <c r="AK60" s="147"/>
      <c r="AL60" s="280"/>
      <c r="AM60" s="281"/>
      <c r="AN60" s="148">
        <f t="shared" si="32"/>
        <v>0</v>
      </c>
      <c r="AO60" s="148"/>
      <c r="AP60" s="148"/>
      <c r="AQ60" s="148"/>
      <c r="AR60" s="281"/>
      <c r="AS60" s="148">
        <f t="shared" si="33"/>
        <v>0</v>
      </c>
      <c r="AT60" s="148"/>
      <c r="AU60" s="148"/>
      <c r="AV60" s="148"/>
      <c r="AW60" s="282"/>
      <c r="AX60" s="283"/>
      <c r="AY60" s="149">
        <f t="shared" si="34"/>
        <v>0</v>
      </c>
      <c r="AZ60" s="149"/>
      <c r="BA60" s="149"/>
      <c r="BB60" s="149"/>
      <c r="BC60" s="149"/>
      <c r="BD60" s="149">
        <f t="shared" si="35"/>
        <v>0</v>
      </c>
      <c r="BE60" s="149"/>
      <c r="BF60" s="149"/>
      <c r="BG60" s="149"/>
      <c r="BH60" s="284"/>
      <c r="BI60" s="285"/>
      <c r="BJ60" s="150">
        <f t="shared" si="36"/>
        <v>0</v>
      </c>
      <c r="BK60" s="150"/>
      <c r="BL60" s="150"/>
      <c r="BM60" s="150"/>
      <c r="BN60" s="150"/>
      <c r="BO60" s="150">
        <f t="shared" si="37"/>
        <v>0</v>
      </c>
      <c r="BP60" s="150"/>
      <c r="BQ60" s="150"/>
      <c r="BR60" s="150"/>
      <c r="BS60" s="286"/>
      <c r="BT60" s="287"/>
      <c r="BU60" s="151">
        <f t="shared" si="38"/>
        <v>0</v>
      </c>
      <c r="BV60" s="151"/>
      <c r="BW60" s="151"/>
      <c r="BX60" s="151"/>
      <c r="BY60" s="151"/>
      <c r="BZ60" s="151">
        <f t="shared" si="39"/>
        <v>0</v>
      </c>
      <c r="CA60" s="151"/>
      <c r="CB60" s="151"/>
      <c r="CC60" s="151"/>
      <c r="CD60" s="288"/>
      <c r="CE60" s="289"/>
      <c r="CF60" s="152">
        <f t="shared" si="40"/>
        <v>0</v>
      </c>
      <c r="CG60" s="152"/>
      <c r="CH60" s="152"/>
      <c r="CI60" s="152"/>
      <c r="CJ60" s="152"/>
      <c r="CK60" s="152">
        <f t="shared" si="41"/>
        <v>0</v>
      </c>
      <c r="CL60" s="152"/>
      <c r="CM60" s="152"/>
      <c r="CN60" s="152"/>
      <c r="CO60" s="290"/>
      <c r="CP60" s="291"/>
      <c r="CQ60" s="153">
        <f t="shared" si="42"/>
        <v>0</v>
      </c>
      <c r="CR60" s="153"/>
      <c r="CS60" s="153"/>
      <c r="CT60" s="153"/>
      <c r="CU60" s="291"/>
      <c r="CV60" s="153">
        <f t="shared" si="43"/>
        <v>0</v>
      </c>
      <c r="CW60" s="153"/>
      <c r="CX60" s="153"/>
      <c r="CY60" s="153"/>
      <c r="CZ60" s="292"/>
      <c r="DA60" s="293"/>
      <c r="DB60" s="154">
        <f t="shared" si="44"/>
        <v>0</v>
      </c>
      <c r="DC60" s="154"/>
      <c r="DD60" s="154"/>
      <c r="DE60" s="154"/>
      <c r="DF60" s="154"/>
      <c r="DG60" s="154">
        <f t="shared" si="45"/>
        <v>0</v>
      </c>
      <c r="DH60" s="154"/>
      <c r="DI60" s="154"/>
      <c r="DJ60" s="154"/>
      <c r="DK60" s="293"/>
      <c r="DL60" s="294">
        <f t="shared" si="46"/>
        <v>0</v>
      </c>
      <c r="DM60" s="156">
        <f t="shared" si="22"/>
        <v>0</v>
      </c>
      <c r="DN60" s="295">
        <f t="shared" si="23"/>
        <v>0</v>
      </c>
      <c r="DO60" s="296">
        <f t="array" aca="1" ref="DO60" ca="1">SUM(LARGE(DR60:EK60,ROW(INDIRECT("1:"&amp;COUNT(DR60:EK60)-D$73))))+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hidden="1" thickTop="1" thickBot="1" x14ac:dyDescent="0.3">
      <c r="A61" s="416"/>
      <c r="B61" s="141">
        <f t="shared" si="25"/>
        <v>0</v>
      </c>
      <c r="C61" s="142"/>
      <c r="D61" s="143"/>
      <c r="E61" s="277"/>
      <c r="F61" s="511"/>
      <c r="G61" s="145">
        <f t="shared" si="26"/>
        <v>0</v>
      </c>
      <c r="H61" s="145"/>
      <c r="I61" s="145"/>
      <c r="J61" s="145"/>
      <c r="K61" s="511"/>
      <c r="L61" s="145">
        <f t="shared" si="27"/>
        <v>0</v>
      </c>
      <c r="M61" s="145"/>
      <c r="N61" s="145"/>
      <c r="O61" s="145"/>
      <c r="P61" s="427"/>
      <c r="Q61" s="278"/>
      <c r="R61" s="146">
        <f t="shared" si="28"/>
        <v>0</v>
      </c>
      <c r="S61" s="146"/>
      <c r="T61" s="146"/>
      <c r="U61" s="146"/>
      <c r="V61" s="146"/>
      <c r="W61" s="146">
        <f t="shared" si="29"/>
        <v>0</v>
      </c>
      <c r="X61" s="146"/>
      <c r="Y61" s="146"/>
      <c r="Z61" s="146"/>
      <c r="AA61" s="518"/>
      <c r="AB61" s="147"/>
      <c r="AC61" s="147">
        <f t="shared" si="30"/>
        <v>0</v>
      </c>
      <c r="AD61" s="147"/>
      <c r="AE61" s="147"/>
      <c r="AF61" s="147"/>
      <c r="AG61" s="147"/>
      <c r="AH61" s="147">
        <f t="shared" si="31"/>
        <v>0</v>
      </c>
      <c r="AI61" s="147"/>
      <c r="AJ61" s="147"/>
      <c r="AK61" s="147"/>
      <c r="AL61" s="280"/>
      <c r="AM61" s="281"/>
      <c r="AN61" s="148">
        <f t="shared" si="32"/>
        <v>0</v>
      </c>
      <c r="AO61" s="148"/>
      <c r="AP61" s="148"/>
      <c r="AQ61" s="148"/>
      <c r="AR61" s="281"/>
      <c r="AS61" s="148">
        <f t="shared" si="33"/>
        <v>0</v>
      </c>
      <c r="AT61" s="148"/>
      <c r="AU61" s="148"/>
      <c r="AV61" s="148"/>
      <c r="AW61" s="282"/>
      <c r="AX61" s="283"/>
      <c r="AY61" s="149">
        <f t="shared" si="34"/>
        <v>0</v>
      </c>
      <c r="AZ61" s="149"/>
      <c r="BA61" s="149"/>
      <c r="BB61" s="149"/>
      <c r="BC61" s="149"/>
      <c r="BD61" s="149">
        <f t="shared" si="35"/>
        <v>0</v>
      </c>
      <c r="BE61" s="149"/>
      <c r="BF61" s="149"/>
      <c r="BG61" s="149"/>
      <c r="BH61" s="284"/>
      <c r="BI61" s="285"/>
      <c r="BJ61" s="150">
        <f t="shared" si="36"/>
        <v>0</v>
      </c>
      <c r="BK61" s="150"/>
      <c r="BL61" s="150"/>
      <c r="BM61" s="150"/>
      <c r="BN61" s="150"/>
      <c r="BO61" s="150">
        <f t="shared" si="37"/>
        <v>0</v>
      </c>
      <c r="BP61" s="150"/>
      <c r="BQ61" s="150"/>
      <c r="BR61" s="150"/>
      <c r="BS61" s="286"/>
      <c r="BT61" s="287"/>
      <c r="BU61" s="151">
        <f t="shared" si="38"/>
        <v>0</v>
      </c>
      <c r="BV61" s="151"/>
      <c r="BW61" s="151"/>
      <c r="BX61" s="151"/>
      <c r="BY61" s="151"/>
      <c r="BZ61" s="151">
        <f t="shared" si="39"/>
        <v>0</v>
      </c>
      <c r="CA61" s="151"/>
      <c r="CB61" s="151"/>
      <c r="CC61" s="151"/>
      <c r="CD61" s="288"/>
      <c r="CE61" s="289"/>
      <c r="CF61" s="152">
        <f t="shared" si="40"/>
        <v>0</v>
      </c>
      <c r="CG61" s="152"/>
      <c r="CH61" s="152"/>
      <c r="CI61" s="152"/>
      <c r="CJ61" s="152"/>
      <c r="CK61" s="152">
        <f t="shared" si="41"/>
        <v>0</v>
      </c>
      <c r="CL61" s="152"/>
      <c r="CM61" s="152"/>
      <c r="CN61" s="152"/>
      <c r="CO61" s="290"/>
      <c r="CP61" s="291"/>
      <c r="CQ61" s="153">
        <f t="shared" si="42"/>
        <v>0</v>
      </c>
      <c r="CR61" s="153"/>
      <c r="CS61" s="153"/>
      <c r="CT61" s="153"/>
      <c r="CU61" s="291"/>
      <c r="CV61" s="153">
        <f t="shared" si="43"/>
        <v>0</v>
      </c>
      <c r="CW61" s="153"/>
      <c r="CX61" s="153"/>
      <c r="CY61" s="153"/>
      <c r="CZ61" s="292"/>
      <c r="DA61" s="293"/>
      <c r="DB61" s="154">
        <f t="shared" si="44"/>
        <v>0</v>
      </c>
      <c r="DC61" s="154"/>
      <c r="DD61" s="154"/>
      <c r="DE61" s="154"/>
      <c r="DF61" s="154"/>
      <c r="DG61" s="154">
        <f t="shared" si="45"/>
        <v>0</v>
      </c>
      <c r="DH61" s="154"/>
      <c r="DI61" s="154"/>
      <c r="DJ61" s="154"/>
      <c r="DK61" s="293"/>
      <c r="DL61" s="294">
        <f t="shared" si="46"/>
        <v>0</v>
      </c>
      <c r="DM61" s="156">
        <f t="shared" si="22"/>
        <v>0</v>
      </c>
      <c r="DN61" s="295">
        <f t="shared" si="23"/>
        <v>0</v>
      </c>
      <c r="DO61" s="296">
        <f t="array" aca="1" ref="DO61" ca="1">SUM(LARGE(DR61:EK61,ROW(INDIRECT("1:"&amp;COUNT(DR61:EK61)-D$73))))+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7.25" hidden="1" thickTop="1" thickBot="1" x14ac:dyDescent="0.3">
      <c r="A62" s="416"/>
      <c r="B62" s="141">
        <f t="shared" si="25"/>
        <v>0</v>
      </c>
      <c r="C62" s="142"/>
      <c r="D62" s="143"/>
      <c r="E62" s="277"/>
      <c r="F62" s="511"/>
      <c r="G62" s="145">
        <f t="shared" si="26"/>
        <v>0</v>
      </c>
      <c r="H62" s="145"/>
      <c r="I62" s="145"/>
      <c r="J62" s="145"/>
      <c r="K62" s="511"/>
      <c r="L62" s="145">
        <f t="shared" si="27"/>
        <v>0</v>
      </c>
      <c r="M62" s="145"/>
      <c r="N62" s="145"/>
      <c r="O62" s="145"/>
      <c r="P62" s="427"/>
      <c r="Q62" s="278"/>
      <c r="R62" s="146">
        <f t="shared" si="28"/>
        <v>0</v>
      </c>
      <c r="S62" s="146"/>
      <c r="T62" s="146"/>
      <c r="U62" s="146"/>
      <c r="V62" s="146"/>
      <c r="W62" s="146">
        <f t="shared" si="29"/>
        <v>0</v>
      </c>
      <c r="X62" s="146"/>
      <c r="Y62" s="146"/>
      <c r="Z62" s="146"/>
      <c r="AA62" s="518"/>
      <c r="AB62" s="147"/>
      <c r="AC62" s="147">
        <f t="shared" si="30"/>
        <v>0</v>
      </c>
      <c r="AD62" s="147"/>
      <c r="AE62" s="147"/>
      <c r="AF62" s="147"/>
      <c r="AG62" s="147"/>
      <c r="AH62" s="147">
        <f t="shared" si="31"/>
        <v>0</v>
      </c>
      <c r="AI62" s="147"/>
      <c r="AJ62" s="147"/>
      <c r="AK62" s="147"/>
      <c r="AL62" s="280"/>
      <c r="AM62" s="281"/>
      <c r="AN62" s="148">
        <f t="shared" si="32"/>
        <v>0</v>
      </c>
      <c r="AO62" s="148"/>
      <c r="AP62" s="148"/>
      <c r="AQ62" s="148"/>
      <c r="AR62" s="281"/>
      <c r="AS62" s="148">
        <f t="shared" si="33"/>
        <v>0</v>
      </c>
      <c r="AT62" s="148"/>
      <c r="AU62" s="148"/>
      <c r="AV62" s="148"/>
      <c r="AW62" s="282"/>
      <c r="AX62" s="283"/>
      <c r="AY62" s="149">
        <f t="shared" si="34"/>
        <v>0</v>
      </c>
      <c r="AZ62" s="149"/>
      <c r="BA62" s="149"/>
      <c r="BB62" s="149"/>
      <c r="BC62" s="149"/>
      <c r="BD62" s="149">
        <f t="shared" si="35"/>
        <v>0</v>
      </c>
      <c r="BE62" s="149"/>
      <c r="BF62" s="149"/>
      <c r="BG62" s="149"/>
      <c r="BH62" s="284"/>
      <c r="BI62" s="285"/>
      <c r="BJ62" s="150">
        <f t="shared" si="36"/>
        <v>0</v>
      </c>
      <c r="BK62" s="150"/>
      <c r="BL62" s="150"/>
      <c r="BM62" s="150"/>
      <c r="BN62" s="150"/>
      <c r="BO62" s="150">
        <f t="shared" si="37"/>
        <v>0</v>
      </c>
      <c r="BP62" s="150"/>
      <c r="BQ62" s="150"/>
      <c r="BR62" s="150"/>
      <c r="BS62" s="286"/>
      <c r="BT62" s="287"/>
      <c r="BU62" s="151">
        <f t="shared" si="38"/>
        <v>0</v>
      </c>
      <c r="BV62" s="151"/>
      <c r="BW62" s="151"/>
      <c r="BX62" s="151"/>
      <c r="BY62" s="151"/>
      <c r="BZ62" s="151">
        <f t="shared" si="39"/>
        <v>0</v>
      </c>
      <c r="CA62" s="151"/>
      <c r="CB62" s="151"/>
      <c r="CC62" s="151"/>
      <c r="CD62" s="288"/>
      <c r="CE62" s="289"/>
      <c r="CF62" s="152">
        <f t="shared" si="40"/>
        <v>0</v>
      </c>
      <c r="CG62" s="152"/>
      <c r="CH62" s="152"/>
      <c r="CI62" s="152"/>
      <c r="CJ62" s="152"/>
      <c r="CK62" s="152">
        <f t="shared" si="41"/>
        <v>0</v>
      </c>
      <c r="CL62" s="152"/>
      <c r="CM62" s="152"/>
      <c r="CN62" s="152"/>
      <c r="CO62" s="290"/>
      <c r="CP62" s="291"/>
      <c r="CQ62" s="153">
        <f t="shared" si="42"/>
        <v>0</v>
      </c>
      <c r="CR62" s="153"/>
      <c r="CS62" s="153"/>
      <c r="CT62" s="153"/>
      <c r="CU62" s="291"/>
      <c r="CV62" s="153">
        <f t="shared" si="43"/>
        <v>0</v>
      </c>
      <c r="CW62" s="153"/>
      <c r="CX62" s="153"/>
      <c r="CY62" s="153"/>
      <c r="CZ62" s="292"/>
      <c r="DA62" s="293"/>
      <c r="DB62" s="154">
        <f t="shared" si="44"/>
        <v>0</v>
      </c>
      <c r="DC62" s="154"/>
      <c r="DD62" s="154"/>
      <c r="DE62" s="154"/>
      <c r="DF62" s="154"/>
      <c r="DG62" s="154">
        <f t="shared" si="45"/>
        <v>0</v>
      </c>
      <c r="DH62" s="154"/>
      <c r="DI62" s="154"/>
      <c r="DJ62" s="154"/>
      <c r="DK62" s="293"/>
      <c r="DL62" s="294">
        <f t="shared" si="46"/>
        <v>0</v>
      </c>
      <c r="DM62" s="156">
        <f t="shared" si="22"/>
        <v>0</v>
      </c>
      <c r="DN62" s="295">
        <f t="shared" si="23"/>
        <v>0</v>
      </c>
      <c r="DO62" s="296">
        <f t="array" aca="1" ref="DO62" ca="1">SUM(LARGE(DR62:EK62,ROW(INDIRECT("1:"&amp;COUNT(DR62:EK62)-D$73))))+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7.25" hidden="1" thickTop="1" thickBot="1" x14ac:dyDescent="0.3">
      <c r="A63" s="416"/>
      <c r="B63" s="141">
        <f t="shared" si="25"/>
        <v>0</v>
      </c>
      <c r="C63" s="142"/>
      <c r="D63" s="143"/>
      <c r="E63" s="277"/>
      <c r="F63" s="511"/>
      <c r="G63" s="145">
        <f t="shared" si="26"/>
        <v>0</v>
      </c>
      <c r="H63" s="145"/>
      <c r="I63" s="145"/>
      <c r="J63" s="145"/>
      <c r="K63" s="511"/>
      <c r="L63" s="145">
        <f t="shared" si="27"/>
        <v>0</v>
      </c>
      <c r="M63" s="145"/>
      <c r="N63" s="145"/>
      <c r="O63" s="145"/>
      <c r="P63" s="427"/>
      <c r="Q63" s="278"/>
      <c r="R63" s="146">
        <f t="shared" si="28"/>
        <v>0</v>
      </c>
      <c r="S63" s="146"/>
      <c r="T63" s="146"/>
      <c r="U63" s="146"/>
      <c r="V63" s="146"/>
      <c r="W63" s="146">
        <f t="shared" si="29"/>
        <v>0</v>
      </c>
      <c r="X63" s="146"/>
      <c r="Y63" s="146"/>
      <c r="Z63" s="146"/>
      <c r="AA63" s="518"/>
      <c r="AB63" s="147"/>
      <c r="AC63" s="147">
        <f t="shared" si="30"/>
        <v>0</v>
      </c>
      <c r="AD63" s="147"/>
      <c r="AE63" s="147"/>
      <c r="AF63" s="147"/>
      <c r="AG63" s="147"/>
      <c r="AH63" s="147">
        <f t="shared" si="31"/>
        <v>0</v>
      </c>
      <c r="AI63" s="147"/>
      <c r="AJ63" s="147"/>
      <c r="AK63" s="147"/>
      <c r="AL63" s="280"/>
      <c r="AM63" s="281"/>
      <c r="AN63" s="148">
        <f t="shared" si="32"/>
        <v>0</v>
      </c>
      <c r="AO63" s="148"/>
      <c r="AP63" s="148"/>
      <c r="AQ63" s="148"/>
      <c r="AR63" s="281"/>
      <c r="AS63" s="148">
        <f t="shared" si="33"/>
        <v>0</v>
      </c>
      <c r="AT63" s="148"/>
      <c r="AU63" s="148"/>
      <c r="AV63" s="148"/>
      <c r="AW63" s="282"/>
      <c r="AX63" s="283"/>
      <c r="AY63" s="149">
        <f t="shared" si="34"/>
        <v>0</v>
      </c>
      <c r="AZ63" s="149"/>
      <c r="BA63" s="149"/>
      <c r="BB63" s="149"/>
      <c r="BC63" s="149"/>
      <c r="BD63" s="149">
        <f t="shared" si="35"/>
        <v>0</v>
      </c>
      <c r="BE63" s="149"/>
      <c r="BF63" s="149"/>
      <c r="BG63" s="149"/>
      <c r="BH63" s="284"/>
      <c r="BI63" s="285"/>
      <c r="BJ63" s="150">
        <f t="shared" si="36"/>
        <v>0</v>
      </c>
      <c r="BK63" s="150"/>
      <c r="BL63" s="150"/>
      <c r="BM63" s="150"/>
      <c r="BN63" s="150"/>
      <c r="BO63" s="150">
        <f t="shared" si="37"/>
        <v>0</v>
      </c>
      <c r="BP63" s="150"/>
      <c r="BQ63" s="150"/>
      <c r="BR63" s="150"/>
      <c r="BS63" s="286"/>
      <c r="BT63" s="287"/>
      <c r="BU63" s="151">
        <f t="shared" si="38"/>
        <v>0</v>
      </c>
      <c r="BV63" s="151"/>
      <c r="BW63" s="151"/>
      <c r="BX63" s="151"/>
      <c r="BY63" s="151"/>
      <c r="BZ63" s="151">
        <f t="shared" si="39"/>
        <v>0</v>
      </c>
      <c r="CA63" s="151"/>
      <c r="CB63" s="151"/>
      <c r="CC63" s="151"/>
      <c r="CD63" s="288"/>
      <c r="CE63" s="289"/>
      <c r="CF63" s="152">
        <f t="shared" si="40"/>
        <v>0</v>
      </c>
      <c r="CG63" s="152"/>
      <c r="CH63" s="152"/>
      <c r="CI63" s="152"/>
      <c r="CJ63" s="152"/>
      <c r="CK63" s="152">
        <f t="shared" si="41"/>
        <v>0</v>
      </c>
      <c r="CL63" s="152"/>
      <c r="CM63" s="152"/>
      <c r="CN63" s="152"/>
      <c r="CO63" s="290"/>
      <c r="CP63" s="291"/>
      <c r="CQ63" s="153">
        <f t="shared" si="42"/>
        <v>0</v>
      </c>
      <c r="CR63" s="153"/>
      <c r="CS63" s="153"/>
      <c r="CT63" s="153"/>
      <c r="CU63" s="291"/>
      <c r="CV63" s="153">
        <f t="shared" si="43"/>
        <v>0</v>
      </c>
      <c r="CW63" s="153"/>
      <c r="CX63" s="153"/>
      <c r="CY63" s="153"/>
      <c r="CZ63" s="292"/>
      <c r="DA63" s="293"/>
      <c r="DB63" s="154">
        <f t="shared" si="44"/>
        <v>0</v>
      </c>
      <c r="DC63" s="154"/>
      <c r="DD63" s="154"/>
      <c r="DE63" s="154"/>
      <c r="DF63" s="154"/>
      <c r="DG63" s="154">
        <f t="shared" si="45"/>
        <v>0</v>
      </c>
      <c r="DH63" s="154"/>
      <c r="DI63" s="154"/>
      <c r="DJ63" s="154"/>
      <c r="DK63" s="293"/>
      <c r="DL63" s="294">
        <f t="shared" si="46"/>
        <v>0</v>
      </c>
      <c r="DM63" s="156">
        <f t="shared" si="22"/>
        <v>0</v>
      </c>
      <c r="DN63" s="295">
        <f t="shared" si="23"/>
        <v>0</v>
      </c>
      <c r="DO63" s="296">
        <f t="array" aca="1" ref="DO63" ca="1">SUM(LARGE(DR63:EK63,ROW(INDIRECT("1:"&amp;COUNT(DR63:EK63)-D$73))))+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7.25" hidden="1" thickTop="1" thickBot="1" x14ac:dyDescent="0.3">
      <c r="A64" s="416"/>
      <c r="B64" s="141">
        <f t="shared" si="25"/>
        <v>0</v>
      </c>
      <c r="C64" s="142"/>
      <c r="D64" s="143"/>
      <c r="E64" s="277"/>
      <c r="F64" s="511"/>
      <c r="G64" s="145">
        <f t="shared" si="26"/>
        <v>0</v>
      </c>
      <c r="H64" s="145"/>
      <c r="I64" s="145"/>
      <c r="J64" s="145"/>
      <c r="K64" s="511"/>
      <c r="L64" s="145">
        <f t="shared" si="27"/>
        <v>0</v>
      </c>
      <c r="M64" s="145"/>
      <c r="N64" s="145"/>
      <c r="O64" s="145"/>
      <c r="P64" s="427"/>
      <c r="Q64" s="278"/>
      <c r="R64" s="146">
        <f t="shared" si="28"/>
        <v>0</v>
      </c>
      <c r="S64" s="146"/>
      <c r="T64" s="146"/>
      <c r="U64" s="146"/>
      <c r="V64" s="146"/>
      <c r="W64" s="146">
        <f t="shared" si="29"/>
        <v>0</v>
      </c>
      <c r="X64" s="146"/>
      <c r="Y64" s="146"/>
      <c r="Z64" s="146"/>
      <c r="AA64" s="518"/>
      <c r="AB64" s="147"/>
      <c r="AC64" s="147">
        <f t="shared" si="30"/>
        <v>0</v>
      </c>
      <c r="AD64" s="147"/>
      <c r="AE64" s="147"/>
      <c r="AF64" s="147"/>
      <c r="AG64" s="147"/>
      <c r="AH64" s="147">
        <f t="shared" si="31"/>
        <v>0</v>
      </c>
      <c r="AI64" s="147"/>
      <c r="AJ64" s="147"/>
      <c r="AK64" s="147"/>
      <c r="AL64" s="280"/>
      <c r="AM64" s="281"/>
      <c r="AN64" s="148">
        <f t="shared" si="32"/>
        <v>0</v>
      </c>
      <c r="AO64" s="148"/>
      <c r="AP64" s="148"/>
      <c r="AQ64" s="148"/>
      <c r="AR64" s="281"/>
      <c r="AS64" s="148">
        <f t="shared" si="33"/>
        <v>0</v>
      </c>
      <c r="AT64" s="148"/>
      <c r="AU64" s="148"/>
      <c r="AV64" s="148"/>
      <c r="AW64" s="282"/>
      <c r="AX64" s="283"/>
      <c r="AY64" s="149">
        <f t="shared" si="34"/>
        <v>0</v>
      </c>
      <c r="AZ64" s="149"/>
      <c r="BA64" s="149"/>
      <c r="BB64" s="149"/>
      <c r="BC64" s="149"/>
      <c r="BD64" s="149">
        <f t="shared" si="35"/>
        <v>0</v>
      </c>
      <c r="BE64" s="149"/>
      <c r="BF64" s="149"/>
      <c r="BG64" s="149"/>
      <c r="BH64" s="284"/>
      <c r="BI64" s="285"/>
      <c r="BJ64" s="150">
        <f t="shared" si="36"/>
        <v>0</v>
      </c>
      <c r="BK64" s="150"/>
      <c r="BL64" s="150"/>
      <c r="BM64" s="150"/>
      <c r="BN64" s="150"/>
      <c r="BO64" s="150">
        <f t="shared" si="37"/>
        <v>0</v>
      </c>
      <c r="BP64" s="150"/>
      <c r="BQ64" s="150"/>
      <c r="BR64" s="150"/>
      <c r="BS64" s="286"/>
      <c r="BT64" s="287"/>
      <c r="BU64" s="151">
        <f t="shared" si="38"/>
        <v>0</v>
      </c>
      <c r="BV64" s="151"/>
      <c r="BW64" s="151"/>
      <c r="BX64" s="151"/>
      <c r="BY64" s="151"/>
      <c r="BZ64" s="151">
        <f t="shared" si="39"/>
        <v>0</v>
      </c>
      <c r="CA64" s="151"/>
      <c r="CB64" s="151"/>
      <c r="CC64" s="151"/>
      <c r="CD64" s="288"/>
      <c r="CE64" s="289"/>
      <c r="CF64" s="152">
        <f t="shared" si="40"/>
        <v>0</v>
      </c>
      <c r="CG64" s="152"/>
      <c r="CH64" s="152"/>
      <c r="CI64" s="152"/>
      <c r="CJ64" s="152"/>
      <c r="CK64" s="152">
        <f t="shared" si="41"/>
        <v>0</v>
      </c>
      <c r="CL64" s="152"/>
      <c r="CM64" s="152"/>
      <c r="CN64" s="152"/>
      <c r="CO64" s="290"/>
      <c r="CP64" s="291"/>
      <c r="CQ64" s="153">
        <f t="shared" si="42"/>
        <v>0</v>
      </c>
      <c r="CR64" s="153"/>
      <c r="CS64" s="153"/>
      <c r="CT64" s="153"/>
      <c r="CU64" s="291"/>
      <c r="CV64" s="153">
        <f t="shared" si="43"/>
        <v>0</v>
      </c>
      <c r="CW64" s="153"/>
      <c r="CX64" s="153"/>
      <c r="CY64" s="153"/>
      <c r="CZ64" s="292"/>
      <c r="DA64" s="293"/>
      <c r="DB64" s="154">
        <f t="shared" si="44"/>
        <v>0</v>
      </c>
      <c r="DC64" s="154"/>
      <c r="DD64" s="154"/>
      <c r="DE64" s="154"/>
      <c r="DF64" s="154"/>
      <c r="DG64" s="154">
        <f t="shared" si="45"/>
        <v>0</v>
      </c>
      <c r="DH64" s="154"/>
      <c r="DI64" s="154"/>
      <c r="DJ64" s="154"/>
      <c r="DK64" s="293"/>
      <c r="DL64" s="294">
        <f t="shared" si="46"/>
        <v>0</v>
      </c>
      <c r="DM64" s="156">
        <f t="shared" si="22"/>
        <v>0</v>
      </c>
      <c r="DN64" s="295">
        <f t="shared" si="23"/>
        <v>0</v>
      </c>
      <c r="DO64" s="296">
        <f t="array" aca="1" ref="DO64" ca="1">SUM(LARGE(DR64:EK64,ROW(INDIRECT("1:"&amp;COUNT(DR64:EK64)-D$73))))+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2:142" ht="15.75" thickTop="1" x14ac:dyDescent="0.25">
      <c r="E65" s="297"/>
      <c r="F65" s="438"/>
      <c r="G65" s="298"/>
      <c r="H65" s="298"/>
      <c r="I65" s="298"/>
      <c r="J65" s="298"/>
      <c r="K65" s="298"/>
      <c r="L65" s="298"/>
      <c r="M65" s="298"/>
      <c r="N65" s="298"/>
      <c r="O65" s="298"/>
      <c r="P65" s="299"/>
      <c r="Q65" s="300"/>
      <c r="R65" s="301"/>
      <c r="S65" s="301"/>
      <c r="T65" s="301"/>
      <c r="U65" s="301"/>
      <c r="V65" s="300"/>
      <c r="W65" s="301"/>
      <c r="X65" s="301"/>
      <c r="Y65" s="301"/>
      <c r="Z65" s="301"/>
      <c r="AA65" s="302"/>
      <c r="AB65" s="147"/>
      <c r="AC65" s="303"/>
      <c r="AD65" s="324"/>
      <c r="AE65" s="181"/>
      <c r="AF65" s="181"/>
      <c r="AG65" s="324"/>
      <c r="AH65" s="181"/>
      <c r="AI65" s="181"/>
      <c r="AJ65" s="181"/>
      <c r="AK65" s="181"/>
      <c r="AL65" s="439"/>
      <c r="AM65" s="445"/>
      <c r="AN65" s="304"/>
      <c r="AO65" s="304"/>
      <c r="AP65" s="304"/>
      <c r="AQ65" s="304"/>
      <c r="AR65" s="304"/>
      <c r="AS65" s="304"/>
      <c r="AT65" s="304"/>
      <c r="AU65" s="304"/>
      <c r="AV65" s="304"/>
      <c r="AW65" s="305"/>
      <c r="AX65" s="448"/>
      <c r="AY65" s="307"/>
      <c r="AZ65" s="307"/>
      <c r="BA65" s="307"/>
      <c r="BB65" s="307"/>
      <c r="BC65" s="306"/>
      <c r="BD65" s="307"/>
      <c r="BE65" s="307"/>
      <c r="BF65" s="307"/>
      <c r="BG65" s="307"/>
      <c r="BH65" s="308"/>
      <c r="BI65" s="466" t="s">
        <v>120</v>
      </c>
      <c r="BJ65" s="457"/>
      <c r="BK65" s="457"/>
      <c r="BL65" s="457"/>
      <c r="BM65" s="457"/>
      <c r="BN65" s="458"/>
      <c r="BO65" s="457"/>
      <c r="BP65" s="457"/>
      <c r="BQ65" s="457"/>
      <c r="BR65" s="457"/>
      <c r="BS65" s="459"/>
      <c r="BT65" s="477"/>
      <c r="BU65" s="309"/>
      <c r="BV65" s="309"/>
      <c r="BW65" s="309"/>
      <c r="BX65" s="309"/>
      <c r="BY65" s="309"/>
      <c r="BZ65" s="309"/>
      <c r="CA65" s="309"/>
      <c r="CB65" s="309"/>
      <c r="CC65" s="309"/>
      <c r="CD65" s="310"/>
      <c r="CE65" s="481"/>
      <c r="CF65" s="311"/>
      <c r="CG65" s="311"/>
      <c r="CH65" s="311"/>
      <c r="CI65" s="311"/>
      <c r="CJ65" s="311"/>
      <c r="CK65" s="311"/>
      <c r="CL65" s="311"/>
      <c r="CM65" s="311"/>
      <c r="CN65" s="312"/>
      <c r="CO65" s="513"/>
      <c r="CP65" s="494"/>
      <c r="CQ65" s="313"/>
      <c r="CR65" s="313"/>
      <c r="CS65" s="313"/>
      <c r="CT65" s="313"/>
      <c r="CU65" s="313"/>
      <c r="CV65" s="313"/>
      <c r="CW65" s="313"/>
      <c r="CX65" s="313"/>
      <c r="CY65" s="313"/>
      <c r="CZ65" s="495"/>
      <c r="DA65" s="314"/>
      <c r="DB65" s="315"/>
      <c r="DC65" s="315"/>
      <c r="DD65" s="315"/>
      <c r="DE65" s="315"/>
      <c r="DF65" s="315"/>
      <c r="DG65" s="315"/>
      <c r="DH65" s="315"/>
      <c r="DI65" s="315"/>
      <c r="DJ65" s="315"/>
      <c r="DK65" s="316"/>
      <c r="DL65" s="553"/>
      <c r="DM65" s="553"/>
      <c r="DN65" s="553"/>
      <c r="DO65" s="553"/>
      <c r="DP65" s="553"/>
      <c r="DQ65" s="553"/>
      <c r="DR65" s="553"/>
      <c r="DS65" s="553"/>
      <c r="DT65" s="553"/>
      <c r="DU65" s="553"/>
      <c r="DV65" s="553"/>
      <c r="DW65" s="553"/>
      <c r="DX65" s="553"/>
      <c r="DY65" s="553"/>
      <c r="DZ65" s="553"/>
      <c r="EA65" s="553"/>
      <c r="EB65" s="553"/>
      <c r="EC65" s="553"/>
      <c r="ED65" s="553"/>
      <c r="EE65" s="553"/>
      <c r="EF65" s="553"/>
      <c r="EG65" s="553"/>
      <c r="EH65" s="553"/>
      <c r="EI65" s="553"/>
      <c r="EJ65" s="553"/>
      <c r="EK65" s="553"/>
      <c r="EL65" s="553"/>
    </row>
    <row r="66" spans="2:142" x14ac:dyDescent="0.25">
      <c r="B66" s="920"/>
      <c r="C66" s="920"/>
      <c r="D66" s="920"/>
      <c r="E66" s="318"/>
      <c r="F66" s="319"/>
      <c r="G66" s="320"/>
      <c r="H66" s="320"/>
      <c r="I66" s="320"/>
      <c r="J66" s="320"/>
      <c r="K66" s="320"/>
      <c r="L66" s="320"/>
      <c r="M66" s="320"/>
      <c r="N66" s="320"/>
      <c r="O66" s="320"/>
      <c r="P66" s="321"/>
      <c r="Q66" s="322"/>
      <c r="R66" s="178"/>
      <c r="S66" s="178"/>
      <c r="T66" s="178"/>
      <c r="U66" s="178"/>
      <c r="V66" s="322"/>
      <c r="W66" s="178"/>
      <c r="X66" s="178"/>
      <c r="Y66" s="178"/>
      <c r="Z66" s="178"/>
      <c r="AA66" s="323"/>
      <c r="AB66" s="147"/>
      <c r="AC66" s="324"/>
      <c r="AD66" s="324"/>
      <c r="AE66" s="181"/>
      <c r="AF66" s="181"/>
      <c r="AG66" s="181"/>
      <c r="AH66" s="181"/>
      <c r="AI66" s="181"/>
      <c r="AJ66" s="181"/>
      <c r="AK66" s="181"/>
      <c r="AL66" s="439"/>
      <c r="AM66" s="446"/>
      <c r="AN66" s="183"/>
      <c r="AO66" s="183"/>
      <c r="AP66" s="183"/>
      <c r="AQ66" s="183"/>
      <c r="AR66" s="183"/>
      <c r="AS66" s="183"/>
      <c r="AT66" s="183"/>
      <c r="AU66" s="183"/>
      <c r="AV66" s="183"/>
      <c r="AW66" s="326"/>
      <c r="AX66" s="327"/>
      <c r="AY66" s="186"/>
      <c r="AZ66" s="186"/>
      <c r="BA66" s="186"/>
      <c r="BB66" s="186"/>
      <c r="BC66" s="327"/>
      <c r="BD66" s="186"/>
      <c r="BE66" s="186"/>
      <c r="BF66" s="186"/>
      <c r="BG66" s="186"/>
      <c r="BH66" s="328"/>
      <c r="BI66" s="467"/>
      <c r="BJ66" s="453"/>
      <c r="BK66" s="453"/>
      <c r="BL66" s="453"/>
      <c r="BM66" s="453"/>
      <c r="BN66" s="460"/>
      <c r="BO66" s="453"/>
      <c r="BP66" s="453"/>
      <c r="BQ66" s="453"/>
      <c r="BR66" s="453"/>
      <c r="BS66" s="461"/>
      <c r="BT66" s="329"/>
      <c r="BU66" s="330"/>
      <c r="BV66" s="330"/>
      <c r="BW66" s="330"/>
      <c r="BX66" s="330"/>
      <c r="BY66" s="330"/>
      <c r="BZ66" s="330"/>
      <c r="CA66" s="330"/>
      <c r="CB66" s="330"/>
      <c r="CC66" s="330"/>
      <c r="CD66" s="331"/>
      <c r="CE66" s="332"/>
      <c r="CF66" s="190"/>
      <c r="CG66" s="190"/>
      <c r="CH66" s="190"/>
      <c r="CI66" s="190"/>
      <c r="CJ66" s="190"/>
      <c r="CK66" s="190"/>
      <c r="CL66" s="190"/>
      <c r="CM66" s="190"/>
      <c r="CN66" s="191"/>
      <c r="CO66" s="333"/>
      <c r="CP66" s="334"/>
      <c r="CQ66" s="335"/>
      <c r="CR66" s="335"/>
      <c r="CS66" s="335"/>
      <c r="CT66" s="335"/>
      <c r="CU66" s="335"/>
      <c r="CV66" s="335"/>
      <c r="CW66" s="335"/>
      <c r="CX66" s="335"/>
      <c r="CY66" s="335"/>
      <c r="CZ66" s="496"/>
      <c r="DA66" s="336"/>
      <c r="DB66" s="337"/>
      <c r="DC66" s="337"/>
      <c r="DD66" s="337"/>
      <c r="DE66" s="337"/>
      <c r="DF66" s="337"/>
      <c r="DG66" s="337"/>
      <c r="DH66" s="337"/>
      <c r="DI66" s="337"/>
      <c r="DJ66" s="337"/>
      <c r="DK66" s="338"/>
      <c r="DL66" s="553"/>
      <c r="DM66" s="553"/>
      <c r="DN66" s="553"/>
      <c r="DO66" s="553"/>
      <c r="DP66" s="553"/>
      <c r="DQ66" s="553"/>
      <c r="DR66" s="553"/>
      <c r="DS66" s="553"/>
      <c r="DT66" s="553"/>
      <c r="DU66" s="553"/>
      <c r="DV66" s="553"/>
      <c r="DW66" s="553"/>
      <c r="DX66" s="553"/>
      <c r="DY66" s="553"/>
      <c r="DZ66" s="553"/>
      <c r="EA66" s="553"/>
      <c r="EB66" s="553"/>
      <c r="EC66" s="553"/>
      <c r="ED66" s="553"/>
      <c r="EE66" s="553"/>
      <c r="EF66" s="553"/>
      <c r="EG66" s="553"/>
      <c r="EH66" s="553"/>
      <c r="EI66" s="553"/>
      <c r="EJ66" s="553"/>
      <c r="EK66" s="553"/>
      <c r="EL66" s="553"/>
    </row>
    <row r="67" spans="2:142" x14ac:dyDescent="0.25">
      <c r="B67" s="173" t="s">
        <v>2</v>
      </c>
      <c r="C67" s="173" t="s">
        <v>3</v>
      </c>
      <c r="D67" s="173" t="s">
        <v>6</v>
      </c>
      <c r="E67" s="339"/>
      <c r="F67" s="340"/>
      <c r="G67" s="320"/>
      <c r="H67" s="320"/>
      <c r="I67" s="320"/>
      <c r="J67" s="320"/>
      <c r="K67" s="320"/>
      <c r="L67" s="320"/>
      <c r="M67" s="320"/>
      <c r="N67" s="320"/>
      <c r="O67" s="320"/>
      <c r="P67" s="321"/>
      <c r="Q67" s="322"/>
      <c r="R67" s="178"/>
      <c r="S67" s="178"/>
      <c r="T67" s="178"/>
      <c r="U67" s="178"/>
      <c r="V67" s="178"/>
      <c r="W67" s="178"/>
      <c r="X67" s="178"/>
      <c r="Y67" s="178"/>
      <c r="Z67" s="178"/>
      <c r="AA67" s="323"/>
      <c r="AB67" s="147"/>
      <c r="AC67" s="324"/>
      <c r="AD67" s="324"/>
      <c r="AE67" s="181"/>
      <c r="AF67" s="181"/>
      <c r="AG67" s="181"/>
      <c r="AH67" s="181"/>
      <c r="AI67" s="181"/>
      <c r="AJ67" s="181"/>
      <c r="AK67" s="181"/>
      <c r="AL67" s="439"/>
      <c r="AM67" s="325"/>
      <c r="AN67" s="183"/>
      <c r="AO67" s="183"/>
      <c r="AP67" s="183"/>
      <c r="AQ67" s="183"/>
      <c r="AR67" s="183"/>
      <c r="AS67" s="183"/>
      <c r="AT67" s="183"/>
      <c r="AU67" s="183"/>
      <c r="AV67" s="183"/>
      <c r="AW67" s="326"/>
      <c r="AX67" s="327"/>
      <c r="AY67" s="186"/>
      <c r="AZ67" s="186"/>
      <c r="BA67" s="186"/>
      <c r="BB67" s="186"/>
      <c r="BC67" s="186"/>
      <c r="BD67" s="186"/>
      <c r="BE67" s="186"/>
      <c r="BF67" s="186"/>
      <c r="BG67" s="186"/>
      <c r="BH67" s="328"/>
      <c r="BI67" s="460"/>
      <c r="BJ67" s="453"/>
      <c r="BK67" s="453"/>
      <c r="BL67" s="453"/>
      <c r="BM67" s="453"/>
      <c r="BN67" s="453"/>
      <c r="BO67" s="453"/>
      <c r="BP67" s="453"/>
      <c r="BQ67" s="453"/>
      <c r="BR67" s="453"/>
      <c r="BS67" s="461"/>
      <c r="BT67" s="329"/>
      <c r="BU67" s="330"/>
      <c r="BV67" s="330"/>
      <c r="BW67" s="330"/>
      <c r="BX67" s="330"/>
      <c r="BY67" s="330"/>
      <c r="BZ67" s="330"/>
      <c r="CA67" s="330"/>
      <c r="CB67" s="330"/>
      <c r="CC67" s="330"/>
      <c r="CD67" s="331"/>
      <c r="CE67" s="332"/>
      <c r="CF67" s="190"/>
      <c r="CG67" s="190"/>
      <c r="CH67" s="190"/>
      <c r="CI67" s="190"/>
      <c r="CJ67" s="190"/>
      <c r="CK67" s="190"/>
      <c r="CL67" s="190"/>
      <c r="CM67" s="190"/>
      <c r="CN67" s="191"/>
      <c r="CO67" s="333"/>
      <c r="CP67" s="334"/>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553"/>
      <c r="DM67" s="553"/>
      <c r="DN67" s="553"/>
      <c r="DO67" s="553"/>
      <c r="DP67" s="553"/>
      <c r="DQ67" s="553"/>
      <c r="DR67" s="553"/>
      <c r="DS67" s="553"/>
      <c r="DT67" s="553"/>
      <c r="DU67" s="553"/>
      <c r="DV67" s="553"/>
      <c r="DW67" s="553"/>
      <c r="DX67" s="553"/>
      <c r="DY67" s="553"/>
      <c r="DZ67" s="553"/>
      <c r="EA67" s="553"/>
      <c r="EB67" s="553"/>
      <c r="EC67" s="553"/>
      <c r="ED67" s="553"/>
      <c r="EE67" s="553"/>
      <c r="EF67" s="553"/>
      <c r="EG67" s="553"/>
      <c r="EH67" s="553"/>
      <c r="EI67" s="553"/>
      <c r="EJ67" s="553"/>
      <c r="EK67" s="553"/>
      <c r="EL67" s="553"/>
    </row>
    <row r="68" spans="2:142" x14ac:dyDescent="0.25">
      <c r="B68" s="193">
        <v>0</v>
      </c>
      <c r="C68" s="194">
        <v>0</v>
      </c>
      <c r="D68" s="194">
        <v>0</v>
      </c>
      <c r="E68" s="318"/>
      <c r="F68" s="340"/>
      <c r="G68" s="320"/>
      <c r="H68" s="320"/>
      <c r="I68" s="320"/>
      <c r="J68" s="320"/>
      <c r="K68" s="320"/>
      <c r="L68" s="320"/>
      <c r="M68" s="320"/>
      <c r="N68" s="320"/>
      <c r="O68" s="320"/>
      <c r="P68" s="321"/>
      <c r="Q68" s="322"/>
      <c r="R68" s="178"/>
      <c r="S68" s="178"/>
      <c r="T68" s="178"/>
      <c r="U68" s="178"/>
      <c r="V68" s="178"/>
      <c r="W68" s="178"/>
      <c r="X68" s="178"/>
      <c r="Y68" s="178"/>
      <c r="Z68" s="178"/>
      <c r="AA68" s="323"/>
      <c r="AB68" s="324"/>
      <c r="AC68" s="324"/>
      <c r="AD68" s="324"/>
      <c r="AE68" s="181"/>
      <c r="AF68" s="181"/>
      <c r="AG68" s="181"/>
      <c r="AH68" s="181"/>
      <c r="AI68" s="181"/>
      <c r="AJ68" s="181"/>
      <c r="AK68" s="181"/>
      <c r="AL68" s="439"/>
      <c r="AM68" s="325"/>
      <c r="AN68" s="183"/>
      <c r="AO68" s="183"/>
      <c r="AP68" s="183"/>
      <c r="AQ68" s="183"/>
      <c r="AR68" s="183"/>
      <c r="AS68" s="183"/>
      <c r="AT68" s="183"/>
      <c r="AU68" s="183"/>
      <c r="AV68" s="183"/>
      <c r="AW68" s="326"/>
      <c r="AX68" s="186"/>
      <c r="AY68" s="186"/>
      <c r="AZ68" s="186"/>
      <c r="BA68" s="186"/>
      <c r="BB68" s="186"/>
      <c r="BC68" s="186"/>
      <c r="BD68" s="186"/>
      <c r="BE68" s="186"/>
      <c r="BF68" s="186"/>
      <c r="BG68" s="186"/>
      <c r="BH68" s="328"/>
      <c r="BI68" s="460"/>
      <c r="BJ68" s="453"/>
      <c r="BK68" s="453"/>
      <c r="BL68" s="453"/>
      <c r="BM68" s="453"/>
      <c r="BN68" s="453"/>
      <c r="BO68" s="453"/>
      <c r="BP68" s="453"/>
      <c r="BQ68" s="453"/>
      <c r="BR68" s="453"/>
      <c r="BS68" s="461"/>
      <c r="BT68" s="329"/>
      <c r="BU68" s="330"/>
      <c r="BV68" s="330"/>
      <c r="BW68" s="330"/>
      <c r="BX68" s="330"/>
      <c r="BY68" s="330"/>
      <c r="BZ68" s="330"/>
      <c r="CA68" s="330"/>
      <c r="CB68" s="330"/>
      <c r="CC68" s="330"/>
      <c r="CD68" s="331"/>
      <c r="CE68" s="190"/>
      <c r="CF68" s="190"/>
      <c r="CG68" s="190"/>
      <c r="CH68" s="190"/>
      <c r="CI68" s="190"/>
      <c r="CJ68" s="190"/>
      <c r="CK68" s="190"/>
      <c r="CL68" s="190"/>
      <c r="CM68" s="190"/>
      <c r="CN68" s="191"/>
      <c r="CO68" s="333"/>
      <c r="CP68" s="334"/>
      <c r="CQ68" s="335"/>
      <c r="CR68" s="335"/>
      <c r="CS68" s="335"/>
      <c r="CT68" s="335"/>
      <c r="CU68" s="335"/>
      <c r="CV68" s="335"/>
      <c r="CW68" s="335"/>
      <c r="CX68" s="335"/>
      <c r="CY68" s="335"/>
      <c r="CZ68" s="496"/>
      <c r="DA68" s="336"/>
      <c r="DB68" s="337"/>
      <c r="DC68" s="337"/>
      <c r="DD68" s="337"/>
      <c r="DE68" s="337"/>
      <c r="DF68" s="337"/>
      <c r="DG68" s="337"/>
      <c r="DH68" s="337"/>
      <c r="DI68" s="337"/>
      <c r="DJ68" s="337"/>
      <c r="DK68" s="338"/>
      <c r="DL68" s="553"/>
      <c r="DM68" s="553"/>
      <c r="DN68" s="553"/>
      <c r="DO68" s="553"/>
      <c r="DP68" s="553"/>
      <c r="DQ68" s="553"/>
      <c r="DR68" s="553"/>
      <c r="DS68" s="553"/>
      <c r="DT68" s="553"/>
      <c r="DU68" s="553"/>
      <c r="DV68" s="553"/>
      <c r="DW68" s="553"/>
      <c r="DX68" s="553"/>
      <c r="DY68" s="553"/>
      <c r="DZ68" s="553"/>
      <c r="EA68" s="553"/>
      <c r="EB68" s="553"/>
      <c r="EC68" s="553"/>
      <c r="ED68" s="553"/>
      <c r="EE68" s="553"/>
      <c r="EF68" s="553"/>
      <c r="EG68" s="553"/>
      <c r="EH68" s="553"/>
      <c r="EI68" s="553"/>
      <c r="EJ68" s="553"/>
      <c r="EK68" s="553"/>
      <c r="EL68" s="553"/>
    </row>
    <row r="69" spans="2:142" x14ac:dyDescent="0.25">
      <c r="B69" s="196">
        <v>1</v>
      </c>
      <c r="C69" s="196">
        <v>20</v>
      </c>
      <c r="D69" s="196">
        <v>1</v>
      </c>
      <c r="E69" s="318"/>
      <c r="F69" s="340"/>
      <c r="G69" s="320"/>
      <c r="H69" s="320"/>
      <c r="I69" s="320"/>
      <c r="J69" s="320"/>
      <c r="K69" s="320"/>
      <c r="L69" s="320"/>
      <c r="M69" s="320"/>
      <c r="N69" s="320"/>
      <c r="O69" s="320"/>
      <c r="P69" s="321"/>
      <c r="Q69" s="322"/>
      <c r="R69" s="178"/>
      <c r="S69" s="178"/>
      <c r="T69" s="178"/>
      <c r="U69" s="178"/>
      <c r="V69" s="178"/>
      <c r="W69" s="178"/>
      <c r="X69" s="178"/>
      <c r="Y69" s="178"/>
      <c r="Z69" s="178"/>
      <c r="AA69" s="323"/>
      <c r="AB69" s="324"/>
      <c r="AC69" s="324"/>
      <c r="AD69" s="324"/>
      <c r="AE69" s="181"/>
      <c r="AF69" s="181"/>
      <c r="AG69" s="181"/>
      <c r="AH69" s="181"/>
      <c r="AI69" s="181"/>
      <c r="AJ69" s="181"/>
      <c r="AK69" s="181"/>
      <c r="AL69" s="439"/>
      <c r="AM69" s="325"/>
      <c r="AN69" s="183"/>
      <c r="AO69" s="183"/>
      <c r="AP69" s="183"/>
      <c r="AQ69" s="183"/>
      <c r="AR69" s="183"/>
      <c r="AS69" s="183"/>
      <c r="AT69" s="183"/>
      <c r="AU69" s="183"/>
      <c r="AV69" s="183"/>
      <c r="AW69" s="326"/>
      <c r="AX69" s="327"/>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482"/>
      <c r="CF69" s="190"/>
      <c r="CG69" s="190"/>
      <c r="CH69" s="190"/>
      <c r="CI69" s="190"/>
      <c r="CJ69" s="190"/>
      <c r="CK69" s="190"/>
      <c r="CL69" s="190"/>
      <c r="CM69" s="190"/>
      <c r="CN69" s="191"/>
      <c r="CO69" s="333"/>
      <c r="CP69" s="335"/>
      <c r="CQ69" s="335"/>
      <c r="CR69" s="335"/>
      <c r="CS69" s="335"/>
      <c r="CT69" s="335"/>
      <c r="CU69" s="335"/>
      <c r="CV69" s="335"/>
      <c r="CW69" s="335"/>
      <c r="CX69" s="335"/>
      <c r="CY69" s="335"/>
      <c r="CZ69" s="496"/>
      <c r="DA69" s="336"/>
      <c r="DB69" s="337"/>
      <c r="DC69" s="337"/>
      <c r="DD69" s="337"/>
      <c r="DE69" s="337"/>
      <c r="DF69" s="337"/>
      <c r="DG69" s="337"/>
      <c r="DH69" s="337"/>
      <c r="DI69" s="337"/>
      <c r="DJ69" s="337"/>
      <c r="DK69" s="338"/>
      <c r="DL69" s="553"/>
      <c r="DM69" s="553"/>
      <c r="DN69" s="553"/>
      <c r="DO69" s="553"/>
      <c r="DP69" s="553"/>
      <c r="DQ69" s="553"/>
      <c r="DR69" s="553"/>
      <c r="DS69" s="553"/>
      <c r="DT69" s="553"/>
      <c r="DU69" s="553"/>
      <c r="DV69" s="553"/>
      <c r="DW69" s="553"/>
      <c r="DX69" s="553"/>
      <c r="DY69" s="553"/>
      <c r="DZ69" s="553"/>
      <c r="EA69" s="553"/>
      <c r="EB69" s="553"/>
      <c r="EC69" s="553"/>
      <c r="ED69" s="553"/>
      <c r="EE69" s="553"/>
      <c r="EF69" s="553"/>
      <c r="EG69" s="553"/>
      <c r="EH69" s="553"/>
      <c r="EI69" s="553"/>
      <c r="EJ69" s="553"/>
      <c r="EK69" s="553"/>
      <c r="EL69" s="553"/>
    </row>
    <row r="70" spans="2:142" x14ac:dyDescent="0.25">
      <c r="B70" s="196">
        <v>2</v>
      </c>
      <c r="C70" s="196">
        <v>15</v>
      </c>
      <c r="D70" s="196">
        <v>2</v>
      </c>
      <c r="E70" s="318"/>
      <c r="F70" s="340"/>
      <c r="G70" s="320"/>
      <c r="H70" s="320"/>
      <c r="I70" s="320"/>
      <c r="J70" s="320"/>
      <c r="K70" s="320"/>
      <c r="L70" s="320"/>
      <c r="M70" s="320"/>
      <c r="N70" s="320"/>
      <c r="O70" s="320"/>
      <c r="P70" s="321"/>
      <c r="Q70" s="322"/>
      <c r="R70" s="178"/>
      <c r="S70" s="178"/>
      <c r="T70" s="178"/>
      <c r="U70" s="178"/>
      <c r="V70" s="178"/>
      <c r="W70" s="178"/>
      <c r="X70" s="178"/>
      <c r="Y70" s="178"/>
      <c r="Z70" s="178"/>
      <c r="AA70" s="323"/>
      <c r="AB70" s="324"/>
      <c r="AC70" s="181"/>
      <c r="AD70" s="181"/>
      <c r="AE70" s="181"/>
      <c r="AF70" s="181"/>
      <c r="AG70" s="181"/>
      <c r="AH70" s="181"/>
      <c r="AI70" s="181"/>
      <c r="AJ70" s="181"/>
      <c r="AK70" s="181"/>
      <c r="AL70" s="439"/>
      <c r="AM70" s="325"/>
      <c r="AN70" s="183"/>
      <c r="AO70" s="183"/>
      <c r="AP70" s="183"/>
      <c r="AQ70" s="183"/>
      <c r="AR70" s="183"/>
      <c r="AS70" s="183"/>
      <c r="AT70" s="183"/>
      <c r="AU70" s="183"/>
      <c r="AV70" s="183"/>
      <c r="AW70" s="326"/>
      <c r="AX70" s="327"/>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478"/>
      <c r="BU70" s="330"/>
      <c r="BV70" s="330"/>
      <c r="BW70" s="330"/>
      <c r="BX70" s="330"/>
      <c r="BY70" s="330"/>
      <c r="BZ70" s="330"/>
      <c r="CA70" s="330"/>
      <c r="CB70" s="330"/>
      <c r="CC70" s="330"/>
      <c r="CD70" s="331"/>
      <c r="CE70" s="482"/>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553"/>
      <c r="DM70" s="553"/>
      <c r="DN70" s="553"/>
      <c r="DO70" s="553"/>
      <c r="DP70" s="553"/>
      <c r="DQ70" s="553"/>
      <c r="DR70" s="553"/>
      <c r="DS70" s="553"/>
      <c r="DT70" s="553"/>
      <c r="DU70" s="553"/>
      <c r="DV70" s="553"/>
      <c r="DW70" s="553"/>
      <c r="DX70" s="553"/>
      <c r="DY70" s="553"/>
      <c r="DZ70" s="553"/>
      <c r="EA70" s="553"/>
      <c r="EB70" s="553"/>
      <c r="EC70" s="553"/>
      <c r="ED70" s="553"/>
      <c r="EE70" s="553"/>
      <c r="EF70" s="553"/>
      <c r="EG70" s="553"/>
      <c r="EH70" s="553"/>
      <c r="EI70" s="553"/>
      <c r="EJ70" s="553"/>
      <c r="EK70" s="553"/>
      <c r="EL70" s="553"/>
    </row>
    <row r="71" spans="2:142" x14ac:dyDescent="0.25">
      <c r="B71" s="196">
        <v>3</v>
      </c>
      <c r="C71" s="196">
        <v>12</v>
      </c>
      <c r="E71" s="318"/>
      <c r="F71" s="340"/>
      <c r="G71" s="320"/>
      <c r="H71" s="320"/>
      <c r="I71" s="320"/>
      <c r="J71" s="320"/>
      <c r="K71" s="320"/>
      <c r="L71" s="320"/>
      <c r="M71" s="320"/>
      <c r="N71" s="320"/>
      <c r="O71" s="320"/>
      <c r="P71" s="321"/>
      <c r="Q71" s="322"/>
      <c r="R71" s="178"/>
      <c r="S71" s="178"/>
      <c r="T71" s="178"/>
      <c r="U71" s="178"/>
      <c r="V71" s="178"/>
      <c r="W71" s="178"/>
      <c r="X71" s="178"/>
      <c r="Y71" s="178"/>
      <c r="Z71" s="178"/>
      <c r="AA71" s="323"/>
      <c r="AB71" s="324"/>
      <c r="AC71" s="181"/>
      <c r="AD71" s="181"/>
      <c r="AE71" s="181"/>
      <c r="AF71" s="181"/>
      <c r="AG71" s="181"/>
      <c r="AH71" s="181"/>
      <c r="AI71" s="181"/>
      <c r="AJ71" s="181"/>
      <c r="AK71" s="181"/>
      <c r="AL71" s="439"/>
      <c r="AM71" s="325"/>
      <c r="AN71" s="183"/>
      <c r="AO71" s="183"/>
      <c r="AP71" s="183"/>
      <c r="AQ71" s="183"/>
      <c r="AR71" s="183"/>
      <c r="AS71" s="183"/>
      <c r="AT71" s="183"/>
      <c r="AU71" s="183"/>
      <c r="AV71" s="183"/>
      <c r="AW71" s="326"/>
      <c r="AX71" s="186"/>
      <c r="AY71" s="186"/>
      <c r="AZ71" s="186"/>
      <c r="BA71" s="186"/>
      <c r="BB71" s="186"/>
      <c r="BC71" s="186"/>
      <c r="BD71" s="186"/>
      <c r="BE71" s="186"/>
      <c r="BF71" s="186"/>
      <c r="BG71" s="186"/>
      <c r="BH71" s="328"/>
      <c r="BI71" s="467"/>
      <c r="BJ71" s="453"/>
      <c r="BK71" s="453"/>
      <c r="BL71" s="453"/>
      <c r="BM71" s="453"/>
      <c r="BN71" s="453"/>
      <c r="BO71" s="453"/>
      <c r="BP71" s="453"/>
      <c r="BQ71" s="453"/>
      <c r="BR71" s="453"/>
      <c r="BS71" s="461"/>
      <c r="BT71" s="329"/>
      <c r="BU71" s="512"/>
      <c r="BV71" s="330"/>
      <c r="BW71" s="330"/>
      <c r="BX71" s="330"/>
      <c r="BY71" s="330"/>
      <c r="BZ71" s="330"/>
      <c r="CA71" s="330"/>
      <c r="CB71" s="330"/>
      <c r="CC71" s="330"/>
      <c r="CD71" s="331"/>
      <c r="CE71" s="332"/>
      <c r="CF71" s="190"/>
      <c r="CG71" s="190"/>
      <c r="CH71" s="190"/>
      <c r="CI71" s="190"/>
      <c r="CJ71" s="190"/>
      <c r="CK71" s="190"/>
      <c r="CL71" s="190"/>
      <c r="CM71" s="190"/>
      <c r="CN71" s="191"/>
      <c r="CO71" s="333"/>
      <c r="CP71" s="335"/>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553"/>
      <c r="DM71" s="553"/>
      <c r="DN71" s="553"/>
      <c r="DO71" s="553"/>
      <c r="DP71" s="553"/>
      <c r="DQ71" s="553"/>
      <c r="DR71" s="553"/>
      <c r="DS71" s="553"/>
      <c r="DT71" s="553"/>
      <c r="DU71" s="553"/>
      <c r="DV71" s="553"/>
      <c r="DW71" s="553"/>
      <c r="DX71" s="553"/>
      <c r="DY71" s="553"/>
      <c r="DZ71" s="553"/>
      <c r="EA71" s="553"/>
      <c r="EB71" s="553"/>
      <c r="EC71" s="553"/>
      <c r="ED71" s="553"/>
      <c r="EE71" s="553"/>
      <c r="EF71" s="553"/>
      <c r="EG71" s="553"/>
      <c r="EH71" s="553"/>
      <c r="EI71" s="553"/>
      <c r="EJ71" s="553"/>
      <c r="EK71" s="553"/>
      <c r="EL71" s="553"/>
    </row>
    <row r="72" spans="2:142" x14ac:dyDescent="0.25">
      <c r="B72" s="196">
        <v>4</v>
      </c>
      <c r="C72" s="196">
        <v>10</v>
      </c>
      <c r="D72" s="202" t="s">
        <v>8</v>
      </c>
      <c r="E72" s="318"/>
      <c r="F72" s="340"/>
      <c r="G72" s="320"/>
      <c r="H72" s="320"/>
      <c r="I72" s="320"/>
      <c r="J72" s="320"/>
      <c r="K72" s="320"/>
      <c r="L72" s="320"/>
      <c r="M72" s="320"/>
      <c r="N72" s="320"/>
      <c r="O72" s="320"/>
      <c r="P72" s="321"/>
      <c r="Q72" s="178"/>
      <c r="R72" s="178"/>
      <c r="S72" s="178"/>
      <c r="T72" s="178"/>
      <c r="U72" s="178"/>
      <c r="V72" s="178"/>
      <c r="W72" s="178"/>
      <c r="X72" s="178"/>
      <c r="Y72" s="178"/>
      <c r="Z72" s="178"/>
      <c r="AA72" s="323"/>
      <c r="AB72" s="324"/>
      <c r="AC72" s="181"/>
      <c r="AD72" s="181"/>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332"/>
      <c r="CF72" s="190"/>
      <c r="CG72" s="190"/>
      <c r="CH72" s="190"/>
      <c r="CI72" s="190"/>
      <c r="CJ72" s="190"/>
      <c r="CK72" s="190"/>
      <c r="CL72" s="190"/>
      <c r="CM72" s="190"/>
      <c r="CN72" s="191"/>
      <c r="CO72" s="333"/>
      <c r="CP72" s="335"/>
      <c r="CQ72" s="335"/>
      <c r="CR72" s="335"/>
      <c r="CS72" s="335"/>
      <c r="CT72" s="335"/>
      <c r="CU72" s="335"/>
      <c r="CV72" s="335"/>
      <c r="CW72" s="335"/>
      <c r="CX72" s="335"/>
      <c r="CY72" s="335"/>
      <c r="CZ72" s="496"/>
      <c r="DA72" s="337"/>
      <c r="DB72" s="337"/>
      <c r="DC72" s="337"/>
      <c r="DD72" s="337"/>
      <c r="DE72" s="337"/>
      <c r="DF72" s="337"/>
      <c r="DG72" s="337"/>
      <c r="DH72" s="337"/>
      <c r="DI72" s="337"/>
      <c r="DJ72" s="337"/>
      <c r="DK72" s="338"/>
      <c r="DL72" s="553"/>
      <c r="DM72" s="553"/>
      <c r="DN72" s="553"/>
      <c r="DO72" s="553"/>
      <c r="DP72" s="553"/>
      <c r="DQ72" s="553"/>
      <c r="DR72" s="553"/>
      <c r="DS72" s="553"/>
      <c r="DT72" s="553"/>
      <c r="DU72" s="553"/>
      <c r="DV72" s="553"/>
      <c r="DW72" s="553"/>
      <c r="DX72" s="553"/>
      <c r="DY72" s="553"/>
      <c r="DZ72" s="553"/>
      <c r="EA72" s="553"/>
      <c r="EB72" s="553"/>
      <c r="EC72" s="553"/>
      <c r="ED72" s="553"/>
      <c r="EE72" s="553"/>
      <c r="EF72" s="553"/>
      <c r="EG72" s="553"/>
      <c r="EH72" s="553"/>
      <c r="EI72" s="553"/>
      <c r="EJ72" s="553"/>
      <c r="EK72" s="553"/>
      <c r="EL72" s="553"/>
    </row>
    <row r="73" spans="2:142" x14ac:dyDescent="0.25">
      <c r="B73" s="196">
        <v>5</v>
      </c>
      <c r="C73" s="196">
        <v>8</v>
      </c>
      <c r="D73" s="196">
        <v>0</v>
      </c>
      <c r="E73" s="318"/>
      <c r="F73" s="340"/>
      <c r="G73" s="320"/>
      <c r="H73" s="320"/>
      <c r="I73" s="320"/>
      <c r="J73" s="320"/>
      <c r="K73" s="320"/>
      <c r="L73" s="320"/>
      <c r="M73" s="320"/>
      <c r="N73" s="320"/>
      <c r="O73" s="320"/>
      <c r="P73" s="321"/>
      <c r="Q73" s="178"/>
      <c r="R73" s="178"/>
      <c r="S73" s="178"/>
      <c r="T73" s="178"/>
      <c r="U73" s="178"/>
      <c r="V73" s="178"/>
      <c r="W73" s="178"/>
      <c r="X73" s="178"/>
      <c r="Y73" s="178"/>
      <c r="Z73" s="178"/>
      <c r="AA73" s="323"/>
      <c r="AB73" s="324"/>
      <c r="AC73" s="181"/>
      <c r="AD73" s="181"/>
      <c r="AE73" s="181"/>
      <c r="AF73" s="181"/>
      <c r="AG73" s="181"/>
      <c r="AH73" s="181"/>
      <c r="AI73" s="181"/>
      <c r="AJ73" s="181"/>
      <c r="AK73" s="181"/>
      <c r="AL73" s="439"/>
      <c r="AM73" s="325"/>
      <c r="AN73" s="183"/>
      <c r="AO73" s="183"/>
      <c r="AP73" s="183"/>
      <c r="AQ73" s="183"/>
      <c r="AR73" s="183"/>
      <c r="AS73" s="183"/>
      <c r="AT73" s="183"/>
      <c r="AU73" s="183"/>
      <c r="AV73" s="183"/>
      <c r="AW73" s="326"/>
      <c r="AX73" s="186"/>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190"/>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7"/>
      <c r="DB73" s="337"/>
      <c r="DC73" s="337"/>
      <c r="DD73" s="337"/>
      <c r="DE73" s="337"/>
      <c r="DF73" s="337"/>
      <c r="DG73" s="337"/>
      <c r="DH73" s="337"/>
      <c r="DI73" s="337"/>
      <c r="DJ73" s="337"/>
      <c r="DK73" s="338"/>
      <c r="DL73" s="553"/>
      <c r="DM73" s="553"/>
      <c r="DN73" s="553"/>
      <c r="DO73" s="553"/>
      <c r="DP73" s="553"/>
      <c r="DQ73" s="553"/>
      <c r="DR73" s="553"/>
      <c r="DS73" s="553"/>
      <c r="DT73" s="553"/>
      <c r="DU73" s="553"/>
      <c r="DV73" s="553"/>
      <c r="DW73" s="553"/>
      <c r="DX73" s="553"/>
      <c r="DY73" s="553"/>
      <c r="DZ73" s="553"/>
      <c r="EA73" s="553"/>
      <c r="EB73" s="553"/>
      <c r="EC73" s="553"/>
      <c r="ED73" s="553"/>
      <c r="EE73" s="553"/>
      <c r="EF73" s="553"/>
      <c r="EG73" s="553"/>
      <c r="EH73" s="553"/>
      <c r="EI73" s="553"/>
      <c r="EJ73" s="553"/>
      <c r="EK73" s="553"/>
      <c r="EL73" s="553"/>
    </row>
    <row r="74" spans="2:142" x14ac:dyDescent="0.25">
      <c r="B74" s="196">
        <v>6</v>
      </c>
      <c r="C74" s="196">
        <v>6</v>
      </c>
      <c r="E74" s="318"/>
      <c r="F74" s="340"/>
      <c r="G74" s="320"/>
      <c r="H74" s="320"/>
      <c r="I74" s="320"/>
      <c r="J74" s="320"/>
      <c r="K74" s="320"/>
      <c r="L74" s="320"/>
      <c r="M74" s="320"/>
      <c r="N74" s="320"/>
      <c r="O74" s="320"/>
      <c r="P74" s="321"/>
      <c r="Q74" s="178"/>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186"/>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341"/>
      <c r="BU74" s="330"/>
      <c r="BV74" s="330"/>
      <c r="BW74" s="330"/>
      <c r="BX74" s="330"/>
      <c r="BY74" s="330"/>
      <c r="BZ74" s="330"/>
      <c r="CA74" s="330"/>
      <c r="CB74" s="330"/>
      <c r="CC74" s="330"/>
      <c r="CD74" s="331"/>
      <c r="CE74" s="190"/>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7"/>
      <c r="DB74" s="337"/>
      <c r="DC74" s="337"/>
      <c r="DD74" s="337"/>
      <c r="DE74" s="337"/>
      <c r="DF74" s="337"/>
      <c r="DG74" s="337"/>
      <c r="DH74" s="337"/>
      <c r="DI74" s="337"/>
      <c r="DJ74" s="337"/>
      <c r="DK74" s="338"/>
      <c r="DL74" s="553"/>
      <c r="DM74" s="553"/>
      <c r="DN74" s="553"/>
      <c r="DO74" s="553"/>
      <c r="DP74" s="553"/>
      <c r="DQ74" s="553"/>
      <c r="DR74" s="553"/>
      <c r="DS74" s="553"/>
      <c r="DT74" s="553"/>
      <c r="DU74" s="553"/>
      <c r="DV74" s="553"/>
      <c r="DW74" s="553"/>
      <c r="DX74" s="553"/>
      <c r="DY74" s="553"/>
      <c r="DZ74" s="553"/>
      <c r="EA74" s="553"/>
      <c r="EB74" s="553"/>
      <c r="EC74" s="553"/>
      <c r="ED74" s="553"/>
      <c r="EE74" s="553"/>
      <c r="EF74" s="553"/>
      <c r="EG74" s="553"/>
      <c r="EH74" s="553"/>
      <c r="EI74" s="553"/>
      <c r="EJ74" s="553"/>
      <c r="EK74" s="553"/>
      <c r="EL74" s="553"/>
    </row>
    <row r="75" spans="2:142" ht="15.75" thickBot="1" x14ac:dyDescent="0.3">
      <c r="B75" s="196">
        <v>7</v>
      </c>
      <c r="C75" s="196">
        <v>4</v>
      </c>
      <c r="E75" s="318"/>
      <c r="F75" s="342"/>
      <c r="G75" s="343"/>
      <c r="H75" s="343"/>
      <c r="I75" s="343"/>
      <c r="J75" s="343"/>
      <c r="K75" s="343"/>
      <c r="L75" s="343"/>
      <c r="M75" s="343"/>
      <c r="N75" s="343"/>
      <c r="O75" s="343"/>
      <c r="P75" s="344"/>
      <c r="Q75" s="345"/>
      <c r="R75" s="345"/>
      <c r="S75" s="345"/>
      <c r="T75" s="345"/>
      <c r="U75" s="345"/>
      <c r="V75" s="345"/>
      <c r="W75" s="345"/>
      <c r="X75" s="345"/>
      <c r="Y75" s="345"/>
      <c r="Z75" s="345"/>
      <c r="AA75" s="346"/>
      <c r="AB75" s="347"/>
      <c r="AC75" s="347"/>
      <c r="AD75" s="347"/>
      <c r="AE75" s="347"/>
      <c r="AF75" s="347"/>
      <c r="AG75" s="347"/>
      <c r="AH75" s="347"/>
      <c r="AI75" s="347"/>
      <c r="AJ75" s="347"/>
      <c r="AK75" s="347"/>
      <c r="AL75" s="440"/>
      <c r="AM75" s="348"/>
      <c r="AN75" s="349"/>
      <c r="AO75" s="349"/>
      <c r="AP75" s="349"/>
      <c r="AQ75" s="349"/>
      <c r="AR75" s="349"/>
      <c r="AS75" s="349"/>
      <c r="AT75" s="349"/>
      <c r="AU75" s="349"/>
      <c r="AV75" s="349"/>
      <c r="AW75" s="350"/>
      <c r="AX75" s="351"/>
      <c r="AY75" s="351"/>
      <c r="AZ75" s="351"/>
      <c r="BA75" s="351"/>
      <c r="BB75" s="351"/>
      <c r="BC75" s="351"/>
      <c r="BD75" s="351"/>
      <c r="BE75" s="351"/>
      <c r="BF75" s="351"/>
      <c r="BG75" s="351"/>
      <c r="BH75" s="352"/>
      <c r="BI75" s="462"/>
      <c r="BJ75" s="462"/>
      <c r="BK75" s="462"/>
      <c r="BL75" s="462"/>
      <c r="BM75" s="462"/>
      <c r="BN75" s="462"/>
      <c r="BO75" s="462"/>
      <c r="BP75" s="462"/>
      <c r="BQ75" s="462"/>
      <c r="BR75" s="462"/>
      <c r="BS75" s="463"/>
      <c r="BT75" s="353"/>
      <c r="BU75" s="354"/>
      <c r="BV75" s="354"/>
      <c r="BW75" s="354"/>
      <c r="BX75" s="354"/>
      <c r="BY75" s="354"/>
      <c r="BZ75" s="354"/>
      <c r="CA75" s="354"/>
      <c r="CB75" s="354"/>
      <c r="CC75" s="354"/>
      <c r="CD75" s="355"/>
      <c r="CE75" s="356"/>
      <c r="CF75" s="356"/>
      <c r="CG75" s="356"/>
      <c r="CH75" s="356"/>
      <c r="CI75" s="356"/>
      <c r="CJ75" s="356"/>
      <c r="CK75" s="356"/>
      <c r="CL75" s="356"/>
      <c r="CM75" s="356"/>
      <c r="CN75" s="357"/>
      <c r="CO75" s="358"/>
      <c r="CP75" s="359"/>
      <c r="CQ75" s="359"/>
      <c r="CR75" s="359"/>
      <c r="CS75" s="359"/>
      <c r="CT75" s="359"/>
      <c r="CU75" s="359"/>
      <c r="CV75" s="359"/>
      <c r="CW75" s="359"/>
      <c r="CX75" s="359"/>
      <c r="CY75" s="359"/>
      <c r="CZ75" s="497"/>
      <c r="DA75" s="360"/>
      <c r="DB75" s="360"/>
      <c r="DC75" s="360"/>
      <c r="DD75" s="360"/>
      <c r="DE75" s="360"/>
      <c r="DF75" s="360"/>
      <c r="DG75" s="360"/>
      <c r="DH75" s="360"/>
      <c r="DI75" s="360"/>
      <c r="DJ75" s="360"/>
      <c r="DK75" s="361"/>
      <c r="DL75" s="553"/>
      <c r="DM75" s="553"/>
      <c r="DN75" s="553"/>
      <c r="DO75" s="553"/>
      <c r="DP75" s="553"/>
      <c r="DQ75" s="553"/>
      <c r="DR75" s="553"/>
      <c r="DS75" s="553"/>
      <c r="DT75" s="553"/>
      <c r="DU75" s="553"/>
      <c r="DV75" s="553"/>
      <c r="DW75" s="553"/>
      <c r="DX75" s="553"/>
      <c r="DY75" s="553"/>
      <c r="DZ75" s="553"/>
      <c r="EA75" s="553"/>
      <c r="EB75" s="553"/>
      <c r="EC75" s="553"/>
      <c r="ED75" s="553"/>
      <c r="EE75" s="553"/>
      <c r="EF75" s="553"/>
      <c r="EG75" s="553"/>
      <c r="EH75" s="553"/>
      <c r="EI75" s="553"/>
      <c r="EJ75" s="553"/>
      <c r="EK75" s="553"/>
      <c r="EL75" s="553"/>
    </row>
    <row r="76" spans="2:142" ht="15.75" thickTop="1" x14ac:dyDescent="0.25">
      <c r="B76" s="196">
        <v>8</v>
      </c>
      <c r="C76" s="196">
        <v>3</v>
      </c>
      <c r="AB76" s="553"/>
      <c r="AC76" s="553"/>
      <c r="AD76" s="553"/>
      <c r="AE76" s="553"/>
      <c r="AF76" s="553"/>
      <c r="AG76" s="553"/>
      <c r="AH76" s="553"/>
      <c r="AI76" s="553"/>
      <c r="AJ76" s="553"/>
      <c r="AK76" s="553"/>
      <c r="AL76" s="553"/>
      <c r="AN76" s="558"/>
      <c r="AO76" s="558"/>
      <c r="AP76" s="558"/>
      <c r="AQ76" s="558"/>
      <c r="AR76" s="558"/>
      <c r="AS76" s="558"/>
      <c r="AT76" s="558"/>
      <c r="AU76" s="558"/>
      <c r="BI76" s="556"/>
      <c r="BL76" s="556"/>
    </row>
    <row r="77" spans="2:142" x14ac:dyDescent="0.25">
      <c r="B77" s="196">
        <v>9</v>
      </c>
      <c r="C77" s="196">
        <v>2</v>
      </c>
      <c r="J77" s="921"/>
      <c r="K77" s="921"/>
      <c r="AB77" s="553"/>
      <c r="AC77" s="553"/>
      <c r="AD77" s="553"/>
      <c r="AE77" s="553"/>
      <c r="AF77" s="553"/>
      <c r="AG77" s="553"/>
      <c r="AH77" s="553"/>
      <c r="AI77" s="553"/>
      <c r="AJ77" s="553"/>
      <c r="AK77" s="553"/>
      <c r="AL77" s="553"/>
      <c r="BI77" s="556"/>
      <c r="BL77" s="556"/>
    </row>
    <row r="78" spans="2:142" x14ac:dyDescent="0.25">
      <c r="B78" s="196">
        <v>10</v>
      </c>
      <c r="C78" s="196">
        <v>1</v>
      </c>
      <c r="AB78" s="553"/>
      <c r="AC78" s="553"/>
      <c r="AD78" s="553"/>
      <c r="AE78" s="553"/>
      <c r="AF78" s="553"/>
      <c r="AG78" s="553"/>
      <c r="AH78" s="553"/>
      <c r="AI78" s="553"/>
      <c r="AJ78" s="553"/>
      <c r="AK78" s="553"/>
      <c r="AL78" s="553"/>
    </row>
    <row r="79" spans="2:142" x14ac:dyDescent="0.25">
      <c r="B79" s="196">
        <v>11</v>
      </c>
      <c r="C79" s="196">
        <v>0</v>
      </c>
      <c r="AB79" s="553"/>
      <c r="AC79" s="553"/>
      <c r="AD79" s="553"/>
      <c r="AE79" s="553"/>
      <c r="AF79" s="553"/>
      <c r="AG79" s="553"/>
      <c r="AH79" s="553"/>
      <c r="AI79" s="553"/>
      <c r="AJ79" s="553"/>
      <c r="AK79" s="553"/>
      <c r="AL79" s="553"/>
    </row>
    <row r="80" spans="2:142" x14ac:dyDescent="0.25">
      <c r="B80" s="225">
        <v>12</v>
      </c>
      <c r="C80" s="196">
        <v>0</v>
      </c>
      <c r="AB80" s="553"/>
      <c r="AC80" s="553"/>
      <c r="AD80" s="553"/>
      <c r="AE80" s="553"/>
      <c r="AF80" s="553"/>
      <c r="AG80" s="553"/>
      <c r="AH80" s="553"/>
      <c r="AI80" s="553"/>
      <c r="AJ80" s="553"/>
      <c r="AK80" s="553"/>
      <c r="AL80" s="553"/>
    </row>
    <row r="81" spans="2:64" x14ac:dyDescent="0.25">
      <c r="AB81" s="553"/>
      <c r="AC81" s="553"/>
      <c r="AD81" s="553"/>
      <c r="AE81" s="553"/>
      <c r="AF81" s="553"/>
      <c r="AG81" s="553"/>
      <c r="AH81" s="553"/>
      <c r="AI81" s="553"/>
      <c r="AJ81" s="553"/>
      <c r="AK81" s="553"/>
      <c r="AL81" s="553"/>
    </row>
    <row r="82" spans="2:64" ht="15" customHeight="1" x14ac:dyDescent="0.25">
      <c r="B82" s="865" t="s">
        <v>9</v>
      </c>
      <c r="C82" s="865"/>
      <c r="D82" s="865"/>
      <c r="AB82" s="553"/>
      <c r="AC82" s="553"/>
      <c r="AD82" s="553"/>
      <c r="AE82" s="553"/>
      <c r="AF82" s="553"/>
      <c r="AG82" s="553"/>
      <c r="AH82" s="553"/>
      <c r="AI82" s="553"/>
      <c r="AJ82" s="553"/>
      <c r="AK82" s="553"/>
      <c r="AL82" s="553"/>
    </row>
    <row r="83" spans="2:64" x14ac:dyDescent="0.25">
      <c r="B83" s="941" t="s">
        <v>16</v>
      </c>
      <c r="C83" s="942"/>
      <c r="D83" s="554"/>
      <c r="AB83" s="553"/>
      <c r="AC83" s="553"/>
      <c r="AD83" s="553"/>
      <c r="AE83" s="553"/>
      <c r="AF83" s="553"/>
      <c r="AG83" s="553"/>
      <c r="AH83" s="553"/>
      <c r="AI83" s="553"/>
      <c r="AJ83" s="553"/>
      <c r="AK83" s="553"/>
      <c r="AL83" s="553"/>
    </row>
    <row r="84" spans="2:64" x14ac:dyDescent="0.25">
      <c r="B84" s="943" t="s">
        <v>10</v>
      </c>
      <c r="C84" s="944"/>
      <c r="D84" s="225" t="s">
        <v>13</v>
      </c>
      <c r="AB84" s="553"/>
      <c r="AC84" s="553"/>
      <c r="AD84" s="553"/>
      <c r="AE84" s="553"/>
      <c r="AF84" s="553"/>
      <c r="AG84" s="553"/>
      <c r="AH84" s="553"/>
      <c r="AI84" s="553"/>
      <c r="AJ84" s="553"/>
      <c r="AK84" s="553"/>
      <c r="AL84" s="553"/>
    </row>
    <row r="85" spans="2:64" x14ac:dyDescent="0.25">
      <c r="B85" s="943" t="s">
        <v>11</v>
      </c>
      <c r="C85" s="944"/>
      <c r="D85" s="225" t="s">
        <v>14</v>
      </c>
      <c r="AB85" s="553"/>
      <c r="AC85" s="553"/>
      <c r="AD85" s="553"/>
      <c r="AE85" s="553"/>
      <c r="AF85" s="553"/>
      <c r="AG85" s="553"/>
      <c r="AH85" s="553"/>
      <c r="AI85" s="553"/>
      <c r="AJ85" s="553"/>
      <c r="AK85" s="553"/>
      <c r="AL85" s="553"/>
    </row>
    <row r="86" spans="2:64" x14ac:dyDescent="0.25">
      <c r="B86" s="943" t="s">
        <v>12</v>
      </c>
      <c r="C86" s="944"/>
      <c r="D86" s="225" t="s">
        <v>15</v>
      </c>
      <c r="AB86" s="553"/>
      <c r="AC86" s="553"/>
      <c r="AD86" s="553"/>
      <c r="AE86" s="553"/>
      <c r="AF86" s="553"/>
      <c r="AG86" s="553"/>
      <c r="AH86" s="553"/>
      <c r="AI86" s="553"/>
      <c r="AJ86" s="553"/>
      <c r="AK86" s="553"/>
      <c r="AL86" s="553"/>
    </row>
    <row r="88" spans="2:64" ht="15" customHeight="1" x14ac:dyDescent="0.25">
      <c r="B88" s="945" t="s">
        <v>31</v>
      </c>
      <c r="C88" s="945"/>
      <c r="D88" s="945"/>
    </row>
    <row r="89" spans="2:64" x14ac:dyDescent="0.25">
      <c r="B89" s="173" t="s">
        <v>2</v>
      </c>
      <c r="C89" s="173" t="s">
        <v>3</v>
      </c>
      <c r="D89" s="173" t="s">
        <v>6</v>
      </c>
      <c r="BI89" s="556"/>
      <c r="BL89" s="556"/>
    </row>
    <row r="90" spans="2:64" x14ac:dyDescent="0.25">
      <c r="B90" s="193">
        <v>0</v>
      </c>
      <c r="C90" s="194">
        <v>0</v>
      </c>
      <c r="D90" s="194">
        <v>0</v>
      </c>
      <c r="BI90" s="556"/>
      <c r="BL90" s="556"/>
    </row>
    <row r="91" spans="2:64" x14ac:dyDescent="0.25">
      <c r="B91" s="196">
        <v>1</v>
      </c>
      <c r="C91" s="196">
        <v>20</v>
      </c>
      <c r="D91" s="196">
        <v>1</v>
      </c>
      <c r="BI91" s="556"/>
      <c r="BL91" s="556"/>
    </row>
    <row r="92" spans="2:64" x14ac:dyDescent="0.25">
      <c r="B92" s="196">
        <v>2</v>
      </c>
      <c r="C92" s="196">
        <v>15</v>
      </c>
      <c r="D92" s="196">
        <v>2</v>
      </c>
      <c r="BI92" s="556"/>
      <c r="BL92" s="556"/>
    </row>
    <row r="93" spans="2:64" x14ac:dyDescent="0.25">
      <c r="B93" s="196">
        <v>3</v>
      </c>
      <c r="C93" s="196">
        <v>12</v>
      </c>
      <c r="BI93" s="556"/>
      <c r="BL93" s="556"/>
    </row>
    <row r="94" spans="2:64" x14ac:dyDescent="0.25">
      <c r="B94" s="196">
        <v>4</v>
      </c>
      <c r="C94" s="196">
        <v>10</v>
      </c>
      <c r="D94" s="202" t="s">
        <v>8</v>
      </c>
      <c r="BI94" s="556"/>
      <c r="BL94" s="556"/>
    </row>
    <row r="95" spans="2:64" x14ac:dyDescent="0.25">
      <c r="B95" s="196">
        <v>5</v>
      </c>
      <c r="C95" s="196">
        <v>8</v>
      </c>
      <c r="D95" s="196">
        <v>0</v>
      </c>
      <c r="BI95" s="556"/>
      <c r="BL95" s="556"/>
    </row>
    <row r="96" spans="2:64" x14ac:dyDescent="0.25">
      <c r="B96" s="196">
        <v>6</v>
      </c>
      <c r="C96" s="196">
        <v>6</v>
      </c>
      <c r="BI96" s="556"/>
      <c r="BL96" s="556"/>
    </row>
    <row r="97" spans="2:64" x14ac:dyDescent="0.25">
      <c r="B97" s="196">
        <v>7</v>
      </c>
      <c r="C97" s="196">
        <v>4</v>
      </c>
      <c r="D97" s="230">
        <v>1</v>
      </c>
      <c r="BI97" s="556"/>
      <c r="BL97" s="556"/>
    </row>
    <row r="98" spans="2:64" x14ac:dyDescent="0.25">
      <c r="B98" s="196">
        <v>8</v>
      </c>
      <c r="C98" s="196">
        <v>3</v>
      </c>
      <c r="D98" s="230">
        <v>2</v>
      </c>
      <c r="BI98" s="556"/>
      <c r="BL98" s="556"/>
    </row>
    <row r="99" spans="2:64" x14ac:dyDescent="0.25">
      <c r="B99" s="196">
        <v>9</v>
      </c>
      <c r="C99" s="196">
        <v>2</v>
      </c>
      <c r="D99" s="230">
        <v>3</v>
      </c>
      <c r="BI99" s="556"/>
      <c r="BL99" s="556"/>
    </row>
    <row r="100" spans="2:64" x14ac:dyDescent="0.25">
      <c r="B100" s="196">
        <v>10</v>
      </c>
      <c r="C100" s="196">
        <v>1</v>
      </c>
      <c r="D100" s="230">
        <v>4</v>
      </c>
      <c r="BI100" s="556"/>
      <c r="BL100" s="556"/>
    </row>
    <row r="101" spans="2:64" x14ac:dyDescent="0.25">
      <c r="B101" s="196">
        <v>11</v>
      </c>
      <c r="C101" s="196">
        <v>0</v>
      </c>
      <c r="D101" s="230">
        <v>5</v>
      </c>
      <c r="BI101" s="556"/>
      <c r="BL101" s="556"/>
    </row>
    <row r="102" spans="2:64" x14ac:dyDescent="0.25">
      <c r="B102" s="225">
        <v>12</v>
      </c>
      <c r="C102" s="196">
        <v>0</v>
      </c>
      <c r="D102" s="230">
        <v>6</v>
      </c>
      <c r="BI102" s="556"/>
      <c r="BL102" s="556"/>
    </row>
    <row r="103" spans="2:64" x14ac:dyDescent="0.25">
      <c r="B103" s="362">
        <v>13</v>
      </c>
      <c r="C103" s="362">
        <v>0</v>
      </c>
      <c r="D103" s="230">
        <v>7</v>
      </c>
      <c r="BI103" s="556"/>
      <c r="BL103" s="556"/>
    </row>
    <row r="104" spans="2:64" x14ac:dyDescent="0.25">
      <c r="B104" s="362">
        <v>14</v>
      </c>
      <c r="C104" s="362">
        <v>0</v>
      </c>
      <c r="D104" s="230">
        <v>8</v>
      </c>
      <c r="BI104" s="556"/>
      <c r="BL104" s="556"/>
    </row>
    <row r="105" spans="2:64" x14ac:dyDescent="0.25">
      <c r="B105" s="362">
        <v>15</v>
      </c>
      <c r="C105" s="362">
        <v>0</v>
      </c>
      <c r="D105" s="230">
        <v>9</v>
      </c>
      <c r="BI105" s="556"/>
      <c r="BL105" s="556"/>
    </row>
    <row r="106" spans="2:64" x14ac:dyDescent="0.25">
      <c r="B106" s="362">
        <v>16</v>
      </c>
      <c r="C106" s="362">
        <v>0</v>
      </c>
      <c r="D106" s="230">
        <v>10</v>
      </c>
      <c r="BI106" s="556"/>
      <c r="BL106" s="556"/>
    </row>
    <row r="107" spans="2:64" x14ac:dyDescent="0.25">
      <c r="B107" s="226" t="s">
        <v>37</v>
      </c>
      <c r="C107" s="227"/>
      <c r="D107" s="230">
        <v>11</v>
      </c>
    </row>
    <row r="108" spans="2:64" x14ac:dyDescent="0.25">
      <c r="B108" s="228" t="s">
        <v>16</v>
      </c>
      <c r="C108" s="554"/>
      <c r="D108" s="230">
        <v>12</v>
      </c>
    </row>
    <row r="109" spans="2:64" x14ac:dyDescent="0.25">
      <c r="B109" s="231" t="s">
        <v>38</v>
      </c>
      <c r="C109" s="225" t="s">
        <v>33</v>
      </c>
      <c r="D109" s="230">
        <v>13</v>
      </c>
      <c r="BI109" s="556"/>
      <c r="BL109" s="556"/>
    </row>
    <row r="110" spans="2:64" x14ac:dyDescent="0.25">
      <c r="B110" s="231" t="s">
        <v>39</v>
      </c>
      <c r="C110" s="225" t="s">
        <v>34</v>
      </c>
      <c r="D110" s="230">
        <v>14</v>
      </c>
      <c r="BI110" s="556"/>
      <c r="BL110" s="556"/>
    </row>
    <row r="111" spans="2:64" x14ac:dyDescent="0.25">
      <c r="B111" s="231"/>
      <c r="C111" s="225"/>
      <c r="D111" s="230">
        <v>15</v>
      </c>
      <c r="BI111" s="556"/>
      <c r="BL111" s="556"/>
    </row>
    <row r="112" spans="2:64" x14ac:dyDescent="0.25">
      <c r="D112" s="230">
        <v>16</v>
      </c>
      <c r="BI112" s="556"/>
      <c r="BL112" s="556"/>
    </row>
    <row r="113" spans="4:64" x14ac:dyDescent="0.25">
      <c r="D113" s="230">
        <v>17</v>
      </c>
      <c r="BI113" s="556"/>
      <c r="BL113" s="556"/>
    </row>
    <row r="114" spans="4:64" x14ac:dyDescent="0.25">
      <c r="D114" s="230">
        <v>18</v>
      </c>
      <c r="BI114" s="556"/>
      <c r="BL114" s="556"/>
    </row>
    <row r="115" spans="4:64" x14ac:dyDescent="0.25">
      <c r="D115" s="230">
        <v>19</v>
      </c>
      <c r="BI115" s="556"/>
      <c r="BL115" s="556"/>
    </row>
    <row r="116" spans="4:64" x14ac:dyDescent="0.25">
      <c r="D116" s="230">
        <v>20</v>
      </c>
      <c r="BI116" s="556"/>
      <c r="BL116" s="556"/>
    </row>
    <row r="117" spans="4:64" x14ac:dyDescent="0.25">
      <c r="D117" s="230">
        <v>21</v>
      </c>
      <c r="BI117" s="556"/>
      <c r="BL117" s="556"/>
    </row>
    <row r="118" spans="4:64" x14ac:dyDescent="0.25">
      <c r="D118" s="230">
        <v>22</v>
      </c>
      <c r="BI118" s="556"/>
      <c r="BL118" s="556"/>
    </row>
    <row r="119" spans="4:64" x14ac:dyDescent="0.25">
      <c r="D119" s="230">
        <v>23</v>
      </c>
      <c r="BI119" s="556"/>
      <c r="BL119" s="556"/>
    </row>
    <row r="120" spans="4:64" x14ac:dyDescent="0.25">
      <c r="D120" s="230">
        <v>24</v>
      </c>
      <c r="BI120" s="556"/>
      <c r="BL120" s="556"/>
    </row>
    <row r="121" spans="4:64" x14ac:dyDescent="0.25">
      <c r="D121" s="230">
        <v>25</v>
      </c>
      <c r="BI121" s="556"/>
      <c r="BL121" s="556"/>
    </row>
    <row r="122" spans="4:64" x14ac:dyDescent="0.25">
      <c r="D122" s="230">
        <v>26</v>
      </c>
      <c r="BI122" s="556"/>
      <c r="BL122" s="556"/>
    </row>
    <row r="123" spans="4:64" x14ac:dyDescent="0.25">
      <c r="D123" s="230">
        <v>27</v>
      </c>
      <c r="BI123" s="556"/>
      <c r="BL123" s="556"/>
    </row>
    <row r="124" spans="4:64" x14ac:dyDescent="0.25">
      <c r="D124" s="230">
        <v>28</v>
      </c>
      <c r="BI124" s="556"/>
      <c r="BL124" s="556"/>
    </row>
    <row r="125" spans="4:64" x14ac:dyDescent="0.25">
      <c r="D125" s="230">
        <v>29</v>
      </c>
      <c r="BI125" s="556"/>
      <c r="BL125" s="556"/>
    </row>
    <row r="126" spans="4:64" x14ac:dyDescent="0.25">
      <c r="D126" s="230">
        <v>30</v>
      </c>
      <c r="BI126" s="556"/>
      <c r="BL126" s="556"/>
    </row>
    <row r="127" spans="4:64" x14ac:dyDescent="0.25">
      <c r="D127" s="230">
        <v>31</v>
      </c>
      <c r="BI127" s="556"/>
      <c r="BL127" s="556"/>
    </row>
    <row r="128" spans="4:64" x14ac:dyDescent="0.25">
      <c r="D128" s="230">
        <v>32</v>
      </c>
      <c r="BI128" s="556"/>
      <c r="BL128" s="556"/>
    </row>
    <row r="129" spans="4:64" x14ac:dyDescent="0.25">
      <c r="D129" s="230">
        <v>33</v>
      </c>
      <c r="BI129" s="556"/>
      <c r="BL129" s="556"/>
    </row>
    <row r="130" spans="4:64" x14ac:dyDescent="0.25">
      <c r="D130" s="230">
        <v>34</v>
      </c>
      <c r="BI130" s="556"/>
      <c r="BL130" s="556"/>
    </row>
    <row r="131" spans="4:64" x14ac:dyDescent="0.25">
      <c r="D131" s="230">
        <v>35</v>
      </c>
      <c r="BI131" s="556"/>
      <c r="BL131" s="556"/>
    </row>
    <row r="132" spans="4:64" x14ac:dyDescent="0.25">
      <c r="D132" s="230">
        <v>36</v>
      </c>
      <c r="BI132" s="556"/>
      <c r="BL132" s="556"/>
    </row>
    <row r="133" spans="4:64" x14ac:dyDescent="0.25">
      <c r="D133" s="230">
        <v>37</v>
      </c>
      <c r="BI133" s="556"/>
      <c r="BL133" s="556"/>
    </row>
    <row r="134" spans="4:64" x14ac:dyDescent="0.25">
      <c r="D134" s="230">
        <v>38</v>
      </c>
      <c r="BI134" s="556"/>
      <c r="BL134" s="556"/>
    </row>
    <row r="135" spans="4:64" x14ac:dyDescent="0.25">
      <c r="D135" s="230">
        <v>39</v>
      </c>
      <c r="BI135" s="556"/>
      <c r="BL135" s="556"/>
    </row>
    <row r="136" spans="4:64" x14ac:dyDescent="0.25">
      <c r="D136" s="230">
        <v>40</v>
      </c>
      <c r="BI136" s="556"/>
      <c r="BL136" s="556"/>
    </row>
    <row r="137" spans="4:64" x14ac:dyDescent="0.25">
      <c r="D137" s="230">
        <v>41</v>
      </c>
      <c r="BI137" s="556"/>
      <c r="BL137" s="556"/>
    </row>
    <row r="138" spans="4:64" x14ac:dyDescent="0.25">
      <c r="D138" s="230">
        <v>42</v>
      </c>
      <c r="BI138" s="556"/>
      <c r="BL138" s="556"/>
    </row>
    <row r="139" spans="4:64" x14ac:dyDescent="0.25">
      <c r="D139" s="230">
        <v>43</v>
      </c>
      <c r="BI139" s="556"/>
      <c r="BL139" s="556"/>
    </row>
    <row r="140" spans="4:64" x14ac:dyDescent="0.25">
      <c r="D140" s="230">
        <v>44</v>
      </c>
      <c r="BI140" s="556"/>
      <c r="BL140" s="556"/>
    </row>
    <row r="141" spans="4:64" x14ac:dyDescent="0.25">
      <c r="D141" s="230">
        <v>45</v>
      </c>
      <c r="BI141" s="556"/>
      <c r="BL141" s="556"/>
    </row>
    <row r="142" spans="4:64" x14ac:dyDescent="0.25">
      <c r="D142" s="230">
        <v>46</v>
      </c>
      <c r="BI142" s="556"/>
      <c r="BL142" s="556"/>
    </row>
    <row r="143" spans="4:64" x14ac:dyDescent="0.25">
      <c r="D143" s="230">
        <v>47</v>
      </c>
      <c r="BI143" s="556"/>
      <c r="BL143" s="556"/>
    </row>
    <row r="144" spans="4:64" x14ac:dyDescent="0.25">
      <c r="D144" s="230">
        <v>48</v>
      </c>
      <c r="BI144" s="556"/>
      <c r="BL144" s="556"/>
    </row>
    <row r="145" spans="4:64" x14ac:dyDescent="0.25">
      <c r="D145" s="230">
        <v>49</v>
      </c>
      <c r="BI145" s="556"/>
      <c r="BL145" s="556"/>
    </row>
    <row r="146" spans="4:64" x14ac:dyDescent="0.25">
      <c r="D146" s="230">
        <v>50</v>
      </c>
      <c r="BI146" s="556"/>
      <c r="BL146" s="556"/>
    </row>
    <row r="147" spans="4:64" x14ac:dyDescent="0.25">
      <c r="BI147" s="556"/>
      <c r="BL147" s="556"/>
    </row>
    <row r="148" spans="4:64" x14ac:dyDescent="0.25">
      <c r="BI148" s="556"/>
      <c r="BL148" s="556"/>
    </row>
    <row r="149" spans="4:64" x14ac:dyDescent="0.25">
      <c r="BI149" s="556"/>
      <c r="BL149" s="556"/>
    </row>
    <row r="150" spans="4:64" x14ac:dyDescent="0.25">
      <c r="BI150" s="556"/>
      <c r="BL150" s="556"/>
    </row>
    <row r="151" spans="4:64" x14ac:dyDescent="0.25">
      <c r="BI151" s="556"/>
      <c r="BL151" s="556"/>
    </row>
    <row r="152" spans="4:64" x14ac:dyDescent="0.25">
      <c r="BI152" s="556"/>
      <c r="BL152" s="556"/>
    </row>
    <row r="153" spans="4:64" x14ac:dyDescent="0.25">
      <c r="BI153" s="556"/>
      <c r="BL153" s="556"/>
    </row>
    <row r="154" spans="4:64" x14ac:dyDescent="0.25">
      <c r="BI154" s="556"/>
      <c r="BL154" s="556"/>
    </row>
    <row r="155" spans="4:64" x14ac:dyDescent="0.25">
      <c r="BI155" s="556"/>
      <c r="BL155" s="556"/>
    </row>
    <row r="156" spans="4:64" x14ac:dyDescent="0.25">
      <c r="BI156" s="556"/>
      <c r="BL156" s="556"/>
    </row>
    <row r="157" spans="4:64" x14ac:dyDescent="0.25">
      <c r="BI157" s="556"/>
      <c r="BL157" s="556"/>
    </row>
    <row r="158" spans="4:64" x14ac:dyDescent="0.25">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sheetData>
  <sheetProtection formatCells="0" formatColumns="0" formatRows="0" insertColumns="0" insertRows="0" insertHyperlinks="0" deleteColumns="0" deleteRows="0" sort="0" autoFilter="0" pivotTables="0"/>
  <sortState ref="A7:DL23">
    <sortCondition descending="1" ref="DL7:DL23"/>
  </sortState>
  <mergeCells count="55">
    <mergeCell ref="Q4:U5"/>
    <mergeCell ref="V4:AA5"/>
    <mergeCell ref="F2:P3"/>
    <mergeCell ref="Q2:AA3"/>
    <mergeCell ref="AB2:AL3"/>
    <mergeCell ref="AM2:AW3"/>
    <mergeCell ref="AX2:BH3"/>
    <mergeCell ref="DL2:DO3"/>
    <mergeCell ref="BI1:BS1"/>
    <mergeCell ref="BT1:CD1"/>
    <mergeCell ref="CE1:CO1"/>
    <mergeCell ref="CP1:CZ1"/>
    <mergeCell ref="DA1:DK1"/>
    <mergeCell ref="BI2:BS3"/>
    <mergeCell ref="BT2:CD3"/>
    <mergeCell ref="CE2:CO3"/>
    <mergeCell ref="CP2:CZ3"/>
    <mergeCell ref="DA2:DK3"/>
    <mergeCell ref="B82:D82"/>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DN4:DN6"/>
    <mergeCell ref="DO4:DO6"/>
    <mergeCell ref="C6:E6"/>
    <mergeCell ref="B66:D66"/>
    <mergeCell ref="J77:K77"/>
    <mergeCell ref="DL4:DL6"/>
    <mergeCell ref="DM4:DM6"/>
    <mergeCell ref="BC4:BH5"/>
    <mergeCell ref="A1:E5"/>
    <mergeCell ref="F1:P1"/>
    <mergeCell ref="Q1:AA1"/>
    <mergeCell ref="AB1:AL1"/>
    <mergeCell ref="AM1:AW1"/>
    <mergeCell ref="AX1:BH1"/>
    <mergeCell ref="F4:J5"/>
    <mergeCell ref="K4:P5"/>
    <mergeCell ref="B83:C83"/>
    <mergeCell ref="B84:C84"/>
    <mergeCell ref="B85:C85"/>
    <mergeCell ref="B86:C86"/>
    <mergeCell ref="B88:D88"/>
  </mergeCells>
  <conditionalFormatting sqref="U7:U30 Z7:Z30 AF7:AF30 AK7:AK30 AQ7:AQ30 AV7:AV30 BB7:BB30 BG7:BG30 BM7:BM30 BO7:BO30 BJ7:BJ30 BX7:BX30 BZ7:BZ30 BU7:BU30 CC7:CC30 CI7:CI30 CK7:CK30 CF7:CF30 CN7:CN30 CT7:CT30 CV7:CV30 CQ7:CQ30 CY7:CY30 DE7:DE30 DG7:DG30 DB7:DC30 DJ7:DJ30 DJ63:DJ64 DB63:DC64 DG63:DG64 DE63:DE64 CY63:CY64 CQ63:CQ64 CV63:CV64 CT63:CT64 CN63:CN64 CF63:CF64 CK63:CK64 CI63:CI64 CC63:CC64 BU63:BU64 BZ63:BZ64 BX63:BX64 BJ63:BJ64 BO63:BO64 BM63:BM64 BG63:BG64 BB63:BB64 AV63:AV64 AQ63:AQ64 AK63:AK64 AF63:AF64 Z63:Z64 U63:U64 U33:U36 Z33:Z36 AF33:AF36 AK33:AK36 AQ33:AQ36 AV33:AV36 BB33:BB36 BG33:BG36 BM33:BM36 BO33:BO36 BJ33:BJ36 BX33:BX36 BZ33:BZ36 BU33:BU36 CC33:CC36 CI33:CI36 CK33:CK36 CF33:CF36 CN33:CN36 CT33:CT36 CV33:CV36 CQ33:CQ36 CY33:CY36 DE33:DE36 DG33:DG36 DB33:DC36 DJ33:DJ36 O33:O36 BR33:BR36">
    <cfRule type="containsText" dxfId="785" priority="88" operator="containsText" text="E">
      <formula>NOT(ISERROR(SEARCH("E",O7)))</formula>
    </cfRule>
    <cfRule type="containsText" dxfId="784" priority="89" operator="containsText" text="A">
      <formula>NOT(ISERROR(SEARCH("A",O7)))</formula>
    </cfRule>
    <cfRule type="containsText" dxfId="783" priority="90" operator="containsText" text="d">
      <formula>NOT(ISERROR(SEARCH("d",O7)))</formula>
    </cfRule>
  </conditionalFormatting>
  <conditionalFormatting sqref="O7:O30 O63:O64">
    <cfRule type="containsText" dxfId="782" priority="85" operator="containsText" text="E">
      <formula>NOT(ISERROR(SEARCH("E",O7)))</formula>
    </cfRule>
    <cfRule type="containsText" dxfId="781" priority="86" operator="containsText" text="A">
      <formula>NOT(ISERROR(SEARCH("A",O7)))</formula>
    </cfRule>
    <cfRule type="containsText" dxfId="780" priority="87" operator="containsText" text="d">
      <formula>NOT(ISERROR(SEARCH("d",O7)))</formula>
    </cfRule>
  </conditionalFormatting>
  <conditionalFormatting sqref="J63:J64">
    <cfRule type="containsText" dxfId="779" priority="82" operator="containsText" text="E">
      <formula>NOT(ISERROR(SEARCH("E",J63)))</formula>
    </cfRule>
    <cfRule type="containsText" dxfId="778" priority="83" operator="containsText" text="A">
      <formula>NOT(ISERROR(SEARCH("A",J63)))</formula>
    </cfRule>
    <cfRule type="containsText" dxfId="777" priority="84" operator="containsText" text="d">
      <formula>NOT(ISERROR(SEARCH("d",J63)))</formula>
    </cfRule>
  </conditionalFormatting>
  <conditionalFormatting sqref="BR7:BR30 BR63:BR64">
    <cfRule type="containsText" dxfId="776" priority="79" operator="containsText" text="E">
      <formula>NOT(ISERROR(SEARCH("E",BR7)))</formula>
    </cfRule>
    <cfRule type="containsText" dxfId="775" priority="80" operator="containsText" text="A">
      <formula>NOT(ISERROR(SEARCH("A",BR7)))</formula>
    </cfRule>
    <cfRule type="containsText" dxfId="774" priority="81" operator="containsText" text="d">
      <formula>NOT(ISERROR(SEARCH("d",BR7)))</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57:U62 Z57:Z62 AF57:AF62 AK57:AK62 AQ57:AQ62 AV57:AV62 BB57:BB62 BG57:BG62 BM57:BM62 BO57:BO62 BJ57:BJ62 BX57:BX62 BZ57:BZ62 BU57:BU62 CC57:CC62 CI57:CI62 CK57:CK62 CF57:CF62 CN57:CN62 CT57:CT62 CV57:CV62 CQ57:CQ62 CY57:CY62 DE57:DE62 DG57:DG62 DB57:DC62 DJ57:DJ62">
    <cfRule type="containsText" dxfId="773" priority="73" operator="containsText" text="E">
      <formula>NOT(ISERROR(SEARCH("E",U31)))</formula>
    </cfRule>
    <cfRule type="containsText" dxfId="772" priority="74" operator="containsText" text="A">
      <formula>NOT(ISERROR(SEARCH("A",U31)))</formula>
    </cfRule>
    <cfRule type="containsText" dxfId="771" priority="75" operator="containsText" text="d">
      <formula>NOT(ISERROR(SEARCH("d",U31)))</formula>
    </cfRule>
  </conditionalFormatting>
  <conditionalFormatting sqref="O31:O32 O57:O62">
    <cfRule type="containsText" dxfId="770" priority="70" operator="containsText" text="E">
      <formula>NOT(ISERROR(SEARCH("E",O31)))</formula>
    </cfRule>
    <cfRule type="containsText" dxfId="769" priority="71" operator="containsText" text="A">
      <formula>NOT(ISERROR(SEARCH("A",O31)))</formula>
    </cfRule>
    <cfRule type="containsText" dxfId="768" priority="72" operator="containsText" text="d">
      <formula>NOT(ISERROR(SEARCH("d",O31)))</formula>
    </cfRule>
  </conditionalFormatting>
  <conditionalFormatting sqref="J57:J62">
    <cfRule type="containsText" dxfId="767" priority="67" operator="containsText" text="E">
      <formula>NOT(ISERROR(SEARCH("E",J57)))</formula>
    </cfRule>
    <cfRule type="containsText" dxfId="766" priority="68" operator="containsText" text="A">
      <formula>NOT(ISERROR(SEARCH("A",J57)))</formula>
    </cfRule>
    <cfRule type="containsText" dxfId="765" priority="69" operator="containsText" text="d">
      <formula>NOT(ISERROR(SEARCH("d",J57)))</formula>
    </cfRule>
  </conditionalFormatting>
  <conditionalFormatting sqref="BR31:BR32 BR57:BR62">
    <cfRule type="containsText" dxfId="764" priority="64" operator="containsText" text="E">
      <formula>NOT(ISERROR(SEARCH("E",BR31)))</formula>
    </cfRule>
    <cfRule type="containsText" dxfId="763" priority="65" operator="containsText" text="A">
      <formula>NOT(ISERROR(SEARCH("A",BR31)))</formula>
    </cfRule>
    <cfRule type="containsText" dxfId="762" priority="66"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761" priority="61" operator="containsText" text="E">
      <formula>NOT(ISERROR(SEARCH("E",U37)))</formula>
    </cfRule>
    <cfRule type="containsText" dxfId="760" priority="62" operator="containsText" text="A">
      <formula>NOT(ISERROR(SEARCH("A",U37)))</formula>
    </cfRule>
    <cfRule type="containsText" dxfId="759" priority="63" operator="containsText" text="d">
      <formula>NOT(ISERROR(SEARCH("d",U37)))</formula>
    </cfRule>
  </conditionalFormatting>
  <conditionalFormatting sqref="O37:O40">
    <cfRule type="containsText" dxfId="758" priority="58" operator="containsText" text="E">
      <formula>NOT(ISERROR(SEARCH("E",O37)))</formula>
    </cfRule>
    <cfRule type="containsText" dxfId="757" priority="59" operator="containsText" text="A">
      <formula>NOT(ISERROR(SEARCH("A",O37)))</formula>
    </cfRule>
    <cfRule type="containsText" dxfId="756" priority="60" operator="containsText" text="d">
      <formula>NOT(ISERROR(SEARCH("d",O37)))</formula>
    </cfRule>
  </conditionalFormatting>
  <conditionalFormatting sqref="BR37:BR40">
    <cfRule type="containsText" dxfId="755" priority="52" operator="containsText" text="E">
      <formula>NOT(ISERROR(SEARCH("E",BR37)))</formula>
    </cfRule>
    <cfRule type="containsText" dxfId="754" priority="53" operator="containsText" text="A">
      <formula>NOT(ISERROR(SEARCH("A",BR37)))</formula>
    </cfRule>
    <cfRule type="containsText" dxfId="753" priority="54"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752" priority="49" operator="containsText" text="E">
      <formula>NOT(ISERROR(SEARCH("E",U41)))</formula>
    </cfRule>
    <cfRule type="containsText" dxfId="751" priority="50" operator="containsText" text="A">
      <formula>NOT(ISERROR(SEARCH("A",U41)))</formula>
    </cfRule>
    <cfRule type="containsText" dxfId="750" priority="51" operator="containsText" text="d">
      <formula>NOT(ISERROR(SEARCH("d",U41)))</formula>
    </cfRule>
  </conditionalFormatting>
  <conditionalFormatting sqref="O41:O44">
    <cfRule type="containsText" dxfId="749" priority="46" operator="containsText" text="E">
      <formula>NOT(ISERROR(SEARCH("E",O41)))</formula>
    </cfRule>
    <cfRule type="containsText" dxfId="748" priority="47" operator="containsText" text="A">
      <formula>NOT(ISERROR(SEARCH("A",O41)))</formula>
    </cfRule>
    <cfRule type="containsText" dxfId="747" priority="48" operator="containsText" text="d">
      <formula>NOT(ISERROR(SEARCH("d",O41)))</formula>
    </cfRule>
  </conditionalFormatting>
  <conditionalFormatting sqref="BR41:BR44">
    <cfRule type="containsText" dxfId="746" priority="40" operator="containsText" text="E">
      <formula>NOT(ISERROR(SEARCH("E",BR41)))</formula>
    </cfRule>
    <cfRule type="containsText" dxfId="745" priority="41" operator="containsText" text="A">
      <formula>NOT(ISERROR(SEARCH("A",BR41)))</formula>
    </cfRule>
    <cfRule type="containsText" dxfId="744" priority="42"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743" priority="37" operator="containsText" text="E">
      <formula>NOT(ISERROR(SEARCH("E",U45)))</formula>
    </cfRule>
    <cfRule type="containsText" dxfId="742" priority="38" operator="containsText" text="A">
      <formula>NOT(ISERROR(SEARCH("A",U45)))</formula>
    </cfRule>
    <cfRule type="containsText" dxfId="741" priority="39" operator="containsText" text="d">
      <formula>NOT(ISERROR(SEARCH("d",U45)))</formula>
    </cfRule>
  </conditionalFormatting>
  <conditionalFormatting sqref="O45:O47">
    <cfRule type="containsText" dxfId="740" priority="34" operator="containsText" text="E">
      <formula>NOT(ISERROR(SEARCH("E",O45)))</formula>
    </cfRule>
    <cfRule type="containsText" dxfId="739" priority="35" operator="containsText" text="A">
      <formula>NOT(ISERROR(SEARCH("A",O45)))</formula>
    </cfRule>
    <cfRule type="containsText" dxfId="738" priority="36" operator="containsText" text="d">
      <formula>NOT(ISERROR(SEARCH("d",O45)))</formula>
    </cfRule>
  </conditionalFormatting>
  <conditionalFormatting sqref="BR45:BR47">
    <cfRule type="containsText" dxfId="737" priority="28" operator="containsText" text="E">
      <formula>NOT(ISERROR(SEARCH("E",BR45)))</formula>
    </cfRule>
    <cfRule type="containsText" dxfId="736" priority="29" operator="containsText" text="A">
      <formula>NOT(ISERROR(SEARCH("A",BR45)))</formula>
    </cfRule>
    <cfRule type="containsText" dxfId="735" priority="30"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734" priority="25" operator="containsText" text="E">
      <formula>NOT(ISERROR(SEARCH("E",U48)))</formula>
    </cfRule>
    <cfRule type="containsText" dxfId="733" priority="26" operator="containsText" text="A">
      <formula>NOT(ISERROR(SEARCH("A",U48)))</formula>
    </cfRule>
    <cfRule type="containsText" dxfId="732" priority="27" operator="containsText" text="d">
      <formula>NOT(ISERROR(SEARCH("d",U48)))</formula>
    </cfRule>
  </conditionalFormatting>
  <conditionalFormatting sqref="O48:O49 O56">
    <cfRule type="containsText" dxfId="731" priority="22" operator="containsText" text="E">
      <formula>NOT(ISERROR(SEARCH("E",O48)))</formula>
    </cfRule>
    <cfRule type="containsText" dxfId="730" priority="23" operator="containsText" text="A">
      <formula>NOT(ISERROR(SEARCH("A",O48)))</formula>
    </cfRule>
    <cfRule type="containsText" dxfId="729" priority="24" operator="containsText" text="d">
      <formula>NOT(ISERROR(SEARCH("d",O48)))</formula>
    </cfRule>
  </conditionalFormatting>
  <conditionalFormatting sqref="J56">
    <cfRule type="containsText" dxfId="728" priority="19" operator="containsText" text="E">
      <formula>NOT(ISERROR(SEARCH("E",J56)))</formula>
    </cfRule>
    <cfRule type="containsText" dxfId="727" priority="20" operator="containsText" text="A">
      <formula>NOT(ISERROR(SEARCH("A",J56)))</formula>
    </cfRule>
    <cfRule type="containsText" dxfId="726" priority="21" operator="containsText" text="d">
      <formula>NOT(ISERROR(SEARCH("d",J56)))</formula>
    </cfRule>
  </conditionalFormatting>
  <conditionalFormatting sqref="BR48:BR49 BR56">
    <cfRule type="containsText" dxfId="725" priority="16" operator="containsText" text="E">
      <formula>NOT(ISERROR(SEARCH("E",BR48)))</formula>
    </cfRule>
    <cfRule type="containsText" dxfId="724" priority="17" operator="containsText" text="A">
      <formula>NOT(ISERROR(SEARCH("A",BR48)))</formula>
    </cfRule>
    <cfRule type="containsText" dxfId="723" priority="18"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722" priority="13" operator="containsText" text="E">
      <formula>NOT(ISERROR(SEARCH("E",U50)))</formula>
    </cfRule>
    <cfRule type="containsText" dxfId="721" priority="14" operator="containsText" text="A">
      <formula>NOT(ISERROR(SEARCH("A",U50)))</formula>
    </cfRule>
    <cfRule type="containsText" dxfId="720" priority="15" operator="containsText" text="d">
      <formula>NOT(ISERROR(SEARCH("d",U50)))</formula>
    </cfRule>
  </conditionalFormatting>
  <conditionalFormatting sqref="O50:O55">
    <cfRule type="containsText" dxfId="719" priority="10" operator="containsText" text="E">
      <formula>NOT(ISERROR(SEARCH("E",O50)))</formula>
    </cfRule>
    <cfRule type="containsText" dxfId="718" priority="11" operator="containsText" text="A">
      <formula>NOT(ISERROR(SEARCH("A",O50)))</formula>
    </cfRule>
    <cfRule type="containsText" dxfId="717" priority="12" operator="containsText" text="d">
      <formula>NOT(ISERROR(SEARCH("d",O50)))</formula>
    </cfRule>
  </conditionalFormatting>
  <conditionalFormatting sqref="J50:J55">
    <cfRule type="containsText" dxfId="716" priority="7" operator="containsText" text="E">
      <formula>NOT(ISERROR(SEARCH("E",J50)))</formula>
    </cfRule>
    <cfRule type="containsText" dxfId="715" priority="8" operator="containsText" text="A">
      <formula>NOT(ISERROR(SEARCH("A",J50)))</formula>
    </cfRule>
    <cfRule type="containsText" dxfId="714" priority="9" operator="containsText" text="d">
      <formula>NOT(ISERROR(SEARCH("d",J50)))</formula>
    </cfRule>
  </conditionalFormatting>
  <conditionalFormatting sqref="BR50:BR55">
    <cfRule type="containsText" dxfId="713" priority="4" operator="containsText" text="E">
      <formula>NOT(ISERROR(SEARCH("E",BR50)))</formula>
    </cfRule>
    <cfRule type="containsText" dxfId="712" priority="5" operator="containsText" text="A">
      <formula>NOT(ISERROR(SEARCH("A",BR50)))</formula>
    </cfRule>
    <cfRule type="containsText" dxfId="711" priority="6" operator="containsText" text="d">
      <formula>NOT(ISERROR(SEARCH("d",BR50)))</formula>
    </cfRule>
  </conditionalFormatting>
  <conditionalFormatting sqref="J7:J49">
    <cfRule type="containsText" dxfId="710" priority="1" operator="containsText" text="E">
      <formula>NOT(ISERROR(SEARCH("E",J7)))</formula>
    </cfRule>
    <cfRule type="containsText" dxfId="709" priority="2" operator="containsText" text="A">
      <formula>NOT(ISERROR(SEARCH("A",J7)))</formula>
    </cfRule>
    <cfRule type="containsText" dxfId="708" priority="3" operator="containsText" text="d">
      <formula>NOT(ISERROR(SEARCH("d",J7)))</formula>
    </cfRule>
  </conditionalFormatting>
  <dataValidations count="9">
    <dataValidation type="list" allowBlank="1" showInputMessage="1" showErrorMessage="1" sqref="CU7:CU64">
      <formula1>$B$90:$B$106</formula1>
    </dataValidation>
    <dataValidation type="list" allowBlank="1" showInputMessage="1" showErrorMessage="1" sqref="BC7:BC64 AX7:AX64 DA7:DA64">
      <formula1>$B$68:$B$80</formula1>
    </dataValidation>
    <dataValidation type="list" allowBlank="1" showInputMessage="1" showErrorMessage="1" sqref="AR7:AR64 AG7:AG64 DF7:DF64 V7:V64 BT7:BT64 BY7:BY64 BN7:BN64 Q7:Q64 BI7:BI64 CJ7:CJ64 CP7:CP64 AB7:AB67 CE7:CE64 AM7:AM64 K7:K64 F7:F64">
      <formula1>$D$96:$D$141</formula1>
    </dataValidation>
    <dataValidation type="list" allowBlank="1" showErrorMessage="1" sqref="J50:J64">
      <formula1>$C$108:$C$111</formula1>
    </dataValidation>
    <dataValidation allowBlank="1" showInputMessage="1" showErrorMessage="1" errorTitle="Ops!" error="Use os termos:_x000a_E= Excluido_x000a_A= Advertido_x000a_D=Desclasificado_x000a_ou deixe em branco" sqref="DL7:DM64"/>
    <dataValidation type="list" allowBlank="1" showInputMessage="1" showErrorMessage="1" errorTitle="Ops!" error="Esta nota não pode ser aceita para melhor volta e/ou Pole!" sqref="BA7:BA64">
      <formula1>$D$68:$D$70</formula1>
    </dataValidation>
    <dataValidation allowBlank="1" errorTitle="Ops!" error="Piloto atingiu os 25 pontos" promptTitle="Ja era" prompt="CBA" sqref="DN7:DN64"/>
    <dataValidation type="whole" operator="lessThanOrEqual" allowBlank="1" showInputMessage="1" showErrorMessage="1" errorTitle="oPS!" error="SOMENTE 1 PONTO!" sqref="BK7:BL64 DH7:DI64 CR7:CS64 H7:I64 CW7:CX64 CL7:CM64 BV7:BW64 BP7:BQ64 M7:N64 BE7:BF64 AZ7:AZ64 AT7:AU64 AO7:AP64 AI7:AJ64 AD7:AE64 X7:Y64 S7:T64 DD7:DD64 CA7:CB64 CG7:CH64">
      <formula1>1</formula1>
    </dataValidation>
    <dataValidation type="list" allowBlank="1" showInputMessage="1" showErrorMessage="1" sqref="P7:P64 BS7:BS64 CZ7:CZ64 BH7:BH64 AW7:AW64 AA7:AA64 CO7:CO64 AL7:AL64 CD7:CD64 DK7:DK64">
      <formula1>$C$108:$C$111</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0">
        <x14:dataValidation type="list" allowBlank="1" showErrorMessage="1">
          <x14:formula1>
            <xm:f>'OLD 250'!#REF!</xm:f>
          </x14:formula1>
          <xm:sqref>J7:J49</xm:sqref>
        </x14:dataValidation>
        <x14:dataValidation type="list" allowBlank="1" showErrorMessage="1">
          <x14:formula1>
            <xm:f>'OLD 250'!#REF!</xm:f>
          </x14:formula1>
          <xm:sqref>O7:O64</xm:sqref>
        </x14:dataValidation>
        <x14:dataValidation type="list" allowBlank="1" showInputMessage="1" showErrorMessage="1" errorTitle="Ops!" error="Use os termos:_x000a_E= Excluido_x000a_A= Advertido_x000a_D=Desclasificado_x000a_ou deixe em branco">
          <x14:formula1>
            <xm:f>'OLD 250'!#REF!</xm:f>
          </x14:formula1>
          <xm:sqref>BM7:BM64</xm:sqref>
        </x14:dataValidation>
        <x14:dataValidation type="list" allowBlank="1" showInputMessage="1" showErrorMessage="1" errorTitle="Ops!" error="Use os termos:_x000a_E= Excluido_x000a_A= Advertido_x000a_D=Desclasificado_x000a_ou deixe em branco">
          <x14:formula1>
            <xm:f>'OLD 250'!#REF!</xm:f>
          </x14:formula1>
          <xm:sqref>DE7:DE64</xm:sqref>
        </x14:dataValidation>
        <x14:dataValidation type="list" allowBlank="1" showInputMessage="1" showErrorMessage="1" errorTitle="Ops!" error="Use os termos:_x000a_E= Excluido_x000a_A= Advertido_x000a_D=Desclasificado_x000a_ou deixe em branco">
          <x14:formula1>
            <xm:f>'OLD 250'!#REF!</xm:f>
          </x14:formula1>
          <xm:sqref>BB7:BB64</xm:sqref>
        </x14:dataValidation>
        <x14:dataValidation type="list" allowBlank="1" showInputMessage="1" showErrorMessage="1" errorTitle="Ops!" error="Use os termos:_x000a_E= Excluido_x000a_A= Advertido_x000a_D=Desclasificado_x000a_ou deixe em branco">
          <x14:formula1>
            <xm:f>'OLD 250'!#REF!</xm:f>
          </x14:formula1>
          <xm:sqref>CN7:CN64</xm:sqref>
        </x14:dataValidation>
        <x14:dataValidation type="list" allowBlank="1" showInputMessage="1" showErrorMessage="1" errorTitle="Ops!" error="Use os termos:_x000a_E= Excluido_x000a_A= Advertido_x000a_D=Desclasificado_x000a_ou deixe em branco">
          <x14:formula1>
            <xm:f>'OLD 250'!#REF!</xm:f>
          </x14:formula1>
          <xm:sqref>AV7:AV64</xm:sqref>
        </x14:dataValidation>
        <x14:dataValidation type="list" allowBlank="1" showInputMessage="1" showErrorMessage="1" errorTitle="Ops!" error="Use os termos:_x000a_E= Excluido_x000a_A= Advertido_x000a_D=Desclasificado_x000a_ou deixe em branco">
          <x14:formula1>
            <xm:f>'OLD 250'!#REF!</xm:f>
          </x14:formula1>
          <xm:sqref>U7:U64</xm:sqref>
        </x14:dataValidation>
        <x14:dataValidation type="list" allowBlank="1" showInputMessage="1" showErrorMessage="1" errorTitle="Ops!" error="Use os termos:_x000a_E= Excluido_x000a_A= Advertido_x000a_D=Desclasificado_x000a_ou deixe em branco">
          <x14:formula1>
            <xm:f>'OLD 250'!#REF!</xm:f>
          </x14:formula1>
          <xm:sqref>BG7:BG64</xm:sqref>
        </x14:dataValidation>
        <x14:dataValidation type="list" allowBlank="1" showInputMessage="1" showErrorMessage="1" errorTitle="Ops!" error="Use os termos:_x000a_E= Excluido_x000a_A= Advertido_x000a_D=Desclasificado_x000a_ou deixe em branco">
          <x14:formula1>
            <xm:f>'OLD 250'!#REF!</xm:f>
          </x14:formula1>
          <xm:sqref>CY7:CY64</xm:sqref>
        </x14:dataValidation>
        <x14:dataValidation type="list" allowBlank="1" showInputMessage="1" showErrorMessage="1" errorTitle="Ops!" error="Use os termos:_x000a_E= Excluido_x000a_A= Advertido_x000a_D=Desclasificado_x000a_ou deixe em branco">
          <x14:formula1>
            <xm:f>'OLD 250'!#REF!</xm:f>
          </x14:formula1>
          <xm:sqref>AQ7:AQ64</xm:sqref>
        </x14:dataValidation>
        <x14:dataValidation type="list" allowBlank="1" showInputMessage="1" showErrorMessage="1" errorTitle="Ops!" error="Use os termos:_x000a_E= Excluido_x000a_A= Advertido_x000a_D=Desclasificado_x000a_ou deixe em branco">
          <x14:formula1>
            <xm:f>'OLD 250'!#REF!</xm:f>
          </x14:formula1>
          <xm:sqref>AF7:AF64</xm:sqref>
        </x14:dataValidation>
        <x14:dataValidation type="list" allowBlank="1" showInputMessage="1" showErrorMessage="1" errorTitle="Ops!" error="Use os termos:_x000a_E= Excluido_x000a_A= Advertido_x000a_D=Desclasificado_x000a_ou deixe em branco">
          <x14:formula1>
            <xm:f>'OLD 250'!#REF!</xm:f>
          </x14:formula1>
          <xm:sqref>CT7:CT64</xm:sqref>
        </x14:dataValidation>
        <x14:dataValidation type="list" allowBlank="1" showInputMessage="1" showErrorMessage="1" errorTitle="Ops!" error="Use os termos:_x000a_E= Excluido_x000a_A= Advertido_x000a_D=Desclasificado_x000a_ou deixe em branco">
          <x14:formula1>
            <xm:f>'OLD 250'!#REF!</xm:f>
          </x14:formula1>
          <xm:sqref>AK7:AK64</xm:sqref>
        </x14:dataValidation>
        <x14:dataValidation type="list" allowBlank="1" showInputMessage="1" showErrorMessage="1" errorTitle="Ops!" error="Use os termos:_x000a_E= Excluido_x000a_A= Advertido_x000a_D=Desclasificado_x000a_ou deixe em branco">
          <x14:formula1>
            <xm:f>'OLD 250'!#REF!</xm:f>
          </x14:formula1>
          <xm:sqref>CC7:CC64</xm:sqref>
        </x14:dataValidation>
        <x14:dataValidation type="list" allowBlank="1" showInputMessage="1" showErrorMessage="1" errorTitle="Ops!" error="Use os termos:_x000a_E= Excluido_x000a_A= Advertido_x000a_D=Desclasificado_x000a_ou deixe em branco">
          <x14:formula1>
            <xm:f>'OLD 250'!#REF!</xm:f>
          </x14:formula1>
          <xm:sqref>BR7:BR64</xm:sqref>
        </x14:dataValidation>
        <x14:dataValidation type="list" allowBlank="1" showInputMessage="1" showErrorMessage="1" errorTitle="Ops!" error="Use os termos:_x000a_E= Excluido_x000a_A= Advertido_x000a_D=Desclasificado_x000a_ou deixe em branco">
          <x14:formula1>
            <xm:f>'OLD 250'!#REF!</xm:f>
          </x14:formula1>
          <xm:sqref>Z7:Z64</xm:sqref>
        </x14:dataValidation>
        <x14:dataValidation type="list" allowBlank="1" showInputMessage="1" showErrorMessage="1" errorTitle="Ops!" error="Use os termos:_x000a_E= Excluido_x000a_A= Advertido_x000a_D=Desclasificado_x000a_ou deixe em branco">
          <x14:formula1>
            <xm:f>'OLD 250'!#REF!</xm:f>
          </x14:formula1>
          <xm:sqref>BX7:BX64</xm:sqref>
        </x14:dataValidation>
        <x14:dataValidation type="list" allowBlank="1" showInputMessage="1" showErrorMessage="1" errorTitle="Ops!" error="Use os termos:_x000a_E= Excluido_x000a_A= Advertido_x000a_D=Desclasificado_x000a_ou deixe em branco">
          <x14:formula1>
            <xm:f>'OLD 250'!#REF!</xm:f>
          </x14:formula1>
          <xm:sqref>CI7:CI64</xm:sqref>
        </x14:dataValidation>
        <x14:dataValidation type="list" allowBlank="1" showInputMessage="1" showErrorMessage="1" errorTitle="Ops!" error="Use os termos:_x000a_E= Excluido_x000a_A= Advertido_x000a_D=Desclasificado_x000a_ou deixe em branco">
          <x14:formula1>
            <xm:f>'OLD 250'!#REF!</xm:f>
          </x14:formula1>
          <xm:sqref>DJ7:DJ64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U188"/>
  <sheetViews>
    <sheetView zoomScale="95" zoomScaleNormal="95" zoomScaleSheetLayoutView="71" workbookViewId="0">
      <pane xSplit="5" ySplit="6" topLeftCell="AB7" activePane="bottomRight" state="frozen"/>
      <selection pane="topRight" activeCell="F1" sqref="F1"/>
      <selection pane="bottomLeft" activeCell="A7" sqref="A7"/>
      <selection pane="bottomRight" activeCell="AA15" sqref="AA15"/>
    </sheetView>
  </sheetViews>
  <sheetFormatPr defaultRowHeight="15" x14ac:dyDescent="0.25"/>
  <cols>
    <col min="1" max="1" width="9.71093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11" width="6.7109375" style="556" customWidth="1"/>
    <col min="12" max="12" width="9.42578125" style="556" bestFit="1" customWidth="1"/>
    <col min="13"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6.5703125" style="556"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hidden="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268</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06"/>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06"/>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543">
        <v>111</v>
      </c>
      <c r="B7" s="141">
        <f t="shared" ref="B7:B17" si="0">SUMPRODUCT(--(G7:DK7="I"))</f>
        <v>1</v>
      </c>
      <c r="C7" s="142" t="s">
        <v>351</v>
      </c>
      <c r="D7" s="143"/>
      <c r="E7" s="277"/>
      <c r="F7" s="511"/>
      <c r="G7" s="145">
        <f t="shared" ref="G7:G17" si="1">IF(OR(J7="E",J7="D"),0,VLOOKUP(F7,$B$72:$C$84,2)+I7+H7)</f>
        <v>0</v>
      </c>
      <c r="H7" s="145"/>
      <c r="I7" s="145"/>
      <c r="J7" s="145"/>
      <c r="K7" s="511"/>
      <c r="L7" s="145">
        <f t="shared" ref="L7:L17" si="2">IF(OR(O7="E",O7="D"),0,VLOOKUP(K7,$B$72:$C$84,2)+M7+N7)</f>
        <v>0</v>
      </c>
      <c r="M7" s="145"/>
      <c r="N7" s="145"/>
      <c r="O7" s="145"/>
      <c r="P7" s="427"/>
      <c r="Q7" s="278">
        <v>1</v>
      </c>
      <c r="R7" s="146">
        <f t="shared" ref="R7:R17" si="3">IF(OR(U7="E",U7="D"),0,VLOOKUP(Q7,$B$72:$C$84,2)+S7+T7)</f>
        <v>21</v>
      </c>
      <c r="S7" s="146"/>
      <c r="T7" s="146">
        <v>1</v>
      </c>
      <c r="U7" s="146"/>
      <c r="V7" s="146">
        <v>4</v>
      </c>
      <c r="W7" s="146">
        <f t="shared" ref="W7:W17" si="4">IF(OR(Z7="E",Z7="D"),0,VLOOKUP(V7,$B$94:$C$110,2)+X7+Y7)</f>
        <v>10</v>
      </c>
      <c r="X7" s="146"/>
      <c r="Y7" s="146"/>
      <c r="Z7" s="146"/>
      <c r="AA7" s="563" t="s">
        <v>33</v>
      </c>
      <c r="AB7" s="279"/>
      <c r="AC7" s="279">
        <f t="shared" ref="AC7:AC17" si="5">IF(OR(AF7="E",AF7="D"),0,VLOOKUP(AB7,$B$72:$C$84,2)+AD7+AE7)</f>
        <v>0</v>
      </c>
      <c r="AD7" s="147"/>
      <c r="AE7" s="147"/>
      <c r="AF7" s="147"/>
      <c r="AG7" s="147"/>
      <c r="AH7" s="147">
        <f t="shared" ref="AH7:AH17" si="6">IF(OR(AK7="E",AK7="D"),0,VLOOKUP(AG7,$B$94:$C$110,2)+AI7+AJ7)</f>
        <v>0</v>
      </c>
      <c r="AI7" s="147"/>
      <c r="AJ7" s="147"/>
      <c r="AK7" s="147"/>
      <c r="AL7" s="561"/>
      <c r="AM7" s="281"/>
      <c r="AN7" s="148">
        <f t="shared" ref="AN7:AN17" si="7">IF(OR(AQ7="E",AQ7="D"),0,VLOOKUP(AM7,$B$72:$C$84,2)+AO7+AP7)</f>
        <v>0</v>
      </c>
      <c r="AO7" s="148"/>
      <c r="AP7" s="148"/>
      <c r="AQ7" s="148"/>
      <c r="AR7" s="281"/>
      <c r="AS7" s="148">
        <f t="shared" ref="AS7:AS17" si="8">IF(OR(AV7="E",AV7="D"),0,VLOOKUP(AR7,$B$94:$C$110,2)+AT7+AU7)</f>
        <v>0</v>
      </c>
      <c r="AT7" s="148"/>
      <c r="AU7" s="148"/>
      <c r="AV7" s="148"/>
      <c r="AW7" s="282"/>
      <c r="AX7" s="283"/>
      <c r="AY7" s="149">
        <f t="shared" ref="AY7:AY17" si="9">IF(OR(BB7="E",BB7="D"),0,VLOOKUP(AX7,$B$72:$C$84,2)+AZ7+BA7)</f>
        <v>0</v>
      </c>
      <c r="AZ7" s="149"/>
      <c r="BA7" s="149"/>
      <c r="BB7" s="149"/>
      <c r="BC7" s="149"/>
      <c r="BD7" s="149">
        <f t="shared" ref="BD7:BD17" si="10">IF(OR(BG7="E",BG7="D"),0,VLOOKUP(BC7,$B$94:$C$110,2)+BE7+BF7)</f>
        <v>0</v>
      </c>
      <c r="BE7" s="149"/>
      <c r="BF7" s="149"/>
      <c r="BG7" s="149"/>
      <c r="BH7" s="284"/>
      <c r="BI7" s="285"/>
      <c r="BJ7" s="150">
        <f t="shared" ref="BJ7:BJ17" si="11">IF(OR(BM7="E",BM7="D"),0,VLOOKUP(BI7,$B$72:$C$84,2)+BK7+BL7)</f>
        <v>0</v>
      </c>
      <c r="BK7" s="150"/>
      <c r="BL7" s="150"/>
      <c r="BM7" s="150"/>
      <c r="BN7" s="150"/>
      <c r="BO7" s="150">
        <f t="shared" ref="BO7:BO17" si="12">IF(OR(BQ7="E",BQ7="D"),0,VLOOKUP(BN7,$B$94:$C$110,2)+BP7+BQ7)</f>
        <v>0</v>
      </c>
      <c r="BP7" s="150"/>
      <c r="BQ7" s="150"/>
      <c r="BR7" s="150"/>
      <c r="BS7" s="562"/>
      <c r="BT7" s="287"/>
      <c r="BU7" s="151">
        <f t="shared" ref="BU7:BU17" si="13">IF(OR(BX7="E",BX7="D"),0,VLOOKUP(BT7,$B$72:$C$84,2)+BV7+BW7)</f>
        <v>0</v>
      </c>
      <c r="BV7" s="151"/>
      <c r="BW7" s="151"/>
      <c r="BX7" s="151"/>
      <c r="BY7" s="151"/>
      <c r="BZ7" s="151">
        <f t="shared" ref="BZ7:BZ17" si="14">IF(OR(CC7="E",CC7="D"),0,VLOOKUP(BY7,$B$94:$C$110,2)+CA7+CB7)</f>
        <v>0</v>
      </c>
      <c r="CA7" s="151"/>
      <c r="CB7" s="151"/>
      <c r="CC7" s="151"/>
      <c r="CD7" s="288"/>
      <c r="CE7" s="289"/>
      <c r="CF7" s="152">
        <f t="shared" ref="CF7:CF17" si="15">IF(OR(CI7="E",CI7="D"),0,VLOOKUP(CE7,$B$72:$C$84,2)+CG7+CH7)</f>
        <v>0</v>
      </c>
      <c r="CG7" s="152"/>
      <c r="CH7" s="152"/>
      <c r="CI7" s="152"/>
      <c r="CJ7" s="152"/>
      <c r="CK7" s="152">
        <f t="shared" ref="CK7:CK17" si="16">IF(OR(CN7="E",CN7="D"),0,VLOOKUP(CJ7,$B$94:$C$110,2)+CL7+CM7)</f>
        <v>0</v>
      </c>
      <c r="CL7" s="152"/>
      <c r="CM7" s="152"/>
      <c r="CN7" s="152"/>
      <c r="CO7" s="290"/>
      <c r="CP7" s="291"/>
      <c r="CQ7" s="153">
        <f t="shared" ref="CQ7:CQ17" si="17">IF(OR(CT7="E",CT7="D"),0,VLOOKUP(CP7,$B$72:$C$84,2)+CR7+CS7)</f>
        <v>0</v>
      </c>
      <c r="CR7" s="153"/>
      <c r="CS7" s="153"/>
      <c r="CT7" s="153"/>
      <c r="CU7" s="291"/>
      <c r="CV7" s="153">
        <f t="shared" ref="CV7:CV17" si="18">IF(OR(CY7="E",CY7="D"),0,VLOOKUP(CU7,$B$94:$C$110,2)+CW7+CX7)</f>
        <v>0</v>
      </c>
      <c r="CW7" s="153"/>
      <c r="CX7" s="153"/>
      <c r="CY7" s="153"/>
      <c r="CZ7" s="292"/>
      <c r="DA7" s="293"/>
      <c r="DB7" s="154">
        <f t="shared" ref="DB7:DB17" si="19">IF(OR(DE7="E",DE7="D"),0,VLOOKUP(DA7,$B$72:$C$84,2)+DC7+DD7)</f>
        <v>0</v>
      </c>
      <c r="DC7" s="154"/>
      <c r="DD7" s="154"/>
      <c r="DE7" s="154"/>
      <c r="DF7" s="154"/>
      <c r="DG7" s="154">
        <f t="shared" ref="DG7:DG17" si="20">IF(OR(DJ7="E",DJ7="D"),0,VLOOKUP(DF7,$B$94:$C$110,2)+DH7+DI7)</f>
        <v>0</v>
      </c>
      <c r="DH7" s="154"/>
      <c r="DI7" s="154"/>
      <c r="DJ7" s="154"/>
      <c r="DK7" s="293"/>
      <c r="DL7" s="294">
        <f t="shared" ref="DL7:DL17" si="21">G7+L7+R7+W7+AC7+AH7+AN7+AS7+AY7+BD7+BJ7+BO7+BU7+BZ7+CF7+CK7+CQ7+CV7+DB7+DG7</f>
        <v>31</v>
      </c>
      <c r="DM7" s="156">
        <f t="shared" ref="DM7:DM17" si="22">SUMPRODUCT(--(G7:DJ7="E")--(G7:DJ7="D"))</f>
        <v>0</v>
      </c>
      <c r="DN7" s="295">
        <f t="shared" ref="DN7:DN17" si="23">EM7+EO7+EQ7+ES7+EU7</f>
        <v>0</v>
      </c>
      <c r="DO7" s="296">
        <f t="array" aca="1" ref="DO7" ca="1">SUM(LARGE(DR7:EK7,ROW(INDIRECT("1:"&amp;COUNT(DR7:EK7)-D$77))))+SUM(IF(ISNUMBER(VALUE(MID(IF(LEN(IF(ISNUMBER(DR7:EK7),0,DR7:EK7))&gt;1,DR7:EK7,0),1,LEN(IF(LEN(IF(ISNUMBER(DR7:EK7),0,DR7:EK7))&gt;1,DR7:EK7,0))-1)))=FALSE,0,VALUE(MID(IF(LEN(IF(ISNUMBER(DR7:EK7),0,DR7:EK7))&gt;1,DR7:EK7,0),1,LEN(IF(LEN(IF(ISNUMBER(DR7:EK7),0,DR7:EK7))&gt;1,DR7:EK7,0))-1))))</f>
        <v>31</v>
      </c>
      <c r="DP7" s="158">
        <f t="shared" ref="DP7:DP68" si="24">SUMPRODUCT(--(G7:DJ7="E")--(G7:DJ7="D"))</f>
        <v>0</v>
      </c>
      <c r="DR7" s="158">
        <f t="array" ref="DR7">IF(OR(J7="D",J7="E"),IF(H7+I7&gt;0,H7+I7 &amp;"X","X"),G7)</f>
        <v>0</v>
      </c>
      <c r="DS7" s="158">
        <f t="array" ref="DS7">IF(OR(O7="D",O7="E"),IF(M7+N7&gt;0,M7+N7 &amp;"X","X"),L7)</f>
        <v>0</v>
      </c>
      <c r="DT7" s="158">
        <f t="array" ref="DT7">IF(OR(U7="D",U7="E"),IF(S7+T7&gt;0,S7+T7 &amp;"X","X"),R7)</f>
        <v>21</v>
      </c>
      <c r="DU7" s="158">
        <f t="array" ref="DU7">IF(OR(Z7="D",Z7="E"),IF(X7+Y7&gt;0,X7+Y7 &amp;"X","X"),W7)</f>
        <v>10</v>
      </c>
      <c r="DV7" s="158">
        <f t="array" ref="DV7">IF(OR(AF7="D",AF7="E"),IF(AD7+AE7&gt;0,AD7+AE7 &amp;"X","X"),AC7)</f>
        <v>0</v>
      </c>
      <c r="DW7" s="158">
        <f t="array" ref="DW7">IF(OR(AK7="D",AK7="E"),IF(AI7+AJ7&gt;0,AI7+AJ7 &amp;"X","X"),AH7)</f>
        <v>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v>111</v>
      </c>
      <c r="B8" s="141">
        <f t="shared" si="0"/>
        <v>1</v>
      </c>
      <c r="C8" s="142" t="s">
        <v>352</v>
      </c>
      <c r="D8" s="143"/>
      <c r="E8" s="277"/>
      <c r="F8" s="511"/>
      <c r="G8" s="145">
        <f t="shared" si="1"/>
        <v>0</v>
      </c>
      <c r="H8" s="145"/>
      <c r="I8" s="145"/>
      <c r="J8" s="145"/>
      <c r="K8" s="511"/>
      <c r="L8" s="145">
        <f t="shared" si="2"/>
        <v>0</v>
      </c>
      <c r="M8" s="145"/>
      <c r="N8" s="145"/>
      <c r="O8" s="145"/>
      <c r="P8" s="427"/>
      <c r="Q8" s="278">
        <v>1</v>
      </c>
      <c r="R8" s="146">
        <f t="shared" si="3"/>
        <v>21</v>
      </c>
      <c r="S8" s="146"/>
      <c r="T8" s="146">
        <v>1</v>
      </c>
      <c r="U8" s="146"/>
      <c r="V8" s="146">
        <v>4</v>
      </c>
      <c r="W8" s="146">
        <f t="shared" si="4"/>
        <v>10</v>
      </c>
      <c r="X8" s="146"/>
      <c r="Y8" s="146"/>
      <c r="Z8" s="146"/>
      <c r="AA8" s="563" t="s">
        <v>33</v>
      </c>
      <c r="AB8" s="279"/>
      <c r="AC8" s="147">
        <f t="shared" si="5"/>
        <v>0</v>
      </c>
      <c r="AD8" s="147"/>
      <c r="AE8" s="147"/>
      <c r="AF8" s="147"/>
      <c r="AG8" s="147"/>
      <c r="AH8" s="147">
        <f t="shared" si="6"/>
        <v>0</v>
      </c>
      <c r="AI8" s="147"/>
      <c r="AJ8" s="147"/>
      <c r="AK8" s="147"/>
      <c r="AL8" s="561"/>
      <c r="AM8" s="281"/>
      <c r="AN8" s="148">
        <f t="shared" si="7"/>
        <v>0</v>
      </c>
      <c r="AO8" s="148"/>
      <c r="AP8" s="148"/>
      <c r="AQ8" s="148"/>
      <c r="AR8" s="281"/>
      <c r="AS8" s="148">
        <f t="shared" si="8"/>
        <v>0</v>
      </c>
      <c r="AT8" s="148"/>
      <c r="AU8" s="148"/>
      <c r="AV8" s="148"/>
      <c r="AW8" s="282"/>
      <c r="AX8" s="283"/>
      <c r="AY8" s="149">
        <f t="shared" si="9"/>
        <v>0</v>
      </c>
      <c r="AZ8" s="149"/>
      <c r="BA8" s="149"/>
      <c r="BB8" s="149"/>
      <c r="BC8" s="149"/>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31</v>
      </c>
      <c r="DM8" s="156">
        <f t="shared" si="22"/>
        <v>0</v>
      </c>
      <c r="DN8" s="295">
        <f t="shared" si="23"/>
        <v>0</v>
      </c>
      <c r="DO8" s="296">
        <f t="array" aca="1" ref="DO8" ca="1">SUM(LARGE(DR8:EK8,ROW(INDIRECT("1:"&amp;COUNT(DR8:EK8)-D$77))))+SUM(IF(ISNUMBER(VALUE(MID(IF(LEN(IF(ISNUMBER(DR8:EK8),0,DR8:EK8))&gt;1,DR8:EK8,0),1,LEN(IF(LEN(IF(ISNUMBER(DR8:EK8),0,DR8:EK8))&gt;1,DR8:EK8,0))-1)))=FALSE,0,VALUE(MID(IF(LEN(IF(ISNUMBER(DR8:EK8),0,DR8:EK8))&gt;1,DR8:EK8,0),1,LEN(IF(LEN(IF(ISNUMBER(DR8:EK8),0,DR8:EK8))&gt;1,DR8:EK8,0))-1))))</f>
        <v>31</v>
      </c>
      <c r="DP8" s="158">
        <f t="shared" si="24"/>
        <v>0</v>
      </c>
      <c r="DR8" s="158">
        <f t="array" ref="DR8">IF(OR(J8="D",J8="E"),IF(H8+I8&gt;0,H8+I8 &amp;"X","X"),G8)</f>
        <v>0</v>
      </c>
      <c r="DS8" s="158">
        <f t="array" ref="DS8">IF(OR(O8="D",O8="E"),IF(M8+N8&gt;0,M8+N8 &amp;"X","X"),L8)</f>
        <v>0</v>
      </c>
      <c r="DT8" s="158">
        <f t="array" ref="DT8">IF(OR(U8="D",U8="E"),IF(S8+T8&gt;0,S8+T8 &amp;"X","X"),R8)</f>
        <v>21</v>
      </c>
      <c r="DU8" s="158">
        <f t="array" ref="DU8">IF(OR(Z8="D",Z8="E"),IF(X8+Y8&gt;0,X8+Y8 &amp;"X","X"),W8)</f>
        <v>10</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v>500</v>
      </c>
      <c r="B9" s="141">
        <f t="shared" si="0"/>
        <v>1</v>
      </c>
      <c r="C9" s="142" t="s">
        <v>353</v>
      </c>
      <c r="D9" s="143"/>
      <c r="E9" s="277"/>
      <c r="F9" s="511"/>
      <c r="G9" s="145">
        <f t="shared" si="1"/>
        <v>0</v>
      </c>
      <c r="H9" s="145"/>
      <c r="I9" s="145"/>
      <c r="J9" s="145"/>
      <c r="K9" s="511"/>
      <c r="L9" s="145">
        <f t="shared" si="2"/>
        <v>0</v>
      </c>
      <c r="M9" s="145"/>
      <c r="N9" s="145"/>
      <c r="O9" s="145"/>
      <c r="P9" s="427"/>
      <c r="Q9" s="278">
        <v>3</v>
      </c>
      <c r="R9" s="146">
        <f t="shared" si="3"/>
        <v>12</v>
      </c>
      <c r="S9" s="146"/>
      <c r="T9" s="146"/>
      <c r="U9" s="146"/>
      <c r="V9" s="146">
        <v>2</v>
      </c>
      <c r="W9" s="146">
        <f t="shared" si="4"/>
        <v>16</v>
      </c>
      <c r="X9" s="146"/>
      <c r="Y9" s="146">
        <v>1</v>
      </c>
      <c r="Z9" s="146"/>
      <c r="AA9" s="563" t="s">
        <v>33</v>
      </c>
      <c r="AB9" s="279"/>
      <c r="AC9" s="147">
        <f t="shared" si="5"/>
        <v>0</v>
      </c>
      <c r="AD9" s="147"/>
      <c r="AE9" s="147"/>
      <c r="AF9" s="147"/>
      <c r="AG9" s="147"/>
      <c r="AH9" s="147">
        <f t="shared" si="6"/>
        <v>0</v>
      </c>
      <c r="AI9" s="147"/>
      <c r="AJ9" s="147"/>
      <c r="AK9" s="147"/>
      <c r="AL9" s="561"/>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28</v>
      </c>
      <c r="DM9" s="156">
        <f t="shared" si="22"/>
        <v>0</v>
      </c>
      <c r="DN9" s="295">
        <f t="shared" si="23"/>
        <v>0</v>
      </c>
      <c r="DO9" s="296">
        <f t="array" aca="1" ref="DO9" ca="1">SUM(LARGE(DR9:EK9,ROW(INDIRECT("1:"&amp;COUNT(DR9:EK9)-D$77))))+SUM(IF(ISNUMBER(VALUE(MID(IF(LEN(IF(ISNUMBER(DR9:EK9),0,DR9:EK9))&gt;1,DR9:EK9,0),1,LEN(IF(LEN(IF(ISNUMBER(DR9:EK9),0,DR9:EK9))&gt;1,DR9:EK9,0))-1)))=FALSE,0,VALUE(MID(IF(LEN(IF(ISNUMBER(DR9:EK9),0,DR9:EK9))&gt;1,DR9:EK9,0),1,LEN(IF(LEN(IF(ISNUMBER(DR9:EK9),0,DR9:EK9))&gt;1,DR9:EK9,0))-1))))</f>
        <v>28</v>
      </c>
      <c r="DP9" s="158">
        <f t="shared" si="24"/>
        <v>0</v>
      </c>
      <c r="DR9" s="158">
        <f t="array" ref="DR9">IF(OR(J9="D",J9="E"),IF(H9+I9&gt;0,H9+I9 &amp;"X","X"),G9)</f>
        <v>0</v>
      </c>
      <c r="DS9" s="158">
        <f t="array" ref="DS9">IF(OR(O9="D",O9="E"),IF(M9+N9&gt;0,M9+N9 &amp;"X","X"),L9)</f>
        <v>0</v>
      </c>
      <c r="DT9" s="158">
        <f t="array" ref="DT9">IF(OR(U9="D",U9="E"),IF(S9+T9&gt;0,S9+T9 &amp;"X","X"),R9)</f>
        <v>12</v>
      </c>
      <c r="DU9" s="158">
        <f t="array" ref="DU9">IF(OR(Z9="D",Z9="E"),IF(X9+Y9&gt;0,X9+Y9 &amp;"X","X"),W9)</f>
        <v>16</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v>39</v>
      </c>
      <c r="B10" s="141">
        <f t="shared" si="0"/>
        <v>1</v>
      </c>
      <c r="C10" s="142" t="s">
        <v>355</v>
      </c>
      <c r="D10" s="143"/>
      <c r="E10" s="277"/>
      <c r="F10" s="511"/>
      <c r="G10" s="145">
        <f t="shared" si="1"/>
        <v>0</v>
      </c>
      <c r="H10" s="145"/>
      <c r="I10" s="145"/>
      <c r="J10" s="145"/>
      <c r="K10" s="511"/>
      <c r="L10" s="145">
        <f t="shared" si="2"/>
        <v>0</v>
      </c>
      <c r="M10" s="145"/>
      <c r="N10" s="145"/>
      <c r="O10" s="145"/>
      <c r="P10" s="427"/>
      <c r="Q10" s="278"/>
      <c r="R10" s="146">
        <f t="shared" si="3"/>
        <v>0</v>
      </c>
      <c r="S10" s="146"/>
      <c r="T10" s="146"/>
      <c r="U10" s="146" t="s">
        <v>125</v>
      </c>
      <c r="V10" s="146">
        <v>1</v>
      </c>
      <c r="W10" s="146">
        <f t="shared" si="4"/>
        <v>20</v>
      </c>
      <c r="X10" s="146"/>
      <c r="Y10" s="146"/>
      <c r="Z10" s="146"/>
      <c r="AA10" s="563" t="s">
        <v>33</v>
      </c>
      <c r="AB10" s="279"/>
      <c r="AC10" s="147">
        <f t="shared" si="5"/>
        <v>0</v>
      </c>
      <c r="AD10" s="147"/>
      <c r="AE10" s="147"/>
      <c r="AF10" s="147"/>
      <c r="AG10" s="147"/>
      <c r="AH10" s="147">
        <f t="shared" si="6"/>
        <v>0</v>
      </c>
      <c r="AI10" s="147"/>
      <c r="AJ10" s="147"/>
      <c r="AK10" s="147"/>
      <c r="AL10" s="561"/>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20</v>
      </c>
      <c r="DM10" s="156">
        <f t="shared" si="22"/>
        <v>0</v>
      </c>
      <c r="DN10" s="295">
        <f t="shared" si="23"/>
        <v>0</v>
      </c>
      <c r="DO10" s="296">
        <f t="array" aca="1" ref="DO10" ca="1">SUM(LARGE(DR10:EK10,ROW(INDIRECT("1:"&amp;COUNT(DR10:EK10)-D$77))))+SUM(IF(ISNUMBER(VALUE(MID(IF(LEN(IF(ISNUMBER(DR10:EK10),0,DR10:EK10))&gt;1,DR10:EK10,0),1,LEN(IF(LEN(IF(ISNUMBER(DR10:EK10),0,DR10:EK10))&gt;1,DR10:EK10,0))-1)))=FALSE,0,VALUE(MID(IF(LEN(IF(ISNUMBER(DR10:EK10),0,DR10:EK10))&gt;1,DR10:EK10,0),1,LEN(IF(LEN(IF(ISNUMBER(DR10:EK10),0,DR10:EK10))&gt;1,DR10:EK10,0))-1))))</f>
        <v>20</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20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v>14</v>
      </c>
      <c r="B11" s="141">
        <f t="shared" si="0"/>
        <v>1</v>
      </c>
      <c r="C11" s="142" t="s">
        <v>349</v>
      </c>
      <c r="D11" s="143"/>
      <c r="E11" s="277"/>
      <c r="F11" s="511"/>
      <c r="G11" s="145">
        <f t="shared" si="1"/>
        <v>0</v>
      </c>
      <c r="H11" s="145"/>
      <c r="I11" s="145"/>
      <c r="J11" s="145"/>
      <c r="K11" s="511"/>
      <c r="L11" s="145">
        <f t="shared" si="2"/>
        <v>0</v>
      </c>
      <c r="M11" s="145"/>
      <c r="N11" s="145"/>
      <c r="O11" s="145"/>
      <c r="P11" s="427"/>
      <c r="Q11" s="278">
        <v>2</v>
      </c>
      <c r="R11" s="146">
        <f t="shared" si="3"/>
        <v>16</v>
      </c>
      <c r="S11" s="146">
        <v>1</v>
      </c>
      <c r="T11" s="146"/>
      <c r="U11" s="146"/>
      <c r="V11" s="146"/>
      <c r="W11" s="146">
        <f t="shared" si="4"/>
        <v>0</v>
      </c>
      <c r="X11" s="146"/>
      <c r="Y11" s="146"/>
      <c r="Z11" s="146" t="s">
        <v>125</v>
      </c>
      <c r="AA11" s="563" t="s">
        <v>33</v>
      </c>
      <c r="AB11" s="279"/>
      <c r="AC11" s="147">
        <f t="shared" si="5"/>
        <v>0</v>
      </c>
      <c r="AD11" s="147"/>
      <c r="AE11" s="147"/>
      <c r="AF11" s="147"/>
      <c r="AG11" s="147"/>
      <c r="AH11" s="147">
        <f t="shared" si="6"/>
        <v>0</v>
      </c>
      <c r="AI11" s="147"/>
      <c r="AJ11" s="147"/>
      <c r="AK11" s="147"/>
      <c r="AL11" s="561"/>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c r="DB11" s="154">
        <f t="shared" si="19"/>
        <v>0</v>
      </c>
      <c r="DC11" s="154"/>
      <c r="DD11" s="154"/>
      <c r="DE11" s="154"/>
      <c r="DF11" s="154"/>
      <c r="DG11" s="154">
        <f t="shared" si="20"/>
        <v>0</v>
      </c>
      <c r="DH11" s="154"/>
      <c r="DI11" s="154"/>
      <c r="DJ11" s="154"/>
      <c r="DK11" s="293"/>
      <c r="DL11" s="294">
        <f t="shared" si="21"/>
        <v>16</v>
      </c>
      <c r="DM11" s="156">
        <f t="shared" si="22"/>
        <v>0</v>
      </c>
      <c r="DN11" s="295">
        <f t="shared" si="23"/>
        <v>0</v>
      </c>
      <c r="DO11" s="296">
        <f t="array" aca="1" ref="DO11" ca="1">SUM(LARGE(DR11:EK11,ROW(INDIRECT("1:"&amp;COUNT(DR11:EK11)-D$77))))+SUM(IF(ISNUMBER(VALUE(MID(IF(LEN(IF(ISNUMBER(DR11:EK11),0,DR11:EK11))&gt;1,DR11:EK11,0),1,LEN(IF(LEN(IF(ISNUMBER(DR11:EK11),0,DR11:EK11))&gt;1,DR11:EK11,0))-1)))=FALSE,0,VALUE(MID(IF(LEN(IF(ISNUMBER(DR11:EK11),0,DR11:EK11))&gt;1,DR11:EK11,0),1,LEN(IF(LEN(IF(ISNUMBER(DR11:EK11),0,DR11:EK11))&gt;1,DR11:EK11,0))-1))))</f>
        <v>16</v>
      </c>
      <c r="DP11" s="158">
        <f t="shared" si="24"/>
        <v>0</v>
      </c>
      <c r="DR11" s="158">
        <f t="array" ref="DR11">IF(OR(J11="D",J11="E"),IF(H11+I11&gt;0,H11+I11 &amp;"X","X"),G11)</f>
        <v>0</v>
      </c>
      <c r="DS11" s="158">
        <f t="array" ref="DS11">IF(OR(O11="D",O11="E"),IF(M11+N11&gt;0,M11+N11 &amp;"X","X"),L11)</f>
        <v>0</v>
      </c>
      <c r="DT11" s="158">
        <f t="array" ref="DT11">IF(OR(U11="D",U11="E"),IF(S11+T11&gt;0,S11+T11 &amp;"X","X"),R11)</f>
        <v>16</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v>14</v>
      </c>
      <c r="B12" s="141">
        <f t="shared" si="0"/>
        <v>1</v>
      </c>
      <c r="C12" s="142" t="s">
        <v>350</v>
      </c>
      <c r="D12" s="143"/>
      <c r="E12" s="277"/>
      <c r="F12" s="511"/>
      <c r="G12" s="145">
        <f t="shared" si="1"/>
        <v>0</v>
      </c>
      <c r="H12" s="145"/>
      <c r="I12" s="145"/>
      <c r="J12" s="145"/>
      <c r="K12" s="511"/>
      <c r="L12" s="145">
        <f t="shared" si="2"/>
        <v>0</v>
      </c>
      <c r="M12" s="145"/>
      <c r="N12" s="145"/>
      <c r="O12" s="145"/>
      <c r="P12" s="427"/>
      <c r="Q12" s="278">
        <v>2</v>
      </c>
      <c r="R12" s="146">
        <f t="shared" si="3"/>
        <v>16</v>
      </c>
      <c r="S12" s="146">
        <v>1</v>
      </c>
      <c r="T12" s="146"/>
      <c r="U12" s="146"/>
      <c r="V12" s="146"/>
      <c r="W12" s="146">
        <f t="shared" si="4"/>
        <v>0</v>
      </c>
      <c r="X12" s="146"/>
      <c r="Y12" s="146"/>
      <c r="Z12" s="146" t="s">
        <v>125</v>
      </c>
      <c r="AA12" s="563" t="s">
        <v>33</v>
      </c>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16</v>
      </c>
      <c r="DM12" s="156">
        <f t="shared" si="22"/>
        <v>0</v>
      </c>
      <c r="DN12" s="295">
        <f t="shared" si="23"/>
        <v>0</v>
      </c>
      <c r="DO12" s="296">
        <f t="array" aca="1" ref="DO12" ca="1">SUM(LARGE(DR12:EK12,ROW(INDIRECT("1:"&amp;COUNT(DR12:EK12)-D$77))))+SUM(IF(ISNUMBER(VALUE(MID(IF(LEN(IF(ISNUMBER(DR12:EK12),0,DR12:EK12))&gt;1,DR12:EK12,0),1,LEN(IF(LEN(IF(ISNUMBER(DR12:EK12),0,DR12:EK12))&gt;1,DR12:EK12,0))-1)))=FALSE,0,VALUE(MID(IF(LEN(IF(ISNUMBER(DR12:EK12),0,DR12:EK12))&gt;1,DR12:EK12,0),1,LEN(IF(LEN(IF(ISNUMBER(DR12:EK12),0,DR12:EK12))&gt;1,DR12:EK12,0))-1))))</f>
        <v>16</v>
      </c>
      <c r="DP12" s="158">
        <f t="shared" si="24"/>
        <v>0</v>
      </c>
      <c r="DR12" s="158">
        <f t="array" ref="DR12">IF(OR(J12="D",J12="E"),IF(H12+I12&gt;0,H12+I12 &amp;"X","X"),G12)</f>
        <v>0</v>
      </c>
      <c r="DS12" s="158">
        <f t="array" ref="DS12">IF(OR(O12="D",O12="E"),IF(M12+N12&gt;0,M12+N12 &amp;"X","X"),L12)</f>
        <v>0</v>
      </c>
      <c r="DT12" s="158">
        <f t="array" ref="DT12">IF(OR(U12="D",U12="E"),IF(S12+T12&gt;0,S12+T12 &amp;"X","X"),R12)</f>
        <v>16</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v>38</v>
      </c>
      <c r="B13" s="141">
        <f t="shared" si="0"/>
        <v>1</v>
      </c>
      <c r="C13" s="142" t="s">
        <v>357</v>
      </c>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v>3</v>
      </c>
      <c r="W13" s="146">
        <f t="shared" si="4"/>
        <v>12</v>
      </c>
      <c r="X13" s="146"/>
      <c r="Y13" s="146"/>
      <c r="Z13" s="146"/>
      <c r="AA13" s="563" t="s">
        <v>33</v>
      </c>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12</v>
      </c>
      <c r="DM13" s="156">
        <f t="shared" si="22"/>
        <v>0</v>
      </c>
      <c r="DN13" s="295">
        <f t="shared" si="23"/>
        <v>0</v>
      </c>
      <c r="DO13" s="296">
        <f t="array" aca="1" ref="DO13" ca="1">SUM(LARGE(DR13:EK13,ROW(INDIRECT("1:"&amp;COUNT(DR13:EK13)-D$77))))+SUM(IF(ISNUMBER(VALUE(MID(IF(LEN(IF(ISNUMBER(DR13:EK13),0,DR13:EK13))&gt;1,DR13:EK13,0),1,LEN(IF(LEN(IF(ISNUMBER(DR13:EK13),0,DR13:EK13))&gt;1,DR13:EK13,0))-1)))=FALSE,0,VALUE(MID(IF(LEN(IF(ISNUMBER(DR13:EK13),0,DR13:EK13))&gt;1,DR13:EK13,0),1,LEN(IF(LEN(IF(ISNUMBER(DR13:EK13),0,DR13:EK13))&gt;1,DR13:EK13,0))-1))))</f>
        <v>12</v>
      </c>
      <c r="DP13" s="158">
        <f t="shared" si="24"/>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12</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v>78</v>
      </c>
      <c r="B14" s="141">
        <f t="shared" si="0"/>
        <v>1</v>
      </c>
      <c r="C14" s="142" t="s">
        <v>356</v>
      </c>
      <c r="D14" s="143"/>
      <c r="E14" s="277"/>
      <c r="F14" s="511"/>
      <c r="G14" s="145">
        <f t="shared" si="1"/>
        <v>0</v>
      </c>
      <c r="H14" s="145"/>
      <c r="I14" s="145"/>
      <c r="J14" s="145"/>
      <c r="K14" s="511"/>
      <c r="L14" s="145">
        <f t="shared" si="2"/>
        <v>0</v>
      </c>
      <c r="M14" s="145"/>
      <c r="N14" s="145"/>
      <c r="O14" s="145"/>
      <c r="P14" s="427"/>
      <c r="Q14" s="278"/>
      <c r="R14" s="146">
        <f t="shared" si="3"/>
        <v>0</v>
      </c>
      <c r="S14" s="146"/>
      <c r="T14" s="146"/>
      <c r="U14" s="146" t="s">
        <v>125</v>
      </c>
      <c r="V14" s="146">
        <v>5</v>
      </c>
      <c r="W14" s="146">
        <f t="shared" si="4"/>
        <v>8</v>
      </c>
      <c r="X14" s="146"/>
      <c r="Y14" s="146"/>
      <c r="Z14" s="146"/>
      <c r="AA14" s="563" t="s">
        <v>33</v>
      </c>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8</v>
      </c>
      <c r="DM14" s="156">
        <f t="shared" si="22"/>
        <v>0</v>
      </c>
      <c r="DN14" s="295">
        <f t="shared" si="23"/>
        <v>0</v>
      </c>
      <c r="DO14" s="296">
        <f t="array" aca="1" ref="DO14" ca="1">SUM(LARGE(DR14:EK14,ROW(INDIRECT("1:"&amp;COUNT(DR14:EK14)-D$77))))+SUM(IF(ISNUMBER(VALUE(MID(IF(LEN(IF(ISNUMBER(DR14:EK14),0,DR14:EK14))&gt;1,DR14:EK14,0),1,LEN(IF(LEN(IF(ISNUMBER(DR14:EK14),0,DR14:EK14))&gt;1,DR14:EK14,0))-1)))=FALSE,0,VALUE(MID(IF(LEN(IF(ISNUMBER(DR14:EK14),0,DR14:EK14))&gt;1,DR14:EK14,0),1,LEN(IF(LEN(IF(ISNUMBER(DR14:EK14),0,DR14:EK14))&gt;1,DR14:EK14,0))-1))))</f>
        <v>8</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8</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v>17</v>
      </c>
      <c r="B15" s="141">
        <f t="shared" si="0"/>
        <v>1</v>
      </c>
      <c r="C15" s="142" t="s">
        <v>354</v>
      </c>
      <c r="D15" s="143"/>
      <c r="E15" s="277"/>
      <c r="F15" s="511"/>
      <c r="G15" s="145">
        <f t="shared" si="1"/>
        <v>0</v>
      </c>
      <c r="H15" s="145"/>
      <c r="I15" s="145"/>
      <c r="J15" s="145"/>
      <c r="K15" s="511"/>
      <c r="L15" s="145">
        <f t="shared" si="2"/>
        <v>0</v>
      </c>
      <c r="M15" s="145"/>
      <c r="N15" s="145"/>
      <c r="O15" s="145"/>
      <c r="P15" s="427"/>
      <c r="Q15" s="278"/>
      <c r="R15" s="146">
        <f t="shared" si="3"/>
        <v>0</v>
      </c>
      <c r="S15" s="146"/>
      <c r="T15" s="146"/>
      <c r="U15" s="146" t="s">
        <v>125</v>
      </c>
      <c r="V15" s="146"/>
      <c r="W15" s="146">
        <f t="shared" si="4"/>
        <v>0</v>
      </c>
      <c r="X15" s="146"/>
      <c r="Y15" s="146"/>
      <c r="Z15" s="146" t="s">
        <v>125</v>
      </c>
      <c r="AA15" s="563" t="s">
        <v>33</v>
      </c>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0</v>
      </c>
      <c r="DM15" s="156">
        <f t="shared" si="22"/>
        <v>0</v>
      </c>
      <c r="DN15" s="295">
        <f t="shared" si="23"/>
        <v>0</v>
      </c>
      <c r="DO15" s="296">
        <f t="array" aca="1" ref="DO15" ca="1">SUM(LARGE(DR15:EK15,ROW(INDIRECT("1:"&amp;COUNT(DR15:EK15)-D$77))))+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c r="B16" s="141">
        <f t="shared" si="0"/>
        <v>0</v>
      </c>
      <c r="C16" s="142"/>
      <c r="D16" s="143"/>
      <c r="E16" s="277"/>
      <c r="F16" s="511"/>
      <c r="G16" s="145">
        <f t="shared" si="1"/>
        <v>0</v>
      </c>
      <c r="H16" s="145"/>
      <c r="I16" s="145"/>
      <c r="J16" s="145"/>
      <c r="K16" s="511"/>
      <c r="L16" s="145">
        <f t="shared" si="2"/>
        <v>0</v>
      </c>
      <c r="M16" s="145"/>
      <c r="N16" s="145"/>
      <c r="O16" s="145"/>
      <c r="P16" s="427"/>
      <c r="Q16" s="278"/>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0</v>
      </c>
      <c r="DM16" s="156">
        <f t="shared" si="22"/>
        <v>0</v>
      </c>
      <c r="DN16" s="295">
        <f t="shared" si="23"/>
        <v>0</v>
      </c>
      <c r="DO16" s="296">
        <f t="array" aca="1" ref="DO16" ca="1">SUM(LARGE(DR16:EK16,ROW(INDIRECT("1:"&amp;COUNT(DR16:EK16)-D$77))))+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416"/>
      <c r="B17" s="141">
        <f t="shared" si="0"/>
        <v>0</v>
      </c>
      <c r="C17" s="142"/>
      <c r="D17" s="143"/>
      <c r="E17" s="277"/>
      <c r="F17" s="511"/>
      <c r="G17" s="145">
        <f t="shared" si="1"/>
        <v>0</v>
      </c>
      <c r="H17" s="145"/>
      <c r="I17" s="145"/>
      <c r="J17" s="145"/>
      <c r="K17" s="511"/>
      <c r="L17" s="145">
        <f t="shared" si="2"/>
        <v>0</v>
      </c>
      <c r="M17" s="145"/>
      <c r="N17" s="145"/>
      <c r="O17" s="145"/>
      <c r="P17" s="427"/>
      <c r="Q17" s="278"/>
      <c r="R17" s="146">
        <f t="shared" si="3"/>
        <v>0</v>
      </c>
      <c r="S17" s="146"/>
      <c r="T17" s="146"/>
      <c r="U17" s="146"/>
      <c r="V17" s="146"/>
      <c r="W17" s="146">
        <f t="shared" si="4"/>
        <v>0</v>
      </c>
      <c r="X17" s="146"/>
      <c r="Y17" s="146"/>
      <c r="Z17" s="146"/>
      <c r="AA17" s="563"/>
      <c r="AB17" s="279"/>
      <c r="AC17" s="147">
        <f t="shared" si="5"/>
        <v>0</v>
      </c>
      <c r="AD17" s="147"/>
      <c r="AE17" s="147"/>
      <c r="AF17" s="147"/>
      <c r="AG17" s="147"/>
      <c r="AH17" s="147">
        <f t="shared" si="6"/>
        <v>0</v>
      </c>
      <c r="AI17" s="147"/>
      <c r="AJ17" s="147"/>
      <c r="AK17" s="147"/>
      <c r="AL17" s="561"/>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0</v>
      </c>
      <c r="DM17" s="156">
        <f t="shared" si="22"/>
        <v>0</v>
      </c>
      <c r="DN17" s="295">
        <f t="shared" si="23"/>
        <v>0</v>
      </c>
      <c r="DO17" s="296">
        <f t="array" aca="1" ref="DO17" ca="1">SUM(LARGE(DR17:EK17,ROW(INDIRECT("1:"&amp;COUNT(DR17:EK17)-D$77))))+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x14ac:dyDescent="0.25">
      <c r="A18" s="416"/>
      <c r="B18" s="141">
        <f t="shared" ref="B18:B68" si="25">SUMPRODUCT(--(G18:DK18="I"))</f>
        <v>0</v>
      </c>
      <c r="C18" s="142"/>
      <c r="D18" s="143"/>
      <c r="E18" s="277"/>
      <c r="F18" s="511"/>
      <c r="G18" s="145">
        <f t="shared" ref="G18:G68" si="26">IF(OR(J18="E",J18="D"),0,VLOOKUP(F18,$B$72:$C$84,2)+I18+H18)</f>
        <v>0</v>
      </c>
      <c r="H18" s="145"/>
      <c r="I18" s="145"/>
      <c r="J18" s="145"/>
      <c r="K18" s="511"/>
      <c r="L18" s="145">
        <f t="shared" ref="L18:L68" si="27">IF(OR(O18="E",O18="D"),0,VLOOKUP(K18,$B$72:$C$84,2)+M18+N18)</f>
        <v>0</v>
      </c>
      <c r="M18" s="145"/>
      <c r="N18" s="145"/>
      <c r="O18" s="145"/>
      <c r="P18" s="427"/>
      <c r="Q18" s="278"/>
      <c r="R18" s="146">
        <f t="shared" ref="R18:R68" si="28">IF(OR(U18="E",U18="D"),0,VLOOKUP(Q18,$B$72:$C$84,2)+S18+T18)</f>
        <v>0</v>
      </c>
      <c r="S18" s="146"/>
      <c r="T18" s="146"/>
      <c r="U18" s="146"/>
      <c r="V18" s="146"/>
      <c r="W18" s="146">
        <f t="shared" ref="W18:W68" si="29">IF(OR(Z18="E",Z18="D"),0,VLOOKUP(V18,$B$94:$C$110,2)+X18+Y18)</f>
        <v>0</v>
      </c>
      <c r="X18" s="146"/>
      <c r="Y18" s="146"/>
      <c r="Z18" s="146"/>
      <c r="AA18" s="563"/>
      <c r="AB18" s="279"/>
      <c r="AC18" s="147">
        <f t="shared" ref="AC18:AC68" si="30">IF(OR(AF18="E",AF18="D"),0,VLOOKUP(AB18,$B$72:$C$84,2)+AD18+AE18)</f>
        <v>0</v>
      </c>
      <c r="AD18" s="147"/>
      <c r="AE18" s="147"/>
      <c r="AF18" s="147"/>
      <c r="AG18" s="147"/>
      <c r="AH18" s="147">
        <f t="shared" ref="AH18:AH68" si="31">IF(OR(AK18="E",AK18="D"),0,VLOOKUP(AG18,$B$94:$C$110,2)+AI18+AJ18)</f>
        <v>0</v>
      </c>
      <c r="AI18" s="147"/>
      <c r="AJ18" s="147"/>
      <c r="AK18" s="147"/>
      <c r="AL18" s="561"/>
      <c r="AM18" s="281"/>
      <c r="AN18" s="148">
        <f t="shared" ref="AN18:AN68" si="32">IF(OR(AQ18="E",AQ18="D"),0,VLOOKUP(AM18,$B$72:$C$84,2)+AO18+AP18)</f>
        <v>0</v>
      </c>
      <c r="AO18" s="148"/>
      <c r="AP18" s="148"/>
      <c r="AQ18" s="148"/>
      <c r="AR18" s="281"/>
      <c r="AS18" s="148">
        <f t="shared" ref="AS18:AS68" si="33">IF(OR(AV18="E",AV18="D"),0,VLOOKUP(AR18,$B$94:$C$110,2)+AT18+AU18)</f>
        <v>0</v>
      </c>
      <c r="AT18" s="148"/>
      <c r="AU18" s="148"/>
      <c r="AV18" s="148"/>
      <c r="AW18" s="282"/>
      <c r="AX18" s="283"/>
      <c r="AY18" s="149">
        <f t="shared" ref="AY18:AY68" si="34">IF(OR(BB18="E",BB18="D"),0,VLOOKUP(AX18,$B$72:$C$84,2)+AZ18+BA18)</f>
        <v>0</v>
      </c>
      <c r="AZ18" s="149"/>
      <c r="BA18" s="149"/>
      <c r="BB18" s="149"/>
      <c r="BC18" s="149"/>
      <c r="BD18" s="149">
        <f t="shared" ref="BD18:BD68" si="35">IF(OR(BG18="E",BG18="D"),0,VLOOKUP(BC18,$B$94:$C$110,2)+BE18+BF18)</f>
        <v>0</v>
      </c>
      <c r="BE18" s="149"/>
      <c r="BF18" s="149"/>
      <c r="BG18" s="149"/>
      <c r="BH18" s="284"/>
      <c r="BI18" s="285"/>
      <c r="BJ18" s="150">
        <f t="shared" ref="BJ18:BJ68" si="36">IF(OR(BM18="E",BM18="D"),0,VLOOKUP(BI18,$B$72:$C$84,2)+BK18+BL18)</f>
        <v>0</v>
      </c>
      <c r="BK18" s="150"/>
      <c r="BL18" s="150"/>
      <c r="BM18" s="150"/>
      <c r="BN18" s="150"/>
      <c r="BO18" s="150">
        <f t="shared" ref="BO18:BO68" si="37">IF(OR(BQ18="E",BQ18="D"),0,VLOOKUP(BN18,$B$94:$C$110,2)+BP18+BQ18)</f>
        <v>0</v>
      </c>
      <c r="BP18" s="150"/>
      <c r="BQ18" s="150"/>
      <c r="BR18" s="150"/>
      <c r="BS18" s="562"/>
      <c r="BT18" s="287"/>
      <c r="BU18" s="151">
        <f t="shared" ref="BU18:BU68" si="38">IF(OR(BX18="E",BX18="D"),0,VLOOKUP(BT18,$B$72:$C$84,2)+BV18+BW18)</f>
        <v>0</v>
      </c>
      <c r="BV18" s="151"/>
      <c r="BW18" s="151"/>
      <c r="BX18" s="151"/>
      <c r="BY18" s="151"/>
      <c r="BZ18" s="151">
        <f t="shared" ref="BZ18:BZ68" si="39">IF(OR(CC18="E",CC18="D"),0,VLOOKUP(BY18,$B$94:$C$110,2)+CA18+CB18)</f>
        <v>0</v>
      </c>
      <c r="CA18" s="151"/>
      <c r="CB18" s="151"/>
      <c r="CC18" s="151"/>
      <c r="CD18" s="288"/>
      <c r="CE18" s="289"/>
      <c r="CF18" s="152">
        <f t="shared" ref="CF18:CF68" si="40">IF(OR(CI18="E",CI18="D"),0,VLOOKUP(CE18,$B$72:$C$84,2)+CG18+CH18)</f>
        <v>0</v>
      </c>
      <c r="CG18" s="152"/>
      <c r="CH18" s="152"/>
      <c r="CI18" s="152"/>
      <c r="CJ18" s="152"/>
      <c r="CK18" s="152">
        <f t="shared" ref="CK18:CK68" si="41">IF(OR(CN18="E",CN18="D"),0,VLOOKUP(CJ18,$B$94:$C$110,2)+CL18+CM18)</f>
        <v>0</v>
      </c>
      <c r="CL18" s="152"/>
      <c r="CM18" s="152"/>
      <c r="CN18" s="152"/>
      <c r="CO18" s="290"/>
      <c r="CP18" s="291"/>
      <c r="CQ18" s="153">
        <f t="shared" ref="CQ18:CQ68" si="42">IF(OR(CT18="E",CT18="D"),0,VLOOKUP(CP18,$B$72:$C$84,2)+CR18+CS18)</f>
        <v>0</v>
      </c>
      <c r="CR18" s="153"/>
      <c r="CS18" s="153"/>
      <c r="CT18" s="153"/>
      <c r="CU18" s="291"/>
      <c r="CV18" s="153">
        <f t="shared" ref="CV18:CV68" si="43">IF(OR(CY18="E",CY18="D"),0,VLOOKUP(CU18,$B$94:$C$110,2)+CW18+CX18)</f>
        <v>0</v>
      </c>
      <c r="CW18" s="153"/>
      <c r="CX18" s="153"/>
      <c r="CY18" s="153"/>
      <c r="CZ18" s="292"/>
      <c r="DA18" s="293"/>
      <c r="DB18" s="154">
        <f t="shared" ref="DB18:DB68" si="44">IF(OR(DE18="E",DE18="D"),0,VLOOKUP(DA18,$B$72:$C$84,2)+DC18+DD18)</f>
        <v>0</v>
      </c>
      <c r="DC18" s="154"/>
      <c r="DD18" s="154"/>
      <c r="DE18" s="154"/>
      <c r="DF18" s="154"/>
      <c r="DG18" s="154">
        <f t="shared" ref="DG18:DG68" si="45">IF(OR(DJ18="E",DJ18="D"),0,VLOOKUP(DF18,$B$94:$C$110,2)+DH18+DI18)</f>
        <v>0</v>
      </c>
      <c r="DH18" s="154"/>
      <c r="DI18" s="154"/>
      <c r="DJ18" s="154"/>
      <c r="DK18" s="293"/>
      <c r="DL18" s="294">
        <f t="shared" ref="DL18:DL68" si="46">G18+L18+R18+W18+AC18+AH18+AN18+AS18+AY18+BD18+BJ18+BO18+BU18+BZ18+CF18+CK18+CQ18+CV18+DB18+DG18</f>
        <v>0</v>
      </c>
      <c r="DM18" s="156">
        <f t="shared" ref="DM18:DM68" si="47">SUMPRODUCT(--(G18:DJ18="E")--(G18:DJ18="D"))</f>
        <v>0</v>
      </c>
      <c r="DN18" s="295">
        <f t="shared" ref="DN18:DN68" si="48">EM18+EO18+EQ18+ES18+EU18</f>
        <v>0</v>
      </c>
      <c r="DO18" s="296">
        <f t="array" aca="1" ref="DO18" ca="1">SUM(LARGE(DR18:EK18,ROW(INDIRECT("1:"&amp;COUNT(DR18:EK18)-D$77))))+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x14ac:dyDescent="0.25">
      <c r="A19" s="416"/>
      <c r="B19" s="141">
        <f t="shared" si="25"/>
        <v>0</v>
      </c>
      <c r="C19" s="142"/>
      <c r="D19" s="143"/>
      <c r="E19" s="277"/>
      <c r="F19" s="511"/>
      <c r="G19" s="145">
        <f t="shared" si="26"/>
        <v>0</v>
      </c>
      <c r="H19" s="145"/>
      <c r="I19" s="145"/>
      <c r="J19" s="145"/>
      <c r="K19" s="511"/>
      <c r="L19" s="145">
        <f t="shared" si="27"/>
        <v>0</v>
      </c>
      <c r="M19" s="145"/>
      <c r="N19" s="145"/>
      <c r="O19" s="145"/>
      <c r="P19" s="427"/>
      <c r="Q19" s="278"/>
      <c r="R19" s="146">
        <f t="shared" si="28"/>
        <v>0</v>
      </c>
      <c r="S19" s="146"/>
      <c r="T19" s="146"/>
      <c r="U19" s="146"/>
      <c r="V19" s="146"/>
      <c r="W19" s="146">
        <f t="shared" si="29"/>
        <v>0</v>
      </c>
      <c r="X19" s="146"/>
      <c r="Y19" s="146"/>
      <c r="Z19" s="146"/>
      <c r="AA19" s="563"/>
      <c r="AB19" s="279"/>
      <c r="AC19" s="147">
        <f t="shared" si="30"/>
        <v>0</v>
      </c>
      <c r="AD19" s="147"/>
      <c r="AE19" s="147"/>
      <c r="AF19" s="147"/>
      <c r="AG19" s="147"/>
      <c r="AH19" s="147">
        <f t="shared" si="31"/>
        <v>0</v>
      </c>
      <c r="AI19" s="147"/>
      <c r="AJ19" s="147"/>
      <c r="AK19" s="147"/>
      <c r="AL19" s="561"/>
      <c r="AM19" s="281"/>
      <c r="AN19" s="148">
        <f t="shared" si="32"/>
        <v>0</v>
      </c>
      <c r="AO19" s="148"/>
      <c r="AP19" s="148"/>
      <c r="AQ19" s="148"/>
      <c r="AR19" s="281"/>
      <c r="AS19" s="148">
        <f t="shared" si="33"/>
        <v>0</v>
      </c>
      <c r="AT19" s="148"/>
      <c r="AU19" s="148"/>
      <c r="AV19" s="148"/>
      <c r="AW19" s="282"/>
      <c r="AX19" s="283"/>
      <c r="AY19" s="149">
        <f t="shared" si="34"/>
        <v>0</v>
      </c>
      <c r="AZ19" s="149"/>
      <c r="BA19" s="149"/>
      <c r="BB19" s="149"/>
      <c r="BC19" s="149"/>
      <c r="BD19" s="149">
        <f t="shared" si="35"/>
        <v>0</v>
      </c>
      <c r="BE19" s="149"/>
      <c r="BF19" s="149"/>
      <c r="BG19" s="149"/>
      <c r="BH19" s="284"/>
      <c r="BI19" s="285"/>
      <c r="BJ19" s="150">
        <f t="shared" si="36"/>
        <v>0</v>
      </c>
      <c r="BK19" s="150"/>
      <c r="BL19" s="150"/>
      <c r="BM19" s="150"/>
      <c r="BN19" s="150"/>
      <c r="BO19" s="150">
        <f t="shared" si="37"/>
        <v>0</v>
      </c>
      <c r="BP19" s="150"/>
      <c r="BQ19" s="150"/>
      <c r="BR19" s="150"/>
      <c r="BS19" s="562"/>
      <c r="BT19" s="287"/>
      <c r="BU19" s="151">
        <f t="shared" si="38"/>
        <v>0</v>
      </c>
      <c r="BV19" s="151"/>
      <c r="BW19" s="151"/>
      <c r="BX19" s="151"/>
      <c r="BY19" s="151"/>
      <c r="BZ19" s="151">
        <f t="shared" si="39"/>
        <v>0</v>
      </c>
      <c r="CA19" s="151"/>
      <c r="CB19" s="151"/>
      <c r="CC19" s="151"/>
      <c r="CD19" s="288"/>
      <c r="CE19" s="289"/>
      <c r="CF19" s="152">
        <f t="shared" si="40"/>
        <v>0</v>
      </c>
      <c r="CG19" s="152"/>
      <c r="CH19" s="152"/>
      <c r="CI19" s="152"/>
      <c r="CJ19" s="152"/>
      <c r="CK19" s="152">
        <f t="shared" si="41"/>
        <v>0</v>
      </c>
      <c r="CL19" s="152"/>
      <c r="CM19" s="152"/>
      <c r="CN19" s="152"/>
      <c r="CO19" s="290"/>
      <c r="CP19" s="291"/>
      <c r="CQ19" s="153">
        <f t="shared" si="42"/>
        <v>0</v>
      </c>
      <c r="CR19" s="153"/>
      <c r="CS19" s="153"/>
      <c r="CT19" s="153"/>
      <c r="CU19" s="291"/>
      <c r="CV19" s="153">
        <f t="shared" si="43"/>
        <v>0</v>
      </c>
      <c r="CW19" s="153"/>
      <c r="CX19" s="153"/>
      <c r="CY19" s="153"/>
      <c r="CZ19" s="292"/>
      <c r="DA19" s="293"/>
      <c r="DB19" s="154">
        <f t="shared" si="44"/>
        <v>0</v>
      </c>
      <c r="DC19" s="154"/>
      <c r="DD19" s="154"/>
      <c r="DE19" s="154"/>
      <c r="DF19" s="154"/>
      <c r="DG19" s="154">
        <f t="shared" si="45"/>
        <v>0</v>
      </c>
      <c r="DH19" s="154"/>
      <c r="DI19" s="154"/>
      <c r="DJ19" s="154"/>
      <c r="DK19" s="293"/>
      <c r="DL19" s="294">
        <f t="shared" si="46"/>
        <v>0</v>
      </c>
      <c r="DM19" s="156">
        <f t="shared" si="47"/>
        <v>0</v>
      </c>
      <c r="DN19" s="295">
        <f t="shared" si="48"/>
        <v>0</v>
      </c>
      <c r="DO19" s="296">
        <f t="array" aca="1" ref="DO19" ca="1">SUM(LARGE(DR19:EK19,ROW(INDIRECT("1:"&amp;COUNT(DR19:EK19)-D$77))))+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x14ac:dyDescent="0.25">
      <c r="A20" s="416"/>
      <c r="B20" s="141">
        <f t="shared" si="25"/>
        <v>0</v>
      </c>
      <c r="C20" s="142"/>
      <c r="D20" s="143"/>
      <c r="E20" s="277"/>
      <c r="F20" s="511"/>
      <c r="G20" s="145">
        <f t="shared" si="26"/>
        <v>0</v>
      </c>
      <c r="H20" s="145"/>
      <c r="I20" s="145"/>
      <c r="J20" s="145"/>
      <c r="K20" s="511"/>
      <c r="L20" s="145">
        <f t="shared" si="27"/>
        <v>0</v>
      </c>
      <c r="M20" s="145"/>
      <c r="N20" s="145"/>
      <c r="O20" s="145"/>
      <c r="P20" s="427"/>
      <c r="Q20" s="278"/>
      <c r="R20" s="146">
        <f t="shared" si="28"/>
        <v>0</v>
      </c>
      <c r="S20" s="146"/>
      <c r="T20" s="146"/>
      <c r="U20" s="146"/>
      <c r="V20" s="146"/>
      <c r="W20" s="146">
        <f t="shared" si="29"/>
        <v>0</v>
      </c>
      <c r="X20" s="146"/>
      <c r="Y20" s="146"/>
      <c r="Z20" s="146"/>
      <c r="AA20" s="563"/>
      <c r="AB20" s="279"/>
      <c r="AC20" s="147">
        <f t="shared" si="30"/>
        <v>0</v>
      </c>
      <c r="AD20" s="147"/>
      <c r="AE20" s="147"/>
      <c r="AF20" s="147"/>
      <c r="AG20" s="147"/>
      <c r="AH20" s="147">
        <f t="shared" si="31"/>
        <v>0</v>
      </c>
      <c r="AI20" s="147"/>
      <c r="AJ20" s="147"/>
      <c r="AK20" s="147"/>
      <c r="AL20" s="561"/>
      <c r="AM20" s="281"/>
      <c r="AN20" s="148">
        <f t="shared" si="32"/>
        <v>0</v>
      </c>
      <c r="AO20" s="148"/>
      <c r="AP20" s="148"/>
      <c r="AQ20" s="148"/>
      <c r="AR20" s="281"/>
      <c r="AS20" s="148">
        <f t="shared" si="33"/>
        <v>0</v>
      </c>
      <c r="AT20" s="148"/>
      <c r="AU20" s="148"/>
      <c r="AV20" s="148"/>
      <c r="AW20" s="282"/>
      <c r="AX20" s="283"/>
      <c r="AY20" s="149">
        <f t="shared" si="34"/>
        <v>0</v>
      </c>
      <c r="AZ20" s="149"/>
      <c r="BA20" s="149"/>
      <c r="BB20" s="149"/>
      <c r="BC20" s="149"/>
      <c r="BD20" s="149">
        <f t="shared" si="35"/>
        <v>0</v>
      </c>
      <c r="BE20" s="149"/>
      <c r="BF20" s="149"/>
      <c r="BG20" s="149"/>
      <c r="BH20" s="284"/>
      <c r="BI20" s="285"/>
      <c r="BJ20" s="150">
        <f t="shared" si="36"/>
        <v>0</v>
      </c>
      <c r="BK20" s="150"/>
      <c r="BL20" s="150"/>
      <c r="BM20" s="150"/>
      <c r="BN20" s="150"/>
      <c r="BO20" s="150">
        <f t="shared" si="37"/>
        <v>0</v>
      </c>
      <c r="BP20" s="150"/>
      <c r="BQ20" s="150"/>
      <c r="BR20" s="150"/>
      <c r="BS20" s="562"/>
      <c r="BT20" s="287"/>
      <c r="BU20" s="151">
        <f t="shared" si="38"/>
        <v>0</v>
      </c>
      <c r="BV20" s="151"/>
      <c r="BW20" s="151"/>
      <c r="BX20" s="151"/>
      <c r="BY20" s="151"/>
      <c r="BZ20" s="151">
        <f t="shared" si="39"/>
        <v>0</v>
      </c>
      <c r="CA20" s="151"/>
      <c r="CB20" s="151"/>
      <c r="CC20" s="151"/>
      <c r="CD20" s="288"/>
      <c r="CE20" s="289"/>
      <c r="CF20" s="152">
        <f t="shared" si="40"/>
        <v>0</v>
      </c>
      <c r="CG20" s="152"/>
      <c r="CH20" s="152"/>
      <c r="CI20" s="152"/>
      <c r="CJ20" s="152"/>
      <c r="CK20" s="152">
        <f t="shared" si="41"/>
        <v>0</v>
      </c>
      <c r="CL20" s="152"/>
      <c r="CM20" s="152"/>
      <c r="CN20" s="152"/>
      <c r="CO20" s="290"/>
      <c r="CP20" s="291"/>
      <c r="CQ20" s="153">
        <f t="shared" si="42"/>
        <v>0</v>
      </c>
      <c r="CR20" s="153"/>
      <c r="CS20" s="153"/>
      <c r="CT20" s="153"/>
      <c r="CU20" s="291"/>
      <c r="CV20" s="153">
        <f t="shared" si="43"/>
        <v>0</v>
      </c>
      <c r="CW20" s="153"/>
      <c r="CX20" s="153"/>
      <c r="CY20" s="153"/>
      <c r="CZ20" s="292"/>
      <c r="DA20" s="293"/>
      <c r="DB20" s="154">
        <f t="shared" si="44"/>
        <v>0</v>
      </c>
      <c r="DC20" s="154"/>
      <c r="DD20" s="154"/>
      <c r="DE20" s="154"/>
      <c r="DF20" s="154"/>
      <c r="DG20" s="154">
        <f t="shared" si="45"/>
        <v>0</v>
      </c>
      <c r="DH20" s="154"/>
      <c r="DI20" s="154"/>
      <c r="DJ20" s="154"/>
      <c r="DK20" s="293"/>
      <c r="DL20" s="294">
        <f t="shared" si="46"/>
        <v>0</v>
      </c>
      <c r="DM20" s="156">
        <f t="shared" si="47"/>
        <v>0</v>
      </c>
      <c r="DN20" s="295">
        <f t="shared" si="48"/>
        <v>0</v>
      </c>
      <c r="DO20" s="296">
        <f t="array" aca="1" ref="DO20" ca="1">SUM(LARGE(DR20:EK20,ROW(INDIRECT("1:"&amp;COUNT(DR20:EK20)-D$77))))+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x14ac:dyDescent="0.25">
      <c r="A21" s="416"/>
      <c r="B21" s="141">
        <f t="shared" si="25"/>
        <v>0</v>
      </c>
      <c r="C21" s="142"/>
      <c r="D21" s="143"/>
      <c r="E21" s="277"/>
      <c r="F21" s="511"/>
      <c r="G21" s="145">
        <f t="shared" si="26"/>
        <v>0</v>
      </c>
      <c r="H21" s="145"/>
      <c r="I21" s="145"/>
      <c r="J21" s="145"/>
      <c r="K21" s="511"/>
      <c r="L21" s="145">
        <f t="shared" si="27"/>
        <v>0</v>
      </c>
      <c r="M21" s="145"/>
      <c r="N21" s="145"/>
      <c r="O21" s="145"/>
      <c r="P21" s="427"/>
      <c r="Q21" s="278"/>
      <c r="R21" s="146">
        <f t="shared" si="28"/>
        <v>0</v>
      </c>
      <c r="S21" s="146"/>
      <c r="T21" s="146"/>
      <c r="U21" s="146"/>
      <c r="V21" s="146"/>
      <c r="W21" s="146">
        <f t="shared" si="29"/>
        <v>0</v>
      </c>
      <c r="X21" s="146"/>
      <c r="Y21" s="146"/>
      <c r="Z21" s="146"/>
      <c r="AA21" s="563"/>
      <c r="AB21" s="279"/>
      <c r="AC21" s="147">
        <f t="shared" si="30"/>
        <v>0</v>
      </c>
      <c r="AD21" s="147"/>
      <c r="AE21" s="147"/>
      <c r="AF21" s="147"/>
      <c r="AG21" s="147"/>
      <c r="AH21" s="147">
        <f t="shared" si="31"/>
        <v>0</v>
      </c>
      <c r="AI21" s="147"/>
      <c r="AJ21" s="147"/>
      <c r="AK21" s="147"/>
      <c r="AL21" s="561"/>
      <c r="AM21" s="281"/>
      <c r="AN21" s="148">
        <f t="shared" si="32"/>
        <v>0</v>
      </c>
      <c r="AO21" s="148"/>
      <c r="AP21" s="148"/>
      <c r="AQ21" s="148"/>
      <c r="AR21" s="281"/>
      <c r="AS21" s="148">
        <f t="shared" si="33"/>
        <v>0</v>
      </c>
      <c r="AT21" s="148"/>
      <c r="AU21" s="148"/>
      <c r="AV21" s="148"/>
      <c r="AW21" s="282"/>
      <c r="AX21" s="283"/>
      <c r="AY21" s="149">
        <f t="shared" si="34"/>
        <v>0</v>
      </c>
      <c r="AZ21" s="149"/>
      <c r="BA21" s="149"/>
      <c r="BB21" s="149"/>
      <c r="BC21" s="149"/>
      <c r="BD21" s="149">
        <f t="shared" si="35"/>
        <v>0</v>
      </c>
      <c r="BE21" s="149"/>
      <c r="BF21" s="149"/>
      <c r="BG21" s="149"/>
      <c r="BH21" s="284"/>
      <c r="BI21" s="285"/>
      <c r="BJ21" s="150">
        <f t="shared" si="36"/>
        <v>0</v>
      </c>
      <c r="BK21" s="150"/>
      <c r="BL21" s="150"/>
      <c r="BM21" s="150"/>
      <c r="BN21" s="150"/>
      <c r="BO21" s="150">
        <f t="shared" si="37"/>
        <v>0</v>
      </c>
      <c r="BP21" s="150"/>
      <c r="BQ21" s="150"/>
      <c r="BR21" s="150"/>
      <c r="BS21" s="562"/>
      <c r="BT21" s="287"/>
      <c r="BU21" s="151">
        <f t="shared" si="38"/>
        <v>0</v>
      </c>
      <c r="BV21" s="151"/>
      <c r="BW21" s="151"/>
      <c r="BX21" s="151"/>
      <c r="BY21" s="151"/>
      <c r="BZ21" s="151">
        <f t="shared" si="39"/>
        <v>0</v>
      </c>
      <c r="CA21" s="151"/>
      <c r="CB21" s="151"/>
      <c r="CC21" s="151"/>
      <c r="CD21" s="288"/>
      <c r="CE21" s="289"/>
      <c r="CF21" s="152">
        <f t="shared" si="40"/>
        <v>0</v>
      </c>
      <c r="CG21" s="152"/>
      <c r="CH21" s="152"/>
      <c r="CI21" s="152"/>
      <c r="CJ21" s="152"/>
      <c r="CK21" s="152">
        <f t="shared" si="41"/>
        <v>0</v>
      </c>
      <c r="CL21" s="152"/>
      <c r="CM21" s="152"/>
      <c r="CN21" s="152"/>
      <c r="CO21" s="290"/>
      <c r="CP21" s="291"/>
      <c r="CQ21" s="153">
        <f t="shared" si="42"/>
        <v>0</v>
      </c>
      <c r="CR21" s="153"/>
      <c r="CS21" s="153"/>
      <c r="CT21" s="153"/>
      <c r="CU21" s="291"/>
      <c r="CV21" s="153">
        <f t="shared" si="43"/>
        <v>0</v>
      </c>
      <c r="CW21" s="153"/>
      <c r="CX21" s="153"/>
      <c r="CY21" s="153"/>
      <c r="CZ21" s="292"/>
      <c r="DA21" s="293"/>
      <c r="DB21" s="154">
        <f t="shared" si="44"/>
        <v>0</v>
      </c>
      <c r="DC21" s="154"/>
      <c r="DD21" s="154"/>
      <c r="DE21" s="154"/>
      <c r="DF21" s="154"/>
      <c r="DG21" s="154">
        <f t="shared" si="45"/>
        <v>0</v>
      </c>
      <c r="DH21" s="154"/>
      <c r="DI21" s="154"/>
      <c r="DJ21" s="154"/>
      <c r="DK21" s="293"/>
      <c r="DL21" s="294">
        <f t="shared" si="46"/>
        <v>0</v>
      </c>
      <c r="DM21" s="156">
        <f t="shared" si="47"/>
        <v>0</v>
      </c>
      <c r="DN21" s="295">
        <f t="shared" si="48"/>
        <v>0</v>
      </c>
      <c r="DO21" s="296">
        <f t="array" aca="1" ref="DO21" ca="1">SUM(LARGE(DR21:EK21,ROW(INDIRECT("1:"&amp;COUNT(DR21:EK21)-D$77))))+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x14ac:dyDescent="0.25">
      <c r="A22" s="416"/>
      <c r="B22" s="141">
        <f t="shared" si="25"/>
        <v>0</v>
      </c>
      <c r="C22" s="142"/>
      <c r="D22" s="143"/>
      <c r="E22" s="277"/>
      <c r="F22" s="511"/>
      <c r="G22" s="145">
        <f t="shared" si="26"/>
        <v>0</v>
      </c>
      <c r="H22" s="145"/>
      <c r="I22" s="145"/>
      <c r="J22" s="145"/>
      <c r="K22" s="511"/>
      <c r="L22" s="145">
        <f t="shared" si="27"/>
        <v>0</v>
      </c>
      <c r="M22" s="145"/>
      <c r="N22" s="145"/>
      <c r="O22" s="145"/>
      <c r="P22" s="427"/>
      <c r="Q22" s="278"/>
      <c r="R22" s="146">
        <f t="shared" si="28"/>
        <v>0</v>
      </c>
      <c r="S22" s="146"/>
      <c r="T22" s="146"/>
      <c r="U22" s="146"/>
      <c r="V22" s="146"/>
      <c r="W22" s="146">
        <f t="shared" si="29"/>
        <v>0</v>
      </c>
      <c r="X22" s="146"/>
      <c r="Y22" s="146"/>
      <c r="Z22" s="146"/>
      <c r="AA22" s="563"/>
      <c r="AB22" s="279"/>
      <c r="AC22" s="147">
        <f t="shared" si="30"/>
        <v>0</v>
      </c>
      <c r="AD22" s="147"/>
      <c r="AE22" s="147"/>
      <c r="AF22" s="147"/>
      <c r="AG22" s="147"/>
      <c r="AH22" s="147">
        <f t="shared" si="31"/>
        <v>0</v>
      </c>
      <c r="AI22" s="147"/>
      <c r="AJ22" s="147"/>
      <c r="AK22" s="147"/>
      <c r="AL22" s="561"/>
      <c r="AM22" s="281"/>
      <c r="AN22" s="148">
        <f t="shared" si="32"/>
        <v>0</v>
      </c>
      <c r="AO22" s="148"/>
      <c r="AP22" s="148"/>
      <c r="AQ22" s="148"/>
      <c r="AR22" s="281"/>
      <c r="AS22" s="148">
        <f t="shared" si="33"/>
        <v>0</v>
      </c>
      <c r="AT22" s="148"/>
      <c r="AU22" s="148"/>
      <c r="AV22" s="148"/>
      <c r="AW22" s="282"/>
      <c r="AX22" s="283"/>
      <c r="AY22" s="149">
        <f t="shared" si="34"/>
        <v>0</v>
      </c>
      <c r="AZ22" s="149"/>
      <c r="BA22" s="149"/>
      <c r="BB22" s="149"/>
      <c r="BC22" s="149"/>
      <c r="BD22" s="149">
        <f t="shared" si="35"/>
        <v>0</v>
      </c>
      <c r="BE22" s="149"/>
      <c r="BF22" s="149"/>
      <c r="BG22" s="149"/>
      <c r="BH22" s="284"/>
      <c r="BI22" s="285"/>
      <c r="BJ22" s="150">
        <f t="shared" si="36"/>
        <v>0</v>
      </c>
      <c r="BK22" s="150"/>
      <c r="BL22" s="150"/>
      <c r="BM22" s="150"/>
      <c r="BN22" s="150"/>
      <c r="BO22" s="150">
        <f t="shared" si="37"/>
        <v>0</v>
      </c>
      <c r="BP22" s="150"/>
      <c r="BQ22" s="150"/>
      <c r="BR22" s="150"/>
      <c r="BS22" s="562"/>
      <c r="BT22" s="287"/>
      <c r="BU22" s="151">
        <f t="shared" si="38"/>
        <v>0</v>
      </c>
      <c r="BV22" s="151"/>
      <c r="BW22" s="151"/>
      <c r="BX22" s="151"/>
      <c r="BY22" s="151"/>
      <c r="BZ22" s="151">
        <f t="shared" si="39"/>
        <v>0</v>
      </c>
      <c r="CA22" s="151"/>
      <c r="CB22" s="151"/>
      <c r="CC22" s="151"/>
      <c r="CD22" s="288"/>
      <c r="CE22" s="289"/>
      <c r="CF22" s="152">
        <f t="shared" si="40"/>
        <v>0</v>
      </c>
      <c r="CG22" s="152"/>
      <c r="CH22" s="152"/>
      <c r="CI22" s="152"/>
      <c r="CJ22" s="152"/>
      <c r="CK22" s="152">
        <f t="shared" si="41"/>
        <v>0</v>
      </c>
      <c r="CL22" s="152"/>
      <c r="CM22" s="152"/>
      <c r="CN22" s="152"/>
      <c r="CO22" s="290"/>
      <c r="CP22" s="291"/>
      <c r="CQ22" s="153">
        <f t="shared" si="42"/>
        <v>0</v>
      </c>
      <c r="CR22" s="153"/>
      <c r="CS22" s="153"/>
      <c r="CT22" s="153"/>
      <c r="CU22" s="291"/>
      <c r="CV22" s="153">
        <f t="shared" si="43"/>
        <v>0</v>
      </c>
      <c r="CW22" s="153"/>
      <c r="CX22" s="153"/>
      <c r="CY22" s="153"/>
      <c r="CZ22" s="292"/>
      <c r="DA22" s="293"/>
      <c r="DB22" s="154">
        <f t="shared" si="44"/>
        <v>0</v>
      </c>
      <c r="DC22" s="154"/>
      <c r="DD22" s="154"/>
      <c r="DE22" s="154"/>
      <c r="DF22" s="154"/>
      <c r="DG22" s="154">
        <f t="shared" si="45"/>
        <v>0</v>
      </c>
      <c r="DH22" s="154"/>
      <c r="DI22" s="154"/>
      <c r="DJ22" s="154"/>
      <c r="DK22" s="293"/>
      <c r="DL22" s="294">
        <f t="shared" si="46"/>
        <v>0</v>
      </c>
      <c r="DM22" s="156">
        <f t="shared" si="47"/>
        <v>0</v>
      </c>
      <c r="DN22" s="295">
        <f t="shared" si="48"/>
        <v>0</v>
      </c>
      <c r="DO22" s="296">
        <f t="array" aca="1" ref="DO22" ca="1">SUM(LARGE(DR22:EK22,ROW(INDIRECT("1:"&amp;COUNT(DR22:EK22)-D$77))))+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x14ac:dyDescent="0.25">
      <c r="A23" s="416"/>
      <c r="B23" s="141">
        <f t="shared" si="25"/>
        <v>0</v>
      </c>
      <c r="C23" s="142"/>
      <c r="D23" s="143"/>
      <c r="E23" s="277"/>
      <c r="F23" s="511"/>
      <c r="G23" s="145">
        <f t="shared" si="26"/>
        <v>0</v>
      </c>
      <c r="H23" s="145"/>
      <c r="I23" s="145"/>
      <c r="J23" s="145"/>
      <c r="K23" s="511"/>
      <c r="L23" s="145">
        <f t="shared" si="27"/>
        <v>0</v>
      </c>
      <c r="M23" s="145"/>
      <c r="N23" s="145"/>
      <c r="O23" s="145"/>
      <c r="P23" s="427"/>
      <c r="Q23" s="278"/>
      <c r="R23" s="146">
        <f t="shared" si="28"/>
        <v>0</v>
      </c>
      <c r="S23" s="146"/>
      <c r="T23" s="146"/>
      <c r="U23" s="146"/>
      <c r="V23" s="146"/>
      <c r="W23" s="146">
        <f t="shared" si="29"/>
        <v>0</v>
      </c>
      <c r="X23" s="146"/>
      <c r="Y23" s="146"/>
      <c r="Z23" s="146"/>
      <c r="AA23" s="563"/>
      <c r="AB23" s="279"/>
      <c r="AC23" s="147">
        <f t="shared" si="30"/>
        <v>0</v>
      </c>
      <c r="AD23" s="147"/>
      <c r="AE23" s="147"/>
      <c r="AF23" s="147"/>
      <c r="AG23" s="147"/>
      <c r="AH23" s="147">
        <f t="shared" si="31"/>
        <v>0</v>
      </c>
      <c r="AI23" s="147"/>
      <c r="AJ23" s="147"/>
      <c r="AK23" s="147"/>
      <c r="AL23" s="561"/>
      <c r="AM23" s="281"/>
      <c r="AN23" s="148">
        <f t="shared" si="32"/>
        <v>0</v>
      </c>
      <c r="AO23" s="148"/>
      <c r="AP23" s="148"/>
      <c r="AQ23" s="148"/>
      <c r="AR23" s="281"/>
      <c r="AS23" s="148">
        <f t="shared" si="33"/>
        <v>0</v>
      </c>
      <c r="AT23" s="148"/>
      <c r="AU23" s="148"/>
      <c r="AV23" s="148"/>
      <c r="AW23" s="282"/>
      <c r="AX23" s="283"/>
      <c r="AY23" s="149">
        <f t="shared" si="34"/>
        <v>0</v>
      </c>
      <c r="AZ23" s="149"/>
      <c r="BA23" s="149"/>
      <c r="BB23" s="149"/>
      <c r="BC23" s="149"/>
      <c r="BD23" s="149">
        <f t="shared" si="35"/>
        <v>0</v>
      </c>
      <c r="BE23" s="149"/>
      <c r="BF23" s="149"/>
      <c r="BG23" s="149"/>
      <c r="BH23" s="284"/>
      <c r="BI23" s="285"/>
      <c r="BJ23" s="150">
        <f t="shared" si="36"/>
        <v>0</v>
      </c>
      <c r="BK23" s="150"/>
      <c r="BL23" s="150"/>
      <c r="BM23" s="150"/>
      <c r="BN23" s="150"/>
      <c r="BO23" s="150">
        <f t="shared" si="37"/>
        <v>0</v>
      </c>
      <c r="BP23" s="150"/>
      <c r="BQ23" s="150"/>
      <c r="BR23" s="150"/>
      <c r="BS23" s="562"/>
      <c r="BT23" s="287"/>
      <c r="BU23" s="151">
        <f t="shared" si="38"/>
        <v>0</v>
      </c>
      <c r="BV23" s="151"/>
      <c r="BW23" s="151"/>
      <c r="BX23" s="151"/>
      <c r="BY23" s="151"/>
      <c r="BZ23" s="151">
        <f t="shared" si="39"/>
        <v>0</v>
      </c>
      <c r="CA23" s="151"/>
      <c r="CB23" s="151"/>
      <c r="CC23" s="151"/>
      <c r="CD23" s="288"/>
      <c r="CE23" s="289"/>
      <c r="CF23" s="152">
        <f t="shared" si="40"/>
        <v>0</v>
      </c>
      <c r="CG23" s="152"/>
      <c r="CH23" s="152"/>
      <c r="CI23" s="152"/>
      <c r="CJ23" s="152"/>
      <c r="CK23" s="152">
        <f t="shared" si="41"/>
        <v>0</v>
      </c>
      <c r="CL23" s="152"/>
      <c r="CM23" s="152"/>
      <c r="CN23" s="152"/>
      <c r="CO23" s="290"/>
      <c r="CP23" s="291"/>
      <c r="CQ23" s="153">
        <f t="shared" si="42"/>
        <v>0</v>
      </c>
      <c r="CR23" s="153"/>
      <c r="CS23" s="153"/>
      <c r="CT23" s="153"/>
      <c r="CU23" s="291"/>
      <c r="CV23" s="153">
        <f t="shared" si="43"/>
        <v>0</v>
      </c>
      <c r="CW23" s="153"/>
      <c r="CX23" s="153"/>
      <c r="CY23" s="153"/>
      <c r="CZ23" s="292"/>
      <c r="DA23" s="293"/>
      <c r="DB23" s="154">
        <f t="shared" si="44"/>
        <v>0</v>
      </c>
      <c r="DC23" s="154"/>
      <c r="DD23" s="154"/>
      <c r="DE23" s="154"/>
      <c r="DF23" s="154"/>
      <c r="DG23" s="154">
        <f t="shared" si="45"/>
        <v>0</v>
      </c>
      <c r="DH23" s="154"/>
      <c r="DI23" s="154"/>
      <c r="DJ23" s="154"/>
      <c r="DK23" s="293"/>
      <c r="DL23" s="294">
        <f t="shared" si="46"/>
        <v>0</v>
      </c>
      <c r="DM23" s="156">
        <f t="shared" si="47"/>
        <v>0</v>
      </c>
      <c r="DN23" s="295">
        <f t="shared" si="48"/>
        <v>0</v>
      </c>
      <c r="DO23" s="296">
        <f t="array" aca="1" ref="DO23" ca="1">SUM(LARGE(DR23:EK23,ROW(INDIRECT("1:"&amp;COUNT(DR23:EK23)-D$77))))+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x14ac:dyDescent="0.25">
      <c r="A24" s="416"/>
      <c r="B24" s="141">
        <f t="shared" si="25"/>
        <v>0</v>
      </c>
      <c r="C24" s="142"/>
      <c r="D24" s="143"/>
      <c r="E24" s="277"/>
      <c r="F24" s="511"/>
      <c r="G24" s="145">
        <f t="shared" si="26"/>
        <v>0</v>
      </c>
      <c r="H24" s="145"/>
      <c r="I24" s="145"/>
      <c r="J24" s="145"/>
      <c r="K24" s="511"/>
      <c r="L24" s="145">
        <f t="shared" si="27"/>
        <v>0</v>
      </c>
      <c r="M24" s="145"/>
      <c r="N24" s="145"/>
      <c r="O24" s="145"/>
      <c r="P24" s="427"/>
      <c r="Q24" s="278"/>
      <c r="R24" s="146">
        <f t="shared" si="28"/>
        <v>0</v>
      </c>
      <c r="S24" s="146"/>
      <c r="T24" s="146"/>
      <c r="U24" s="146"/>
      <c r="V24" s="146"/>
      <c r="W24" s="146">
        <f t="shared" si="29"/>
        <v>0</v>
      </c>
      <c r="X24" s="146"/>
      <c r="Y24" s="146"/>
      <c r="Z24" s="146"/>
      <c r="AA24" s="563"/>
      <c r="AB24" s="279"/>
      <c r="AC24" s="147">
        <f t="shared" si="30"/>
        <v>0</v>
      </c>
      <c r="AD24" s="147"/>
      <c r="AE24" s="147"/>
      <c r="AF24" s="147"/>
      <c r="AG24" s="147"/>
      <c r="AH24" s="147">
        <f t="shared" si="31"/>
        <v>0</v>
      </c>
      <c r="AI24" s="147"/>
      <c r="AJ24" s="147"/>
      <c r="AK24" s="147"/>
      <c r="AL24" s="561"/>
      <c r="AM24" s="281"/>
      <c r="AN24" s="148">
        <f t="shared" si="32"/>
        <v>0</v>
      </c>
      <c r="AO24" s="148"/>
      <c r="AP24" s="148"/>
      <c r="AQ24" s="148"/>
      <c r="AR24" s="281"/>
      <c r="AS24" s="148">
        <f t="shared" si="33"/>
        <v>0</v>
      </c>
      <c r="AT24" s="148"/>
      <c r="AU24" s="148"/>
      <c r="AV24" s="148"/>
      <c r="AW24" s="282"/>
      <c r="AX24" s="283"/>
      <c r="AY24" s="149">
        <f t="shared" si="34"/>
        <v>0</v>
      </c>
      <c r="AZ24" s="149"/>
      <c r="BA24" s="149"/>
      <c r="BB24" s="149"/>
      <c r="BC24" s="149"/>
      <c r="BD24" s="149">
        <f t="shared" si="35"/>
        <v>0</v>
      </c>
      <c r="BE24" s="149"/>
      <c r="BF24" s="149"/>
      <c r="BG24" s="149"/>
      <c r="BH24" s="284"/>
      <c r="BI24" s="285"/>
      <c r="BJ24" s="150">
        <f t="shared" si="36"/>
        <v>0</v>
      </c>
      <c r="BK24" s="150"/>
      <c r="BL24" s="150"/>
      <c r="BM24" s="150"/>
      <c r="BN24" s="150"/>
      <c r="BO24" s="150">
        <f t="shared" si="37"/>
        <v>0</v>
      </c>
      <c r="BP24" s="150"/>
      <c r="BQ24" s="150"/>
      <c r="BR24" s="150"/>
      <c r="BS24" s="562"/>
      <c r="BT24" s="287"/>
      <c r="BU24" s="151">
        <f t="shared" si="38"/>
        <v>0</v>
      </c>
      <c r="BV24" s="151"/>
      <c r="BW24" s="151"/>
      <c r="BX24" s="151"/>
      <c r="BY24" s="151"/>
      <c r="BZ24" s="151">
        <f t="shared" si="39"/>
        <v>0</v>
      </c>
      <c r="CA24" s="151"/>
      <c r="CB24" s="151"/>
      <c r="CC24" s="151"/>
      <c r="CD24" s="288"/>
      <c r="CE24" s="289"/>
      <c r="CF24" s="152">
        <f t="shared" si="40"/>
        <v>0</v>
      </c>
      <c r="CG24" s="152"/>
      <c r="CH24" s="152"/>
      <c r="CI24" s="152"/>
      <c r="CJ24" s="152"/>
      <c r="CK24" s="152">
        <f t="shared" si="41"/>
        <v>0</v>
      </c>
      <c r="CL24" s="152"/>
      <c r="CM24" s="152"/>
      <c r="CN24" s="152"/>
      <c r="CO24" s="290"/>
      <c r="CP24" s="291"/>
      <c r="CQ24" s="153">
        <f t="shared" si="42"/>
        <v>0</v>
      </c>
      <c r="CR24" s="153"/>
      <c r="CS24" s="153"/>
      <c r="CT24" s="153"/>
      <c r="CU24" s="291"/>
      <c r="CV24" s="153">
        <f t="shared" si="43"/>
        <v>0</v>
      </c>
      <c r="CW24" s="153"/>
      <c r="CX24" s="153"/>
      <c r="CY24" s="153"/>
      <c r="CZ24" s="292"/>
      <c r="DA24" s="293"/>
      <c r="DB24" s="154">
        <f t="shared" si="44"/>
        <v>0</v>
      </c>
      <c r="DC24" s="154"/>
      <c r="DD24" s="154"/>
      <c r="DE24" s="154"/>
      <c r="DF24" s="154"/>
      <c r="DG24" s="154">
        <f t="shared" si="45"/>
        <v>0</v>
      </c>
      <c r="DH24" s="154"/>
      <c r="DI24" s="154"/>
      <c r="DJ24" s="154"/>
      <c r="DK24" s="293"/>
      <c r="DL24" s="294">
        <f t="shared" si="46"/>
        <v>0</v>
      </c>
      <c r="DM24" s="156">
        <f t="shared" si="47"/>
        <v>0</v>
      </c>
      <c r="DN24" s="295">
        <f t="shared" si="48"/>
        <v>0</v>
      </c>
      <c r="DO24" s="296">
        <f t="array" aca="1" ref="DO24" ca="1">SUM(LARGE(DR24:EK24,ROW(INDIRECT("1:"&amp;COUNT(DR24:EK24)-D$77))))+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x14ac:dyDescent="0.25">
      <c r="A25" s="416"/>
      <c r="B25" s="141">
        <f t="shared" si="25"/>
        <v>0</v>
      </c>
      <c r="C25" s="142"/>
      <c r="D25" s="143"/>
      <c r="E25" s="277"/>
      <c r="F25" s="511"/>
      <c r="G25" s="145">
        <f t="shared" si="26"/>
        <v>0</v>
      </c>
      <c r="H25" s="145"/>
      <c r="I25" s="145"/>
      <c r="J25" s="145"/>
      <c r="K25" s="511"/>
      <c r="L25" s="145">
        <f t="shared" si="27"/>
        <v>0</v>
      </c>
      <c r="M25" s="145"/>
      <c r="N25" s="145"/>
      <c r="O25" s="145"/>
      <c r="P25" s="427"/>
      <c r="Q25" s="278"/>
      <c r="R25" s="146">
        <f t="shared" si="28"/>
        <v>0</v>
      </c>
      <c r="S25" s="146"/>
      <c r="T25" s="146"/>
      <c r="U25" s="146"/>
      <c r="V25" s="146"/>
      <c r="W25" s="146">
        <f t="shared" si="29"/>
        <v>0</v>
      </c>
      <c r="X25" s="146"/>
      <c r="Y25" s="146"/>
      <c r="Z25" s="146"/>
      <c r="AA25" s="563"/>
      <c r="AB25" s="279"/>
      <c r="AC25" s="147">
        <f t="shared" si="30"/>
        <v>0</v>
      </c>
      <c r="AD25" s="147"/>
      <c r="AE25" s="147"/>
      <c r="AF25" s="147"/>
      <c r="AG25" s="147"/>
      <c r="AH25" s="147">
        <f t="shared" si="31"/>
        <v>0</v>
      </c>
      <c r="AI25" s="147"/>
      <c r="AJ25" s="147"/>
      <c r="AK25" s="147"/>
      <c r="AL25" s="561"/>
      <c r="AM25" s="281"/>
      <c r="AN25" s="148">
        <f t="shared" si="32"/>
        <v>0</v>
      </c>
      <c r="AO25" s="148"/>
      <c r="AP25" s="148"/>
      <c r="AQ25" s="148"/>
      <c r="AR25" s="281"/>
      <c r="AS25" s="148">
        <f t="shared" si="33"/>
        <v>0</v>
      </c>
      <c r="AT25" s="148"/>
      <c r="AU25" s="148"/>
      <c r="AV25" s="148"/>
      <c r="AW25" s="282"/>
      <c r="AX25" s="283"/>
      <c r="AY25" s="149">
        <f t="shared" si="34"/>
        <v>0</v>
      </c>
      <c r="AZ25" s="149"/>
      <c r="BA25" s="149"/>
      <c r="BB25" s="149"/>
      <c r="BC25" s="149"/>
      <c r="BD25" s="149">
        <f t="shared" si="35"/>
        <v>0</v>
      </c>
      <c r="BE25" s="149"/>
      <c r="BF25" s="149"/>
      <c r="BG25" s="149"/>
      <c r="BH25" s="284"/>
      <c r="BI25" s="285"/>
      <c r="BJ25" s="150">
        <f t="shared" si="36"/>
        <v>0</v>
      </c>
      <c r="BK25" s="150"/>
      <c r="BL25" s="150"/>
      <c r="BM25" s="150"/>
      <c r="BN25" s="150"/>
      <c r="BO25" s="150">
        <f t="shared" si="37"/>
        <v>0</v>
      </c>
      <c r="BP25" s="150"/>
      <c r="BQ25" s="150"/>
      <c r="BR25" s="150"/>
      <c r="BS25" s="562"/>
      <c r="BT25" s="287"/>
      <c r="BU25" s="151">
        <f t="shared" si="38"/>
        <v>0</v>
      </c>
      <c r="BV25" s="151"/>
      <c r="BW25" s="151"/>
      <c r="BX25" s="151"/>
      <c r="BY25" s="151"/>
      <c r="BZ25" s="151">
        <f t="shared" si="39"/>
        <v>0</v>
      </c>
      <c r="CA25" s="151"/>
      <c r="CB25" s="151"/>
      <c r="CC25" s="151"/>
      <c r="CD25" s="288"/>
      <c r="CE25" s="289"/>
      <c r="CF25" s="152">
        <f t="shared" si="40"/>
        <v>0</v>
      </c>
      <c r="CG25" s="152"/>
      <c r="CH25" s="152"/>
      <c r="CI25" s="152"/>
      <c r="CJ25" s="152"/>
      <c r="CK25" s="152">
        <f t="shared" si="41"/>
        <v>0</v>
      </c>
      <c r="CL25" s="152"/>
      <c r="CM25" s="152"/>
      <c r="CN25" s="152"/>
      <c r="CO25" s="290"/>
      <c r="CP25" s="291"/>
      <c r="CQ25" s="153">
        <f t="shared" si="42"/>
        <v>0</v>
      </c>
      <c r="CR25" s="153"/>
      <c r="CS25" s="153"/>
      <c r="CT25" s="153"/>
      <c r="CU25" s="291"/>
      <c r="CV25" s="153">
        <f t="shared" si="43"/>
        <v>0</v>
      </c>
      <c r="CW25" s="153"/>
      <c r="CX25" s="153"/>
      <c r="CY25" s="153"/>
      <c r="CZ25" s="292"/>
      <c r="DA25" s="293"/>
      <c r="DB25" s="154">
        <f t="shared" si="44"/>
        <v>0</v>
      </c>
      <c r="DC25" s="154"/>
      <c r="DD25" s="154"/>
      <c r="DE25" s="154"/>
      <c r="DF25" s="154"/>
      <c r="DG25" s="154">
        <f t="shared" si="45"/>
        <v>0</v>
      </c>
      <c r="DH25" s="154"/>
      <c r="DI25" s="154"/>
      <c r="DJ25" s="154"/>
      <c r="DK25" s="293"/>
      <c r="DL25" s="294">
        <f t="shared" si="46"/>
        <v>0</v>
      </c>
      <c r="DM25" s="156">
        <f t="shared" si="47"/>
        <v>0</v>
      </c>
      <c r="DN25" s="295">
        <f t="shared" si="48"/>
        <v>0</v>
      </c>
      <c r="DO25" s="296">
        <f t="array" aca="1" ref="DO25" ca="1">SUM(LARGE(DR25:EK25,ROW(INDIRECT("1:"&amp;COUNT(DR25:EK25)-D$77))))+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x14ac:dyDescent="0.25">
      <c r="A26" s="416"/>
      <c r="B26" s="141">
        <f t="shared" si="25"/>
        <v>0</v>
      </c>
      <c r="C26" s="142"/>
      <c r="D26" s="143"/>
      <c r="E26" s="277"/>
      <c r="F26" s="511"/>
      <c r="G26" s="145">
        <f t="shared" si="26"/>
        <v>0</v>
      </c>
      <c r="H26" s="145"/>
      <c r="I26" s="145"/>
      <c r="J26" s="145"/>
      <c r="K26" s="511"/>
      <c r="L26" s="145">
        <f t="shared" si="27"/>
        <v>0</v>
      </c>
      <c r="M26" s="145"/>
      <c r="N26" s="145"/>
      <c r="O26" s="145"/>
      <c r="P26" s="427"/>
      <c r="Q26" s="278"/>
      <c r="R26" s="146">
        <f t="shared" si="28"/>
        <v>0</v>
      </c>
      <c r="S26" s="146"/>
      <c r="T26" s="146"/>
      <c r="U26" s="146"/>
      <c r="V26" s="146"/>
      <c r="W26" s="146">
        <f t="shared" si="29"/>
        <v>0</v>
      </c>
      <c r="X26" s="146"/>
      <c r="Y26" s="146"/>
      <c r="Z26" s="146"/>
      <c r="AA26" s="563"/>
      <c r="AB26" s="279"/>
      <c r="AC26" s="147">
        <f t="shared" si="30"/>
        <v>0</v>
      </c>
      <c r="AD26" s="147"/>
      <c r="AE26" s="147"/>
      <c r="AF26" s="147"/>
      <c r="AG26" s="147"/>
      <c r="AH26" s="147">
        <f t="shared" si="31"/>
        <v>0</v>
      </c>
      <c r="AI26" s="147"/>
      <c r="AJ26" s="147"/>
      <c r="AK26" s="147"/>
      <c r="AL26" s="561"/>
      <c r="AM26" s="281"/>
      <c r="AN26" s="148">
        <f t="shared" si="32"/>
        <v>0</v>
      </c>
      <c r="AO26" s="148"/>
      <c r="AP26" s="148"/>
      <c r="AQ26" s="148"/>
      <c r="AR26" s="281"/>
      <c r="AS26" s="148">
        <f t="shared" si="33"/>
        <v>0</v>
      </c>
      <c r="AT26" s="148"/>
      <c r="AU26" s="148"/>
      <c r="AV26" s="148"/>
      <c r="AW26" s="282"/>
      <c r="AX26" s="283"/>
      <c r="AY26" s="149">
        <f t="shared" si="34"/>
        <v>0</v>
      </c>
      <c r="AZ26" s="149"/>
      <c r="BA26" s="149"/>
      <c r="BB26" s="149"/>
      <c r="BC26" s="149"/>
      <c r="BD26" s="149">
        <f t="shared" si="35"/>
        <v>0</v>
      </c>
      <c r="BE26" s="149"/>
      <c r="BF26" s="149"/>
      <c r="BG26" s="149"/>
      <c r="BH26" s="284"/>
      <c r="BI26" s="285"/>
      <c r="BJ26" s="150">
        <f t="shared" si="36"/>
        <v>0</v>
      </c>
      <c r="BK26" s="150"/>
      <c r="BL26" s="150"/>
      <c r="BM26" s="150"/>
      <c r="BN26" s="150"/>
      <c r="BO26" s="150">
        <f t="shared" si="37"/>
        <v>0</v>
      </c>
      <c r="BP26" s="150"/>
      <c r="BQ26" s="150"/>
      <c r="BR26" s="150"/>
      <c r="BS26" s="562"/>
      <c r="BT26" s="287"/>
      <c r="BU26" s="151">
        <f t="shared" si="38"/>
        <v>0</v>
      </c>
      <c r="BV26" s="151"/>
      <c r="BW26" s="151"/>
      <c r="BX26" s="151"/>
      <c r="BY26" s="151"/>
      <c r="BZ26" s="151">
        <f t="shared" si="39"/>
        <v>0</v>
      </c>
      <c r="CA26" s="151"/>
      <c r="CB26" s="151"/>
      <c r="CC26" s="151"/>
      <c r="CD26" s="288"/>
      <c r="CE26" s="289"/>
      <c r="CF26" s="152">
        <f t="shared" si="40"/>
        <v>0</v>
      </c>
      <c r="CG26" s="152"/>
      <c r="CH26" s="152"/>
      <c r="CI26" s="152"/>
      <c r="CJ26" s="152"/>
      <c r="CK26" s="152">
        <f t="shared" si="41"/>
        <v>0</v>
      </c>
      <c r="CL26" s="152"/>
      <c r="CM26" s="152"/>
      <c r="CN26" s="152"/>
      <c r="CO26" s="290"/>
      <c r="CP26" s="291"/>
      <c r="CQ26" s="153">
        <f t="shared" si="42"/>
        <v>0</v>
      </c>
      <c r="CR26" s="153"/>
      <c r="CS26" s="153"/>
      <c r="CT26" s="153"/>
      <c r="CU26" s="291"/>
      <c r="CV26" s="153">
        <f t="shared" si="43"/>
        <v>0</v>
      </c>
      <c r="CW26" s="153"/>
      <c r="CX26" s="153"/>
      <c r="CY26" s="153"/>
      <c r="CZ26" s="292"/>
      <c r="DA26" s="293"/>
      <c r="DB26" s="154">
        <f t="shared" si="44"/>
        <v>0</v>
      </c>
      <c r="DC26" s="154"/>
      <c r="DD26" s="154"/>
      <c r="DE26" s="154"/>
      <c r="DF26" s="154"/>
      <c r="DG26" s="154">
        <f t="shared" si="45"/>
        <v>0</v>
      </c>
      <c r="DH26" s="154"/>
      <c r="DI26" s="154"/>
      <c r="DJ26" s="154"/>
      <c r="DK26" s="293"/>
      <c r="DL26" s="294">
        <f t="shared" si="46"/>
        <v>0</v>
      </c>
      <c r="DM26" s="156">
        <f t="shared" si="47"/>
        <v>0</v>
      </c>
      <c r="DN26" s="295">
        <f t="shared" si="48"/>
        <v>0</v>
      </c>
      <c r="DO26" s="296">
        <f t="array" aca="1" ref="DO26" ca="1">SUM(LARGE(DR26:EK26,ROW(INDIRECT("1:"&amp;COUNT(DR26:EK26)-D$77))))+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x14ac:dyDescent="0.25">
      <c r="A27" s="416"/>
      <c r="B27" s="141">
        <f t="shared" si="25"/>
        <v>0</v>
      </c>
      <c r="C27" s="142"/>
      <c r="D27" s="143"/>
      <c r="E27" s="277"/>
      <c r="F27" s="511"/>
      <c r="G27" s="145">
        <f t="shared" si="26"/>
        <v>0</v>
      </c>
      <c r="H27" s="145"/>
      <c r="I27" s="145"/>
      <c r="J27" s="145"/>
      <c r="K27" s="511"/>
      <c r="L27" s="145">
        <f t="shared" si="27"/>
        <v>0</v>
      </c>
      <c r="M27" s="145"/>
      <c r="N27" s="145"/>
      <c r="O27" s="145"/>
      <c r="P27" s="427"/>
      <c r="Q27" s="278"/>
      <c r="R27" s="146">
        <f t="shared" si="28"/>
        <v>0</v>
      </c>
      <c r="S27" s="146"/>
      <c r="T27" s="146"/>
      <c r="U27" s="146"/>
      <c r="V27" s="146"/>
      <c r="W27" s="146">
        <f t="shared" si="29"/>
        <v>0</v>
      </c>
      <c r="X27" s="146"/>
      <c r="Y27" s="146"/>
      <c r="Z27" s="146"/>
      <c r="AA27" s="563"/>
      <c r="AB27" s="279"/>
      <c r="AC27" s="147">
        <f t="shared" si="30"/>
        <v>0</v>
      </c>
      <c r="AD27" s="147"/>
      <c r="AE27" s="147"/>
      <c r="AF27" s="147"/>
      <c r="AG27" s="147"/>
      <c r="AH27" s="147">
        <f t="shared" si="31"/>
        <v>0</v>
      </c>
      <c r="AI27" s="147"/>
      <c r="AJ27" s="147"/>
      <c r="AK27" s="147"/>
      <c r="AL27" s="561"/>
      <c r="AM27" s="281"/>
      <c r="AN27" s="148">
        <f t="shared" si="32"/>
        <v>0</v>
      </c>
      <c r="AO27" s="148"/>
      <c r="AP27" s="148"/>
      <c r="AQ27" s="148"/>
      <c r="AR27" s="281"/>
      <c r="AS27" s="148">
        <f t="shared" si="33"/>
        <v>0</v>
      </c>
      <c r="AT27" s="148"/>
      <c r="AU27" s="148"/>
      <c r="AV27" s="148"/>
      <c r="AW27" s="282"/>
      <c r="AX27" s="283"/>
      <c r="AY27" s="149">
        <f t="shared" si="34"/>
        <v>0</v>
      </c>
      <c r="AZ27" s="149"/>
      <c r="BA27" s="149"/>
      <c r="BB27" s="149"/>
      <c r="BC27" s="149"/>
      <c r="BD27" s="149">
        <f t="shared" si="35"/>
        <v>0</v>
      </c>
      <c r="BE27" s="149"/>
      <c r="BF27" s="149"/>
      <c r="BG27" s="149"/>
      <c r="BH27" s="284"/>
      <c r="BI27" s="285"/>
      <c r="BJ27" s="150">
        <f t="shared" si="36"/>
        <v>0</v>
      </c>
      <c r="BK27" s="150"/>
      <c r="BL27" s="150"/>
      <c r="BM27" s="150"/>
      <c r="BN27" s="150"/>
      <c r="BO27" s="150">
        <f t="shared" si="37"/>
        <v>0</v>
      </c>
      <c r="BP27" s="150"/>
      <c r="BQ27" s="150"/>
      <c r="BR27" s="150"/>
      <c r="BS27" s="562"/>
      <c r="BT27" s="287"/>
      <c r="BU27" s="151">
        <f t="shared" si="38"/>
        <v>0</v>
      </c>
      <c r="BV27" s="151"/>
      <c r="BW27" s="151"/>
      <c r="BX27" s="151"/>
      <c r="BY27" s="151"/>
      <c r="BZ27" s="151">
        <f t="shared" si="39"/>
        <v>0</v>
      </c>
      <c r="CA27" s="151"/>
      <c r="CB27" s="151"/>
      <c r="CC27" s="151"/>
      <c r="CD27" s="288"/>
      <c r="CE27" s="289"/>
      <c r="CF27" s="152">
        <f t="shared" si="40"/>
        <v>0</v>
      </c>
      <c r="CG27" s="152"/>
      <c r="CH27" s="152"/>
      <c r="CI27" s="152"/>
      <c r="CJ27" s="152"/>
      <c r="CK27" s="152">
        <f t="shared" si="41"/>
        <v>0</v>
      </c>
      <c r="CL27" s="152"/>
      <c r="CM27" s="152"/>
      <c r="CN27" s="152"/>
      <c r="CO27" s="290"/>
      <c r="CP27" s="291"/>
      <c r="CQ27" s="153">
        <f t="shared" si="42"/>
        <v>0</v>
      </c>
      <c r="CR27" s="153"/>
      <c r="CS27" s="153"/>
      <c r="CT27" s="153"/>
      <c r="CU27" s="291"/>
      <c r="CV27" s="153">
        <f t="shared" si="43"/>
        <v>0</v>
      </c>
      <c r="CW27" s="153"/>
      <c r="CX27" s="153"/>
      <c r="CY27" s="153"/>
      <c r="CZ27" s="292"/>
      <c r="DA27" s="293"/>
      <c r="DB27" s="154">
        <f t="shared" si="44"/>
        <v>0</v>
      </c>
      <c r="DC27" s="154"/>
      <c r="DD27" s="154"/>
      <c r="DE27" s="154"/>
      <c r="DF27" s="154"/>
      <c r="DG27" s="154">
        <f t="shared" si="45"/>
        <v>0</v>
      </c>
      <c r="DH27" s="154"/>
      <c r="DI27" s="154"/>
      <c r="DJ27" s="154"/>
      <c r="DK27" s="293"/>
      <c r="DL27" s="294">
        <f t="shared" si="46"/>
        <v>0</v>
      </c>
      <c r="DM27" s="156">
        <f t="shared" si="47"/>
        <v>0</v>
      </c>
      <c r="DN27" s="295">
        <f t="shared" si="48"/>
        <v>0</v>
      </c>
      <c r="DO27" s="296">
        <f t="array" aca="1" ref="DO27" ca="1">SUM(LARGE(DR27:EK27,ROW(INDIRECT("1:"&amp;COUNT(DR27:EK27)-D$77))))+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x14ac:dyDescent="0.25">
      <c r="A28" s="416"/>
      <c r="B28" s="141">
        <f t="shared" si="25"/>
        <v>0</v>
      </c>
      <c r="C28" s="142"/>
      <c r="D28" s="143"/>
      <c r="E28" s="277"/>
      <c r="F28" s="511"/>
      <c r="G28" s="145">
        <f t="shared" si="26"/>
        <v>0</v>
      </c>
      <c r="H28" s="145"/>
      <c r="I28" s="145"/>
      <c r="J28" s="145"/>
      <c r="K28" s="511"/>
      <c r="L28" s="145">
        <f t="shared" si="27"/>
        <v>0</v>
      </c>
      <c r="M28" s="145"/>
      <c r="N28" s="145"/>
      <c r="O28" s="145"/>
      <c r="P28" s="427"/>
      <c r="Q28" s="278"/>
      <c r="R28" s="146">
        <f t="shared" si="28"/>
        <v>0</v>
      </c>
      <c r="S28" s="146"/>
      <c r="T28" s="146"/>
      <c r="U28" s="146"/>
      <c r="V28" s="146"/>
      <c r="W28" s="146">
        <f t="shared" si="29"/>
        <v>0</v>
      </c>
      <c r="X28" s="146"/>
      <c r="Y28" s="146"/>
      <c r="Z28" s="146"/>
      <c r="AA28" s="563"/>
      <c r="AB28" s="279"/>
      <c r="AC28" s="147">
        <f t="shared" si="30"/>
        <v>0</v>
      </c>
      <c r="AD28" s="147"/>
      <c r="AE28" s="147"/>
      <c r="AF28" s="147"/>
      <c r="AG28" s="147"/>
      <c r="AH28" s="147">
        <f t="shared" si="31"/>
        <v>0</v>
      </c>
      <c r="AI28" s="147"/>
      <c r="AJ28" s="147"/>
      <c r="AK28" s="147"/>
      <c r="AL28" s="561"/>
      <c r="AM28" s="281"/>
      <c r="AN28" s="148">
        <f t="shared" si="32"/>
        <v>0</v>
      </c>
      <c r="AO28" s="148"/>
      <c r="AP28" s="148"/>
      <c r="AQ28" s="148"/>
      <c r="AR28" s="281"/>
      <c r="AS28" s="148">
        <f t="shared" si="33"/>
        <v>0</v>
      </c>
      <c r="AT28" s="148"/>
      <c r="AU28" s="148"/>
      <c r="AV28" s="148"/>
      <c r="AW28" s="282"/>
      <c r="AX28" s="283"/>
      <c r="AY28" s="149">
        <f t="shared" si="34"/>
        <v>0</v>
      </c>
      <c r="AZ28" s="149"/>
      <c r="BA28" s="149"/>
      <c r="BB28" s="149"/>
      <c r="BC28" s="149"/>
      <c r="BD28" s="149">
        <f t="shared" si="35"/>
        <v>0</v>
      </c>
      <c r="BE28" s="149"/>
      <c r="BF28" s="149"/>
      <c r="BG28" s="149"/>
      <c r="BH28" s="284"/>
      <c r="BI28" s="285"/>
      <c r="BJ28" s="150">
        <f t="shared" si="36"/>
        <v>0</v>
      </c>
      <c r="BK28" s="150"/>
      <c r="BL28" s="150"/>
      <c r="BM28" s="150"/>
      <c r="BN28" s="150"/>
      <c r="BO28" s="150">
        <f t="shared" si="37"/>
        <v>0</v>
      </c>
      <c r="BP28" s="150"/>
      <c r="BQ28" s="150"/>
      <c r="BR28" s="150"/>
      <c r="BS28" s="562"/>
      <c r="BT28" s="287"/>
      <c r="BU28" s="151">
        <f t="shared" si="38"/>
        <v>0</v>
      </c>
      <c r="BV28" s="151"/>
      <c r="BW28" s="151"/>
      <c r="BX28" s="151"/>
      <c r="BY28" s="151"/>
      <c r="BZ28" s="151">
        <f t="shared" si="39"/>
        <v>0</v>
      </c>
      <c r="CA28" s="151"/>
      <c r="CB28" s="151"/>
      <c r="CC28" s="151"/>
      <c r="CD28" s="288"/>
      <c r="CE28" s="289"/>
      <c r="CF28" s="152">
        <f t="shared" si="40"/>
        <v>0</v>
      </c>
      <c r="CG28" s="152"/>
      <c r="CH28" s="152"/>
      <c r="CI28" s="152"/>
      <c r="CJ28" s="152"/>
      <c r="CK28" s="152">
        <f t="shared" si="41"/>
        <v>0</v>
      </c>
      <c r="CL28" s="152"/>
      <c r="CM28" s="152"/>
      <c r="CN28" s="152"/>
      <c r="CO28" s="290"/>
      <c r="CP28" s="291"/>
      <c r="CQ28" s="153">
        <f t="shared" si="42"/>
        <v>0</v>
      </c>
      <c r="CR28" s="153"/>
      <c r="CS28" s="153"/>
      <c r="CT28" s="153"/>
      <c r="CU28" s="291"/>
      <c r="CV28" s="153">
        <f t="shared" si="43"/>
        <v>0</v>
      </c>
      <c r="CW28" s="153"/>
      <c r="CX28" s="153"/>
      <c r="CY28" s="153"/>
      <c r="CZ28" s="292"/>
      <c r="DA28" s="293"/>
      <c r="DB28" s="154">
        <f t="shared" si="44"/>
        <v>0</v>
      </c>
      <c r="DC28" s="154"/>
      <c r="DD28" s="154"/>
      <c r="DE28" s="154"/>
      <c r="DF28" s="154"/>
      <c r="DG28" s="154">
        <f t="shared" si="45"/>
        <v>0</v>
      </c>
      <c r="DH28" s="154"/>
      <c r="DI28" s="154"/>
      <c r="DJ28" s="154"/>
      <c r="DK28" s="293"/>
      <c r="DL28" s="294">
        <f t="shared" si="46"/>
        <v>0</v>
      </c>
      <c r="DM28" s="156">
        <f t="shared" si="47"/>
        <v>0</v>
      </c>
      <c r="DN28" s="295">
        <f t="shared" si="48"/>
        <v>0</v>
      </c>
      <c r="DO28" s="296">
        <f t="array" aca="1" ref="DO28" ca="1">SUM(LARGE(DR28:EK28,ROW(INDIRECT("1:"&amp;COUNT(DR28:EK28)-D$77))))+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x14ac:dyDescent="0.25">
      <c r="A29" s="416"/>
      <c r="B29" s="141">
        <f t="shared" si="25"/>
        <v>0</v>
      </c>
      <c r="C29" s="142"/>
      <c r="D29" s="143"/>
      <c r="E29" s="277"/>
      <c r="F29" s="511"/>
      <c r="G29" s="145">
        <f t="shared" si="26"/>
        <v>0</v>
      </c>
      <c r="H29" s="145"/>
      <c r="I29" s="145"/>
      <c r="J29" s="145"/>
      <c r="K29" s="511"/>
      <c r="L29" s="145">
        <f t="shared" si="27"/>
        <v>0</v>
      </c>
      <c r="M29" s="145"/>
      <c r="N29" s="145"/>
      <c r="O29" s="145"/>
      <c r="P29" s="427"/>
      <c r="Q29" s="278"/>
      <c r="R29" s="146">
        <f t="shared" si="28"/>
        <v>0</v>
      </c>
      <c r="S29" s="146"/>
      <c r="T29" s="146"/>
      <c r="U29" s="146"/>
      <c r="V29" s="146"/>
      <c r="W29" s="146">
        <f t="shared" si="29"/>
        <v>0</v>
      </c>
      <c r="X29" s="146"/>
      <c r="Y29" s="146"/>
      <c r="Z29" s="146"/>
      <c r="AA29" s="563"/>
      <c r="AB29" s="279"/>
      <c r="AC29" s="147">
        <f t="shared" si="30"/>
        <v>0</v>
      </c>
      <c r="AD29" s="147"/>
      <c r="AE29" s="147"/>
      <c r="AF29" s="147"/>
      <c r="AG29" s="147"/>
      <c r="AH29" s="147">
        <f t="shared" si="31"/>
        <v>0</v>
      </c>
      <c r="AI29" s="147"/>
      <c r="AJ29" s="147"/>
      <c r="AK29" s="147"/>
      <c r="AL29" s="561"/>
      <c r="AM29" s="281"/>
      <c r="AN29" s="148">
        <f t="shared" si="32"/>
        <v>0</v>
      </c>
      <c r="AO29" s="148"/>
      <c r="AP29" s="148"/>
      <c r="AQ29" s="148"/>
      <c r="AR29" s="281"/>
      <c r="AS29" s="148">
        <f t="shared" si="33"/>
        <v>0</v>
      </c>
      <c r="AT29" s="148"/>
      <c r="AU29" s="148"/>
      <c r="AV29" s="148"/>
      <c r="AW29" s="282"/>
      <c r="AX29" s="283"/>
      <c r="AY29" s="149">
        <f t="shared" si="34"/>
        <v>0</v>
      </c>
      <c r="AZ29" s="149"/>
      <c r="BA29" s="149"/>
      <c r="BB29" s="149"/>
      <c r="BC29" s="149"/>
      <c r="BD29" s="149">
        <f t="shared" si="35"/>
        <v>0</v>
      </c>
      <c r="BE29" s="149"/>
      <c r="BF29" s="149"/>
      <c r="BG29" s="149"/>
      <c r="BH29" s="284"/>
      <c r="BI29" s="285"/>
      <c r="BJ29" s="150">
        <f t="shared" si="36"/>
        <v>0</v>
      </c>
      <c r="BK29" s="150"/>
      <c r="BL29" s="150"/>
      <c r="BM29" s="150"/>
      <c r="BN29" s="150"/>
      <c r="BO29" s="150">
        <f t="shared" si="37"/>
        <v>0</v>
      </c>
      <c r="BP29" s="150"/>
      <c r="BQ29" s="150"/>
      <c r="BR29" s="150"/>
      <c r="BS29" s="562"/>
      <c r="BT29" s="287"/>
      <c r="BU29" s="151">
        <f t="shared" si="38"/>
        <v>0</v>
      </c>
      <c r="BV29" s="151"/>
      <c r="BW29" s="151"/>
      <c r="BX29" s="151"/>
      <c r="BY29" s="151"/>
      <c r="BZ29" s="151">
        <f t="shared" si="39"/>
        <v>0</v>
      </c>
      <c r="CA29" s="151"/>
      <c r="CB29" s="151"/>
      <c r="CC29" s="151"/>
      <c r="CD29" s="288"/>
      <c r="CE29" s="289"/>
      <c r="CF29" s="152">
        <f t="shared" si="40"/>
        <v>0</v>
      </c>
      <c r="CG29" s="152"/>
      <c r="CH29" s="152"/>
      <c r="CI29" s="152"/>
      <c r="CJ29" s="152"/>
      <c r="CK29" s="152">
        <f t="shared" si="41"/>
        <v>0</v>
      </c>
      <c r="CL29" s="152"/>
      <c r="CM29" s="152"/>
      <c r="CN29" s="152"/>
      <c r="CO29" s="290"/>
      <c r="CP29" s="291"/>
      <c r="CQ29" s="153">
        <f t="shared" si="42"/>
        <v>0</v>
      </c>
      <c r="CR29" s="153"/>
      <c r="CS29" s="153"/>
      <c r="CT29" s="153"/>
      <c r="CU29" s="291"/>
      <c r="CV29" s="153">
        <f t="shared" si="43"/>
        <v>0</v>
      </c>
      <c r="CW29" s="153"/>
      <c r="CX29" s="153"/>
      <c r="CY29" s="153"/>
      <c r="CZ29" s="292"/>
      <c r="DA29" s="293"/>
      <c r="DB29" s="154">
        <f t="shared" si="44"/>
        <v>0</v>
      </c>
      <c r="DC29" s="154"/>
      <c r="DD29" s="154"/>
      <c r="DE29" s="154"/>
      <c r="DF29" s="154"/>
      <c r="DG29" s="154">
        <f t="shared" si="45"/>
        <v>0</v>
      </c>
      <c r="DH29" s="154"/>
      <c r="DI29" s="154"/>
      <c r="DJ29" s="154"/>
      <c r="DK29" s="293"/>
      <c r="DL29" s="294">
        <f t="shared" si="46"/>
        <v>0</v>
      </c>
      <c r="DM29" s="156">
        <f t="shared" si="47"/>
        <v>0</v>
      </c>
      <c r="DN29" s="295">
        <f t="shared" si="48"/>
        <v>0</v>
      </c>
      <c r="DO29" s="296">
        <f t="array" aca="1" ref="DO29" ca="1">SUM(LARGE(DR29:EK29,ROW(INDIRECT("1:"&amp;COUNT(DR29:EK29)-D$77))))+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x14ac:dyDescent="0.25">
      <c r="A30" s="416"/>
      <c r="B30" s="141">
        <f t="shared" si="25"/>
        <v>0</v>
      </c>
      <c r="C30" s="142"/>
      <c r="D30" s="143"/>
      <c r="E30" s="277"/>
      <c r="F30" s="511"/>
      <c r="G30" s="145">
        <f t="shared" si="26"/>
        <v>0</v>
      </c>
      <c r="H30" s="145"/>
      <c r="I30" s="145"/>
      <c r="J30" s="145"/>
      <c r="K30" s="511"/>
      <c r="L30" s="145">
        <f t="shared" si="27"/>
        <v>0</v>
      </c>
      <c r="M30" s="145"/>
      <c r="N30" s="145"/>
      <c r="O30" s="145"/>
      <c r="P30" s="427"/>
      <c r="Q30" s="278"/>
      <c r="R30" s="146">
        <f t="shared" si="28"/>
        <v>0</v>
      </c>
      <c r="S30" s="146"/>
      <c r="T30" s="146"/>
      <c r="U30" s="146"/>
      <c r="V30" s="146"/>
      <c r="W30" s="146">
        <f t="shared" si="29"/>
        <v>0</v>
      </c>
      <c r="X30" s="146"/>
      <c r="Y30" s="146"/>
      <c r="Z30" s="146"/>
      <c r="AA30" s="563"/>
      <c r="AB30" s="279"/>
      <c r="AC30" s="147">
        <f t="shared" si="30"/>
        <v>0</v>
      </c>
      <c r="AD30" s="147"/>
      <c r="AE30" s="147"/>
      <c r="AF30" s="147"/>
      <c r="AG30" s="147"/>
      <c r="AH30" s="147">
        <f t="shared" si="31"/>
        <v>0</v>
      </c>
      <c r="AI30" s="147"/>
      <c r="AJ30" s="147"/>
      <c r="AK30" s="147"/>
      <c r="AL30" s="561"/>
      <c r="AM30" s="281"/>
      <c r="AN30" s="148">
        <f t="shared" si="32"/>
        <v>0</v>
      </c>
      <c r="AO30" s="148"/>
      <c r="AP30" s="148"/>
      <c r="AQ30" s="148"/>
      <c r="AR30" s="281"/>
      <c r="AS30" s="148">
        <f t="shared" si="33"/>
        <v>0</v>
      </c>
      <c r="AT30" s="148"/>
      <c r="AU30" s="148"/>
      <c r="AV30" s="148"/>
      <c r="AW30" s="282"/>
      <c r="AX30" s="283"/>
      <c r="AY30" s="149">
        <f t="shared" si="34"/>
        <v>0</v>
      </c>
      <c r="AZ30" s="149"/>
      <c r="BA30" s="149"/>
      <c r="BB30" s="149"/>
      <c r="BC30" s="149"/>
      <c r="BD30" s="149">
        <f t="shared" si="35"/>
        <v>0</v>
      </c>
      <c r="BE30" s="149"/>
      <c r="BF30" s="149"/>
      <c r="BG30" s="149"/>
      <c r="BH30" s="284"/>
      <c r="BI30" s="285"/>
      <c r="BJ30" s="150">
        <f t="shared" si="36"/>
        <v>0</v>
      </c>
      <c r="BK30" s="150"/>
      <c r="BL30" s="150"/>
      <c r="BM30" s="150"/>
      <c r="BN30" s="150"/>
      <c r="BO30" s="150">
        <f t="shared" si="37"/>
        <v>0</v>
      </c>
      <c r="BP30" s="150"/>
      <c r="BQ30" s="150"/>
      <c r="BR30" s="150"/>
      <c r="BS30" s="562"/>
      <c r="BT30" s="287"/>
      <c r="BU30" s="151">
        <f t="shared" si="38"/>
        <v>0</v>
      </c>
      <c r="BV30" s="151"/>
      <c r="BW30" s="151"/>
      <c r="BX30" s="151"/>
      <c r="BY30" s="151"/>
      <c r="BZ30" s="151">
        <f t="shared" si="39"/>
        <v>0</v>
      </c>
      <c r="CA30" s="151"/>
      <c r="CB30" s="151"/>
      <c r="CC30" s="151"/>
      <c r="CD30" s="288"/>
      <c r="CE30" s="289"/>
      <c r="CF30" s="152">
        <f t="shared" si="40"/>
        <v>0</v>
      </c>
      <c r="CG30" s="152"/>
      <c r="CH30" s="152"/>
      <c r="CI30" s="152"/>
      <c r="CJ30" s="152"/>
      <c r="CK30" s="152">
        <f t="shared" si="41"/>
        <v>0</v>
      </c>
      <c r="CL30" s="152"/>
      <c r="CM30" s="152"/>
      <c r="CN30" s="152"/>
      <c r="CO30" s="290"/>
      <c r="CP30" s="291"/>
      <c r="CQ30" s="153">
        <f t="shared" si="42"/>
        <v>0</v>
      </c>
      <c r="CR30" s="153"/>
      <c r="CS30" s="153"/>
      <c r="CT30" s="153"/>
      <c r="CU30" s="291"/>
      <c r="CV30" s="153">
        <f t="shared" si="43"/>
        <v>0</v>
      </c>
      <c r="CW30" s="153"/>
      <c r="CX30" s="153"/>
      <c r="CY30" s="153"/>
      <c r="CZ30" s="292"/>
      <c r="DA30" s="293"/>
      <c r="DB30" s="154">
        <f t="shared" si="44"/>
        <v>0</v>
      </c>
      <c r="DC30" s="154"/>
      <c r="DD30" s="154"/>
      <c r="DE30" s="154"/>
      <c r="DF30" s="154"/>
      <c r="DG30" s="154">
        <f t="shared" si="45"/>
        <v>0</v>
      </c>
      <c r="DH30" s="154"/>
      <c r="DI30" s="154"/>
      <c r="DJ30" s="154"/>
      <c r="DK30" s="293"/>
      <c r="DL30" s="294">
        <f t="shared" si="46"/>
        <v>0</v>
      </c>
      <c r="DM30" s="156">
        <f t="shared" si="47"/>
        <v>0</v>
      </c>
      <c r="DN30" s="295">
        <f t="shared" si="48"/>
        <v>0</v>
      </c>
      <c r="DO30" s="296">
        <f t="array" aca="1" ref="DO30" ca="1">SUM(LARGE(DR30:EK30,ROW(INDIRECT("1:"&amp;COUNT(DR30:EK30)-D$77))))+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x14ac:dyDescent="0.25">
      <c r="A31" s="416"/>
      <c r="B31" s="141">
        <f t="shared" si="25"/>
        <v>0</v>
      </c>
      <c r="C31" s="142"/>
      <c r="D31" s="143"/>
      <c r="E31" s="277"/>
      <c r="F31" s="511"/>
      <c r="G31" s="145">
        <f t="shared" si="26"/>
        <v>0</v>
      </c>
      <c r="H31" s="145"/>
      <c r="I31" s="145"/>
      <c r="J31" s="145"/>
      <c r="K31" s="511"/>
      <c r="L31" s="145">
        <f t="shared" si="27"/>
        <v>0</v>
      </c>
      <c r="M31" s="145"/>
      <c r="N31" s="145"/>
      <c r="O31" s="145"/>
      <c r="P31" s="427"/>
      <c r="Q31" s="278"/>
      <c r="R31" s="146">
        <f t="shared" si="28"/>
        <v>0</v>
      </c>
      <c r="S31" s="146"/>
      <c r="T31" s="146"/>
      <c r="U31" s="146"/>
      <c r="V31" s="146"/>
      <c r="W31" s="146">
        <f t="shared" si="29"/>
        <v>0</v>
      </c>
      <c r="X31" s="146"/>
      <c r="Y31" s="146"/>
      <c r="Z31" s="146"/>
      <c r="AA31" s="563"/>
      <c r="AB31" s="279"/>
      <c r="AC31" s="147">
        <f t="shared" si="30"/>
        <v>0</v>
      </c>
      <c r="AD31" s="147"/>
      <c r="AE31" s="147"/>
      <c r="AF31" s="147"/>
      <c r="AG31" s="147"/>
      <c r="AH31" s="147">
        <f t="shared" si="31"/>
        <v>0</v>
      </c>
      <c r="AI31" s="147"/>
      <c r="AJ31" s="147"/>
      <c r="AK31" s="147"/>
      <c r="AL31" s="561"/>
      <c r="AM31" s="281"/>
      <c r="AN31" s="148">
        <f t="shared" si="32"/>
        <v>0</v>
      </c>
      <c r="AO31" s="148"/>
      <c r="AP31" s="148"/>
      <c r="AQ31" s="148"/>
      <c r="AR31" s="281"/>
      <c r="AS31" s="148">
        <f t="shared" si="33"/>
        <v>0</v>
      </c>
      <c r="AT31" s="148"/>
      <c r="AU31" s="148"/>
      <c r="AV31" s="148"/>
      <c r="AW31" s="282"/>
      <c r="AX31" s="283"/>
      <c r="AY31" s="149">
        <f t="shared" si="34"/>
        <v>0</v>
      </c>
      <c r="AZ31" s="149"/>
      <c r="BA31" s="149"/>
      <c r="BB31" s="149"/>
      <c r="BC31" s="149"/>
      <c r="BD31" s="149">
        <f t="shared" si="35"/>
        <v>0</v>
      </c>
      <c r="BE31" s="149"/>
      <c r="BF31" s="149"/>
      <c r="BG31" s="149"/>
      <c r="BH31" s="284"/>
      <c r="BI31" s="285"/>
      <c r="BJ31" s="150">
        <f t="shared" si="36"/>
        <v>0</v>
      </c>
      <c r="BK31" s="150"/>
      <c r="BL31" s="150"/>
      <c r="BM31" s="150"/>
      <c r="BN31" s="150"/>
      <c r="BO31" s="150">
        <f t="shared" si="37"/>
        <v>0</v>
      </c>
      <c r="BP31" s="150"/>
      <c r="BQ31" s="150"/>
      <c r="BR31" s="150"/>
      <c r="BS31" s="562"/>
      <c r="BT31" s="287"/>
      <c r="BU31" s="151">
        <f t="shared" si="38"/>
        <v>0</v>
      </c>
      <c r="BV31" s="151"/>
      <c r="BW31" s="151"/>
      <c r="BX31" s="151"/>
      <c r="BY31" s="151"/>
      <c r="BZ31" s="151">
        <f t="shared" si="39"/>
        <v>0</v>
      </c>
      <c r="CA31" s="151"/>
      <c r="CB31" s="151"/>
      <c r="CC31" s="151"/>
      <c r="CD31" s="288"/>
      <c r="CE31" s="289"/>
      <c r="CF31" s="152">
        <f t="shared" si="40"/>
        <v>0</v>
      </c>
      <c r="CG31" s="152"/>
      <c r="CH31" s="152"/>
      <c r="CI31" s="152"/>
      <c r="CJ31" s="152"/>
      <c r="CK31" s="152">
        <f t="shared" si="41"/>
        <v>0</v>
      </c>
      <c r="CL31" s="152"/>
      <c r="CM31" s="152"/>
      <c r="CN31" s="152"/>
      <c r="CO31" s="290"/>
      <c r="CP31" s="291"/>
      <c r="CQ31" s="153">
        <f t="shared" si="42"/>
        <v>0</v>
      </c>
      <c r="CR31" s="153"/>
      <c r="CS31" s="153"/>
      <c r="CT31" s="153"/>
      <c r="CU31" s="291"/>
      <c r="CV31" s="153">
        <f t="shared" si="43"/>
        <v>0</v>
      </c>
      <c r="CW31" s="153"/>
      <c r="CX31" s="153"/>
      <c r="CY31" s="153"/>
      <c r="CZ31" s="292"/>
      <c r="DA31" s="293"/>
      <c r="DB31" s="154">
        <f t="shared" si="44"/>
        <v>0</v>
      </c>
      <c r="DC31" s="154"/>
      <c r="DD31" s="154"/>
      <c r="DE31" s="154"/>
      <c r="DF31" s="154"/>
      <c r="DG31" s="154">
        <f t="shared" si="45"/>
        <v>0</v>
      </c>
      <c r="DH31" s="154"/>
      <c r="DI31" s="154"/>
      <c r="DJ31" s="154"/>
      <c r="DK31" s="293"/>
      <c r="DL31" s="294">
        <f t="shared" si="46"/>
        <v>0</v>
      </c>
      <c r="DM31" s="156">
        <f t="shared" si="47"/>
        <v>0</v>
      </c>
      <c r="DN31" s="295">
        <f t="shared" si="48"/>
        <v>0</v>
      </c>
      <c r="DO31" s="296">
        <f t="array" aca="1" ref="DO31" ca="1">SUM(LARGE(DR31:EK31,ROW(INDIRECT("1:"&amp;COUNT(DR31:EK31)-D$77))))+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x14ac:dyDescent="0.25">
      <c r="A32" s="416"/>
      <c r="B32" s="141">
        <f t="shared" si="25"/>
        <v>0</v>
      </c>
      <c r="C32" s="142"/>
      <c r="D32" s="143"/>
      <c r="E32" s="277"/>
      <c r="F32" s="511"/>
      <c r="G32" s="145">
        <f t="shared" si="26"/>
        <v>0</v>
      </c>
      <c r="H32" s="145"/>
      <c r="I32" s="145"/>
      <c r="J32" s="145"/>
      <c r="K32" s="511"/>
      <c r="L32" s="145">
        <f t="shared" si="27"/>
        <v>0</v>
      </c>
      <c r="M32" s="145"/>
      <c r="N32" s="145"/>
      <c r="O32" s="145"/>
      <c r="P32" s="427"/>
      <c r="Q32" s="278"/>
      <c r="R32" s="146">
        <f t="shared" si="28"/>
        <v>0</v>
      </c>
      <c r="S32" s="146"/>
      <c r="T32" s="146"/>
      <c r="U32" s="146"/>
      <c r="V32" s="146"/>
      <c r="W32" s="146">
        <f t="shared" si="29"/>
        <v>0</v>
      </c>
      <c r="X32" s="146"/>
      <c r="Y32" s="146"/>
      <c r="Z32" s="146"/>
      <c r="AA32" s="563"/>
      <c r="AB32" s="279"/>
      <c r="AC32" s="147">
        <f t="shared" si="30"/>
        <v>0</v>
      </c>
      <c r="AD32" s="147"/>
      <c r="AE32" s="147"/>
      <c r="AF32" s="147"/>
      <c r="AG32" s="147"/>
      <c r="AH32" s="147">
        <f t="shared" si="31"/>
        <v>0</v>
      </c>
      <c r="AI32" s="147"/>
      <c r="AJ32" s="147"/>
      <c r="AK32" s="147"/>
      <c r="AL32" s="561"/>
      <c r="AM32" s="281"/>
      <c r="AN32" s="148">
        <f t="shared" si="32"/>
        <v>0</v>
      </c>
      <c r="AO32" s="148"/>
      <c r="AP32" s="148"/>
      <c r="AQ32" s="148"/>
      <c r="AR32" s="281"/>
      <c r="AS32" s="148">
        <f t="shared" si="33"/>
        <v>0</v>
      </c>
      <c r="AT32" s="148"/>
      <c r="AU32" s="148"/>
      <c r="AV32" s="148"/>
      <c r="AW32" s="282"/>
      <c r="AX32" s="283"/>
      <c r="AY32" s="149">
        <f t="shared" si="34"/>
        <v>0</v>
      </c>
      <c r="AZ32" s="149"/>
      <c r="BA32" s="149"/>
      <c r="BB32" s="149"/>
      <c r="BC32" s="149"/>
      <c r="BD32" s="149">
        <f t="shared" si="35"/>
        <v>0</v>
      </c>
      <c r="BE32" s="149"/>
      <c r="BF32" s="149"/>
      <c r="BG32" s="149"/>
      <c r="BH32" s="284"/>
      <c r="BI32" s="285"/>
      <c r="BJ32" s="150">
        <f t="shared" si="36"/>
        <v>0</v>
      </c>
      <c r="BK32" s="150"/>
      <c r="BL32" s="150"/>
      <c r="BM32" s="150"/>
      <c r="BN32" s="150"/>
      <c r="BO32" s="150">
        <f t="shared" si="37"/>
        <v>0</v>
      </c>
      <c r="BP32" s="150"/>
      <c r="BQ32" s="150"/>
      <c r="BR32" s="150"/>
      <c r="BS32" s="562"/>
      <c r="BT32" s="287"/>
      <c r="BU32" s="151">
        <f t="shared" si="38"/>
        <v>0</v>
      </c>
      <c r="BV32" s="151"/>
      <c r="BW32" s="151"/>
      <c r="BX32" s="151"/>
      <c r="BY32" s="151"/>
      <c r="BZ32" s="151">
        <f t="shared" si="39"/>
        <v>0</v>
      </c>
      <c r="CA32" s="151"/>
      <c r="CB32" s="151"/>
      <c r="CC32" s="151"/>
      <c r="CD32" s="288"/>
      <c r="CE32" s="289"/>
      <c r="CF32" s="152">
        <f t="shared" si="40"/>
        <v>0</v>
      </c>
      <c r="CG32" s="152"/>
      <c r="CH32" s="152"/>
      <c r="CI32" s="152"/>
      <c r="CJ32" s="152"/>
      <c r="CK32" s="152">
        <f t="shared" si="41"/>
        <v>0</v>
      </c>
      <c r="CL32" s="152"/>
      <c r="CM32" s="152"/>
      <c r="CN32" s="152"/>
      <c r="CO32" s="290"/>
      <c r="CP32" s="291"/>
      <c r="CQ32" s="153">
        <f t="shared" si="42"/>
        <v>0</v>
      </c>
      <c r="CR32" s="153"/>
      <c r="CS32" s="153"/>
      <c r="CT32" s="153"/>
      <c r="CU32" s="291"/>
      <c r="CV32" s="153">
        <f t="shared" si="43"/>
        <v>0</v>
      </c>
      <c r="CW32" s="153"/>
      <c r="CX32" s="153"/>
      <c r="CY32" s="153"/>
      <c r="CZ32" s="292"/>
      <c r="DA32" s="293"/>
      <c r="DB32" s="154">
        <f t="shared" si="44"/>
        <v>0</v>
      </c>
      <c r="DC32" s="154"/>
      <c r="DD32" s="154"/>
      <c r="DE32" s="154"/>
      <c r="DF32" s="154"/>
      <c r="DG32" s="154">
        <f t="shared" si="45"/>
        <v>0</v>
      </c>
      <c r="DH32" s="154"/>
      <c r="DI32" s="154"/>
      <c r="DJ32" s="154"/>
      <c r="DK32" s="293"/>
      <c r="DL32" s="294">
        <f t="shared" si="46"/>
        <v>0</v>
      </c>
      <c r="DM32" s="156">
        <f t="shared" si="47"/>
        <v>0</v>
      </c>
      <c r="DN32" s="295">
        <f t="shared" si="48"/>
        <v>0</v>
      </c>
      <c r="DO32" s="296">
        <f t="array" aca="1" ref="DO32" ca="1">SUM(LARGE(DR32:EK32,ROW(INDIRECT("1:"&amp;COUNT(DR32:EK32)-D$77))))+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x14ac:dyDescent="0.25">
      <c r="A33" s="416"/>
      <c r="B33" s="141">
        <f t="shared" si="25"/>
        <v>0</v>
      </c>
      <c r="C33" s="142"/>
      <c r="D33" s="143"/>
      <c r="E33" s="277"/>
      <c r="F33" s="511"/>
      <c r="G33" s="145">
        <f t="shared" si="26"/>
        <v>0</v>
      </c>
      <c r="H33" s="145"/>
      <c r="I33" s="145"/>
      <c r="J33" s="145"/>
      <c r="K33" s="511"/>
      <c r="L33" s="145">
        <f t="shared" si="27"/>
        <v>0</v>
      </c>
      <c r="M33" s="145"/>
      <c r="N33" s="145"/>
      <c r="O33" s="145"/>
      <c r="P33" s="427"/>
      <c r="Q33" s="278"/>
      <c r="R33" s="146">
        <f t="shared" si="28"/>
        <v>0</v>
      </c>
      <c r="S33" s="146"/>
      <c r="T33" s="146"/>
      <c r="U33" s="146"/>
      <c r="V33" s="146"/>
      <c r="W33" s="146">
        <f t="shared" si="29"/>
        <v>0</v>
      </c>
      <c r="X33" s="146"/>
      <c r="Y33" s="146"/>
      <c r="Z33" s="146"/>
      <c r="AA33" s="563"/>
      <c r="AB33" s="279"/>
      <c r="AC33" s="147">
        <f t="shared" si="30"/>
        <v>0</v>
      </c>
      <c r="AD33" s="147"/>
      <c r="AE33" s="147"/>
      <c r="AF33" s="147"/>
      <c r="AG33" s="147"/>
      <c r="AH33" s="147">
        <f t="shared" si="31"/>
        <v>0</v>
      </c>
      <c r="AI33" s="147"/>
      <c r="AJ33" s="147"/>
      <c r="AK33" s="147"/>
      <c r="AL33" s="561"/>
      <c r="AM33" s="281"/>
      <c r="AN33" s="148">
        <f t="shared" si="32"/>
        <v>0</v>
      </c>
      <c r="AO33" s="148"/>
      <c r="AP33" s="148"/>
      <c r="AQ33" s="148"/>
      <c r="AR33" s="281"/>
      <c r="AS33" s="148">
        <f t="shared" si="33"/>
        <v>0</v>
      </c>
      <c r="AT33" s="148"/>
      <c r="AU33" s="148"/>
      <c r="AV33" s="148"/>
      <c r="AW33" s="282"/>
      <c r="AX33" s="283"/>
      <c r="AY33" s="149">
        <f t="shared" si="34"/>
        <v>0</v>
      </c>
      <c r="AZ33" s="149"/>
      <c r="BA33" s="149"/>
      <c r="BB33" s="149"/>
      <c r="BC33" s="149"/>
      <c r="BD33" s="149">
        <f t="shared" si="35"/>
        <v>0</v>
      </c>
      <c r="BE33" s="149"/>
      <c r="BF33" s="149"/>
      <c r="BG33" s="149"/>
      <c r="BH33" s="284"/>
      <c r="BI33" s="285"/>
      <c r="BJ33" s="150">
        <f t="shared" si="36"/>
        <v>0</v>
      </c>
      <c r="BK33" s="150"/>
      <c r="BL33" s="150"/>
      <c r="BM33" s="150"/>
      <c r="BN33" s="150"/>
      <c r="BO33" s="150">
        <f t="shared" si="37"/>
        <v>0</v>
      </c>
      <c r="BP33" s="150"/>
      <c r="BQ33" s="150"/>
      <c r="BR33" s="150"/>
      <c r="BS33" s="562"/>
      <c r="BT33" s="287"/>
      <c r="BU33" s="151">
        <f t="shared" si="38"/>
        <v>0</v>
      </c>
      <c r="BV33" s="151"/>
      <c r="BW33" s="151"/>
      <c r="BX33" s="151"/>
      <c r="BY33" s="151"/>
      <c r="BZ33" s="151">
        <f t="shared" si="39"/>
        <v>0</v>
      </c>
      <c r="CA33" s="151"/>
      <c r="CB33" s="151"/>
      <c r="CC33" s="151"/>
      <c r="CD33" s="288"/>
      <c r="CE33" s="289"/>
      <c r="CF33" s="152">
        <f t="shared" si="40"/>
        <v>0</v>
      </c>
      <c r="CG33" s="152"/>
      <c r="CH33" s="152"/>
      <c r="CI33" s="152"/>
      <c r="CJ33" s="152"/>
      <c r="CK33" s="152">
        <f t="shared" si="41"/>
        <v>0</v>
      </c>
      <c r="CL33" s="152"/>
      <c r="CM33" s="152"/>
      <c r="CN33" s="152"/>
      <c r="CO33" s="290"/>
      <c r="CP33" s="291"/>
      <c r="CQ33" s="153">
        <f t="shared" si="42"/>
        <v>0</v>
      </c>
      <c r="CR33" s="153"/>
      <c r="CS33" s="153"/>
      <c r="CT33" s="153"/>
      <c r="CU33" s="291"/>
      <c r="CV33" s="153">
        <f t="shared" si="43"/>
        <v>0</v>
      </c>
      <c r="CW33" s="153"/>
      <c r="CX33" s="153"/>
      <c r="CY33" s="153"/>
      <c r="CZ33" s="292"/>
      <c r="DA33" s="293"/>
      <c r="DB33" s="154">
        <f t="shared" si="44"/>
        <v>0</v>
      </c>
      <c r="DC33" s="154"/>
      <c r="DD33" s="154"/>
      <c r="DE33" s="154"/>
      <c r="DF33" s="154"/>
      <c r="DG33" s="154">
        <f t="shared" si="45"/>
        <v>0</v>
      </c>
      <c r="DH33" s="154"/>
      <c r="DI33" s="154"/>
      <c r="DJ33" s="154"/>
      <c r="DK33" s="293"/>
      <c r="DL33" s="294">
        <f t="shared" si="46"/>
        <v>0</v>
      </c>
      <c r="DM33" s="156">
        <f t="shared" si="47"/>
        <v>0</v>
      </c>
      <c r="DN33" s="295">
        <f t="shared" si="48"/>
        <v>0</v>
      </c>
      <c r="DO33" s="296">
        <f t="array" aca="1" ref="DO33" ca="1">SUM(LARGE(DR33:EK33,ROW(INDIRECT("1:"&amp;COUNT(DR33:EK33)-D$77))))+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x14ac:dyDescent="0.25">
      <c r="A34" s="416"/>
      <c r="B34" s="141">
        <f t="shared" si="25"/>
        <v>0</v>
      </c>
      <c r="C34" s="142"/>
      <c r="D34" s="143"/>
      <c r="E34" s="277"/>
      <c r="F34" s="511"/>
      <c r="G34" s="145">
        <f t="shared" si="26"/>
        <v>0</v>
      </c>
      <c r="H34" s="145"/>
      <c r="I34" s="145"/>
      <c r="J34" s="145"/>
      <c r="K34" s="511"/>
      <c r="L34" s="145">
        <f t="shared" si="27"/>
        <v>0</v>
      </c>
      <c r="M34" s="145"/>
      <c r="N34" s="145"/>
      <c r="O34" s="145"/>
      <c r="P34" s="427"/>
      <c r="Q34" s="278"/>
      <c r="R34" s="146">
        <f t="shared" si="28"/>
        <v>0</v>
      </c>
      <c r="S34" s="146"/>
      <c r="T34" s="146"/>
      <c r="U34" s="146"/>
      <c r="V34" s="146"/>
      <c r="W34" s="146">
        <f t="shared" si="29"/>
        <v>0</v>
      </c>
      <c r="X34" s="146"/>
      <c r="Y34" s="146"/>
      <c r="Z34" s="146"/>
      <c r="AA34" s="563"/>
      <c r="AB34" s="279"/>
      <c r="AC34" s="147">
        <f t="shared" si="30"/>
        <v>0</v>
      </c>
      <c r="AD34" s="147"/>
      <c r="AE34" s="147"/>
      <c r="AF34" s="147"/>
      <c r="AG34" s="147"/>
      <c r="AH34" s="147">
        <f t="shared" si="31"/>
        <v>0</v>
      </c>
      <c r="AI34" s="147"/>
      <c r="AJ34" s="147"/>
      <c r="AK34" s="147"/>
      <c r="AL34" s="561"/>
      <c r="AM34" s="281"/>
      <c r="AN34" s="148">
        <f t="shared" si="32"/>
        <v>0</v>
      </c>
      <c r="AO34" s="148"/>
      <c r="AP34" s="148"/>
      <c r="AQ34" s="148"/>
      <c r="AR34" s="281"/>
      <c r="AS34" s="148">
        <f t="shared" si="33"/>
        <v>0</v>
      </c>
      <c r="AT34" s="148"/>
      <c r="AU34" s="148"/>
      <c r="AV34" s="148"/>
      <c r="AW34" s="282"/>
      <c r="AX34" s="283"/>
      <c r="AY34" s="149">
        <f t="shared" si="34"/>
        <v>0</v>
      </c>
      <c r="AZ34" s="149"/>
      <c r="BA34" s="149"/>
      <c r="BB34" s="149"/>
      <c r="BC34" s="149"/>
      <c r="BD34" s="149">
        <f t="shared" si="35"/>
        <v>0</v>
      </c>
      <c r="BE34" s="149"/>
      <c r="BF34" s="149"/>
      <c r="BG34" s="149"/>
      <c r="BH34" s="284"/>
      <c r="BI34" s="285"/>
      <c r="BJ34" s="150">
        <f t="shared" si="36"/>
        <v>0</v>
      </c>
      <c r="BK34" s="150"/>
      <c r="BL34" s="150"/>
      <c r="BM34" s="150"/>
      <c r="BN34" s="150"/>
      <c r="BO34" s="150">
        <f t="shared" si="37"/>
        <v>0</v>
      </c>
      <c r="BP34" s="150"/>
      <c r="BQ34" s="150"/>
      <c r="BR34" s="150"/>
      <c r="BS34" s="562"/>
      <c r="BT34" s="287"/>
      <c r="BU34" s="151">
        <f t="shared" si="38"/>
        <v>0</v>
      </c>
      <c r="BV34" s="151"/>
      <c r="BW34" s="151"/>
      <c r="BX34" s="151"/>
      <c r="BY34" s="151"/>
      <c r="BZ34" s="151">
        <f t="shared" si="39"/>
        <v>0</v>
      </c>
      <c r="CA34" s="151"/>
      <c r="CB34" s="151"/>
      <c r="CC34" s="151"/>
      <c r="CD34" s="288"/>
      <c r="CE34" s="289"/>
      <c r="CF34" s="152">
        <f t="shared" si="40"/>
        <v>0</v>
      </c>
      <c r="CG34" s="152"/>
      <c r="CH34" s="152"/>
      <c r="CI34" s="152"/>
      <c r="CJ34" s="152"/>
      <c r="CK34" s="152">
        <f t="shared" si="41"/>
        <v>0</v>
      </c>
      <c r="CL34" s="152"/>
      <c r="CM34" s="152"/>
      <c r="CN34" s="152"/>
      <c r="CO34" s="290"/>
      <c r="CP34" s="291"/>
      <c r="CQ34" s="153">
        <f t="shared" si="42"/>
        <v>0</v>
      </c>
      <c r="CR34" s="153"/>
      <c r="CS34" s="153"/>
      <c r="CT34" s="153"/>
      <c r="CU34" s="291"/>
      <c r="CV34" s="153">
        <f t="shared" si="43"/>
        <v>0</v>
      </c>
      <c r="CW34" s="153"/>
      <c r="CX34" s="153"/>
      <c r="CY34" s="153"/>
      <c r="CZ34" s="292"/>
      <c r="DA34" s="293"/>
      <c r="DB34" s="154">
        <f t="shared" si="44"/>
        <v>0</v>
      </c>
      <c r="DC34" s="154"/>
      <c r="DD34" s="154"/>
      <c r="DE34" s="154"/>
      <c r="DF34" s="154"/>
      <c r="DG34" s="154">
        <f t="shared" si="45"/>
        <v>0</v>
      </c>
      <c r="DH34" s="154"/>
      <c r="DI34" s="154"/>
      <c r="DJ34" s="154"/>
      <c r="DK34" s="293"/>
      <c r="DL34" s="294">
        <f t="shared" si="46"/>
        <v>0</v>
      </c>
      <c r="DM34" s="156">
        <f t="shared" si="47"/>
        <v>0</v>
      </c>
      <c r="DN34" s="295">
        <f t="shared" si="48"/>
        <v>0</v>
      </c>
      <c r="DO34" s="296">
        <f t="array" aca="1" ref="DO34" ca="1">SUM(LARGE(DR34:EK34,ROW(INDIRECT("1:"&amp;COUNT(DR34:EK34)-D$77))))+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x14ac:dyDescent="0.25">
      <c r="A35" s="416"/>
      <c r="B35" s="141">
        <f t="shared" si="25"/>
        <v>0</v>
      </c>
      <c r="C35" s="142"/>
      <c r="D35" s="143"/>
      <c r="E35" s="277"/>
      <c r="F35" s="511"/>
      <c r="G35" s="145">
        <f t="shared" si="26"/>
        <v>0</v>
      </c>
      <c r="H35" s="145"/>
      <c r="I35" s="145"/>
      <c r="J35" s="145"/>
      <c r="K35" s="511"/>
      <c r="L35" s="145">
        <f t="shared" si="27"/>
        <v>0</v>
      </c>
      <c r="M35" s="145"/>
      <c r="N35" s="145"/>
      <c r="O35" s="145"/>
      <c r="P35" s="427"/>
      <c r="Q35" s="278"/>
      <c r="R35" s="146">
        <f t="shared" si="28"/>
        <v>0</v>
      </c>
      <c r="S35" s="146"/>
      <c r="T35" s="146"/>
      <c r="U35" s="146"/>
      <c r="V35" s="146"/>
      <c r="W35" s="146">
        <f t="shared" si="29"/>
        <v>0</v>
      </c>
      <c r="X35" s="146"/>
      <c r="Y35" s="146"/>
      <c r="Z35" s="146"/>
      <c r="AA35" s="563"/>
      <c r="AB35" s="279"/>
      <c r="AC35" s="147">
        <f t="shared" si="30"/>
        <v>0</v>
      </c>
      <c r="AD35" s="147"/>
      <c r="AE35" s="147"/>
      <c r="AF35" s="147"/>
      <c r="AG35" s="147"/>
      <c r="AH35" s="147">
        <f t="shared" si="31"/>
        <v>0</v>
      </c>
      <c r="AI35" s="147"/>
      <c r="AJ35" s="147"/>
      <c r="AK35" s="147"/>
      <c r="AL35" s="561"/>
      <c r="AM35" s="281"/>
      <c r="AN35" s="148">
        <f t="shared" si="32"/>
        <v>0</v>
      </c>
      <c r="AO35" s="148"/>
      <c r="AP35" s="148"/>
      <c r="AQ35" s="148"/>
      <c r="AR35" s="281"/>
      <c r="AS35" s="148">
        <f t="shared" si="33"/>
        <v>0</v>
      </c>
      <c r="AT35" s="148"/>
      <c r="AU35" s="148"/>
      <c r="AV35" s="148"/>
      <c r="AW35" s="282"/>
      <c r="AX35" s="283"/>
      <c r="AY35" s="149">
        <f t="shared" si="34"/>
        <v>0</v>
      </c>
      <c r="AZ35" s="149"/>
      <c r="BA35" s="149"/>
      <c r="BB35" s="149"/>
      <c r="BC35" s="149"/>
      <c r="BD35" s="149">
        <f t="shared" si="35"/>
        <v>0</v>
      </c>
      <c r="BE35" s="149"/>
      <c r="BF35" s="149"/>
      <c r="BG35" s="149"/>
      <c r="BH35" s="284"/>
      <c r="BI35" s="285"/>
      <c r="BJ35" s="150">
        <f t="shared" si="36"/>
        <v>0</v>
      </c>
      <c r="BK35" s="150"/>
      <c r="BL35" s="150"/>
      <c r="BM35" s="150"/>
      <c r="BN35" s="150"/>
      <c r="BO35" s="150">
        <f t="shared" si="37"/>
        <v>0</v>
      </c>
      <c r="BP35" s="150"/>
      <c r="BQ35" s="150"/>
      <c r="BR35" s="150"/>
      <c r="BS35" s="562"/>
      <c r="BT35" s="287"/>
      <c r="BU35" s="151">
        <f t="shared" si="38"/>
        <v>0</v>
      </c>
      <c r="BV35" s="151"/>
      <c r="BW35" s="151"/>
      <c r="BX35" s="151"/>
      <c r="BY35" s="151"/>
      <c r="BZ35" s="151">
        <f t="shared" si="39"/>
        <v>0</v>
      </c>
      <c r="CA35" s="151"/>
      <c r="CB35" s="151"/>
      <c r="CC35" s="151"/>
      <c r="CD35" s="288"/>
      <c r="CE35" s="289"/>
      <c r="CF35" s="152">
        <f t="shared" si="40"/>
        <v>0</v>
      </c>
      <c r="CG35" s="152"/>
      <c r="CH35" s="152"/>
      <c r="CI35" s="152"/>
      <c r="CJ35" s="152"/>
      <c r="CK35" s="152">
        <f t="shared" si="41"/>
        <v>0</v>
      </c>
      <c r="CL35" s="152"/>
      <c r="CM35" s="152"/>
      <c r="CN35" s="152"/>
      <c r="CO35" s="290"/>
      <c r="CP35" s="291"/>
      <c r="CQ35" s="153">
        <f t="shared" si="42"/>
        <v>0</v>
      </c>
      <c r="CR35" s="153"/>
      <c r="CS35" s="153"/>
      <c r="CT35" s="153"/>
      <c r="CU35" s="291"/>
      <c r="CV35" s="153">
        <f t="shared" si="43"/>
        <v>0</v>
      </c>
      <c r="CW35" s="153"/>
      <c r="CX35" s="153"/>
      <c r="CY35" s="153"/>
      <c r="CZ35" s="292"/>
      <c r="DA35" s="293"/>
      <c r="DB35" s="154">
        <f t="shared" si="44"/>
        <v>0</v>
      </c>
      <c r="DC35" s="154"/>
      <c r="DD35" s="154"/>
      <c r="DE35" s="154"/>
      <c r="DF35" s="154"/>
      <c r="DG35" s="154">
        <f t="shared" si="45"/>
        <v>0</v>
      </c>
      <c r="DH35" s="154"/>
      <c r="DI35" s="154"/>
      <c r="DJ35" s="154"/>
      <c r="DK35" s="293"/>
      <c r="DL35" s="294">
        <f t="shared" si="46"/>
        <v>0</v>
      </c>
      <c r="DM35" s="156">
        <f t="shared" si="47"/>
        <v>0</v>
      </c>
      <c r="DN35" s="295">
        <f t="shared" si="48"/>
        <v>0</v>
      </c>
      <c r="DO35" s="296">
        <f t="array" aca="1" ref="DO35" ca="1">SUM(LARGE(DR35:EK35,ROW(INDIRECT("1:"&amp;COUNT(DR35:EK35)-D$77))))+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x14ac:dyDescent="0.25">
      <c r="A36" s="416"/>
      <c r="B36" s="141">
        <f t="shared" si="25"/>
        <v>0</v>
      </c>
      <c r="C36" s="142"/>
      <c r="D36" s="143"/>
      <c r="E36" s="277"/>
      <c r="F36" s="511"/>
      <c r="G36" s="145">
        <f t="shared" si="26"/>
        <v>0</v>
      </c>
      <c r="H36" s="145"/>
      <c r="I36" s="145"/>
      <c r="J36" s="145"/>
      <c r="K36" s="511"/>
      <c r="L36" s="145">
        <f t="shared" si="27"/>
        <v>0</v>
      </c>
      <c r="M36" s="145"/>
      <c r="N36" s="145"/>
      <c r="O36" s="145"/>
      <c r="P36" s="427"/>
      <c r="Q36" s="278"/>
      <c r="R36" s="146">
        <f t="shared" si="28"/>
        <v>0</v>
      </c>
      <c r="S36" s="146"/>
      <c r="T36" s="146"/>
      <c r="U36" s="146"/>
      <c r="V36" s="146"/>
      <c r="W36" s="146">
        <f t="shared" si="29"/>
        <v>0</v>
      </c>
      <c r="X36" s="146"/>
      <c r="Y36" s="146"/>
      <c r="Z36" s="146"/>
      <c r="AA36" s="563"/>
      <c r="AB36" s="279"/>
      <c r="AC36" s="147">
        <f t="shared" si="30"/>
        <v>0</v>
      </c>
      <c r="AD36" s="147"/>
      <c r="AE36" s="147"/>
      <c r="AF36" s="147"/>
      <c r="AG36" s="147"/>
      <c r="AH36" s="147">
        <f t="shared" si="31"/>
        <v>0</v>
      </c>
      <c r="AI36" s="147"/>
      <c r="AJ36" s="147"/>
      <c r="AK36" s="147"/>
      <c r="AL36" s="561"/>
      <c r="AM36" s="281"/>
      <c r="AN36" s="148">
        <f t="shared" si="32"/>
        <v>0</v>
      </c>
      <c r="AO36" s="148"/>
      <c r="AP36" s="148"/>
      <c r="AQ36" s="148"/>
      <c r="AR36" s="281"/>
      <c r="AS36" s="148">
        <f t="shared" si="33"/>
        <v>0</v>
      </c>
      <c r="AT36" s="148"/>
      <c r="AU36" s="148"/>
      <c r="AV36" s="148"/>
      <c r="AW36" s="282"/>
      <c r="AX36" s="283"/>
      <c r="AY36" s="149">
        <f t="shared" si="34"/>
        <v>0</v>
      </c>
      <c r="AZ36" s="149"/>
      <c r="BA36" s="149"/>
      <c r="BB36" s="149"/>
      <c r="BC36" s="149"/>
      <c r="BD36" s="149">
        <f t="shared" si="35"/>
        <v>0</v>
      </c>
      <c r="BE36" s="149"/>
      <c r="BF36" s="149"/>
      <c r="BG36" s="149"/>
      <c r="BH36" s="284"/>
      <c r="BI36" s="285"/>
      <c r="BJ36" s="150">
        <f t="shared" si="36"/>
        <v>0</v>
      </c>
      <c r="BK36" s="150"/>
      <c r="BL36" s="150"/>
      <c r="BM36" s="150"/>
      <c r="BN36" s="150"/>
      <c r="BO36" s="150">
        <f t="shared" si="37"/>
        <v>0</v>
      </c>
      <c r="BP36" s="150"/>
      <c r="BQ36" s="150"/>
      <c r="BR36" s="150"/>
      <c r="BS36" s="562"/>
      <c r="BT36" s="287"/>
      <c r="BU36" s="151">
        <f t="shared" si="38"/>
        <v>0</v>
      </c>
      <c r="BV36" s="151"/>
      <c r="BW36" s="151"/>
      <c r="BX36" s="151"/>
      <c r="BY36" s="151"/>
      <c r="BZ36" s="151">
        <f t="shared" si="39"/>
        <v>0</v>
      </c>
      <c r="CA36" s="151"/>
      <c r="CB36" s="151"/>
      <c r="CC36" s="151"/>
      <c r="CD36" s="288"/>
      <c r="CE36" s="289"/>
      <c r="CF36" s="152">
        <f t="shared" si="40"/>
        <v>0</v>
      </c>
      <c r="CG36" s="152"/>
      <c r="CH36" s="152"/>
      <c r="CI36" s="152"/>
      <c r="CJ36" s="152"/>
      <c r="CK36" s="152">
        <f t="shared" si="41"/>
        <v>0</v>
      </c>
      <c r="CL36" s="152"/>
      <c r="CM36" s="152"/>
      <c r="CN36" s="152"/>
      <c r="CO36" s="290"/>
      <c r="CP36" s="291"/>
      <c r="CQ36" s="153">
        <f t="shared" si="42"/>
        <v>0</v>
      </c>
      <c r="CR36" s="153"/>
      <c r="CS36" s="153"/>
      <c r="CT36" s="153"/>
      <c r="CU36" s="291"/>
      <c r="CV36" s="153">
        <f t="shared" si="43"/>
        <v>0</v>
      </c>
      <c r="CW36" s="153"/>
      <c r="CX36" s="153"/>
      <c r="CY36" s="153"/>
      <c r="CZ36" s="292"/>
      <c r="DA36" s="293"/>
      <c r="DB36" s="154">
        <f t="shared" si="44"/>
        <v>0</v>
      </c>
      <c r="DC36" s="154"/>
      <c r="DD36" s="154"/>
      <c r="DE36" s="154"/>
      <c r="DF36" s="154"/>
      <c r="DG36" s="154">
        <f t="shared" si="45"/>
        <v>0</v>
      </c>
      <c r="DH36" s="154"/>
      <c r="DI36" s="154"/>
      <c r="DJ36" s="154"/>
      <c r="DK36" s="293"/>
      <c r="DL36" s="294">
        <f t="shared" si="46"/>
        <v>0</v>
      </c>
      <c r="DM36" s="156">
        <f t="shared" si="47"/>
        <v>0</v>
      </c>
      <c r="DN36" s="295">
        <f t="shared" si="48"/>
        <v>0</v>
      </c>
      <c r="DO36" s="296">
        <f t="array" aca="1" ref="DO36" ca="1">SUM(LARGE(DR36:EK36,ROW(INDIRECT("1:"&amp;COUNT(DR36:EK36)-D$77))))+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x14ac:dyDescent="0.25">
      <c r="A37" s="416"/>
      <c r="B37" s="141">
        <f t="shared" si="25"/>
        <v>0</v>
      </c>
      <c r="C37" s="142"/>
      <c r="D37" s="143"/>
      <c r="E37" s="277"/>
      <c r="F37" s="511"/>
      <c r="G37" s="145">
        <f t="shared" si="26"/>
        <v>0</v>
      </c>
      <c r="H37" s="145"/>
      <c r="I37" s="145"/>
      <c r="J37" s="145"/>
      <c r="K37" s="511"/>
      <c r="L37" s="145">
        <f t="shared" si="27"/>
        <v>0</v>
      </c>
      <c r="M37" s="145"/>
      <c r="N37" s="145"/>
      <c r="O37" s="145"/>
      <c r="P37" s="427"/>
      <c r="Q37" s="278"/>
      <c r="R37" s="146">
        <f t="shared" si="28"/>
        <v>0</v>
      </c>
      <c r="S37" s="146"/>
      <c r="T37" s="146"/>
      <c r="U37" s="146"/>
      <c r="V37" s="146"/>
      <c r="W37" s="146">
        <f t="shared" si="29"/>
        <v>0</v>
      </c>
      <c r="X37" s="146"/>
      <c r="Y37" s="146"/>
      <c r="Z37" s="146"/>
      <c r="AA37" s="563"/>
      <c r="AB37" s="279"/>
      <c r="AC37" s="147">
        <f t="shared" si="30"/>
        <v>0</v>
      </c>
      <c r="AD37" s="147"/>
      <c r="AE37" s="147"/>
      <c r="AF37" s="147"/>
      <c r="AG37" s="147"/>
      <c r="AH37" s="147">
        <f t="shared" si="31"/>
        <v>0</v>
      </c>
      <c r="AI37" s="147"/>
      <c r="AJ37" s="147"/>
      <c r="AK37" s="147"/>
      <c r="AL37" s="561"/>
      <c r="AM37" s="281"/>
      <c r="AN37" s="148">
        <f t="shared" si="32"/>
        <v>0</v>
      </c>
      <c r="AO37" s="148"/>
      <c r="AP37" s="148"/>
      <c r="AQ37" s="148"/>
      <c r="AR37" s="281"/>
      <c r="AS37" s="148">
        <f t="shared" si="33"/>
        <v>0</v>
      </c>
      <c r="AT37" s="148"/>
      <c r="AU37" s="148"/>
      <c r="AV37" s="148"/>
      <c r="AW37" s="282"/>
      <c r="AX37" s="283"/>
      <c r="AY37" s="149">
        <f t="shared" si="34"/>
        <v>0</v>
      </c>
      <c r="AZ37" s="149"/>
      <c r="BA37" s="149"/>
      <c r="BB37" s="149"/>
      <c r="BC37" s="149"/>
      <c r="BD37" s="149">
        <f t="shared" si="35"/>
        <v>0</v>
      </c>
      <c r="BE37" s="149"/>
      <c r="BF37" s="149"/>
      <c r="BG37" s="149"/>
      <c r="BH37" s="284"/>
      <c r="BI37" s="285"/>
      <c r="BJ37" s="150">
        <f t="shared" si="36"/>
        <v>0</v>
      </c>
      <c r="BK37" s="150"/>
      <c r="BL37" s="150"/>
      <c r="BM37" s="150"/>
      <c r="BN37" s="150"/>
      <c r="BO37" s="150">
        <f t="shared" si="37"/>
        <v>0</v>
      </c>
      <c r="BP37" s="150"/>
      <c r="BQ37" s="150"/>
      <c r="BR37" s="150"/>
      <c r="BS37" s="562"/>
      <c r="BT37" s="287"/>
      <c r="BU37" s="151">
        <f t="shared" si="38"/>
        <v>0</v>
      </c>
      <c r="BV37" s="151"/>
      <c r="BW37" s="151"/>
      <c r="BX37" s="151"/>
      <c r="BY37" s="151"/>
      <c r="BZ37" s="151">
        <f t="shared" si="39"/>
        <v>0</v>
      </c>
      <c r="CA37" s="151"/>
      <c r="CB37" s="151"/>
      <c r="CC37" s="151"/>
      <c r="CD37" s="288"/>
      <c r="CE37" s="289"/>
      <c r="CF37" s="152">
        <f t="shared" si="40"/>
        <v>0</v>
      </c>
      <c r="CG37" s="152"/>
      <c r="CH37" s="152"/>
      <c r="CI37" s="152"/>
      <c r="CJ37" s="152"/>
      <c r="CK37" s="152">
        <f t="shared" si="41"/>
        <v>0</v>
      </c>
      <c r="CL37" s="152"/>
      <c r="CM37" s="152"/>
      <c r="CN37" s="152"/>
      <c r="CO37" s="290"/>
      <c r="CP37" s="291"/>
      <c r="CQ37" s="153">
        <f t="shared" si="42"/>
        <v>0</v>
      </c>
      <c r="CR37" s="153"/>
      <c r="CS37" s="153"/>
      <c r="CT37" s="153"/>
      <c r="CU37" s="291"/>
      <c r="CV37" s="153">
        <f t="shared" si="43"/>
        <v>0</v>
      </c>
      <c r="CW37" s="153"/>
      <c r="CX37" s="153"/>
      <c r="CY37" s="153"/>
      <c r="CZ37" s="292"/>
      <c r="DA37" s="293"/>
      <c r="DB37" s="154">
        <f t="shared" si="44"/>
        <v>0</v>
      </c>
      <c r="DC37" s="154"/>
      <c r="DD37" s="154"/>
      <c r="DE37" s="154"/>
      <c r="DF37" s="154"/>
      <c r="DG37" s="154">
        <f t="shared" si="45"/>
        <v>0</v>
      </c>
      <c r="DH37" s="154"/>
      <c r="DI37" s="154"/>
      <c r="DJ37" s="154"/>
      <c r="DK37" s="293"/>
      <c r="DL37" s="294">
        <f t="shared" si="46"/>
        <v>0</v>
      </c>
      <c r="DM37" s="156">
        <f t="shared" si="47"/>
        <v>0</v>
      </c>
      <c r="DN37" s="295">
        <f t="shared" si="48"/>
        <v>0</v>
      </c>
      <c r="DO37" s="296">
        <f t="array" aca="1" ref="DO37" ca="1">SUM(LARGE(DR37:EK37,ROW(INDIRECT("1:"&amp;COUNT(DR37:EK37)-D$77))))+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x14ac:dyDescent="0.25">
      <c r="A38" s="416"/>
      <c r="B38" s="141">
        <f t="shared" si="25"/>
        <v>0</v>
      </c>
      <c r="C38" s="142"/>
      <c r="D38" s="143"/>
      <c r="E38" s="277"/>
      <c r="F38" s="511"/>
      <c r="G38" s="145">
        <f t="shared" si="26"/>
        <v>0</v>
      </c>
      <c r="H38" s="145"/>
      <c r="I38" s="145"/>
      <c r="J38" s="145"/>
      <c r="K38" s="511"/>
      <c r="L38" s="145">
        <f t="shared" si="27"/>
        <v>0</v>
      </c>
      <c r="M38" s="145"/>
      <c r="N38" s="145"/>
      <c r="O38" s="145"/>
      <c r="P38" s="427"/>
      <c r="Q38" s="278"/>
      <c r="R38" s="146">
        <f t="shared" si="28"/>
        <v>0</v>
      </c>
      <c r="S38" s="146"/>
      <c r="T38" s="146"/>
      <c r="U38" s="146"/>
      <c r="V38" s="146"/>
      <c r="W38" s="146">
        <f t="shared" si="29"/>
        <v>0</v>
      </c>
      <c r="X38" s="146"/>
      <c r="Y38" s="146"/>
      <c r="Z38" s="146"/>
      <c r="AA38" s="563"/>
      <c r="AB38" s="279"/>
      <c r="AC38" s="147">
        <f t="shared" si="30"/>
        <v>0</v>
      </c>
      <c r="AD38" s="147"/>
      <c r="AE38" s="147"/>
      <c r="AF38" s="147"/>
      <c r="AG38" s="147"/>
      <c r="AH38" s="147">
        <f t="shared" si="31"/>
        <v>0</v>
      </c>
      <c r="AI38" s="147"/>
      <c r="AJ38" s="147"/>
      <c r="AK38" s="147"/>
      <c r="AL38" s="561"/>
      <c r="AM38" s="281"/>
      <c r="AN38" s="148">
        <f t="shared" si="32"/>
        <v>0</v>
      </c>
      <c r="AO38" s="148"/>
      <c r="AP38" s="148"/>
      <c r="AQ38" s="148"/>
      <c r="AR38" s="281"/>
      <c r="AS38" s="148">
        <f t="shared" si="33"/>
        <v>0</v>
      </c>
      <c r="AT38" s="148"/>
      <c r="AU38" s="148"/>
      <c r="AV38" s="148"/>
      <c r="AW38" s="282"/>
      <c r="AX38" s="283"/>
      <c r="AY38" s="149">
        <f t="shared" si="34"/>
        <v>0</v>
      </c>
      <c r="AZ38" s="149"/>
      <c r="BA38" s="149"/>
      <c r="BB38" s="149"/>
      <c r="BC38" s="149"/>
      <c r="BD38" s="149">
        <f t="shared" si="35"/>
        <v>0</v>
      </c>
      <c r="BE38" s="149"/>
      <c r="BF38" s="149"/>
      <c r="BG38" s="149"/>
      <c r="BH38" s="284"/>
      <c r="BI38" s="285"/>
      <c r="BJ38" s="150">
        <f t="shared" si="36"/>
        <v>0</v>
      </c>
      <c r="BK38" s="150"/>
      <c r="BL38" s="150"/>
      <c r="BM38" s="150"/>
      <c r="BN38" s="150"/>
      <c r="BO38" s="150">
        <f t="shared" si="37"/>
        <v>0</v>
      </c>
      <c r="BP38" s="150"/>
      <c r="BQ38" s="150"/>
      <c r="BR38" s="150"/>
      <c r="BS38" s="562"/>
      <c r="BT38" s="287"/>
      <c r="BU38" s="151">
        <f t="shared" si="38"/>
        <v>0</v>
      </c>
      <c r="BV38" s="151"/>
      <c r="BW38" s="151"/>
      <c r="BX38" s="151"/>
      <c r="BY38" s="151"/>
      <c r="BZ38" s="151">
        <f t="shared" si="39"/>
        <v>0</v>
      </c>
      <c r="CA38" s="151"/>
      <c r="CB38" s="151"/>
      <c r="CC38" s="151"/>
      <c r="CD38" s="288"/>
      <c r="CE38" s="289"/>
      <c r="CF38" s="152">
        <f t="shared" si="40"/>
        <v>0</v>
      </c>
      <c r="CG38" s="152"/>
      <c r="CH38" s="152"/>
      <c r="CI38" s="152"/>
      <c r="CJ38" s="152"/>
      <c r="CK38" s="152">
        <f t="shared" si="41"/>
        <v>0</v>
      </c>
      <c r="CL38" s="152"/>
      <c r="CM38" s="152"/>
      <c r="CN38" s="152"/>
      <c r="CO38" s="290"/>
      <c r="CP38" s="291"/>
      <c r="CQ38" s="153">
        <f t="shared" si="42"/>
        <v>0</v>
      </c>
      <c r="CR38" s="153"/>
      <c r="CS38" s="153"/>
      <c r="CT38" s="153"/>
      <c r="CU38" s="291"/>
      <c r="CV38" s="153">
        <f t="shared" si="43"/>
        <v>0</v>
      </c>
      <c r="CW38" s="153"/>
      <c r="CX38" s="153"/>
      <c r="CY38" s="153"/>
      <c r="CZ38" s="292"/>
      <c r="DA38" s="293"/>
      <c r="DB38" s="154">
        <f t="shared" si="44"/>
        <v>0</v>
      </c>
      <c r="DC38" s="154"/>
      <c r="DD38" s="154"/>
      <c r="DE38" s="154"/>
      <c r="DF38" s="154"/>
      <c r="DG38" s="154">
        <f t="shared" si="45"/>
        <v>0</v>
      </c>
      <c r="DH38" s="154"/>
      <c r="DI38" s="154"/>
      <c r="DJ38" s="154"/>
      <c r="DK38" s="293"/>
      <c r="DL38" s="294">
        <f t="shared" si="46"/>
        <v>0</v>
      </c>
      <c r="DM38" s="156">
        <f t="shared" si="47"/>
        <v>0</v>
      </c>
      <c r="DN38" s="295">
        <f t="shared" si="48"/>
        <v>0</v>
      </c>
      <c r="DO38" s="296">
        <f t="array" aca="1" ref="DO38" ca="1">SUM(LARGE(DR38:EK38,ROW(INDIRECT("1:"&amp;COUNT(DR38:EK38)-D$77))))+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x14ac:dyDescent="0.25">
      <c r="A39" s="416"/>
      <c r="B39" s="141">
        <f t="shared" si="25"/>
        <v>0</v>
      </c>
      <c r="C39" s="142"/>
      <c r="D39" s="143"/>
      <c r="E39" s="277"/>
      <c r="F39" s="511"/>
      <c r="G39" s="145">
        <f t="shared" si="26"/>
        <v>0</v>
      </c>
      <c r="H39" s="145"/>
      <c r="I39" s="145"/>
      <c r="J39" s="145"/>
      <c r="K39" s="511"/>
      <c r="L39" s="145">
        <f t="shared" si="27"/>
        <v>0</v>
      </c>
      <c r="M39" s="145"/>
      <c r="N39" s="145"/>
      <c r="O39" s="145"/>
      <c r="P39" s="427"/>
      <c r="Q39" s="278"/>
      <c r="R39" s="146">
        <f t="shared" si="28"/>
        <v>0</v>
      </c>
      <c r="S39" s="146"/>
      <c r="T39" s="146"/>
      <c r="U39" s="146"/>
      <c r="V39" s="146"/>
      <c r="W39" s="146">
        <f t="shared" si="29"/>
        <v>0</v>
      </c>
      <c r="X39" s="146"/>
      <c r="Y39" s="146"/>
      <c r="Z39" s="146"/>
      <c r="AA39" s="563"/>
      <c r="AB39" s="279"/>
      <c r="AC39" s="147">
        <f t="shared" si="30"/>
        <v>0</v>
      </c>
      <c r="AD39" s="147"/>
      <c r="AE39" s="147"/>
      <c r="AF39" s="147"/>
      <c r="AG39" s="147"/>
      <c r="AH39" s="147">
        <f t="shared" si="31"/>
        <v>0</v>
      </c>
      <c r="AI39" s="147"/>
      <c r="AJ39" s="147"/>
      <c r="AK39" s="147"/>
      <c r="AL39" s="561"/>
      <c r="AM39" s="281"/>
      <c r="AN39" s="148">
        <f t="shared" si="32"/>
        <v>0</v>
      </c>
      <c r="AO39" s="148"/>
      <c r="AP39" s="148"/>
      <c r="AQ39" s="148"/>
      <c r="AR39" s="281"/>
      <c r="AS39" s="148">
        <f t="shared" si="33"/>
        <v>0</v>
      </c>
      <c r="AT39" s="148"/>
      <c r="AU39" s="148"/>
      <c r="AV39" s="148"/>
      <c r="AW39" s="282"/>
      <c r="AX39" s="283"/>
      <c r="AY39" s="149">
        <f t="shared" si="34"/>
        <v>0</v>
      </c>
      <c r="AZ39" s="149"/>
      <c r="BA39" s="149"/>
      <c r="BB39" s="149"/>
      <c r="BC39" s="149"/>
      <c r="BD39" s="149">
        <f t="shared" si="35"/>
        <v>0</v>
      </c>
      <c r="BE39" s="149"/>
      <c r="BF39" s="149"/>
      <c r="BG39" s="149"/>
      <c r="BH39" s="284"/>
      <c r="BI39" s="285"/>
      <c r="BJ39" s="150">
        <f t="shared" si="36"/>
        <v>0</v>
      </c>
      <c r="BK39" s="150"/>
      <c r="BL39" s="150"/>
      <c r="BM39" s="150"/>
      <c r="BN39" s="150"/>
      <c r="BO39" s="150">
        <f t="shared" si="37"/>
        <v>0</v>
      </c>
      <c r="BP39" s="150"/>
      <c r="BQ39" s="150"/>
      <c r="BR39" s="150"/>
      <c r="BS39" s="562"/>
      <c r="BT39" s="287"/>
      <c r="BU39" s="151">
        <f t="shared" si="38"/>
        <v>0</v>
      </c>
      <c r="BV39" s="151"/>
      <c r="BW39" s="151"/>
      <c r="BX39" s="151"/>
      <c r="BY39" s="151"/>
      <c r="BZ39" s="151">
        <f t="shared" si="39"/>
        <v>0</v>
      </c>
      <c r="CA39" s="151"/>
      <c r="CB39" s="151"/>
      <c r="CC39" s="151"/>
      <c r="CD39" s="288"/>
      <c r="CE39" s="289"/>
      <c r="CF39" s="152">
        <f t="shared" si="40"/>
        <v>0</v>
      </c>
      <c r="CG39" s="152"/>
      <c r="CH39" s="152"/>
      <c r="CI39" s="152"/>
      <c r="CJ39" s="152"/>
      <c r="CK39" s="152">
        <f t="shared" si="41"/>
        <v>0</v>
      </c>
      <c r="CL39" s="152"/>
      <c r="CM39" s="152"/>
      <c r="CN39" s="152"/>
      <c r="CO39" s="290"/>
      <c r="CP39" s="291"/>
      <c r="CQ39" s="153">
        <f t="shared" si="42"/>
        <v>0</v>
      </c>
      <c r="CR39" s="153"/>
      <c r="CS39" s="153"/>
      <c r="CT39" s="153"/>
      <c r="CU39" s="291"/>
      <c r="CV39" s="153">
        <f t="shared" si="43"/>
        <v>0</v>
      </c>
      <c r="CW39" s="153"/>
      <c r="CX39" s="153"/>
      <c r="CY39" s="153"/>
      <c r="CZ39" s="292"/>
      <c r="DA39" s="293"/>
      <c r="DB39" s="154">
        <f t="shared" si="44"/>
        <v>0</v>
      </c>
      <c r="DC39" s="154"/>
      <c r="DD39" s="154"/>
      <c r="DE39" s="154"/>
      <c r="DF39" s="154"/>
      <c r="DG39" s="154">
        <f t="shared" si="45"/>
        <v>0</v>
      </c>
      <c r="DH39" s="154"/>
      <c r="DI39" s="154"/>
      <c r="DJ39" s="154"/>
      <c r="DK39" s="293"/>
      <c r="DL39" s="294">
        <f t="shared" si="46"/>
        <v>0</v>
      </c>
      <c r="DM39" s="156">
        <f t="shared" si="47"/>
        <v>0</v>
      </c>
      <c r="DN39" s="295">
        <f t="shared" si="48"/>
        <v>0</v>
      </c>
      <c r="DO39" s="296">
        <f t="array" aca="1" ref="DO39" ca="1">SUM(LARGE(DR39:EK39,ROW(INDIRECT("1:"&amp;COUNT(DR39:EK39)-D$77))))+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x14ac:dyDescent="0.25">
      <c r="A40" s="416"/>
      <c r="B40" s="141">
        <f t="shared" si="25"/>
        <v>0</v>
      </c>
      <c r="C40" s="142"/>
      <c r="D40" s="143"/>
      <c r="E40" s="277"/>
      <c r="F40" s="511"/>
      <c r="G40" s="145">
        <f t="shared" si="26"/>
        <v>0</v>
      </c>
      <c r="H40" s="145"/>
      <c r="I40" s="145"/>
      <c r="J40" s="145"/>
      <c r="K40" s="511"/>
      <c r="L40" s="145">
        <f t="shared" si="27"/>
        <v>0</v>
      </c>
      <c r="M40" s="145"/>
      <c r="N40" s="145"/>
      <c r="O40" s="145"/>
      <c r="P40" s="427"/>
      <c r="Q40" s="278"/>
      <c r="R40" s="146">
        <f t="shared" si="28"/>
        <v>0</v>
      </c>
      <c r="S40" s="146"/>
      <c r="T40" s="146"/>
      <c r="U40" s="146"/>
      <c r="V40" s="146"/>
      <c r="W40" s="146">
        <f t="shared" si="29"/>
        <v>0</v>
      </c>
      <c r="X40" s="146"/>
      <c r="Y40" s="146"/>
      <c r="Z40" s="146"/>
      <c r="AA40" s="563"/>
      <c r="AB40" s="279"/>
      <c r="AC40" s="147">
        <f t="shared" si="30"/>
        <v>0</v>
      </c>
      <c r="AD40" s="147"/>
      <c r="AE40" s="147"/>
      <c r="AF40" s="147"/>
      <c r="AG40" s="147"/>
      <c r="AH40" s="147">
        <f t="shared" si="31"/>
        <v>0</v>
      </c>
      <c r="AI40" s="147"/>
      <c r="AJ40" s="147"/>
      <c r="AK40" s="147"/>
      <c r="AL40" s="561"/>
      <c r="AM40" s="281"/>
      <c r="AN40" s="148">
        <f t="shared" si="32"/>
        <v>0</v>
      </c>
      <c r="AO40" s="148"/>
      <c r="AP40" s="148"/>
      <c r="AQ40" s="148"/>
      <c r="AR40" s="281"/>
      <c r="AS40" s="148">
        <f t="shared" si="33"/>
        <v>0</v>
      </c>
      <c r="AT40" s="148"/>
      <c r="AU40" s="148"/>
      <c r="AV40" s="148"/>
      <c r="AW40" s="282"/>
      <c r="AX40" s="283"/>
      <c r="AY40" s="149">
        <f t="shared" si="34"/>
        <v>0</v>
      </c>
      <c r="AZ40" s="149"/>
      <c r="BA40" s="149"/>
      <c r="BB40" s="149"/>
      <c r="BC40" s="149"/>
      <c r="BD40" s="149">
        <f t="shared" si="35"/>
        <v>0</v>
      </c>
      <c r="BE40" s="149"/>
      <c r="BF40" s="149"/>
      <c r="BG40" s="149"/>
      <c r="BH40" s="284"/>
      <c r="BI40" s="285"/>
      <c r="BJ40" s="150">
        <f t="shared" si="36"/>
        <v>0</v>
      </c>
      <c r="BK40" s="150"/>
      <c r="BL40" s="150"/>
      <c r="BM40" s="150"/>
      <c r="BN40" s="150"/>
      <c r="BO40" s="150">
        <f t="shared" si="37"/>
        <v>0</v>
      </c>
      <c r="BP40" s="150"/>
      <c r="BQ40" s="150"/>
      <c r="BR40" s="150"/>
      <c r="BS40" s="562"/>
      <c r="BT40" s="287"/>
      <c r="BU40" s="151">
        <f t="shared" si="38"/>
        <v>0</v>
      </c>
      <c r="BV40" s="151"/>
      <c r="BW40" s="151"/>
      <c r="BX40" s="151"/>
      <c r="BY40" s="151"/>
      <c r="BZ40" s="151">
        <f t="shared" si="39"/>
        <v>0</v>
      </c>
      <c r="CA40" s="151"/>
      <c r="CB40" s="151"/>
      <c r="CC40" s="151"/>
      <c r="CD40" s="288"/>
      <c r="CE40" s="289"/>
      <c r="CF40" s="152">
        <f t="shared" si="40"/>
        <v>0</v>
      </c>
      <c r="CG40" s="152"/>
      <c r="CH40" s="152"/>
      <c r="CI40" s="152"/>
      <c r="CJ40" s="152"/>
      <c r="CK40" s="152">
        <f t="shared" si="41"/>
        <v>0</v>
      </c>
      <c r="CL40" s="152"/>
      <c r="CM40" s="152"/>
      <c r="CN40" s="152"/>
      <c r="CO40" s="290"/>
      <c r="CP40" s="291"/>
      <c r="CQ40" s="153">
        <f t="shared" si="42"/>
        <v>0</v>
      </c>
      <c r="CR40" s="153"/>
      <c r="CS40" s="153"/>
      <c r="CT40" s="153"/>
      <c r="CU40" s="291"/>
      <c r="CV40" s="153">
        <f t="shared" si="43"/>
        <v>0</v>
      </c>
      <c r="CW40" s="153"/>
      <c r="CX40" s="153"/>
      <c r="CY40" s="153"/>
      <c r="CZ40" s="292"/>
      <c r="DA40" s="293"/>
      <c r="DB40" s="154">
        <f t="shared" si="44"/>
        <v>0</v>
      </c>
      <c r="DC40" s="154"/>
      <c r="DD40" s="154"/>
      <c r="DE40" s="154"/>
      <c r="DF40" s="154"/>
      <c r="DG40" s="154">
        <f t="shared" si="45"/>
        <v>0</v>
      </c>
      <c r="DH40" s="154"/>
      <c r="DI40" s="154"/>
      <c r="DJ40" s="154"/>
      <c r="DK40" s="293"/>
      <c r="DL40" s="294">
        <f t="shared" si="46"/>
        <v>0</v>
      </c>
      <c r="DM40" s="156">
        <f t="shared" si="47"/>
        <v>0</v>
      </c>
      <c r="DN40" s="295">
        <f t="shared" si="48"/>
        <v>0</v>
      </c>
      <c r="DO40" s="296">
        <f t="array" aca="1" ref="DO40" ca="1">SUM(LARGE(DR40:EK40,ROW(INDIRECT("1:"&amp;COUNT(DR40:EK40)-D$77))))+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x14ac:dyDescent="0.25">
      <c r="A41" s="416"/>
      <c r="B41" s="141">
        <f t="shared" si="25"/>
        <v>0</v>
      </c>
      <c r="C41" s="142"/>
      <c r="D41" s="143"/>
      <c r="E41" s="277"/>
      <c r="F41" s="511"/>
      <c r="G41" s="145">
        <f t="shared" si="26"/>
        <v>0</v>
      </c>
      <c r="H41" s="145"/>
      <c r="I41" s="145"/>
      <c r="J41" s="145"/>
      <c r="K41" s="511"/>
      <c r="L41" s="145">
        <f t="shared" si="27"/>
        <v>0</v>
      </c>
      <c r="M41" s="145"/>
      <c r="N41" s="145"/>
      <c r="O41" s="145"/>
      <c r="P41" s="427"/>
      <c r="Q41" s="278"/>
      <c r="R41" s="146">
        <f t="shared" si="28"/>
        <v>0</v>
      </c>
      <c r="S41" s="146"/>
      <c r="T41" s="146"/>
      <c r="U41" s="146"/>
      <c r="V41" s="146"/>
      <c r="W41" s="146">
        <f t="shared" si="29"/>
        <v>0</v>
      </c>
      <c r="X41" s="146"/>
      <c r="Y41" s="146"/>
      <c r="Z41" s="146"/>
      <c r="AA41" s="563"/>
      <c r="AB41" s="279"/>
      <c r="AC41" s="147">
        <f t="shared" si="30"/>
        <v>0</v>
      </c>
      <c r="AD41" s="147"/>
      <c r="AE41" s="147"/>
      <c r="AF41" s="147"/>
      <c r="AG41" s="147"/>
      <c r="AH41" s="147">
        <f t="shared" si="31"/>
        <v>0</v>
      </c>
      <c r="AI41" s="147"/>
      <c r="AJ41" s="147"/>
      <c r="AK41" s="147"/>
      <c r="AL41" s="561"/>
      <c r="AM41" s="281"/>
      <c r="AN41" s="148">
        <f t="shared" si="32"/>
        <v>0</v>
      </c>
      <c r="AO41" s="148"/>
      <c r="AP41" s="148"/>
      <c r="AQ41" s="148"/>
      <c r="AR41" s="281"/>
      <c r="AS41" s="148">
        <f t="shared" si="33"/>
        <v>0</v>
      </c>
      <c r="AT41" s="148"/>
      <c r="AU41" s="148"/>
      <c r="AV41" s="148"/>
      <c r="AW41" s="282"/>
      <c r="AX41" s="283"/>
      <c r="AY41" s="149">
        <f t="shared" si="34"/>
        <v>0</v>
      </c>
      <c r="AZ41" s="149"/>
      <c r="BA41" s="149"/>
      <c r="BB41" s="149"/>
      <c r="BC41" s="149"/>
      <c r="BD41" s="149">
        <f t="shared" si="35"/>
        <v>0</v>
      </c>
      <c r="BE41" s="149"/>
      <c r="BF41" s="149"/>
      <c r="BG41" s="149"/>
      <c r="BH41" s="284"/>
      <c r="BI41" s="285"/>
      <c r="BJ41" s="150">
        <f t="shared" si="36"/>
        <v>0</v>
      </c>
      <c r="BK41" s="150"/>
      <c r="BL41" s="150"/>
      <c r="BM41" s="150"/>
      <c r="BN41" s="150"/>
      <c r="BO41" s="150">
        <f t="shared" si="37"/>
        <v>0</v>
      </c>
      <c r="BP41" s="150"/>
      <c r="BQ41" s="150"/>
      <c r="BR41" s="150"/>
      <c r="BS41" s="562"/>
      <c r="BT41" s="287"/>
      <c r="BU41" s="151">
        <f t="shared" si="38"/>
        <v>0</v>
      </c>
      <c r="BV41" s="151"/>
      <c r="BW41" s="151"/>
      <c r="BX41" s="151"/>
      <c r="BY41" s="151"/>
      <c r="BZ41" s="151">
        <f t="shared" si="39"/>
        <v>0</v>
      </c>
      <c r="CA41" s="151"/>
      <c r="CB41" s="151"/>
      <c r="CC41" s="151"/>
      <c r="CD41" s="288"/>
      <c r="CE41" s="289"/>
      <c r="CF41" s="152">
        <f t="shared" si="40"/>
        <v>0</v>
      </c>
      <c r="CG41" s="152"/>
      <c r="CH41" s="152"/>
      <c r="CI41" s="152"/>
      <c r="CJ41" s="152"/>
      <c r="CK41" s="152">
        <f t="shared" si="41"/>
        <v>0</v>
      </c>
      <c r="CL41" s="152"/>
      <c r="CM41" s="152"/>
      <c r="CN41" s="152"/>
      <c r="CO41" s="290"/>
      <c r="CP41" s="291"/>
      <c r="CQ41" s="153">
        <f t="shared" si="42"/>
        <v>0</v>
      </c>
      <c r="CR41" s="153"/>
      <c r="CS41" s="153"/>
      <c r="CT41" s="153"/>
      <c r="CU41" s="291"/>
      <c r="CV41" s="153">
        <f t="shared" si="43"/>
        <v>0</v>
      </c>
      <c r="CW41" s="153"/>
      <c r="CX41" s="153"/>
      <c r="CY41" s="153"/>
      <c r="CZ41" s="292"/>
      <c r="DA41" s="293"/>
      <c r="DB41" s="154">
        <f t="shared" si="44"/>
        <v>0</v>
      </c>
      <c r="DC41" s="154"/>
      <c r="DD41" s="154"/>
      <c r="DE41" s="154"/>
      <c r="DF41" s="154"/>
      <c r="DG41" s="154">
        <f t="shared" si="45"/>
        <v>0</v>
      </c>
      <c r="DH41" s="154"/>
      <c r="DI41" s="154"/>
      <c r="DJ41" s="154"/>
      <c r="DK41" s="293"/>
      <c r="DL41" s="294">
        <f t="shared" si="46"/>
        <v>0</v>
      </c>
      <c r="DM41" s="156">
        <f t="shared" si="47"/>
        <v>0</v>
      </c>
      <c r="DN41" s="295">
        <f t="shared" si="48"/>
        <v>0</v>
      </c>
      <c r="DO41" s="296">
        <f t="array" aca="1" ref="DO41" ca="1">SUM(LARGE(DR41:EK41,ROW(INDIRECT("1:"&amp;COUNT(DR41:EK41)-D$77))))+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x14ac:dyDescent="0.25">
      <c r="A42" s="416"/>
      <c r="B42" s="141">
        <f t="shared" si="25"/>
        <v>0</v>
      </c>
      <c r="C42" s="142"/>
      <c r="D42" s="143"/>
      <c r="E42" s="277"/>
      <c r="F42" s="511"/>
      <c r="G42" s="145">
        <f t="shared" si="26"/>
        <v>0</v>
      </c>
      <c r="H42" s="145"/>
      <c r="I42" s="145"/>
      <c r="J42" s="145"/>
      <c r="K42" s="511"/>
      <c r="L42" s="145">
        <f t="shared" si="27"/>
        <v>0</v>
      </c>
      <c r="M42" s="145"/>
      <c r="N42" s="145"/>
      <c r="O42" s="145"/>
      <c r="P42" s="427"/>
      <c r="Q42" s="278"/>
      <c r="R42" s="146">
        <f t="shared" si="28"/>
        <v>0</v>
      </c>
      <c r="S42" s="146"/>
      <c r="T42" s="146"/>
      <c r="U42" s="146"/>
      <c r="V42" s="146"/>
      <c r="W42" s="146">
        <f t="shared" si="29"/>
        <v>0</v>
      </c>
      <c r="X42" s="146"/>
      <c r="Y42" s="146"/>
      <c r="Z42" s="146"/>
      <c r="AA42" s="563"/>
      <c r="AB42" s="279"/>
      <c r="AC42" s="147">
        <f t="shared" si="30"/>
        <v>0</v>
      </c>
      <c r="AD42" s="147"/>
      <c r="AE42" s="147"/>
      <c r="AF42" s="147"/>
      <c r="AG42" s="147"/>
      <c r="AH42" s="147">
        <f t="shared" si="31"/>
        <v>0</v>
      </c>
      <c r="AI42" s="147"/>
      <c r="AJ42" s="147"/>
      <c r="AK42" s="147"/>
      <c r="AL42" s="561"/>
      <c r="AM42" s="281"/>
      <c r="AN42" s="148">
        <f t="shared" si="32"/>
        <v>0</v>
      </c>
      <c r="AO42" s="148"/>
      <c r="AP42" s="148"/>
      <c r="AQ42" s="148"/>
      <c r="AR42" s="281"/>
      <c r="AS42" s="148">
        <f t="shared" si="33"/>
        <v>0</v>
      </c>
      <c r="AT42" s="148"/>
      <c r="AU42" s="148"/>
      <c r="AV42" s="148"/>
      <c r="AW42" s="282"/>
      <c r="AX42" s="283"/>
      <c r="AY42" s="149">
        <f t="shared" si="34"/>
        <v>0</v>
      </c>
      <c r="AZ42" s="149"/>
      <c r="BA42" s="149"/>
      <c r="BB42" s="149"/>
      <c r="BC42" s="149"/>
      <c r="BD42" s="149">
        <f t="shared" si="35"/>
        <v>0</v>
      </c>
      <c r="BE42" s="149"/>
      <c r="BF42" s="149"/>
      <c r="BG42" s="149"/>
      <c r="BH42" s="284"/>
      <c r="BI42" s="285"/>
      <c r="BJ42" s="150">
        <f t="shared" si="36"/>
        <v>0</v>
      </c>
      <c r="BK42" s="150"/>
      <c r="BL42" s="150"/>
      <c r="BM42" s="150"/>
      <c r="BN42" s="150"/>
      <c r="BO42" s="150">
        <f t="shared" si="37"/>
        <v>0</v>
      </c>
      <c r="BP42" s="150"/>
      <c r="BQ42" s="150"/>
      <c r="BR42" s="150"/>
      <c r="BS42" s="562"/>
      <c r="BT42" s="287"/>
      <c r="BU42" s="151">
        <f t="shared" si="38"/>
        <v>0</v>
      </c>
      <c r="BV42" s="151"/>
      <c r="BW42" s="151"/>
      <c r="BX42" s="151"/>
      <c r="BY42" s="151"/>
      <c r="BZ42" s="151">
        <f t="shared" si="39"/>
        <v>0</v>
      </c>
      <c r="CA42" s="151"/>
      <c r="CB42" s="151"/>
      <c r="CC42" s="151"/>
      <c r="CD42" s="288"/>
      <c r="CE42" s="289"/>
      <c r="CF42" s="152">
        <f t="shared" si="40"/>
        <v>0</v>
      </c>
      <c r="CG42" s="152"/>
      <c r="CH42" s="152"/>
      <c r="CI42" s="152"/>
      <c r="CJ42" s="152"/>
      <c r="CK42" s="152">
        <f t="shared" si="41"/>
        <v>0</v>
      </c>
      <c r="CL42" s="152"/>
      <c r="CM42" s="152"/>
      <c r="CN42" s="152"/>
      <c r="CO42" s="290"/>
      <c r="CP42" s="291"/>
      <c r="CQ42" s="153">
        <f t="shared" si="42"/>
        <v>0</v>
      </c>
      <c r="CR42" s="153"/>
      <c r="CS42" s="153"/>
      <c r="CT42" s="153"/>
      <c r="CU42" s="291"/>
      <c r="CV42" s="153">
        <f t="shared" si="43"/>
        <v>0</v>
      </c>
      <c r="CW42" s="153"/>
      <c r="CX42" s="153"/>
      <c r="CY42" s="153"/>
      <c r="CZ42" s="292"/>
      <c r="DA42" s="293"/>
      <c r="DB42" s="154">
        <f t="shared" si="44"/>
        <v>0</v>
      </c>
      <c r="DC42" s="154"/>
      <c r="DD42" s="154"/>
      <c r="DE42" s="154"/>
      <c r="DF42" s="154"/>
      <c r="DG42" s="154">
        <f t="shared" si="45"/>
        <v>0</v>
      </c>
      <c r="DH42" s="154"/>
      <c r="DI42" s="154"/>
      <c r="DJ42" s="154"/>
      <c r="DK42" s="293"/>
      <c r="DL42" s="294">
        <f t="shared" si="46"/>
        <v>0</v>
      </c>
      <c r="DM42" s="156">
        <f t="shared" si="47"/>
        <v>0</v>
      </c>
      <c r="DN42" s="295">
        <f t="shared" si="48"/>
        <v>0</v>
      </c>
      <c r="DO42" s="296">
        <f t="array" aca="1" ref="DO42" ca="1">SUM(LARGE(DR42:EK42,ROW(INDIRECT("1:"&amp;COUNT(DR42:EK42)-D$77))))+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x14ac:dyDescent="0.25">
      <c r="A43" s="416"/>
      <c r="B43" s="141">
        <f t="shared" si="25"/>
        <v>0</v>
      </c>
      <c r="C43" s="142"/>
      <c r="D43" s="143"/>
      <c r="E43" s="277"/>
      <c r="F43" s="511"/>
      <c r="G43" s="145">
        <f t="shared" si="26"/>
        <v>0</v>
      </c>
      <c r="H43" s="145"/>
      <c r="I43" s="145"/>
      <c r="J43" s="145"/>
      <c r="K43" s="511"/>
      <c r="L43" s="145">
        <f t="shared" si="27"/>
        <v>0</v>
      </c>
      <c r="M43" s="145"/>
      <c r="N43" s="145"/>
      <c r="O43" s="145"/>
      <c r="P43" s="427"/>
      <c r="Q43" s="278"/>
      <c r="R43" s="146">
        <f t="shared" si="28"/>
        <v>0</v>
      </c>
      <c r="S43" s="146"/>
      <c r="T43" s="146"/>
      <c r="U43" s="146"/>
      <c r="V43" s="146"/>
      <c r="W43" s="146">
        <f t="shared" si="29"/>
        <v>0</v>
      </c>
      <c r="X43" s="146"/>
      <c r="Y43" s="146"/>
      <c r="Z43" s="146"/>
      <c r="AA43" s="563"/>
      <c r="AB43" s="279"/>
      <c r="AC43" s="147">
        <f t="shared" si="30"/>
        <v>0</v>
      </c>
      <c r="AD43" s="147"/>
      <c r="AE43" s="147"/>
      <c r="AF43" s="147"/>
      <c r="AG43" s="147"/>
      <c r="AH43" s="147">
        <f t="shared" si="31"/>
        <v>0</v>
      </c>
      <c r="AI43" s="147"/>
      <c r="AJ43" s="147"/>
      <c r="AK43" s="147"/>
      <c r="AL43" s="561"/>
      <c r="AM43" s="281"/>
      <c r="AN43" s="148">
        <f t="shared" si="32"/>
        <v>0</v>
      </c>
      <c r="AO43" s="148"/>
      <c r="AP43" s="148"/>
      <c r="AQ43" s="148"/>
      <c r="AR43" s="281"/>
      <c r="AS43" s="148">
        <f t="shared" si="33"/>
        <v>0</v>
      </c>
      <c r="AT43" s="148"/>
      <c r="AU43" s="148"/>
      <c r="AV43" s="148"/>
      <c r="AW43" s="282"/>
      <c r="AX43" s="283"/>
      <c r="AY43" s="149">
        <f t="shared" si="34"/>
        <v>0</v>
      </c>
      <c r="AZ43" s="149"/>
      <c r="BA43" s="149"/>
      <c r="BB43" s="149"/>
      <c r="BC43" s="149"/>
      <c r="BD43" s="149">
        <f t="shared" si="35"/>
        <v>0</v>
      </c>
      <c r="BE43" s="149"/>
      <c r="BF43" s="149"/>
      <c r="BG43" s="149"/>
      <c r="BH43" s="284"/>
      <c r="BI43" s="285"/>
      <c r="BJ43" s="150">
        <f t="shared" si="36"/>
        <v>0</v>
      </c>
      <c r="BK43" s="150"/>
      <c r="BL43" s="150"/>
      <c r="BM43" s="150"/>
      <c r="BN43" s="150"/>
      <c r="BO43" s="150">
        <f t="shared" si="37"/>
        <v>0</v>
      </c>
      <c r="BP43" s="150"/>
      <c r="BQ43" s="150"/>
      <c r="BR43" s="150"/>
      <c r="BS43" s="562"/>
      <c r="BT43" s="287"/>
      <c r="BU43" s="151">
        <f t="shared" si="38"/>
        <v>0</v>
      </c>
      <c r="BV43" s="151"/>
      <c r="BW43" s="151"/>
      <c r="BX43" s="151"/>
      <c r="BY43" s="151"/>
      <c r="BZ43" s="151">
        <f t="shared" si="39"/>
        <v>0</v>
      </c>
      <c r="CA43" s="151"/>
      <c r="CB43" s="151"/>
      <c r="CC43" s="151"/>
      <c r="CD43" s="288"/>
      <c r="CE43" s="289"/>
      <c r="CF43" s="152">
        <f t="shared" si="40"/>
        <v>0</v>
      </c>
      <c r="CG43" s="152"/>
      <c r="CH43" s="152"/>
      <c r="CI43" s="152"/>
      <c r="CJ43" s="152"/>
      <c r="CK43" s="152">
        <f t="shared" si="41"/>
        <v>0</v>
      </c>
      <c r="CL43" s="152"/>
      <c r="CM43" s="152"/>
      <c r="CN43" s="152"/>
      <c r="CO43" s="290"/>
      <c r="CP43" s="291"/>
      <c r="CQ43" s="153">
        <f t="shared" si="42"/>
        <v>0</v>
      </c>
      <c r="CR43" s="153"/>
      <c r="CS43" s="153"/>
      <c r="CT43" s="153"/>
      <c r="CU43" s="291"/>
      <c r="CV43" s="153">
        <f t="shared" si="43"/>
        <v>0</v>
      </c>
      <c r="CW43" s="153"/>
      <c r="CX43" s="153"/>
      <c r="CY43" s="153"/>
      <c r="CZ43" s="292"/>
      <c r="DA43" s="293"/>
      <c r="DB43" s="154">
        <f t="shared" si="44"/>
        <v>0</v>
      </c>
      <c r="DC43" s="154"/>
      <c r="DD43" s="154"/>
      <c r="DE43" s="154"/>
      <c r="DF43" s="154"/>
      <c r="DG43" s="154">
        <f t="shared" si="45"/>
        <v>0</v>
      </c>
      <c r="DH43" s="154"/>
      <c r="DI43" s="154"/>
      <c r="DJ43" s="154"/>
      <c r="DK43" s="293"/>
      <c r="DL43" s="294">
        <f t="shared" si="46"/>
        <v>0</v>
      </c>
      <c r="DM43" s="156">
        <f t="shared" si="47"/>
        <v>0</v>
      </c>
      <c r="DN43" s="295">
        <f t="shared" si="48"/>
        <v>0</v>
      </c>
      <c r="DO43" s="296">
        <f t="array" aca="1" ref="DO43" ca="1">SUM(LARGE(DR43:EK43,ROW(INDIRECT("1:"&amp;COUNT(DR43:EK43)-D$77))))+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x14ac:dyDescent="0.25">
      <c r="A44" s="416"/>
      <c r="B44" s="141">
        <f t="shared" si="25"/>
        <v>0</v>
      </c>
      <c r="C44" s="142"/>
      <c r="D44" s="143"/>
      <c r="E44" s="277"/>
      <c r="F44" s="511"/>
      <c r="G44" s="145">
        <f t="shared" si="26"/>
        <v>0</v>
      </c>
      <c r="H44" s="145"/>
      <c r="I44" s="145"/>
      <c r="J44" s="145"/>
      <c r="K44" s="511"/>
      <c r="L44" s="145">
        <f t="shared" si="27"/>
        <v>0</v>
      </c>
      <c r="M44" s="145"/>
      <c r="N44" s="145"/>
      <c r="O44" s="145"/>
      <c r="P44" s="427"/>
      <c r="Q44" s="278"/>
      <c r="R44" s="146">
        <f t="shared" si="28"/>
        <v>0</v>
      </c>
      <c r="S44" s="146"/>
      <c r="T44" s="146"/>
      <c r="U44" s="146"/>
      <c r="V44" s="146"/>
      <c r="W44" s="146">
        <f t="shared" si="29"/>
        <v>0</v>
      </c>
      <c r="X44" s="146"/>
      <c r="Y44" s="146"/>
      <c r="Z44" s="146"/>
      <c r="AA44" s="563"/>
      <c r="AB44" s="279"/>
      <c r="AC44" s="147">
        <f t="shared" si="30"/>
        <v>0</v>
      </c>
      <c r="AD44" s="147"/>
      <c r="AE44" s="147"/>
      <c r="AF44" s="147"/>
      <c r="AG44" s="147"/>
      <c r="AH44" s="147">
        <f t="shared" si="31"/>
        <v>0</v>
      </c>
      <c r="AI44" s="147"/>
      <c r="AJ44" s="147"/>
      <c r="AK44" s="147"/>
      <c r="AL44" s="561"/>
      <c r="AM44" s="281"/>
      <c r="AN44" s="148">
        <f t="shared" si="32"/>
        <v>0</v>
      </c>
      <c r="AO44" s="148"/>
      <c r="AP44" s="148"/>
      <c r="AQ44" s="148"/>
      <c r="AR44" s="281"/>
      <c r="AS44" s="148">
        <f t="shared" si="33"/>
        <v>0</v>
      </c>
      <c r="AT44" s="148"/>
      <c r="AU44" s="148"/>
      <c r="AV44" s="148"/>
      <c r="AW44" s="282"/>
      <c r="AX44" s="283"/>
      <c r="AY44" s="149">
        <f t="shared" si="34"/>
        <v>0</v>
      </c>
      <c r="AZ44" s="149"/>
      <c r="BA44" s="149"/>
      <c r="BB44" s="149"/>
      <c r="BC44" s="149"/>
      <c r="BD44" s="149">
        <f t="shared" si="35"/>
        <v>0</v>
      </c>
      <c r="BE44" s="149"/>
      <c r="BF44" s="149"/>
      <c r="BG44" s="149"/>
      <c r="BH44" s="284"/>
      <c r="BI44" s="285"/>
      <c r="BJ44" s="150">
        <f t="shared" si="36"/>
        <v>0</v>
      </c>
      <c r="BK44" s="150"/>
      <c r="BL44" s="150"/>
      <c r="BM44" s="150"/>
      <c r="BN44" s="150"/>
      <c r="BO44" s="150">
        <f t="shared" si="37"/>
        <v>0</v>
      </c>
      <c r="BP44" s="150"/>
      <c r="BQ44" s="150"/>
      <c r="BR44" s="150"/>
      <c r="BS44" s="562"/>
      <c r="BT44" s="287"/>
      <c r="BU44" s="151">
        <f t="shared" si="38"/>
        <v>0</v>
      </c>
      <c r="BV44" s="151"/>
      <c r="BW44" s="151"/>
      <c r="BX44" s="151"/>
      <c r="BY44" s="151"/>
      <c r="BZ44" s="151">
        <f t="shared" si="39"/>
        <v>0</v>
      </c>
      <c r="CA44" s="151"/>
      <c r="CB44" s="151"/>
      <c r="CC44" s="151"/>
      <c r="CD44" s="288"/>
      <c r="CE44" s="289"/>
      <c r="CF44" s="152">
        <f t="shared" si="40"/>
        <v>0</v>
      </c>
      <c r="CG44" s="152"/>
      <c r="CH44" s="152"/>
      <c r="CI44" s="152"/>
      <c r="CJ44" s="152"/>
      <c r="CK44" s="152">
        <f t="shared" si="41"/>
        <v>0</v>
      </c>
      <c r="CL44" s="152"/>
      <c r="CM44" s="152"/>
      <c r="CN44" s="152"/>
      <c r="CO44" s="290"/>
      <c r="CP44" s="291"/>
      <c r="CQ44" s="153">
        <f t="shared" si="42"/>
        <v>0</v>
      </c>
      <c r="CR44" s="153"/>
      <c r="CS44" s="153"/>
      <c r="CT44" s="153"/>
      <c r="CU44" s="291"/>
      <c r="CV44" s="153">
        <f t="shared" si="43"/>
        <v>0</v>
      </c>
      <c r="CW44" s="153"/>
      <c r="CX44" s="153"/>
      <c r="CY44" s="153"/>
      <c r="CZ44" s="292"/>
      <c r="DA44" s="293"/>
      <c r="DB44" s="154">
        <f t="shared" si="44"/>
        <v>0</v>
      </c>
      <c r="DC44" s="154"/>
      <c r="DD44" s="154"/>
      <c r="DE44" s="154"/>
      <c r="DF44" s="154"/>
      <c r="DG44" s="154">
        <f t="shared" si="45"/>
        <v>0</v>
      </c>
      <c r="DH44" s="154"/>
      <c r="DI44" s="154"/>
      <c r="DJ44" s="154"/>
      <c r="DK44" s="293"/>
      <c r="DL44" s="294">
        <f t="shared" si="46"/>
        <v>0</v>
      </c>
      <c r="DM44" s="156">
        <f t="shared" si="47"/>
        <v>0</v>
      </c>
      <c r="DN44" s="295">
        <f t="shared" si="48"/>
        <v>0</v>
      </c>
      <c r="DO44" s="296">
        <f t="array" aca="1" ref="DO44" ca="1">SUM(LARGE(DR44:EK44,ROW(INDIRECT("1:"&amp;COUNT(DR44:EK44)-D$77))))+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x14ac:dyDescent="0.25">
      <c r="A45" s="416"/>
      <c r="B45" s="141">
        <f t="shared" si="25"/>
        <v>0</v>
      </c>
      <c r="C45" s="142"/>
      <c r="D45" s="143"/>
      <c r="E45" s="277"/>
      <c r="F45" s="511"/>
      <c r="G45" s="145">
        <f t="shared" si="26"/>
        <v>0</v>
      </c>
      <c r="H45" s="145"/>
      <c r="I45" s="145"/>
      <c r="J45" s="145"/>
      <c r="K45" s="511"/>
      <c r="L45" s="145">
        <f t="shared" si="27"/>
        <v>0</v>
      </c>
      <c r="M45" s="145"/>
      <c r="N45" s="145"/>
      <c r="O45" s="145"/>
      <c r="P45" s="427"/>
      <c r="Q45" s="278"/>
      <c r="R45" s="146">
        <f t="shared" si="28"/>
        <v>0</v>
      </c>
      <c r="S45" s="146"/>
      <c r="T45" s="146"/>
      <c r="U45" s="146"/>
      <c r="V45" s="146"/>
      <c r="W45" s="146">
        <f t="shared" si="29"/>
        <v>0</v>
      </c>
      <c r="X45" s="146"/>
      <c r="Y45" s="146"/>
      <c r="Z45" s="146"/>
      <c r="AA45" s="563"/>
      <c r="AB45" s="279"/>
      <c r="AC45" s="147">
        <f t="shared" si="30"/>
        <v>0</v>
      </c>
      <c r="AD45" s="147"/>
      <c r="AE45" s="147"/>
      <c r="AF45" s="147"/>
      <c r="AG45" s="147"/>
      <c r="AH45" s="147">
        <f t="shared" si="31"/>
        <v>0</v>
      </c>
      <c r="AI45" s="147"/>
      <c r="AJ45" s="147"/>
      <c r="AK45" s="147"/>
      <c r="AL45" s="561"/>
      <c r="AM45" s="281"/>
      <c r="AN45" s="148">
        <f t="shared" si="32"/>
        <v>0</v>
      </c>
      <c r="AO45" s="148"/>
      <c r="AP45" s="148"/>
      <c r="AQ45" s="148"/>
      <c r="AR45" s="281"/>
      <c r="AS45" s="148">
        <f t="shared" si="33"/>
        <v>0</v>
      </c>
      <c r="AT45" s="148"/>
      <c r="AU45" s="148"/>
      <c r="AV45" s="148"/>
      <c r="AW45" s="282"/>
      <c r="AX45" s="283"/>
      <c r="AY45" s="149">
        <f t="shared" si="34"/>
        <v>0</v>
      </c>
      <c r="AZ45" s="149"/>
      <c r="BA45" s="149"/>
      <c r="BB45" s="149"/>
      <c r="BC45" s="149"/>
      <c r="BD45" s="149">
        <f t="shared" si="35"/>
        <v>0</v>
      </c>
      <c r="BE45" s="149"/>
      <c r="BF45" s="149"/>
      <c r="BG45" s="149"/>
      <c r="BH45" s="284"/>
      <c r="BI45" s="285"/>
      <c r="BJ45" s="150">
        <f t="shared" si="36"/>
        <v>0</v>
      </c>
      <c r="BK45" s="150"/>
      <c r="BL45" s="150"/>
      <c r="BM45" s="150"/>
      <c r="BN45" s="150"/>
      <c r="BO45" s="150">
        <f t="shared" si="37"/>
        <v>0</v>
      </c>
      <c r="BP45" s="150"/>
      <c r="BQ45" s="150"/>
      <c r="BR45" s="150"/>
      <c r="BS45" s="562"/>
      <c r="BT45" s="287"/>
      <c r="BU45" s="151">
        <f t="shared" si="38"/>
        <v>0</v>
      </c>
      <c r="BV45" s="151"/>
      <c r="BW45" s="151"/>
      <c r="BX45" s="151"/>
      <c r="BY45" s="151"/>
      <c r="BZ45" s="151">
        <f t="shared" si="39"/>
        <v>0</v>
      </c>
      <c r="CA45" s="151"/>
      <c r="CB45" s="151"/>
      <c r="CC45" s="151"/>
      <c r="CD45" s="288"/>
      <c r="CE45" s="289"/>
      <c r="CF45" s="152">
        <f t="shared" si="40"/>
        <v>0</v>
      </c>
      <c r="CG45" s="152"/>
      <c r="CH45" s="152"/>
      <c r="CI45" s="152"/>
      <c r="CJ45" s="152"/>
      <c r="CK45" s="152">
        <f t="shared" si="41"/>
        <v>0</v>
      </c>
      <c r="CL45" s="152"/>
      <c r="CM45" s="152"/>
      <c r="CN45" s="152"/>
      <c r="CO45" s="290"/>
      <c r="CP45" s="291"/>
      <c r="CQ45" s="153">
        <f t="shared" si="42"/>
        <v>0</v>
      </c>
      <c r="CR45" s="153"/>
      <c r="CS45" s="153"/>
      <c r="CT45" s="153"/>
      <c r="CU45" s="291"/>
      <c r="CV45" s="153">
        <f t="shared" si="43"/>
        <v>0</v>
      </c>
      <c r="CW45" s="153"/>
      <c r="CX45" s="153"/>
      <c r="CY45" s="153"/>
      <c r="CZ45" s="292"/>
      <c r="DA45" s="293"/>
      <c r="DB45" s="154">
        <f t="shared" si="44"/>
        <v>0</v>
      </c>
      <c r="DC45" s="154"/>
      <c r="DD45" s="154"/>
      <c r="DE45" s="154"/>
      <c r="DF45" s="154"/>
      <c r="DG45" s="154">
        <f t="shared" si="45"/>
        <v>0</v>
      </c>
      <c r="DH45" s="154"/>
      <c r="DI45" s="154"/>
      <c r="DJ45" s="154"/>
      <c r="DK45" s="293"/>
      <c r="DL45" s="294">
        <f t="shared" si="46"/>
        <v>0</v>
      </c>
      <c r="DM45" s="156">
        <f t="shared" si="47"/>
        <v>0</v>
      </c>
      <c r="DN45" s="295">
        <f t="shared" si="48"/>
        <v>0</v>
      </c>
      <c r="DO45" s="296">
        <f t="array" aca="1" ref="DO45" ca="1">SUM(LARGE(DR45:EK45,ROW(INDIRECT("1:"&amp;COUNT(DR45:EK45)-D$77))))+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x14ac:dyDescent="0.25">
      <c r="A46" s="416"/>
      <c r="B46" s="141">
        <f t="shared" si="25"/>
        <v>0</v>
      </c>
      <c r="C46" s="142"/>
      <c r="D46" s="143"/>
      <c r="E46" s="277"/>
      <c r="F46" s="511"/>
      <c r="G46" s="145">
        <f t="shared" si="26"/>
        <v>0</v>
      </c>
      <c r="H46" s="145"/>
      <c r="I46" s="145"/>
      <c r="J46" s="145"/>
      <c r="K46" s="511"/>
      <c r="L46" s="145">
        <f t="shared" si="27"/>
        <v>0</v>
      </c>
      <c r="M46" s="145"/>
      <c r="N46" s="145"/>
      <c r="O46" s="145"/>
      <c r="P46" s="427"/>
      <c r="Q46" s="278"/>
      <c r="R46" s="146">
        <f t="shared" si="28"/>
        <v>0</v>
      </c>
      <c r="S46" s="146"/>
      <c r="T46" s="146"/>
      <c r="U46" s="146"/>
      <c r="V46" s="146"/>
      <c r="W46" s="146">
        <f t="shared" si="29"/>
        <v>0</v>
      </c>
      <c r="X46" s="146"/>
      <c r="Y46" s="146"/>
      <c r="Z46" s="146"/>
      <c r="AA46" s="563"/>
      <c r="AB46" s="279"/>
      <c r="AC46" s="147">
        <f t="shared" si="30"/>
        <v>0</v>
      </c>
      <c r="AD46" s="147"/>
      <c r="AE46" s="147"/>
      <c r="AF46" s="147"/>
      <c r="AG46" s="147"/>
      <c r="AH46" s="147">
        <f t="shared" si="31"/>
        <v>0</v>
      </c>
      <c r="AI46" s="147"/>
      <c r="AJ46" s="147"/>
      <c r="AK46" s="147"/>
      <c r="AL46" s="561"/>
      <c r="AM46" s="281"/>
      <c r="AN46" s="148">
        <f t="shared" si="32"/>
        <v>0</v>
      </c>
      <c r="AO46" s="148"/>
      <c r="AP46" s="148"/>
      <c r="AQ46" s="148"/>
      <c r="AR46" s="281"/>
      <c r="AS46" s="148">
        <f t="shared" si="33"/>
        <v>0</v>
      </c>
      <c r="AT46" s="148"/>
      <c r="AU46" s="148"/>
      <c r="AV46" s="148"/>
      <c r="AW46" s="282"/>
      <c r="AX46" s="283"/>
      <c r="AY46" s="149">
        <f t="shared" si="34"/>
        <v>0</v>
      </c>
      <c r="AZ46" s="149"/>
      <c r="BA46" s="149"/>
      <c r="BB46" s="149"/>
      <c r="BC46" s="149"/>
      <c r="BD46" s="149">
        <f t="shared" si="35"/>
        <v>0</v>
      </c>
      <c r="BE46" s="149"/>
      <c r="BF46" s="149"/>
      <c r="BG46" s="149"/>
      <c r="BH46" s="284"/>
      <c r="BI46" s="285"/>
      <c r="BJ46" s="150">
        <f t="shared" si="36"/>
        <v>0</v>
      </c>
      <c r="BK46" s="150"/>
      <c r="BL46" s="150"/>
      <c r="BM46" s="150"/>
      <c r="BN46" s="150"/>
      <c r="BO46" s="150">
        <f t="shared" si="37"/>
        <v>0</v>
      </c>
      <c r="BP46" s="150"/>
      <c r="BQ46" s="150"/>
      <c r="BR46" s="150"/>
      <c r="BS46" s="562"/>
      <c r="BT46" s="287"/>
      <c r="BU46" s="151">
        <f t="shared" si="38"/>
        <v>0</v>
      </c>
      <c r="BV46" s="151"/>
      <c r="BW46" s="151"/>
      <c r="BX46" s="151"/>
      <c r="BY46" s="151"/>
      <c r="BZ46" s="151">
        <f t="shared" si="39"/>
        <v>0</v>
      </c>
      <c r="CA46" s="151"/>
      <c r="CB46" s="151"/>
      <c r="CC46" s="151"/>
      <c r="CD46" s="288"/>
      <c r="CE46" s="289"/>
      <c r="CF46" s="152">
        <f t="shared" si="40"/>
        <v>0</v>
      </c>
      <c r="CG46" s="152"/>
      <c r="CH46" s="152"/>
      <c r="CI46" s="152"/>
      <c r="CJ46" s="152"/>
      <c r="CK46" s="152">
        <f t="shared" si="41"/>
        <v>0</v>
      </c>
      <c r="CL46" s="152"/>
      <c r="CM46" s="152"/>
      <c r="CN46" s="152"/>
      <c r="CO46" s="290"/>
      <c r="CP46" s="291"/>
      <c r="CQ46" s="153">
        <f t="shared" si="42"/>
        <v>0</v>
      </c>
      <c r="CR46" s="153"/>
      <c r="CS46" s="153"/>
      <c r="CT46" s="153"/>
      <c r="CU46" s="291"/>
      <c r="CV46" s="153">
        <f t="shared" si="43"/>
        <v>0</v>
      </c>
      <c r="CW46" s="153"/>
      <c r="CX46" s="153"/>
      <c r="CY46" s="153"/>
      <c r="CZ46" s="292"/>
      <c r="DA46" s="293"/>
      <c r="DB46" s="154">
        <f t="shared" si="44"/>
        <v>0</v>
      </c>
      <c r="DC46" s="154"/>
      <c r="DD46" s="154"/>
      <c r="DE46" s="154"/>
      <c r="DF46" s="154"/>
      <c r="DG46" s="154">
        <f t="shared" si="45"/>
        <v>0</v>
      </c>
      <c r="DH46" s="154"/>
      <c r="DI46" s="154"/>
      <c r="DJ46" s="154"/>
      <c r="DK46" s="293"/>
      <c r="DL46" s="294">
        <f t="shared" si="46"/>
        <v>0</v>
      </c>
      <c r="DM46" s="156">
        <f t="shared" si="47"/>
        <v>0</v>
      </c>
      <c r="DN46" s="295">
        <f t="shared" si="48"/>
        <v>0</v>
      </c>
      <c r="DO46" s="296">
        <f t="array" aca="1" ref="DO46" ca="1">SUM(LARGE(DR46:EK46,ROW(INDIRECT("1:"&amp;COUNT(DR46:EK46)-D$77))))+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x14ac:dyDescent="0.25">
      <c r="A47" s="416"/>
      <c r="B47" s="141">
        <f t="shared" si="25"/>
        <v>0</v>
      </c>
      <c r="C47" s="142"/>
      <c r="D47" s="143"/>
      <c r="E47" s="277"/>
      <c r="F47" s="511"/>
      <c r="G47" s="145">
        <f t="shared" si="26"/>
        <v>0</v>
      </c>
      <c r="H47" s="145"/>
      <c r="I47" s="145"/>
      <c r="J47" s="145"/>
      <c r="K47" s="511"/>
      <c r="L47" s="145">
        <f t="shared" si="27"/>
        <v>0</v>
      </c>
      <c r="M47" s="145"/>
      <c r="N47" s="145"/>
      <c r="O47" s="145"/>
      <c r="P47" s="427"/>
      <c r="Q47" s="278"/>
      <c r="R47" s="146">
        <f t="shared" si="28"/>
        <v>0</v>
      </c>
      <c r="S47" s="146"/>
      <c r="T47" s="146"/>
      <c r="U47" s="146"/>
      <c r="V47" s="146"/>
      <c r="W47" s="146">
        <f t="shared" si="29"/>
        <v>0</v>
      </c>
      <c r="X47" s="146"/>
      <c r="Y47" s="146"/>
      <c r="Z47" s="146"/>
      <c r="AA47" s="563"/>
      <c r="AB47" s="279"/>
      <c r="AC47" s="147">
        <f t="shared" si="30"/>
        <v>0</v>
      </c>
      <c r="AD47" s="147"/>
      <c r="AE47" s="147"/>
      <c r="AF47" s="147"/>
      <c r="AG47" s="147"/>
      <c r="AH47" s="147">
        <f t="shared" si="31"/>
        <v>0</v>
      </c>
      <c r="AI47" s="147"/>
      <c r="AJ47" s="147"/>
      <c r="AK47" s="147"/>
      <c r="AL47" s="561"/>
      <c r="AM47" s="281"/>
      <c r="AN47" s="148">
        <f t="shared" si="32"/>
        <v>0</v>
      </c>
      <c r="AO47" s="148"/>
      <c r="AP47" s="148"/>
      <c r="AQ47" s="148"/>
      <c r="AR47" s="281"/>
      <c r="AS47" s="148">
        <f t="shared" si="33"/>
        <v>0</v>
      </c>
      <c r="AT47" s="148"/>
      <c r="AU47" s="148"/>
      <c r="AV47" s="148"/>
      <c r="AW47" s="282"/>
      <c r="AX47" s="283"/>
      <c r="AY47" s="149">
        <f t="shared" si="34"/>
        <v>0</v>
      </c>
      <c r="AZ47" s="149"/>
      <c r="BA47" s="149"/>
      <c r="BB47" s="149"/>
      <c r="BC47" s="149"/>
      <c r="BD47" s="149">
        <f t="shared" si="35"/>
        <v>0</v>
      </c>
      <c r="BE47" s="149"/>
      <c r="BF47" s="149"/>
      <c r="BG47" s="149"/>
      <c r="BH47" s="284"/>
      <c r="BI47" s="285"/>
      <c r="BJ47" s="150">
        <f t="shared" si="36"/>
        <v>0</v>
      </c>
      <c r="BK47" s="150"/>
      <c r="BL47" s="150"/>
      <c r="BM47" s="150"/>
      <c r="BN47" s="150"/>
      <c r="BO47" s="150">
        <f t="shared" si="37"/>
        <v>0</v>
      </c>
      <c r="BP47" s="150"/>
      <c r="BQ47" s="150"/>
      <c r="BR47" s="150"/>
      <c r="BS47" s="562"/>
      <c r="BT47" s="287"/>
      <c r="BU47" s="151">
        <f t="shared" si="38"/>
        <v>0</v>
      </c>
      <c r="BV47" s="151"/>
      <c r="BW47" s="151"/>
      <c r="BX47" s="151"/>
      <c r="BY47" s="151"/>
      <c r="BZ47" s="151">
        <f t="shared" si="39"/>
        <v>0</v>
      </c>
      <c r="CA47" s="151"/>
      <c r="CB47" s="151"/>
      <c r="CC47" s="151"/>
      <c r="CD47" s="288"/>
      <c r="CE47" s="289"/>
      <c r="CF47" s="152">
        <f t="shared" si="40"/>
        <v>0</v>
      </c>
      <c r="CG47" s="152"/>
      <c r="CH47" s="152"/>
      <c r="CI47" s="152"/>
      <c r="CJ47" s="152"/>
      <c r="CK47" s="152">
        <f t="shared" si="41"/>
        <v>0</v>
      </c>
      <c r="CL47" s="152"/>
      <c r="CM47" s="152"/>
      <c r="CN47" s="152"/>
      <c r="CO47" s="290"/>
      <c r="CP47" s="291"/>
      <c r="CQ47" s="153">
        <f t="shared" si="42"/>
        <v>0</v>
      </c>
      <c r="CR47" s="153"/>
      <c r="CS47" s="153"/>
      <c r="CT47" s="153"/>
      <c r="CU47" s="291"/>
      <c r="CV47" s="153">
        <f t="shared" si="43"/>
        <v>0</v>
      </c>
      <c r="CW47" s="153"/>
      <c r="CX47" s="153"/>
      <c r="CY47" s="153"/>
      <c r="CZ47" s="292"/>
      <c r="DA47" s="293"/>
      <c r="DB47" s="154">
        <f t="shared" si="44"/>
        <v>0</v>
      </c>
      <c r="DC47" s="154"/>
      <c r="DD47" s="154"/>
      <c r="DE47" s="154"/>
      <c r="DF47" s="154"/>
      <c r="DG47" s="154">
        <f t="shared" si="45"/>
        <v>0</v>
      </c>
      <c r="DH47" s="154"/>
      <c r="DI47" s="154"/>
      <c r="DJ47" s="154"/>
      <c r="DK47" s="293"/>
      <c r="DL47" s="294">
        <f t="shared" si="46"/>
        <v>0</v>
      </c>
      <c r="DM47" s="156">
        <f t="shared" si="47"/>
        <v>0</v>
      </c>
      <c r="DN47" s="295">
        <f t="shared" si="48"/>
        <v>0</v>
      </c>
      <c r="DO47" s="296">
        <f t="array" aca="1" ref="DO47" ca="1">SUM(LARGE(DR47:EK47,ROW(INDIRECT("1:"&amp;COUNT(DR47:EK47)-D$77))))+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x14ac:dyDescent="0.25">
      <c r="A48" s="416"/>
      <c r="B48" s="141">
        <f t="shared" si="25"/>
        <v>0</v>
      </c>
      <c r="C48" s="142"/>
      <c r="D48" s="143"/>
      <c r="E48" s="277"/>
      <c r="F48" s="511"/>
      <c r="G48" s="145">
        <f t="shared" si="26"/>
        <v>0</v>
      </c>
      <c r="H48" s="145"/>
      <c r="I48" s="145"/>
      <c r="J48" s="145"/>
      <c r="K48" s="511"/>
      <c r="L48" s="145">
        <f t="shared" si="27"/>
        <v>0</v>
      </c>
      <c r="M48" s="145"/>
      <c r="N48" s="145"/>
      <c r="O48" s="145"/>
      <c r="P48" s="427"/>
      <c r="Q48" s="278"/>
      <c r="R48" s="146">
        <f t="shared" si="28"/>
        <v>0</v>
      </c>
      <c r="S48" s="146"/>
      <c r="T48" s="146"/>
      <c r="U48" s="146"/>
      <c r="V48" s="146"/>
      <c r="W48" s="146">
        <f t="shared" si="29"/>
        <v>0</v>
      </c>
      <c r="X48" s="146"/>
      <c r="Y48" s="146"/>
      <c r="Z48" s="146"/>
      <c r="AA48" s="563"/>
      <c r="AB48" s="279"/>
      <c r="AC48" s="147">
        <f t="shared" si="30"/>
        <v>0</v>
      </c>
      <c r="AD48" s="147"/>
      <c r="AE48" s="147"/>
      <c r="AF48" s="147"/>
      <c r="AG48" s="147"/>
      <c r="AH48" s="147">
        <f t="shared" si="31"/>
        <v>0</v>
      </c>
      <c r="AI48" s="147"/>
      <c r="AJ48" s="147"/>
      <c r="AK48" s="147"/>
      <c r="AL48" s="561"/>
      <c r="AM48" s="281"/>
      <c r="AN48" s="148">
        <f t="shared" si="32"/>
        <v>0</v>
      </c>
      <c r="AO48" s="148"/>
      <c r="AP48" s="148"/>
      <c r="AQ48" s="148"/>
      <c r="AR48" s="281"/>
      <c r="AS48" s="148">
        <f t="shared" si="33"/>
        <v>0</v>
      </c>
      <c r="AT48" s="148"/>
      <c r="AU48" s="148"/>
      <c r="AV48" s="148"/>
      <c r="AW48" s="282"/>
      <c r="AX48" s="283"/>
      <c r="AY48" s="149">
        <f t="shared" si="34"/>
        <v>0</v>
      </c>
      <c r="AZ48" s="149"/>
      <c r="BA48" s="149"/>
      <c r="BB48" s="149"/>
      <c r="BC48" s="149"/>
      <c r="BD48" s="149">
        <f t="shared" si="35"/>
        <v>0</v>
      </c>
      <c r="BE48" s="149"/>
      <c r="BF48" s="149"/>
      <c r="BG48" s="149"/>
      <c r="BH48" s="284"/>
      <c r="BI48" s="285"/>
      <c r="BJ48" s="150">
        <f t="shared" si="36"/>
        <v>0</v>
      </c>
      <c r="BK48" s="150"/>
      <c r="BL48" s="150"/>
      <c r="BM48" s="150"/>
      <c r="BN48" s="150"/>
      <c r="BO48" s="150">
        <f t="shared" si="37"/>
        <v>0</v>
      </c>
      <c r="BP48" s="150"/>
      <c r="BQ48" s="150"/>
      <c r="BR48" s="150"/>
      <c r="BS48" s="562"/>
      <c r="BT48" s="287"/>
      <c r="BU48" s="151">
        <f t="shared" si="38"/>
        <v>0</v>
      </c>
      <c r="BV48" s="151"/>
      <c r="BW48" s="151"/>
      <c r="BX48" s="151"/>
      <c r="BY48" s="151"/>
      <c r="BZ48" s="151">
        <f t="shared" si="39"/>
        <v>0</v>
      </c>
      <c r="CA48" s="151"/>
      <c r="CB48" s="151"/>
      <c r="CC48" s="151"/>
      <c r="CD48" s="288"/>
      <c r="CE48" s="289"/>
      <c r="CF48" s="152">
        <f t="shared" si="40"/>
        <v>0</v>
      </c>
      <c r="CG48" s="152"/>
      <c r="CH48" s="152"/>
      <c r="CI48" s="152"/>
      <c r="CJ48" s="152"/>
      <c r="CK48" s="152">
        <f t="shared" si="41"/>
        <v>0</v>
      </c>
      <c r="CL48" s="152"/>
      <c r="CM48" s="152"/>
      <c r="CN48" s="152"/>
      <c r="CO48" s="290"/>
      <c r="CP48" s="291"/>
      <c r="CQ48" s="153">
        <f t="shared" si="42"/>
        <v>0</v>
      </c>
      <c r="CR48" s="153"/>
      <c r="CS48" s="153"/>
      <c r="CT48" s="153"/>
      <c r="CU48" s="291"/>
      <c r="CV48" s="153">
        <f t="shared" si="43"/>
        <v>0</v>
      </c>
      <c r="CW48" s="153"/>
      <c r="CX48" s="153"/>
      <c r="CY48" s="153"/>
      <c r="CZ48" s="292"/>
      <c r="DA48" s="293"/>
      <c r="DB48" s="154">
        <f t="shared" si="44"/>
        <v>0</v>
      </c>
      <c r="DC48" s="154"/>
      <c r="DD48" s="154"/>
      <c r="DE48" s="154"/>
      <c r="DF48" s="154"/>
      <c r="DG48" s="154">
        <f t="shared" si="45"/>
        <v>0</v>
      </c>
      <c r="DH48" s="154"/>
      <c r="DI48" s="154"/>
      <c r="DJ48" s="154"/>
      <c r="DK48" s="293"/>
      <c r="DL48" s="294">
        <f t="shared" si="46"/>
        <v>0</v>
      </c>
      <c r="DM48" s="156">
        <f t="shared" si="47"/>
        <v>0</v>
      </c>
      <c r="DN48" s="295">
        <f t="shared" si="48"/>
        <v>0</v>
      </c>
      <c r="DO48" s="296">
        <f t="array" aca="1" ref="DO48" ca="1">SUM(LARGE(DR48:EK48,ROW(INDIRECT("1:"&amp;COUNT(DR48:EK48)-D$77))))+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x14ac:dyDescent="0.25">
      <c r="A49" s="416"/>
      <c r="B49" s="141">
        <f t="shared" si="25"/>
        <v>0</v>
      </c>
      <c r="C49" s="142"/>
      <c r="D49" s="143"/>
      <c r="E49" s="277"/>
      <c r="F49" s="511"/>
      <c r="G49" s="145">
        <f t="shared" si="26"/>
        <v>0</v>
      </c>
      <c r="H49" s="145"/>
      <c r="I49" s="145"/>
      <c r="J49" s="145"/>
      <c r="K49" s="511"/>
      <c r="L49" s="145">
        <f t="shared" si="27"/>
        <v>0</v>
      </c>
      <c r="M49" s="145"/>
      <c r="N49" s="145"/>
      <c r="O49" s="145"/>
      <c r="P49" s="427"/>
      <c r="Q49" s="278"/>
      <c r="R49" s="146">
        <f t="shared" si="28"/>
        <v>0</v>
      </c>
      <c r="S49" s="146"/>
      <c r="T49" s="146"/>
      <c r="U49" s="146"/>
      <c r="V49" s="146"/>
      <c r="W49" s="146">
        <f t="shared" si="29"/>
        <v>0</v>
      </c>
      <c r="X49" s="146"/>
      <c r="Y49" s="146"/>
      <c r="Z49" s="146"/>
      <c r="AA49" s="563"/>
      <c r="AB49" s="279"/>
      <c r="AC49" s="147">
        <f t="shared" si="30"/>
        <v>0</v>
      </c>
      <c r="AD49" s="147"/>
      <c r="AE49" s="147"/>
      <c r="AF49" s="147"/>
      <c r="AG49" s="147"/>
      <c r="AH49" s="147">
        <f t="shared" si="31"/>
        <v>0</v>
      </c>
      <c r="AI49" s="147"/>
      <c r="AJ49" s="147"/>
      <c r="AK49" s="147"/>
      <c r="AL49" s="561"/>
      <c r="AM49" s="281"/>
      <c r="AN49" s="148">
        <f t="shared" si="32"/>
        <v>0</v>
      </c>
      <c r="AO49" s="148"/>
      <c r="AP49" s="148"/>
      <c r="AQ49" s="148"/>
      <c r="AR49" s="281"/>
      <c r="AS49" s="148">
        <f t="shared" si="33"/>
        <v>0</v>
      </c>
      <c r="AT49" s="148"/>
      <c r="AU49" s="148"/>
      <c r="AV49" s="148"/>
      <c r="AW49" s="282"/>
      <c r="AX49" s="283"/>
      <c r="AY49" s="149">
        <f t="shared" si="34"/>
        <v>0</v>
      </c>
      <c r="AZ49" s="149"/>
      <c r="BA49" s="149"/>
      <c r="BB49" s="149"/>
      <c r="BC49" s="149"/>
      <c r="BD49" s="149">
        <f t="shared" si="35"/>
        <v>0</v>
      </c>
      <c r="BE49" s="149"/>
      <c r="BF49" s="149"/>
      <c r="BG49" s="149"/>
      <c r="BH49" s="284"/>
      <c r="BI49" s="285"/>
      <c r="BJ49" s="150">
        <f t="shared" si="36"/>
        <v>0</v>
      </c>
      <c r="BK49" s="150"/>
      <c r="BL49" s="150"/>
      <c r="BM49" s="150"/>
      <c r="BN49" s="150"/>
      <c r="BO49" s="150">
        <f t="shared" si="37"/>
        <v>0</v>
      </c>
      <c r="BP49" s="150"/>
      <c r="BQ49" s="150"/>
      <c r="BR49" s="150"/>
      <c r="BS49" s="562"/>
      <c r="BT49" s="287"/>
      <c r="BU49" s="151">
        <f t="shared" si="38"/>
        <v>0</v>
      </c>
      <c r="BV49" s="151"/>
      <c r="BW49" s="151"/>
      <c r="BX49" s="151"/>
      <c r="BY49" s="151"/>
      <c r="BZ49" s="151">
        <f t="shared" si="39"/>
        <v>0</v>
      </c>
      <c r="CA49" s="151"/>
      <c r="CB49" s="151"/>
      <c r="CC49" s="151"/>
      <c r="CD49" s="288"/>
      <c r="CE49" s="289"/>
      <c r="CF49" s="152">
        <f t="shared" si="40"/>
        <v>0</v>
      </c>
      <c r="CG49" s="152"/>
      <c r="CH49" s="152"/>
      <c r="CI49" s="152"/>
      <c r="CJ49" s="152"/>
      <c r="CK49" s="152">
        <f t="shared" si="41"/>
        <v>0</v>
      </c>
      <c r="CL49" s="152"/>
      <c r="CM49" s="152"/>
      <c r="CN49" s="152"/>
      <c r="CO49" s="290"/>
      <c r="CP49" s="291"/>
      <c r="CQ49" s="153">
        <f t="shared" si="42"/>
        <v>0</v>
      </c>
      <c r="CR49" s="153"/>
      <c r="CS49" s="153"/>
      <c r="CT49" s="153"/>
      <c r="CU49" s="291"/>
      <c r="CV49" s="153">
        <f t="shared" si="43"/>
        <v>0</v>
      </c>
      <c r="CW49" s="153"/>
      <c r="CX49" s="153"/>
      <c r="CY49" s="153"/>
      <c r="CZ49" s="292"/>
      <c r="DA49" s="293"/>
      <c r="DB49" s="154">
        <f t="shared" si="44"/>
        <v>0</v>
      </c>
      <c r="DC49" s="154"/>
      <c r="DD49" s="154"/>
      <c r="DE49" s="154"/>
      <c r="DF49" s="154"/>
      <c r="DG49" s="154">
        <f t="shared" si="45"/>
        <v>0</v>
      </c>
      <c r="DH49" s="154"/>
      <c r="DI49" s="154"/>
      <c r="DJ49" s="154"/>
      <c r="DK49" s="293"/>
      <c r="DL49" s="294">
        <f t="shared" si="46"/>
        <v>0</v>
      </c>
      <c r="DM49" s="156">
        <f t="shared" si="47"/>
        <v>0</v>
      </c>
      <c r="DN49" s="295">
        <f t="shared" si="48"/>
        <v>0</v>
      </c>
      <c r="DO49" s="296">
        <f t="array" aca="1" ref="DO49" ca="1">SUM(LARGE(DR49:EK49,ROW(INDIRECT("1:"&amp;COUNT(DR49:EK49)-D$77))))+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x14ac:dyDescent="0.25">
      <c r="A50" s="416"/>
      <c r="B50" s="141">
        <f t="shared" si="25"/>
        <v>0</v>
      </c>
      <c r="C50" s="142"/>
      <c r="D50" s="143"/>
      <c r="E50" s="277"/>
      <c r="F50" s="511"/>
      <c r="G50" s="145">
        <f t="shared" si="26"/>
        <v>0</v>
      </c>
      <c r="H50" s="145"/>
      <c r="I50" s="145"/>
      <c r="J50" s="145"/>
      <c r="K50" s="511"/>
      <c r="L50" s="145">
        <f t="shared" si="27"/>
        <v>0</v>
      </c>
      <c r="M50" s="145"/>
      <c r="N50" s="145"/>
      <c r="O50" s="145"/>
      <c r="P50" s="427"/>
      <c r="Q50" s="278"/>
      <c r="R50" s="146">
        <f t="shared" si="28"/>
        <v>0</v>
      </c>
      <c r="S50" s="146"/>
      <c r="T50" s="146"/>
      <c r="U50" s="146"/>
      <c r="V50" s="146"/>
      <c r="W50" s="146">
        <f t="shared" si="29"/>
        <v>0</v>
      </c>
      <c r="X50" s="146"/>
      <c r="Y50" s="146"/>
      <c r="Z50" s="146"/>
      <c r="AA50" s="563"/>
      <c r="AB50" s="279"/>
      <c r="AC50" s="147">
        <f t="shared" si="30"/>
        <v>0</v>
      </c>
      <c r="AD50" s="147"/>
      <c r="AE50" s="147"/>
      <c r="AF50" s="147"/>
      <c r="AG50" s="147"/>
      <c r="AH50" s="147">
        <f t="shared" si="31"/>
        <v>0</v>
      </c>
      <c r="AI50" s="147"/>
      <c r="AJ50" s="147"/>
      <c r="AK50" s="147"/>
      <c r="AL50" s="561"/>
      <c r="AM50" s="281"/>
      <c r="AN50" s="148">
        <f t="shared" si="32"/>
        <v>0</v>
      </c>
      <c r="AO50" s="148"/>
      <c r="AP50" s="148"/>
      <c r="AQ50" s="148"/>
      <c r="AR50" s="281"/>
      <c r="AS50" s="148">
        <f t="shared" si="33"/>
        <v>0</v>
      </c>
      <c r="AT50" s="148"/>
      <c r="AU50" s="148"/>
      <c r="AV50" s="148"/>
      <c r="AW50" s="282"/>
      <c r="AX50" s="283"/>
      <c r="AY50" s="149">
        <f t="shared" si="34"/>
        <v>0</v>
      </c>
      <c r="AZ50" s="149"/>
      <c r="BA50" s="149"/>
      <c r="BB50" s="149"/>
      <c r="BC50" s="149"/>
      <c r="BD50" s="149">
        <f t="shared" si="35"/>
        <v>0</v>
      </c>
      <c r="BE50" s="149"/>
      <c r="BF50" s="149"/>
      <c r="BG50" s="149"/>
      <c r="BH50" s="284"/>
      <c r="BI50" s="285"/>
      <c r="BJ50" s="150">
        <f t="shared" si="36"/>
        <v>0</v>
      </c>
      <c r="BK50" s="150"/>
      <c r="BL50" s="150"/>
      <c r="BM50" s="150"/>
      <c r="BN50" s="150"/>
      <c r="BO50" s="150">
        <f t="shared" si="37"/>
        <v>0</v>
      </c>
      <c r="BP50" s="150"/>
      <c r="BQ50" s="150"/>
      <c r="BR50" s="150"/>
      <c r="BS50" s="562"/>
      <c r="BT50" s="287"/>
      <c r="BU50" s="151">
        <f t="shared" si="38"/>
        <v>0</v>
      </c>
      <c r="BV50" s="151"/>
      <c r="BW50" s="151"/>
      <c r="BX50" s="151"/>
      <c r="BY50" s="151"/>
      <c r="BZ50" s="151">
        <f t="shared" si="39"/>
        <v>0</v>
      </c>
      <c r="CA50" s="151"/>
      <c r="CB50" s="151"/>
      <c r="CC50" s="151"/>
      <c r="CD50" s="288"/>
      <c r="CE50" s="289"/>
      <c r="CF50" s="152">
        <f t="shared" si="40"/>
        <v>0</v>
      </c>
      <c r="CG50" s="152"/>
      <c r="CH50" s="152"/>
      <c r="CI50" s="152"/>
      <c r="CJ50" s="152"/>
      <c r="CK50" s="152">
        <f t="shared" si="41"/>
        <v>0</v>
      </c>
      <c r="CL50" s="152"/>
      <c r="CM50" s="152"/>
      <c r="CN50" s="152"/>
      <c r="CO50" s="290"/>
      <c r="CP50" s="291"/>
      <c r="CQ50" s="153">
        <f t="shared" si="42"/>
        <v>0</v>
      </c>
      <c r="CR50" s="153"/>
      <c r="CS50" s="153"/>
      <c r="CT50" s="153"/>
      <c r="CU50" s="291"/>
      <c r="CV50" s="153">
        <f t="shared" si="43"/>
        <v>0</v>
      </c>
      <c r="CW50" s="153"/>
      <c r="CX50" s="153"/>
      <c r="CY50" s="153"/>
      <c r="CZ50" s="292"/>
      <c r="DA50" s="293"/>
      <c r="DB50" s="154">
        <f t="shared" si="44"/>
        <v>0</v>
      </c>
      <c r="DC50" s="154"/>
      <c r="DD50" s="154"/>
      <c r="DE50" s="154"/>
      <c r="DF50" s="154"/>
      <c r="DG50" s="154">
        <f t="shared" si="45"/>
        <v>0</v>
      </c>
      <c r="DH50" s="154"/>
      <c r="DI50" s="154"/>
      <c r="DJ50" s="154"/>
      <c r="DK50" s="293"/>
      <c r="DL50" s="294">
        <f t="shared" si="46"/>
        <v>0</v>
      </c>
      <c r="DM50" s="156">
        <f t="shared" si="47"/>
        <v>0</v>
      </c>
      <c r="DN50" s="295">
        <f t="shared" si="48"/>
        <v>0</v>
      </c>
      <c r="DO50" s="296">
        <f t="array" aca="1" ref="DO50" ca="1">SUM(LARGE(DR50:EK50,ROW(INDIRECT("1:"&amp;COUNT(DR50:EK50)-D$77))))+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x14ac:dyDescent="0.25">
      <c r="A51" s="416"/>
      <c r="B51" s="141">
        <f t="shared" si="25"/>
        <v>0</v>
      </c>
      <c r="C51" s="142"/>
      <c r="D51" s="143"/>
      <c r="E51" s="277"/>
      <c r="F51" s="511"/>
      <c r="G51" s="145">
        <f t="shared" si="26"/>
        <v>0</v>
      </c>
      <c r="H51" s="145"/>
      <c r="I51" s="145"/>
      <c r="J51" s="145"/>
      <c r="K51" s="511"/>
      <c r="L51" s="145">
        <f t="shared" si="27"/>
        <v>0</v>
      </c>
      <c r="M51" s="145"/>
      <c r="N51" s="145"/>
      <c r="O51" s="145"/>
      <c r="P51" s="427"/>
      <c r="Q51" s="278"/>
      <c r="R51" s="146">
        <f t="shared" si="28"/>
        <v>0</v>
      </c>
      <c r="S51" s="146"/>
      <c r="T51" s="146"/>
      <c r="U51" s="146"/>
      <c r="V51" s="146"/>
      <c r="W51" s="146">
        <f t="shared" si="29"/>
        <v>0</v>
      </c>
      <c r="X51" s="146"/>
      <c r="Y51" s="146"/>
      <c r="Z51" s="146"/>
      <c r="AA51" s="563"/>
      <c r="AB51" s="279"/>
      <c r="AC51" s="147">
        <f t="shared" si="30"/>
        <v>0</v>
      </c>
      <c r="AD51" s="147"/>
      <c r="AE51" s="147"/>
      <c r="AF51" s="147"/>
      <c r="AG51" s="147"/>
      <c r="AH51" s="147">
        <f t="shared" si="31"/>
        <v>0</v>
      </c>
      <c r="AI51" s="147"/>
      <c r="AJ51" s="147"/>
      <c r="AK51" s="147"/>
      <c r="AL51" s="561"/>
      <c r="AM51" s="281"/>
      <c r="AN51" s="148">
        <f t="shared" si="32"/>
        <v>0</v>
      </c>
      <c r="AO51" s="148"/>
      <c r="AP51" s="148"/>
      <c r="AQ51" s="148"/>
      <c r="AR51" s="281"/>
      <c r="AS51" s="148">
        <f t="shared" si="33"/>
        <v>0</v>
      </c>
      <c r="AT51" s="148"/>
      <c r="AU51" s="148"/>
      <c r="AV51" s="148"/>
      <c r="AW51" s="282"/>
      <c r="AX51" s="283"/>
      <c r="AY51" s="149">
        <f t="shared" si="34"/>
        <v>0</v>
      </c>
      <c r="AZ51" s="149"/>
      <c r="BA51" s="149"/>
      <c r="BB51" s="149"/>
      <c r="BC51" s="149"/>
      <c r="BD51" s="149">
        <f t="shared" si="35"/>
        <v>0</v>
      </c>
      <c r="BE51" s="149"/>
      <c r="BF51" s="149"/>
      <c r="BG51" s="149"/>
      <c r="BH51" s="284"/>
      <c r="BI51" s="285"/>
      <c r="BJ51" s="150">
        <f t="shared" si="36"/>
        <v>0</v>
      </c>
      <c r="BK51" s="150"/>
      <c r="BL51" s="150"/>
      <c r="BM51" s="150"/>
      <c r="BN51" s="150"/>
      <c r="BO51" s="150">
        <f t="shared" si="37"/>
        <v>0</v>
      </c>
      <c r="BP51" s="150"/>
      <c r="BQ51" s="150"/>
      <c r="BR51" s="150"/>
      <c r="BS51" s="562"/>
      <c r="BT51" s="287"/>
      <c r="BU51" s="151">
        <f t="shared" si="38"/>
        <v>0</v>
      </c>
      <c r="BV51" s="151"/>
      <c r="BW51" s="151"/>
      <c r="BX51" s="151"/>
      <c r="BY51" s="151"/>
      <c r="BZ51" s="151">
        <f t="shared" si="39"/>
        <v>0</v>
      </c>
      <c r="CA51" s="151"/>
      <c r="CB51" s="151"/>
      <c r="CC51" s="151"/>
      <c r="CD51" s="288"/>
      <c r="CE51" s="289"/>
      <c r="CF51" s="152">
        <f t="shared" si="40"/>
        <v>0</v>
      </c>
      <c r="CG51" s="152"/>
      <c r="CH51" s="152"/>
      <c r="CI51" s="152"/>
      <c r="CJ51" s="152"/>
      <c r="CK51" s="152">
        <f t="shared" si="41"/>
        <v>0</v>
      </c>
      <c r="CL51" s="152"/>
      <c r="CM51" s="152"/>
      <c r="CN51" s="152"/>
      <c r="CO51" s="290"/>
      <c r="CP51" s="291"/>
      <c r="CQ51" s="153">
        <f t="shared" si="42"/>
        <v>0</v>
      </c>
      <c r="CR51" s="153"/>
      <c r="CS51" s="153"/>
      <c r="CT51" s="153"/>
      <c r="CU51" s="291"/>
      <c r="CV51" s="153">
        <f t="shared" si="43"/>
        <v>0</v>
      </c>
      <c r="CW51" s="153"/>
      <c r="CX51" s="153"/>
      <c r="CY51" s="153"/>
      <c r="CZ51" s="292"/>
      <c r="DA51" s="293"/>
      <c r="DB51" s="154">
        <f t="shared" si="44"/>
        <v>0</v>
      </c>
      <c r="DC51" s="154"/>
      <c r="DD51" s="154"/>
      <c r="DE51" s="154"/>
      <c r="DF51" s="154"/>
      <c r="DG51" s="154">
        <f t="shared" si="45"/>
        <v>0</v>
      </c>
      <c r="DH51" s="154"/>
      <c r="DI51" s="154"/>
      <c r="DJ51" s="154"/>
      <c r="DK51" s="293"/>
      <c r="DL51" s="294">
        <f t="shared" si="46"/>
        <v>0</v>
      </c>
      <c r="DM51" s="156">
        <f t="shared" si="47"/>
        <v>0</v>
      </c>
      <c r="DN51" s="295">
        <f t="shared" si="48"/>
        <v>0</v>
      </c>
      <c r="DO51" s="296">
        <f t="array" aca="1" ref="DO51" ca="1">SUM(LARGE(DR51:EK51,ROW(INDIRECT("1:"&amp;COUNT(DR51:EK51)-D$77))))+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x14ac:dyDescent="0.25">
      <c r="A52" s="416"/>
      <c r="B52" s="141">
        <f t="shared" si="25"/>
        <v>0</v>
      </c>
      <c r="C52" s="142"/>
      <c r="D52" s="143"/>
      <c r="E52" s="277"/>
      <c r="F52" s="511"/>
      <c r="G52" s="145">
        <f t="shared" si="26"/>
        <v>0</v>
      </c>
      <c r="H52" s="145"/>
      <c r="I52" s="145"/>
      <c r="J52" s="145"/>
      <c r="K52" s="511"/>
      <c r="L52" s="145">
        <f t="shared" si="27"/>
        <v>0</v>
      </c>
      <c r="M52" s="145"/>
      <c r="N52" s="145"/>
      <c r="O52" s="145"/>
      <c r="P52" s="427"/>
      <c r="Q52" s="278"/>
      <c r="R52" s="146">
        <f t="shared" si="28"/>
        <v>0</v>
      </c>
      <c r="S52" s="146"/>
      <c r="T52" s="146"/>
      <c r="U52" s="146"/>
      <c r="V52" s="146"/>
      <c r="W52" s="146">
        <f t="shared" si="29"/>
        <v>0</v>
      </c>
      <c r="X52" s="146"/>
      <c r="Y52" s="146"/>
      <c r="Z52" s="146"/>
      <c r="AA52" s="563"/>
      <c r="AB52" s="279"/>
      <c r="AC52" s="147">
        <f t="shared" si="30"/>
        <v>0</v>
      </c>
      <c r="AD52" s="147"/>
      <c r="AE52" s="147"/>
      <c r="AF52" s="147"/>
      <c r="AG52" s="147"/>
      <c r="AH52" s="147">
        <f t="shared" si="31"/>
        <v>0</v>
      </c>
      <c r="AI52" s="147"/>
      <c r="AJ52" s="147"/>
      <c r="AK52" s="147"/>
      <c r="AL52" s="561"/>
      <c r="AM52" s="281"/>
      <c r="AN52" s="148">
        <f t="shared" si="32"/>
        <v>0</v>
      </c>
      <c r="AO52" s="148"/>
      <c r="AP52" s="148"/>
      <c r="AQ52" s="148"/>
      <c r="AR52" s="281"/>
      <c r="AS52" s="148">
        <f t="shared" si="33"/>
        <v>0</v>
      </c>
      <c r="AT52" s="148"/>
      <c r="AU52" s="148"/>
      <c r="AV52" s="148"/>
      <c r="AW52" s="282"/>
      <c r="AX52" s="283"/>
      <c r="AY52" s="149">
        <f t="shared" si="34"/>
        <v>0</v>
      </c>
      <c r="AZ52" s="149"/>
      <c r="BA52" s="149"/>
      <c r="BB52" s="149"/>
      <c r="BC52" s="149"/>
      <c r="BD52" s="149">
        <f t="shared" si="35"/>
        <v>0</v>
      </c>
      <c r="BE52" s="149"/>
      <c r="BF52" s="149"/>
      <c r="BG52" s="149"/>
      <c r="BH52" s="284"/>
      <c r="BI52" s="285"/>
      <c r="BJ52" s="150">
        <f t="shared" si="36"/>
        <v>0</v>
      </c>
      <c r="BK52" s="150"/>
      <c r="BL52" s="150"/>
      <c r="BM52" s="150"/>
      <c r="BN52" s="150"/>
      <c r="BO52" s="150">
        <f t="shared" si="37"/>
        <v>0</v>
      </c>
      <c r="BP52" s="150"/>
      <c r="BQ52" s="150"/>
      <c r="BR52" s="150"/>
      <c r="BS52" s="562"/>
      <c r="BT52" s="287"/>
      <c r="BU52" s="151">
        <f t="shared" si="38"/>
        <v>0</v>
      </c>
      <c r="BV52" s="151"/>
      <c r="BW52" s="151"/>
      <c r="BX52" s="151"/>
      <c r="BY52" s="151"/>
      <c r="BZ52" s="151">
        <f t="shared" si="39"/>
        <v>0</v>
      </c>
      <c r="CA52" s="151"/>
      <c r="CB52" s="151"/>
      <c r="CC52" s="151"/>
      <c r="CD52" s="288"/>
      <c r="CE52" s="289"/>
      <c r="CF52" s="152">
        <f t="shared" si="40"/>
        <v>0</v>
      </c>
      <c r="CG52" s="152"/>
      <c r="CH52" s="152"/>
      <c r="CI52" s="152"/>
      <c r="CJ52" s="152"/>
      <c r="CK52" s="152">
        <f t="shared" si="41"/>
        <v>0</v>
      </c>
      <c r="CL52" s="152"/>
      <c r="CM52" s="152"/>
      <c r="CN52" s="152"/>
      <c r="CO52" s="290"/>
      <c r="CP52" s="291"/>
      <c r="CQ52" s="153">
        <f t="shared" si="42"/>
        <v>0</v>
      </c>
      <c r="CR52" s="153"/>
      <c r="CS52" s="153"/>
      <c r="CT52" s="153"/>
      <c r="CU52" s="291"/>
      <c r="CV52" s="153">
        <f t="shared" si="43"/>
        <v>0</v>
      </c>
      <c r="CW52" s="153"/>
      <c r="CX52" s="153"/>
      <c r="CY52" s="153"/>
      <c r="CZ52" s="292"/>
      <c r="DA52" s="293"/>
      <c r="DB52" s="154">
        <f t="shared" si="44"/>
        <v>0</v>
      </c>
      <c r="DC52" s="154"/>
      <c r="DD52" s="154"/>
      <c r="DE52" s="154"/>
      <c r="DF52" s="154"/>
      <c r="DG52" s="154">
        <f t="shared" si="45"/>
        <v>0</v>
      </c>
      <c r="DH52" s="154"/>
      <c r="DI52" s="154"/>
      <c r="DJ52" s="154"/>
      <c r="DK52" s="293"/>
      <c r="DL52" s="294">
        <f t="shared" si="46"/>
        <v>0</v>
      </c>
      <c r="DM52" s="156">
        <f t="shared" si="47"/>
        <v>0</v>
      </c>
      <c r="DN52" s="295">
        <f t="shared" si="48"/>
        <v>0</v>
      </c>
      <c r="DO52" s="296">
        <f t="array" aca="1" ref="DO52" ca="1">SUM(LARGE(DR52:EK52,ROW(INDIRECT("1:"&amp;COUNT(DR52:EK52)-D$77))))+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x14ac:dyDescent="0.25">
      <c r="A53" s="416"/>
      <c r="B53" s="141">
        <f t="shared" si="25"/>
        <v>0</v>
      </c>
      <c r="C53" s="142"/>
      <c r="D53" s="143"/>
      <c r="E53" s="277"/>
      <c r="F53" s="511"/>
      <c r="G53" s="145">
        <f t="shared" si="26"/>
        <v>0</v>
      </c>
      <c r="H53" s="145"/>
      <c r="I53" s="145"/>
      <c r="J53" s="145"/>
      <c r="K53" s="511"/>
      <c r="L53" s="145">
        <f t="shared" si="27"/>
        <v>0</v>
      </c>
      <c r="M53" s="145"/>
      <c r="N53" s="145"/>
      <c r="O53" s="145"/>
      <c r="P53" s="427"/>
      <c r="Q53" s="278"/>
      <c r="R53" s="146">
        <f t="shared" si="28"/>
        <v>0</v>
      </c>
      <c r="S53" s="146"/>
      <c r="T53" s="146"/>
      <c r="U53" s="146"/>
      <c r="V53" s="146"/>
      <c r="W53" s="146">
        <f t="shared" si="29"/>
        <v>0</v>
      </c>
      <c r="X53" s="146"/>
      <c r="Y53" s="146"/>
      <c r="Z53" s="146"/>
      <c r="AA53" s="563"/>
      <c r="AB53" s="279"/>
      <c r="AC53" s="147">
        <f t="shared" si="30"/>
        <v>0</v>
      </c>
      <c r="AD53" s="147"/>
      <c r="AE53" s="147"/>
      <c r="AF53" s="147"/>
      <c r="AG53" s="147"/>
      <c r="AH53" s="147">
        <f t="shared" si="31"/>
        <v>0</v>
      </c>
      <c r="AI53" s="147"/>
      <c r="AJ53" s="147"/>
      <c r="AK53" s="147"/>
      <c r="AL53" s="561"/>
      <c r="AM53" s="281"/>
      <c r="AN53" s="148">
        <f t="shared" si="32"/>
        <v>0</v>
      </c>
      <c r="AO53" s="148"/>
      <c r="AP53" s="148"/>
      <c r="AQ53" s="148"/>
      <c r="AR53" s="281"/>
      <c r="AS53" s="148">
        <f t="shared" si="33"/>
        <v>0</v>
      </c>
      <c r="AT53" s="148"/>
      <c r="AU53" s="148"/>
      <c r="AV53" s="148"/>
      <c r="AW53" s="282"/>
      <c r="AX53" s="283"/>
      <c r="AY53" s="149">
        <f t="shared" si="34"/>
        <v>0</v>
      </c>
      <c r="AZ53" s="149"/>
      <c r="BA53" s="149"/>
      <c r="BB53" s="149"/>
      <c r="BC53" s="149"/>
      <c r="BD53" s="149">
        <f t="shared" si="35"/>
        <v>0</v>
      </c>
      <c r="BE53" s="149"/>
      <c r="BF53" s="149"/>
      <c r="BG53" s="149"/>
      <c r="BH53" s="284"/>
      <c r="BI53" s="285"/>
      <c r="BJ53" s="150">
        <f t="shared" si="36"/>
        <v>0</v>
      </c>
      <c r="BK53" s="150"/>
      <c r="BL53" s="150"/>
      <c r="BM53" s="150"/>
      <c r="BN53" s="150"/>
      <c r="BO53" s="150">
        <f t="shared" si="37"/>
        <v>0</v>
      </c>
      <c r="BP53" s="150"/>
      <c r="BQ53" s="150"/>
      <c r="BR53" s="150"/>
      <c r="BS53" s="562"/>
      <c r="BT53" s="287"/>
      <c r="BU53" s="151">
        <f t="shared" si="38"/>
        <v>0</v>
      </c>
      <c r="BV53" s="151"/>
      <c r="BW53" s="151"/>
      <c r="BX53" s="151"/>
      <c r="BY53" s="151"/>
      <c r="BZ53" s="151">
        <f t="shared" si="39"/>
        <v>0</v>
      </c>
      <c r="CA53" s="151"/>
      <c r="CB53" s="151"/>
      <c r="CC53" s="151"/>
      <c r="CD53" s="288"/>
      <c r="CE53" s="289"/>
      <c r="CF53" s="152">
        <f t="shared" si="40"/>
        <v>0</v>
      </c>
      <c r="CG53" s="152"/>
      <c r="CH53" s="152"/>
      <c r="CI53" s="152"/>
      <c r="CJ53" s="152"/>
      <c r="CK53" s="152">
        <f t="shared" si="41"/>
        <v>0</v>
      </c>
      <c r="CL53" s="152"/>
      <c r="CM53" s="152"/>
      <c r="CN53" s="152"/>
      <c r="CO53" s="290"/>
      <c r="CP53" s="291"/>
      <c r="CQ53" s="153">
        <f t="shared" si="42"/>
        <v>0</v>
      </c>
      <c r="CR53" s="153"/>
      <c r="CS53" s="153"/>
      <c r="CT53" s="153"/>
      <c r="CU53" s="291"/>
      <c r="CV53" s="153">
        <f t="shared" si="43"/>
        <v>0</v>
      </c>
      <c r="CW53" s="153"/>
      <c r="CX53" s="153"/>
      <c r="CY53" s="153"/>
      <c r="CZ53" s="292"/>
      <c r="DA53" s="293"/>
      <c r="DB53" s="154">
        <f t="shared" si="44"/>
        <v>0</v>
      </c>
      <c r="DC53" s="154"/>
      <c r="DD53" s="154"/>
      <c r="DE53" s="154"/>
      <c r="DF53" s="154"/>
      <c r="DG53" s="154">
        <f t="shared" si="45"/>
        <v>0</v>
      </c>
      <c r="DH53" s="154"/>
      <c r="DI53" s="154"/>
      <c r="DJ53" s="154"/>
      <c r="DK53" s="293"/>
      <c r="DL53" s="294">
        <f t="shared" si="46"/>
        <v>0</v>
      </c>
      <c r="DM53" s="156">
        <f t="shared" si="47"/>
        <v>0</v>
      </c>
      <c r="DN53" s="295">
        <f t="shared" si="48"/>
        <v>0</v>
      </c>
      <c r="DO53" s="296">
        <f t="array" aca="1" ref="DO53" ca="1">SUM(LARGE(DR53:EK53,ROW(INDIRECT("1:"&amp;COUNT(DR53:EK53)-D$77))))+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x14ac:dyDescent="0.25">
      <c r="A54" s="416"/>
      <c r="B54" s="141">
        <f t="shared" si="25"/>
        <v>0</v>
      </c>
      <c r="C54" s="142"/>
      <c r="D54" s="143"/>
      <c r="E54" s="277"/>
      <c r="F54" s="511"/>
      <c r="G54" s="145">
        <f t="shared" si="26"/>
        <v>0</v>
      </c>
      <c r="H54" s="145"/>
      <c r="I54" s="145"/>
      <c r="J54" s="145"/>
      <c r="K54" s="511"/>
      <c r="L54" s="145">
        <f t="shared" si="27"/>
        <v>0</v>
      </c>
      <c r="M54" s="145"/>
      <c r="N54" s="145"/>
      <c r="O54" s="145"/>
      <c r="P54" s="427"/>
      <c r="Q54" s="278"/>
      <c r="R54" s="146">
        <f t="shared" si="28"/>
        <v>0</v>
      </c>
      <c r="S54" s="146"/>
      <c r="T54" s="146"/>
      <c r="U54" s="146"/>
      <c r="V54" s="146"/>
      <c r="W54" s="146">
        <f t="shared" si="29"/>
        <v>0</v>
      </c>
      <c r="X54" s="146"/>
      <c r="Y54" s="146"/>
      <c r="Z54" s="146"/>
      <c r="AA54" s="563"/>
      <c r="AB54" s="279"/>
      <c r="AC54" s="147">
        <f t="shared" si="30"/>
        <v>0</v>
      </c>
      <c r="AD54" s="147"/>
      <c r="AE54" s="147"/>
      <c r="AF54" s="147"/>
      <c r="AG54" s="147"/>
      <c r="AH54" s="147">
        <f t="shared" si="31"/>
        <v>0</v>
      </c>
      <c r="AI54" s="147"/>
      <c r="AJ54" s="147"/>
      <c r="AK54" s="147"/>
      <c r="AL54" s="561"/>
      <c r="AM54" s="281"/>
      <c r="AN54" s="148">
        <f t="shared" si="32"/>
        <v>0</v>
      </c>
      <c r="AO54" s="148"/>
      <c r="AP54" s="148"/>
      <c r="AQ54" s="148"/>
      <c r="AR54" s="281"/>
      <c r="AS54" s="148">
        <f t="shared" si="33"/>
        <v>0</v>
      </c>
      <c r="AT54" s="148"/>
      <c r="AU54" s="148"/>
      <c r="AV54" s="148"/>
      <c r="AW54" s="282"/>
      <c r="AX54" s="283"/>
      <c r="AY54" s="149">
        <f t="shared" si="34"/>
        <v>0</v>
      </c>
      <c r="AZ54" s="149"/>
      <c r="BA54" s="149"/>
      <c r="BB54" s="149"/>
      <c r="BC54" s="149"/>
      <c r="BD54" s="149">
        <f t="shared" si="35"/>
        <v>0</v>
      </c>
      <c r="BE54" s="149"/>
      <c r="BF54" s="149"/>
      <c r="BG54" s="149"/>
      <c r="BH54" s="284"/>
      <c r="BI54" s="285"/>
      <c r="BJ54" s="150">
        <f t="shared" si="36"/>
        <v>0</v>
      </c>
      <c r="BK54" s="150"/>
      <c r="BL54" s="150"/>
      <c r="BM54" s="150"/>
      <c r="BN54" s="150"/>
      <c r="BO54" s="150">
        <f t="shared" si="37"/>
        <v>0</v>
      </c>
      <c r="BP54" s="150"/>
      <c r="BQ54" s="150"/>
      <c r="BR54" s="150"/>
      <c r="BS54" s="562"/>
      <c r="BT54" s="287"/>
      <c r="BU54" s="151">
        <f t="shared" si="38"/>
        <v>0</v>
      </c>
      <c r="BV54" s="151"/>
      <c r="BW54" s="151"/>
      <c r="BX54" s="151"/>
      <c r="BY54" s="151"/>
      <c r="BZ54" s="151">
        <f t="shared" si="39"/>
        <v>0</v>
      </c>
      <c r="CA54" s="151"/>
      <c r="CB54" s="151"/>
      <c r="CC54" s="151"/>
      <c r="CD54" s="288"/>
      <c r="CE54" s="289"/>
      <c r="CF54" s="152">
        <f t="shared" si="40"/>
        <v>0</v>
      </c>
      <c r="CG54" s="152"/>
      <c r="CH54" s="152"/>
      <c r="CI54" s="152"/>
      <c r="CJ54" s="152"/>
      <c r="CK54" s="152">
        <f t="shared" si="41"/>
        <v>0</v>
      </c>
      <c r="CL54" s="152"/>
      <c r="CM54" s="152"/>
      <c r="CN54" s="152"/>
      <c r="CO54" s="290"/>
      <c r="CP54" s="291"/>
      <c r="CQ54" s="153">
        <f t="shared" si="42"/>
        <v>0</v>
      </c>
      <c r="CR54" s="153"/>
      <c r="CS54" s="153"/>
      <c r="CT54" s="153"/>
      <c r="CU54" s="291"/>
      <c r="CV54" s="153">
        <f t="shared" si="43"/>
        <v>0</v>
      </c>
      <c r="CW54" s="153"/>
      <c r="CX54" s="153"/>
      <c r="CY54" s="153"/>
      <c r="CZ54" s="292"/>
      <c r="DA54" s="293"/>
      <c r="DB54" s="154">
        <f t="shared" si="44"/>
        <v>0</v>
      </c>
      <c r="DC54" s="154"/>
      <c r="DD54" s="154"/>
      <c r="DE54" s="154"/>
      <c r="DF54" s="154"/>
      <c r="DG54" s="154">
        <f t="shared" si="45"/>
        <v>0</v>
      </c>
      <c r="DH54" s="154"/>
      <c r="DI54" s="154"/>
      <c r="DJ54" s="154"/>
      <c r="DK54" s="293"/>
      <c r="DL54" s="294">
        <f t="shared" si="46"/>
        <v>0</v>
      </c>
      <c r="DM54" s="156">
        <f t="shared" si="47"/>
        <v>0</v>
      </c>
      <c r="DN54" s="295">
        <f t="shared" si="48"/>
        <v>0</v>
      </c>
      <c r="DO54" s="296">
        <f t="array" aca="1" ref="DO54" ca="1">SUM(LARGE(DR54:EK54,ROW(INDIRECT("1:"&amp;COUNT(DR54:EK54)-D$77))))+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x14ac:dyDescent="0.25">
      <c r="A55" s="416"/>
      <c r="B55" s="141">
        <f t="shared" si="25"/>
        <v>0</v>
      </c>
      <c r="C55" s="142"/>
      <c r="D55" s="143"/>
      <c r="E55" s="277"/>
      <c r="F55" s="511"/>
      <c r="G55" s="145">
        <f t="shared" si="26"/>
        <v>0</v>
      </c>
      <c r="H55" s="145"/>
      <c r="I55" s="145"/>
      <c r="J55" s="145"/>
      <c r="K55" s="511"/>
      <c r="L55" s="145">
        <f t="shared" si="27"/>
        <v>0</v>
      </c>
      <c r="M55" s="145"/>
      <c r="N55" s="145"/>
      <c r="O55" s="145"/>
      <c r="P55" s="427"/>
      <c r="Q55" s="278"/>
      <c r="R55" s="146">
        <f t="shared" si="28"/>
        <v>0</v>
      </c>
      <c r="S55" s="146"/>
      <c r="T55" s="146"/>
      <c r="U55" s="146"/>
      <c r="V55" s="146"/>
      <c r="W55" s="146">
        <f t="shared" si="29"/>
        <v>0</v>
      </c>
      <c r="X55" s="146"/>
      <c r="Y55" s="146"/>
      <c r="Z55" s="146"/>
      <c r="AA55" s="563"/>
      <c r="AB55" s="279"/>
      <c r="AC55" s="147">
        <f t="shared" si="30"/>
        <v>0</v>
      </c>
      <c r="AD55" s="147"/>
      <c r="AE55" s="147"/>
      <c r="AF55" s="147"/>
      <c r="AG55" s="147"/>
      <c r="AH55" s="147">
        <f t="shared" si="31"/>
        <v>0</v>
      </c>
      <c r="AI55" s="147"/>
      <c r="AJ55" s="147"/>
      <c r="AK55" s="147"/>
      <c r="AL55" s="561"/>
      <c r="AM55" s="281"/>
      <c r="AN55" s="148">
        <f t="shared" si="32"/>
        <v>0</v>
      </c>
      <c r="AO55" s="148"/>
      <c r="AP55" s="148"/>
      <c r="AQ55" s="148"/>
      <c r="AR55" s="281"/>
      <c r="AS55" s="148">
        <f t="shared" si="33"/>
        <v>0</v>
      </c>
      <c r="AT55" s="148"/>
      <c r="AU55" s="148"/>
      <c r="AV55" s="148"/>
      <c r="AW55" s="282"/>
      <c r="AX55" s="283"/>
      <c r="AY55" s="149">
        <f t="shared" si="34"/>
        <v>0</v>
      </c>
      <c r="AZ55" s="149"/>
      <c r="BA55" s="149"/>
      <c r="BB55" s="149"/>
      <c r="BC55" s="149"/>
      <c r="BD55" s="149">
        <f t="shared" si="35"/>
        <v>0</v>
      </c>
      <c r="BE55" s="149"/>
      <c r="BF55" s="149"/>
      <c r="BG55" s="149"/>
      <c r="BH55" s="284"/>
      <c r="BI55" s="285"/>
      <c r="BJ55" s="150">
        <f t="shared" si="36"/>
        <v>0</v>
      </c>
      <c r="BK55" s="150"/>
      <c r="BL55" s="150"/>
      <c r="BM55" s="150"/>
      <c r="BN55" s="150"/>
      <c r="BO55" s="150">
        <f t="shared" si="37"/>
        <v>0</v>
      </c>
      <c r="BP55" s="150"/>
      <c r="BQ55" s="150"/>
      <c r="BR55" s="150"/>
      <c r="BS55" s="562"/>
      <c r="BT55" s="287"/>
      <c r="BU55" s="151">
        <f t="shared" si="38"/>
        <v>0</v>
      </c>
      <c r="BV55" s="151"/>
      <c r="BW55" s="151"/>
      <c r="BX55" s="151"/>
      <c r="BY55" s="151"/>
      <c r="BZ55" s="151">
        <f t="shared" si="39"/>
        <v>0</v>
      </c>
      <c r="CA55" s="151"/>
      <c r="CB55" s="151"/>
      <c r="CC55" s="151"/>
      <c r="CD55" s="288"/>
      <c r="CE55" s="289"/>
      <c r="CF55" s="152">
        <f t="shared" si="40"/>
        <v>0</v>
      </c>
      <c r="CG55" s="152"/>
      <c r="CH55" s="152"/>
      <c r="CI55" s="152"/>
      <c r="CJ55" s="152"/>
      <c r="CK55" s="152">
        <f t="shared" si="41"/>
        <v>0</v>
      </c>
      <c r="CL55" s="152"/>
      <c r="CM55" s="152"/>
      <c r="CN55" s="152"/>
      <c r="CO55" s="290"/>
      <c r="CP55" s="291"/>
      <c r="CQ55" s="153">
        <f t="shared" si="42"/>
        <v>0</v>
      </c>
      <c r="CR55" s="153"/>
      <c r="CS55" s="153"/>
      <c r="CT55" s="153"/>
      <c r="CU55" s="291"/>
      <c r="CV55" s="153">
        <f t="shared" si="43"/>
        <v>0</v>
      </c>
      <c r="CW55" s="153"/>
      <c r="CX55" s="153"/>
      <c r="CY55" s="153"/>
      <c r="CZ55" s="292"/>
      <c r="DA55" s="293"/>
      <c r="DB55" s="154">
        <f t="shared" si="44"/>
        <v>0</v>
      </c>
      <c r="DC55" s="154"/>
      <c r="DD55" s="154"/>
      <c r="DE55" s="154"/>
      <c r="DF55" s="154"/>
      <c r="DG55" s="154">
        <f t="shared" si="45"/>
        <v>0</v>
      </c>
      <c r="DH55" s="154"/>
      <c r="DI55" s="154"/>
      <c r="DJ55" s="154"/>
      <c r="DK55" s="293"/>
      <c r="DL55" s="294">
        <f t="shared" si="46"/>
        <v>0</v>
      </c>
      <c r="DM55" s="156">
        <f t="shared" si="47"/>
        <v>0</v>
      </c>
      <c r="DN55" s="295">
        <f t="shared" si="48"/>
        <v>0</v>
      </c>
      <c r="DO55" s="296">
        <f t="array" aca="1" ref="DO55" ca="1">SUM(LARGE(DR55:EK55,ROW(INDIRECT("1:"&amp;COUNT(DR55:EK55)-D$77))))+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x14ac:dyDescent="0.25">
      <c r="A56" s="416"/>
      <c r="B56" s="141">
        <f t="shared" si="25"/>
        <v>0</v>
      </c>
      <c r="C56" s="142"/>
      <c r="D56" s="143"/>
      <c r="E56" s="277"/>
      <c r="F56" s="511"/>
      <c r="G56" s="145">
        <f t="shared" si="26"/>
        <v>0</v>
      </c>
      <c r="H56" s="145"/>
      <c r="I56" s="145"/>
      <c r="J56" s="145"/>
      <c r="K56" s="511"/>
      <c r="L56" s="145">
        <f t="shared" si="27"/>
        <v>0</v>
      </c>
      <c r="M56" s="145"/>
      <c r="N56" s="145"/>
      <c r="O56" s="145"/>
      <c r="P56" s="427"/>
      <c r="Q56" s="278"/>
      <c r="R56" s="146">
        <f t="shared" si="28"/>
        <v>0</v>
      </c>
      <c r="S56" s="146"/>
      <c r="T56" s="146"/>
      <c r="U56" s="146"/>
      <c r="V56" s="146"/>
      <c r="W56" s="146">
        <f t="shared" si="29"/>
        <v>0</v>
      </c>
      <c r="X56" s="146"/>
      <c r="Y56" s="146"/>
      <c r="Z56" s="146"/>
      <c r="AA56" s="563"/>
      <c r="AB56" s="279"/>
      <c r="AC56" s="147">
        <f t="shared" si="30"/>
        <v>0</v>
      </c>
      <c r="AD56" s="147"/>
      <c r="AE56" s="147"/>
      <c r="AF56" s="147"/>
      <c r="AG56" s="147"/>
      <c r="AH56" s="147">
        <f t="shared" si="31"/>
        <v>0</v>
      </c>
      <c r="AI56" s="147"/>
      <c r="AJ56" s="147"/>
      <c r="AK56" s="147"/>
      <c r="AL56" s="561"/>
      <c r="AM56" s="281"/>
      <c r="AN56" s="148">
        <f t="shared" si="32"/>
        <v>0</v>
      </c>
      <c r="AO56" s="148"/>
      <c r="AP56" s="148"/>
      <c r="AQ56" s="148"/>
      <c r="AR56" s="281"/>
      <c r="AS56" s="148">
        <f t="shared" si="33"/>
        <v>0</v>
      </c>
      <c r="AT56" s="148"/>
      <c r="AU56" s="148"/>
      <c r="AV56" s="148"/>
      <c r="AW56" s="282"/>
      <c r="AX56" s="283"/>
      <c r="AY56" s="149">
        <f t="shared" si="34"/>
        <v>0</v>
      </c>
      <c r="AZ56" s="149"/>
      <c r="BA56" s="149"/>
      <c r="BB56" s="149"/>
      <c r="BC56" s="149"/>
      <c r="BD56" s="149">
        <f t="shared" si="35"/>
        <v>0</v>
      </c>
      <c r="BE56" s="149"/>
      <c r="BF56" s="149"/>
      <c r="BG56" s="149"/>
      <c r="BH56" s="284"/>
      <c r="BI56" s="285"/>
      <c r="BJ56" s="150">
        <f t="shared" si="36"/>
        <v>0</v>
      </c>
      <c r="BK56" s="150"/>
      <c r="BL56" s="150"/>
      <c r="BM56" s="150"/>
      <c r="BN56" s="150"/>
      <c r="BO56" s="150">
        <f t="shared" si="37"/>
        <v>0</v>
      </c>
      <c r="BP56" s="150"/>
      <c r="BQ56" s="150"/>
      <c r="BR56" s="150"/>
      <c r="BS56" s="562"/>
      <c r="BT56" s="287"/>
      <c r="BU56" s="151">
        <f t="shared" si="38"/>
        <v>0</v>
      </c>
      <c r="BV56" s="151"/>
      <c r="BW56" s="151"/>
      <c r="BX56" s="151"/>
      <c r="BY56" s="151"/>
      <c r="BZ56" s="151">
        <f t="shared" si="39"/>
        <v>0</v>
      </c>
      <c r="CA56" s="151"/>
      <c r="CB56" s="151"/>
      <c r="CC56" s="151"/>
      <c r="CD56" s="288"/>
      <c r="CE56" s="289"/>
      <c r="CF56" s="152">
        <f t="shared" si="40"/>
        <v>0</v>
      </c>
      <c r="CG56" s="152"/>
      <c r="CH56" s="152"/>
      <c r="CI56" s="152"/>
      <c r="CJ56" s="152"/>
      <c r="CK56" s="152">
        <f t="shared" si="41"/>
        <v>0</v>
      </c>
      <c r="CL56" s="152"/>
      <c r="CM56" s="152"/>
      <c r="CN56" s="152"/>
      <c r="CO56" s="290"/>
      <c r="CP56" s="291"/>
      <c r="CQ56" s="153">
        <f t="shared" si="42"/>
        <v>0</v>
      </c>
      <c r="CR56" s="153"/>
      <c r="CS56" s="153"/>
      <c r="CT56" s="153"/>
      <c r="CU56" s="291"/>
      <c r="CV56" s="153">
        <f t="shared" si="43"/>
        <v>0</v>
      </c>
      <c r="CW56" s="153"/>
      <c r="CX56" s="153"/>
      <c r="CY56" s="153"/>
      <c r="CZ56" s="292"/>
      <c r="DA56" s="293"/>
      <c r="DB56" s="154">
        <f t="shared" si="44"/>
        <v>0</v>
      </c>
      <c r="DC56" s="154"/>
      <c r="DD56" s="154"/>
      <c r="DE56" s="154"/>
      <c r="DF56" s="154"/>
      <c r="DG56" s="154">
        <f t="shared" si="45"/>
        <v>0</v>
      </c>
      <c r="DH56" s="154"/>
      <c r="DI56" s="154"/>
      <c r="DJ56" s="154"/>
      <c r="DK56" s="293"/>
      <c r="DL56" s="294">
        <f t="shared" si="46"/>
        <v>0</v>
      </c>
      <c r="DM56" s="156">
        <f t="shared" si="47"/>
        <v>0</v>
      </c>
      <c r="DN56" s="295">
        <f t="shared" si="48"/>
        <v>0</v>
      </c>
      <c r="DO56" s="296">
        <f t="array" aca="1" ref="DO56" ca="1">SUM(LARGE(DR56:EK56,ROW(INDIRECT("1:"&amp;COUNT(DR56:EK56)-D$77))))+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thickBot="1" x14ac:dyDescent="0.3">
      <c r="A57" s="416"/>
      <c r="B57" s="141">
        <f t="shared" si="25"/>
        <v>0</v>
      </c>
      <c r="C57" s="142"/>
      <c r="D57" s="143"/>
      <c r="E57" s="277"/>
      <c r="F57" s="511"/>
      <c r="G57" s="145">
        <f t="shared" si="26"/>
        <v>0</v>
      </c>
      <c r="H57" s="145"/>
      <c r="I57" s="145"/>
      <c r="J57" s="145"/>
      <c r="K57" s="511"/>
      <c r="L57" s="145">
        <f t="shared" si="27"/>
        <v>0</v>
      </c>
      <c r="M57" s="145"/>
      <c r="N57" s="145"/>
      <c r="O57" s="145"/>
      <c r="P57" s="427"/>
      <c r="Q57" s="278"/>
      <c r="R57" s="146">
        <f t="shared" si="28"/>
        <v>0</v>
      </c>
      <c r="S57" s="146"/>
      <c r="T57" s="146"/>
      <c r="U57" s="146"/>
      <c r="V57" s="146"/>
      <c r="W57" s="146">
        <f t="shared" si="29"/>
        <v>0</v>
      </c>
      <c r="X57" s="146"/>
      <c r="Y57" s="146"/>
      <c r="Z57" s="146"/>
      <c r="AA57" s="563"/>
      <c r="AB57" s="566"/>
      <c r="AC57" s="567">
        <f t="shared" si="30"/>
        <v>0</v>
      </c>
      <c r="AD57" s="567"/>
      <c r="AE57" s="567"/>
      <c r="AF57" s="567"/>
      <c r="AG57" s="567"/>
      <c r="AH57" s="567">
        <f t="shared" si="31"/>
        <v>0</v>
      </c>
      <c r="AI57" s="567"/>
      <c r="AJ57" s="567"/>
      <c r="AK57" s="567"/>
      <c r="AL57" s="568"/>
      <c r="AM57" s="281"/>
      <c r="AN57" s="148">
        <f t="shared" si="32"/>
        <v>0</v>
      </c>
      <c r="AO57" s="148"/>
      <c r="AP57" s="148"/>
      <c r="AQ57" s="148"/>
      <c r="AR57" s="281"/>
      <c r="AS57" s="148">
        <f t="shared" si="33"/>
        <v>0</v>
      </c>
      <c r="AT57" s="148"/>
      <c r="AU57" s="148"/>
      <c r="AV57" s="148"/>
      <c r="AW57" s="282"/>
      <c r="AX57" s="283"/>
      <c r="AY57" s="149">
        <f t="shared" si="34"/>
        <v>0</v>
      </c>
      <c r="AZ57" s="149"/>
      <c r="BA57" s="149"/>
      <c r="BB57" s="149"/>
      <c r="BC57" s="149"/>
      <c r="BD57" s="149">
        <f t="shared" si="35"/>
        <v>0</v>
      </c>
      <c r="BE57" s="149"/>
      <c r="BF57" s="149"/>
      <c r="BG57" s="149"/>
      <c r="BH57" s="284"/>
      <c r="BI57" s="285"/>
      <c r="BJ57" s="150">
        <f t="shared" si="36"/>
        <v>0</v>
      </c>
      <c r="BK57" s="150"/>
      <c r="BL57" s="150"/>
      <c r="BM57" s="150"/>
      <c r="BN57" s="150"/>
      <c r="BO57" s="150">
        <f t="shared" si="37"/>
        <v>0</v>
      </c>
      <c r="BP57" s="150"/>
      <c r="BQ57" s="150"/>
      <c r="BR57" s="150"/>
      <c r="BS57" s="562"/>
      <c r="BT57" s="287"/>
      <c r="BU57" s="151">
        <f t="shared" si="38"/>
        <v>0</v>
      </c>
      <c r="BV57" s="151"/>
      <c r="BW57" s="151"/>
      <c r="BX57" s="151"/>
      <c r="BY57" s="151"/>
      <c r="BZ57" s="151">
        <f t="shared" si="39"/>
        <v>0</v>
      </c>
      <c r="CA57" s="151"/>
      <c r="CB57" s="151"/>
      <c r="CC57" s="151"/>
      <c r="CD57" s="288"/>
      <c r="CE57" s="289"/>
      <c r="CF57" s="152">
        <f t="shared" si="40"/>
        <v>0</v>
      </c>
      <c r="CG57" s="152"/>
      <c r="CH57" s="152"/>
      <c r="CI57" s="152"/>
      <c r="CJ57" s="152"/>
      <c r="CK57" s="152">
        <f t="shared" si="41"/>
        <v>0</v>
      </c>
      <c r="CL57" s="152"/>
      <c r="CM57" s="152"/>
      <c r="CN57" s="152"/>
      <c r="CO57" s="290"/>
      <c r="CP57" s="291"/>
      <c r="CQ57" s="153">
        <f t="shared" si="42"/>
        <v>0</v>
      </c>
      <c r="CR57" s="153"/>
      <c r="CS57" s="153"/>
      <c r="CT57" s="153"/>
      <c r="CU57" s="291"/>
      <c r="CV57" s="153">
        <f t="shared" si="43"/>
        <v>0</v>
      </c>
      <c r="CW57" s="153"/>
      <c r="CX57" s="153"/>
      <c r="CY57" s="153"/>
      <c r="CZ57" s="292"/>
      <c r="DA57" s="293"/>
      <c r="DB57" s="154">
        <f t="shared" si="44"/>
        <v>0</v>
      </c>
      <c r="DC57" s="154"/>
      <c r="DD57" s="154"/>
      <c r="DE57" s="154"/>
      <c r="DF57" s="154"/>
      <c r="DG57" s="154">
        <f t="shared" si="45"/>
        <v>0</v>
      </c>
      <c r="DH57" s="154"/>
      <c r="DI57" s="154"/>
      <c r="DJ57" s="154"/>
      <c r="DK57" s="293"/>
      <c r="DL57" s="294">
        <f t="shared" si="46"/>
        <v>0</v>
      </c>
      <c r="DM57" s="156">
        <f t="shared" si="47"/>
        <v>0</v>
      </c>
      <c r="DN57" s="295">
        <f t="shared" si="48"/>
        <v>0</v>
      </c>
      <c r="DO57" s="296">
        <f t="array" aca="1" ref="DO57" ca="1">SUM(LARGE(DR57:EK57,ROW(INDIRECT("1:"&amp;COUNT(DR57:EK57)-D$77))))+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thickTop="1" thickBot="1" x14ac:dyDescent="0.3">
      <c r="A58" s="416"/>
      <c r="B58" s="141">
        <f t="shared" si="25"/>
        <v>0</v>
      </c>
      <c r="C58" s="142"/>
      <c r="D58" s="143"/>
      <c r="E58" s="277"/>
      <c r="F58" s="511"/>
      <c r="G58" s="145">
        <f t="shared" si="26"/>
        <v>0</v>
      </c>
      <c r="H58" s="145"/>
      <c r="I58" s="145"/>
      <c r="J58" s="145"/>
      <c r="K58" s="511"/>
      <c r="L58" s="145">
        <f t="shared" si="27"/>
        <v>0</v>
      </c>
      <c r="M58" s="145"/>
      <c r="N58" s="145"/>
      <c r="O58" s="145"/>
      <c r="P58" s="427"/>
      <c r="Q58" s="278"/>
      <c r="R58" s="146">
        <f t="shared" si="28"/>
        <v>0</v>
      </c>
      <c r="S58" s="146"/>
      <c r="T58" s="146"/>
      <c r="U58" s="146"/>
      <c r="V58" s="146"/>
      <c r="W58" s="146">
        <f t="shared" si="29"/>
        <v>0</v>
      </c>
      <c r="X58" s="146"/>
      <c r="Y58" s="146"/>
      <c r="Z58" s="146"/>
      <c r="AA58" s="563"/>
      <c r="AB58" s="566"/>
      <c r="AC58" s="567">
        <f t="shared" si="30"/>
        <v>0</v>
      </c>
      <c r="AD58" s="567"/>
      <c r="AE58" s="567"/>
      <c r="AF58" s="567"/>
      <c r="AG58" s="567"/>
      <c r="AH58" s="567">
        <f t="shared" si="31"/>
        <v>0</v>
      </c>
      <c r="AI58" s="567"/>
      <c r="AJ58" s="567"/>
      <c r="AK58" s="567"/>
      <c r="AL58" s="568"/>
      <c r="AM58" s="281"/>
      <c r="AN58" s="148">
        <f t="shared" si="32"/>
        <v>0</v>
      </c>
      <c r="AO58" s="148"/>
      <c r="AP58" s="148"/>
      <c r="AQ58" s="148"/>
      <c r="AR58" s="281"/>
      <c r="AS58" s="148">
        <f t="shared" si="33"/>
        <v>0</v>
      </c>
      <c r="AT58" s="148"/>
      <c r="AU58" s="148"/>
      <c r="AV58" s="148"/>
      <c r="AW58" s="282"/>
      <c r="AX58" s="283"/>
      <c r="AY58" s="149">
        <f t="shared" si="34"/>
        <v>0</v>
      </c>
      <c r="AZ58" s="149"/>
      <c r="BA58" s="149"/>
      <c r="BB58" s="149"/>
      <c r="BC58" s="149"/>
      <c r="BD58" s="149">
        <f t="shared" si="35"/>
        <v>0</v>
      </c>
      <c r="BE58" s="149"/>
      <c r="BF58" s="149"/>
      <c r="BG58" s="149"/>
      <c r="BH58" s="284"/>
      <c r="BI58" s="285"/>
      <c r="BJ58" s="150">
        <f t="shared" si="36"/>
        <v>0</v>
      </c>
      <c r="BK58" s="150"/>
      <c r="BL58" s="150"/>
      <c r="BM58" s="150"/>
      <c r="BN58" s="150"/>
      <c r="BO58" s="150">
        <f t="shared" si="37"/>
        <v>0</v>
      </c>
      <c r="BP58" s="150"/>
      <c r="BQ58" s="150"/>
      <c r="BR58" s="150"/>
      <c r="BS58" s="562"/>
      <c r="BT58" s="287"/>
      <c r="BU58" s="151">
        <f t="shared" si="38"/>
        <v>0</v>
      </c>
      <c r="BV58" s="151"/>
      <c r="BW58" s="151"/>
      <c r="BX58" s="151"/>
      <c r="BY58" s="151"/>
      <c r="BZ58" s="151">
        <f t="shared" si="39"/>
        <v>0</v>
      </c>
      <c r="CA58" s="151"/>
      <c r="CB58" s="151"/>
      <c r="CC58" s="151"/>
      <c r="CD58" s="288"/>
      <c r="CE58" s="289"/>
      <c r="CF58" s="152">
        <f t="shared" si="40"/>
        <v>0</v>
      </c>
      <c r="CG58" s="152"/>
      <c r="CH58" s="152"/>
      <c r="CI58" s="152"/>
      <c r="CJ58" s="152"/>
      <c r="CK58" s="152">
        <f t="shared" si="41"/>
        <v>0</v>
      </c>
      <c r="CL58" s="152"/>
      <c r="CM58" s="152"/>
      <c r="CN58" s="152"/>
      <c r="CO58" s="290"/>
      <c r="CP58" s="291"/>
      <c r="CQ58" s="153">
        <f t="shared" si="42"/>
        <v>0</v>
      </c>
      <c r="CR58" s="153"/>
      <c r="CS58" s="153"/>
      <c r="CT58" s="153"/>
      <c r="CU58" s="291"/>
      <c r="CV58" s="153">
        <f t="shared" si="43"/>
        <v>0</v>
      </c>
      <c r="CW58" s="153"/>
      <c r="CX58" s="153"/>
      <c r="CY58" s="153"/>
      <c r="CZ58" s="292"/>
      <c r="DA58" s="293"/>
      <c r="DB58" s="154">
        <f t="shared" si="44"/>
        <v>0</v>
      </c>
      <c r="DC58" s="154"/>
      <c r="DD58" s="154"/>
      <c r="DE58" s="154"/>
      <c r="DF58" s="154"/>
      <c r="DG58" s="154">
        <f t="shared" si="45"/>
        <v>0</v>
      </c>
      <c r="DH58" s="154"/>
      <c r="DI58" s="154"/>
      <c r="DJ58" s="154"/>
      <c r="DK58" s="293"/>
      <c r="DL58" s="294">
        <f t="shared" si="46"/>
        <v>0</v>
      </c>
      <c r="DM58" s="156">
        <f t="shared" si="47"/>
        <v>0</v>
      </c>
      <c r="DN58" s="295">
        <f t="shared" si="48"/>
        <v>0</v>
      </c>
      <c r="DO58" s="296">
        <f t="array" aca="1" ref="DO58" ca="1">SUM(LARGE(DR58:EK58,ROW(INDIRECT("1:"&amp;COUNT(DR58:EK58)-D$77))))+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thickTop="1" thickBot="1" x14ac:dyDescent="0.3">
      <c r="A59" s="416"/>
      <c r="B59" s="141">
        <f t="shared" si="25"/>
        <v>0</v>
      </c>
      <c r="C59" s="142"/>
      <c r="D59" s="143"/>
      <c r="E59" s="277"/>
      <c r="F59" s="511"/>
      <c r="G59" s="145">
        <f t="shared" si="26"/>
        <v>0</v>
      </c>
      <c r="H59" s="145"/>
      <c r="I59" s="145"/>
      <c r="J59" s="145"/>
      <c r="K59" s="511"/>
      <c r="L59" s="145">
        <f t="shared" si="27"/>
        <v>0</v>
      </c>
      <c r="M59" s="145"/>
      <c r="N59" s="145"/>
      <c r="O59" s="145"/>
      <c r="P59" s="427"/>
      <c r="Q59" s="278"/>
      <c r="R59" s="146">
        <f t="shared" si="28"/>
        <v>0</v>
      </c>
      <c r="S59" s="146"/>
      <c r="T59" s="146"/>
      <c r="U59" s="146"/>
      <c r="V59" s="146"/>
      <c r="W59" s="146">
        <f t="shared" si="29"/>
        <v>0</v>
      </c>
      <c r="X59" s="146"/>
      <c r="Y59" s="146"/>
      <c r="Z59" s="146"/>
      <c r="AA59" s="563"/>
      <c r="AB59" s="566"/>
      <c r="AC59" s="567">
        <f t="shared" si="30"/>
        <v>0</v>
      </c>
      <c r="AD59" s="567"/>
      <c r="AE59" s="567"/>
      <c r="AF59" s="567"/>
      <c r="AG59" s="567"/>
      <c r="AH59" s="567">
        <f t="shared" si="31"/>
        <v>0</v>
      </c>
      <c r="AI59" s="567"/>
      <c r="AJ59" s="567"/>
      <c r="AK59" s="567"/>
      <c r="AL59" s="568"/>
      <c r="AM59" s="281"/>
      <c r="AN59" s="148">
        <f t="shared" si="32"/>
        <v>0</v>
      </c>
      <c r="AO59" s="148"/>
      <c r="AP59" s="148"/>
      <c r="AQ59" s="148"/>
      <c r="AR59" s="281"/>
      <c r="AS59" s="148">
        <f t="shared" si="33"/>
        <v>0</v>
      </c>
      <c r="AT59" s="148"/>
      <c r="AU59" s="148"/>
      <c r="AV59" s="148"/>
      <c r="AW59" s="282"/>
      <c r="AX59" s="283"/>
      <c r="AY59" s="149">
        <f t="shared" si="34"/>
        <v>0</v>
      </c>
      <c r="AZ59" s="149"/>
      <c r="BA59" s="149"/>
      <c r="BB59" s="149"/>
      <c r="BC59" s="149"/>
      <c r="BD59" s="149">
        <f t="shared" si="35"/>
        <v>0</v>
      </c>
      <c r="BE59" s="149"/>
      <c r="BF59" s="149"/>
      <c r="BG59" s="149"/>
      <c r="BH59" s="284"/>
      <c r="BI59" s="285"/>
      <c r="BJ59" s="150">
        <f t="shared" si="36"/>
        <v>0</v>
      </c>
      <c r="BK59" s="150"/>
      <c r="BL59" s="150"/>
      <c r="BM59" s="150"/>
      <c r="BN59" s="150"/>
      <c r="BO59" s="150">
        <f t="shared" si="37"/>
        <v>0</v>
      </c>
      <c r="BP59" s="150"/>
      <c r="BQ59" s="150"/>
      <c r="BR59" s="150"/>
      <c r="BS59" s="562"/>
      <c r="BT59" s="287"/>
      <c r="BU59" s="151">
        <f t="shared" si="38"/>
        <v>0</v>
      </c>
      <c r="BV59" s="151"/>
      <c r="BW59" s="151"/>
      <c r="BX59" s="151"/>
      <c r="BY59" s="151"/>
      <c r="BZ59" s="151">
        <f t="shared" si="39"/>
        <v>0</v>
      </c>
      <c r="CA59" s="151"/>
      <c r="CB59" s="151"/>
      <c r="CC59" s="151"/>
      <c r="CD59" s="288"/>
      <c r="CE59" s="289"/>
      <c r="CF59" s="152">
        <f t="shared" si="40"/>
        <v>0</v>
      </c>
      <c r="CG59" s="152"/>
      <c r="CH59" s="152"/>
      <c r="CI59" s="152"/>
      <c r="CJ59" s="152"/>
      <c r="CK59" s="152">
        <f t="shared" si="41"/>
        <v>0</v>
      </c>
      <c r="CL59" s="152"/>
      <c r="CM59" s="152"/>
      <c r="CN59" s="152"/>
      <c r="CO59" s="290"/>
      <c r="CP59" s="291"/>
      <c r="CQ59" s="153">
        <f t="shared" si="42"/>
        <v>0</v>
      </c>
      <c r="CR59" s="153"/>
      <c r="CS59" s="153"/>
      <c r="CT59" s="153"/>
      <c r="CU59" s="291"/>
      <c r="CV59" s="153">
        <f t="shared" si="43"/>
        <v>0</v>
      </c>
      <c r="CW59" s="153"/>
      <c r="CX59" s="153"/>
      <c r="CY59" s="153"/>
      <c r="CZ59" s="292"/>
      <c r="DA59" s="293"/>
      <c r="DB59" s="154">
        <f t="shared" si="44"/>
        <v>0</v>
      </c>
      <c r="DC59" s="154"/>
      <c r="DD59" s="154"/>
      <c r="DE59" s="154"/>
      <c r="DF59" s="154"/>
      <c r="DG59" s="154">
        <f t="shared" si="45"/>
        <v>0</v>
      </c>
      <c r="DH59" s="154"/>
      <c r="DI59" s="154"/>
      <c r="DJ59" s="154"/>
      <c r="DK59" s="293"/>
      <c r="DL59" s="294">
        <f t="shared" si="46"/>
        <v>0</v>
      </c>
      <c r="DM59" s="156">
        <f t="shared" si="47"/>
        <v>0</v>
      </c>
      <c r="DN59" s="295">
        <f t="shared" si="48"/>
        <v>0</v>
      </c>
      <c r="DO59" s="296">
        <f t="array" aca="1" ref="DO59" ca="1">SUM(LARGE(DR59:EK59,ROW(INDIRECT("1:"&amp;COUNT(DR59:EK59)-D$77))))+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thickTop="1" thickBot="1" x14ac:dyDescent="0.3">
      <c r="A60" s="416"/>
      <c r="B60" s="141">
        <f t="shared" si="25"/>
        <v>0</v>
      </c>
      <c r="C60" s="142"/>
      <c r="D60" s="143"/>
      <c r="E60" s="277"/>
      <c r="F60" s="511"/>
      <c r="G60" s="145">
        <f t="shared" si="26"/>
        <v>0</v>
      </c>
      <c r="H60" s="145"/>
      <c r="I60" s="145"/>
      <c r="J60" s="145"/>
      <c r="K60" s="511"/>
      <c r="L60" s="145">
        <f t="shared" si="27"/>
        <v>0</v>
      </c>
      <c r="M60" s="145"/>
      <c r="N60" s="145"/>
      <c r="O60" s="145"/>
      <c r="P60" s="427"/>
      <c r="Q60" s="278"/>
      <c r="R60" s="146">
        <f t="shared" si="28"/>
        <v>0</v>
      </c>
      <c r="S60" s="146"/>
      <c r="T60" s="146"/>
      <c r="U60" s="146"/>
      <c r="V60" s="146"/>
      <c r="W60" s="146">
        <f t="shared" si="29"/>
        <v>0</v>
      </c>
      <c r="X60" s="146"/>
      <c r="Y60" s="146"/>
      <c r="Z60" s="146"/>
      <c r="AA60" s="563"/>
      <c r="AB60" s="566"/>
      <c r="AC60" s="567">
        <f t="shared" si="30"/>
        <v>0</v>
      </c>
      <c r="AD60" s="567"/>
      <c r="AE60" s="567"/>
      <c r="AF60" s="567"/>
      <c r="AG60" s="567"/>
      <c r="AH60" s="567">
        <f t="shared" si="31"/>
        <v>0</v>
      </c>
      <c r="AI60" s="567"/>
      <c r="AJ60" s="567"/>
      <c r="AK60" s="567"/>
      <c r="AL60" s="568"/>
      <c r="AM60" s="281"/>
      <c r="AN60" s="148">
        <f t="shared" si="32"/>
        <v>0</v>
      </c>
      <c r="AO60" s="148"/>
      <c r="AP60" s="148"/>
      <c r="AQ60" s="148"/>
      <c r="AR60" s="281"/>
      <c r="AS60" s="148">
        <f t="shared" si="33"/>
        <v>0</v>
      </c>
      <c r="AT60" s="148"/>
      <c r="AU60" s="148"/>
      <c r="AV60" s="148"/>
      <c r="AW60" s="282"/>
      <c r="AX60" s="283"/>
      <c r="AY60" s="149">
        <f t="shared" si="34"/>
        <v>0</v>
      </c>
      <c r="AZ60" s="149"/>
      <c r="BA60" s="149"/>
      <c r="BB60" s="149"/>
      <c r="BC60" s="149"/>
      <c r="BD60" s="149">
        <f t="shared" si="35"/>
        <v>0</v>
      </c>
      <c r="BE60" s="149"/>
      <c r="BF60" s="149"/>
      <c r="BG60" s="149"/>
      <c r="BH60" s="284"/>
      <c r="BI60" s="285"/>
      <c r="BJ60" s="150">
        <f t="shared" si="36"/>
        <v>0</v>
      </c>
      <c r="BK60" s="150"/>
      <c r="BL60" s="150"/>
      <c r="BM60" s="150"/>
      <c r="BN60" s="150"/>
      <c r="BO60" s="150">
        <f t="shared" si="37"/>
        <v>0</v>
      </c>
      <c r="BP60" s="150"/>
      <c r="BQ60" s="150"/>
      <c r="BR60" s="150"/>
      <c r="BS60" s="562"/>
      <c r="BT60" s="287"/>
      <c r="BU60" s="151">
        <f t="shared" si="38"/>
        <v>0</v>
      </c>
      <c r="BV60" s="151"/>
      <c r="BW60" s="151"/>
      <c r="BX60" s="151"/>
      <c r="BY60" s="151"/>
      <c r="BZ60" s="151">
        <f t="shared" si="39"/>
        <v>0</v>
      </c>
      <c r="CA60" s="151"/>
      <c r="CB60" s="151"/>
      <c r="CC60" s="151"/>
      <c r="CD60" s="288"/>
      <c r="CE60" s="289"/>
      <c r="CF60" s="152">
        <f t="shared" si="40"/>
        <v>0</v>
      </c>
      <c r="CG60" s="152"/>
      <c r="CH60" s="152"/>
      <c r="CI60" s="152"/>
      <c r="CJ60" s="152"/>
      <c r="CK60" s="152">
        <f t="shared" si="41"/>
        <v>0</v>
      </c>
      <c r="CL60" s="152"/>
      <c r="CM60" s="152"/>
      <c r="CN60" s="152"/>
      <c r="CO60" s="290"/>
      <c r="CP60" s="291"/>
      <c r="CQ60" s="153">
        <f t="shared" si="42"/>
        <v>0</v>
      </c>
      <c r="CR60" s="153"/>
      <c r="CS60" s="153"/>
      <c r="CT60" s="153"/>
      <c r="CU60" s="291"/>
      <c r="CV60" s="153">
        <f t="shared" si="43"/>
        <v>0</v>
      </c>
      <c r="CW60" s="153"/>
      <c r="CX60" s="153"/>
      <c r="CY60" s="153"/>
      <c r="CZ60" s="292"/>
      <c r="DA60" s="293"/>
      <c r="DB60" s="154">
        <f t="shared" si="44"/>
        <v>0</v>
      </c>
      <c r="DC60" s="154"/>
      <c r="DD60" s="154"/>
      <c r="DE60" s="154"/>
      <c r="DF60" s="154"/>
      <c r="DG60" s="154">
        <f t="shared" si="45"/>
        <v>0</v>
      </c>
      <c r="DH60" s="154"/>
      <c r="DI60" s="154"/>
      <c r="DJ60" s="154"/>
      <c r="DK60" s="293"/>
      <c r="DL60" s="294">
        <f t="shared" si="46"/>
        <v>0</v>
      </c>
      <c r="DM60" s="156">
        <f t="shared" si="47"/>
        <v>0</v>
      </c>
      <c r="DN60" s="295">
        <f t="shared" si="48"/>
        <v>0</v>
      </c>
      <c r="DO60" s="296">
        <f t="array" aca="1" ref="DO60" ca="1">SUM(LARGE(DR60:EK60,ROW(INDIRECT("1:"&amp;COUNT(DR60:EK60)-D$77))))+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thickTop="1" thickBot="1" x14ac:dyDescent="0.3">
      <c r="A61" s="416"/>
      <c r="B61" s="141">
        <f t="shared" si="25"/>
        <v>0</v>
      </c>
      <c r="C61" s="142"/>
      <c r="D61" s="143"/>
      <c r="E61" s="277"/>
      <c r="F61" s="511"/>
      <c r="G61" s="145">
        <f t="shared" si="26"/>
        <v>0</v>
      </c>
      <c r="H61" s="145"/>
      <c r="I61" s="145"/>
      <c r="J61" s="145"/>
      <c r="K61" s="511"/>
      <c r="L61" s="145">
        <f t="shared" si="27"/>
        <v>0</v>
      </c>
      <c r="M61" s="145"/>
      <c r="N61" s="145"/>
      <c r="O61" s="145"/>
      <c r="P61" s="427"/>
      <c r="Q61" s="278"/>
      <c r="R61" s="146">
        <f t="shared" si="28"/>
        <v>0</v>
      </c>
      <c r="S61" s="146"/>
      <c r="T61" s="146"/>
      <c r="U61" s="146"/>
      <c r="V61" s="146"/>
      <c r="W61" s="146">
        <f t="shared" si="29"/>
        <v>0</v>
      </c>
      <c r="X61" s="146"/>
      <c r="Y61" s="146"/>
      <c r="Z61" s="146"/>
      <c r="AA61" s="563"/>
      <c r="AB61" s="566"/>
      <c r="AC61" s="567">
        <f t="shared" si="30"/>
        <v>0</v>
      </c>
      <c r="AD61" s="567"/>
      <c r="AE61" s="567"/>
      <c r="AF61" s="567"/>
      <c r="AG61" s="567"/>
      <c r="AH61" s="567">
        <f t="shared" si="31"/>
        <v>0</v>
      </c>
      <c r="AI61" s="567"/>
      <c r="AJ61" s="567"/>
      <c r="AK61" s="567"/>
      <c r="AL61" s="568"/>
      <c r="AM61" s="281"/>
      <c r="AN61" s="148">
        <f t="shared" si="32"/>
        <v>0</v>
      </c>
      <c r="AO61" s="148"/>
      <c r="AP61" s="148"/>
      <c r="AQ61" s="148"/>
      <c r="AR61" s="281"/>
      <c r="AS61" s="148">
        <f t="shared" si="33"/>
        <v>0</v>
      </c>
      <c r="AT61" s="148"/>
      <c r="AU61" s="148"/>
      <c r="AV61" s="148"/>
      <c r="AW61" s="282"/>
      <c r="AX61" s="283"/>
      <c r="AY61" s="149">
        <f t="shared" si="34"/>
        <v>0</v>
      </c>
      <c r="AZ61" s="149"/>
      <c r="BA61" s="149"/>
      <c r="BB61" s="149"/>
      <c r="BC61" s="149"/>
      <c r="BD61" s="149">
        <f t="shared" si="35"/>
        <v>0</v>
      </c>
      <c r="BE61" s="149"/>
      <c r="BF61" s="149"/>
      <c r="BG61" s="149"/>
      <c r="BH61" s="284"/>
      <c r="BI61" s="285"/>
      <c r="BJ61" s="150">
        <f t="shared" si="36"/>
        <v>0</v>
      </c>
      <c r="BK61" s="150"/>
      <c r="BL61" s="150"/>
      <c r="BM61" s="150"/>
      <c r="BN61" s="150"/>
      <c r="BO61" s="150">
        <f t="shared" si="37"/>
        <v>0</v>
      </c>
      <c r="BP61" s="150"/>
      <c r="BQ61" s="150"/>
      <c r="BR61" s="150"/>
      <c r="BS61" s="562"/>
      <c r="BT61" s="287"/>
      <c r="BU61" s="151">
        <f t="shared" si="38"/>
        <v>0</v>
      </c>
      <c r="BV61" s="151"/>
      <c r="BW61" s="151"/>
      <c r="BX61" s="151"/>
      <c r="BY61" s="151"/>
      <c r="BZ61" s="151">
        <f t="shared" si="39"/>
        <v>0</v>
      </c>
      <c r="CA61" s="151"/>
      <c r="CB61" s="151"/>
      <c r="CC61" s="151"/>
      <c r="CD61" s="288"/>
      <c r="CE61" s="289"/>
      <c r="CF61" s="152">
        <f t="shared" si="40"/>
        <v>0</v>
      </c>
      <c r="CG61" s="152"/>
      <c r="CH61" s="152"/>
      <c r="CI61" s="152"/>
      <c r="CJ61" s="152"/>
      <c r="CK61" s="152">
        <f t="shared" si="41"/>
        <v>0</v>
      </c>
      <c r="CL61" s="152"/>
      <c r="CM61" s="152"/>
      <c r="CN61" s="152"/>
      <c r="CO61" s="290"/>
      <c r="CP61" s="291"/>
      <c r="CQ61" s="153">
        <f t="shared" si="42"/>
        <v>0</v>
      </c>
      <c r="CR61" s="153"/>
      <c r="CS61" s="153"/>
      <c r="CT61" s="153"/>
      <c r="CU61" s="291"/>
      <c r="CV61" s="153">
        <f t="shared" si="43"/>
        <v>0</v>
      </c>
      <c r="CW61" s="153"/>
      <c r="CX61" s="153"/>
      <c r="CY61" s="153"/>
      <c r="CZ61" s="292"/>
      <c r="DA61" s="293"/>
      <c r="DB61" s="154">
        <f t="shared" si="44"/>
        <v>0</v>
      </c>
      <c r="DC61" s="154"/>
      <c r="DD61" s="154"/>
      <c r="DE61" s="154"/>
      <c r="DF61" s="154"/>
      <c r="DG61" s="154">
        <f t="shared" si="45"/>
        <v>0</v>
      </c>
      <c r="DH61" s="154"/>
      <c r="DI61" s="154"/>
      <c r="DJ61" s="154"/>
      <c r="DK61" s="293"/>
      <c r="DL61" s="294">
        <f t="shared" si="46"/>
        <v>0</v>
      </c>
      <c r="DM61" s="156">
        <f t="shared" si="47"/>
        <v>0</v>
      </c>
      <c r="DN61" s="295">
        <f t="shared" si="48"/>
        <v>0</v>
      </c>
      <c r="DO61" s="296">
        <f t="array" aca="1" ref="DO61" ca="1">SUM(LARGE(DR61:EK61,ROW(INDIRECT("1:"&amp;COUNT(DR61:EK61)-D$77))))+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7.25" hidden="1" thickTop="1" thickBot="1" x14ac:dyDescent="0.3">
      <c r="A62" s="416"/>
      <c r="B62" s="141">
        <f t="shared" si="25"/>
        <v>0</v>
      </c>
      <c r="C62" s="142"/>
      <c r="D62" s="143"/>
      <c r="E62" s="277"/>
      <c r="F62" s="511"/>
      <c r="G62" s="145">
        <f t="shared" si="26"/>
        <v>0</v>
      </c>
      <c r="H62" s="145"/>
      <c r="I62" s="145"/>
      <c r="J62" s="145"/>
      <c r="K62" s="511">
        <v>0</v>
      </c>
      <c r="L62" s="145">
        <f t="shared" si="27"/>
        <v>0</v>
      </c>
      <c r="M62" s="145"/>
      <c r="N62" s="145"/>
      <c r="O62" s="145"/>
      <c r="P62" s="427"/>
      <c r="Q62" s="278"/>
      <c r="R62" s="146">
        <f t="shared" si="28"/>
        <v>0</v>
      </c>
      <c r="S62" s="146"/>
      <c r="T62" s="146"/>
      <c r="U62" s="146"/>
      <c r="V62" s="146"/>
      <c r="W62" s="146">
        <f t="shared" si="29"/>
        <v>0</v>
      </c>
      <c r="X62" s="146"/>
      <c r="Y62" s="146"/>
      <c r="Z62" s="146"/>
      <c r="AA62" s="518"/>
      <c r="AB62" s="564"/>
      <c r="AC62" s="564">
        <f t="shared" si="30"/>
        <v>0</v>
      </c>
      <c r="AD62" s="564"/>
      <c r="AE62" s="564"/>
      <c r="AF62" s="564"/>
      <c r="AG62" s="564"/>
      <c r="AH62" s="564">
        <f t="shared" si="31"/>
        <v>0</v>
      </c>
      <c r="AI62" s="564"/>
      <c r="AJ62" s="564"/>
      <c r="AK62" s="564"/>
      <c r="AL62" s="565"/>
      <c r="AM62" s="281"/>
      <c r="AN62" s="148">
        <f t="shared" si="32"/>
        <v>0</v>
      </c>
      <c r="AO62" s="148"/>
      <c r="AP62" s="148"/>
      <c r="AQ62" s="148"/>
      <c r="AR62" s="281"/>
      <c r="AS62" s="148">
        <f t="shared" si="33"/>
        <v>0</v>
      </c>
      <c r="AT62" s="148"/>
      <c r="AU62" s="148"/>
      <c r="AV62" s="148"/>
      <c r="AW62" s="282"/>
      <c r="AX62" s="283"/>
      <c r="AY62" s="149">
        <f t="shared" si="34"/>
        <v>0</v>
      </c>
      <c r="AZ62" s="149"/>
      <c r="BA62" s="149"/>
      <c r="BB62" s="149"/>
      <c r="BC62" s="149"/>
      <c r="BD62" s="149">
        <f t="shared" si="35"/>
        <v>0</v>
      </c>
      <c r="BE62" s="149"/>
      <c r="BF62" s="149"/>
      <c r="BG62" s="149"/>
      <c r="BH62" s="284"/>
      <c r="BI62" s="285"/>
      <c r="BJ62" s="150">
        <f t="shared" si="36"/>
        <v>0</v>
      </c>
      <c r="BK62" s="150"/>
      <c r="BL62" s="150"/>
      <c r="BM62" s="150"/>
      <c r="BN62" s="150"/>
      <c r="BO62" s="150">
        <f t="shared" si="37"/>
        <v>0</v>
      </c>
      <c r="BP62" s="150"/>
      <c r="BQ62" s="150"/>
      <c r="BR62" s="150"/>
      <c r="BS62" s="286"/>
      <c r="BT62" s="287"/>
      <c r="BU62" s="151">
        <f t="shared" si="38"/>
        <v>0</v>
      </c>
      <c r="BV62" s="151"/>
      <c r="BW62" s="151"/>
      <c r="BX62" s="151"/>
      <c r="BY62" s="151"/>
      <c r="BZ62" s="151">
        <f t="shared" si="39"/>
        <v>0</v>
      </c>
      <c r="CA62" s="151"/>
      <c r="CB62" s="151"/>
      <c r="CC62" s="151"/>
      <c r="CD62" s="288"/>
      <c r="CE62" s="289"/>
      <c r="CF62" s="152">
        <f t="shared" si="40"/>
        <v>0</v>
      </c>
      <c r="CG62" s="152"/>
      <c r="CH62" s="152"/>
      <c r="CI62" s="152"/>
      <c r="CJ62" s="152"/>
      <c r="CK62" s="152">
        <f t="shared" si="41"/>
        <v>0</v>
      </c>
      <c r="CL62" s="152"/>
      <c r="CM62" s="152"/>
      <c r="CN62" s="152"/>
      <c r="CO62" s="290"/>
      <c r="CP62" s="291"/>
      <c r="CQ62" s="153">
        <f t="shared" si="42"/>
        <v>0</v>
      </c>
      <c r="CR62" s="153"/>
      <c r="CS62" s="153"/>
      <c r="CT62" s="153"/>
      <c r="CU62" s="291"/>
      <c r="CV62" s="153">
        <f t="shared" si="43"/>
        <v>0</v>
      </c>
      <c r="CW62" s="153"/>
      <c r="CX62" s="153"/>
      <c r="CY62" s="153"/>
      <c r="CZ62" s="292"/>
      <c r="DA62" s="293"/>
      <c r="DB62" s="154">
        <f t="shared" si="44"/>
        <v>0</v>
      </c>
      <c r="DC62" s="154"/>
      <c r="DD62" s="154"/>
      <c r="DE62" s="154"/>
      <c r="DF62" s="154"/>
      <c r="DG62" s="154">
        <f t="shared" si="45"/>
        <v>0</v>
      </c>
      <c r="DH62" s="154"/>
      <c r="DI62" s="154"/>
      <c r="DJ62" s="154"/>
      <c r="DK62" s="293"/>
      <c r="DL62" s="294">
        <f t="shared" si="46"/>
        <v>0</v>
      </c>
      <c r="DM62" s="156">
        <f t="shared" si="47"/>
        <v>0</v>
      </c>
      <c r="DN62" s="295">
        <f t="shared" si="48"/>
        <v>0</v>
      </c>
      <c r="DO62" s="296">
        <f t="array" aca="1" ref="DO62" ca="1">SUM(LARGE(DR62:EK62,ROW(INDIRECT("1:"&amp;COUNT(DR62:EK62)-D$77))))+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7.25" hidden="1" thickTop="1" thickBot="1" x14ac:dyDescent="0.3">
      <c r="A63" s="416"/>
      <c r="B63" s="141">
        <f t="shared" si="25"/>
        <v>0</v>
      </c>
      <c r="C63" s="142"/>
      <c r="D63" s="143"/>
      <c r="E63" s="277"/>
      <c r="F63" s="511"/>
      <c r="G63" s="145">
        <f t="shared" si="26"/>
        <v>0</v>
      </c>
      <c r="H63" s="145"/>
      <c r="I63" s="145"/>
      <c r="J63" s="145"/>
      <c r="K63" s="511">
        <v>0</v>
      </c>
      <c r="L63" s="145">
        <f t="shared" si="27"/>
        <v>0</v>
      </c>
      <c r="M63" s="145"/>
      <c r="N63" s="145"/>
      <c r="O63" s="145"/>
      <c r="P63" s="427"/>
      <c r="Q63" s="278"/>
      <c r="R63" s="146">
        <f t="shared" si="28"/>
        <v>0</v>
      </c>
      <c r="S63" s="146"/>
      <c r="T63" s="146"/>
      <c r="U63" s="146"/>
      <c r="V63" s="146"/>
      <c r="W63" s="146">
        <f t="shared" si="29"/>
        <v>0</v>
      </c>
      <c r="X63" s="146"/>
      <c r="Y63" s="146"/>
      <c r="Z63" s="146"/>
      <c r="AA63" s="518"/>
      <c r="AB63" s="147"/>
      <c r="AC63" s="147">
        <f t="shared" si="30"/>
        <v>0</v>
      </c>
      <c r="AD63" s="147"/>
      <c r="AE63" s="147"/>
      <c r="AF63" s="147"/>
      <c r="AG63" s="147"/>
      <c r="AH63" s="147">
        <f t="shared" si="31"/>
        <v>0</v>
      </c>
      <c r="AI63" s="147"/>
      <c r="AJ63" s="147"/>
      <c r="AK63" s="147"/>
      <c r="AL63" s="280"/>
      <c r="AM63" s="281"/>
      <c r="AN63" s="148">
        <f t="shared" si="32"/>
        <v>0</v>
      </c>
      <c r="AO63" s="148"/>
      <c r="AP63" s="148"/>
      <c r="AQ63" s="148"/>
      <c r="AR63" s="281"/>
      <c r="AS63" s="148">
        <f t="shared" si="33"/>
        <v>0</v>
      </c>
      <c r="AT63" s="148"/>
      <c r="AU63" s="148"/>
      <c r="AV63" s="148"/>
      <c r="AW63" s="282"/>
      <c r="AX63" s="283"/>
      <c r="AY63" s="149">
        <f t="shared" si="34"/>
        <v>0</v>
      </c>
      <c r="AZ63" s="149"/>
      <c r="BA63" s="149"/>
      <c r="BB63" s="149"/>
      <c r="BC63" s="149"/>
      <c r="BD63" s="149">
        <f t="shared" si="35"/>
        <v>0</v>
      </c>
      <c r="BE63" s="149"/>
      <c r="BF63" s="149"/>
      <c r="BG63" s="149"/>
      <c r="BH63" s="284"/>
      <c r="BI63" s="285"/>
      <c r="BJ63" s="150">
        <f t="shared" si="36"/>
        <v>0</v>
      </c>
      <c r="BK63" s="150"/>
      <c r="BL63" s="150"/>
      <c r="BM63" s="150"/>
      <c r="BN63" s="150"/>
      <c r="BO63" s="150">
        <f t="shared" si="37"/>
        <v>0</v>
      </c>
      <c r="BP63" s="150"/>
      <c r="BQ63" s="150"/>
      <c r="BR63" s="150"/>
      <c r="BS63" s="286"/>
      <c r="BT63" s="287"/>
      <c r="BU63" s="151">
        <f t="shared" si="38"/>
        <v>0</v>
      </c>
      <c r="BV63" s="151"/>
      <c r="BW63" s="151"/>
      <c r="BX63" s="151"/>
      <c r="BY63" s="151"/>
      <c r="BZ63" s="151">
        <f t="shared" si="39"/>
        <v>0</v>
      </c>
      <c r="CA63" s="151"/>
      <c r="CB63" s="151"/>
      <c r="CC63" s="151"/>
      <c r="CD63" s="288"/>
      <c r="CE63" s="289"/>
      <c r="CF63" s="152">
        <f t="shared" si="40"/>
        <v>0</v>
      </c>
      <c r="CG63" s="152"/>
      <c r="CH63" s="152"/>
      <c r="CI63" s="152"/>
      <c r="CJ63" s="152"/>
      <c r="CK63" s="152">
        <f t="shared" si="41"/>
        <v>0</v>
      </c>
      <c r="CL63" s="152"/>
      <c r="CM63" s="152"/>
      <c r="CN63" s="152"/>
      <c r="CO63" s="290"/>
      <c r="CP63" s="291"/>
      <c r="CQ63" s="153">
        <f t="shared" si="42"/>
        <v>0</v>
      </c>
      <c r="CR63" s="153"/>
      <c r="CS63" s="153"/>
      <c r="CT63" s="153"/>
      <c r="CU63" s="291"/>
      <c r="CV63" s="153">
        <f t="shared" si="43"/>
        <v>0</v>
      </c>
      <c r="CW63" s="153"/>
      <c r="CX63" s="153"/>
      <c r="CY63" s="153"/>
      <c r="CZ63" s="292"/>
      <c r="DA63" s="293"/>
      <c r="DB63" s="154">
        <f t="shared" si="44"/>
        <v>0</v>
      </c>
      <c r="DC63" s="154"/>
      <c r="DD63" s="154"/>
      <c r="DE63" s="154"/>
      <c r="DF63" s="154"/>
      <c r="DG63" s="154">
        <f t="shared" si="45"/>
        <v>0</v>
      </c>
      <c r="DH63" s="154"/>
      <c r="DI63" s="154"/>
      <c r="DJ63" s="154"/>
      <c r="DK63" s="293"/>
      <c r="DL63" s="294">
        <f t="shared" si="46"/>
        <v>0</v>
      </c>
      <c r="DM63" s="156">
        <f t="shared" si="47"/>
        <v>0</v>
      </c>
      <c r="DN63" s="295">
        <f t="shared" si="48"/>
        <v>0</v>
      </c>
      <c r="DO63" s="296">
        <f t="array" aca="1" ref="DO63" ca="1">SUM(LARGE(DR63:EK63,ROW(INDIRECT("1:"&amp;COUNT(DR63:EK63)-D$77))))+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7.25" hidden="1" thickTop="1" thickBot="1" x14ac:dyDescent="0.3">
      <c r="A64" s="416"/>
      <c r="B64" s="141">
        <f t="shared" si="25"/>
        <v>0</v>
      </c>
      <c r="C64" s="142"/>
      <c r="D64" s="143"/>
      <c r="E64" s="277"/>
      <c r="F64" s="511"/>
      <c r="G64" s="145">
        <f t="shared" si="26"/>
        <v>0</v>
      </c>
      <c r="H64" s="145"/>
      <c r="I64" s="145"/>
      <c r="J64" s="145"/>
      <c r="K64" s="511">
        <v>0</v>
      </c>
      <c r="L64" s="145">
        <f t="shared" si="27"/>
        <v>0</v>
      </c>
      <c r="M64" s="145"/>
      <c r="N64" s="145"/>
      <c r="O64" s="145"/>
      <c r="P64" s="427"/>
      <c r="Q64" s="278"/>
      <c r="R64" s="146">
        <f t="shared" si="28"/>
        <v>0</v>
      </c>
      <c r="S64" s="146"/>
      <c r="T64" s="146"/>
      <c r="U64" s="146"/>
      <c r="V64" s="146"/>
      <c r="W64" s="146">
        <f t="shared" si="29"/>
        <v>0</v>
      </c>
      <c r="X64" s="146"/>
      <c r="Y64" s="146"/>
      <c r="Z64" s="146"/>
      <c r="AA64" s="518"/>
      <c r="AB64" s="147"/>
      <c r="AC64" s="147">
        <f t="shared" si="30"/>
        <v>0</v>
      </c>
      <c r="AD64" s="147"/>
      <c r="AE64" s="147"/>
      <c r="AF64" s="147"/>
      <c r="AG64" s="147"/>
      <c r="AH64" s="147">
        <f t="shared" si="31"/>
        <v>0</v>
      </c>
      <c r="AI64" s="147"/>
      <c r="AJ64" s="147"/>
      <c r="AK64" s="147"/>
      <c r="AL64" s="280"/>
      <c r="AM64" s="281"/>
      <c r="AN64" s="148">
        <f t="shared" si="32"/>
        <v>0</v>
      </c>
      <c r="AO64" s="148"/>
      <c r="AP64" s="148"/>
      <c r="AQ64" s="148"/>
      <c r="AR64" s="281"/>
      <c r="AS64" s="148">
        <f t="shared" si="33"/>
        <v>0</v>
      </c>
      <c r="AT64" s="148"/>
      <c r="AU64" s="148"/>
      <c r="AV64" s="148"/>
      <c r="AW64" s="282"/>
      <c r="AX64" s="283"/>
      <c r="AY64" s="149">
        <f t="shared" si="34"/>
        <v>0</v>
      </c>
      <c r="AZ64" s="149"/>
      <c r="BA64" s="149"/>
      <c r="BB64" s="149"/>
      <c r="BC64" s="149"/>
      <c r="BD64" s="149">
        <f t="shared" si="35"/>
        <v>0</v>
      </c>
      <c r="BE64" s="149"/>
      <c r="BF64" s="149"/>
      <c r="BG64" s="149"/>
      <c r="BH64" s="284"/>
      <c r="BI64" s="285"/>
      <c r="BJ64" s="150">
        <f t="shared" si="36"/>
        <v>0</v>
      </c>
      <c r="BK64" s="150"/>
      <c r="BL64" s="150"/>
      <c r="BM64" s="150"/>
      <c r="BN64" s="150"/>
      <c r="BO64" s="150">
        <f t="shared" si="37"/>
        <v>0</v>
      </c>
      <c r="BP64" s="150"/>
      <c r="BQ64" s="150"/>
      <c r="BR64" s="150"/>
      <c r="BS64" s="286"/>
      <c r="BT64" s="287"/>
      <c r="BU64" s="151">
        <f t="shared" si="38"/>
        <v>0</v>
      </c>
      <c r="BV64" s="151"/>
      <c r="BW64" s="151"/>
      <c r="BX64" s="151"/>
      <c r="BY64" s="151"/>
      <c r="BZ64" s="151">
        <f t="shared" si="39"/>
        <v>0</v>
      </c>
      <c r="CA64" s="151"/>
      <c r="CB64" s="151"/>
      <c r="CC64" s="151"/>
      <c r="CD64" s="288"/>
      <c r="CE64" s="289"/>
      <c r="CF64" s="152">
        <f t="shared" si="40"/>
        <v>0</v>
      </c>
      <c r="CG64" s="152"/>
      <c r="CH64" s="152"/>
      <c r="CI64" s="152"/>
      <c r="CJ64" s="152"/>
      <c r="CK64" s="152">
        <f t="shared" si="41"/>
        <v>0</v>
      </c>
      <c r="CL64" s="152"/>
      <c r="CM64" s="152"/>
      <c r="CN64" s="152"/>
      <c r="CO64" s="290"/>
      <c r="CP64" s="291"/>
      <c r="CQ64" s="153">
        <f t="shared" si="42"/>
        <v>0</v>
      </c>
      <c r="CR64" s="153"/>
      <c r="CS64" s="153"/>
      <c r="CT64" s="153"/>
      <c r="CU64" s="291"/>
      <c r="CV64" s="153">
        <f t="shared" si="43"/>
        <v>0</v>
      </c>
      <c r="CW64" s="153"/>
      <c r="CX64" s="153"/>
      <c r="CY64" s="153"/>
      <c r="CZ64" s="292"/>
      <c r="DA64" s="293"/>
      <c r="DB64" s="154">
        <f t="shared" si="44"/>
        <v>0</v>
      </c>
      <c r="DC64" s="154"/>
      <c r="DD64" s="154"/>
      <c r="DE64" s="154"/>
      <c r="DF64" s="154"/>
      <c r="DG64" s="154">
        <f t="shared" si="45"/>
        <v>0</v>
      </c>
      <c r="DH64" s="154"/>
      <c r="DI64" s="154"/>
      <c r="DJ64" s="154"/>
      <c r="DK64" s="293"/>
      <c r="DL64" s="294">
        <f t="shared" si="46"/>
        <v>0</v>
      </c>
      <c r="DM64" s="156">
        <f t="shared" si="47"/>
        <v>0</v>
      </c>
      <c r="DN64" s="295">
        <f t="shared" si="48"/>
        <v>0</v>
      </c>
      <c r="DO64" s="296">
        <f t="array" aca="1" ref="DO64" ca="1">SUM(LARGE(DR64:EK64,ROW(INDIRECT("1:"&amp;COUNT(DR64:EK64)-D$77))))+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1:142" s="158" customFormat="1" ht="17.25" hidden="1" thickTop="1" thickBot="1" x14ac:dyDescent="0.3">
      <c r="A65" s="416"/>
      <c r="B65" s="141">
        <f t="shared" si="25"/>
        <v>0</v>
      </c>
      <c r="C65" s="142"/>
      <c r="D65" s="143"/>
      <c r="E65" s="277"/>
      <c r="F65" s="511"/>
      <c r="G65" s="145">
        <f t="shared" si="26"/>
        <v>0</v>
      </c>
      <c r="H65" s="145"/>
      <c r="I65" s="145"/>
      <c r="J65" s="145"/>
      <c r="K65" s="511">
        <v>0</v>
      </c>
      <c r="L65" s="145">
        <f t="shared" si="27"/>
        <v>0</v>
      </c>
      <c r="M65" s="145"/>
      <c r="N65" s="145"/>
      <c r="O65" s="145"/>
      <c r="P65" s="427"/>
      <c r="Q65" s="278"/>
      <c r="R65" s="146">
        <f t="shared" si="28"/>
        <v>0</v>
      </c>
      <c r="S65" s="146"/>
      <c r="T65" s="146"/>
      <c r="U65" s="146"/>
      <c r="V65" s="146"/>
      <c r="W65" s="146">
        <f t="shared" si="29"/>
        <v>0</v>
      </c>
      <c r="X65" s="146"/>
      <c r="Y65" s="146"/>
      <c r="Z65" s="146"/>
      <c r="AA65" s="518"/>
      <c r="AB65" s="147"/>
      <c r="AC65" s="147">
        <f t="shared" si="30"/>
        <v>0</v>
      </c>
      <c r="AD65" s="147"/>
      <c r="AE65" s="147"/>
      <c r="AF65" s="147"/>
      <c r="AG65" s="147"/>
      <c r="AH65" s="147">
        <f t="shared" si="31"/>
        <v>0</v>
      </c>
      <c r="AI65" s="147"/>
      <c r="AJ65" s="147"/>
      <c r="AK65" s="147"/>
      <c r="AL65" s="280"/>
      <c r="AM65" s="281"/>
      <c r="AN65" s="148">
        <f t="shared" si="32"/>
        <v>0</v>
      </c>
      <c r="AO65" s="148"/>
      <c r="AP65" s="148"/>
      <c r="AQ65" s="148"/>
      <c r="AR65" s="281"/>
      <c r="AS65" s="148">
        <f t="shared" si="33"/>
        <v>0</v>
      </c>
      <c r="AT65" s="148"/>
      <c r="AU65" s="148"/>
      <c r="AV65" s="148"/>
      <c r="AW65" s="282"/>
      <c r="AX65" s="283"/>
      <c r="AY65" s="149">
        <f t="shared" si="34"/>
        <v>0</v>
      </c>
      <c r="AZ65" s="149"/>
      <c r="BA65" s="149"/>
      <c r="BB65" s="149"/>
      <c r="BC65" s="149"/>
      <c r="BD65" s="149">
        <f t="shared" si="35"/>
        <v>0</v>
      </c>
      <c r="BE65" s="149"/>
      <c r="BF65" s="149"/>
      <c r="BG65" s="149"/>
      <c r="BH65" s="284"/>
      <c r="BI65" s="285"/>
      <c r="BJ65" s="150">
        <f t="shared" si="36"/>
        <v>0</v>
      </c>
      <c r="BK65" s="150"/>
      <c r="BL65" s="150"/>
      <c r="BM65" s="150"/>
      <c r="BN65" s="150"/>
      <c r="BO65" s="150">
        <f t="shared" si="37"/>
        <v>0</v>
      </c>
      <c r="BP65" s="150"/>
      <c r="BQ65" s="150"/>
      <c r="BR65" s="150"/>
      <c r="BS65" s="286"/>
      <c r="BT65" s="287"/>
      <c r="BU65" s="151">
        <f t="shared" si="38"/>
        <v>0</v>
      </c>
      <c r="BV65" s="151"/>
      <c r="BW65" s="151"/>
      <c r="BX65" s="151"/>
      <c r="BY65" s="151"/>
      <c r="BZ65" s="151">
        <f t="shared" si="39"/>
        <v>0</v>
      </c>
      <c r="CA65" s="151"/>
      <c r="CB65" s="151"/>
      <c r="CC65" s="151"/>
      <c r="CD65" s="288"/>
      <c r="CE65" s="289"/>
      <c r="CF65" s="152">
        <f t="shared" si="40"/>
        <v>0</v>
      </c>
      <c r="CG65" s="152"/>
      <c r="CH65" s="152"/>
      <c r="CI65" s="152"/>
      <c r="CJ65" s="152"/>
      <c r="CK65" s="152">
        <f t="shared" si="41"/>
        <v>0</v>
      </c>
      <c r="CL65" s="152"/>
      <c r="CM65" s="152"/>
      <c r="CN65" s="152"/>
      <c r="CO65" s="290"/>
      <c r="CP65" s="291"/>
      <c r="CQ65" s="153">
        <f t="shared" si="42"/>
        <v>0</v>
      </c>
      <c r="CR65" s="153"/>
      <c r="CS65" s="153"/>
      <c r="CT65" s="153"/>
      <c r="CU65" s="291"/>
      <c r="CV65" s="153">
        <f t="shared" si="43"/>
        <v>0</v>
      </c>
      <c r="CW65" s="153"/>
      <c r="CX65" s="153"/>
      <c r="CY65" s="153"/>
      <c r="CZ65" s="292"/>
      <c r="DA65" s="293"/>
      <c r="DB65" s="154">
        <f t="shared" si="44"/>
        <v>0</v>
      </c>
      <c r="DC65" s="154"/>
      <c r="DD65" s="154"/>
      <c r="DE65" s="154"/>
      <c r="DF65" s="154"/>
      <c r="DG65" s="154">
        <f t="shared" si="45"/>
        <v>0</v>
      </c>
      <c r="DH65" s="154"/>
      <c r="DI65" s="154"/>
      <c r="DJ65" s="154"/>
      <c r="DK65" s="293"/>
      <c r="DL65" s="294">
        <f t="shared" si="46"/>
        <v>0</v>
      </c>
      <c r="DM65" s="156">
        <f t="shared" si="47"/>
        <v>0</v>
      </c>
      <c r="DN65" s="295">
        <f t="shared" si="48"/>
        <v>0</v>
      </c>
      <c r="DO65" s="296">
        <f t="array" aca="1" ref="DO65" ca="1">SUM(LARGE(DR65:EK65,ROW(INDIRECT("1:"&amp;COUNT(DR65:EK65)-D$77))))+SUM(IF(ISNUMBER(VALUE(MID(IF(LEN(IF(ISNUMBER(DR65:EK65),0,DR65:EK65))&gt;1,DR65:EK65,0),1,LEN(IF(LEN(IF(ISNUMBER(DR65:EK65),0,DR65:EK65))&gt;1,DR65:EK65,0))-1)))=FALSE,0,VALUE(MID(IF(LEN(IF(ISNUMBER(DR65:EK65),0,DR65:EK65))&gt;1,DR65:EK65,0),1,LEN(IF(LEN(IF(ISNUMBER(DR65:EK65),0,DR65:EK65))&gt;1,DR65:EK65,0))-1))))</f>
        <v>0</v>
      </c>
      <c r="DP65" s="158">
        <f t="shared" si="24"/>
        <v>0</v>
      </c>
      <c r="DR65" s="158">
        <f t="array" ref="DR65">IF(OR(J65="D",J65="E"),IF(H65+I65&gt;0,H65+I65 &amp;"X","X"),G65)</f>
        <v>0</v>
      </c>
      <c r="DS65" s="158">
        <f t="array" ref="DS65">IF(OR(O65="D",O65="E"),IF(M65+N65&gt;0,M65+N65 &amp;"X","X"),L65)</f>
        <v>0</v>
      </c>
      <c r="DT65" s="158">
        <f t="array" ref="DT65">IF(OR(U65="D",U65="E"),IF(S65+T65&gt;0,S65+T65 &amp;"X","X"),R65)</f>
        <v>0</v>
      </c>
      <c r="DU65" s="158">
        <f t="array" ref="DU65">IF(OR(Z65="D",Z65="E"),IF(X65+Y65&gt;0,X65+Y65 &amp;"X","X"),W65)</f>
        <v>0</v>
      </c>
      <c r="DV65" s="158">
        <f t="array" ref="DV65">IF(OR(AF65="D",AF65="E"),IF(AD65+AE65&gt;0,AD65+AE65 &amp;"X","X"),AC65)</f>
        <v>0</v>
      </c>
      <c r="DW65" s="158">
        <f t="array" ref="DW65">IF(OR(AK65="D",AK65="E"),IF(AI65+AJ65&gt;0,AI65+AJ65 &amp;"X","X"),AH65)</f>
        <v>0</v>
      </c>
      <c r="DX65" s="158">
        <f t="array" ref="DX65">IF(OR(AQ65="D",AQ65="E"),IF(AO65+AP65&gt;0,AO65+AP65 &amp;"X","X"),AN65)</f>
        <v>0</v>
      </c>
      <c r="DY65" s="158">
        <f t="array" ref="DY65">IF(OR(AV65="D",AV65="E"),IF(AT65+AU65&gt;0,AT65+AU65 &amp;"X","X"),AS65)</f>
        <v>0</v>
      </c>
      <c r="DZ65" s="158">
        <f t="array" ref="DZ65">IF(OR(BB65="D",BB65="E"),IF(AZ65+BA65&gt;0,AZ65+BA65 &amp;"X","X"),AY65)</f>
        <v>0</v>
      </c>
      <c r="EA65" s="158">
        <f t="array" ref="EA65">IF(OR(BG65="D",BG65="E"),IF(BE65+BF65&gt;0,BE65+BF65 &amp;"X","X"),BD65)</f>
        <v>0</v>
      </c>
      <c r="EB65" s="158">
        <f t="array" ref="EB65">IF(OR(BM65="D",BM65="E"),IF(BK65+BL65&gt;0,BK65+BL65 &amp;"X","X"),BJ65)</f>
        <v>0</v>
      </c>
      <c r="EC65" s="158">
        <f t="array" ref="EC65">IF(OR(BR65="D",BR65="E"),IF(BP65+BQ65&gt;0,BP65+BQ65 &amp;"X","X"),BO65)</f>
        <v>0</v>
      </c>
      <c r="ED65" s="158">
        <f t="array" ref="ED65">IF(OR(BX65="D",BX65="E"),IF(BV65+BW65&gt;0,BV65+BW65 &amp;"X","X"),BU65)</f>
        <v>0</v>
      </c>
      <c r="EE65" s="158">
        <f t="array" ref="EE65">IF(OR(CC65="D",CC65="E"),IF(CA65+CB65&gt;0,CA65+CB65 &amp;"X","X"),BZ65)</f>
        <v>0</v>
      </c>
      <c r="EF65" s="158">
        <f t="array" ref="EF65">IF(OR(CI65="D",CI65="E"),IF(CG65+CH65&gt;0,CG65+CH65 &amp;"X","X"),CF65)</f>
        <v>0</v>
      </c>
      <c r="EG65" s="158">
        <f t="array" ref="EG65">IF(OR(CN65="D",CN65="E"),IF(CL65+CM65&gt;0,CL65+CM65 &amp;"X","X"),CK65)</f>
        <v>0</v>
      </c>
      <c r="EH65" s="158">
        <f t="array" ref="EH65">IF(OR(CT65="D",CT65="E"),IF(CR65+CS65&gt;0,CR65+CS65 &amp;"X","X"),CQ65)</f>
        <v>0</v>
      </c>
      <c r="EI65" s="158">
        <f t="array" ref="EI65">IF(OR(CY65="D",CY65="E"),IF(CW65+CX65&gt;0,CW65+CX65 &amp;"X","X"),CV65)</f>
        <v>0</v>
      </c>
      <c r="EJ65" s="158">
        <f t="array" ref="EJ65">IF(OR(DE65="D",DE65="E"),IF(DC65+DD65&gt;0,DC65+DD65 &amp;"X","X"),DB65)</f>
        <v>0</v>
      </c>
      <c r="EK65" s="158">
        <f t="array" ref="EK65">IF(OR(DJ65="D",DJ65="E"),IF(DH65+DI65&gt;0,DH65+DI65 &amp;"X","X"),DG65)</f>
        <v>0</v>
      </c>
    </row>
    <row r="66" spans="1:142" s="158" customFormat="1" ht="17.25" hidden="1" thickTop="1" thickBot="1" x14ac:dyDescent="0.3">
      <c r="A66" s="416"/>
      <c r="B66" s="141">
        <f t="shared" si="25"/>
        <v>0</v>
      </c>
      <c r="C66" s="142"/>
      <c r="D66" s="143"/>
      <c r="E66" s="277"/>
      <c r="F66" s="511"/>
      <c r="G66" s="145">
        <f t="shared" si="26"/>
        <v>0</v>
      </c>
      <c r="H66" s="145"/>
      <c r="I66" s="145"/>
      <c r="J66" s="145"/>
      <c r="K66" s="511">
        <v>0</v>
      </c>
      <c r="L66" s="145">
        <f t="shared" si="27"/>
        <v>0</v>
      </c>
      <c r="M66" s="145"/>
      <c r="N66" s="145"/>
      <c r="O66" s="145"/>
      <c r="P66" s="427"/>
      <c r="Q66" s="278"/>
      <c r="R66" s="146">
        <f t="shared" si="28"/>
        <v>0</v>
      </c>
      <c r="S66" s="146"/>
      <c r="T66" s="146"/>
      <c r="U66" s="146"/>
      <c r="V66" s="146"/>
      <c r="W66" s="146">
        <f t="shared" si="29"/>
        <v>0</v>
      </c>
      <c r="X66" s="146"/>
      <c r="Y66" s="146"/>
      <c r="Z66" s="146"/>
      <c r="AA66" s="518"/>
      <c r="AB66" s="147"/>
      <c r="AC66" s="147">
        <f t="shared" si="30"/>
        <v>0</v>
      </c>
      <c r="AD66" s="147"/>
      <c r="AE66" s="147"/>
      <c r="AF66" s="147"/>
      <c r="AG66" s="147"/>
      <c r="AH66" s="147">
        <f t="shared" si="31"/>
        <v>0</v>
      </c>
      <c r="AI66" s="147"/>
      <c r="AJ66" s="147"/>
      <c r="AK66" s="147"/>
      <c r="AL66" s="280"/>
      <c r="AM66" s="281"/>
      <c r="AN66" s="148">
        <f t="shared" si="32"/>
        <v>0</v>
      </c>
      <c r="AO66" s="148"/>
      <c r="AP66" s="148"/>
      <c r="AQ66" s="148"/>
      <c r="AR66" s="281"/>
      <c r="AS66" s="148">
        <f t="shared" si="33"/>
        <v>0</v>
      </c>
      <c r="AT66" s="148"/>
      <c r="AU66" s="148"/>
      <c r="AV66" s="148"/>
      <c r="AW66" s="282"/>
      <c r="AX66" s="283"/>
      <c r="AY66" s="149">
        <f t="shared" si="34"/>
        <v>0</v>
      </c>
      <c r="AZ66" s="149"/>
      <c r="BA66" s="149"/>
      <c r="BB66" s="149"/>
      <c r="BC66" s="149"/>
      <c r="BD66" s="149">
        <f t="shared" si="35"/>
        <v>0</v>
      </c>
      <c r="BE66" s="149"/>
      <c r="BF66" s="149"/>
      <c r="BG66" s="149"/>
      <c r="BH66" s="284"/>
      <c r="BI66" s="285"/>
      <c r="BJ66" s="150">
        <f t="shared" si="36"/>
        <v>0</v>
      </c>
      <c r="BK66" s="150"/>
      <c r="BL66" s="150"/>
      <c r="BM66" s="150"/>
      <c r="BN66" s="150"/>
      <c r="BO66" s="150">
        <f t="shared" si="37"/>
        <v>0</v>
      </c>
      <c r="BP66" s="150"/>
      <c r="BQ66" s="150"/>
      <c r="BR66" s="150"/>
      <c r="BS66" s="286"/>
      <c r="BT66" s="287"/>
      <c r="BU66" s="151">
        <f t="shared" si="38"/>
        <v>0</v>
      </c>
      <c r="BV66" s="151"/>
      <c r="BW66" s="151"/>
      <c r="BX66" s="151"/>
      <c r="BY66" s="151"/>
      <c r="BZ66" s="151">
        <f t="shared" si="39"/>
        <v>0</v>
      </c>
      <c r="CA66" s="151"/>
      <c r="CB66" s="151"/>
      <c r="CC66" s="151"/>
      <c r="CD66" s="288"/>
      <c r="CE66" s="289"/>
      <c r="CF66" s="152">
        <f t="shared" si="40"/>
        <v>0</v>
      </c>
      <c r="CG66" s="152"/>
      <c r="CH66" s="152"/>
      <c r="CI66" s="152"/>
      <c r="CJ66" s="152"/>
      <c r="CK66" s="152">
        <f t="shared" si="41"/>
        <v>0</v>
      </c>
      <c r="CL66" s="152"/>
      <c r="CM66" s="152"/>
      <c r="CN66" s="152"/>
      <c r="CO66" s="290"/>
      <c r="CP66" s="291"/>
      <c r="CQ66" s="153">
        <f t="shared" si="42"/>
        <v>0</v>
      </c>
      <c r="CR66" s="153"/>
      <c r="CS66" s="153"/>
      <c r="CT66" s="153"/>
      <c r="CU66" s="291"/>
      <c r="CV66" s="153">
        <f t="shared" si="43"/>
        <v>0</v>
      </c>
      <c r="CW66" s="153"/>
      <c r="CX66" s="153"/>
      <c r="CY66" s="153"/>
      <c r="CZ66" s="292"/>
      <c r="DA66" s="293"/>
      <c r="DB66" s="154">
        <f t="shared" si="44"/>
        <v>0</v>
      </c>
      <c r="DC66" s="154"/>
      <c r="DD66" s="154"/>
      <c r="DE66" s="154"/>
      <c r="DF66" s="154"/>
      <c r="DG66" s="154">
        <f t="shared" si="45"/>
        <v>0</v>
      </c>
      <c r="DH66" s="154"/>
      <c r="DI66" s="154"/>
      <c r="DJ66" s="154"/>
      <c r="DK66" s="293"/>
      <c r="DL66" s="294">
        <f t="shared" si="46"/>
        <v>0</v>
      </c>
      <c r="DM66" s="156">
        <f t="shared" si="47"/>
        <v>0</v>
      </c>
      <c r="DN66" s="295">
        <f t="shared" si="48"/>
        <v>0</v>
      </c>
      <c r="DO66" s="296">
        <f t="array" aca="1" ref="DO66" ca="1">SUM(LARGE(DR66:EK66,ROW(INDIRECT("1:"&amp;COUNT(DR66:EK66)-D$77))))+SUM(IF(ISNUMBER(VALUE(MID(IF(LEN(IF(ISNUMBER(DR66:EK66),0,DR66:EK66))&gt;1,DR66:EK66,0),1,LEN(IF(LEN(IF(ISNUMBER(DR66:EK66),0,DR66:EK66))&gt;1,DR66:EK66,0))-1)))=FALSE,0,VALUE(MID(IF(LEN(IF(ISNUMBER(DR66:EK66),0,DR66:EK66))&gt;1,DR66:EK66,0),1,LEN(IF(LEN(IF(ISNUMBER(DR66:EK66),0,DR66:EK66))&gt;1,DR66:EK66,0))-1))))</f>
        <v>0</v>
      </c>
      <c r="DP66" s="158">
        <f t="shared" si="24"/>
        <v>0</v>
      </c>
      <c r="DR66" s="158">
        <f t="array" ref="DR66">IF(OR(J66="D",J66="E"),IF(H66+I66&gt;0,H66+I66 &amp;"X","X"),G66)</f>
        <v>0</v>
      </c>
      <c r="DS66" s="158">
        <f t="array" ref="DS66">IF(OR(O66="D",O66="E"),IF(M66+N66&gt;0,M66+N66 &amp;"X","X"),L66)</f>
        <v>0</v>
      </c>
      <c r="DT66" s="158">
        <f t="array" ref="DT66">IF(OR(U66="D",U66="E"),IF(S66+T66&gt;0,S66+T66 &amp;"X","X"),R66)</f>
        <v>0</v>
      </c>
      <c r="DU66" s="158">
        <f t="array" ref="DU66">IF(OR(Z66="D",Z66="E"),IF(X66+Y66&gt;0,X66+Y66 &amp;"X","X"),W66)</f>
        <v>0</v>
      </c>
      <c r="DV66" s="158">
        <f t="array" ref="DV66">IF(OR(AF66="D",AF66="E"),IF(AD66+AE66&gt;0,AD66+AE66 &amp;"X","X"),AC66)</f>
        <v>0</v>
      </c>
      <c r="DW66" s="158">
        <f t="array" ref="DW66">IF(OR(AK66="D",AK66="E"),IF(AI66+AJ66&gt;0,AI66+AJ66 &amp;"X","X"),AH66)</f>
        <v>0</v>
      </c>
      <c r="DX66" s="158">
        <f t="array" ref="DX66">IF(OR(AQ66="D",AQ66="E"),IF(AO66+AP66&gt;0,AO66+AP66 &amp;"X","X"),AN66)</f>
        <v>0</v>
      </c>
      <c r="DY66" s="158">
        <f t="array" ref="DY66">IF(OR(AV66="D",AV66="E"),IF(AT66+AU66&gt;0,AT66+AU66 &amp;"X","X"),AS66)</f>
        <v>0</v>
      </c>
      <c r="DZ66" s="158">
        <f t="array" ref="DZ66">IF(OR(BB66="D",BB66="E"),IF(AZ66+BA66&gt;0,AZ66+BA66 &amp;"X","X"),AY66)</f>
        <v>0</v>
      </c>
      <c r="EA66" s="158">
        <f t="array" ref="EA66">IF(OR(BG66="D",BG66="E"),IF(BE66+BF66&gt;0,BE66+BF66 &amp;"X","X"),BD66)</f>
        <v>0</v>
      </c>
      <c r="EB66" s="158">
        <f t="array" ref="EB66">IF(OR(BM66="D",BM66="E"),IF(BK66+BL66&gt;0,BK66+BL66 &amp;"X","X"),BJ66)</f>
        <v>0</v>
      </c>
      <c r="EC66" s="158">
        <f t="array" ref="EC66">IF(OR(BR66="D",BR66="E"),IF(BP66+BQ66&gt;0,BP66+BQ66 &amp;"X","X"),BO66)</f>
        <v>0</v>
      </c>
      <c r="ED66" s="158">
        <f t="array" ref="ED66">IF(OR(BX66="D",BX66="E"),IF(BV66+BW66&gt;0,BV66+BW66 &amp;"X","X"),BU66)</f>
        <v>0</v>
      </c>
      <c r="EE66" s="158">
        <f t="array" ref="EE66">IF(OR(CC66="D",CC66="E"),IF(CA66+CB66&gt;0,CA66+CB66 &amp;"X","X"),BZ66)</f>
        <v>0</v>
      </c>
      <c r="EF66" s="158">
        <f t="array" ref="EF66">IF(OR(CI66="D",CI66="E"),IF(CG66+CH66&gt;0,CG66+CH66 &amp;"X","X"),CF66)</f>
        <v>0</v>
      </c>
      <c r="EG66" s="158">
        <f t="array" ref="EG66">IF(OR(CN66="D",CN66="E"),IF(CL66+CM66&gt;0,CL66+CM66 &amp;"X","X"),CK66)</f>
        <v>0</v>
      </c>
      <c r="EH66" s="158">
        <f t="array" ref="EH66">IF(OR(CT66="D",CT66="E"),IF(CR66+CS66&gt;0,CR66+CS66 &amp;"X","X"),CQ66)</f>
        <v>0</v>
      </c>
      <c r="EI66" s="158">
        <f t="array" ref="EI66">IF(OR(CY66="D",CY66="E"),IF(CW66+CX66&gt;0,CW66+CX66 &amp;"X","X"),CV66)</f>
        <v>0</v>
      </c>
      <c r="EJ66" s="158">
        <f t="array" ref="EJ66">IF(OR(DE66="D",DE66="E"),IF(DC66+DD66&gt;0,DC66+DD66 &amp;"X","X"),DB66)</f>
        <v>0</v>
      </c>
      <c r="EK66" s="158">
        <f t="array" ref="EK66">IF(OR(DJ66="D",DJ66="E"),IF(DH66+DI66&gt;0,DH66+DI66 &amp;"X","X"),DG66)</f>
        <v>0</v>
      </c>
    </row>
    <row r="67" spans="1:142" s="158" customFormat="1" ht="17.25" hidden="1" thickTop="1" thickBot="1" x14ac:dyDescent="0.3">
      <c r="A67" s="416"/>
      <c r="B67" s="141">
        <f t="shared" si="25"/>
        <v>0</v>
      </c>
      <c r="C67" s="142"/>
      <c r="D67" s="143"/>
      <c r="E67" s="277"/>
      <c r="F67" s="511"/>
      <c r="G67" s="145">
        <f t="shared" si="26"/>
        <v>0</v>
      </c>
      <c r="H67" s="145"/>
      <c r="I67" s="145"/>
      <c r="J67" s="145"/>
      <c r="K67" s="511">
        <v>0</v>
      </c>
      <c r="L67" s="145">
        <f t="shared" si="27"/>
        <v>0</v>
      </c>
      <c r="M67" s="145"/>
      <c r="N67" s="145"/>
      <c r="O67" s="145"/>
      <c r="P67" s="427"/>
      <c r="Q67" s="278"/>
      <c r="R67" s="146">
        <f t="shared" si="28"/>
        <v>0</v>
      </c>
      <c r="S67" s="146"/>
      <c r="T67" s="146"/>
      <c r="U67" s="146"/>
      <c r="V67" s="146"/>
      <c r="W67" s="146">
        <f t="shared" si="29"/>
        <v>0</v>
      </c>
      <c r="X67" s="146"/>
      <c r="Y67" s="146"/>
      <c r="Z67" s="146"/>
      <c r="AA67" s="518"/>
      <c r="AB67" s="147"/>
      <c r="AC67" s="147">
        <f t="shared" si="30"/>
        <v>0</v>
      </c>
      <c r="AD67" s="147"/>
      <c r="AE67" s="147"/>
      <c r="AF67" s="147"/>
      <c r="AG67" s="147"/>
      <c r="AH67" s="147">
        <f t="shared" si="31"/>
        <v>0</v>
      </c>
      <c r="AI67" s="147"/>
      <c r="AJ67" s="147"/>
      <c r="AK67" s="147"/>
      <c r="AL67" s="280"/>
      <c r="AM67" s="281"/>
      <c r="AN67" s="148">
        <f t="shared" si="32"/>
        <v>0</v>
      </c>
      <c r="AO67" s="148"/>
      <c r="AP67" s="148"/>
      <c r="AQ67" s="148"/>
      <c r="AR67" s="281"/>
      <c r="AS67" s="148">
        <f t="shared" si="33"/>
        <v>0</v>
      </c>
      <c r="AT67" s="148"/>
      <c r="AU67" s="148"/>
      <c r="AV67" s="148"/>
      <c r="AW67" s="282"/>
      <c r="AX67" s="283"/>
      <c r="AY67" s="149">
        <f t="shared" si="34"/>
        <v>0</v>
      </c>
      <c r="AZ67" s="149"/>
      <c r="BA67" s="149"/>
      <c r="BB67" s="149"/>
      <c r="BC67" s="149"/>
      <c r="BD67" s="149">
        <f t="shared" si="35"/>
        <v>0</v>
      </c>
      <c r="BE67" s="149"/>
      <c r="BF67" s="149"/>
      <c r="BG67" s="149"/>
      <c r="BH67" s="284"/>
      <c r="BI67" s="285"/>
      <c r="BJ67" s="150">
        <f t="shared" si="36"/>
        <v>0</v>
      </c>
      <c r="BK67" s="150"/>
      <c r="BL67" s="150"/>
      <c r="BM67" s="150"/>
      <c r="BN67" s="150"/>
      <c r="BO67" s="150">
        <f t="shared" si="37"/>
        <v>0</v>
      </c>
      <c r="BP67" s="150"/>
      <c r="BQ67" s="150"/>
      <c r="BR67" s="150"/>
      <c r="BS67" s="286"/>
      <c r="BT67" s="287"/>
      <c r="BU67" s="151">
        <f t="shared" si="38"/>
        <v>0</v>
      </c>
      <c r="BV67" s="151"/>
      <c r="BW67" s="151"/>
      <c r="BX67" s="151"/>
      <c r="BY67" s="151"/>
      <c r="BZ67" s="151">
        <f t="shared" si="39"/>
        <v>0</v>
      </c>
      <c r="CA67" s="151"/>
      <c r="CB67" s="151"/>
      <c r="CC67" s="151"/>
      <c r="CD67" s="288"/>
      <c r="CE67" s="289"/>
      <c r="CF67" s="152">
        <f t="shared" si="40"/>
        <v>0</v>
      </c>
      <c r="CG67" s="152"/>
      <c r="CH67" s="152"/>
      <c r="CI67" s="152"/>
      <c r="CJ67" s="152"/>
      <c r="CK67" s="152">
        <f t="shared" si="41"/>
        <v>0</v>
      </c>
      <c r="CL67" s="152"/>
      <c r="CM67" s="152"/>
      <c r="CN67" s="152"/>
      <c r="CO67" s="290"/>
      <c r="CP67" s="291"/>
      <c r="CQ67" s="153">
        <f t="shared" si="42"/>
        <v>0</v>
      </c>
      <c r="CR67" s="153"/>
      <c r="CS67" s="153"/>
      <c r="CT67" s="153"/>
      <c r="CU67" s="291"/>
      <c r="CV67" s="153">
        <f t="shared" si="43"/>
        <v>0</v>
      </c>
      <c r="CW67" s="153"/>
      <c r="CX67" s="153"/>
      <c r="CY67" s="153"/>
      <c r="CZ67" s="292"/>
      <c r="DA67" s="293"/>
      <c r="DB67" s="154">
        <f t="shared" si="44"/>
        <v>0</v>
      </c>
      <c r="DC67" s="154"/>
      <c r="DD67" s="154"/>
      <c r="DE67" s="154"/>
      <c r="DF67" s="154"/>
      <c r="DG67" s="154">
        <f t="shared" si="45"/>
        <v>0</v>
      </c>
      <c r="DH67" s="154"/>
      <c r="DI67" s="154"/>
      <c r="DJ67" s="154"/>
      <c r="DK67" s="293"/>
      <c r="DL67" s="294">
        <f t="shared" si="46"/>
        <v>0</v>
      </c>
      <c r="DM67" s="156">
        <f t="shared" si="47"/>
        <v>0</v>
      </c>
      <c r="DN67" s="295">
        <f t="shared" si="48"/>
        <v>0</v>
      </c>
      <c r="DO67" s="296">
        <f t="array" aca="1" ref="DO67" ca="1">SUM(LARGE(DR67:EK67,ROW(INDIRECT("1:"&amp;COUNT(DR67:EK67)-D$77))))+SUM(IF(ISNUMBER(VALUE(MID(IF(LEN(IF(ISNUMBER(DR67:EK67),0,DR67:EK67))&gt;1,DR67:EK67,0),1,LEN(IF(LEN(IF(ISNUMBER(DR67:EK67),0,DR67:EK67))&gt;1,DR67:EK67,0))-1)))=FALSE,0,VALUE(MID(IF(LEN(IF(ISNUMBER(DR67:EK67),0,DR67:EK67))&gt;1,DR67:EK67,0),1,LEN(IF(LEN(IF(ISNUMBER(DR67:EK67),0,DR67:EK67))&gt;1,DR67:EK67,0))-1))))</f>
        <v>0</v>
      </c>
      <c r="DP67" s="158">
        <f t="shared" si="24"/>
        <v>0</v>
      </c>
      <c r="DR67" s="158">
        <f t="array" ref="DR67">IF(OR(J67="D",J67="E"),IF(H67+I67&gt;0,H67+I67 &amp;"X","X"),G67)</f>
        <v>0</v>
      </c>
      <c r="DS67" s="158">
        <f t="array" ref="DS67">IF(OR(O67="D",O67="E"),IF(M67+N67&gt;0,M67+N67 &amp;"X","X"),L67)</f>
        <v>0</v>
      </c>
      <c r="DT67" s="158">
        <f t="array" ref="DT67">IF(OR(U67="D",U67="E"),IF(S67+T67&gt;0,S67+T67 &amp;"X","X"),R67)</f>
        <v>0</v>
      </c>
      <c r="DU67" s="158">
        <f t="array" ref="DU67">IF(OR(Z67="D",Z67="E"),IF(X67+Y67&gt;0,X67+Y67 &amp;"X","X"),W67)</f>
        <v>0</v>
      </c>
      <c r="DV67" s="158">
        <f t="array" ref="DV67">IF(OR(AF67="D",AF67="E"),IF(AD67+AE67&gt;0,AD67+AE67 &amp;"X","X"),AC67)</f>
        <v>0</v>
      </c>
      <c r="DW67" s="158">
        <f t="array" ref="DW67">IF(OR(AK67="D",AK67="E"),IF(AI67+AJ67&gt;0,AI67+AJ67 &amp;"X","X"),AH67)</f>
        <v>0</v>
      </c>
      <c r="DX67" s="158">
        <f t="array" ref="DX67">IF(OR(AQ67="D",AQ67="E"),IF(AO67+AP67&gt;0,AO67+AP67 &amp;"X","X"),AN67)</f>
        <v>0</v>
      </c>
      <c r="DY67" s="158">
        <f t="array" ref="DY67">IF(OR(AV67="D",AV67="E"),IF(AT67+AU67&gt;0,AT67+AU67 &amp;"X","X"),AS67)</f>
        <v>0</v>
      </c>
      <c r="DZ67" s="158">
        <f t="array" ref="DZ67">IF(OR(BB67="D",BB67="E"),IF(AZ67+BA67&gt;0,AZ67+BA67 &amp;"X","X"),AY67)</f>
        <v>0</v>
      </c>
      <c r="EA67" s="158">
        <f t="array" ref="EA67">IF(OR(BG67="D",BG67="E"),IF(BE67+BF67&gt;0,BE67+BF67 &amp;"X","X"),BD67)</f>
        <v>0</v>
      </c>
      <c r="EB67" s="158">
        <f t="array" ref="EB67">IF(OR(BM67="D",BM67="E"),IF(BK67+BL67&gt;0,BK67+BL67 &amp;"X","X"),BJ67)</f>
        <v>0</v>
      </c>
      <c r="EC67" s="158">
        <f t="array" ref="EC67">IF(OR(BR67="D",BR67="E"),IF(BP67+BQ67&gt;0,BP67+BQ67 &amp;"X","X"),BO67)</f>
        <v>0</v>
      </c>
      <c r="ED67" s="158">
        <f t="array" ref="ED67">IF(OR(BX67="D",BX67="E"),IF(BV67+BW67&gt;0,BV67+BW67 &amp;"X","X"),BU67)</f>
        <v>0</v>
      </c>
      <c r="EE67" s="158">
        <f t="array" ref="EE67">IF(OR(CC67="D",CC67="E"),IF(CA67+CB67&gt;0,CA67+CB67 &amp;"X","X"),BZ67)</f>
        <v>0</v>
      </c>
      <c r="EF67" s="158">
        <f t="array" ref="EF67">IF(OR(CI67="D",CI67="E"),IF(CG67+CH67&gt;0,CG67+CH67 &amp;"X","X"),CF67)</f>
        <v>0</v>
      </c>
      <c r="EG67" s="158">
        <f t="array" ref="EG67">IF(OR(CN67="D",CN67="E"),IF(CL67+CM67&gt;0,CL67+CM67 &amp;"X","X"),CK67)</f>
        <v>0</v>
      </c>
      <c r="EH67" s="158">
        <f t="array" ref="EH67">IF(OR(CT67="D",CT67="E"),IF(CR67+CS67&gt;0,CR67+CS67 &amp;"X","X"),CQ67)</f>
        <v>0</v>
      </c>
      <c r="EI67" s="158">
        <f t="array" ref="EI67">IF(OR(CY67="D",CY67="E"),IF(CW67+CX67&gt;0,CW67+CX67 &amp;"X","X"),CV67)</f>
        <v>0</v>
      </c>
      <c r="EJ67" s="158">
        <f t="array" ref="EJ67">IF(OR(DE67="D",DE67="E"),IF(DC67+DD67&gt;0,DC67+DD67 &amp;"X","X"),DB67)</f>
        <v>0</v>
      </c>
      <c r="EK67" s="158">
        <f t="array" ref="EK67">IF(OR(DJ67="D",DJ67="E"),IF(DH67+DI67&gt;0,DH67+DI67 &amp;"X","X"),DG67)</f>
        <v>0</v>
      </c>
    </row>
    <row r="68" spans="1:142" s="158" customFormat="1" ht="17.25" hidden="1" thickTop="1" thickBot="1" x14ac:dyDescent="0.3">
      <c r="A68" s="416"/>
      <c r="B68" s="141">
        <f t="shared" si="25"/>
        <v>0</v>
      </c>
      <c r="C68" s="142"/>
      <c r="D68" s="143"/>
      <c r="E68" s="277"/>
      <c r="F68" s="511"/>
      <c r="G68" s="145">
        <f t="shared" si="26"/>
        <v>0</v>
      </c>
      <c r="H68" s="145"/>
      <c r="I68" s="145"/>
      <c r="J68" s="145"/>
      <c r="K68" s="511">
        <v>0</v>
      </c>
      <c r="L68" s="145">
        <f t="shared" si="27"/>
        <v>0</v>
      </c>
      <c r="M68" s="145"/>
      <c r="N68" s="145"/>
      <c r="O68" s="145"/>
      <c r="P68" s="427"/>
      <c r="Q68" s="278"/>
      <c r="R68" s="146">
        <f t="shared" si="28"/>
        <v>0</v>
      </c>
      <c r="S68" s="146"/>
      <c r="T68" s="146"/>
      <c r="U68" s="146"/>
      <c r="V68" s="146"/>
      <c r="W68" s="146">
        <f t="shared" si="29"/>
        <v>0</v>
      </c>
      <c r="X68" s="146"/>
      <c r="Y68" s="146"/>
      <c r="Z68" s="146"/>
      <c r="AA68" s="518"/>
      <c r="AB68" s="147"/>
      <c r="AC68" s="147">
        <f t="shared" si="30"/>
        <v>0</v>
      </c>
      <c r="AD68" s="147"/>
      <c r="AE68" s="147"/>
      <c r="AF68" s="147"/>
      <c r="AG68" s="147"/>
      <c r="AH68" s="147">
        <f t="shared" si="31"/>
        <v>0</v>
      </c>
      <c r="AI68" s="147"/>
      <c r="AJ68" s="147"/>
      <c r="AK68" s="147"/>
      <c r="AL68" s="280"/>
      <c r="AM68" s="281"/>
      <c r="AN68" s="148">
        <f t="shared" si="32"/>
        <v>0</v>
      </c>
      <c r="AO68" s="148"/>
      <c r="AP68" s="148"/>
      <c r="AQ68" s="148"/>
      <c r="AR68" s="281"/>
      <c r="AS68" s="148">
        <f t="shared" si="33"/>
        <v>0</v>
      </c>
      <c r="AT68" s="148"/>
      <c r="AU68" s="148"/>
      <c r="AV68" s="148"/>
      <c r="AW68" s="282"/>
      <c r="AX68" s="283"/>
      <c r="AY68" s="149">
        <f t="shared" si="34"/>
        <v>0</v>
      </c>
      <c r="AZ68" s="149"/>
      <c r="BA68" s="149"/>
      <c r="BB68" s="149"/>
      <c r="BC68" s="149"/>
      <c r="BD68" s="149">
        <f t="shared" si="35"/>
        <v>0</v>
      </c>
      <c r="BE68" s="149"/>
      <c r="BF68" s="149"/>
      <c r="BG68" s="149"/>
      <c r="BH68" s="284"/>
      <c r="BI68" s="285"/>
      <c r="BJ68" s="150">
        <f t="shared" si="36"/>
        <v>0</v>
      </c>
      <c r="BK68" s="150"/>
      <c r="BL68" s="150"/>
      <c r="BM68" s="150"/>
      <c r="BN68" s="150"/>
      <c r="BO68" s="150">
        <f t="shared" si="37"/>
        <v>0</v>
      </c>
      <c r="BP68" s="150"/>
      <c r="BQ68" s="150"/>
      <c r="BR68" s="150"/>
      <c r="BS68" s="286"/>
      <c r="BT68" s="287"/>
      <c r="BU68" s="151">
        <f t="shared" si="38"/>
        <v>0</v>
      </c>
      <c r="BV68" s="151"/>
      <c r="BW68" s="151"/>
      <c r="BX68" s="151"/>
      <c r="BY68" s="151"/>
      <c r="BZ68" s="151">
        <f t="shared" si="39"/>
        <v>0</v>
      </c>
      <c r="CA68" s="151"/>
      <c r="CB68" s="151"/>
      <c r="CC68" s="151"/>
      <c r="CD68" s="288"/>
      <c r="CE68" s="289"/>
      <c r="CF68" s="152">
        <f t="shared" si="40"/>
        <v>0</v>
      </c>
      <c r="CG68" s="152"/>
      <c r="CH68" s="152"/>
      <c r="CI68" s="152"/>
      <c r="CJ68" s="152"/>
      <c r="CK68" s="152">
        <f t="shared" si="41"/>
        <v>0</v>
      </c>
      <c r="CL68" s="152"/>
      <c r="CM68" s="152"/>
      <c r="CN68" s="152"/>
      <c r="CO68" s="290"/>
      <c r="CP68" s="291"/>
      <c r="CQ68" s="153">
        <f t="shared" si="42"/>
        <v>0</v>
      </c>
      <c r="CR68" s="153"/>
      <c r="CS68" s="153"/>
      <c r="CT68" s="153"/>
      <c r="CU68" s="291"/>
      <c r="CV68" s="153">
        <f t="shared" si="43"/>
        <v>0</v>
      </c>
      <c r="CW68" s="153"/>
      <c r="CX68" s="153"/>
      <c r="CY68" s="153"/>
      <c r="CZ68" s="292"/>
      <c r="DA68" s="293"/>
      <c r="DB68" s="154">
        <f t="shared" si="44"/>
        <v>0</v>
      </c>
      <c r="DC68" s="154"/>
      <c r="DD68" s="154"/>
      <c r="DE68" s="154"/>
      <c r="DF68" s="154"/>
      <c r="DG68" s="154">
        <f t="shared" si="45"/>
        <v>0</v>
      </c>
      <c r="DH68" s="154"/>
      <c r="DI68" s="154"/>
      <c r="DJ68" s="154"/>
      <c r="DK68" s="293"/>
      <c r="DL68" s="294">
        <f t="shared" si="46"/>
        <v>0</v>
      </c>
      <c r="DM68" s="156">
        <f t="shared" si="47"/>
        <v>0</v>
      </c>
      <c r="DN68" s="295">
        <f t="shared" si="48"/>
        <v>0</v>
      </c>
      <c r="DO68" s="296">
        <f t="array" aca="1" ref="DO68" ca="1">SUM(LARGE(DR68:EK68,ROW(INDIRECT("1:"&amp;COUNT(DR68:EK68)-D$77))))+SUM(IF(ISNUMBER(VALUE(MID(IF(LEN(IF(ISNUMBER(DR68:EK68),0,DR68:EK68))&gt;1,DR68:EK68,0),1,LEN(IF(LEN(IF(ISNUMBER(DR68:EK68),0,DR68:EK68))&gt;1,DR68:EK68,0))-1)))=FALSE,0,VALUE(MID(IF(LEN(IF(ISNUMBER(DR68:EK68),0,DR68:EK68))&gt;1,DR68:EK68,0),1,LEN(IF(LEN(IF(ISNUMBER(DR68:EK68),0,DR68:EK68))&gt;1,DR68:EK68,0))-1))))</f>
        <v>0</v>
      </c>
      <c r="DP68" s="158">
        <f t="shared" si="24"/>
        <v>0</v>
      </c>
      <c r="DR68" s="158">
        <f t="array" ref="DR68">IF(OR(J68="D",J68="E"),IF(H68+I68&gt;0,H68+I68 &amp;"X","X"),G68)</f>
        <v>0</v>
      </c>
      <c r="DS68" s="158">
        <f t="array" ref="DS68">IF(OR(O68="D",O68="E"),IF(M68+N68&gt;0,M68+N68 &amp;"X","X"),L68)</f>
        <v>0</v>
      </c>
      <c r="DT68" s="158">
        <f t="array" ref="DT68">IF(OR(U68="D",U68="E"),IF(S68+T68&gt;0,S68+T68 &amp;"X","X"),R68)</f>
        <v>0</v>
      </c>
      <c r="DU68" s="158">
        <f t="array" ref="DU68">IF(OR(Z68="D",Z68="E"),IF(X68+Y68&gt;0,X68+Y68 &amp;"X","X"),W68)</f>
        <v>0</v>
      </c>
      <c r="DV68" s="158">
        <f t="array" ref="DV68">IF(OR(AF68="D",AF68="E"),IF(AD68+AE68&gt;0,AD68+AE68 &amp;"X","X"),AC68)</f>
        <v>0</v>
      </c>
      <c r="DW68" s="158">
        <f t="array" ref="DW68">IF(OR(AK68="D",AK68="E"),IF(AI68+AJ68&gt;0,AI68+AJ68 &amp;"X","X"),AH68)</f>
        <v>0</v>
      </c>
      <c r="DX68" s="158">
        <f t="array" ref="DX68">IF(OR(AQ68="D",AQ68="E"),IF(AO68+AP68&gt;0,AO68+AP68 &amp;"X","X"),AN68)</f>
        <v>0</v>
      </c>
      <c r="DY68" s="158">
        <f t="array" ref="DY68">IF(OR(AV68="D",AV68="E"),IF(AT68+AU68&gt;0,AT68+AU68 &amp;"X","X"),AS68)</f>
        <v>0</v>
      </c>
      <c r="DZ68" s="158">
        <f t="array" ref="DZ68">IF(OR(BB68="D",BB68="E"),IF(AZ68+BA68&gt;0,AZ68+BA68 &amp;"X","X"),AY68)</f>
        <v>0</v>
      </c>
      <c r="EA68" s="158">
        <f t="array" ref="EA68">IF(OR(BG68="D",BG68="E"),IF(BE68+BF68&gt;0,BE68+BF68 &amp;"X","X"),BD68)</f>
        <v>0</v>
      </c>
      <c r="EB68" s="158">
        <f t="array" ref="EB68">IF(OR(BM68="D",BM68="E"),IF(BK68+BL68&gt;0,BK68+BL68 &amp;"X","X"),BJ68)</f>
        <v>0</v>
      </c>
      <c r="EC68" s="158">
        <f t="array" ref="EC68">IF(OR(BR68="D",BR68="E"),IF(BP68+BQ68&gt;0,BP68+BQ68 &amp;"X","X"),BO68)</f>
        <v>0</v>
      </c>
      <c r="ED68" s="158">
        <f t="array" ref="ED68">IF(OR(BX68="D",BX68="E"),IF(BV68+BW68&gt;0,BV68+BW68 &amp;"X","X"),BU68)</f>
        <v>0</v>
      </c>
      <c r="EE68" s="158">
        <f t="array" ref="EE68">IF(OR(CC68="D",CC68="E"),IF(CA68+CB68&gt;0,CA68+CB68 &amp;"X","X"),BZ68)</f>
        <v>0</v>
      </c>
      <c r="EF68" s="158">
        <f t="array" ref="EF68">IF(OR(CI68="D",CI68="E"),IF(CG68+CH68&gt;0,CG68+CH68 &amp;"X","X"),CF68)</f>
        <v>0</v>
      </c>
      <c r="EG68" s="158">
        <f t="array" ref="EG68">IF(OR(CN68="D",CN68="E"),IF(CL68+CM68&gt;0,CL68+CM68 &amp;"X","X"),CK68)</f>
        <v>0</v>
      </c>
      <c r="EH68" s="158">
        <f t="array" ref="EH68">IF(OR(CT68="D",CT68="E"),IF(CR68+CS68&gt;0,CR68+CS68 &amp;"X","X"),CQ68)</f>
        <v>0</v>
      </c>
      <c r="EI68" s="158">
        <f t="array" ref="EI68">IF(OR(CY68="D",CY68="E"),IF(CW68+CX68&gt;0,CW68+CX68 &amp;"X","X"),CV68)</f>
        <v>0</v>
      </c>
      <c r="EJ68" s="158">
        <f t="array" ref="EJ68">IF(OR(DE68="D",DE68="E"),IF(DC68+DD68&gt;0,DC68+DD68 &amp;"X","X"),DB68)</f>
        <v>0</v>
      </c>
      <c r="EK68" s="158">
        <f t="array" ref="EK68">IF(OR(DJ68="D",DJ68="E"),IF(DH68+DI68&gt;0,DH68+DI68 &amp;"X","X"),DG68)</f>
        <v>0</v>
      </c>
    </row>
    <row r="69" spans="1:142" ht="15.75" thickTop="1" x14ac:dyDescent="0.25">
      <c r="E69" s="297"/>
      <c r="F69" s="438"/>
      <c r="G69" s="298"/>
      <c r="H69" s="298"/>
      <c r="I69" s="298"/>
      <c r="J69" s="298"/>
      <c r="K69" s="298"/>
      <c r="L69" s="298"/>
      <c r="M69" s="298"/>
      <c r="N69" s="298"/>
      <c r="O69" s="298"/>
      <c r="P69" s="299"/>
      <c r="Q69" s="300"/>
      <c r="R69" s="301"/>
      <c r="S69" s="301"/>
      <c r="T69" s="301"/>
      <c r="U69" s="301"/>
      <c r="V69" s="300"/>
      <c r="W69" s="301"/>
      <c r="X69" s="301"/>
      <c r="Y69" s="301"/>
      <c r="Z69" s="301"/>
      <c r="AA69" s="302"/>
      <c r="AB69" s="147"/>
      <c r="AC69" s="303"/>
      <c r="AD69" s="324"/>
      <c r="AE69" s="181"/>
      <c r="AF69" s="181"/>
      <c r="AG69" s="324"/>
      <c r="AH69" s="181"/>
      <c r="AI69" s="181"/>
      <c r="AJ69" s="181"/>
      <c r="AK69" s="181"/>
      <c r="AL69" s="439"/>
      <c r="AM69" s="445"/>
      <c r="AN69" s="304"/>
      <c r="AO69" s="304"/>
      <c r="AP69" s="304"/>
      <c r="AQ69" s="304"/>
      <c r="AR69" s="304"/>
      <c r="AS69" s="304"/>
      <c r="AT69" s="304"/>
      <c r="AU69" s="304"/>
      <c r="AV69" s="304"/>
      <c r="AW69" s="305"/>
      <c r="AX69" s="448"/>
      <c r="AY69" s="307"/>
      <c r="AZ69" s="307"/>
      <c r="BA69" s="307"/>
      <c r="BB69" s="307"/>
      <c r="BC69" s="306"/>
      <c r="BD69" s="307"/>
      <c r="BE69" s="307"/>
      <c r="BF69" s="307"/>
      <c r="BG69" s="307"/>
      <c r="BH69" s="308"/>
      <c r="BI69" s="466" t="s">
        <v>120</v>
      </c>
      <c r="BJ69" s="457"/>
      <c r="BK69" s="457"/>
      <c r="BL69" s="457"/>
      <c r="BM69" s="457"/>
      <c r="BN69" s="458"/>
      <c r="BO69" s="457"/>
      <c r="BP69" s="457"/>
      <c r="BQ69" s="457"/>
      <c r="BR69" s="457"/>
      <c r="BS69" s="459"/>
      <c r="BT69" s="477"/>
      <c r="BU69" s="309"/>
      <c r="BV69" s="309"/>
      <c r="BW69" s="309"/>
      <c r="BX69" s="309"/>
      <c r="BY69" s="309"/>
      <c r="BZ69" s="309"/>
      <c r="CA69" s="309"/>
      <c r="CB69" s="309"/>
      <c r="CC69" s="309"/>
      <c r="CD69" s="310"/>
      <c r="CE69" s="481"/>
      <c r="CF69" s="311"/>
      <c r="CG69" s="311"/>
      <c r="CH69" s="311"/>
      <c r="CI69" s="311"/>
      <c r="CJ69" s="311"/>
      <c r="CK69" s="311"/>
      <c r="CL69" s="311"/>
      <c r="CM69" s="311"/>
      <c r="CN69" s="312"/>
      <c r="CO69" s="513"/>
      <c r="CP69" s="494"/>
      <c r="CQ69" s="313"/>
      <c r="CR69" s="313"/>
      <c r="CS69" s="313"/>
      <c r="CT69" s="313"/>
      <c r="CU69" s="313"/>
      <c r="CV69" s="313"/>
      <c r="CW69" s="313"/>
      <c r="CX69" s="313"/>
      <c r="CY69" s="313"/>
      <c r="CZ69" s="495"/>
      <c r="DA69" s="314"/>
      <c r="DB69" s="315"/>
      <c r="DC69" s="315"/>
      <c r="DD69" s="315"/>
      <c r="DE69" s="315"/>
      <c r="DF69" s="315"/>
      <c r="DG69" s="315"/>
      <c r="DH69" s="315"/>
      <c r="DI69" s="315"/>
      <c r="DJ69" s="315"/>
      <c r="DK69" s="316"/>
      <c r="DL69" s="604"/>
      <c r="DM69" s="604"/>
      <c r="DN69" s="604"/>
      <c r="DO69" s="604"/>
      <c r="DP69" s="604"/>
      <c r="DQ69" s="604"/>
      <c r="DR69" s="604"/>
      <c r="DS69" s="604"/>
      <c r="DT69" s="604"/>
      <c r="DU69" s="604"/>
      <c r="DV69" s="604"/>
      <c r="DW69" s="604"/>
      <c r="DX69" s="604"/>
      <c r="DY69" s="604"/>
      <c r="DZ69" s="604"/>
      <c r="EA69" s="604"/>
      <c r="EB69" s="604"/>
      <c r="EC69" s="604"/>
      <c r="ED69" s="604"/>
      <c r="EE69" s="604"/>
      <c r="EF69" s="604"/>
      <c r="EG69" s="604"/>
      <c r="EH69" s="604"/>
      <c r="EI69" s="604"/>
      <c r="EJ69" s="604"/>
      <c r="EK69" s="604"/>
      <c r="EL69" s="604"/>
    </row>
    <row r="70" spans="1:142" x14ac:dyDescent="0.25">
      <c r="B70" s="920" t="s">
        <v>18</v>
      </c>
      <c r="C70" s="920"/>
      <c r="D70" s="920"/>
      <c r="E70" s="318"/>
      <c r="F70" s="319"/>
      <c r="G70" s="320"/>
      <c r="H70" s="320"/>
      <c r="I70" s="320"/>
      <c r="J70" s="320"/>
      <c r="K70" s="320"/>
      <c r="L70" s="320"/>
      <c r="M70" s="320"/>
      <c r="N70" s="320"/>
      <c r="O70" s="320"/>
      <c r="P70" s="321"/>
      <c r="Q70" s="322"/>
      <c r="R70" s="178"/>
      <c r="S70" s="178"/>
      <c r="T70" s="178"/>
      <c r="U70" s="178"/>
      <c r="V70" s="322"/>
      <c r="W70" s="178"/>
      <c r="X70" s="178"/>
      <c r="Y70" s="178"/>
      <c r="Z70" s="178"/>
      <c r="AA70" s="323"/>
      <c r="AB70" s="147"/>
      <c r="AC70" s="324"/>
      <c r="AD70" s="324"/>
      <c r="AE70" s="181"/>
      <c r="AF70" s="181"/>
      <c r="AG70" s="181"/>
      <c r="AH70" s="181"/>
      <c r="AI70" s="181"/>
      <c r="AJ70" s="181"/>
      <c r="AK70" s="181"/>
      <c r="AL70" s="439"/>
      <c r="AM70" s="446"/>
      <c r="AN70" s="183"/>
      <c r="AO70" s="183"/>
      <c r="AP70" s="183"/>
      <c r="AQ70" s="183"/>
      <c r="AR70" s="183"/>
      <c r="AS70" s="183"/>
      <c r="AT70" s="183"/>
      <c r="AU70" s="183"/>
      <c r="AV70" s="183"/>
      <c r="AW70" s="326"/>
      <c r="AX70" s="327"/>
      <c r="AY70" s="186"/>
      <c r="AZ70" s="186"/>
      <c r="BA70" s="186"/>
      <c r="BB70" s="186"/>
      <c r="BC70" s="327"/>
      <c r="BD70" s="186"/>
      <c r="BE70" s="186"/>
      <c r="BF70" s="186"/>
      <c r="BG70" s="186"/>
      <c r="BH70" s="328"/>
      <c r="BI70" s="467"/>
      <c r="BJ70" s="453"/>
      <c r="BK70" s="453"/>
      <c r="BL70" s="453"/>
      <c r="BM70" s="453"/>
      <c r="BN70" s="460"/>
      <c r="BO70" s="453"/>
      <c r="BP70" s="453"/>
      <c r="BQ70" s="453"/>
      <c r="BR70" s="453"/>
      <c r="BS70" s="461"/>
      <c r="BT70" s="329"/>
      <c r="BU70" s="330"/>
      <c r="BV70" s="330"/>
      <c r="BW70" s="330"/>
      <c r="BX70" s="330"/>
      <c r="BY70" s="330"/>
      <c r="BZ70" s="330"/>
      <c r="CA70" s="330"/>
      <c r="CB70" s="330"/>
      <c r="CC70" s="330"/>
      <c r="CD70" s="331"/>
      <c r="CE70" s="332"/>
      <c r="CF70" s="190"/>
      <c r="CG70" s="190"/>
      <c r="CH70" s="190"/>
      <c r="CI70" s="190"/>
      <c r="CJ70" s="190"/>
      <c r="CK70" s="190"/>
      <c r="CL70" s="190"/>
      <c r="CM70" s="190"/>
      <c r="CN70" s="191"/>
      <c r="CO70" s="333"/>
      <c r="CP70" s="334"/>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604"/>
      <c r="DM70" s="604"/>
      <c r="DN70" s="604"/>
      <c r="DO70" s="604"/>
      <c r="DP70" s="604"/>
      <c r="DQ70" s="604"/>
      <c r="DR70" s="604"/>
      <c r="DS70" s="604"/>
      <c r="DT70" s="604"/>
      <c r="DU70" s="604"/>
      <c r="DV70" s="604"/>
      <c r="DW70" s="604"/>
      <c r="DX70" s="604"/>
      <c r="DY70" s="604"/>
      <c r="DZ70" s="604"/>
      <c r="EA70" s="604"/>
      <c r="EB70" s="604"/>
      <c r="EC70" s="604"/>
      <c r="ED70" s="604"/>
      <c r="EE70" s="604"/>
      <c r="EF70" s="604"/>
      <c r="EG70" s="604"/>
      <c r="EH70" s="604"/>
      <c r="EI70" s="604"/>
      <c r="EJ70" s="604"/>
      <c r="EK70" s="604"/>
      <c r="EL70" s="604"/>
    </row>
    <row r="71" spans="1:142" x14ac:dyDescent="0.25">
      <c r="B71" s="173" t="s">
        <v>2</v>
      </c>
      <c r="C71" s="173" t="s">
        <v>3</v>
      </c>
      <c r="D71" s="173" t="s">
        <v>6</v>
      </c>
      <c r="E71" s="339"/>
      <c r="F71" s="340"/>
      <c r="G71" s="320"/>
      <c r="H71" s="320"/>
      <c r="I71" s="320"/>
      <c r="J71" s="320"/>
      <c r="K71" s="320"/>
      <c r="L71" s="320"/>
      <c r="M71" s="320"/>
      <c r="N71" s="320"/>
      <c r="O71" s="320"/>
      <c r="P71" s="321"/>
      <c r="Q71" s="322"/>
      <c r="R71" s="178"/>
      <c r="S71" s="178"/>
      <c r="T71" s="178"/>
      <c r="U71" s="178"/>
      <c r="V71" s="178"/>
      <c r="W71" s="178"/>
      <c r="X71" s="178"/>
      <c r="Y71" s="178"/>
      <c r="Z71" s="178"/>
      <c r="AA71" s="323"/>
      <c r="AB71" s="147"/>
      <c r="AC71" s="324"/>
      <c r="AD71" s="324"/>
      <c r="AE71" s="181"/>
      <c r="AF71" s="181"/>
      <c r="AG71" s="181"/>
      <c r="AH71" s="181"/>
      <c r="AI71" s="181"/>
      <c r="AJ71" s="181"/>
      <c r="AK71" s="181"/>
      <c r="AL71" s="439"/>
      <c r="AM71" s="325"/>
      <c r="AN71" s="183"/>
      <c r="AO71" s="183"/>
      <c r="AP71" s="183"/>
      <c r="AQ71" s="183"/>
      <c r="AR71" s="183"/>
      <c r="AS71" s="183"/>
      <c r="AT71" s="183"/>
      <c r="AU71" s="183"/>
      <c r="AV71" s="183"/>
      <c r="AW71" s="326"/>
      <c r="AX71" s="327"/>
      <c r="AY71" s="186"/>
      <c r="AZ71" s="186"/>
      <c r="BA71" s="186"/>
      <c r="BB71" s="186"/>
      <c r="BC71" s="186"/>
      <c r="BD71" s="186"/>
      <c r="BE71" s="186"/>
      <c r="BF71" s="186"/>
      <c r="BG71" s="186"/>
      <c r="BH71" s="328"/>
      <c r="BI71" s="460"/>
      <c r="BJ71" s="453"/>
      <c r="BK71" s="453"/>
      <c r="BL71" s="453"/>
      <c r="BM71" s="453"/>
      <c r="BN71" s="453"/>
      <c r="BO71" s="453"/>
      <c r="BP71" s="453"/>
      <c r="BQ71" s="453"/>
      <c r="BR71" s="453"/>
      <c r="BS71" s="461"/>
      <c r="BT71" s="329"/>
      <c r="BU71" s="330"/>
      <c r="BV71" s="330"/>
      <c r="BW71" s="330"/>
      <c r="BX71" s="330"/>
      <c r="BY71" s="330"/>
      <c r="BZ71" s="330"/>
      <c r="CA71" s="330"/>
      <c r="CB71" s="330"/>
      <c r="CC71" s="330"/>
      <c r="CD71" s="331"/>
      <c r="CE71" s="332"/>
      <c r="CF71" s="190"/>
      <c r="CG71" s="190"/>
      <c r="CH71" s="190"/>
      <c r="CI71" s="190"/>
      <c r="CJ71" s="190"/>
      <c r="CK71" s="190"/>
      <c r="CL71" s="190"/>
      <c r="CM71" s="190"/>
      <c r="CN71" s="191"/>
      <c r="CO71" s="333"/>
      <c r="CP71" s="334"/>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604"/>
      <c r="DM71" s="604"/>
      <c r="DN71" s="604"/>
      <c r="DO71" s="604"/>
      <c r="DP71" s="604"/>
      <c r="DQ71" s="604"/>
      <c r="DR71" s="604"/>
      <c r="DS71" s="604"/>
      <c r="DT71" s="604"/>
      <c r="DU71" s="604"/>
      <c r="DV71" s="604"/>
      <c r="DW71" s="604"/>
      <c r="DX71" s="604"/>
      <c r="DY71" s="604"/>
      <c r="DZ71" s="604"/>
      <c r="EA71" s="604"/>
      <c r="EB71" s="604"/>
      <c r="EC71" s="604"/>
      <c r="ED71" s="604"/>
      <c r="EE71" s="604"/>
      <c r="EF71" s="604"/>
      <c r="EG71" s="604"/>
      <c r="EH71" s="604"/>
      <c r="EI71" s="604"/>
      <c r="EJ71" s="604"/>
      <c r="EK71" s="604"/>
      <c r="EL71" s="604"/>
    </row>
    <row r="72" spans="1:142" x14ac:dyDescent="0.25">
      <c r="B72" s="193">
        <v>0</v>
      </c>
      <c r="C72" s="194">
        <v>0</v>
      </c>
      <c r="D72" s="194">
        <v>0</v>
      </c>
      <c r="E72" s="318"/>
      <c r="F72" s="340"/>
      <c r="G72" s="320"/>
      <c r="H72" s="320"/>
      <c r="I72" s="320"/>
      <c r="J72" s="320"/>
      <c r="K72" s="320"/>
      <c r="L72" s="320"/>
      <c r="M72" s="320"/>
      <c r="N72" s="320"/>
      <c r="O72" s="320"/>
      <c r="P72" s="321"/>
      <c r="Q72" s="322"/>
      <c r="R72" s="178"/>
      <c r="S72" s="178"/>
      <c r="T72" s="178"/>
      <c r="U72" s="178"/>
      <c r="V72" s="178"/>
      <c r="W72" s="178"/>
      <c r="X72" s="178"/>
      <c r="Y72" s="178"/>
      <c r="Z72" s="178"/>
      <c r="AA72" s="323"/>
      <c r="AB72" s="324"/>
      <c r="AC72" s="324"/>
      <c r="AD72" s="324"/>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190"/>
      <c r="CF72" s="190"/>
      <c r="CG72" s="190"/>
      <c r="CH72" s="190"/>
      <c r="CI72" s="190"/>
      <c r="CJ72" s="190"/>
      <c r="CK72" s="190"/>
      <c r="CL72" s="190"/>
      <c r="CM72" s="190"/>
      <c r="CN72" s="191"/>
      <c r="CO72" s="333"/>
      <c r="CP72" s="334"/>
      <c r="CQ72" s="335"/>
      <c r="CR72" s="335"/>
      <c r="CS72" s="335"/>
      <c r="CT72" s="335"/>
      <c r="CU72" s="335"/>
      <c r="CV72" s="335"/>
      <c r="CW72" s="335"/>
      <c r="CX72" s="335"/>
      <c r="CY72" s="335"/>
      <c r="CZ72" s="496"/>
      <c r="DA72" s="336"/>
      <c r="DB72" s="337"/>
      <c r="DC72" s="337"/>
      <c r="DD72" s="337"/>
      <c r="DE72" s="337"/>
      <c r="DF72" s="337"/>
      <c r="DG72" s="337"/>
      <c r="DH72" s="337"/>
      <c r="DI72" s="337"/>
      <c r="DJ72" s="337"/>
      <c r="DK72" s="338"/>
      <c r="DL72" s="604"/>
      <c r="DM72" s="604"/>
      <c r="DN72" s="604"/>
      <c r="DO72" s="604"/>
      <c r="DP72" s="604"/>
      <c r="DQ72" s="604"/>
      <c r="DR72" s="604"/>
      <c r="DS72" s="604"/>
      <c r="DT72" s="604"/>
      <c r="DU72" s="604"/>
      <c r="DV72" s="604"/>
      <c r="DW72" s="604"/>
      <c r="DX72" s="604"/>
      <c r="DY72" s="604"/>
      <c r="DZ72" s="604"/>
      <c r="EA72" s="604"/>
      <c r="EB72" s="604"/>
      <c r="EC72" s="604"/>
      <c r="ED72" s="604"/>
      <c r="EE72" s="604"/>
      <c r="EF72" s="604"/>
      <c r="EG72" s="604"/>
      <c r="EH72" s="604"/>
      <c r="EI72" s="604"/>
      <c r="EJ72" s="604"/>
      <c r="EK72" s="604"/>
      <c r="EL72" s="604"/>
    </row>
    <row r="73" spans="1:142" x14ac:dyDescent="0.25">
      <c r="B73" s="196">
        <v>1</v>
      </c>
      <c r="C73" s="196">
        <v>20</v>
      </c>
      <c r="D73" s="196">
        <v>1</v>
      </c>
      <c r="E73" s="318"/>
      <c r="F73" s="340"/>
      <c r="G73" s="320"/>
      <c r="H73" s="320"/>
      <c r="I73" s="320"/>
      <c r="J73" s="320"/>
      <c r="K73" s="320"/>
      <c r="L73" s="320"/>
      <c r="M73" s="320"/>
      <c r="N73" s="320"/>
      <c r="O73" s="320"/>
      <c r="P73" s="321"/>
      <c r="Q73" s="322"/>
      <c r="R73" s="178"/>
      <c r="S73" s="178"/>
      <c r="T73" s="178"/>
      <c r="U73" s="178"/>
      <c r="V73" s="178"/>
      <c r="W73" s="178"/>
      <c r="X73" s="178"/>
      <c r="Y73" s="178"/>
      <c r="Z73" s="178"/>
      <c r="AA73" s="323"/>
      <c r="AB73" s="324"/>
      <c r="AC73" s="324"/>
      <c r="AD73" s="324"/>
      <c r="AE73" s="181"/>
      <c r="AF73" s="181"/>
      <c r="AG73" s="181"/>
      <c r="AH73" s="181"/>
      <c r="AI73" s="181"/>
      <c r="AJ73" s="181"/>
      <c r="AK73" s="181"/>
      <c r="AL73" s="439"/>
      <c r="AM73" s="325"/>
      <c r="AN73" s="183"/>
      <c r="AO73" s="183"/>
      <c r="AP73" s="183"/>
      <c r="AQ73" s="183"/>
      <c r="AR73" s="183"/>
      <c r="AS73" s="183"/>
      <c r="AT73" s="183"/>
      <c r="AU73" s="183"/>
      <c r="AV73" s="183"/>
      <c r="AW73" s="326"/>
      <c r="AX73" s="327"/>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482"/>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6"/>
      <c r="DB73" s="337"/>
      <c r="DC73" s="337"/>
      <c r="DD73" s="337"/>
      <c r="DE73" s="337"/>
      <c r="DF73" s="337"/>
      <c r="DG73" s="337"/>
      <c r="DH73" s="337"/>
      <c r="DI73" s="337"/>
      <c r="DJ73" s="337"/>
      <c r="DK73" s="338"/>
      <c r="DL73" s="604"/>
      <c r="DM73" s="604"/>
      <c r="DN73" s="604"/>
      <c r="DO73" s="604"/>
      <c r="DP73" s="604"/>
      <c r="DQ73" s="604"/>
      <c r="DR73" s="604"/>
      <c r="DS73" s="604"/>
      <c r="DT73" s="604"/>
      <c r="DU73" s="604"/>
      <c r="DV73" s="604"/>
      <c r="DW73" s="604"/>
      <c r="DX73" s="604"/>
      <c r="DY73" s="604"/>
      <c r="DZ73" s="604"/>
      <c r="EA73" s="604"/>
      <c r="EB73" s="604"/>
      <c r="EC73" s="604"/>
      <c r="ED73" s="604"/>
      <c r="EE73" s="604"/>
      <c r="EF73" s="604"/>
      <c r="EG73" s="604"/>
      <c r="EH73" s="604"/>
      <c r="EI73" s="604"/>
      <c r="EJ73" s="604"/>
      <c r="EK73" s="604"/>
      <c r="EL73" s="604"/>
    </row>
    <row r="74" spans="1:142" x14ac:dyDescent="0.25">
      <c r="B74" s="196">
        <v>2</v>
      </c>
      <c r="C74" s="196">
        <v>15</v>
      </c>
      <c r="D74" s="196">
        <v>2</v>
      </c>
      <c r="E74" s="318"/>
      <c r="F74" s="340"/>
      <c r="G74" s="320"/>
      <c r="H74" s="320"/>
      <c r="I74" s="320"/>
      <c r="J74" s="320"/>
      <c r="K74" s="320"/>
      <c r="L74" s="320"/>
      <c r="M74" s="320"/>
      <c r="N74" s="320"/>
      <c r="O74" s="320"/>
      <c r="P74" s="321"/>
      <c r="Q74" s="322"/>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327"/>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478"/>
      <c r="BU74" s="330"/>
      <c r="BV74" s="330"/>
      <c r="BW74" s="330"/>
      <c r="BX74" s="330"/>
      <c r="BY74" s="330"/>
      <c r="BZ74" s="330"/>
      <c r="CA74" s="330"/>
      <c r="CB74" s="330"/>
      <c r="CC74" s="330"/>
      <c r="CD74" s="331"/>
      <c r="CE74" s="482"/>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6"/>
      <c r="DB74" s="337"/>
      <c r="DC74" s="337"/>
      <c r="DD74" s="337"/>
      <c r="DE74" s="337"/>
      <c r="DF74" s="337"/>
      <c r="DG74" s="337"/>
      <c r="DH74" s="337"/>
      <c r="DI74" s="337"/>
      <c r="DJ74" s="337"/>
      <c r="DK74" s="338"/>
      <c r="DL74" s="604"/>
      <c r="DM74" s="604"/>
      <c r="DN74" s="604"/>
      <c r="DO74" s="604"/>
      <c r="DP74" s="604"/>
      <c r="DQ74" s="604"/>
      <c r="DR74" s="604"/>
      <c r="DS74" s="604"/>
      <c r="DT74" s="604"/>
      <c r="DU74" s="604"/>
      <c r="DV74" s="604"/>
      <c r="DW74" s="604"/>
      <c r="DX74" s="604"/>
      <c r="DY74" s="604"/>
      <c r="DZ74" s="604"/>
      <c r="EA74" s="604"/>
      <c r="EB74" s="604"/>
      <c r="EC74" s="604"/>
      <c r="ED74" s="604"/>
      <c r="EE74" s="604"/>
      <c r="EF74" s="604"/>
      <c r="EG74" s="604"/>
      <c r="EH74" s="604"/>
      <c r="EI74" s="604"/>
      <c r="EJ74" s="604"/>
      <c r="EK74" s="604"/>
      <c r="EL74" s="604"/>
    </row>
    <row r="75" spans="1:142" x14ac:dyDescent="0.25">
      <c r="B75" s="196">
        <v>3</v>
      </c>
      <c r="C75" s="196">
        <v>12</v>
      </c>
      <c r="E75" s="318"/>
      <c r="F75" s="340"/>
      <c r="G75" s="320"/>
      <c r="H75" s="320"/>
      <c r="I75" s="320"/>
      <c r="J75" s="320"/>
      <c r="K75" s="320"/>
      <c r="L75" s="320"/>
      <c r="M75" s="320"/>
      <c r="N75" s="320"/>
      <c r="O75" s="320"/>
      <c r="P75" s="321"/>
      <c r="Q75" s="322"/>
      <c r="R75" s="178"/>
      <c r="S75" s="178"/>
      <c r="T75" s="178"/>
      <c r="U75" s="178"/>
      <c r="V75" s="178"/>
      <c r="W75" s="178"/>
      <c r="X75" s="178"/>
      <c r="Y75" s="178"/>
      <c r="Z75" s="178"/>
      <c r="AA75" s="323"/>
      <c r="AB75" s="324"/>
      <c r="AC75" s="181"/>
      <c r="AD75" s="181"/>
      <c r="AE75" s="181"/>
      <c r="AF75" s="181"/>
      <c r="AG75" s="181"/>
      <c r="AH75" s="181"/>
      <c r="AI75" s="181"/>
      <c r="AJ75" s="181"/>
      <c r="AK75" s="181"/>
      <c r="AL75" s="439"/>
      <c r="AM75" s="325"/>
      <c r="AN75" s="183"/>
      <c r="AO75" s="183"/>
      <c r="AP75" s="183"/>
      <c r="AQ75" s="183"/>
      <c r="AR75" s="183"/>
      <c r="AS75" s="183"/>
      <c r="AT75" s="183"/>
      <c r="AU75" s="183"/>
      <c r="AV75" s="183"/>
      <c r="AW75" s="326"/>
      <c r="AX75" s="186"/>
      <c r="AY75" s="186"/>
      <c r="AZ75" s="186"/>
      <c r="BA75" s="186"/>
      <c r="BB75" s="186"/>
      <c r="BC75" s="186"/>
      <c r="BD75" s="186"/>
      <c r="BE75" s="186"/>
      <c r="BF75" s="186"/>
      <c r="BG75" s="186"/>
      <c r="BH75" s="328"/>
      <c r="BI75" s="467"/>
      <c r="BJ75" s="453"/>
      <c r="BK75" s="453"/>
      <c r="BL75" s="453"/>
      <c r="BM75" s="453"/>
      <c r="BN75" s="453"/>
      <c r="BO75" s="453"/>
      <c r="BP75" s="453"/>
      <c r="BQ75" s="453"/>
      <c r="BR75" s="453"/>
      <c r="BS75" s="461"/>
      <c r="BT75" s="329"/>
      <c r="BU75" s="512"/>
      <c r="BV75" s="330"/>
      <c r="BW75" s="330"/>
      <c r="BX75" s="330"/>
      <c r="BY75" s="330"/>
      <c r="BZ75" s="330"/>
      <c r="CA75" s="330"/>
      <c r="CB75" s="330"/>
      <c r="CC75" s="330"/>
      <c r="CD75" s="331"/>
      <c r="CE75" s="332"/>
      <c r="CF75" s="190"/>
      <c r="CG75" s="190"/>
      <c r="CH75" s="190"/>
      <c r="CI75" s="190"/>
      <c r="CJ75" s="190"/>
      <c r="CK75" s="190"/>
      <c r="CL75" s="190"/>
      <c r="CM75" s="190"/>
      <c r="CN75" s="191"/>
      <c r="CO75" s="333"/>
      <c r="CP75" s="335"/>
      <c r="CQ75" s="335"/>
      <c r="CR75" s="335"/>
      <c r="CS75" s="335"/>
      <c r="CT75" s="335"/>
      <c r="CU75" s="335"/>
      <c r="CV75" s="335"/>
      <c r="CW75" s="335"/>
      <c r="CX75" s="335"/>
      <c r="CY75" s="335"/>
      <c r="CZ75" s="496"/>
      <c r="DA75" s="336"/>
      <c r="DB75" s="337"/>
      <c r="DC75" s="337"/>
      <c r="DD75" s="337"/>
      <c r="DE75" s="337"/>
      <c r="DF75" s="337"/>
      <c r="DG75" s="337"/>
      <c r="DH75" s="337"/>
      <c r="DI75" s="337"/>
      <c r="DJ75" s="337"/>
      <c r="DK75" s="338"/>
      <c r="DL75" s="604"/>
      <c r="DM75" s="604"/>
      <c r="DN75" s="604"/>
      <c r="DO75" s="604"/>
      <c r="DP75" s="604"/>
      <c r="DQ75" s="604"/>
      <c r="DR75" s="604"/>
      <c r="DS75" s="604"/>
      <c r="DT75" s="604"/>
      <c r="DU75" s="604"/>
      <c r="DV75" s="604"/>
      <c r="DW75" s="604"/>
      <c r="DX75" s="604"/>
      <c r="DY75" s="604"/>
      <c r="DZ75" s="604"/>
      <c r="EA75" s="604"/>
      <c r="EB75" s="604"/>
      <c r="EC75" s="604"/>
      <c r="ED75" s="604"/>
      <c r="EE75" s="604"/>
      <c r="EF75" s="604"/>
      <c r="EG75" s="604"/>
      <c r="EH75" s="604"/>
      <c r="EI75" s="604"/>
      <c r="EJ75" s="604"/>
      <c r="EK75" s="604"/>
      <c r="EL75" s="604"/>
    </row>
    <row r="76" spans="1:142" x14ac:dyDescent="0.25">
      <c r="B76" s="196">
        <v>4</v>
      </c>
      <c r="C76" s="196">
        <v>10</v>
      </c>
      <c r="D76" s="202" t="s">
        <v>8</v>
      </c>
      <c r="E76" s="318"/>
      <c r="F76" s="340"/>
      <c r="G76" s="320"/>
      <c r="H76" s="320"/>
      <c r="I76" s="320"/>
      <c r="J76" s="320"/>
      <c r="K76" s="320"/>
      <c r="L76" s="320"/>
      <c r="M76" s="320"/>
      <c r="N76" s="320"/>
      <c r="O76" s="320"/>
      <c r="P76" s="321"/>
      <c r="Q76" s="178"/>
      <c r="R76" s="178"/>
      <c r="S76" s="178"/>
      <c r="T76" s="178"/>
      <c r="U76" s="178"/>
      <c r="V76" s="178"/>
      <c r="W76" s="178"/>
      <c r="X76" s="178"/>
      <c r="Y76" s="178"/>
      <c r="Z76" s="178"/>
      <c r="AA76" s="323"/>
      <c r="AB76" s="324"/>
      <c r="AC76" s="181"/>
      <c r="AD76" s="181"/>
      <c r="AE76" s="181"/>
      <c r="AF76" s="181"/>
      <c r="AG76" s="181"/>
      <c r="AH76" s="181"/>
      <c r="AI76" s="181"/>
      <c r="AJ76" s="181"/>
      <c r="AK76" s="181"/>
      <c r="AL76" s="439"/>
      <c r="AM76" s="325"/>
      <c r="AN76" s="183"/>
      <c r="AO76" s="183"/>
      <c r="AP76" s="183"/>
      <c r="AQ76" s="183"/>
      <c r="AR76" s="183"/>
      <c r="AS76" s="183"/>
      <c r="AT76" s="183"/>
      <c r="AU76" s="183"/>
      <c r="AV76" s="183"/>
      <c r="AW76" s="326"/>
      <c r="AX76" s="186"/>
      <c r="AY76" s="186"/>
      <c r="AZ76" s="186"/>
      <c r="BA76" s="186"/>
      <c r="BB76" s="186"/>
      <c r="BC76" s="186"/>
      <c r="BD76" s="186"/>
      <c r="BE76" s="186"/>
      <c r="BF76" s="186"/>
      <c r="BG76" s="186"/>
      <c r="BH76" s="328"/>
      <c r="BI76" s="460"/>
      <c r="BJ76" s="453"/>
      <c r="BK76" s="453"/>
      <c r="BL76" s="453"/>
      <c r="BM76" s="453"/>
      <c r="BN76" s="453"/>
      <c r="BO76" s="453"/>
      <c r="BP76" s="453"/>
      <c r="BQ76" s="453"/>
      <c r="BR76" s="453"/>
      <c r="BS76" s="461"/>
      <c r="BT76" s="329"/>
      <c r="BU76" s="330"/>
      <c r="BV76" s="330"/>
      <c r="BW76" s="330"/>
      <c r="BX76" s="330"/>
      <c r="BY76" s="330"/>
      <c r="BZ76" s="330"/>
      <c r="CA76" s="330"/>
      <c r="CB76" s="330"/>
      <c r="CC76" s="330"/>
      <c r="CD76" s="331"/>
      <c r="CE76" s="332"/>
      <c r="CF76" s="190"/>
      <c r="CG76" s="190"/>
      <c r="CH76" s="190"/>
      <c r="CI76" s="190"/>
      <c r="CJ76" s="190"/>
      <c r="CK76" s="190"/>
      <c r="CL76" s="190"/>
      <c r="CM76" s="190"/>
      <c r="CN76" s="191"/>
      <c r="CO76" s="333"/>
      <c r="CP76" s="335"/>
      <c r="CQ76" s="335"/>
      <c r="CR76" s="335"/>
      <c r="CS76" s="335"/>
      <c r="CT76" s="335"/>
      <c r="CU76" s="335"/>
      <c r="CV76" s="335"/>
      <c r="CW76" s="335"/>
      <c r="CX76" s="335"/>
      <c r="CY76" s="335"/>
      <c r="CZ76" s="496"/>
      <c r="DA76" s="337"/>
      <c r="DB76" s="337"/>
      <c r="DC76" s="337"/>
      <c r="DD76" s="337"/>
      <c r="DE76" s="337"/>
      <c r="DF76" s="337"/>
      <c r="DG76" s="337"/>
      <c r="DH76" s="337"/>
      <c r="DI76" s="337"/>
      <c r="DJ76" s="337"/>
      <c r="DK76" s="338"/>
      <c r="DL76" s="604"/>
      <c r="DM76" s="604"/>
      <c r="DN76" s="604"/>
      <c r="DO76" s="604"/>
      <c r="DP76" s="604"/>
      <c r="DQ76" s="604"/>
      <c r="DR76" s="604"/>
      <c r="DS76" s="604"/>
      <c r="DT76" s="604"/>
      <c r="DU76" s="604"/>
      <c r="DV76" s="604"/>
      <c r="DW76" s="604"/>
      <c r="DX76" s="604"/>
      <c r="DY76" s="604"/>
      <c r="DZ76" s="604"/>
      <c r="EA76" s="604"/>
      <c r="EB76" s="604"/>
      <c r="EC76" s="604"/>
      <c r="ED76" s="604"/>
      <c r="EE76" s="604"/>
      <c r="EF76" s="604"/>
      <c r="EG76" s="604"/>
      <c r="EH76" s="604"/>
      <c r="EI76" s="604"/>
      <c r="EJ76" s="604"/>
      <c r="EK76" s="604"/>
      <c r="EL76" s="604"/>
    </row>
    <row r="77" spans="1:142" x14ac:dyDescent="0.25">
      <c r="B77" s="196">
        <v>5</v>
      </c>
      <c r="C77" s="196">
        <v>8</v>
      </c>
      <c r="D77" s="196">
        <v>0</v>
      </c>
      <c r="E77" s="318"/>
      <c r="F77" s="340"/>
      <c r="G77" s="320"/>
      <c r="H77" s="320"/>
      <c r="I77" s="320"/>
      <c r="J77" s="320"/>
      <c r="K77" s="320"/>
      <c r="L77" s="320"/>
      <c r="M77" s="320"/>
      <c r="N77" s="320"/>
      <c r="O77" s="320"/>
      <c r="P77" s="321"/>
      <c r="Q77" s="178"/>
      <c r="R77" s="178"/>
      <c r="S77" s="178"/>
      <c r="T77" s="178"/>
      <c r="U77" s="178"/>
      <c r="V77" s="178"/>
      <c r="W77" s="178"/>
      <c r="X77" s="178"/>
      <c r="Y77" s="178"/>
      <c r="Z77" s="178"/>
      <c r="AA77" s="323"/>
      <c r="AB77" s="324"/>
      <c r="AC77" s="181"/>
      <c r="AD77" s="181"/>
      <c r="AE77" s="181"/>
      <c r="AF77" s="181"/>
      <c r="AG77" s="181"/>
      <c r="AH77" s="181"/>
      <c r="AI77" s="181"/>
      <c r="AJ77" s="181"/>
      <c r="AK77" s="181"/>
      <c r="AL77" s="439"/>
      <c r="AM77" s="325"/>
      <c r="AN77" s="183"/>
      <c r="AO77" s="183"/>
      <c r="AP77" s="183"/>
      <c r="AQ77" s="183"/>
      <c r="AR77" s="183"/>
      <c r="AS77" s="183"/>
      <c r="AT77" s="183"/>
      <c r="AU77" s="183"/>
      <c r="AV77" s="183"/>
      <c r="AW77" s="326"/>
      <c r="AX77" s="186"/>
      <c r="AY77" s="186"/>
      <c r="AZ77" s="186"/>
      <c r="BA77" s="186"/>
      <c r="BB77" s="186"/>
      <c r="BC77" s="186"/>
      <c r="BD77" s="186"/>
      <c r="BE77" s="186"/>
      <c r="BF77" s="186"/>
      <c r="BG77" s="186"/>
      <c r="BH77" s="328"/>
      <c r="BI77" s="460"/>
      <c r="BJ77" s="453"/>
      <c r="BK77" s="453"/>
      <c r="BL77" s="453"/>
      <c r="BM77" s="453"/>
      <c r="BN77" s="453"/>
      <c r="BO77" s="453"/>
      <c r="BP77" s="453"/>
      <c r="BQ77" s="453"/>
      <c r="BR77" s="453"/>
      <c r="BS77" s="461"/>
      <c r="BT77" s="329"/>
      <c r="BU77" s="330"/>
      <c r="BV77" s="330"/>
      <c r="BW77" s="330"/>
      <c r="BX77" s="330"/>
      <c r="BY77" s="330"/>
      <c r="BZ77" s="330"/>
      <c r="CA77" s="330"/>
      <c r="CB77" s="330"/>
      <c r="CC77" s="330"/>
      <c r="CD77" s="331"/>
      <c r="CE77" s="190"/>
      <c r="CF77" s="190"/>
      <c r="CG77" s="190"/>
      <c r="CH77" s="190"/>
      <c r="CI77" s="190"/>
      <c r="CJ77" s="190"/>
      <c r="CK77" s="190"/>
      <c r="CL77" s="190"/>
      <c r="CM77" s="190"/>
      <c r="CN77" s="191"/>
      <c r="CO77" s="333"/>
      <c r="CP77" s="335"/>
      <c r="CQ77" s="335"/>
      <c r="CR77" s="335"/>
      <c r="CS77" s="335"/>
      <c r="CT77" s="335"/>
      <c r="CU77" s="335"/>
      <c r="CV77" s="335"/>
      <c r="CW77" s="335"/>
      <c r="CX77" s="335"/>
      <c r="CY77" s="335"/>
      <c r="CZ77" s="496"/>
      <c r="DA77" s="337"/>
      <c r="DB77" s="337"/>
      <c r="DC77" s="337"/>
      <c r="DD77" s="337"/>
      <c r="DE77" s="337"/>
      <c r="DF77" s="337"/>
      <c r="DG77" s="337"/>
      <c r="DH77" s="337"/>
      <c r="DI77" s="337"/>
      <c r="DJ77" s="337"/>
      <c r="DK77" s="338"/>
      <c r="DL77" s="604"/>
      <c r="DM77" s="604"/>
      <c r="DN77" s="604"/>
      <c r="DO77" s="604"/>
      <c r="DP77" s="604"/>
      <c r="DQ77" s="604"/>
      <c r="DR77" s="604"/>
      <c r="DS77" s="604"/>
      <c r="DT77" s="604"/>
      <c r="DU77" s="604"/>
      <c r="DV77" s="604"/>
      <c r="DW77" s="604"/>
      <c r="DX77" s="604"/>
      <c r="DY77" s="604"/>
      <c r="DZ77" s="604"/>
      <c r="EA77" s="604"/>
      <c r="EB77" s="604"/>
      <c r="EC77" s="604"/>
      <c r="ED77" s="604"/>
      <c r="EE77" s="604"/>
      <c r="EF77" s="604"/>
      <c r="EG77" s="604"/>
      <c r="EH77" s="604"/>
      <c r="EI77" s="604"/>
      <c r="EJ77" s="604"/>
      <c r="EK77" s="604"/>
      <c r="EL77" s="604"/>
    </row>
    <row r="78" spans="1:142" x14ac:dyDescent="0.25">
      <c r="B78" s="196">
        <v>6</v>
      </c>
      <c r="C78" s="196">
        <v>6</v>
      </c>
      <c r="E78" s="318"/>
      <c r="F78" s="340"/>
      <c r="G78" s="320"/>
      <c r="H78" s="320"/>
      <c r="I78" s="320"/>
      <c r="J78" s="320"/>
      <c r="K78" s="320"/>
      <c r="L78" s="320"/>
      <c r="M78" s="320"/>
      <c r="N78" s="320"/>
      <c r="O78" s="320"/>
      <c r="P78" s="321"/>
      <c r="Q78" s="178"/>
      <c r="R78" s="178"/>
      <c r="S78" s="178"/>
      <c r="T78" s="178"/>
      <c r="U78" s="178"/>
      <c r="V78" s="178"/>
      <c r="W78" s="178"/>
      <c r="X78" s="178"/>
      <c r="Y78" s="178"/>
      <c r="Z78" s="178"/>
      <c r="AA78" s="323"/>
      <c r="AB78" s="324"/>
      <c r="AC78" s="181"/>
      <c r="AD78" s="181"/>
      <c r="AE78" s="181"/>
      <c r="AF78" s="181"/>
      <c r="AG78" s="181"/>
      <c r="AH78" s="181"/>
      <c r="AI78" s="181"/>
      <c r="AJ78" s="181"/>
      <c r="AK78" s="181"/>
      <c r="AL78" s="439"/>
      <c r="AM78" s="325"/>
      <c r="AN78" s="183"/>
      <c r="AO78" s="183"/>
      <c r="AP78" s="183"/>
      <c r="AQ78" s="183"/>
      <c r="AR78" s="183"/>
      <c r="AS78" s="183"/>
      <c r="AT78" s="183"/>
      <c r="AU78" s="183"/>
      <c r="AV78" s="183"/>
      <c r="AW78" s="326"/>
      <c r="AX78" s="186"/>
      <c r="AY78" s="186"/>
      <c r="AZ78" s="186"/>
      <c r="BA78" s="186"/>
      <c r="BB78" s="186"/>
      <c r="BC78" s="186"/>
      <c r="BD78" s="186"/>
      <c r="BE78" s="186"/>
      <c r="BF78" s="186"/>
      <c r="BG78" s="186"/>
      <c r="BH78" s="328"/>
      <c r="BI78" s="460"/>
      <c r="BJ78" s="453"/>
      <c r="BK78" s="453"/>
      <c r="BL78" s="453"/>
      <c r="BM78" s="453"/>
      <c r="BN78" s="453"/>
      <c r="BO78" s="453"/>
      <c r="BP78" s="453"/>
      <c r="BQ78" s="453"/>
      <c r="BR78" s="453"/>
      <c r="BS78" s="461"/>
      <c r="BT78" s="341"/>
      <c r="BU78" s="330"/>
      <c r="BV78" s="330"/>
      <c r="BW78" s="330"/>
      <c r="BX78" s="330"/>
      <c r="BY78" s="330"/>
      <c r="BZ78" s="330"/>
      <c r="CA78" s="330"/>
      <c r="CB78" s="330"/>
      <c r="CC78" s="330"/>
      <c r="CD78" s="331"/>
      <c r="CE78" s="190"/>
      <c r="CF78" s="190"/>
      <c r="CG78" s="190"/>
      <c r="CH78" s="190"/>
      <c r="CI78" s="190"/>
      <c r="CJ78" s="190"/>
      <c r="CK78" s="190"/>
      <c r="CL78" s="190"/>
      <c r="CM78" s="190"/>
      <c r="CN78" s="191"/>
      <c r="CO78" s="333"/>
      <c r="CP78" s="335"/>
      <c r="CQ78" s="335"/>
      <c r="CR78" s="335"/>
      <c r="CS78" s="335"/>
      <c r="CT78" s="335"/>
      <c r="CU78" s="335"/>
      <c r="CV78" s="335"/>
      <c r="CW78" s="335"/>
      <c r="CX78" s="335"/>
      <c r="CY78" s="335"/>
      <c r="CZ78" s="496"/>
      <c r="DA78" s="337"/>
      <c r="DB78" s="337"/>
      <c r="DC78" s="337"/>
      <c r="DD78" s="337"/>
      <c r="DE78" s="337"/>
      <c r="DF78" s="337"/>
      <c r="DG78" s="337"/>
      <c r="DH78" s="337"/>
      <c r="DI78" s="337"/>
      <c r="DJ78" s="337"/>
      <c r="DK78" s="338"/>
      <c r="DL78" s="604"/>
      <c r="DM78" s="604"/>
      <c r="DN78" s="604"/>
      <c r="DO78" s="604"/>
      <c r="DP78" s="604"/>
      <c r="DQ78" s="604"/>
      <c r="DR78" s="604"/>
      <c r="DS78" s="604"/>
      <c r="DT78" s="604"/>
      <c r="DU78" s="604"/>
      <c r="DV78" s="604"/>
      <c r="DW78" s="604"/>
      <c r="DX78" s="604"/>
      <c r="DY78" s="604"/>
      <c r="DZ78" s="604"/>
      <c r="EA78" s="604"/>
      <c r="EB78" s="604"/>
      <c r="EC78" s="604"/>
      <c r="ED78" s="604"/>
      <c r="EE78" s="604"/>
      <c r="EF78" s="604"/>
      <c r="EG78" s="604"/>
      <c r="EH78" s="604"/>
      <c r="EI78" s="604"/>
      <c r="EJ78" s="604"/>
      <c r="EK78" s="604"/>
      <c r="EL78" s="604"/>
    </row>
    <row r="79" spans="1:142" ht="15.75" thickBot="1" x14ac:dyDescent="0.3">
      <c r="B79" s="196">
        <v>7</v>
      </c>
      <c r="C79" s="196">
        <v>4</v>
      </c>
      <c r="E79" s="318"/>
      <c r="F79" s="342"/>
      <c r="G79" s="343"/>
      <c r="H79" s="343"/>
      <c r="I79" s="343"/>
      <c r="J79" s="343"/>
      <c r="K79" s="343"/>
      <c r="L79" s="343"/>
      <c r="M79" s="343"/>
      <c r="N79" s="343"/>
      <c r="O79" s="343"/>
      <c r="P79" s="344"/>
      <c r="Q79" s="345"/>
      <c r="R79" s="345"/>
      <c r="S79" s="345"/>
      <c r="T79" s="345"/>
      <c r="U79" s="345"/>
      <c r="V79" s="345"/>
      <c r="W79" s="345"/>
      <c r="X79" s="345"/>
      <c r="Y79" s="345"/>
      <c r="Z79" s="345"/>
      <c r="AA79" s="346"/>
      <c r="AB79" s="347"/>
      <c r="AC79" s="347"/>
      <c r="AD79" s="347"/>
      <c r="AE79" s="347"/>
      <c r="AF79" s="347"/>
      <c r="AG79" s="347"/>
      <c r="AH79" s="347"/>
      <c r="AI79" s="347"/>
      <c r="AJ79" s="347"/>
      <c r="AK79" s="347"/>
      <c r="AL79" s="440"/>
      <c r="AM79" s="348"/>
      <c r="AN79" s="349"/>
      <c r="AO79" s="349"/>
      <c r="AP79" s="349"/>
      <c r="AQ79" s="349"/>
      <c r="AR79" s="349"/>
      <c r="AS79" s="349"/>
      <c r="AT79" s="349"/>
      <c r="AU79" s="349"/>
      <c r="AV79" s="349"/>
      <c r="AW79" s="350"/>
      <c r="AX79" s="351"/>
      <c r="AY79" s="351"/>
      <c r="AZ79" s="351"/>
      <c r="BA79" s="351"/>
      <c r="BB79" s="351"/>
      <c r="BC79" s="351"/>
      <c r="BD79" s="351"/>
      <c r="BE79" s="351"/>
      <c r="BF79" s="351"/>
      <c r="BG79" s="351"/>
      <c r="BH79" s="352"/>
      <c r="BI79" s="462"/>
      <c r="BJ79" s="462"/>
      <c r="BK79" s="462"/>
      <c r="BL79" s="462"/>
      <c r="BM79" s="462"/>
      <c r="BN79" s="462"/>
      <c r="BO79" s="462"/>
      <c r="BP79" s="462"/>
      <c r="BQ79" s="462"/>
      <c r="BR79" s="462"/>
      <c r="BS79" s="463"/>
      <c r="BT79" s="353"/>
      <c r="BU79" s="354"/>
      <c r="BV79" s="354"/>
      <c r="BW79" s="354"/>
      <c r="BX79" s="354"/>
      <c r="BY79" s="354"/>
      <c r="BZ79" s="354"/>
      <c r="CA79" s="354"/>
      <c r="CB79" s="354"/>
      <c r="CC79" s="354"/>
      <c r="CD79" s="355"/>
      <c r="CE79" s="356"/>
      <c r="CF79" s="356"/>
      <c r="CG79" s="356"/>
      <c r="CH79" s="356"/>
      <c r="CI79" s="356"/>
      <c r="CJ79" s="356"/>
      <c r="CK79" s="356"/>
      <c r="CL79" s="356"/>
      <c r="CM79" s="356"/>
      <c r="CN79" s="357"/>
      <c r="CO79" s="358"/>
      <c r="CP79" s="359"/>
      <c r="CQ79" s="359"/>
      <c r="CR79" s="359"/>
      <c r="CS79" s="359"/>
      <c r="CT79" s="359"/>
      <c r="CU79" s="359"/>
      <c r="CV79" s="359"/>
      <c r="CW79" s="359"/>
      <c r="CX79" s="359"/>
      <c r="CY79" s="359"/>
      <c r="CZ79" s="497"/>
      <c r="DA79" s="360"/>
      <c r="DB79" s="360"/>
      <c r="DC79" s="360"/>
      <c r="DD79" s="360"/>
      <c r="DE79" s="360"/>
      <c r="DF79" s="360"/>
      <c r="DG79" s="360"/>
      <c r="DH79" s="360"/>
      <c r="DI79" s="360"/>
      <c r="DJ79" s="360"/>
      <c r="DK79" s="361"/>
      <c r="DL79" s="604"/>
      <c r="DM79" s="604"/>
      <c r="DN79" s="604"/>
      <c r="DO79" s="604"/>
      <c r="DP79" s="604"/>
      <c r="DQ79" s="604"/>
      <c r="DR79" s="604"/>
      <c r="DS79" s="604"/>
      <c r="DT79" s="604"/>
      <c r="DU79" s="604"/>
      <c r="DV79" s="604"/>
      <c r="DW79" s="604"/>
      <c r="DX79" s="604"/>
      <c r="DY79" s="604"/>
      <c r="DZ79" s="604"/>
      <c r="EA79" s="604"/>
      <c r="EB79" s="604"/>
      <c r="EC79" s="604"/>
      <c r="ED79" s="604"/>
      <c r="EE79" s="604"/>
      <c r="EF79" s="604"/>
      <c r="EG79" s="604"/>
      <c r="EH79" s="604"/>
      <c r="EI79" s="604"/>
      <c r="EJ79" s="604"/>
      <c r="EK79" s="604"/>
      <c r="EL79" s="604"/>
    </row>
    <row r="80" spans="1:142" ht="15.75" thickTop="1" x14ac:dyDescent="0.25">
      <c r="B80" s="196">
        <v>8</v>
      </c>
      <c r="C80" s="196">
        <v>3</v>
      </c>
      <c r="AB80" s="604"/>
      <c r="AC80" s="604"/>
      <c r="AD80" s="604"/>
      <c r="AE80" s="604"/>
      <c r="AF80" s="604"/>
      <c r="AG80" s="604"/>
      <c r="AH80" s="604"/>
      <c r="AI80" s="604"/>
      <c r="AJ80" s="604"/>
      <c r="AK80" s="604"/>
      <c r="AL80" s="604"/>
      <c r="AN80" s="607"/>
      <c r="AO80" s="607"/>
      <c r="AP80" s="607"/>
      <c r="AQ80" s="607"/>
      <c r="AR80" s="607"/>
      <c r="AS80" s="607"/>
      <c r="AT80" s="607"/>
      <c r="AU80" s="607"/>
      <c r="BI80" s="556"/>
      <c r="BL80" s="556"/>
    </row>
    <row r="81" spans="2:64" x14ac:dyDescent="0.25">
      <c r="B81" s="196">
        <v>9</v>
      </c>
      <c r="C81" s="196">
        <v>2</v>
      </c>
      <c r="J81" s="921"/>
      <c r="K81" s="921"/>
      <c r="AB81" s="604"/>
      <c r="AC81" s="604"/>
      <c r="AD81" s="604"/>
      <c r="AE81" s="604"/>
      <c r="AF81" s="604"/>
      <c r="AG81" s="604"/>
      <c r="AH81" s="604"/>
      <c r="AI81" s="604"/>
      <c r="AJ81" s="604"/>
      <c r="AK81" s="604"/>
      <c r="AL81" s="604"/>
      <c r="BI81" s="556"/>
      <c r="BL81" s="556"/>
    </row>
    <row r="82" spans="2:64" x14ac:dyDescent="0.25">
      <c r="B82" s="196">
        <v>10</v>
      </c>
      <c r="C82" s="196">
        <v>1</v>
      </c>
      <c r="AB82" s="604"/>
      <c r="AC82" s="604"/>
      <c r="AD82" s="604"/>
      <c r="AE82" s="604"/>
      <c r="AF82" s="604"/>
      <c r="AG82" s="604"/>
      <c r="AH82" s="604"/>
      <c r="AI82" s="604"/>
      <c r="AJ82" s="604"/>
      <c r="AK82" s="604"/>
      <c r="AL82" s="604"/>
    </row>
    <row r="83" spans="2:64" x14ac:dyDescent="0.25">
      <c r="B83" s="196">
        <v>11</v>
      </c>
      <c r="C83" s="196">
        <v>0</v>
      </c>
      <c r="AB83" s="604"/>
      <c r="AC83" s="604"/>
      <c r="AD83" s="604"/>
      <c r="AE83" s="604"/>
      <c r="AF83" s="604"/>
      <c r="AG83" s="604"/>
      <c r="AH83" s="604"/>
      <c r="AI83" s="604"/>
      <c r="AJ83" s="604"/>
      <c r="AK83" s="604"/>
      <c r="AL83" s="604"/>
    </row>
    <row r="84" spans="2:64" x14ac:dyDescent="0.25">
      <c r="B84" s="225">
        <v>12</v>
      </c>
      <c r="C84" s="196">
        <v>0</v>
      </c>
      <c r="AB84" s="604"/>
      <c r="AC84" s="604"/>
      <c r="AD84" s="604"/>
      <c r="AE84" s="604"/>
      <c r="AF84" s="604"/>
      <c r="AG84" s="604"/>
      <c r="AH84" s="604"/>
      <c r="AI84" s="604"/>
      <c r="AJ84" s="604"/>
      <c r="AK84" s="604"/>
      <c r="AL84" s="604"/>
    </row>
    <row r="85" spans="2:64" x14ac:dyDescent="0.25">
      <c r="AB85" s="604"/>
      <c r="AC85" s="604"/>
      <c r="AD85" s="604"/>
      <c r="AE85" s="604"/>
      <c r="AF85" s="604"/>
      <c r="AG85" s="604"/>
      <c r="AH85" s="604"/>
      <c r="AI85" s="604"/>
      <c r="AJ85" s="604"/>
      <c r="AK85" s="604"/>
      <c r="AL85" s="604"/>
    </row>
    <row r="86" spans="2:64" ht="15" customHeight="1" x14ac:dyDescent="0.25">
      <c r="B86" s="865" t="s">
        <v>9</v>
      </c>
      <c r="C86" s="865"/>
      <c r="D86" s="865"/>
      <c r="AB86" s="604"/>
      <c r="AC86" s="604"/>
      <c r="AD86" s="604"/>
      <c r="AE86" s="604"/>
      <c r="AF86" s="604"/>
      <c r="AG86" s="604"/>
      <c r="AH86" s="604"/>
      <c r="AI86" s="604"/>
      <c r="AJ86" s="604"/>
      <c r="AK86" s="604"/>
      <c r="AL86" s="604"/>
    </row>
    <row r="87" spans="2:64" x14ac:dyDescent="0.25">
      <c r="B87" s="941" t="s">
        <v>16</v>
      </c>
      <c r="C87" s="942"/>
      <c r="D87" s="605"/>
      <c r="AB87" s="604"/>
      <c r="AC87" s="604"/>
      <c r="AD87" s="604"/>
      <c r="AE87" s="604"/>
      <c r="AF87" s="604"/>
      <c r="AG87" s="604"/>
      <c r="AH87" s="604"/>
      <c r="AI87" s="604"/>
      <c r="AJ87" s="604"/>
      <c r="AK87" s="604"/>
      <c r="AL87" s="604"/>
    </row>
    <row r="88" spans="2:64" x14ac:dyDescent="0.25">
      <c r="B88" s="943" t="s">
        <v>10</v>
      </c>
      <c r="C88" s="944"/>
      <c r="D88" s="225" t="s">
        <v>13</v>
      </c>
      <c r="AB88" s="604"/>
      <c r="AC88" s="604"/>
      <c r="AD88" s="604"/>
      <c r="AE88" s="604"/>
      <c r="AF88" s="604"/>
      <c r="AG88" s="604"/>
      <c r="AH88" s="604"/>
      <c r="AI88" s="604"/>
      <c r="AJ88" s="604"/>
      <c r="AK88" s="604"/>
      <c r="AL88" s="604"/>
    </row>
    <row r="89" spans="2:64" x14ac:dyDescent="0.25">
      <c r="B89" s="943" t="s">
        <v>11</v>
      </c>
      <c r="C89" s="944"/>
      <c r="D89" s="225" t="s">
        <v>14</v>
      </c>
      <c r="AB89" s="604"/>
      <c r="AC89" s="604"/>
      <c r="AD89" s="604"/>
      <c r="AE89" s="604"/>
      <c r="AF89" s="604"/>
      <c r="AG89" s="604"/>
      <c r="AH89" s="604"/>
      <c r="AI89" s="604"/>
      <c r="AJ89" s="604"/>
      <c r="AK89" s="604"/>
      <c r="AL89" s="604"/>
    </row>
    <row r="90" spans="2:64" x14ac:dyDescent="0.25">
      <c r="B90" s="943" t="s">
        <v>12</v>
      </c>
      <c r="C90" s="944"/>
      <c r="D90" s="225" t="s">
        <v>15</v>
      </c>
      <c r="AB90" s="604"/>
      <c r="AC90" s="604"/>
      <c r="AD90" s="604"/>
      <c r="AE90" s="604"/>
      <c r="AF90" s="604"/>
      <c r="AG90" s="604"/>
      <c r="AH90" s="604"/>
      <c r="AI90" s="604"/>
      <c r="AJ90" s="604"/>
      <c r="AK90" s="604"/>
      <c r="AL90" s="604"/>
    </row>
    <row r="92" spans="2:64" ht="15" customHeight="1" x14ac:dyDescent="0.25">
      <c r="B92" s="945" t="s">
        <v>31</v>
      </c>
      <c r="C92" s="945"/>
      <c r="D92" s="945"/>
    </row>
    <row r="93" spans="2:64" x14ac:dyDescent="0.25">
      <c r="B93" s="173" t="s">
        <v>2</v>
      </c>
      <c r="C93" s="173" t="s">
        <v>3</v>
      </c>
      <c r="D93" s="173" t="s">
        <v>6</v>
      </c>
      <c r="BI93" s="556"/>
      <c r="BL93" s="556"/>
    </row>
    <row r="94" spans="2:64" x14ac:dyDescent="0.25">
      <c r="B94" s="193">
        <v>0</v>
      </c>
      <c r="C94" s="194">
        <v>0</v>
      </c>
      <c r="D94" s="194">
        <v>0</v>
      </c>
      <c r="BI94" s="556"/>
      <c r="BL94" s="556"/>
    </row>
    <row r="95" spans="2:64" x14ac:dyDescent="0.25">
      <c r="B95" s="196">
        <v>1</v>
      </c>
      <c r="C95" s="196">
        <v>20</v>
      </c>
      <c r="D95" s="196">
        <v>1</v>
      </c>
      <c r="BI95" s="556"/>
      <c r="BL95" s="556"/>
    </row>
    <row r="96" spans="2:64" x14ac:dyDescent="0.25">
      <c r="B96" s="196">
        <v>2</v>
      </c>
      <c r="C96" s="196">
        <v>15</v>
      </c>
      <c r="D96" s="196">
        <v>2</v>
      </c>
      <c r="BI96" s="556"/>
      <c r="BL96" s="556"/>
    </row>
    <row r="97" spans="2:64" x14ac:dyDescent="0.25">
      <c r="B97" s="196">
        <v>3</v>
      </c>
      <c r="C97" s="196">
        <v>12</v>
      </c>
      <c r="BI97" s="556"/>
      <c r="BL97" s="556"/>
    </row>
    <row r="98" spans="2:64" x14ac:dyDescent="0.25">
      <c r="B98" s="196">
        <v>4</v>
      </c>
      <c r="C98" s="196">
        <v>10</v>
      </c>
      <c r="D98" s="202" t="s">
        <v>8</v>
      </c>
      <c r="BI98" s="556"/>
      <c r="BL98" s="556"/>
    </row>
    <row r="99" spans="2:64" x14ac:dyDescent="0.25">
      <c r="B99" s="196">
        <v>5</v>
      </c>
      <c r="C99" s="196">
        <v>8</v>
      </c>
      <c r="D99" s="196">
        <v>0</v>
      </c>
      <c r="BI99" s="556"/>
      <c r="BL99" s="556"/>
    </row>
    <row r="100" spans="2:64" x14ac:dyDescent="0.25">
      <c r="B100" s="196">
        <v>6</v>
      </c>
      <c r="C100" s="196">
        <v>6</v>
      </c>
      <c r="BI100" s="556"/>
      <c r="BL100" s="556"/>
    </row>
    <row r="101" spans="2:64" x14ac:dyDescent="0.25">
      <c r="B101" s="196">
        <v>7</v>
      </c>
      <c r="C101" s="196">
        <v>4</v>
      </c>
      <c r="D101" s="230">
        <v>1</v>
      </c>
      <c r="BI101" s="556"/>
      <c r="BL101" s="556"/>
    </row>
    <row r="102" spans="2:64" x14ac:dyDescent="0.25">
      <c r="B102" s="196">
        <v>8</v>
      </c>
      <c r="C102" s="196">
        <v>3</v>
      </c>
      <c r="D102" s="230">
        <v>2</v>
      </c>
      <c r="BI102" s="556"/>
      <c r="BL102" s="556"/>
    </row>
    <row r="103" spans="2:64" x14ac:dyDescent="0.25">
      <c r="B103" s="196">
        <v>9</v>
      </c>
      <c r="C103" s="196">
        <v>2</v>
      </c>
      <c r="D103" s="230">
        <v>3</v>
      </c>
      <c r="BI103" s="556"/>
      <c r="BL103" s="556"/>
    </row>
    <row r="104" spans="2:64" x14ac:dyDescent="0.25">
      <c r="B104" s="196">
        <v>10</v>
      </c>
      <c r="C104" s="196">
        <v>1</v>
      </c>
      <c r="D104" s="230">
        <v>4</v>
      </c>
      <c r="BI104" s="556"/>
      <c r="BL104" s="556"/>
    </row>
    <row r="105" spans="2:64" x14ac:dyDescent="0.25">
      <c r="B105" s="196">
        <v>11</v>
      </c>
      <c r="C105" s="196">
        <v>0</v>
      </c>
      <c r="D105" s="230">
        <v>5</v>
      </c>
      <c r="BI105" s="556"/>
      <c r="BL105" s="556"/>
    </row>
    <row r="106" spans="2:64" x14ac:dyDescent="0.25">
      <c r="B106" s="225">
        <v>12</v>
      </c>
      <c r="C106" s="196">
        <v>0</v>
      </c>
      <c r="D106" s="230">
        <v>6</v>
      </c>
      <c r="BI106" s="556"/>
      <c r="BL106" s="556"/>
    </row>
    <row r="107" spans="2:64" x14ac:dyDescent="0.25">
      <c r="B107" s="362">
        <v>13</v>
      </c>
      <c r="C107" s="362">
        <v>0</v>
      </c>
      <c r="D107" s="230">
        <v>7</v>
      </c>
      <c r="BI107" s="556"/>
      <c r="BL107" s="556"/>
    </row>
    <row r="108" spans="2:64" x14ac:dyDescent="0.25">
      <c r="B108" s="362">
        <v>14</v>
      </c>
      <c r="C108" s="362">
        <v>0</v>
      </c>
      <c r="D108" s="230">
        <v>8</v>
      </c>
      <c r="BI108" s="556"/>
      <c r="BL108" s="556"/>
    </row>
    <row r="109" spans="2:64" x14ac:dyDescent="0.25">
      <c r="B109" s="362">
        <v>15</v>
      </c>
      <c r="C109" s="362">
        <v>0</v>
      </c>
      <c r="D109" s="230">
        <v>9</v>
      </c>
      <c r="BI109" s="556"/>
      <c r="BL109" s="556"/>
    </row>
    <row r="110" spans="2:64" x14ac:dyDescent="0.25">
      <c r="B110" s="362">
        <v>16</v>
      </c>
      <c r="C110" s="362">
        <v>0</v>
      </c>
      <c r="D110" s="230">
        <v>10</v>
      </c>
      <c r="BI110" s="556"/>
      <c r="BL110" s="556"/>
    </row>
    <row r="111" spans="2:64" x14ac:dyDescent="0.25">
      <c r="B111" s="226" t="s">
        <v>37</v>
      </c>
      <c r="C111" s="227"/>
      <c r="D111" s="230">
        <v>11</v>
      </c>
    </row>
    <row r="112" spans="2:64" x14ac:dyDescent="0.25">
      <c r="B112" s="228" t="s">
        <v>16</v>
      </c>
      <c r="C112" s="605"/>
      <c r="D112" s="230">
        <v>12</v>
      </c>
    </row>
    <row r="113" spans="2:64" x14ac:dyDescent="0.25">
      <c r="B113" s="231" t="s">
        <v>38</v>
      </c>
      <c r="C113" s="225" t="s">
        <v>33</v>
      </c>
      <c r="D113" s="230">
        <v>13</v>
      </c>
      <c r="BI113" s="556"/>
      <c r="BL113" s="556"/>
    </row>
    <row r="114" spans="2:64" x14ac:dyDescent="0.25">
      <c r="B114" s="231" t="s">
        <v>39</v>
      </c>
      <c r="C114" s="225" t="s">
        <v>34</v>
      </c>
      <c r="D114" s="230">
        <v>14</v>
      </c>
      <c r="BI114" s="556"/>
      <c r="BL114" s="556"/>
    </row>
    <row r="115" spans="2:64" x14ac:dyDescent="0.25">
      <c r="B115" s="231"/>
      <c r="C115" s="225"/>
      <c r="D115" s="230">
        <v>15</v>
      </c>
      <c r="BI115" s="556"/>
      <c r="BL115" s="556"/>
    </row>
    <row r="116" spans="2:64" x14ac:dyDescent="0.25">
      <c r="D116" s="230">
        <v>16</v>
      </c>
      <c r="BI116" s="556"/>
      <c r="BL116" s="556"/>
    </row>
    <row r="117" spans="2:64" x14ac:dyDescent="0.25">
      <c r="D117" s="230">
        <v>17</v>
      </c>
      <c r="BI117" s="556"/>
      <c r="BL117" s="556"/>
    </row>
    <row r="118" spans="2:64" x14ac:dyDescent="0.25">
      <c r="D118" s="230">
        <v>18</v>
      </c>
      <c r="BI118" s="556"/>
      <c r="BL118" s="556"/>
    </row>
    <row r="119" spans="2:64" x14ac:dyDescent="0.25">
      <c r="D119" s="230">
        <v>19</v>
      </c>
      <c r="BI119" s="556"/>
      <c r="BL119" s="556"/>
    </row>
    <row r="120" spans="2:64" x14ac:dyDescent="0.25">
      <c r="D120" s="230">
        <v>20</v>
      </c>
      <c r="BI120" s="556"/>
      <c r="BL120" s="556"/>
    </row>
    <row r="121" spans="2:64" x14ac:dyDescent="0.25">
      <c r="D121" s="230">
        <v>21</v>
      </c>
      <c r="BI121" s="556"/>
      <c r="BL121" s="556"/>
    </row>
    <row r="122" spans="2:64" x14ac:dyDescent="0.25">
      <c r="D122" s="230">
        <v>22</v>
      </c>
      <c r="BI122" s="556"/>
      <c r="BL122" s="556"/>
    </row>
    <row r="123" spans="2:64" x14ac:dyDescent="0.25">
      <c r="D123" s="230">
        <v>23</v>
      </c>
      <c r="BI123" s="556"/>
      <c r="BL123" s="556"/>
    </row>
    <row r="124" spans="2:64" x14ac:dyDescent="0.25">
      <c r="D124" s="230">
        <v>24</v>
      </c>
      <c r="BI124" s="556"/>
      <c r="BL124" s="556"/>
    </row>
    <row r="125" spans="2:64" x14ac:dyDescent="0.25">
      <c r="D125" s="230">
        <v>25</v>
      </c>
      <c r="BI125" s="556"/>
      <c r="BL125" s="556"/>
    </row>
    <row r="126" spans="2:64" x14ac:dyDescent="0.25">
      <c r="D126" s="230">
        <v>26</v>
      </c>
      <c r="BI126" s="556"/>
      <c r="BL126" s="556"/>
    </row>
    <row r="127" spans="2:64" x14ac:dyDescent="0.25">
      <c r="D127" s="230">
        <v>27</v>
      </c>
      <c r="BI127" s="556"/>
      <c r="BL127" s="556"/>
    </row>
    <row r="128" spans="2:64" x14ac:dyDescent="0.25">
      <c r="D128" s="230">
        <v>28</v>
      </c>
      <c r="BI128" s="556"/>
      <c r="BL128" s="556"/>
    </row>
    <row r="129" spans="4:64" x14ac:dyDescent="0.25">
      <c r="D129" s="230">
        <v>29</v>
      </c>
      <c r="BI129" s="556"/>
      <c r="BL129" s="556"/>
    </row>
    <row r="130" spans="4:64" x14ac:dyDescent="0.25">
      <c r="D130" s="230">
        <v>30</v>
      </c>
      <c r="BI130" s="556"/>
      <c r="BL130" s="556"/>
    </row>
    <row r="131" spans="4:64" x14ac:dyDescent="0.25">
      <c r="D131" s="230">
        <v>31</v>
      </c>
      <c r="BI131" s="556"/>
      <c r="BL131" s="556"/>
    </row>
    <row r="132" spans="4:64" x14ac:dyDescent="0.25">
      <c r="D132" s="230">
        <v>32</v>
      </c>
      <c r="BI132" s="556"/>
      <c r="BL132" s="556"/>
    </row>
    <row r="133" spans="4:64" x14ac:dyDescent="0.25">
      <c r="D133" s="230">
        <v>33</v>
      </c>
      <c r="BI133" s="556"/>
      <c r="BL133" s="556"/>
    </row>
    <row r="134" spans="4:64" x14ac:dyDescent="0.25">
      <c r="D134" s="230">
        <v>34</v>
      </c>
      <c r="BI134" s="556"/>
      <c r="BL134" s="556"/>
    </row>
    <row r="135" spans="4:64" x14ac:dyDescent="0.25">
      <c r="D135" s="230">
        <v>35</v>
      </c>
      <c r="BI135" s="556"/>
      <c r="BL135" s="556"/>
    </row>
    <row r="136" spans="4:64" x14ac:dyDescent="0.25">
      <c r="D136" s="230">
        <v>36</v>
      </c>
      <c r="BI136" s="556"/>
      <c r="BL136" s="556"/>
    </row>
    <row r="137" spans="4:64" x14ac:dyDescent="0.25">
      <c r="D137" s="230">
        <v>37</v>
      </c>
      <c r="BI137" s="556"/>
      <c r="BL137" s="556"/>
    </row>
    <row r="138" spans="4:64" x14ac:dyDescent="0.25">
      <c r="D138" s="230">
        <v>38</v>
      </c>
      <c r="BI138" s="556"/>
      <c r="BL138" s="556"/>
    </row>
    <row r="139" spans="4:64" x14ac:dyDescent="0.25">
      <c r="D139" s="230">
        <v>39</v>
      </c>
      <c r="BI139" s="556"/>
      <c r="BL139" s="556"/>
    </row>
    <row r="140" spans="4:64" x14ac:dyDescent="0.25">
      <c r="D140" s="230">
        <v>40</v>
      </c>
      <c r="BI140" s="556"/>
      <c r="BL140" s="556"/>
    </row>
    <row r="141" spans="4:64" x14ac:dyDescent="0.25">
      <c r="D141" s="230">
        <v>41</v>
      </c>
      <c r="BI141" s="556"/>
      <c r="BL141" s="556"/>
    </row>
    <row r="142" spans="4:64" x14ac:dyDescent="0.25">
      <c r="D142" s="230">
        <v>42</v>
      </c>
      <c r="BI142" s="556"/>
      <c r="BL142" s="556"/>
    </row>
    <row r="143" spans="4:64" x14ac:dyDescent="0.25">
      <c r="D143" s="230">
        <v>43</v>
      </c>
      <c r="BI143" s="556"/>
      <c r="BL143" s="556"/>
    </row>
    <row r="144" spans="4:64" x14ac:dyDescent="0.25">
      <c r="D144" s="230">
        <v>44</v>
      </c>
      <c r="BI144" s="556"/>
      <c r="BL144" s="556"/>
    </row>
    <row r="145" spans="4:64" x14ac:dyDescent="0.25">
      <c r="D145" s="230">
        <v>45</v>
      </c>
      <c r="BI145" s="556"/>
      <c r="BL145" s="556"/>
    </row>
    <row r="146" spans="4:64" x14ac:dyDescent="0.25">
      <c r="D146" s="230">
        <v>46</v>
      </c>
      <c r="BI146" s="556"/>
      <c r="BL146" s="556"/>
    </row>
    <row r="147" spans="4:64" x14ac:dyDescent="0.25">
      <c r="D147" s="230">
        <v>47</v>
      </c>
      <c r="BI147" s="556"/>
      <c r="BL147" s="556"/>
    </row>
    <row r="148" spans="4:64" x14ac:dyDescent="0.25">
      <c r="D148" s="230">
        <v>48</v>
      </c>
      <c r="BI148" s="556"/>
      <c r="BL148" s="556"/>
    </row>
    <row r="149" spans="4:64" x14ac:dyDescent="0.25">
      <c r="D149" s="230">
        <v>49</v>
      </c>
      <c r="BI149" s="556"/>
      <c r="BL149" s="556"/>
    </row>
    <row r="150" spans="4:64" x14ac:dyDescent="0.25">
      <c r="D150" s="230">
        <v>50</v>
      </c>
      <c r="BI150" s="556"/>
      <c r="BL150" s="556"/>
    </row>
    <row r="151" spans="4:64" x14ac:dyDescent="0.25">
      <c r="BI151" s="556"/>
      <c r="BL151" s="556"/>
    </row>
    <row r="152" spans="4:64" x14ac:dyDescent="0.25">
      <c r="BI152" s="556"/>
      <c r="BL152" s="556"/>
    </row>
    <row r="153" spans="4:64" x14ac:dyDescent="0.25">
      <c r="BI153" s="556"/>
      <c r="BL153" s="556"/>
    </row>
    <row r="154" spans="4:64" x14ac:dyDescent="0.25">
      <c r="BI154" s="556"/>
      <c r="BL154" s="556"/>
    </row>
    <row r="155" spans="4:64" x14ac:dyDescent="0.25">
      <c r="BI155" s="556"/>
      <c r="BL155" s="556"/>
    </row>
    <row r="156" spans="4:64" x14ac:dyDescent="0.25">
      <c r="BI156" s="556"/>
      <c r="BL156" s="556"/>
    </row>
    <row r="157" spans="4:64" x14ac:dyDescent="0.25">
      <c r="BI157" s="556"/>
      <c r="BL157" s="556"/>
    </row>
    <row r="158" spans="4:64" x14ac:dyDescent="0.25">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row r="185" spans="61:64" x14ac:dyDescent="0.25">
      <c r="BI185" s="556"/>
      <c r="BL185" s="556"/>
    </row>
    <row r="186" spans="61:64" x14ac:dyDescent="0.25">
      <c r="BI186" s="556"/>
      <c r="BL186" s="556"/>
    </row>
    <row r="187" spans="61:64" x14ac:dyDescent="0.25">
      <c r="BI187" s="556"/>
      <c r="BL187" s="556"/>
    </row>
    <row r="188" spans="61:64" x14ac:dyDescent="0.25">
      <c r="BI188" s="556"/>
      <c r="BL188" s="556"/>
    </row>
  </sheetData>
  <sheetProtection formatCells="0" formatColumns="0" formatRows="0" insertColumns="0" insertRows="0" insertHyperlinks="0" deleteColumns="0" deleteRows="0" sort="0" autoFilter="0" pivotTables="0"/>
  <sortState ref="A7:DO17">
    <sortCondition descending="1" ref="DO7:DO17"/>
  </sortState>
  <mergeCells count="55">
    <mergeCell ref="B87:C87"/>
    <mergeCell ref="B88:C88"/>
    <mergeCell ref="B89:C89"/>
    <mergeCell ref="B90:C90"/>
    <mergeCell ref="B92:D92"/>
    <mergeCell ref="DN4:DN6"/>
    <mergeCell ref="DO4:DO6"/>
    <mergeCell ref="C6:E6"/>
    <mergeCell ref="B70:D70"/>
    <mergeCell ref="J81:K81"/>
    <mergeCell ref="DL4:DL6"/>
    <mergeCell ref="DM4:DM6"/>
    <mergeCell ref="BC4:BH5"/>
    <mergeCell ref="A1:E5"/>
    <mergeCell ref="F1:P1"/>
    <mergeCell ref="Q1:AA1"/>
    <mergeCell ref="AB1:AL1"/>
    <mergeCell ref="AM1:AW1"/>
    <mergeCell ref="AX1:BH1"/>
    <mergeCell ref="F4:J5"/>
    <mergeCell ref="K4:P5"/>
    <mergeCell ref="B86:D86"/>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U7:U30 Z7:Z30 AF7:AF30 AK7:AK30 AQ7:AQ30 AV7:AV30 BB7:BB30 BG7:BG30 BM7:BM30 BO7:BO30 BJ7:BJ30 BX7:BX30 BZ7:BZ30 BU7:BU30 CC7:CC30 CI7:CI30 CK7:CK30 CF7:CF30 CN7:CN30 CT7:CT30 CV7:CV30 CQ7:CQ30 CY7:CY30 DE7:DE30 DG7:DG30 DB7:DC30 DJ7:DJ30 DJ67:DJ68 DB67:DC68 DG67:DG68 DE67:DE68 CY67:CY68 CQ67:CQ68 CV67:CV68 CT67:CT68 CN67:CN68 CF67:CF68 CK67:CK68 CI67:CI68 CC67:CC68 BU67:BU68 BZ67:BZ68 BX67:BX68 BJ67:BJ68 BO67:BO68 BM67:BM68 BG67:BG68 BB67:BB68 AV67:AV68 AQ67:AQ68 AK67:AK68 AF67:AF68 Z67:Z68 U67:U68 U33:U36 Z33:Z36 AF33:AF36 AK33:AK36 AQ33:AQ36 AV33:AV36 BB33:BB36 BG33:BG36 BM33:BM36 BO33:BO36 BJ33:BJ36 BX33:BX36 BZ33:BZ36 BU33:BU36 CC33:CC36 CI33:CI36 CK33:CK36 CF33:CF36 CN33:CN36 CT33:CT36 CV33:CV36 CQ33:CQ36 CY33:CY36 DE33:DE36 DG33:DG36 DB33:DC36 DJ33:DJ36 O33:O36 BR33:BR36">
    <cfRule type="containsText" dxfId="707" priority="100" operator="containsText" text="E">
      <formula>NOT(ISERROR(SEARCH("E",O7)))</formula>
    </cfRule>
    <cfRule type="containsText" dxfId="706" priority="101" operator="containsText" text="A">
      <formula>NOT(ISERROR(SEARCH("A",O7)))</formula>
    </cfRule>
    <cfRule type="containsText" dxfId="705" priority="102" operator="containsText" text="d">
      <formula>NOT(ISERROR(SEARCH("d",O7)))</formula>
    </cfRule>
  </conditionalFormatting>
  <conditionalFormatting sqref="O7:O30 O67:O68">
    <cfRule type="containsText" dxfId="704" priority="97" operator="containsText" text="E">
      <formula>NOT(ISERROR(SEARCH("E",O7)))</formula>
    </cfRule>
    <cfRule type="containsText" dxfId="703" priority="98" operator="containsText" text="A">
      <formula>NOT(ISERROR(SEARCH("A",O7)))</formula>
    </cfRule>
    <cfRule type="containsText" dxfId="702" priority="99" operator="containsText" text="d">
      <formula>NOT(ISERROR(SEARCH("d",O7)))</formula>
    </cfRule>
  </conditionalFormatting>
  <conditionalFormatting sqref="J67:J68">
    <cfRule type="containsText" dxfId="701" priority="94" operator="containsText" text="E">
      <formula>NOT(ISERROR(SEARCH("E",J67)))</formula>
    </cfRule>
    <cfRule type="containsText" dxfId="700" priority="95" operator="containsText" text="A">
      <formula>NOT(ISERROR(SEARCH("A",J67)))</formula>
    </cfRule>
    <cfRule type="containsText" dxfId="699" priority="96" operator="containsText" text="d">
      <formula>NOT(ISERROR(SEARCH("d",J67)))</formula>
    </cfRule>
  </conditionalFormatting>
  <conditionalFormatting sqref="BR7:BR30 BR67:BR68">
    <cfRule type="containsText" dxfId="698" priority="91" operator="containsText" text="E">
      <formula>NOT(ISERROR(SEARCH("E",BR7)))</formula>
    </cfRule>
    <cfRule type="containsText" dxfId="697" priority="92" operator="containsText" text="A">
      <formula>NOT(ISERROR(SEARCH("A",BR7)))</formula>
    </cfRule>
    <cfRule type="containsText" dxfId="696" priority="93" operator="containsText" text="d">
      <formula>NOT(ISERROR(SEARCH("d",BR7)))</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61:U66 Z61:Z66 AF61:AF66 AK61:AK66 AQ61:AQ66 AV61:AV66 BB61:BB66 BG61:BG66 BM61:BM66 BO61:BO66 BJ61:BJ66 BX61:BX66 BZ61:BZ66 BU61:BU66 CC61:CC66 CI61:CI66 CK61:CK66 CF61:CF66 CN61:CN66 CT61:CT66 CV61:CV66 CQ61:CQ66 CY61:CY66 DE61:DE66 DG61:DG66 DB61:DC66 DJ61:DJ66">
    <cfRule type="containsText" dxfId="695" priority="85" operator="containsText" text="E">
      <formula>NOT(ISERROR(SEARCH("E",U31)))</formula>
    </cfRule>
    <cfRule type="containsText" dxfId="694" priority="86" operator="containsText" text="A">
      <formula>NOT(ISERROR(SEARCH("A",U31)))</formula>
    </cfRule>
    <cfRule type="containsText" dxfId="693" priority="87" operator="containsText" text="d">
      <formula>NOT(ISERROR(SEARCH("d",U31)))</formula>
    </cfRule>
  </conditionalFormatting>
  <conditionalFormatting sqref="O31:O32 O61:O66">
    <cfRule type="containsText" dxfId="692" priority="82" operator="containsText" text="E">
      <formula>NOT(ISERROR(SEARCH("E",O31)))</formula>
    </cfRule>
    <cfRule type="containsText" dxfId="691" priority="83" operator="containsText" text="A">
      <formula>NOT(ISERROR(SEARCH("A",O31)))</formula>
    </cfRule>
    <cfRule type="containsText" dxfId="690" priority="84" operator="containsText" text="d">
      <formula>NOT(ISERROR(SEARCH("d",O31)))</formula>
    </cfRule>
  </conditionalFormatting>
  <conditionalFormatting sqref="J62:J66">
    <cfRule type="containsText" dxfId="689" priority="79" operator="containsText" text="E">
      <formula>NOT(ISERROR(SEARCH("E",J62)))</formula>
    </cfRule>
    <cfRule type="containsText" dxfId="688" priority="80" operator="containsText" text="A">
      <formula>NOT(ISERROR(SEARCH("A",J62)))</formula>
    </cfRule>
    <cfRule type="containsText" dxfId="687" priority="81" operator="containsText" text="d">
      <formula>NOT(ISERROR(SEARCH("d",J62)))</formula>
    </cfRule>
  </conditionalFormatting>
  <conditionalFormatting sqref="BR31:BR32 BR61:BR66">
    <cfRule type="containsText" dxfId="686" priority="76" operator="containsText" text="E">
      <formula>NOT(ISERROR(SEARCH("E",BR31)))</formula>
    </cfRule>
    <cfRule type="containsText" dxfId="685" priority="77" operator="containsText" text="A">
      <formula>NOT(ISERROR(SEARCH("A",BR31)))</formula>
    </cfRule>
    <cfRule type="containsText" dxfId="684" priority="78"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683" priority="73" operator="containsText" text="E">
      <formula>NOT(ISERROR(SEARCH("E",U37)))</formula>
    </cfRule>
    <cfRule type="containsText" dxfId="682" priority="74" operator="containsText" text="A">
      <formula>NOT(ISERROR(SEARCH("A",U37)))</formula>
    </cfRule>
    <cfRule type="containsText" dxfId="681" priority="75" operator="containsText" text="d">
      <formula>NOT(ISERROR(SEARCH("d",U37)))</formula>
    </cfRule>
  </conditionalFormatting>
  <conditionalFormatting sqref="O37:O40">
    <cfRule type="containsText" dxfId="680" priority="70" operator="containsText" text="E">
      <formula>NOT(ISERROR(SEARCH("E",O37)))</formula>
    </cfRule>
    <cfRule type="containsText" dxfId="679" priority="71" operator="containsText" text="A">
      <formula>NOT(ISERROR(SEARCH("A",O37)))</formula>
    </cfRule>
    <cfRule type="containsText" dxfId="678" priority="72" operator="containsText" text="d">
      <formula>NOT(ISERROR(SEARCH("d",O37)))</formula>
    </cfRule>
  </conditionalFormatting>
  <conditionalFormatting sqref="BR37:BR40">
    <cfRule type="containsText" dxfId="677" priority="64" operator="containsText" text="E">
      <formula>NOT(ISERROR(SEARCH("E",BR37)))</formula>
    </cfRule>
    <cfRule type="containsText" dxfId="676" priority="65" operator="containsText" text="A">
      <formula>NOT(ISERROR(SEARCH("A",BR37)))</formula>
    </cfRule>
    <cfRule type="containsText" dxfId="675" priority="66"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674" priority="61" operator="containsText" text="E">
      <formula>NOT(ISERROR(SEARCH("E",U41)))</formula>
    </cfRule>
    <cfRule type="containsText" dxfId="673" priority="62" operator="containsText" text="A">
      <formula>NOT(ISERROR(SEARCH("A",U41)))</formula>
    </cfRule>
    <cfRule type="containsText" dxfId="672" priority="63" operator="containsText" text="d">
      <formula>NOT(ISERROR(SEARCH("d",U41)))</formula>
    </cfRule>
  </conditionalFormatting>
  <conditionalFormatting sqref="O41:O44">
    <cfRule type="containsText" dxfId="671" priority="58" operator="containsText" text="E">
      <formula>NOT(ISERROR(SEARCH("E",O41)))</formula>
    </cfRule>
    <cfRule type="containsText" dxfId="670" priority="59" operator="containsText" text="A">
      <formula>NOT(ISERROR(SEARCH("A",O41)))</formula>
    </cfRule>
    <cfRule type="containsText" dxfId="669" priority="60" operator="containsText" text="d">
      <formula>NOT(ISERROR(SEARCH("d",O41)))</formula>
    </cfRule>
  </conditionalFormatting>
  <conditionalFormatting sqref="BR41:BR44">
    <cfRule type="containsText" dxfId="668" priority="52" operator="containsText" text="E">
      <formula>NOT(ISERROR(SEARCH("E",BR41)))</formula>
    </cfRule>
    <cfRule type="containsText" dxfId="667" priority="53" operator="containsText" text="A">
      <formula>NOT(ISERROR(SEARCH("A",BR41)))</formula>
    </cfRule>
    <cfRule type="containsText" dxfId="666" priority="54"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665" priority="49" operator="containsText" text="E">
      <formula>NOT(ISERROR(SEARCH("E",U45)))</formula>
    </cfRule>
    <cfRule type="containsText" dxfId="664" priority="50" operator="containsText" text="A">
      <formula>NOT(ISERROR(SEARCH("A",U45)))</formula>
    </cfRule>
    <cfRule type="containsText" dxfId="663" priority="51" operator="containsText" text="d">
      <formula>NOT(ISERROR(SEARCH("d",U45)))</formula>
    </cfRule>
  </conditionalFormatting>
  <conditionalFormatting sqref="O45:O47">
    <cfRule type="containsText" dxfId="662" priority="46" operator="containsText" text="E">
      <formula>NOT(ISERROR(SEARCH("E",O45)))</formula>
    </cfRule>
    <cfRule type="containsText" dxfId="661" priority="47" operator="containsText" text="A">
      <formula>NOT(ISERROR(SEARCH("A",O45)))</formula>
    </cfRule>
    <cfRule type="containsText" dxfId="660" priority="48" operator="containsText" text="d">
      <formula>NOT(ISERROR(SEARCH("d",O45)))</formula>
    </cfRule>
  </conditionalFormatting>
  <conditionalFormatting sqref="BR45:BR47">
    <cfRule type="containsText" dxfId="659" priority="40" operator="containsText" text="E">
      <formula>NOT(ISERROR(SEARCH("E",BR45)))</formula>
    </cfRule>
    <cfRule type="containsText" dxfId="658" priority="41" operator="containsText" text="A">
      <formula>NOT(ISERROR(SEARCH("A",BR45)))</formula>
    </cfRule>
    <cfRule type="containsText" dxfId="657" priority="42"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656" priority="37" operator="containsText" text="E">
      <formula>NOT(ISERROR(SEARCH("E",U48)))</formula>
    </cfRule>
    <cfRule type="containsText" dxfId="655" priority="38" operator="containsText" text="A">
      <formula>NOT(ISERROR(SEARCH("A",U48)))</formula>
    </cfRule>
    <cfRule type="containsText" dxfId="654" priority="39" operator="containsText" text="d">
      <formula>NOT(ISERROR(SEARCH("d",U48)))</formula>
    </cfRule>
  </conditionalFormatting>
  <conditionalFormatting sqref="O48:O49 O56">
    <cfRule type="containsText" dxfId="653" priority="34" operator="containsText" text="E">
      <formula>NOT(ISERROR(SEARCH("E",O48)))</formula>
    </cfRule>
    <cfRule type="containsText" dxfId="652" priority="35" operator="containsText" text="A">
      <formula>NOT(ISERROR(SEARCH("A",O48)))</formula>
    </cfRule>
    <cfRule type="containsText" dxfId="651" priority="36" operator="containsText" text="d">
      <formula>NOT(ISERROR(SEARCH("d",O48)))</formula>
    </cfRule>
  </conditionalFormatting>
  <conditionalFormatting sqref="BR48:BR49 BR56">
    <cfRule type="containsText" dxfId="650" priority="28" operator="containsText" text="E">
      <formula>NOT(ISERROR(SEARCH("E",BR48)))</formula>
    </cfRule>
    <cfRule type="containsText" dxfId="649" priority="29" operator="containsText" text="A">
      <formula>NOT(ISERROR(SEARCH("A",BR48)))</formula>
    </cfRule>
    <cfRule type="containsText" dxfId="648" priority="30"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647" priority="25" operator="containsText" text="E">
      <formula>NOT(ISERROR(SEARCH("E",U50)))</formula>
    </cfRule>
    <cfRule type="containsText" dxfId="646" priority="26" operator="containsText" text="A">
      <formula>NOT(ISERROR(SEARCH("A",U50)))</formula>
    </cfRule>
    <cfRule type="containsText" dxfId="645" priority="27" operator="containsText" text="d">
      <formula>NOT(ISERROR(SEARCH("d",U50)))</formula>
    </cfRule>
  </conditionalFormatting>
  <conditionalFormatting sqref="O50:O55">
    <cfRule type="containsText" dxfId="644" priority="22" operator="containsText" text="E">
      <formula>NOT(ISERROR(SEARCH("E",O50)))</formula>
    </cfRule>
    <cfRule type="containsText" dxfId="643" priority="23" operator="containsText" text="A">
      <formula>NOT(ISERROR(SEARCH("A",O50)))</formula>
    </cfRule>
    <cfRule type="containsText" dxfId="642" priority="24" operator="containsText" text="d">
      <formula>NOT(ISERROR(SEARCH("d",O50)))</formula>
    </cfRule>
  </conditionalFormatting>
  <conditionalFormatting sqref="BR50:BR55">
    <cfRule type="containsText" dxfId="641" priority="16" operator="containsText" text="E">
      <formula>NOT(ISERROR(SEARCH("E",BR50)))</formula>
    </cfRule>
    <cfRule type="containsText" dxfId="640" priority="17" operator="containsText" text="A">
      <formula>NOT(ISERROR(SEARCH("A",BR50)))</formula>
    </cfRule>
    <cfRule type="containsText" dxfId="639" priority="18" operator="containsText" text="d">
      <formula>NOT(ISERROR(SEARCH("d",BR50)))</formula>
    </cfRule>
  </conditionalFormatting>
  <conditionalFormatting sqref="U57:U60 Z57:Z60 AF57:AF60 AK57:AK60 AQ57:AQ60 AV57:AV60 BB57:BB60 BG57:BG60 BM57:BM60 BO57:BO60 BJ57:BJ60 BX57:BX60 BZ57:BZ60 BU57:BU60 CC57:CC60 CI57:CI60 CK57:CK60 CF57:CF60 CN57:CN60 CT57:CT60 CV57:CV60 CQ57:CQ60 CY57:CY60 DE57:DE60 DG57:DG60 DB57:DC60 DJ57:DJ60">
    <cfRule type="containsText" dxfId="638" priority="13" operator="containsText" text="E">
      <formula>NOT(ISERROR(SEARCH("E",U57)))</formula>
    </cfRule>
    <cfRule type="containsText" dxfId="637" priority="14" operator="containsText" text="A">
      <formula>NOT(ISERROR(SEARCH("A",U57)))</formula>
    </cfRule>
    <cfRule type="containsText" dxfId="636" priority="15" operator="containsText" text="d">
      <formula>NOT(ISERROR(SEARCH("d",U57)))</formula>
    </cfRule>
  </conditionalFormatting>
  <conditionalFormatting sqref="O57:O60">
    <cfRule type="containsText" dxfId="635" priority="10" operator="containsText" text="E">
      <formula>NOT(ISERROR(SEARCH("E",O57)))</formula>
    </cfRule>
    <cfRule type="containsText" dxfId="634" priority="11" operator="containsText" text="A">
      <formula>NOT(ISERROR(SEARCH("A",O57)))</formula>
    </cfRule>
    <cfRule type="containsText" dxfId="633" priority="12" operator="containsText" text="d">
      <formula>NOT(ISERROR(SEARCH("d",O57)))</formula>
    </cfRule>
  </conditionalFormatting>
  <conditionalFormatting sqref="BR57:BR60">
    <cfRule type="containsText" dxfId="632" priority="4" operator="containsText" text="E">
      <formula>NOT(ISERROR(SEARCH("E",BR57)))</formula>
    </cfRule>
    <cfRule type="containsText" dxfId="631" priority="5" operator="containsText" text="A">
      <formula>NOT(ISERROR(SEARCH("A",BR57)))</formula>
    </cfRule>
    <cfRule type="containsText" dxfId="630" priority="6" operator="containsText" text="d">
      <formula>NOT(ISERROR(SEARCH("d",BR57)))</formula>
    </cfRule>
  </conditionalFormatting>
  <conditionalFormatting sqref="J7:J61">
    <cfRule type="containsText" dxfId="629" priority="1" operator="containsText" text="E">
      <formula>NOT(ISERROR(SEARCH("E",J7)))</formula>
    </cfRule>
    <cfRule type="containsText" dxfId="628" priority="2" operator="containsText" text="A">
      <formula>NOT(ISERROR(SEARCH("A",J7)))</formula>
    </cfRule>
    <cfRule type="containsText" dxfId="627" priority="3" operator="containsText" text="d">
      <formula>NOT(ISERROR(SEARCH("d",J7)))</formula>
    </cfRule>
  </conditionalFormatting>
  <dataValidations count="9">
    <dataValidation type="list" allowBlank="1" showInputMessage="1" showErrorMessage="1" sqref="P7:P68 CD7:CD68 AL7:AL68 CO7:CO68 AA7:AA68 AW7:AW68 BH7:BH68 CZ7:CZ68 BS7:BS68 DK7:DK68">
      <formula1>$C$112:$C$115</formula1>
    </dataValidation>
    <dataValidation type="whole" operator="lessThanOrEqual" allowBlank="1" showInputMessage="1" showErrorMessage="1" errorTitle="oPS!" error="SOMENTE 1 PONTO!" sqref="CG7:CH68 CA7:CB68 DD7:DD68 S7:T68 X7:Y68 AD7:AE68 AI7:AJ68 AO7:AP68 AT7:AU68 AZ7:AZ68 BE7:BF68 M7:N68 BP7:BQ68 BV7:BW68 CL7:CM68 CW7:CX68 H7:I68 CR7:CS68 DH7:DI68 BK7:BL68">
      <formula1>1</formula1>
    </dataValidation>
    <dataValidation allowBlank="1" errorTitle="Ops!" error="Piloto atingiu os 25 pontos" promptTitle="Ja era" prompt="CBA" sqref="DN7:DN68"/>
    <dataValidation type="list" allowBlank="1" showInputMessage="1" showErrorMessage="1" errorTitle="Ops!" error="Esta nota não pode ser aceita para melhor volta e/ou Pole!" sqref="BA7:BA68">
      <formula1>$D$72:$D$74</formula1>
    </dataValidation>
    <dataValidation allowBlank="1" showInputMessage="1" showErrorMessage="1" errorTitle="Ops!" error="Use os termos:_x000a_E= Excluido_x000a_A= Advertido_x000a_D=Desclasificado_x000a_ou deixe em branco" sqref="DL7:DM68"/>
    <dataValidation type="list" allowBlank="1" showErrorMessage="1" sqref="J62:J68">
      <formula1>$C$112:$C$115</formula1>
    </dataValidation>
    <dataValidation type="list" allowBlank="1" showInputMessage="1" showErrorMessage="1" sqref="K16:K27 F62:F68 K7:K11 K13:K14 F7:F21 F24:F25 F28:F30 DF7:DF68 AM7:AM68 CE7:CE68 AB7:AB71 CP7:CP68 CJ7:CJ68 BI7:BI68 Q7:Q68 BN7:BN68 BY7:BY68 BT7:BT68 V7:V68 AG7:AG68 AR7:AR68">
      <formula1>$D$100:$D$145</formula1>
    </dataValidation>
    <dataValidation type="list" allowBlank="1" showInputMessage="1" showErrorMessage="1" sqref="K12 K15 F22:F23 F26:F27 F31:F61 K28:K68 DA7:DA68 AX7:AX68 BC7:BC68">
      <formula1>$B$72:$B$84</formula1>
    </dataValidation>
    <dataValidation type="list" allowBlank="1" showInputMessage="1" showErrorMessage="1" sqref="CU7:CU68">
      <formula1>$B$94:$B$110</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0">
        <x14:dataValidation type="list" allowBlank="1" showInputMessage="1" showErrorMessage="1" errorTitle="Ops!" error="Use os termos:_x000a_E= Excluido_x000a_A= Advertido_x000a_D=Desclasificado_x000a_ou deixe em branco">
          <x14:formula1>
            <xm:f>'OLD 250'!#REF!</xm:f>
          </x14:formula1>
          <xm:sqref>DJ7:DJ68</xm:sqref>
        </x14:dataValidation>
        <x14:dataValidation type="list" allowBlank="1" showInputMessage="1" showErrorMessage="1" errorTitle="Ops!" error="Use os termos:_x000a_E= Excluido_x000a_A= Advertido_x000a_D=Desclasificado_x000a_ou deixe em branco">
          <x14:formula1>
            <xm:f>'OLD 250'!#REF!</xm:f>
          </x14:formula1>
          <xm:sqref>CI7:CI68</xm:sqref>
        </x14:dataValidation>
        <x14:dataValidation type="list" allowBlank="1" showInputMessage="1" showErrorMessage="1" errorTitle="Ops!" error="Use os termos:_x000a_E= Excluido_x000a_A= Advertido_x000a_D=Desclasificado_x000a_ou deixe em branco">
          <x14:formula1>
            <xm:f>'OLD 250'!#REF!</xm:f>
          </x14:formula1>
          <xm:sqref>BX7:BX68</xm:sqref>
        </x14:dataValidation>
        <x14:dataValidation type="list" allowBlank="1" showInputMessage="1" showErrorMessage="1" errorTitle="Ops!" error="Use os termos:_x000a_E= Excluido_x000a_A= Advertido_x000a_D=Desclasificado_x000a_ou deixe em branco">
          <x14:formula1>
            <xm:f>'OLD 250'!#REF!</xm:f>
          </x14:formula1>
          <xm:sqref>Z7:Z68</xm:sqref>
        </x14:dataValidation>
        <x14:dataValidation type="list" allowBlank="1" showInputMessage="1" showErrorMessage="1" errorTitle="Ops!" error="Use os termos:_x000a_E= Excluido_x000a_A= Advertido_x000a_D=Desclasificado_x000a_ou deixe em branco">
          <x14:formula1>
            <xm:f>'OLD 250'!#REF!</xm:f>
          </x14:formula1>
          <xm:sqref>BR7:BR68</xm:sqref>
        </x14:dataValidation>
        <x14:dataValidation type="list" allowBlank="1" showInputMessage="1" showErrorMessage="1" errorTitle="Ops!" error="Use os termos:_x000a_E= Excluido_x000a_A= Advertido_x000a_D=Desclasificado_x000a_ou deixe em branco">
          <x14:formula1>
            <xm:f>'OLD 250'!#REF!</xm:f>
          </x14:formula1>
          <xm:sqref>CC7:CC68</xm:sqref>
        </x14:dataValidation>
        <x14:dataValidation type="list" allowBlank="1" showInputMessage="1" showErrorMessage="1" errorTitle="Ops!" error="Use os termos:_x000a_E= Excluido_x000a_A= Advertido_x000a_D=Desclasificado_x000a_ou deixe em branco">
          <x14:formula1>
            <xm:f>'OLD 250'!#REF!</xm:f>
          </x14:formula1>
          <xm:sqref>AK7:AK68</xm:sqref>
        </x14:dataValidation>
        <x14:dataValidation type="list" allowBlank="1" showInputMessage="1" showErrorMessage="1" errorTitle="Ops!" error="Use os termos:_x000a_E= Excluido_x000a_A= Advertido_x000a_D=Desclasificado_x000a_ou deixe em branco">
          <x14:formula1>
            <xm:f>'OLD 250'!#REF!</xm:f>
          </x14:formula1>
          <xm:sqref>CT7:CT68</xm:sqref>
        </x14:dataValidation>
        <x14:dataValidation type="list" allowBlank="1" showInputMessage="1" showErrorMessage="1" errorTitle="Ops!" error="Use os termos:_x000a_E= Excluido_x000a_A= Advertido_x000a_D=Desclasificado_x000a_ou deixe em branco">
          <x14:formula1>
            <xm:f>'OLD 250'!#REF!</xm:f>
          </x14:formula1>
          <xm:sqref>AF7:AF68</xm:sqref>
        </x14:dataValidation>
        <x14:dataValidation type="list" allowBlank="1" showInputMessage="1" showErrorMessage="1" errorTitle="Ops!" error="Use os termos:_x000a_E= Excluido_x000a_A= Advertido_x000a_D=Desclasificado_x000a_ou deixe em branco">
          <x14:formula1>
            <xm:f>'OLD 250'!#REF!</xm:f>
          </x14:formula1>
          <xm:sqref>AQ7:AQ68</xm:sqref>
        </x14:dataValidation>
        <x14:dataValidation type="list" allowBlank="1" showInputMessage="1" showErrorMessage="1" errorTitle="Ops!" error="Use os termos:_x000a_E= Excluido_x000a_A= Advertido_x000a_D=Desclasificado_x000a_ou deixe em branco">
          <x14:formula1>
            <xm:f>'OLD 250'!#REF!</xm:f>
          </x14:formula1>
          <xm:sqref>CY7:CY68</xm:sqref>
        </x14:dataValidation>
        <x14:dataValidation type="list" allowBlank="1" showInputMessage="1" showErrorMessage="1" errorTitle="Ops!" error="Use os termos:_x000a_E= Excluido_x000a_A= Advertido_x000a_D=Desclasificado_x000a_ou deixe em branco">
          <x14:formula1>
            <xm:f>'OLD 250'!#REF!</xm:f>
          </x14:formula1>
          <xm:sqref>BG7:BG68</xm:sqref>
        </x14:dataValidation>
        <x14:dataValidation type="list" allowBlank="1" showInputMessage="1" showErrorMessage="1" errorTitle="Ops!" error="Use os termos:_x000a_E= Excluido_x000a_A= Advertido_x000a_D=Desclasificado_x000a_ou deixe em branco">
          <x14:formula1>
            <xm:f>'OLD 250'!#REF!</xm:f>
          </x14:formula1>
          <xm:sqref>U7:U68</xm:sqref>
        </x14:dataValidation>
        <x14:dataValidation type="list" allowBlank="1" showInputMessage="1" showErrorMessage="1" errorTitle="Ops!" error="Use os termos:_x000a_E= Excluido_x000a_A= Advertido_x000a_D=Desclasificado_x000a_ou deixe em branco">
          <x14:formula1>
            <xm:f>'OLD 250'!#REF!</xm:f>
          </x14:formula1>
          <xm:sqref>AV7:AV68</xm:sqref>
        </x14:dataValidation>
        <x14:dataValidation type="list" allowBlank="1" showInputMessage="1" showErrorMessage="1" errorTitle="Ops!" error="Use os termos:_x000a_E= Excluido_x000a_A= Advertido_x000a_D=Desclasificado_x000a_ou deixe em branco">
          <x14:formula1>
            <xm:f>'OLD 250'!#REF!</xm:f>
          </x14:formula1>
          <xm:sqref>CN7:CN68</xm:sqref>
        </x14:dataValidation>
        <x14:dataValidation type="list" allowBlank="1" showInputMessage="1" showErrorMessage="1" errorTitle="Ops!" error="Use os termos:_x000a_E= Excluido_x000a_A= Advertido_x000a_D=Desclasificado_x000a_ou deixe em branco">
          <x14:formula1>
            <xm:f>'OLD 250'!#REF!</xm:f>
          </x14:formula1>
          <xm:sqref>BB7:BB68</xm:sqref>
        </x14:dataValidation>
        <x14:dataValidation type="list" allowBlank="1" showInputMessage="1" showErrorMessage="1" errorTitle="Ops!" error="Use os termos:_x000a_E= Excluido_x000a_A= Advertido_x000a_D=Desclasificado_x000a_ou deixe em branco">
          <x14:formula1>
            <xm:f>'OLD 250'!#REF!</xm:f>
          </x14:formula1>
          <xm:sqref>DE7:DE68</xm:sqref>
        </x14:dataValidation>
        <x14:dataValidation type="list" allowBlank="1" showInputMessage="1" showErrorMessage="1" errorTitle="Ops!" error="Use os termos:_x000a_E= Excluido_x000a_A= Advertido_x000a_D=Desclasificado_x000a_ou deixe em branco">
          <x14:formula1>
            <xm:f>'OLD 250'!#REF!</xm:f>
          </x14:formula1>
          <xm:sqref>BM7:BM68</xm:sqref>
        </x14:dataValidation>
        <x14:dataValidation type="list" allowBlank="1" showErrorMessage="1">
          <x14:formula1>
            <xm:f>'OLD 250'!#REF!</xm:f>
          </x14:formula1>
          <xm:sqref>J7:J61</xm:sqref>
        </x14:dataValidation>
        <x14:dataValidation type="list" allowBlank="1" showErrorMessage="1">
          <x14:formula1>
            <xm:f>'OLD 250'!#REF!</xm:f>
          </x14:formula1>
          <xm:sqref>O7:O68</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U188"/>
  <sheetViews>
    <sheetView zoomScale="98" zoomScaleNormal="98" zoomScaleSheetLayoutView="71" workbookViewId="0">
      <pane xSplit="5" ySplit="6" topLeftCell="AB7" activePane="bottomRight" state="frozen"/>
      <selection pane="topRight" activeCell="F1" sqref="F1"/>
      <selection pane="bottomLeft" activeCell="A7" sqref="A7"/>
      <selection pane="bottomRight" activeCell="AK12" sqref="AK12"/>
    </sheetView>
  </sheetViews>
  <sheetFormatPr defaultRowHeight="15" x14ac:dyDescent="0.25"/>
  <cols>
    <col min="1" max="1" width="9.71093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11" width="6.7109375" style="556" customWidth="1"/>
    <col min="12" max="12" width="9.42578125" style="556" bestFit="1" customWidth="1"/>
    <col min="13"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hidden="1" customWidth="1"/>
    <col min="40" max="40" width="10" style="556" hidden="1" customWidth="1"/>
    <col min="41" max="41" width="3.85546875" style="556" hidden="1" customWidth="1"/>
    <col min="42" max="42" width="4.5703125" style="556" hidden="1" customWidth="1"/>
    <col min="43" max="43" width="5.28515625" style="556" hidden="1" customWidth="1"/>
    <col min="44" max="44" width="7.5703125" style="556" hidden="1" customWidth="1"/>
    <col min="45" max="45" width="10" style="556" hidden="1" customWidth="1"/>
    <col min="46" max="47" width="3.85546875" style="556" hidden="1" customWidth="1"/>
    <col min="48" max="49" width="5.5703125" style="556" hidden="1" customWidth="1"/>
    <col min="50" max="50" width="7.5703125" style="556" hidden="1" customWidth="1"/>
    <col min="51" max="51" width="10" style="556" hidden="1" customWidth="1"/>
    <col min="52" max="52" width="3.85546875" style="556" hidden="1" customWidth="1"/>
    <col min="53" max="53" width="4.5703125" style="556" hidden="1" customWidth="1"/>
    <col min="54" max="54" width="5.5703125" style="556" hidden="1" customWidth="1"/>
    <col min="55" max="55" width="7.5703125" style="556" hidden="1" customWidth="1"/>
    <col min="56" max="56" width="9.42578125" style="556" hidden="1" customWidth="1"/>
    <col min="57" max="57" width="3.85546875" style="556" hidden="1" customWidth="1"/>
    <col min="58" max="58" width="4.5703125" style="556" hidden="1" customWidth="1"/>
    <col min="59" max="59" width="5.5703125" style="556" hidden="1" customWidth="1"/>
    <col min="60" max="60" width="6.28515625" style="556" hidden="1" customWidth="1"/>
    <col min="61" max="61" width="8.42578125" style="117" hidden="1" customWidth="1"/>
    <col min="62" max="62" width="9.42578125" style="556" hidden="1" customWidth="1"/>
    <col min="63" max="63" width="3.85546875" style="556" hidden="1" customWidth="1"/>
    <col min="64" max="64" width="4.5703125" style="119" hidden="1" customWidth="1"/>
    <col min="65" max="65" width="5.28515625" style="556" hidden="1" customWidth="1"/>
    <col min="66" max="66" width="7.5703125" style="556" hidden="1" customWidth="1"/>
    <col min="67" max="67" width="10" style="556" hidden="1" customWidth="1"/>
    <col min="68" max="68" width="3.85546875" style="556" hidden="1" customWidth="1"/>
    <col min="69" max="69" width="4.5703125" style="556" hidden="1" customWidth="1"/>
    <col min="70" max="70" width="5.28515625" style="556" hidden="1" customWidth="1"/>
    <col min="71" max="71" width="5.5703125" style="556" hidden="1" customWidth="1"/>
    <col min="72" max="72" width="7.42578125" style="556" hidden="1" customWidth="1"/>
    <col min="73" max="73" width="10" style="556" hidden="1" customWidth="1"/>
    <col min="74" max="74" width="3.85546875" style="556" hidden="1" customWidth="1"/>
    <col min="75" max="75" width="4.5703125" style="556" hidden="1" customWidth="1"/>
    <col min="76" max="76" width="5.5703125" style="556" hidden="1" customWidth="1"/>
    <col min="77" max="77" width="7.5703125" style="556" hidden="1" customWidth="1"/>
    <col min="78" max="78" width="10" style="556" hidden="1" customWidth="1"/>
    <col min="79" max="80" width="3.85546875" style="556" hidden="1" customWidth="1"/>
    <col min="81" max="81" width="5.28515625" style="556" hidden="1" customWidth="1"/>
    <col min="82" max="82" width="5.85546875" style="556" hidden="1" customWidth="1"/>
    <col min="83" max="83" width="7.5703125" style="556" hidden="1" customWidth="1"/>
    <col min="84" max="84" width="10" style="556" hidden="1" customWidth="1"/>
    <col min="85" max="85" width="3.85546875" style="556" hidden="1" customWidth="1"/>
    <col min="86" max="86" width="4.5703125" style="556" hidden="1" customWidth="1"/>
    <col min="87" max="87" width="5.5703125" style="556" hidden="1" customWidth="1"/>
    <col min="88" max="88" width="7.42578125" style="556" hidden="1" customWidth="1"/>
    <col min="89" max="89" width="0" style="556" hidden="1" customWidth="1"/>
    <col min="90" max="90" width="3.85546875" style="556" hidden="1" customWidth="1"/>
    <col min="91" max="91" width="4.5703125" style="556" hidden="1" customWidth="1"/>
    <col min="92" max="92" width="5.28515625" style="556" hidden="1" customWidth="1"/>
    <col min="93" max="93" width="5.85546875" style="556" hidden="1" customWidth="1"/>
    <col min="94" max="94" width="7.42578125" style="556" hidden="1" customWidth="1"/>
    <col min="95" max="95" width="9.42578125" style="556" hidden="1" customWidth="1"/>
    <col min="96" max="96" width="3.85546875" style="556" hidden="1" customWidth="1"/>
    <col min="97" max="97" width="4.5703125" style="556" hidden="1" customWidth="1"/>
    <col min="98" max="98" width="5.28515625" style="556" hidden="1" customWidth="1"/>
    <col min="99" max="99" width="7.42578125" style="556" hidden="1" customWidth="1"/>
    <col min="100" max="100" width="9.42578125" style="556" hidden="1" customWidth="1"/>
    <col min="101" max="101" width="3.85546875" style="556" hidden="1" customWidth="1"/>
    <col min="102" max="102" width="4.5703125" style="556" hidden="1" customWidth="1"/>
    <col min="103" max="103" width="5.28515625" style="556" hidden="1" customWidth="1"/>
    <col min="104" max="104" width="6.5703125" style="556" hidden="1" customWidth="1"/>
    <col min="105" max="105" width="7.42578125" style="556" hidden="1" customWidth="1"/>
    <col min="106" max="106" width="0" style="556" hidden="1" customWidth="1"/>
    <col min="107" max="107" width="3.85546875" style="556" hidden="1" customWidth="1"/>
    <col min="108" max="108" width="4.5703125" style="556" hidden="1" customWidth="1"/>
    <col min="109" max="109" width="5.28515625" style="556" hidden="1" customWidth="1"/>
    <col min="110" max="110" width="7.42578125" style="556" hidden="1" customWidth="1"/>
    <col min="111" max="111" width="0" style="556" hidden="1" customWidth="1"/>
    <col min="112" max="112" width="3.85546875" style="556" hidden="1" customWidth="1"/>
    <col min="113" max="113" width="4.5703125" style="556" hidden="1" customWidth="1"/>
    <col min="114" max="114" width="5.28515625" style="556" hidden="1" customWidth="1"/>
    <col min="115" max="115" width="6.5703125" style="556" hidden="1"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hidden="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206</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06"/>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06"/>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v>50</v>
      </c>
      <c r="B7" s="141">
        <f t="shared" ref="B7:B16" si="0">SUMPRODUCT(--(G7:DK7="I"))</f>
        <v>3</v>
      </c>
      <c r="C7" s="142" t="s">
        <v>265</v>
      </c>
      <c r="D7" s="143"/>
      <c r="E7" s="277"/>
      <c r="F7" s="511">
        <v>1</v>
      </c>
      <c r="G7" s="145">
        <f t="shared" ref="G7:G16" si="1">IF(OR(J7="E",J7="D"),0,VLOOKUP(F7,$B$72:$C$84,2)+I7+H7)</f>
        <v>22</v>
      </c>
      <c r="H7" s="145">
        <v>1</v>
      </c>
      <c r="I7" s="145">
        <v>1</v>
      </c>
      <c r="J7" s="145"/>
      <c r="K7" s="511"/>
      <c r="L7" s="145">
        <f t="shared" ref="L7:L16" si="2">IF(OR(O7="E",O7="D"),0,VLOOKUP(K7,$B$72:$C$84,2)+M7+N7)</f>
        <v>1</v>
      </c>
      <c r="M7" s="145"/>
      <c r="N7" s="145">
        <v>1</v>
      </c>
      <c r="O7" s="145" t="s">
        <v>125</v>
      </c>
      <c r="P7" s="427" t="s">
        <v>33</v>
      </c>
      <c r="Q7" s="278">
        <v>3</v>
      </c>
      <c r="R7" s="146">
        <f t="shared" ref="R7:R16" si="3">IF(OR(U7="E",U7="D"),0,VLOOKUP(Q7,$B$72:$C$84,2)+S7+T7)</f>
        <v>14</v>
      </c>
      <c r="S7" s="146">
        <v>1</v>
      </c>
      <c r="T7" s="146">
        <v>1</v>
      </c>
      <c r="U7" s="146"/>
      <c r="V7" s="146">
        <v>1</v>
      </c>
      <c r="W7" s="146">
        <f t="shared" ref="W7:W16" si="4">IF(OR(Z7="E",Z7="D"),0,VLOOKUP(V7,$B$94:$C$110,2)+X7+Y7)</f>
        <v>21</v>
      </c>
      <c r="X7" s="146"/>
      <c r="Y7" s="146">
        <v>1</v>
      </c>
      <c r="Z7" s="146"/>
      <c r="AA7" s="563" t="s">
        <v>33</v>
      </c>
      <c r="AB7" s="279">
        <v>1</v>
      </c>
      <c r="AC7" s="279">
        <f t="shared" ref="AC7:AC16" si="5">IF(OR(AF7="E",AF7="D"),0,VLOOKUP(AB7,$B$72:$C$84,2)+AD7+AE7)</f>
        <v>22</v>
      </c>
      <c r="AD7" s="147">
        <v>1</v>
      </c>
      <c r="AE7" s="147">
        <v>1</v>
      </c>
      <c r="AF7" s="147"/>
      <c r="AG7" s="147">
        <v>1</v>
      </c>
      <c r="AH7" s="147">
        <f t="shared" ref="AH7:AH16" si="6">IF(OR(AK7="E",AK7="D"),0,VLOOKUP(AG7,$B$94:$C$110,2)+AI7+AJ7)</f>
        <v>21</v>
      </c>
      <c r="AI7" s="147"/>
      <c r="AJ7" s="147">
        <v>1</v>
      </c>
      <c r="AK7" s="147"/>
      <c r="AL7" s="561" t="s">
        <v>33</v>
      </c>
      <c r="AM7" s="281"/>
      <c r="AN7" s="148">
        <f t="shared" ref="AN7:AN16" si="7">IF(OR(AQ7="E",AQ7="D"),0,VLOOKUP(AM7,$B$72:$C$84,2)+AO7+AP7)</f>
        <v>0</v>
      </c>
      <c r="AO7" s="148"/>
      <c r="AP7" s="148"/>
      <c r="AQ7" s="148"/>
      <c r="AR7" s="281"/>
      <c r="AS7" s="148">
        <f t="shared" ref="AS7:AS16" si="8">IF(OR(AV7="E",AV7="D"),0,VLOOKUP(AR7,$B$94:$C$110,2)+AT7+AU7)</f>
        <v>0</v>
      </c>
      <c r="AT7" s="148"/>
      <c r="AU7" s="148"/>
      <c r="AV7" s="148"/>
      <c r="AW7" s="282"/>
      <c r="AX7" s="283">
        <v>0</v>
      </c>
      <c r="AY7" s="149">
        <f t="shared" ref="AY7:AY16" si="9">IF(OR(BB7="E",BB7="D"),0,VLOOKUP(AX7,$B$72:$C$84,2)+AZ7+BA7)</f>
        <v>0</v>
      </c>
      <c r="AZ7" s="149"/>
      <c r="BA7" s="149"/>
      <c r="BB7" s="149"/>
      <c r="BC7" s="149">
        <v>0</v>
      </c>
      <c r="BD7" s="149">
        <f t="shared" ref="BD7:BD16" si="10">IF(OR(BG7="E",BG7="D"),0,VLOOKUP(BC7,$B$94:$C$110,2)+BE7+BF7)</f>
        <v>0</v>
      </c>
      <c r="BE7" s="149"/>
      <c r="BF7" s="149"/>
      <c r="BG7" s="149"/>
      <c r="BH7" s="284"/>
      <c r="BI7" s="285"/>
      <c r="BJ7" s="150">
        <f t="shared" ref="BJ7:BJ16" si="11">IF(OR(BM7="E",BM7="D"),0,VLOOKUP(BI7,$B$72:$C$84,2)+BK7+BL7)</f>
        <v>0</v>
      </c>
      <c r="BK7" s="150"/>
      <c r="BL7" s="150"/>
      <c r="BM7" s="150"/>
      <c r="BN7" s="150"/>
      <c r="BO7" s="150">
        <f t="shared" ref="BO7:BO16" si="12">IF(OR(BQ7="E",BQ7="D"),0,VLOOKUP(BN7,$B$94:$C$110,2)+BP7+BQ7)</f>
        <v>0</v>
      </c>
      <c r="BP7" s="150"/>
      <c r="BQ7" s="150"/>
      <c r="BR7" s="150"/>
      <c r="BS7" s="562"/>
      <c r="BT7" s="287"/>
      <c r="BU7" s="151">
        <f t="shared" ref="BU7:BU16" si="13">IF(OR(BX7="E",BX7="D"),0,VLOOKUP(BT7,$B$72:$C$84,2)+BV7+BW7)</f>
        <v>0</v>
      </c>
      <c r="BV7" s="151"/>
      <c r="BW7" s="151"/>
      <c r="BX7" s="151"/>
      <c r="BY7" s="151"/>
      <c r="BZ7" s="151">
        <f t="shared" ref="BZ7:BZ16" si="14">IF(OR(CC7="E",CC7="D"),0,VLOOKUP(BY7,$B$94:$C$110,2)+CA7+CB7)</f>
        <v>0</v>
      </c>
      <c r="CA7" s="151"/>
      <c r="CB7" s="151"/>
      <c r="CC7" s="151"/>
      <c r="CD7" s="288"/>
      <c r="CE7" s="289"/>
      <c r="CF7" s="152">
        <f t="shared" ref="CF7:CF16" si="15">IF(OR(CI7="E",CI7="D"),0,VLOOKUP(CE7,$B$72:$C$84,2)+CG7+CH7)</f>
        <v>0</v>
      </c>
      <c r="CG7" s="152"/>
      <c r="CH7" s="152"/>
      <c r="CI7" s="152"/>
      <c r="CJ7" s="152"/>
      <c r="CK7" s="152">
        <f t="shared" ref="CK7:CK16" si="16">IF(OR(CN7="E",CN7="D"),0,VLOOKUP(CJ7,$B$94:$C$110,2)+CL7+CM7)</f>
        <v>0</v>
      </c>
      <c r="CL7" s="152"/>
      <c r="CM7" s="152"/>
      <c r="CN7" s="152"/>
      <c r="CO7" s="290"/>
      <c r="CP7" s="291"/>
      <c r="CQ7" s="153">
        <f t="shared" ref="CQ7:CQ16" si="17">IF(OR(CT7="E",CT7="D"),0,VLOOKUP(CP7,$B$72:$C$84,2)+CR7+CS7)</f>
        <v>0</v>
      </c>
      <c r="CR7" s="153"/>
      <c r="CS7" s="153"/>
      <c r="CT7" s="153"/>
      <c r="CU7" s="291"/>
      <c r="CV7" s="153">
        <f t="shared" ref="CV7:CV16" si="18">IF(OR(CY7="E",CY7="D"),0,VLOOKUP(CU7,$B$94:$C$110,2)+CW7+CX7)</f>
        <v>0</v>
      </c>
      <c r="CW7" s="153"/>
      <c r="CX7" s="153"/>
      <c r="CY7" s="153"/>
      <c r="CZ7" s="292"/>
      <c r="DA7" s="293">
        <v>0</v>
      </c>
      <c r="DB7" s="154">
        <f t="shared" ref="DB7:DB16" si="19">IF(OR(DE7="E",DE7="D"),0,VLOOKUP(DA7,$B$72:$C$84,2)+DC7+DD7)</f>
        <v>0</v>
      </c>
      <c r="DC7" s="154"/>
      <c r="DD7" s="154"/>
      <c r="DE7" s="154"/>
      <c r="DF7" s="154"/>
      <c r="DG7" s="154">
        <f t="shared" ref="DG7:DG16" si="20">IF(OR(DJ7="E",DJ7="D"),0,VLOOKUP(DF7,$B$94:$C$110,2)+DH7+DI7)</f>
        <v>0</v>
      </c>
      <c r="DH7" s="154"/>
      <c r="DI7" s="154"/>
      <c r="DJ7" s="154"/>
      <c r="DK7" s="293"/>
      <c r="DL7" s="294">
        <f t="shared" ref="DL7:DL16" si="21">G7+L7+R7+W7+AC7+AH7+AN7+AS7+AY7+BD7+BJ7+BO7+BU7+BZ7+CF7+CK7+CQ7+CV7+DB7+DG7</f>
        <v>101</v>
      </c>
      <c r="DM7" s="156">
        <f t="shared" ref="DM7:DM16" si="22">SUMPRODUCT(--(G7:DJ7="E")--(G7:DJ7="D"))</f>
        <v>0</v>
      </c>
      <c r="DN7" s="295">
        <f t="shared" ref="DN7:DN16" si="23">EM7+EO7+EQ7+ES7+EU7</f>
        <v>0</v>
      </c>
      <c r="DO7" s="296">
        <f t="array" aca="1" ref="DO7" ca="1">SUM(LARGE(DR7:EK7,ROW(INDIRECT("1:"&amp;COUNT(DR7:EK7)-D$77))))+SUM(IF(ISNUMBER(VALUE(MID(IF(LEN(IF(ISNUMBER(DR7:EK7),0,DR7:EK7))&gt;1,DR7:EK7,0),1,LEN(IF(LEN(IF(ISNUMBER(DR7:EK7),0,DR7:EK7))&gt;1,DR7:EK7,0))-1)))=FALSE,0,VALUE(MID(IF(LEN(IF(ISNUMBER(DR7:EK7),0,DR7:EK7))&gt;1,DR7:EK7,0),1,LEN(IF(LEN(IF(ISNUMBER(DR7:EK7),0,DR7:EK7))&gt;1,DR7:EK7,0))-1))))</f>
        <v>101</v>
      </c>
      <c r="DP7" s="158">
        <f t="shared" ref="DP7:DP68" si="24">SUMPRODUCT(--(G7:DJ7="E")--(G7:DJ7="D"))</f>
        <v>0</v>
      </c>
      <c r="DR7" s="158">
        <f t="array" ref="DR7">IF(OR(J7="D",J7="E"),IF(H7+I7&gt;0,H7+I7 &amp;"X","X"),G7)</f>
        <v>22</v>
      </c>
      <c r="DS7" s="158">
        <f t="array" ref="DS7">IF(OR(O7="D",O7="E"),IF(M7+N7&gt;0,M7+N7 &amp;"X","X"),L7)</f>
        <v>1</v>
      </c>
      <c r="DT7" s="158">
        <f t="array" ref="DT7">IF(OR(U7="D",U7="E"),IF(S7+T7&gt;0,S7+T7 &amp;"X","X"),R7)</f>
        <v>14</v>
      </c>
      <c r="DU7" s="158">
        <f t="array" ref="DU7">IF(OR(Z7="D",Z7="E"),IF(X7+Y7&gt;0,X7+Y7 &amp;"X","X"),W7)</f>
        <v>21</v>
      </c>
      <c r="DV7" s="158">
        <f t="array" ref="DV7">IF(OR(AF7="D",AF7="E"),IF(AD7+AE7&gt;0,AD7+AE7 &amp;"X","X"),AC7)</f>
        <v>22</v>
      </c>
      <c r="DW7" s="158">
        <f t="array" ref="DW7">IF(OR(AK7="D",AK7="E"),IF(AI7+AJ7&gt;0,AI7+AJ7 &amp;"X","X"),AH7)</f>
        <v>21</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v>50</v>
      </c>
      <c r="B8" s="141">
        <f t="shared" si="0"/>
        <v>3</v>
      </c>
      <c r="C8" s="142" t="s">
        <v>266</v>
      </c>
      <c r="D8" s="143"/>
      <c r="E8" s="277"/>
      <c r="F8" s="511">
        <v>1</v>
      </c>
      <c r="G8" s="145">
        <f t="shared" si="1"/>
        <v>22</v>
      </c>
      <c r="H8" s="145">
        <v>1</v>
      </c>
      <c r="I8" s="145">
        <v>1</v>
      </c>
      <c r="J8" s="145"/>
      <c r="K8" s="511"/>
      <c r="L8" s="145">
        <f t="shared" si="2"/>
        <v>1</v>
      </c>
      <c r="M8" s="145"/>
      <c r="N8" s="145">
        <v>1</v>
      </c>
      <c r="O8" s="145" t="s">
        <v>125</v>
      </c>
      <c r="P8" s="427" t="s">
        <v>33</v>
      </c>
      <c r="Q8" s="278">
        <v>3</v>
      </c>
      <c r="R8" s="146">
        <f t="shared" si="3"/>
        <v>14</v>
      </c>
      <c r="S8" s="146">
        <v>1</v>
      </c>
      <c r="T8" s="146">
        <v>1</v>
      </c>
      <c r="U8" s="146"/>
      <c r="V8" s="146">
        <v>1</v>
      </c>
      <c r="W8" s="146">
        <f t="shared" si="4"/>
        <v>21</v>
      </c>
      <c r="X8" s="146"/>
      <c r="Y8" s="146">
        <v>1</v>
      </c>
      <c r="Z8" s="146"/>
      <c r="AA8" s="563" t="s">
        <v>33</v>
      </c>
      <c r="AB8" s="279">
        <v>1</v>
      </c>
      <c r="AC8" s="147">
        <f t="shared" si="5"/>
        <v>22</v>
      </c>
      <c r="AD8" s="147">
        <v>1</v>
      </c>
      <c r="AE8" s="147">
        <v>1</v>
      </c>
      <c r="AF8" s="147"/>
      <c r="AG8" s="147">
        <v>1</v>
      </c>
      <c r="AH8" s="147">
        <f t="shared" si="6"/>
        <v>21</v>
      </c>
      <c r="AI8" s="147"/>
      <c r="AJ8" s="147">
        <v>1</v>
      </c>
      <c r="AK8" s="147"/>
      <c r="AL8" s="561" t="s">
        <v>33</v>
      </c>
      <c r="AM8" s="281"/>
      <c r="AN8" s="148">
        <f t="shared" si="7"/>
        <v>0</v>
      </c>
      <c r="AO8" s="148"/>
      <c r="AP8" s="148"/>
      <c r="AQ8" s="148"/>
      <c r="AR8" s="281"/>
      <c r="AS8" s="148">
        <f t="shared" si="8"/>
        <v>0</v>
      </c>
      <c r="AT8" s="148"/>
      <c r="AU8" s="148"/>
      <c r="AV8" s="148"/>
      <c r="AW8" s="282"/>
      <c r="AX8" s="283">
        <v>0</v>
      </c>
      <c r="AY8" s="149">
        <f t="shared" si="9"/>
        <v>0</v>
      </c>
      <c r="AZ8" s="149"/>
      <c r="BA8" s="149"/>
      <c r="BB8" s="149"/>
      <c r="BC8" s="149">
        <v>0</v>
      </c>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101</v>
      </c>
      <c r="DM8" s="156">
        <f t="shared" si="22"/>
        <v>0</v>
      </c>
      <c r="DN8" s="295">
        <f t="shared" si="23"/>
        <v>0</v>
      </c>
      <c r="DO8" s="296">
        <f t="array" aca="1" ref="DO8" ca="1">SUM(LARGE(DR8:EK8,ROW(INDIRECT("1:"&amp;COUNT(DR8:EK8)-D$77))))+SUM(IF(ISNUMBER(VALUE(MID(IF(LEN(IF(ISNUMBER(DR8:EK8),0,DR8:EK8))&gt;1,DR8:EK8,0),1,LEN(IF(LEN(IF(ISNUMBER(DR8:EK8),0,DR8:EK8))&gt;1,DR8:EK8,0))-1)))=FALSE,0,VALUE(MID(IF(LEN(IF(ISNUMBER(DR8:EK8),0,DR8:EK8))&gt;1,DR8:EK8,0),1,LEN(IF(LEN(IF(ISNUMBER(DR8:EK8),0,DR8:EK8))&gt;1,DR8:EK8,0))-1))))</f>
        <v>101</v>
      </c>
      <c r="DP8" s="158">
        <f t="shared" si="24"/>
        <v>0</v>
      </c>
      <c r="DR8" s="158">
        <f t="array" ref="DR8">IF(OR(J8="D",J8="E"),IF(H8+I8&gt;0,H8+I8 &amp;"X","X"),G8)</f>
        <v>22</v>
      </c>
      <c r="DS8" s="158">
        <f t="array" ref="DS8">IF(OR(O8="D",O8="E"),IF(M8+N8&gt;0,M8+N8 &amp;"X","X"),L8)</f>
        <v>1</v>
      </c>
      <c r="DT8" s="158">
        <f t="array" ref="DT8">IF(OR(U8="D",U8="E"),IF(S8+T8&gt;0,S8+T8 &amp;"X","X"),R8)</f>
        <v>14</v>
      </c>
      <c r="DU8" s="158">
        <f t="array" ref="DU8">IF(OR(Z8="D",Z8="E"),IF(X8+Y8&gt;0,X8+Y8 &amp;"X","X"),W8)</f>
        <v>21</v>
      </c>
      <c r="DV8" s="158">
        <f t="array" ref="DV8">IF(OR(AF8="D",AF8="E"),IF(AD8+AE8&gt;0,AD8+AE8 &amp;"X","X"),AC8)</f>
        <v>22</v>
      </c>
      <c r="DW8" s="158">
        <f t="array" ref="DW8">IF(OR(AK8="D",AK8="E"),IF(AI8+AJ8&gt;0,AI8+AJ8 &amp;"X","X"),AH8)</f>
        <v>21</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543">
        <v>71</v>
      </c>
      <c r="B9" s="141">
        <f t="shared" si="0"/>
        <v>3</v>
      </c>
      <c r="C9" s="142" t="s">
        <v>221</v>
      </c>
      <c r="D9" s="143"/>
      <c r="E9" s="277"/>
      <c r="F9" s="511">
        <v>2</v>
      </c>
      <c r="G9" s="145">
        <f t="shared" si="1"/>
        <v>15</v>
      </c>
      <c r="H9" s="145"/>
      <c r="I9" s="145"/>
      <c r="J9" s="145"/>
      <c r="K9" s="511">
        <v>1</v>
      </c>
      <c r="L9" s="145">
        <f t="shared" si="2"/>
        <v>20</v>
      </c>
      <c r="M9" s="145"/>
      <c r="N9" s="145"/>
      <c r="O9" s="145"/>
      <c r="P9" s="427" t="s">
        <v>33</v>
      </c>
      <c r="Q9" s="278"/>
      <c r="R9" s="146">
        <f t="shared" si="3"/>
        <v>0</v>
      </c>
      <c r="S9" s="146"/>
      <c r="T9" s="146"/>
      <c r="U9" s="146" t="s">
        <v>125</v>
      </c>
      <c r="V9" s="146">
        <v>2</v>
      </c>
      <c r="W9" s="146">
        <f t="shared" si="4"/>
        <v>15</v>
      </c>
      <c r="X9" s="146"/>
      <c r="Y9" s="146"/>
      <c r="Z9" s="146"/>
      <c r="AA9" s="563" t="s">
        <v>33</v>
      </c>
      <c r="AB9" s="279"/>
      <c r="AC9" s="147">
        <f t="shared" si="5"/>
        <v>0</v>
      </c>
      <c r="AD9" s="147"/>
      <c r="AE9" s="147"/>
      <c r="AF9" s="147" t="s">
        <v>125</v>
      </c>
      <c r="AG9" s="147">
        <v>2</v>
      </c>
      <c r="AH9" s="147">
        <f t="shared" si="6"/>
        <v>15</v>
      </c>
      <c r="AI9" s="147"/>
      <c r="AJ9" s="147"/>
      <c r="AK9" s="147"/>
      <c r="AL9" s="561" t="s">
        <v>33</v>
      </c>
      <c r="AM9" s="281"/>
      <c r="AN9" s="148">
        <f t="shared" si="7"/>
        <v>0</v>
      </c>
      <c r="AO9" s="148"/>
      <c r="AP9" s="148"/>
      <c r="AQ9" s="148"/>
      <c r="AR9" s="281"/>
      <c r="AS9" s="148">
        <f t="shared" si="8"/>
        <v>0</v>
      </c>
      <c r="AT9" s="148"/>
      <c r="AU9" s="148"/>
      <c r="AV9" s="148"/>
      <c r="AW9" s="282"/>
      <c r="AX9" s="283"/>
      <c r="AY9" s="149">
        <f t="shared" si="9"/>
        <v>0</v>
      </c>
      <c r="AZ9" s="149"/>
      <c r="BA9" s="149"/>
      <c r="BB9" s="149"/>
      <c r="BC9" s="149">
        <v>0</v>
      </c>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v>0</v>
      </c>
      <c r="DB9" s="154">
        <f t="shared" si="19"/>
        <v>0</v>
      </c>
      <c r="DC9" s="154"/>
      <c r="DD9" s="154"/>
      <c r="DE9" s="154"/>
      <c r="DF9" s="154"/>
      <c r="DG9" s="154">
        <f t="shared" si="20"/>
        <v>0</v>
      </c>
      <c r="DH9" s="154"/>
      <c r="DI9" s="154"/>
      <c r="DJ9" s="154"/>
      <c r="DK9" s="293"/>
      <c r="DL9" s="294">
        <f t="shared" si="21"/>
        <v>65</v>
      </c>
      <c r="DM9" s="156">
        <f t="shared" si="22"/>
        <v>0</v>
      </c>
      <c r="DN9" s="295">
        <f t="shared" si="23"/>
        <v>0</v>
      </c>
      <c r="DO9" s="296">
        <f t="array" aca="1" ref="DO9" ca="1">SUM(LARGE(DR9:EK9,ROW(INDIRECT("1:"&amp;COUNT(DR9:EK9)-D$77))))+SUM(IF(ISNUMBER(VALUE(MID(IF(LEN(IF(ISNUMBER(DR9:EK9),0,DR9:EK9))&gt;1,DR9:EK9,0),1,LEN(IF(LEN(IF(ISNUMBER(DR9:EK9),0,DR9:EK9))&gt;1,DR9:EK9,0))-1)))=FALSE,0,VALUE(MID(IF(LEN(IF(ISNUMBER(DR9:EK9),0,DR9:EK9))&gt;1,DR9:EK9,0),1,LEN(IF(LEN(IF(ISNUMBER(DR9:EK9),0,DR9:EK9))&gt;1,DR9:EK9,0))-1))))</f>
        <v>65</v>
      </c>
      <c r="DP9" s="158">
        <f t="shared" si="24"/>
        <v>0</v>
      </c>
      <c r="DR9" s="158">
        <f t="array" ref="DR9">IF(OR(J9="D",J9="E"),IF(H9+I9&gt;0,H9+I9 &amp;"X","X"),G9)</f>
        <v>15</v>
      </c>
      <c r="DS9" s="158">
        <f t="array" ref="DS9">IF(OR(O9="D",O9="E"),IF(M9+N9&gt;0,M9+N9 &amp;"X","X"),L9)</f>
        <v>20</v>
      </c>
      <c r="DT9" s="158">
        <f t="array" ref="DT9">IF(OR(U9="D",U9="E"),IF(S9+T9&gt;0,S9+T9 &amp;"X","X"),R9)</f>
        <v>0</v>
      </c>
      <c r="DU9" s="158">
        <f t="array" ref="DU9">IF(OR(Z9="D",Z9="E"),IF(X9+Y9&gt;0,X9+Y9 &amp;"X","X"),W9)</f>
        <v>15</v>
      </c>
      <c r="DV9" s="158">
        <f t="array" ref="DV9">IF(OR(AF9="D",AF9="E"),IF(AD9+AE9&gt;0,AD9+AE9 &amp;"X","X"),AC9)</f>
        <v>0</v>
      </c>
      <c r="DW9" s="158">
        <f t="array" ref="DW9">IF(OR(AK9="D",AK9="E"),IF(AI9+AJ9&gt;0,AI9+AJ9 &amp;"X","X"),AH9)</f>
        <v>15</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v>84</v>
      </c>
      <c r="B10" s="141">
        <f t="shared" si="0"/>
        <v>2</v>
      </c>
      <c r="C10" s="142" t="s">
        <v>359</v>
      </c>
      <c r="D10" s="143"/>
      <c r="E10" s="277"/>
      <c r="F10" s="511"/>
      <c r="G10" s="145">
        <f t="shared" si="1"/>
        <v>0</v>
      </c>
      <c r="H10" s="145"/>
      <c r="I10" s="145"/>
      <c r="J10" s="145"/>
      <c r="K10" s="511"/>
      <c r="L10" s="145">
        <f t="shared" si="2"/>
        <v>0</v>
      </c>
      <c r="M10" s="145"/>
      <c r="N10" s="145"/>
      <c r="O10" s="145"/>
      <c r="P10" s="427"/>
      <c r="Q10" s="278"/>
      <c r="R10" s="146">
        <f t="shared" si="3"/>
        <v>0</v>
      </c>
      <c r="S10" s="146"/>
      <c r="T10" s="146"/>
      <c r="U10" s="146" t="s">
        <v>125</v>
      </c>
      <c r="V10" s="146">
        <v>3</v>
      </c>
      <c r="W10" s="146">
        <f t="shared" si="4"/>
        <v>12</v>
      </c>
      <c r="X10" s="146"/>
      <c r="Y10" s="146"/>
      <c r="Z10" s="146"/>
      <c r="AA10" s="563" t="s">
        <v>33</v>
      </c>
      <c r="AB10" s="279">
        <v>5</v>
      </c>
      <c r="AC10" s="147">
        <f t="shared" si="5"/>
        <v>8</v>
      </c>
      <c r="AD10" s="147"/>
      <c r="AE10" s="147"/>
      <c r="AF10" s="147"/>
      <c r="AG10" s="147">
        <v>4</v>
      </c>
      <c r="AH10" s="147">
        <f t="shared" si="6"/>
        <v>10</v>
      </c>
      <c r="AI10" s="147"/>
      <c r="AJ10" s="147"/>
      <c r="AK10" s="147"/>
      <c r="AL10" s="561" t="s">
        <v>33</v>
      </c>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30</v>
      </c>
      <c r="DM10" s="156">
        <f t="shared" si="22"/>
        <v>0</v>
      </c>
      <c r="DN10" s="295">
        <f t="shared" si="23"/>
        <v>0</v>
      </c>
      <c r="DO10" s="296">
        <f t="array" aca="1" ref="DO10" ca="1">SUM(LARGE(DR10:EK10,ROW(INDIRECT("1:"&amp;COUNT(DR10:EK10)-D$77))))+SUM(IF(ISNUMBER(VALUE(MID(IF(LEN(IF(ISNUMBER(DR10:EK10),0,DR10:EK10))&gt;1,DR10:EK10,0),1,LEN(IF(LEN(IF(ISNUMBER(DR10:EK10),0,DR10:EK10))&gt;1,DR10:EK10,0))-1)))=FALSE,0,VALUE(MID(IF(LEN(IF(ISNUMBER(DR10:EK10),0,DR10:EK10))&gt;1,DR10:EK10,0),1,LEN(IF(LEN(IF(ISNUMBER(DR10:EK10),0,DR10:EK10))&gt;1,DR10:EK10,0))-1))))</f>
        <v>30</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12</v>
      </c>
      <c r="DV10" s="158">
        <f t="array" ref="DV10">IF(OR(AF10="D",AF10="E"),IF(AD10+AE10&gt;0,AD10+AE10 &amp;"X","X"),AC10)</f>
        <v>8</v>
      </c>
      <c r="DW10" s="158">
        <f t="array" ref="DW10">IF(OR(AK10="D",AK10="E"),IF(AI10+AJ10&gt;0,AI10+AJ10 &amp;"X","X"),AH10)</f>
        <v>10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v>43</v>
      </c>
      <c r="B11" s="141">
        <f t="shared" si="0"/>
        <v>1</v>
      </c>
      <c r="C11" s="142" t="s">
        <v>428</v>
      </c>
      <c r="D11" s="143"/>
      <c r="E11" s="277"/>
      <c r="F11" s="511"/>
      <c r="G11" s="145">
        <f t="shared" si="1"/>
        <v>0</v>
      </c>
      <c r="H11" s="145"/>
      <c r="I11" s="145"/>
      <c r="J11" s="145"/>
      <c r="K11" s="511"/>
      <c r="L11" s="145">
        <f t="shared" si="2"/>
        <v>0</v>
      </c>
      <c r="M11" s="145"/>
      <c r="N11" s="145"/>
      <c r="O11" s="145"/>
      <c r="P11" s="427"/>
      <c r="Q11" s="278"/>
      <c r="R11" s="146">
        <f t="shared" si="3"/>
        <v>0</v>
      </c>
      <c r="S11" s="146"/>
      <c r="T11" s="146"/>
      <c r="U11" s="146"/>
      <c r="V11" s="146"/>
      <c r="W11" s="146">
        <f t="shared" si="4"/>
        <v>0</v>
      </c>
      <c r="X11" s="146"/>
      <c r="Y11" s="146"/>
      <c r="Z11" s="146"/>
      <c r="AA11" s="563"/>
      <c r="AB11" s="279">
        <v>2</v>
      </c>
      <c r="AC11" s="147">
        <f t="shared" si="5"/>
        <v>15</v>
      </c>
      <c r="AD11" s="147"/>
      <c r="AE11" s="147"/>
      <c r="AF11" s="147"/>
      <c r="AG11" s="147">
        <v>3</v>
      </c>
      <c r="AH11" s="147">
        <f t="shared" si="6"/>
        <v>12</v>
      </c>
      <c r="AI11" s="147"/>
      <c r="AJ11" s="147"/>
      <c r="AK11" s="147"/>
      <c r="AL11" s="561" t="s">
        <v>33</v>
      </c>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c r="DB11" s="154">
        <f t="shared" si="19"/>
        <v>0</v>
      </c>
      <c r="DC11" s="154"/>
      <c r="DD11" s="154"/>
      <c r="DE11" s="154"/>
      <c r="DF11" s="154"/>
      <c r="DG11" s="154">
        <f t="shared" si="20"/>
        <v>0</v>
      </c>
      <c r="DH11" s="154"/>
      <c r="DI11" s="154"/>
      <c r="DJ11" s="154"/>
      <c r="DK11" s="293"/>
      <c r="DL11" s="294">
        <f t="shared" si="21"/>
        <v>27</v>
      </c>
      <c r="DM11" s="156">
        <f t="shared" si="22"/>
        <v>0</v>
      </c>
      <c r="DN11" s="295">
        <f t="shared" si="23"/>
        <v>0</v>
      </c>
      <c r="DO11" s="296">
        <f t="array" aca="1" ref="DO11" ca="1">SUM(LARGE(DR11:EK11,ROW(INDIRECT("1:"&amp;COUNT(DR11:EK11)-D$77))))+SUM(IF(ISNUMBER(VALUE(MID(IF(LEN(IF(ISNUMBER(DR11:EK11),0,DR11:EK11))&gt;1,DR11:EK11,0),1,LEN(IF(LEN(IF(ISNUMBER(DR11:EK11),0,DR11:EK11))&gt;1,DR11:EK11,0))-1)))=FALSE,0,VALUE(MID(IF(LEN(IF(ISNUMBER(DR11:EK11),0,DR11:EK11))&gt;1,DR11:EK11,0),1,LEN(IF(LEN(IF(ISNUMBER(DR11:EK11),0,DR11:EK11))&gt;1,DR11:EK11,0))-1))))</f>
        <v>27</v>
      </c>
      <c r="DP11" s="158">
        <f t="shared" si="24"/>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15</v>
      </c>
      <c r="DW11" s="158">
        <f t="array" ref="DW11">IF(OR(AK11="D",AK11="E"),IF(AI11+AJ11&gt;0,AI11+AJ11 &amp;"X","X"),AH11)</f>
        <v>12</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v>5</v>
      </c>
      <c r="B12" s="141">
        <f t="shared" si="0"/>
        <v>3</v>
      </c>
      <c r="C12" s="142" t="s">
        <v>267</v>
      </c>
      <c r="D12" s="143"/>
      <c r="E12" s="277"/>
      <c r="F12" s="511"/>
      <c r="G12" s="145">
        <f t="shared" si="1"/>
        <v>0</v>
      </c>
      <c r="H12" s="145"/>
      <c r="I12" s="145"/>
      <c r="J12" s="145" t="s">
        <v>125</v>
      </c>
      <c r="K12" s="511"/>
      <c r="L12" s="145">
        <f t="shared" si="2"/>
        <v>0</v>
      </c>
      <c r="M12" s="145"/>
      <c r="N12" s="145"/>
      <c r="O12" s="145"/>
      <c r="P12" s="427" t="s">
        <v>33</v>
      </c>
      <c r="Q12" s="278">
        <v>2</v>
      </c>
      <c r="R12" s="146">
        <f t="shared" si="3"/>
        <v>15</v>
      </c>
      <c r="S12" s="146"/>
      <c r="T12" s="146"/>
      <c r="U12" s="146"/>
      <c r="V12" s="146"/>
      <c r="W12" s="146">
        <f t="shared" si="4"/>
        <v>0</v>
      </c>
      <c r="X12" s="146"/>
      <c r="Y12" s="146"/>
      <c r="Z12" s="146" t="s">
        <v>125</v>
      </c>
      <c r="AA12" s="563" t="s">
        <v>33</v>
      </c>
      <c r="AB12" s="279">
        <v>4</v>
      </c>
      <c r="AC12" s="147">
        <f t="shared" si="5"/>
        <v>10</v>
      </c>
      <c r="AD12" s="147"/>
      <c r="AE12" s="147"/>
      <c r="AF12" s="147"/>
      <c r="AG12" s="147"/>
      <c r="AH12" s="147">
        <f t="shared" si="6"/>
        <v>0</v>
      </c>
      <c r="AI12" s="147"/>
      <c r="AJ12" s="147"/>
      <c r="AK12" s="147" t="s">
        <v>125</v>
      </c>
      <c r="AL12" s="561" t="s">
        <v>33</v>
      </c>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v>0</v>
      </c>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v>0</v>
      </c>
      <c r="DB12" s="154">
        <f t="shared" si="19"/>
        <v>0</v>
      </c>
      <c r="DC12" s="154"/>
      <c r="DD12" s="154"/>
      <c r="DE12" s="154"/>
      <c r="DF12" s="154"/>
      <c r="DG12" s="154">
        <f t="shared" si="20"/>
        <v>0</v>
      </c>
      <c r="DH12" s="154"/>
      <c r="DI12" s="154"/>
      <c r="DJ12" s="154"/>
      <c r="DK12" s="293"/>
      <c r="DL12" s="294">
        <f t="shared" si="21"/>
        <v>25</v>
      </c>
      <c r="DM12" s="156">
        <f t="shared" si="22"/>
        <v>0</v>
      </c>
      <c r="DN12" s="295">
        <f t="shared" si="23"/>
        <v>0</v>
      </c>
      <c r="DO12" s="296">
        <f t="array" aca="1" ref="DO12" ca="1">SUM(LARGE(DR12:EK12,ROW(INDIRECT("1:"&amp;COUNT(DR12:EK12)-D$77))))+SUM(IF(ISNUMBER(VALUE(MID(IF(LEN(IF(ISNUMBER(DR12:EK12),0,DR12:EK12))&gt;1,DR12:EK12,0),1,LEN(IF(LEN(IF(ISNUMBER(DR12:EK12),0,DR12:EK12))&gt;1,DR12:EK12,0))-1)))=FALSE,0,VALUE(MID(IF(LEN(IF(ISNUMBER(DR12:EK12),0,DR12:EK12))&gt;1,DR12:EK12,0),1,LEN(IF(LEN(IF(ISNUMBER(DR12:EK12),0,DR12:EK12))&gt;1,DR12:EK12,0))-1))))</f>
        <v>25</v>
      </c>
      <c r="DP12" s="158">
        <f t="shared" si="24"/>
        <v>0</v>
      </c>
      <c r="DR12" s="158">
        <f t="array" ref="DR12">IF(OR(J12="D",J12="E"),IF(H12+I12&gt;0,H12+I12 &amp;"X","X"),G12)</f>
        <v>0</v>
      </c>
      <c r="DS12" s="158">
        <f t="array" ref="DS12">IF(OR(O12="D",O12="E"),IF(M12+N12&gt;0,M12+N12 &amp;"X","X"),L12)</f>
        <v>0</v>
      </c>
      <c r="DT12" s="158">
        <f t="array" ref="DT12">IF(OR(U12="D",U12="E"),IF(S12+T12&gt;0,S12+T12 &amp;"X","X"),R12)</f>
        <v>15</v>
      </c>
      <c r="DU12" s="158">
        <f t="array" ref="DU12">IF(OR(Z12="D",Z12="E"),IF(X12+Y12&gt;0,X12+Y12 &amp;"X","X"),W12)</f>
        <v>0</v>
      </c>
      <c r="DV12" s="158">
        <f t="array" ref="DV12">IF(OR(AF12="D",AF12="E"),IF(AD12+AE12&gt;0,AD12+AE12 &amp;"X","X"),AC12)</f>
        <v>10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v>333</v>
      </c>
      <c r="B13" s="141">
        <f t="shared" si="0"/>
        <v>1</v>
      </c>
      <c r="C13" s="142" t="s">
        <v>358</v>
      </c>
      <c r="D13" s="143"/>
      <c r="E13" s="277"/>
      <c r="F13" s="511"/>
      <c r="G13" s="145">
        <f t="shared" si="1"/>
        <v>0</v>
      </c>
      <c r="H13" s="145"/>
      <c r="I13" s="145"/>
      <c r="J13" s="145"/>
      <c r="K13" s="511"/>
      <c r="L13" s="145">
        <f t="shared" si="2"/>
        <v>0</v>
      </c>
      <c r="M13" s="145"/>
      <c r="N13" s="145"/>
      <c r="O13" s="145"/>
      <c r="P13" s="427"/>
      <c r="Q13" s="278">
        <v>1</v>
      </c>
      <c r="R13" s="146">
        <f t="shared" si="3"/>
        <v>20</v>
      </c>
      <c r="S13" s="146"/>
      <c r="T13" s="146"/>
      <c r="U13" s="146"/>
      <c r="V13" s="146"/>
      <c r="W13" s="146">
        <f t="shared" si="4"/>
        <v>0</v>
      </c>
      <c r="X13" s="146"/>
      <c r="Y13" s="146"/>
      <c r="Z13" s="146" t="s">
        <v>125</v>
      </c>
      <c r="AA13" s="563" t="s">
        <v>33</v>
      </c>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20</v>
      </c>
      <c r="DM13" s="156">
        <f t="shared" si="22"/>
        <v>0</v>
      </c>
      <c r="DN13" s="295">
        <f t="shared" si="23"/>
        <v>0</v>
      </c>
      <c r="DO13" s="296">
        <f t="array" aca="1" ref="DO13" ca="1">SUM(LARGE(DR13:EK13,ROW(INDIRECT("1:"&amp;COUNT(DR13:EK13)-D$77))))+SUM(IF(ISNUMBER(VALUE(MID(IF(LEN(IF(ISNUMBER(DR13:EK13),0,DR13:EK13))&gt;1,DR13:EK13,0),1,LEN(IF(LEN(IF(ISNUMBER(DR13:EK13),0,DR13:EK13))&gt;1,DR13:EK13,0))-1)))=FALSE,0,VALUE(MID(IF(LEN(IF(ISNUMBER(DR13:EK13),0,DR13:EK13))&gt;1,DR13:EK13,0),1,LEN(IF(LEN(IF(ISNUMBER(DR13:EK13),0,DR13:EK13))&gt;1,DR13:EK13,0))-1))))</f>
        <v>20</v>
      </c>
      <c r="DP13" s="158">
        <f t="shared" si="24"/>
        <v>0</v>
      </c>
      <c r="DR13" s="158">
        <f t="array" ref="DR13">IF(OR(J13="D",J13="E"),IF(H13+I13&gt;0,H13+I13 &amp;"X","X"),G13)</f>
        <v>0</v>
      </c>
      <c r="DS13" s="158">
        <f t="array" ref="DS13">IF(OR(O13="D",O13="E"),IF(M13+N13&gt;0,M13+N13 &amp;"X","X"),L13)</f>
        <v>0</v>
      </c>
      <c r="DT13" s="158">
        <f t="array" ref="DT13">IF(OR(U13="D",U13="E"),IF(S13+T13&gt;0,S13+T13 &amp;"X","X"),R13)</f>
        <v>20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6.5" thickBot="1" x14ac:dyDescent="0.3">
      <c r="A14" s="416">
        <v>59</v>
      </c>
      <c r="B14" s="141">
        <f t="shared" si="0"/>
        <v>1</v>
      </c>
      <c r="C14" s="142" t="s">
        <v>429</v>
      </c>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v>3</v>
      </c>
      <c r="AC14" s="147">
        <f t="shared" si="5"/>
        <v>12</v>
      </c>
      <c r="AD14" s="147"/>
      <c r="AE14" s="147"/>
      <c r="AF14" s="147"/>
      <c r="AG14" s="147"/>
      <c r="AH14" s="147">
        <f t="shared" si="6"/>
        <v>0</v>
      </c>
      <c r="AI14" s="147"/>
      <c r="AJ14" s="147"/>
      <c r="AK14" s="147"/>
      <c r="AL14" s="561" t="s">
        <v>33</v>
      </c>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12</v>
      </c>
      <c r="DM14" s="156">
        <f t="shared" si="22"/>
        <v>0</v>
      </c>
      <c r="DN14" s="295">
        <f t="shared" si="23"/>
        <v>0</v>
      </c>
      <c r="DO14" s="296">
        <f t="array" aca="1" ref="DO14" ca="1">SUM(LARGE(DR14:EK14,ROW(INDIRECT("1:"&amp;COUNT(DR14:EK14)-D$77))))+SUM(IF(ISNUMBER(VALUE(MID(IF(LEN(IF(ISNUMBER(DR14:EK14),0,DR14:EK14))&gt;1,DR14:EK14,0),1,LEN(IF(LEN(IF(ISNUMBER(DR14:EK14),0,DR14:EK14))&gt;1,DR14:EK14,0))-1)))=FALSE,0,VALUE(MID(IF(LEN(IF(ISNUMBER(DR14:EK14),0,DR14:EK14))&gt;1,DR14:EK14,0),1,LEN(IF(LEN(IF(ISNUMBER(DR14:EK14),0,DR14:EK14))&gt;1,DR14:EK14,0))-1))))</f>
        <v>12</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12</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hidden="1" x14ac:dyDescent="0.25">
      <c r="A15" s="416"/>
      <c r="B15" s="141">
        <f t="shared" si="0"/>
        <v>0</v>
      </c>
      <c r="C15" s="142"/>
      <c r="D15" s="143"/>
      <c r="E15" s="277"/>
      <c r="F15" s="511"/>
      <c r="G15" s="145">
        <f t="shared" si="1"/>
        <v>0</v>
      </c>
      <c r="H15" s="145"/>
      <c r="I15" s="145"/>
      <c r="J15" s="145"/>
      <c r="K15" s="511"/>
      <c r="L15" s="145">
        <f t="shared" si="2"/>
        <v>0</v>
      </c>
      <c r="M15" s="145"/>
      <c r="N15" s="145"/>
      <c r="O15" s="145"/>
      <c r="P15" s="427"/>
      <c r="Q15" s="278"/>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0</v>
      </c>
      <c r="DM15" s="156">
        <f t="shared" si="22"/>
        <v>0</v>
      </c>
      <c r="DN15" s="295">
        <f t="shared" si="23"/>
        <v>0</v>
      </c>
      <c r="DO15" s="296">
        <f t="array" aca="1" ref="DO15" ca="1">SUM(LARGE(DR15:EK15,ROW(INDIRECT("1:"&amp;COUNT(DR15:EK15)-D$77))))+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hidden="1" x14ac:dyDescent="0.25">
      <c r="A16" s="416"/>
      <c r="B16" s="141">
        <f t="shared" si="0"/>
        <v>0</v>
      </c>
      <c r="C16" s="142"/>
      <c r="D16" s="143"/>
      <c r="E16" s="277"/>
      <c r="F16" s="511"/>
      <c r="G16" s="145">
        <f t="shared" si="1"/>
        <v>0</v>
      </c>
      <c r="H16" s="145"/>
      <c r="I16" s="145"/>
      <c r="J16" s="145"/>
      <c r="K16" s="511"/>
      <c r="L16" s="145">
        <f t="shared" si="2"/>
        <v>0</v>
      </c>
      <c r="M16" s="145"/>
      <c r="N16" s="145"/>
      <c r="O16" s="145"/>
      <c r="P16" s="427"/>
      <c r="Q16" s="278"/>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0</v>
      </c>
      <c r="DM16" s="156">
        <f t="shared" si="22"/>
        <v>0</v>
      </c>
      <c r="DN16" s="295">
        <f t="shared" si="23"/>
        <v>0</v>
      </c>
      <c r="DO16" s="296">
        <f t="array" aca="1" ref="DO16" ca="1">SUM(LARGE(DR16:EK16,ROW(INDIRECT("1:"&amp;COUNT(DR16:EK16)-D$77))))+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hidden="1" x14ac:dyDescent="0.25">
      <c r="A17" s="416"/>
      <c r="B17" s="141">
        <f t="shared" ref="B17:B18" si="25">SUMPRODUCT(--(G17:DK17="I"))</f>
        <v>0</v>
      </c>
      <c r="C17" s="142"/>
      <c r="D17" s="143"/>
      <c r="E17" s="277"/>
      <c r="F17" s="511"/>
      <c r="G17" s="145">
        <f t="shared" ref="G17:G18" si="26">IF(OR(J17="E",J17="D"),0,VLOOKUP(F17,$B$72:$C$84,2)+I17+H17)</f>
        <v>0</v>
      </c>
      <c r="H17" s="145"/>
      <c r="I17" s="145"/>
      <c r="J17" s="145"/>
      <c r="K17" s="511"/>
      <c r="L17" s="145">
        <f t="shared" ref="L17:L18" si="27">IF(OR(O17="E",O17="D"),0,VLOOKUP(K17,$B$72:$C$84,2)+M17+N17)</f>
        <v>0</v>
      </c>
      <c r="M17" s="145"/>
      <c r="N17" s="145"/>
      <c r="O17" s="145"/>
      <c r="P17" s="427"/>
      <c r="Q17" s="278"/>
      <c r="R17" s="146">
        <f t="shared" ref="R17:R18" si="28">IF(OR(U17="E",U17="D"),0,VLOOKUP(Q17,$B$72:$C$84,2)+S17+T17)</f>
        <v>0</v>
      </c>
      <c r="S17" s="146"/>
      <c r="T17" s="146"/>
      <c r="U17" s="146"/>
      <c r="V17" s="146"/>
      <c r="W17" s="146">
        <f t="shared" ref="W17:W18" si="29">IF(OR(Z17="E",Z17="D"),0,VLOOKUP(V17,$B$94:$C$110,2)+X17+Y17)</f>
        <v>0</v>
      </c>
      <c r="X17" s="146"/>
      <c r="Y17" s="146"/>
      <c r="Z17" s="146"/>
      <c r="AA17" s="563"/>
      <c r="AB17" s="279"/>
      <c r="AC17" s="147">
        <f t="shared" ref="AC17:AC18" si="30">IF(OR(AF17="E",AF17="D"),0,VLOOKUP(AB17,$B$72:$C$84,2)+AD17+AE17)</f>
        <v>0</v>
      </c>
      <c r="AD17" s="147"/>
      <c r="AE17" s="147"/>
      <c r="AF17" s="147"/>
      <c r="AG17" s="147"/>
      <c r="AH17" s="147">
        <f t="shared" ref="AH17:AH18" si="31">IF(OR(AK17="E",AK17="D"),0,VLOOKUP(AG17,$B$94:$C$110,2)+AI17+AJ17)</f>
        <v>0</v>
      </c>
      <c r="AI17" s="147"/>
      <c r="AJ17" s="147"/>
      <c r="AK17" s="147"/>
      <c r="AL17" s="561"/>
      <c r="AM17" s="281"/>
      <c r="AN17" s="148">
        <f t="shared" ref="AN17:AN18" si="32">IF(OR(AQ17="E",AQ17="D"),0,VLOOKUP(AM17,$B$72:$C$84,2)+AO17+AP17)</f>
        <v>0</v>
      </c>
      <c r="AO17" s="148"/>
      <c r="AP17" s="148"/>
      <c r="AQ17" s="148"/>
      <c r="AR17" s="281"/>
      <c r="AS17" s="148">
        <f t="shared" ref="AS17:AS18" si="33">IF(OR(AV17="E",AV17="D"),0,VLOOKUP(AR17,$B$94:$C$110,2)+AT17+AU17)</f>
        <v>0</v>
      </c>
      <c r="AT17" s="148"/>
      <c r="AU17" s="148"/>
      <c r="AV17" s="148"/>
      <c r="AW17" s="282"/>
      <c r="AX17" s="283"/>
      <c r="AY17" s="149">
        <f t="shared" ref="AY17:AY18" si="34">IF(OR(BB17="E",BB17="D"),0,VLOOKUP(AX17,$B$72:$C$84,2)+AZ17+BA17)</f>
        <v>0</v>
      </c>
      <c r="AZ17" s="149"/>
      <c r="BA17" s="149"/>
      <c r="BB17" s="149"/>
      <c r="BC17" s="149"/>
      <c r="BD17" s="149">
        <f t="shared" ref="BD17:BD18" si="35">IF(OR(BG17="E",BG17="D"),0,VLOOKUP(BC17,$B$94:$C$110,2)+BE17+BF17)</f>
        <v>0</v>
      </c>
      <c r="BE17" s="149"/>
      <c r="BF17" s="149"/>
      <c r="BG17" s="149"/>
      <c r="BH17" s="284"/>
      <c r="BI17" s="285"/>
      <c r="BJ17" s="150">
        <f t="shared" ref="BJ17:BJ18" si="36">IF(OR(BM17="E",BM17="D"),0,VLOOKUP(BI17,$B$72:$C$84,2)+BK17+BL17)</f>
        <v>0</v>
      </c>
      <c r="BK17" s="150"/>
      <c r="BL17" s="150"/>
      <c r="BM17" s="150"/>
      <c r="BN17" s="150"/>
      <c r="BO17" s="150">
        <f t="shared" ref="BO17:BO18" si="37">IF(OR(BQ17="E",BQ17="D"),0,VLOOKUP(BN17,$B$94:$C$110,2)+BP17+BQ17)</f>
        <v>0</v>
      </c>
      <c r="BP17" s="150"/>
      <c r="BQ17" s="150"/>
      <c r="BR17" s="150"/>
      <c r="BS17" s="562"/>
      <c r="BT17" s="287"/>
      <c r="BU17" s="151">
        <f t="shared" ref="BU17:BU18" si="38">IF(OR(BX17="E",BX17="D"),0,VLOOKUP(BT17,$B$72:$C$84,2)+BV17+BW17)</f>
        <v>0</v>
      </c>
      <c r="BV17" s="151"/>
      <c r="BW17" s="151"/>
      <c r="BX17" s="151"/>
      <c r="BY17" s="151"/>
      <c r="BZ17" s="151">
        <f t="shared" ref="BZ17:BZ18" si="39">IF(OR(CC17="E",CC17="D"),0,VLOOKUP(BY17,$B$94:$C$110,2)+CA17+CB17)</f>
        <v>0</v>
      </c>
      <c r="CA17" s="151"/>
      <c r="CB17" s="151"/>
      <c r="CC17" s="151"/>
      <c r="CD17" s="288"/>
      <c r="CE17" s="289"/>
      <c r="CF17" s="152">
        <f t="shared" ref="CF17:CF18" si="40">IF(OR(CI17="E",CI17="D"),0,VLOOKUP(CE17,$B$72:$C$84,2)+CG17+CH17)</f>
        <v>0</v>
      </c>
      <c r="CG17" s="152"/>
      <c r="CH17" s="152"/>
      <c r="CI17" s="152"/>
      <c r="CJ17" s="152"/>
      <c r="CK17" s="152">
        <f t="shared" ref="CK17:CK18" si="41">IF(OR(CN17="E",CN17="D"),0,VLOOKUP(CJ17,$B$94:$C$110,2)+CL17+CM17)</f>
        <v>0</v>
      </c>
      <c r="CL17" s="152"/>
      <c r="CM17" s="152"/>
      <c r="CN17" s="152"/>
      <c r="CO17" s="290"/>
      <c r="CP17" s="291"/>
      <c r="CQ17" s="153">
        <f t="shared" ref="CQ17:CQ18" si="42">IF(OR(CT17="E",CT17="D"),0,VLOOKUP(CP17,$B$72:$C$84,2)+CR17+CS17)</f>
        <v>0</v>
      </c>
      <c r="CR17" s="153"/>
      <c r="CS17" s="153"/>
      <c r="CT17" s="153"/>
      <c r="CU17" s="291"/>
      <c r="CV17" s="153">
        <f t="shared" ref="CV17:CV18" si="43">IF(OR(CY17="E",CY17="D"),0,VLOOKUP(CU17,$B$94:$C$110,2)+CW17+CX17)</f>
        <v>0</v>
      </c>
      <c r="CW17" s="153"/>
      <c r="CX17" s="153"/>
      <c r="CY17" s="153"/>
      <c r="CZ17" s="292"/>
      <c r="DA17" s="293"/>
      <c r="DB17" s="154">
        <f t="shared" ref="DB17:DB18" si="44">IF(OR(DE17="E",DE17="D"),0,VLOOKUP(DA17,$B$72:$C$84,2)+DC17+DD17)</f>
        <v>0</v>
      </c>
      <c r="DC17" s="154"/>
      <c r="DD17" s="154"/>
      <c r="DE17" s="154"/>
      <c r="DF17" s="154"/>
      <c r="DG17" s="154">
        <f t="shared" ref="DG17:DG18" si="45">IF(OR(DJ17="E",DJ17="D"),0,VLOOKUP(DF17,$B$94:$C$110,2)+DH17+DI17)</f>
        <v>0</v>
      </c>
      <c r="DH17" s="154"/>
      <c r="DI17" s="154"/>
      <c r="DJ17" s="154"/>
      <c r="DK17" s="293"/>
      <c r="DL17" s="294">
        <f t="shared" ref="DL17:DL18" si="46">G17+L17+R17+W17+AC17+AH17+AN17+AS17+AY17+BD17+BJ17+BO17+BU17+BZ17+CF17+CK17+CQ17+CV17+DB17+DG17</f>
        <v>0</v>
      </c>
      <c r="DM17" s="156">
        <f t="shared" ref="DM17:DM18" si="47">SUMPRODUCT(--(G17:DJ17="E")--(G17:DJ17="D"))</f>
        <v>0</v>
      </c>
      <c r="DN17" s="295">
        <f t="shared" ref="DN17:DN18" si="48">EM17+EO17+EQ17+ES17+EU17</f>
        <v>0</v>
      </c>
      <c r="DO17" s="296">
        <f t="array" aca="1" ref="DO17" ca="1">SUM(LARGE(DR17:EK17,ROW(INDIRECT("1:"&amp;COUNT(DR17:EK17)-D$77))))+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hidden="1" x14ac:dyDescent="0.25">
      <c r="A18" s="416"/>
      <c r="B18" s="141">
        <f t="shared" si="25"/>
        <v>0</v>
      </c>
      <c r="C18" s="142"/>
      <c r="D18" s="143"/>
      <c r="E18" s="277"/>
      <c r="F18" s="511"/>
      <c r="G18" s="145">
        <f t="shared" si="26"/>
        <v>0</v>
      </c>
      <c r="H18" s="145"/>
      <c r="I18" s="145"/>
      <c r="J18" s="145"/>
      <c r="K18" s="511"/>
      <c r="L18" s="145">
        <f t="shared" si="27"/>
        <v>0</v>
      </c>
      <c r="M18" s="145"/>
      <c r="N18" s="145"/>
      <c r="O18" s="145"/>
      <c r="P18" s="427"/>
      <c r="Q18" s="278"/>
      <c r="R18" s="146">
        <f t="shared" si="28"/>
        <v>0</v>
      </c>
      <c r="S18" s="146"/>
      <c r="T18" s="146"/>
      <c r="U18" s="146"/>
      <c r="V18" s="146"/>
      <c r="W18" s="146">
        <f t="shared" si="29"/>
        <v>0</v>
      </c>
      <c r="X18" s="146"/>
      <c r="Y18" s="146"/>
      <c r="Z18" s="146"/>
      <c r="AA18" s="563"/>
      <c r="AB18" s="279"/>
      <c r="AC18" s="147">
        <f t="shared" si="30"/>
        <v>0</v>
      </c>
      <c r="AD18" s="147"/>
      <c r="AE18" s="147"/>
      <c r="AF18" s="147"/>
      <c r="AG18" s="147"/>
      <c r="AH18" s="147">
        <f t="shared" si="31"/>
        <v>0</v>
      </c>
      <c r="AI18" s="147"/>
      <c r="AJ18" s="147"/>
      <c r="AK18" s="147"/>
      <c r="AL18" s="561"/>
      <c r="AM18" s="281"/>
      <c r="AN18" s="148">
        <f t="shared" si="32"/>
        <v>0</v>
      </c>
      <c r="AO18" s="148"/>
      <c r="AP18" s="148"/>
      <c r="AQ18" s="148"/>
      <c r="AR18" s="281"/>
      <c r="AS18" s="148">
        <f t="shared" si="33"/>
        <v>0</v>
      </c>
      <c r="AT18" s="148"/>
      <c r="AU18" s="148"/>
      <c r="AV18" s="148"/>
      <c r="AW18" s="282"/>
      <c r="AX18" s="283"/>
      <c r="AY18" s="149">
        <f t="shared" si="34"/>
        <v>0</v>
      </c>
      <c r="AZ18" s="149"/>
      <c r="BA18" s="149"/>
      <c r="BB18" s="149"/>
      <c r="BC18" s="149"/>
      <c r="BD18" s="149">
        <f t="shared" si="35"/>
        <v>0</v>
      </c>
      <c r="BE18" s="149"/>
      <c r="BF18" s="149"/>
      <c r="BG18" s="149"/>
      <c r="BH18" s="284"/>
      <c r="BI18" s="285"/>
      <c r="BJ18" s="150">
        <f t="shared" si="36"/>
        <v>0</v>
      </c>
      <c r="BK18" s="150"/>
      <c r="BL18" s="150"/>
      <c r="BM18" s="150"/>
      <c r="BN18" s="150"/>
      <c r="BO18" s="150">
        <f t="shared" si="37"/>
        <v>0</v>
      </c>
      <c r="BP18" s="150"/>
      <c r="BQ18" s="150"/>
      <c r="BR18" s="150"/>
      <c r="BS18" s="562"/>
      <c r="BT18" s="287"/>
      <c r="BU18" s="151">
        <f t="shared" si="38"/>
        <v>0</v>
      </c>
      <c r="BV18" s="151"/>
      <c r="BW18" s="151"/>
      <c r="BX18" s="151"/>
      <c r="BY18" s="151"/>
      <c r="BZ18" s="151">
        <f t="shared" si="39"/>
        <v>0</v>
      </c>
      <c r="CA18" s="151"/>
      <c r="CB18" s="151"/>
      <c r="CC18" s="151"/>
      <c r="CD18" s="288"/>
      <c r="CE18" s="289"/>
      <c r="CF18" s="152">
        <f t="shared" si="40"/>
        <v>0</v>
      </c>
      <c r="CG18" s="152"/>
      <c r="CH18" s="152"/>
      <c r="CI18" s="152"/>
      <c r="CJ18" s="152"/>
      <c r="CK18" s="152">
        <f t="shared" si="41"/>
        <v>0</v>
      </c>
      <c r="CL18" s="152"/>
      <c r="CM18" s="152"/>
      <c r="CN18" s="152"/>
      <c r="CO18" s="290"/>
      <c r="CP18" s="291"/>
      <c r="CQ18" s="153">
        <f t="shared" si="42"/>
        <v>0</v>
      </c>
      <c r="CR18" s="153"/>
      <c r="CS18" s="153"/>
      <c r="CT18" s="153"/>
      <c r="CU18" s="291"/>
      <c r="CV18" s="153">
        <f t="shared" si="43"/>
        <v>0</v>
      </c>
      <c r="CW18" s="153"/>
      <c r="CX18" s="153"/>
      <c r="CY18" s="153"/>
      <c r="CZ18" s="292"/>
      <c r="DA18" s="293"/>
      <c r="DB18" s="154">
        <f t="shared" si="44"/>
        <v>0</v>
      </c>
      <c r="DC18" s="154"/>
      <c r="DD18" s="154"/>
      <c r="DE18" s="154"/>
      <c r="DF18" s="154"/>
      <c r="DG18" s="154">
        <f t="shared" si="45"/>
        <v>0</v>
      </c>
      <c r="DH18" s="154"/>
      <c r="DI18" s="154"/>
      <c r="DJ18" s="154"/>
      <c r="DK18" s="293"/>
      <c r="DL18" s="294">
        <f t="shared" si="46"/>
        <v>0</v>
      </c>
      <c r="DM18" s="156">
        <f t="shared" si="47"/>
        <v>0</v>
      </c>
      <c r="DN18" s="295">
        <f t="shared" si="48"/>
        <v>0</v>
      </c>
      <c r="DO18" s="296">
        <f t="array" aca="1" ref="DO18" ca="1">SUM(LARGE(DR18:EK18,ROW(INDIRECT("1:"&amp;COUNT(DR18:EK18)-D$77))))+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hidden="1" x14ac:dyDescent="0.25">
      <c r="A19" s="416"/>
      <c r="B19" s="141">
        <f t="shared" ref="B19:B20" si="49">SUMPRODUCT(--(G19:DK19="I"))</f>
        <v>0</v>
      </c>
      <c r="C19" s="142"/>
      <c r="D19" s="143"/>
      <c r="E19" s="277"/>
      <c r="F19" s="511"/>
      <c r="G19" s="145">
        <f t="shared" ref="G19:G20" si="50">IF(OR(J19="E",J19="D"),0,VLOOKUP(F19,$B$72:$C$84,2)+I19+H19)</f>
        <v>0</v>
      </c>
      <c r="H19" s="145"/>
      <c r="I19" s="145"/>
      <c r="J19" s="145"/>
      <c r="K19" s="511"/>
      <c r="L19" s="145">
        <f t="shared" ref="L19:L20" si="51">IF(OR(O19="E",O19="D"),0,VLOOKUP(K19,$B$72:$C$84,2)+M19+N19)</f>
        <v>0</v>
      </c>
      <c r="M19" s="145"/>
      <c r="N19" s="145"/>
      <c r="O19" s="145"/>
      <c r="P19" s="427"/>
      <c r="Q19" s="278"/>
      <c r="R19" s="146">
        <f t="shared" ref="R19:R20" si="52">IF(OR(U19="E",U19="D"),0,VLOOKUP(Q19,$B$72:$C$84,2)+S19+T19)</f>
        <v>0</v>
      </c>
      <c r="S19" s="146"/>
      <c r="T19" s="146"/>
      <c r="U19" s="146"/>
      <c r="V19" s="146"/>
      <c r="W19" s="146">
        <f t="shared" ref="W19:W20" si="53">IF(OR(Z19="E",Z19="D"),0,VLOOKUP(V19,$B$94:$C$110,2)+X19+Y19)</f>
        <v>0</v>
      </c>
      <c r="X19" s="146"/>
      <c r="Y19" s="146"/>
      <c r="Z19" s="146"/>
      <c r="AA19" s="563"/>
      <c r="AB19" s="279"/>
      <c r="AC19" s="147">
        <f t="shared" ref="AC19:AC20" si="54">IF(OR(AF19="E",AF19="D"),0,VLOOKUP(AB19,$B$72:$C$84,2)+AD19+AE19)</f>
        <v>0</v>
      </c>
      <c r="AD19" s="147"/>
      <c r="AE19" s="147"/>
      <c r="AF19" s="147"/>
      <c r="AG19" s="147"/>
      <c r="AH19" s="147">
        <f t="shared" ref="AH19:AH20" si="55">IF(OR(AK19="E",AK19="D"),0,VLOOKUP(AG19,$B$94:$C$110,2)+AI19+AJ19)</f>
        <v>0</v>
      </c>
      <c r="AI19" s="147"/>
      <c r="AJ19" s="147"/>
      <c r="AK19" s="147"/>
      <c r="AL19" s="561"/>
      <c r="AM19" s="281"/>
      <c r="AN19" s="148">
        <f t="shared" ref="AN19:AN20" si="56">IF(OR(AQ19="E",AQ19="D"),0,VLOOKUP(AM19,$B$72:$C$84,2)+AO19+AP19)</f>
        <v>0</v>
      </c>
      <c r="AO19" s="148"/>
      <c r="AP19" s="148"/>
      <c r="AQ19" s="148"/>
      <c r="AR19" s="281"/>
      <c r="AS19" s="148">
        <f t="shared" ref="AS19:AS20" si="57">IF(OR(AV19="E",AV19="D"),0,VLOOKUP(AR19,$B$94:$C$110,2)+AT19+AU19)</f>
        <v>0</v>
      </c>
      <c r="AT19" s="148"/>
      <c r="AU19" s="148"/>
      <c r="AV19" s="148"/>
      <c r="AW19" s="282"/>
      <c r="AX19" s="283"/>
      <c r="AY19" s="149">
        <f t="shared" ref="AY19:AY20" si="58">IF(OR(BB19="E",BB19="D"),0,VLOOKUP(AX19,$B$72:$C$84,2)+AZ19+BA19)</f>
        <v>0</v>
      </c>
      <c r="AZ19" s="149"/>
      <c r="BA19" s="149"/>
      <c r="BB19" s="149"/>
      <c r="BC19" s="149"/>
      <c r="BD19" s="149">
        <f t="shared" ref="BD19:BD20" si="59">IF(OR(BG19="E",BG19="D"),0,VLOOKUP(BC19,$B$94:$C$110,2)+BE19+BF19)</f>
        <v>0</v>
      </c>
      <c r="BE19" s="149"/>
      <c r="BF19" s="149"/>
      <c r="BG19" s="149"/>
      <c r="BH19" s="284"/>
      <c r="BI19" s="285"/>
      <c r="BJ19" s="150">
        <f t="shared" ref="BJ19:BJ20" si="60">IF(OR(BM19="E",BM19="D"),0,VLOOKUP(BI19,$B$72:$C$84,2)+BK19+BL19)</f>
        <v>0</v>
      </c>
      <c r="BK19" s="150"/>
      <c r="BL19" s="150"/>
      <c r="BM19" s="150"/>
      <c r="BN19" s="150"/>
      <c r="BO19" s="150">
        <f t="shared" ref="BO19:BO20" si="61">IF(OR(BQ19="E",BQ19="D"),0,VLOOKUP(BN19,$B$94:$C$110,2)+BP19+BQ19)</f>
        <v>0</v>
      </c>
      <c r="BP19" s="150"/>
      <c r="BQ19" s="150"/>
      <c r="BR19" s="150"/>
      <c r="BS19" s="562"/>
      <c r="BT19" s="287"/>
      <c r="BU19" s="151">
        <f t="shared" ref="BU19:BU20" si="62">IF(OR(BX19="E",BX19="D"),0,VLOOKUP(BT19,$B$72:$C$84,2)+BV19+BW19)</f>
        <v>0</v>
      </c>
      <c r="BV19" s="151"/>
      <c r="BW19" s="151"/>
      <c r="BX19" s="151"/>
      <c r="BY19" s="151"/>
      <c r="BZ19" s="151">
        <f t="shared" ref="BZ19:BZ20" si="63">IF(OR(CC19="E",CC19="D"),0,VLOOKUP(BY19,$B$94:$C$110,2)+CA19+CB19)</f>
        <v>0</v>
      </c>
      <c r="CA19" s="151"/>
      <c r="CB19" s="151"/>
      <c r="CC19" s="151"/>
      <c r="CD19" s="288"/>
      <c r="CE19" s="289"/>
      <c r="CF19" s="152">
        <f t="shared" ref="CF19:CF20" si="64">IF(OR(CI19="E",CI19="D"),0,VLOOKUP(CE19,$B$72:$C$84,2)+CG19+CH19)</f>
        <v>0</v>
      </c>
      <c r="CG19" s="152"/>
      <c r="CH19" s="152"/>
      <c r="CI19" s="152"/>
      <c r="CJ19" s="152"/>
      <c r="CK19" s="152">
        <f t="shared" ref="CK19:CK20" si="65">IF(OR(CN19="E",CN19="D"),0,VLOOKUP(CJ19,$B$94:$C$110,2)+CL19+CM19)</f>
        <v>0</v>
      </c>
      <c r="CL19" s="152"/>
      <c r="CM19" s="152"/>
      <c r="CN19" s="152"/>
      <c r="CO19" s="290"/>
      <c r="CP19" s="291"/>
      <c r="CQ19" s="153">
        <f t="shared" ref="CQ19:CQ20" si="66">IF(OR(CT19="E",CT19="D"),0,VLOOKUP(CP19,$B$72:$C$84,2)+CR19+CS19)</f>
        <v>0</v>
      </c>
      <c r="CR19" s="153"/>
      <c r="CS19" s="153"/>
      <c r="CT19" s="153"/>
      <c r="CU19" s="291"/>
      <c r="CV19" s="153">
        <f t="shared" ref="CV19:CV20" si="67">IF(OR(CY19="E",CY19="D"),0,VLOOKUP(CU19,$B$94:$C$110,2)+CW19+CX19)</f>
        <v>0</v>
      </c>
      <c r="CW19" s="153"/>
      <c r="CX19" s="153"/>
      <c r="CY19" s="153"/>
      <c r="CZ19" s="292"/>
      <c r="DA19" s="293"/>
      <c r="DB19" s="154">
        <f t="shared" ref="DB19:DB20" si="68">IF(OR(DE19="E",DE19="D"),0,VLOOKUP(DA19,$B$72:$C$84,2)+DC19+DD19)</f>
        <v>0</v>
      </c>
      <c r="DC19" s="154"/>
      <c r="DD19" s="154"/>
      <c r="DE19" s="154"/>
      <c r="DF19" s="154"/>
      <c r="DG19" s="154">
        <f t="shared" ref="DG19:DG20" si="69">IF(OR(DJ19="E",DJ19="D"),0,VLOOKUP(DF19,$B$94:$C$110,2)+DH19+DI19)</f>
        <v>0</v>
      </c>
      <c r="DH19" s="154"/>
      <c r="DI19" s="154"/>
      <c r="DJ19" s="154"/>
      <c r="DK19" s="293"/>
      <c r="DL19" s="294">
        <f t="shared" ref="DL19:DL20" si="70">G19+L19+R19+W19+AC19+AH19+AN19+AS19+AY19+BD19+BJ19+BO19+BU19+BZ19+CF19+CK19+CQ19+CV19+DB19+DG19</f>
        <v>0</v>
      </c>
      <c r="DM19" s="156">
        <f t="shared" ref="DM19:DM20" si="71">SUMPRODUCT(--(G19:DJ19="E")--(G19:DJ19="D"))</f>
        <v>0</v>
      </c>
      <c r="DN19" s="295">
        <f t="shared" ref="DN19:DN20" si="72">EM19+EO19+EQ19+ES19+EU19</f>
        <v>0</v>
      </c>
      <c r="DO19" s="296">
        <f t="array" aca="1" ref="DO19" ca="1">SUM(LARGE(DR19:EK19,ROW(INDIRECT("1:"&amp;COUNT(DR19:EK19)-D$77))))+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hidden="1" x14ac:dyDescent="0.25">
      <c r="A20" s="416"/>
      <c r="B20" s="141">
        <f t="shared" si="49"/>
        <v>0</v>
      </c>
      <c r="C20" s="142"/>
      <c r="D20" s="143"/>
      <c r="E20" s="277"/>
      <c r="F20" s="511"/>
      <c r="G20" s="145">
        <f t="shared" si="50"/>
        <v>0</v>
      </c>
      <c r="H20" s="145"/>
      <c r="I20" s="145"/>
      <c r="J20" s="145"/>
      <c r="K20" s="511"/>
      <c r="L20" s="145">
        <f t="shared" si="51"/>
        <v>0</v>
      </c>
      <c r="M20" s="145"/>
      <c r="N20" s="145"/>
      <c r="O20" s="145"/>
      <c r="P20" s="427"/>
      <c r="Q20" s="278"/>
      <c r="R20" s="146">
        <f t="shared" si="52"/>
        <v>0</v>
      </c>
      <c r="S20" s="146"/>
      <c r="T20" s="146"/>
      <c r="U20" s="146"/>
      <c r="V20" s="146"/>
      <c r="W20" s="146">
        <f t="shared" si="53"/>
        <v>0</v>
      </c>
      <c r="X20" s="146"/>
      <c r="Y20" s="146"/>
      <c r="Z20" s="146"/>
      <c r="AA20" s="563"/>
      <c r="AB20" s="279"/>
      <c r="AC20" s="147">
        <f t="shared" si="54"/>
        <v>0</v>
      </c>
      <c r="AD20" s="147"/>
      <c r="AE20" s="147"/>
      <c r="AF20" s="147"/>
      <c r="AG20" s="147"/>
      <c r="AH20" s="147">
        <f t="shared" si="55"/>
        <v>0</v>
      </c>
      <c r="AI20" s="147"/>
      <c r="AJ20" s="147"/>
      <c r="AK20" s="147"/>
      <c r="AL20" s="561"/>
      <c r="AM20" s="281"/>
      <c r="AN20" s="148">
        <f t="shared" si="56"/>
        <v>0</v>
      </c>
      <c r="AO20" s="148"/>
      <c r="AP20" s="148"/>
      <c r="AQ20" s="148"/>
      <c r="AR20" s="281"/>
      <c r="AS20" s="148">
        <f t="shared" si="57"/>
        <v>0</v>
      </c>
      <c r="AT20" s="148"/>
      <c r="AU20" s="148"/>
      <c r="AV20" s="148"/>
      <c r="AW20" s="282"/>
      <c r="AX20" s="283"/>
      <c r="AY20" s="149">
        <f t="shared" si="58"/>
        <v>0</v>
      </c>
      <c r="AZ20" s="149"/>
      <c r="BA20" s="149"/>
      <c r="BB20" s="149"/>
      <c r="BC20" s="149"/>
      <c r="BD20" s="149">
        <f t="shared" si="59"/>
        <v>0</v>
      </c>
      <c r="BE20" s="149"/>
      <c r="BF20" s="149"/>
      <c r="BG20" s="149"/>
      <c r="BH20" s="284"/>
      <c r="BI20" s="285"/>
      <c r="BJ20" s="150">
        <f t="shared" si="60"/>
        <v>0</v>
      </c>
      <c r="BK20" s="150"/>
      <c r="BL20" s="150"/>
      <c r="BM20" s="150"/>
      <c r="BN20" s="150"/>
      <c r="BO20" s="150">
        <f t="shared" si="61"/>
        <v>0</v>
      </c>
      <c r="BP20" s="150"/>
      <c r="BQ20" s="150"/>
      <c r="BR20" s="150"/>
      <c r="BS20" s="562"/>
      <c r="BT20" s="287"/>
      <c r="BU20" s="151">
        <f t="shared" si="62"/>
        <v>0</v>
      </c>
      <c r="BV20" s="151"/>
      <c r="BW20" s="151"/>
      <c r="BX20" s="151"/>
      <c r="BY20" s="151"/>
      <c r="BZ20" s="151">
        <f t="shared" si="63"/>
        <v>0</v>
      </c>
      <c r="CA20" s="151"/>
      <c r="CB20" s="151"/>
      <c r="CC20" s="151"/>
      <c r="CD20" s="288"/>
      <c r="CE20" s="289"/>
      <c r="CF20" s="152">
        <f t="shared" si="64"/>
        <v>0</v>
      </c>
      <c r="CG20" s="152"/>
      <c r="CH20" s="152"/>
      <c r="CI20" s="152"/>
      <c r="CJ20" s="152"/>
      <c r="CK20" s="152">
        <f t="shared" si="65"/>
        <v>0</v>
      </c>
      <c r="CL20" s="152"/>
      <c r="CM20" s="152"/>
      <c r="CN20" s="152"/>
      <c r="CO20" s="290"/>
      <c r="CP20" s="291"/>
      <c r="CQ20" s="153">
        <f t="shared" si="66"/>
        <v>0</v>
      </c>
      <c r="CR20" s="153"/>
      <c r="CS20" s="153"/>
      <c r="CT20" s="153"/>
      <c r="CU20" s="291"/>
      <c r="CV20" s="153">
        <f t="shared" si="67"/>
        <v>0</v>
      </c>
      <c r="CW20" s="153"/>
      <c r="CX20" s="153"/>
      <c r="CY20" s="153"/>
      <c r="CZ20" s="292"/>
      <c r="DA20" s="293"/>
      <c r="DB20" s="154">
        <f t="shared" si="68"/>
        <v>0</v>
      </c>
      <c r="DC20" s="154"/>
      <c r="DD20" s="154"/>
      <c r="DE20" s="154"/>
      <c r="DF20" s="154"/>
      <c r="DG20" s="154">
        <f t="shared" si="69"/>
        <v>0</v>
      </c>
      <c r="DH20" s="154"/>
      <c r="DI20" s="154"/>
      <c r="DJ20" s="154"/>
      <c r="DK20" s="293"/>
      <c r="DL20" s="294">
        <f t="shared" si="70"/>
        <v>0</v>
      </c>
      <c r="DM20" s="156">
        <f t="shared" si="71"/>
        <v>0</v>
      </c>
      <c r="DN20" s="295">
        <f t="shared" si="72"/>
        <v>0</v>
      </c>
      <c r="DO20" s="296">
        <f t="array" aca="1" ref="DO20" ca="1">SUM(LARGE(DR20:EK20,ROW(INDIRECT("1:"&amp;COUNT(DR20:EK20)-D$77))))+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hidden="1" x14ac:dyDescent="0.25">
      <c r="A21" s="416"/>
      <c r="B21" s="141">
        <f t="shared" ref="B21:B68" si="73">SUMPRODUCT(--(G21:DK21="I"))</f>
        <v>0</v>
      </c>
      <c r="C21" s="142"/>
      <c r="D21" s="143"/>
      <c r="E21" s="277"/>
      <c r="F21" s="511"/>
      <c r="G21" s="145">
        <f t="shared" ref="G21:G68" si="74">IF(OR(J21="E",J21="D"),0,VLOOKUP(F21,$B$72:$C$84,2)+I21+H21)</f>
        <v>0</v>
      </c>
      <c r="H21" s="145"/>
      <c r="I21" s="145"/>
      <c r="J21" s="145"/>
      <c r="K21" s="511"/>
      <c r="L21" s="145">
        <f t="shared" ref="L21:L68" si="75">IF(OR(O21="E",O21="D"),0,VLOOKUP(K21,$B$72:$C$84,2)+M21+N21)</f>
        <v>0</v>
      </c>
      <c r="M21" s="145"/>
      <c r="N21" s="145"/>
      <c r="O21" s="145"/>
      <c r="P21" s="427"/>
      <c r="Q21" s="278"/>
      <c r="R21" s="146">
        <f t="shared" ref="R21:R68" si="76">IF(OR(U21="E",U21="D"),0,VLOOKUP(Q21,$B$72:$C$84,2)+S21+T21)</f>
        <v>0</v>
      </c>
      <c r="S21" s="146"/>
      <c r="T21" s="146"/>
      <c r="U21" s="146"/>
      <c r="V21" s="146"/>
      <c r="W21" s="146">
        <f t="shared" ref="W21:W68" si="77">IF(OR(Z21="E",Z21="D"),0,VLOOKUP(V21,$B$94:$C$110,2)+X21+Y21)</f>
        <v>0</v>
      </c>
      <c r="X21" s="146"/>
      <c r="Y21" s="146"/>
      <c r="Z21" s="146"/>
      <c r="AA21" s="563"/>
      <c r="AB21" s="279"/>
      <c r="AC21" s="147">
        <f t="shared" ref="AC21:AC68" si="78">IF(OR(AF21="E",AF21="D"),0,VLOOKUP(AB21,$B$72:$C$84,2)+AD21+AE21)</f>
        <v>0</v>
      </c>
      <c r="AD21" s="147"/>
      <c r="AE21" s="147"/>
      <c r="AF21" s="147"/>
      <c r="AG21" s="147"/>
      <c r="AH21" s="147">
        <f t="shared" ref="AH21:AH68" si="79">IF(OR(AK21="E",AK21="D"),0,VLOOKUP(AG21,$B$94:$C$110,2)+AI21+AJ21)</f>
        <v>0</v>
      </c>
      <c r="AI21" s="147"/>
      <c r="AJ21" s="147"/>
      <c r="AK21" s="147"/>
      <c r="AL21" s="561"/>
      <c r="AM21" s="281"/>
      <c r="AN21" s="148">
        <f t="shared" ref="AN21:AN68" si="80">IF(OR(AQ21="E",AQ21="D"),0,VLOOKUP(AM21,$B$72:$C$84,2)+AO21+AP21)</f>
        <v>0</v>
      </c>
      <c r="AO21" s="148"/>
      <c r="AP21" s="148"/>
      <c r="AQ21" s="148"/>
      <c r="AR21" s="281"/>
      <c r="AS21" s="148">
        <f t="shared" ref="AS21:AS68" si="81">IF(OR(AV21="E",AV21="D"),0,VLOOKUP(AR21,$B$94:$C$110,2)+AT21+AU21)</f>
        <v>0</v>
      </c>
      <c r="AT21" s="148"/>
      <c r="AU21" s="148"/>
      <c r="AV21" s="148"/>
      <c r="AW21" s="282"/>
      <c r="AX21" s="283"/>
      <c r="AY21" s="149">
        <f t="shared" ref="AY21:AY68" si="82">IF(OR(BB21="E",BB21="D"),0,VLOOKUP(AX21,$B$72:$C$84,2)+AZ21+BA21)</f>
        <v>0</v>
      </c>
      <c r="AZ21" s="149"/>
      <c r="BA21" s="149"/>
      <c r="BB21" s="149"/>
      <c r="BC21" s="149"/>
      <c r="BD21" s="149">
        <f t="shared" ref="BD21:BD68" si="83">IF(OR(BG21="E",BG21="D"),0,VLOOKUP(BC21,$B$94:$C$110,2)+BE21+BF21)</f>
        <v>0</v>
      </c>
      <c r="BE21" s="149"/>
      <c r="BF21" s="149"/>
      <c r="BG21" s="149"/>
      <c r="BH21" s="284"/>
      <c r="BI21" s="285"/>
      <c r="BJ21" s="150">
        <f t="shared" ref="BJ21:BJ68" si="84">IF(OR(BM21="E",BM21="D"),0,VLOOKUP(BI21,$B$72:$C$84,2)+BK21+BL21)</f>
        <v>0</v>
      </c>
      <c r="BK21" s="150"/>
      <c r="BL21" s="150"/>
      <c r="BM21" s="150"/>
      <c r="BN21" s="150"/>
      <c r="BO21" s="150">
        <f t="shared" ref="BO21:BO68" si="85">IF(OR(BQ21="E",BQ21="D"),0,VLOOKUP(BN21,$B$94:$C$110,2)+BP21+BQ21)</f>
        <v>0</v>
      </c>
      <c r="BP21" s="150"/>
      <c r="BQ21" s="150"/>
      <c r="BR21" s="150"/>
      <c r="BS21" s="562"/>
      <c r="BT21" s="287"/>
      <c r="BU21" s="151">
        <f t="shared" ref="BU21:BU68" si="86">IF(OR(BX21="E",BX21="D"),0,VLOOKUP(BT21,$B$72:$C$84,2)+BV21+BW21)</f>
        <v>0</v>
      </c>
      <c r="BV21" s="151"/>
      <c r="BW21" s="151"/>
      <c r="BX21" s="151"/>
      <c r="BY21" s="151"/>
      <c r="BZ21" s="151">
        <f t="shared" ref="BZ21:BZ68" si="87">IF(OR(CC21="E",CC21="D"),0,VLOOKUP(BY21,$B$94:$C$110,2)+CA21+CB21)</f>
        <v>0</v>
      </c>
      <c r="CA21" s="151"/>
      <c r="CB21" s="151"/>
      <c r="CC21" s="151"/>
      <c r="CD21" s="288"/>
      <c r="CE21" s="289"/>
      <c r="CF21" s="152">
        <f t="shared" ref="CF21:CF68" si="88">IF(OR(CI21="E",CI21="D"),0,VLOOKUP(CE21,$B$72:$C$84,2)+CG21+CH21)</f>
        <v>0</v>
      </c>
      <c r="CG21" s="152"/>
      <c r="CH21" s="152"/>
      <c r="CI21" s="152"/>
      <c r="CJ21" s="152"/>
      <c r="CK21" s="152">
        <f t="shared" ref="CK21:CK68" si="89">IF(OR(CN21="E",CN21="D"),0,VLOOKUP(CJ21,$B$94:$C$110,2)+CL21+CM21)</f>
        <v>0</v>
      </c>
      <c r="CL21" s="152"/>
      <c r="CM21" s="152"/>
      <c r="CN21" s="152"/>
      <c r="CO21" s="290"/>
      <c r="CP21" s="291"/>
      <c r="CQ21" s="153">
        <f t="shared" ref="CQ21:CQ68" si="90">IF(OR(CT21="E",CT21="D"),0,VLOOKUP(CP21,$B$72:$C$84,2)+CR21+CS21)</f>
        <v>0</v>
      </c>
      <c r="CR21" s="153"/>
      <c r="CS21" s="153"/>
      <c r="CT21" s="153"/>
      <c r="CU21" s="291"/>
      <c r="CV21" s="153">
        <f t="shared" ref="CV21:CV68" si="91">IF(OR(CY21="E",CY21="D"),0,VLOOKUP(CU21,$B$94:$C$110,2)+CW21+CX21)</f>
        <v>0</v>
      </c>
      <c r="CW21" s="153"/>
      <c r="CX21" s="153"/>
      <c r="CY21" s="153"/>
      <c r="CZ21" s="292"/>
      <c r="DA21" s="293"/>
      <c r="DB21" s="154">
        <f t="shared" ref="DB21:DB68" si="92">IF(OR(DE21="E",DE21="D"),0,VLOOKUP(DA21,$B$72:$C$84,2)+DC21+DD21)</f>
        <v>0</v>
      </c>
      <c r="DC21" s="154"/>
      <c r="DD21" s="154"/>
      <c r="DE21" s="154"/>
      <c r="DF21" s="154"/>
      <c r="DG21" s="154">
        <f t="shared" ref="DG21:DG68" si="93">IF(OR(DJ21="E",DJ21="D"),0,VLOOKUP(DF21,$B$94:$C$110,2)+DH21+DI21)</f>
        <v>0</v>
      </c>
      <c r="DH21" s="154"/>
      <c r="DI21" s="154"/>
      <c r="DJ21" s="154"/>
      <c r="DK21" s="293"/>
      <c r="DL21" s="294">
        <f t="shared" ref="DL21:DL68" si="94">G21+L21+R21+W21+AC21+AH21+AN21+AS21+AY21+BD21+BJ21+BO21+BU21+BZ21+CF21+CK21+CQ21+CV21+DB21+DG21</f>
        <v>0</v>
      </c>
      <c r="DM21" s="156">
        <f t="shared" ref="DM21:DM68" si="95">SUMPRODUCT(--(G21:DJ21="E")--(G21:DJ21="D"))</f>
        <v>0</v>
      </c>
      <c r="DN21" s="295">
        <f t="shared" ref="DN21:DN68" si="96">EM21+EO21+EQ21+ES21+EU21</f>
        <v>0</v>
      </c>
      <c r="DO21" s="296">
        <f t="array" aca="1" ref="DO21" ca="1">SUM(LARGE(DR21:EK21,ROW(INDIRECT("1:"&amp;COUNT(DR21:EK21)-D$77))))+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hidden="1" x14ac:dyDescent="0.25">
      <c r="A22" s="416"/>
      <c r="B22" s="141">
        <f t="shared" si="73"/>
        <v>0</v>
      </c>
      <c r="C22" s="142"/>
      <c r="D22" s="143"/>
      <c r="E22" s="277"/>
      <c r="F22" s="511"/>
      <c r="G22" s="145">
        <f t="shared" si="74"/>
        <v>0</v>
      </c>
      <c r="H22" s="145"/>
      <c r="I22" s="145"/>
      <c r="J22" s="145"/>
      <c r="K22" s="511"/>
      <c r="L22" s="145">
        <f t="shared" si="75"/>
        <v>0</v>
      </c>
      <c r="M22" s="145"/>
      <c r="N22" s="145"/>
      <c r="O22" s="145"/>
      <c r="P22" s="427"/>
      <c r="Q22" s="278"/>
      <c r="R22" s="146">
        <f t="shared" si="76"/>
        <v>0</v>
      </c>
      <c r="S22" s="146"/>
      <c r="T22" s="146"/>
      <c r="U22" s="146"/>
      <c r="V22" s="146"/>
      <c r="W22" s="146">
        <f t="shared" si="77"/>
        <v>0</v>
      </c>
      <c r="X22" s="146"/>
      <c r="Y22" s="146"/>
      <c r="Z22" s="146"/>
      <c r="AA22" s="563"/>
      <c r="AB22" s="279"/>
      <c r="AC22" s="147">
        <f t="shared" si="78"/>
        <v>0</v>
      </c>
      <c r="AD22" s="147"/>
      <c r="AE22" s="147"/>
      <c r="AF22" s="147"/>
      <c r="AG22" s="147"/>
      <c r="AH22" s="147">
        <f t="shared" si="79"/>
        <v>0</v>
      </c>
      <c r="AI22" s="147"/>
      <c r="AJ22" s="147"/>
      <c r="AK22" s="147"/>
      <c r="AL22" s="561"/>
      <c r="AM22" s="281"/>
      <c r="AN22" s="148">
        <f t="shared" si="80"/>
        <v>0</v>
      </c>
      <c r="AO22" s="148"/>
      <c r="AP22" s="148"/>
      <c r="AQ22" s="148"/>
      <c r="AR22" s="281"/>
      <c r="AS22" s="148">
        <f t="shared" si="81"/>
        <v>0</v>
      </c>
      <c r="AT22" s="148"/>
      <c r="AU22" s="148"/>
      <c r="AV22" s="148"/>
      <c r="AW22" s="282"/>
      <c r="AX22" s="283"/>
      <c r="AY22" s="149">
        <f t="shared" si="82"/>
        <v>0</v>
      </c>
      <c r="AZ22" s="149"/>
      <c r="BA22" s="149"/>
      <c r="BB22" s="149"/>
      <c r="BC22" s="149"/>
      <c r="BD22" s="149">
        <f t="shared" si="83"/>
        <v>0</v>
      </c>
      <c r="BE22" s="149"/>
      <c r="BF22" s="149"/>
      <c r="BG22" s="149"/>
      <c r="BH22" s="284"/>
      <c r="BI22" s="285"/>
      <c r="BJ22" s="150">
        <f t="shared" si="84"/>
        <v>0</v>
      </c>
      <c r="BK22" s="150"/>
      <c r="BL22" s="150"/>
      <c r="BM22" s="150"/>
      <c r="BN22" s="150"/>
      <c r="BO22" s="150">
        <f t="shared" si="85"/>
        <v>0</v>
      </c>
      <c r="BP22" s="150"/>
      <c r="BQ22" s="150"/>
      <c r="BR22" s="150"/>
      <c r="BS22" s="562"/>
      <c r="BT22" s="287"/>
      <c r="BU22" s="151">
        <f t="shared" si="86"/>
        <v>0</v>
      </c>
      <c r="BV22" s="151"/>
      <c r="BW22" s="151"/>
      <c r="BX22" s="151"/>
      <c r="BY22" s="151"/>
      <c r="BZ22" s="151">
        <f t="shared" si="87"/>
        <v>0</v>
      </c>
      <c r="CA22" s="151"/>
      <c r="CB22" s="151"/>
      <c r="CC22" s="151"/>
      <c r="CD22" s="288"/>
      <c r="CE22" s="289"/>
      <c r="CF22" s="152">
        <f t="shared" si="88"/>
        <v>0</v>
      </c>
      <c r="CG22" s="152"/>
      <c r="CH22" s="152"/>
      <c r="CI22" s="152"/>
      <c r="CJ22" s="152"/>
      <c r="CK22" s="152">
        <f t="shared" si="89"/>
        <v>0</v>
      </c>
      <c r="CL22" s="152"/>
      <c r="CM22" s="152"/>
      <c r="CN22" s="152"/>
      <c r="CO22" s="290"/>
      <c r="CP22" s="291"/>
      <c r="CQ22" s="153">
        <f t="shared" si="90"/>
        <v>0</v>
      </c>
      <c r="CR22" s="153"/>
      <c r="CS22" s="153"/>
      <c r="CT22" s="153"/>
      <c r="CU22" s="291"/>
      <c r="CV22" s="153">
        <f t="shared" si="91"/>
        <v>0</v>
      </c>
      <c r="CW22" s="153"/>
      <c r="CX22" s="153"/>
      <c r="CY22" s="153"/>
      <c r="CZ22" s="292"/>
      <c r="DA22" s="293"/>
      <c r="DB22" s="154">
        <f t="shared" si="92"/>
        <v>0</v>
      </c>
      <c r="DC22" s="154"/>
      <c r="DD22" s="154"/>
      <c r="DE22" s="154"/>
      <c r="DF22" s="154"/>
      <c r="DG22" s="154">
        <f t="shared" si="93"/>
        <v>0</v>
      </c>
      <c r="DH22" s="154"/>
      <c r="DI22" s="154"/>
      <c r="DJ22" s="154"/>
      <c r="DK22" s="293"/>
      <c r="DL22" s="294">
        <f t="shared" si="94"/>
        <v>0</v>
      </c>
      <c r="DM22" s="156">
        <f t="shared" si="95"/>
        <v>0</v>
      </c>
      <c r="DN22" s="295">
        <f t="shared" si="96"/>
        <v>0</v>
      </c>
      <c r="DO22" s="296">
        <f t="array" aca="1" ref="DO22" ca="1">SUM(LARGE(DR22:EK22,ROW(INDIRECT("1:"&amp;COUNT(DR22:EK22)-D$77))))+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hidden="1" x14ac:dyDescent="0.25">
      <c r="A23" s="416"/>
      <c r="B23" s="141">
        <f t="shared" si="73"/>
        <v>0</v>
      </c>
      <c r="C23" s="142"/>
      <c r="D23" s="143"/>
      <c r="E23" s="277"/>
      <c r="F23" s="511"/>
      <c r="G23" s="145">
        <f t="shared" si="74"/>
        <v>0</v>
      </c>
      <c r="H23" s="145"/>
      <c r="I23" s="145"/>
      <c r="J23" s="145"/>
      <c r="K23" s="511"/>
      <c r="L23" s="145">
        <f t="shared" si="75"/>
        <v>0</v>
      </c>
      <c r="M23" s="145"/>
      <c r="N23" s="145"/>
      <c r="O23" s="145"/>
      <c r="P23" s="427"/>
      <c r="Q23" s="278"/>
      <c r="R23" s="146">
        <f t="shared" si="76"/>
        <v>0</v>
      </c>
      <c r="S23" s="146"/>
      <c r="T23" s="146"/>
      <c r="U23" s="146"/>
      <c r="V23" s="146"/>
      <c r="W23" s="146">
        <f t="shared" si="77"/>
        <v>0</v>
      </c>
      <c r="X23" s="146"/>
      <c r="Y23" s="146"/>
      <c r="Z23" s="146"/>
      <c r="AA23" s="563"/>
      <c r="AB23" s="279"/>
      <c r="AC23" s="147">
        <f t="shared" si="78"/>
        <v>0</v>
      </c>
      <c r="AD23" s="147"/>
      <c r="AE23" s="147"/>
      <c r="AF23" s="147"/>
      <c r="AG23" s="147"/>
      <c r="AH23" s="147">
        <f t="shared" si="79"/>
        <v>0</v>
      </c>
      <c r="AI23" s="147"/>
      <c r="AJ23" s="147"/>
      <c r="AK23" s="147"/>
      <c r="AL23" s="561"/>
      <c r="AM23" s="281"/>
      <c r="AN23" s="148">
        <f t="shared" si="80"/>
        <v>0</v>
      </c>
      <c r="AO23" s="148"/>
      <c r="AP23" s="148"/>
      <c r="AQ23" s="148"/>
      <c r="AR23" s="281"/>
      <c r="AS23" s="148">
        <f t="shared" si="81"/>
        <v>0</v>
      </c>
      <c r="AT23" s="148"/>
      <c r="AU23" s="148"/>
      <c r="AV23" s="148"/>
      <c r="AW23" s="282"/>
      <c r="AX23" s="283"/>
      <c r="AY23" s="149">
        <f t="shared" si="82"/>
        <v>0</v>
      </c>
      <c r="AZ23" s="149"/>
      <c r="BA23" s="149"/>
      <c r="BB23" s="149"/>
      <c r="BC23" s="149"/>
      <c r="BD23" s="149">
        <f t="shared" si="83"/>
        <v>0</v>
      </c>
      <c r="BE23" s="149"/>
      <c r="BF23" s="149"/>
      <c r="BG23" s="149"/>
      <c r="BH23" s="284"/>
      <c r="BI23" s="285"/>
      <c r="BJ23" s="150">
        <f t="shared" si="84"/>
        <v>0</v>
      </c>
      <c r="BK23" s="150"/>
      <c r="BL23" s="150"/>
      <c r="BM23" s="150"/>
      <c r="BN23" s="150"/>
      <c r="BO23" s="150">
        <f t="shared" si="85"/>
        <v>0</v>
      </c>
      <c r="BP23" s="150"/>
      <c r="BQ23" s="150"/>
      <c r="BR23" s="150"/>
      <c r="BS23" s="562"/>
      <c r="BT23" s="287"/>
      <c r="BU23" s="151">
        <f t="shared" si="86"/>
        <v>0</v>
      </c>
      <c r="BV23" s="151"/>
      <c r="BW23" s="151"/>
      <c r="BX23" s="151"/>
      <c r="BY23" s="151"/>
      <c r="BZ23" s="151">
        <f t="shared" si="87"/>
        <v>0</v>
      </c>
      <c r="CA23" s="151"/>
      <c r="CB23" s="151"/>
      <c r="CC23" s="151"/>
      <c r="CD23" s="288"/>
      <c r="CE23" s="289"/>
      <c r="CF23" s="152">
        <f t="shared" si="88"/>
        <v>0</v>
      </c>
      <c r="CG23" s="152"/>
      <c r="CH23" s="152"/>
      <c r="CI23" s="152"/>
      <c r="CJ23" s="152"/>
      <c r="CK23" s="152">
        <f t="shared" si="89"/>
        <v>0</v>
      </c>
      <c r="CL23" s="152"/>
      <c r="CM23" s="152"/>
      <c r="CN23" s="152"/>
      <c r="CO23" s="290"/>
      <c r="CP23" s="291"/>
      <c r="CQ23" s="153">
        <f t="shared" si="90"/>
        <v>0</v>
      </c>
      <c r="CR23" s="153"/>
      <c r="CS23" s="153"/>
      <c r="CT23" s="153"/>
      <c r="CU23" s="291"/>
      <c r="CV23" s="153">
        <f t="shared" si="91"/>
        <v>0</v>
      </c>
      <c r="CW23" s="153"/>
      <c r="CX23" s="153"/>
      <c r="CY23" s="153"/>
      <c r="CZ23" s="292"/>
      <c r="DA23" s="293"/>
      <c r="DB23" s="154">
        <f t="shared" si="92"/>
        <v>0</v>
      </c>
      <c r="DC23" s="154"/>
      <c r="DD23" s="154"/>
      <c r="DE23" s="154"/>
      <c r="DF23" s="154"/>
      <c r="DG23" s="154">
        <f t="shared" si="93"/>
        <v>0</v>
      </c>
      <c r="DH23" s="154"/>
      <c r="DI23" s="154"/>
      <c r="DJ23" s="154"/>
      <c r="DK23" s="293"/>
      <c r="DL23" s="294">
        <f t="shared" si="94"/>
        <v>0</v>
      </c>
      <c r="DM23" s="156">
        <f t="shared" si="95"/>
        <v>0</v>
      </c>
      <c r="DN23" s="295">
        <f t="shared" si="96"/>
        <v>0</v>
      </c>
      <c r="DO23" s="296">
        <f t="array" aca="1" ref="DO23" ca="1">SUM(LARGE(DR23:EK23,ROW(INDIRECT("1:"&amp;COUNT(DR23:EK23)-D$77))))+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hidden="1" x14ac:dyDescent="0.25">
      <c r="A24" s="416"/>
      <c r="B24" s="141">
        <f t="shared" si="73"/>
        <v>0</v>
      </c>
      <c r="C24" s="142"/>
      <c r="D24" s="143"/>
      <c r="E24" s="277"/>
      <c r="F24" s="511"/>
      <c r="G24" s="145">
        <f t="shared" si="74"/>
        <v>0</v>
      </c>
      <c r="H24" s="145"/>
      <c r="I24" s="145"/>
      <c r="J24" s="145"/>
      <c r="K24" s="511"/>
      <c r="L24" s="145">
        <f t="shared" si="75"/>
        <v>0</v>
      </c>
      <c r="M24" s="145"/>
      <c r="N24" s="145"/>
      <c r="O24" s="145"/>
      <c r="P24" s="427"/>
      <c r="Q24" s="278"/>
      <c r="R24" s="146">
        <f t="shared" si="76"/>
        <v>0</v>
      </c>
      <c r="S24" s="146"/>
      <c r="T24" s="146"/>
      <c r="U24" s="146"/>
      <c r="V24" s="146"/>
      <c r="W24" s="146">
        <f t="shared" si="77"/>
        <v>0</v>
      </c>
      <c r="X24" s="146"/>
      <c r="Y24" s="146"/>
      <c r="Z24" s="146"/>
      <c r="AA24" s="563"/>
      <c r="AB24" s="279"/>
      <c r="AC24" s="147">
        <f t="shared" si="78"/>
        <v>0</v>
      </c>
      <c r="AD24" s="147"/>
      <c r="AE24" s="147"/>
      <c r="AF24" s="147"/>
      <c r="AG24" s="147"/>
      <c r="AH24" s="147">
        <f t="shared" si="79"/>
        <v>0</v>
      </c>
      <c r="AI24" s="147"/>
      <c r="AJ24" s="147"/>
      <c r="AK24" s="147"/>
      <c r="AL24" s="561"/>
      <c r="AM24" s="281"/>
      <c r="AN24" s="148">
        <f t="shared" si="80"/>
        <v>0</v>
      </c>
      <c r="AO24" s="148"/>
      <c r="AP24" s="148"/>
      <c r="AQ24" s="148"/>
      <c r="AR24" s="281"/>
      <c r="AS24" s="148">
        <f t="shared" si="81"/>
        <v>0</v>
      </c>
      <c r="AT24" s="148"/>
      <c r="AU24" s="148"/>
      <c r="AV24" s="148"/>
      <c r="AW24" s="282"/>
      <c r="AX24" s="283"/>
      <c r="AY24" s="149">
        <f t="shared" si="82"/>
        <v>0</v>
      </c>
      <c r="AZ24" s="149"/>
      <c r="BA24" s="149"/>
      <c r="BB24" s="149"/>
      <c r="BC24" s="149"/>
      <c r="BD24" s="149">
        <f t="shared" si="83"/>
        <v>0</v>
      </c>
      <c r="BE24" s="149"/>
      <c r="BF24" s="149"/>
      <c r="BG24" s="149"/>
      <c r="BH24" s="284"/>
      <c r="BI24" s="285"/>
      <c r="BJ24" s="150">
        <f t="shared" si="84"/>
        <v>0</v>
      </c>
      <c r="BK24" s="150"/>
      <c r="BL24" s="150"/>
      <c r="BM24" s="150"/>
      <c r="BN24" s="150"/>
      <c r="BO24" s="150">
        <f t="shared" si="85"/>
        <v>0</v>
      </c>
      <c r="BP24" s="150"/>
      <c r="BQ24" s="150"/>
      <c r="BR24" s="150"/>
      <c r="BS24" s="562"/>
      <c r="BT24" s="287"/>
      <c r="BU24" s="151">
        <f t="shared" si="86"/>
        <v>0</v>
      </c>
      <c r="BV24" s="151"/>
      <c r="BW24" s="151"/>
      <c r="BX24" s="151"/>
      <c r="BY24" s="151"/>
      <c r="BZ24" s="151">
        <f t="shared" si="87"/>
        <v>0</v>
      </c>
      <c r="CA24" s="151"/>
      <c r="CB24" s="151"/>
      <c r="CC24" s="151"/>
      <c r="CD24" s="288"/>
      <c r="CE24" s="289"/>
      <c r="CF24" s="152">
        <f t="shared" si="88"/>
        <v>0</v>
      </c>
      <c r="CG24" s="152"/>
      <c r="CH24" s="152"/>
      <c r="CI24" s="152"/>
      <c r="CJ24" s="152"/>
      <c r="CK24" s="152">
        <f t="shared" si="89"/>
        <v>0</v>
      </c>
      <c r="CL24" s="152"/>
      <c r="CM24" s="152"/>
      <c r="CN24" s="152"/>
      <c r="CO24" s="290"/>
      <c r="CP24" s="291"/>
      <c r="CQ24" s="153">
        <f t="shared" si="90"/>
        <v>0</v>
      </c>
      <c r="CR24" s="153"/>
      <c r="CS24" s="153"/>
      <c r="CT24" s="153"/>
      <c r="CU24" s="291"/>
      <c r="CV24" s="153">
        <f t="shared" si="91"/>
        <v>0</v>
      </c>
      <c r="CW24" s="153"/>
      <c r="CX24" s="153"/>
      <c r="CY24" s="153"/>
      <c r="CZ24" s="292"/>
      <c r="DA24" s="293"/>
      <c r="DB24" s="154">
        <f t="shared" si="92"/>
        <v>0</v>
      </c>
      <c r="DC24" s="154"/>
      <c r="DD24" s="154"/>
      <c r="DE24" s="154"/>
      <c r="DF24" s="154"/>
      <c r="DG24" s="154">
        <f t="shared" si="93"/>
        <v>0</v>
      </c>
      <c r="DH24" s="154"/>
      <c r="DI24" s="154"/>
      <c r="DJ24" s="154"/>
      <c r="DK24" s="293"/>
      <c r="DL24" s="294">
        <f t="shared" si="94"/>
        <v>0</v>
      </c>
      <c r="DM24" s="156">
        <f t="shared" si="95"/>
        <v>0</v>
      </c>
      <c r="DN24" s="295">
        <f t="shared" si="96"/>
        <v>0</v>
      </c>
      <c r="DO24" s="296">
        <f t="array" aca="1" ref="DO24" ca="1">SUM(LARGE(DR24:EK24,ROW(INDIRECT("1:"&amp;COUNT(DR24:EK24)-D$77))))+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hidden="1" x14ac:dyDescent="0.25">
      <c r="A25" s="416"/>
      <c r="B25" s="141">
        <f t="shared" si="73"/>
        <v>0</v>
      </c>
      <c r="C25" s="142"/>
      <c r="D25" s="143"/>
      <c r="E25" s="277"/>
      <c r="F25" s="511"/>
      <c r="G25" s="145">
        <f t="shared" si="74"/>
        <v>0</v>
      </c>
      <c r="H25" s="145"/>
      <c r="I25" s="145"/>
      <c r="J25" s="145"/>
      <c r="K25" s="511"/>
      <c r="L25" s="145">
        <f t="shared" si="75"/>
        <v>0</v>
      </c>
      <c r="M25" s="145"/>
      <c r="N25" s="145"/>
      <c r="O25" s="145"/>
      <c r="P25" s="427"/>
      <c r="Q25" s="278"/>
      <c r="R25" s="146">
        <f t="shared" si="76"/>
        <v>0</v>
      </c>
      <c r="S25" s="146"/>
      <c r="T25" s="146"/>
      <c r="U25" s="146"/>
      <c r="V25" s="146"/>
      <c r="W25" s="146">
        <f t="shared" si="77"/>
        <v>0</v>
      </c>
      <c r="X25" s="146"/>
      <c r="Y25" s="146"/>
      <c r="Z25" s="146"/>
      <c r="AA25" s="563"/>
      <c r="AB25" s="279"/>
      <c r="AC25" s="147">
        <f t="shared" si="78"/>
        <v>0</v>
      </c>
      <c r="AD25" s="147"/>
      <c r="AE25" s="147"/>
      <c r="AF25" s="147"/>
      <c r="AG25" s="147"/>
      <c r="AH25" s="147">
        <f t="shared" si="79"/>
        <v>0</v>
      </c>
      <c r="AI25" s="147"/>
      <c r="AJ25" s="147"/>
      <c r="AK25" s="147"/>
      <c r="AL25" s="561"/>
      <c r="AM25" s="281"/>
      <c r="AN25" s="148">
        <f t="shared" si="80"/>
        <v>0</v>
      </c>
      <c r="AO25" s="148"/>
      <c r="AP25" s="148"/>
      <c r="AQ25" s="148"/>
      <c r="AR25" s="281"/>
      <c r="AS25" s="148">
        <f t="shared" si="81"/>
        <v>0</v>
      </c>
      <c r="AT25" s="148"/>
      <c r="AU25" s="148"/>
      <c r="AV25" s="148"/>
      <c r="AW25" s="282"/>
      <c r="AX25" s="283"/>
      <c r="AY25" s="149">
        <f t="shared" si="82"/>
        <v>0</v>
      </c>
      <c r="AZ25" s="149"/>
      <c r="BA25" s="149"/>
      <c r="BB25" s="149"/>
      <c r="BC25" s="149"/>
      <c r="BD25" s="149">
        <f t="shared" si="83"/>
        <v>0</v>
      </c>
      <c r="BE25" s="149"/>
      <c r="BF25" s="149"/>
      <c r="BG25" s="149"/>
      <c r="BH25" s="284"/>
      <c r="BI25" s="285"/>
      <c r="BJ25" s="150">
        <f t="shared" si="84"/>
        <v>0</v>
      </c>
      <c r="BK25" s="150"/>
      <c r="BL25" s="150"/>
      <c r="BM25" s="150"/>
      <c r="BN25" s="150"/>
      <c r="BO25" s="150">
        <f t="shared" si="85"/>
        <v>0</v>
      </c>
      <c r="BP25" s="150"/>
      <c r="BQ25" s="150"/>
      <c r="BR25" s="150"/>
      <c r="BS25" s="562"/>
      <c r="BT25" s="287"/>
      <c r="BU25" s="151">
        <f t="shared" si="86"/>
        <v>0</v>
      </c>
      <c r="BV25" s="151"/>
      <c r="BW25" s="151"/>
      <c r="BX25" s="151"/>
      <c r="BY25" s="151"/>
      <c r="BZ25" s="151">
        <f t="shared" si="87"/>
        <v>0</v>
      </c>
      <c r="CA25" s="151"/>
      <c r="CB25" s="151"/>
      <c r="CC25" s="151"/>
      <c r="CD25" s="288"/>
      <c r="CE25" s="289"/>
      <c r="CF25" s="152">
        <f t="shared" si="88"/>
        <v>0</v>
      </c>
      <c r="CG25" s="152"/>
      <c r="CH25" s="152"/>
      <c r="CI25" s="152"/>
      <c r="CJ25" s="152"/>
      <c r="CK25" s="152">
        <f t="shared" si="89"/>
        <v>0</v>
      </c>
      <c r="CL25" s="152"/>
      <c r="CM25" s="152"/>
      <c r="CN25" s="152"/>
      <c r="CO25" s="290"/>
      <c r="CP25" s="291"/>
      <c r="CQ25" s="153">
        <f t="shared" si="90"/>
        <v>0</v>
      </c>
      <c r="CR25" s="153"/>
      <c r="CS25" s="153"/>
      <c r="CT25" s="153"/>
      <c r="CU25" s="291"/>
      <c r="CV25" s="153">
        <f t="shared" si="91"/>
        <v>0</v>
      </c>
      <c r="CW25" s="153"/>
      <c r="CX25" s="153"/>
      <c r="CY25" s="153"/>
      <c r="CZ25" s="292"/>
      <c r="DA25" s="293"/>
      <c r="DB25" s="154">
        <f t="shared" si="92"/>
        <v>0</v>
      </c>
      <c r="DC25" s="154"/>
      <c r="DD25" s="154"/>
      <c r="DE25" s="154"/>
      <c r="DF25" s="154"/>
      <c r="DG25" s="154">
        <f t="shared" si="93"/>
        <v>0</v>
      </c>
      <c r="DH25" s="154"/>
      <c r="DI25" s="154"/>
      <c r="DJ25" s="154"/>
      <c r="DK25" s="293"/>
      <c r="DL25" s="294">
        <f t="shared" si="94"/>
        <v>0</v>
      </c>
      <c r="DM25" s="156">
        <f t="shared" si="95"/>
        <v>0</v>
      </c>
      <c r="DN25" s="295">
        <f t="shared" si="96"/>
        <v>0</v>
      </c>
      <c r="DO25" s="296">
        <f t="array" aca="1" ref="DO25" ca="1">SUM(LARGE(DR25:EK25,ROW(INDIRECT("1:"&amp;COUNT(DR25:EK25)-D$77))))+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hidden="1" x14ac:dyDescent="0.25">
      <c r="A26" s="416"/>
      <c r="B26" s="141">
        <f t="shared" si="73"/>
        <v>0</v>
      </c>
      <c r="C26" s="142"/>
      <c r="D26" s="143"/>
      <c r="E26" s="277"/>
      <c r="F26" s="511"/>
      <c r="G26" s="145">
        <f t="shared" si="74"/>
        <v>0</v>
      </c>
      <c r="H26" s="145"/>
      <c r="I26" s="145"/>
      <c r="J26" s="145"/>
      <c r="K26" s="511"/>
      <c r="L26" s="145">
        <f t="shared" si="75"/>
        <v>0</v>
      </c>
      <c r="M26" s="145"/>
      <c r="N26" s="145"/>
      <c r="O26" s="145"/>
      <c r="P26" s="427"/>
      <c r="Q26" s="278"/>
      <c r="R26" s="146">
        <f t="shared" si="76"/>
        <v>0</v>
      </c>
      <c r="S26" s="146"/>
      <c r="T26" s="146"/>
      <c r="U26" s="146"/>
      <c r="V26" s="146"/>
      <c r="W26" s="146">
        <f t="shared" si="77"/>
        <v>0</v>
      </c>
      <c r="X26" s="146"/>
      <c r="Y26" s="146"/>
      <c r="Z26" s="146"/>
      <c r="AA26" s="563"/>
      <c r="AB26" s="279"/>
      <c r="AC26" s="147">
        <f t="shared" si="78"/>
        <v>0</v>
      </c>
      <c r="AD26" s="147"/>
      <c r="AE26" s="147"/>
      <c r="AF26" s="147"/>
      <c r="AG26" s="147"/>
      <c r="AH26" s="147">
        <f t="shared" si="79"/>
        <v>0</v>
      </c>
      <c r="AI26" s="147"/>
      <c r="AJ26" s="147"/>
      <c r="AK26" s="147"/>
      <c r="AL26" s="561"/>
      <c r="AM26" s="281"/>
      <c r="AN26" s="148">
        <f t="shared" si="80"/>
        <v>0</v>
      </c>
      <c r="AO26" s="148"/>
      <c r="AP26" s="148"/>
      <c r="AQ26" s="148"/>
      <c r="AR26" s="281"/>
      <c r="AS26" s="148">
        <f t="shared" si="81"/>
        <v>0</v>
      </c>
      <c r="AT26" s="148"/>
      <c r="AU26" s="148"/>
      <c r="AV26" s="148"/>
      <c r="AW26" s="282"/>
      <c r="AX26" s="283"/>
      <c r="AY26" s="149">
        <f t="shared" si="82"/>
        <v>0</v>
      </c>
      <c r="AZ26" s="149"/>
      <c r="BA26" s="149"/>
      <c r="BB26" s="149"/>
      <c r="BC26" s="149"/>
      <c r="BD26" s="149">
        <f t="shared" si="83"/>
        <v>0</v>
      </c>
      <c r="BE26" s="149"/>
      <c r="BF26" s="149"/>
      <c r="BG26" s="149"/>
      <c r="BH26" s="284"/>
      <c r="BI26" s="285"/>
      <c r="BJ26" s="150">
        <f t="shared" si="84"/>
        <v>0</v>
      </c>
      <c r="BK26" s="150"/>
      <c r="BL26" s="150"/>
      <c r="BM26" s="150"/>
      <c r="BN26" s="150"/>
      <c r="BO26" s="150">
        <f t="shared" si="85"/>
        <v>0</v>
      </c>
      <c r="BP26" s="150"/>
      <c r="BQ26" s="150"/>
      <c r="BR26" s="150"/>
      <c r="BS26" s="562"/>
      <c r="BT26" s="287"/>
      <c r="BU26" s="151">
        <f t="shared" si="86"/>
        <v>0</v>
      </c>
      <c r="BV26" s="151"/>
      <c r="BW26" s="151"/>
      <c r="BX26" s="151"/>
      <c r="BY26" s="151"/>
      <c r="BZ26" s="151">
        <f t="shared" si="87"/>
        <v>0</v>
      </c>
      <c r="CA26" s="151"/>
      <c r="CB26" s="151"/>
      <c r="CC26" s="151"/>
      <c r="CD26" s="288"/>
      <c r="CE26" s="289"/>
      <c r="CF26" s="152">
        <f t="shared" si="88"/>
        <v>0</v>
      </c>
      <c r="CG26" s="152"/>
      <c r="CH26" s="152"/>
      <c r="CI26" s="152"/>
      <c r="CJ26" s="152"/>
      <c r="CK26" s="152">
        <f t="shared" si="89"/>
        <v>0</v>
      </c>
      <c r="CL26" s="152"/>
      <c r="CM26" s="152"/>
      <c r="CN26" s="152"/>
      <c r="CO26" s="290"/>
      <c r="CP26" s="291"/>
      <c r="CQ26" s="153">
        <f t="shared" si="90"/>
        <v>0</v>
      </c>
      <c r="CR26" s="153"/>
      <c r="CS26" s="153"/>
      <c r="CT26" s="153"/>
      <c r="CU26" s="291"/>
      <c r="CV26" s="153">
        <f t="shared" si="91"/>
        <v>0</v>
      </c>
      <c r="CW26" s="153"/>
      <c r="CX26" s="153"/>
      <c r="CY26" s="153"/>
      <c r="CZ26" s="292"/>
      <c r="DA26" s="293"/>
      <c r="DB26" s="154">
        <f t="shared" si="92"/>
        <v>0</v>
      </c>
      <c r="DC26" s="154"/>
      <c r="DD26" s="154"/>
      <c r="DE26" s="154"/>
      <c r="DF26" s="154"/>
      <c r="DG26" s="154">
        <f t="shared" si="93"/>
        <v>0</v>
      </c>
      <c r="DH26" s="154"/>
      <c r="DI26" s="154"/>
      <c r="DJ26" s="154"/>
      <c r="DK26" s="293"/>
      <c r="DL26" s="294">
        <f t="shared" si="94"/>
        <v>0</v>
      </c>
      <c r="DM26" s="156">
        <f t="shared" si="95"/>
        <v>0</v>
      </c>
      <c r="DN26" s="295">
        <f t="shared" si="96"/>
        <v>0</v>
      </c>
      <c r="DO26" s="296">
        <f t="array" aca="1" ref="DO26" ca="1">SUM(LARGE(DR26:EK26,ROW(INDIRECT("1:"&amp;COUNT(DR26:EK26)-D$77))))+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hidden="1" x14ac:dyDescent="0.25">
      <c r="A27" s="416"/>
      <c r="B27" s="141">
        <f t="shared" si="73"/>
        <v>0</v>
      </c>
      <c r="C27" s="142"/>
      <c r="D27" s="143"/>
      <c r="E27" s="277"/>
      <c r="F27" s="511"/>
      <c r="G27" s="145">
        <f t="shared" si="74"/>
        <v>0</v>
      </c>
      <c r="H27" s="145"/>
      <c r="I27" s="145"/>
      <c r="J27" s="145"/>
      <c r="K27" s="511"/>
      <c r="L27" s="145">
        <f t="shared" si="75"/>
        <v>0</v>
      </c>
      <c r="M27" s="145"/>
      <c r="N27" s="145"/>
      <c r="O27" s="145"/>
      <c r="P27" s="427"/>
      <c r="Q27" s="278"/>
      <c r="R27" s="146">
        <f t="shared" si="76"/>
        <v>0</v>
      </c>
      <c r="S27" s="146"/>
      <c r="T27" s="146"/>
      <c r="U27" s="146"/>
      <c r="V27" s="146"/>
      <c r="W27" s="146">
        <f t="shared" si="77"/>
        <v>0</v>
      </c>
      <c r="X27" s="146"/>
      <c r="Y27" s="146"/>
      <c r="Z27" s="146"/>
      <c r="AA27" s="563"/>
      <c r="AB27" s="279"/>
      <c r="AC27" s="147">
        <f t="shared" si="78"/>
        <v>0</v>
      </c>
      <c r="AD27" s="147"/>
      <c r="AE27" s="147"/>
      <c r="AF27" s="147"/>
      <c r="AG27" s="147"/>
      <c r="AH27" s="147">
        <f t="shared" si="79"/>
        <v>0</v>
      </c>
      <c r="AI27" s="147"/>
      <c r="AJ27" s="147"/>
      <c r="AK27" s="147"/>
      <c r="AL27" s="561"/>
      <c r="AM27" s="281"/>
      <c r="AN27" s="148">
        <f t="shared" si="80"/>
        <v>0</v>
      </c>
      <c r="AO27" s="148"/>
      <c r="AP27" s="148"/>
      <c r="AQ27" s="148"/>
      <c r="AR27" s="281"/>
      <c r="AS27" s="148">
        <f t="shared" si="81"/>
        <v>0</v>
      </c>
      <c r="AT27" s="148"/>
      <c r="AU27" s="148"/>
      <c r="AV27" s="148"/>
      <c r="AW27" s="282"/>
      <c r="AX27" s="283"/>
      <c r="AY27" s="149">
        <f t="shared" si="82"/>
        <v>0</v>
      </c>
      <c r="AZ27" s="149"/>
      <c r="BA27" s="149"/>
      <c r="BB27" s="149"/>
      <c r="BC27" s="149"/>
      <c r="BD27" s="149">
        <f t="shared" si="83"/>
        <v>0</v>
      </c>
      <c r="BE27" s="149"/>
      <c r="BF27" s="149"/>
      <c r="BG27" s="149"/>
      <c r="BH27" s="284"/>
      <c r="BI27" s="285"/>
      <c r="BJ27" s="150">
        <f t="shared" si="84"/>
        <v>0</v>
      </c>
      <c r="BK27" s="150"/>
      <c r="BL27" s="150"/>
      <c r="BM27" s="150"/>
      <c r="BN27" s="150"/>
      <c r="BO27" s="150">
        <f t="shared" si="85"/>
        <v>0</v>
      </c>
      <c r="BP27" s="150"/>
      <c r="BQ27" s="150"/>
      <c r="BR27" s="150"/>
      <c r="BS27" s="562"/>
      <c r="BT27" s="287"/>
      <c r="BU27" s="151">
        <f t="shared" si="86"/>
        <v>0</v>
      </c>
      <c r="BV27" s="151"/>
      <c r="BW27" s="151"/>
      <c r="BX27" s="151"/>
      <c r="BY27" s="151"/>
      <c r="BZ27" s="151">
        <f t="shared" si="87"/>
        <v>0</v>
      </c>
      <c r="CA27" s="151"/>
      <c r="CB27" s="151"/>
      <c r="CC27" s="151"/>
      <c r="CD27" s="288"/>
      <c r="CE27" s="289"/>
      <c r="CF27" s="152">
        <f t="shared" si="88"/>
        <v>0</v>
      </c>
      <c r="CG27" s="152"/>
      <c r="CH27" s="152"/>
      <c r="CI27" s="152"/>
      <c r="CJ27" s="152"/>
      <c r="CK27" s="152">
        <f t="shared" si="89"/>
        <v>0</v>
      </c>
      <c r="CL27" s="152"/>
      <c r="CM27" s="152"/>
      <c r="CN27" s="152"/>
      <c r="CO27" s="290"/>
      <c r="CP27" s="291"/>
      <c r="CQ27" s="153">
        <f t="shared" si="90"/>
        <v>0</v>
      </c>
      <c r="CR27" s="153"/>
      <c r="CS27" s="153"/>
      <c r="CT27" s="153"/>
      <c r="CU27" s="291"/>
      <c r="CV27" s="153">
        <f t="shared" si="91"/>
        <v>0</v>
      </c>
      <c r="CW27" s="153"/>
      <c r="CX27" s="153"/>
      <c r="CY27" s="153"/>
      <c r="CZ27" s="292"/>
      <c r="DA27" s="293"/>
      <c r="DB27" s="154">
        <f t="shared" si="92"/>
        <v>0</v>
      </c>
      <c r="DC27" s="154"/>
      <c r="DD27" s="154"/>
      <c r="DE27" s="154"/>
      <c r="DF27" s="154"/>
      <c r="DG27" s="154">
        <f t="shared" si="93"/>
        <v>0</v>
      </c>
      <c r="DH27" s="154"/>
      <c r="DI27" s="154"/>
      <c r="DJ27" s="154"/>
      <c r="DK27" s="293"/>
      <c r="DL27" s="294">
        <f t="shared" si="94"/>
        <v>0</v>
      </c>
      <c r="DM27" s="156">
        <f t="shared" si="95"/>
        <v>0</v>
      </c>
      <c r="DN27" s="295">
        <f t="shared" si="96"/>
        <v>0</v>
      </c>
      <c r="DO27" s="296">
        <f t="array" aca="1" ref="DO27" ca="1">SUM(LARGE(DR27:EK27,ROW(INDIRECT("1:"&amp;COUNT(DR27:EK27)-D$77))))+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hidden="1" x14ac:dyDescent="0.25">
      <c r="A28" s="416"/>
      <c r="B28" s="141">
        <f t="shared" si="73"/>
        <v>0</v>
      </c>
      <c r="C28" s="142"/>
      <c r="D28" s="143"/>
      <c r="E28" s="277"/>
      <c r="F28" s="511"/>
      <c r="G28" s="145">
        <f t="shared" si="74"/>
        <v>0</v>
      </c>
      <c r="H28" s="145"/>
      <c r="I28" s="145"/>
      <c r="J28" s="145"/>
      <c r="K28" s="511"/>
      <c r="L28" s="145">
        <f t="shared" si="75"/>
        <v>0</v>
      </c>
      <c r="M28" s="145"/>
      <c r="N28" s="145"/>
      <c r="O28" s="145"/>
      <c r="P28" s="427"/>
      <c r="Q28" s="278"/>
      <c r="R28" s="146">
        <f t="shared" si="76"/>
        <v>0</v>
      </c>
      <c r="S28" s="146"/>
      <c r="T28" s="146"/>
      <c r="U28" s="146"/>
      <c r="V28" s="146"/>
      <c r="W28" s="146">
        <f t="shared" si="77"/>
        <v>0</v>
      </c>
      <c r="X28" s="146"/>
      <c r="Y28" s="146"/>
      <c r="Z28" s="146"/>
      <c r="AA28" s="563"/>
      <c r="AB28" s="279"/>
      <c r="AC28" s="147">
        <f t="shared" si="78"/>
        <v>0</v>
      </c>
      <c r="AD28" s="147"/>
      <c r="AE28" s="147"/>
      <c r="AF28" s="147"/>
      <c r="AG28" s="147"/>
      <c r="AH28" s="147">
        <f t="shared" si="79"/>
        <v>0</v>
      </c>
      <c r="AI28" s="147"/>
      <c r="AJ28" s="147"/>
      <c r="AK28" s="147"/>
      <c r="AL28" s="561"/>
      <c r="AM28" s="281"/>
      <c r="AN28" s="148">
        <f t="shared" si="80"/>
        <v>0</v>
      </c>
      <c r="AO28" s="148"/>
      <c r="AP28" s="148"/>
      <c r="AQ28" s="148"/>
      <c r="AR28" s="281"/>
      <c r="AS28" s="148">
        <f t="shared" si="81"/>
        <v>0</v>
      </c>
      <c r="AT28" s="148"/>
      <c r="AU28" s="148"/>
      <c r="AV28" s="148"/>
      <c r="AW28" s="282"/>
      <c r="AX28" s="283"/>
      <c r="AY28" s="149">
        <f t="shared" si="82"/>
        <v>0</v>
      </c>
      <c r="AZ28" s="149"/>
      <c r="BA28" s="149"/>
      <c r="BB28" s="149"/>
      <c r="BC28" s="149"/>
      <c r="BD28" s="149">
        <f t="shared" si="83"/>
        <v>0</v>
      </c>
      <c r="BE28" s="149"/>
      <c r="BF28" s="149"/>
      <c r="BG28" s="149"/>
      <c r="BH28" s="284"/>
      <c r="BI28" s="285"/>
      <c r="BJ28" s="150">
        <f t="shared" si="84"/>
        <v>0</v>
      </c>
      <c r="BK28" s="150"/>
      <c r="BL28" s="150"/>
      <c r="BM28" s="150"/>
      <c r="BN28" s="150"/>
      <c r="BO28" s="150">
        <f t="shared" si="85"/>
        <v>0</v>
      </c>
      <c r="BP28" s="150"/>
      <c r="BQ28" s="150"/>
      <c r="BR28" s="150"/>
      <c r="BS28" s="562"/>
      <c r="BT28" s="287"/>
      <c r="BU28" s="151">
        <f t="shared" si="86"/>
        <v>0</v>
      </c>
      <c r="BV28" s="151"/>
      <c r="BW28" s="151"/>
      <c r="BX28" s="151"/>
      <c r="BY28" s="151"/>
      <c r="BZ28" s="151">
        <f t="shared" si="87"/>
        <v>0</v>
      </c>
      <c r="CA28" s="151"/>
      <c r="CB28" s="151"/>
      <c r="CC28" s="151"/>
      <c r="CD28" s="288"/>
      <c r="CE28" s="289"/>
      <c r="CF28" s="152">
        <f t="shared" si="88"/>
        <v>0</v>
      </c>
      <c r="CG28" s="152"/>
      <c r="CH28" s="152"/>
      <c r="CI28" s="152"/>
      <c r="CJ28" s="152"/>
      <c r="CK28" s="152">
        <f t="shared" si="89"/>
        <v>0</v>
      </c>
      <c r="CL28" s="152"/>
      <c r="CM28" s="152"/>
      <c r="CN28" s="152"/>
      <c r="CO28" s="290"/>
      <c r="CP28" s="291"/>
      <c r="CQ28" s="153">
        <f t="shared" si="90"/>
        <v>0</v>
      </c>
      <c r="CR28" s="153"/>
      <c r="CS28" s="153"/>
      <c r="CT28" s="153"/>
      <c r="CU28" s="291"/>
      <c r="CV28" s="153">
        <f t="shared" si="91"/>
        <v>0</v>
      </c>
      <c r="CW28" s="153"/>
      <c r="CX28" s="153"/>
      <c r="CY28" s="153"/>
      <c r="CZ28" s="292"/>
      <c r="DA28" s="293"/>
      <c r="DB28" s="154">
        <f t="shared" si="92"/>
        <v>0</v>
      </c>
      <c r="DC28" s="154"/>
      <c r="DD28" s="154"/>
      <c r="DE28" s="154"/>
      <c r="DF28" s="154"/>
      <c r="DG28" s="154">
        <f t="shared" si="93"/>
        <v>0</v>
      </c>
      <c r="DH28" s="154"/>
      <c r="DI28" s="154"/>
      <c r="DJ28" s="154"/>
      <c r="DK28" s="293"/>
      <c r="DL28" s="294">
        <f t="shared" si="94"/>
        <v>0</v>
      </c>
      <c r="DM28" s="156">
        <f t="shared" si="95"/>
        <v>0</v>
      </c>
      <c r="DN28" s="295">
        <f t="shared" si="96"/>
        <v>0</v>
      </c>
      <c r="DO28" s="296">
        <f t="array" aca="1" ref="DO28" ca="1">SUM(LARGE(DR28:EK28,ROW(INDIRECT("1:"&amp;COUNT(DR28:EK28)-D$77))))+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hidden="1" x14ac:dyDescent="0.25">
      <c r="A29" s="416"/>
      <c r="B29" s="141">
        <f t="shared" si="73"/>
        <v>0</v>
      </c>
      <c r="C29" s="142"/>
      <c r="D29" s="143"/>
      <c r="E29" s="277"/>
      <c r="F29" s="511"/>
      <c r="G29" s="145">
        <f t="shared" si="74"/>
        <v>0</v>
      </c>
      <c r="H29" s="145"/>
      <c r="I29" s="145"/>
      <c r="J29" s="145"/>
      <c r="K29" s="511"/>
      <c r="L29" s="145">
        <f t="shared" si="75"/>
        <v>0</v>
      </c>
      <c r="M29" s="145"/>
      <c r="N29" s="145"/>
      <c r="O29" s="145"/>
      <c r="P29" s="427"/>
      <c r="Q29" s="278"/>
      <c r="R29" s="146">
        <f t="shared" si="76"/>
        <v>0</v>
      </c>
      <c r="S29" s="146"/>
      <c r="T29" s="146"/>
      <c r="U29" s="146"/>
      <c r="V29" s="146"/>
      <c r="W29" s="146">
        <f t="shared" si="77"/>
        <v>0</v>
      </c>
      <c r="X29" s="146"/>
      <c r="Y29" s="146"/>
      <c r="Z29" s="146"/>
      <c r="AA29" s="563"/>
      <c r="AB29" s="279"/>
      <c r="AC29" s="147">
        <f t="shared" si="78"/>
        <v>0</v>
      </c>
      <c r="AD29" s="147"/>
      <c r="AE29" s="147"/>
      <c r="AF29" s="147"/>
      <c r="AG29" s="147"/>
      <c r="AH29" s="147">
        <f t="shared" si="79"/>
        <v>0</v>
      </c>
      <c r="AI29" s="147"/>
      <c r="AJ29" s="147"/>
      <c r="AK29" s="147"/>
      <c r="AL29" s="561"/>
      <c r="AM29" s="281"/>
      <c r="AN29" s="148">
        <f t="shared" si="80"/>
        <v>0</v>
      </c>
      <c r="AO29" s="148"/>
      <c r="AP29" s="148"/>
      <c r="AQ29" s="148"/>
      <c r="AR29" s="281"/>
      <c r="AS29" s="148">
        <f t="shared" si="81"/>
        <v>0</v>
      </c>
      <c r="AT29" s="148"/>
      <c r="AU29" s="148"/>
      <c r="AV29" s="148"/>
      <c r="AW29" s="282"/>
      <c r="AX29" s="283"/>
      <c r="AY29" s="149">
        <f t="shared" si="82"/>
        <v>0</v>
      </c>
      <c r="AZ29" s="149"/>
      <c r="BA29" s="149"/>
      <c r="BB29" s="149"/>
      <c r="BC29" s="149"/>
      <c r="BD29" s="149">
        <f t="shared" si="83"/>
        <v>0</v>
      </c>
      <c r="BE29" s="149"/>
      <c r="BF29" s="149"/>
      <c r="BG29" s="149"/>
      <c r="BH29" s="284"/>
      <c r="BI29" s="285"/>
      <c r="BJ29" s="150">
        <f t="shared" si="84"/>
        <v>0</v>
      </c>
      <c r="BK29" s="150"/>
      <c r="BL29" s="150"/>
      <c r="BM29" s="150"/>
      <c r="BN29" s="150"/>
      <c r="BO29" s="150">
        <f t="shared" si="85"/>
        <v>0</v>
      </c>
      <c r="BP29" s="150"/>
      <c r="BQ29" s="150"/>
      <c r="BR29" s="150"/>
      <c r="BS29" s="562"/>
      <c r="BT29" s="287"/>
      <c r="BU29" s="151">
        <f t="shared" si="86"/>
        <v>0</v>
      </c>
      <c r="BV29" s="151"/>
      <c r="BW29" s="151"/>
      <c r="BX29" s="151"/>
      <c r="BY29" s="151"/>
      <c r="BZ29" s="151">
        <f t="shared" si="87"/>
        <v>0</v>
      </c>
      <c r="CA29" s="151"/>
      <c r="CB29" s="151"/>
      <c r="CC29" s="151"/>
      <c r="CD29" s="288"/>
      <c r="CE29" s="289"/>
      <c r="CF29" s="152">
        <f t="shared" si="88"/>
        <v>0</v>
      </c>
      <c r="CG29" s="152"/>
      <c r="CH29" s="152"/>
      <c r="CI29" s="152"/>
      <c r="CJ29" s="152"/>
      <c r="CK29" s="152">
        <f t="shared" si="89"/>
        <v>0</v>
      </c>
      <c r="CL29" s="152"/>
      <c r="CM29" s="152"/>
      <c r="CN29" s="152"/>
      <c r="CO29" s="290"/>
      <c r="CP29" s="291"/>
      <c r="CQ29" s="153">
        <f t="shared" si="90"/>
        <v>0</v>
      </c>
      <c r="CR29" s="153"/>
      <c r="CS29" s="153"/>
      <c r="CT29" s="153"/>
      <c r="CU29" s="291"/>
      <c r="CV29" s="153">
        <f t="shared" si="91"/>
        <v>0</v>
      </c>
      <c r="CW29" s="153"/>
      <c r="CX29" s="153"/>
      <c r="CY29" s="153"/>
      <c r="CZ29" s="292"/>
      <c r="DA29" s="293"/>
      <c r="DB29" s="154">
        <f t="shared" si="92"/>
        <v>0</v>
      </c>
      <c r="DC29" s="154"/>
      <c r="DD29" s="154"/>
      <c r="DE29" s="154"/>
      <c r="DF29" s="154"/>
      <c r="DG29" s="154">
        <f t="shared" si="93"/>
        <v>0</v>
      </c>
      <c r="DH29" s="154"/>
      <c r="DI29" s="154"/>
      <c r="DJ29" s="154"/>
      <c r="DK29" s="293"/>
      <c r="DL29" s="294">
        <f t="shared" si="94"/>
        <v>0</v>
      </c>
      <c r="DM29" s="156">
        <f t="shared" si="95"/>
        <v>0</v>
      </c>
      <c r="DN29" s="295">
        <f t="shared" si="96"/>
        <v>0</v>
      </c>
      <c r="DO29" s="296">
        <f t="array" aca="1" ref="DO29" ca="1">SUM(LARGE(DR29:EK29,ROW(INDIRECT("1:"&amp;COUNT(DR29:EK29)-D$77))))+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hidden="1" x14ac:dyDescent="0.25">
      <c r="A30" s="416"/>
      <c r="B30" s="141">
        <f t="shared" si="73"/>
        <v>0</v>
      </c>
      <c r="C30" s="142"/>
      <c r="D30" s="143"/>
      <c r="E30" s="277"/>
      <c r="F30" s="511"/>
      <c r="G30" s="145">
        <f t="shared" si="74"/>
        <v>0</v>
      </c>
      <c r="H30" s="145"/>
      <c r="I30" s="145"/>
      <c r="J30" s="145"/>
      <c r="K30" s="511"/>
      <c r="L30" s="145">
        <f t="shared" si="75"/>
        <v>0</v>
      </c>
      <c r="M30" s="145"/>
      <c r="N30" s="145"/>
      <c r="O30" s="145"/>
      <c r="P30" s="427"/>
      <c r="Q30" s="278"/>
      <c r="R30" s="146">
        <f t="shared" si="76"/>
        <v>0</v>
      </c>
      <c r="S30" s="146"/>
      <c r="T30" s="146"/>
      <c r="U30" s="146"/>
      <c r="V30" s="146"/>
      <c r="W30" s="146">
        <f t="shared" si="77"/>
        <v>0</v>
      </c>
      <c r="X30" s="146"/>
      <c r="Y30" s="146"/>
      <c r="Z30" s="146"/>
      <c r="AA30" s="563"/>
      <c r="AB30" s="279"/>
      <c r="AC30" s="147">
        <f t="shared" si="78"/>
        <v>0</v>
      </c>
      <c r="AD30" s="147"/>
      <c r="AE30" s="147"/>
      <c r="AF30" s="147"/>
      <c r="AG30" s="147"/>
      <c r="AH30" s="147">
        <f t="shared" si="79"/>
        <v>0</v>
      </c>
      <c r="AI30" s="147"/>
      <c r="AJ30" s="147"/>
      <c r="AK30" s="147"/>
      <c r="AL30" s="561"/>
      <c r="AM30" s="281"/>
      <c r="AN30" s="148">
        <f t="shared" si="80"/>
        <v>0</v>
      </c>
      <c r="AO30" s="148"/>
      <c r="AP30" s="148"/>
      <c r="AQ30" s="148"/>
      <c r="AR30" s="281"/>
      <c r="AS30" s="148">
        <f t="shared" si="81"/>
        <v>0</v>
      </c>
      <c r="AT30" s="148"/>
      <c r="AU30" s="148"/>
      <c r="AV30" s="148"/>
      <c r="AW30" s="282"/>
      <c r="AX30" s="283"/>
      <c r="AY30" s="149">
        <f t="shared" si="82"/>
        <v>0</v>
      </c>
      <c r="AZ30" s="149"/>
      <c r="BA30" s="149"/>
      <c r="BB30" s="149"/>
      <c r="BC30" s="149"/>
      <c r="BD30" s="149">
        <f t="shared" si="83"/>
        <v>0</v>
      </c>
      <c r="BE30" s="149"/>
      <c r="BF30" s="149"/>
      <c r="BG30" s="149"/>
      <c r="BH30" s="284"/>
      <c r="BI30" s="285"/>
      <c r="BJ30" s="150">
        <f t="shared" si="84"/>
        <v>0</v>
      </c>
      <c r="BK30" s="150"/>
      <c r="BL30" s="150"/>
      <c r="BM30" s="150"/>
      <c r="BN30" s="150"/>
      <c r="BO30" s="150">
        <f t="shared" si="85"/>
        <v>0</v>
      </c>
      <c r="BP30" s="150"/>
      <c r="BQ30" s="150"/>
      <c r="BR30" s="150"/>
      <c r="BS30" s="562"/>
      <c r="BT30" s="287"/>
      <c r="BU30" s="151">
        <f t="shared" si="86"/>
        <v>0</v>
      </c>
      <c r="BV30" s="151"/>
      <c r="BW30" s="151"/>
      <c r="BX30" s="151"/>
      <c r="BY30" s="151"/>
      <c r="BZ30" s="151">
        <f t="shared" si="87"/>
        <v>0</v>
      </c>
      <c r="CA30" s="151"/>
      <c r="CB30" s="151"/>
      <c r="CC30" s="151"/>
      <c r="CD30" s="288"/>
      <c r="CE30" s="289"/>
      <c r="CF30" s="152">
        <f t="shared" si="88"/>
        <v>0</v>
      </c>
      <c r="CG30" s="152"/>
      <c r="CH30" s="152"/>
      <c r="CI30" s="152"/>
      <c r="CJ30" s="152"/>
      <c r="CK30" s="152">
        <f t="shared" si="89"/>
        <v>0</v>
      </c>
      <c r="CL30" s="152"/>
      <c r="CM30" s="152"/>
      <c r="CN30" s="152"/>
      <c r="CO30" s="290"/>
      <c r="CP30" s="291"/>
      <c r="CQ30" s="153">
        <f t="shared" si="90"/>
        <v>0</v>
      </c>
      <c r="CR30" s="153"/>
      <c r="CS30" s="153"/>
      <c r="CT30" s="153"/>
      <c r="CU30" s="291"/>
      <c r="CV30" s="153">
        <f t="shared" si="91"/>
        <v>0</v>
      </c>
      <c r="CW30" s="153"/>
      <c r="CX30" s="153"/>
      <c r="CY30" s="153"/>
      <c r="CZ30" s="292"/>
      <c r="DA30" s="293"/>
      <c r="DB30" s="154">
        <f t="shared" si="92"/>
        <v>0</v>
      </c>
      <c r="DC30" s="154"/>
      <c r="DD30" s="154"/>
      <c r="DE30" s="154"/>
      <c r="DF30" s="154"/>
      <c r="DG30" s="154">
        <f t="shared" si="93"/>
        <v>0</v>
      </c>
      <c r="DH30" s="154"/>
      <c r="DI30" s="154"/>
      <c r="DJ30" s="154"/>
      <c r="DK30" s="293"/>
      <c r="DL30" s="294">
        <f t="shared" si="94"/>
        <v>0</v>
      </c>
      <c r="DM30" s="156">
        <f t="shared" si="95"/>
        <v>0</v>
      </c>
      <c r="DN30" s="295">
        <f t="shared" si="96"/>
        <v>0</v>
      </c>
      <c r="DO30" s="296">
        <f t="array" aca="1" ref="DO30" ca="1">SUM(LARGE(DR30:EK30,ROW(INDIRECT("1:"&amp;COUNT(DR30:EK30)-D$77))))+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hidden="1" x14ac:dyDescent="0.25">
      <c r="A31" s="416"/>
      <c r="B31" s="141">
        <f t="shared" si="73"/>
        <v>0</v>
      </c>
      <c r="C31" s="142"/>
      <c r="D31" s="143"/>
      <c r="E31" s="277"/>
      <c r="F31" s="511"/>
      <c r="G31" s="145">
        <f t="shared" si="74"/>
        <v>0</v>
      </c>
      <c r="H31" s="145"/>
      <c r="I31" s="145"/>
      <c r="J31" s="145"/>
      <c r="K31" s="511"/>
      <c r="L31" s="145">
        <f t="shared" si="75"/>
        <v>0</v>
      </c>
      <c r="M31" s="145"/>
      <c r="N31" s="145"/>
      <c r="O31" s="145"/>
      <c r="P31" s="427"/>
      <c r="Q31" s="278"/>
      <c r="R31" s="146">
        <f t="shared" si="76"/>
        <v>0</v>
      </c>
      <c r="S31" s="146"/>
      <c r="T31" s="146"/>
      <c r="U31" s="146"/>
      <c r="V31" s="146"/>
      <c r="W31" s="146">
        <f t="shared" si="77"/>
        <v>0</v>
      </c>
      <c r="X31" s="146"/>
      <c r="Y31" s="146"/>
      <c r="Z31" s="146"/>
      <c r="AA31" s="563"/>
      <c r="AB31" s="279"/>
      <c r="AC31" s="147">
        <f t="shared" si="78"/>
        <v>0</v>
      </c>
      <c r="AD31" s="147"/>
      <c r="AE31" s="147"/>
      <c r="AF31" s="147"/>
      <c r="AG31" s="147"/>
      <c r="AH31" s="147">
        <f t="shared" si="79"/>
        <v>0</v>
      </c>
      <c r="AI31" s="147"/>
      <c r="AJ31" s="147"/>
      <c r="AK31" s="147"/>
      <c r="AL31" s="561"/>
      <c r="AM31" s="281"/>
      <c r="AN31" s="148">
        <f t="shared" si="80"/>
        <v>0</v>
      </c>
      <c r="AO31" s="148"/>
      <c r="AP31" s="148"/>
      <c r="AQ31" s="148"/>
      <c r="AR31" s="281"/>
      <c r="AS31" s="148">
        <f t="shared" si="81"/>
        <v>0</v>
      </c>
      <c r="AT31" s="148"/>
      <c r="AU31" s="148"/>
      <c r="AV31" s="148"/>
      <c r="AW31" s="282"/>
      <c r="AX31" s="283"/>
      <c r="AY31" s="149">
        <f t="shared" si="82"/>
        <v>0</v>
      </c>
      <c r="AZ31" s="149"/>
      <c r="BA31" s="149"/>
      <c r="BB31" s="149"/>
      <c r="BC31" s="149"/>
      <c r="BD31" s="149">
        <f t="shared" si="83"/>
        <v>0</v>
      </c>
      <c r="BE31" s="149"/>
      <c r="BF31" s="149"/>
      <c r="BG31" s="149"/>
      <c r="BH31" s="284"/>
      <c r="BI31" s="285"/>
      <c r="BJ31" s="150">
        <f t="shared" si="84"/>
        <v>0</v>
      </c>
      <c r="BK31" s="150"/>
      <c r="BL31" s="150"/>
      <c r="BM31" s="150"/>
      <c r="BN31" s="150"/>
      <c r="BO31" s="150">
        <f t="shared" si="85"/>
        <v>0</v>
      </c>
      <c r="BP31" s="150"/>
      <c r="BQ31" s="150"/>
      <c r="BR31" s="150"/>
      <c r="BS31" s="562"/>
      <c r="BT31" s="287"/>
      <c r="BU31" s="151">
        <f t="shared" si="86"/>
        <v>0</v>
      </c>
      <c r="BV31" s="151"/>
      <c r="BW31" s="151"/>
      <c r="BX31" s="151"/>
      <c r="BY31" s="151"/>
      <c r="BZ31" s="151">
        <f t="shared" si="87"/>
        <v>0</v>
      </c>
      <c r="CA31" s="151"/>
      <c r="CB31" s="151"/>
      <c r="CC31" s="151"/>
      <c r="CD31" s="288"/>
      <c r="CE31" s="289"/>
      <c r="CF31" s="152">
        <f t="shared" si="88"/>
        <v>0</v>
      </c>
      <c r="CG31" s="152"/>
      <c r="CH31" s="152"/>
      <c r="CI31" s="152"/>
      <c r="CJ31" s="152"/>
      <c r="CK31" s="152">
        <f t="shared" si="89"/>
        <v>0</v>
      </c>
      <c r="CL31" s="152"/>
      <c r="CM31" s="152"/>
      <c r="CN31" s="152"/>
      <c r="CO31" s="290"/>
      <c r="CP31" s="291"/>
      <c r="CQ31" s="153">
        <f t="shared" si="90"/>
        <v>0</v>
      </c>
      <c r="CR31" s="153"/>
      <c r="CS31" s="153"/>
      <c r="CT31" s="153"/>
      <c r="CU31" s="291"/>
      <c r="CV31" s="153">
        <f t="shared" si="91"/>
        <v>0</v>
      </c>
      <c r="CW31" s="153"/>
      <c r="CX31" s="153"/>
      <c r="CY31" s="153"/>
      <c r="CZ31" s="292"/>
      <c r="DA31" s="293"/>
      <c r="DB31" s="154">
        <f t="shared" si="92"/>
        <v>0</v>
      </c>
      <c r="DC31" s="154"/>
      <c r="DD31" s="154"/>
      <c r="DE31" s="154"/>
      <c r="DF31" s="154"/>
      <c r="DG31" s="154">
        <f t="shared" si="93"/>
        <v>0</v>
      </c>
      <c r="DH31" s="154"/>
      <c r="DI31" s="154"/>
      <c r="DJ31" s="154"/>
      <c r="DK31" s="293"/>
      <c r="DL31" s="294">
        <f t="shared" si="94"/>
        <v>0</v>
      </c>
      <c r="DM31" s="156">
        <f t="shared" si="95"/>
        <v>0</v>
      </c>
      <c r="DN31" s="295">
        <f t="shared" si="96"/>
        <v>0</v>
      </c>
      <c r="DO31" s="296">
        <f t="array" aca="1" ref="DO31" ca="1">SUM(LARGE(DR31:EK31,ROW(INDIRECT("1:"&amp;COUNT(DR31:EK31)-D$77))))+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hidden="1" x14ac:dyDescent="0.25">
      <c r="A32" s="416"/>
      <c r="B32" s="141">
        <f t="shared" si="73"/>
        <v>0</v>
      </c>
      <c r="C32" s="142"/>
      <c r="D32" s="143"/>
      <c r="E32" s="277"/>
      <c r="F32" s="511"/>
      <c r="G32" s="145">
        <f t="shared" si="74"/>
        <v>0</v>
      </c>
      <c r="H32" s="145"/>
      <c r="I32" s="145"/>
      <c r="J32" s="145"/>
      <c r="K32" s="511"/>
      <c r="L32" s="145">
        <f t="shared" si="75"/>
        <v>0</v>
      </c>
      <c r="M32" s="145"/>
      <c r="N32" s="145"/>
      <c r="O32" s="145"/>
      <c r="P32" s="427"/>
      <c r="Q32" s="278"/>
      <c r="R32" s="146">
        <f t="shared" si="76"/>
        <v>0</v>
      </c>
      <c r="S32" s="146"/>
      <c r="T32" s="146"/>
      <c r="U32" s="146"/>
      <c r="V32" s="146"/>
      <c r="W32" s="146">
        <f t="shared" si="77"/>
        <v>0</v>
      </c>
      <c r="X32" s="146"/>
      <c r="Y32" s="146"/>
      <c r="Z32" s="146"/>
      <c r="AA32" s="563"/>
      <c r="AB32" s="279"/>
      <c r="AC32" s="147">
        <f t="shared" si="78"/>
        <v>0</v>
      </c>
      <c r="AD32" s="147"/>
      <c r="AE32" s="147"/>
      <c r="AF32" s="147"/>
      <c r="AG32" s="147"/>
      <c r="AH32" s="147">
        <f t="shared" si="79"/>
        <v>0</v>
      </c>
      <c r="AI32" s="147"/>
      <c r="AJ32" s="147"/>
      <c r="AK32" s="147"/>
      <c r="AL32" s="561"/>
      <c r="AM32" s="281"/>
      <c r="AN32" s="148">
        <f t="shared" si="80"/>
        <v>0</v>
      </c>
      <c r="AO32" s="148"/>
      <c r="AP32" s="148"/>
      <c r="AQ32" s="148"/>
      <c r="AR32" s="281"/>
      <c r="AS32" s="148">
        <f t="shared" si="81"/>
        <v>0</v>
      </c>
      <c r="AT32" s="148"/>
      <c r="AU32" s="148"/>
      <c r="AV32" s="148"/>
      <c r="AW32" s="282"/>
      <c r="AX32" s="283"/>
      <c r="AY32" s="149">
        <f t="shared" si="82"/>
        <v>0</v>
      </c>
      <c r="AZ32" s="149"/>
      <c r="BA32" s="149"/>
      <c r="BB32" s="149"/>
      <c r="BC32" s="149"/>
      <c r="BD32" s="149">
        <f t="shared" si="83"/>
        <v>0</v>
      </c>
      <c r="BE32" s="149"/>
      <c r="BF32" s="149"/>
      <c r="BG32" s="149"/>
      <c r="BH32" s="284"/>
      <c r="BI32" s="285"/>
      <c r="BJ32" s="150">
        <f t="shared" si="84"/>
        <v>0</v>
      </c>
      <c r="BK32" s="150"/>
      <c r="BL32" s="150"/>
      <c r="BM32" s="150"/>
      <c r="BN32" s="150"/>
      <c r="BO32" s="150">
        <f t="shared" si="85"/>
        <v>0</v>
      </c>
      <c r="BP32" s="150"/>
      <c r="BQ32" s="150"/>
      <c r="BR32" s="150"/>
      <c r="BS32" s="562"/>
      <c r="BT32" s="287"/>
      <c r="BU32" s="151">
        <f t="shared" si="86"/>
        <v>0</v>
      </c>
      <c r="BV32" s="151"/>
      <c r="BW32" s="151"/>
      <c r="BX32" s="151"/>
      <c r="BY32" s="151"/>
      <c r="BZ32" s="151">
        <f t="shared" si="87"/>
        <v>0</v>
      </c>
      <c r="CA32" s="151"/>
      <c r="CB32" s="151"/>
      <c r="CC32" s="151"/>
      <c r="CD32" s="288"/>
      <c r="CE32" s="289"/>
      <c r="CF32" s="152">
        <f t="shared" si="88"/>
        <v>0</v>
      </c>
      <c r="CG32" s="152"/>
      <c r="CH32" s="152"/>
      <c r="CI32" s="152"/>
      <c r="CJ32" s="152"/>
      <c r="CK32" s="152">
        <f t="shared" si="89"/>
        <v>0</v>
      </c>
      <c r="CL32" s="152"/>
      <c r="CM32" s="152"/>
      <c r="CN32" s="152"/>
      <c r="CO32" s="290"/>
      <c r="CP32" s="291"/>
      <c r="CQ32" s="153">
        <f t="shared" si="90"/>
        <v>0</v>
      </c>
      <c r="CR32" s="153"/>
      <c r="CS32" s="153"/>
      <c r="CT32" s="153"/>
      <c r="CU32" s="291"/>
      <c r="CV32" s="153">
        <f t="shared" si="91"/>
        <v>0</v>
      </c>
      <c r="CW32" s="153"/>
      <c r="CX32" s="153"/>
      <c r="CY32" s="153"/>
      <c r="CZ32" s="292"/>
      <c r="DA32" s="293"/>
      <c r="DB32" s="154">
        <f t="shared" si="92"/>
        <v>0</v>
      </c>
      <c r="DC32" s="154"/>
      <c r="DD32" s="154"/>
      <c r="DE32" s="154"/>
      <c r="DF32" s="154"/>
      <c r="DG32" s="154">
        <f t="shared" si="93"/>
        <v>0</v>
      </c>
      <c r="DH32" s="154"/>
      <c r="DI32" s="154"/>
      <c r="DJ32" s="154"/>
      <c r="DK32" s="293"/>
      <c r="DL32" s="294">
        <f t="shared" si="94"/>
        <v>0</v>
      </c>
      <c r="DM32" s="156">
        <f t="shared" si="95"/>
        <v>0</v>
      </c>
      <c r="DN32" s="295">
        <f t="shared" si="96"/>
        <v>0</v>
      </c>
      <c r="DO32" s="296">
        <f t="array" aca="1" ref="DO32" ca="1">SUM(LARGE(DR32:EK32,ROW(INDIRECT("1:"&amp;COUNT(DR32:EK32)-D$77))))+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hidden="1" x14ac:dyDescent="0.25">
      <c r="A33" s="416"/>
      <c r="B33" s="141">
        <f t="shared" si="73"/>
        <v>0</v>
      </c>
      <c r="C33" s="142"/>
      <c r="D33" s="143"/>
      <c r="E33" s="277"/>
      <c r="F33" s="511"/>
      <c r="G33" s="145">
        <f t="shared" si="74"/>
        <v>0</v>
      </c>
      <c r="H33" s="145"/>
      <c r="I33" s="145"/>
      <c r="J33" s="145"/>
      <c r="K33" s="511"/>
      <c r="L33" s="145">
        <f t="shared" si="75"/>
        <v>0</v>
      </c>
      <c r="M33" s="145"/>
      <c r="N33" s="145"/>
      <c r="O33" s="145"/>
      <c r="P33" s="427"/>
      <c r="Q33" s="278"/>
      <c r="R33" s="146">
        <f t="shared" si="76"/>
        <v>0</v>
      </c>
      <c r="S33" s="146"/>
      <c r="T33" s="146"/>
      <c r="U33" s="146"/>
      <c r="V33" s="146"/>
      <c r="W33" s="146">
        <f t="shared" si="77"/>
        <v>0</v>
      </c>
      <c r="X33" s="146"/>
      <c r="Y33" s="146"/>
      <c r="Z33" s="146"/>
      <c r="AA33" s="563"/>
      <c r="AB33" s="279"/>
      <c r="AC33" s="147">
        <f t="shared" si="78"/>
        <v>0</v>
      </c>
      <c r="AD33" s="147"/>
      <c r="AE33" s="147"/>
      <c r="AF33" s="147"/>
      <c r="AG33" s="147"/>
      <c r="AH33" s="147">
        <f t="shared" si="79"/>
        <v>0</v>
      </c>
      <c r="AI33" s="147"/>
      <c r="AJ33" s="147"/>
      <c r="AK33" s="147"/>
      <c r="AL33" s="561"/>
      <c r="AM33" s="281"/>
      <c r="AN33" s="148">
        <f t="shared" si="80"/>
        <v>0</v>
      </c>
      <c r="AO33" s="148"/>
      <c r="AP33" s="148"/>
      <c r="AQ33" s="148"/>
      <c r="AR33" s="281"/>
      <c r="AS33" s="148">
        <f t="shared" si="81"/>
        <v>0</v>
      </c>
      <c r="AT33" s="148"/>
      <c r="AU33" s="148"/>
      <c r="AV33" s="148"/>
      <c r="AW33" s="282"/>
      <c r="AX33" s="283"/>
      <c r="AY33" s="149">
        <f t="shared" si="82"/>
        <v>0</v>
      </c>
      <c r="AZ33" s="149"/>
      <c r="BA33" s="149"/>
      <c r="BB33" s="149"/>
      <c r="BC33" s="149"/>
      <c r="BD33" s="149">
        <f t="shared" si="83"/>
        <v>0</v>
      </c>
      <c r="BE33" s="149"/>
      <c r="BF33" s="149"/>
      <c r="BG33" s="149"/>
      <c r="BH33" s="284"/>
      <c r="BI33" s="285"/>
      <c r="BJ33" s="150">
        <f t="shared" si="84"/>
        <v>0</v>
      </c>
      <c r="BK33" s="150"/>
      <c r="BL33" s="150"/>
      <c r="BM33" s="150"/>
      <c r="BN33" s="150"/>
      <c r="BO33" s="150">
        <f t="shared" si="85"/>
        <v>0</v>
      </c>
      <c r="BP33" s="150"/>
      <c r="BQ33" s="150"/>
      <c r="BR33" s="150"/>
      <c r="BS33" s="562"/>
      <c r="BT33" s="287"/>
      <c r="BU33" s="151">
        <f t="shared" si="86"/>
        <v>0</v>
      </c>
      <c r="BV33" s="151"/>
      <c r="BW33" s="151"/>
      <c r="BX33" s="151"/>
      <c r="BY33" s="151"/>
      <c r="BZ33" s="151">
        <f t="shared" si="87"/>
        <v>0</v>
      </c>
      <c r="CA33" s="151"/>
      <c r="CB33" s="151"/>
      <c r="CC33" s="151"/>
      <c r="CD33" s="288"/>
      <c r="CE33" s="289"/>
      <c r="CF33" s="152">
        <f t="shared" si="88"/>
        <v>0</v>
      </c>
      <c r="CG33" s="152"/>
      <c r="CH33" s="152"/>
      <c r="CI33" s="152"/>
      <c r="CJ33" s="152"/>
      <c r="CK33" s="152">
        <f t="shared" si="89"/>
        <v>0</v>
      </c>
      <c r="CL33" s="152"/>
      <c r="CM33" s="152"/>
      <c r="CN33" s="152"/>
      <c r="CO33" s="290"/>
      <c r="CP33" s="291"/>
      <c r="CQ33" s="153">
        <f t="shared" si="90"/>
        <v>0</v>
      </c>
      <c r="CR33" s="153"/>
      <c r="CS33" s="153"/>
      <c r="CT33" s="153"/>
      <c r="CU33" s="291"/>
      <c r="CV33" s="153">
        <f t="shared" si="91"/>
        <v>0</v>
      </c>
      <c r="CW33" s="153"/>
      <c r="CX33" s="153"/>
      <c r="CY33" s="153"/>
      <c r="CZ33" s="292"/>
      <c r="DA33" s="293"/>
      <c r="DB33" s="154">
        <f t="shared" si="92"/>
        <v>0</v>
      </c>
      <c r="DC33" s="154"/>
      <c r="DD33" s="154"/>
      <c r="DE33" s="154"/>
      <c r="DF33" s="154"/>
      <c r="DG33" s="154">
        <f t="shared" si="93"/>
        <v>0</v>
      </c>
      <c r="DH33" s="154"/>
      <c r="DI33" s="154"/>
      <c r="DJ33" s="154"/>
      <c r="DK33" s="293"/>
      <c r="DL33" s="294">
        <f t="shared" si="94"/>
        <v>0</v>
      </c>
      <c r="DM33" s="156">
        <f t="shared" si="95"/>
        <v>0</v>
      </c>
      <c r="DN33" s="295">
        <f t="shared" si="96"/>
        <v>0</v>
      </c>
      <c r="DO33" s="296">
        <f t="array" aca="1" ref="DO33" ca="1">SUM(LARGE(DR33:EK33,ROW(INDIRECT("1:"&amp;COUNT(DR33:EK33)-D$77))))+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hidden="1" x14ac:dyDescent="0.25">
      <c r="A34" s="416"/>
      <c r="B34" s="141">
        <f t="shared" si="73"/>
        <v>0</v>
      </c>
      <c r="C34" s="142"/>
      <c r="D34" s="143"/>
      <c r="E34" s="277"/>
      <c r="F34" s="511"/>
      <c r="G34" s="145">
        <f t="shared" si="74"/>
        <v>0</v>
      </c>
      <c r="H34" s="145"/>
      <c r="I34" s="145"/>
      <c r="J34" s="145"/>
      <c r="K34" s="511"/>
      <c r="L34" s="145">
        <f t="shared" si="75"/>
        <v>0</v>
      </c>
      <c r="M34" s="145"/>
      <c r="N34" s="145"/>
      <c r="O34" s="145"/>
      <c r="P34" s="427"/>
      <c r="Q34" s="278"/>
      <c r="R34" s="146">
        <f t="shared" si="76"/>
        <v>0</v>
      </c>
      <c r="S34" s="146"/>
      <c r="T34" s="146"/>
      <c r="U34" s="146"/>
      <c r="V34" s="146"/>
      <c r="W34" s="146">
        <f t="shared" si="77"/>
        <v>0</v>
      </c>
      <c r="X34" s="146"/>
      <c r="Y34" s="146"/>
      <c r="Z34" s="146"/>
      <c r="AA34" s="563"/>
      <c r="AB34" s="279"/>
      <c r="AC34" s="147">
        <f t="shared" si="78"/>
        <v>0</v>
      </c>
      <c r="AD34" s="147"/>
      <c r="AE34" s="147"/>
      <c r="AF34" s="147"/>
      <c r="AG34" s="147"/>
      <c r="AH34" s="147">
        <f t="shared" si="79"/>
        <v>0</v>
      </c>
      <c r="AI34" s="147"/>
      <c r="AJ34" s="147"/>
      <c r="AK34" s="147"/>
      <c r="AL34" s="561"/>
      <c r="AM34" s="281"/>
      <c r="AN34" s="148">
        <f t="shared" si="80"/>
        <v>0</v>
      </c>
      <c r="AO34" s="148"/>
      <c r="AP34" s="148"/>
      <c r="AQ34" s="148"/>
      <c r="AR34" s="281"/>
      <c r="AS34" s="148">
        <f t="shared" si="81"/>
        <v>0</v>
      </c>
      <c r="AT34" s="148"/>
      <c r="AU34" s="148"/>
      <c r="AV34" s="148"/>
      <c r="AW34" s="282"/>
      <c r="AX34" s="283"/>
      <c r="AY34" s="149">
        <f t="shared" si="82"/>
        <v>0</v>
      </c>
      <c r="AZ34" s="149"/>
      <c r="BA34" s="149"/>
      <c r="BB34" s="149"/>
      <c r="BC34" s="149"/>
      <c r="BD34" s="149">
        <f t="shared" si="83"/>
        <v>0</v>
      </c>
      <c r="BE34" s="149"/>
      <c r="BF34" s="149"/>
      <c r="BG34" s="149"/>
      <c r="BH34" s="284"/>
      <c r="BI34" s="285"/>
      <c r="BJ34" s="150">
        <f t="shared" si="84"/>
        <v>0</v>
      </c>
      <c r="BK34" s="150"/>
      <c r="BL34" s="150"/>
      <c r="BM34" s="150"/>
      <c r="BN34" s="150"/>
      <c r="BO34" s="150">
        <f t="shared" si="85"/>
        <v>0</v>
      </c>
      <c r="BP34" s="150"/>
      <c r="BQ34" s="150"/>
      <c r="BR34" s="150"/>
      <c r="BS34" s="562"/>
      <c r="BT34" s="287"/>
      <c r="BU34" s="151">
        <f t="shared" si="86"/>
        <v>0</v>
      </c>
      <c r="BV34" s="151"/>
      <c r="BW34" s="151"/>
      <c r="BX34" s="151"/>
      <c r="BY34" s="151"/>
      <c r="BZ34" s="151">
        <f t="shared" si="87"/>
        <v>0</v>
      </c>
      <c r="CA34" s="151"/>
      <c r="CB34" s="151"/>
      <c r="CC34" s="151"/>
      <c r="CD34" s="288"/>
      <c r="CE34" s="289"/>
      <c r="CF34" s="152">
        <f t="shared" si="88"/>
        <v>0</v>
      </c>
      <c r="CG34" s="152"/>
      <c r="CH34" s="152"/>
      <c r="CI34" s="152"/>
      <c r="CJ34" s="152"/>
      <c r="CK34" s="152">
        <f t="shared" si="89"/>
        <v>0</v>
      </c>
      <c r="CL34" s="152"/>
      <c r="CM34" s="152"/>
      <c r="CN34" s="152"/>
      <c r="CO34" s="290"/>
      <c r="CP34" s="291"/>
      <c r="CQ34" s="153">
        <f t="shared" si="90"/>
        <v>0</v>
      </c>
      <c r="CR34" s="153"/>
      <c r="CS34" s="153"/>
      <c r="CT34" s="153"/>
      <c r="CU34" s="291"/>
      <c r="CV34" s="153">
        <f t="shared" si="91"/>
        <v>0</v>
      </c>
      <c r="CW34" s="153"/>
      <c r="CX34" s="153"/>
      <c r="CY34" s="153"/>
      <c r="CZ34" s="292"/>
      <c r="DA34" s="293"/>
      <c r="DB34" s="154">
        <f t="shared" si="92"/>
        <v>0</v>
      </c>
      <c r="DC34" s="154"/>
      <c r="DD34" s="154"/>
      <c r="DE34" s="154"/>
      <c r="DF34" s="154"/>
      <c r="DG34" s="154">
        <f t="shared" si="93"/>
        <v>0</v>
      </c>
      <c r="DH34" s="154"/>
      <c r="DI34" s="154"/>
      <c r="DJ34" s="154"/>
      <c r="DK34" s="293"/>
      <c r="DL34" s="294">
        <f t="shared" si="94"/>
        <v>0</v>
      </c>
      <c r="DM34" s="156">
        <f t="shared" si="95"/>
        <v>0</v>
      </c>
      <c r="DN34" s="295">
        <f t="shared" si="96"/>
        <v>0</v>
      </c>
      <c r="DO34" s="296">
        <f t="array" aca="1" ref="DO34" ca="1">SUM(LARGE(DR34:EK34,ROW(INDIRECT("1:"&amp;COUNT(DR34:EK34)-D$77))))+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hidden="1" x14ac:dyDescent="0.25">
      <c r="A35" s="416"/>
      <c r="B35" s="141">
        <f t="shared" si="73"/>
        <v>0</v>
      </c>
      <c r="C35" s="142"/>
      <c r="D35" s="143"/>
      <c r="E35" s="277"/>
      <c r="F35" s="511"/>
      <c r="G35" s="145">
        <f t="shared" si="74"/>
        <v>0</v>
      </c>
      <c r="H35" s="145"/>
      <c r="I35" s="145"/>
      <c r="J35" s="145"/>
      <c r="K35" s="511"/>
      <c r="L35" s="145">
        <f t="shared" si="75"/>
        <v>0</v>
      </c>
      <c r="M35" s="145"/>
      <c r="N35" s="145"/>
      <c r="O35" s="145"/>
      <c r="P35" s="427"/>
      <c r="Q35" s="278"/>
      <c r="R35" s="146">
        <f t="shared" si="76"/>
        <v>0</v>
      </c>
      <c r="S35" s="146"/>
      <c r="T35" s="146"/>
      <c r="U35" s="146"/>
      <c r="V35" s="146"/>
      <c r="W35" s="146">
        <f t="shared" si="77"/>
        <v>0</v>
      </c>
      <c r="X35" s="146"/>
      <c r="Y35" s="146"/>
      <c r="Z35" s="146"/>
      <c r="AA35" s="563"/>
      <c r="AB35" s="279"/>
      <c r="AC35" s="147">
        <f t="shared" si="78"/>
        <v>0</v>
      </c>
      <c r="AD35" s="147"/>
      <c r="AE35" s="147"/>
      <c r="AF35" s="147"/>
      <c r="AG35" s="147"/>
      <c r="AH35" s="147">
        <f t="shared" si="79"/>
        <v>0</v>
      </c>
      <c r="AI35" s="147"/>
      <c r="AJ35" s="147"/>
      <c r="AK35" s="147"/>
      <c r="AL35" s="561"/>
      <c r="AM35" s="281"/>
      <c r="AN35" s="148">
        <f t="shared" si="80"/>
        <v>0</v>
      </c>
      <c r="AO35" s="148"/>
      <c r="AP35" s="148"/>
      <c r="AQ35" s="148"/>
      <c r="AR35" s="281"/>
      <c r="AS35" s="148">
        <f t="shared" si="81"/>
        <v>0</v>
      </c>
      <c r="AT35" s="148"/>
      <c r="AU35" s="148"/>
      <c r="AV35" s="148"/>
      <c r="AW35" s="282"/>
      <c r="AX35" s="283"/>
      <c r="AY35" s="149">
        <f t="shared" si="82"/>
        <v>0</v>
      </c>
      <c r="AZ35" s="149"/>
      <c r="BA35" s="149"/>
      <c r="BB35" s="149"/>
      <c r="BC35" s="149"/>
      <c r="BD35" s="149">
        <f t="shared" si="83"/>
        <v>0</v>
      </c>
      <c r="BE35" s="149"/>
      <c r="BF35" s="149"/>
      <c r="BG35" s="149"/>
      <c r="BH35" s="284"/>
      <c r="BI35" s="285"/>
      <c r="BJ35" s="150">
        <f t="shared" si="84"/>
        <v>0</v>
      </c>
      <c r="BK35" s="150"/>
      <c r="BL35" s="150"/>
      <c r="BM35" s="150"/>
      <c r="BN35" s="150"/>
      <c r="BO35" s="150">
        <f t="shared" si="85"/>
        <v>0</v>
      </c>
      <c r="BP35" s="150"/>
      <c r="BQ35" s="150"/>
      <c r="BR35" s="150"/>
      <c r="BS35" s="562"/>
      <c r="BT35" s="287"/>
      <c r="BU35" s="151">
        <f t="shared" si="86"/>
        <v>0</v>
      </c>
      <c r="BV35" s="151"/>
      <c r="BW35" s="151"/>
      <c r="BX35" s="151"/>
      <c r="BY35" s="151"/>
      <c r="BZ35" s="151">
        <f t="shared" si="87"/>
        <v>0</v>
      </c>
      <c r="CA35" s="151"/>
      <c r="CB35" s="151"/>
      <c r="CC35" s="151"/>
      <c r="CD35" s="288"/>
      <c r="CE35" s="289"/>
      <c r="CF35" s="152">
        <f t="shared" si="88"/>
        <v>0</v>
      </c>
      <c r="CG35" s="152"/>
      <c r="CH35" s="152"/>
      <c r="CI35" s="152"/>
      <c r="CJ35" s="152"/>
      <c r="CK35" s="152">
        <f t="shared" si="89"/>
        <v>0</v>
      </c>
      <c r="CL35" s="152"/>
      <c r="CM35" s="152"/>
      <c r="CN35" s="152"/>
      <c r="CO35" s="290"/>
      <c r="CP35" s="291"/>
      <c r="CQ35" s="153">
        <f t="shared" si="90"/>
        <v>0</v>
      </c>
      <c r="CR35" s="153"/>
      <c r="CS35" s="153"/>
      <c r="CT35" s="153"/>
      <c r="CU35" s="291"/>
      <c r="CV35" s="153">
        <f t="shared" si="91"/>
        <v>0</v>
      </c>
      <c r="CW35" s="153"/>
      <c r="CX35" s="153"/>
      <c r="CY35" s="153"/>
      <c r="CZ35" s="292"/>
      <c r="DA35" s="293"/>
      <c r="DB35" s="154">
        <f t="shared" si="92"/>
        <v>0</v>
      </c>
      <c r="DC35" s="154"/>
      <c r="DD35" s="154"/>
      <c r="DE35" s="154"/>
      <c r="DF35" s="154"/>
      <c r="DG35" s="154">
        <f t="shared" si="93"/>
        <v>0</v>
      </c>
      <c r="DH35" s="154"/>
      <c r="DI35" s="154"/>
      <c r="DJ35" s="154"/>
      <c r="DK35" s="293"/>
      <c r="DL35" s="294">
        <f t="shared" si="94"/>
        <v>0</v>
      </c>
      <c r="DM35" s="156">
        <f t="shared" si="95"/>
        <v>0</v>
      </c>
      <c r="DN35" s="295">
        <f t="shared" si="96"/>
        <v>0</v>
      </c>
      <c r="DO35" s="296">
        <f t="array" aca="1" ref="DO35" ca="1">SUM(LARGE(DR35:EK35,ROW(INDIRECT("1:"&amp;COUNT(DR35:EK35)-D$77))))+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hidden="1" x14ac:dyDescent="0.25">
      <c r="A36" s="416"/>
      <c r="B36" s="141">
        <f t="shared" si="73"/>
        <v>0</v>
      </c>
      <c r="C36" s="142"/>
      <c r="D36" s="143"/>
      <c r="E36" s="277"/>
      <c r="F36" s="511"/>
      <c r="G36" s="145">
        <f t="shared" si="74"/>
        <v>0</v>
      </c>
      <c r="H36" s="145"/>
      <c r="I36" s="145"/>
      <c r="J36" s="145"/>
      <c r="K36" s="511"/>
      <c r="L36" s="145">
        <f t="shared" si="75"/>
        <v>0</v>
      </c>
      <c r="M36" s="145"/>
      <c r="N36" s="145"/>
      <c r="O36" s="145"/>
      <c r="P36" s="427"/>
      <c r="Q36" s="278"/>
      <c r="R36" s="146">
        <f t="shared" si="76"/>
        <v>0</v>
      </c>
      <c r="S36" s="146"/>
      <c r="T36" s="146"/>
      <c r="U36" s="146"/>
      <c r="V36" s="146"/>
      <c r="W36" s="146">
        <f t="shared" si="77"/>
        <v>0</v>
      </c>
      <c r="X36" s="146"/>
      <c r="Y36" s="146"/>
      <c r="Z36" s="146"/>
      <c r="AA36" s="563"/>
      <c r="AB36" s="279"/>
      <c r="AC36" s="147">
        <f t="shared" si="78"/>
        <v>0</v>
      </c>
      <c r="AD36" s="147"/>
      <c r="AE36" s="147"/>
      <c r="AF36" s="147"/>
      <c r="AG36" s="147"/>
      <c r="AH36" s="147">
        <f t="shared" si="79"/>
        <v>0</v>
      </c>
      <c r="AI36" s="147"/>
      <c r="AJ36" s="147"/>
      <c r="AK36" s="147"/>
      <c r="AL36" s="561"/>
      <c r="AM36" s="281"/>
      <c r="AN36" s="148">
        <f t="shared" si="80"/>
        <v>0</v>
      </c>
      <c r="AO36" s="148"/>
      <c r="AP36" s="148"/>
      <c r="AQ36" s="148"/>
      <c r="AR36" s="281"/>
      <c r="AS36" s="148">
        <f t="shared" si="81"/>
        <v>0</v>
      </c>
      <c r="AT36" s="148"/>
      <c r="AU36" s="148"/>
      <c r="AV36" s="148"/>
      <c r="AW36" s="282"/>
      <c r="AX36" s="283"/>
      <c r="AY36" s="149">
        <f t="shared" si="82"/>
        <v>0</v>
      </c>
      <c r="AZ36" s="149"/>
      <c r="BA36" s="149"/>
      <c r="BB36" s="149"/>
      <c r="BC36" s="149"/>
      <c r="BD36" s="149">
        <f t="shared" si="83"/>
        <v>0</v>
      </c>
      <c r="BE36" s="149"/>
      <c r="BF36" s="149"/>
      <c r="BG36" s="149"/>
      <c r="BH36" s="284"/>
      <c r="BI36" s="285"/>
      <c r="BJ36" s="150">
        <f t="shared" si="84"/>
        <v>0</v>
      </c>
      <c r="BK36" s="150"/>
      <c r="BL36" s="150"/>
      <c r="BM36" s="150"/>
      <c r="BN36" s="150"/>
      <c r="BO36" s="150">
        <f t="shared" si="85"/>
        <v>0</v>
      </c>
      <c r="BP36" s="150"/>
      <c r="BQ36" s="150"/>
      <c r="BR36" s="150"/>
      <c r="BS36" s="562"/>
      <c r="BT36" s="287"/>
      <c r="BU36" s="151">
        <f t="shared" si="86"/>
        <v>0</v>
      </c>
      <c r="BV36" s="151"/>
      <c r="BW36" s="151"/>
      <c r="BX36" s="151"/>
      <c r="BY36" s="151"/>
      <c r="BZ36" s="151">
        <f t="shared" si="87"/>
        <v>0</v>
      </c>
      <c r="CA36" s="151"/>
      <c r="CB36" s="151"/>
      <c r="CC36" s="151"/>
      <c r="CD36" s="288"/>
      <c r="CE36" s="289"/>
      <c r="CF36" s="152">
        <f t="shared" si="88"/>
        <v>0</v>
      </c>
      <c r="CG36" s="152"/>
      <c r="CH36" s="152"/>
      <c r="CI36" s="152"/>
      <c r="CJ36" s="152"/>
      <c r="CK36" s="152">
        <f t="shared" si="89"/>
        <v>0</v>
      </c>
      <c r="CL36" s="152"/>
      <c r="CM36" s="152"/>
      <c r="CN36" s="152"/>
      <c r="CO36" s="290"/>
      <c r="CP36" s="291"/>
      <c r="CQ36" s="153">
        <f t="shared" si="90"/>
        <v>0</v>
      </c>
      <c r="CR36" s="153"/>
      <c r="CS36" s="153"/>
      <c r="CT36" s="153"/>
      <c r="CU36" s="291"/>
      <c r="CV36" s="153">
        <f t="shared" si="91"/>
        <v>0</v>
      </c>
      <c r="CW36" s="153"/>
      <c r="CX36" s="153"/>
      <c r="CY36" s="153"/>
      <c r="CZ36" s="292"/>
      <c r="DA36" s="293"/>
      <c r="DB36" s="154">
        <f t="shared" si="92"/>
        <v>0</v>
      </c>
      <c r="DC36" s="154"/>
      <c r="DD36" s="154"/>
      <c r="DE36" s="154"/>
      <c r="DF36" s="154"/>
      <c r="DG36" s="154">
        <f t="shared" si="93"/>
        <v>0</v>
      </c>
      <c r="DH36" s="154"/>
      <c r="DI36" s="154"/>
      <c r="DJ36" s="154"/>
      <c r="DK36" s="293"/>
      <c r="DL36" s="294">
        <f t="shared" si="94"/>
        <v>0</v>
      </c>
      <c r="DM36" s="156">
        <f t="shared" si="95"/>
        <v>0</v>
      </c>
      <c r="DN36" s="295">
        <f t="shared" si="96"/>
        <v>0</v>
      </c>
      <c r="DO36" s="296">
        <f t="array" aca="1" ref="DO36" ca="1">SUM(LARGE(DR36:EK36,ROW(INDIRECT("1:"&amp;COUNT(DR36:EK36)-D$77))))+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hidden="1" x14ac:dyDescent="0.25">
      <c r="A37" s="416"/>
      <c r="B37" s="141">
        <f t="shared" si="73"/>
        <v>0</v>
      </c>
      <c r="C37" s="142"/>
      <c r="D37" s="143"/>
      <c r="E37" s="277"/>
      <c r="F37" s="511"/>
      <c r="G37" s="145">
        <f t="shared" si="74"/>
        <v>0</v>
      </c>
      <c r="H37" s="145"/>
      <c r="I37" s="145"/>
      <c r="J37" s="145"/>
      <c r="K37" s="511"/>
      <c r="L37" s="145">
        <f t="shared" si="75"/>
        <v>0</v>
      </c>
      <c r="M37" s="145"/>
      <c r="N37" s="145"/>
      <c r="O37" s="145"/>
      <c r="P37" s="427"/>
      <c r="Q37" s="278"/>
      <c r="R37" s="146">
        <f t="shared" si="76"/>
        <v>0</v>
      </c>
      <c r="S37" s="146"/>
      <c r="T37" s="146"/>
      <c r="U37" s="146"/>
      <c r="V37" s="146"/>
      <c r="W37" s="146">
        <f t="shared" si="77"/>
        <v>0</v>
      </c>
      <c r="X37" s="146"/>
      <c r="Y37" s="146"/>
      <c r="Z37" s="146"/>
      <c r="AA37" s="563"/>
      <c r="AB37" s="279"/>
      <c r="AC37" s="147">
        <f t="shared" si="78"/>
        <v>0</v>
      </c>
      <c r="AD37" s="147"/>
      <c r="AE37" s="147"/>
      <c r="AF37" s="147"/>
      <c r="AG37" s="147"/>
      <c r="AH37" s="147">
        <f t="shared" si="79"/>
        <v>0</v>
      </c>
      <c r="AI37" s="147"/>
      <c r="AJ37" s="147"/>
      <c r="AK37" s="147"/>
      <c r="AL37" s="561"/>
      <c r="AM37" s="281"/>
      <c r="AN37" s="148">
        <f t="shared" si="80"/>
        <v>0</v>
      </c>
      <c r="AO37" s="148"/>
      <c r="AP37" s="148"/>
      <c r="AQ37" s="148"/>
      <c r="AR37" s="281"/>
      <c r="AS37" s="148">
        <f t="shared" si="81"/>
        <v>0</v>
      </c>
      <c r="AT37" s="148"/>
      <c r="AU37" s="148"/>
      <c r="AV37" s="148"/>
      <c r="AW37" s="282"/>
      <c r="AX37" s="283"/>
      <c r="AY37" s="149">
        <f t="shared" si="82"/>
        <v>0</v>
      </c>
      <c r="AZ37" s="149"/>
      <c r="BA37" s="149"/>
      <c r="BB37" s="149"/>
      <c r="BC37" s="149"/>
      <c r="BD37" s="149">
        <f t="shared" si="83"/>
        <v>0</v>
      </c>
      <c r="BE37" s="149"/>
      <c r="BF37" s="149"/>
      <c r="BG37" s="149"/>
      <c r="BH37" s="284"/>
      <c r="BI37" s="285"/>
      <c r="BJ37" s="150">
        <f t="shared" si="84"/>
        <v>0</v>
      </c>
      <c r="BK37" s="150"/>
      <c r="BL37" s="150"/>
      <c r="BM37" s="150"/>
      <c r="BN37" s="150"/>
      <c r="BO37" s="150">
        <f t="shared" si="85"/>
        <v>0</v>
      </c>
      <c r="BP37" s="150"/>
      <c r="BQ37" s="150"/>
      <c r="BR37" s="150"/>
      <c r="BS37" s="562"/>
      <c r="BT37" s="287"/>
      <c r="BU37" s="151">
        <f t="shared" si="86"/>
        <v>0</v>
      </c>
      <c r="BV37" s="151"/>
      <c r="BW37" s="151"/>
      <c r="BX37" s="151"/>
      <c r="BY37" s="151"/>
      <c r="BZ37" s="151">
        <f t="shared" si="87"/>
        <v>0</v>
      </c>
      <c r="CA37" s="151"/>
      <c r="CB37" s="151"/>
      <c r="CC37" s="151"/>
      <c r="CD37" s="288"/>
      <c r="CE37" s="289"/>
      <c r="CF37" s="152">
        <f t="shared" si="88"/>
        <v>0</v>
      </c>
      <c r="CG37" s="152"/>
      <c r="CH37" s="152"/>
      <c r="CI37" s="152"/>
      <c r="CJ37" s="152"/>
      <c r="CK37" s="152">
        <f t="shared" si="89"/>
        <v>0</v>
      </c>
      <c r="CL37" s="152"/>
      <c r="CM37" s="152"/>
      <c r="CN37" s="152"/>
      <c r="CO37" s="290"/>
      <c r="CP37" s="291"/>
      <c r="CQ37" s="153">
        <f t="shared" si="90"/>
        <v>0</v>
      </c>
      <c r="CR37" s="153"/>
      <c r="CS37" s="153"/>
      <c r="CT37" s="153"/>
      <c r="CU37" s="291"/>
      <c r="CV37" s="153">
        <f t="shared" si="91"/>
        <v>0</v>
      </c>
      <c r="CW37" s="153"/>
      <c r="CX37" s="153"/>
      <c r="CY37" s="153"/>
      <c r="CZ37" s="292"/>
      <c r="DA37" s="293"/>
      <c r="DB37" s="154">
        <f t="shared" si="92"/>
        <v>0</v>
      </c>
      <c r="DC37" s="154"/>
      <c r="DD37" s="154"/>
      <c r="DE37" s="154"/>
      <c r="DF37" s="154"/>
      <c r="DG37" s="154">
        <f t="shared" si="93"/>
        <v>0</v>
      </c>
      <c r="DH37" s="154"/>
      <c r="DI37" s="154"/>
      <c r="DJ37" s="154"/>
      <c r="DK37" s="293"/>
      <c r="DL37" s="294">
        <f t="shared" si="94"/>
        <v>0</v>
      </c>
      <c r="DM37" s="156">
        <f t="shared" si="95"/>
        <v>0</v>
      </c>
      <c r="DN37" s="295">
        <f t="shared" si="96"/>
        <v>0</v>
      </c>
      <c r="DO37" s="296">
        <f t="array" aca="1" ref="DO37" ca="1">SUM(LARGE(DR37:EK37,ROW(INDIRECT("1:"&amp;COUNT(DR37:EK37)-D$77))))+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hidden="1" x14ac:dyDescent="0.25">
      <c r="A38" s="416"/>
      <c r="B38" s="141">
        <f t="shared" si="73"/>
        <v>0</v>
      </c>
      <c r="C38" s="142"/>
      <c r="D38" s="143"/>
      <c r="E38" s="277"/>
      <c r="F38" s="511"/>
      <c r="G38" s="145">
        <f t="shared" si="74"/>
        <v>0</v>
      </c>
      <c r="H38" s="145"/>
      <c r="I38" s="145"/>
      <c r="J38" s="145"/>
      <c r="K38" s="511"/>
      <c r="L38" s="145">
        <f t="shared" si="75"/>
        <v>0</v>
      </c>
      <c r="M38" s="145"/>
      <c r="N38" s="145"/>
      <c r="O38" s="145"/>
      <c r="P38" s="427"/>
      <c r="Q38" s="278"/>
      <c r="R38" s="146">
        <f t="shared" si="76"/>
        <v>0</v>
      </c>
      <c r="S38" s="146"/>
      <c r="T38" s="146"/>
      <c r="U38" s="146"/>
      <c r="V38" s="146"/>
      <c r="W38" s="146">
        <f t="shared" si="77"/>
        <v>0</v>
      </c>
      <c r="X38" s="146"/>
      <c r="Y38" s="146"/>
      <c r="Z38" s="146"/>
      <c r="AA38" s="563"/>
      <c r="AB38" s="279"/>
      <c r="AC38" s="147">
        <f t="shared" si="78"/>
        <v>0</v>
      </c>
      <c r="AD38" s="147"/>
      <c r="AE38" s="147"/>
      <c r="AF38" s="147"/>
      <c r="AG38" s="147"/>
      <c r="AH38" s="147">
        <f t="shared" si="79"/>
        <v>0</v>
      </c>
      <c r="AI38" s="147"/>
      <c r="AJ38" s="147"/>
      <c r="AK38" s="147"/>
      <c r="AL38" s="561"/>
      <c r="AM38" s="281"/>
      <c r="AN38" s="148">
        <f t="shared" si="80"/>
        <v>0</v>
      </c>
      <c r="AO38" s="148"/>
      <c r="AP38" s="148"/>
      <c r="AQ38" s="148"/>
      <c r="AR38" s="281"/>
      <c r="AS38" s="148">
        <f t="shared" si="81"/>
        <v>0</v>
      </c>
      <c r="AT38" s="148"/>
      <c r="AU38" s="148"/>
      <c r="AV38" s="148"/>
      <c r="AW38" s="282"/>
      <c r="AX38" s="283"/>
      <c r="AY38" s="149">
        <f t="shared" si="82"/>
        <v>0</v>
      </c>
      <c r="AZ38" s="149"/>
      <c r="BA38" s="149"/>
      <c r="BB38" s="149"/>
      <c r="BC38" s="149"/>
      <c r="BD38" s="149">
        <f t="shared" si="83"/>
        <v>0</v>
      </c>
      <c r="BE38" s="149"/>
      <c r="BF38" s="149"/>
      <c r="BG38" s="149"/>
      <c r="BH38" s="284"/>
      <c r="BI38" s="285"/>
      <c r="BJ38" s="150">
        <f t="shared" si="84"/>
        <v>0</v>
      </c>
      <c r="BK38" s="150"/>
      <c r="BL38" s="150"/>
      <c r="BM38" s="150"/>
      <c r="BN38" s="150"/>
      <c r="BO38" s="150">
        <f t="shared" si="85"/>
        <v>0</v>
      </c>
      <c r="BP38" s="150"/>
      <c r="BQ38" s="150"/>
      <c r="BR38" s="150"/>
      <c r="BS38" s="562"/>
      <c r="BT38" s="287"/>
      <c r="BU38" s="151">
        <f t="shared" si="86"/>
        <v>0</v>
      </c>
      <c r="BV38" s="151"/>
      <c r="BW38" s="151"/>
      <c r="BX38" s="151"/>
      <c r="BY38" s="151"/>
      <c r="BZ38" s="151">
        <f t="shared" si="87"/>
        <v>0</v>
      </c>
      <c r="CA38" s="151"/>
      <c r="CB38" s="151"/>
      <c r="CC38" s="151"/>
      <c r="CD38" s="288"/>
      <c r="CE38" s="289"/>
      <c r="CF38" s="152">
        <f t="shared" si="88"/>
        <v>0</v>
      </c>
      <c r="CG38" s="152"/>
      <c r="CH38" s="152"/>
      <c r="CI38" s="152"/>
      <c r="CJ38" s="152"/>
      <c r="CK38" s="152">
        <f t="shared" si="89"/>
        <v>0</v>
      </c>
      <c r="CL38" s="152"/>
      <c r="CM38" s="152"/>
      <c r="CN38" s="152"/>
      <c r="CO38" s="290"/>
      <c r="CP38" s="291"/>
      <c r="CQ38" s="153">
        <f t="shared" si="90"/>
        <v>0</v>
      </c>
      <c r="CR38" s="153"/>
      <c r="CS38" s="153"/>
      <c r="CT38" s="153"/>
      <c r="CU38" s="291"/>
      <c r="CV38" s="153">
        <f t="shared" si="91"/>
        <v>0</v>
      </c>
      <c r="CW38" s="153"/>
      <c r="CX38" s="153"/>
      <c r="CY38" s="153"/>
      <c r="CZ38" s="292"/>
      <c r="DA38" s="293"/>
      <c r="DB38" s="154">
        <f t="shared" si="92"/>
        <v>0</v>
      </c>
      <c r="DC38" s="154"/>
      <c r="DD38" s="154"/>
      <c r="DE38" s="154"/>
      <c r="DF38" s="154"/>
      <c r="DG38" s="154">
        <f t="shared" si="93"/>
        <v>0</v>
      </c>
      <c r="DH38" s="154"/>
      <c r="DI38" s="154"/>
      <c r="DJ38" s="154"/>
      <c r="DK38" s="293"/>
      <c r="DL38" s="294">
        <f t="shared" si="94"/>
        <v>0</v>
      </c>
      <c r="DM38" s="156">
        <f t="shared" si="95"/>
        <v>0</v>
      </c>
      <c r="DN38" s="295">
        <f t="shared" si="96"/>
        <v>0</v>
      </c>
      <c r="DO38" s="296">
        <f t="array" aca="1" ref="DO38" ca="1">SUM(LARGE(DR38:EK38,ROW(INDIRECT("1:"&amp;COUNT(DR38:EK38)-D$77))))+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hidden="1" x14ac:dyDescent="0.25">
      <c r="A39" s="416"/>
      <c r="B39" s="141">
        <f t="shared" si="73"/>
        <v>0</v>
      </c>
      <c r="C39" s="142"/>
      <c r="D39" s="143"/>
      <c r="E39" s="277"/>
      <c r="F39" s="511"/>
      <c r="G39" s="145">
        <f t="shared" si="74"/>
        <v>0</v>
      </c>
      <c r="H39" s="145"/>
      <c r="I39" s="145"/>
      <c r="J39" s="145"/>
      <c r="K39" s="511"/>
      <c r="L39" s="145">
        <f t="shared" si="75"/>
        <v>0</v>
      </c>
      <c r="M39" s="145"/>
      <c r="N39" s="145"/>
      <c r="O39" s="145"/>
      <c r="P39" s="427"/>
      <c r="Q39" s="278"/>
      <c r="R39" s="146">
        <f t="shared" si="76"/>
        <v>0</v>
      </c>
      <c r="S39" s="146"/>
      <c r="T39" s="146"/>
      <c r="U39" s="146"/>
      <c r="V39" s="146"/>
      <c r="W39" s="146">
        <f t="shared" si="77"/>
        <v>0</v>
      </c>
      <c r="X39" s="146"/>
      <c r="Y39" s="146"/>
      <c r="Z39" s="146"/>
      <c r="AA39" s="563"/>
      <c r="AB39" s="279"/>
      <c r="AC39" s="147">
        <f t="shared" si="78"/>
        <v>0</v>
      </c>
      <c r="AD39" s="147"/>
      <c r="AE39" s="147"/>
      <c r="AF39" s="147"/>
      <c r="AG39" s="147"/>
      <c r="AH39" s="147">
        <f t="shared" si="79"/>
        <v>0</v>
      </c>
      <c r="AI39" s="147"/>
      <c r="AJ39" s="147"/>
      <c r="AK39" s="147"/>
      <c r="AL39" s="561"/>
      <c r="AM39" s="281"/>
      <c r="AN39" s="148">
        <f t="shared" si="80"/>
        <v>0</v>
      </c>
      <c r="AO39" s="148"/>
      <c r="AP39" s="148"/>
      <c r="AQ39" s="148"/>
      <c r="AR39" s="281"/>
      <c r="AS39" s="148">
        <f t="shared" si="81"/>
        <v>0</v>
      </c>
      <c r="AT39" s="148"/>
      <c r="AU39" s="148"/>
      <c r="AV39" s="148"/>
      <c r="AW39" s="282"/>
      <c r="AX39" s="283"/>
      <c r="AY39" s="149">
        <f t="shared" si="82"/>
        <v>0</v>
      </c>
      <c r="AZ39" s="149"/>
      <c r="BA39" s="149"/>
      <c r="BB39" s="149"/>
      <c r="BC39" s="149"/>
      <c r="BD39" s="149">
        <f t="shared" si="83"/>
        <v>0</v>
      </c>
      <c r="BE39" s="149"/>
      <c r="BF39" s="149"/>
      <c r="BG39" s="149"/>
      <c r="BH39" s="284"/>
      <c r="BI39" s="285"/>
      <c r="BJ39" s="150">
        <f t="shared" si="84"/>
        <v>0</v>
      </c>
      <c r="BK39" s="150"/>
      <c r="BL39" s="150"/>
      <c r="BM39" s="150"/>
      <c r="BN39" s="150"/>
      <c r="BO39" s="150">
        <f t="shared" si="85"/>
        <v>0</v>
      </c>
      <c r="BP39" s="150"/>
      <c r="BQ39" s="150"/>
      <c r="BR39" s="150"/>
      <c r="BS39" s="562"/>
      <c r="BT39" s="287"/>
      <c r="BU39" s="151">
        <f t="shared" si="86"/>
        <v>0</v>
      </c>
      <c r="BV39" s="151"/>
      <c r="BW39" s="151"/>
      <c r="BX39" s="151"/>
      <c r="BY39" s="151"/>
      <c r="BZ39" s="151">
        <f t="shared" si="87"/>
        <v>0</v>
      </c>
      <c r="CA39" s="151"/>
      <c r="CB39" s="151"/>
      <c r="CC39" s="151"/>
      <c r="CD39" s="288"/>
      <c r="CE39" s="289"/>
      <c r="CF39" s="152">
        <f t="shared" si="88"/>
        <v>0</v>
      </c>
      <c r="CG39" s="152"/>
      <c r="CH39" s="152"/>
      <c r="CI39" s="152"/>
      <c r="CJ39" s="152"/>
      <c r="CK39" s="152">
        <f t="shared" si="89"/>
        <v>0</v>
      </c>
      <c r="CL39" s="152"/>
      <c r="CM39" s="152"/>
      <c r="CN39" s="152"/>
      <c r="CO39" s="290"/>
      <c r="CP39" s="291"/>
      <c r="CQ39" s="153">
        <f t="shared" si="90"/>
        <v>0</v>
      </c>
      <c r="CR39" s="153"/>
      <c r="CS39" s="153"/>
      <c r="CT39" s="153"/>
      <c r="CU39" s="291"/>
      <c r="CV39" s="153">
        <f t="shared" si="91"/>
        <v>0</v>
      </c>
      <c r="CW39" s="153"/>
      <c r="CX39" s="153"/>
      <c r="CY39" s="153"/>
      <c r="CZ39" s="292"/>
      <c r="DA39" s="293"/>
      <c r="DB39" s="154">
        <f t="shared" si="92"/>
        <v>0</v>
      </c>
      <c r="DC39" s="154"/>
      <c r="DD39" s="154"/>
      <c r="DE39" s="154"/>
      <c r="DF39" s="154"/>
      <c r="DG39" s="154">
        <f t="shared" si="93"/>
        <v>0</v>
      </c>
      <c r="DH39" s="154"/>
      <c r="DI39" s="154"/>
      <c r="DJ39" s="154"/>
      <c r="DK39" s="293"/>
      <c r="DL39" s="294">
        <f t="shared" si="94"/>
        <v>0</v>
      </c>
      <c r="DM39" s="156">
        <f t="shared" si="95"/>
        <v>0</v>
      </c>
      <c r="DN39" s="295">
        <f t="shared" si="96"/>
        <v>0</v>
      </c>
      <c r="DO39" s="296">
        <f t="array" aca="1" ref="DO39" ca="1">SUM(LARGE(DR39:EK39,ROW(INDIRECT("1:"&amp;COUNT(DR39:EK39)-D$77))))+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hidden="1" x14ac:dyDescent="0.25">
      <c r="A40" s="416"/>
      <c r="B40" s="141">
        <f t="shared" si="73"/>
        <v>0</v>
      </c>
      <c r="C40" s="142"/>
      <c r="D40" s="143"/>
      <c r="E40" s="277"/>
      <c r="F40" s="511"/>
      <c r="G40" s="145">
        <f t="shared" si="74"/>
        <v>0</v>
      </c>
      <c r="H40" s="145"/>
      <c r="I40" s="145"/>
      <c r="J40" s="145"/>
      <c r="K40" s="511"/>
      <c r="L40" s="145">
        <f t="shared" si="75"/>
        <v>0</v>
      </c>
      <c r="M40" s="145"/>
      <c r="N40" s="145"/>
      <c r="O40" s="145"/>
      <c r="P40" s="427"/>
      <c r="Q40" s="278"/>
      <c r="R40" s="146">
        <f t="shared" si="76"/>
        <v>0</v>
      </c>
      <c r="S40" s="146"/>
      <c r="T40" s="146"/>
      <c r="U40" s="146"/>
      <c r="V40" s="146"/>
      <c r="W40" s="146">
        <f t="shared" si="77"/>
        <v>0</v>
      </c>
      <c r="X40" s="146"/>
      <c r="Y40" s="146"/>
      <c r="Z40" s="146"/>
      <c r="AA40" s="563"/>
      <c r="AB40" s="279"/>
      <c r="AC40" s="147">
        <f t="shared" si="78"/>
        <v>0</v>
      </c>
      <c r="AD40" s="147"/>
      <c r="AE40" s="147"/>
      <c r="AF40" s="147"/>
      <c r="AG40" s="147"/>
      <c r="AH40" s="147">
        <f t="shared" si="79"/>
        <v>0</v>
      </c>
      <c r="AI40" s="147"/>
      <c r="AJ40" s="147"/>
      <c r="AK40" s="147"/>
      <c r="AL40" s="561"/>
      <c r="AM40" s="281"/>
      <c r="AN40" s="148">
        <f t="shared" si="80"/>
        <v>0</v>
      </c>
      <c r="AO40" s="148"/>
      <c r="AP40" s="148"/>
      <c r="AQ40" s="148"/>
      <c r="AR40" s="281"/>
      <c r="AS40" s="148">
        <f t="shared" si="81"/>
        <v>0</v>
      </c>
      <c r="AT40" s="148"/>
      <c r="AU40" s="148"/>
      <c r="AV40" s="148"/>
      <c r="AW40" s="282"/>
      <c r="AX40" s="283"/>
      <c r="AY40" s="149">
        <f t="shared" si="82"/>
        <v>0</v>
      </c>
      <c r="AZ40" s="149"/>
      <c r="BA40" s="149"/>
      <c r="BB40" s="149"/>
      <c r="BC40" s="149"/>
      <c r="BD40" s="149">
        <f t="shared" si="83"/>
        <v>0</v>
      </c>
      <c r="BE40" s="149"/>
      <c r="BF40" s="149"/>
      <c r="BG40" s="149"/>
      <c r="BH40" s="284"/>
      <c r="BI40" s="285"/>
      <c r="BJ40" s="150">
        <f t="shared" si="84"/>
        <v>0</v>
      </c>
      <c r="BK40" s="150"/>
      <c r="BL40" s="150"/>
      <c r="BM40" s="150"/>
      <c r="BN40" s="150"/>
      <c r="BO40" s="150">
        <f t="shared" si="85"/>
        <v>0</v>
      </c>
      <c r="BP40" s="150"/>
      <c r="BQ40" s="150"/>
      <c r="BR40" s="150"/>
      <c r="BS40" s="562"/>
      <c r="BT40" s="287"/>
      <c r="BU40" s="151">
        <f t="shared" si="86"/>
        <v>0</v>
      </c>
      <c r="BV40" s="151"/>
      <c r="BW40" s="151"/>
      <c r="BX40" s="151"/>
      <c r="BY40" s="151"/>
      <c r="BZ40" s="151">
        <f t="shared" si="87"/>
        <v>0</v>
      </c>
      <c r="CA40" s="151"/>
      <c r="CB40" s="151"/>
      <c r="CC40" s="151"/>
      <c r="CD40" s="288"/>
      <c r="CE40" s="289"/>
      <c r="CF40" s="152">
        <f t="shared" si="88"/>
        <v>0</v>
      </c>
      <c r="CG40" s="152"/>
      <c r="CH40" s="152"/>
      <c r="CI40" s="152"/>
      <c r="CJ40" s="152"/>
      <c r="CK40" s="152">
        <f t="shared" si="89"/>
        <v>0</v>
      </c>
      <c r="CL40" s="152"/>
      <c r="CM40" s="152"/>
      <c r="CN40" s="152"/>
      <c r="CO40" s="290"/>
      <c r="CP40" s="291"/>
      <c r="CQ40" s="153">
        <f t="shared" si="90"/>
        <v>0</v>
      </c>
      <c r="CR40" s="153"/>
      <c r="CS40" s="153"/>
      <c r="CT40" s="153"/>
      <c r="CU40" s="291"/>
      <c r="CV40" s="153">
        <f t="shared" si="91"/>
        <v>0</v>
      </c>
      <c r="CW40" s="153"/>
      <c r="CX40" s="153"/>
      <c r="CY40" s="153"/>
      <c r="CZ40" s="292"/>
      <c r="DA40" s="293"/>
      <c r="DB40" s="154">
        <f t="shared" si="92"/>
        <v>0</v>
      </c>
      <c r="DC40" s="154"/>
      <c r="DD40" s="154"/>
      <c r="DE40" s="154"/>
      <c r="DF40" s="154"/>
      <c r="DG40" s="154">
        <f t="shared" si="93"/>
        <v>0</v>
      </c>
      <c r="DH40" s="154"/>
      <c r="DI40" s="154"/>
      <c r="DJ40" s="154"/>
      <c r="DK40" s="293"/>
      <c r="DL40" s="294">
        <f t="shared" si="94"/>
        <v>0</v>
      </c>
      <c r="DM40" s="156">
        <f t="shared" si="95"/>
        <v>0</v>
      </c>
      <c r="DN40" s="295">
        <f t="shared" si="96"/>
        <v>0</v>
      </c>
      <c r="DO40" s="296">
        <f t="array" aca="1" ref="DO40" ca="1">SUM(LARGE(DR40:EK40,ROW(INDIRECT("1:"&amp;COUNT(DR40:EK40)-D$77))))+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hidden="1" x14ac:dyDescent="0.25">
      <c r="A41" s="416"/>
      <c r="B41" s="141">
        <f t="shared" si="73"/>
        <v>0</v>
      </c>
      <c r="C41" s="142"/>
      <c r="D41" s="143"/>
      <c r="E41" s="277"/>
      <c r="F41" s="511"/>
      <c r="G41" s="145">
        <f t="shared" si="74"/>
        <v>0</v>
      </c>
      <c r="H41" s="145"/>
      <c r="I41" s="145"/>
      <c r="J41" s="145"/>
      <c r="K41" s="511"/>
      <c r="L41" s="145">
        <f t="shared" si="75"/>
        <v>0</v>
      </c>
      <c r="M41" s="145"/>
      <c r="N41" s="145"/>
      <c r="O41" s="145"/>
      <c r="P41" s="427"/>
      <c r="Q41" s="278"/>
      <c r="R41" s="146">
        <f t="shared" si="76"/>
        <v>0</v>
      </c>
      <c r="S41" s="146"/>
      <c r="T41" s="146"/>
      <c r="U41" s="146"/>
      <c r="V41" s="146"/>
      <c r="W41" s="146">
        <f t="shared" si="77"/>
        <v>0</v>
      </c>
      <c r="X41" s="146"/>
      <c r="Y41" s="146"/>
      <c r="Z41" s="146"/>
      <c r="AA41" s="563"/>
      <c r="AB41" s="279"/>
      <c r="AC41" s="147">
        <f t="shared" si="78"/>
        <v>0</v>
      </c>
      <c r="AD41" s="147"/>
      <c r="AE41" s="147"/>
      <c r="AF41" s="147"/>
      <c r="AG41" s="147"/>
      <c r="AH41" s="147">
        <f t="shared" si="79"/>
        <v>0</v>
      </c>
      <c r="AI41" s="147"/>
      <c r="AJ41" s="147"/>
      <c r="AK41" s="147"/>
      <c r="AL41" s="561"/>
      <c r="AM41" s="281"/>
      <c r="AN41" s="148">
        <f t="shared" si="80"/>
        <v>0</v>
      </c>
      <c r="AO41" s="148"/>
      <c r="AP41" s="148"/>
      <c r="AQ41" s="148"/>
      <c r="AR41" s="281"/>
      <c r="AS41" s="148">
        <f t="shared" si="81"/>
        <v>0</v>
      </c>
      <c r="AT41" s="148"/>
      <c r="AU41" s="148"/>
      <c r="AV41" s="148"/>
      <c r="AW41" s="282"/>
      <c r="AX41" s="283"/>
      <c r="AY41" s="149">
        <f t="shared" si="82"/>
        <v>0</v>
      </c>
      <c r="AZ41" s="149"/>
      <c r="BA41" s="149"/>
      <c r="BB41" s="149"/>
      <c r="BC41" s="149"/>
      <c r="BD41" s="149">
        <f t="shared" si="83"/>
        <v>0</v>
      </c>
      <c r="BE41" s="149"/>
      <c r="BF41" s="149"/>
      <c r="BG41" s="149"/>
      <c r="BH41" s="284"/>
      <c r="BI41" s="285"/>
      <c r="BJ41" s="150">
        <f t="shared" si="84"/>
        <v>0</v>
      </c>
      <c r="BK41" s="150"/>
      <c r="BL41" s="150"/>
      <c r="BM41" s="150"/>
      <c r="BN41" s="150"/>
      <c r="BO41" s="150">
        <f t="shared" si="85"/>
        <v>0</v>
      </c>
      <c r="BP41" s="150"/>
      <c r="BQ41" s="150"/>
      <c r="BR41" s="150"/>
      <c r="BS41" s="562"/>
      <c r="BT41" s="287"/>
      <c r="BU41" s="151">
        <f t="shared" si="86"/>
        <v>0</v>
      </c>
      <c r="BV41" s="151"/>
      <c r="BW41" s="151"/>
      <c r="BX41" s="151"/>
      <c r="BY41" s="151"/>
      <c r="BZ41" s="151">
        <f t="shared" si="87"/>
        <v>0</v>
      </c>
      <c r="CA41" s="151"/>
      <c r="CB41" s="151"/>
      <c r="CC41" s="151"/>
      <c r="CD41" s="288"/>
      <c r="CE41" s="289"/>
      <c r="CF41" s="152">
        <f t="shared" si="88"/>
        <v>0</v>
      </c>
      <c r="CG41" s="152"/>
      <c r="CH41" s="152"/>
      <c r="CI41" s="152"/>
      <c r="CJ41" s="152"/>
      <c r="CK41" s="152">
        <f t="shared" si="89"/>
        <v>0</v>
      </c>
      <c r="CL41" s="152"/>
      <c r="CM41" s="152"/>
      <c r="CN41" s="152"/>
      <c r="CO41" s="290"/>
      <c r="CP41" s="291"/>
      <c r="CQ41" s="153">
        <f t="shared" si="90"/>
        <v>0</v>
      </c>
      <c r="CR41" s="153"/>
      <c r="CS41" s="153"/>
      <c r="CT41" s="153"/>
      <c r="CU41" s="291"/>
      <c r="CV41" s="153">
        <f t="shared" si="91"/>
        <v>0</v>
      </c>
      <c r="CW41" s="153"/>
      <c r="CX41" s="153"/>
      <c r="CY41" s="153"/>
      <c r="CZ41" s="292"/>
      <c r="DA41" s="293"/>
      <c r="DB41" s="154">
        <f t="shared" si="92"/>
        <v>0</v>
      </c>
      <c r="DC41" s="154"/>
      <c r="DD41" s="154"/>
      <c r="DE41" s="154"/>
      <c r="DF41" s="154"/>
      <c r="DG41" s="154">
        <f t="shared" si="93"/>
        <v>0</v>
      </c>
      <c r="DH41" s="154"/>
      <c r="DI41" s="154"/>
      <c r="DJ41" s="154"/>
      <c r="DK41" s="293"/>
      <c r="DL41" s="294">
        <f t="shared" si="94"/>
        <v>0</v>
      </c>
      <c r="DM41" s="156">
        <f t="shared" si="95"/>
        <v>0</v>
      </c>
      <c r="DN41" s="295">
        <f t="shared" si="96"/>
        <v>0</v>
      </c>
      <c r="DO41" s="296">
        <f t="array" aca="1" ref="DO41" ca="1">SUM(LARGE(DR41:EK41,ROW(INDIRECT("1:"&amp;COUNT(DR41:EK41)-D$77))))+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hidden="1" x14ac:dyDescent="0.25">
      <c r="A42" s="416"/>
      <c r="B42" s="141">
        <f t="shared" si="73"/>
        <v>0</v>
      </c>
      <c r="C42" s="142"/>
      <c r="D42" s="143"/>
      <c r="E42" s="277"/>
      <c r="F42" s="511"/>
      <c r="G42" s="145">
        <f t="shared" si="74"/>
        <v>0</v>
      </c>
      <c r="H42" s="145"/>
      <c r="I42" s="145"/>
      <c r="J42" s="145"/>
      <c r="K42" s="511"/>
      <c r="L42" s="145">
        <f t="shared" si="75"/>
        <v>0</v>
      </c>
      <c r="M42" s="145"/>
      <c r="N42" s="145"/>
      <c r="O42" s="145"/>
      <c r="P42" s="427"/>
      <c r="Q42" s="278"/>
      <c r="R42" s="146">
        <f t="shared" si="76"/>
        <v>0</v>
      </c>
      <c r="S42" s="146"/>
      <c r="T42" s="146"/>
      <c r="U42" s="146"/>
      <c r="V42" s="146"/>
      <c r="W42" s="146">
        <f t="shared" si="77"/>
        <v>0</v>
      </c>
      <c r="X42" s="146"/>
      <c r="Y42" s="146"/>
      <c r="Z42" s="146"/>
      <c r="AA42" s="563"/>
      <c r="AB42" s="279"/>
      <c r="AC42" s="147">
        <f t="shared" si="78"/>
        <v>0</v>
      </c>
      <c r="AD42" s="147"/>
      <c r="AE42" s="147"/>
      <c r="AF42" s="147"/>
      <c r="AG42" s="147"/>
      <c r="AH42" s="147">
        <f t="shared" si="79"/>
        <v>0</v>
      </c>
      <c r="AI42" s="147"/>
      <c r="AJ42" s="147"/>
      <c r="AK42" s="147"/>
      <c r="AL42" s="561"/>
      <c r="AM42" s="281"/>
      <c r="AN42" s="148">
        <f t="shared" si="80"/>
        <v>0</v>
      </c>
      <c r="AO42" s="148"/>
      <c r="AP42" s="148"/>
      <c r="AQ42" s="148"/>
      <c r="AR42" s="281"/>
      <c r="AS42" s="148">
        <f t="shared" si="81"/>
        <v>0</v>
      </c>
      <c r="AT42" s="148"/>
      <c r="AU42" s="148"/>
      <c r="AV42" s="148"/>
      <c r="AW42" s="282"/>
      <c r="AX42" s="283"/>
      <c r="AY42" s="149">
        <f t="shared" si="82"/>
        <v>0</v>
      </c>
      <c r="AZ42" s="149"/>
      <c r="BA42" s="149"/>
      <c r="BB42" s="149"/>
      <c r="BC42" s="149"/>
      <c r="BD42" s="149">
        <f t="shared" si="83"/>
        <v>0</v>
      </c>
      <c r="BE42" s="149"/>
      <c r="BF42" s="149"/>
      <c r="BG42" s="149"/>
      <c r="BH42" s="284"/>
      <c r="BI42" s="285"/>
      <c r="BJ42" s="150">
        <f t="shared" si="84"/>
        <v>0</v>
      </c>
      <c r="BK42" s="150"/>
      <c r="BL42" s="150"/>
      <c r="BM42" s="150"/>
      <c r="BN42" s="150"/>
      <c r="BO42" s="150">
        <f t="shared" si="85"/>
        <v>0</v>
      </c>
      <c r="BP42" s="150"/>
      <c r="BQ42" s="150"/>
      <c r="BR42" s="150"/>
      <c r="BS42" s="562"/>
      <c r="BT42" s="287"/>
      <c r="BU42" s="151">
        <f t="shared" si="86"/>
        <v>0</v>
      </c>
      <c r="BV42" s="151"/>
      <c r="BW42" s="151"/>
      <c r="BX42" s="151"/>
      <c r="BY42" s="151"/>
      <c r="BZ42" s="151">
        <f t="shared" si="87"/>
        <v>0</v>
      </c>
      <c r="CA42" s="151"/>
      <c r="CB42" s="151"/>
      <c r="CC42" s="151"/>
      <c r="CD42" s="288"/>
      <c r="CE42" s="289"/>
      <c r="CF42" s="152">
        <f t="shared" si="88"/>
        <v>0</v>
      </c>
      <c r="CG42" s="152"/>
      <c r="CH42" s="152"/>
      <c r="CI42" s="152"/>
      <c r="CJ42" s="152"/>
      <c r="CK42" s="152">
        <f t="shared" si="89"/>
        <v>0</v>
      </c>
      <c r="CL42" s="152"/>
      <c r="CM42" s="152"/>
      <c r="CN42" s="152"/>
      <c r="CO42" s="290"/>
      <c r="CP42" s="291"/>
      <c r="CQ42" s="153">
        <f t="shared" si="90"/>
        <v>0</v>
      </c>
      <c r="CR42" s="153"/>
      <c r="CS42" s="153"/>
      <c r="CT42" s="153"/>
      <c r="CU42" s="291"/>
      <c r="CV42" s="153">
        <f t="shared" si="91"/>
        <v>0</v>
      </c>
      <c r="CW42" s="153"/>
      <c r="CX42" s="153"/>
      <c r="CY42" s="153"/>
      <c r="CZ42" s="292"/>
      <c r="DA42" s="293"/>
      <c r="DB42" s="154">
        <f t="shared" si="92"/>
        <v>0</v>
      </c>
      <c r="DC42" s="154"/>
      <c r="DD42" s="154"/>
      <c r="DE42" s="154"/>
      <c r="DF42" s="154"/>
      <c r="DG42" s="154">
        <f t="shared" si="93"/>
        <v>0</v>
      </c>
      <c r="DH42" s="154"/>
      <c r="DI42" s="154"/>
      <c r="DJ42" s="154"/>
      <c r="DK42" s="293"/>
      <c r="DL42" s="294">
        <f t="shared" si="94"/>
        <v>0</v>
      </c>
      <c r="DM42" s="156">
        <f t="shared" si="95"/>
        <v>0</v>
      </c>
      <c r="DN42" s="295">
        <f t="shared" si="96"/>
        <v>0</v>
      </c>
      <c r="DO42" s="296">
        <f t="array" aca="1" ref="DO42" ca="1">SUM(LARGE(DR42:EK42,ROW(INDIRECT("1:"&amp;COUNT(DR42:EK42)-D$77))))+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hidden="1" x14ac:dyDescent="0.25">
      <c r="A43" s="416"/>
      <c r="B43" s="141">
        <f t="shared" si="73"/>
        <v>0</v>
      </c>
      <c r="C43" s="142"/>
      <c r="D43" s="143"/>
      <c r="E43" s="277"/>
      <c r="F43" s="511"/>
      <c r="G43" s="145">
        <f t="shared" si="74"/>
        <v>0</v>
      </c>
      <c r="H43" s="145"/>
      <c r="I43" s="145"/>
      <c r="J43" s="145"/>
      <c r="K43" s="511"/>
      <c r="L43" s="145">
        <f t="shared" si="75"/>
        <v>0</v>
      </c>
      <c r="M43" s="145"/>
      <c r="N43" s="145"/>
      <c r="O43" s="145"/>
      <c r="P43" s="427"/>
      <c r="Q43" s="278"/>
      <c r="R43" s="146">
        <f t="shared" si="76"/>
        <v>0</v>
      </c>
      <c r="S43" s="146"/>
      <c r="T43" s="146"/>
      <c r="U43" s="146"/>
      <c r="V43" s="146"/>
      <c r="W43" s="146">
        <f t="shared" si="77"/>
        <v>0</v>
      </c>
      <c r="X43" s="146"/>
      <c r="Y43" s="146"/>
      <c r="Z43" s="146"/>
      <c r="AA43" s="563"/>
      <c r="AB43" s="279"/>
      <c r="AC43" s="147">
        <f t="shared" si="78"/>
        <v>0</v>
      </c>
      <c r="AD43" s="147"/>
      <c r="AE43" s="147"/>
      <c r="AF43" s="147"/>
      <c r="AG43" s="147"/>
      <c r="AH43" s="147">
        <f t="shared" si="79"/>
        <v>0</v>
      </c>
      <c r="AI43" s="147"/>
      <c r="AJ43" s="147"/>
      <c r="AK43" s="147"/>
      <c r="AL43" s="561"/>
      <c r="AM43" s="281"/>
      <c r="AN43" s="148">
        <f t="shared" si="80"/>
        <v>0</v>
      </c>
      <c r="AO43" s="148"/>
      <c r="AP43" s="148"/>
      <c r="AQ43" s="148"/>
      <c r="AR43" s="281"/>
      <c r="AS43" s="148">
        <f t="shared" si="81"/>
        <v>0</v>
      </c>
      <c r="AT43" s="148"/>
      <c r="AU43" s="148"/>
      <c r="AV43" s="148"/>
      <c r="AW43" s="282"/>
      <c r="AX43" s="283"/>
      <c r="AY43" s="149">
        <f t="shared" si="82"/>
        <v>0</v>
      </c>
      <c r="AZ43" s="149"/>
      <c r="BA43" s="149"/>
      <c r="BB43" s="149"/>
      <c r="BC43" s="149"/>
      <c r="BD43" s="149">
        <f t="shared" si="83"/>
        <v>0</v>
      </c>
      <c r="BE43" s="149"/>
      <c r="BF43" s="149"/>
      <c r="BG43" s="149"/>
      <c r="BH43" s="284"/>
      <c r="BI43" s="285"/>
      <c r="BJ43" s="150">
        <f t="shared" si="84"/>
        <v>0</v>
      </c>
      <c r="BK43" s="150"/>
      <c r="BL43" s="150"/>
      <c r="BM43" s="150"/>
      <c r="BN43" s="150"/>
      <c r="BO43" s="150">
        <f t="shared" si="85"/>
        <v>0</v>
      </c>
      <c r="BP43" s="150"/>
      <c r="BQ43" s="150"/>
      <c r="BR43" s="150"/>
      <c r="BS43" s="562"/>
      <c r="BT43" s="287"/>
      <c r="BU43" s="151">
        <f t="shared" si="86"/>
        <v>0</v>
      </c>
      <c r="BV43" s="151"/>
      <c r="BW43" s="151"/>
      <c r="BX43" s="151"/>
      <c r="BY43" s="151"/>
      <c r="BZ43" s="151">
        <f t="shared" si="87"/>
        <v>0</v>
      </c>
      <c r="CA43" s="151"/>
      <c r="CB43" s="151"/>
      <c r="CC43" s="151"/>
      <c r="CD43" s="288"/>
      <c r="CE43" s="289"/>
      <c r="CF43" s="152">
        <f t="shared" si="88"/>
        <v>0</v>
      </c>
      <c r="CG43" s="152"/>
      <c r="CH43" s="152"/>
      <c r="CI43" s="152"/>
      <c r="CJ43" s="152"/>
      <c r="CK43" s="152">
        <f t="shared" si="89"/>
        <v>0</v>
      </c>
      <c r="CL43" s="152"/>
      <c r="CM43" s="152"/>
      <c r="CN43" s="152"/>
      <c r="CO43" s="290"/>
      <c r="CP43" s="291"/>
      <c r="CQ43" s="153">
        <f t="shared" si="90"/>
        <v>0</v>
      </c>
      <c r="CR43" s="153"/>
      <c r="CS43" s="153"/>
      <c r="CT43" s="153"/>
      <c r="CU43" s="291"/>
      <c r="CV43" s="153">
        <f t="shared" si="91"/>
        <v>0</v>
      </c>
      <c r="CW43" s="153"/>
      <c r="CX43" s="153"/>
      <c r="CY43" s="153"/>
      <c r="CZ43" s="292"/>
      <c r="DA43" s="293"/>
      <c r="DB43" s="154">
        <f t="shared" si="92"/>
        <v>0</v>
      </c>
      <c r="DC43" s="154"/>
      <c r="DD43" s="154"/>
      <c r="DE43" s="154"/>
      <c r="DF43" s="154"/>
      <c r="DG43" s="154">
        <f t="shared" si="93"/>
        <v>0</v>
      </c>
      <c r="DH43" s="154"/>
      <c r="DI43" s="154"/>
      <c r="DJ43" s="154"/>
      <c r="DK43" s="293"/>
      <c r="DL43" s="294">
        <f t="shared" si="94"/>
        <v>0</v>
      </c>
      <c r="DM43" s="156">
        <f t="shared" si="95"/>
        <v>0</v>
      </c>
      <c r="DN43" s="295">
        <f t="shared" si="96"/>
        <v>0</v>
      </c>
      <c r="DO43" s="296">
        <f t="array" aca="1" ref="DO43" ca="1">SUM(LARGE(DR43:EK43,ROW(INDIRECT("1:"&amp;COUNT(DR43:EK43)-D$77))))+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hidden="1" x14ac:dyDescent="0.25">
      <c r="A44" s="416"/>
      <c r="B44" s="141">
        <f t="shared" si="73"/>
        <v>0</v>
      </c>
      <c r="C44" s="142"/>
      <c r="D44" s="143"/>
      <c r="E44" s="277"/>
      <c r="F44" s="511"/>
      <c r="G44" s="145">
        <f t="shared" si="74"/>
        <v>0</v>
      </c>
      <c r="H44" s="145"/>
      <c r="I44" s="145"/>
      <c r="J44" s="145"/>
      <c r="K44" s="511"/>
      <c r="L44" s="145">
        <f t="shared" si="75"/>
        <v>0</v>
      </c>
      <c r="M44" s="145"/>
      <c r="N44" s="145"/>
      <c r="O44" s="145"/>
      <c r="P44" s="427"/>
      <c r="Q44" s="278"/>
      <c r="R44" s="146">
        <f t="shared" si="76"/>
        <v>0</v>
      </c>
      <c r="S44" s="146"/>
      <c r="T44" s="146"/>
      <c r="U44" s="146"/>
      <c r="V44" s="146"/>
      <c r="W44" s="146">
        <f t="shared" si="77"/>
        <v>0</v>
      </c>
      <c r="X44" s="146"/>
      <c r="Y44" s="146"/>
      <c r="Z44" s="146"/>
      <c r="AA44" s="563"/>
      <c r="AB44" s="279"/>
      <c r="AC44" s="147">
        <f t="shared" si="78"/>
        <v>0</v>
      </c>
      <c r="AD44" s="147"/>
      <c r="AE44" s="147"/>
      <c r="AF44" s="147"/>
      <c r="AG44" s="147"/>
      <c r="AH44" s="147">
        <f t="shared" si="79"/>
        <v>0</v>
      </c>
      <c r="AI44" s="147"/>
      <c r="AJ44" s="147"/>
      <c r="AK44" s="147"/>
      <c r="AL44" s="561"/>
      <c r="AM44" s="281"/>
      <c r="AN44" s="148">
        <f t="shared" si="80"/>
        <v>0</v>
      </c>
      <c r="AO44" s="148"/>
      <c r="AP44" s="148"/>
      <c r="AQ44" s="148"/>
      <c r="AR44" s="281"/>
      <c r="AS44" s="148">
        <f t="shared" si="81"/>
        <v>0</v>
      </c>
      <c r="AT44" s="148"/>
      <c r="AU44" s="148"/>
      <c r="AV44" s="148"/>
      <c r="AW44" s="282"/>
      <c r="AX44" s="283"/>
      <c r="AY44" s="149">
        <f t="shared" si="82"/>
        <v>0</v>
      </c>
      <c r="AZ44" s="149"/>
      <c r="BA44" s="149"/>
      <c r="BB44" s="149"/>
      <c r="BC44" s="149"/>
      <c r="BD44" s="149">
        <f t="shared" si="83"/>
        <v>0</v>
      </c>
      <c r="BE44" s="149"/>
      <c r="BF44" s="149"/>
      <c r="BG44" s="149"/>
      <c r="BH44" s="284"/>
      <c r="BI44" s="285"/>
      <c r="BJ44" s="150">
        <f t="shared" si="84"/>
        <v>0</v>
      </c>
      <c r="BK44" s="150"/>
      <c r="BL44" s="150"/>
      <c r="BM44" s="150"/>
      <c r="BN44" s="150"/>
      <c r="BO44" s="150">
        <f t="shared" si="85"/>
        <v>0</v>
      </c>
      <c r="BP44" s="150"/>
      <c r="BQ44" s="150"/>
      <c r="BR44" s="150"/>
      <c r="BS44" s="562"/>
      <c r="BT44" s="287"/>
      <c r="BU44" s="151">
        <f t="shared" si="86"/>
        <v>0</v>
      </c>
      <c r="BV44" s="151"/>
      <c r="BW44" s="151"/>
      <c r="BX44" s="151"/>
      <c r="BY44" s="151"/>
      <c r="BZ44" s="151">
        <f t="shared" si="87"/>
        <v>0</v>
      </c>
      <c r="CA44" s="151"/>
      <c r="CB44" s="151"/>
      <c r="CC44" s="151"/>
      <c r="CD44" s="288"/>
      <c r="CE44" s="289"/>
      <c r="CF44" s="152">
        <f t="shared" si="88"/>
        <v>0</v>
      </c>
      <c r="CG44" s="152"/>
      <c r="CH44" s="152"/>
      <c r="CI44" s="152"/>
      <c r="CJ44" s="152"/>
      <c r="CK44" s="152">
        <f t="shared" si="89"/>
        <v>0</v>
      </c>
      <c r="CL44" s="152"/>
      <c r="CM44" s="152"/>
      <c r="CN44" s="152"/>
      <c r="CO44" s="290"/>
      <c r="CP44" s="291"/>
      <c r="CQ44" s="153">
        <f t="shared" si="90"/>
        <v>0</v>
      </c>
      <c r="CR44" s="153"/>
      <c r="CS44" s="153"/>
      <c r="CT44" s="153"/>
      <c r="CU44" s="291"/>
      <c r="CV44" s="153">
        <f t="shared" si="91"/>
        <v>0</v>
      </c>
      <c r="CW44" s="153"/>
      <c r="CX44" s="153"/>
      <c r="CY44" s="153"/>
      <c r="CZ44" s="292"/>
      <c r="DA44" s="293"/>
      <c r="DB44" s="154">
        <f t="shared" si="92"/>
        <v>0</v>
      </c>
      <c r="DC44" s="154"/>
      <c r="DD44" s="154"/>
      <c r="DE44" s="154"/>
      <c r="DF44" s="154"/>
      <c r="DG44" s="154">
        <f t="shared" si="93"/>
        <v>0</v>
      </c>
      <c r="DH44" s="154"/>
      <c r="DI44" s="154"/>
      <c r="DJ44" s="154"/>
      <c r="DK44" s="293"/>
      <c r="DL44" s="294">
        <f t="shared" si="94"/>
        <v>0</v>
      </c>
      <c r="DM44" s="156">
        <f t="shared" si="95"/>
        <v>0</v>
      </c>
      <c r="DN44" s="295">
        <f t="shared" si="96"/>
        <v>0</v>
      </c>
      <c r="DO44" s="296">
        <f t="array" aca="1" ref="DO44" ca="1">SUM(LARGE(DR44:EK44,ROW(INDIRECT("1:"&amp;COUNT(DR44:EK44)-D$77))))+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hidden="1" x14ac:dyDescent="0.25">
      <c r="A45" s="416"/>
      <c r="B45" s="141">
        <f t="shared" si="73"/>
        <v>0</v>
      </c>
      <c r="C45" s="142"/>
      <c r="D45" s="143"/>
      <c r="E45" s="277"/>
      <c r="F45" s="511"/>
      <c r="G45" s="145">
        <f t="shared" si="74"/>
        <v>0</v>
      </c>
      <c r="H45" s="145"/>
      <c r="I45" s="145"/>
      <c r="J45" s="145"/>
      <c r="K45" s="511"/>
      <c r="L45" s="145">
        <f t="shared" si="75"/>
        <v>0</v>
      </c>
      <c r="M45" s="145"/>
      <c r="N45" s="145"/>
      <c r="O45" s="145"/>
      <c r="P45" s="427"/>
      <c r="Q45" s="278"/>
      <c r="R45" s="146">
        <f t="shared" si="76"/>
        <v>0</v>
      </c>
      <c r="S45" s="146"/>
      <c r="T45" s="146"/>
      <c r="U45" s="146"/>
      <c r="V45" s="146"/>
      <c r="W45" s="146">
        <f t="shared" si="77"/>
        <v>0</v>
      </c>
      <c r="X45" s="146"/>
      <c r="Y45" s="146"/>
      <c r="Z45" s="146"/>
      <c r="AA45" s="563"/>
      <c r="AB45" s="279"/>
      <c r="AC45" s="147">
        <f t="shared" si="78"/>
        <v>0</v>
      </c>
      <c r="AD45" s="147"/>
      <c r="AE45" s="147"/>
      <c r="AF45" s="147"/>
      <c r="AG45" s="147"/>
      <c r="AH45" s="147">
        <f t="shared" si="79"/>
        <v>0</v>
      </c>
      <c r="AI45" s="147"/>
      <c r="AJ45" s="147"/>
      <c r="AK45" s="147"/>
      <c r="AL45" s="561"/>
      <c r="AM45" s="281"/>
      <c r="AN45" s="148">
        <f t="shared" si="80"/>
        <v>0</v>
      </c>
      <c r="AO45" s="148"/>
      <c r="AP45" s="148"/>
      <c r="AQ45" s="148"/>
      <c r="AR45" s="281"/>
      <c r="AS45" s="148">
        <f t="shared" si="81"/>
        <v>0</v>
      </c>
      <c r="AT45" s="148"/>
      <c r="AU45" s="148"/>
      <c r="AV45" s="148"/>
      <c r="AW45" s="282"/>
      <c r="AX45" s="283"/>
      <c r="AY45" s="149">
        <f t="shared" si="82"/>
        <v>0</v>
      </c>
      <c r="AZ45" s="149"/>
      <c r="BA45" s="149"/>
      <c r="BB45" s="149"/>
      <c r="BC45" s="149"/>
      <c r="BD45" s="149">
        <f t="shared" si="83"/>
        <v>0</v>
      </c>
      <c r="BE45" s="149"/>
      <c r="BF45" s="149"/>
      <c r="BG45" s="149"/>
      <c r="BH45" s="284"/>
      <c r="BI45" s="285"/>
      <c r="BJ45" s="150">
        <f t="shared" si="84"/>
        <v>0</v>
      </c>
      <c r="BK45" s="150"/>
      <c r="BL45" s="150"/>
      <c r="BM45" s="150"/>
      <c r="BN45" s="150"/>
      <c r="BO45" s="150">
        <f t="shared" si="85"/>
        <v>0</v>
      </c>
      <c r="BP45" s="150"/>
      <c r="BQ45" s="150"/>
      <c r="BR45" s="150"/>
      <c r="BS45" s="562"/>
      <c r="BT45" s="287"/>
      <c r="BU45" s="151">
        <f t="shared" si="86"/>
        <v>0</v>
      </c>
      <c r="BV45" s="151"/>
      <c r="BW45" s="151"/>
      <c r="BX45" s="151"/>
      <c r="BY45" s="151"/>
      <c r="BZ45" s="151">
        <f t="shared" si="87"/>
        <v>0</v>
      </c>
      <c r="CA45" s="151"/>
      <c r="CB45" s="151"/>
      <c r="CC45" s="151"/>
      <c r="CD45" s="288"/>
      <c r="CE45" s="289"/>
      <c r="CF45" s="152">
        <f t="shared" si="88"/>
        <v>0</v>
      </c>
      <c r="CG45" s="152"/>
      <c r="CH45" s="152"/>
      <c r="CI45" s="152"/>
      <c r="CJ45" s="152"/>
      <c r="CK45" s="152">
        <f t="shared" si="89"/>
        <v>0</v>
      </c>
      <c r="CL45" s="152"/>
      <c r="CM45" s="152"/>
      <c r="CN45" s="152"/>
      <c r="CO45" s="290"/>
      <c r="CP45" s="291"/>
      <c r="CQ45" s="153">
        <f t="shared" si="90"/>
        <v>0</v>
      </c>
      <c r="CR45" s="153"/>
      <c r="CS45" s="153"/>
      <c r="CT45" s="153"/>
      <c r="CU45" s="291"/>
      <c r="CV45" s="153">
        <f t="shared" si="91"/>
        <v>0</v>
      </c>
      <c r="CW45" s="153"/>
      <c r="CX45" s="153"/>
      <c r="CY45" s="153"/>
      <c r="CZ45" s="292"/>
      <c r="DA45" s="293"/>
      <c r="DB45" s="154">
        <f t="shared" si="92"/>
        <v>0</v>
      </c>
      <c r="DC45" s="154"/>
      <c r="DD45" s="154"/>
      <c r="DE45" s="154"/>
      <c r="DF45" s="154"/>
      <c r="DG45" s="154">
        <f t="shared" si="93"/>
        <v>0</v>
      </c>
      <c r="DH45" s="154"/>
      <c r="DI45" s="154"/>
      <c r="DJ45" s="154"/>
      <c r="DK45" s="293"/>
      <c r="DL45" s="294">
        <f t="shared" si="94"/>
        <v>0</v>
      </c>
      <c r="DM45" s="156">
        <f t="shared" si="95"/>
        <v>0</v>
      </c>
      <c r="DN45" s="295">
        <f t="shared" si="96"/>
        <v>0</v>
      </c>
      <c r="DO45" s="296">
        <f t="array" aca="1" ref="DO45" ca="1">SUM(LARGE(DR45:EK45,ROW(INDIRECT("1:"&amp;COUNT(DR45:EK45)-D$77))))+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hidden="1" x14ac:dyDescent="0.25">
      <c r="A46" s="416"/>
      <c r="B46" s="141">
        <f t="shared" si="73"/>
        <v>0</v>
      </c>
      <c r="C46" s="142"/>
      <c r="D46" s="143"/>
      <c r="E46" s="277"/>
      <c r="F46" s="511"/>
      <c r="G46" s="145">
        <f t="shared" si="74"/>
        <v>0</v>
      </c>
      <c r="H46" s="145"/>
      <c r="I46" s="145"/>
      <c r="J46" s="145"/>
      <c r="K46" s="511"/>
      <c r="L46" s="145">
        <f t="shared" si="75"/>
        <v>0</v>
      </c>
      <c r="M46" s="145"/>
      <c r="N46" s="145"/>
      <c r="O46" s="145"/>
      <c r="P46" s="427"/>
      <c r="Q46" s="278"/>
      <c r="R46" s="146">
        <f t="shared" si="76"/>
        <v>0</v>
      </c>
      <c r="S46" s="146"/>
      <c r="T46" s="146"/>
      <c r="U46" s="146"/>
      <c r="V46" s="146"/>
      <c r="W46" s="146">
        <f t="shared" si="77"/>
        <v>0</v>
      </c>
      <c r="X46" s="146"/>
      <c r="Y46" s="146"/>
      <c r="Z46" s="146"/>
      <c r="AA46" s="563"/>
      <c r="AB46" s="279"/>
      <c r="AC46" s="147">
        <f t="shared" si="78"/>
        <v>0</v>
      </c>
      <c r="AD46" s="147"/>
      <c r="AE46" s="147"/>
      <c r="AF46" s="147"/>
      <c r="AG46" s="147"/>
      <c r="AH46" s="147">
        <f t="shared" si="79"/>
        <v>0</v>
      </c>
      <c r="AI46" s="147"/>
      <c r="AJ46" s="147"/>
      <c r="AK46" s="147"/>
      <c r="AL46" s="561"/>
      <c r="AM46" s="281"/>
      <c r="AN46" s="148">
        <f t="shared" si="80"/>
        <v>0</v>
      </c>
      <c r="AO46" s="148"/>
      <c r="AP46" s="148"/>
      <c r="AQ46" s="148"/>
      <c r="AR46" s="281"/>
      <c r="AS46" s="148">
        <f t="shared" si="81"/>
        <v>0</v>
      </c>
      <c r="AT46" s="148"/>
      <c r="AU46" s="148"/>
      <c r="AV46" s="148"/>
      <c r="AW46" s="282"/>
      <c r="AX46" s="283"/>
      <c r="AY46" s="149">
        <f t="shared" si="82"/>
        <v>0</v>
      </c>
      <c r="AZ46" s="149"/>
      <c r="BA46" s="149"/>
      <c r="BB46" s="149"/>
      <c r="BC46" s="149"/>
      <c r="BD46" s="149">
        <f t="shared" si="83"/>
        <v>0</v>
      </c>
      <c r="BE46" s="149"/>
      <c r="BF46" s="149"/>
      <c r="BG46" s="149"/>
      <c r="BH46" s="284"/>
      <c r="BI46" s="285"/>
      <c r="BJ46" s="150">
        <f t="shared" si="84"/>
        <v>0</v>
      </c>
      <c r="BK46" s="150"/>
      <c r="BL46" s="150"/>
      <c r="BM46" s="150"/>
      <c r="BN46" s="150"/>
      <c r="BO46" s="150">
        <f t="shared" si="85"/>
        <v>0</v>
      </c>
      <c r="BP46" s="150"/>
      <c r="BQ46" s="150"/>
      <c r="BR46" s="150"/>
      <c r="BS46" s="562"/>
      <c r="BT46" s="287"/>
      <c r="BU46" s="151">
        <f t="shared" si="86"/>
        <v>0</v>
      </c>
      <c r="BV46" s="151"/>
      <c r="BW46" s="151"/>
      <c r="BX46" s="151"/>
      <c r="BY46" s="151"/>
      <c r="BZ46" s="151">
        <f t="shared" si="87"/>
        <v>0</v>
      </c>
      <c r="CA46" s="151"/>
      <c r="CB46" s="151"/>
      <c r="CC46" s="151"/>
      <c r="CD46" s="288"/>
      <c r="CE46" s="289"/>
      <c r="CF46" s="152">
        <f t="shared" si="88"/>
        <v>0</v>
      </c>
      <c r="CG46" s="152"/>
      <c r="CH46" s="152"/>
      <c r="CI46" s="152"/>
      <c r="CJ46" s="152"/>
      <c r="CK46" s="152">
        <f t="shared" si="89"/>
        <v>0</v>
      </c>
      <c r="CL46" s="152"/>
      <c r="CM46" s="152"/>
      <c r="CN46" s="152"/>
      <c r="CO46" s="290"/>
      <c r="CP46" s="291"/>
      <c r="CQ46" s="153">
        <f t="shared" si="90"/>
        <v>0</v>
      </c>
      <c r="CR46" s="153"/>
      <c r="CS46" s="153"/>
      <c r="CT46" s="153"/>
      <c r="CU46" s="291"/>
      <c r="CV46" s="153">
        <f t="shared" si="91"/>
        <v>0</v>
      </c>
      <c r="CW46" s="153"/>
      <c r="CX46" s="153"/>
      <c r="CY46" s="153"/>
      <c r="CZ46" s="292"/>
      <c r="DA46" s="293"/>
      <c r="DB46" s="154">
        <f t="shared" si="92"/>
        <v>0</v>
      </c>
      <c r="DC46" s="154"/>
      <c r="DD46" s="154"/>
      <c r="DE46" s="154"/>
      <c r="DF46" s="154"/>
      <c r="DG46" s="154">
        <f t="shared" si="93"/>
        <v>0</v>
      </c>
      <c r="DH46" s="154"/>
      <c r="DI46" s="154"/>
      <c r="DJ46" s="154"/>
      <c r="DK46" s="293"/>
      <c r="DL46" s="294">
        <f t="shared" si="94"/>
        <v>0</v>
      </c>
      <c r="DM46" s="156">
        <f t="shared" si="95"/>
        <v>0</v>
      </c>
      <c r="DN46" s="295">
        <f t="shared" si="96"/>
        <v>0</v>
      </c>
      <c r="DO46" s="296">
        <f t="array" aca="1" ref="DO46" ca="1">SUM(LARGE(DR46:EK46,ROW(INDIRECT("1:"&amp;COUNT(DR46:EK46)-D$77))))+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hidden="1" x14ac:dyDescent="0.25">
      <c r="A47" s="416"/>
      <c r="B47" s="141">
        <f t="shared" si="73"/>
        <v>0</v>
      </c>
      <c r="C47" s="142"/>
      <c r="D47" s="143"/>
      <c r="E47" s="277"/>
      <c r="F47" s="511"/>
      <c r="G47" s="145">
        <f t="shared" si="74"/>
        <v>0</v>
      </c>
      <c r="H47" s="145"/>
      <c r="I47" s="145"/>
      <c r="J47" s="145"/>
      <c r="K47" s="511"/>
      <c r="L47" s="145">
        <f t="shared" si="75"/>
        <v>0</v>
      </c>
      <c r="M47" s="145"/>
      <c r="N47" s="145"/>
      <c r="O47" s="145"/>
      <c r="P47" s="427"/>
      <c r="Q47" s="278"/>
      <c r="R47" s="146">
        <f t="shared" si="76"/>
        <v>0</v>
      </c>
      <c r="S47" s="146"/>
      <c r="T47" s="146"/>
      <c r="U47" s="146"/>
      <c r="V47" s="146"/>
      <c r="W47" s="146">
        <f t="shared" si="77"/>
        <v>0</v>
      </c>
      <c r="X47" s="146"/>
      <c r="Y47" s="146"/>
      <c r="Z47" s="146"/>
      <c r="AA47" s="563"/>
      <c r="AB47" s="279"/>
      <c r="AC47" s="147">
        <f t="shared" si="78"/>
        <v>0</v>
      </c>
      <c r="AD47" s="147"/>
      <c r="AE47" s="147"/>
      <c r="AF47" s="147"/>
      <c r="AG47" s="147"/>
      <c r="AH47" s="147">
        <f t="shared" si="79"/>
        <v>0</v>
      </c>
      <c r="AI47" s="147"/>
      <c r="AJ47" s="147"/>
      <c r="AK47" s="147"/>
      <c r="AL47" s="561"/>
      <c r="AM47" s="281"/>
      <c r="AN47" s="148">
        <f t="shared" si="80"/>
        <v>0</v>
      </c>
      <c r="AO47" s="148"/>
      <c r="AP47" s="148"/>
      <c r="AQ47" s="148"/>
      <c r="AR47" s="281"/>
      <c r="AS47" s="148">
        <f t="shared" si="81"/>
        <v>0</v>
      </c>
      <c r="AT47" s="148"/>
      <c r="AU47" s="148"/>
      <c r="AV47" s="148"/>
      <c r="AW47" s="282"/>
      <c r="AX47" s="283"/>
      <c r="AY47" s="149">
        <f t="shared" si="82"/>
        <v>0</v>
      </c>
      <c r="AZ47" s="149"/>
      <c r="BA47" s="149"/>
      <c r="BB47" s="149"/>
      <c r="BC47" s="149"/>
      <c r="BD47" s="149">
        <f t="shared" si="83"/>
        <v>0</v>
      </c>
      <c r="BE47" s="149"/>
      <c r="BF47" s="149"/>
      <c r="BG47" s="149"/>
      <c r="BH47" s="284"/>
      <c r="BI47" s="285"/>
      <c r="BJ47" s="150">
        <f t="shared" si="84"/>
        <v>0</v>
      </c>
      <c r="BK47" s="150"/>
      <c r="BL47" s="150"/>
      <c r="BM47" s="150"/>
      <c r="BN47" s="150"/>
      <c r="BO47" s="150">
        <f t="shared" si="85"/>
        <v>0</v>
      </c>
      <c r="BP47" s="150"/>
      <c r="BQ47" s="150"/>
      <c r="BR47" s="150"/>
      <c r="BS47" s="562"/>
      <c r="BT47" s="287"/>
      <c r="BU47" s="151">
        <f t="shared" si="86"/>
        <v>0</v>
      </c>
      <c r="BV47" s="151"/>
      <c r="BW47" s="151"/>
      <c r="BX47" s="151"/>
      <c r="BY47" s="151"/>
      <c r="BZ47" s="151">
        <f t="shared" si="87"/>
        <v>0</v>
      </c>
      <c r="CA47" s="151"/>
      <c r="CB47" s="151"/>
      <c r="CC47" s="151"/>
      <c r="CD47" s="288"/>
      <c r="CE47" s="289"/>
      <c r="CF47" s="152">
        <f t="shared" si="88"/>
        <v>0</v>
      </c>
      <c r="CG47" s="152"/>
      <c r="CH47" s="152"/>
      <c r="CI47" s="152"/>
      <c r="CJ47" s="152"/>
      <c r="CK47" s="152">
        <f t="shared" si="89"/>
        <v>0</v>
      </c>
      <c r="CL47" s="152"/>
      <c r="CM47" s="152"/>
      <c r="CN47" s="152"/>
      <c r="CO47" s="290"/>
      <c r="CP47" s="291"/>
      <c r="CQ47" s="153">
        <f t="shared" si="90"/>
        <v>0</v>
      </c>
      <c r="CR47" s="153"/>
      <c r="CS47" s="153"/>
      <c r="CT47" s="153"/>
      <c r="CU47" s="291"/>
      <c r="CV47" s="153">
        <f t="shared" si="91"/>
        <v>0</v>
      </c>
      <c r="CW47" s="153"/>
      <c r="CX47" s="153"/>
      <c r="CY47" s="153"/>
      <c r="CZ47" s="292"/>
      <c r="DA47" s="293"/>
      <c r="DB47" s="154">
        <f t="shared" si="92"/>
        <v>0</v>
      </c>
      <c r="DC47" s="154"/>
      <c r="DD47" s="154"/>
      <c r="DE47" s="154"/>
      <c r="DF47" s="154"/>
      <c r="DG47" s="154">
        <f t="shared" si="93"/>
        <v>0</v>
      </c>
      <c r="DH47" s="154"/>
      <c r="DI47" s="154"/>
      <c r="DJ47" s="154"/>
      <c r="DK47" s="293"/>
      <c r="DL47" s="294">
        <f t="shared" si="94"/>
        <v>0</v>
      </c>
      <c r="DM47" s="156">
        <f t="shared" si="95"/>
        <v>0</v>
      </c>
      <c r="DN47" s="295">
        <f t="shared" si="96"/>
        <v>0</v>
      </c>
      <c r="DO47" s="296">
        <f t="array" aca="1" ref="DO47" ca="1">SUM(LARGE(DR47:EK47,ROW(INDIRECT("1:"&amp;COUNT(DR47:EK47)-D$77))))+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hidden="1" x14ac:dyDescent="0.25">
      <c r="A48" s="416"/>
      <c r="B48" s="141">
        <f t="shared" si="73"/>
        <v>0</v>
      </c>
      <c r="C48" s="142"/>
      <c r="D48" s="143"/>
      <c r="E48" s="277"/>
      <c r="F48" s="511"/>
      <c r="G48" s="145">
        <f t="shared" si="74"/>
        <v>0</v>
      </c>
      <c r="H48" s="145"/>
      <c r="I48" s="145"/>
      <c r="J48" s="145"/>
      <c r="K48" s="511"/>
      <c r="L48" s="145">
        <f t="shared" si="75"/>
        <v>0</v>
      </c>
      <c r="M48" s="145"/>
      <c r="N48" s="145"/>
      <c r="O48" s="145"/>
      <c r="P48" s="427"/>
      <c r="Q48" s="278"/>
      <c r="R48" s="146">
        <f t="shared" si="76"/>
        <v>0</v>
      </c>
      <c r="S48" s="146"/>
      <c r="T48" s="146"/>
      <c r="U48" s="146"/>
      <c r="V48" s="146"/>
      <c r="W48" s="146">
        <f t="shared" si="77"/>
        <v>0</v>
      </c>
      <c r="X48" s="146"/>
      <c r="Y48" s="146"/>
      <c r="Z48" s="146"/>
      <c r="AA48" s="563"/>
      <c r="AB48" s="279"/>
      <c r="AC48" s="147">
        <f t="shared" si="78"/>
        <v>0</v>
      </c>
      <c r="AD48" s="147"/>
      <c r="AE48" s="147"/>
      <c r="AF48" s="147"/>
      <c r="AG48" s="147"/>
      <c r="AH48" s="147">
        <f t="shared" si="79"/>
        <v>0</v>
      </c>
      <c r="AI48" s="147"/>
      <c r="AJ48" s="147"/>
      <c r="AK48" s="147"/>
      <c r="AL48" s="561"/>
      <c r="AM48" s="281"/>
      <c r="AN48" s="148">
        <f t="shared" si="80"/>
        <v>0</v>
      </c>
      <c r="AO48" s="148"/>
      <c r="AP48" s="148"/>
      <c r="AQ48" s="148"/>
      <c r="AR48" s="281"/>
      <c r="AS48" s="148">
        <f t="shared" si="81"/>
        <v>0</v>
      </c>
      <c r="AT48" s="148"/>
      <c r="AU48" s="148"/>
      <c r="AV48" s="148"/>
      <c r="AW48" s="282"/>
      <c r="AX48" s="283"/>
      <c r="AY48" s="149">
        <f t="shared" si="82"/>
        <v>0</v>
      </c>
      <c r="AZ48" s="149"/>
      <c r="BA48" s="149"/>
      <c r="BB48" s="149"/>
      <c r="BC48" s="149"/>
      <c r="BD48" s="149">
        <f t="shared" si="83"/>
        <v>0</v>
      </c>
      <c r="BE48" s="149"/>
      <c r="BF48" s="149"/>
      <c r="BG48" s="149"/>
      <c r="BH48" s="284"/>
      <c r="BI48" s="285"/>
      <c r="BJ48" s="150">
        <f t="shared" si="84"/>
        <v>0</v>
      </c>
      <c r="BK48" s="150"/>
      <c r="BL48" s="150"/>
      <c r="BM48" s="150"/>
      <c r="BN48" s="150"/>
      <c r="BO48" s="150">
        <f t="shared" si="85"/>
        <v>0</v>
      </c>
      <c r="BP48" s="150"/>
      <c r="BQ48" s="150"/>
      <c r="BR48" s="150"/>
      <c r="BS48" s="562"/>
      <c r="BT48" s="287"/>
      <c r="BU48" s="151">
        <f t="shared" si="86"/>
        <v>0</v>
      </c>
      <c r="BV48" s="151"/>
      <c r="BW48" s="151"/>
      <c r="BX48" s="151"/>
      <c r="BY48" s="151"/>
      <c r="BZ48" s="151">
        <f t="shared" si="87"/>
        <v>0</v>
      </c>
      <c r="CA48" s="151"/>
      <c r="CB48" s="151"/>
      <c r="CC48" s="151"/>
      <c r="CD48" s="288"/>
      <c r="CE48" s="289"/>
      <c r="CF48" s="152">
        <f t="shared" si="88"/>
        <v>0</v>
      </c>
      <c r="CG48" s="152"/>
      <c r="CH48" s="152"/>
      <c r="CI48" s="152"/>
      <c r="CJ48" s="152"/>
      <c r="CK48" s="152">
        <f t="shared" si="89"/>
        <v>0</v>
      </c>
      <c r="CL48" s="152"/>
      <c r="CM48" s="152"/>
      <c r="CN48" s="152"/>
      <c r="CO48" s="290"/>
      <c r="CP48" s="291"/>
      <c r="CQ48" s="153">
        <f t="shared" si="90"/>
        <v>0</v>
      </c>
      <c r="CR48" s="153"/>
      <c r="CS48" s="153"/>
      <c r="CT48" s="153"/>
      <c r="CU48" s="291"/>
      <c r="CV48" s="153">
        <f t="shared" si="91"/>
        <v>0</v>
      </c>
      <c r="CW48" s="153"/>
      <c r="CX48" s="153"/>
      <c r="CY48" s="153"/>
      <c r="CZ48" s="292"/>
      <c r="DA48" s="293"/>
      <c r="DB48" s="154">
        <f t="shared" si="92"/>
        <v>0</v>
      </c>
      <c r="DC48" s="154"/>
      <c r="DD48" s="154"/>
      <c r="DE48" s="154"/>
      <c r="DF48" s="154"/>
      <c r="DG48" s="154">
        <f t="shared" si="93"/>
        <v>0</v>
      </c>
      <c r="DH48" s="154"/>
      <c r="DI48" s="154"/>
      <c r="DJ48" s="154"/>
      <c r="DK48" s="293"/>
      <c r="DL48" s="294">
        <f t="shared" si="94"/>
        <v>0</v>
      </c>
      <c r="DM48" s="156">
        <f t="shared" si="95"/>
        <v>0</v>
      </c>
      <c r="DN48" s="295">
        <f t="shared" si="96"/>
        <v>0</v>
      </c>
      <c r="DO48" s="296">
        <f t="array" aca="1" ref="DO48" ca="1">SUM(LARGE(DR48:EK48,ROW(INDIRECT("1:"&amp;COUNT(DR48:EK48)-D$77))))+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hidden="1" x14ac:dyDescent="0.25">
      <c r="A49" s="416"/>
      <c r="B49" s="141">
        <f t="shared" si="73"/>
        <v>0</v>
      </c>
      <c r="C49" s="142"/>
      <c r="D49" s="143"/>
      <c r="E49" s="277"/>
      <c r="F49" s="511"/>
      <c r="G49" s="145">
        <f t="shared" si="74"/>
        <v>0</v>
      </c>
      <c r="H49" s="145"/>
      <c r="I49" s="145"/>
      <c r="J49" s="145"/>
      <c r="K49" s="511"/>
      <c r="L49" s="145">
        <f t="shared" si="75"/>
        <v>0</v>
      </c>
      <c r="M49" s="145"/>
      <c r="N49" s="145"/>
      <c r="O49" s="145"/>
      <c r="P49" s="427"/>
      <c r="Q49" s="278"/>
      <c r="R49" s="146">
        <f t="shared" si="76"/>
        <v>0</v>
      </c>
      <c r="S49" s="146"/>
      <c r="T49" s="146"/>
      <c r="U49" s="146"/>
      <c r="V49" s="146"/>
      <c r="W49" s="146">
        <f t="shared" si="77"/>
        <v>0</v>
      </c>
      <c r="X49" s="146"/>
      <c r="Y49" s="146"/>
      <c r="Z49" s="146"/>
      <c r="AA49" s="563"/>
      <c r="AB49" s="279"/>
      <c r="AC49" s="147">
        <f t="shared" si="78"/>
        <v>0</v>
      </c>
      <c r="AD49" s="147"/>
      <c r="AE49" s="147"/>
      <c r="AF49" s="147"/>
      <c r="AG49" s="147"/>
      <c r="AH49" s="147">
        <f t="shared" si="79"/>
        <v>0</v>
      </c>
      <c r="AI49" s="147"/>
      <c r="AJ49" s="147"/>
      <c r="AK49" s="147"/>
      <c r="AL49" s="561"/>
      <c r="AM49" s="281"/>
      <c r="AN49" s="148">
        <f t="shared" si="80"/>
        <v>0</v>
      </c>
      <c r="AO49" s="148"/>
      <c r="AP49" s="148"/>
      <c r="AQ49" s="148"/>
      <c r="AR49" s="281"/>
      <c r="AS49" s="148">
        <f t="shared" si="81"/>
        <v>0</v>
      </c>
      <c r="AT49" s="148"/>
      <c r="AU49" s="148"/>
      <c r="AV49" s="148"/>
      <c r="AW49" s="282"/>
      <c r="AX49" s="283"/>
      <c r="AY49" s="149">
        <f t="shared" si="82"/>
        <v>0</v>
      </c>
      <c r="AZ49" s="149"/>
      <c r="BA49" s="149"/>
      <c r="BB49" s="149"/>
      <c r="BC49" s="149"/>
      <c r="BD49" s="149">
        <f t="shared" si="83"/>
        <v>0</v>
      </c>
      <c r="BE49" s="149"/>
      <c r="BF49" s="149"/>
      <c r="BG49" s="149"/>
      <c r="BH49" s="284"/>
      <c r="BI49" s="285"/>
      <c r="BJ49" s="150">
        <f t="shared" si="84"/>
        <v>0</v>
      </c>
      <c r="BK49" s="150"/>
      <c r="BL49" s="150"/>
      <c r="BM49" s="150"/>
      <c r="BN49" s="150"/>
      <c r="BO49" s="150">
        <f t="shared" si="85"/>
        <v>0</v>
      </c>
      <c r="BP49" s="150"/>
      <c r="BQ49" s="150"/>
      <c r="BR49" s="150"/>
      <c r="BS49" s="562"/>
      <c r="BT49" s="287"/>
      <c r="BU49" s="151">
        <f t="shared" si="86"/>
        <v>0</v>
      </c>
      <c r="BV49" s="151"/>
      <c r="BW49" s="151"/>
      <c r="BX49" s="151"/>
      <c r="BY49" s="151"/>
      <c r="BZ49" s="151">
        <f t="shared" si="87"/>
        <v>0</v>
      </c>
      <c r="CA49" s="151"/>
      <c r="CB49" s="151"/>
      <c r="CC49" s="151"/>
      <c r="CD49" s="288"/>
      <c r="CE49" s="289"/>
      <c r="CF49" s="152">
        <f t="shared" si="88"/>
        <v>0</v>
      </c>
      <c r="CG49" s="152"/>
      <c r="CH49" s="152"/>
      <c r="CI49" s="152"/>
      <c r="CJ49" s="152"/>
      <c r="CK49" s="152">
        <f t="shared" si="89"/>
        <v>0</v>
      </c>
      <c r="CL49" s="152"/>
      <c r="CM49" s="152"/>
      <c r="CN49" s="152"/>
      <c r="CO49" s="290"/>
      <c r="CP49" s="291"/>
      <c r="CQ49" s="153">
        <f t="shared" si="90"/>
        <v>0</v>
      </c>
      <c r="CR49" s="153"/>
      <c r="CS49" s="153"/>
      <c r="CT49" s="153"/>
      <c r="CU49" s="291"/>
      <c r="CV49" s="153">
        <f t="shared" si="91"/>
        <v>0</v>
      </c>
      <c r="CW49" s="153"/>
      <c r="CX49" s="153"/>
      <c r="CY49" s="153"/>
      <c r="CZ49" s="292"/>
      <c r="DA49" s="293"/>
      <c r="DB49" s="154">
        <f t="shared" si="92"/>
        <v>0</v>
      </c>
      <c r="DC49" s="154"/>
      <c r="DD49" s="154"/>
      <c r="DE49" s="154"/>
      <c r="DF49" s="154"/>
      <c r="DG49" s="154">
        <f t="shared" si="93"/>
        <v>0</v>
      </c>
      <c r="DH49" s="154"/>
      <c r="DI49" s="154"/>
      <c r="DJ49" s="154"/>
      <c r="DK49" s="293"/>
      <c r="DL49" s="294">
        <f t="shared" si="94"/>
        <v>0</v>
      </c>
      <c r="DM49" s="156">
        <f t="shared" si="95"/>
        <v>0</v>
      </c>
      <c r="DN49" s="295">
        <f t="shared" si="96"/>
        <v>0</v>
      </c>
      <c r="DO49" s="296">
        <f t="array" aca="1" ref="DO49" ca="1">SUM(LARGE(DR49:EK49,ROW(INDIRECT("1:"&amp;COUNT(DR49:EK49)-D$77))))+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hidden="1" x14ac:dyDescent="0.25">
      <c r="A50" s="416"/>
      <c r="B50" s="141">
        <f t="shared" si="73"/>
        <v>0</v>
      </c>
      <c r="C50" s="142"/>
      <c r="D50" s="143"/>
      <c r="E50" s="277"/>
      <c r="F50" s="511"/>
      <c r="G50" s="145">
        <f t="shared" si="74"/>
        <v>0</v>
      </c>
      <c r="H50" s="145"/>
      <c r="I50" s="145"/>
      <c r="J50" s="145"/>
      <c r="K50" s="511"/>
      <c r="L50" s="145">
        <f t="shared" si="75"/>
        <v>0</v>
      </c>
      <c r="M50" s="145"/>
      <c r="N50" s="145"/>
      <c r="O50" s="145"/>
      <c r="P50" s="427"/>
      <c r="Q50" s="278"/>
      <c r="R50" s="146">
        <f t="shared" si="76"/>
        <v>0</v>
      </c>
      <c r="S50" s="146"/>
      <c r="T50" s="146"/>
      <c r="U50" s="146"/>
      <c r="V50" s="146"/>
      <c r="W50" s="146">
        <f t="shared" si="77"/>
        <v>0</v>
      </c>
      <c r="X50" s="146"/>
      <c r="Y50" s="146"/>
      <c r="Z50" s="146"/>
      <c r="AA50" s="563"/>
      <c r="AB50" s="279"/>
      <c r="AC50" s="147">
        <f t="shared" si="78"/>
        <v>0</v>
      </c>
      <c r="AD50" s="147"/>
      <c r="AE50" s="147"/>
      <c r="AF50" s="147"/>
      <c r="AG50" s="147"/>
      <c r="AH50" s="147">
        <f t="shared" si="79"/>
        <v>0</v>
      </c>
      <c r="AI50" s="147"/>
      <c r="AJ50" s="147"/>
      <c r="AK50" s="147"/>
      <c r="AL50" s="561"/>
      <c r="AM50" s="281"/>
      <c r="AN50" s="148">
        <f t="shared" si="80"/>
        <v>0</v>
      </c>
      <c r="AO50" s="148"/>
      <c r="AP50" s="148"/>
      <c r="AQ50" s="148"/>
      <c r="AR50" s="281"/>
      <c r="AS50" s="148">
        <f t="shared" si="81"/>
        <v>0</v>
      </c>
      <c r="AT50" s="148"/>
      <c r="AU50" s="148"/>
      <c r="AV50" s="148"/>
      <c r="AW50" s="282"/>
      <c r="AX50" s="283"/>
      <c r="AY50" s="149">
        <f t="shared" si="82"/>
        <v>0</v>
      </c>
      <c r="AZ50" s="149"/>
      <c r="BA50" s="149"/>
      <c r="BB50" s="149"/>
      <c r="BC50" s="149"/>
      <c r="BD50" s="149">
        <f t="shared" si="83"/>
        <v>0</v>
      </c>
      <c r="BE50" s="149"/>
      <c r="BF50" s="149"/>
      <c r="BG50" s="149"/>
      <c r="BH50" s="284"/>
      <c r="BI50" s="285"/>
      <c r="BJ50" s="150">
        <f t="shared" si="84"/>
        <v>0</v>
      </c>
      <c r="BK50" s="150"/>
      <c r="BL50" s="150"/>
      <c r="BM50" s="150"/>
      <c r="BN50" s="150"/>
      <c r="BO50" s="150">
        <f t="shared" si="85"/>
        <v>0</v>
      </c>
      <c r="BP50" s="150"/>
      <c r="BQ50" s="150"/>
      <c r="BR50" s="150"/>
      <c r="BS50" s="562"/>
      <c r="BT50" s="287"/>
      <c r="BU50" s="151">
        <f t="shared" si="86"/>
        <v>0</v>
      </c>
      <c r="BV50" s="151"/>
      <c r="BW50" s="151"/>
      <c r="BX50" s="151"/>
      <c r="BY50" s="151"/>
      <c r="BZ50" s="151">
        <f t="shared" si="87"/>
        <v>0</v>
      </c>
      <c r="CA50" s="151"/>
      <c r="CB50" s="151"/>
      <c r="CC50" s="151"/>
      <c r="CD50" s="288"/>
      <c r="CE50" s="289"/>
      <c r="CF50" s="152">
        <f t="shared" si="88"/>
        <v>0</v>
      </c>
      <c r="CG50" s="152"/>
      <c r="CH50" s="152"/>
      <c r="CI50" s="152"/>
      <c r="CJ50" s="152"/>
      <c r="CK50" s="152">
        <f t="shared" si="89"/>
        <v>0</v>
      </c>
      <c r="CL50" s="152"/>
      <c r="CM50" s="152"/>
      <c r="CN50" s="152"/>
      <c r="CO50" s="290"/>
      <c r="CP50" s="291"/>
      <c r="CQ50" s="153">
        <f t="shared" si="90"/>
        <v>0</v>
      </c>
      <c r="CR50" s="153"/>
      <c r="CS50" s="153"/>
      <c r="CT50" s="153"/>
      <c r="CU50" s="291"/>
      <c r="CV50" s="153">
        <f t="shared" si="91"/>
        <v>0</v>
      </c>
      <c r="CW50" s="153"/>
      <c r="CX50" s="153"/>
      <c r="CY50" s="153"/>
      <c r="CZ50" s="292"/>
      <c r="DA50" s="293"/>
      <c r="DB50" s="154">
        <f t="shared" si="92"/>
        <v>0</v>
      </c>
      <c r="DC50" s="154"/>
      <c r="DD50" s="154"/>
      <c r="DE50" s="154"/>
      <c r="DF50" s="154"/>
      <c r="DG50" s="154">
        <f t="shared" si="93"/>
        <v>0</v>
      </c>
      <c r="DH50" s="154"/>
      <c r="DI50" s="154"/>
      <c r="DJ50" s="154"/>
      <c r="DK50" s="293"/>
      <c r="DL50" s="294">
        <f t="shared" si="94"/>
        <v>0</v>
      </c>
      <c r="DM50" s="156">
        <f t="shared" si="95"/>
        <v>0</v>
      </c>
      <c r="DN50" s="295">
        <f t="shared" si="96"/>
        <v>0</v>
      </c>
      <c r="DO50" s="296">
        <f t="array" aca="1" ref="DO50" ca="1">SUM(LARGE(DR50:EK50,ROW(INDIRECT("1:"&amp;COUNT(DR50:EK50)-D$77))))+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hidden="1" x14ac:dyDescent="0.25">
      <c r="A51" s="416"/>
      <c r="B51" s="141">
        <f t="shared" si="73"/>
        <v>0</v>
      </c>
      <c r="C51" s="142"/>
      <c r="D51" s="143"/>
      <c r="E51" s="277"/>
      <c r="F51" s="511"/>
      <c r="G51" s="145">
        <f t="shared" si="74"/>
        <v>0</v>
      </c>
      <c r="H51" s="145"/>
      <c r="I51" s="145"/>
      <c r="J51" s="145"/>
      <c r="K51" s="511"/>
      <c r="L51" s="145">
        <f t="shared" si="75"/>
        <v>0</v>
      </c>
      <c r="M51" s="145"/>
      <c r="N51" s="145"/>
      <c r="O51" s="145"/>
      <c r="P51" s="427"/>
      <c r="Q51" s="278"/>
      <c r="R51" s="146">
        <f t="shared" si="76"/>
        <v>0</v>
      </c>
      <c r="S51" s="146"/>
      <c r="T51" s="146"/>
      <c r="U51" s="146"/>
      <c r="V51" s="146"/>
      <c r="W51" s="146">
        <f t="shared" si="77"/>
        <v>0</v>
      </c>
      <c r="X51" s="146"/>
      <c r="Y51" s="146"/>
      <c r="Z51" s="146"/>
      <c r="AA51" s="563"/>
      <c r="AB51" s="279"/>
      <c r="AC51" s="147">
        <f t="shared" si="78"/>
        <v>0</v>
      </c>
      <c r="AD51" s="147"/>
      <c r="AE51" s="147"/>
      <c r="AF51" s="147"/>
      <c r="AG51" s="147"/>
      <c r="AH51" s="147">
        <f t="shared" si="79"/>
        <v>0</v>
      </c>
      <c r="AI51" s="147"/>
      <c r="AJ51" s="147"/>
      <c r="AK51" s="147"/>
      <c r="AL51" s="561"/>
      <c r="AM51" s="281"/>
      <c r="AN51" s="148">
        <f t="shared" si="80"/>
        <v>0</v>
      </c>
      <c r="AO51" s="148"/>
      <c r="AP51" s="148"/>
      <c r="AQ51" s="148"/>
      <c r="AR51" s="281"/>
      <c r="AS51" s="148">
        <f t="shared" si="81"/>
        <v>0</v>
      </c>
      <c r="AT51" s="148"/>
      <c r="AU51" s="148"/>
      <c r="AV51" s="148"/>
      <c r="AW51" s="282"/>
      <c r="AX51" s="283"/>
      <c r="AY51" s="149">
        <f t="shared" si="82"/>
        <v>0</v>
      </c>
      <c r="AZ51" s="149"/>
      <c r="BA51" s="149"/>
      <c r="BB51" s="149"/>
      <c r="BC51" s="149"/>
      <c r="BD51" s="149">
        <f t="shared" si="83"/>
        <v>0</v>
      </c>
      <c r="BE51" s="149"/>
      <c r="BF51" s="149"/>
      <c r="BG51" s="149"/>
      <c r="BH51" s="284"/>
      <c r="BI51" s="285"/>
      <c r="BJ51" s="150">
        <f t="shared" si="84"/>
        <v>0</v>
      </c>
      <c r="BK51" s="150"/>
      <c r="BL51" s="150"/>
      <c r="BM51" s="150"/>
      <c r="BN51" s="150"/>
      <c r="BO51" s="150">
        <f t="shared" si="85"/>
        <v>0</v>
      </c>
      <c r="BP51" s="150"/>
      <c r="BQ51" s="150"/>
      <c r="BR51" s="150"/>
      <c r="BS51" s="562"/>
      <c r="BT51" s="287"/>
      <c r="BU51" s="151">
        <f t="shared" si="86"/>
        <v>0</v>
      </c>
      <c r="BV51" s="151"/>
      <c r="BW51" s="151"/>
      <c r="BX51" s="151"/>
      <c r="BY51" s="151"/>
      <c r="BZ51" s="151">
        <f t="shared" si="87"/>
        <v>0</v>
      </c>
      <c r="CA51" s="151"/>
      <c r="CB51" s="151"/>
      <c r="CC51" s="151"/>
      <c r="CD51" s="288"/>
      <c r="CE51" s="289"/>
      <c r="CF51" s="152">
        <f t="shared" si="88"/>
        <v>0</v>
      </c>
      <c r="CG51" s="152"/>
      <c r="CH51" s="152"/>
      <c r="CI51" s="152"/>
      <c r="CJ51" s="152"/>
      <c r="CK51" s="152">
        <f t="shared" si="89"/>
        <v>0</v>
      </c>
      <c r="CL51" s="152"/>
      <c r="CM51" s="152"/>
      <c r="CN51" s="152"/>
      <c r="CO51" s="290"/>
      <c r="CP51" s="291"/>
      <c r="CQ51" s="153">
        <f t="shared" si="90"/>
        <v>0</v>
      </c>
      <c r="CR51" s="153"/>
      <c r="CS51" s="153"/>
      <c r="CT51" s="153"/>
      <c r="CU51" s="291"/>
      <c r="CV51" s="153">
        <f t="shared" si="91"/>
        <v>0</v>
      </c>
      <c r="CW51" s="153"/>
      <c r="CX51" s="153"/>
      <c r="CY51" s="153"/>
      <c r="CZ51" s="292"/>
      <c r="DA51" s="293"/>
      <c r="DB51" s="154">
        <f t="shared" si="92"/>
        <v>0</v>
      </c>
      <c r="DC51" s="154"/>
      <c r="DD51" s="154"/>
      <c r="DE51" s="154"/>
      <c r="DF51" s="154"/>
      <c r="DG51" s="154">
        <f t="shared" si="93"/>
        <v>0</v>
      </c>
      <c r="DH51" s="154"/>
      <c r="DI51" s="154"/>
      <c r="DJ51" s="154"/>
      <c r="DK51" s="293"/>
      <c r="DL51" s="294">
        <f t="shared" si="94"/>
        <v>0</v>
      </c>
      <c r="DM51" s="156">
        <f t="shared" si="95"/>
        <v>0</v>
      </c>
      <c r="DN51" s="295">
        <f t="shared" si="96"/>
        <v>0</v>
      </c>
      <c r="DO51" s="296">
        <f t="array" aca="1" ref="DO51" ca="1">SUM(LARGE(DR51:EK51,ROW(INDIRECT("1:"&amp;COUNT(DR51:EK51)-D$77))))+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hidden="1" x14ac:dyDescent="0.25">
      <c r="A52" s="416"/>
      <c r="B52" s="141">
        <f t="shared" si="73"/>
        <v>0</v>
      </c>
      <c r="C52" s="142"/>
      <c r="D52" s="143"/>
      <c r="E52" s="277"/>
      <c r="F52" s="511"/>
      <c r="G52" s="145">
        <f t="shared" si="74"/>
        <v>0</v>
      </c>
      <c r="H52" s="145"/>
      <c r="I52" s="145"/>
      <c r="J52" s="145"/>
      <c r="K52" s="511"/>
      <c r="L52" s="145">
        <f t="shared" si="75"/>
        <v>0</v>
      </c>
      <c r="M52" s="145"/>
      <c r="N52" s="145"/>
      <c r="O52" s="145"/>
      <c r="P52" s="427"/>
      <c r="Q52" s="278"/>
      <c r="R52" s="146">
        <f t="shared" si="76"/>
        <v>0</v>
      </c>
      <c r="S52" s="146"/>
      <c r="T52" s="146"/>
      <c r="U52" s="146"/>
      <c r="V52" s="146"/>
      <c r="W52" s="146">
        <f t="shared" si="77"/>
        <v>0</v>
      </c>
      <c r="X52" s="146"/>
      <c r="Y52" s="146"/>
      <c r="Z52" s="146"/>
      <c r="AA52" s="563"/>
      <c r="AB52" s="279"/>
      <c r="AC52" s="147">
        <f t="shared" si="78"/>
        <v>0</v>
      </c>
      <c r="AD52" s="147"/>
      <c r="AE52" s="147"/>
      <c r="AF52" s="147"/>
      <c r="AG52" s="147"/>
      <c r="AH52" s="147">
        <f t="shared" si="79"/>
        <v>0</v>
      </c>
      <c r="AI52" s="147"/>
      <c r="AJ52" s="147"/>
      <c r="AK52" s="147"/>
      <c r="AL52" s="561"/>
      <c r="AM52" s="281"/>
      <c r="AN52" s="148">
        <f t="shared" si="80"/>
        <v>0</v>
      </c>
      <c r="AO52" s="148"/>
      <c r="AP52" s="148"/>
      <c r="AQ52" s="148"/>
      <c r="AR52" s="281"/>
      <c r="AS52" s="148">
        <f t="shared" si="81"/>
        <v>0</v>
      </c>
      <c r="AT52" s="148"/>
      <c r="AU52" s="148"/>
      <c r="AV52" s="148"/>
      <c r="AW52" s="282"/>
      <c r="AX52" s="283"/>
      <c r="AY52" s="149">
        <f t="shared" si="82"/>
        <v>0</v>
      </c>
      <c r="AZ52" s="149"/>
      <c r="BA52" s="149"/>
      <c r="BB52" s="149"/>
      <c r="BC52" s="149"/>
      <c r="BD52" s="149">
        <f t="shared" si="83"/>
        <v>0</v>
      </c>
      <c r="BE52" s="149"/>
      <c r="BF52" s="149"/>
      <c r="BG52" s="149"/>
      <c r="BH52" s="284"/>
      <c r="BI52" s="285"/>
      <c r="BJ52" s="150">
        <f t="shared" si="84"/>
        <v>0</v>
      </c>
      <c r="BK52" s="150"/>
      <c r="BL52" s="150"/>
      <c r="BM52" s="150"/>
      <c r="BN52" s="150"/>
      <c r="BO52" s="150">
        <f t="shared" si="85"/>
        <v>0</v>
      </c>
      <c r="BP52" s="150"/>
      <c r="BQ52" s="150"/>
      <c r="BR52" s="150"/>
      <c r="BS52" s="562"/>
      <c r="BT52" s="287"/>
      <c r="BU52" s="151">
        <f t="shared" si="86"/>
        <v>0</v>
      </c>
      <c r="BV52" s="151"/>
      <c r="BW52" s="151"/>
      <c r="BX52" s="151"/>
      <c r="BY52" s="151"/>
      <c r="BZ52" s="151">
        <f t="shared" si="87"/>
        <v>0</v>
      </c>
      <c r="CA52" s="151"/>
      <c r="CB52" s="151"/>
      <c r="CC52" s="151"/>
      <c r="CD52" s="288"/>
      <c r="CE52" s="289"/>
      <c r="CF52" s="152">
        <f t="shared" si="88"/>
        <v>0</v>
      </c>
      <c r="CG52" s="152"/>
      <c r="CH52" s="152"/>
      <c r="CI52" s="152"/>
      <c r="CJ52" s="152"/>
      <c r="CK52" s="152">
        <f t="shared" si="89"/>
        <v>0</v>
      </c>
      <c r="CL52" s="152"/>
      <c r="CM52" s="152"/>
      <c r="CN52" s="152"/>
      <c r="CO52" s="290"/>
      <c r="CP52" s="291"/>
      <c r="CQ52" s="153">
        <f t="shared" si="90"/>
        <v>0</v>
      </c>
      <c r="CR52" s="153"/>
      <c r="CS52" s="153"/>
      <c r="CT52" s="153"/>
      <c r="CU52" s="291"/>
      <c r="CV52" s="153">
        <f t="shared" si="91"/>
        <v>0</v>
      </c>
      <c r="CW52" s="153"/>
      <c r="CX52" s="153"/>
      <c r="CY52" s="153"/>
      <c r="CZ52" s="292"/>
      <c r="DA52" s="293"/>
      <c r="DB52" s="154">
        <f t="shared" si="92"/>
        <v>0</v>
      </c>
      <c r="DC52" s="154"/>
      <c r="DD52" s="154"/>
      <c r="DE52" s="154"/>
      <c r="DF52" s="154"/>
      <c r="DG52" s="154">
        <f t="shared" si="93"/>
        <v>0</v>
      </c>
      <c r="DH52" s="154"/>
      <c r="DI52" s="154"/>
      <c r="DJ52" s="154"/>
      <c r="DK52" s="293"/>
      <c r="DL52" s="294">
        <f t="shared" si="94"/>
        <v>0</v>
      </c>
      <c r="DM52" s="156">
        <f t="shared" si="95"/>
        <v>0</v>
      </c>
      <c r="DN52" s="295">
        <f t="shared" si="96"/>
        <v>0</v>
      </c>
      <c r="DO52" s="296">
        <f t="array" aca="1" ref="DO52" ca="1">SUM(LARGE(DR52:EK52,ROW(INDIRECT("1:"&amp;COUNT(DR52:EK52)-D$77))))+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hidden="1" x14ac:dyDescent="0.25">
      <c r="A53" s="416"/>
      <c r="B53" s="141">
        <f t="shared" si="73"/>
        <v>0</v>
      </c>
      <c r="C53" s="142"/>
      <c r="D53" s="143"/>
      <c r="E53" s="277"/>
      <c r="F53" s="511"/>
      <c r="G53" s="145">
        <f t="shared" si="74"/>
        <v>0</v>
      </c>
      <c r="H53" s="145"/>
      <c r="I53" s="145"/>
      <c r="J53" s="145"/>
      <c r="K53" s="511"/>
      <c r="L53" s="145">
        <f t="shared" si="75"/>
        <v>0</v>
      </c>
      <c r="M53" s="145"/>
      <c r="N53" s="145"/>
      <c r="O53" s="145"/>
      <c r="P53" s="427"/>
      <c r="Q53" s="278"/>
      <c r="R53" s="146">
        <f t="shared" si="76"/>
        <v>0</v>
      </c>
      <c r="S53" s="146"/>
      <c r="T53" s="146"/>
      <c r="U53" s="146"/>
      <c r="V53" s="146"/>
      <c r="W53" s="146">
        <f t="shared" si="77"/>
        <v>0</v>
      </c>
      <c r="X53" s="146"/>
      <c r="Y53" s="146"/>
      <c r="Z53" s="146"/>
      <c r="AA53" s="563"/>
      <c r="AB53" s="279"/>
      <c r="AC53" s="147">
        <f t="shared" si="78"/>
        <v>0</v>
      </c>
      <c r="AD53" s="147"/>
      <c r="AE53" s="147"/>
      <c r="AF53" s="147"/>
      <c r="AG53" s="147"/>
      <c r="AH53" s="147">
        <f t="shared" si="79"/>
        <v>0</v>
      </c>
      <c r="AI53" s="147"/>
      <c r="AJ53" s="147"/>
      <c r="AK53" s="147"/>
      <c r="AL53" s="561"/>
      <c r="AM53" s="281"/>
      <c r="AN53" s="148">
        <f t="shared" si="80"/>
        <v>0</v>
      </c>
      <c r="AO53" s="148"/>
      <c r="AP53" s="148"/>
      <c r="AQ53" s="148"/>
      <c r="AR53" s="281"/>
      <c r="AS53" s="148">
        <f t="shared" si="81"/>
        <v>0</v>
      </c>
      <c r="AT53" s="148"/>
      <c r="AU53" s="148"/>
      <c r="AV53" s="148"/>
      <c r="AW53" s="282"/>
      <c r="AX53" s="283"/>
      <c r="AY53" s="149">
        <f t="shared" si="82"/>
        <v>0</v>
      </c>
      <c r="AZ53" s="149"/>
      <c r="BA53" s="149"/>
      <c r="BB53" s="149"/>
      <c r="BC53" s="149"/>
      <c r="BD53" s="149">
        <f t="shared" si="83"/>
        <v>0</v>
      </c>
      <c r="BE53" s="149"/>
      <c r="BF53" s="149"/>
      <c r="BG53" s="149"/>
      <c r="BH53" s="284"/>
      <c r="BI53" s="285"/>
      <c r="BJ53" s="150">
        <f t="shared" si="84"/>
        <v>0</v>
      </c>
      <c r="BK53" s="150"/>
      <c r="BL53" s="150"/>
      <c r="BM53" s="150"/>
      <c r="BN53" s="150"/>
      <c r="BO53" s="150">
        <f t="shared" si="85"/>
        <v>0</v>
      </c>
      <c r="BP53" s="150"/>
      <c r="BQ53" s="150"/>
      <c r="BR53" s="150"/>
      <c r="BS53" s="562"/>
      <c r="BT53" s="287"/>
      <c r="BU53" s="151">
        <f t="shared" si="86"/>
        <v>0</v>
      </c>
      <c r="BV53" s="151"/>
      <c r="BW53" s="151"/>
      <c r="BX53" s="151"/>
      <c r="BY53" s="151"/>
      <c r="BZ53" s="151">
        <f t="shared" si="87"/>
        <v>0</v>
      </c>
      <c r="CA53" s="151"/>
      <c r="CB53" s="151"/>
      <c r="CC53" s="151"/>
      <c r="CD53" s="288"/>
      <c r="CE53" s="289"/>
      <c r="CF53" s="152">
        <f t="shared" si="88"/>
        <v>0</v>
      </c>
      <c r="CG53" s="152"/>
      <c r="CH53" s="152"/>
      <c r="CI53" s="152"/>
      <c r="CJ53" s="152"/>
      <c r="CK53" s="152">
        <f t="shared" si="89"/>
        <v>0</v>
      </c>
      <c r="CL53" s="152"/>
      <c r="CM53" s="152"/>
      <c r="CN53" s="152"/>
      <c r="CO53" s="290"/>
      <c r="CP53" s="291"/>
      <c r="CQ53" s="153">
        <f t="shared" si="90"/>
        <v>0</v>
      </c>
      <c r="CR53" s="153"/>
      <c r="CS53" s="153"/>
      <c r="CT53" s="153"/>
      <c r="CU53" s="291"/>
      <c r="CV53" s="153">
        <f t="shared" si="91"/>
        <v>0</v>
      </c>
      <c r="CW53" s="153"/>
      <c r="CX53" s="153"/>
      <c r="CY53" s="153"/>
      <c r="CZ53" s="292"/>
      <c r="DA53" s="293"/>
      <c r="DB53" s="154">
        <f t="shared" si="92"/>
        <v>0</v>
      </c>
      <c r="DC53" s="154"/>
      <c r="DD53" s="154"/>
      <c r="DE53" s="154"/>
      <c r="DF53" s="154"/>
      <c r="DG53" s="154">
        <f t="shared" si="93"/>
        <v>0</v>
      </c>
      <c r="DH53" s="154"/>
      <c r="DI53" s="154"/>
      <c r="DJ53" s="154"/>
      <c r="DK53" s="293"/>
      <c r="DL53" s="294">
        <f t="shared" si="94"/>
        <v>0</v>
      </c>
      <c r="DM53" s="156">
        <f t="shared" si="95"/>
        <v>0</v>
      </c>
      <c r="DN53" s="295">
        <f t="shared" si="96"/>
        <v>0</v>
      </c>
      <c r="DO53" s="296">
        <f t="array" aca="1" ref="DO53" ca="1">SUM(LARGE(DR53:EK53,ROW(INDIRECT("1:"&amp;COUNT(DR53:EK53)-D$77))))+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hidden="1" x14ac:dyDescent="0.25">
      <c r="A54" s="416"/>
      <c r="B54" s="141">
        <f t="shared" si="73"/>
        <v>0</v>
      </c>
      <c r="C54" s="142"/>
      <c r="D54" s="143"/>
      <c r="E54" s="277"/>
      <c r="F54" s="511"/>
      <c r="G54" s="145">
        <f t="shared" si="74"/>
        <v>0</v>
      </c>
      <c r="H54" s="145"/>
      <c r="I54" s="145"/>
      <c r="J54" s="145"/>
      <c r="K54" s="511"/>
      <c r="L54" s="145">
        <f t="shared" si="75"/>
        <v>0</v>
      </c>
      <c r="M54" s="145"/>
      <c r="N54" s="145"/>
      <c r="O54" s="145"/>
      <c r="P54" s="427"/>
      <c r="Q54" s="278"/>
      <c r="R54" s="146">
        <f t="shared" si="76"/>
        <v>0</v>
      </c>
      <c r="S54" s="146"/>
      <c r="T54" s="146"/>
      <c r="U54" s="146"/>
      <c r="V54" s="146"/>
      <c r="W54" s="146">
        <f t="shared" si="77"/>
        <v>0</v>
      </c>
      <c r="X54" s="146"/>
      <c r="Y54" s="146"/>
      <c r="Z54" s="146"/>
      <c r="AA54" s="563"/>
      <c r="AB54" s="279"/>
      <c r="AC54" s="147">
        <f t="shared" si="78"/>
        <v>0</v>
      </c>
      <c r="AD54" s="147"/>
      <c r="AE54" s="147"/>
      <c r="AF54" s="147"/>
      <c r="AG54" s="147"/>
      <c r="AH54" s="147">
        <f t="shared" si="79"/>
        <v>0</v>
      </c>
      <c r="AI54" s="147"/>
      <c r="AJ54" s="147"/>
      <c r="AK54" s="147"/>
      <c r="AL54" s="561"/>
      <c r="AM54" s="281"/>
      <c r="AN54" s="148">
        <f t="shared" si="80"/>
        <v>0</v>
      </c>
      <c r="AO54" s="148"/>
      <c r="AP54" s="148"/>
      <c r="AQ54" s="148"/>
      <c r="AR54" s="281"/>
      <c r="AS54" s="148">
        <f t="shared" si="81"/>
        <v>0</v>
      </c>
      <c r="AT54" s="148"/>
      <c r="AU54" s="148"/>
      <c r="AV54" s="148"/>
      <c r="AW54" s="282"/>
      <c r="AX54" s="283"/>
      <c r="AY54" s="149">
        <f t="shared" si="82"/>
        <v>0</v>
      </c>
      <c r="AZ54" s="149"/>
      <c r="BA54" s="149"/>
      <c r="BB54" s="149"/>
      <c r="BC54" s="149"/>
      <c r="BD54" s="149">
        <f t="shared" si="83"/>
        <v>0</v>
      </c>
      <c r="BE54" s="149"/>
      <c r="BF54" s="149"/>
      <c r="BG54" s="149"/>
      <c r="BH54" s="284"/>
      <c r="BI54" s="285"/>
      <c r="BJ54" s="150">
        <f t="shared" si="84"/>
        <v>0</v>
      </c>
      <c r="BK54" s="150"/>
      <c r="BL54" s="150"/>
      <c r="BM54" s="150"/>
      <c r="BN54" s="150"/>
      <c r="BO54" s="150">
        <f t="shared" si="85"/>
        <v>0</v>
      </c>
      <c r="BP54" s="150"/>
      <c r="BQ54" s="150"/>
      <c r="BR54" s="150"/>
      <c r="BS54" s="562"/>
      <c r="BT54" s="287"/>
      <c r="BU54" s="151">
        <f t="shared" si="86"/>
        <v>0</v>
      </c>
      <c r="BV54" s="151"/>
      <c r="BW54" s="151"/>
      <c r="BX54" s="151"/>
      <c r="BY54" s="151"/>
      <c r="BZ54" s="151">
        <f t="shared" si="87"/>
        <v>0</v>
      </c>
      <c r="CA54" s="151"/>
      <c r="CB54" s="151"/>
      <c r="CC54" s="151"/>
      <c r="CD54" s="288"/>
      <c r="CE54" s="289"/>
      <c r="CF54" s="152">
        <f t="shared" si="88"/>
        <v>0</v>
      </c>
      <c r="CG54" s="152"/>
      <c r="CH54" s="152"/>
      <c r="CI54" s="152"/>
      <c r="CJ54" s="152"/>
      <c r="CK54" s="152">
        <f t="shared" si="89"/>
        <v>0</v>
      </c>
      <c r="CL54" s="152"/>
      <c r="CM54" s="152"/>
      <c r="CN54" s="152"/>
      <c r="CO54" s="290"/>
      <c r="CP54" s="291"/>
      <c r="CQ54" s="153">
        <f t="shared" si="90"/>
        <v>0</v>
      </c>
      <c r="CR54" s="153"/>
      <c r="CS54" s="153"/>
      <c r="CT54" s="153"/>
      <c r="CU54" s="291"/>
      <c r="CV54" s="153">
        <f t="shared" si="91"/>
        <v>0</v>
      </c>
      <c r="CW54" s="153"/>
      <c r="CX54" s="153"/>
      <c r="CY54" s="153"/>
      <c r="CZ54" s="292"/>
      <c r="DA54" s="293"/>
      <c r="DB54" s="154">
        <f t="shared" si="92"/>
        <v>0</v>
      </c>
      <c r="DC54" s="154"/>
      <c r="DD54" s="154"/>
      <c r="DE54" s="154"/>
      <c r="DF54" s="154"/>
      <c r="DG54" s="154">
        <f t="shared" si="93"/>
        <v>0</v>
      </c>
      <c r="DH54" s="154"/>
      <c r="DI54" s="154"/>
      <c r="DJ54" s="154"/>
      <c r="DK54" s="293"/>
      <c r="DL54" s="294">
        <f t="shared" si="94"/>
        <v>0</v>
      </c>
      <c r="DM54" s="156">
        <f t="shared" si="95"/>
        <v>0</v>
      </c>
      <c r="DN54" s="295">
        <f t="shared" si="96"/>
        <v>0</v>
      </c>
      <c r="DO54" s="296">
        <f t="array" aca="1" ref="DO54" ca="1">SUM(LARGE(DR54:EK54,ROW(INDIRECT("1:"&amp;COUNT(DR54:EK54)-D$77))))+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hidden="1" x14ac:dyDescent="0.25">
      <c r="A55" s="416"/>
      <c r="B55" s="141">
        <f t="shared" si="73"/>
        <v>0</v>
      </c>
      <c r="C55" s="142"/>
      <c r="D55" s="143"/>
      <c r="E55" s="277"/>
      <c r="F55" s="511"/>
      <c r="G55" s="145">
        <f t="shared" si="74"/>
        <v>0</v>
      </c>
      <c r="H55" s="145"/>
      <c r="I55" s="145"/>
      <c r="J55" s="145"/>
      <c r="K55" s="511"/>
      <c r="L55" s="145">
        <f t="shared" si="75"/>
        <v>0</v>
      </c>
      <c r="M55" s="145"/>
      <c r="N55" s="145"/>
      <c r="O55" s="145"/>
      <c r="P55" s="427"/>
      <c r="Q55" s="278"/>
      <c r="R55" s="146">
        <f t="shared" si="76"/>
        <v>0</v>
      </c>
      <c r="S55" s="146"/>
      <c r="T55" s="146"/>
      <c r="U55" s="146"/>
      <c r="V55" s="146"/>
      <c r="W55" s="146">
        <f t="shared" si="77"/>
        <v>0</v>
      </c>
      <c r="X55" s="146"/>
      <c r="Y55" s="146"/>
      <c r="Z55" s="146"/>
      <c r="AA55" s="563"/>
      <c r="AB55" s="279"/>
      <c r="AC55" s="147">
        <f t="shared" si="78"/>
        <v>0</v>
      </c>
      <c r="AD55" s="147"/>
      <c r="AE55" s="147"/>
      <c r="AF55" s="147"/>
      <c r="AG55" s="147"/>
      <c r="AH55" s="147">
        <f t="shared" si="79"/>
        <v>0</v>
      </c>
      <c r="AI55" s="147"/>
      <c r="AJ55" s="147"/>
      <c r="AK55" s="147"/>
      <c r="AL55" s="561"/>
      <c r="AM55" s="281"/>
      <c r="AN55" s="148">
        <f t="shared" si="80"/>
        <v>0</v>
      </c>
      <c r="AO55" s="148"/>
      <c r="AP55" s="148"/>
      <c r="AQ55" s="148"/>
      <c r="AR55" s="281"/>
      <c r="AS55" s="148">
        <f t="shared" si="81"/>
        <v>0</v>
      </c>
      <c r="AT55" s="148"/>
      <c r="AU55" s="148"/>
      <c r="AV55" s="148"/>
      <c r="AW55" s="282"/>
      <c r="AX55" s="283"/>
      <c r="AY55" s="149">
        <f t="shared" si="82"/>
        <v>0</v>
      </c>
      <c r="AZ55" s="149"/>
      <c r="BA55" s="149"/>
      <c r="BB55" s="149"/>
      <c r="BC55" s="149"/>
      <c r="BD55" s="149">
        <f t="shared" si="83"/>
        <v>0</v>
      </c>
      <c r="BE55" s="149"/>
      <c r="BF55" s="149"/>
      <c r="BG55" s="149"/>
      <c r="BH55" s="284"/>
      <c r="BI55" s="285"/>
      <c r="BJ55" s="150">
        <f t="shared" si="84"/>
        <v>0</v>
      </c>
      <c r="BK55" s="150"/>
      <c r="BL55" s="150"/>
      <c r="BM55" s="150"/>
      <c r="BN55" s="150"/>
      <c r="BO55" s="150">
        <f t="shared" si="85"/>
        <v>0</v>
      </c>
      <c r="BP55" s="150"/>
      <c r="BQ55" s="150"/>
      <c r="BR55" s="150"/>
      <c r="BS55" s="562"/>
      <c r="BT55" s="287"/>
      <c r="BU55" s="151">
        <f t="shared" si="86"/>
        <v>0</v>
      </c>
      <c r="BV55" s="151"/>
      <c r="BW55" s="151"/>
      <c r="BX55" s="151"/>
      <c r="BY55" s="151"/>
      <c r="BZ55" s="151">
        <f t="shared" si="87"/>
        <v>0</v>
      </c>
      <c r="CA55" s="151"/>
      <c r="CB55" s="151"/>
      <c r="CC55" s="151"/>
      <c r="CD55" s="288"/>
      <c r="CE55" s="289"/>
      <c r="CF55" s="152">
        <f t="shared" si="88"/>
        <v>0</v>
      </c>
      <c r="CG55" s="152"/>
      <c r="CH55" s="152"/>
      <c r="CI55" s="152"/>
      <c r="CJ55" s="152"/>
      <c r="CK55" s="152">
        <f t="shared" si="89"/>
        <v>0</v>
      </c>
      <c r="CL55" s="152"/>
      <c r="CM55" s="152"/>
      <c r="CN55" s="152"/>
      <c r="CO55" s="290"/>
      <c r="CP55" s="291"/>
      <c r="CQ55" s="153">
        <f t="shared" si="90"/>
        <v>0</v>
      </c>
      <c r="CR55" s="153"/>
      <c r="CS55" s="153"/>
      <c r="CT55" s="153"/>
      <c r="CU55" s="291"/>
      <c r="CV55" s="153">
        <f t="shared" si="91"/>
        <v>0</v>
      </c>
      <c r="CW55" s="153"/>
      <c r="CX55" s="153"/>
      <c r="CY55" s="153"/>
      <c r="CZ55" s="292"/>
      <c r="DA55" s="293"/>
      <c r="DB55" s="154">
        <f t="shared" si="92"/>
        <v>0</v>
      </c>
      <c r="DC55" s="154"/>
      <c r="DD55" s="154"/>
      <c r="DE55" s="154"/>
      <c r="DF55" s="154"/>
      <c r="DG55" s="154">
        <f t="shared" si="93"/>
        <v>0</v>
      </c>
      <c r="DH55" s="154"/>
      <c r="DI55" s="154"/>
      <c r="DJ55" s="154"/>
      <c r="DK55" s="293"/>
      <c r="DL55" s="294">
        <f t="shared" si="94"/>
        <v>0</v>
      </c>
      <c r="DM55" s="156">
        <f t="shared" si="95"/>
        <v>0</v>
      </c>
      <c r="DN55" s="295">
        <f t="shared" si="96"/>
        <v>0</v>
      </c>
      <c r="DO55" s="296">
        <f t="array" aca="1" ref="DO55" ca="1">SUM(LARGE(DR55:EK55,ROW(INDIRECT("1:"&amp;COUNT(DR55:EK55)-D$77))))+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hidden="1" x14ac:dyDescent="0.25">
      <c r="A56" s="416"/>
      <c r="B56" s="141">
        <f t="shared" si="73"/>
        <v>0</v>
      </c>
      <c r="C56" s="142"/>
      <c r="D56" s="143"/>
      <c r="E56" s="277"/>
      <c r="F56" s="511"/>
      <c r="G56" s="145">
        <f t="shared" si="74"/>
        <v>0</v>
      </c>
      <c r="H56" s="145"/>
      <c r="I56" s="145"/>
      <c r="J56" s="145"/>
      <c r="K56" s="511"/>
      <c r="L56" s="145">
        <f t="shared" si="75"/>
        <v>0</v>
      </c>
      <c r="M56" s="145"/>
      <c r="N56" s="145"/>
      <c r="O56" s="145"/>
      <c r="P56" s="427"/>
      <c r="Q56" s="278"/>
      <c r="R56" s="146">
        <f t="shared" si="76"/>
        <v>0</v>
      </c>
      <c r="S56" s="146"/>
      <c r="T56" s="146"/>
      <c r="U56" s="146"/>
      <c r="V56" s="146"/>
      <c r="W56" s="146">
        <f t="shared" si="77"/>
        <v>0</v>
      </c>
      <c r="X56" s="146"/>
      <c r="Y56" s="146"/>
      <c r="Z56" s="146"/>
      <c r="AA56" s="563"/>
      <c r="AB56" s="279"/>
      <c r="AC56" s="147">
        <f t="shared" si="78"/>
        <v>0</v>
      </c>
      <c r="AD56" s="147"/>
      <c r="AE56" s="147"/>
      <c r="AF56" s="147"/>
      <c r="AG56" s="147"/>
      <c r="AH56" s="147">
        <f t="shared" si="79"/>
        <v>0</v>
      </c>
      <c r="AI56" s="147"/>
      <c r="AJ56" s="147"/>
      <c r="AK56" s="147"/>
      <c r="AL56" s="561"/>
      <c r="AM56" s="281"/>
      <c r="AN56" s="148">
        <f t="shared" si="80"/>
        <v>0</v>
      </c>
      <c r="AO56" s="148"/>
      <c r="AP56" s="148"/>
      <c r="AQ56" s="148"/>
      <c r="AR56" s="281"/>
      <c r="AS56" s="148">
        <f t="shared" si="81"/>
        <v>0</v>
      </c>
      <c r="AT56" s="148"/>
      <c r="AU56" s="148"/>
      <c r="AV56" s="148"/>
      <c r="AW56" s="282"/>
      <c r="AX56" s="283"/>
      <c r="AY56" s="149">
        <f t="shared" si="82"/>
        <v>0</v>
      </c>
      <c r="AZ56" s="149"/>
      <c r="BA56" s="149"/>
      <c r="BB56" s="149"/>
      <c r="BC56" s="149"/>
      <c r="BD56" s="149">
        <f t="shared" si="83"/>
        <v>0</v>
      </c>
      <c r="BE56" s="149"/>
      <c r="BF56" s="149"/>
      <c r="BG56" s="149"/>
      <c r="BH56" s="284"/>
      <c r="BI56" s="285"/>
      <c r="BJ56" s="150">
        <f t="shared" si="84"/>
        <v>0</v>
      </c>
      <c r="BK56" s="150"/>
      <c r="BL56" s="150"/>
      <c r="BM56" s="150"/>
      <c r="BN56" s="150"/>
      <c r="BO56" s="150">
        <f t="shared" si="85"/>
        <v>0</v>
      </c>
      <c r="BP56" s="150"/>
      <c r="BQ56" s="150"/>
      <c r="BR56" s="150"/>
      <c r="BS56" s="562"/>
      <c r="BT56" s="287"/>
      <c r="BU56" s="151">
        <f t="shared" si="86"/>
        <v>0</v>
      </c>
      <c r="BV56" s="151"/>
      <c r="BW56" s="151"/>
      <c r="BX56" s="151"/>
      <c r="BY56" s="151"/>
      <c r="BZ56" s="151">
        <f t="shared" si="87"/>
        <v>0</v>
      </c>
      <c r="CA56" s="151"/>
      <c r="CB56" s="151"/>
      <c r="CC56" s="151"/>
      <c r="CD56" s="288"/>
      <c r="CE56" s="289"/>
      <c r="CF56" s="152">
        <f t="shared" si="88"/>
        <v>0</v>
      </c>
      <c r="CG56" s="152"/>
      <c r="CH56" s="152"/>
      <c r="CI56" s="152"/>
      <c r="CJ56" s="152"/>
      <c r="CK56" s="152">
        <f t="shared" si="89"/>
        <v>0</v>
      </c>
      <c r="CL56" s="152"/>
      <c r="CM56" s="152"/>
      <c r="CN56" s="152"/>
      <c r="CO56" s="290"/>
      <c r="CP56" s="291"/>
      <c r="CQ56" s="153">
        <f t="shared" si="90"/>
        <v>0</v>
      </c>
      <c r="CR56" s="153"/>
      <c r="CS56" s="153"/>
      <c r="CT56" s="153"/>
      <c r="CU56" s="291"/>
      <c r="CV56" s="153">
        <f t="shared" si="91"/>
        <v>0</v>
      </c>
      <c r="CW56" s="153"/>
      <c r="CX56" s="153"/>
      <c r="CY56" s="153"/>
      <c r="CZ56" s="292"/>
      <c r="DA56" s="293"/>
      <c r="DB56" s="154">
        <f t="shared" si="92"/>
        <v>0</v>
      </c>
      <c r="DC56" s="154"/>
      <c r="DD56" s="154"/>
      <c r="DE56" s="154"/>
      <c r="DF56" s="154"/>
      <c r="DG56" s="154">
        <f t="shared" si="93"/>
        <v>0</v>
      </c>
      <c r="DH56" s="154"/>
      <c r="DI56" s="154"/>
      <c r="DJ56" s="154"/>
      <c r="DK56" s="293"/>
      <c r="DL56" s="294">
        <f t="shared" si="94"/>
        <v>0</v>
      </c>
      <c r="DM56" s="156">
        <f t="shared" si="95"/>
        <v>0</v>
      </c>
      <c r="DN56" s="295">
        <f t="shared" si="96"/>
        <v>0</v>
      </c>
      <c r="DO56" s="296">
        <f t="array" aca="1" ref="DO56" ca="1">SUM(LARGE(DR56:EK56,ROW(INDIRECT("1:"&amp;COUNT(DR56:EK56)-D$77))))+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hidden="1" thickBot="1" x14ac:dyDescent="0.3">
      <c r="A57" s="416"/>
      <c r="B57" s="141">
        <f t="shared" si="73"/>
        <v>0</v>
      </c>
      <c r="C57" s="142"/>
      <c r="D57" s="143"/>
      <c r="E57" s="277"/>
      <c r="F57" s="511"/>
      <c r="G57" s="145">
        <f t="shared" si="74"/>
        <v>0</v>
      </c>
      <c r="H57" s="145"/>
      <c r="I57" s="145"/>
      <c r="J57" s="145"/>
      <c r="K57" s="511"/>
      <c r="L57" s="145">
        <f t="shared" si="75"/>
        <v>0</v>
      </c>
      <c r="M57" s="145"/>
      <c r="N57" s="145"/>
      <c r="O57" s="145"/>
      <c r="P57" s="427"/>
      <c r="Q57" s="278"/>
      <c r="R57" s="146">
        <f t="shared" si="76"/>
        <v>0</v>
      </c>
      <c r="S57" s="146"/>
      <c r="T57" s="146"/>
      <c r="U57" s="146"/>
      <c r="V57" s="146"/>
      <c r="W57" s="146">
        <f t="shared" si="77"/>
        <v>0</v>
      </c>
      <c r="X57" s="146"/>
      <c r="Y57" s="146"/>
      <c r="Z57" s="146"/>
      <c r="AA57" s="563"/>
      <c r="AB57" s="566"/>
      <c r="AC57" s="567">
        <f t="shared" si="78"/>
        <v>0</v>
      </c>
      <c r="AD57" s="567"/>
      <c r="AE57" s="567"/>
      <c r="AF57" s="567"/>
      <c r="AG57" s="567"/>
      <c r="AH57" s="567">
        <f t="shared" si="79"/>
        <v>0</v>
      </c>
      <c r="AI57" s="567"/>
      <c r="AJ57" s="567"/>
      <c r="AK57" s="567"/>
      <c r="AL57" s="568"/>
      <c r="AM57" s="281"/>
      <c r="AN57" s="148">
        <f t="shared" si="80"/>
        <v>0</v>
      </c>
      <c r="AO57" s="148"/>
      <c r="AP57" s="148"/>
      <c r="AQ57" s="148"/>
      <c r="AR57" s="281"/>
      <c r="AS57" s="148">
        <f t="shared" si="81"/>
        <v>0</v>
      </c>
      <c r="AT57" s="148"/>
      <c r="AU57" s="148"/>
      <c r="AV57" s="148"/>
      <c r="AW57" s="282"/>
      <c r="AX57" s="283"/>
      <c r="AY57" s="149">
        <f t="shared" si="82"/>
        <v>0</v>
      </c>
      <c r="AZ57" s="149"/>
      <c r="BA57" s="149"/>
      <c r="BB57" s="149"/>
      <c r="BC57" s="149"/>
      <c r="BD57" s="149">
        <f t="shared" si="83"/>
        <v>0</v>
      </c>
      <c r="BE57" s="149"/>
      <c r="BF57" s="149"/>
      <c r="BG57" s="149"/>
      <c r="BH57" s="284"/>
      <c r="BI57" s="285"/>
      <c r="BJ57" s="150">
        <f t="shared" si="84"/>
        <v>0</v>
      </c>
      <c r="BK57" s="150"/>
      <c r="BL57" s="150"/>
      <c r="BM57" s="150"/>
      <c r="BN57" s="150"/>
      <c r="BO57" s="150">
        <f t="shared" si="85"/>
        <v>0</v>
      </c>
      <c r="BP57" s="150"/>
      <c r="BQ57" s="150"/>
      <c r="BR57" s="150"/>
      <c r="BS57" s="562"/>
      <c r="BT57" s="287"/>
      <c r="BU57" s="151">
        <f t="shared" si="86"/>
        <v>0</v>
      </c>
      <c r="BV57" s="151"/>
      <c r="BW57" s="151"/>
      <c r="BX57" s="151"/>
      <c r="BY57" s="151"/>
      <c r="BZ57" s="151">
        <f t="shared" si="87"/>
        <v>0</v>
      </c>
      <c r="CA57" s="151"/>
      <c r="CB57" s="151"/>
      <c r="CC57" s="151"/>
      <c r="CD57" s="288"/>
      <c r="CE57" s="289"/>
      <c r="CF57" s="152">
        <f t="shared" si="88"/>
        <v>0</v>
      </c>
      <c r="CG57" s="152"/>
      <c r="CH57" s="152"/>
      <c r="CI57" s="152"/>
      <c r="CJ57" s="152"/>
      <c r="CK57" s="152">
        <f t="shared" si="89"/>
        <v>0</v>
      </c>
      <c r="CL57" s="152"/>
      <c r="CM57" s="152"/>
      <c r="CN57" s="152"/>
      <c r="CO57" s="290"/>
      <c r="CP57" s="291"/>
      <c r="CQ57" s="153">
        <f t="shared" si="90"/>
        <v>0</v>
      </c>
      <c r="CR57" s="153"/>
      <c r="CS57" s="153"/>
      <c r="CT57" s="153"/>
      <c r="CU57" s="291"/>
      <c r="CV57" s="153">
        <f t="shared" si="91"/>
        <v>0</v>
      </c>
      <c r="CW57" s="153"/>
      <c r="CX57" s="153"/>
      <c r="CY57" s="153"/>
      <c r="CZ57" s="292"/>
      <c r="DA57" s="293"/>
      <c r="DB57" s="154">
        <f t="shared" si="92"/>
        <v>0</v>
      </c>
      <c r="DC57" s="154"/>
      <c r="DD57" s="154"/>
      <c r="DE57" s="154"/>
      <c r="DF57" s="154"/>
      <c r="DG57" s="154">
        <f t="shared" si="93"/>
        <v>0</v>
      </c>
      <c r="DH57" s="154"/>
      <c r="DI57" s="154"/>
      <c r="DJ57" s="154"/>
      <c r="DK57" s="293"/>
      <c r="DL57" s="294">
        <f t="shared" si="94"/>
        <v>0</v>
      </c>
      <c r="DM57" s="156">
        <f t="shared" si="95"/>
        <v>0</v>
      </c>
      <c r="DN57" s="295">
        <f t="shared" si="96"/>
        <v>0</v>
      </c>
      <c r="DO57" s="296">
        <f t="array" aca="1" ref="DO57" ca="1">SUM(LARGE(DR57:EK57,ROW(INDIRECT("1:"&amp;COUNT(DR57:EK57)-D$77))))+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hidden="1" thickTop="1" thickBot="1" x14ac:dyDescent="0.3">
      <c r="A58" s="416"/>
      <c r="B58" s="141">
        <f t="shared" si="73"/>
        <v>0</v>
      </c>
      <c r="C58" s="142"/>
      <c r="D58" s="143"/>
      <c r="E58" s="277"/>
      <c r="F58" s="511"/>
      <c r="G58" s="145">
        <f t="shared" si="74"/>
        <v>0</v>
      </c>
      <c r="H58" s="145"/>
      <c r="I58" s="145"/>
      <c r="J58" s="145"/>
      <c r="K58" s="511"/>
      <c r="L58" s="145">
        <f t="shared" si="75"/>
        <v>0</v>
      </c>
      <c r="M58" s="145"/>
      <c r="N58" s="145"/>
      <c r="O58" s="145"/>
      <c r="P58" s="427"/>
      <c r="Q58" s="278"/>
      <c r="R58" s="146">
        <f t="shared" si="76"/>
        <v>0</v>
      </c>
      <c r="S58" s="146"/>
      <c r="T58" s="146"/>
      <c r="U58" s="146"/>
      <c r="V58" s="146"/>
      <c r="W58" s="146">
        <f t="shared" si="77"/>
        <v>0</v>
      </c>
      <c r="X58" s="146"/>
      <c r="Y58" s="146"/>
      <c r="Z58" s="146"/>
      <c r="AA58" s="563"/>
      <c r="AB58" s="566"/>
      <c r="AC58" s="567">
        <f t="shared" si="78"/>
        <v>0</v>
      </c>
      <c r="AD58" s="567"/>
      <c r="AE58" s="567"/>
      <c r="AF58" s="567"/>
      <c r="AG58" s="567"/>
      <c r="AH58" s="567">
        <f t="shared" si="79"/>
        <v>0</v>
      </c>
      <c r="AI58" s="567"/>
      <c r="AJ58" s="567"/>
      <c r="AK58" s="567"/>
      <c r="AL58" s="568"/>
      <c r="AM58" s="281"/>
      <c r="AN58" s="148">
        <f t="shared" si="80"/>
        <v>0</v>
      </c>
      <c r="AO58" s="148"/>
      <c r="AP58" s="148"/>
      <c r="AQ58" s="148"/>
      <c r="AR58" s="281"/>
      <c r="AS58" s="148">
        <f t="shared" si="81"/>
        <v>0</v>
      </c>
      <c r="AT58" s="148"/>
      <c r="AU58" s="148"/>
      <c r="AV58" s="148"/>
      <c r="AW58" s="282"/>
      <c r="AX58" s="283"/>
      <c r="AY58" s="149">
        <f t="shared" si="82"/>
        <v>0</v>
      </c>
      <c r="AZ58" s="149"/>
      <c r="BA58" s="149"/>
      <c r="BB58" s="149"/>
      <c r="BC58" s="149"/>
      <c r="BD58" s="149">
        <f t="shared" si="83"/>
        <v>0</v>
      </c>
      <c r="BE58" s="149"/>
      <c r="BF58" s="149"/>
      <c r="BG58" s="149"/>
      <c r="BH58" s="284"/>
      <c r="BI58" s="285"/>
      <c r="BJ58" s="150">
        <f t="shared" si="84"/>
        <v>0</v>
      </c>
      <c r="BK58" s="150"/>
      <c r="BL58" s="150"/>
      <c r="BM58" s="150"/>
      <c r="BN58" s="150"/>
      <c r="BO58" s="150">
        <f t="shared" si="85"/>
        <v>0</v>
      </c>
      <c r="BP58" s="150"/>
      <c r="BQ58" s="150"/>
      <c r="BR58" s="150"/>
      <c r="BS58" s="562"/>
      <c r="BT58" s="287"/>
      <c r="BU58" s="151">
        <f t="shared" si="86"/>
        <v>0</v>
      </c>
      <c r="BV58" s="151"/>
      <c r="BW58" s="151"/>
      <c r="BX58" s="151"/>
      <c r="BY58" s="151"/>
      <c r="BZ58" s="151">
        <f t="shared" si="87"/>
        <v>0</v>
      </c>
      <c r="CA58" s="151"/>
      <c r="CB58" s="151"/>
      <c r="CC58" s="151"/>
      <c r="CD58" s="288"/>
      <c r="CE58" s="289"/>
      <c r="CF58" s="152">
        <f t="shared" si="88"/>
        <v>0</v>
      </c>
      <c r="CG58" s="152"/>
      <c r="CH58" s="152"/>
      <c r="CI58" s="152"/>
      <c r="CJ58" s="152"/>
      <c r="CK58" s="152">
        <f t="shared" si="89"/>
        <v>0</v>
      </c>
      <c r="CL58" s="152"/>
      <c r="CM58" s="152"/>
      <c r="CN58" s="152"/>
      <c r="CO58" s="290"/>
      <c r="CP58" s="291"/>
      <c r="CQ58" s="153">
        <f t="shared" si="90"/>
        <v>0</v>
      </c>
      <c r="CR58" s="153"/>
      <c r="CS58" s="153"/>
      <c r="CT58" s="153"/>
      <c r="CU58" s="291"/>
      <c r="CV58" s="153">
        <f t="shared" si="91"/>
        <v>0</v>
      </c>
      <c r="CW58" s="153"/>
      <c r="CX58" s="153"/>
      <c r="CY58" s="153"/>
      <c r="CZ58" s="292"/>
      <c r="DA58" s="293"/>
      <c r="DB58" s="154">
        <f t="shared" si="92"/>
        <v>0</v>
      </c>
      <c r="DC58" s="154"/>
      <c r="DD58" s="154"/>
      <c r="DE58" s="154"/>
      <c r="DF58" s="154"/>
      <c r="DG58" s="154">
        <f t="shared" si="93"/>
        <v>0</v>
      </c>
      <c r="DH58" s="154"/>
      <c r="DI58" s="154"/>
      <c r="DJ58" s="154"/>
      <c r="DK58" s="293"/>
      <c r="DL58" s="294">
        <f t="shared" si="94"/>
        <v>0</v>
      </c>
      <c r="DM58" s="156">
        <f t="shared" si="95"/>
        <v>0</v>
      </c>
      <c r="DN58" s="295">
        <f t="shared" si="96"/>
        <v>0</v>
      </c>
      <c r="DO58" s="296">
        <f t="array" aca="1" ref="DO58" ca="1">SUM(LARGE(DR58:EK58,ROW(INDIRECT("1:"&amp;COUNT(DR58:EK58)-D$77))))+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hidden="1" thickTop="1" thickBot="1" x14ac:dyDescent="0.3">
      <c r="A59" s="416"/>
      <c r="B59" s="141">
        <f t="shared" si="73"/>
        <v>0</v>
      </c>
      <c r="C59" s="142"/>
      <c r="D59" s="143"/>
      <c r="E59" s="277"/>
      <c r="F59" s="511"/>
      <c r="G59" s="145">
        <f t="shared" si="74"/>
        <v>0</v>
      </c>
      <c r="H59" s="145"/>
      <c r="I59" s="145"/>
      <c r="J59" s="145"/>
      <c r="K59" s="511"/>
      <c r="L59" s="145">
        <f t="shared" si="75"/>
        <v>0</v>
      </c>
      <c r="M59" s="145"/>
      <c r="N59" s="145"/>
      <c r="O59" s="145"/>
      <c r="P59" s="427"/>
      <c r="Q59" s="278"/>
      <c r="R59" s="146">
        <f t="shared" si="76"/>
        <v>0</v>
      </c>
      <c r="S59" s="146"/>
      <c r="T59" s="146"/>
      <c r="U59" s="146"/>
      <c r="V59" s="146"/>
      <c r="W59" s="146">
        <f t="shared" si="77"/>
        <v>0</v>
      </c>
      <c r="X59" s="146"/>
      <c r="Y59" s="146"/>
      <c r="Z59" s="146"/>
      <c r="AA59" s="563"/>
      <c r="AB59" s="566"/>
      <c r="AC59" s="567">
        <f t="shared" si="78"/>
        <v>0</v>
      </c>
      <c r="AD59" s="567"/>
      <c r="AE59" s="567"/>
      <c r="AF59" s="567"/>
      <c r="AG59" s="567"/>
      <c r="AH59" s="567">
        <f t="shared" si="79"/>
        <v>0</v>
      </c>
      <c r="AI59" s="567"/>
      <c r="AJ59" s="567"/>
      <c r="AK59" s="567"/>
      <c r="AL59" s="568"/>
      <c r="AM59" s="281"/>
      <c r="AN59" s="148">
        <f t="shared" si="80"/>
        <v>0</v>
      </c>
      <c r="AO59" s="148"/>
      <c r="AP59" s="148"/>
      <c r="AQ59" s="148"/>
      <c r="AR59" s="281"/>
      <c r="AS59" s="148">
        <f t="shared" si="81"/>
        <v>0</v>
      </c>
      <c r="AT59" s="148"/>
      <c r="AU59" s="148"/>
      <c r="AV59" s="148"/>
      <c r="AW59" s="282"/>
      <c r="AX59" s="283"/>
      <c r="AY59" s="149">
        <f t="shared" si="82"/>
        <v>0</v>
      </c>
      <c r="AZ59" s="149"/>
      <c r="BA59" s="149"/>
      <c r="BB59" s="149"/>
      <c r="BC59" s="149"/>
      <c r="BD59" s="149">
        <f t="shared" si="83"/>
        <v>0</v>
      </c>
      <c r="BE59" s="149"/>
      <c r="BF59" s="149"/>
      <c r="BG59" s="149"/>
      <c r="BH59" s="284"/>
      <c r="BI59" s="285"/>
      <c r="BJ59" s="150">
        <f t="shared" si="84"/>
        <v>0</v>
      </c>
      <c r="BK59" s="150"/>
      <c r="BL59" s="150"/>
      <c r="BM59" s="150"/>
      <c r="BN59" s="150"/>
      <c r="BO59" s="150">
        <f t="shared" si="85"/>
        <v>0</v>
      </c>
      <c r="BP59" s="150"/>
      <c r="BQ59" s="150"/>
      <c r="BR59" s="150"/>
      <c r="BS59" s="562"/>
      <c r="BT59" s="287"/>
      <c r="BU59" s="151">
        <f t="shared" si="86"/>
        <v>0</v>
      </c>
      <c r="BV59" s="151"/>
      <c r="BW59" s="151"/>
      <c r="BX59" s="151"/>
      <c r="BY59" s="151"/>
      <c r="BZ59" s="151">
        <f t="shared" si="87"/>
        <v>0</v>
      </c>
      <c r="CA59" s="151"/>
      <c r="CB59" s="151"/>
      <c r="CC59" s="151"/>
      <c r="CD59" s="288"/>
      <c r="CE59" s="289"/>
      <c r="CF59" s="152">
        <f t="shared" si="88"/>
        <v>0</v>
      </c>
      <c r="CG59" s="152"/>
      <c r="CH59" s="152"/>
      <c r="CI59" s="152"/>
      <c r="CJ59" s="152"/>
      <c r="CK59" s="152">
        <f t="shared" si="89"/>
        <v>0</v>
      </c>
      <c r="CL59" s="152"/>
      <c r="CM59" s="152"/>
      <c r="CN59" s="152"/>
      <c r="CO59" s="290"/>
      <c r="CP59" s="291"/>
      <c r="CQ59" s="153">
        <f t="shared" si="90"/>
        <v>0</v>
      </c>
      <c r="CR59" s="153"/>
      <c r="CS59" s="153"/>
      <c r="CT59" s="153"/>
      <c r="CU59" s="291"/>
      <c r="CV59" s="153">
        <f t="shared" si="91"/>
        <v>0</v>
      </c>
      <c r="CW59" s="153"/>
      <c r="CX59" s="153"/>
      <c r="CY59" s="153"/>
      <c r="CZ59" s="292"/>
      <c r="DA59" s="293"/>
      <c r="DB59" s="154">
        <f t="shared" si="92"/>
        <v>0</v>
      </c>
      <c r="DC59" s="154"/>
      <c r="DD59" s="154"/>
      <c r="DE59" s="154"/>
      <c r="DF59" s="154"/>
      <c r="DG59" s="154">
        <f t="shared" si="93"/>
        <v>0</v>
      </c>
      <c r="DH59" s="154"/>
      <c r="DI59" s="154"/>
      <c r="DJ59" s="154"/>
      <c r="DK59" s="293"/>
      <c r="DL59" s="294">
        <f t="shared" si="94"/>
        <v>0</v>
      </c>
      <c r="DM59" s="156">
        <f t="shared" si="95"/>
        <v>0</v>
      </c>
      <c r="DN59" s="295">
        <f t="shared" si="96"/>
        <v>0</v>
      </c>
      <c r="DO59" s="296">
        <f t="array" aca="1" ref="DO59" ca="1">SUM(LARGE(DR59:EK59,ROW(INDIRECT("1:"&amp;COUNT(DR59:EK59)-D$77))))+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hidden="1" thickTop="1" thickBot="1" x14ac:dyDescent="0.3">
      <c r="A60" s="416"/>
      <c r="B60" s="141">
        <f t="shared" si="73"/>
        <v>0</v>
      </c>
      <c r="C60" s="142"/>
      <c r="D60" s="143"/>
      <c r="E60" s="277"/>
      <c r="F60" s="511"/>
      <c r="G60" s="145">
        <f t="shared" si="74"/>
        <v>0</v>
      </c>
      <c r="H60" s="145"/>
      <c r="I60" s="145"/>
      <c r="J60" s="145"/>
      <c r="K60" s="511"/>
      <c r="L60" s="145">
        <f t="shared" si="75"/>
        <v>0</v>
      </c>
      <c r="M60" s="145"/>
      <c r="N60" s="145"/>
      <c r="O60" s="145"/>
      <c r="P60" s="427"/>
      <c r="Q60" s="278"/>
      <c r="R60" s="146">
        <f t="shared" si="76"/>
        <v>0</v>
      </c>
      <c r="S60" s="146"/>
      <c r="T60" s="146"/>
      <c r="U60" s="146"/>
      <c r="V60" s="146"/>
      <c r="W60" s="146">
        <f t="shared" si="77"/>
        <v>0</v>
      </c>
      <c r="X60" s="146"/>
      <c r="Y60" s="146"/>
      <c r="Z60" s="146"/>
      <c r="AA60" s="563"/>
      <c r="AB60" s="566"/>
      <c r="AC60" s="567">
        <f t="shared" si="78"/>
        <v>0</v>
      </c>
      <c r="AD60" s="567"/>
      <c r="AE60" s="567"/>
      <c r="AF60" s="567"/>
      <c r="AG60" s="567"/>
      <c r="AH60" s="567">
        <f t="shared" si="79"/>
        <v>0</v>
      </c>
      <c r="AI60" s="567"/>
      <c r="AJ60" s="567"/>
      <c r="AK60" s="567"/>
      <c r="AL60" s="568"/>
      <c r="AM60" s="281"/>
      <c r="AN60" s="148">
        <f t="shared" si="80"/>
        <v>0</v>
      </c>
      <c r="AO60" s="148"/>
      <c r="AP60" s="148"/>
      <c r="AQ60" s="148"/>
      <c r="AR60" s="281"/>
      <c r="AS60" s="148">
        <f t="shared" si="81"/>
        <v>0</v>
      </c>
      <c r="AT60" s="148"/>
      <c r="AU60" s="148"/>
      <c r="AV60" s="148"/>
      <c r="AW60" s="282"/>
      <c r="AX60" s="283"/>
      <c r="AY60" s="149">
        <f t="shared" si="82"/>
        <v>0</v>
      </c>
      <c r="AZ60" s="149"/>
      <c r="BA60" s="149"/>
      <c r="BB60" s="149"/>
      <c r="BC60" s="149"/>
      <c r="BD60" s="149">
        <f t="shared" si="83"/>
        <v>0</v>
      </c>
      <c r="BE60" s="149"/>
      <c r="BF60" s="149"/>
      <c r="BG60" s="149"/>
      <c r="BH60" s="284"/>
      <c r="BI60" s="285"/>
      <c r="BJ60" s="150">
        <f t="shared" si="84"/>
        <v>0</v>
      </c>
      <c r="BK60" s="150"/>
      <c r="BL60" s="150"/>
      <c r="BM60" s="150"/>
      <c r="BN60" s="150"/>
      <c r="BO60" s="150">
        <f t="shared" si="85"/>
        <v>0</v>
      </c>
      <c r="BP60" s="150"/>
      <c r="BQ60" s="150"/>
      <c r="BR60" s="150"/>
      <c r="BS60" s="562"/>
      <c r="BT60" s="287"/>
      <c r="BU60" s="151">
        <f t="shared" si="86"/>
        <v>0</v>
      </c>
      <c r="BV60" s="151"/>
      <c r="BW60" s="151"/>
      <c r="BX60" s="151"/>
      <c r="BY60" s="151"/>
      <c r="BZ60" s="151">
        <f t="shared" si="87"/>
        <v>0</v>
      </c>
      <c r="CA60" s="151"/>
      <c r="CB60" s="151"/>
      <c r="CC60" s="151"/>
      <c r="CD60" s="288"/>
      <c r="CE60" s="289"/>
      <c r="CF60" s="152">
        <f t="shared" si="88"/>
        <v>0</v>
      </c>
      <c r="CG60" s="152"/>
      <c r="CH60" s="152"/>
      <c r="CI60" s="152"/>
      <c r="CJ60" s="152"/>
      <c r="CK60" s="152">
        <f t="shared" si="89"/>
        <v>0</v>
      </c>
      <c r="CL60" s="152"/>
      <c r="CM60" s="152"/>
      <c r="CN60" s="152"/>
      <c r="CO60" s="290"/>
      <c r="CP60" s="291"/>
      <c r="CQ60" s="153">
        <f t="shared" si="90"/>
        <v>0</v>
      </c>
      <c r="CR60" s="153"/>
      <c r="CS60" s="153"/>
      <c r="CT60" s="153"/>
      <c r="CU60" s="291"/>
      <c r="CV60" s="153">
        <f t="shared" si="91"/>
        <v>0</v>
      </c>
      <c r="CW60" s="153"/>
      <c r="CX60" s="153"/>
      <c r="CY60" s="153"/>
      <c r="CZ60" s="292"/>
      <c r="DA60" s="293"/>
      <c r="DB60" s="154">
        <f t="shared" si="92"/>
        <v>0</v>
      </c>
      <c r="DC60" s="154"/>
      <c r="DD60" s="154"/>
      <c r="DE60" s="154"/>
      <c r="DF60" s="154"/>
      <c r="DG60" s="154">
        <f t="shared" si="93"/>
        <v>0</v>
      </c>
      <c r="DH60" s="154"/>
      <c r="DI60" s="154"/>
      <c r="DJ60" s="154"/>
      <c r="DK60" s="293"/>
      <c r="DL60" s="294">
        <f t="shared" si="94"/>
        <v>0</v>
      </c>
      <c r="DM60" s="156">
        <f t="shared" si="95"/>
        <v>0</v>
      </c>
      <c r="DN60" s="295">
        <f t="shared" si="96"/>
        <v>0</v>
      </c>
      <c r="DO60" s="296">
        <f t="array" aca="1" ref="DO60" ca="1">SUM(LARGE(DR60:EK60,ROW(INDIRECT("1:"&amp;COUNT(DR60:EK60)-D$77))))+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hidden="1" thickTop="1" thickBot="1" x14ac:dyDescent="0.3">
      <c r="A61" s="416"/>
      <c r="B61" s="141">
        <f t="shared" si="73"/>
        <v>0</v>
      </c>
      <c r="C61" s="142"/>
      <c r="D61" s="143"/>
      <c r="E61" s="277"/>
      <c r="F61" s="511"/>
      <c r="G61" s="145">
        <f t="shared" si="74"/>
        <v>0</v>
      </c>
      <c r="H61" s="145"/>
      <c r="I61" s="145"/>
      <c r="J61" s="145"/>
      <c r="K61" s="511"/>
      <c r="L61" s="145">
        <f t="shared" si="75"/>
        <v>0</v>
      </c>
      <c r="M61" s="145"/>
      <c r="N61" s="145"/>
      <c r="O61" s="145"/>
      <c r="P61" s="427"/>
      <c r="Q61" s="278"/>
      <c r="R61" s="146">
        <f t="shared" si="76"/>
        <v>0</v>
      </c>
      <c r="S61" s="146"/>
      <c r="T61" s="146"/>
      <c r="U61" s="146"/>
      <c r="V61" s="146"/>
      <c r="W61" s="146">
        <f t="shared" si="77"/>
        <v>0</v>
      </c>
      <c r="X61" s="146"/>
      <c r="Y61" s="146"/>
      <c r="Z61" s="146"/>
      <c r="AA61" s="563"/>
      <c r="AB61" s="566"/>
      <c r="AC61" s="567">
        <f t="shared" si="78"/>
        <v>0</v>
      </c>
      <c r="AD61" s="567"/>
      <c r="AE61" s="567"/>
      <c r="AF61" s="567"/>
      <c r="AG61" s="567"/>
      <c r="AH61" s="567">
        <f t="shared" si="79"/>
        <v>0</v>
      </c>
      <c r="AI61" s="567"/>
      <c r="AJ61" s="567"/>
      <c r="AK61" s="567"/>
      <c r="AL61" s="568"/>
      <c r="AM61" s="281"/>
      <c r="AN61" s="148">
        <f t="shared" si="80"/>
        <v>0</v>
      </c>
      <c r="AO61" s="148"/>
      <c r="AP61" s="148"/>
      <c r="AQ61" s="148"/>
      <c r="AR61" s="281"/>
      <c r="AS61" s="148">
        <f t="shared" si="81"/>
        <v>0</v>
      </c>
      <c r="AT61" s="148"/>
      <c r="AU61" s="148"/>
      <c r="AV61" s="148"/>
      <c r="AW61" s="282"/>
      <c r="AX61" s="283"/>
      <c r="AY61" s="149">
        <f t="shared" si="82"/>
        <v>0</v>
      </c>
      <c r="AZ61" s="149"/>
      <c r="BA61" s="149"/>
      <c r="BB61" s="149"/>
      <c r="BC61" s="149"/>
      <c r="BD61" s="149">
        <f t="shared" si="83"/>
        <v>0</v>
      </c>
      <c r="BE61" s="149"/>
      <c r="BF61" s="149"/>
      <c r="BG61" s="149"/>
      <c r="BH61" s="284"/>
      <c r="BI61" s="285"/>
      <c r="BJ61" s="150">
        <f t="shared" si="84"/>
        <v>0</v>
      </c>
      <c r="BK61" s="150"/>
      <c r="BL61" s="150"/>
      <c r="BM61" s="150"/>
      <c r="BN61" s="150"/>
      <c r="BO61" s="150">
        <f t="shared" si="85"/>
        <v>0</v>
      </c>
      <c r="BP61" s="150"/>
      <c r="BQ61" s="150"/>
      <c r="BR61" s="150"/>
      <c r="BS61" s="562"/>
      <c r="BT61" s="287"/>
      <c r="BU61" s="151">
        <f t="shared" si="86"/>
        <v>0</v>
      </c>
      <c r="BV61" s="151"/>
      <c r="BW61" s="151"/>
      <c r="BX61" s="151"/>
      <c r="BY61" s="151"/>
      <c r="BZ61" s="151">
        <f t="shared" si="87"/>
        <v>0</v>
      </c>
      <c r="CA61" s="151"/>
      <c r="CB61" s="151"/>
      <c r="CC61" s="151"/>
      <c r="CD61" s="288"/>
      <c r="CE61" s="289"/>
      <c r="CF61" s="152">
        <f t="shared" si="88"/>
        <v>0</v>
      </c>
      <c r="CG61" s="152"/>
      <c r="CH61" s="152"/>
      <c r="CI61" s="152"/>
      <c r="CJ61" s="152"/>
      <c r="CK61" s="152">
        <f t="shared" si="89"/>
        <v>0</v>
      </c>
      <c r="CL61" s="152"/>
      <c r="CM61" s="152"/>
      <c r="CN61" s="152"/>
      <c r="CO61" s="290"/>
      <c r="CP61" s="291"/>
      <c r="CQ61" s="153">
        <f t="shared" si="90"/>
        <v>0</v>
      </c>
      <c r="CR61" s="153"/>
      <c r="CS61" s="153"/>
      <c r="CT61" s="153"/>
      <c r="CU61" s="291"/>
      <c r="CV61" s="153">
        <f t="shared" si="91"/>
        <v>0</v>
      </c>
      <c r="CW61" s="153"/>
      <c r="CX61" s="153"/>
      <c r="CY61" s="153"/>
      <c r="CZ61" s="292"/>
      <c r="DA61" s="293"/>
      <c r="DB61" s="154">
        <f t="shared" si="92"/>
        <v>0</v>
      </c>
      <c r="DC61" s="154"/>
      <c r="DD61" s="154"/>
      <c r="DE61" s="154"/>
      <c r="DF61" s="154"/>
      <c r="DG61" s="154">
        <f t="shared" si="93"/>
        <v>0</v>
      </c>
      <c r="DH61" s="154"/>
      <c r="DI61" s="154"/>
      <c r="DJ61" s="154"/>
      <c r="DK61" s="293"/>
      <c r="DL61" s="294">
        <f t="shared" si="94"/>
        <v>0</v>
      </c>
      <c r="DM61" s="156">
        <f t="shared" si="95"/>
        <v>0</v>
      </c>
      <c r="DN61" s="295">
        <f t="shared" si="96"/>
        <v>0</v>
      </c>
      <c r="DO61" s="296">
        <f t="array" aca="1" ref="DO61" ca="1">SUM(LARGE(DR61:EK61,ROW(INDIRECT("1:"&amp;COUNT(DR61:EK61)-D$77))))+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7.25" hidden="1" thickTop="1" thickBot="1" x14ac:dyDescent="0.3">
      <c r="A62" s="416"/>
      <c r="B62" s="141">
        <f t="shared" si="73"/>
        <v>0</v>
      </c>
      <c r="C62" s="142"/>
      <c r="D62" s="143"/>
      <c r="E62" s="277"/>
      <c r="F62" s="511"/>
      <c r="G62" s="145">
        <f t="shared" si="74"/>
        <v>0</v>
      </c>
      <c r="H62" s="145"/>
      <c r="I62" s="145"/>
      <c r="J62" s="145"/>
      <c r="K62" s="511">
        <v>0</v>
      </c>
      <c r="L62" s="145">
        <f t="shared" si="75"/>
        <v>0</v>
      </c>
      <c r="M62" s="145"/>
      <c r="N62" s="145"/>
      <c r="O62" s="145"/>
      <c r="P62" s="427"/>
      <c r="Q62" s="278"/>
      <c r="R62" s="146">
        <f t="shared" si="76"/>
        <v>0</v>
      </c>
      <c r="S62" s="146"/>
      <c r="T62" s="146"/>
      <c r="U62" s="146"/>
      <c r="V62" s="146"/>
      <c r="W62" s="146">
        <f t="shared" si="77"/>
        <v>0</v>
      </c>
      <c r="X62" s="146"/>
      <c r="Y62" s="146"/>
      <c r="Z62" s="146"/>
      <c r="AA62" s="518"/>
      <c r="AB62" s="564"/>
      <c r="AC62" s="564">
        <f t="shared" si="78"/>
        <v>0</v>
      </c>
      <c r="AD62" s="564"/>
      <c r="AE62" s="564"/>
      <c r="AF62" s="564"/>
      <c r="AG62" s="564"/>
      <c r="AH62" s="564">
        <f t="shared" si="79"/>
        <v>0</v>
      </c>
      <c r="AI62" s="564"/>
      <c r="AJ62" s="564"/>
      <c r="AK62" s="564"/>
      <c r="AL62" s="565"/>
      <c r="AM62" s="281"/>
      <c r="AN62" s="148">
        <f t="shared" si="80"/>
        <v>0</v>
      </c>
      <c r="AO62" s="148"/>
      <c r="AP62" s="148"/>
      <c r="AQ62" s="148"/>
      <c r="AR62" s="281"/>
      <c r="AS62" s="148">
        <f t="shared" si="81"/>
        <v>0</v>
      </c>
      <c r="AT62" s="148"/>
      <c r="AU62" s="148"/>
      <c r="AV62" s="148"/>
      <c r="AW62" s="282"/>
      <c r="AX62" s="283"/>
      <c r="AY62" s="149">
        <f t="shared" si="82"/>
        <v>0</v>
      </c>
      <c r="AZ62" s="149"/>
      <c r="BA62" s="149"/>
      <c r="BB62" s="149"/>
      <c r="BC62" s="149"/>
      <c r="BD62" s="149">
        <f t="shared" si="83"/>
        <v>0</v>
      </c>
      <c r="BE62" s="149"/>
      <c r="BF62" s="149"/>
      <c r="BG62" s="149"/>
      <c r="BH62" s="284"/>
      <c r="BI62" s="285"/>
      <c r="BJ62" s="150">
        <f t="shared" si="84"/>
        <v>0</v>
      </c>
      <c r="BK62" s="150"/>
      <c r="BL62" s="150"/>
      <c r="BM62" s="150"/>
      <c r="BN62" s="150"/>
      <c r="BO62" s="150">
        <f t="shared" si="85"/>
        <v>0</v>
      </c>
      <c r="BP62" s="150"/>
      <c r="BQ62" s="150"/>
      <c r="BR62" s="150"/>
      <c r="BS62" s="286"/>
      <c r="BT62" s="287"/>
      <c r="BU62" s="151">
        <f t="shared" si="86"/>
        <v>0</v>
      </c>
      <c r="BV62" s="151"/>
      <c r="BW62" s="151"/>
      <c r="BX62" s="151"/>
      <c r="BY62" s="151"/>
      <c r="BZ62" s="151">
        <f t="shared" si="87"/>
        <v>0</v>
      </c>
      <c r="CA62" s="151"/>
      <c r="CB62" s="151"/>
      <c r="CC62" s="151"/>
      <c r="CD62" s="288"/>
      <c r="CE62" s="289"/>
      <c r="CF62" s="152">
        <f t="shared" si="88"/>
        <v>0</v>
      </c>
      <c r="CG62" s="152"/>
      <c r="CH62" s="152"/>
      <c r="CI62" s="152"/>
      <c r="CJ62" s="152"/>
      <c r="CK62" s="152">
        <f t="shared" si="89"/>
        <v>0</v>
      </c>
      <c r="CL62" s="152"/>
      <c r="CM62" s="152"/>
      <c r="CN62" s="152"/>
      <c r="CO62" s="290"/>
      <c r="CP62" s="291"/>
      <c r="CQ62" s="153">
        <f t="shared" si="90"/>
        <v>0</v>
      </c>
      <c r="CR62" s="153"/>
      <c r="CS62" s="153"/>
      <c r="CT62" s="153"/>
      <c r="CU62" s="291"/>
      <c r="CV62" s="153">
        <f t="shared" si="91"/>
        <v>0</v>
      </c>
      <c r="CW62" s="153"/>
      <c r="CX62" s="153"/>
      <c r="CY62" s="153"/>
      <c r="CZ62" s="292"/>
      <c r="DA62" s="293"/>
      <c r="DB62" s="154">
        <f t="shared" si="92"/>
        <v>0</v>
      </c>
      <c r="DC62" s="154"/>
      <c r="DD62" s="154"/>
      <c r="DE62" s="154"/>
      <c r="DF62" s="154"/>
      <c r="DG62" s="154">
        <f t="shared" si="93"/>
        <v>0</v>
      </c>
      <c r="DH62" s="154"/>
      <c r="DI62" s="154"/>
      <c r="DJ62" s="154"/>
      <c r="DK62" s="293"/>
      <c r="DL62" s="294">
        <f t="shared" si="94"/>
        <v>0</v>
      </c>
      <c r="DM62" s="156">
        <f t="shared" si="95"/>
        <v>0</v>
      </c>
      <c r="DN62" s="295">
        <f t="shared" si="96"/>
        <v>0</v>
      </c>
      <c r="DO62" s="296">
        <f t="array" aca="1" ref="DO62" ca="1">SUM(LARGE(DR62:EK62,ROW(INDIRECT("1:"&amp;COUNT(DR62:EK62)-D$77))))+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7.25" hidden="1" thickTop="1" thickBot="1" x14ac:dyDescent="0.3">
      <c r="A63" s="416"/>
      <c r="B63" s="141">
        <f t="shared" si="73"/>
        <v>0</v>
      </c>
      <c r="C63" s="142"/>
      <c r="D63" s="143"/>
      <c r="E63" s="277"/>
      <c r="F63" s="511"/>
      <c r="G63" s="145">
        <f t="shared" si="74"/>
        <v>0</v>
      </c>
      <c r="H63" s="145"/>
      <c r="I63" s="145"/>
      <c r="J63" s="145"/>
      <c r="K63" s="511">
        <v>0</v>
      </c>
      <c r="L63" s="145">
        <f t="shared" si="75"/>
        <v>0</v>
      </c>
      <c r="M63" s="145"/>
      <c r="N63" s="145"/>
      <c r="O63" s="145"/>
      <c r="P63" s="427"/>
      <c r="Q63" s="278"/>
      <c r="R63" s="146">
        <f t="shared" si="76"/>
        <v>0</v>
      </c>
      <c r="S63" s="146"/>
      <c r="T63" s="146"/>
      <c r="U63" s="146"/>
      <c r="V63" s="146"/>
      <c r="W63" s="146">
        <f t="shared" si="77"/>
        <v>0</v>
      </c>
      <c r="X63" s="146"/>
      <c r="Y63" s="146"/>
      <c r="Z63" s="146"/>
      <c r="AA63" s="518"/>
      <c r="AB63" s="147"/>
      <c r="AC63" s="147">
        <f t="shared" si="78"/>
        <v>0</v>
      </c>
      <c r="AD63" s="147"/>
      <c r="AE63" s="147"/>
      <c r="AF63" s="147"/>
      <c r="AG63" s="147"/>
      <c r="AH63" s="147">
        <f t="shared" si="79"/>
        <v>0</v>
      </c>
      <c r="AI63" s="147"/>
      <c r="AJ63" s="147"/>
      <c r="AK63" s="147"/>
      <c r="AL63" s="280"/>
      <c r="AM63" s="281"/>
      <c r="AN63" s="148">
        <f t="shared" si="80"/>
        <v>0</v>
      </c>
      <c r="AO63" s="148"/>
      <c r="AP63" s="148"/>
      <c r="AQ63" s="148"/>
      <c r="AR63" s="281"/>
      <c r="AS63" s="148">
        <f t="shared" si="81"/>
        <v>0</v>
      </c>
      <c r="AT63" s="148"/>
      <c r="AU63" s="148"/>
      <c r="AV63" s="148"/>
      <c r="AW63" s="282"/>
      <c r="AX63" s="283"/>
      <c r="AY63" s="149">
        <f t="shared" si="82"/>
        <v>0</v>
      </c>
      <c r="AZ63" s="149"/>
      <c r="BA63" s="149"/>
      <c r="BB63" s="149"/>
      <c r="BC63" s="149"/>
      <c r="BD63" s="149">
        <f t="shared" si="83"/>
        <v>0</v>
      </c>
      <c r="BE63" s="149"/>
      <c r="BF63" s="149"/>
      <c r="BG63" s="149"/>
      <c r="BH63" s="284"/>
      <c r="BI63" s="285"/>
      <c r="BJ63" s="150">
        <f t="shared" si="84"/>
        <v>0</v>
      </c>
      <c r="BK63" s="150"/>
      <c r="BL63" s="150"/>
      <c r="BM63" s="150"/>
      <c r="BN63" s="150"/>
      <c r="BO63" s="150">
        <f t="shared" si="85"/>
        <v>0</v>
      </c>
      <c r="BP63" s="150"/>
      <c r="BQ63" s="150"/>
      <c r="BR63" s="150"/>
      <c r="BS63" s="286"/>
      <c r="BT63" s="287"/>
      <c r="BU63" s="151">
        <f t="shared" si="86"/>
        <v>0</v>
      </c>
      <c r="BV63" s="151"/>
      <c r="BW63" s="151"/>
      <c r="BX63" s="151"/>
      <c r="BY63" s="151"/>
      <c r="BZ63" s="151">
        <f t="shared" si="87"/>
        <v>0</v>
      </c>
      <c r="CA63" s="151"/>
      <c r="CB63" s="151"/>
      <c r="CC63" s="151"/>
      <c r="CD63" s="288"/>
      <c r="CE63" s="289"/>
      <c r="CF63" s="152">
        <f t="shared" si="88"/>
        <v>0</v>
      </c>
      <c r="CG63" s="152"/>
      <c r="CH63" s="152"/>
      <c r="CI63" s="152"/>
      <c r="CJ63" s="152"/>
      <c r="CK63" s="152">
        <f t="shared" si="89"/>
        <v>0</v>
      </c>
      <c r="CL63" s="152"/>
      <c r="CM63" s="152"/>
      <c r="CN63" s="152"/>
      <c r="CO63" s="290"/>
      <c r="CP63" s="291"/>
      <c r="CQ63" s="153">
        <f t="shared" si="90"/>
        <v>0</v>
      </c>
      <c r="CR63" s="153"/>
      <c r="CS63" s="153"/>
      <c r="CT63" s="153"/>
      <c r="CU63" s="291"/>
      <c r="CV63" s="153">
        <f t="shared" si="91"/>
        <v>0</v>
      </c>
      <c r="CW63" s="153"/>
      <c r="CX63" s="153"/>
      <c r="CY63" s="153"/>
      <c r="CZ63" s="292"/>
      <c r="DA63" s="293"/>
      <c r="DB63" s="154">
        <f t="shared" si="92"/>
        <v>0</v>
      </c>
      <c r="DC63" s="154"/>
      <c r="DD63" s="154"/>
      <c r="DE63" s="154"/>
      <c r="DF63" s="154"/>
      <c r="DG63" s="154">
        <f t="shared" si="93"/>
        <v>0</v>
      </c>
      <c r="DH63" s="154"/>
      <c r="DI63" s="154"/>
      <c r="DJ63" s="154"/>
      <c r="DK63" s="293"/>
      <c r="DL63" s="294">
        <f t="shared" si="94"/>
        <v>0</v>
      </c>
      <c r="DM63" s="156">
        <f t="shared" si="95"/>
        <v>0</v>
      </c>
      <c r="DN63" s="295">
        <f t="shared" si="96"/>
        <v>0</v>
      </c>
      <c r="DO63" s="296">
        <f t="array" aca="1" ref="DO63" ca="1">SUM(LARGE(DR63:EK63,ROW(INDIRECT("1:"&amp;COUNT(DR63:EK63)-D$77))))+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7.25" hidden="1" thickTop="1" thickBot="1" x14ac:dyDescent="0.3">
      <c r="A64" s="416"/>
      <c r="B64" s="141">
        <f t="shared" si="73"/>
        <v>0</v>
      </c>
      <c r="C64" s="142"/>
      <c r="D64" s="143"/>
      <c r="E64" s="277"/>
      <c r="F64" s="511"/>
      <c r="G64" s="145">
        <f t="shared" si="74"/>
        <v>0</v>
      </c>
      <c r="H64" s="145"/>
      <c r="I64" s="145"/>
      <c r="J64" s="145"/>
      <c r="K64" s="511">
        <v>0</v>
      </c>
      <c r="L64" s="145">
        <f t="shared" si="75"/>
        <v>0</v>
      </c>
      <c r="M64" s="145"/>
      <c r="N64" s="145"/>
      <c r="O64" s="145"/>
      <c r="P64" s="427"/>
      <c r="Q64" s="278"/>
      <c r="R64" s="146">
        <f t="shared" si="76"/>
        <v>0</v>
      </c>
      <c r="S64" s="146"/>
      <c r="T64" s="146"/>
      <c r="U64" s="146"/>
      <c r="V64" s="146"/>
      <c r="W64" s="146">
        <f t="shared" si="77"/>
        <v>0</v>
      </c>
      <c r="X64" s="146"/>
      <c r="Y64" s="146"/>
      <c r="Z64" s="146"/>
      <c r="AA64" s="518"/>
      <c r="AB64" s="147"/>
      <c r="AC64" s="147">
        <f t="shared" si="78"/>
        <v>0</v>
      </c>
      <c r="AD64" s="147"/>
      <c r="AE64" s="147"/>
      <c r="AF64" s="147"/>
      <c r="AG64" s="147"/>
      <c r="AH64" s="147">
        <f t="shared" si="79"/>
        <v>0</v>
      </c>
      <c r="AI64" s="147"/>
      <c r="AJ64" s="147"/>
      <c r="AK64" s="147"/>
      <c r="AL64" s="280"/>
      <c r="AM64" s="281"/>
      <c r="AN64" s="148">
        <f t="shared" si="80"/>
        <v>0</v>
      </c>
      <c r="AO64" s="148"/>
      <c r="AP64" s="148"/>
      <c r="AQ64" s="148"/>
      <c r="AR64" s="281"/>
      <c r="AS64" s="148">
        <f t="shared" si="81"/>
        <v>0</v>
      </c>
      <c r="AT64" s="148"/>
      <c r="AU64" s="148"/>
      <c r="AV64" s="148"/>
      <c r="AW64" s="282"/>
      <c r="AX64" s="283"/>
      <c r="AY64" s="149">
        <f t="shared" si="82"/>
        <v>0</v>
      </c>
      <c r="AZ64" s="149"/>
      <c r="BA64" s="149"/>
      <c r="BB64" s="149"/>
      <c r="BC64" s="149"/>
      <c r="BD64" s="149">
        <f t="shared" si="83"/>
        <v>0</v>
      </c>
      <c r="BE64" s="149"/>
      <c r="BF64" s="149"/>
      <c r="BG64" s="149"/>
      <c r="BH64" s="284"/>
      <c r="BI64" s="285"/>
      <c r="BJ64" s="150">
        <f t="shared" si="84"/>
        <v>0</v>
      </c>
      <c r="BK64" s="150"/>
      <c r="BL64" s="150"/>
      <c r="BM64" s="150"/>
      <c r="BN64" s="150"/>
      <c r="BO64" s="150">
        <f t="shared" si="85"/>
        <v>0</v>
      </c>
      <c r="BP64" s="150"/>
      <c r="BQ64" s="150"/>
      <c r="BR64" s="150"/>
      <c r="BS64" s="286"/>
      <c r="BT64" s="287"/>
      <c r="BU64" s="151">
        <f t="shared" si="86"/>
        <v>0</v>
      </c>
      <c r="BV64" s="151"/>
      <c r="BW64" s="151"/>
      <c r="BX64" s="151"/>
      <c r="BY64" s="151"/>
      <c r="BZ64" s="151">
        <f t="shared" si="87"/>
        <v>0</v>
      </c>
      <c r="CA64" s="151"/>
      <c r="CB64" s="151"/>
      <c r="CC64" s="151"/>
      <c r="CD64" s="288"/>
      <c r="CE64" s="289"/>
      <c r="CF64" s="152">
        <f t="shared" si="88"/>
        <v>0</v>
      </c>
      <c r="CG64" s="152"/>
      <c r="CH64" s="152"/>
      <c r="CI64" s="152"/>
      <c r="CJ64" s="152"/>
      <c r="CK64" s="152">
        <f t="shared" si="89"/>
        <v>0</v>
      </c>
      <c r="CL64" s="152"/>
      <c r="CM64" s="152"/>
      <c r="CN64" s="152"/>
      <c r="CO64" s="290"/>
      <c r="CP64" s="291"/>
      <c r="CQ64" s="153">
        <f t="shared" si="90"/>
        <v>0</v>
      </c>
      <c r="CR64" s="153"/>
      <c r="CS64" s="153"/>
      <c r="CT64" s="153"/>
      <c r="CU64" s="291"/>
      <c r="CV64" s="153">
        <f t="shared" si="91"/>
        <v>0</v>
      </c>
      <c r="CW64" s="153"/>
      <c r="CX64" s="153"/>
      <c r="CY64" s="153"/>
      <c r="CZ64" s="292"/>
      <c r="DA64" s="293"/>
      <c r="DB64" s="154">
        <f t="shared" si="92"/>
        <v>0</v>
      </c>
      <c r="DC64" s="154"/>
      <c r="DD64" s="154"/>
      <c r="DE64" s="154"/>
      <c r="DF64" s="154"/>
      <c r="DG64" s="154">
        <f t="shared" si="93"/>
        <v>0</v>
      </c>
      <c r="DH64" s="154"/>
      <c r="DI64" s="154"/>
      <c r="DJ64" s="154"/>
      <c r="DK64" s="293"/>
      <c r="DL64" s="294">
        <f t="shared" si="94"/>
        <v>0</v>
      </c>
      <c r="DM64" s="156">
        <f t="shared" si="95"/>
        <v>0</v>
      </c>
      <c r="DN64" s="295">
        <f t="shared" si="96"/>
        <v>0</v>
      </c>
      <c r="DO64" s="296">
        <f t="array" aca="1" ref="DO64" ca="1">SUM(LARGE(DR64:EK64,ROW(INDIRECT("1:"&amp;COUNT(DR64:EK64)-D$77))))+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1:142" s="158" customFormat="1" ht="17.25" hidden="1" thickTop="1" thickBot="1" x14ac:dyDescent="0.3">
      <c r="A65" s="416"/>
      <c r="B65" s="141">
        <f t="shared" si="73"/>
        <v>0</v>
      </c>
      <c r="C65" s="142"/>
      <c r="D65" s="143"/>
      <c r="E65" s="277"/>
      <c r="F65" s="511"/>
      <c r="G65" s="145">
        <f t="shared" si="74"/>
        <v>0</v>
      </c>
      <c r="H65" s="145"/>
      <c r="I65" s="145"/>
      <c r="J65" s="145"/>
      <c r="K65" s="511">
        <v>0</v>
      </c>
      <c r="L65" s="145">
        <f t="shared" si="75"/>
        <v>0</v>
      </c>
      <c r="M65" s="145"/>
      <c r="N65" s="145"/>
      <c r="O65" s="145"/>
      <c r="P65" s="427"/>
      <c r="Q65" s="278"/>
      <c r="R65" s="146">
        <f t="shared" si="76"/>
        <v>0</v>
      </c>
      <c r="S65" s="146"/>
      <c r="T65" s="146"/>
      <c r="U65" s="146"/>
      <c r="V65" s="146"/>
      <c r="W65" s="146">
        <f t="shared" si="77"/>
        <v>0</v>
      </c>
      <c r="X65" s="146"/>
      <c r="Y65" s="146"/>
      <c r="Z65" s="146"/>
      <c r="AA65" s="518"/>
      <c r="AB65" s="147"/>
      <c r="AC65" s="147">
        <f t="shared" si="78"/>
        <v>0</v>
      </c>
      <c r="AD65" s="147"/>
      <c r="AE65" s="147"/>
      <c r="AF65" s="147"/>
      <c r="AG65" s="147"/>
      <c r="AH65" s="147">
        <f t="shared" si="79"/>
        <v>0</v>
      </c>
      <c r="AI65" s="147"/>
      <c r="AJ65" s="147"/>
      <c r="AK65" s="147"/>
      <c r="AL65" s="280"/>
      <c r="AM65" s="281"/>
      <c r="AN65" s="148">
        <f t="shared" si="80"/>
        <v>0</v>
      </c>
      <c r="AO65" s="148"/>
      <c r="AP65" s="148"/>
      <c r="AQ65" s="148"/>
      <c r="AR65" s="281"/>
      <c r="AS65" s="148">
        <f t="shared" si="81"/>
        <v>0</v>
      </c>
      <c r="AT65" s="148"/>
      <c r="AU65" s="148"/>
      <c r="AV65" s="148"/>
      <c r="AW65" s="282"/>
      <c r="AX65" s="283"/>
      <c r="AY65" s="149">
        <f t="shared" si="82"/>
        <v>0</v>
      </c>
      <c r="AZ65" s="149"/>
      <c r="BA65" s="149"/>
      <c r="BB65" s="149"/>
      <c r="BC65" s="149"/>
      <c r="BD65" s="149">
        <f t="shared" si="83"/>
        <v>0</v>
      </c>
      <c r="BE65" s="149"/>
      <c r="BF65" s="149"/>
      <c r="BG65" s="149"/>
      <c r="BH65" s="284"/>
      <c r="BI65" s="285"/>
      <c r="BJ65" s="150">
        <f t="shared" si="84"/>
        <v>0</v>
      </c>
      <c r="BK65" s="150"/>
      <c r="BL65" s="150"/>
      <c r="BM65" s="150"/>
      <c r="BN65" s="150"/>
      <c r="BO65" s="150">
        <f t="shared" si="85"/>
        <v>0</v>
      </c>
      <c r="BP65" s="150"/>
      <c r="BQ65" s="150"/>
      <c r="BR65" s="150"/>
      <c r="BS65" s="286"/>
      <c r="BT65" s="287"/>
      <c r="BU65" s="151">
        <f t="shared" si="86"/>
        <v>0</v>
      </c>
      <c r="BV65" s="151"/>
      <c r="BW65" s="151"/>
      <c r="BX65" s="151"/>
      <c r="BY65" s="151"/>
      <c r="BZ65" s="151">
        <f t="shared" si="87"/>
        <v>0</v>
      </c>
      <c r="CA65" s="151"/>
      <c r="CB65" s="151"/>
      <c r="CC65" s="151"/>
      <c r="CD65" s="288"/>
      <c r="CE65" s="289"/>
      <c r="CF65" s="152">
        <f t="shared" si="88"/>
        <v>0</v>
      </c>
      <c r="CG65" s="152"/>
      <c r="CH65" s="152"/>
      <c r="CI65" s="152"/>
      <c r="CJ65" s="152"/>
      <c r="CK65" s="152">
        <f t="shared" si="89"/>
        <v>0</v>
      </c>
      <c r="CL65" s="152"/>
      <c r="CM65" s="152"/>
      <c r="CN65" s="152"/>
      <c r="CO65" s="290"/>
      <c r="CP65" s="291"/>
      <c r="CQ65" s="153">
        <f t="shared" si="90"/>
        <v>0</v>
      </c>
      <c r="CR65" s="153"/>
      <c r="CS65" s="153"/>
      <c r="CT65" s="153"/>
      <c r="CU65" s="291"/>
      <c r="CV65" s="153">
        <f t="shared" si="91"/>
        <v>0</v>
      </c>
      <c r="CW65" s="153"/>
      <c r="CX65" s="153"/>
      <c r="CY65" s="153"/>
      <c r="CZ65" s="292"/>
      <c r="DA65" s="293"/>
      <c r="DB65" s="154">
        <f t="shared" si="92"/>
        <v>0</v>
      </c>
      <c r="DC65" s="154"/>
      <c r="DD65" s="154"/>
      <c r="DE65" s="154"/>
      <c r="DF65" s="154"/>
      <c r="DG65" s="154">
        <f t="shared" si="93"/>
        <v>0</v>
      </c>
      <c r="DH65" s="154"/>
      <c r="DI65" s="154"/>
      <c r="DJ65" s="154"/>
      <c r="DK65" s="293"/>
      <c r="DL65" s="294">
        <f t="shared" si="94"/>
        <v>0</v>
      </c>
      <c r="DM65" s="156">
        <f t="shared" si="95"/>
        <v>0</v>
      </c>
      <c r="DN65" s="295">
        <f t="shared" si="96"/>
        <v>0</v>
      </c>
      <c r="DO65" s="296">
        <f t="array" aca="1" ref="DO65" ca="1">SUM(LARGE(DR65:EK65,ROW(INDIRECT("1:"&amp;COUNT(DR65:EK65)-D$77))))+SUM(IF(ISNUMBER(VALUE(MID(IF(LEN(IF(ISNUMBER(DR65:EK65),0,DR65:EK65))&gt;1,DR65:EK65,0),1,LEN(IF(LEN(IF(ISNUMBER(DR65:EK65),0,DR65:EK65))&gt;1,DR65:EK65,0))-1)))=FALSE,0,VALUE(MID(IF(LEN(IF(ISNUMBER(DR65:EK65),0,DR65:EK65))&gt;1,DR65:EK65,0),1,LEN(IF(LEN(IF(ISNUMBER(DR65:EK65),0,DR65:EK65))&gt;1,DR65:EK65,0))-1))))</f>
        <v>0</v>
      </c>
      <c r="DP65" s="158">
        <f t="shared" si="24"/>
        <v>0</v>
      </c>
      <c r="DR65" s="158">
        <f t="array" ref="DR65">IF(OR(J65="D",J65="E"),IF(H65+I65&gt;0,H65+I65 &amp;"X","X"),G65)</f>
        <v>0</v>
      </c>
      <c r="DS65" s="158">
        <f t="array" ref="DS65">IF(OR(O65="D",O65="E"),IF(M65+N65&gt;0,M65+N65 &amp;"X","X"),L65)</f>
        <v>0</v>
      </c>
      <c r="DT65" s="158">
        <f t="array" ref="DT65">IF(OR(U65="D",U65="E"),IF(S65+T65&gt;0,S65+T65 &amp;"X","X"),R65)</f>
        <v>0</v>
      </c>
      <c r="DU65" s="158">
        <f t="array" ref="DU65">IF(OR(Z65="D",Z65="E"),IF(X65+Y65&gt;0,X65+Y65 &amp;"X","X"),W65)</f>
        <v>0</v>
      </c>
      <c r="DV65" s="158">
        <f t="array" ref="DV65">IF(OR(AF65="D",AF65="E"),IF(AD65+AE65&gt;0,AD65+AE65 &amp;"X","X"),AC65)</f>
        <v>0</v>
      </c>
      <c r="DW65" s="158">
        <f t="array" ref="DW65">IF(OR(AK65="D",AK65="E"),IF(AI65+AJ65&gt;0,AI65+AJ65 &amp;"X","X"),AH65)</f>
        <v>0</v>
      </c>
      <c r="DX65" s="158">
        <f t="array" ref="DX65">IF(OR(AQ65="D",AQ65="E"),IF(AO65+AP65&gt;0,AO65+AP65 &amp;"X","X"),AN65)</f>
        <v>0</v>
      </c>
      <c r="DY65" s="158">
        <f t="array" ref="DY65">IF(OR(AV65="D",AV65="E"),IF(AT65+AU65&gt;0,AT65+AU65 &amp;"X","X"),AS65)</f>
        <v>0</v>
      </c>
      <c r="DZ65" s="158">
        <f t="array" ref="DZ65">IF(OR(BB65="D",BB65="E"),IF(AZ65+BA65&gt;0,AZ65+BA65 &amp;"X","X"),AY65)</f>
        <v>0</v>
      </c>
      <c r="EA65" s="158">
        <f t="array" ref="EA65">IF(OR(BG65="D",BG65="E"),IF(BE65+BF65&gt;0,BE65+BF65 &amp;"X","X"),BD65)</f>
        <v>0</v>
      </c>
      <c r="EB65" s="158">
        <f t="array" ref="EB65">IF(OR(BM65="D",BM65="E"),IF(BK65+BL65&gt;0,BK65+BL65 &amp;"X","X"),BJ65)</f>
        <v>0</v>
      </c>
      <c r="EC65" s="158">
        <f t="array" ref="EC65">IF(OR(BR65="D",BR65="E"),IF(BP65+BQ65&gt;0,BP65+BQ65 &amp;"X","X"),BO65)</f>
        <v>0</v>
      </c>
      <c r="ED65" s="158">
        <f t="array" ref="ED65">IF(OR(BX65="D",BX65="E"),IF(BV65+BW65&gt;0,BV65+BW65 &amp;"X","X"),BU65)</f>
        <v>0</v>
      </c>
      <c r="EE65" s="158">
        <f t="array" ref="EE65">IF(OR(CC65="D",CC65="E"),IF(CA65+CB65&gt;0,CA65+CB65 &amp;"X","X"),BZ65)</f>
        <v>0</v>
      </c>
      <c r="EF65" s="158">
        <f t="array" ref="EF65">IF(OR(CI65="D",CI65="E"),IF(CG65+CH65&gt;0,CG65+CH65 &amp;"X","X"),CF65)</f>
        <v>0</v>
      </c>
      <c r="EG65" s="158">
        <f t="array" ref="EG65">IF(OR(CN65="D",CN65="E"),IF(CL65+CM65&gt;0,CL65+CM65 &amp;"X","X"),CK65)</f>
        <v>0</v>
      </c>
      <c r="EH65" s="158">
        <f t="array" ref="EH65">IF(OR(CT65="D",CT65="E"),IF(CR65+CS65&gt;0,CR65+CS65 &amp;"X","X"),CQ65)</f>
        <v>0</v>
      </c>
      <c r="EI65" s="158">
        <f t="array" ref="EI65">IF(OR(CY65="D",CY65="E"),IF(CW65+CX65&gt;0,CW65+CX65 &amp;"X","X"),CV65)</f>
        <v>0</v>
      </c>
      <c r="EJ65" s="158">
        <f t="array" ref="EJ65">IF(OR(DE65="D",DE65="E"),IF(DC65+DD65&gt;0,DC65+DD65 &amp;"X","X"),DB65)</f>
        <v>0</v>
      </c>
      <c r="EK65" s="158">
        <f t="array" ref="EK65">IF(OR(DJ65="D",DJ65="E"),IF(DH65+DI65&gt;0,DH65+DI65 &amp;"X","X"),DG65)</f>
        <v>0</v>
      </c>
    </row>
    <row r="66" spans="1:142" s="158" customFormat="1" ht="17.25" hidden="1" thickTop="1" thickBot="1" x14ac:dyDescent="0.3">
      <c r="A66" s="416"/>
      <c r="B66" s="141">
        <f t="shared" si="73"/>
        <v>0</v>
      </c>
      <c r="C66" s="142"/>
      <c r="D66" s="143"/>
      <c r="E66" s="277"/>
      <c r="F66" s="511"/>
      <c r="G66" s="145">
        <f t="shared" si="74"/>
        <v>0</v>
      </c>
      <c r="H66" s="145"/>
      <c r="I66" s="145"/>
      <c r="J66" s="145"/>
      <c r="K66" s="511">
        <v>0</v>
      </c>
      <c r="L66" s="145">
        <f t="shared" si="75"/>
        <v>0</v>
      </c>
      <c r="M66" s="145"/>
      <c r="N66" s="145"/>
      <c r="O66" s="145"/>
      <c r="P66" s="427"/>
      <c r="Q66" s="278"/>
      <c r="R66" s="146">
        <f t="shared" si="76"/>
        <v>0</v>
      </c>
      <c r="S66" s="146"/>
      <c r="T66" s="146"/>
      <c r="U66" s="146"/>
      <c r="V66" s="146"/>
      <c r="W66" s="146">
        <f t="shared" si="77"/>
        <v>0</v>
      </c>
      <c r="X66" s="146"/>
      <c r="Y66" s="146"/>
      <c r="Z66" s="146"/>
      <c r="AA66" s="518"/>
      <c r="AB66" s="147"/>
      <c r="AC66" s="147">
        <f t="shared" si="78"/>
        <v>0</v>
      </c>
      <c r="AD66" s="147"/>
      <c r="AE66" s="147"/>
      <c r="AF66" s="147"/>
      <c r="AG66" s="147"/>
      <c r="AH66" s="147">
        <f t="shared" si="79"/>
        <v>0</v>
      </c>
      <c r="AI66" s="147"/>
      <c r="AJ66" s="147"/>
      <c r="AK66" s="147"/>
      <c r="AL66" s="280"/>
      <c r="AM66" s="281"/>
      <c r="AN66" s="148">
        <f t="shared" si="80"/>
        <v>0</v>
      </c>
      <c r="AO66" s="148"/>
      <c r="AP66" s="148"/>
      <c r="AQ66" s="148"/>
      <c r="AR66" s="281"/>
      <c r="AS66" s="148">
        <f t="shared" si="81"/>
        <v>0</v>
      </c>
      <c r="AT66" s="148"/>
      <c r="AU66" s="148"/>
      <c r="AV66" s="148"/>
      <c r="AW66" s="282"/>
      <c r="AX66" s="283"/>
      <c r="AY66" s="149">
        <f t="shared" si="82"/>
        <v>0</v>
      </c>
      <c r="AZ66" s="149"/>
      <c r="BA66" s="149"/>
      <c r="BB66" s="149"/>
      <c r="BC66" s="149"/>
      <c r="BD66" s="149">
        <f t="shared" si="83"/>
        <v>0</v>
      </c>
      <c r="BE66" s="149"/>
      <c r="BF66" s="149"/>
      <c r="BG66" s="149"/>
      <c r="BH66" s="284"/>
      <c r="BI66" s="285"/>
      <c r="BJ66" s="150">
        <f t="shared" si="84"/>
        <v>0</v>
      </c>
      <c r="BK66" s="150"/>
      <c r="BL66" s="150"/>
      <c r="BM66" s="150"/>
      <c r="BN66" s="150"/>
      <c r="BO66" s="150">
        <f t="shared" si="85"/>
        <v>0</v>
      </c>
      <c r="BP66" s="150"/>
      <c r="BQ66" s="150"/>
      <c r="BR66" s="150"/>
      <c r="BS66" s="286"/>
      <c r="BT66" s="287"/>
      <c r="BU66" s="151">
        <f t="shared" si="86"/>
        <v>0</v>
      </c>
      <c r="BV66" s="151"/>
      <c r="BW66" s="151"/>
      <c r="BX66" s="151"/>
      <c r="BY66" s="151"/>
      <c r="BZ66" s="151">
        <f t="shared" si="87"/>
        <v>0</v>
      </c>
      <c r="CA66" s="151"/>
      <c r="CB66" s="151"/>
      <c r="CC66" s="151"/>
      <c r="CD66" s="288"/>
      <c r="CE66" s="289"/>
      <c r="CF66" s="152">
        <f t="shared" si="88"/>
        <v>0</v>
      </c>
      <c r="CG66" s="152"/>
      <c r="CH66" s="152"/>
      <c r="CI66" s="152"/>
      <c r="CJ66" s="152"/>
      <c r="CK66" s="152">
        <f t="shared" si="89"/>
        <v>0</v>
      </c>
      <c r="CL66" s="152"/>
      <c r="CM66" s="152"/>
      <c r="CN66" s="152"/>
      <c r="CO66" s="290"/>
      <c r="CP66" s="291"/>
      <c r="CQ66" s="153">
        <f t="shared" si="90"/>
        <v>0</v>
      </c>
      <c r="CR66" s="153"/>
      <c r="CS66" s="153"/>
      <c r="CT66" s="153"/>
      <c r="CU66" s="291"/>
      <c r="CV66" s="153">
        <f t="shared" si="91"/>
        <v>0</v>
      </c>
      <c r="CW66" s="153"/>
      <c r="CX66" s="153"/>
      <c r="CY66" s="153"/>
      <c r="CZ66" s="292"/>
      <c r="DA66" s="293"/>
      <c r="DB66" s="154">
        <f t="shared" si="92"/>
        <v>0</v>
      </c>
      <c r="DC66" s="154"/>
      <c r="DD66" s="154"/>
      <c r="DE66" s="154"/>
      <c r="DF66" s="154"/>
      <c r="DG66" s="154">
        <f t="shared" si="93"/>
        <v>0</v>
      </c>
      <c r="DH66" s="154"/>
      <c r="DI66" s="154"/>
      <c r="DJ66" s="154"/>
      <c r="DK66" s="293"/>
      <c r="DL66" s="294">
        <f t="shared" si="94"/>
        <v>0</v>
      </c>
      <c r="DM66" s="156">
        <f t="shared" si="95"/>
        <v>0</v>
      </c>
      <c r="DN66" s="295">
        <f t="shared" si="96"/>
        <v>0</v>
      </c>
      <c r="DO66" s="296">
        <f t="array" aca="1" ref="DO66" ca="1">SUM(LARGE(DR66:EK66,ROW(INDIRECT("1:"&amp;COUNT(DR66:EK66)-D$77))))+SUM(IF(ISNUMBER(VALUE(MID(IF(LEN(IF(ISNUMBER(DR66:EK66),0,DR66:EK66))&gt;1,DR66:EK66,0),1,LEN(IF(LEN(IF(ISNUMBER(DR66:EK66),0,DR66:EK66))&gt;1,DR66:EK66,0))-1)))=FALSE,0,VALUE(MID(IF(LEN(IF(ISNUMBER(DR66:EK66),0,DR66:EK66))&gt;1,DR66:EK66,0),1,LEN(IF(LEN(IF(ISNUMBER(DR66:EK66),0,DR66:EK66))&gt;1,DR66:EK66,0))-1))))</f>
        <v>0</v>
      </c>
      <c r="DP66" s="158">
        <f t="shared" si="24"/>
        <v>0</v>
      </c>
      <c r="DR66" s="158">
        <f t="array" ref="DR66">IF(OR(J66="D",J66="E"),IF(H66+I66&gt;0,H66+I66 &amp;"X","X"),G66)</f>
        <v>0</v>
      </c>
      <c r="DS66" s="158">
        <f t="array" ref="DS66">IF(OR(O66="D",O66="E"),IF(M66+N66&gt;0,M66+N66 &amp;"X","X"),L66)</f>
        <v>0</v>
      </c>
      <c r="DT66" s="158">
        <f t="array" ref="DT66">IF(OR(U66="D",U66="E"),IF(S66+T66&gt;0,S66+T66 &amp;"X","X"),R66)</f>
        <v>0</v>
      </c>
      <c r="DU66" s="158">
        <f t="array" ref="DU66">IF(OR(Z66="D",Z66="E"),IF(X66+Y66&gt;0,X66+Y66 &amp;"X","X"),W66)</f>
        <v>0</v>
      </c>
      <c r="DV66" s="158">
        <f t="array" ref="DV66">IF(OR(AF66="D",AF66="E"),IF(AD66+AE66&gt;0,AD66+AE66 &amp;"X","X"),AC66)</f>
        <v>0</v>
      </c>
      <c r="DW66" s="158">
        <f t="array" ref="DW66">IF(OR(AK66="D",AK66="E"),IF(AI66+AJ66&gt;0,AI66+AJ66 &amp;"X","X"),AH66)</f>
        <v>0</v>
      </c>
      <c r="DX66" s="158">
        <f t="array" ref="DX66">IF(OR(AQ66="D",AQ66="E"),IF(AO66+AP66&gt;0,AO66+AP66 &amp;"X","X"),AN66)</f>
        <v>0</v>
      </c>
      <c r="DY66" s="158">
        <f t="array" ref="DY66">IF(OR(AV66="D",AV66="E"),IF(AT66+AU66&gt;0,AT66+AU66 &amp;"X","X"),AS66)</f>
        <v>0</v>
      </c>
      <c r="DZ66" s="158">
        <f t="array" ref="DZ66">IF(OR(BB66="D",BB66="E"),IF(AZ66+BA66&gt;0,AZ66+BA66 &amp;"X","X"),AY66)</f>
        <v>0</v>
      </c>
      <c r="EA66" s="158">
        <f t="array" ref="EA66">IF(OR(BG66="D",BG66="E"),IF(BE66+BF66&gt;0,BE66+BF66 &amp;"X","X"),BD66)</f>
        <v>0</v>
      </c>
      <c r="EB66" s="158">
        <f t="array" ref="EB66">IF(OR(BM66="D",BM66="E"),IF(BK66+BL66&gt;0,BK66+BL66 &amp;"X","X"),BJ66)</f>
        <v>0</v>
      </c>
      <c r="EC66" s="158">
        <f t="array" ref="EC66">IF(OR(BR66="D",BR66="E"),IF(BP66+BQ66&gt;0,BP66+BQ66 &amp;"X","X"),BO66)</f>
        <v>0</v>
      </c>
      <c r="ED66" s="158">
        <f t="array" ref="ED66">IF(OR(BX66="D",BX66="E"),IF(BV66+BW66&gt;0,BV66+BW66 &amp;"X","X"),BU66)</f>
        <v>0</v>
      </c>
      <c r="EE66" s="158">
        <f t="array" ref="EE66">IF(OR(CC66="D",CC66="E"),IF(CA66+CB66&gt;0,CA66+CB66 &amp;"X","X"),BZ66)</f>
        <v>0</v>
      </c>
      <c r="EF66" s="158">
        <f t="array" ref="EF66">IF(OR(CI66="D",CI66="E"),IF(CG66+CH66&gt;0,CG66+CH66 &amp;"X","X"),CF66)</f>
        <v>0</v>
      </c>
      <c r="EG66" s="158">
        <f t="array" ref="EG66">IF(OR(CN66="D",CN66="E"),IF(CL66+CM66&gt;0,CL66+CM66 &amp;"X","X"),CK66)</f>
        <v>0</v>
      </c>
      <c r="EH66" s="158">
        <f t="array" ref="EH66">IF(OR(CT66="D",CT66="E"),IF(CR66+CS66&gt;0,CR66+CS66 &amp;"X","X"),CQ66)</f>
        <v>0</v>
      </c>
      <c r="EI66" s="158">
        <f t="array" ref="EI66">IF(OR(CY66="D",CY66="E"),IF(CW66+CX66&gt;0,CW66+CX66 &amp;"X","X"),CV66)</f>
        <v>0</v>
      </c>
      <c r="EJ66" s="158">
        <f t="array" ref="EJ66">IF(OR(DE66="D",DE66="E"),IF(DC66+DD66&gt;0,DC66+DD66 &amp;"X","X"),DB66)</f>
        <v>0</v>
      </c>
      <c r="EK66" s="158">
        <f t="array" ref="EK66">IF(OR(DJ66="D",DJ66="E"),IF(DH66+DI66&gt;0,DH66+DI66 &amp;"X","X"),DG66)</f>
        <v>0</v>
      </c>
    </row>
    <row r="67" spans="1:142" s="158" customFormat="1" ht="17.25" hidden="1" thickTop="1" thickBot="1" x14ac:dyDescent="0.3">
      <c r="A67" s="416"/>
      <c r="B67" s="141">
        <f t="shared" si="73"/>
        <v>0</v>
      </c>
      <c r="C67" s="142"/>
      <c r="D67" s="143"/>
      <c r="E67" s="277"/>
      <c r="F67" s="511"/>
      <c r="G67" s="145">
        <f t="shared" si="74"/>
        <v>0</v>
      </c>
      <c r="H67" s="145"/>
      <c r="I67" s="145"/>
      <c r="J67" s="145"/>
      <c r="K67" s="511">
        <v>0</v>
      </c>
      <c r="L67" s="145">
        <f t="shared" si="75"/>
        <v>0</v>
      </c>
      <c r="M67" s="145"/>
      <c r="N67" s="145"/>
      <c r="O67" s="145"/>
      <c r="P67" s="427"/>
      <c r="Q67" s="278"/>
      <c r="R67" s="146">
        <f t="shared" si="76"/>
        <v>0</v>
      </c>
      <c r="S67" s="146"/>
      <c r="T67" s="146"/>
      <c r="U67" s="146"/>
      <c r="V67" s="146"/>
      <c r="W67" s="146">
        <f t="shared" si="77"/>
        <v>0</v>
      </c>
      <c r="X67" s="146"/>
      <c r="Y67" s="146"/>
      <c r="Z67" s="146"/>
      <c r="AA67" s="518"/>
      <c r="AB67" s="147"/>
      <c r="AC67" s="147">
        <f t="shared" si="78"/>
        <v>0</v>
      </c>
      <c r="AD67" s="147"/>
      <c r="AE67" s="147"/>
      <c r="AF67" s="147"/>
      <c r="AG67" s="147"/>
      <c r="AH67" s="147">
        <f t="shared" si="79"/>
        <v>0</v>
      </c>
      <c r="AI67" s="147"/>
      <c r="AJ67" s="147"/>
      <c r="AK67" s="147"/>
      <c r="AL67" s="280"/>
      <c r="AM67" s="281"/>
      <c r="AN67" s="148">
        <f t="shared" si="80"/>
        <v>0</v>
      </c>
      <c r="AO67" s="148"/>
      <c r="AP67" s="148"/>
      <c r="AQ67" s="148"/>
      <c r="AR67" s="281"/>
      <c r="AS67" s="148">
        <f t="shared" si="81"/>
        <v>0</v>
      </c>
      <c r="AT67" s="148"/>
      <c r="AU67" s="148"/>
      <c r="AV67" s="148"/>
      <c r="AW67" s="282"/>
      <c r="AX67" s="283"/>
      <c r="AY67" s="149">
        <f t="shared" si="82"/>
        <v>0</v>
      </c>
      <c r="AZ67" s="149"/>
      <c r="BA67" s="149"/>
      <c r="BB67" s="149"/>
      <c r="BC67" s="149"/>
      <c r="BD67" s="149">
        <f t="shared" si="83"/>
        <v>0</v>
      </c>
      <c r="BE67" s="149"/>
      <c r="BF67" s="149"/>
      <c r="BG67" s="149"/>
      <c r="BH67" s="284"/>
      <c r="BI67" s="285"/>
      <c r="BJ67" s="150">
        <f t="shared" si="84"/>
        <v>0</v>
      </c>
      <c r="BK67" s="150"/>
      <c r="BL67" s="150"/>
      <c r="BM67" s="150"/>
      <c r="BN67" s="150"/>
      <c r="BO67" s="150">
        <f t="shared" si="85"/>
        <v>0</v>
      </c>
      <c r="BP67" s="150"/>
      <c r="BQ67" s="150"/>
      <c r="BR67" s="150"/>
      <c r="BS67" s="286"/>
      <c r="BT67" s="287"/>
      <c r="BU67" s="151">
        <f t="shared" si="86"/>
        <v>0</v>
      </c>
      <c r="BV67" s="151"/>
      <c r="BW67" s="151"/>
      <c r="BX67" s="151"/>
      <c r="BY67" s="151"/>
      <c r="BZ67" s="151">
        <f t="shared" si="87"/>
        <v>0</v>
      </c>
      <c r="CA67" s="151"/>
      <c r="CB67" s="151"/>
      <c r="CC67" s="151"/>
      <c r="CD67" s="288"/>
      <c r="CE67" s="289"/>
      <c r="CF67" s="152">
        <f t="shared" si="88"/>
        <v>0</v>
      </c>
      <c r="CG67" s="152"/>
      <c r="CH67" s="152"/>
      <c r="CI67" s="152"/>
      <c r="CJ67" s="152"/>
      <c r="CK67" s="152">
        <f t="shared" si="89"/>
        <v>0</v>
      </c>
      <c r="CL67" s="152"/>
      <c r="CM67" s="152"/>
      <c r="CN67" s="152"/>
      <c r="CO67" s="290"/>
      <c r="CP67" s="291"/>
      <c r="CQ67" s="153">
        <f t="shared" si="90"/>
        <v>0</v>
      </c>
      <c r="CR67" s="153"/>
      <c r="CS67" s="153"/>
      <c r="CT67" s="153"/>
      <c r="CU67" s="291"/>
      <c r="CV67" s="153">
        <f t="shared" si="91"/>
        <v>0</v>
      </c>
      <c r="CW67" s="153"/>
      <c r="CX67" s="153"/>
      <c r="CY67" s="153"/>
      <c r="CZ67" s="292"/>
      <c r="DA67" s="293"/>
      <c r="DB67" s="154">
        <f t="shared" si="92"/>
        <v>0</v>
      </c>
      <c r="DC67" s="154"/>
      <c r="DD67" s="154"/>
      <c r="DE67" s="154"/>
      <c r="DF67" s="154"/>
      <c r="DG67" s="154">
        <f t="shared" si="93"/>
        <v>0</v>
      </c>
      <c r="DH67" s="154"/>
      <c r="DI67" s="154"/>
      <c r="DJ67" s="154"/>
      <c r="DK67" s="293"/>
      <c r="DL67" s="294">
        <f t="shared" si="94"/>
        <v>0</v>
      </c>
      <c r="DM67" s="156">
        <f t="shared" si="95"/>
        <v>0</v>
      </c>
      <c r="DN67" s="295">
        <f t="shared" si="96"/>
        <v>0</v>
      </c>
      <c r="DO67" s="296">
        <f t="array" aca="1" ref="DO67" ca="1">SUM(LARGE(DR67:EK67,ROW(INDIRECT("1:"&amp;COUNT(DR67:EK67)-D$77))))+SUM(IF(ISNUMBER(VALUE(MID(IF(LEN(IF(ISNUMBER(DR67:EK67),0,DR67:EK67))&gt;1,DR67:EK67,0),1,LEN(IF(LEN(IF(ISNUMBER(DR67:EK67),0,DR67:EK67))&gt;1,DR67:EK67,0))-1)))=FALSE,0,VALUE(MID(IF(LEN(IF(ISNUMBER(DR67:EK67),0,DR67:EK67))&gt;1,DR67:EK67,0),1,LEN(IF(LEN(IF(ISNUMBER(DR67:EK67),0,DR67:EK67))&gt;1,DR67:EK67,0))-1))))</f>
        <v>0</v>
      </c>
      <c r="DP67" s="158">
        <f t="shared" si="24"/>
        <v>0</v>
      </c>
      <c r="DR67" s="158">
        <f t="array" ref="DR67">IF(OR(J67="D",J67="E"),IF(H67+I67&gt;0,H67+I67 &amp;"X","X"),G67)</f>
        <v>0</v>
      </c>
      <c r="DS67" s="158">
        <f t="array" ref="DS67">IF(OR(O67="D",O67="E"),IF(M67+N67&gt;0,M67+N67 &amp;"X","X"),L67)</f>
        <v>0</v>
      </c>
      <c r="DT67" s="158">
        <f t="array" ref="DT67">IF(OR(U67="D",U67="E"),IF(S67+T67&gt;0,S67+T67 &amp;"X","X"),R67)</f>
        <v>0</v>
      </c>
      <c r="DU67" s="158">
        <f t="array" ref="DU67">IF(OR(Z67="D",Z67="E"),IF(X67+Y67&gt;0,X67+Y67 &amp;"X","X"),W67)</f>
        <v>0</v>
      </c>
      <c r="DV67" s="158">
        <f t="array" ref="DV67">IF(OR(AF67="D",AF67="E"),IF(AD67+AE67&gt;0,AD67+AE67 &amp;"X","X"),AC67)</f>
        <v>0</v>
      </c>
      <c r="DW67" s="158">
        <f t="array" ref="DW67">IF(OR(AK67="D",AK67="E"),IF(AI67+AJ67&gt;0,AI67+AJ67 &amp;"X","X"),AH67)</f>
        <v>0</v>
      </c>
      <c r="DX67" s="158">
        <f t="array" ref="DX67">IF(OR(AQ67="D",AQ67="E"),IF(AO67+AP67&gt;0,AO67+AP67 &amp;"X","X"),AN67)</f>
        <v>0</v>
      </c>
      <c r="DY67" s="158">
        <f t="array" ref="DY67">IF(OR(AV67="D",AV67="E"),IF(AT67+AU67&gt;0,AT67+AU67 &amp;"X","X"),AS67)</f>
        <v>0</v>
      </c>
      <c r="DZ67" s="158">
        <f t="array" ref="DZ67">IF(OR(BB67="D",BB67="E"),IF(AZ67+BA67&gt;0,AZ67+BA67 &amp;"X","X"),AY67)</f>
        <v>0</v>
      </c>
      <c r="EA67" s="158">
        <f t="array" ref="EA67">IF(OR(BG67="D",BG67="E"),IF(BE67+BF67&gt;0,BE67+BF67 &amp;"X","X"),BD67)</f>
        <v>0</v>
      </c>
      <c r="EB67" s="158">
        <f t="array" ref="EB67">IF(OR(BM67="D",BM67="E"),IF(BK67+BL67&gt;0,BK67+BL67 &amp;"X","X"),BJ67)</f>
        <v>0</v>
      </c>
      <c r="EC67" s="158">
        <f t="array" ref="EC67">IF(OR(BR67="D",BR67="E"),IF(BP67+BQ67&gt;0,BP67+BQ67 &amp;"X","X"),BO67)</f>
        <v>0</v>
      </c>
      <c r="ED67" s="158">
        <f t="array" ref="ED67">IF(OR(BX67="D",BX67="E"),IF(BV67+BW67&gt;0,BV67+BW67 &amp;"X","X"),BU67)</f>
        <v>0</v>
      </c>
      <c r="EE67" s="158">
        <f t="array" ref="EE67">IF(OR(CC67="D",CC67="E"),IF(CA67+CB67&gt;0,CA67+CB67 &amp;"X","X"),BZ67)</f>
        <v>0</v>
      </c>
      <c r="EF67" s="158">
        <f t="array" ref="EF67">IF(OR(CI67="D",CI67="E"),IF(CG67+CH67&gt;0,CG67+CH67 &amp;"X","X"),CF67)</f>
        <v>0</v>
      </c>
      <c r="EG67" s="158">
        <f t="array" ref="EG67">IF(OR(CN67="D",CN67="E"),IF(CL67+CM67&gt;0,CL67+CM67 &amp;"X","X"),CK67)</f>
        <v>0</v>
      </c>
      <c r="EH67" s="158">
        <f t="array" ref="EH67">IF(OR(CT67="D",CT67="E"),IF(CR67+CS67&gt;0,CR67+CS67 &amp;"X","X"),CQ67)</f>
        <v>0</v>
      </c>
      <c r="EI67" s="158">
        <f t="array" ref="EI67">IF(OR(CY67="D",CY67="E"),IF(CW67+CX67&gt;0,CW67+CX67 &amp;"X","X"),CV67)</f>
        <v>0</v>
      </c>
      <c r="EJ67" s="158">
        <f t="array" ref="EJ67">IF(OR(DE67="D",DE67="E"),IF(DC67+DD67&gt;0,DC67+DD67 &amp;"X","X"),DB67)</f>
        <v>0</v>
      </c>
      <c r="EK67" s="158">
        <f t="array" ref="EK67">IF(OR(DJ67="D",DJ67="E"),IF(DH67+DI67&gt;0,DH67+DI67 &amp;"X","X"),DG67)</f>
        <v>0</v>
      </c>
    </row>
    <row r="68" spans="1:142" s="158" customFormat="1" ht="17.25" hidden="1" thickTop="1" thickBot="1" x14ac:dyDescent="0.3">
      <c r="A68" s="416"/>
      <c r="B68" s="141">
        <f t="shared" si="73"/>
        <v>0</v>
      </c>
      <c r="C68" s="142"/>
      <c r="D68" s="143"/>
      <c r="E68" s="277"/>
      <c r="F68" s="511"/>
      <c r="G68" s="145">
        <f t="shared" si="74"/>
        <v>0</v>
      </c>
      <c r="H68" s="145"/>
      <c r="I68" s="145"/>
      <c r="J68" s="145"/>
      <c r="K68" s="511">
        <v>0</v>
      </c>
      <c r="L68" s="145">
        <f t="shared" si="75"/>
        <v>0</v>
      </c>
      <c r="M68" s="145"/>
      <c r="N68" s="145"/>
      <c r="O68" s="145"/>
      <c r="P68" s="427"/>
      <c r="Q68" s="278"/>
      <c r="R68" s="146">
        <f t="shared" si="76"/>
        <v>0</v>
      </c>
      <c r="S68" s="146"/>
      <c r="T68" s="146"/>
      <c r="U68" s="146"/>
      <c r="V68" s="146"/>
      <c r="W68" s="146">
        <f t="shared" si="77"/>
        <v>0</v>
      </c>
      <c r="X68" s="146"/>
      <c r="Y68" s="146"/>
      <c r="Z68" s="146"/>
      <c r="AA68" s="518"/>
      <c r="AB68" s="147"/>
      <c r="AC68" s="147">
        <f t="shared" si="78"/>
        <v>0</v>
      </c>
      <c r="AD68" s="147"/>
      <c r="AE68" s="147"/>
      <c r="AF68" s="147"/>
      <c r="AG68" s="147"/>
      <c r="AH68" s="147">
        <f t="shared" si="79"/>
        <v>0</v>
      </c>
      <c r="AI68" s="147"/>
      <c r="AJ68" s="147"/>
      <c r="AK68" s="147"/>
      <c r="AL68" s="280"/>
      <c r="AM68" s="281"/>
      <c r="AN68" s="148">
        <f t="shared" si="80"/>
        <v>0</v>
      </c>
      <c r="AO68" s="148"/>
      <c r="AP68" s="148"/>
      <c r="AQ68" s="148"/>
      <c r="AR68" s="281"/>
      <c r="AS68" s="148">
        <f t="shared" si="81"/>
        <v>0</v>
      </c>
      <c r="AT68" s="148"/>
      <c r="AU68" s="148"/>
      <c r="AV68" s="148"/>
      <c r="AW68" s="282"/>
      <c r="AX68" s="283"/>
      <c r="AY68" s="149">
        <f t="shared" si="82"/>
        <v>0</v>
      </c>
      <c r="AZ68" s="149"/>
      <c r="BA68" s="149"/>
      <c r="BB68" s="149"/>
      <c r="BC68" s="149"/>
      <c r="BD68" s="149">
        <f t="shared" si="83"/>
        <v>0</v>
      </c>
      <c r="BE68" s="149"/>
      <c r="BF68" s="149"/>
      <c r="BG68" s="149"/>
      <c r="BH68" s="284"/>
      <c r="BI68" s="285"/>
      <c r="BJ68" s="150">
        <f t="shared" si="84"/>
        <v>0</v>
      </c>
      <c r="BK68" s="150"/>
      <c r="BL68" s="150"/>
      <c r="BM68" s="150"/>
      <c r="BN68" s="150"/>
      <c r="BO68" s="150">
        <f t="shared" si="85"/>
        <v>0</v>
      </c>
      <c r="BP68" s="150"/>
      <c r="BQ68" s="150"/>
      <c r="BR68" s="150"/>
      <c r="BS68" s="286"/>
      <c r="BT68" s="287"/>
      <c r="BU68" s="151">
        <f t="shared" si="86"/>
        <v>0</v>
      </c>
      <c r="BV68" s="151"/>
      <c r="BW68" s="151"/>
      <c r="BX68" s="151"/>
      <c r="BY68" s="151"/>
      <c r="BZ68" s="151">
        <f t="shared" si="87"/>
        <v>0</v>
      </c>
      <c r="CA68" s="151"/>
      <c r="CB68" s="151"/>
      <c r="CC68" s="151"/>
      <c r="CD68" s="288"/>
      <c r="CE68" s="289"/>
      <c r="CF68" s="152">
        <f t="shared" si="88"/>
        <v>0</v>
      </c>
      <c r="CG68" s="152"/>
      <c r="CH68" s="152"/>
      <c r="CI68" s="152"/>
      <c r="CJ68" s="152"/>
      <c r="CK68" s="152">
        <f t="shared" si="89"/>
        <v>0</v>
      </c>
      <c r="CL68" s="152"/>
      <c r="CM68" s="152"/>
      <c r="CN68" s="152"/>
      <c r="CO68" s="290"/>
      <c r="CP68" s="291"/>
      <c r="CQ68" s="153">
        <f t="shared" si="90"/>
        <v>0</v>
      </c>
      <c r="CR68" s="153"/>
      <c r="CS68" s="153"/>
      <c r="CT68" s="153"/>
      <c r="CU68" s="291"/>
      <c r="CV68" s="153">
        <f t="shared" si="91"/>
        <v>0</v>
      </c>
      <c r="CW68" s="153"/>
      <c r="CX68" s="153"/>
      <c r="CY68" s="153"/>
      <c r="CZ68" s="292"/>
      <c r="DA68" s="293"/>
      <c r="DB68" s="154">
        <f t="shared" si="92"/>
        <v>0</v>
      </c>
      <c r="DC68" s="154"/>
      <c r="DD68" s="154"/>
      <c r="DE68" s="154"/>
      <c r="DF68" s="154"/>
      <c r="DG68" s="154">
        <f t="shared" si="93"/>
        <v>0</v>
      </c>
      <c r="DH68" s="154"/>
      <c r="DI68" s="154"/>
      <c r="DJ68" s="154"/>
      <c r="DK68" s="293"/>
      <c r="DL68" s="294">
        <f t="shared" si="94"/>
        <v>0</v>
      </c>
      <c r="DM68" s="156">
        <f t="shared" si="95"/>
        <v>0</v>
      </c>
      <c r="DN68" s="295">
        <f t="shared" si="96"/>
        <v>0</v>
      </c>
      <c r="DO68" s="296">
        <f t="array" aca="1" ref="DO68" ca="1">SUM(LARGE(DR68:EK68,ROW(INDIRECT("1:"&amp;COUNT(DR68:EK68)-D$77))))+SUM(IF(ISNUMBER(VALUE(MID(IF(LEN(IF(ISNUMBER(DR68:EK68),0,DR68:EK68))&gt;1,DR68:EK68,0),1,LEN(IF(LEN(IF(ISNUMBER(DR68:EK68),0,DR68:EK68))&gt;1,DR68:EK68,0))-1)))=FALSE,0,VALUE(MID(IF(LEN(IF(ISNUMBER(DR68:EK68),0,DR68:EK68))&gt;1,DR68:EK68,0),1,LEN(IF(LEN(IF(ISNUMBER(DR68:EK68),0,DR68:EK68))&gt;1,DR68:EK68,0))-1))))</f>
        <v>0</v>
      </c>
      <c r="DP68" s="158">
        <f t="shared" si="24"/>
        <v>0</v>
      </c>
      <c r="DR68" s="158">
        <f t="array" ref="DR68">IF(OR(J68="D",J68="E"),IF(H68+I68&gt;0,H68+I68 &amp;"X","X"),G68)</f>
        <v>0</v>
      </c>
      <c r="DS68" s="158">
        <f t="array" ref="DS68">IF(OR(O68="D",O68="E"),IF(M68+N68&gt;0,M68+N68 &amp;"X","X"),L68)</f>
        <v>0</v>
      </c>
      <c r="DT68" s="158">
        <f t="array" ref="DT68">IF(OR(U68="D",U68="E"),IF(S68+T68&gt;0,S68+T68 &amp;"X","X"),R68)</f>
        <v>0</v>
      </c>
      <c r="DU68" s="158">
        <f t="array" ref="DU68">IF(OR(Z68="D",Z68="E"),IF(X68+Y68&gt;0,X68+Y68 &amp;"X","X"),W68)</f>
        <v>0</v>
      </c>
      <c r="DV68" s="158">
        <f t="array" ref="DV68">IF(OR(AF68="D",AF68="E"),IF(AD68+AE68&gt;0,AD68+AE68 &amp;"X","X"),AC68)</f>
        <v>0</v>
      </c>
      <c r="DW68" s="158">
        <f t="array" ref="DW68">IF(OR(AK68="D",AK68="E"),IF(AI68+AJ68&gt;0,AI68+AJ68 &amp;"X","X"),AH68)</f>
        <v>0</v>
      </c>
      <c r="DX68" s="158">
        <f t="array" ref="DX68">IF(OR(AQ68="D",AQ68="E"),IF(AO68+AP68&gt;0,AO68+AP68 &amp;"X","X"),AN68)</f>
        <v>0</v>
      </c>
      <c r="DY68" s="158">
        <f t="array" ref="DY68">IF(OR(AV68="D",AV68="E"),IF(AT68+AU68&gt;0,AT68+AU68 &amp;"X","X"),AS68)</f>
        <v>0</v>
      </c>
      <c r="DZ68" s="158">
        <f t="array" ref="DZ68">IF(OR(BB68="D",BB68="E"),IF(AZ68+BA68&gt;0,AZ68+BA68 &amp;"X","X"),AY68)</f>
        <v>0</v>
      </c>
      <c r="EA68" s="158">
        <f t="array" ref="EA68">IF(OR(BG68="D",BG68="E"),IF(BE68+BF68&gt;0,BE68+BF68 &amp;"X","X"),BD68)</f>
        <v>0</v>
      </c>
      <c r="EB68" s="158">
        <f t="array" ref="EB68">IF(OR(BM68="D",BM68="E"),IF(BK68+BL68&gt;0,BK68+BL68 &amp;"X","X"),BJ68)</f>
        <v>0</v>
      </c>
      <c r="EC68" s="158">
        <f t="array" ref="EC68">IF(OR(BR68="D",BR68="E"),IF(BP68+BQ68&gt;0,BP68+BQ68 &amp;"X","X"),BO68)</f>
        <v>0</v>
      </c>
      <c r="ED68" s="158">
        <f t="array" ref="ED68">IF(OR(BX68="D",BX68="E"),IF(BV68+BW68&gt;0,BV68+BW68 &amp;"X","X"),BU68)</f>
        <v>0</v>
      </c>
      <c r="EE68" s="158">
        <f t="array" ref="EE68">IF(OR(CC68="D",CC68="E"),IF(CA68+CB68&gt;0,CA68+CB68 &amp;"X","X"),BZ68)</f>
        <v>0</v>
      </c>
      <c r="EF68" s="158">
        <f t="array" ref="EF68">IF(OR(CI68="D",CI68="E"),IF(CG68+CH68&gt;0,CG68+CH68 &amp;"X","X"),CF68)</f>
        <v>0</v>
      </c>
      <c r="EG68" s="158">
        <f t="array" ref="EG68">IF(OR(CN68="D",CN68="E"),IF(CL68+CM68&gt;0,CL68+CM68 &amp;"X","X"),CK68)</f>
        <v>0</v>
      </c>
      <c r="EH68" s="158">
        <f t="array" ref="EH68">IF(OR(CT68="D",CT68="E"),IF(CR68+CS68&gt;0,CR68+CS68 &amp;"X","X"),CQ68)</f>
        <v>0</v>
      </c>
      <c r="EI68" s="158">
        <f t="array" ref="EI68">IF(OR(CY68="D",CY68="E"),IF(CW68+CX68&gt;0,CW68+CX68 &amp;"X","X"),CV68)</f>
        <v>0</v>
      </c>
      <c r="EJ68" s="158">
        <f t="array" ref="EJ68">IF(OR(DE68="D",DE68="E"),IF(DC68+DD68&gt;0,DC68+DD68 &amp;"X","X"),DB68)</f>
        <v>0</v>
      </c>
      <c r="EK68" s="158">
        <f t="array" ref="EK68">IF(OR(DJ68="D",DJ68="E"),IF(DH68+DI68&gt;0,DH68+DI68 &amp;"X","X"),DG68)</f>
        <v>0</v>
      </c>
    </row>
    <row r="69" spans="1:142" ht="15.75" thickTop="1" x14ac:dyDescent="0.25">
      <c r="E69" s="297"/>
      <c r="F69" s="438"/>
      <c r="G69" s="298"/>
      <c r="H69" s="298"/>
      <c r="I69" s="298"/>
      <c r="J69" s="298"/>
      <c r="K69" s="298"/>
      <c r="L69" s="298"/>
      <c r="M69" s="298"/>
      <c r="N69" s="298"/>
      <c r="O69" s="298"/>
      <c r="P69" s="299"/>
      <c r="Q69" s="300"/>
      <c r="R69" s="301"/>
      <c r="S69" s="301"/>
      <c r="T69" s="301"/>
      <c r="U69" s="301"/>
      <c r="V69" s="300"/>
      <c r="W69" s="301"/>
      <c r="X69" s="301"/>
      <c r="Y69" s="301"/>
      <c r="Z69" s="301"/>
      <c r="AA69" s="302"/>
      <c r="AB69" s="147"/>
      <c r="AC69" s="303"/>
      <c r="AD69" s="324"/>
      <c r="AE69" s="181"/>
      <c r="AF69" s="181"/>
      <c r="AG69" s="324"/>
      <c r="AH69" s="181"/>
      <c r="AI69" s="181"/>
      <c r="AJ69" s="181"/>
      <c r="AK69" s="181"/>
      <c r="AL69" s="439"/>
      <c r="AM69" s="445"/>
      <c r="AN69" s="304"/>
      <c r="AO69" s="304"/>
      <c r="AP69" s="304"/>
      <c r="AQ69" s="304"/>
      <c r="AR69" s="304"/>
      <c r="AS69" s="304"/>
      <c r="AT69" s="304"/>
      <c r="AU69" s="304"/>
      <c r="AV69" s="304"/>
      <c r="AW69" s="305"/>
      <c r="AX69" s="448"/>
      <c r="AY69" s="307"/>
      <c r="AZ69" s="307"/>
      <c r="BA69" s="307"/>
      <c r="BB69" s="307"/>
      <c r="BC69" s="306"/>
      <c r="BD69" s="307"/>
      <c r="BE69" s="307"/>
      <c r="BF69" s="307"/>
      <c r="BG69" s="307"/>
      <c r="BH69" s="308"/>
      <c r="BI69" s="466" t="s">
        <v>120</v>
      </c>
      <c r="BJ69" s="457"/>
      <c r="BK69" s="457"/>
      <c r="BL69" s="457"/>
      <c r="BM69" s="457"/>
      <c r="BN69" s="458"/>
      <c r="BO69" s="457"/>
      <c r="BP69" s="457"/>
      <c r="BQ69" s="457"/>
      <c r="BR69" s="457"/>
      <c r="BS69" s="459"/>
      <c r="BT69" s="477"/>
      <c r="BU69" s="309"/>
      <c r="BV69" s="309"/>
      <c r="BW69" s="309"/>
      <c r="BX69" s="309"/>
      <c r="BY69" s="309"/>
      <c r="BZ69" s="309"/>
      <c r="CA69" s="309"/>
      <c r="CB69" s="309"/>
      <c r="CC69" s="309"/>
      <c r="CD69" s="310"/>
      <c r="CE69" s="481"/>
      <c r="CF69" s="311"/>
      <c r="CG69" s="311"/>
      <c r="CH69" s="311"/>
      <c r="CI69" s="311"/>
      <c r="CJ69" s="311"/>
      <c r="CK69" s="311"/>
      <c r="CL69" s="311"/>
      <c r="CM69" s="311"/>
      <c r="CN69" s="312"/>
      <c r="CO69" s="513"/>
      <c r="CP69" s="494"/>
      <c r="CQ69" s="313"/>
      <c r="CR69" s="313"/>
      <c r="CS69" s="313"/>
      <c r="CT69" s="313"/>
      <c r="CU69" s="313"/>
      <c r="CV69" s="313"/>
      <c r="CW69" s="313"/>
      <c r="CX69" s="313"/>
      <c r="CY69" s="313"/>
      <c r="CZ69" s="495"/>
      <c r="DA69" s="314"/>
      <c r="DB69" s="315"/>
      <c r="DC69" s="315"/>
      <c r="DD69" s="315"/>
      <c r="DE69" s="315"/>
      <c r="DF69" s="315"/>
      <c r="DG69" s="315"/>
      <c r="DH69" s="315"/>
      <c r="DI69" s="315"/>
      <c r="DJ69" s="315"/>
      <c r="DK69" s="316"/>
      <c r="DL69" s="604"/>
      <c r="DM69" s="604"/>
      <c r="DN69" s="604"/>
      <c r="DO69" s="604"/>
      <c r="DP69" s="604"/>
      <c r="DQ69" s="604"/>
      <c r="DR69" s="604"/>
      <c r="DS69" s="604"/>
      <c r="DT69" s="604"/>
      <c r="DU69" s="604"/>
      <c r="DV69" s="604"/>
      <c r="DW69" s="604"/>
      <c r="DX69" s="604"/>
      <c r="DY69" s="604"/>
      <c r="DZ69" s="604"/>
      <c r="EA69" s="604"/>
      <c r="EB69" s="604"/>
      <c r="EC69" s="604"/>
      <c r="ED69" s="604"/>
      <c r="EE69" s="604"/>
      <c r="EF69" s="604"/>
      <c r="EG69" s="604"/>
      <c r="EH69" s="604"/>
      <c r="EI69" s="604"/>
      <c r="EJ69" s="604"/>
      <c r="EK69" s="604"/>
      <c r="EL69" s="604"/>
    </row>
    <row r="70" spans="1:142" x14ac:dyDescent="0.25">
      <c r="B70" s="920" t="s">
        <v>18</v>
      </c>
      <c r="C70" s="920"/>
      <c r="D70" s="920"/>
      <c r="E70" s="318"/>
      <c r="F70" s="319"/>
      <c r="G70" s="320"/>
      <c r="H70" s="320"/>
      <c r="I70" s="320"/>
      <c r="J70" s="320"/>
      <c r="K70" s="320"/>
      <c r="L70" s="320"/>
      <c r="M70" s="320"/>
      <c r="N70" s="320"/>
      <c r="O70" s="320"/>
      <c r="P70" s="321"/>
      <c r="Q70" s="322"/>
      <c r="R70" s="178"/>
      <c r="S70" s="178"/>
      <c r="T70" s="178"/>
      <c r="U70" s="178"/>
      <c r="V70" s="322"/>
      <c r="W70" s="178"/>
      <c r="X70" s="178"/>
      <c r="Y70" s="178"/>
      <c r="Z70" s="178"/>
      <c r="AA70" s="323"/>
      <c r="AB70" s="147"/>
      <c r="AC70" s="324"/>
      <c r="AD70" s="324"/>
      <c r="AE70" s="181"/>
      <c r="AF70" s="181"/>
      <c r="AG70" s="181"/>
      <c r="AH70" s="181"/>
      <c r="AI70" s="181"/>
      <c r="AJ70" s="181"/>
      <c r="AK70" s="181"/>
      <c r="AL70" s="439"/>
      <c r="AM70" s="446"/>
      <c r="AN70" s="183"/>
      <c r="AO70" s="183"/>
      <c r="AP70" s="183"/>
      <c r="AQ70" s="183"/>
      <c r="AR70" s="183"/>
      <c r="AS70" s="183"/>
      <c r="AT70" s="183"/>
      <c r="AU70" s="183"/>
      <c r="AV70" s="183"/>
      <c r="AW70" s="326"/>
      <c r="AX70" s="327"/>
      <c r="AY70" s="186"/>
      <c r="AZ70" s="186"/>
      <c r="BA70" s="186"/>
      <c r="BB70" s="186"/>
      <c r="BC70" s="327"/>
      <c r="BD70" s="186"/>
      <c r="BE70" s="186"/>
      <c r="BF70" s="186"/>
      <c r="BG70" s="186"/>
      <c r="BH70" s="328"/>
      <c r="BI70" s="467"/>
      <c r="BJ70" s="453"/>
      <c r="BK70" s="453"/>
      <c r="BL70" s="453"/>
      <c r="BM70" s="453"/>
      <c r="BN70" s="460"/>
      <c r="BO70" s="453"/>
      <c r="BP70" s="453"/>
      <c r="BQ70" s="453"/>
      <c r="BR70" s="453"/>
      <c r="BS70" s="461"/>
      <c r="BT70" s="329"/>
      <c r="BU70" s="330"/>
      <c r="BV70" s="330"/>
      <c r="BW70" s="330"/>
      <c r="BX70" s="330"/>
      <c r="BY70" s="330"/>
      <c r="BZ70" s="330"/>
      <c r="CA70" s="330"/>
      <c r="CB70" s="330"/>
      <c r="CC70" s="330"/>
      <c r="CD70" s="331"/>
      <c r="CE70" s="332"/>
      <c r="CF70" s="190"/>
      <c r="CG70" s="190"/>
      <c r="CH70" s="190"/>
      <c r="CI70" s="190"/>
      <c r="CJ70" s="190"/>
      <c r="CK70" s="190"/>
      <c r="CL70" s="190"/>
      <c r="CM70" s="190"/>
      <c r="CN70" s="191"/>
      <c r="CO70" s="333"/>
      <c r="CP70" s="334"/>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604"/>
      <c r="DM70" s="604"/>
      <c r="DN70" s="604"/>
      <c r="DO70" s="604"/>
      <c r="DP70" s="604"/>
      <c r="DQ70" s="604"/>
      <c r="DR70" s="604"/>
      <c r="DS70" s="604"/>
      <c r="DT70" s="604"/>
      <c r="DU70" s="604"/>
      <c r="DV70" s="604"/>
      <c r="DW70" s="604"/>
      <c r="DX70" s="604"/>
      <c r="DY70" s="604"/>
      <c r="DZ70" s="604"/>
      <c r="EA70" s="604"/>
      <c r="EB70" s="604"/>
      <c r="EC70" s="604"/>
      <c r="ED70" s="604"/>
      <c r="EE70" s="604"/>
      <c r="EF70" s="604"/>
      <c r="EG70" s="604"/>
      <c r="EH70" s="604"/>
      <c r="EI70" s="604"/>
      <c r="EJ70" s="604"/>
      <c r="EK70" s="604"/>
      <c r="EL70" s="604"/>
    </row>
    <row r="71" spans="1:142" x14ac:dyDescent="0.25">
      <c r="B71" s="173" t="s">
        <v>2</v>
      </c>
      <c r="C71" s="173" t="s">
        <v>3</v>
      </c>
      <c r="D71" s="173" t="s">
        <v>6</v>
      </c>
      <c r="E71" s="339"/>
      <c r="F71" s="340"/>
      <c r="G71" s="320"/>
      <c r="H71" s="320"/>
      <c r="I71" s="320"/>
      <c r="J71" s="320"/>
      <c r="K71" s="320"/>
      <c r="L71" s="320"/>
      <c r="M71" s="320"/>
      <c r="N71" s="320"/>
      <c r="O71" s="320"/>
      <c r="P71" s="321"/>
      <c r="Q71" s="322"/>
      <c r="R71" s="178"/>
      <c r="S71" s="178"/>
      <c r="T71" s="178"/>
      <c r="U71" s="178"/>
      <c r="V71" s="178"/>
      <c r="W71" s="178"/>
      <c r="X71" s="178"/>
      <c r="Y71" s="178"/>
      <c r="Z71" s="178"/>
      <c r="AA71" s="323"/>
      <c r="AB71" s="147"/>
      <c r="AC71" s="324"/>
      <c r="AD71" s="324"/>
      <c r="AE71" s="181"/>
      <c r="AF71" s="181"/>
      <c r="AG71" s="181"/>
      <c r="AH71" s="181"/>
      <c r="AI71" s="181"/>
      <c r="AJ71" s="181"/>
      <c r="AK71" s="181"/>
      <c r="AL71" s="439"/>
      <c r="AM71" s="325"/>
      <c r="AN71" s="183"/>
      <c r="AO71" s="183"/>
      <c r="AP71" s="183"/>
      <c r="AQ71" s="183"/>
      <c r="AR71" s="183"/>
      <c r="AS71" s="183"/>
      <c r="AT71" s="183"/>
      <c r="AU71" s="183"/>
      <c r="AV71" s="183"/>
      <c r="AW71" s="326"/>
      <c r="AX71" s="327"/>
      <c r="AY71" s="186"/>
      <c r="AZ71" s="186"/>
      <c r="BA71" s="186"/>
      <c r="BB71" s="186"/>
      <c r="BC71" s="186"/>
      <c r="BD71" s="186"/>
      <c r="BE71" s="186"/>
      <c r="BF71" s="186"/>
      <c r="BG71" s="186"/>
      <c r="BH71" s="328"/>
      <c r="BI71" s="460"/>
      <c r="BJ71" s="453"/>
      <c r="BK71" s="453"/>
      <c r="BL71" s="453"/>
      <c r="BM71" s="453"/>
      <c r="BN71" s="453"/>
      <c r="BO71" s="453"/>
      <c r="BP71" s="453"/>
      <c r="BQ71" s="453"/>
      <c r="BR71" s="453"/>
      <c r="BS71" s="461"/>
      <c r="BT71" s="329"/>
      <c r="BU71" s="330"/>
      <c r="BV71" s="330"/>
      <c r="BW71" s="330"/>
      <c r="BX71" s="330"/>
      <c r="BY71" s="330"/>
      <c r="BZ71" s="330"/>
      <c r="CA71" s="330"/>
      <c r="CB71" s="330"/>
      <c r="CC71" s="330"/>
      <c r="CD71" s="331"/>
      <c r="CE71" s="332"/>
      <c r="CF71" s="190"/>
      <c r="CG71" s="190"/>
      <c r="CH71" s="190"/>
      <c r="CI71" s="190"/>
      <c r="CJ71" s="190"/>
      <c r="CK71" s="190"/>
      <c r="CL71" s="190"/>
      <c r="CM71" s="190"/>
      <c r="CN71" s="191"/>
      <c r="CO71" s="333"/>
      <c r="CP71" s="334"/>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604"/>
      <c r="DM71" s="604"/>
      <c r="DN71" s="604"/>
      <c r="DO71" s="604"/>
      <c r="DP71" s="604"/>
      <c r="DQ71" s="604"/>
      <c r="DR71" s="604"/>
      <c r="DS71" s="604"/>
      <c r="DT71" s="604"/>
      <c r="DU71" s="604"/>
      <c r="DV71" s="604"/>
      <c r="DW71" s="604"/>
      <c r="DX71" s="604"/>
      <c r="DY71" s="604"/>
      <c r="DZ71" s="604"/>
      <c r="EA71" s="604"/>
      <c r="EB71" s="604"/>
      <c r="EC71" s="604"/>
      <c r="ED71" s="604"/>
      <c r="EE71" s="604"/>
      <c r="EF71" s="604"/>
      <c r="EG71" s="604"/>
      <c r="EH71" s="604"/>
      <c r="EI71" s="604"/>
      <c r="EJ71" s="604"/>
      <c r="EK71" s="604"/>
      <c r="EL71" s="604"/>
    </row>
    <row r="72" spans="1:142" x14ac:dyDescent="0.25">
      <c r="B72" s="193">
        <v>0</v>
      </c>
      <c r="C72" s="194">
        <v>0</v>
      </c>
      <c r="D72" s="194">
        <v>0</v>
      </c>
      <c r="E72" s="318"/>
      <c r="F72" s="340"/>
      <c r="G72" s="320"/>
      <c r="H72" s="320"/>
      <c r="I72" s="320"/>
      <c r="J72" s="320"/>
      <c r="K72" s="320"/>
      <c r="L72" s="320"/>
      <c r="M72" s="320"/>
      <c r="N72" s="320"/>
      <c r="O72" s="320"/>
      <c r="P72" s="321"/>
      <c r="Q72" s="322"/>
      <c r="R72" s="178"/>
      <c r="S72" s="178"/>
      <c r="T72" s="178"/>
      <c r="U72" s="178"/>
      <c r="V72" s="178"/>
      <c r="W72" s="178"/>
      <c r="X72" s="178"/>
      <c r="Y72" s="178"/>
      <c r="Z72" s="178"/>
      <c r="AA72" s="323"/>
      <c r="AB72" s="324"/>
      <c r="AC72" s="324"/>
      <c r="AD72" s="324"/>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190"/>
      <c r="CF72" s="190"/>
      <c r="CG72" s="190"/>
      <c r="CH72" s="190"/>
      <c r="CI72" s="190"/>
      <c r="CJ72" s="190"/>
      <c r="CK72" s="190"/>
      <c r="CL72" s="190"/>
      <c r="CM72" s="190"/>
      <c r="CN72" s="191"/>
      <c r="CO72" s="333"/>
      <c r="CP72" s="334"/>
      <c r="CQ72" s="335"/>
      <c r="CR72" s="335"/>
      <c r="CS72" s="335"/>
      <c r="CT72" s="335"/>
      <c r="CU72" s="335"/>
      <c r="CV72" s="335"/>
      <c r="CW72" s="335"/>
      <c r="CX72" s="335"/>
      <c r="CY72" s="335"/>
      <c r="CZ72" s="496"/>
      <c r="DA72" s="336"/>
      <c r="DB72" s="337"/>
      <c r="DC72" s="337"/>
      <c r="DD72" s="337"/>
      <c r="DE72" s="337"/>
      <c r="DF72" s="337"/>
      <c r="DG72" s="337"/>
      <c r="DH72" s="337"/>
      <c r="DI72" s="337"/>
      <c r="DJ72" s="337"/>
      <c r="DK72" s="338"/>
      <c r="DL72" s="604"/>
      <c r="DM72" s="604"/>
      <c r="DN72" s="604"/>
      <c r="DO72" s="604"/>
      <c r="DP72" s="604"/>
      <c r="DQ72" s="604"/>
      <c r="DR72" s="604"/>
      <c r="DS72" s="604"/>
      <c r="DT72" s="604"/>
      <c r="DU72" s="604"/>
      <c r="DV72" s="604"/>
      <c r="DW72" s="604"/>
      <c r="DX72" s="604"/>
      <c r="DY72" s="604"/>
      <c r="DZ72" s="604"/>
      <c r="EA72" s="604"/>
      <c r="EB72" s="604"/>
      <c r="EC72" s="604"/>
      <c r="ED72" s="604"/>
      <c r="EE72" s="604"/>
      <c r="EF72" s="604"/>
      <c r="EG72" s="604"/>
      <c r="EH72" s="604"/>
      <c r="EI72" s="604"/>
      <c r="EJ72" s="604"/>
      <c r="EK72" s="604"/>
      <c r="EL72" s="604"/>
    </row>
    <row r="73" spans="1:142" x14ac:dyDescent="0.25">
      <c r="B73" s="196">
        <v>1</v>
      </c>
      <c r="C73" s="196">
        <v>20</v>
      </c>
      <c r="D73" s="196">
        <v>1</v>
      </c>
      <c r="E73" s="318"/>
      <c r="F73" s="340"/>
      <c r="G73" s="320"/>
      <c r="H73" s="320"/>
      <c r="I73" s="320"/>
      <c r="J73" s="320"/>
      <c r="K73" s="320"/>
      <c r="L73" s="320"/>
      <c r="M73" s="320"/>
      <c r="N73" s="320"/>
      <c r="O73" s="320"/>
      <c r="P73" s="321"/>
      <c r="Q73" s="322"/>
      <c r="R73" s="178"/>
      <c r="S73" s="178"/>
      <c r="T73" s="178"/>
      <c r="U73" s="178"/>
      <c r="V73" s="178"/>
      <c r="W73" s="178"/>
      <c r="X73" s="178"/>
      <c r="Y73" s="178"/>
      <c r="Z73" s="178"/>
      <c r="AA73" s="323"/>
      <c r="AB73" s="324"/>
      <c r="AC73" s="324"/>
      <c r="AD73" s="324"/>
      <c r="AE73" s="181"/>
      <c r="AF73" s="181"/>
      <c r="AG73" s="181"/>
      <c r="AH73" s="181"/>
      <c r="AI73" s="181"/>
      <c r="AJ73" s="181"/>
      <c r="AK73" s="181"/>
      <c r="AL73" s="439"/>
      <c r="AM73" s="325"/>
      <c r="AN73" s="183"/>
      <c r="AO73" s="183"/>
      <c r="AP73" s="183"/>
      <c r="AQ73" s="183"/>
      <c r="AR73" s="183"/>
      <c r="AS73" s="183"/>
      <c r="AT73" s="183"/>
      <c r="AU73" s="183"/>
      <c r="AV73" s="183"/>
      <c r="AW73" s="326"/>
      <c r="AX73" s="327"/>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482"/>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6"/>
      <c r="DB73" s="337"/>
      <c r="DC73" s="337"/>
      <c r="DD73" s="337"/>
      <c r="DE73" s="337"/>
      <c r="DF73" s="337"/>
      <c r="DG73" s="337"/>
      <c r="DH73" s="337"/>
      <c r="DI73" s="337"/>
      <c r="DJ73" s="337"/>
      <c r="DK73" s="338"/>
      <c r="DL73" s="604"/>
      <c r="DM73" s="604"/>
      <c r="DN73" s="604"/>
      <c r="DO73" s="604"/>
      <c r="DP73" s="604"/>
      <c r="DQ73" s="604"/>
      <c r="DR73" s="604"/>
      <c r="DS73" s="604"/>
      <c r="DT73" s="604"/>
      <c r="DU73" s="604"/>
      <c r="DV73" s="604"/>
      <c r="DW73" s="604"/>
      <c r="DX73" s="604"/>
      <c r="DY73" s="604"/>
      <c r="DZ73" s="604"/>
      <c r="EA73" s="604"/>
      <c r="EB73" s="604"/>
      <c r="EC73" s="604"/>
      <c r="ED73" s="604"/>
      <c r="EE73" s="604"/>
      <c r="EF73" s="604"/>
      <c r="EG73" s="604"/>
      <c r="EH73" s="604"/>
      <c r="EI73" s="604"/>
      <c r="EJ73" s="604"/>
      <c r="EK73" s="604"/>
      <c r="EL73" s="604"/>
    </row>
    <row r="74" spans="1:142" x14ac:dyDescent="0.25">
      <c r="B74" s="196">
        <v>2</v>
      </c>
      <c r="C74" s="196">
        <v>15</v>
      </c>
      <c r="D74" s="196">
        <v>2</v>
      </c>
      <c r="E74" s="318"/>
      <c r="F74" s="340"/>
      <c r="G74" s="320"/>
      <c r="H74" s="320"/>
      <c r="I74" s="320"/>
      <c r="J74" s="320"/>
      <c r="K74" s="320"/>
      <c r="L74" s="320"/>
      <c r="M74" s="320"/>
      <c r="N74" s="320"/>
      <c r="O74" s="320"/>
      <c r="P74" s="321"/>
      <c r="Q74" s="322"/>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327"/>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478"/>
      <c r="BU74" s="330"/>
      <c r="BV74" s="330"/>
      <c r="BW74" s="330"/>
      <c r="BX74" s="330"/>
      <c r="BY74" s="330"/>
      <c r="BZ74" s="330"/>
      <c r="CA74" s="330"/>
      <c r="CB74" s="330"/>
      <c r="CC74" s="330"/>
      <c r="CD74" s="331"/>
      <c r="CE74" s="482"/>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6"/>
      <c r="DB74" s="337"/>
      <c r="DC74" s="337"/>
      <c r="DD74" s="337"/>
      <c r="DE74" s="337"/>
      <c r="DF74" s="337"/>
      <c r="DG74" s="337"/>
      <c r="DH74" s="337"/>
      <c r="DI74" s="337"/>
      <c r="DJ74" s="337"/>
      <c r="DK74" s="338"/>
      <c r="DL74" s="604"/>
      <c r="DM74" s="604"/>
      <c r="DN74" s="604"/>
      <c r="DO74" s="604"/>
      <c r="DP74" s="604"/>
      <c r="DQ74" s="604"/>
      <c r="DR74" s="604"/>
      <c r="DS74" s="604"/>
      <c r="DT74" s="604"/>
      <c r="DU74" s="604"/>
      <c r="DV74" s="604"/>
      <c r="DW74" s="604"/>
      <c r="DX74" s="604"/>
      <c r="DY74" s="604"/>
      <c r="DZ74" s="604"/>
      <c r="EA74" s="604"/>
      <c r="EB74" s="604"/>
      <c r="EC74" s="604"/>
      <c r="ED74" s="604"/>
      <c r="EE74" s="604"/>
      <c r="EF74" s="604"/>
      <c r="EG74" s="604"/>
      <c r="EH74" s="604"/>
      <c r="EI74" s="604"/>
      <c r="EJ74" s="604"/>
      <c r="EK74" s="604"/>
      <c r="EL74" s="604"/>
    </row>
    <row r="75" spans="1:142" x14ac:dyDescent="0.25">
      <c r="B75" s="196">
        <v>3</v>
      </c>
      <c r="C75" s="196">
        <v>12</v>
      </c>
      <c r="E75" s="318"/>
      <c r="F75" s="340"/>
      <c r="G75" s="320"/>
      <c r="H75" s="320"/>
      <c r="I75" s="320"/>
      <c r="J75" s="320"/>
      <c r="K75" s="320"/>
      <c r="L75" s="320"/>
      <c r="M75" s="320"/>
      <c r="N75" s="320"/>
      <c r="O75" s="320"/>
      <c r="P75" s="321"/>
      <c r="Q75" s="322"/>
      <c r="R75" s="178"/>
      <c r="S75" s="178"/>
      <c r="T75" s="178"/>
      <c r="U75" s="178"/>
      <c r="V75" s="178"/>
      <c r="W75" s="178"/>
      <c r="X75" s="178"/>
      <c r="Y75" s="178"/>
      <c r="Z75" s="178"/>
      <c r="AA75" s="323"/>
      <c r="AB75" s="324"/>
      <c r="AC75" s="181"/>
      <c r="AD75" s="181"/>
      <c r="AE75" s="181"/>
      <c r="AF75" s="181"/>
      <c r="AG75" s="181"/>
      <c r="AH75" s="181"/>
      <c r="AI75" s="181"/>
      <c r="AJ75" s="181"/>
      <c r="AK75" s="181"/>
      <c r="AL75" s="439"/>
      <c r="AM75" s="325"/>
      <c r="AN75" s="183"/>
      <c r="AO75" s="183"/>
      <c r="AP75" s="183"/>
      <c r="AQ75" s="183"/>
      <c r="AR75" s="183"/>
      <c r="AS75" s="183"/>
      <c r="AT75" s="183"/>
      <c r="AU75" s="183"/>
      <c r="AV75" s="183"/>
      <c r="AW75" s="326"/>
      <c r="AX75" s="186"/>
      <c r="AY75" s="186"/>
      <c r="AZ75" s="186"/>
      <c r="BA75" s="186"/>
      <c r="BB75" s="186"/>
      <c r="BC75" s="186"/>
      <c r="BD75" s="186"/>
      <c r="BE75" s="186"/>
      <c r="BF75" s="186"/>
      <c r="BG75" s="186"/>
      <c r="BH75" s="328"/>
      <c r="BI75" s="467"/>
      <c r="BJ75" s="453"/>
      <c r="BK75" s="453"/>
      <c r="BL75" s="453"/>
      <c r="BM75" s="453"/>
      <c r="BN75" s="453"/>
      <c r="BO75" s="453"/>
      <c r="BP75" s="453"/>
      <c r="BQ75" s="453"/>
      <c r="BR75" s="453"/>
      <c r="BS75" s="461"/>
      <c r="BT75" s="329"/>
      <c r="BU75" s="512"/>
      <c r="BV75" s="330"/>
      <c r="BW75" s="330"/>
      <c r="BX75" s="330"/>
      <c r="BY75" s="330"/>
      <c r="BZ75" s="330"/>
      <c r="CA75" s="330"/>
      <c r="CB75" s="330"/>
      <c r="CC75" s="330"/>
      <c r="CD75" s="331"/>
      <c r="CE75" s="332"/>
      <c r="CF75" s="190"/>
      <c r="CG75" s="190"/>
      <c r="CH75" s="190"/>
      <c r="CI75" s="190"/>
      <c r="CJ75" s="190"/>
      <c r="CK75" s="190"/>
      <c r="CL75" s="190"/>
      <c r="CM75" s="190"/>
      <c r="CN75" s="191"/>
      <c r="CO75" s="333"/>
      <c r="CP75" s="335"/>
      <c r="CQ75" s="335"/>
      <c r="CR75" s="335"/>
      <c r="CS75" s="335"/>
      <c r="CT75" s="335"/>
      <c r="CU75" s="335"/>
      <c r="CV75" s="335"/>
      <c r="CW75" s="335"/>
      <c r="CX75" s="335"/>
      <c r="CY75" s="335"/>
      <c r="CZ75" s="496"/>
      <c r="DA75" s="336"/>
      <c r="DB75" s="337"/>
      <c r="DC75" s="337"/>
      <c r="DD75" s="337"/>
      <c r="DE75" s="337"/>
      <c r="DF75" s="337"/>
      <c r="DG75" s="337"/>
      <c r="DH75" s="337"/>
      <c r="DI75" s="337"/>
      <c r="DJ75" s="337"/>
      <c r="DK75" s="338"/>
      <c r="DL75" s="604"/>
      <c r="DM75" s="604"/>
      <c r="DN75" s="604"/>
      <c r="DO75" s="604"/>
      <c r="DP75" s="604"/>
      <c r="DQ75" s="604"/>
      <c r="DR75" s="604"/>
      <c r="DS75" s="604"/>
      <c r="DT75" s="604"/>
      <c r="DU75" s="604"/>
      <c r="DV75" s="604"/>
      <c r="DW75" s="604"/>
      <c r="DX75" s="604"/>
      <c r="DY75" s="604"/>
      <c r="DZ75" s="604"/>
      <c r="EA75" s="604"/>
      <c r="EB75" s="604"/>
      <c r="EC75" s="604"/>
      <c r="ED75" s="604"/>
      <c r="EE75" s="604"/>
      <c r="EF75" s="604"/>
      <c r="EG75" s="604"/>
      <c r="EH75" s="604"/>
      <c r="EI75" s="604"/>
      <c r="EJ75" s="604"/>
      <c r="EK75" s="604"/>
      <c r="EL75" s="604"/>
    </row>
    <row r="76" spans="1:142" x14ac:dyDescent="0.25">
      <c r="B76" s="196">
        <v>4</v>
      </c>
      <c r="C76" s="196">
        <v>10</v>
      </c>
      <c r="D76" s="202" t="s">
        <v>8</v>
      </c>
      <c r="E76" s="318"/>
      <c r="F76" s="340"/>
      <c r="G76" s="320"/>
      <c r="H76" s="320"/>
      <c r="I76" s="320"/>
      <c r="J76" s="320"/>
      <c r="K76" s="320"/>
      <c r="L76" s="320"/>
      <c r="M76" s="320"/>
      <c r="N76" s="320"/>
      <c r="O76" s="320"/>
      <c r="P76" s="321"/>
      <c r="Q76" s="178"/>
      <c r="R76" s="178"/>
      <c r="S76" s="178"/>
      <c r="T76" s="178"/>
      <c r="U76" s="178"/>
      <c r="V76" s="178"/>
      <c r="W76" s="178"/>
      <c r="X76" s="178"/>
      <c r="Y76" s="178"/>
      <c r="Z76" s="178"/>
      <c r="AA76" s="323"/>
      <c r="AB76" s="324"/>
      <c r="AC76" s="181"/>
      <c r="AD76" s="181"/>
      <c r="AE76" s="181"/>
      <c r="AF76" s="181"/>
      <c r="AG76" s="181"/>
      <c r="AH76" s="181"/>
      <c r="AI76" s="181"/>
      <c r="AJ76" s="181"/>
      <c r="AK76" s="181"/>
      <c r="AL76" s="439"/>
      <c r="AM76" s="325"/>
      <c r="AN76" s="183"/>
      <c r="AO76" s="183"/>
      <c r="AP76" s="183"/>
      <c r="AQ76" s="183"/>
      <c r="AR76" s="183"/>
      <c r="AS76" s="183"/>
      <c r="AT76" s="183"/>
      <c r="AU76" s="183"/>
      <c r="AV76" s="183"/>
      <c r="AW76" s="326"/>
      <c r="AX76" s="186"/>
      <c r="AY76" s="186"/>
      <c r="AZ76" s="186"/>
      <c r="BA76" s="186"/>
      <c r="BB76" s="186"/>
      <c r="BC76" s="186"/>
      <c r="BD76" s="186"/>
      <c r="BE76" s="186"/>
      <c r="BF76" s="186"/>
      <c r="BG76" s="186"/>
      <c r="BH76" s="328"/>
      <c r="BI76" s="460"/>
      <c r="BJ76" s="453"/>
      <c r="BK76" s="453"/>
      <c r="BL76" s="453"/>
      <c r="BM76" s="453"/>
      <c r="BN76" s="453"/>
      <c r="BO76" s="453"/>
      <c r="BP76" s="453"/>
      <c r="BQ76" s="453"/>
      <c r="BR76" s="453"/>
      <c r="BS76" s="461"/>
      <c r="BT76" s="329"/>
      <c r="BU76" s="330"/>
      <c r="BV76" s="330"/>
      <c r="BW76" s="330"/>
      <c r="BX76" s="330"/>
      <c r="BY76" s="330"/>
      <c r="BZ76" s="330"/>
      <c r="CA76" s="330"/>
      <c r="CB76" s="330"/>
      <c r="CC76" s="330"/>
      <c r="CD76" s="331"/>
      <c r="CE76" s="332"/>
      <c r="CF76" s="190"/>
      <c r="CG76" s="190"/>
      <c r="CH76" s="190"/>
      <c r="CI76" s="190"/>
      <c r="CJ76" s="190"/>
      <c r="CK76" s="190"/>
      <c r="CL76" s="190"/>
      <c r="CM76" s="190"/>
      <c r="CN76" s="191"/>
      <c r="CO76" s="333"/>
      <c r="CP76" s="335"/>
      <c r="CQ76" s="335"/>
      <c r="CR76" s="335"/>
      <c r="CS76" s="335"/>
      <c r="CT76" s="335"/>
      <c r="CU76" s="335"/>
      <c r="CV76" s="335"/>
      <c r="CW76" s="335"/>
      <c r="CX76" s="335"/>
      <c r="CY76" s="335"/>
      <c r="CZ76" s="496"/>
      <c r="DA76" s="337"/>
      <c r="DB76" s="337"/>
      <c r="DC76" s="337"/>
      <c r="DD76" s="337"/>
      <c r="DE76" s="337"/>
      <c r="DF76" s="337"/>
      <c r="DG76" s="337"/>
      <c r="DH76" s="337"/>
      <c r="DI76" s="337"/>
      <c r="DJ76" s="337"/>
      <c r="DK76" s="338"/>
      <c r="DL76" s="604"/>
      <c r="DM76" s="604"/>
      <c r="DN76" s="604"/>
      <c r="DO76" s="604"/>
      <c r="DP76" s="604"/>
      <c r="DQ76" s="604"/>
      <c r="DR76" s="604"/>
      <c r="DS76" s="604"/>
      <c r="DT76" s="604"/>
      <c r="DU76" s="604"/>
      <c r="DV76" s="604"/>
      <c r="DW76" s="604"/>
      <c r="DX76" s="604"/>
      <c r="DY76" s="604"/>
      <c r="DZ76" s="604"/>
      <c r="EA76" s="604"/>
      <c r="EB76" s="604"/>
      <c r="EC76" s="604"/>
      <c r="ED76" s="604"/>
      <c r="EE76" s="604"/>
      <c r="EF76" s="604"/>
      <c r="EG76" s="604"/>
      <c r="EH76" s="604"/>
      <c r="EI76" s="604"/>
      <c r="EJ76" s="604"/>
      <c r="EK76" s="604"/>
      <c r="EL76" s="604"/>
    </row>
    <row r="77" spans="1:142" x14ac:dyDescent="0.25">
      <c r="B77" s="196">
        <v>5</v>
      </c>
      <c r="C77" s="196">
        <v>8</v>
      </c>
      <c r="D77" s="196">
        <v>0</v>
      </c>
      <c r="E77" s="318"/>
      <c r="F77" s="340"/>
      <c r="G77" s="320"/>
      <c r="H77" s="320"/>
      <c r="I77" s="320"/>
      <c r="J77" s="320"/>
      <c r="K77" s="320"/>
      <c r="L77" s="320"/>
      <c r="M77" s="320"/>
      <c r="N77" s="320"/>
      <c r="O77" s="320"/>
      <c r="P77" s="321"/>
      <c r="Q77" s="178"/>
      <c r="R77" s="178"/>
      <c r="S77" s="178"/>
      <c r="T77" s="178"/>
      <c r="U77" s="178"/>
      <c r="V77" s="178"/>
      <c r="W77" s="178"/>
      <c r="X77" s="178"/>
      <c r="Y77" s="178"/>
      <c r="Z77" s="178"/>
      <c r="AA77" s="323"/>
      <c r="AB77" s="324"/>
      <c r="AC77" s="181"/>
      <c r="AD77" s="181"/>
      <c r="AE77" s="181"/>
      <c r="AF77" s="181"/>
      <c r="AG77" s="181"/>
      <c r="AH77" s="181"/>
      <c r="AI77" s="181"/>
      <c r="AJ77" s="181"/>
      <c r="AK77" s="181"/>
      <c r="AL77" s="439"/>
      <c r="AM77" s="325"/>
      <c r="AN77" s="183"/>
      <c r="AO77" s="183"/>
      <c r="AP77" s="183"/>
      <c r="AQ77" s="183"/>
      <c r="AR77" s="183"/>
      <c r="AS77" s="183"/>
      <c r="AT77" s="183"/>
      <c r="AU77" s="183"/>
      <c r="AV77" s="183"/>
      <c r="AW77" s="326"/>
      <c r="AX77" s="186"/>
      <c r="AY77" s="186"/>
      <c r="AZ77" s="186"/>
      <c r="BA77" s="186"/>
      <c r="BB77" s="186"/>
      <c r="BC77" s="186"/>
      <c r="BD77" s="186"/>
      <c r="BE77" s="186"/>
      <c r="BF77" s="186"/>
      <c r="BG77" s="186"/>
      <c r="BH77" s="328"/>
      <c r="BI77" s="460"/>
      <c r="BJ77" s="453"/>
      <c r="BK77" s="453"/>
      <c r="BL77" s="453"/>
      <c r="BM77" s="453"/>
      <c r="BN77" s="453"/>
      <c r="BO77" s="453"/>
      <c r="BP77" s="453"/>
      <c r="BQ77" s="453"/>
      <c r="BR77" s="453"/>
      <c r="BS77" s="461"/>
      <c r="BT77" s="329"/>
      <c r="BU77" s="330"/>
      <c r="BV77" s="330"/>
      <c r="BW77" s="330"/>
      <c r="BX77" s="330"/>
      <c r="BY77" s="330"/>
      <c r="BZ77" s="330"/>
      <c r="CA77" s="330"/>
      <c r="CB77" s="330"/>
      <c r="CC77" s="330"/>
      <c r="CD77" s="331"/>
      <c r="CE77" s="190"/>
      <c r="CF77" s="190"/>
      <c r="CG77" s="190"/>
      <c r="CH77" s="190"/>
      <c r="CI77" s="190"/>
      <c r="CJ77" s="190"/>
      <c r="CK77" s="190"/>
      <c r="CL77" s="190"/>
      <c r="CM77" s="190"/>
      <c r="CN77" s="191"/>
      <c r="CO77" s="333"/>
      <c r="CP77" s="335"/>
      <c r="CQ77" s="335"/>
      <c r="CR77" s="335"/>
      <c r="CS77" s="335"/>
      <c r="CT77" s="335"/>
      <c r="CU77" s="335"/>
      <c r="CV77" s="335"/>
      <c r="CW77" s="335"/>
      <c r="CX77" s="335"/>
      <c r="CY77" s="335"/>
      <c r="CZ77" s="496"/>
      <c r="DA77" s="337"/>
      <c r="DB77" s="337"/>
      <c r="DC77" s="337"/>
      <c r="DD77" s="337"/>
      <c r="DE77" s="337"/>
      <c r="DF77" s="337"/>
      <c r="DG77" s="337"/>
      <c r="DH77" s="337"/>
      <c r="DI77" s="337"/>
      <c r="DJ77" s="337"/>
      <c r="DK77" s="338"/>
      <c r="DL77" s="604"/>
      <c r="DM77" s="604"/>
      <c r="DN77" s="604"/>
      <c r="DO77" s="604"/>
      <c r="DP77" s="604"/>
      <c r="DQ77" s="604"/>
      <c r="DR77" s="604"/>
      <c r="DS77" s="604"/>
      <c r="DT77" s="604"/>
      <c r="DU77" s="604"/>
      <c r="DV77" s="604"/>
      <c r="DW77" s="604"/>
      <c r="DX77" s="604"/>
      <c r="DY77" s="604"/>
      <c r="DZ77" s="604"/>
      <c r="EA77" s="604"/>
      <c r="EB77" s="604"/>
      <c r="EC77" s="604"/>
      <c r="ED77" s="604"/>
      <c r="EE77" s="604"/>
      <c r="EF77" s="604"/>
      <c r="EG77" s="604"/>
      <c r="EH77" s="604"/>
      <c r="EI77" s="604"/>
      <c r="EJ77" s="604"/>
      <c r="EK77" s="604"/>
      <c r="EL77" s="604"/>
    </row>
    <row r="78" spans="1:142" x14ac:dyDescent="0.25">
      <c r="B78" s="196">
        <v>6</v>
      </c>
      <c r="C78" s="196">
        <v>6</v>
      </c>
      <c r="E78" s="318"/>
      <c r="F78" s="340"/>
      <c r="G78" s="320"/>
      <c r="H78" s="320"/>
      <c r="I78" s="320"/>
      <c r="J78" s="320"/>
      <c r="K78" s="320"/>
      <c r="L78" s="320"/>
      <c r="M78" s="320"/>
      <c r="N78" s="320"/>
      <c r="O78" s="320"/>
      <c r="P78" s="321"/>
      <c r="Q78" s="178"/>
      <c r="R78" s="178"/>
      <c r="S78" s="178"/>
      <c r="T78" s="178"/>
      <c r="U78" s="178"/>
      <c r="V78" s="178"/>
      <c r="W78" s="178"/>
      <c r="X78" s="178"/>
      <c r="Y78" s="178"/>
      <c r="Z78" s="178"/>
      <c r="AA78" s="323"/>
      <c r="AB78" s="324"/>
      <c r="AC78" s="181"/>
      <c r="AD78" s="181"/>
      <c r="AE78" s="181"/>
      <c r="AF78" s="181"/>
      <c r="AG78" s="181"/>
      <c r="AH78" s="181"/>
      <c r="AI78" s="181"/>
      <c r="AJ78" s="181"/>
      <c r="AK78" s="181"/>
      <c r="AL78" s="439"/>
      <c r="AM78" s="325"/>
      <c r="AN78" s="183"/>
      <c r="AO78" s="183"/>
      <c r="AP78" s="183"/>
      <c r="AQ78" s="183"/>
      <c r="AR78" s="183"/>
      <c r="AS78" s="183"/>
      <c r="AT78" s="183"/>
      <c r="AU78" s="183"/>
      <c r="AV78" s="183"/>
      <c r="AW78" s="326"/>
      <c r="AX78" s="186"/>
      <c r="AY78" s="186"/>
      <c r="AZ78" s="186"/>
      <c r="BA78" s="186"/>
      <c r="BB78" s="186"/>
      <c r="BC78" s="186"/>
      <c r="BD78" s="186"/>
      <c r="BE78" s="186"/>
      <c r="BF78" s="186"/>
      <c r="BG78" s="186"/>
      <c r="BH78" s="328"/>
      <c r="BI78" s="460"/>
      <c r="BJ78" s="453"/>
      <c r="BK78" s="453"/>
      <c r="BL78" s="453"/>
      <c r="BM78" s="453"/>
      <c r="BN78" s="453"/>
      <c r="BO78" s="453"/>
      <c r="BP78" s="453"/>
      <c r="BQ78" s="453"/>
      <c r="BR78" s="453"/>
      <c r="BS78" s="461"/>
      <c r="BT78" s="341"/>
      <c r="BU78" s="330"/>
      <c r="BV78" s="330"/>
      <c r="BW78" s="330"/>
      <c r="BX78" s="330"/>
      <c r="BY78" s="330"/>
      <c r="BZ78" s="330"/>
      <c r="CA78" s="330"/>
      <c r="CB78" s="330"/>
      <c r="CC78" s="330"/>
      <c r="CD78" s="331"/>
      <c r="CE78" s="190"/>
      <c r="CF78" s="190"/>
      <c r="CG78" s="190"/>
      <c r="CH78" s="190"/>
      <c r="CI78" s="190"/>
      <c r="CJ78" s="190"/>
      <c r="CK78" s="190"/>
      <c r="CL78" s="190"/>
      <c r="CM78" s="190"/>
      <c r="CN78" s="191"/>
      <c r="CO78" s="333"/>
      <c r="CP78" s="335"/>
      <c r="CQ78" s="335"/>
      <c r="CR78" s="335"/>
      <c r="CS78" s="335"/>
      <c r="CT78" s="335"/>
      <c r="CU78" s="335"/>
      <c r="CV78" s="335"/>
      <c r="CW78" s="335"/>
      <c r="CX78" s="335"/>
      <c r="CY78" s="335"/>
      <c r="CZ78" s="496"/>
      <c r="DA78" s="337"/>
      <c r="DB78" s="337"/>
      <c r="DC78" s="337"/>
      <c r="DD78" s="337"/>
      <c r="DE78" s="337"/>
      <c r="DF78" s="337"/>
      <c r="DG78" s="337"/>
      <c r="DH78" s="337"/>
      <c r="DI78" s="337"/>
      <c r="DJ78" s="337"/>
      <c r="DK78" s="338"/>
      <c r="DL78" s="604"/>
      <c r="DM78" s="604"/>
      <c r="DN78" s="604"/>
      <c r="DO78" s="604"/>
      <c r="DP78" s="604"/>
      <c r="DQ78" s="604"/>
      <c r="DR78" s="604"/>
      <c r="DS78" s="604"/>
      <c r="DT78" s="604"/>
      <c r="DU78" s="604"/>
      <c r="DV78" s="604"/>
      <c r="DW78" s="604"/>
      <c r="DX78" s="604"/>
      <c r="DY78" s="604"/>
      <c r="DZ78" s="604"/>
      <c r="EA78" s="604"/>
      <c r="EB78" s="604"/>
      <c r="EC78" s="604"/>
      <c r="ED78" s="604"/>
      <c r="EE78" s="604"/>
      <c r="EF78" s="604"/>
      <c r="EG78" s="604"/>
      <c r="EH78" s="604"/>
      <c r="EI78" s="604"/>
      <c r="EJ78" s="604"/>
      <c r="EK78" s="604"/>
      <c r="EL78" s="604"/>
    </row>
    <row r="79" spans="1:142" ht="15.75" thickBot="1" x14ac:dyDescent="0.3">
      <c r="B79" s="196">
        <v>7</v>
      </c>
      <c r="C79" s="196">
        <v>4</v>
      </c>
      <c r="E79" s="318"/>
      <c r="F79" s="342"/>
      <c r="G79" s="343"/>
      <c r="H79" s="343"/>
      <c r="I79" s="343"/>
      <c r="J79" s="343"/>
      <c r="K79" s="343"/>
      <c r="L79" s="343"/>
      <c r="M79" s="343"/>
      <c r="N79" s="343"/>
      <c r="O79" s="343"/>
      <c r="P79" s="344"/>
      <c r="Q79" s="345"/>
      <c r="R79" s="345"/>
      <c r="S79" s="345"/>
      <c r="T79" s="345"/>
      <c r="U79" s="345"/>
      <c r="V79" s="345"/>
      <c r="W79" s="345"/>
      <c r="X79" s="345"/>
      <c r="Y79" s="345"/>
      <c r="Z79" s="345"/>
      <c r="AA79" s="346"/>
      <c r="AB79" s="347"/>
      <c r="AC79" s="347"/>
      <c r="AD79" s="347"/>
      <c r="AE79" s="347"/>
      <c r="AF79" s="347"/>
      <c r="AG79" s="347"/>
      <c r="AH79" s="347"/>
      <c r="AI79" s="347"/>
      <c r="AJ79" s="347"/>
      <c r="AK79" s="347"/>
      <c r="AL79" s="440"/>
      <c r="AM79" s="348"/>
      <c r="AN79" s="349"/>
      <c r="AO79" s="349"/>
      <c r="AP79" s="349"/>
      <c r="AQ79" s="349"/>
      <c r="AR79" s="349"/>
      <c r="AS79" s="349"/>
      <c r="AT79" s="349"/>
      <c r="AU79" s="349"/>
      <c r="AV79" s="349"/>
      <c r="AW79" s="350"/>
      <c r="AX79" s="351"/>
      <c r="AY79" s="351"/>
      <c r="AZ79" s="351"/>
      <c r="BA79" s="351"/>
      <c r="BB79" s="351"/>
      <c r="BC79" s="351"/>
      <c r="BD79" s="351"/>
      <c r="BE79" s="351"/>
      <c r="BF79" s="351"/>
      <c r="BG79" s="351"/>
      <c r="BH79" s="352"/>
      <c r="BI79" s="462"/>
      <c r="BJ79" s="462"/>
      <c r="BK79" s="462"/>
      <c r="BL79" s="462"/>
      <c r="BM79" s="462"/>
      <c r="BN79" s="462"/>
      <c r="BO79" s="462"/>
      <c r="BP79" s="462"/>
      <c r="BQ79" s="462"/>
      <c r="BR79" s="462"/>
      <c r="BS79" s="463"/>
      <c r="BT79" s="353"/>
      <c r="BU79" s="354"/>
      <c r="BV79" s="354"/>
      <c r="BW79" s="354"/>
      <c r="BX79" s="354"/>
      <c r="BY79" s="354"/>
      <c r="BZ79" s="354"/>
      <c r="CA79" s="354"/>
      <c r="CB79" s="354"/>
      <c r="CC79" s="354"/>
      <c r="CD79" s="355"/>
      <c r="CE79" s="356"/>
      <c r="CF79" s="356"/>
      <c r="CG79" s="356"/>
      <c r="CH79" s="356"/>
      <c r="CI79" s="356"/>
      <c r="CJ79" s="356"/>
      <c r="CK79" s="356"/>
      <c r="CL79" s="356"/>
      <c r="CM79" s="356"/>
      <c r="CN79" s="357"/>
      <c r="CO79" s="358"/>
      <c r="CP79" s="359"/>
      <c r="CQ79" s="359"/>
      <c r="CR79" s="359"/>
      <c r="CS79" s="359"/>
      <c r="CT79" s="359"/>
      <c r="CU79" s="359"/>
      <c r="CV79" s="359"/>
      <c r="CW79" s="359"/>
      <c r="CX79" s="359"/>
      <c r="CY79" s="359"/>
      <c r="CZ79" s="497"/>
      <c r="DA79" s="360"/>
      <c r="DB79" s="360"/>
      <c r="DC79" s="360"/>
      <c r="DD79" s="360"/>
      <c r="DE79" s="360"/>
      <c r="DF79" s="360"/>
      <c r="DG79" s="360"/>
      <c r="DH79" s="360"/>
      <c r="DI79" s="360"/>
      <c r="DJ79" s="360"/>
      <c r="DK79" s="361"/>
      <c r="DL79" s="604"/>
      <c r="DM79" s="604"/>
      <c r="DN79" s="604"/>
      <c r="DO79" s="604"/>
      <c r="DP79" s="604"/>
      <c r="DQ79" s="604"/>
      <c r="DR79" s="604"/>
      <c r="DS79" s="604"/>
      <c r="DT79" s="604"/>
      <c r="DU79" s="604"/>
      <c r="DV79" s="604"/>
      <c r="DW79" s="604"/>
      <c r="DX79" s="604"/>
      <c r="DY79" s="604"/>
      <c r="DZ79" s="604"/>
      <c r="EA79" s="604"/>
      <c r="EB79" s="604"/>
      <c r="EC79" s="604"/>
      <c r="ED79" s="604"/>
      <c r="EE79" s="604"/>
      <c r="EF79" s="604"/>
      <c r="EG79" s="604"/>
      <c r="EH79" s="604"/>
      <c r="EI79" s="604"/>
      <c r="EJ79" s="604"/>
      <c r="EK79" s="604"/>
      <c r="EL79" s="604"/>
    </row>
    <row r="80" spans="1:142" ht="15.75" thickTop="1" x14ac:dyDescent="0.25">
      <c r="B80" s="196">
        <v>8</v>
      </c>
      <c r="C80" s="196">
        <v>3</v>
      </c>
      <c r="AB80" s="604"/>
      <c r="AC80" s="604"/>
      <c r="AD80" s="604"/>
      <c r="AE80" s="604"/>
      <c r="AF80" s="604"/>
      <c r="AG80" s="604"/>
      <c r="AH80" s="604"/>
      <c r="AI80" s="604"/>
      <c r="AJ80" s="604"/>
      <c r="AK80" s="604"/>
      <c r="AL80" s="604"/>
      <c r="AN80" s="607"/>
      <c r="AO80" s="607"/>
      <c r="AP80" s="607"/>
      <c r="AQ80" s="607"/>
      <c r="AR80" s="607"/>
      <c r="AS80" s="607"/>
      <c r="AT80" s="607"/>
      <c r="AU80" s="607"/>
      <c r="BI80" s="556"/>
      <c r="BL80" s="556"/>
    </row>
    <row r="81" spans="2:64" x14ac:dyDescent="0.25">
      <c r="B81" s="196">
        <v>9</v>
      </c>
      <c r="C81" s="196">
        <v>2</v>
      </c>
      <c r="J81" s="921"/>
      <c r="K81" s="921"/>
      <c r="AB81" s="604"/>
      <c r="AC81" s="604"/>
      <c r="AD81" s="604"/>
      <c r="AE81" s="604"/>
      <c r="AF81" s="604"/>
      <c r="AG81" s="604"/>
      <c r="AH81" s="604"/>
      <c r="AI81" s="604"/>
      <c r="AJ81" s="604"/>
      <c r="AK81" s="604"/>
      <c r="AL81" s="604"/>
      <c r="BI81" s="556"/>
      <c r="BL81" s="556"/>
    </row>
    <row r="82" spans="2:64" x14ac:dyDescent="0.25">
      <c r="B82" s="196">
        <v>10</v>
      </c>
      <c r="C82" s="196">
        <v>1</v>
      </c>
      <c r="AB82" s="604"/>
      <c r="AC82" s="604"/>
      <c r="AD82" s="604"/>
      <c r="AE82" s="604"/>
      <c r="AF82" s="604"/>
      <c r="AG82" s="604"/>
      <c r="AH82" s="604"/>
      <c r="AI82" s="604"/>
      <c r="AJ82" s="604"/>
      <c r="AK82" s="604"/>
      <c r="AL82" s="604"/>
    </row>
    <row r="83" spans="2:64" x14ac:dyDescent="0.25">
      <c r="B83" s="196">
        <v>11</v>
      </c>
      <c r="C83" s="196">
        <v>0</v>
      </c>
      <c r="AB83" s="604"/>
      <c r="AC83" s="604"/>
      <c r="AD83" s="604"/>
      <c r="AE83" s="604"/>
      <c r="AF83" s="604"/>
      <c r="AG83" s="604"/>
      <c r="AH83" s="604"/>
      <c r="AI83" s="604"/>
      <c r="AJ83" s="604"/>
      <c r="AK83" s="604"/>
      <c r="AL83" s="604"/>
    </row>
    <row r="84" spans="2:64" x14ac:dyDescent="0.25">
      <c r="B84" s="225">
        <v>12</v>
      </c>
      <c r="C84" s="196">
        <v>0</v>
      </c>
      <c r="AB84" s="604"/>
      <c r="AC84" s="604"/>
      <c r="AD84" s="604"/>
      <c r="AE84" s="604"/>
      <c r="AF84" s="604"/>
      <c r="AG84" s="604"/>
      <c r="AH84" s="604"/>
      <c r="AI84" s="604"/>
      <c r="AJ84" s="604"/>
      <c r="AK84" s="604"/>
      <c r="AL84" s="604"/>
    </row>
    <row r="85" spans="2:64" x14ac:dyDescent="0.25">
      <c r="AB85" s="604"/>
      <c r="AC85" s="604"/>
      <c r="AD85" s="604"/>
      <c r="AE85" s="604"/>
      <c r="AF85" s="604"/>
      <c r="AG85" s="604"/>
      <c r="AH85" s="604"/>
      <c r="AI85" s="604"/>
      <c r="AJ85" s="604"/>
      <c r="AK85" s="604"/>
      <c r="AL85" s="604"/>
    </row>
    <row r="86" spans="2:64" ht="15" customHeight="1" x14ac:dyDescent="0.25">
      <c r="B86" s="865" t="s">
        <v>9</v>
      </c>
      <c r="C86" s="865"/>
      <c r="D86" s="865"/>
      <c r="AB86" s="604"/>
      <c r="AC86" s="604"/>
      <c r="AD86" s="604"/>
      <c r="AE86" s="604"/>
      <c r="AF86" s="604"/>
      <c r="AG86" s="604"/>
      <c r="AH86" s="604"/>
      <c r="AI86" s="604"/>
      <c r="AJ86" s="604"/>
      <c r="AK86" s="604"/>
      <c r="AL86" s="604"/>
    </row>
    <row r="87" spans="2:64" x14ac:dyDescent="0.25">
      <c r="B87" s="941" t="s">
        <v>16</v>
      </c>
      <c r="C87" s="942"/>
      <c r="D87" s="605"/>
      <c r="AB87" s="604"/>
      <c r="AC87" s="604"/>
      <c r="AD87" s="604"/>
      <c r="AE87" s="604"/>
      <c r="AF87" s="604"/>
      <c r="AG87" s="604"/>
      <c r="AH87" s="604"/>
      <c r="AI87" s="604"/>
      <c r="AJ87" s="604"/>
      <c r="AK87" s="604"/>
      <c r="AL87" s="604"/>
    </row>
    <row r="88" spans="2:64" x14ac:dyDescent="0.25">
      <c r="B88" s="943" t="s">
        <v>10</v>
      </c>
      <c r="C88" s="944"/>
      <c r="D88" s="225" t="s">
        <v>13</v>
      </c>
      <c r="AB88" s="604"/>
      <c r="AC88" s="604"/>
      <c r="AD88" s="604"/>
      <c r="AE88" s="604"/>
      <c r="AF88" s="604"/>
      <c r="AG88" s="604"/>
      <c r="AH88" s="604"/>
      <c r="AI88" s="604"/>
      <c r="AJ88" s="604"/>
      <c r="AK88" s="604"/>
      <c r="AL88" s="604"/>
    </row>
    <row r="89" spans="2:64" x14ac:dyDescent="0.25">
      <c r="B89" s="943" t="s">
        <v>11</v>
      </c>
      <c r="C89" s="944"/>
      <c r="D89" s="225" t="s">
        <v>14</v>
      </c>
      <c r="AB89" s="604"/>
      <c r="AC89" s="604"/>
      <c r="AD89" s="604"/>
      <c r="AE89" s="604"/>
      <c r="AF89" s="604"/>
      <c r="AG89" s="604"/>
      <c r="AH89" s="604"/>
      <c r="AI89" s="604"/>
      <c r="AJ89" s="604"/>
      <c r="AK89" s="604"/>
      <c r="AL89" s="604"/>
    </row>
    <row r="90" spans="2:64" x14ac:dyDescent="0.25">
      <c r="B90" s="943" t="s">
        <v>12</v>
      </c>
      <c r="C90" s="944"/>
      <c r="D90" s="225" t="s">
        <v>15</v>
      </c>
      <c r="AB90" s="604"/>
      <c r="AC90" s="604"/>
      <c r="AD90" s="604"/>
      <c r="AE90" s="604"/>
      <c r="AF90" s="604"/>
      <c r="AG90" s="604"/>
      <c r="AH90" s="604"/>
      <c r="AI90" s="604"/>
      <c r="AJ90" s="604"/>
      <c r="AK90" s="604"/>
      <c r="AL90" s="604"/>
    </row>
    <row r="92" spans="2:64" ht="15" customHeight="1" x14ac:dyDescent="0.25">
      <c r="B92" s="945" t="s">
        <v>31</v>
      </c>
      <c r="C92" s="945"/>
      <c r="D92" s="945"/>
    </row>
    <row r="93" spans="2:64" x14ac:dyDescent="0.25">
      <c r="B93" s="173" t="s">
        <v>2</v>
      </c>
      <c r="C93" s="173" t="s">
        <v>3</v>
      </c>
      <c r="D93" s="173" t="s">
        <v>6</v>
      </c>
      <c r="BI93" s="556"/>
      <c r="BL93" s="556"/>
    </row>
    <row r="94" spans="2:64" x14ac:dyDescent="0.25">
      <c r="B94" s="193">
        <v>0</v>
      </c>
      <c r="C94" s="194">
        <v>0</v>
      </c>
      <c r="D94" s="194">
        <v>0</v>
      </c>
      <c r="BI94" s="556"/>
      <c r="BL94" s="556"/>
    </row>
    <row r="95" spans="2:64" x14ac:dyDescent="0.25">
      <c r="B95" s="196">
        <v>1</v>
      </c>
      <c r="C95" s="196">
        <v>20</v>
      </c>
      <c r="D95" s="196">
        <v>1</v>
      </c>
      <c r="BI95" s="556"/>
      <c r="BL95" s="556"/>
    </row>
    <row r="96" spans="2:64" x14ac:dyDescent="0.25">
      <c r="B96" s="196">
        <v>2</v>
      </c>
      <c r="C96" s="196">
        <v>15</v>
      </c>
      <c r="D96" s="196">
        <v>2</v>
      </c>
      <c r="BI96" s="556"/>
      <c r="BL96" s="556"/>
    </row>
    <row r="97" spans="2:64" x14ac:dyDescent="0.25">
      <c r="B97" s="196">
        <v>3</v>
      </c>
      <c r="C97" s="196">
        <v>12</v>
      </c>
      <c r="BI97" s="556"/>
      <c r="BL97" s="556"/>
    </row>
    <row r="98" spans="2:64" x14ac:dyDescent="0.25">
      <c r="B98" s="196">
        <v>4</v>
      </c>
      <c r="C98" s="196">
        <v>10</v>
      </c>
      <c r="D98" s="202" t="s">
        <v>8</v>
      </c>
      <c r="BI98" s="556"/>
      <c r="BL98" s="556"/>
    </row>
    <row r="99" spans="2:64" x14ac:dyDescent="0.25">
      <c r="B99" s="196">
        <v>5</v>
      </c>
      <c r="C99" s="196">
        <v>8</v>
      </c>
      <c r="D99" s="196">
        <v>0</v>
      </c>
      <c r="BI99" s="556"/>
      <c r="BL99" s="556"/>
    </row>
    <row r="100" spans="2:64" x14ac:dyDescent="0.25">
      <c r="B100" s="196">
        <v>6</v>
      </c>
      <c r="C100" s="196">
        <v>6</v>
      </c>
      <c r="BI100" s="556"/>
      <c r="BL100" s="556"/>
    </row>
    <row r="101" spans="2:64" x14ac:dyDescent="0.25">
      <c r="B101" s="196">
        <v>7</v>
      </c>
      <c r="C101" s="196">
        <v>4</v>
      </c>
      <c r="D101" s="230">
        <v>1</v>
      </c>
      <c r="BI101" s="556"/>
      <c r="BL101" s="556"/>
    </row>
    <row r="102" spans="2:64" x14ac:dyDescent="0.25">
      <c r="B102" s="196">
        <v>8</v>
      </c>
      <c r="C102" s="196">
        <v>3</v>
      </c>
      <c r="D102" s="230">
        <v>2</v>
      </c>
      <c r="BI102" s="556"/>
      <c r="BL102" s="556"/>
    </row>
    <row r="103" spans="2:64" x14ac:dyDescent="0.25">
      <c r="B103" s="196">
        <v>9</v>
      </c>
      <c r="C103" s="196">
        <v>2</v>
      </c>
      <c r="D103" s="230">
        <v>3</v>
      </c>
      <c r="BI103" s="556"/>
      <c r="BL103" s="556"/>
    </row>
    <row r="104" spans="2:64" x14ac:dyDescent="0.25">
      <c r="B104" s="196">
        <v>10</v>
      </c>
      <c r="C104" s="196">
        <v>1</v>
      </c>
      <c r="D104" s="230">
        <v>4</v>
      </c>
      <c r="BI104" s="556"/>
      <c r="BL104" s="556"/>
    </row>
    <row r="105" spans="2:64" x14ac:dyDescent="0.25">
      <c r="B105" s="196">
        <v>11</v>
      </c>
      <c r="C105" s="196">
        <v>0</v>
      </c>
      <c r="D105" s="230">
        <v>5</v>
      </c>
      <c r="BI105" s="556"/>
      <c r="BL105" s="556"/>
    </row>
    <row r="106" spans="2:64" x14ac:dyDescent="0.25">
      <c r="B106" s="225">
        <v>12</v>
      </c>
      <c r="C106" s="196">
        <v>0</v>
      </c>
      <c r="D106" s="230">
        <v>6</v>
      </c>
      <c r="BI106" s="556"/>
      <c r="BL106" s="556"/>
    </row>
    <row r="107" spans="2:64" x14ac:dyDescent="0.25">
      <c r="B107" s="362">
        <v>13</v>
      </c>
      <c r="C107" s="362">
        <v>0</v>
      </c>
      <c r="D107" s="230">
        <v>7</v>
      </c>
      <c r="BI107" s="556"/>
      <c r="BL107" s="556"/>
    </row>
    <row r="108" spans="2:64" x14ac:dyDescent="0.25">
      <c r="B108" s="362">
        <v>14</v>
      </c>
      <c r="C108" s="362">
        <v>0</v>
      </c>
      <c r="D108" s="230">
        <v>8</v>
      </c>
      <c r="BI108" s="556"/>
      <c r="BL108" s="556"/>
    </row>
    <row r="109" spans="2:64" x14ac:dyDescent="0.25">
      <c r="B109" s="362">
        <v>15</v>
      </c>
      <c r="C109" s="362">
        <v>0</v>
      </c>
      <c r="D109" s="230">
        <v>9</v>
      </c>
      <c r="BI109" s="556"/>
      <c r="BL109" s="556"/>
    </row>
    <row r="110" spans="2:64" x14ac:dyDescent="0.25">
      <c r="B110" s="362">
        <v>16</v>
      </c>
      <c r="C110" s="362">
        <v>0</v>
      </c>
      <c r="D110" s="230">
        <v>10</v>
      </c>
      <c r="BI110" s="556"/>
      <c r="BL110" s="556"/>
    </row>
    <row r="111" spans="2:64" x14ac:dyDescent="0.25">
      <c r="B111" s="226" t="s">
        <v>37</v>
      </c>
      <c r="C111" s="227"/>
      <c r="D111" s="230">
        <v>11</v>
      </c>
    </row>
    <row r="112" spans="2:64" x14ac:dyDescent="0.25">
      <c r="B112" s="228" t="s">
        <v>16</v>
      </c>
      <c r="C112" s="605"/>
      <c r="D112" s="230">
        <v>12</v>
      </c>
    </row>
    <row r="113" spans="2:64" x14ac:dyDescent="0.25">
      <c r="B113" s="231" t="s">
        <v>38</v>
      </c>
      <c r="C113" s="225" t="s">
        <v>33</v>
      </c>
      <c r="D113" s="230">
        <v>13</v>
      </c>
      <c r="BI113" s="556"/>
      <c r="BL113" s="556"/>
    </row>
    <row r="114" spans="2:64" x14ac:dyDescent="0.25">
      <c r="B114" s="231" t="s">
        <v>39</v>
      </c>
      <c r="C114" s="225" t="s">
        <v>34</v>
      </c>
      <c r="D114" s="230">
        <v>14</v>
      </c>
      <c r="BI114" s="556"/>
      <c r="BL114" s="556"/>
    </row>
    <row r="115" spans="2:64" x14ac:dyDescent="0.25">
      <c r="B115" s="231"/>
      <c r="C115" s="225"/>
      <c r="D115" s="230">
        <v>15</v>
      </c>
      <c r="BI115" s="556"/>
      <c r="BL115" s="556"/>
    </row>
    <row r="116" spans="2:64" x14ac:dyDescent="0.25">
      <c r="D116" s="230">
        <v>16</v>
      </c>
      <c r="BI116" s="556"/>
      <c r="BL116" s="556"/>
    </row>
    <row r="117" spans="2:64" x14ac:dyDescent="0.25">
      <c r="D117" s="230">
        <v>17</v>
      </c>
      <c r="BI117" s="556"/>
      <c r="BL117" s="556"/>
    </row>
    <row r="118" spans="2:64" x14ac:dyDescent="0.25">
      <c r="D118" s="230">
        <v>18</v>
      </c>
      <c r="BI118" s="556"/>
      <c r="BL118" s="556"/>
    </row>
    <row r="119" spans="2:64" x14ac:dyDescent="0.25">
      <c r="D119" s="230">
        <v>19</v>
      </c>
      <c r="BI119" s="556"/>
      <c r="BL119" s="556"/>
    </row>
    <row r="120" spans="2:64" x14ac:dyDescent="0.25">
      <c r="D120" s="230">
        <v>20</v>
      </c>
      <c r="BI120" s="556"/>
      <c r="BL120" s="556"/>
    </row>
    <row r="121" spans="2:64" x14ac:dyDescent="0.25">
      <c r="D121" s="230">
        <v>21</v>
      </c>
      <c r="BI121" s="556"/>
      <c r="BL121" s="556"/>
    </row>
    <row r="122" spans="2:64" x14ac:dyDescent="0.25">
      <c r="D122" s="230">
        <v>22</v>
      </c>
      <c r="BI122" s="556"/>
      <c r="BL122" s="556"/>
    </row>
    <row r="123" spans="2:64" x14ac:dyDescent="0.25">
      <c r="D123" s="230">
        <v>23</v>
      </c>
      <c r="BI123" s="556"/>
      <c r="BL123" s="556"/>
    </row>
    <row r="124" spans="2:64" x14ac:dyDescent="0.25">
      <c r="D124" s="230">
        <v>24</v>
      </c>
      <c r="BI124" s="556"/>
      <c r="BL124" s="556"/>
    </row>
    <row r="125" spans="2:64" x14ac:dyDescent="0.25">
      <c r="D125" s="230">
        <v>25</v>
      </c>
      <c r="BI125" s="556"/>
      <c r="BL125" s="556"/>
    </row>
    <row r="126" spans="2:64" x14ac:dyDescent="0.25">
      <c r="D126" s="230">
        <v>26</v>
      </c>
      <c r="BI126" s="556"/>
      <c r="BL126" s="556"/>
    </row>
    <row r="127" spans="2:64" x14ac:dyDescent="0.25">
      <c r="D127" s="230">
        <v>27</v>
      </c>
      <c r="BI127" s="556"/>
      <c r="BL127" s="556"/>
    </row>
    <row r="128" spans="2:64" x14ac:dyDescent="0.25">
      <c r="D128" s="230">
        <v>28</v>
      </c>
      <c r="BI128" s="556"/>
      <c r="BL128" s="556"/>
    </row>
    <row r="129" spans="4:64" x14ac:dyDescent="0.25">
      <c r="D129" s="230">
        <v>29</v>
      </c>
      <c r="BI129" s="556"/>
      <c r="BL129" s="556"/>
    </row>
    <row r="130" spans="4:64" x14ac:dyDescent="0.25">
      <c r="D130" s="230">
        <v>30</v>
      </c>
      <c r="BI130" s="556"/>
      <c r="BL130" s="556"/>
    </row>
    <row r="131" spans="4:64" x14ac:dyDescent="0.25">
      <c r="D131" s="230">
        <v>31</v>
      </c>
      <c r="BI131" s="556"/>
      <c r="BL131" s="556"/>
    </row>
    <row r="132" spans="4:64" x14ac:dyDescent="0.25">
      <c r="D132" s="230">
        <v>32</v>
      </c>
      <c r="BI132" s="556"/>
      <c r="BL132" s="556"/>
    </row>
    <row r="133" spans="4:64" x14ac:dyDescent="0.25">
      <c r="D133" s="230">
        <v>33</v>
      </c>
      <c r="BI133" s="556"/>
      <c r="BL133" s="556"/>
    </row>
    <row r="134" spans="4:64" x14ac:dyDescent="0.25">
      <c r="D134" s="230">
        <v>34</v>
      </c>
      <c r="BI134" s="556"/>
      <c r="BL134" s="556"/>
    </row>
    <row r="135" spans="4:64" x14ac:dyDescent="0.25">
      <c r="D135" s="230">
        <v>35</v>
      </c>
      <c r="BI135" s="556"/>
      <c r="BL135" s="556"/>
    </row>
    <row r="136" spans="4:64" x14ac:dyDescent="0.25">
      <c r="D136" s="230">
        <v>36</v>
      </c>
      <c r="BI136" s="556"/>
      <c r="BL136" s="556"/>
    </row>
    <row r="137" spans="4:64" x14ac:dyDescent="0.25">
      <c r="D137" s="230">
        <v>37</v>
      </c>
      <c r="BI137" s="556"/>
      <c r="BL137" s="556"/>
    </row>
    <row r="138" spans="4:64" x14ac:dyDescent="0.25">
      <c r="D138" s="230">
        <v>38</v>
      </c>
      <c r="BI138" s="556"/>
      <c r="BL138" s="556"/>
    </row>
    <row r="139" spans="4:64" x14ac:dyDescent="0.25">
      <c r="D139" s="230">
        <v>39</v>
      </c>
      <c r="BI139" s="556"/>
      <c r="BL139" s="556"/>
    </row>
    <row r="140" spans="4:64" x14ac:dyDescent="0.25">
      <c r="D140" s="230">
        <v>40</v>
      </c>
      <c r="BI140" s="556"/>
      <c r="BL140" s="556"/>
    </row>
    <row r="141" spans="4:64" x14ac:dyDescent="0.25">
      <c r="D141" s="230">
        <v>41</v>
      </c>
      <c r="BI141" s="556"/>
      <c r="BL141" s="556"/>
    </row>
    <row r="142" spans="4:64" x14ac:dyDescent="0.25">
      <c r="D142" s="230">
        <v>42</v>
      </c>
      <c r="BI142" s="556"/>
      <c r="BL142" s="556"/>
    </row>
    <row r="143" spans="4:64" x14ac:dyDescent="0.25">
      <c r="D143" s="230">
        <v>43</v>
      </c>
      <c r="BI143" s="556"/>
      <c r="BL143" s="556"/>
    </row>
    <row r="144" spans="4:64" x14ac:dyDescent="0.25">
      <c r="D144" s="230">
        <v>44</v>
      </c>
      <c r="BI144" s="556"/>
      <c r="BL144" s="556"/>
    </row>
    <row r="145" spans="4:64" x14ac:dyDescent="0.25">
      <c r="D145" s="230">
        <v>45</v>
      </c>
      <c r="BI145" s="556"/>
      <c r="BL145" s="556"/>
    </row>
    <row r="146" spans="4:64" x14ac:dyDescent="0.25">
      <c r="D146" s="230">
        <v>46</v>
      </c>
      <c r="BI146" s="556"/>
      <c r="BL146" s="556"/>
    </row>
    <row r="147" spans="4:64" x14ac:dyDescent="0.25">
      <c r="D147" s="230">
        <v>47</v>
      </c>
      <c r="BI147" s="556"/>
      <c r="BL147" s="556"/>
    </row>
    <row r="148" spans="4:64" x14ac:dyDescent="0.25">
      <c r="D148" s="230">
        <v>48</v>
      </c>
      <c r="BI148" s="556"/>
      <c r="BL148" s="556"/>
    </row>
    <row r="149" spans="4:64" x14ac:dyDescent="0.25">
      <c r="D149" s="230">
        <v>49</v>
      </c>
      <c r="BI149" s="556"/>
      <c r="BL149" s="556"/>
    </row>
    <row r="150" spans="4:64" x14ac:dyDescent="0.25">
      <c r="D150" s="230">
        <v>50</v>
      </c>
      <c r="BI150" s="556"/>
      <c r="BL150" s="556"/>
    </row>
    <row r="151" spans="4:64" x14ac:dyDescent="0.25">
      <c r="BI151" s="556"/>
      <c r="BL151" s="556"/>
    </row>
    <row r="152" spans="4:64" x14ac:dyDescent="0.25">
      <c r="BI152" s="556"/>
      <c r="BL152" s="556"/>
    </row>
    <row r="153" spans="4:64" x14ac:dyDescent="0.25">
      <c r="BI153" s="556"/>
      <c r="BL153" s="556"/>
    </row>
    <row r="154" spans="4:64" x14ac:dyDescent="0.25">
      <c r="BI154" s="556"/>
      <c r="BL154" s="556"/>
    </row>
    <row r="155" spans="4:64" x14ac:dyDescent="0.25">
      <c r="BI155" s="556"/>
      <c r="BL155" s="556"/>
    </row>
    <row r="156" spans="4:64" x14ac:dyDescent="0.25">
      <c r="BI156" s="556"/>
      <c r="BL156" s="556"/>
    </row>
    <row r="157" spans="4:64" x14ac:dyDescent="0.25">
      <c r="BI157" s="556"/>
      <c r="BL157" s="556"/>
    </row>
    <row r="158" spans="4:64" x14ac:dyDescent="0.25">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row r="185" spans="61:64" x14ac:dyDescent="0.25">
      <c r="BI185" s="556"/>
      <c r="BL185" s="556"/>
    </row>
    <row r="186" spans="61:64" x14ac:dyDescent="0.25">
      <c r="BI186" s="556"/>
      <c r="BL186" s="556"/>
    </row>
    <row r="187" spans="61:64" x14ac:dyDescent="0.25">
      <c r="BI187" s="556"/>
      <c r="BL187" s="556"/>
    </row>
    <row r="188" spans="61:64" x14ac:dyDescent="0.25">
      <c r="BI188" s="556"/>
      <c r="BL188" s="556"/>
    </row>
  </sheetData>
  <sheetProtection formatCells="0" formatColumns="0" formatRows="0" insertColumns="0" insertRows="0" insertHyperlinks="0" deleteColumns="0" deleteRows="0" sort="0" autoFilter="0" pivotTables="0"/>
  <sortState ref="A7:DO16">
    <sortCondition descending="1" ref="DO7:DO16"/>
  </sortState>
  <mergeCells count="55">
    <mergeCell ref="B87:C87"/>
    <mergeCell ref="B88:C88"/>
    <mergeCell ref="B89:C89"/>
    <mergeCell ref="B90:C90"/>
    <mergeCell ref="B92:D92"/>
    <mergeCell ref="DN4:DN6"/>
    <mergeCell ref="DO4:DO6"/>
    <mergeCell ref="C6:E6"/>
    <mergeCell ref="B70:D70"/>
    <mergeCell ref="J81:K81"/>
    <mergeCell ref="DL4:DL6"/>
    <mergeCell ref="DM4:DM6"/>
    <mergeCell ref="BC4:BH5"/>
    <mergeCell ref="A1:E5"/>
    <mergeCell ref="F1:P1"/>
    <mergeCell ref="Q1:AA1"/>
    <mergeCell ref="AB1:AL1"/>
    <mergeCell ref="AM1:AW1"/>
    <mergeCell ref="AX1:BH1"/>
    <mergeCell ref="F4:J5"/>
    <mergeCell ref="K4:P5"/>
    <mergeCell ref="B86:D86"/>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U7:U30 Z7:Z30 AF7:AF8 AK7:AK10 AQ7:AQ30 AV7:AV30 BB7:BB30 BG7:BG30 BM7:BM30 BO7:BO30 BJ7:BJ30 BX7:BX30 BZ7:BZ30 BU7:BU30 CC7:CC30 CI7:CI30 CK7:CK30 CF7:CF30 CN7:CN30 CT7:CT30 CV7:CV30 CQ7:CQ30 CY7:CY30 DE7:DE30 DG7:DG30 DB7:DC30 DJ7:DJ30 DJ67:DJ68 DB67:DC68 DG67:DG68 DE67:DE68 CY67:CY68 CQ67:CQ68 CV67:CV68 CT67:CT68 CN67:CN68 CF67:CF68 CK67:CK68 CI67:CI68 CC67:CC68 BU67:BU68 BZ67:BZ68 BX67:BX68 BJ67:BJ68 BO67:BO68 BM67:BM68 BG67:BG68 BB67:BB68 AV67:AV68 AQ67:AQ68 AK67:AK68 AF67:AF68 Z67:Z68 U67:U68 U33:U36 Z33:Z36 AF33:AF36 AK33:AK36 AQ33:AQ36 AV33:AV36 BB33:BB36 BG33:BG36 BM33:BM36 BO33:BO36 BJ33:BJ36 BX33:BX36 BZ33:BZ36 BU33:BU36 CC33:CC36 CI33:CI36 CK33:CK36 CF33:CF36 CN33:CN36 CT33:CT36 CV33:CV36 CQ33:CQ36 CY33:CY36 DE33:DE36 DG33:DG36 DB33:DC36 DJ33:DJ36 O33:O36 BR33:BR36 AF10:AF30 AK12:AK30">
    <cfRule type="containsText" dxfId="626" priority="106" operator="containsText" text="E">
      <formula>NOT(ISERROR(SEARCH("E",O7)))</formula>
    </cfRule>
    <cfRule type="containsText" dxfId="625" priority="107" operator="containsText" text="A">
      <formula>NOT(ISERROR(SEARCH("A",O7)))</formula>
    </cfRule>
    <cfRule type="containsText" dxfId="624" priority="108" operator="containsText" text="d">
      <formula>NOT(ISERROR(SEARCH("d",O7)))</formula>
    </cfRule>
  </conditionalFormatting>
  <conditionalFormatting sqref="O7:O30 O67:O68">
    <cfRule type="containsText" dxfId="623" priority="103" operator="containsText" text="E">
      <formula>NOT(ISERROR(SEARCH("E",O7)))</formula>
    </cfRule>
    <cfRule type="containsText" dxfId="622" priority="104" operator="containsText" text="A">
      <formula>NOT(ISERROR(SEARCH("A",O7)))</formula>
    </cfRule>
    <cfRule type="containsText" dxfId="621" priority="105" operator="containsText" text="d">
      <formula>NOT(ISERROR(SEARCH("d",O7)))</formula>
    </cfRule>
  </conditionalFormatting>
  <conditionalFormatting sqref="BR7:BR30 BR67:BR68">
    <cfRule type="containsText" dxfId="620" priority="97" operator="containsText" text="E">
      <formula>NOT(ISERROR(SEARCH("E",BR7)))</formula>
    </cfRule>
    <cfRule type="containsText" dxfId="619" priority="98" operator="containsText" text="A">
      <formula>NOT(ISERROR(SEARCH("A",BR7)))</formula>
    </cfRule>
    <cfRule type="containsText" dxfId="618" priority="99" operator="containsText" text="d">
      <formula>NOT(ISERROR(SEARCH("d",BR7)))</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61:U66 Z61:Z66 AF61:AF66 AK61:AK66 AQ61:AQ66 AV61:AV66 BB61:BB66 BG61:BG66 BM61:BM66 BO61:BO66 BJ61:BJ66 BX61:BX66 BZ61:BZ66 BU61:BU66 CC61:CC66 CI61:CI66 CK61:CK66 CF61:CF66 CN61:CN66 CT61:CT66 CV61:CV66 CQ61:CQ66 CY61:CY66 DE61:DE66 DG61:DG66 DB61:DC66 DJ61:DJ66">
    <cfRule type="containsText" dxfId="617" priority="91" operator="containsText" text="E">
      <formula>NOT(ISERROR(SEARCH("E",U31)))</formula>
    </cfRule>
    <cfRule type="containsText" dxfId="616" priority="92" operator="containsText" text="A">
      <formula>NOT(ISERROR(SEARCH("A",U31)))</formula>
    </cfRule>
    <cfRule type="containsText" dxfId="615" priority="93" operator="containsText" text="d">
      <formula>NOT(ISERROR(SEARCH("d",U31)))</formula>
    </cfRule>
  </conditionalFormatting>
  <conditionalFormatting sqref="O31:O32 O61:O66">
    <cfRule type="containsText" dxfId="614" priority="88" operator="containsText" text="E">
      <formula>NOT(ISERROR(SEARCH("E",O31)))</formula>
    </cfRule>
    <cfRule type="containsText" dxfId="613" priority="89" operator="containsText" text="A">
      <formula>NOT(ISERROR(SEARCH("A",O31)))</formula>
    </cfRule>
    <cfRule type="containsText" dxfId="612" priority="90" operator="containsText" text="d">
      <formula>NOT(ISERROR(SEARCH("d",O31)))</formula>
    </cfRule>
  </conditionalFormatting>
  <conditionalFormatting sqref="BR31:BR32 BR61:BR66">
    <cfRule type="containsText" dxfId="611" priority="82" operator="containsText" text="E">
      <formula>NOT(ISERROR(SEARCH("E",BR31)))</formula>
    </cfRule>
    <cfRule type="containsText" dxfId="610" priority="83" operator="containsText" text="A">
      <formula>NOT(ISERROR(SEARCH("A",BR31)))</formula>
    </cfRule>
    <cfRule type="containsText" dxfId="609" priority="84"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608" priority="79" operator="containsText" text="E">
      <formula>NOT(ISERROR(SEARCH("E",U37)))</formula>
    </cfRule>
    <cfRule type="containsText" dxfId="607" priority="80" operator="containsText" text="A">
      <formula>NOT(ISERROR(SEARCH("A",U37)))</formula>
    </cfRule>
    <cfRule type="containsText" dxfId="606" priority="81" operator="containsText" text="d">
      <formula>NOT(ISERROR(SEARCH("d",U37)))</formula>
    </cfRule>
  </conditionalFormatting>
  <conditionalFormatting sqref="O37:O40">
    <cfRule type="containsText" dxfId="605" priority="76" operator="containsText" text="E">
      <formula>NOT(ISERROR(SEARCH("E",O37)))</formula>
    </cfRule>
    <cfRule type="containsText" dxfId="604" priority="77" operator="containsText" text="A">
      <formula>NOT(ISERROR(SEARCH("A",O37)))</formula>
    </cfRule>
    <cfRule type="containsText" dxfId="603" priority="78" operator="containsText" text="d">
      <formula>NOT(ISERROR(SEARCH("d",O37)))</formula>
    </cfRule>
  </conditionalFormatting>
  <conditionalFormatting sqref="BR37:BR40">
    <cfRule type="containsText" dxfId="602" priority="70" operator="containsText" text="E">
      <formula>NOT(ISERROR(SEARCH("E",BR37)))</formula>
    </cfRule>
    <cfRule type="containsText" dxfId="601" priority="71" operator="containsText" text="A">
      <formula>NOT(ISERROR(SEARCH("A",BR37)))</formula>
    </cfRule>
    <cfRule type="containsText" dxfId="600" priority="72"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599" priority="67" operator="containsText" text="E">
      <formula>NOT(ISERROR(SEARCH("E",U41)))</formula>
    </cfRule>
    <cfRule type="containsText" dxfId="598" priority="68" operator="containsText" text="A">
      <formula>NOT(ISERROR(SEARCH("A",U41)))</formula>
    </cfRule>
    <cfRule type="containsText" dxfId="597" priority="69" operator="containsText" text="d">
      <formula>NOT(ISERROR(SEARCH("d",U41)))</formula>
    </cfRule>
  </conditionalFormatting>
  <conditionalFormatting sqref="O41:O44">
    <cfRule type="containsText" dxfId="596" priority="64" operator="containsText" text="E">
      <formula>NOT(ISERROR(SEARCH("E",O41)))</formula>
    </cfRule>
    <cfRule type="containsText" dxfId="595" priority="65" operator="containsText" text="A">
      <formula>NOT(ISERROR(SEARCH("A",O41)))</formula>
    </cfRule>
    <cfRule type="containsText" dxfId="594" priority="66" operator="containsText" text="d">
      <formula>NOT(ISERROR(SEARCH("d",O41)))</formula>
    </cfRule>
  </conditionalFormatting>
  <conditionalFormatting sqref="BR41:BR44">
    <cfRule type="containsText" dxfId="593" priority="58" operator="containsText" text="E">
      <formula>NOT(ISERROR(SEARCH("E",BR41)))</formula>
    </cfRule>
    <cfRule type="containsText" dxfId="592" priority="59" operator="containsText" text="A">
      <formula>NOT(ISERROR(SEARCH("A",BR41)))</formula>
    </cfRule>
    <cfRule type="containsText" dxfId="591" priority="60"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590" priority="55" operator="containsText" text="E">
      <formula>NOT(ISERROR(SEARCH("E",U45)))</formula>
    </cfRule>
    <cfRule type="containsText" dxfId="589" priority="56" operator="containsText" text="A">
      <formula>NOT(ISERROR(SEARCH("A",U45)))</formula>
    </cfRule>
    <cfRule type="containsText" dxfId="588" priority="57" operator="containsText" text="d">
      <formula>NOT(ISERROR(SEARCH("d",U45)))</formula>
    </cfRule>
  </conditionalFormatting>
  <conditionalFormatting sqref="O45:O47">
    <cfRule type="containsText" dxfId="587" priority="52" operator="containsText" text="E">
      <formula>NOT(ISERROR(SEARCH("E",O45)))</formula>
    </cfRule>
    <cfRule type="containsText" dxfId="586" priority="53" operator="containsText" text="A">
      <formula>NOT(ISERROR(SEARCH("A",O45)))</formula>
    </cfRule>
    <cfRule type="containsText" dxfId="585" priority="54" operator="containsText" text="d">
      <formula>NOT(ISERROR(SEARCH("d",O45)))</formula>
    </cfRule>
  </conditionalFormatting>
  <conditionalFormatting sqref="BR45:BR47">
    <cfRule type="containsText" dxfId="584" priority="46" operator="containsText" text="E">
      <formula>NOT(ISERROR(SEARCH("E",BR45)))</formula>
    </cfRule>
    <cfRule type="containsText" dxfId="583" priority="47" operator="containsText" text="A">
      <formula>NOT(ISERROR(SEARCH("A",BR45)))</formula>
    </cfRule>
    <cfRule type="containsText" dxfId="582" priority="48"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581" priority="43" operator="containsText" text="E">
      <formula>NOT(ISERROR(SEARCH("E",U48)))</formula>
    </cfRule>
    <cfRule type="containsText" dxfId="580" priority="44" operator="containsText" text="A">
      <formula>NOT(ISERROR(SEARCH("A",U48)))</formula>
    </cfRule>
    <cfRule type="containsText" dxfId="579" priority="45" operator="containsText" text="d">
      <formula>NOT(ISERROR(SEARCH("d",U48)))</formula>
    </cfRule>
  </conditionalFormatting>
  <conditionalFormatting sqref="O48:O49 O56">
    <cfRule type="containsText" dxfId="578" priority="40" operator="containsText" text="E">
      <formula>NOT(ISERROR(SEARCH("E",O48)))</formula>
    </cfRule>
    <cfRule type="containsText" dxfId="577" priority="41" operator="containsText" text="A">
      <formula>NOT(ISERROR(SEARCH("A",O48)))</formula>
    </cfRule>
    <cfRule type="containsText" dxfId="576" priority="42" operator="containsText" text="d">
      <formula>NOT(ISERROR(SEARCH("d",O48)))</formula>
    </cfRule>
  </conditionalFormatting>
  <conditionalFormatting sqref="BR48:BR49 BR56">
    <cfRule type="containsText" dxfId="575" priority="34" operator="containsText" text="E">
      <formula>NOT(ISERROR(SEARCH("E",BR48)))</formula>
    </cfRule>
    <cfRule type="containsText" dxfId="574" priority="35" operator="containsText" text="A">
      <formula>NOT(ISERROR(SEARCH("A",BR48)))</formula>
    </cfRule>
    <cfRule type="containsText" dxfId="573" priority="36"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572" priority="31" operator="containsText" text="E">
      <formula>NOT(ISERROR(SEARCH("E",U50)))</formula>
    </cfRule>
    <cfRule type="containsText" dxfId="571" priority="32" operator="containsText" text="A">
      <formula>NOT(ISERROR(SEARCH("A",U50)))</formula>
    </cfRule>
    <cfRule type="containsText" dxfId="570" priority="33" operator="containsText" text="d">
      <formula>NOT(ISERROR(SEARCH("d",U50)))</formula>
    </cfRule>
  </conditionalFormatting>
  <conditionalFormatting sqref="O50:O55">
    <cfRule type="containsText" dxfId="569" priority="28" operator="containsText" text="E">
      <formula>NOT(ISERROR(SEARCH("E",O50)))</formula>
    </cfRule>
    <cfRule type="containsText" dxfId="568" priority="29" operator="containsText" text="A">
      <formula>NOT(ISERROR(SEARCH("A",O50)))</formula>
    </cfRule>
    <cfRule type="containsText" dxfId="567" priority="30" operator="containsText" text="d">
      <formula>NOT(ISERROR(SEARCH("d",O50)))</formula>
    </cfRule>
  </conditionalFormatting>
  <conditionalFormatting sqref="BR50:BR55">
    <cfRule type="containsText" dxfId="566" priority="22" operator="containsText" text="E">
      <formula>NOT(ISERROR(SEARCH("E",BR50)))</formula>
    </cfRule>
    <cfRule type="containsText" dxfId="565" priority="23" operator="containsText" text="A">
      <formula>NOT(ISERROR(SEARCH("A",BR50)))</formula>
    </cfRule>
    <cfRule type="containsText" dxfId="564" priority="24" operator="containsText" text="d">
      <formula>NOT(ISERROR(SEARCH("d",BR50)))</formula>
    </cfRule>
  </conditionalFormatting>
  <conditionalFormatting sqref="U57:U60 Z57:Z60 AF57:AF60 AK57:AK60 AQ57:AQ60 AV57:AV60 BB57:BB60 BG57:BG60 BM57:BM60 BO57:BO60 BJ57:BJ60 BX57:BX60 BZ57:BZ60 BU57:BU60 CC57:CC60 CI57:CI60 CK57:CK60 CF57:CF60 CN57:CN60 CT57:CT60 CV57:CV60 CQ57:CQ60 CY57:CY60 DE57:DE60 DG57:DG60 DB57:DC60 DJ57:DJ60">
    <cfRule type="containsText" dxfId="563" priority="19" operator="containsText" text="E">
      <formula>NOT(ISERROR(SEARCH("E",U57)))</formula>
    </cfRule>
    <cfRule type="containsText" dxfId="562" priority="20" operator="containsText" text="A">
      <formula>NOT(ISERROR(SEARCH("A",U57)))</formula>
    </cfRule>
    <cfRule type="containsText" dxfId="561" priority="21" operator="containsText" text="d">
      <formula>NOT(ISERROR(SEARCH("d",U57)))</formula>
    </cfRule>
  </conditionalFormatting>
  <conditionalFormatting sqref="O57:O60">
    <cfRule type="containsText" dxfId="560" priority="16" operator="containsText" text="E">
      <formula>NOT(ISERROR(SEARCH("E",O57)))</formula>
    </cfRule>
    <cfRule type="containsText" dxfId="559" priority="17" operator="containsText" text="A">
      <formula>NOT(ISERROR(SEARCH("A",O57)))</formula>
    </cfRule>
    <cfRule type="containsText" dxfId="558" priority="18" operator="containsText" text="d">
      <formula>NOT(ISERROR(SEARCH("d",O57)))</formula>
    </cfRule>
  </conditionalFormatting>
  <conditionalFormatting sqref="BR57:BR60">
    <cfRule type="containsText" dxfId="557" priority="10" operator="containsText" text="E">
      <formula>NOT(ISERROR(SEARCH("E",BR57)))</formula>
    </cfRule>
    <cfRule type="containsText" dxfId="556" priority="11" operator="containsText" text="A">
      <formula>NOT(ISERROR(SEARCH("A",BR57)))</formula>
    </cfRule>
    <cfRule type="containsText" dxfId="555" priority="12" operator="containsText" text="d">
      <formula>NOT(ISERROR(SEARCH("d",BR57)))</formula>
    </cfRule>
  </conditionalFormatting>
  <conditionalFormatting sqref="J7:J68">
    <cfRule type="containsText" dxfId="554" priority="7" operator="containsText" text="E">
      <formula>NOT(ISERROR(SEARCH("E",J7)))</formula>
    </cfRule>
    <cfRule type="containsText" dxfId="553" priority="8" operator="containsText" text="A">
      <formula>NOT(ISERROR(SEARCH("A",J7)))</formula>
    </cfRule>
    <cfRule type="containsText" dxfId="552" priority="9" operator="containsText" text="d">
      <formula>NOT(ISERROR(SEARCH("d",J7)))</formula>
    </cfRule>
  </conditionalFormatting>
  <conditionalFormatting sqref="AF9">
    <cfRule type="containsText" dxfId="551" priority="4" operator="containsText" text="E">
      <formula>NOT(ISERROR(SEARCH("E",AF9)))</formula>
    </cfRule>
    <cfRule type="containsText" dxfId="550" priority="5" operator="containsText" text="A">
      <formula>NOT(ISERROR(SEARCH("A",AF9)))</formula>
    </cfRule>
    <cfRule type="containsText" dxfId="549" priority="6" operator="containsText" text="d">
      <formula>NOT(ISERROR(SEARCH("d",AF9)))</formula>
    </cfRule>
  </conditionalFormatting>
  <conditionalFormatting sqref="AK11">
    <cfRule type="containsText" dxfId="548" priority="1" operator="containsText" text="E">
      <formula>NOT(ISERROR(SEARCH("E",AK11)))</formula>
    </cfRule>
    <cfRule type="containsText" dxfId="547" priority="2" operator="containsText" text="A">
      <formula>NOT(ISERROR(SEARCH("A",AK11)))</formula>
    </cfRule>
    <cfRule type="containsText" dxfId="546" priority="3" operator="containsText" text="d">
      <formula>NOT(ISERROR(SEARCH("d",AK11)))</formula>
    </cfRule>
  </conditionalFormatting>
  <dataValidations count="8">
    <dataValidation type="list" allowBlank="1" showInputMessage="1" showErrorMessage="1" sqref="P7:P68 CD7:CD68 AL7:AL68 CO7:CO68 AA7:AA68 AW7:AW68 BH7:BH68 CZ7:CZ68 BS7:BS68 DK7:DK68">
      <formula1>$C$112:$C$115</formula1>
    </dataValidation>
    <dataValidation type="whole" operator="lessThanOrEqual" allowBlank="1" showInputMessage="1" showErrorMessage="1" errorTitle="oPS!" error="SOMENTE 1 PONTO!" sqref="CG7:CH68 CA7:CB68 DD7:DD68 S7:T68 X7:Y68 AD7:AE68 AI7:AJ68 AO7:AP68 AT7:AU68 AZ7:AZ68 BE7:BF68 M7:N68 BP7:BQ68 BV7:BW68 CL7:CM68 CW7:CX68 H7:I68 CR7:CS68 DH7:DI68 BK7:BL68">
      <formula1>1</formula1>
    </dataValidation>
    <dataValidation allowBlank="1" errorTitle="Ops!" error="Piloto atingiu os 25 pontos" promptTitle="Ja era" prompt="CBA" sqref="DN7:DN68"/>
    <dataValidation type="list" allowBlank="1" showInputMessage="1" showErrorMessage="1" errorTitle="Ops!" error="Esta nota não pode ser aceita para melhor volta e/ou Pole!" sqref="BA7:BA68">
      <formula1>$D$72:$D$74</formula1>
    </dataValidation>
    <dataValidation allowBlank="1" showInputMessage="1" showErrorMessage="1" errorTitle="Ops!" error="Use os termos:_x000a_E= Excluido_x000a_A= Advertido_x000a_D=Desclasificado_x000a_ou deixe em branco" sqref="DL7:DM68"/>
    <dataValidation type="list" allowBlank="1" showInputMessage="1" showErrorMessage="1" sqref="K16:K27 F62:F68 K7:K11 K13:K14 F7:F21 F24:F25 F28:F30 DF7:DF68 AM7:AM68 CE7:CE68 AB7:AB71 CP7:CP68 CJ7:CJ68 BI7:BI68 Q7:Q68 BN7:BN68 BY7:BY68 BT7:BT68 V7:V68 AG7:AG68 AR7:AR68">
      <formula1>$D$100:$D$145</formula1>
    </dataValidation>
    <dataValidation type="list" allowBlank="1" showInputMessage="1" showErrorMessage="1" sqref="K12 K15 F22:F23 F26:F27 F31:F61 K28:K68 DA7:DA68 AX7:AX68 BC7:BC68">
      <formula1>$B$72:$B$84</formula1>
    </dataValidation>
    <dataValidation type="list" allowBlank="1" showInputMessage="1" showErrorMessage="1" sqref="CU7:CU68">
      <formula1>$B$94:$B$110</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Ops!" error="Use os termos:_x000a_E= Excluido_x000a_A= Advertido_x000a_D=Desclasificado_x000a_ou deixe em branco">
          <x14:formula1>
            <xm:f>'OLD 250'!#REF!</xm:f>
          </x14:formula1>
          <xm:sqref>DJ7:DJ68 BM7:BM68 DE7:DE68 BB7:BB68 CN7:CN68 AV7:AV68 U7:U68 BG7:BG68 CY7:CY68 AQ7:AQ68 AF7:AF68 CT7:CT68 AK7:AK68 CC7:CC68 BR7:BR68 Z7:Z68 BX7:BX68 CI7:CI68</xm:sqref>
        </x14:dataValidation>
        <x14:dataValidation type="list" allowBlank="1" showErrorMessage="1">
          <x14:formula1>
            <xm:f>'OLD 250'!#REF!</xm:f>
          </x14:formula1>
          <xm:sqref>O7:O68 J7:J68</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U188"/>
  <sheetViews>
    <sheetView zoomScale="93" zoomScaleNormal="93" zoomScaleSheetLayoutView="71" workbookViewId="0">
      <pane xSplit="5" ySplit="6" topLeftCell="W7" activePane="bottomRight" state="frozen"/>
      <selection pane="topRight" activeCell="F1" sqref="F1"/>
      <selection pane="bottomLeft" activeCell="A7" sqref="A7"/>
      <selection pane="bottomRight" sqref="A1:E5"/>
    </sheetView>
  </sheetViews>
  <sheetFormatPr defaultRowHeight="15" x14ac:dyDescent="0.25"/>
  <cols>
    <col min="1" max="1" width="9.71093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11" width="6.7109375" style="556" customWidth="1"/>
    <col min="12" max="12" width="9.42578125" style="556" bestFit="1" customWidth="1"/>
    <col min="13"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hidden="1" customWidth="1"/>
    <col min="40" max="40" width="10" style="556" hidden="1" customWidth="1"/>
    <col min="41" max="41" width="3.85546875" style="556" hidden="1" customWidth="1"/>
    <col min="42" max="42" width="4.5703125" style="556" hidden="1" customWidth="1"/>
    <col min="43" max="43" width="5.28515625" style="556" hidden="1" customWidth="1"/>
    <col min="44" max="44" width="7.5703125" style="556" hidden="1" customWidth="1"/>
    <col min="45" max="45" width="10" style="556" hidden="1" customWidth="1"/>
    <col min="46" max="47" width="3.85546875" style="556" hidden="1" customWidth="1"/>
    <col min="48" max="49" width="5.5703125" style="556" hidden="1" customWidth="1"/>
    <col min="50" max="50" width="7.5703125" style="556" hidden="1" customWidth="1"/>
    <col min="51" max="51" width="10" style="556" hidden="1" customWidth="1"/>
    <col min="52" max="52" width="3.85546875" style="556" hidden="1" customWidth="1"/>
    <col min="53" max="53" width="4.5703125" style="556" hidden="1" customWidth="1"/>
    <col min="54" max="54" width="5.5703125" style="556" hidden="1" customWidth="1"/>
    <col min="55" max="55" width="7.5703125" style="556" hidden="1" customWidth="1"/>
    <col min="56" max="56" width="9.42578125" style="556" hidden="1" customWidth="1"/>
    <col min="57" max="57" width="3.85546875" style="556" hidden="1" customWidth="1"/>
    <col min="58" max="58" width="4.5703125" style="556" hidden="1" customWidth="1"/>
    <col min="59" max="59" width="5.5703125" style="556" hidden="1" customWidth="1"/>
    <col min="60" max="60" width="6.28515625" style="556" hidden="1" customWidth="1"/>
    <col min="61" max="61" width="8.42578125" style="117" hidden="1" customWidth="1"/>
    <col min="62" max="62" width="9.42578125" style="556" hidden="1" customWidth="1"/>
    <col min="63" max="63" width="3.85546875" style="556" hidden="1" customWidth="1"/>
    <col min="64" max="64" width="4.5703125" style="119" hidden="1" customWidth="1"/>
    <col min="65" max="65" width="5.28515625" style="556" hidden="1" customWidth="1"/>
    <col min="66" max="66" width="7.5703125" style="556" hidden="1" customWidth="1"/>
    <col min="67" max="67" width="10" style="556" hidden="1" customWidth="1"/>
    <col min="68" max="68" width="3.85546875" style="556" hidden="1" customWidth="1"/>
    <col min="69" max="69" width="4.5703125" style="556" hidden="1" customWidth="1"/>
    <col min="70" max="70" width="5.28515625" style="556" hidden="1" customWidth="1"/>
    <col min="71" max="71" width="5.5703125" style="556" hidden="1" customWidth="1"/>
    <col min="72" max="72" width="7.42578125" style="556" hidden="1" customWidth="1"/>
    <col min="73" max="73" width="10" style="556" hidden="1" customWidth="1"/>
    <col min="74" max="74" width="3.85546875" style="556" hidden="1" customWidth="1"/>
    <col min="75" max="75" width="4.5703125" style="556" hidden="1" customWidth="1"/>
    <col min="76" max="76" width="5.5703125" style="556" hidden="1" customWidth="1"/>
    <col min="77" max="77" width="7.5703125" style="556" hidden="1" customWidth="1"/>
    <col min="78" max="78" width="10" style="556" hidden="1" customWidth="1"/>
    <col min="79" max="80" width="3.85546875" style="556" hidden="1" customWidth="1"/>
    <col min="81" max="81" width="5.28515625" style="556" hidden="1" customWidth="1"/>
    <col min="82" max="82" width="5.85546875" style="556" hidden="1" customWidth="1"/>
    <col min="83" max="83" width="7.5703125" style="556" hidden="1" customWidth="1"/>
    <col min="84" max="84" width="10" style="556" hidden="1" customWidth="1"/>
    <col min="85" max="85" width="3.85546875" style="556" hidden="1" customWidth="1"/>
    <col min="86" max="86" width="4.5703125" style="556" hidden="1" customWidth="1"/>
    <col min="87" max="87" width="5.5703125" style="556" hidden="1" customWidth="1"/>
    <col min="88" max="88" width="7.42578125" style="556" hidden="1" customWidth="1"/>
    <col min="89" max="89" width="0" style="556" hidden="1" customWidth="1"/>
    <col min="90" max="90" width="3.85546875" style="556" hidden="1" customWidth="1"/>
    <col min="91" max="91" width="4.5703125" style="556" hidden="1" customWidth="1"/>
    <col min="92" max="92" width="5.28515625" style="556" hidden="1" customWidth="1"/>
    <col min="93" max="93" width="5.85546875" style="556" hidden="1" customWidth="1"/>
    <col min="94" max="94" width="7.42578125" style="556" hidden="1" customWidth="1"/>
    <col min="95" max="95" width="9.42578125" style="556" hidden="1" customWidth="1"/>
    <col min="96" max="96" width="3.85546875" style="556" hidden="1" customWidth="1"/>
    <col min="97" max="97" width="4.5703125" style="556" hidden="1" customWidth="1"/>
    <col min="98" max="98" width="5.28515625" style="556" hidden="1" customWidth="1"/>
    <col min="99" max="99" width="7.42578125" style="556" hidden="1" customWidth="1"/>
    <col min="100" max="100" width="9.42578125" style="556" hidden="1" customWidth="1"/>
    <col min="101" max="101" width="3.85546875" style="556" hidden="1" customWidth="1"/>
    <col min="102" max="102" width="4.5703125" style="556" hidden="1" customWidth="1"/>
    <col min="103" max="103" width="5.28515625" style="556" hidden="1" customWidth="1"/>
    <col min="104" max="104" width="6.5703125" style="556" hidden="1" customWidth="1"/>
    <col min="105" max="105" width="7.42578125" style="556" hidden="1" customWidth="1"/>
    <col min="106" max="106" width="0" style="556" hidden="1" customWidth="1"/>
    <col min="107" max="107" width="3.85546875" style="556" hidden="1" customWidth="1"/>
    <col min="108" max="108" width="4.5703125" style="556" hidden="1" customWidth="1"/>
    <col min="109" max="109" width="5.28515625" style="556" hidden="1" customWidth="1"/>
    <col min="110" max="110" width="7.42578125" style="556" hidden="1" customWidth="1"/>
    <col min="111" max="111" width="0" style="556" hidden="1" customWidth="1"/>
    <col min="112" max="112" width="3.85546875" style="556" hidden="1" customWidth="1"/>
    <col min="113" max="113" width="4.5703125" style="556" hidden="1" customWidth="1"/>
    <col min="114" max="114" width="5.28515625" style="556" hidden="1" customWidth="1"/>
    <col min="115" max="115" width="6.5703125" style="556" hidden="1" customWidth="1"/>
    <col min="116" max="116" width="9"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hidden="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207</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06"/>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06"/>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v>37</v>
      </c>
      <c r="B7" s="141">
        <f t="shared" ref="B7:B17" si="0">SUMPRODUCT(--(G7:DK7="I"))</f>
        <v>3</v>
      </c>
      <c r="C7" s="142" t="s">
        <v>269</v>
      </c>
      <c r="D7" s="143"/>
      <c r="E7" s="277"/>
      <c r="F7" s="511">
        <v>1</v>
      </c>
      <c r="G7" s="145">
        <f t="shared" ref="G7:G17" si="1">IF(OR(J7="E",J7="D"),0,VLOOKUP(F7,$B$72:$C$84,2)+I7+H7)</f>
        <v>22</v>
      </c>
      <c r="H7" s="145">
        <v>1</v>
      </c>
      <c r="I7" s="145">
        <v>1</v>
      </c>
      <c r="J7" s="145"/>
      <c r="K7" s="511">
        <v>1</v>
      </c>
      <c r="L7" s="145">
        <f t="shared" ref="L7:L17" si="2">IF(OR(O7="E",O7="D"),0,VLOOKUP(K7,$B$72:$C$84,2)+M7+N7)</f>
        <v>21</v>
      </c>
      <c r="M7" s="145"/>
      <c r="N7" s="145">
        <v>1</v>
      </c>
      <c r="O7" s="145"/>
      <c r="P7" s="427" t="s">
        <v>33</v>
      </c>
      <c r="Q7" s="278">
        <v>1</v>
      </c>
      <c r="R7" s="146">
        <f t="shared" ref="R7:R17" si="3">IF(OR(U7="E",U7="D"),0,VLOOKUP(Q7,$B$72:$C$84,2)+S7+T7)</f>
        <v>22</v>
      </c>
      <c r="S7" s="146">
        <v>1</v>
      </c>
      <c r="T7" s="146">
        <v>1</v>
      </c>
      <c r="U7" s="146"/>
      <c r="V7" s="146">
        <v>1</v>
      </c>
      <c r="W7" s="146">
        <f t="shared" ref="W7:W17" si="4">IF(OR(Z7="E",Z7="D"),0,VLOOKUP(V7,$B$94:$C$110,2)+X7+Y7)</f>
        <v>21</v>
      </c>
      <c r="X7" s="146"/>
      <c r="Y7" s="146">
        <v>1</v>
      </c>
      <c r="Z7" s="146"/>
      <c r="AA7" s="563" t="s">
        <v>33</v>
      </c>
      <c r="AB7" s="279">
        <v>1</v>
      </c>
      <c r="AC7" s="279">
        <f t="shared" ref="AC7:AC17" si="5">IF(OR(AF7="E",AF7="D"),0,VLOOKUP(AB7,$B$72:$C$84,2)+AD7+AE7)</f>
        <v>22</v>
      </c>
      <c r="AD7" s="147">
        <v>1</v>
      </c>
      <c r="AE7" s="147">
        <v>1</v>
      </c>
      <c r="AF7" s="147"/>
      <c r="AG7" s="147">
        <v>1</v>
      </c>
      <c r="AH7" s="147">
        <f t="shared" ref="AH7:AH17" si="6">IF(OR(AK7="E",AK7="D"),0,VLOOKUP(AG7,$B$94:$C$110,2)+AI7+AJ7)</f>
        <v>20</v>
      </c>
      <c r="AI7" s="147"/>
      <c r="AJ7" s="147"/>
      <c r="AK7" s="147"/>
      <c r="AL7" s="561" t="s">
        <v>33</v>
      </c>
      <c r="AM7" s="281"/>
      <c r="AN7" s="148">
        <f t="shared" ref="AN7:AN17" si="7">IF(OR(AQ7="E",AQ7="D"),0,VLOOKUP(AM7,$B$72:$C$84,2)+AO7+AP7)</f>
        <v>0</v>
      </c>
      <c r="AO7" s="148"/>
      <c r="AP7" s="148"/>
      <c r="AQ7" s="148"/>
      <c r="AR7" s="281"/>
      <c r="AS7" s="148">
        <f t="shared" ref="AS7:AS17" si="8">IF(OR(AV7="E",AV7="D"),0,VLOOKUP(AR7,$B$94:$C$110,2)+AT7+AU7)</f>
        <v>0</v>
      </c>
      <c r="AT7" s="148"/>
      <c r="AU7" s="148"/>
      <c r="AV7" s="148"/>
      <c r="AW7" s="282"/>
      <c r="AX7" s="283">
        <v>0</v>
      </c>
      <c r="AY7" s="149">
        <f t="shared" ref="AY7:AY17" si="9">IF(OR(BB7="E",BB7="D"),0,VLOOKUP(AX7,$B$72:$C$84,2)+AZ7+BA7)</f>
        <v>0</v>
      </c>
      <c r="AZ7" s="149"/>
      <c r="BA7" s="149"/>
      <c r="BB7" s="149"/>
      <c r="BC7" s="149">
        <v>0</v>
      </c>
      <c r="BD7" s="149">
        <f t="shared" ref="BD7:BD17" si="10">IF(OR(BG7="E",BG7="D"),0,VLOOKUP(BC7,$B$94:$C$110,2)+BE7+BF7)</f>
        <v>0</v>
      </c>
      <c r="BE7" s="149"/>
      <c r="BF7" s="149"/>
      <c r="BG7" s="149"/>
      <c r="BH7" s="284"/>
      <c r="BI7" s="285"/>
      <c r="BJ7" s="150">
        <f t="shared" ref="BJ7:BJ17" si="11">IF(OR(BM7="E",BM7="D"),0,VLOOKUP(BI7,$B$72:$C$84,2)+BK7+BL7)</f>
        <v>0</v>
      </c>
      <c r="BK7" s="150"/>
      <c r="BL7" s="150"/>
      <c r="BM7" s="150"/>
      <c r="BN7" s="150"/>
      <c r="BO7" s="150">
        <f t="shared" ref="BO7:BO17" si="12">IF(OR(BQ7="E",BQ7="D"),0,VLOOKUP(BN7,$B$94:$C$110,2)+BP7+BQ7)</f>
        <v>0</v>
      </c>
      <c r="BP7" s="150"/>
      <c r="BQ7" s="150"/>
      <c r="BR7" s="150"/>
      <c r="BS7" s="562"/>
      <c r="BT7" s="287"/>
      <c r="BU7" s="151">
        <f t="shared" ref="BU7:BU17" si="13">IF(OR(BX7="E",BX7="D"),0,VLOOKUP(BT7,$B$72:$C$84,2)+BV7+BW7)</f>
        <v>0</v>
      </c>
      <c r="BV7" s="151"/>
      <c r="BW7" s="151"/>
      <c r="BX7" s="151"/>
      <c r="BY7" s="151"/>
      <c r="BZ7" s="151">
        <f t="shared" ref="BZ7:BZ17" si="14">IF(OR(CC7="E",CC7="D"),0,VLOOKUP(BY7,$B$94:$C$110,2)+CA7+CB7)</f>
        <v>0</v>
      </c>
      <c r="CA7" s="151"/>
      <c r="CB7" s="151"/>
      <c r="CC7" s="151"/>
      <c r="CD7" s="288"/>
      <c r="CE7" s="289"/>
      <c r="CF7" s="152">
        <f t="shared" ref="CF7:CF17" si="15">IF(OR(CI7="E",CI7="D"),0,VLOOKUP(CE7,$B$72:$C$84,2)+CG7+CH7)</f>
        <v>0</v>
      </c>
      <c r="CG7" s="152"/>
      <c r="CH7" s="152"/>
      <c r="CI7" s="152"/>
      <c r="CJ7" s="152"/>
      <c r="CK7" s="152">
        <f t="shared" ref="CK7:CK17" si="16">IF(OR(CN7="E",CN7="D"),0,VLOOKUP(CJ7,$B$94:$C$110,2)+CL7+CM7)</f>
        <v>0</v>
      </c>
      <c r="CL7" s="152"/>
      <c r="CM7" s="152"/>
      <c r="CN7" s="152"/>
      <c r="CO7" s="290"/>
      <c r="CP7" s="291"/>
      <c r="CQ7" s="153">
        <f t="shared" ref="CQ7:CQ17" si="17">IF(OR(CT7="E",CT7="D"),0,VLOOKUP(CP7,$B$72:$C$84,2)+CR7+CS7)</f>
        <v>0</v>
      </c>
      <c r="CR7" s="153"/>
      <c r="CS7" s="153"/>
      <c r="CT7" s="153"/>
      <c r="CU7" s="291"/>
      <c r="CV7" s="153">
        <f t="shared" ref="CV7:CV17" si="18">IF(OR(CY7="E",CY7="D"),0,VLOOKUP(CU7,$B$94:$C$110,2)+CW7+CX7)</f>
        <v>0</v>
      </c>
      <c r="CW7" s="153"/>
      <c r="CX7" s="153"/>
      <c r="CY7" s="153"/>
      <c r="CZ7" s="292"/>
      <c r="DA7" s="293">
        <v>0</v>
      </c>
      <c r="DB7" s="154">
        <f t="shared" ref="DB7:DB17" si="19">IF(OR(DE7="E",DE7="D"),0,VLOOKUP(DA7,$B$72:$C$84,2)+DC7+DD7)</f>
        <v>0</v>
      </c>
      <c r="DC7" s="154"/>
      <c r="DD7" s="154"/>
      <c r="DE7" s="154"/>
      <c r="DF7" s="154"/>
      <c r="DG7" s="154">
        <f t="shared" ref="DG7:DG17" si="20">IF(OR(DJ7="E",DJ7="D"),0,VLOOKUP(DF7,$B$94:$C$110,2)+DH7+DI7)</f>
        <v>0</v>
      </c>
      <c r="DH7" s="154"/>
      <c r="DI7" s="154"/>
      <c r="DJ7" s="154"/>
      <c r="DK7" s="293"/>
      <c r="DL7" s="294">
        <f t="shared" ref="DL7:DL17" si="21">G7+L7+R7+W7+AC7+AH7+AN7+AS7+AY7+BD7+BJ7+BO7+BU7+BZ7+CF7+CK7+CQ7+CV7+DB7+DG7</f>
        <v>128</v>
      </c>
      <c r="DM7" s="156">
        <f t="shared" ref="DM7:DM17" si="22">SUMPRODUCT(--(G7:DJ7="E")--(G7:DJ7="D"))</f>
        <v>0</v>
      </c>
      <c r="DN7" s="295">
        <f t="shared" ref="DN7:DN17" si="23">EM7+EO7+EQ7+ES7+EU7</f>
        <v>0</v>
      </c>
      <c r="DO7" s="296">
        <f t="array" aca="1" ref="DO7" ca="1">SUM(LARGE(DR7:EK7,ROW(INDIRECT("1:"&amp;COUNT(DR7:EK7)-D$77))))+SUM(IF(ISNUMBER(VALUE(MID(IF(LEN(IF(ISNUMBER(DR7:EK7),0,DR7:EK7))&gt;1,DR7:EK7,0),1,LEN(IF(LEN(IF(ISNUMBER(DR7:EK7),0,DR7:EK7))&gt;1,DR7:EK7,0))-1)))=FALSE,0,VALUE(MID(IF(LEN(IF(ISNUMBER(DR7:EK7),0,DR7:EK7))&gt;1,DR7:EK7,0),1,LEN(IF(LEN(IF(ISNUMBER(DR7:EK7),0,DR7:EK7))&gt;1,DR7:EK7,0))-1))))</f>
        <v>128</v>
      </c>
      <c r="DP7" s="158">
        <f t="shared" ref="DP7:DP68" si="24">SUMPRODUCT(--(G7:DJ7="E")--(G7:DJ7="D"))</f>
        <v>0</v>
      </c>
      <c r="DR7" s="158">
        <f t="array" ref="DR7">IF(OR(J7="D",J7="E"),IF(H7+I7&gt;0,H7+I7 &amp;"X","X"),G7)</f>
        <v>22</v>
      </c>
      <c r="DS7" s="158">
        <f t="array" ref="DS7">IF(OR(O7="D",O7="E"),IF(M7+N7&gt;0,M7+N7 &amp;"X","X"),L7)</f>
        <v>21</v>
      </c>
      <c r="DT7" s="158">
        <f t="array" ref="DT7">IF(OR(U7="D",U7="E"),IF(S7+T7&gt;0,S7+T7 &amp;"X","X"),R7)</f>
        <v>22</v>
      </c>
      <c r="DU7" s="158">
        <f t="array" ref="DU7">IF(OR(Z7="D",Z7="E"),IF(X7+Y7&gt;0,X7+Y7 &amp;"X","X"),W7)</f>
        <v>21</v>
      </c>
      <c r="DV7" s="158">
        <f t="array" ref="DV7">IF(OR(AF7="D",AF7="E"),IF(AD7+AE7&gt;0,AD7+AE7 &amp;"X","X"),AC7)</f>
        <v>22</v>
      </c>
      <c r="DW7" s="158">
        <f t="array" ref="DW7">IF(OR(AK7="D",AK7="E"),IF(AI7+AJ7&gt;0,AI7+AJ7 &amp;"X","X"),AH7)</f>
        <v>20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543">
        <v>66</v>
      </c>
      <c r="B8" s="141">
        <f t="shared" si="0"/>
        <v>2</v>
      </c>
      <c r="C8" s="142" t="s">
        <v>270</v>
      </c>
      <c r="D8" s="143"/>
      <c r="E8" s="277"/>
      <c r="F8" s="511">
        <v>2</v>
      </c>
      <c r="G8" s="145">
        <f t="shared" si="1"/>
        <v>15</v>
      </c>
      <c r="H8" s="145"/>
      <c r="I8" s="145"/>
      <c r="J8" s="145"/>
      <c r="K8" s="511">
        <v>2</v>
      </c>
      <c r="L8" s="145">
        <f t="shared" si="2"/>
        <v>15</v>
      </c>
      <c r="M8" s="145"/>
      <c r="N8" s="145"/>
      <c r="O8" s="145"/>
      <c r="P8" s="427" t="s">
        <v>33</v>
      </c>
      <c r="Q8" s="278">
        <v>2</v>
      </c>
      <c r="R8" s="146">
        <f t="shared" si="3"/>
        <v>15</v>
      </c>
      <c r="S8" s="146"/>
      <c r="T8" s="146"/>
      <c r="U8" s="146"/>
      <c r="V8" s="146">
        <v>2</v>
      </c>
      <c r="W8" s="146">
        <f t="shared" si="4"/>
        <v>15</v>
      </c>
      <c r="X8" s="146"/>
      <c r="Y8" s="146"/>
      <c r="Z8" s="146"/>
      <c r="AA8" s="563" t="s">
        <v>33</v>
      </c>
      <c r="AB8" s="279"/>
      <c r="AC8" s="147">
        <f t="shared" si="5"/>
        <v>0</v>
      </c>
      <c r="AD8" s="147"/>
      <c r="AE8" s="147"/>
      <c r="AF8" s="147"/>
      <c r="AG8" s="147"/>
      <c r="AH8" s="147">
        <f t="shared" si="6"/>
        <v>0</v>
      </c>
      <c r="AI8" s="147"/>
      <c r="AJ8" s="147"/>
      <c r="AK8" s="147"/>
      <c r="AL8" s="561"/>
      <c r="AM8" s="281"/>
      <c r="AN8" s="148">
        <f t="shared" si="7"/>
        <v>0</v>
      </c>
      <c r="AO8" s="148"/>
      <c r="AP8" s="148"/>
      <c r="AQ8" s="148"/>
      <c r="AR8" s="281"/>
      <c r="AS8" s="148">
        <f t="shared" si="8"/>
        <v>0</v>
      </c>
      <c r="AT8" s="148"/>
      <c r="AU8" s="148"/>
      <c r="AV8" s="148"/>
      <c r="AW8" s="282"/>
      <c r="AX8" s="283">
        <v>0</v>
      </c>
      <c r="AY8" s="149">
        <f t="shared" si="9"/>
        <v>0</v>
      </c>
      <c r="AZ8" s="149"/>
      <c r="BA8" s="149"/>
      <c r="BB8" s="149"/>
      <c r="BC8" s="149">
        <v>0</v>
      </c>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v>0</v>
      </c>
      <c r="DB8" s="154">
        <f t="shared" si="19"/>
        <v>0</v>
      </c>
      <c r="DC8" s="154"/>
      <c r="DD8" s="154"/>
      <c r="DE8" s="154"/>
      <c r="DF8" s="154"/>
      <c r="DG8" s="154">
        <f t="shared" si="20"/>
        <v>0</v>
      </c>
      <c r="DH8" s="154"/>
      <c r="DI8" s="154"/>
      <c r="DJ8" s="154"/>
      <c r="DK8" s="293"/>
      <c r="DL8" s="294">
        <f t="shared" si="21"/>
        <v>60</v>
      </c>
      <c r="DM8" s="156">
        <f t="shared" si="22"/>
        <v>0</v>
      </c>
      <c r="DN8" s="295">
        <f t="shared" si="23"/>
        <v>0</v>
      </c>
      <c r="DO8" s="296">
        <f t="array" aca="1" ref="DO8" ca="1">SUM(LARGE(DR8:EK8,ROW(INDIRECT("1:"&amp;COUNT(DR8:EK8)-D$77))))+SUM(IF(ISNUMBER(VALUE(MID(IF(LEN(IF(ISNUMBER(DR8:EK8),0,DR8:EK8))&gt;1,DR8:EK8,0),1,LEN(IF(LEN(IF(ISNUMBER(DR8:EK8),0,DR8:EK8))&gt;1,DR8:EK8,0))-1)))=FALSE,0,VALUE(MID(IF(LEN(IF(ISNUMBER(DR8:EK8),0,DR8:EK8))&gt;1,DR8:EK8,0),1,LEN(IF(LEN(IF(ISNUMBER(DR8:EK8),0,DR8:EK8))&gt;1,DR8:EK8,0))-1))))</f>
        <v>60</v>
      </c>
      <c r="DP8" s="158">
        <f t="shared" si="24"/>
        <v>0</v>
      </c>
      <c r="DR8" s="158">
        <f t="array" ref="DR8">IF(OR(J8="D",J8="E"),IF(H8+I8&gt;0,H8+I8 &amp;"X","X"),G8)</f>
        <v>15</v>
      </c>
      <c r="DS8" s="158">
        <f t="array" ref="DS8">IF(OR(O8="D",O8="E"),IF(M8+N8&gt;0,M8+N8 &amp;"X","X"),L8)</f>
        <v>15</v>
      </c>
      <c r="DT8" s="158">
        <f t="array" ref="DT8">IF(OR(U8="D",U8="E"),IF(S8+T8&gt;0,S8+T8 &amp;"X","X"),R8)</f>
        <v>15</v>
      </c>
      <c r="DU8" s="158">
        <f t="array" ref="DU8">IF(OR(Z8="D",Z8="E"),IF(X8+Y8&gt;0,X8+Y8 &amp;"X","X"),W8)</f>
        <v>15</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v>91</v>
      </c>
      <c r="B9" s="141">
        <f t="shared" si="0"/>
        <v>2</v>
      </c>
      <c r="C9" s="142" t="s">
        <v>271</v>
      </c>
      <c r="D9" s="143"/>
      <c r="E9" s="277"/>
      <c r="F9" s="511">
        <v>3</v>
      </c>
      <c r="G9" s="145">
        <f t="shared" si="1"/>
        <v>12</v>
      </c>
      <c r="H9" s="145"/>
      <c r="I9" s="145"/>
      <c r="J9" s="145"/>
      <c r="K9" s="511">
        <v>3</v>
      </c>
      <c r="L9" s="145">
        <f t="shared" si="2"/>
        <v>12</v>
      </c>
      <c r="M9" s="145"/>
      <c r="N9" s="145"/>
      <c r="O9" s="145"/>
      <c r="P9" s="427" t="s">
        <v>33</v>
      </c>
      <c r="Q9" s="278"/>
      <c r="R9" s="146">
        <f t="shared" si="3"/>
        <v>0</v>
      </c>
      <c r="S9" s="146"/>
      <c r="T9" s="146"/>
      <c r="U9" s="146"/>
      <c r="V9" s="146">
        <v>3</v>
      </c>
      <c r="W9" s="146">
        <f t="shared" si="4"/>
        <v>12</v>
      </c>
      <c r="X9" s="146"/>
      <c r="Y9" s="146"/>
      <c r="Z9" s="146"/>
      <c r="AA9" s="563" t="s">
        <v>33</v>
      </c>
      <c r="AB9" s="279"/>
      <c r="AC9" s="147">
        <f t="shared" si="5"/>
        <v>0</v>
      </c>
      <c r="AD9" s="147"/>
      <c r="AE9" s="147"/>
      <c r="AF9" s="147"/>
      <c r="AG9" s="147"/>
      <c r="AH9" s="147">
        <f t="shared" si="6"/>
        <v>0</v>
      </c>
      <c r="AI9" s="147"/>
      <c r="AJ9" s="147"/>
      <c r="AK9" s="147"/>
      <c r="AL9" s="561"/>
      <c r="AM9" s="281"/>
      <c r="AN9" s="148">
        <f t="shared" si="7"/>
        <v>0</v>
      </c>
      <c r="AO9" s="148"/>
      <c r="AP9" s="148"/>
      <c r="AQ9" s="148"/>
      <c r="AR9" s="281"/>
      <c r="AS9" s="148">
        <f t="shared" si="8"/>
        <v>0</v>
      </c>
      <c r="AT9" s="148"/>
      <c r="AU9" s="148"/>
      <c r="AV9" s="148"/>
      <c r="AW9" s="282"/>
      <c r="AX9" s="283">
        <v>0</v>
      </c>
      <c r="AY9" s="149">
        <f t="shared" si="9"/>
        <v>0</v>
      </c>
      <c r="AZ9" s="149"/>
      <c r="BA9" s="149"/>
      <c r="BB9" s="149"/>
      <c r="BC9" s="149">
        <v>0</v>
      </c>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v>0</v>
      </c>
      <c r="DB9" s="154">
        <f t="shared" si="19"/>
        <v>0</v>
      </c>
      <c r="DC9" s="154"/>
      <c r="DD9" s="154"/>
      <c r="DE9" s="154"/>
      <c r="DF9" s="154"/>
      <c r="DG9" s="154">
        <f t="shared" si="20"/>
        <v>0</v>
      </c>
      <c r="DH9" s="154"/>
      <c r="DI9" s="154"/>
      <c r="DJ9" s="154"/>
      <c r="DK9" s="293"/>
      <c r="DL9" s="294">
        <f t="shared" si="21"/>
        <v>36</v>
      </c>
      <c r="DM9" s="156">
        <f t="shared" si="22"/>
        <v>0</v>
      </c>
      <c r="DN9" s="295">
        <f t="shared" si="23"/>
        <v>0</v>
      </c>
      <c r="DO9" s="296">
        <f t="array" aca="1" ref="DO9" ca="1">SUM(LARGE(DR9:EK9,ROW(INDIRECT("1:"&amp;COUNT(DR9:EK9)-D$77))))+SUM(IF(ISNUMBER(VALUE(MID(IF(LEN(IF(ISNUMBER(DR9:EK9),0,DR9:EK9))&gt;1,DR9:EK9,0),1,LEN(IF(LEN(IF(ISNUMBER(DR9:EK9),0,DR9:EK9))&gt;1,DR9:EK9,0))-1)))=FALSE,0,VALUE(MID(IF(LEN(IF(ISNUMBER(DR9:EK9),0,DR9:EK9))&gt;1,DR9:EK9,0),1,LEN(IF(LEN(IF(ISNUMBER(DR9:EK9),0,DR9:EK9))&gt;1,DR9:EK9,0))-1))))</f>
        <v>36</v>
      </c>
      <c r="DP9" s="158">
        <f t="shared" si="24"/>
        <v>0</v>
      </c>
      <c r="DR9" s="158">
        <f t="array" ref="DR9">IF(OR(J9="D",J9="E"),IF(H9+I9&gt;0,H9+I9 &amp;"X","X"),G9)</f>
        <v>12</v>
      </c>
      <c r="DS9" s="158">
        <f t="array" ref="DS9">IF(OR(O9="D",O9="E"),IF(M9+N9&gt;0,M9+N9 &amp;"X","X"),L9)</f>
        <v>12</v>
      </c>
      <c r="DT9" s="158">
        <f t="array" ref="DT9">IF(OR(U9="D",U9="E"),IF(S9+T9&gt;0,S9+T9 &amp;"X","X"),R9)</f>
        <v>0</v>
      </c>
      <c r="DU9" s="158">
        <f t="array" ref="DU9">IF(OR(Z9="D",Z9="E"),IF(X9+Y9&gt;0,X9+Y9 &amp;"X","X"),W9)</f>
        <v>12</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v>974</v>
      </c>
      <c r="B10" s="141">
        <f t="shared" si="0"/>
        <v>1</v>
      </c>
      <c r="C10" s="142" t="s">
        <v>294</v>
      </c>
      <c r="D10" s="143"/>
      <c r="E10" s="277"/>
      <c r="F10" s="511"/>
      <c r="G10" s="145">
        <f t="shared" si="1"/>
        <v>0</v>
      </c>
      <c r="H10" s="145"/>
      <c r="I10" s="145"/>
      <c r="J10" s="145"/>
      <c r="K10" s="511"/>
      <c r="L10" s="145">
        <f t="shared" si="2"/>
        <v>0</v>
      </c>
      <c r="M10" s="145"/>
      <c r="N10" s="145"/>
      <c r="O10" s="145"/>
      <c r="P10" s="427"/>
      <c r="Q10" s="278"/>
      <c r="R10" s="146">
        <f t="shared" si="3"/>
        <v>0</v>
      </c>
      <c r="S10" s="146"/>
      <c r="T10" s="146"/>
      <c r="U10" s="146"/>
      <c r="V10" s="146"/>
      <c r="W10" s="146">
        <f t="shared" si="4"/>
        <v>0</v>
      </c>
      <c r="X10" s="146"/>
      <c r="Y10" s="146"/>
      <c r="Z10" s="146"/>
      <c r="AA10" s="563"/>
      <c r="AB10" s="279">
        <v>2</v>
      </c>
      <c r="AC10" s="147">
        <f t="shared" si="5"/>
        <v>15</v>
      </c>
      <c r="AD10" s="147"/>
      <c r="AE10" s="147"/>
      <c r="AF10" s="147"/>
      <c r="AG10" s="147">
        <v>3</v>
      </c>
      <c r="AH10" s="147">
        <f t="shared" si="6"/>
        <v>12</v>
      </c>
      <c r="AI10" s="147"/>
      <c r="AJ10" s="147"/>
      <c r="AK10" s="147"/>
      <c r="AL10" s="561" t="s">
        <v>33</v>
      </c>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v>0</v>
      </c>
      <c r="DB10" s="154">
        <f t="shared" si="19"/>
        <v>0</v>
      </c>
      <c r="DC10" s="154"/>
      <c r="DD10" s="154"/>
      <c r="DE10" s="154"/>
      <c r="DF10" s="154"/>
      <c r="DG10" s="154">
        <f t="shared" si="20"/>
        <v>0</v>
      </c>
      <c r="DH10" s="154"/>
      <c r="DI10" s="154"/>
      <c r="DJ10" s="154"/>
      <c r="DK10" s="293"/>
      <c r="DL10" s="294">
        <f t="shared" si="21"/>
        <v>27</v>
      </c>
      <c r="DM10" s="156">
        <f t="shared" si="22"/>
        <v>0</v>
      </c>
      <c r="DN10" s="295">
        <f t="shared" si="23"/>
        <v>0</v>
      </c>
      <c r="DO10" s="296">
        <f t="array" aca="1" ref="DO10" ca="1">SUM(LARGE(DR10:EK10,ROW(INDIRECT("1:"&amp;COUNT(DR10:EK10)-D$77))))+SUM(IF(ISNUMBER(VALUE(MID(IF(LEN(IF(ISNUMBER(DR10:EK10),0,DR10:EK10))&gt;1,DR10:EK10,0),1,LEN(IF(LEN(IF(ISNUMBER(DR10:EK10),0,DR10:EK10))&gt;1,DR10:EK10,0))-1)))=FALSE,0,VALUE(MID(IF(LEN(IF(ISNUMBER(DR10:EK10),0,DR10:EK10))&gt;1,DR10:EK10,0),1,LEN(IF(LEN(IF(ISNUMBER(DR10:EK10),0,DR10:EK10))&gt;1,DR10:EK10,0))-1))))</f>
        <v>27</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15</v>
      </c>
      <c r="DW10" s="158">
        <f t="array" ref="DW10">IF(OR(AK10="D",AK10="E"),IF(AI10+AJ10&gt;0,AI10+AJ10 &amp;"X","X"),AH10)</f>
        <v>12</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6.5" thickBot="1" x14ac:dyDescent="0.3">
      <c r="A11" s="416">
        <v>96</v>
      </c>
      <c r="B11" s="141">
        <f t="shared" si="0"/>
        <v>1</v>
      </c>
      <c r="C11" s="142" t="s">
        <v>430</v>
      </c>
      <c r="D11" s="143"/>
      <c r="E11" s="277"/>
      <c r="F11" s="511"/>
      <c r="G11" s="145">
        <f t="shared" si="1"/>
        <v>0</v>
      </c>
      <c r="H11" s="145"/>
      <c r="I11" s="145"/>
      <c r="J11" s="145"/>
      <c r="K11" s="511"/>
      <c r="L11" s="145">
        <f t="shared" si="2"/>
        <v>0</v>
      </c>
      <c r="M11" s="145"/>
      <c r="N11" s="145"/>
      <c r="O11" s="145"/>
      <c r="P11" s="427"/>
      <c r="Q11" s="278"/>
      <c r="R11" s="146">
        <f t="shared" si="3"/>
        <v>0</v>
      </c>
      <c r="S11" s="146"/>
      <c r="T11" s="146"/>
      <c r="U11" s="146"/>
      <c r="V11" s="146"/>
      <c r="W11" s="146">
        <f t="shared" si="4"/>
        <v>0</v>
      </c>
      <c r="X11" s="146"/>
      <c r="Y11" s="146"/>
      <c r="Z11" s="146"/>
      <c r="AA11" s="563"/>
      <c r="AB11" s="279"/>
      <c r="AC11" s="147">
        <f t="shared" si="5"/>
        <v>0</v>
      </c>
      <c r="AD11" s="147"/>
      <c r="AE11" s="147"/>
      <c r="AF11" s="153" t="s">
        <v>15</v>
      </c>
      <c r="AG11" s="147">
        <v>2</v>
      </c>
      <c r="AH11" s="147">
        <f t="shared" si="6"/>
        <v>15</v>
      </c>
      <c r="AI11" s="147"/>
      <c r="AJ11" s="147"/>
      <c r="AK11" s="147"/>
      <c r="AL11" s="561" t="s">
        <v>33</v>
      </c>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v>0</v>
      </c>
      <c r="DB11" s="154">
        <f t="shared" si="19"/>
        <v>0</v>
      </c>
      <c r="DC11" s="154"/>
      <c r="DD11" s="154"/>
      <c r="DE11" s="154"/>
      <c r="DF11" s="154"/>
      <c r="DG11" s="154">
        <f t="shared" si="20"/>
        <v>0</v>
      </c>
      <c r="DH11" s="154"/>
      <c r="DI11" s="154"/>
      <c r="DJ11" s="154"/>
      <c r="DK11" s="293"/>
      <c r="DL11" s="294">
        <f t="shared" si="21"/>
        <v>15</v>
      </c>
      <c r="DM11" s="156">
        <f t="shared" si="22"/>
        <v>1</v>
      </c>
      <c r="DN11" s="295">
        <f t="shared" si="23"/>
        <v>0</v>
      </c>
      <c r="DO11" s="296">
        <f t="array" aca="1" ref="DO11" ca="1">SUM(LARGE(DR11:EK11,ROW(INDIRECT("1:"&amp;COUNT(DR11:EK11)-D$77))))+SUM(IF(ISNUMBER(VALUE(MID(IF(LEN(IF(ISNUMBER(DR11:EK11),0,DR11:EK11))&gt;1,DR11:EK11,0),1,LEN(IF(LEN(IF(ISNUMBER(DR11:EK11),0,DR11:EK11))&gt;1,DR11:EK11,0))-1)))=FALSE,0,VALUE(MID(IF(LEN(IF(ISNUMBER(DR11:EK11),0,DR11:EK11))&gt;1,DR11:EK11,0),1,LEN(IF(LEN(IF(ISNUMBER(DR11:EK11),0,DR11:EK11))&gt;1,DR11:EK11,0))-1))))</f>
        <v>15</v>
      </c>
      <c r="DP11" s="158">
        <f t="shared" si="24"/>
        <v>1</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t="str">
        <f t="array" ref="DV11">IF(OR(AF11="D",AF11="E"),IF(AD11+AE11&gt;0,AD11+AE11 &amp;"X","X"),AC11)</f>
        <v>X</v>
      </c>
      <c r="DW11" s="158">
        <f t="array" ref="DW11">IF(OR(AK11="D",AK11="E"),IF(AI11+AJ11&gt;0,AI11+AJ11 &amp;"X","X"),AH11)</f>
        <v>15</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hidden="1" x14ac:dyDescent="0.25">
      <c r="A12" s="416"/>
      <c r="B12" s="141">
        <f t="shared" si="0"/>
        <v>0</v>
      </c>
      <c r="C12" s="142"/>
      <c r="D12" s="143"/>
      <c r="E12" s="277"/>
      <c r="F12" s="511"/>
      <c r="G12" s="145">
        <f t="shared" si="1"/>
        <v>0</v>
      </c>
      <c r="H12" s="145"/>
      <c r="I12" s="145"/>
      <c r="J12" s="145"/>
      <c r="K12" s="511"/>
      <c r="L12" s="145">
        <f t="shared" si="2"/>
        <v>0</v>
      </c>
      <c r="M12" s="145"/>
      <c r="N12" s="145"/>
      <c r="O12" s="145"/>
      <c r="P12" s="427"/>
      <c r="Q12" s="278"/>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0</v>
      </c>
      <c r="DM12" s="156">
        <f t="shared" si="22"/>
        <v>0</v>
      </c>
      <c r="DN12" s="295">
        <f t="shared" si="23"/>
        <v>0</v>
      </c>
      <c r="DO12" s="296">
        <f t="array" aca="1" ref="DO12" ca="1">SUM(LARGE(DR12:EK12,ROW(INDIRECT("1:"&amp;COUNT(DR12:EK12)-D$77))))+SUM(IF(ISNUMBER(VALUE(MID(IF(LEN(IF(ISNUMBER(DR12:EK12),0,DR12:EK12))&gt;1,DR12:EK12,0),1,LEN(IF(LEN(IF(ISNUMBER(DR12:EK12),0,DR12:EK12))&gt;1,DR12:EK12,0))-1)))=FALSE,0,VALUE(MID(IF(LEN(IF(ISNUMBER(DR12:EK12),0,DR12:EK12))&gt;1,DR12:EK12,0),1,LEN(IF(LEN(IF(ISNUMBER(DR12:EK12),0,DR12:EK12))&gt;1,DR12:EK12,0))-1))))</f>
        <v>0</v>
      </c>
      <c r="DP12" s="158">
        <f t="shared" si="24"/>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hidden="1" x14ac:dyDescent="0.25">
      <c r="A13" s="416"/>
      <c r="B13" s="141">
        <f t="shared" si="0"/>
        <v>0</v>
      </c>
      <c r="C13" s="142"/>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0</v>
      </c>
      <c r="DM13" s="156">
        <f t="shared" si="22"/>
        <v>0</v>
      </c>
      <c r="DN13" s="295">
        <f t="shared" si="23"/>
        <v>0</v>
      </c>
      <c r="DO13" s="296">
        <f t="array" aca="1" ref="DO13" ca="1">SUM(LARGE(DR13:EK13,ROW(INDIRECT("1:"&amp;COUNT(DR13:EK13)-D$77))))+SUM(IF(ISNUMBER(VALUE(MID(IF(LEN(IF(ISNUMBER(DR13:EK13),0,DR13:EK13))&gt;1,DR13:EK13,0),1,LEN(IF(LEN(IF(ISNUMBER(DR13:EK13),0,DR13:EK13))&gt;1,DR13:EK13,0))-1)))=FALSE,0,VALUE(MID(IF(LEN(IF(ISNUMBER(DR13:EK13),0,DR13:EK13))&gt;1,DR13:EK13,0),1,LEN(IF(LEN(IF(ISNUMBER(DR13:EK13),0,DR13:EK13))&gt;1,DR13:EK13,0))-1))))</f>
        <v>0</v>
      </c>
      <c r="DP13" s="158">
        <f t="shared" si="24"/>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hidden="1" x14ac:dyDescent="0.25">
      <c r="A14" s="416"/>
      <c r="B14" s="141">
        <f t="shared" si="0"/>
        <v>0</v>
      </c>
      <c r="C14" s="142"/>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0</v>
      </c>
      <c r="DM14" s="156">
        <f t="shared" si="22"/>
        <v>0</v>
      </c>
      <c r="DN14" s="295">
        <f t="shared" si="23"/>
        <v>0</v>
      </c>
      <c r="DO14" s="296">
        <f t="array" aca="1" ref="DO14" ca="1">SUM(LARGE(DR14:EK14,ROW(INDIRECT("1:"&amp;COUNT(DR14:EK14)-D$77))))+SUM(IF(ISNUMBER(VALUE(MID(IF(LEN(IF(ISNUMBER(DR14:EK14),0,DR14:EK14))&gt;1,DR14:EK14,0),1,LEN(IF(LEN(IF(ISNUMBER(DR14:EK14),0,DR14:EK14))&gt;1,DR14:EK14,0))-1)))=FALSE,0,VALUE(MID(IF(LEN(IF(ISNUMBER(DR14:EK14),0,DR14:EK14))&gt;1,DR14:EK14,0),1,LEN(IF(LEN(IF(ISNUMBER(DR14:EK14),0,DR14:EK14))&gt;1,DR14:EK14,0))-1))))</f>
        <v>0</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hidden="1" x14ac:dyDescent="0.25">
      <c r="A15" s="416"/>
      <c r="B15" s="141">
        <f t="shared" si="0"/>
        <v>0</v>
      </c>
      <c r="C15" s="142"/>
      <c r="D15" s="143"/>
      <c r="E15" s="277"/>
      <c r="F15" s="511"/>
      <c r="G15" s="145">
        <f t="shared" si="1"/>
        <v>0</v>
      </c>
      <c r="H15" s="145"/>
      <c r="I15" s="145"/>
      <c r="J15" s="145"/>
      <c r="K15" s="511"/>
      <c r="L15" s="145">
        <f t="shared" si="2"/>
        <v>0</v>
      </c>
      <c r="M15" s="145"/>
      <c r="N15" s="145"/>
      <c r="O15" s="145"/>
      <c r="P15" s="427"/>
      <c r="Q15" s="278"/>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0</v>
      </c>
      <c r="DM15" s="156">
        <f t="shared" si="22"/>
        <v>0</v>
      </c>
      <c r="DN15" s="295">
        <f t="shared" si="23"/>
        <v>0</v>
      </c>
      <c r="DO15" s="296">
        <f t="array" aca="1" ref="DO15" ca="1">SUM(LARGE(DR15:EK15,ROW(INDIRECT("1:"&amp;COUNT(DR15:EK15)-D$77))))+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hidden="1" x14ac:dyDescent="0.25">
      <c r="A16" s="416"/>
      <c r="B16" s="141">
        <f t="shared" si="0"/>
        <v>0</v>
      </c>
      <c r="C16" s="142"/>
      <c r="D16" s="143"/>
      <c r="E16" s="277"/>
      <c r="F16" s="511"/>
      <c r="G16" s="145">
        <f t="shared" si="1"/>
        <v>0</v>
      </c>
      <c r="H16" s="145"/>
      <c r="I16" s="145"/>
      <c r="J16" s="145"/>
      <c r="K16" s="511"/>
      <c r="L16" s="145">
        <f t="shared" si="2"/>
        <v>0</v>
      </c>
      <c r="M16" s="145"/>
      <c r="N16" s="145"/>
      <c r="O16" s="145"/>
      <c r="P16" s="427"/>
      <c r="Q16" s="278"/>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0</v>
      </c>
      <c r="DM16" s="156">
        <f t="shared" si="22"/>
        <v>0</v>
      </c>
      <c r="DN16" s="295">
        <f t="shared" si="23"/>
        <v>0</v>
      </c>
      <c r="DO16" s="296">
        <f t="array" aca="1" ref="DO16" ca="1">SUM(LARGE(DR16:EK16,ROW(INDIRECT("1:"&amp;COUNT(DR16:EK16)-D$77))))+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hidden="1" x14ac:dyDescent="0.25">
      <c r="A17" s="416"/>
      <c r="B17" s="141">
        <f t="shared" si="0"/>
        <v>0</v>
      </c>
      <c r="C17" s="142"/>
      <c r="D17" s="143"/>
      <c r="E17" s="277"/>
      <c r="F17" s="511"/>
      <c r="G17" s="145">
        <f t="shared" si="1"/>
        <v>0</v>
      </c>
      <c r="H17" s="145"/>
      <c r="I17" s="145"/>
      <c r="J17" s="145"/>
      <c r="K17" s="511"/>
      <c r="L17" s="145">
        <f t="shared" si="2"/>
        <v>0</v>
      </c>
      <c r="M17" s="145"/>
      <c r="N17" s="145"/>
      <c r="O17" s="145"/>
      <c r="P17" s="427"/>
      <c r="Q17" s="278"/>
      <c r="R17" s="146">
        <f t="shared" si="3"/>
        <v>0</v>
      </c>
      <c r="S17" s="146"/>
      <c r="T17" s="146"/>
      <c r="U17" s="146"/>
      <c r="V17" s="146"/>
      <c r="W17" s="146">
        <f t="shared" si="4"/>
        <v>0</v>
      </c>
      <c r="X17" s="146"/>
      <c r="Y17" s="146"/>
      <c r="Z17" s="146"/>
      <c r="AA17" s="563"/>
      <c r="AB17" s="279"/>
      <c r="AC17" s="147">
        <f t="shared" si="5"/>
        <v>0</v>
      </c>
      <c r="AD17" s="147"/>
      <c r="AE17" s="147"/>
      <c r="AF17" s="147"/>
      <c r="AG17" s="147"/>
      <c r="AH17" s="147">
        <f t="shared" si="6"/>
        <v>0</v>
      </c>
      <c r="AI17" s="147"/>
      <c r="AJ17" s="147"/>
      <c r="AK17" s="147"/>
      <c r="AL17" s="561"/>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0</v>
      </c>
      <c r="DM17" s="156">
        <f t="shared" si="22"/>
        <v>0</v>
      </c>
      <c r="DN17" s="295">
        <f t="shared" si="23"/>
        <v>0</v>
      </c>
      <c r="DO17" s="296">
        <f t="array" aca="1" ref="DO17" ca="1">SUM(LARGE(DR17:EK17,ROW(INDIRECT("1:"&amp;COUNT(DR17:EK17)-D$77))))+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hidden="1" x14ac:dyDescent="0.25">
      <c r="A18" s="416"/>
      <c r="B18" s="141">
        <f t="shared" ref="B18:B29" si="25">SUMPRODUCT(--(G18:DK18="I"))</f>
        <v>0</v>
      </c>
      <c r="C18" s="142"/>
      <c r="D18" s="143"/>
      <c r="E18" s="277"/>
      <c r="F18" s="511"/>
      <c r="G18" s="145">
        <f t="shared" ref="G18:G29" si="26">IF(OR(J18="E",J18="D"),0,VLOOKUP(F18,$B$72:$C$84,2)+I18+H18)</f>
        <v>0</v>
      </c>
      <c r="H18" s="145"/>
      <c r="I18" s="145"/>
      <c r="J18" s="145"/>
      <c r="K18" s="511"/>
      <c r="L18" s="145">
        <f t="shared" ref="L18:L29" si="27">IF(OR(O18="E",O18="D"),0,VLOOKUP(K18,$B$72:$C$84,2)+M18+N18)</f>
        <v>0</v>
      </c>
      <c r="M18" s="145"/>
      <c r="N18" s="145"/>
      <c r="O18" s="145"/>
      <c r="P18" s="427"/>
      <c r="Q18" s="278"/>
      <c r="R18" s="146">
        <f t="shared" ref="R18:R29" si="28">IF(OR(U18="E",U18="D"),0,VLOOKUP(Q18,$B$72:$C$84,2)+S18+T18)</f>
        <v>0</v>
      </c>
      <c r="S18" s="146"/>
      <c r="T18" s="146"/>
      <c r="U18" s="146"/>
      <c r="V18" s="146"/>
      <c r="W18" s="146">
        <f t="shared" ref="W18:W29" si="29">IF(OR(Z18="E",Z18="D"),0,VLOOKUP(V18,$B$94:$C$110,2)+X18+Y18)</f>
        <v>0</v>
      </c>
      <c r="X18" s="146"/>
      <c r="Y18" s="146"/>
      <c r="Z18" s="146"/>
      <c r="AA18" s="563"/>
      <c r="AB18" s="279"/>
      <c r="AC18" s="147">
        <f t="shared" ref="AC18:AC29" si="30">IF(OR(AF18="E",AF18="D"),0,VLOOKUP(AB18,$B$72:$C$84,2)+AD18+AE18)</f>
        <v>0</v>
      </c>
      <c r="AD18" s="147"/>
      <c r="AE18" s="147"/>
      <c r="AF18" s="147"/>
      <c r="AG18" s="147"/>
      <c r="AH18" s="147">
        <f t="shared" ref="AH18:AH29" si="31">IF(OR(AK18="E",AK18="D"),0,VLOOKUP(AG18,$B$94:$C$110,2)+AI18+AJ18)</f>
        <v>0</v>
      </c>
      <c r="AI18" s="147"/>
      <c r="AJ18" s="147"/>
      <c r="AK18" s="147"/>
      <c r="AL18" s="561"/>
      <c r="AM18" s="281"/>
      <c r="AN18" s="148">
        <f t="shared" ref="AN18:AN29" si="32">IF(OR(AQ18="E",AQ18="D"),0,VLOOKUP(AM18,$B$72:$C$84,2)+AO18+AP18)</f>
        <v>0</v>
      </c>
      <c r="AO18" s="148"/>
      <c r="AP18" s="148"/>
      <c r="AQ18" s="148"/>
      <c r="AR18" s="281"/>
      <c r="AS18" s="148">
        <f t="shared" ref="AS18:AS29" si="33">IF(OR(AV18="E",AV18="D"),0,VLOOKUP(AR18,$B$94:$C$110,2)+AT18+AU18)</f>
        <v>0</v>
      </c>
      <c r="AT18" s="148"/>
      <c r="AU18" s="148"/>
      <c r="AV18" s="148"/>
      <c r="AW18" s="282"/>
      <c r="AX18" s="283"/>
      <c r="AY18" s="149">
        <f t="shared" ref="AY18:AY29" si="34">IF(OR(BB18="E",BB18="D"),0,VLOOKUP(AX18,$B$72:$C$84,2)+AZ18+BA18)</f>
        <v>0</v>
      </c>
      <c r="AZ18" s="149"/>
      <c r="BA18" s="149"/>
      <c r="BB18" s="149"/>
      <c r="BC18" s="149"/>
      <c r="BD18" s="149">
        <f t="shared" ref="BD18:BD29" si="35">IF(OR(BG18="E",BG18="D"),0,VLOOKUP(BC18,$B$94:$C$110,2)+BE18+BF18)</f>
        <v>0</v>
      </c>
      <c r="BE18" s="149"/>
      <c r="BF18" s="149"/>
      <c r="BG18" s="149"/>
      <c r="BH18" s="284"/>
      <c r="BI18" s="285"/>
      <c r="BJ18" s="150">
        <f t="shared" ref="BJ18:BJ29" si="36">IF(OR(BM18="E",BM18="D"),0,VLOOKUP(BI18,$B$72:$C$84,2)+BK18+BL18)</f>
        <v>0</v>
      </c>
      <c r="BK18" s="150"/>
      <c r="BL18" s="150"/>
      <c r="BM18" s="150"/>
      <c r="BN18" s="150"/>
      <c r="BO18" s="150">
        <f t="shared" ref="BO18:BO29" si="37">IF(OR(BQ18="E",BQ18="D"),0,VLOOKUP(BN18,$B$94:$C$110,2)+BP18+BQ18)</f>
        <v>0</v>
      </c>
      <c r="BP18" s="150"/>
      <c r="BQ18" s="150"/>
      <c r="BR18" s="150"/>
      <c r="BS18" s="562"/>
      <c r="BT18" s="287"/>
      <c r="BU18" s="151">
        <f t="shared" ref="BU18:BU29" si="38">IF(OR(BX18="E",BX18="D"),0,VLOOKUP(BT18,$B$72:$C$84,2)+BV18+BW18)</f>
        <v>0</v>
      </c>
      <c r="BV18" s="151"/>
      <c r="BW18" s="151"/>
      <c r="BX18" s="151"/>
      <c r="BY18" s="151"/>
      <c r="BZ18" s="151">
        <f t="shared" ref="BZ18:BZ29" si="39">IF(OR(CC18="E",CC18="D"),0,VLOOKUP(BY18,$B$94:$C$110,2)+CA18+CB18)</f>
        <v>0</v>
      </c>
      <c r="CA18" s="151"/>
      <c r="CB18" s="151"/>
      <c r="CC18" s="151"/>
      <c r="CD18" s="288"/>
      <c r="CE18" s="289"/>
      <c r="CF18" s="152">
        <f t="shared" ref="CF18:CF29" si="40">IF(OR(CI18="E",CI18="D"),0,VLOOKUP(CE18,$B$72:$C$84,2)+CG18+CH18)</f>
        <v>0</v>
      </c>
      <c r="CG18" s="152"/>
      <c r="CH18" s="152"/>
      <c r="CI18" s="152"/>
      <c r="CJ18" s="152"/>
      <c r="CK18" s="152">
        <f t="shared" ref="CK18:CK29" si="41">IF(OR(CN18="E",CN18="D"),0,VLOOKUP(CJ18,$B$94:$C$110,2)+CL18+CM18)</f>
        <v>0</v>
      </c>
      <c r="CL18" s="152"/>
      <c r="CM18" s="152"/>
      <c r="CN18" s="152"/>
      <c r="CO18" s="290"/>
      <c r="CP18" s="291"/>
      <c r="CQ18" s="153">
        <f t="shared" ref="CQ18:CQ29" si="42">IF(OR(CT18="E",CT18="D"),0,VLOOKUP(CP18,$B$72:$C$84,2)+CR18+CS18)</f>
        <v>0</v>
      </c>
      <c r="CR18" s="153"/>
      <c r="CS18" s="153"/>
      <c r="CT18" s="153"/>
      <c r="CU18" s="291"/>
      <c r="CV18" s="153">
        <f t="shared" ref="CV18:CV29" si="43">IF(OR(CY18="E",CY18="D"),0,VLOOKUP(CU18,$B$94:$C$110,2)+CW18+CX18)</f>
        <v>0</v>
      </c>
      <c r="CW18" s="153"/>
      <c r="CX18" s="153"/>
      <c r="CY18" s="153"/>
      <c r="CZ18" s="292"/>
      <c r="DA18" s="293"/>
      <c r="DB18" s="154">
        <f t="shared" ref="DB18:DB29" si="44">IF(OR(DE18="E",DE18="D"),0,VLOOKUP(DA18,$B$72:$C$84,2)+DC18+DD18)</f>
        <v>0</v>
      </c>
      <c r="DC18" s="154"/>
      <c r="DD18" s="154"/>
      <c r="DE18" s="154"/>
      <c r="DF18" s="154"/>
      <c r="DG18" s="154">
        <f t="shared" ref="DG18:DG29" si="45">IF(OR(DJ18="E",DJ18="D"),0,VLOOKUP(DF18,$B$94:$C$110,2)+DH18+DI18)</f>
        <v>0</v>
      </c>
      <c r="DH18" s="154"/>
      <c r="DI18" s="154"/>
      <c r="DJ18" s="154"/>
      <c r="DK18" s="293"/>
      <c r="DL18" s="294">
        <f t="shared" ref="DL18:DL29" si="46">G18+L18+R18+W18+AC18+AH18+AN18+AS18+AY18+BD18+BJ18+BO18+BU18+BZ18+CF18+CK18+CQ18+CV18+DB18+DG18</f>
        <v>0</v>
      </c>
      <c r="DM18" s="156">
        <f t="shared" ref="DM18:DM29" si="47">SUMPRODUCT(--(G18:DJ18="E")--(G18:DJ18="D"))</f>
        <v>0</v>
      </c>
      <c r="DN18" s="295">
        <f t="shared" ref="DN18:DN29" si="48">EM18+EO18+EQ18+ES18+EU18</f>
        <v>0</v>
      </c>
      <c r="DO18" s="296">
        <f t="array" aca="1" ref="DO18" ca="1">SUM(LARGE(DR18:EK18,ROW(INDIRECT("1:"&amp;COUNT(DR18:EK18)-D$77))))+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hidden="1" x14ac:dyDescent="0.25">
      <c r="A19" s="416"/>
      <c r="B19" s="141">
        <f t="shared" si="25"/>
        <v>0</v>
      </c>
      <c r="C19" s="142"/>
      <c r="D19" s="143"/>
      <c r="E19" s="277"/>
      <c r="F19" s="511"/>
      <c r="G19" s="145">
        <f t="shared" si="26"/>
        <v>0</v>
      </c>
      <c r="H19" s="145"/>
      <c r="I19" s="145"/>
      <c r="J19" s="145"/>
      <c r="K19" s="511"/>
      <c r="L19" s="145">
        <f t="shared" si="27"/>
        <v>0</v>
      </c>
      <c r="M19" s="145"/>
      <c r="N19" s="145"/>
      <c r="O19" s="145"/>
      <c r="P19" s="427"/>
      <c r="Q19" s="278"/>
      <c r="R19" s="146">
        <f t="shared" si="28"/>
        <v>0</v>
      </c>
      <c r="S19" s="146"/>
      <c r="T19" s="146"/>
      <c r="U19" s="146"/>
      <c r="V19" s="146"/>
      <c r="W19" s="146">
        <f t="shared" si="29"/>
        <v>0</v>
      </c>
      <c r="X19" s="146"/>
      <c r="Y19" s="146"/>
      <c r="Z19" s="146"/>
      <c r="AA19" s="563"/>
      <c r="AB19" s="279"/>
      <c r="AC19" s="147">
        <f t="shared" si="30"/>
        <v>0</v>
      </c>
      <c r="AD19" s="147"/>
      <c r="AE19" s="147"/>
      <c r="AF19" s="147"/>
      <c r="AG19" s="147"/>
      <c r="AH19" s="147">
        <f t="shared" si="31"/>
        <v>0</v>
      </c>
      <c r="AI19" s="147"/>
      <c r="AJ19" s="147"/>
      <c r="AK19" s="147"/>
      <c r="AL19" s="561"/>
      <c r="AM19" s="281"/>
      <c r="AN19" s="148">
        <f t="shared" si="32"/>
        <v>0</v>
      </c>
      <c r="AO19" s="148"/>
      <c r="AP19" s="148"/>
      <c r="AQ19" s="148"/>
      <c r="AR19" s="281"/>
      <c r="AS19" s="148">
        <f t="shared" si="33"/>
        <v>0</v>
      </c>
      <c r="AT19" s="148"/>
      <c r="AU19" s="148"/>
      <c r="AV19" s="148"/>
      <c r="AW19" s="282"/>
      <c r="AX19" s="283"/>
      <c r="AY19" s="149">
        <f t="shared" si="34"/>
        <v>0</v>
      </c>
      <c r="AZ19" s="149"/>
      <c r="BA19" s="149"/>
      <c r="BB19" s="149"/>
      <c r="BC19" s="149"/>
      <c r="BD19" s="149">
        <f t="shared" si="35"/>
        <v>0</v>
      </c>
      <c r="BE19" s="149"/>
      <c r="BF19" s="149"/>
      <c r="BG19" s="149"/>
      <c r="BH19" s="284"/>
      <c r="BI19" s="285"/>
      <c r="BJ19" s="150">
        <f t="shared" si="36"/>
        <v>0</v>
      </c>
      <c r="BK19" s="150"/>
      <c r="BL19" s="150"/>
      <c r="BM19" s="150"/>
      <c r="BN19" s="150"/>
      <c r="BO19" s="150">
        <f t="shared" si="37"/>
        <v>0</v>
      </c>
      <c r="BP19" s="150"/>
      <c r="BQ19" s="150"/>
      <c r="BR19" s="150"/>
      <c r="BS19" s="562"/>
      <c r="BT19" s="287"/>
      <c r="BU19" s="151">
        <f t="shared" si="38"/>
        <v>0</v>
      </c>
      <c r="BV19" s="151"/>
      <c r="BW19" s="151"/>
      <c r="BX19" s="151"/>
      <c r="BY19" s="151"/>
      <c r="BZ19" s="151">
        <f t="shared" si="39"/>
        <v>0</v>
      </c>
      <c r="CA19" s="151"/>
      <c r="CB19" s="151"/>
      <c r="CC19" s="151"/>
      <c r="CD19" s="288"/>
      <c r="CE19" s="289"/>
      <c r="CF19" s="152">
        <f t="shared" si="40"/>
        <v>0</v>
      </c>
      <c r="CG19" s="152"/>
      <c r="CH19" s="152"/>
      <c r="CI19" s="152"/>
      <c r="CJ19" s="152"/>
      <c r="CK19" s="152">
        <f t="shared" si="41"/>
        <v>0</v>
      </c>
      <c r="CL19" s="152"/>
      <c r="CM19" s="152"/>
      <c r="CN19" s="152"/>
      <c r="CO19" s="290"/>
      <c r="CP19" s="291"/>
      <c r="CQ19" s="153">
        <f t="shared" si="42"/>
        <v>0</v>
      </c>
      <c r="CR19" s="153"/>
      <c r="CS19" s="153"/>
      <c r="CT19" s="153"/>
      <c r="CU19" s="291"/>
      <c r="CV19" s="153">
        <f t="shared" si="43"/>
        <v>0</v>
      </c>
      <c r="CW19" s="153"/>
      <c r="CX19" s="153"/>
      <c r="CY19" s="153"/>
      <c r="CZ19" s="292"/>
      <c r="DA19" s="293"/>
      <c r="DB19" s="154">
        <f t="shared" si="44"/>
        <v>0</v>
      </c>
      <c r="DC19" s="154"/>
      <c r="DD19" s="154"/>
      <c r="DE19" s="154"/>
      <c r="DF19" s="154"/>
      <c r="DG19" s="154">
        <f t="shared" si="45"/>
        <v>0</v>
      </c>
      <c r="DH19" s="154"/>
      <c r="DI19" s="154"/>
      <c r="DJ19" s="154"/>
      <c r="DK19" s="293"/>
      <c r="DL19" s="294">
        <f t="shared" si="46"/>
        <v>0</v>
      </c>
      <c r="DM19" s="156">
        <f t="shared" si="47"/>
        <v>0</v>
      </c>
      <c r="DN19" s="295">
        <f t="shared" si="48"/>
        <v>0</v>
      </c>
      <c r="DO19" s="296">
        <f t="array" aca="1" ref="DO19" ca="1">SUM(LARGE(DR19:EK19,ROW(INDIRECT("1:"&amp;COUNT(DR19:EK19)-D$77))))+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hidden="1" x14ac:dyDescent="0.25">
      <c r="A20" s="416"/>
      <c r="B20" s="141">
        <f t="shared" si="25"/>
        <v>0</v>
      </c>
      <c r="C20" s="142"/>
      <c r="D20" s="143"/>
      <c r="E20" s="277"/>
      <c r="F20" s="511"/>
      <c r="G20" s="145">
        <f t="shared" si="26"/>
        <v>0</v>
      </c>
      <c r="H20" s="145"/>
      <c r="I20" s="145"/>
      <c r="J20" s="145"/>
      <c r="K20" s="511"/>
      <c r="L20" s="145">
        <f t="shared" si="27"/>
        <v>0</v>
      </c>
      <c r="M20" s="145"/>
      <c r="N20" s="145"/>
      <c r="O20" s="145"/>
      <c r="P20" s="427"/>
      <c r="Q20" s="278"/>
      <c r="R20" s="146">
        <f t="shared" si="28"/>
        <v>0</v>
      </c>
      <c r="S20" s="146"/>
      <c r="T20" s="146"/>
      <c r="U20" s="146"/>
      <c r="V20" s="146"/>
      <c r="W20" s="146">
        <f t="shared" si="29"/>
        <v>0</v>
      </c>
      <c r="X20" s="146"/>
      <c r="Y20" s="146"/>
      <c r="Z20" s="146"/>
      <c r="AA20" s="563"/>
      <c r="AB20" s="279"/>
      <c r="AC20" s="147">
        <f t="shared" si="30"/>
        <v>0</v>
      </c>
      <c r="AD20" s="147"/>
      <c r="AE20" s="147"/>
      <c r="AF20" s="147"/>
      <c r="AG20" s="147"/>
      <c r="AH20" s="147">
        <f t="shared" si="31"/>
        <v>0</v>
      </c>
      <c r="AI20" s="147"/>
      <c r="AJ20" s="147"/>
      <c r="AK20" s="147"/>
      <c r="AL20" s="561"/>
      <c r="AM20" s="281"/>
      <c r="AN20" s="148">
        <f t="shared" si="32"/>
        <v>0</v>
      </c>
      <c r="AO20" s="148"/>
      <c r="AP20" s="148"/>
      <c r="AQ20" s="148"/>
      <c r="AR20" s="281"/>
      <c r="AS20" s="148">
        <f t="shared" si="33"/>
        <v>0</v>
      </c>
      <c r="AT20" s="148"/>
      <c r="AU20" s="148"/>
      <c r="AV20" s="148"/>
      <c r="AW20" s="282"/>
      <c r="AX20" s="283"/>
      <c r="AY20" s="149">
        <f t="shared" si="34"/>
        <v>0</v>
      </c>
      <c r="AZ20" s="149"/>
      <c r="BA20" s="149"/>
      <c r="BB20" s="149"/>
      <c r="BC20" s="149"/>
      <c r="BD20" s="149">
        <f t="shared" si="35"/>
        <v>0</v>
      </c>
      <c r="BE20" s="149"/>
      <c r="BF20" s="149"/>
      <c r="BG20" s="149"/>
      <c r="BH20" s="284"/>
      <c r="BI20" s="285"/>
      <c r="BJ20" s="150">
        <f t="shared" si="36"/>
        <v>0</v>
      </c>
      <c r="BK20" s="150"/>
      <c r="BL20" s="150"/>
      <c r="BM20" s="150"/>
      <c r="BN20" s="150"/>
      <c r="BO20" s="150">
        <f t="shared" si="37"/>
        <v>0</v>
      </c>
      <c r="BP20" s="150"/>
      <c r="BQ20" s="150"/>
      <c r="BR20" s="150"/>
      <c r="BS20" s="562"/>
      <c r="BT20" s="287"/>
      <c r="BU20" s="151">
        <f t="shared" si="38"/>
        <v>0</v>
      </c>
      <c r="BV20" s="151"/>
      <c r="BW20" s="151"/>
      <c r="BX20" s="151"/>
      <c r="BY20" s="151"/>
      <c r="BZ20" s="151">
        <f t="shared" si="39"/>
        <v>0</v>
      </c>
      <c r="CA20" s="151"/>
      <c r="CB20" s="151"/>
      <c r="CC20" s="151"/>
      <c r="CD20" s="288"/>
      <c r="CE20" s="289"/>
      <c r="CF20" s="152">
        <f t="shared" si="40"/>
        <v>0</v>
      </c>
      <c r="CG20" s="152"/>
      <c r="CH20" s="152"/>
      <c r="CI20" s="152"/>
      <c r="CJ20" s="152"/>
      <c r="CK20" s="152">
        <f t="shared" si="41"/>
        <v>0</v>
      </c>
      <c r="CL20" s="152"/>
      <c r="CM20" s="152"/>
      <c r="CN20" s="152"/>
      <c r="CO20" s="290"/>
      <c r="CP20" s="291"/>
      <c r="CQ20" s="153">
        <f t="shared" si="42"/>
        <v>0</v>
      </c>
      <c r="CR20" s="153"/>
      <c r="CS20" s="153"/>
      <c r="CT20" s="153"/>
      <c r="CU20" s="291"/>
      <c r="CV20" s="153">
        <f t="shared" si="43"/>
        <v>0</v>
      </c>
      <c r="CW20" s="153"/>
      <c r="CX20" s="153"/>
      <c r="CY20" s="153"/>
      <c r="CZ20" s="292"/>
      <c r="DA20" s="293"/>
      <c r="DB20" s="154">
        <f t="shared" si="44"/>
        <v>0</v>
      </c>
      <c r="DC20" s="154"/>
      <c r="DD20" s="154"/>
      <c r="DE20" s="154"/>
      <c r="DF20" s="154"/>
      <c r="DG20" s="154">
        <f t="shared" si="45"/>
        <v>0</v>
      </c>
      <c r="DH20" s="154"/>
      <c r="DI20" s="154"/>
      <c r="DJ20" s="154"/>
      <c r="DK20" s="293"/>
      <c r="DL20" s="294">
        <f t="shared" si="46"/>
        <v>0</v>
      </c>
      <c r="DM20" s="156">
        <f t="shared" si="47"/>
        <v>0</v>
      </c>
      <c r="DN20" s="295">
        <f t="shared" si="48"/>
        <v>0</v>
      </c>
      <c r="DO20" s="296">
        <f t="array" aca="1" ref="DO20" ca="1">SUM(LARGE(DR20:EK20,ROW(INDIRECT("1:"&amp;COUNT(DR20:EK20)-D$77))))+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hidden="1" x14ac:dyDescent="0.25">
      <c r="A21" s="416"/>
      <c r="B21" s="141">
        <f t="shared" si="25"/>
        <v>0</v>
      </c>
      <c r="C21" s="142"/>
      <c r="D21" s="143"/>
      <c r="E21" s="277"/>
      <c r="F21" s="511"/>
      <c r="G21" s="145">
        <f t="shared" si="26"/>
        <v>0</v>
      </c>
      <c r="H21" s="145"/>
      <c r="I21" s="145"/>
      <c r="J21" s="145"/>
      <c r="K21" s="511"/>
      <c r="L21" s="145">
        <f t="shared" si="27"/>
        <v>0</v>
      </c>
      <c r="M21" s="145"/>
      <c r="N21" s="145"/>
      <c r="O21" s="145"/>
      <c r="P21" s="427"/>
      <c r="Q21" s="278"/>
      <c r="R21" s="146">
        <f t="shared" si="28"/>
        <v>0</v>
      </c>
      <c r="S21" s="146"/>
      <c r="T21" s="146"/>
      <c r="U21" s="146"/>
      <c r="V21" s="146"/>
      <c r="W21" s="146">
        <f t="shared" si="29"/>
        <v>0</v>
      </c>
      <c r="X21" s="146"/>
      <c r="Y21" s="146"/>
      <c r="Z21" s="146"/>
      <c r="AA21" s="563"/>
      <c r="AB21" s="279"/>
      <c r="AC21" s="147">
        <f t="shared" si="30"/>
        <v>0</v>
      </c>
      <c r="AD21" s="147"/>
      <c r="AE21" s="147"/>
      <c r="AF21" s="147"/>
      <c r="AG21" s="147"/>
      <c r="AH21" s="147">
        <f t="shared" si="31"/>
        <v>0</v>
      </c>
      <c r="AI21" s="147"/>
      <c r="AJ21" s="147"/>
      <c r="AK21" s="147"/>
      <c r="AL21" s="561"/>
      <c r="AM21" s="281"/>
      <c r="AN21" s="148">
        <f t="shared" si="32"/>
        <v>0</v>
      </c>
      <c r="AO21" s="148"/>
      <c r="AP21" s="148"/>
      <c r="AQ21" s="148"/>
      <c r="AR21" s="281"/>
      <c r="AS21" s="148">
        <f t="shared" si="33"/>
        <v>0</v>
      </c>
      <c r="AT21" s="148"/>
      <c r="AU21" s="148"/>
      <c r="AV21" s="148"/>
      <c r="AW21" s="282"/>
      <c r="AX21" s="283"/>
      <c r="AY21" s="149">
        <f t="shared" si="34"/>
        <v>0</v>
      </c>
      <c r="AZ21" s="149"/>
      <c r="BA21" s="149"/>
      <c r="BB21" s="149"/>
      <c r="BC21" s="149"/>
      <c r="BD21" s="149">
        <f t="shared" si="35"/>
        <v>0</v>
      </c>
      <c r="BE21" s="149"/>
      <c r="BF21" s="149"/>
      <c r="BG21" s="149"/>
      <c r="BH21" s="284"/>
      <c r="BI21" s="285"/>
      <c r="BJ21" s="150">
        <f t="shared" si="36"/>
        <v>0</v>
      </c>
      <c r="BK21" s="150"/>
      <c r="BL21" s="150"/>
      <c r="BM21" s="150"/>
      <c r="BN21" s="150"/>
      <c r="BO21" s="150">
        <f t="shared" si="37"/>
        <v>0</v>
      </c>
      <c r="BP21" s="150"/>
      <c r="BQ21" s="150"/>
      <c r="BR21" s="150"/>
      <c r="BS21" s="562"/>
      <c r="BT21" s="287"/>
      <c r="BU21" s="151">
        <f t="shared" si="38"/>
        <v>0</v>
      </c>
      <c r="BV21" s="151"/>
      <c r="BW21" s="151"/>
      <c r="BX21" s="151"/>
      <c r="BY21" s="151"/>
      <c r="BZ21" s="151">
        <f t="shared" si="39"/>
        <v>0</v>
      </c>
      <c r="CA21" s="151"/>
      <c r="CB21" s="151"/>
      <c r="CC21" s="151"/>
      <c r="CD21" s="288"/>
      <c r="CE21" s="289"/>
      <c r="CF21" s="152">
        <f t="shared" si="40"/>
        <v>0</v>
      </c>
      <c r="CG21" s="152"/>
      <c r="CH21" s="152"/>
      <c r="CI21" s="152"/>
      <c r="CJ21" s="152"/>
      <c r="CK21" s="152">
        <f t="shared" si="41"/>
        <v>0</v>
      </c>
      <c r="CL21" s="152"/>
      <c r="CM21" s="152"/>
      <c r="CN21" s="152"/>
      <c r="CO21" s="290"/>
      <c r="CP21" s="291"/>
      <c r="CQ21" s="153">
        <f t="shared" si="42"/>
        <v>0</v>
      </c>
      <c r="CR21" s="153"/>
      <c r="CS21" s="153"/>
      <c r="CT21" s="153"/>
      <c r="CU21" s="291"/>
      <c r="CV21" s="153">
        <f t="shared" si="43"/>
        <v>0</v>
      </c>
      <c r="CW21" s="153"/>
      <c r="CX21" s="153"/>
      <c r="CY21" s="153"/>
      <c r="CZ21" s="292"/>
      <c r="DA21" s="293"/>
      <c r="DB21" s="154">
        <f t="shared" si="44"/>
        <v>0</v>
      </c>
      <c r="DC21" s="154"/>
      <c r="DD21" s="154"/>
      <c r="DE21" s="154"/>
      <c r="DF21" s="154"/>
      <c r="DG21" s="154">
        <f t="shared" si="45"/>
        <v>0</v>
      </c>
      <c r="DH21" s="154"/>
      <c r="DI21" s="154"/>
      <c r="DJ21" s="154"/>
      <c r="DK21" s="293"/>
      <c r="DL21" s="294">
        <f t="shared" si="46"/>
        <v>0</v>
      </c>
      <c r="DM21" s="156">
        <f t="shared" si="47"/>
        <v>0</v>
      </c>
      <c r="DN21" s="295">
        <f t="shared" si="48"/>
        <v>0</v>
      </c>
      <c r="DO21" s="296">
        <f t="array" aca="1" ref="DO21" ca="1">SUM(LARGE(DR21:EK21,ROW(INDIRECT("1:"&amp;COUNT(DR21:EK21)-D$77))))+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hidden="1" x14ac:dyDescent="0.25">
      <c r="A22" s="416"/>
      <c r="B22" s="141">
        <f t="shared" si="25"/>
        <v>0</v>
      </c>
      <c r="C22" s="142"/>
      <c r="D22" s="143"/>
      <c r="E22" s="277"/>
      <c r="F22" s="511"/>
      <c r="G22" s="145">
        <f t="shared" si="26"/>
        <v>0</v>
      </c>
      <c r="H22" s="145"/>
      <c r="I22" s="145"/>
      <c r="J22" s="145"/>
      <c r="K22" s="511"/>
      <c r="L22" s="145">
        <f t="shared" si="27"/>
        <v>0</v>
      </c>
      <c r="M22" s="145"/>
      <c r="N22" s="145"/>
      <c r="O22" s="145"/>
      <c r="P22" s="427"/>
      <c r="Q22" s="278"/>
      <c r="R22" s="146">
        <f t="shared" si="28"/>
        <v>0</v>
      </c>
      <c r="S22" s="146"/>
      <c r="T22" s="146"/>
      <c r="U22" s="146"/>
      <c r="V22" s="146"/>
      <c r="W22" s="146">
        <f t="shared" si="29"/>
        <v>0</v>
      </c>
      <c r="X22" s="146"/>
      <c r="Y22" s="146"/>
      <c r="Z22" s="146"/>
      <c r="AA22" s="563"/>
      <c r="AB22" s="279"/>
      <c r="AC22" s="147">
        <f t="shared" si="30"/>
        <v>0</v>
      </c>
      <c r="AD22" s="147"/>
      <c r="AE22" s="147"/>
      <c r="AF22" s="147"/>
      <c r="AG22" s="147"/>
      <c r="AH22" s="147">
        <f t="shared" si="31"/>
        <v>0</v>
      </c>
      <c r="AI22" s="147"/>
      <c r="AJ22" s="147"/>
      <c r="AK22" s="147"/>
      <c r="AL22" s="561"/>
      <c r="AM22" s="281"/>
      <c r="AN22" s="148">
        <f t="shared" si="32"/>
        <v>0</v>
      </c>
      <c r="AO22" s="148"/>
      <c r="AP22" s="148"/>
      <c r="AQ22" s="148"/>
      <c r="AR22" s="281"/>
      <c r="AS22" s="148">
        <f t="shared" si="33"/>
        <v>0</v>
      </c>
      <c r="AT22" s="148"/>
      <c r="AU22" s="148"/>
      <c r="AV22" s="148"/>
      <c r="AW22" s="282"/>
      <c r="AX22" s="283"/>
      <c r="AY22" s="149">
        <f t="shared" si="34"/>
        <v>0</v>
      </c>
      <c r="AZ22" s="149"/>
      <c r="BA22" s="149"/>
      <c r="BB22" s="149"/>
      <c r="BC22" s="149"/>
      <c r="BD22" s="149">
        <f t="shared" si="35"/>
        <v>0</v>
      </c>
      <c r="BE22" s="149"/>
      <c r="BF22" s="149"/>
      <c r="BG22" s="149"/>
      <c r="BH22" s="284"/>
      <c r="BI22" s="285"/>
      <c r="BJ22" s="150">
        <f t="shared" si="36"/>
        <v>0</v>
      </c>
      <c r="BK22" s="150"/>
      <c r="BL22" s="150"/>
      <c r="BM22" s="150"/>
      <c r="BN22" s="150"/>
      <c r="BO22" s="150">
        <f t="shared" si="37"/>
        <v>0</v>
      </c>
      <c r="BP22" s="150"/>
      <c r="BQ22" s="150"/>
      <c r="BR22" s="150"/>
      <c r="BS22" s="562"/>
      <c r="BT22" s="287"/>
      <c r="BU22" s="151">
        <f t="shared" si="38"/>
        <v>0</v>
      </c>
      <c r="BV22" s="151"/>
      <c r="BW22" s="151"/>
      <c r="BX22" s="151"/>
      <c r="BY22" s="151"/>
      <c r="BZ22" s="151">
        <f t="shared" si="39"/>
        <v>0</v>
      </c>
      <c r="CA22" s="151"/>
      <c r="CB22" s="151"/>
      <c r="CC22" s="151"/>
      <c r="CD22" s="288"/>
      <c r="CE22" s="289"/>
      <c r="CF22" s="152">
        <f t="shared" si="40"/>
        <v>0</v>
      </c>
      <c r="CG22" s="152"/>
      <c r="CH22" s="152"/>
      <c r="CI22" s="152"/>
      <c r="CJ22" s="152"/>
      <c r="CK22" s="152">
        <f t="shared" si="41"/>
        <v>0</v>
      </c>
      <c r="CL22" s="152"/>
      <c r="CM22" s="152"/>
      <c r="CN22" s="152"/>
      <c r="CO22" s="290"/>
      <c r="CP22" s="291"/>
      <c r="CQ22" s="153">
        <f t="shared" si="42"/>
        <v>0</v>
      </c>
      <c r="CR22" s="153"/>
      <c r="CS22" s="153"/>
      <c r="CT22" s="153"/>
      <c r="CU22" s="291"/>
      <c r="CV22" s="153">
        <f t="shared" si="43"/>
        <v>0</v>
      </c>
      <c r="CW22" s="153"/>
      <c r="CX22" s="153"/>
      <c r="CY22" s="153"/>
      <c r="CZ22" s="292"/>
      <c r="DA22" s="293"/>
      <c r="DB22" s="154">
        <f t="shared" si="44"/>
        <v>0</v>
      </c>
      <c r="DC22" s="154"/>
      <c r="DD22" s="154"/>
      <c r="DE22" s="154"/>
      <c r="DF22" s="154"/>
      <c r="DG22" s="154">
        <f t="shared" si="45"/>
        <v>0</v>
      </c>
      <c r="DH22" s="154"/>
      <c r="DI22" s="154"/>
      <c r="DJ22" s="154"/>
      <c r="DK22" s="293"/>
      <c r="DL22" s="294">
        <f t="shared" si="46"/>
        <v>0</v>
      </c>
      <c r="DM22" s="156">
        <f t="shared" si="47"/>
        <v>0</v>
      </c>
      <c r="DN22" s="295">
        <f t="shared" si="48"/>
        <v>0</v>
      </c>
      <c r="DO22" s="296">
        <f t="array" aca="1" ref="DO22" ca="1">SUM(LARGE(DR22:EK22,ROW(INDIRECT("1:"&amp;COUNT(DR22:EK22)-D$77))))+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hidden="1" x14ac:dyDescent="0.25">
      <c r="A23" s="416"/>
      <c r="B23" s="141">
        <f t="shared" si="25"/>
        <v>0</v>
      </c>
      <c r="C23" s="142"/>
      <c r="D23" s="143"/>
      <c r="E23" s="277"/>
      <c r="F23" s="511"/>
      <c r="G23" s="145">
        <f t="shared" si="26"/>
        <v>0</v>
      </c>
      <c r="H23" s="145"/>
      <c r="I23" s="145"/>
      <c r="J23" s="145"/>
      <c r="K23" s="511"/>
      <c r="L23" s="145">
        <f t="shared" si="27"/>
        <v>0</v>
      </c>
      <c r="M23" s="145"/>
      <c r="N23" s="145"/>
      <c r="O23" s="145"/>
      <c r="P23" s="427"/>
      <c r="Q23" s="278"/>
      <c r="R23" s="146">
        <f t="shared" si="28"/>
        <v>0</v>
      </c>
      <c r="S23" s="146"/>
      <c r="T23" s="146"/>
      <c r="U23" s="146"/>
      <c r="V23" s="146"/>
      <c r="W23" s="146">
        <f t="shared" si="29"/>
        <v>0</v>
      </c>
      <c r="X23" s="146"/>
      <c r="Y23" s="146"/>
      <c r="Z23" s="146"/>
      <c r="AA23" s="563"/>
      <c r="AB23" s="279"/>
      <c r="AC23" s="147">
        <f t="shared" si="30"/>
        <v>0</v>
      </c>
      <c r="AD23" s="147"/>
      <c r="AE23" s="147"/>
      <c r="AF23" s="147"/>
      <c r="AG23" s="147"/>
      <c r="AH23" s="147">
        <f t="shared" si="31"/>
        <v>0</v>
      </c>
      <c r="AI23" s="147"/>
      <c r="AJ23" s="147"/>
      <c r="AK23" s="147"/>
      <c r="AL23" s="561"/>
      <c r="AM23" s="281"/>
      <c r="AN23" s="148">
        <f t="shared" si="32"/>
        <v>0</v>
      </c>
      <c r="AO23" s="148"/>
      <c r="AP23" s="148"/>
      <c r="AQ23" s="148"/>
      <c r="AR23" s="281"/>
      <c r="AS23" s="148">
        <f t="shared" si="33"/>
        <v>0</v>
      </c>
      <c r="AT23" s="148"/>
      <c r="AU23" s="148"/>
      <c r="AV23" s="148"/>
      <c r="AW23" s="282"/>
      <c r="AX23" s="283"/>
      <c r="AY23" s="149">
        <f t="shared" si="34"/>
        <v>0</v>
      </c>
      <c r="AZ23" s="149"/>
      <c r="BA23" s="149"/>
      <c r="BB23" s="149"/>
      <c r="BC23" s="149"/>
      <c r="BD23" s="149">
        <f t="shared" si="35"/>
        <v>0</v>
      </c>
      <c r="BE23" s="149"/>
      <c r="BF23" s="149"/>
      <c r="BG23" s="149"/>
      <c r="BH23" s="284"/>
      <c r="BI23" s="285"/>
      <c r="BJ23" s="150">
        <f t="shared" si="36"/>
        <v>0</v>
      </c>
      <c r="BK23" s="150"/>
      <c r="BL23" s="150"/>
      <c r="BM23" s="150"/>
      <c r="BN23" s="150"/>
      <c r="BO23" s="150">
        <f t="shared" si="37"/>
        <v>0</v>
      </c>
      <c r="BP23" s="150"/>
      <c r="BQ23" s="150"/>
      <c r="BR23" s="150"/>
      <c r="BS23" s="562"/>
      <c r="BT23" s="287"/>
      <c r="BU23" s="151">
        <f t="shared" si="38"/>
        <v>0</v>
      </c>
      <c r="BV23" s="151"/>
      <c r="BW23" s="151"/>
      <c r="BX23" s="151"/>
      <c r="BY23" s="151"/>
      <c r="BZ23" s="151">
        <f t="shared" si="39"/>
        <v>0</v>
      </c>
      <c r="CA23" s="151"/>
      <c r="CB23" s="151"/>
      <c r="CC23" s="151"/>
      <c r="CD23" s="288"/>
      <c r="CE23" s="289"/>
      <c r="CF23" s="152">
        <f t="shared" si="40"/>
        <v>0</v>
      </c>
      <c r="CG23" s="152"/>
      <c r="CH23" s="152"/>
      <c r="CI23" s="152"/>
      <c r="CJ23" s="152"/>
      <c r="CK23" s="152">
        <f t="shared" si="41"/>
        <v>0</v>
      </c>
      <c r="CL23" s="152"/>
      <c r="CM23" s="152"/>
      <c r="CN23" s="152"/>
      <c r="CO23" s="290"/>
      <c r="CP23" s="291"/>
      <c r="CQ23" s="153">
        <f t="shared" si="42"/>
        <v>0</v>
      </c>
      <c r="CR23" s="153"/>
      <c r="CS23" s="153"/>
      <c r="CT23" s="153"/>
      <c r="CU23" s="291"/>
      <c r="CV23" s="153">
        <f t="shared" si="43"/>
        <v>0</v>
      </c>
      <c r="CW23" s="153"/>
      <c r="CX23" s="153"/>
      <c r="CY23" s="153"/>
      <c r="CZ23" s="292"/>
      <c r="DA23" s="293"/>
      <c r="DB23" s="154">
        <f t="shared" si="44"/>
        <v>0</v>
      </c>
      <c r="DC23" s="154"/>
      <c r="DD23" s="154"/>
      <c r="DE23" s="154"/>
      <c r="DF23" s="154"/>
      <c r="DG23" s="154">
        <f t="shared" si="45"/>
        <v>0</v>
      </c>
      <c r="DH23" s="154"/>
      <c r="DI23" s="154"/>
      <c r="DJ23" s="154"/>
      <c r="DK23" s="293"/>
      <c r="DL23" s="294">
        <f t="shared" si="46"/>
        <v>0</v>
      </c>
      <c r="DM23" s="156">
        <f t="shared" si="47"/>
        <v>0</v>
      </c>
      <c r="DN23" s="295">
        <f t="shared" si="48"/>
        <v>0</v>
      </c>
      <c r="DO23" s="296">
        <f t="array" aca="1" ref="DO23" ca="1">SUM(LARGE(DR23:EK23,ROW(INDIRECT("1:"&amp;COUNT(DR23:EK23)-D$77))))+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hidden="1" x14ac:dyDescent="0.25">
      <c r="A24" s="416"/>
      <c r="B24" s="141">
        <f t="shared" si="25"/>
        <v>0</v>
      </c>
      <c r="C24" s="142"/>
      <c r="D24" s="143"/>
      <c r="E24" s="277"/>
      <c r="F24" s="511"/>
      <c r="G24" s="145">
        <f t="shared" si="26"/>
        <v>0</v>
      </c>
      <c r="H24" s="145"/>
      <c r="I24" s="145"/>
      <c r="J24" s="145"/>
      <c r="K24" s="511"/>
      <c r="L24" s="145">
        <f t="shared" si="27"/>
        <v>0</v>
      </c>
      <c r="M24" s="145"/>
      <c r="N24" s="145"/>
      <c r="O24" s="145"/>
      <c r="P24" s="427"/>
      <c r="Q24" s="278"/>
      <c r="R24" s="146">
        <f t="shared" si="28"/>
        <v>0</v>
      </c>
      <c r="S24" s="146"/>
      <c r="T24" s="146"/>
      <c r="U24" s="146"/>
      <c r="V24" s="146"/>
      <c r="W24" s="146">
        <f t="shared" si="29"/>
        <v>0</v>
      </c>
      <c r="X24" s="146"/>
      <c r="Y24" s="146"/>
      <c r="Z24" s="146"/>
      <c r="AA24" s="563"/>
      <c r="AB24" s="279"/>
      <c r="AC24" s="147">
        <f t="shared" si="30"/>
        <v>0</v>
      </c>
      <c r="AD24" s="147"/>
      <c r="AE24" s="147"/>
      <c r="AF24" s="147"/>
      <c r="AG24" s="147"/>
      <c r="AH24" s="147">
        <f t="shared" si="31"/>
        <v>0</v>
      </c>
      <c r="AI24" s="147"/>
      <c r="AJ24" s="147"/>
      <c r="AK24" s="147"/>
      <c r="AL24" s="561"/>
      <c r="AM24" s="281"/>
      <c r="AN24" s="148">
        <f t="shared" si="32"/>
        <v>0</v>
      </c>
      <c r="AO24" s="148"/>
      <c r="AP24" s="148"/>
      <c r="AQ24" s="148"/>
      <c r="AR24" s="281"/>
      <c r="AS24" s="148">
        <f t="shared" si="33"/>
        <v>0</v>
      </c>
      <c r="AT24" s="148"/>
      <c r="AU24" s="148"/>
      <c r="AV24" s="148"/>
      <c r="AW24" s="282"/>
      <c r="AX24" s="283"/>
      <c r="AY24" s="149">
        <f t="shared" si="34"/>
        <v>0</v>
      </c>
      <c r="AZ24" s="149"/>
      <c r="BA24" s="149"/>
      <c r="BB24" s="149"/>
      <c r="BC24" s="149"/>
      <c r="BD24" s="149">
        <f t="shared" si="35"/>
        <v>0</v>
      </c>
      <c r="BE24" s="149"/>
      <c r="BF24" s="149"/>
      <c r="BG24" s="149"/>
      <c r="BH24" s="284"/>
      <c r="BI24" s="285"/>
      <c r="BJ24" s="150">
        <f t="shared" si="36"/>
        <v>0</v>
      </c>
      <c r="BK24" s="150"/>
      <c r="BL24" s="150"/>
      <c r="BM24" s="150"/>
      <c r="BN24" s="150"/>
      <c r="BO24" s="150">
        <f t="shared" si="37"/>
        <v>0</v>
      </c>
      <c r="BP24" s="150"/>
      <c r="BQ24" s="150"/>
      <c r="BR24" s="150"/>
      <c r="BS24" s="562"/>
      <c r="BT24" s="287"/>
      <c r="BU24" s="151">
        <f t="shared" si="38"/>
        <v>0</v>
      </c>
      <c r="BV24" s="151"/>
      <c r="BW24" s="151"/>
      <c r="BX24" s="151"/>
      <c r="BY24" s="151"/>
      <c r="BZ24" s="151">
        <f t="shared" si="39"/>
        <v>0</v>
      </c>
      <c r="CA24" s="151"/>
      <c r="CB24" s="151"/>
      <c r="CC24" s="151"/>
      <c r="CD24" s="288"/>
      <c r="CE24" s="289"/>
      <c r="CF24" s="152">
        <f t="shared" si="40"/>
        <v>0</v>
      </c>
      <c r="CG24" s="152"/>
      <c r="CH24" s="152"/>
      <c r="CI24" s="152"/>
      <c r="CJ24" s="152"/>
      <c r="CK24" s="152">
        <f t="shared" si="41"/>
        <v>0</v>
      </c>
      <c r="CL24" s="152"/>
      <c r="CM24" s="152"/>
      <c r="CN24" s="152"/>
      <c r="CO24" s="290"/>
      <c r="CP24" s="291"/>
      <c r="CQ24" s="153">
        <f t="shared" si="42"/>
        <v>0</v>
      </c>
      <c r="CR24" s="153"/>
      <c r="CS24" s="153"/>
      <c r="CT24" s="153"/>
      <c r="CU24" s="291"/>
      <c r="CV24" s="153">
        <f t="shared" si="43"/>
        <v>0</v>
      </c>
      <c r="CW24" s="153"/>
      <c r="CX24" s="153"/>
      <c r="CY24" s="153"/>
      <c r="CZ24" s="292"/>
      <c r="DA24" s="293"/>
      <c r="DB24" s="154">
        <f t="shared" si="44"/>
        <v>0</v>
      </c>
      <c r="DC24" s="154"/>
      <c r="DD24" s="154"/>
      <c r="DE24" s="154"/>
      <c r="DF24" s="154"/>
      <c r="DG24" s="154">
        <f t="shared" si="45"/>
        <v>0</v>
      </c>
      <c r="DH24" s="154"/>
      <c r="DI24" s="154"/>
      <c r="DJ24" s="154"/>
      <c r="DK24" s="293"/>
      <c r="DL24" s="294">
        <f t="shared" si="46"/>
        <v>0</v>
      </c>
      <c r="DM24" s="156">
        <f t="shared" si="47"/>
        <v>0</v>
      </c>
      <c r="DN24" s="295">
        <f t="shared" si="48"/>
        <v>0</v>
      </c>
      <c r="DO24" s="296">
        <f t="array" aca="1" ref="DO24" ca="1">SUM(LARGE(DR24:EK24,ROW(INDIRECT("1:"&amp;COUNT(DR24:EK24)-D$77))))+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hidden="1" x14ac:dyDescent="0.25">
      <c r="A25" s="416"/>
      <c r="B25" s="141">
        <f t="shared" si="25"/>
        <v>0</v>
      </c>
      <c r="C25" s="142"/>
      <c r="D25" s="143"/>
      <c r="E25" s="277"/>
      <c r="F25" s="511"/>
      <c r="G25" s="145">
        <f t="shared" si="26"/>
        <v>0</v>
      </c>
      <c r="H25" s="145"/>
      <c r="I25" s="145"/>
      <c r="J25" s="145"/>
      <c r="K25" s="511"/>
      <c r="L25" s="145">
        <f t="shared" si="27"/>
        <v>0</v>
      </c>
      <c r="M25" s="145"/>
      <c r="N25" s="145"/>
      <c r="O25" s="145"/>
      <c r="P25" s="427"/>
      <c r="Q25" s="278"/>
      <c r="R25" s="146">
        <f t="shared" si="28"/>
        <v>0</v>
      </c>
      <c r="S25" s="146"/>
      <c r="T25" s="146"/>
      <c r="U25" s="146"/>
      <c r="V25" s="146"/>
      <c r="W25" s="146">
        <f t="shared" si="29"/>
        <v>0</v>
      </c>
      <c r="X25" s="146"/>
      <c r="Y25" s="146"/>
      <c r="Z25" s="146"/>
      <c r="AA25" s="563"/>
      <c r="AB25" s="279"/>
      <c r="AC25" s="147">
        <f t="shared" si="30"/>
        <v>0</v>
      </c>
      <c r="AD25" s="147"/>
      <c r="AE25" s="147"/>
      <c r="AF25" s="147"/>
      <c r="AG25" s="147"/>
      <c r="AH25" s="147">
        <f t="shared" si="31"/>
        <v>0</v>
      </c>
      <c r="AI25" s="147"/>
      <c r="AJ25" s="147"/>
      <c r="AK25" s="147"/>
      <c r="AL25" s="561"/>
      <c r="AM25" s="281"/>
      <c r="AN25" s="148">
        <f t="shared" si="32"/>
        <v>0</v>
      </c>
      <c r="AO25" s="148"/>
      <c r="AP25" s="148"/>
      <c r="AQ25" s="148"/>
      <c r="AR25" s="281"/>
      <c r="AS25" s="148">
        <f t="shared" si="33"/>
        <v>0</v>
      </c>
      <c r="AT25" s="148"/>
      <c r="AU25" s="148"/>
      <c r="AV25" s="148"/>
      <c r="AW25" s="282"/>
      <c r="AX25" s="283"/>
      <c r="AY25" s="149">
        <f t="shared" si="34"/>
        <v>0</v>
      </c>
      <c r="AZ25" s="149"/>
      <c r="BA25" s="149"/>
      <c r="BB25" s="149"/>
      <c r="BC25" s="149"/>
      <c r="BD25" s="149">
        <f t="shared" si="35"/>
        <v>0</v>
      </c>
      <c r="BE25" s="149"/>
      <c r="BF25" s="149"/>
      <c r="BG25" s="149"/>
      <c r="BH25" s="284"/>
      <c r="BI25" s="285"/>
      <c r="BJ25" s="150">
        <f t="shared" si="36"/>
        <v>0</v>
      </c>
      <c r="BK25" s="150"/>
      <c r="BL25" s="150"/>
      <c r="BM25" s="150"/>
      <c r="BN25" s="150"/>
      <c r="BO25" s="150">
        <f t="shared" si="37"/>
        <v>0</v>
      </c>
      <c r="BP25" s="150"/>
      <c r="BQ25" s="150"/>
      <c r="BR25" s="150"/>
      <c r="BS25" s="562"/>
      <c r="BT25" s="287"/>
      <c r="BU25" s="151">
        <f t="shared" si="38"/>
        <v>0</v>
      </c>
      <c r="BV25" s="151"/>
      <c r="BW25" s="151"/>
      <c r="BX25" s="151"/>
      <c r="BY25" s="151"/>
      <c r="BZ25" s="151">
        <f t="shared" si="39"/>
        <v>0</v>
      </c>
      <c r="CA25" s="151"/>
      <c r="CB25" s="151"/>
      <c r="CC25" s="151"/>
      <c r="CD25" s="288"/>
      <c r="CE25" s="289"/>
      <c r="CF25" s="152">
        <f t="shared" si="40"/>
        <v>0</v>
      </c>
      <c r="CG25" s="152"/>
      <c r="CH25" s="152"/>
      <c r="CI25" s="152"/>
      <c r="CJ25" s="152"/>
      <c r="CK25" s="152">
        <f t="shared" si="41"/>
        <v>0</v>
      </c>
      <c r="CL25" s="152"/>
      <c r="CM25" s="152"/>
      <c r="CN25" s="152"/>
      <c r="CO25" s="290"/>
      <c r="CP25" s="291"/>
      <c r="CQ25" s="153">
        <f t="shared" si="42"/>
        <v>0</v>
      </c>
      <c r="CR25" s="153"/>
      <c r="CS25" s="153"/>
      <c r="CT25" s="153"/>
      <c r="CU25" s="291"/>
      <c r="CV25" s="153">
        <f t="shared" si="43"/>
        <v>0</v>
      </c>
      <c r="CW25" s="153"/>
      <c r="CX25" s="153"/>
      <c r="CY25" s="153"/>
      <c r="CZ25" s="292"/>
      <c r="DA25" s="293"/>
      <c r="DB25" s="154">
        <f t="shared" si="44"/>
        <v>0</v>
      </c>
      <c r="DC25" s="154"/>
      <c r="DD25" s="154"/>
      <c r="DE25" s="154"/>
      <c r="DF25" s="154"/>
      <c r="DG25" s="154">
        <f t="shared" si="45"/>
        <v>0</v>
      </c>
      <c r="DH25" s="154"/>
      <c r="DI25" s="154"/>
      <c r="DJ25" s="154"/>
      <c r="DK25" s="293"/>
      <c r="DL25" s="294">
        <f t="shared" si="46"/>
        <v>0</v>
      </c>
      <c r="DM25" s="156">
        <f t="shared" si="47"/>
        <v>0</v>
      </c>
      <c r="DN25" s="295">
        <f t="shared" si="48"/>
        <v>0</v>
      </c>
      <c r="DO25" s="296">
        <f t="array" aca="1" ref="DO25" ca="1">SUM(LARGE(DR25:EK25,ROW(INDIRECT("1:"&amp;COUNT(DR25:EK25)-D$77))))+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hidden="1" x14ac:dyDescent="0.25">
      <c r="A26" s="416"/>
      <c r="B26" s="141">
        <f t="shared" si="25"/>
        <v>0</v>
      </c>
      <c r="C26" s="142"/>
      <c r="D26" s="143"/>
      <c r="E26" s="277"/>
      <c r="F26" s="511"/>
      <c r="G26" s="145">
        <f t="shared" si="26"/>
        <v>0</v>
      </c>
      <c r="H26" s="145"/>
      <c r="I26" s="145"/>
      <c r="J26" s="145"/>
      <c r="K26" s="511"/>
      <c r="L26" s="145">
        <f t="shared" si="27"/>
        <v>0</v>
      </c>
      <c r="M26" s="145"/>
      <c r="N26" s="145"/>
      <c r="O26" s="145"/>
      <c r="P26" s="427"/>
      <c r="Q26" s="278"/>
      <c r="R26" s="146">
        <f t="shared" si="28"/>
        <v>0</v>
      </c>
      <c r="S26" s="146"/>
      <c r="T26" s="146"/>
      <c r="U26" s="146"/>
      <c r="V26" s="146"/>
      <c r="W26" s="146">
        <f t="shared" si="29"/>
        <v>0</v>
      </c>
      <c r="X26" s="146"/>
      <c r="Y26" s="146"/>
      <c r="Z26" s="146"/>
      <c r="AA26" s="563"/>
      <c r="AB26" s="279"/>
      <c r="AC26" s="147">
        <f t="shared" si="30"/>
        <v>0</v>
      </c>
      <c r="AD26" s="147"/>
      <c r="AE26" s="147"/>
      <c r="AF26" s="147"/>
      <c r="AG26" s="147"/>
      <c r="AH26" s="147">
        <f t="shared" si="31"/>
        <v>0</v>
      </c>
      <c r="AI26" s="147"/>
      <c r="AJ26" s="147"/>
      <c r="AK26" s="147"/>
      <c r="AL26" s="561"/>
      <c r="AM26" s="281"/>
      <c r="AN26" s="148">
        <f t="shared" si="32"/>
        <v>0</v>
      </c>
      <c r="AO26" s="148"/>
      <c r="AP26" s="148"/>
      <c r="AQ26" s="148"/>
      <c r="AR26" s="281"/>
      <c r="AS26" s="148">
        <f t="shared" si="33"/>
        <v>0</v>
      </c>
      <c r="AT26" s="148"/>
      <c r="AU26" s="148"/>
      <c r="AV26" s="148"/>
      <c r="AW26" s="282"/>
      <c r="AX26" s="283"/>
      <c r="AY26" s="149">
        <f t="shared" si="34"/>
        <v>0</v>
      </c>
      <c r="AZ26" s="149"/>
      <c r="BA26" s="149"/>
      <c r="BB26" s="149"/>
      <c r="BC26" s="149"/>
      <c r="BD26" s="149">
        <f t="shared" si="35"/>
        <v>0</v>
      </c>
      <c r="BE26" s="149"/>
      <c r="BF26" s="149"/>
      <c r="BG26" s="149"/>
      <c r="BH26" s="284"/>
      <c r="BI26" s="285"/>
      <c r="BJ26" s="150">
        <f t="shared" si="36"/>
        <v>0</v>
      </c>
      <c r="BK26" s="150"/>
      <c r="BL26" s="150"/>
      <c r="BM26" s="150"/>
      <c r="BN26" s="150"/>
      <c r="BO26" s="150">
        <f t="shared" si="37"/>
        <v>0</v>
      </c>
      <c r="BP26" s="150"/>
      <c r="BQ26" s="150"/>
      <c r="BR26" s="150"/>
      <c r="BS26" s="562"/>
      <c r="BT26" s="287"/>
      <c r="BU26" s="151">
        <f t="shared" si="38"/>
        <v>0</v>
      </c>
      <c r="BV26" s="151"/>
      <c r="BW26" s="151"/>
      <c r="BX26" s="151"/>
      <c r="BY26" s="151"/>
      <c r="BZ26" s="151">
        <f t="shared" si="39"/>
        <v>0</v>
      </c>
      <c r="CA26" s="151"/>
      <c r="CB26" s="151"/>
      <c r="CC26" s="151"/>
      <c r="CD26" s="288"/>
      <c r="CE26" s="289"/>
      <c r="CF26" s="152">
        <f t="shared" si="40"/>
        <v>0</v>
      </c>
      <c r="CG26" s="152"/>
      <c r="CH26" s="152"/>
      <c r="CI26" s="152"/>
      <c r="CJ26" s="152"/>
      <c r="CK26" s="152">
        <f t="shared" si="41"/>
        <v>0</v>
      </c>
      <c r="CL26" s="152"/>
      <c r="CM26" s="152"/>
      <c r="CN26" s="152"/>
      <c r="CO26" s="290"/>
      <c r="CP26" s="291"/>
      <c r="CQ26" s="153">
        <f t="shared" si="42"/>
        <v>0</v>
      </c>
      <c r="CR26" s="153"/>
      <c r="CS26" s="153"/>
      <c r="CT26" s="153"/>
      <c r="CU26" s="291"/>
      <c r="CV26" s="153">
        <f t="shared" si="43"/>
        <v>0</v>
      </c>
      <c r="CW26" s="153"/>
      <c r="CX26" s="153"/>
      <c r="CY26" s="153"/>
      <c r="CZ26" s="292"/>
      <c r="DA26" s="293"/>
      <c r="DB26" s="154">
        <f t="shared" si="44"/>
        <v>0</v>
      </c>
      <c r="DC26" s="154"/>
      <c r="DD26" s="154"/>
      <c r="DE26" s="154"/>
      <c r="DF26" s="154"/>
      <c r="DG26" s="154">
        <f t="shared" si="45"/>
        <v>0</v>
      </c>
      <c r="DH26" s="154"/>
      <c r="DI26" s="154"/>
      <c r="DJ26" s="154"/>
      <c r="DK26" s="293"/>
      <c r="DL26" s="294">
        <f t="shared" si="46"/>
        <v>0</v>
      </c>
      <c r="DM26" s="156">
        <f t="shared" si="47"/>
        <v>0</v>
      </c>
      <c r="DN26" s="295">
        <f t="shared" si="48"/>
        <v>0</v>
      </c>
      <c r="DO26" s="296">
        <f t="array" aca="1" ref="DO26" ca="1">SUM(LARGE(DR26:EK26,ROW(INDIRECT("1:"&amp;COUNT(DR26:EK26)-D$77))))+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hidden="1" x14ac:dyDescent="0.25">
      <c r="A27" s="416"/>
      <c r="B27" s="141">
        <f t="shared" si="25"/>
        <v>0</v>
      </c>
      <c r="C27" s="142"/>
      <c r="D27" s="143"/>
      <c r="E27" s="277"/>
      <c r="F27" s="511"/>
      <c r="G27" s="145">
        <f t="shared" si="26"/>
        <v>0</v>
      </c>
      <c r="H27" s="145"/>
      <c r="I27" s="145"/>
      <c r="J27" s="145"/>
      <c r="K27" s="511"/>
      <c r="L27" s="145">
        <f t="shared" si="27"/>
        <v>0</v>
      </c>
      <c r="M27" s="145"/>
      <c r="N27" s="145"/>
      <c r="O27" s="145"/>
      <c r="P27" s="427"/>
      <c r="Q27" s="278"/>
      <c r="R27" s="146">
        <f t="shared" si="28"/>
        <v>0</v>
      </c>
      <c r="S27" s="146"/>
      <c r="T27" s="146"/>
      <c r="U27" s="146"/>
      <c r="V27" s="146"/>
      <c r="W27" s="146">
        <f t="shared" si="29"/>
        <v>0</v>
      </c>
      <c r="X27" s="146"/>
      <c r="Y27" s="146"/>
      <c r="Z27" s="146"/>
      <c r="AA27" s="563"/>
      <c r="AB27" s="279"/>
      <c r="AC27" s="147">
        <f t="shared" si="30"/>
        <v>0</v>
      </c>
      <c r="AD27" s="147"/>
      <c r="AE27" s="147"/>
      <c r="AF27" s="147"/>
      <c r="AG27" s="147"/>
      <c r="AH27" s="147">
        <f t="shared" si="31"/>
        <v>0</v>
      </c>
      <c r="AI27" s="147"/>
      <c r="AJ27" s="147"/>
      <c r="AK27" s="147"/>
      <c r="AL27" s="561"/>
      <c r="AM27" s="281"/>
      <c r="AN27" s="148">
        <f t="shared" si="32"/>
        <v>0</v>
      </c>
      <c r="AO27" s="148"/>
      <c r="AP27" s="148"/>
      <c r="AQ27" s="148"/>
      <c r="AR27" s="281"/>
      <c r="AS27" s="148">
        <f t="shared" si="33"/>
        <v>0</v>
      </c>
      <c r="AT27" s="148"/>
      <c r="AU27" s="148"/>
      <c r="AV27" s="148"/>
      <c r="AW27" s="282"/>
      <c r="AX27" s="283"/>
      <c r="AY27" s="149">
        <f t="shared" si="34"/>
        <v>0</v>
      </c>
      <c r="AZ27" s="149"/>
      <c r="BA27" s="149"/>
      <c r="BB27" s="149"/>
      <c r="BC27" s="149"/>
      <c r="BD27" s="149">
        <f t="shared" si="35"/>
        <v>0</v>
      </c>
      <c r="BE27" s="149"/>
      <c r="BF27" s="149"/>
      <c r="BG27" s="149"/>
      <c r="BH27" s="284"/>
      <c r="BI27" s="285"/>
      <c r="BJ27" s="150">
        <f t="shared" si="36"/>
        <v>0</v>
      </c>
      <c r="BK27" s="150"/>
      <c r="BL27" s="150"/>
      <c r="BM27" s="150"/>
      <c r="BN27" s="150"/>
      <c r="BO27" s="150">
        <f t="shared" si="37"/>
        <v>0</v>
      </c>
      <c r="BP27" s="150"/>
      <c r="BQ27" s="150"/>
      <c r="BR27" s="150"/>
      <c r="BS27" s="562"/>
      <c r="BT27" s="287"/>
      <c r="BU27" s="151">
        <f t="shared" si="38"/>
        <v>0</v>
      </c>
      <c r="BV27" s="151"/>
      <c r="BW27" s="151"/>
      <c r="BX27" s="151"/>
      <c r="BY27" s="151"/>
      <c r="BZ27" s="151">
        <f t="shared" si="39"/>
        <v>0</v>
      </c>
      <c r="CA27" s="151"/>
      <c r="CB27" s="151"/>
      <c r="CC27" s="151"/>
      <c r="CD27" s="288"/>
      <c r="CE27" s="289"/>
      <c r="CF27" s="152">
        <f t="shared" si="40"/>
        <v>0</v>
      </c>
      <c r="CG27" s="152"/>
      <c r="CH27" s="152"/>
      <c r="CI27" s="152"/>
      <c r="CJ27" s="152"/>
      <c r="CK27" s="152">
        <f t="shared" si="41"/>
        <v>0</v>
      </c>
      <c r="CL27" s="152"/>
      <c r="CM27" s="152"/>
      <c r="CN27" s="152"/>
      <c r="CO27" s="290"/>
      <c r="CP27" s="291"/>
      <c r="CQ27" s="153">
        <f t="shared" si="42"/>
        <v>0</v>
      </c>
      <c r="CR27" s="153"/>
      <c r="CS27" s="153"/>
      <c r="CT27" s="153"/>
      <c r="CU27" s="291"/>
      <c r="CV27" s="153">
        <f t="shared" si="43"/>
        <v>0</v>
      </c>
      <c r="CW27" s="153"/>
      <c r="CX27" s="153"/>
      <c r="CY27" s="153"/>
      <c r="CZ27" s="292"/>
      <c r="DA27" s="293"/>
      <c r="DB27" s="154">
        <f t="shared" si="44"/>
        <v>0</v>
      </c>
      <c r="DC27" s="154"/>
      <c r="DD27" s="154"/>
      <c r="DE27" s="154"/>
      <c r="DF27" s="154"/>
      <c r="DG27" s="154">
        <f t="shared" si="45"/>
        <v>0</v>
      </c>
      <c r="DH27" s="154"/>
      <c r="DI27" s="154"/>
      <c r="DJ27" s="154"/>
      <c r="DK27" s="293"/>
      <c r="DL27" s="294">
        <f t="shared" si="46"/>
        <v>0</v>
      </c>
      <c r="DM27" s="156">
        <f t="shared" si="47"/>
        <v>0</v>
      </c>
      <c r="DN27" s="295">
        <f t="shared" si="48"/>
        <v>0</v>
      </c>
      <c r="DO27" s="296">
        <f t="array" aca="1" ref="DO27" ca="1">SUM(LARGE(DR27:EK27,ROW(INDIRECT("1:"&amp;COUNT(DR27:EK27)-D$77))))+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hidden="1" x14ac:dyDescent="0.25">
      <c r="A28" s="416"/>
      <c r="B28" s="141">
        <f t="shared" si="25"/>
        <v>0</v>
      </c>
      <c r="C28" s="142"/>
      <c r="D28" s="143"/>
      <c r="E28" s="277"/>
      <c r="F28" s="511"/>
      <c r="G28" s="145">
        <f t="shared" si="26"/>
        <v>0</v>
      </c>
      <c r="H28" s="145"/>
      <c r="I28" s="145"/>
      <c r="J28" s="145"/>
      <c r="K28" s="511"/>
      <c r="L28" s="145">
        <f t="shared" si="27"/>
        <v>0</v>
      </c>
      <c r="M28" s="145"/>
      <c r="N28" s="145"/>
      <c r="O28" s="145"/>
      <c r="P28" s="427"/>
      <c r="Q28" s="278"/>
      <c r="R28" s="146">
        <f t="shared" si="28"/>
        <v>0</v>
      </c>
      <c r="S28" s="146"/>
      <c r="T28" s="146"/>
      <c r="U28" s="146"/>
      <c r="V28" s="146"/>
      <c r="W28" s="146">
        <f t="shared" si="29"/>
        <v>0</v>
      </c>
      <c r="X28" s="146"/>
      <c r="Y28" s="146"/>
      <c r="Z28" s="146"/>
      <c r="AA28" s="563"/>
      <c r="AB28" s="279"/>
      <c r="AC28" s="147">
        <f t="shared" si="30"/>
        <v>0</v>
      </c>
      <c r="AD28" s="147"/>
      <c r="AE28" s="147"/>
      <c r="AF28" s="147"/>
      <c r="AG28" s="147"/>
      <c r="AH28" s="147">
        <f t="shared" si="31"/>
        <v>0</v>
      </c>
      <c r="AI28" s="147"/>
      <c r="AJ28" s="147"/>
      <c r="AK28" s="147"/>
      <c r="AL28" s="561"/>
      <c r="AM28" s="281"/>
      <c r="AN28" s="148">
        <f t="shared" si="32"/>
        <v>0</v>
      </c>
      <c r="AO28" s="148"/>
      <c r="AP28" s="148"/>
      <c r="AQ28" s="148"/>
      <c r="AR28" s="281"/>
      <c r="AS28" s="148">
        <f t="shared" si="33"/>
        <v>0</v>
      </c>
      <c r="AT28" s="148"/>
      <c r="AU28" s="148"/>
      <c r="AV28" s="148"/>
      <c r="AW28" s="282"/>
      <c r="AX28" s="283"/>
      <c r="AY28" s="149">
        <f t="shared" si="34"/>
        <v>0</v>
      </c>
      <c r="AZ28" s="149"/>
      <c r="BA28" s="149"/>
      <c r="BB28" s="149"/>
      <c r="BC28" s="149"/>
      <c r="BD28" s="149">
        <f t="shared" si="35"/>
        <v>0</v>
      </c>
      <c r="BE28" s="149"/>
      <c r="BF28" s="149"/>
      <c r="BG28" s="149"/>
      <c r="BH28" s="284"/>
      <c r="BI28" s="285"/>
      <c r="BJ28" s="150">
        <f t="shared" si="36"/>
        <v>0</v>
      </c>
      <c r="BK28" s="150"/>
      <c r="BL28" s="150"/>
      <c r="BM28" s="150"/>
      <c r="BN28" s="150"/>
      <c r="BO28" s="150">
        <f t="shared" si="37"/>
        <v>0</v>
      </c>
      <c r="BP28" s="150"/>
      <c r="BQ28" s="150"/>
      <c r="BR28" s="150"/>
      <c r="BS28" s="562"/>
      <c r="BT28" s="287"/>
      <c r="BU28" s="151">
        <f t="shared" si="38"/>
        <v>0</v>
      </c>
      <c r="BV28" s="151"/>
      <c r="BW28" s="151"/>
      <c r="BX28" s="151"/>
      <c r="BY28" s="151"/>
      <c r="BZ28" s="151">
        <f t="shared" si="39"/>
        <v>0</v>
      </c>
      <c r="CA28" s="151"/>
      <c r="CB28" s="151"/>
      <c r="CC28" s="151"/>
      <c r="CD28" s="288"/>
      <c r="CE28" s="289"/>
      <c r="CF28" s="152">
        <f t="shared" si="40"/>
        <v>0</v>
      </c>
      <c r="CG28" s="152"/>
      <c r="CH28" s="152"/>
      <c r="CI28" s="152"/>
      <c r="CJ28" s="152"/>
      <c r="CK28" s="152">
        <f t="shared" si="41"/>
        <v>0</v>
      </c>
      <c r="CL28" s="152"/>
      <c r="CM28" s="152"/>
      <c r="CN28" s="152"/>
      <c r="CO28" s="290"/>
      <c r="CP28" s="291"/>
      <c r="CQ28" s="153">
        <f t="shared" si="42"/>
        <v>0</v>
      </c>
      <c r="CR28" s="153"/>
      <c r="CS28" s="153"/>
      <c r="CT28" s="153"/>
      <c r="CU28" s="291"/>
      <c r="CV28" s="153">
        <f t="shared" si="43"/>
        <v>0</v>
      </c>
      <c r="CW28" s="153"/>
      <c r="CX28" s="153"/>
      <c r="CY28" s="153"/>
      <c r="CZ28" s="292"/>
      <c r="DA28" s="293"/>
      <c r="DB28" s="154">
        <f t="shared" si="44"/>
        <v>0</v>
      </c>
      <c r="DC28" s="154"/>
      <c r="DD28" s="154"/>
      <c r="DE28" s="154"/>
      <c r="DF28" s="154"/>
      <c r="DG28" s="154">
        <f t="shared" si="45"/>
        <v>0</v>
      </c>
      <c r="DH28" s="154"/>
      <c r="DI28" s="154"/>
      <c r="DJ28" s="154"/>
      <c r="DK28" s="293"/>
      <c r="DL28" s="294">
        <f t="shared" si="46"/>
        <v>0</v>
      </c>
      <c r="DM28" s="156">
        <f t="shared" si="47"/>
        <v>0</v>
      </c>
      <c r="DN28" s="295">
        <f t="shared" si="48"/>
        <v>0</v>
      </c>
      <c r="DO28" s="296">
        <f t="array" aca="1" ref="DO28" ca="1">SUM(LARGE(DR28:EK28,ROW(INDIRECT("1:"&amp;COUNT(DR28:EK28)-D$77))))+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hidden="1" x14ac:dyDescent="0.25">
      <c r="A29" s="416"/>
      <c r="B29" s="141">
        <f t="shared" si="25"/>
        <v>0</v>
      </c>
      <c r="C29" s="142"/>
      <c r="D29" s="143"/>
      <c r="E29" s="277"/>
      <c r="F29" s="511"/>
      <c r="G29" s="145">
        <f t="shared" si="26"/>
        <v>0</v>
      </c>
      <c r="H29" s="145"/>
      <c r="I29" s="145"/>
      <c r="J29" s="145"/>
      <c r="K29" s="511"/>
      <c r="L29" s="145">
        <f t="shared" si="27"/>
        <v>0</v>
      </c>
      <c r="M29" s="145"/>
      <c r="N29" s="145"/>
      <c r="O29" s="145"/>
      <c r="P29" s="427"/>
      <c r="Q29" s="278"/>
      <c r="R29" s="146">
        <f t="shared" si="28"/>
        <v>0</v>
      </c>
      <c r="S29" s="146"/>
      <c r="T29" s="146"/>
      <c r="U29" s="146"/>
      <c r="V29" s="146"/>
      <c r="W29" s="146">
        <f t="shared" si="29"/>
        <v>0</v>
      </c>
      <c r="X29" s="146"/>
      <c r="Y29" s="146"/>
      <c r="Z29" s="146"/>
      <c r="AA29" s="563"/>
      <c r="AB29" s="279"/>
      <c r="AC29" s="147">
        <f t="shared" si="30"/>
        <v>0</v>
      </c>
      <c r="AD29" s="147"/>
      <c r="AE29" s="147"/>
      <c r="AF29" s="147"/>
      <c r="AG29" s="147"/>
      <c r="AH29" s="147">
        <f t="shared" si="31"/>
        <v>0</v>
      </c>
      <c r="AI29" s="147"/>
      <c r="AJ29" s="147"/>
      <c r="AK29" s="147"/>
      <c r="AL29" s="561"/>
      <c r="AM29" s="281"/>
      <c r="AN29" s="148">
        <f t="shared" si="32"/>
        <v>0</v>
      </c>
      <c r="AO29" s="148"/>
      <c r="AP29" s="148"/>
      <c r="AQ29" s="148"/>
      <c r="AR29" s="281"/>
      <c r="AS29" s="148">
        <f t="shared" si="33"/>
        <v>0</v>
      </c>
      <c r="AT29" s="148"/>
      <c r="AU29" s="148"/>
      <c r="AV29" s="148"/>
      <c r="AW29" s="282"/>
      <c r="AX29" s="283"/>
      <c r="AY29" s="149">
        <f t="shared" si="34"/>
        <v>0</v>
      </c>
      <c r="AZ29" s="149"/>
      <c r="BA29" s="149"/>
      <c r="BB29" s="149"/>
      <c r="BC29" s="149"/>
      <c r="BD29" s="149">
        <f t="shared" si="35"/>
        <v>0</v>
      </c>
      <c r="BE29" s="149"/>
      <c r="BF29" s="149"/>
      <c r="BG29" s="149"/>
      <c r="BH29" s="284"/>
      <c r="BI29" s="285"/>
      <c r="BJ29" s="150">
        <f t="shared" si="36"/>
        <v>0</v>
      </c>
      <c r="BK29" s="150"/>
      <c r="BL29" s="150"/>
      <c r="BM29" s="150"/>
      <c r="BN29" s="150"/>
      <c r="BO29" s="150">
        <f t="shared" si="37"/>
        <v>0</v>
      </c>
      <c r="BP29" s="150"/>
      <c r="BQ29" s="150"/>
      <c r="BR29" s="150"/>
      <c r="BS29" s="562"/>
      <c r="BT29" s="287"/>
      <c r="BU29" s="151">
        <f t="shared" si="38"/>
        <v>0</v>
      </c>
      <c r="BV29" s="151"/>
      <c r="BW29" s="151"/>
      <c r="BX29" s="151"/>
      <c r="BY29" s="151"/>
      <c r="BZ29" s="151">
        <f t="shared" si="39"/>
        <v>0</v>
      </c>
      <c r="CA29" s="151"/>
      <c r="CB29" s="151"/>
      <c r="CC29" s="151"/>
      <c r="CD29" s="288"/>
      <c r="CE29" s="289"/>
      <c r="CF29" s="152">
        <f t="shared" si="40"/>
        <v>0</v>
      </c>
      <c r="CG29" s="152"/>
      <c r="CH29" s="152"/>
      <c r="CI29" s="152"/>
      <c r="CJ29" s="152"/>
      <c r="CK29" s="152">
        <f t="shared" si="41"/>
        <v>0</v>
      </c>
      <c r="CL29" s="152"/>
      <c r="CM29" s="152"/>
      <c r="CN29" s="152"/>
      <c r="CO29" s="290"/>
      <c r="CP29" s="291"/>
      <c r="CQ29" s="153">
        <f t="shared" si="42"/>
        <v>0</v>
      </c>
      <c r="CR29" s="153"/>
      <c r="CS29" s="153"/>
      <c r="CT29" s="153"/>
      <c r="CU29" s="291"/>
      <c r="CV29" s="153">
        <f t="shared" si="43"/>
        <v>0</v>
      </c>
      <c r="CW29" s="153"/>
      <c r="CX29" s="153"/>
      <c r="CY29" s="153"/>
      <c r="CZ29" s="292"/>
      <c r="DA29" s="293"/>
      <c r="DB29" s="154">
        <f t="shared" si="44"/>
        <v>0</v>
      </c>
      <c r="DC29" s="154"/>
      <c r="DD29" s="154"/>
      <c r="DE29" s="154"/>
      <c r="DF29" s="154"/>
      <c r="DG29" s="154">
        <f t="shared" si="45"/>
        <v>0</v>
      </c>
      <c r="DH29" s="154"/>
      <c r="DI29" s="154"/>
      <c r="DJ29" s="154"/>
      <c r="DK29" s="293"/>
      <c r="DL29" s="294">
        <f t="shared" si="46"/>
        <v>0</v>
      </c>
      <c r="DM29" s="156">
        <f t="shared" si="47"/>
        <v>0</v>
      </c>
      <c r="DN29" s="295">
        <f t="shared" si="48"/>
        <v>0</v>
      </c>
      <c r="DO29" s="296">
        <f t="array" aca="1" ref="DO29" ca="1">SUM(LARGE(DR29:EK29,ROW(INDIRECT("1:"&amp;COUNT(DR29:EK29)-D$77))))+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hidden="1" x14ac:dyDescent="0.25">
      <c r="A30" s="416"/>
      <c r="B30" s="141">
        <f t="shared" ref="B30:B68" si="49">SUMPRODUCT(--(G30:DK30="I"))</f>
        <v>0</v>
      </c>
      <c r="C30" s="142"/>
      <c r="D30" s="143"/>
      <c r="E30" s="277"/>
      <c r="F30" s="511"/>
      <c r="G30" s="145">
        <f t="shared" ref="G30:G68" si="50">IF(OR(J30="E",J30="D"),0,VLOOKUP(F30,$B$72:$C$84,2)+I30+H30)</f>
        <v>0</v>
      </c>
      <c r="H30" s="145"/>
      <c r="I30" s="145"/>
      <c r="J30" s="145"/>
      <c r="K30" s="511"/>
      <c r="L30" s="145">
        <f t="shared" ref="L30:L68" si="51">IF(OR(O30="E",O30="D"),0,VLOOKUP(K30,$B$72:$C$84,2)+M30+N30)</f>
        <v>0</v>
      </c>
      <c r="M30" s="145"/>
      <c r="N30" s="145"/>
      <c r="O30" s="145"/>
      <c r="P30" s="427"/>
      <c r="Q30" s="278"/>
      <c r="R30" s="146">
        <f t="shared" ref="R30:R68" si="52">IF(OR(U30="E",U30="D"),0,VLOOKUP(Q30,$B$72:$C$84,2)+S30+T30)</f>
        <v>0</v>
      </c>
      <c r="S30" s="146"/>
      <c r="T30" s="146"/>
      <c r="U30" s="146"/>
      <c r="V30" s="146"/>
      <c r="W30" s="146">
        <f t="shared" ref="W30:W68" si="53">IF(OR(Z30="E",Z30="D"),0,VLOOKUP(V30,$B$94:$C$110,2)+X30+Y30)</f>
        <v>0</v>
      </c>
      <c r="X30" s="146"/>
      <c r="Y30" s="146"/>
      <c r="Z30" s="146"/>
      <c r="AA30" s="563"/>
      <c r="AB30" s="279"/>
      <c r="AC30" s="147">
        <f t="shared" ref="AC30:AC68" si="54">IF(OR(AF30="E",AF30="D"),0,VLOOKUP(AB30,$B$72:$C$84,2)+AD30+AE30)</f>
        <v>0</v>
      </c>
      <c r="AD30" s="147"/>
      <c r="AE30" s="147"/>
      <c r="AF30" s="147"/>
      <c r="AG30" s="147"/>
      <c r="AH30" s="147">
        <f t="shared" ref="AH30:AH68" si="55">IF(OR(AK30="E",AK30="D"),0,VLOOKUP(AG30,$B$94:$C$110,2)+AI30+AJ30)</f>
        <v>0</v>
      </c>
      <c r="AI30" s="147"/>
      <c r="AJ30" s="147"/>
      <c r="AK30" s="147"/>
      <c r="AL30" s="561"/>
      <c r="AM30" s="281"/>
      <c r="AN30" s="148">
        <f t="shared" ref="AN30:AN68" si="56">IF(OR(AQ30="E",AQ30="D"),0,VLOOKUP(AM30,$B$72:$C$84,2)+AO30+AP30)</f>
        <v>0</v>
      </c>
      <c r="AO30" s="148"/>
      <c r="AP30" s="148"/>
      <c r="AQ30" s="148"/>
      <c r="AR30" s="281"/>
      <c r="AS30" s="148">
        <f t="shared" ref="AS30:AS68" si="57">IF(OR(AV30="E",AV30="D"),0,VLOOKUP(AR30,$B$94:$C$110,2)+AT30+AU30)</f>
        <v>0</v>
      </c>
      <c r="AT30" s="148"/>
      <c r="AU30" s="148"/>
      <c r="AV30" s="148"/>
      <c r="AW30" s="282"/>
      <c r="AX30" s="283"/>
      <c r="AY30" s="149">
        <f t="shared" ref="AY30:AY68" si="58">IF(OR(BB30="E",BB30="D"),0,VLOOKUP(AX30,$B$72:$C$84,2)+AZ30+BA30)</f>
        <v>0</v>
      </c>
      <c r="AZ30" s="149"/>
      <c r="BA30" s="149"/>
      <c r="BB30" s="149"/>
      <c r="BC30" s="149"/>
      <c r="BD30" s="149">
        <f t="shared" ref="BD30:BD68" si="59">IF(OR(BG30="E",BG30="D"),0,VLOOKUP(BC30,$B$94:$C$110,2)+BE30+BF30)</f>
        <v>0</v>
      </c>
      <c r="BE30" s="149"/>
      <c r="BF30" s="149"/>
      <c r="BG30" s="149"/>
      <c r="BH30" s="284"/>
      <c r="BI30" s="285"/>
      <c r="BJ30" s="150">
        <f t="shared" ref="BJ30:BJ68" si="60">IF(OR(BM30="E",BM30="D"),0,VLOOKUP(BI30,$B$72:$C$84,2)+BK30+BL30)</f>
        <v>0</v>
      </c>
      <c r="BK30" s="150"/>
      <c r="BL30" s="150"/>
      <c r="BM30" s="150"/>
      <c r="BN30" s="150"/>
      <c r="BO30" s="150">
        <f t="shared" ref="BO30:BO68" si="61">IF(OR(BQ30="E",BQ30="D"),0,VLOOKUP(BN30,$B$94:$C$110,2)+BP30+BQ30)</f>
        <v>0</v>
      </c>
      <c r="BP30" s="150"/>
      <c r="BQ30" s="150"/>
      <c r="BR30" s="150"/>
      <c r="BS30" s="562"/>
      <c r="BT30" s="287"/>
      <c r="BU30" s="151">
        <f t="shared" ref="BU30:BU68" si="62">IF(OR(BX30="E",BX30="D"),0,VLOOKUP(BT30,$B$72:$C$84,2)+BV30+BW30)</f>
        <v>0</v>
      </c>
      <c r="BV30" s="151"/>
      <c r="BW30" s="151"/>
      <c r="BX30" s="151"/>
      <c r="BY30" s="151"/>
      <c r="BZ30" s="151">
        <f t="shared" ref="BZ30:BZ68" si="63">IF(OR(CC30="E",CC30="D"),0,VLOOKUP(BY30,$B$94:$C$110,2)+CA30+CB30)</f>
        <v>0</v>
      </c>
      <c r="CA30" s="151"/>
      <c r="CB30" s="151"/>
      <c r="CC30" s="151"/>
      <c r="CD30" s="288"/>
      <c r="CE30" s="289"/>
      <c r="CF30" s="152">
        <f t="shared" ref="CF30:CF68" si="64">IF(OR(CI30="E",CI30="D"),0,VLOOKUP(CE30,$B$72:$C$84,2)+CG30+CH30)</f>
        <v>0</v>
      </c>
      <c r="CG30" s="152"/>
      <c r="CH30" s="152"/>
      <c r="CI30" s="152"/>
      <c r="CJ30" s="152"/>
      <c r="CK30" s="152">
        <f t="shared" ref="CK30:CK68" si="65">IF(OR(CN30="E",CN30="D"),0,VLOOKUP(CJ30,$B$94:$C$110,2)+CL30+CM30)</f>
        <v>0</v>
      </c>
      <c r="CL30" s="152"/>
      <c r="CM30" s="152"/>
      <c r="CN30" s="152"/>
      <c r="CO30" s="290"/>
      <c r="CP30" s="291"/>
      <c r="CQ30" s="153">
        <f t="shared" ref="CQ30:CQ68" si="66">IF(OR(CT30="E",CT30="D"),0,VLOOKUP(CP30,$B$72:$C$84,2)+CR30+CS30)</f>
        <v>0</v>
      </c>
      <c r="CR30" s="153"/>
      <c r="CS30" s="153"/>
      <c r="CT30" s="153"/>
      <c r="CU30" s="291"/>
      <c r="CV30" s="153">
        <f t="shared" ref="CV30:CV68" si="67">IF(OR(CY30="E",CY30="D"),0,VLOOKUP(CU30,$B$94:$C$110,2)+CW30+CX30)</f>
        <v>0</v>
      </c>
      <c r="CW30" s="153"/>
      <c r="CX30" s="153"/>
      <c r="CY30" s="153"/>
      <c r="CZ30" s="292"/>
      <c r="DA30" s="293"/>
      <c r="DB30" s="154">
        <f t="shared" ref="DB30:DB68" si="68">IF(OR(DE30="E",DE30="D"),0,VLOOKUP(DA30,$B$72:$C$84,2)+DC30+DD30)</f>
        <v>0</v>
      </c>
      <c r="DC30" s="154"/>
      <c r="DD30" s="154"/>
      <c r="DE30" s="154"/>
      <c r="DF30" s="154"/>
      <c r="DG30" s="154">
        <f t="shared" ref="DG30:DG68" si="69">IF(OR(DJ30="E",DJ30="D"),0,VLOOKUP(DF30,$B$94:$C$110,2)+DH30+DI30)</f>
        <v>0</v>
      </c>
      <c r="DH30" s="154"/>
      <c r="DI30" s="154"/>
      <c r="DJ30" s="154"/>
      <c r="DK30" s="293"/>
      <c r="DL30" s="294">
        <f t="shared" ref="DL30:DL68" si="70">G30+L30+R30+W30+AC30+AH30+AN30+AS30+AY30+BD30+BJ30+BO30+BU30+BZ30+CF30+CK30+CQ30+CV30+DB30+DG30</f>
        <v>0</v>
      </c>
      <c r="DM30" s="156">
        <f t="shared" ref="DM30:DM68" si="71">SUMPRODUCT(--(G30:DJ30="E")--(G30:DJ30="D"))</f>
        <v>0</v>
      </c>
      <c r="DN30" s="295">
        <f t="shared" ref="DN30:DN68" si="72">EM30+EO30+EQ30+ES30+EU30</f>
        <v>0</v>
      </c>
      <c r="DO30" s="296">
        <f t="array" aca="1" ref="DO30" ca="1">SUM(LARGE(DR30:EK30,ROW(INDIRECT("1:"&amp;COUNT(DR30:EK30)-D$77))))+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hidden="1" x14ac:dyDescent="0.25">
      <c r="A31" s="416"/>
      <c r="B31" s="141">
        <f t="shared" si="49"/>
        <v>0</v>
      </c>
      <c r="C31" s="142"/>
      <c r="D31" s="143"/>
      <c r="E31" s="277"/>
      <c r="F31" s="511"/>
      <c r="G31" s="145">
        <f t="shared" si="50"/>
        <v>0</v>
      </c>
      <c r="H31" s="145"/>
      <c r="I31" s="145"/>
      <c r="J31" s="145"/>
      <c r="K31" s="511"/>
      <c r="L31" s="145">
        <f t="shared" si="51"/>
        <v>0</v>
      </c>
      <c r="M31" s="145"/>
      <c r="N31" s="145"/>
      <c r="O31" s="145"/>
      <c r="P31" s="427"/>
      <c r="Q31" s="278"/>
      <c r="R31" s="146">
        <f t="shared" si="52"/>
        <v>0</v>
      </c>
      <c r="S31" s="146"/>
      <c r="T31" s="146"/>
      <c r="U31" s="146"/>
      <c r="V31" s="146"/>
      <c r="W31" s="146">
        <f t="shared" si="53"/>
        <v>0</v>
      </c>
      <c r="X31" s="146"/>
      <c r="Y31" s="146"/>
      <c r="Z31" s="146"/>
      <c r="AA31" s="563"/>
      <c r="AB31" s="279"/>
      <c r="AC31" s="147">
        <f t="shared" si="54"/>
        <v>0</v>
      </c>
      <c r="AD31" s="147"/>
      <c r="AE31" s="147"/>
      <c r="AF31" s="147"/>
      <c r="AG31" s="147"/>
      <c r="AH31" s="147">
        <f t="shared" si="55"/>
        <v>0</v>
      </c>
      <c r="AI31" s="147"/>
      <c r="AJ31" s="147"/>
      <c r="AK31" s="147"/>
      <c r="AL31" s="561"/>
      <c r="AM31" s="281"/>
      <c r="AN31" s="148">
        <f t="shared" si="56"/>
        <v>0</v>
      </c>
      <c r="AO31" s="148"/>
      <c r="AP31" s="148"/>
      <c r="AQ31" s="148"/>
      <c r="AR31" s="281"/>
      <c r="AS31" s="148">
        <f t="shared" si="57"/>
        <v>0</v>
      </c>
      <c r="AT31" s="148"/>
      <c r="AU31" s="148"/>
      <c r="AV31" s="148"/>
      <c r="AW31" s="282"/>
      <c r="AX31" s="283"/>
      <c r="AY31" s="149">
        <f t="shared" si="58"/>
        <v>0</v>
      </c>
      <c r="AZ31" s="149"/>
      <c r="BA31" s="149"/>
      <c r="BB31" s="149"/>
      <c r="BC31" s="149"/>
      <c r="BD31" s="149">
        <f t="shared" si="59"/>
        <v>0</v>
      </c>
      <c r="BE31" s="149"/>
      <c r="BF31" s="149"/>
      <c r="BG31" s="149"/>
      <c r="BH31" s="284"/>
      <c r="BI31" s="285"/>
      <c r="BJ31" s="150">
        <f t="shared" si="60"/>
        <v>0</v>
      </c>
      <c r="BK31" s="150"/>
      <c r="BL31" s="150"/>
      <c r="BM31" s="150"/>
      <c r="BN31" s="150"/>
      <c r="BO31" s="150">
        <f t="shared" si="61"/>
        <v>0</v>
      </c>
      <c r="BP31" s="150"/>
      <c r="BQ31" s="150"/>
      <c r="BR31" s="150"/>
      <c r="BS31" s="562"/>
      <c r="BT31" s="287"/>
      <c r="BU31" s="151">
        <f t="shared" si="62"/>
        <v>0</v>
      </c>
      <c r="BV31" s="151"/>
      <c r="BW31" s="151"/>
      <c r="BX31" s="151"/>
      <c r="BY31" s="151"/>
      <c r="BZ31" s="151">
        <f t="shared" si="63"/>
        <v>0</v>
      </c>
      <c r="CA31" s="151"/>
      <c r="CB31" s="151"/>
      <c r="CC31" s="151"/>
      <c r="CD31" s="288"/>
      <c r="CE31" s="289"/>
      <c r="CF31" s="152">
        <f t="shared" si="64"/>
        <v>0</v>
      </c>
      <c r="CG31" s="152"/>
      <c r="CH31" s="152"/>
      <c r="CI31" s="152"/>
      <c r="CJ31" s="152"/>
      <c r="CK31" s="152">
        <f t="shared" si="65"/>
        <v>0</v>
      </c>
      <c r="CL31" s="152"/>
      <c r="CM31" s="152"/>
      <c r="CN31" s="152"/>
      <c r="CO31" s="290"/>
      <c r="CP31" s="291"/>
      <c r="CQ31" s="153">
        <f t="shared" si="66"/>
        <v>0</v>
      </c>
      <c r="CR31" s="153"/>
      <c r="CS31" s="153"/>
      <c r="CT31" s="153"/>
      <c r="CU31" s="291"/>
      <c r="CV31" s="153">
        <f t="shared" si="67"/>
        <v>0</v>
      </c>
      <c r="CW31" s="153"/>
      <c r="CX31" s="153"/>
      <c r="CY31" s="153"/>
      <c r="CZ31" s="292"/>
      <c r="DA31" s="293"/>
      <c r="DB31" s="154">
        <f t="shared" si="68"/>
        <v>0</v>
      </c>
      <c r="DC31" s="154"/>
      <c r="DD31" s="154"/>
      <c r="DE31" s="154"/>
      <c r="DF31" s="154"/>
      <c r="DG31" s="154">
        <f t="shared" si="69"/>
        <v>0</v>
      </c>
      <c r="DH31" s="154"/>
      <c r="DI31" s="154"/>
      <c r="DJ31" s="154"/>
      <c r="DK31" s="293"/>
      <c r="DL31" s="294">
        <f t="shared" si="70"/>
        <v>0</v>
      </c>
      <c r="DM31" s="156">
        <f t="shared" si="71"/>
        <v>0</v>
      </c>
      <c r="DN31" s="295">
        <f t="shared" si="72"/>
        <v>0</v>
      </c>
      <c r="DO31" s="296">
        <f t="array" aca="1" ref="DO31" ca="1">SUM(LARGE(DR31:EK31,ROW(INDIRECT("1:"&amp;COUNT(DR31:EK31)-D$77))))+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hidden="1" x14ac:dyDescent="0.25">
      <c r="A32" s="416"/>
      <c r="B32" s="141">
        <f t="shared" si="49"/>
        <v>0</v>
      </c>
      <c r="C32" s="142"/>
      <c r="D32" s="143"/>
      <c r="E32" s="277"/>
      <c r="F32" s="511"/>
      <c r="G32" s="145">
        <f t="shared" si="50"/>
        <v>0</v>
      </c>
      <c r="H32" s="145"/>
      <c r="I32" s="145"/>
      <c r="J32" s="145"/>
      <c r="K32" s="511"/>
      <c r="L32" s="145">
        <f t="shared" si="51"/>
        <v>0</v>
      </c>
      <c r="M32" s="145"/>
      <c r="N32" s="145"/>
      <c r="O32" s="145"/>
      <c r="P32" s="427"/>
      <c r="Q32" s="278"/>
      <c r="R32" s="146">
        <f t="shared" si="52"/>
        <v>0</v>
      </c>
      <c r="S32" s="146"/>
      <c r="T32" s="146"/>
      <c r="U32" s="146"/>
      <c r="V32" s="146"/>
      <c r="W32" s="146">
        <f t="shared" si="53"/>
        <v>0</v>
      </c>
      <c r="X32" s="146"/>
      <c r="Y32" s="146"/>
      <c r="Z32" s="146"/>
      <c r="AA32" s="563"/>
      <c r="AB32" s="279"/>
      <c r="AC32" s="147">
        <f t="shared" si="54"/>
        <v>0</v>
      </c>
      <c r="AD32" s="147"/>
      <c r="AE32" s="147"/>
      <c r="AF32" s="147"/>
      <c r="AG32" s="147"/>
      <c r="AH32" s="147">
        <f t="shared" si="55"/>
        <v>0</v>
      </c>
      <c r="AI32" s="147"/>
      <c r="AJ32" s="147"/>
      <c r="AK32" s="147"/>
      <c r="AL32" s="561"/>
      <c r="AM32" s="281"/>
      <c r="AN32" s="148">
        <f t="shared" si="56"/>
        <v>0</v>
      </c>
      <c r="AO32" s="148"/>
      <c r="AP32" s="148"/>
      <c r="AQ32" s="148"/>
      <c r="AR32" s="281"/>
      <c r="AS32" s="148">
        <f t="shared" si="57"/>
        <v>0</v>
      </c>
      <c r="AT32" s="148"/>
      <c r="AU32" s="148"/>
      <c r="AV32" s="148"/>
      <c r="AW32" s="282"/>
      <c r="AX32" s="283"/>
      <c r="AY32" s="149">
        <f t="shared" si="58"/>
        <v>0</v>
      </c>
      <c r="AZ32" s="149"/>
      <c r="BA32" s="149"/>
      <c r="BB32" s="149"/>
      <c r="BC32" s="149"/>
      <c r="BD32" s="149">
        <f t="shared" si="59"/>
        <v>0</v>
      </c>
      <c r="BE32" s="149"/>
      <c r="BF32" s="149"/>
      <c r="BG32" s="149"/>
      <c r="BH32" s="284"/>
      <c r="BI32" s="285"/>
      <c r="BJ32" s="150">
        <f t="shared" si="60"/>
        <v>0</v>
      </c>
      <c r="BK32" s="150"/>
      <c r="BL32" s="150"/>
      <c r="BM32" s="150"/>
      <c r="BN32" s="150"/>
      <c r="BO32" s="150">
        <f t="shared" si="61"/>
        <v>0</v>
      </c>
      <c r="BP32" s="150"/>
      <c r="BQ32" s="150"/>
      <c r="BR32" s="150"/>
      <c r="BS32" s="562"/>
      <c r="BT32" s="287"/>
      <c r="BU32" s="151">
        <f t="shared" si="62"/>
        <v>0</v>
      </c>
      <c r="BV32" s="151"/>
      <c r="BW32" s="151"/>
      <c r="BX32" s="151"/>
      <c r="BY32" s="151"/>
      <c r="BZ32" s="151">
        <f t="shared" si="63"/>
        <v>0</v>
      </c>
      <c r="CA32" s="151"/>
      <c r="CB32" s="151"/>
      <c r="CC32" s="151"/>
      <c r="CD32" s="288"/>
      <c r="CE32" s="289"/>
      <c r="CF32" s="152">
        <f t="shared" si="64"/>
        <v>0</v>
      </c>
      <c r="CG32" s="152"/>
      <c r="CH32" s="152"/>
      <c r="CI32" s="152"/>
      <c r="CJ32" s="152"/>
      <c r="CK32" s="152">
        <f t="shared" si="65"/>
        <v>0</v>
      </c>
      <c r="CL32" s="152"/>
      <c r="CM32" s="152"/>
      <c r="CN32" s="152"/>
      <c r="CO32" s="290"/>
      <c r="CP32" s="291"/>
      <c r="CQ32" s="153">
        <f t="shared" si="66"/>
        <v>0</v>
      </c>
      <c r="CR32" s="153"/>
      <c r="CS32" s="153"/>
      <c r="CT32" s="153"/>
      <c r="CU32" s="291"/>
      <c r="CV32" s="153">
        <f t="shared" si="67"/>
        <v>0</v>
      </c>
      <c r="CW32" s="153"/>
      <c r="CX32" s="153"/>
      <c r="CY32" s="153"/>
      <c r="CZ32" s="292"/>
      <c r="DA32" s="293"/>
      <c r="DB32" s="154">
        <f t="shared" si="68"/>
        <v>0</v>
      </c>
      <c r="DC32" s="154"/>
      <c r="DD32" s="154"/>
      <c r="DE32" s="154"/>
      <c r="DF32" s="154"/>
      <c r="DG32" s="154">
        <f t="shared" si="69"/>
        <v>0</v>
      </c>
      <c r="DH32" s="154"/>
      <c r="DI32" s="154"/>
      <c r="DJ32" s="154"/>
      <c r="DK32" s="293"/>
      <c r="DL32" s="294">
        <f t="shared" si="70"/>
        <v>0</v>
      </c>
      <c r="DM32" s="156">
        <f t="shared" si="71"/>
        <v>0</v>
      </c>
      <c r="DN32" s="295">
        <f t="shared" si="72"/>
        <v>0</v>
      </c>
      <c r="DO32" s="296">
        <f t="array" aca="1" ref="DO32" ca="1">SUM(LARGE(DR32:EK32,ROW(INDIRECT("1:"&amp;COUNT(DR32:EK32)-D$77))))+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hidden="1" x14ac:dyDescent="0.25">
      <c r="A33" s="416"/>
      <c r="B33" s="141">
        <f t="shared" si="49"/>
        <v>0</v>
      </c>
      <c r="C33" s="142"/>
      <c r="D33" s="143"/>
      <c r="E33" s="277"/>
      <c r="F33" s="511"/>
      <c r="G33" s="145">
        <f t="shared" si="50"/>
        <v>0</v>
      </c>
      <c r="H33" s="145"/>
      <c r="I33" s="145"/>
      <c r="J33" s="145"/>
      <c r="K33" s="511"/>
      <c r="L33" s="145">
        <f t="shared" si="51"/>
        <v>0</v>
      </c>
      <c r="M33" s="145"/>
      <c r="N33" s="145"/>
      <c r="O33" s="145"/>
      <c r="P33" s="427"/>
      <c r="Q33" s="278"/>
      <c r="R33" s="146">
        <f t="shared" si="52"/>
        <v>0</v>
      </c>
      <c r="S33" s="146"/>
      <c r="T33" s="146"/>
      <c r="U33" s="146"/>
      <c r="V33" s="146"/>
      <c r="W33" s="146">
        <f t="shared" si="53"/>
        <v>0</v>
      </c>
      <c r="X33" s="146"/>
      <c r="Y33" s="146"/>
      <c r="Z33" s="146"/>
      <c r="AA33" s="563"/>
      <c r="AB33" s="279"/>
      <c r="AC33" s="147">
        <f t="shared" si="54"/>
        <v>0</v>
      </c>
      <c r="AD33" s="147"/>
      <c r="AE33" s="147"/>
      <c r="AF33" s="147"/>
      <c r="AG33" s="147"/>
      <c r="AH33" s="147">
        <f t="shared" si="55"/>
        <v>0</v>
      </c>
      <c r="AI33" s="147"/>
      <c r="AJ33" s="147"/>
      <c r="AK33" s="147"/>
      <c r="AL33" s="561"/>
      <c r="AM33" s="281"/>
      <c r="AN33" s="148">
        <f t="shared" si="56"/>
        <v>0</v>
      </c>
      <c r="AO33" s="148"/>
      <c r="AP33" s="148"/>
      <c r="AQ33" s="148"/>
      <c r="AR33" s="281"/>
      <c r="AS33" s="148">
        <f t="shared" si="57"/>
        <v>0</v>
      </c>
      <c r="AT33" s="148"/>
      <c r="AU33" s="148"/>
      <c r="AV33" s="148"/>
      <c r="AW33" s="282"/>
      <c r="AX33" s="283"/>
      <c r="AY33" s="149">
        <f t="shared" si="58"/>
        <v>0</v>
      </c>
      <c r="AZ33" s="149"/>
      <c r="BA33" s="149"/>
      <c r="BB33" s="149"/>
      <c r="BC33" s="149"/>
      <c r="BD33" s="149">
        <f t="shared" si="59"/>
        <v>0</v>
      </c>
      <c r="BE33" s="149"/>
      <c r="BF33" s="149"/>
      <c r="BG33" s="149"/>
      <c r="BH33" s="284"/>
      <c r="BI33" s="285"/>
      <c r="BJ33" s="150">
        <f t="shared" si="60"/>
        <v>0</v>
      </c>
      <c r="BK33" s="150"/>
      <c r="BL33" s="150"/>
      <c r="BM33" s="150"/>
      <c r="BN33" s="150"/>
      <c r="BO33" s="150">
        <f t="shared" si="61"/>
        <v>0</v>
      </c>
      <c r="BP33" s="150"/>
      <c r="BQ33" s="150"/>
      <c r="BR33" s="150"/>
      <c r="BS33" s="562"/>
      <c r="BT33" s="287"/>
      <c r="BU33" s="151">
        <f t="shared" si="62"/>
        <v>0</v>
      </c>
      <c r="BV33" s="151"/>
      <c r="BW33" s="151"/>
      <c r="BX33" s="151"/>
      <c r="BY33" s="151"/>
      <c r="BZ33" s="151">
        <f t="shared" si="63"/>
        <v>0</v>
      </c>
      <c r="CA33" s="151"/>
      <c r="CB33" s="151"/>
      <c r="CC33" s="151"/>
      <c r="CD33" s="288"/>
      <c r="CE33" s="289"/>
      <c r="CF33" s="152">
        <f t="shared" si="64"/>
        <v>0</v>
      </c>
      <c r="CG33" s="152"/>
      <c r="CH33" s="152"/>
      <c r="CI33" s="152"/>
      <c r="CJ33" s="152"/>
      <c r="CK33" s="152">
        <f t="shared" si="65"/>
        <v>0</v>
      </c>
      <c r="CL33" s="152"/>
      <c r="CM33" s="152"/>
      <c r="CN33" s="152"/>
      <c r="CO33" s="290"/>
      <c r="CP33" s="291"/>
      <c r="CQ33" s="153">
        <f t="shared" si="66"/>
        <v>0</v>
      </c>
      <c r="CR33" s="153"/>
      <c r="CS33" s="153"/>
      <c r="CT33" s="153"/>
      <c r="CU33" s="291"/>
      <c r="CV33" s="153">
        <f t="shared" si="67"/>
        <v>0</v>
      </c>
      <c r="CW33" s="153"/>
      <c r="CX33" s="153"/>
      <c r="CY33" s="153"/>
      <c r="CZ33" s="292"/>
      <c r="DA33" s="293"/>
      <c r="DB33" s="154">
        <f t="shared" si="68"/>
        <v>0</v>
      </c>
      <c r="DC33" s="154"/>
      <c r="DD33" s="154"/>
      <c r="DE33" s="154"/>
      <c r="DF33" s="154"/>
      <c r="DG33" s="154">
        <f t="shared" si="69"/>
        <v>0</v>
      </c>
      <c r="DH33" s="154"/>
      <c r="DI33" s="154"/>
      <c r="DJ33" s="154"/>
      <c r="DK33" s="293"/>
      <c r="DL33" s="294">
        <f t="shared" si="70"/>
        <v>0</v>
      </c>
      <c r="DM33" s="156">
        <f t="shared" si="71"/>
        <v>0</v>
      </c>
      <c r="DN33" s="295">
        <f t="shared" si="72"/>
        <v>0</v>
      </c>
      <c r="DO33" s="296">
        <f t="array" aca="1" ref="DO33" ca="1">SUM(LARGE(DR33:EK33,ROW(INDIRECT("1:"&amp;COUNT(DR33:EK33)-D$77))))+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hidden="1" x14ac:dyDescent="0.25">
      <c r="A34" s="416"/>
      <c r="B34" s="141">
        <f t="shared" si="49"/>
        <v>0</v>
      </c>
      <c r="C34" s="142"/>
      <c r="D34" s="143"/>
      <c r="E34" s="277"/>
      <c r="F34" s="511"/>
      <c r="G34" s="145">
        <f t="shared" si="50"/>
        <v>0</v>
      </c>
      <c r="H34" s="145"/>
      <c r="I34" s="145"/>
      <c r="J34" s="145"/>
      <c r="K34" s="511"/>
      <c r="L34" s="145">
        <f t="shared" si="51"/>
        <v>0</v>
      </c>
      <c r="M34" s="145"/>
      <c r="N34" s="145"/>
      <c r="O34" s="145"/>
      <c r="P34" s="427"/>
      <c r="Q34" s="278"/>
      <c r="R34" s="146">
        <f t="shared" si="52"/>
        <v>0</v>
      </c>
      <c r="S34" s="146"/>
      <c r="T34" s="146"/>
      <c r="U34" s="146"/>
      <c r="V34" s="146"/>
      <c r="W34" s="146">
        <f t="shared" si="53"/>
        <v>0</v>
      </c>
      <c r="X34" s="146"/>
      <c r="Y34" s="146"/>
      <c r="Z34" s="146"/>
      <c r="AA34" s="563"/>
      <c r="AB34" s="279"/>
      <c r="AC34" s="147">
        <f t="shared" si="54"/>
        <v>0</v>
      </c>
      <c r="AD34" s="147"/>
      <c r="AE34" s="147"/>
      <c r="AF34" s="147"/>
      <c r="AG34" s="147"/>
      <c r="AH34" s="147">
        <f t="shared" si="55"/>
        <v>0</v>
      </c>
      <c r="AI34" s="147"/>
      <c r="AJ34" s="147"/>
      <c r="AK34" s="147"/>
      <c r="AL34" s="561"/>
      <c r="AM34" s="281"/>
      <c r="AN34" s="148">
        <f t="shared" si="56"/>
        <v>0</v>
      </c>
      <c r="AO34" s="148"/>
      <c r="AP34" s="148"/>
      <c r="AQ34" s="148"/>
      <c r="AR34" s="281"/>
      <c r="AS34" s="148">
        <f t="shared" si="57"/>
        <v>0</v>
      </c>
      <c r="AT34" s="148"/>
      <c r="AU34" s="148"/>
      <c r="AV34" s="148"/>
      <c r="AW34" s="282"/>
      <c r="AX34" s="283"/>
      <c r="AY34" s="149">
        <f t="shared" si="58"/>
        <v>0</v>
      </c>
      <c r="AZ34" s="149"/>
      <c r="BA34" s="149"/>
      <c r="BB34" s="149"/>
      <c r="BC34" s="149"/>
      <c r="BD34" s="149">
        <f t="shared" si="59"/>
        <v>0</v>
      </c>
      <c r="BE34" s="149"/>
      <c r="BF34" s="149"/>
      <c r="BG34" s="149"/>
      <c r="BH34" s="284"/>
      <c r="BI34" s="285"/>
      <c r="BJ34" s="150">
        <f t="shared" si="60"/>
        <v>0</v>
      </c>
      <c r="BK34" s="150"/>
      <c r="BL34" s="150"/>
      <c r="BM34" s="150"/>
      <c r="BN34" s="150"/>
      <c r="BO34" s="150">
        <f t="shared" si="61"/>
        <v>0</v>
      </c>
      <c r="BP34" s="150"/>
      <c r="BQ34" s="150"/>
      <c r="BR34" s="150"/>
      <c r="BS34" s="562"/>
      <c r="BT34" s="287"/>
      <c r="BU34" s="151">
        <f t="shared" si="62"/>
        <v>0</v>
      </c>
      <c r="BV34" s="151"/>
      <c r="BW34" s="151"/>
      <c r="BX34" s="151"/>
      <c r="BY34" s="151"/>
      <c r="BZ34" s="151">
        <f t="shared" si="63"/>
        <v>0</v>
      </c>
      <c r="CA34" s="151"/>
      <c r="CB34" s="151"/>
      <c r="CC34" s="151"/>
      <c r="CD34" s="288"/>
      <c r="CE34" s="289"/>
      <c r="CF34" s="152">
        <f t="shared" si="64"/>
        <v>0</v>
      </c>
      <c r="CG34" s="152"/>
      <c r="CH34" s="152"/>
      <c r="CI34" s="152"/>
      <c r="CJ34" s="152"/>
      <c r="CK34" s="152">
        <f t="shared" si="65"/>
        <v>0</v>
      </c>
      <c r="CL34" s="152"/>
      <c r="CM34" s="152"/>
      <c r="CN34" s="152"/>
      <c r="CO34" s="290"/>
      <c r="CP34" s="291"/>
      <c r="CQ34" s="153">
        <f t="shared" si="66"/>
        <v>0</v>
      </c>
      <c r="CR34" s="153"/>
      <c r="CS34" s="153"/>
      <c r="CT34" s="153"/>
      <c r="CU34" s="291"/>
      <c r="CV34" s="153">
        <f t="shared" si="67"/>
        <v>0</v>
      </c>
      <c r="CW34" s="153"/>
      <c r="CX34" s="153"/>
      <c r="CY34" s="153"/>
      <c r="CZ34" s="292"/>
      <c r="DA34" s="293"/>
      <c r="DB34" s="154">
        <f t="shared" si="68"/>
        <v>0</v>
      </c>
      <c r="DC34" s="154"/>
      <c r="DD34" s="154"/>
      <c r="DE34" s="154"/>
      <c r="DF34" s="154"/>
      <c r="DG34" s="154">
        <f t="shared" si="69"/>
        <v>0</v>
      </c>
      <c r="DH34" s="154"/>
      <c r="DI34" s="154"/>
      <c r="DJ34" s="154"/>
      <c r="DK34" s="293"/>
      <c r="DL34" s="294">
        <f t="shared" si="70"/>
        <v>0</v>
      </c>
      <c r="DM34" s="156">
        <f t="shared" si="71"/>
        <v>0</v>
      </c>
      <c r="DN34" s="295">
        <f t="shared" si="72"/>
        <v>0</v>
      </c>
      <c r="DO34" s="296">
        <f t="array" aca="1" ref="DO34" ca="1">SUM(LARGE(DR34:EK34,ROW(INDIRECT("1:"&amp;COUNT(DR34:EK34)-D$77))))+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hidden="1" x14ac:dyDescent="0.25">
      <c r="A35" s="416"/>
      <c r="B35" s="141">
        <f t="shared" si="49"/>
        <v>0</v>
      </c>
      <c r="C35" s="142"/>
      <c r="D35" s="143"/>
      <c r="E35" s="277"/>
      <c r="F35" s="511"/>
      <c r="G35" s="145">
        <f t="shared" si="50"/>
        <v>0</v>
      </c>
      <c r="H35" s="145"/>
      <c r="I35" s="145"/>
      <c r="J35" s="145"/>
      <c r="K35" s="511"/>
      <c r="L35" s="145">
        <f t="shared" si="51"/>
        <v>0</v>
      </c>
      <c r="M35" s="145"/>
      <c r="N35" s="145"/>
      <c r="O35" s="145"/>
      <c r="P35" s="427"/>
      <c r="Q35" s="278"/>
      <c r="R35" s="146">
        <f t="shared" si="52"/>
        <v>0</v>
      </c>
      <c r="S35" s="146"/>
      <c r="T35" s="146"/>
      <c r="U35" s="146"/>
      <c r="V35" s="146"/>
      <c r="W35" s="146">
        <f t="shared" si="53"/>
        <v>0</v>
      </c>
      <c r="X35" s="146"/>
      <c r="Y35" s="146"/>
      <c r="Z35" s="146"/>
      <c r="AA35" s="563"/>
      <c r="AB35" s="279"/>
      <c r="AC35" s="147">
        <f t="shared" si="54"/>
        <v>0</v>
      </c>
      <c r="AD35" s="147"/>
      <c r="AE35" s="147"/>
      <c r="AF35" s="147"/>
      <c r="AG35" s="147"/>
      <c r="AH35" s="147">
        <f t="shared" si="55"/>
        <v>0</v>
      </c>
      <c r="AI35" s="147"/>
      <c r="AJ35" s="147"/>
      <c r="AK35" s="147"/>
      <c r="AL35" s="561"/>
      <c r="AM35" s="281"/>
      <c r="AN35" s="148">
        <f t="shared" si="56"/>
        <v>0</v>
      </c>
      <c r="AO35" s="148"/>
      <c r="AP35" s="148"/>
      <c r="AQ35" s="148"/>
      <c r="AR35" s="281"/>
      <c r="AS35" s="148">
        <f t="shared" si="57"/>
        <v>0</v>
      </c>
      <c r="AT35" s="148"/>
      <c r="AU35" s="148"/>
      <c r="AV35" s="148"/>
      <c r="AW35" s="282"/>
      <c r="AX35" s="283"/>
      <c r="AY35" s="149">
        <f t="shared" si="58"/>
        <v>0</v>
      </c>
      <c r="AZ35" s="149"/>
      <c r="BA35" s="149"/>
      <c r="BB35" s="149"/>
      <c r="BC35" s="149"/>
      <c r="BD35" s="149">
        <f t="shared" si="59"/>
        <v>0</v>
      </c>
      <c r="BE35" s="149"/>
      <c r="BF35" s="149"/>
      <c r="BG35" s="149"/>
      <c r="BH35" s="284"/>
      <c r="BI35" s="285"/>
      <c r="BJ35" s="150">
        <f t="shared" si="60"/>
        <v>0</v>
      </c>
      <c r="BK35" s="150"/>
      <c r="BL35" s="150"/>
      <c r="BM35" s="150"/>
      <c r="BN35" s="150"/>
      <c r="BO35" s="150">
        <f t="shared" si="61"/>
        <v>0</v>
      </c>
      <c r="BP35" s="150"/>
      <c r="BQ35" s="150"/>
      <c r="BR35" s="150"/>
      <c r="BS35" s="562"/>
      <c r="BT35" s="287"/>
      <c r="BU35" s="151">
        <f t="shared" si="62"/>
        <v>0</v>
      </c>
      <c r="BV35" s="151"/>
      <c r="BW35" s="151"/>
      <c r="BX35" s="151"/>
      <c r="BY35" s="151"/>
      <c r="BZ35" s="151">
        <f t="shared" si="63"/>
        <v>0</v>
      </c>
      <c r="CA35" s="151"/>
      <c r="CB35" s="151"/>
      <c r="CC35" s="151"/>
      <c r="CD35" s="288"/>
      <c r="CE35" s="289"/>
      <c r="CF35" s="152">
        <f t="shared" si="64"/>
        <v>0</v>
      </c>
      <c r="CG35" s="152"/>
      <c r="CH35" s="152"/>
      <c r="CI35" s="152"/>
      <c r="CJ35" s="152"/>
      <c r="CK35" s="152">
        <f t="shared" si="65"/>
        <v>0</v>
      </c>
      <c r="CL35" s="152"/>
      <c r="CM35" s="152"/>
      <c r="CN35" s="152"/>
      <c r="CO35" s="290"/>
      <c r="CP35" s="291"/>
      <c r="CQ35" s="153">
        <f t="shared" si="66"/>
        <v>0</v>
      </c>
      <c r="CR35" s="153"/>
      <c r="CS35" s="153"/>
      <c r="CT35" s="153"/>
      <c r="CU35" s="291"/>
      <c r="CV35" s="153">
        <f t="shared" si="67"/>
        <v>0</v>
      </c>
      <c r="CW35" s="153"/>
      <c r="CX35" s="153"/>
      <c r="CY35" s="153"/>
      <c r="CZ35" s="292"/>
      <c r="DA35" s="293"/>
      <c r="DB35" s="154">
        <f t="shared" si="68"/>
        <v>0</v>
      </c>
      <c r="DC35" s="154"/>
      <c r="DD35" s="154"/>
      <c r="DE35" s="154"/>
      <c r="DF35" s="154"/>
      <c r="DG35" s="154">
        <f t="shared" si="69"/>
        <v>0</v>
      </c>
      <c r="DH35" s="154"/>
      <c r="DI35" s="154"/>
      <c r="DJ35" s="154"/>
      <c r="DK35" s="293"/>
      <c r="DL35" s="294">
        <f t="shared" si="70"/>
        <v>0</v>
      </c>
      <c r="DM35" s="156">
        <f t="shared" si="71"/>
        <v>0</v>
      </c>
      <c r="DN35" s="295">
        <f t="shared" si="72"/>
        <v>0</v>
      </c>
      <c r="DO35" s="296">
        <f t="array" aca="1" ref="DO35" ca="1">SUM(LARGE(DR35:EK35,ROW(INDIRECT("1:"&amp;COUNT(DR35:EK35)-D$77))))+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hidden="1" x14ac:dyDescent="0.25">
      <c r="A36" s="416"/>
      <c r="B36" s="141">
        <f t="shared" si="49"/>
        <v>0</v>
      </c>
      <c r="C36" s="142"/>
      <c r="D36" s="143"/>
      <c r="E36" s="277"/>
      <c r="F36" s="511"/>
      <c r="G36" s="145">
        <f t="shared" si="50"/>
        <v>0</v>
      </c>
      <c r="H36" s="145"/>
      <c r="I36" s="145"/>
      <c r="J36" s="145"/>
      <c r="K36" s="511"/>
      <c r="L36" s="145">
        <f t="shared" si="51"/>
        <v>0</v>
      </c>
      <c r="M36" s="145"/>
      <c r="N36" s="145"/>
      <c r="O36" s="145"/>
      <c r="P36" s="427"/>
      <c r="Q36" s="278"/>
      <c r="R36" s="146">
        <f t="shared" si="52"/>
        <v>0</v>
      </c>
      <c r="S36" s="146"/>
      <c r="T36" s="146"/>
      <c r="U36" s="146"/>
      <c r="V36" s="146"/>
      <c r="W36" s="146">
        <f t="shared" si="53"/>
        <v>0</v>
      </c>
      <c r="X36" s="146"/>
      <c r="Y36" s="146"/>
      <c r="Z36" s="146"/>
      <c r="AA36" s="563"/>
      <c r="AB36" s="279"/>
      <c r="AC36" s="147">
        <f t="shared" si="54"/>
        <v>0</v>
      </c>
      <c r="AD36" s="147"/>
      <c r="AE36" s="147"/>
      <c r="AF36" s="147"/>
      <c r="AG36" s="147"/>
      <c r="AH36" s="147">
        <f t="shared" si="55"/>
        <v>0</v>
      </c>
      <c r="AI36" s="147"/>
      <c r="AJ36" s="147"/>
      <c r="AK36" s="147"/>
      <c r="AL36" s="561"/>
      <c r="AM36" s="281"/>
      <c r="AN36" s="148">
        <f t="shared" si="56"/>
        <v>0</v>
      </c>
      <c r="AO36" s="148"/>
      <c r="AP36" s="148"/>
      <c r="AQ36" s="148"/>
      <c r="AR36" s="281"/>
      <c r="AS36" s="148">
        <f t="shared" si="57"/>
        <v>0</v>
      </c>
      <c r="AT36" s="148"/>
      <c r="AU36" s="148"/>
      <c r="AV36" s="148"/>
      <c r="AW36" s="282"/>
      <c r="AX36" s="283"/>
      <c r="AY36" s="149">
        <f t="shared" si="58"/>
        <v>0</v>
      </c>
      <c r="AZ36" s="149"/>
      <c r="BA36" s="149"/>
      <c r="BB36" s="149"/>
      <c r="BC36" s="149"/>
      <c r="BD36" s="149">
        <f t="shared" si="59"/>
        <v>0</v>
      </c>
      <c r="BE36" s="149"/>
      <c r="BF36" s="149"/>
      <c r="BG36" s="149"/>
      <c r="BH36" s="284"/>
      <c r="BI36" s="285"/>
      <c r="BJ36" s="150">
        <f t="shared" si="60"/>
        <v>0</v>
      </c>
      <c r="BK36" s="150"/>
      <c r="BL36" s="150"/>
      <c r="BM36" s="150"/>
      <c r="BN36" s="150"/>
      <c r="BO36" s="150">
        <f t="shared" si="61"/>
        <v>0</v>
      </c>
      <c r="BP36" s="150"/>
      <c r="BQ36" s="150"/>
      <c r="BR36" s="150"/>
      <c r="BS36" s="562"/>
      <c r="BT36" s="287"/>
      <c r="BU36" s="151">
        <f t="shared" si="62"/>
        <v>0</v>
      </c>
      <c r="BV36" s="151"/>
      <c r="BW36" s="151"/>
      <c r="BX36" s="151"/>
      <c r="BY36" s="151"/>
      <c r="BZ36" s="151">
        <f t="shared" si="63"/>
        <v>0</v>
      </c>
      <c r="CA36" s="151"/>
      <c r="CB36" s="151"/>
      <c r="CC36" s="151"/>
      <c r="CD36" s="288"/>
      <c r="CE36" s="289"/>
      <c r="CF36" s="152">
        <f t="shared" si="64"/>
        <v>0</v>
      </c>
      <c r="CG36" s="152"/>
      <c r="CH36" s="152"/>
      <c r="CI36" s="152"/>
      <c r="CJ36" s="152"/>
      <c r="CK36" s="152">
        <f t="shared" si="65"/>
        <v>0</v>
      </c>
      <c r="CL36" s="152"/>
      <c r="CM36" s="152"/>
      <c r="CN36" s="152"/>
      <c r="CO36" s="290"/>
      <c r="CP36" s="291"/>
      <c r="CQ36" s="153">
        <f t="shared" si="66"/>
        <v>0</v>
      </c>
      <c r="CR36" s="153"/>
      <c r="CS36" s="153"/>
      <c r="CT36" s="153"/>
      <c r="CU36" s="291"/>
      <c r="CV36" s="153">
        <f t="shared" si="67"/>
        <v>0</v>
      </c>
      <c r="CW36" s="153"/>
      <c r="CX36" s="153"/>
      <c r="CY36" s="153"/>
      <c r="CZ36" s="292"/>
      <c r="DA36" s="293"/>
      <c r="DB36" s="154">
        <f t="shared" si="68"/>
        <v>0</v>
      </c>
      <c r="DC36" s="154"/>
      <c r="DD36" s="154"/>
      <c r="DE36" s="154"/>
      <c r="DF36" s="154"/>
      <c r="DG36" s="154">
        <f t="shared" si="69"/>
        <v>0</v>
      </c>
      <c r="DH36" s="154"/>
      <c r="DI36" s="154"/>
      <c r="DJ36" s="154"/>
      <c r="DK36" s="293"/>
      <c r="DL36" s="294">
        <f t="shared" si="70"/>
        <v>0</v>
      </c>
      <c r="DM36" s="156">
        <f t="shared" si="71"/>
        <v>0</v>
      </c>
      <c r="DN36" s="295">
        <f t="shared" si="72"/>
        <v>0</v>
      </c>
      <c r="DO36" s="296">
        <f t="array" aca="1" ref="DO36" ca="1">SUM(LARGE(DR36:EK36,ROW(INDIRECT("1:"&amp;COUNT(DR36:EK36)-D$77))))+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hidden="1" x14ac:dyDescent="0.25">
      <c r="A37" s="416"/>
      <c r="B37" s="141">
        <f t="shared" si="49"/>
        <v>0</v>
      </c>
      <c r="C37" s="142"/>
      <c r="D37" s="143"/>
      <c r="E37" s="277"/>
      <c r="F37" s="511"/>
      <c r="G37" s="145">
        <f t="shared" si="50"/>
        <v>0</v>
      </c>
      <c r="H37" s="145"/>
      <c r="I37" s="145"/>
      <c r="J37" s="145"/>
      <c r="K37" s="511"/>
      <c r="L37" s="145">
        <f t="shared" si="51"/>
        <v>0</v>
      </c>
      <c r="M37" s="145"/>
      <c r="N37" s="145"/>
      <c r="O37" s="145"/>
      <c r="P37" s="427"/>
      <c r="Q37" s="278"/>
      <c r="R37" s="146">
        <f t="shared" si="52"/>
        <v>0</v>
      </c>
      <c r="S37" s="146"/>
      <c r="T37" s="146"/>
      <c r="U37" s="146"/>
      <c r="V37" s="146"/>
      <c r="W37" s="146">
        <f t="shared" si="53"/>
        <v>0</v>
      </c>
      <c r="X37" s="146"/>
      <c r="Y37" s="146"/>
      <c r="Z37" s="146"/>
      <c r="AA37" s="563"/>
      <c r="AB37" s="279"/>
      <c r="AC37" s="147">
        <f t="shared" si="54"/>
        <v>0</v>
      </c>
      <c r="AD37" s="147"/>
      <c r="AE37" s="147"/>
      <c r="AF37" s="147"/>
      <c r="AG37" s="147"/>
      <c r="AH37" s="147">
        <f t="shared" si="55"/>
        <v>0</v>
      </c>
      <c r="AI37" s="147"/>
      <c r="AJ37" s="147"/>
      <c r="AK37" s="147"/>
      <c r="AL37" s="561"/>
      <c r="AM37" s="281"/>
      <c r="AN37" s="148">
        <f t="shared" si="56"/>
        <v>0</v>
      </c>
      <c r="AO37" s="148"/>
      <c r="AP37" s="148"/>
      <c r="AQ37" s="148"/>
      <c r="AR37" s="281"/>
      <c r="AS37" s="148">
        <f t="shared" si="57"/>
        <v>0</v>
      </c>
      <c r="AT37" s="148"/>
      <c r="AU37" s="148"/>
      <c r="AV37" s="148"/>
      <c r="AW37" s="282"/>
      <c r="AX37" s="283"/>
      <c r="AY37" s="149">
        <f t="shared" si="58"/>
        <v>0</v>
      </c>
      <c r="AZ37" s="149"/>
      <c r="BA37" s="149"/>
      <c r="BB37" s="149"/>
      <c r="BC37" s="149"/>
      <c r="BD37" s="149">
        <f t="shared" si="59"/>
        <v>0</v>
      </c>
      <c r="BE37" s="149"/>
      <c r="BF37" s="149"/>
      <c r="BG37" s="149"/>
      <c r="BH37" s="284"/>
      <c r="BI37" s="285"/>
      <c r="BJ37" s="150">
        <f t="shared" si="60"/>
        <v>0</v>
      </c>
      <c r="BK37" s="150"/>
      <c r="BL37" s="150"/>
      <c r="BM37" s="150"/>
      <c r="BN37" s="150"/>
      <c r="BO37" s="150">
        <f t="shared" si="61"/>
        <v>0</v>
      </c>
      <c r="BP37" s="150"/>
      <c r="BQ37" s="150"/>
      <c r="BR37" s="150"/>
      <c r="BS37" s="562"/>
      <c r="BT37" s="287"/>
      <c r="BU37" s="151">
        <f t="shared" si="62"/>
        <v>0</v>
      </c>
      <c r="BV37" s="151"/>
      <c r="BW37" s="151"/>
      <c r="BX37" s="151"/>
      <c r="BY37" s="151"/>
      <c r="BZ37" s="151">
        <f t="shared" si="63"/>
        <v>0</v>
      </c>
      <c r="CA37" s="151"/>
      <c r="CB37" s="151"/>
      <c r="CC37" s="151"/>
      <c r="CD37" s="288"/>
      <c r="CE37" s="289"/>
      <c r="CF37" s="152">
        <f t="shared" si="64"/>
        <v>0</v>
      </c>
      <c r="CG37" s="152"/>
      <c r="CH37" s="152"/>
      <c r="CI37" s="152"/>
      <c r="CJ37" s="152"/>
      <c r="CK37" s="152">
        <f t="shared" si="65"/>
        <v>0</v>
      </c>
      <c r="CL37" s="152"/>
      <c r="CM37" s="152"/>
      <c r="CN37" s="152"/>
      <c r="CO37" s="290"/>
      <c r="CP37" s="291"/>
      <c r="CQ37" s="153">
        <f t="shared" si="66"/>
        <v>0</v>
      </c>
      <c r="CR37" s="153"/>
      <c r="CS37" s="153"/>
      <c r="CT37" s="153"/>
      <c r="CU37" s="291"/>
      <c r="CV37" s="153">
        <f t="shared" si="67"/>
        <v>0</v>
      </c>
      <c r="CW37" s="153"/>
      <c r="CX37" s="153"/>
      <c r="CY37" s="153"/>
      <c r="CZ37" s="292"/>
      <c r="DA37" s="293"/>
      <c r="DB37" s="154">
        <f t="shared" si="68"/>
        <v>0</v>
      </c>
      <c r="DC37" s="154"/>
      <c r="DD37" s="154"/>
      <c r="DE37" s="154"/>
      <c r="DF37" s="154"/>
      <c r="DG37" s="154">
        <f t="shared" si="69"/>
        <v>0</v>
      </c>
      <c r="DH37" s="154"/>
      <c r="DI37" s="154"/>
      <c r="DJ37" s="154"/>
      <c r="DK37" s="293"/>
      <c r="DL37" s="294">
        <f t="shared" si="70"/>
        <v>0</v>
      </c>
      <c r="DM37" s="156">
        <f t="shared" si="71"/>
        <v>0</v>
      </c>
      <c r="DN37" s="295">
        <f t="shared" si="72"/>
        <v>0</v>
      </c>
      <c r="DO37" s="296">
        <f t="array" aca="1" ref="DO37" ca="1">SUM(LARGE(DR37:EK37,ROW(INDIRECT("1:"&amp;COUNT(DR37:EK37)-D$77))))+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hidden="1" x14ac:dyDescent="0.25">
      <c r="A38" s="416"/>
      <c r="B38" s="141">
        <f t="shared" si="49"/>
        <v>0</v>
      </c>
      <c r="C38" s="142"/>
      <c r="D38" s="143"/>
      <c r="E38" s="277"/>
      <c r="F38" s="511"/>
      <c r="G38" s="145">
        <f t="shared" si="50"/>
        <v>0</v>
      </c>
      <c r="H38" s="145"/>
      <c r="I38" s="145"/>
      <c r="J38" s="145"/>
      <c r="K38" s="511"/>
      <c r="L38" s="145">
        <f t="shared" si="51"/>
        <v>0</v>
      </c>
      <c r="M38" s="145"/>
      <c r="N38" s="145"/>
      <c r="O38" s="145"/>
      <c r="P38" s="427"/>
      <c r="Q38" s="278"/>
      <c r="R38" s="146">
        <f t="shared" si="52"/>
        <v>0</v>
      </c>
      <c r="S38" s="146"/>
      <c r="T38" s="146"/>
      <c r="U38" s="146"/>
      <c r="V38" s="146"/>
      <c r="W38" s="146">
        <f t="shared" si="53"/>
        <v>0</v>
      </c>
      <c r="X38" s="146"/>
      <c r="Y38" s="146"/>
      <c r="Z38" s="146"/>
      <c r="AA38" s="563"/>
      <c r="AB38" s="279"/>
      <c r="AC38" s="147">
        <f t="shared" si="54"/>
        <v>0</v>
      </c>
      <c r="AD38" s="147"/>
      <c r="AE38" s="147"/>
      <c r="AF38" s="147"/>
      <c r="AG38" s="147"/>
      <c r="AH38" s="147">
        <f t="shared" si="55"/>
        <v>0</v>
      </c>
      <c r="AI38" s="147"/>
      <c r="AJ38" s="147"/>
      <c r="AK38" s="147"/>
      <c r="AL38" s="561"/>
      <c r="AM38" s="281"/>
      <c r="AN38" s="148">
        <f t="shared" si="56"/>
        <v>0</v>
      </c>
      <c r="AO38" s="148"/>
      <c r="AP38" s="148"/>
      <c r="AQ38" s="148"/>
      <c r="AR38" s="281"/>
      <c r="AS38" s="148">
        <f t="shared" si="57"/>
        <v>0</v>
      </c>
      <c r="AT38" s="148"/>
      <c r="AU38" s="148"/>
      <c r="AV38" s="148"/>
      <c r="AW38" s="282"/>
      <c r="AX38" s="283"/>
      <c r="AY38" s="149">
        <f t="shared" si="58"/>
        <v>0</v>
      </c>
      <c r="AZ38" s="149"/>
      <c r="BA38" s="149"/>
      <c r="BB38" s="149"/>
      <c r="BC38" s="149"/>
      <c r="BD38" s="149">
        <f t="shared" si="59"/>
        <v>0</v>
      </c>
      <c r="BE38" s="149"/>
      <c r="BF38" s="149"/>
      <c r="BG38" s="149"/>
      <c r="BH38" s="284"/>
      <c r="BI38" s="285"/>
      <c r="BJ38" s="150">
        <f t="shared" si="60"/>
        <v>0</v>
      </c>
      <c r="BK38" s="150"/>
      <c r="BL38" s="150"/>
      <c r="BM38" s="150"/>
      <c r="BN38" s="150"/>
      <c r="BO38" s="150">
        <f t="shared" si="61"/>
        <v>0</v>
      </c>
      <c r="BP38" s="150"/>
      <c r="BQ38" s="150"/>
      <c r="BR38" s="150"/>
      <c r="BS38" s="562"/>
      <c r="BT38" s="287"/>
      <c r="BU38" s="151">
        <f t="shared" si="62"/>
        <v>0</v>
      </c>
      <c r="BV38" s="151"/>
      <c r="BW38" s="151"/>
      <c r="BX38" s="151"/>
      <c r="BY38" s="151"/>
      <c r="BZ38" s="151">
        <f t="shared" si="63"/>
        <v>0</v>
      </c>
      <c r="CA38" s="151"/>
      <c r="CB38" s="151"/>
      <c r="CC38" s="151"/>
      <c r="CD38" s="288"/>
      <c r="CE38" s="289"/>
      <c r="CF38" s="152">
        <f t="shared" si="64"/>
        <v>0</v>
      </c>
      <c r="CG38" s="152"/>
      <c r="CH38" s="152"/>
      <c r="CI38" s="152"/>
      <c r="CJ38" s="152"/>
      <c r="CK38" s="152">
        <f t="shared" si="65"/>
        <v>0</v>
      </c>
      <c r="CL38" s="152"/>
      <c r="CM38" s="152"/>
      <c r="CN38" s="152"/>
      <c r="CO38" s="290"/>
      <c r="CP38" s="291"/>
      <c r="CQ38" s="153">
        <f t="shared" si="66"/>
        <v>0</v>
      </c>
      <c r="CR38" s="153"/>
      <c r="CS38" s="153"/>
      <c r="CT38" s="153"/>
      <c r="CU38" s="291"/>
      <c r="CV38" s="153">
        <f t="shared" si="67"/>
        <v>0</v>
      </c>
      <c r="CW38" s="153"/>
      <c r="CX38" s="153"/>
      <c r="CY38" s="153"/>
      <c r="CZ38" s="292"/>
      <c r="DA38" s="293"/>
      <c r="DB38" s="154">
        <f t="shared" si="68"/>
        <v>0</v>
      </c>
      <c r="DC38" s="154"/>
      <c r="DD38" s="154"/>
      <c r="DE38" s="154"/>
      <c r="DF38" s="154"/>
      <c r="DG38" s="154">
        <f t="shared" si="69"/>
        <v>0</v>
      </c>
      <c r="DH38" s="154"/>
      <c r="DI38" s="154"/>
      <c r="DJ38" s="154"/>
      <c r="DK38" s="293"/>
      <c r="DL38" s="294">
        <f t="shared" si="70"/>
        <v>0</v>
      </c>
      <c r="DM38" s="156">
        <f t="shared" si="71"/>
        <v>0</v>
      </c>
      <c r="DN38" s="295">
        <f t="shared" si="72"/>
        <v>0</v>
      </c>
      <c r="DO38" s="296">
        <f t="array" aca="1" ref="DO38" ca="1">SUM(LARGE(DR38:EK38,ROW(INDIRECT("1:"&amp;COUNT(DR38:EK38)-D$77))))+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hidden="1" x14ac:dyDescent="0.25">
      <c r="A39" s="416"/>
      <c r="B39" s="141">
        <f t="shared" si="49"/>
        <v>0</v>
      </c>
      <c r="C39" s="142"/>
      <c r="D39" s="143"/>
      <c r="E39" s="277"/>
      <c r="F39" s="511"/>
      <c r="G39" s="145">
        <f t="shared" si="50"/>
        <v>0</v>
      </c>
      <c r="H39" s="145"/>
      <c r="I39" s="145"/>
      <c r="J39" s="145"/>
      <c r="K39" s="511"/>
      <c r="L39" s="145">
        <f t="shared" si="51"/>
        <v>0</v>
      </c>
      <c r="M39" s="145"/>
      <c r="N39" s="145"/>
      <c r="O39" s="145"/>
      <c r="P39" s="427"/>
      <c r="Q39" s="278"/>
      <c r="R39" s="146">
        <f t="shared" si="52"/>
        <v>0</v>
      </c>
      <c r="S39" s="146"/>
      <c r="T39" s="146"/>
      <c r="U39" s="146"/>
      <c r="V39" s="146"/>
      <c r="W39" s="146">
        <f t="shared" si="53"/>
        <v>0</v>
      </c>
      <c r="X39" s="146"/>
      <c r="Y39" s="146"/>
      <c r="Z39" s="146"/>
      <c r="AA39" s="563"/>
      <c r="AB39" s="279"/>
      <c r="AC39" s="147">
        <f t="shared" si="54"/>
        <v>0</v>
      </c>
      <c r="AD39" s="147"/>
      <c r="AE39" s="147"/>
      <c r="AF39" s="147"/>
      <c r="AG39" s="147"/>
      <c r="AH39" s="147">
        <f t="shared" si="55"/>
        <v>0</v>
      </c>
      <c r="AI39" s="147"/>
      <c r="AJ39" s="147"/>
      <c r="AK39" s="147"/>
      <c r="AL39" s="561"/>
      <c r="AM39" s="281"/>
      <c r="AN39" s="148">
        <f t="shared" si="56"/>
        <v>0</v>
      </c>
      <c r="AO39" s="148"/>
      <c r="AP39" s="148"/>
      <c r="AQ39" s="148"/>
      <c r="AR39" s="281"/>
      <c r="AS39" s="148">
        <f t="shared" si="57"/>
        <v>0</v>
      </c>
      <c r="AT39" s="148"/>
      <c r="AU39" s="148"/>
      <c r="AV39" s="148"/>
      <c r="AW39" s="282"/>
      <c r="AX39" s="283"/>
      <c r="AY39" s="149">
        <f t="shared" si="58"/>
        <v>0</v>
      </c>
      <c r="AZ39" s="149"/>
      <c r="BA39" s="149"/>
      <c r="BB39" s="149"/>
      <c r="BC39" s="149"/>
      <c r="BD39" s="149">
        <f t="shared" si="59"/>
        <v>0</v>
      </c>
      <c r="BE39" s="149"/>
      <c r="BF39" s="149"/>
      <c r="BG39" s="149"/>
      <c r="BH39" s="284"/>
      <c r="BI39" s="285"/>
      <c r="BJ39" s="150">
        <f t="shared" si="60"/>
        <v>0</v>
      </c>
      <c r="BK39" s="150"/>
      <c r="BL39" s="150"/>
      <c r="BM39" s="150"/>
      <c r="BN39" s="150"/>
      <c r="BO39" s="150">
        <f t="shared" si="61"/>
        <v>0</v>
      </c>
      <c r="BP39" s="150"/>
      <c r="BQ39" s="150"/>
      <c r="BR39" s="150"/>
      <c r="BS39" s="562"/>
      <c r="BT39" s="287"/>
      <c r="BU39" s="151">
        <f t="shared" si="62"/>
        <v>0</v>
      </c>
      <c r="BV39" s="151"/>
      <c r="BW39" s="151"/>
      <c r="BX39" s="151"/>
      <c r="BY39" s="151"/>
      <c r="BZ39" s="151">
        <f t="shared" si="63"/>
        <v>0</v>
      </c>
      <c r="CA39" s="151"/>
      <c r="CB39" s="151"/>
      <c r="CC39" s="151"/>
      <c r="CD39" s="288"/>
      <c r="CE39" s="289"/>
      <c r="CF39" s="152">
        <f t="shared" si="64"/>
        <v>0</v>
      </c>
      <c r="CG39" s="152"/>
      <c r="CH39" s="152"/>
      <c r="CI39" s="152"/>
      <c r="CJ39" s="152"/>
      <c r="CK39" s="152">
        <f t="shared" si="65"/>
        <v>0</v>
      </c>
      <c r="CL39" s="152"/>
      <c r="CM39" s="152"/>
      <c r="CN39" s="152"/>
      <c r="CO39" s="290"/>
      <c r="CP39" s="291"/>
      <c r="CQ39" s="153">
        <f t="shared" si="66"/>
        <v>0</v>
      </c>
      <c r="CR39" s="153"/>
      <c r="CS39" s="153"/>
      <c r="CT39" s="153"/>
      <c r="CU39" s="291"/>
      <c r="CV39" s="153">
        <f t="shared" si="67"/>
        <v>0</v>
      </c>
      <c r="CW39" s="153"/>
      <c r="CX39" s="153"/>
      <c r="CY39" s="153"/>
      <c r="CZ39" s="292"/>
      <c r="DA39" s="293"/>
      <c r="DB39" s="154">
        <f t="shared" si="68"/>
        <v>0</v>
      </c>
      <c r="DC39" s="154"/>
      <c r="DD39" s="154"/>
      <c r="DE39" s="154"/>
      <c r="DF39" s="154"/>
      <c r="DG39" s="154">
        <f t="shared" si="69"/>
        <v>0</v>
      </c>
      <c r="DH39" s="154"/>
      <c r="DI39" s="154"/>
      <c r="DJ39" s="154"/>
      <c r="DK39" s="293"/>
      <c r="DL39" s="294">
        <f t="shared" si="70"/>
        <v>0</v>
      </c>
      <c r="DM39" s="156">
        <f t="shared" si="71"/>
        <v>0</v>
      </c>
      <c r="DN39" s="295">
        <f t="shared" si="72"/>
        <v>0</v>
      </c>
      <c r="DO39" s="296">
        <f t="array" aca="1" ref="DO39" ca="1">SUM(LARGE(DR39:EK39,ROW(INDIRECT("1:"&amp;COUNT(DR39:EK39)-D$77))))+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hidden="1" x14ac:dyDescent="0.25">
      <c r="A40" s="416"/>
      <c r="B40" s="141">
        <f t="shared" si="49"/>
        <v>0</v>
      </c>
      <c r="C40" s="142"/>
      <c r="D40" s="143"/>
      <c r="E40" s="277"/>
      <c r="F40" s="511"/>
      <c r="G40" s="145">
        <f t="shared" si="50"/>
        <v>0</v>
      </c>
      <c r="H40" s="145"/>
      <c r="I40" s="145"/>
      <c r="J40" s="145"/>
      <c r="K40" s="511"/>
      <c r="L40" s="145">
        <f t="shared" si="51"/>
        <v>0</v>
      </c>
      <c r="M40" s="145"/>
      <c r="N40" s="145"/>
      <c r="O40" s="145"/>
      <c r="P40" s="427"/>
      <c r="Q40" s="278"/>
      <c r="R40" s="146">
        <f t="shared" si="52"/>
        <v>0</v>
      </c>
      <c r="S40" s="146"/>
      <c r="T40" s="146"/>
      <c r="U40" s="146"/>
      <c r="V40" s="146"/>
      <c r="W40" s="146">
        <f t="shared" si="53"/>
        <v>0</v>
      </c>
      <c r="X40" s="146"/>
      <c r="Y40" s="146"/>
      <c r="Z40" s="146"/>
      <c r="AA40" s="563"/>
      <c r="AB40" s="279"/>
      <c r="AC40" s="147">
        <f t="shared" si="54"/>
        <v>0</v>
      </c>
      <c r="AD40" s="147"/>
      <c r="AE40" s="147"/>
      <c r="AF40" s="147"/>
      <c r="AG40" s="147"/>
      <c r="AH40" s="147">
        <f t="shared" si="55"/>
        <v>0</v>
      </c>
      <c r="AI40" s="147"/>
      <c r="AJ40" s="147"/>
      <c r="AK40" s="147"/>
      <c r="AL40" s="561"/>
      <c r="AM40" s="281"/>
      <c r="AN40" s="148">
        <f t="shared" si="56"/>
        <v>0</v>
      </c>
      <c r="AO40" s="148"/>
      <c r="AP40" s="148"/>
      <c r="AQ40" s="148"/>
      <c r="AR40" s="281"/>
      <c r="AS40" s="148">
        <f t="shared" si="57"/>
        <v>0</v>
      </c>
      <c r="AT40" s="148"/>
      <c r="AU40" s="148"/>
      <c r="AV40" s="148"/>
      <c r="AW40" s="282"/>
      <c r="AX40" s="283"/>
      <c r="AY40" s="149">
        <f t="shared" si="58"/>
        <v>0</v>
      </c>
      <c r="AZ40" s="149"/>
      <c r="BA40" s="149"/>
      <c r="BB40" s="149"/>
      <c r="BC40" s="149"/>
      <c r="BD40" s="149">
        <f t="shared" si="59"/>
        <v>0</v>
      </c>
      <c r="BE40" s="149"/>
      <c r="BF40" s="149"/>
      <c r="BG40" s="149"/>
      <c r="BH40" s="284"/>
      <c r="BI40" s="285"/>
      <c r="BJ40" s="150">
        <f t="shared" si="60"/>
        <v>0</v>
      </c>
      <c r="BK40" s="150"/>
      <c r="BL40" s="150"/>
      <c r="BM40" s="150"/>
      <c r="BN40" s="150"/>
      <c r="BO40" s="150">
        <f t="shared" si="61"/>
        <v>0</v>
      </c>
      <c r="BP40" s="150"/>
      <c r="BQ40" s="150"/>
      <c r="BR40" s="150"/>
      <c r="BS40" s="562"/>
      <c r="BT40" s="287"/>
      <c r="BU40" s="151">
        <f t="shared" si="62"/>
        <v>0</v>
      </c>
      <c r="BV40" s="151"/>
      <c r="BW40" s="151"/>
      <c r="BX40" s="151"/>
      <c r="BY40" s="151"/>
      <c r="BZ40" s="151">
        <f t="shared" si="63"/>
        <v>0</v>
      </c>
      <c r="CA40" s="151"/>
      <c r="CB40" s="151"/>
      <c r="CC40" s="151"/>
      <c r="CD40" s="288"/>
      <c r="CE40" s="289"/>
      <c r="CF40" s="152">
        <f t="shared" si="64"/>
        <v>0</v>
      </c>
      <c r="CG40" s="152"/>
      <c r="CH40" s="152"/>
      <c r="CI40" s="152"/>
      <c r="CJ40" s="152"/>
      <c r="CK40" s="152">
        <f t="shared" si="65"/>
        <v>0</v>
      </c>
      <c r="CL40" s="152"/>
      <c r="CM40" s="152"/>
      <c r="CN40" s="152"/>
      <c r="CO40" s="290"/>
      <c r="CP40" s="291"/>
      <c r="CQ40" s="153">
        <f t="shared" si="66"/>
        <v>0</v>
      </c>
      <c r="CR40" s="153"/>
      <c r="CS40" s="153"/>
      <c r="CT40" s="153"/>
      <c r="CU40" s="291"/>
      <c r="CV40" s="153">
        <f t="shared" si="67"/>
        <v>0</v>
      </c>
      <c r="CW40" s="153"/>
      <c r="CX40" s="153"/>
      <c r="CY40" s="153"/>
      <c r="CZ40" s="292"/>
      <c r="DA40" s="293"/>
      <c r="DB40" s="154">
        <f t="shared" si="68"/>
        <v>0</v>
      </c>
      <c r="DC40" s="154"/>
      <c r="DD40" s="154"/>
      <c r="DE40" s="154"/>
      <c r="DF40" s="154"/>
      <c r="DG40" s="154">
        <f t="shared" si="69"/>
        <v>0</v>
      </c>
      <c r="DH40" s="154"/>
      <c r="DI40" s="154"/>
      <c r="DJ40" s="154"/>
      <c r="DK40" s="293"/>
      <c r="DL40" s="294">
        <f t="shared" si="70"/>
        <v>0</v>
      </c>
      <c r="DM40" s="156">
        <f t="shared" si="71"/>
        <v>0</v>
      </c>
      <c r="DN40" s="295">
        <f t="shared" si="72"/>
        <v>0</v>
      </c>
      <c r="DO40" s="296">
        <f t="array" aca="1" ref="DO40" ca="1">SUM(LARGE(DR40:EK40,ROW(INDIRECT("1:"&amp;COUNT(DR40:EK40)-D$77))))+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hidden="1" x14ac:dyDescent="0.25">
      <c r="A41" s="416"/>
      <c r="B41" s="141">
        <f t="shared" si="49"/>
        <v>0</v>
      </c>
      <c r="C41" s="142"/>
      <c r="D41" s="143"/>
      <c r="E41" s="277"/>
      <c r="F41" s="511"/>
      <c r="G41" s="145">
        <f t="shared" si="50"/>
        <v>0</v>
      </c>
      <c r="H41" s="145"/>
      <c r="I41" s="145"/>
      <c r="J41" s="145"/>
      <c r="K41" s="511"/>
      <c r="L41" s="145">
        <f t="shared" si="51"/>
        <v>0</v>
      </c>
      <c r="M41" s="145"/>
      <c r="N41" s="145"/>
      <c r="O41" s="145"/>
      <c r="P41" s="427"/>
      <c r="Q41" s="278"/>
      <c r="R41" s="146">
        <f t="shared" si="52"/>
        <v>0</v>
      </c>
      <c r="S41" s="146"/>
      <c r="T41" s="146"/>
      <c r="U41" s="146"/>
      <c r="V41" s="146"/>
      <c r="W41" s="146">
        <f t="shared" si="53"/>
        <v>0</v>
      </c>
      <c r="X41" s="146"/>
      <c r="Y41" s="146"/>
      <c r="Z41" s="146"/>
      <c r="AA41" s="563"/>
      <c r="AB41" s="279"/>
      <c r="AC41" s="147">
        <f t="shared" si="54"/>
        <v>0</v>
      </c>
      <c r="AD41" s="147"/>
      <c r="AE41" s="147"/>
      <c r="AF41" s="147"/>
      <c r="AG41" s="147"/>
      <c r="AH41" s="147">
        <f t="shared" si="55"/>
        <v>0</v>
      </c>
      <c r="AI41" s="147"/>
      <c r="AJ41" s="147"/>
      <c r="AK41" s="147"/>
      <c r="AL41" s="561"/>
      <c r="AM41" s="281"/>
      <c r="AN41" s="148">
        <f t="shared" si="56"/>
        <v>0</v>
      </c>
      <c r="AO41" s="148"/>
      <c r="AP41" s="148"/>
      <c r="AQ41" s="148"/>
      <c r="AR41" s="281"/>
      <c r="AS41" s="148">
        <f t="shared" si="57"/>
        <v>0</v>
      </c>
      <c r="AT41" s="148"/>
      <c r="AU41" s="148"/>
      <c r="AV41" s="148"/>
      <c r="AW41" s="282"/>
      <c r="AX41" s="283"/>
      <c r="AY41" s="149">
        <f t="shared" si="58"/>
        <v>0</v>
      </c>
      <c r="AZ41" s="149"/>
      <c r="BA41" s="149"/>
      <c r="BB41" s="149"/>
      <c r="BC41" s="149"/>
      <c r="BD41" s="149">
        <f t="shared" si="59"/>
        <v>0</v>
      </c>
      <c r="BE41" s="149"/>
      <c r="BF41" s="149"/>
      <c r="BG41" s="149"/>
      <c r="BH41" s="284"/>
      <c r="BI41" s="285"/>
      <c r="BJ41" s="150">
        <f t="shared" si="60"/>
        <v>0</v>
      </c>
      <c r="BK41" s="150"/>
      <c r="BL41" s="150"/>
      <c r="BM41" s="150"/>
      <c r="BN41" s="150"/>
      <c r="BO41" s="150">
        <f t="shared" si="61"/>
        <v>0</v>
      </c>
      <c r="BP41" s="150"/>
      <c r="BQ41" s="150"/>
      <c r="BR41" s="150"/>
      <c r="BS41" s="562"/>
      <c r="BT41" s="287"/>
      <c r="BU41" s="151">
        <f t="shared" si="62"/>
        <v>0</v>
      </c>
      <c r="BV41" s="151"/>
      <c r="BW41" s="151"/>
      <c r="BX41" s="151"/>
      <c r="BY41" s="151"/>
      <c r="BZ41" s="151">
        <f t="shared" si="63"/>
        <v>0</v>
      </c>
      <c r="CA41" s="151"/>
      <c r="CB41" s="151"/>
      <c r="CC41" s="151"/>
      <c r="CD41" s="288"/>
      <c r="CE41" s="289"/>
      <c r="CF41" s="152">
        <f t="shared" si="64"/>
        <v>0</v>
      </c>
      <c r="CG41" s="152"/>
      <c r="CH41" s="152"/>
      <c r="CI41" s="152"/>
      <c r="CJ41" s="152"/>
      <c r="CK41" s="152">
        <f t="shared" si="65"/>
        <v>0</v>
      </c>
      <c r="CL41" s="152"/>
      <c r="CM41" s="152"/>
      <c r="CN41" s="152"/>
      <c r="CO41" s="290"/>
      <c r="CP41" s="291"/>
      <c r="CQ41" s="153">
        <f t="shared" si="66"/>
        <v>0</v>
      </c>
      <c r="CR41" s="153"/>
      <c r="CS41" s="153"/>
      <c r="CT41" s="153"/>
      <c r="CU41" s="291"/>
      <c r="CV41" s="153">
        <f t="shared" si="67"/>
        <v>0</v>
      </c>
      <c r="CW41" s="153"/>
      <c r="CX41" s="153"/>
      <c r="CY41" s="153"/>
      <c r="CZ41" s="292"/>
      <c r="DA41" s="293"/>
      <c r="DB41" s="154">
        <f t="shared" si="68"/>
        <v>0</v>
      </c>
      <c r="DC41" s="154"/>
      <c r="DD41" s="154"/>
      <c r="DE41" s="154"/>
      <c r="DF41" s="154"/>
      <c r="DG41" s="154">
        <f t="shared" si="69"/>
        <v>0</v>
      </c>
      <c r="DH41" s="154"/>
      <c r="DI41" s="154"/>
      <c r="DJ41" s="154"/>
      <c r="DK41" s="293"/>
      <c r="DL41" s="294">
        <f t="shared" si="70"/>
        <v>0</v>
      </c>
      <c r="DM41" s="156">
        <f t="shared" si="71"/>
        <v>0</v>
      </c>
      <c r="DN41" s="295">
        <f t="shared" si="72"/>
        <v>0</v>
      </c>
      <c r="DO41" s="296">
        <f t="array" aca="1" ref="DO41" ca="1">SUM(LARGE(DR41:EK41,ROW(INDIRECT("1:"&amp;COUNT(DR41:EK41)-D$77))))+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hidden="1" x14ac:dyDescent="0.25">
      <c r="A42" s="416"/>
      <c r="B42" s="141">
        <f t="shared" si="49"/>
        <v>0</v>
      </c>
      <c r="C42" s="142"/>
      <c r="D42" s="143"/>
      <c r="E42" s="277"/>
      <c r="F42" s="511"/>
      <c r="G42" s="145">
        <f t="shared" si="50"/>
        <v>0</v>
      </c>
      <c r="H42" s="145"/>
      <c r="I42" s="145"/>
      <c r="J42" s="145"/>
      <c r="K42" s="511"/>
      <c r="L42" s="145">
        <f t="shared" si="51"/>
        <v>0</v>
      </c>
      <c r="M42" s="145"/>
      <c r="N42" s="145"/>
      <c r="O42" s="145"/>
      <c r="P42" s="427"/>
      <c r="Q42" s="278"/>
      <c r="R42" s="146">
        <f t="shared" si="52"/>
        <v>0</v>
      </c>
      <c r="S42" s="146"/>
      <c r="T42" s="146"/>
      <c r="U42" s="146"/>
      <c r="V42" s="146"/>
      <c r="W42" s="146">
        <f t="shared" si="53"/>
        <v>0</v>
      </c>
      <c r="X42" s="146"/>
      <c r="Y42" s="146"/>
      <c r="Z42" s="146"/>
      <c r="AA42" s="563"/>
      <c r="AB42" s="279"/>
      <c r="AC42" s="147">
        <f t="shared" si="54"/>
        <v>0</v>
      </c>
      <c r="AD42" s="147"/>
      <c r="AE42" s="147"/>
      <c r="AF42" s="147"/>
      <c r="AG42" s="147"/>
      <c r="AH42" s="147">
        <f t="shared" si="55"/>
        <v>0</v>
      </c>
      <c r="AI42" s="147"/>
      <c r="AJ42" s="147"/>
      <c r="AK42" s="147"/>
      <c r="AL42" s="561"/>
      <c r="AM42" s="281"/>
      <c r="AN42" s="148">
        <f t="shared" si="56"/>
        <v>0</v>
      </c>
      <c r="AO42" s="148"/>
      <c r="AP42" s="148"/>
      <c r="AQ42" s="148"/>
      <c r="AR42" s="281"/>
      <c r="AS42" s="148">
        <f t="shared" si="57"/>
        <v>0</v>
      </c>
      <c r="AT42" s="148"/>
      <c r="AU42" s="148"/>
      <c r="AV42" s="148"/>
      <c r="AW42" s="282"/>
      <c r="AX42" s="283"/>
      <c r="AY42" s="149">
        <f t="shared" si="58"/>
        <v>0</v>
      </c>
      <c r="AZ42" s="149"/>
      <c r="BA42" s="149"/>
      <c r="BB42" s="149"/>
      <c r="BC42" s="149"/>
      <c r="BD42" s="149">
        <f t="shared" si="59"/>
        <v>0</v>
      </c>
      <c r="BE42" s="149"/>
      <c r="BF42" s="149"/>
      <c r="BG42" s="149"/>
      <c r="BH42" s="284"/>
      <c r="BI42" s="285"/>
      <c r="BJ42" s="150">
        <f t="shared" si="60"/>
        <v>0</v>
      </c>
      <c r="BK42" s="150"/>
      <c r="BL42" s="150"/>
      <c r="BM42" s="150"/>
      <c r="BN42" s="150"/>
      <c r="BO42" s="150">
        <f t="shared" si="61"/>
        <v>0</v>
      </c>
      <c r="BP42" s="150"/>
      <c r="BQ42" s="150"/>
      <c r="BR42" s="150"/>
      <c r="BS42" s="562"/>
      <c r="BT42" s="287"/>
      <c r="BU42" s="151">
        <f t="shared" si="62"/>
        <v>0</v>
      </c>
      <c r="BV42" s="151"/>
      <c r="BW42" s="151"/>
      <c r="BX42" s="151"/>
      <c r="BY42" s="151"/>
      <c r="BZ42" s="151">
        <f t="shared" si="63"/>
        <v>0</v>
      </c>
      <c r="CA42" s="151"/>
      <c r="CB42" s="151"/>
      <c r="CC42" s="151"/>
      <c r="CD42" s="288"/>
      <c r="CE42" s="289"/>
      <c r="CF42" s="152">
        <f t="shared" si="64"/>
        <v>0</v>
      </c>
      <c r="CG42" s="152"/>
      <c r="CH42" s="152"/>
      <c r="CI42" s="152"/>
      <c r="CJ42" s="152"/>
      <c r="CK42" s="152">
        <f t="shared" si="65"/>
        <v>0</v>
      </c>
      <c r="CL42" s="152"/>
      <c r="CM42" s="152"/>
      <c r="CN42" s="152"/>
      <c r="CO42" s="290"/>
      <c r="CP42" s="291"/>
      <c r="CQ42" s="153">
        <f t="shared" si="66"/>
        <v>0</v>
      </c>
      <c r="CR42" s="153"/>
      <c r="CS42" s="153"/>
      <c r="CT42" s="153"/>
      <c r="CU42" s="291"/>
      <c r="CV42" s="153">
        <f t="shared" si="67"/>
        <v>0</v>
      </c>
      <c r="CW42" s="153"/>
      <c r="CX42" s="153"/>
      <c r="CY42" s="153"/>
      <c r="CZ42" s="292"/>
      <c r="DA42" s="293"/>
      <c r="DB42" s="154">
        <f t="shared" si="68"/>
        <v>0</v>
      </c>
      <c r="DC42" s="154"/>
      <c r="DD42" s="154"/>
      <c r="DE42" s="154"/>
      <c r="DF42" s="154"/>
      <c r="DG42" s="154">
        <f t="shared" si="69"/>
        <v>0</v>
      </c>
      <c r="DH42" s="154"/>
      <c r="DI42" s="154"/>
      <c r="DJ42" s="154"/>
      <c r="DK42" s="293"/>
      <c r="DL42" s="294">
        <f t="shared" si="70"/>
        <v>0</v>
      </c>
      <c r="DM42" s="156">
        <f t="shared" si="71"/>
        <v>0</v>
      </c>
      <c r="DN42" s="295">
        <f t="shared" si="72"/>
        <v>0</v>
      </c>
      <c r="DO42" s="296">
        <f t="array" aca="1" ref="DO42" ca="1">SUM(LARGE(DR42:EK42,ROW(INDIRECT("1:"&amp;COUNT(DR42:EK42)-D$77))))+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hidden="1" x14ac:dyDescent="0.25">
      <c r="A43" s="416"/>
      <c r="B43" s="141">
        <f t="shared" si="49"/>
        <v>0</v>
      </c>
      <c r="C43" s="142"/>
      <c r="D43" s="143"/>
      <c r="E43" s="277"/>
      <c r="F43" s="511"/>
      <c r="G43" s="145">
        <f t="shared" si="50"/>
        <v>0</v>
      </c>
      <c r="H43" s="145"/>
      <c r="I43" s="145"/>
      <c r="J43" s="145"/>
      <c r="K43" s="511"/>
      <c r="L43" s="145">
        <f t="shared" si="51"/>
        <v>0</v>
      </c>
      <c r="M43" s="145"/>
      <c r="N43" s="145"/>
      <c r="O43" s="145"/>
      <c r="P43" s="427"/>
      <c r="Q43" s="278"/>
      <c r="R43" s="146">
        <f t="shared" si="52"/>
        <v>0</v>
      </c>
      <c r="S43" s="146"/>
      <c r="T43" s="146"/>
      <c r="U43" s="146"/>
      <c r="V43" s="146"/>
      <c r="W43" s="146">
        <f t="shared" si="53"/>
        <v>0</v>
      </c>
      <c r="X43" s="146"/>
      <c r="Y43" s="146"/>
      <c r="Z43" s="146"/>
      <c r="AA43" s="563"/>
      <c r="AB43" s="279"/>
      <c r="AC43" s="147">
        <f t="shared" si="54"/>
        <v>0</v>
      </c>
      <c r="AD43" s="147"/>
      <c r="AE43" s="147"/>
      <c r="AF43" s="147"/>
      <c r="AG43" s="147"/>
      <c r="AH43" s="147">
        <f t="shared" si="55"/>
        <v>0</v>
      </c>
      <c r="AI43" s="147"/>
      <c r="AJ43" s="147"/>
      <c r="AK43" s="147"/>
      <c r="AL43" s="561"/>
      <c r="AM43" s="281"/>
      <c r="AN43" s="148">
        <f t="shared" si="56"/>
        <v>0</v>
      </c>
      <c r="AO43" s="148"/>
      <c r="AP43" s="148"/>
      <c r="AQ43" s="148"/>
      <c r="AR43" s="281"/>
      <c r="AS43" s="148">
        <f t="shared" si="57"/>
        <v>0</v>
      </c>
      <c r="AT43" s="148"/>
      <c r="AU43" s="148"/>
      <c r="AV43" s="148"/>
      <c r="AW43" s="282"/>
      <c r="AX43" s="283"/>
      <c r="AY43" s="149">
        <f t="shared" si="58"/>
        <v>0</v>
      </c>
      <c r="AZ43" s="149"/>
      <c r="BA43" s="149"/>
      <c r="BB43" s="149"/>
      <c r="BC43" s="149"/>
      <c r="BD43" s="149">
        <f t="shared" si="59"/>
        <v>0</v>
      </c>
      <c r="BE43" s="149"/>
      <c r="BF43" s="149"/>
      <c r="BG43" s="149"/>
      <c r="BH43" s="284"/>
      <c r="BI43" s="285"/>
      <c r="BJ43" s="150">
        <f t="shared" si="60"/>
        <v>0</v>
      </c>
      <c r="BK43" s="150"/>
      <c r="BL43" s="150"/>
      <c r="BM43" s="150"/>
      <c r="BN43" s="150"/>
      <c r="BO43" s="150">
        <f t="shared" si="61"/>
        <v>0</v>
      </c>
      <c r="BP43" s="150"/>
      <c r="BQ43" s="150"/>
      <c r="BR43" s="150"/>
      <c r="BS43" s="562"/>
      <c r="BT43" s="287"/>
      <c r="BU43" s="151">
        <f t="shared" si="62"/>
        <v>0</v>
      </c>
      <c r="BV43" s="151"/>
      <c r="BW43" s="151"/>
      <c r="BX43" s="151"/>
      <c r="BY43" s="151"/>
      <c r="BZ43" s="151">
        <f t="shared" si="63"/>
        <v>0</v>
      </c>
      <c r="CA43" s="151"/>
      <c r="CB43" s="151"/>
      <c r="CC43" s="151"/>
      <c r="CD43" s="288"/>
      <c r="CE43" s="289"/>
      <c r="CF43" s="152">
        <f t="shared" si="64"/>
        <v>0</v>
      </c>
      <c r="CG43" s="152"/>
      <c r="CH43" s="152"/>
      <c r="CI43" s="152"/>
      <c r="CJ43" s="152"/>
      <c r="CK43" s="152">
        <f t="shared" si="65"/>
        <v>0</v>
      </c>
      <c r="CL43" s="152"/>
      <c r="CM43" s="152"/>
      <c r="CN43" s="152"/>
      <c r="CO43" s="290"/>
      <c r="CP43" s="291"/>
      <c r="CQ43" s="153">
        <f t="shared" si="66"/>
        <v>0</v>
      </c>
      <c r="CR43" s="153"/>
      <c r="CS43" s="153"/>
      <c r="CT43" s="153"/>
      <c r="CU43" s="291"/>
      <c r="CV43" s="153">
        <f t="shared" si="67"/>
        <v>0</v>
      </c>
      <c r="CW43" s="153"/>
      <c r="CX43" s="153"/>
      <c r="CY43" s="153"/>
      <c r="CZ43" s="292"/>
      <c r="DA43" s="293"/>
      <c r="DB43" s="154">
        <f t="shared" si="68"/>
        <v>0</v>
      </c>
      <c r="DC43" s="154"/>
      <c r="DD43" s="154"/>
      <c r="DE43" s="154"/>
      <c r="DF43" s="154"/>
      <c r="DG43" s="154">
        <f t="shared" si="69"/>
        <v>0</v>
      </c>
      <c r="DH43" s="154"/>
      <c r="DI43" s="154"/>
      <c r="DJ43" s="154"/>
      <c r="DK43" s="293"/>
      <c r="DL43" s="294">
        <f t="shared" si="70"/>
        <v>0</v>
      </c>
      <c r="DM43" s="156">
        <f t="shared" si="71"/>
        <v>0</v>
      </c>
      <c r="DN43" s="295">
        <f t="shared" si="72"/>
        <v>0</v>
      </c>
      <c r="DO43" s="296">
        <f t="array" aca="1" ref="DO43" ca="1">SUM(LARGE(DR43:EK43,ROW(INDIRECT("1:"&amp;COUNT(DR43:EK43)-D$77))))+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hidden="1" x14ac:dyDescent="0.25">
      <c r="A44" s="416"/>
      <c r="B44" s="141">
        <f t="shared" si="49"/>
        <v>0</v>
      </c>
      <c r="C44" s="142"/>
      <c r="D44" s="143"/>
      <c r="E44" s="277"/>
      <c r="F44" s="511"/>
      <c r="G44" s="145">
        <f t="shared" si="50"/>
        <v>0</v>
      </c>
      <c r="H44" s="145"/>
      <c r="I44" s="145"/>
      <c r="J44" s="145"/>
      <c r="K44" s="511"/>
      <c r="L44" s="145">
        <f t="shared" si="51"/>
        <v>0</v>
      </c>
      <c r="M44" s="145"/>
      <c r="N44" s="145"/>
      <c r="O44" s="145"/>
      <c r="P44" s="427"/>
      <c r="Q44" s="278"/>
      <c r="R44" s="146">
        <f t="shared" si="52"/>
        <v>0</v>
      </c>
      <c r="S44" s="146"/>
      <c r="T44" s="146"/>
      <c r="U44" s="146"/>
      <c r="V44" s="146"/>
      <c r="W44" s="146">
        <f t="shared" si="53"/>
        <v>0</v>
      </c>
      <c r="X44" s="146"/>
      <c r="Y44" s="146"/>
      <c r="Z44" s="146"/>
      <c r="AA44" s="563"/>
      <c r="AB44" s="279"/>
      <c r="AC44" s="147">
        <f t="shared" si="54"/>
        <v>0</v>
      </c>
      <c r="AD44" s="147"/>
      <c r="AE44" s="147"/>
      <c r="AF44" s="147"/>
      <c r="AG44" s="147"/>
      <c r="AH44" s="147">
        <f t="shared" si="55"/>
        <v>0</v>
      </c>
      <c r="AI44" s="147"/>
      <c r="AJ44" s="147"/>
      <c r="AK44" s="147"/>
      <c r="AL44" s="561"/>
      <c r="AM44" s="281"/>
      <c r="AN44" s="148">
        <f t="shared" si="56"/>
        <v>0</v>
      </c>
      <c r="AO44" s="148"/>
      <c r="AP44" s="148"/>
      <c r="AQ44" s="148"/>
      <c r="AR44" s="281"/>
      <c r="AS44" s="148">
        <f t="shared" si="57"/>
        <v>0</v>
      </c>
      <c r="AT44" s="148"/>
      <c r="AU44" s="148"/>
      <c r="AV44" s="148"/>
      <c r="AW44" s="282"/>
      <c r="AX44" s="283"/>
      <c r="AY44" s="149">
        <f t="shared" si="58"/>
        <v>0</v>
      </c>
      <c r="AZ44" s="149"/>
      <c r="BA44" s="149"/>
      <c r="BB44" s="149"/>
      <c r="BC44" s="149"/>
      <c r="BD44" s="149">
        <f t="shared" si="59"/>
        <v>0</v>
      </c>
      <c r="BE44" s="149"/>
      <c r="BF44" s="149"/>
      <c r="BG44" s="149"/>
      <c r="BH44" s="284"/>
      <c r="BI44" s="285"/>
      <c r="BJ44" s="150">
        <f t="shared" si="60"/>
        <v>0</v>
      </c>
      <c r="BK44" s="150"/>
      <c r="BL44" s="150"/>
      <c r="BM44" s="150"/>
      <c r="BN44" s="150"/>
      <c r="BO44" s="150">
        <f t="shared" si="61"/>
        <v>0</v>
      </c>
      <c r="BP44" s="150"/>
      <c r="BQ44" s="150"/>
      <c r="BR44" s="150"/>
      <c r="BS44" s="562"/>
      <c r="BT44" s="287"/>
      <c r="BU44" s="151">
        <f t="shared" si="62"/>
        <v>0</v>
      </c>
      <c r="BV44" s="151"/>
      <c r="BW44" s="151"/>
      <c r="BX44" s="151"/>
      <c r="BY44" s="151"/>
      <c r="BZ44" s="151">
        <f t="shared" si="63"/>
        <v>0</v>
      </c>
      <c r="CA44" s="151"/>
      <c r="CB44" s="151"/>
      <c r="CC44" s="151"/>
      <c r="CD44" s="288"/>
      <c r="CE44" s="289"/>
      <c r="CF44" s="152">
        <f t="shared" si="64"/>
        <v>0</v>
      </c>
      <c r="CG44" s="152"/>
      <c r="CH44" s="152"/>
      <c r="CI44" s="152"/>
      <c r="CJ44" s="152"/>
      <c r="CK44" s="152">
        <f t="shared" si="65"/>
        <v>0</v>
      </c>
      <c r="CL44" s="152"/>
      <c r="CM44" s="152"/>
      <c r="CN44" s="152"/>
      <c r="CO44" s="290"/>
      <c r="CP44" s="291"/>
      <c r="CQ44" s="153">
        <f t="shared" si="66"/>
        <v>0</v>
      </c>
      <c r="CR44" s="153"/>
      <c r="CS44" s="153"/>
      <c r="CT44" s="153"/>
      <c r="CU44" s="291"/>
      <c r="CV44" s="153">
        <f t="shared" si="67"/>
        <v>0</v>
      </c>
      <c r="CW44" s="153"/>
      <c r="CX44" s="153"/>
      <c r="CY44" s="153"/>
      <c r="CZ44" s="292"/>
      <c r="DA44" s="293"/>
      <c r="DB44" s="154">
        <f t="shared" si="68"/>
        <v>0</v>
      </c>
      <c r="DC44" s="154"/>
      <c r="DD44" s="154"/>
      <c r="DE44" s="154"/>
      <c r="DF44" s="154"/>
      <c r="DG44" s="154">
        <f t="shared" si="69"/>
        <v>0</v>
      </c>
      <c r="DH44" s="154"/>
      <c r="DI44" s="154"/>
      <c r="DJ44" s="154"/>
      <c r="DK44" s="293"/>
      <c r="DL44" s="294">
        <f t="shared" si="70"/>
        <v>0</v>
      </c>
      <c r="DM44" s="156">
        <f t="shared" si="71"/>
        <v>0</v>
      </c>
      <c r="DN44" s="295">
        <f t="shared" si="72"/>
        <v>0</v>
      </c>
      <c r="DO44" s="296">
        <f t="array" aca="1" ref="DO44" ca="1">SUM(LARGE(DR44:EK44,ROW(INDIRECT("1:"&amp;COUNT(DR44:EK44)-D$77))))+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hidden="1" x14ac:dyDescent="0.25">
      <c r="A45" s="416"/>
      <c r="B45" s="141">
        <f t="shared" si="49"/>
        <v>0</v>
      </c>
      <c r="C45" s="142"/>
      <c r="D45" s="143"/>
      <c r="E45" s="277"/>
      <c r="F45" s="511"/>
      <c r="G45" s="145">
        <f t="shared" si="50"/>
        <v>0</v>
      </c>
      <c r="H45" s="145"/>
      <c r="I45" s="145"/>
      <c r="J45" s="145"/>
      <c r="K45" s="511"/>
      <c r="L45" s="145">
        <f t="shared" si="51"/>
        <v>0</v>
      </c>
      <c r="M45" s="145"/>
      <c r="N45" s="145"/>
      <c r="O45" s="145"/>
      <c r="P45" s="427"/>
      <c r="Q45" s="278"/>
      <c r="R45" s="146">
        <f t="shared" si="52"/>
        <v>0</v>
      </c>
      <c r="S45" s="146"/>
      <c r="T45" s="146"/>
      <c r="U45" s="146"/>
      <c r="V45" s="146"/>
      <c r="W45" s="146">
        <f t="shared" si="53"/>
        <v>0</v>
      </c>
      <c r="X45" s="146"/>
      <c r="Y45" s="146"/>
      <c r="Z45" s="146"/>
      <c r="AA45" s="563"/>
      <c r="AB45" s="279"/>
      <c r="AC45" s="147">
        <f t="shared" si="54"/>
        <v>0</v>
      </c>
      <c r="AD45" s="147"/>
      <c r="AE45" s="147"/>
      <c r="AF45" s="147"/>
      <c r="AG45" s="147"/>
      <c r="AH45" s="147">
        <f t="shared" si="55"/>
        <v>0</v>
      </c>
      <c r="AI45" s="147"/>
      <c r="AJ45" s="147"/>
      <c r="AK45" s="147"/>
      <c r="AL45" s="561"/>
      <c r="AM45" s="281"/>
      <c r="AN45" s="148">
        <f t="shared" si="56"/>
        <v>0</v>
      </c>
      <c r="AO45" s="148"/>
      <c r="AP45" s="148"/>
      <c r="AQ45" s="148"/>
      <c r="AR45" s="281"/>
      <c r="AS45" s="148">
        <f t="shared" si="57"/>
        <v>0</v>
      </c>
      <c r="AT45" s="148"/>
      <c r="AU45" s="148"/>
      <c r="AV45" s="148"/>
      <c r="AW45" s="282"/>
      <c r="AX45" s="283"/>
      <c r="AY45" s="149">
        <f t="shared" si="58"/>
        <v>0</v>
      </c>
      <c r="AZ45" s="149"/>
      <c r="BA45" s="149"/>
      <c r="BB45" s="149"/>
      <c r="BC45" s="149"/>
      <c r="BD45" s="149">
        <f t="shared" si="59"/>
        <v>0</v>
      </c>
      <c r="BE45" s="149"/>
      <c r="BF45" s="149"/>
      <c r="BG45" s="149"/>
      <c r="BH45" s="284"/>
      <c r="BI45" s="285"/>
      <c r="BJ45" s="150">
        <f t="shared" si="60"/>
        <v>0</v>
      </c>
      <c r="BK45" s="150"/>
      <c r="BL45" s="150"/>
      <c r="BM45" s="150"/>
      <c r="BN45" s="150"/>
      <c r="BO45" s="150">
        <f t="shared" si="61"/>
        <v>0</v>
      </c>
      <c r="BP45" s="150"/>
      <c r="BQ45" s="150"/>
      <c r="BR45" s="150"/>
      <c r="BS45" s="562"/>
      <c r="BT45" s="287"/>
      <c r="BU45" s="151">
        <f t="shared" si="62"/>
        <v>0</v>
      </c>
      <c r="BV45" s="151"/>
      <c r="BW45" s="151"/>
      <c r="BX45" s="151"/>
      <c r="BY45" s="151"/>
      <c r="BZ45" s="151">
        <f t="shared" si="63"/>
        <v>0</v>
      </c>
      <c r="CA45" s="151"/>
      <c r="CB45" s="151"/>
      <c r="CC45" s="151"/>
      <c r="CD45" s="288"/>
      <c r="CE45" s="289"/>
      <c r="CF45" s="152">
        <f t="shared" si="64"/>
        <v>0</v>
      </c>
      <c r="CG45" s="152"/>
      <c r="CH45" s="152"/>
      <c r="CI45" s="152"/>
      <c r="CJ45" s="152"/>
      <c r="CK45" s="152">
        <f t="shared" si="65"/>
        <v>0</v>
      </c>
      <c r="CL45" s="152"/>
      <c r="CM45" s="152"/>
      <c r="CN45" s="152"/>
      <c r="CO45" s="290"/>
      <c r="CP45" s="291"/>
      <c r="CQ45" s="153">
        <f t="shared" si="66"/>
        <v>0</v>
      </c>
      <c r="CR45" s="153"/>
      <c r="CS45" s="153"/>
      <c r="CT45" s="153"/>
      <c r="CU45" s="291"/>
      <c r="CV45" s="153">
        <f t="shared" si="67"/>
        <v>0</v>
      </c>
      <c r="CW45" s="153"/>
      <c r="CX45" s="153"/>
      <c r="CY45" s="153"/>
      <c r="CZ45" s="292"/>
      <c r="DA45" s="293"/>
      <c r="DB45" s="154">
        <f t="shared" si="68"/>
        <v>0</v>
      </c>
      <c r="DC45" s="154"/>
      <c r="DD45" s="154"/>
      <c r="DE45" s="154"/>
      <c r="DF45" s="154"/>
      <c r="DG45" s="154">
        <f t="shared" si="69"/>
        <v>0</v>
      </c>
      <c r="DH45" s="154"/>
      <c r="DI45" s="154"/>
      <c r="DJ45" s="154"/>
      <c r="DK45" s="293"/>
      <c r="DL45" s="294">
        <f t="shared" si="70"/>
        <v>0</v>
      </c>
      <c r="DM45" s="156">
        <f t="shared" si="71"/>
        <v>0</v>
      </c>
      <c r="DN45" s="295">
        <f t="shared" si="72"/>
        <v>0</v>
      </c>
      <c r="DO45" s="296">
        <f t="array" aca="1" ref="DO45" ca="1">SUM(LARGE(DR45:EK45,ROW(INDIRECT("1:"&amp;COUNT(DR45:EK45)-D$77))))+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hidden="1" x14ac:dyDescent="0.25">
      <c r="A46" s="416"/>
      <c r="B46" s="141">
        <f t="shared" si="49"/>
        <v>0</v>
      </c>
      <c r="C46" s="142"/>
      <c r="D46" s="143"/>
      <c r="E46" s="277"/>
      <c r="F46" s="511"/>
      <c r="G46" s="145">
        <f t="shared" si="50"/>
        <v>0</v>
      </c>
      <c r="H46" s="145"/>
      <c r="I46" s="145"/>
      <c r="J46" s="145"/>
      <c r="K46" s="511"/>
      <c r="L46" s="145">
        <f t="shared" si="51"/>
        <v>0</v>
      </c>
      <c r="M46" s="145"/>
      <c r="N46" s="145"/>
      <c r="O46" s="145"/>
      <c r="P46" s="427"/>
      <c r="Q46" s="278"/>
      <c r="R46" s="146">
        <f t="shared" si="52"/>
        <v>0</v>
      </c>
      <c r="S46" s="146"/>
      <c r="T46" s="146"/>
      <c r="U46" s="146"/>
      <c r="V46" s="146"/>
      <c r="W46" s="146">
        <f t="shared" si="53"/>
        <v>0</v>
      </c>
      <c r="X46" s="146"/>
      <c r="Y46" s="146"/>
      <c r="Z46" s="146"/>
      <c r="AA46" s="563"/>
      <c r="AB46" s="279"/>
      <c r="AC46" s="147">
        <f t="shared" si="54"/>
        <v>0</v>
      </c>
      <c r="AD46" s="147"/>
      <c r="AE46" s="147"/>
      <c r="AF46" s="147"/>
      <c r="AG46" s="147"/>
      <c r="AH46" s="147">
        <f t="shared" si="55"/>
        <v>0</v>
      </c>
      <c r="AI46" s="147"/>
      <c r="AJ46" s="147"/>
      <c r="AK46" s="147"/>
      <c r="AL46" s="561"/>
      <c r="AM46" s="281"/>
      <c r="AN46" s="148">
        <f t="shared" si="56"/>
        <v>0</v>
      </c>
      <c r="AO46" s="148"/>
      <c r="AP46" s="148"/>
      <c r="AQ46" s="148"/>
      <c r="AR46" s="281"/>
      <c r="AS46" s="148">
        <f t="shared" si="57"/>
        <v>0</v>
      </c>
      <c r="AT46" s="148"/>
      <c r="AU46" s="148"/>
      <c r="AV46" s="148"/>
      <c r="AW46" s="282"/>
      <c r="AX46" s="283"/>
      <c r="AY46" s="149">
        <f t="shared" si="58"/>
        <v>0</v>
      </c>
      <c r="AZ46" s="149"/>
      <c r="BA46" s="149"/>
      <c r="BB46" s="149"/>
      <c r="BC46" s="149"/>
      <c r="BD46" s="149">
        <f t="shared" si="59"/>
        <v>0</v>
      </c>
      <c r="BE46" s="149"/>
      <c r="BF46" s="149"/>
      <c r="BG46" s="149"/>
      <c r="BH46" s="284"/>
      <c r="BI46" s="285"/>
      <c r="BJ46" s="150">
        <f t="shared" si="60"/>
        <v>0</v>
      </c>
      <c r="BK46" s="150"/>
      <c r="BL46" s="150"/>
      <c r="BM46" s="150"/>
      <c r="BN46" s="150"/>
      <c r="BO46" s="150">
        <f t="shared" si="61"/>
        <v>0</v>
      </c>
      <c r="BP46" s="150"/>
      <c r="BQ46" s="150"/>
      <c r="BR46" s="150"/>
      <c r="BS46" s="562"/>
      <c r="BT46" s="287"/>
      <c r="BU46" s="151">
        <f t="shared" si="62"/>
        <v>0</v>
      </c>
      <c r="BV46" s="151"/>
      <c r="BW46" s="151"/>
      <c r="BX46" s="151"/>
      <c r="BY46" s="151"/>
      <c r="BZ46" s="151">
        <f t="shared" si="63"/>
        <v>0</v>
      </c>
      <c r="CA46" s="151"/>
      <c r="CB46" s="151"/>
      <c r="CC46" s="151"/>
      <c r="CD46" s="288"/>
      <c r="CE46" s="289"/>
      <c r="CF46" s="152">
        <f t="shared" si="64"/>
        <v>0</v>
      </c>
      <c r="CG46" s="152"/>
      <c r="CH46" s="152"/>
      <c r="CI46" s="152"/>
      <c r="CJ46" s="152"/>
      <c r="CK46" s="152">
        <f t="shared" si="65"/>
        <v>0</v>
      </c>
      <c r="CL46" s="152"/>
      <c r="CM46" s="152"/>
      <c r="CN46" s="152"/>
      <c r="CO46" s="290"/>
      <c r="CP46" s="291"/>
      <c r="CQ46" s="153">
        <f t="shared" si="66"/>
        <v>0</v>
      </c>
      <c r="CR46" s="153"/>
      <c r="CS46" s="153"/>
      <c r="CT46" s="153"/>
      <c r="CU46" s="291"/>
      <c r="CV46" s="153">
        <f t="shared" si="67"/>
        <v>0</v>
      </c>
      <c r="CW46" s="153"/>
      <c r="CX46" s="153"/>
      <c r="CY46" s="153"/>
      <c r="CZ46" s="292"/>
      <c r="DA46" s="293"/>
      <c r="DB46" s="154">
        <f t="shared" si="68"/>
        <v>0</v>
      </c>
      <c r="DC46" s="154"/>
      <c r="DD46" s="154"/>
      <c r="DE46" s="154"/>
      <c r="DF46" s="154"/>
      <c r="DG46" s="154">
        <f t="shared" si="69"/>
        <v>0</v>
      </c>
      <c r="DH46" s="154"/>
      <c r="DI46" s="154"/>
      <c r="DJ46" s="154"/>
      <c r="DK46" s="293"/>
      <c r="DL46" s="294">
        <f t="shared" si="70"/>
        <v>0</v>
      </c>
      <c r="DM46" s="156">
        <f t="shared" si="71"/>
        <v>0</v>
      </c>
      <c r="DN46" s="295">
        <f t="shared" si="72"/>
        <v>0</v>
      </c>
      <c r="DO46" s="296">
        <f t="array" aca="1" ref="DO46" ca="1">SUM(LARGE(DR46:EK46,ROW(INDIRECT("1:"&amp;COUNT(DR46:EK46)-D$77))))+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hidden="1" x14ac:dyDescent="0.25">
      <c r="A47" s="416"/>
      <c r="B47" s="141">
        <f t="shared" si="49"/>
        <v>0</v>
      </c>
      <c r="C47" s="142"/>
      <c r="D47" s="143"/>
      <c r="E47" s="277"/>
      <c r="F47" s="511"/>
      <c r="G47" s="145">
        <f t="shared" si="50"/>
        <v>0</v>
      </c>
      <c r="H47" s="145"/>
      <c r="I47" s="145"/>
      <c r="J47" s="145"/>
      <c r="K47" s="511"/>
      <c r="L47" s="145">
        <f t="shared" si="51"/>
        <v>0</v>
      </c>
      <c r="M47" s="145"/>
      <c r="N47" s="145"/>
      <c r="O47" s="145"/>
      <c r="P47" s="427"/>
      <c r="Q47" s="278"/>
      <c r="R47" s="146">
        <f t="shared" si="52"/>
        <v>0</v>
      </c>
      <c r="S47" s="146"/>
      <c r="T47" s="146"/>
      <c r="U47" s="146"/>
      <c r="V47" s="146"/>
      <c r="W47" s="146">
        <f t="shared" si="53"/>
        <v>0</v>
      </c>
      <c r="X47" s="146"/>
      <c r="Y47" s="146"/>
      <c r="Z47" s="146"/>
      <c r="AA47" s="563"/>
      <c r="AB47" s="279"/>
      <c r="AC47" s="147">
        <f t="shared" si="54"/>
        <v>0</v>
      </c>
      <c r="AD47" s="147"/>
      <c r="AE47" s="147"/>
      <c r="AF47" s="147"/>
      <c r="AG47" s="147"/>
      <c r="AH47" s="147">
        <f t="shared" si="55"/>
        <v>0</v>
      </c>
      <c r="AI47" s="147"/>
      <c r="AJ47" s="147"/>
      <c r="AK47" s="147"/>
      <c r="AL47" s="561"/>
      <c r="AM47" s="281"/>
      <c r="AN47" s="148">
        <f t="shared" si="56"/>
        <v>0</v>
      </c>
      <c r="AO47" s="148"/>
      <c r="AP47" s="148"/>
      <c r="AQ47" s="148"/>
      <c r="AR47" s="281"/>
      <c r="AS47" s="148">
        <f t="shared" si="57"/>
        <v>0</v>
      </c>
      <c r="AT47" s="148"/>
      <c r="AU47" s="148"/>
      <c r="AV47" s="148"/>
      <c r="AW47" s="282"/>
      <c r="AX47" s="283"/>
      <c r="AY47" s="149">
        <f t="shared" si="58"/>
        <v>0</v>
      </c>
      <c r="AZ47" s="149"/>
      <c r="BA47" s="149"/>
      <c r="BB47" s="149"/>
      <c r="BC47" s="149"/>
      <c r="BD47" s="149">
        <f t="shared" si="59"/>
        <v>0</v>
      </c>
      <c r="BE47" s="149"/>
      <c r="BF47" s="149"/>
      <c r="BG47" s="149"/>
      <c r="BH47" s="284"/>
      <c r="BI47" s="285"/>
      <c r="BJ47" s="150">
        <f t="shared" si="60"/>
        <v>0</v>
      </c>
      <c r="BK47" s="150"/>
      <c r="BL47" s="150"/>
      <c r="BM47" s="150"/>
      <c r="BN47" s="150"/>
      <c r="BO47" s="150">
        <f t="shared" si="61"/>
        <v>0</v>
      </c>
      <c r="BP47" s="150"/>
      <c r="BQ47" s="150"/>
      <c r="BR47" s="150"/>
      <c r="BS47" s="562"/>
      <c r="BT47" s="287"/>
      <c r="BU47" s="151">
        <f t="shared" si="62"/>
        <v>0</v>
      </c>
      <c r="BV47" s="151"/>
      <c r="BW47" s="151"/>
      <c r="BX47" s="151"/>
      <c r="BY47" s="151"/>
      <c r="BZ47" s="151">
        <f t="shared" si="63"/>
        <v>0</v>
      </c>
      <c r="CA47" s="151"/>
      <c r="CB47" s="151"/>
      <c r="CC47" s="151"/>
      <c r="CD47" s="288"/>
      <c r="CE47" s="289"/>
      <c r="CF47" s="152">
        <f t="shared" si="64"/>
        <v>0</v>
      </c>
      <c r="CG47" s="152"/>
      <c r="CH47" s="152"/>
      <c r="CI47" s="152"/>
      <c r="CJ47" s="152"/>
      <c r="CK47" s="152">
        <f t="shared" si="65"/>
        <v>0</v>
      </c>
      <c r="CL47" s="152"/>
      <c r="CM47" s="152"/>
      <c r="CN47" s="152"/>
      <c r="CO47" s="290"/>
      <c r="CP47" s="291"/>
      <c r="CQ47" s="153">
        <f t="shared" si="66"/>
        <v>0</v>
      </c>
      <c r="CR47" s="153"/>
      <c r="CS47" s="153"/>
      <c r="CT47" s="153"/>
      <c r="CU47" s="291"/>
      <c r="CV47" s="153">
        <f t="shared" si="67"/>
        <v>0</v>
      </c>
      <c r="CW47" s="153"/>
      <c r="CX47" s="153"/>
      <c r="CY47" s="153"/>
      <c r="CZ47" s="292"/>
      <c r="DA47" s="293"/>
      <c r="DB47" s="154">
        <f t="shared" si="68"/>
        <v>0</v>
      </c>
      <c r="DC47" s="154"/>
      <c r="DD47" s="154"/>
      <c r="DE47" s="154"/>
      <c r="DF47" s="154"/>
      <c r="DG47" s="154">
        <f t="shared" si="69"/>
        <v>0</v>
      </c>
      <c r="DH47" s="154"/>
      <c r="DI47" s="154"/>
      <c r="DJ47" s="154"/>
      <c r="DK47" s="293"/>
      <c r="DL47" s="294">
        <f t="shared" si="70"/>
        <v>0</v>
      </c>
      <c r="DM47" s="156">
        <f t="shared" si="71"/>
        <v>0</v>
      </c>
      <c r="DN47" s="295">
        <f t="shared" si="72"/>
        <v>0</v>
      </c>
      <c r="DO47" s="296">
        <f t="array" aca="1" ref="DO47" ca="1">SUM(LARGE(DR47:EK47,ROW(INDIRECT("1:"&amp;COUNT(DR47:EK47)-D$77))))+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hidden="1" x14ac:dyDescent="0.25">
      <c r="A48" s="416"/>
      <c r="B48" s="141">
        <f t="shared" si="49"/>
        <v>0</v>
      </c>
      <c r="C48" s="142"/>
      <c r="D48" s="143"/>
      <c r="E48" s="277"/>
      <c r="F48" s="511"/>
      <c r="G48" s="145">
        <f t="shared" si="50"/>
        <v>0</v>
      </c>
      <c r="H48" s="145"/>
      <c r="I48" s="145"/>
      <c r="J48" s="145"/>
      <c r="K48" s="511"/>
      <c r="L48" s="145">
        <f t="shared" si="51"/>
        <v>0</v>
      </c>
      <c r="M48" s="145"/>
      <c r="N48" s="145"/>
      <c r="O48" s="145"/>
      <c r="P48" s="427"/>
      <c r="Q48" s="278"/>
      <c r="R48" s="146">
        <f t="shared" si="52"/>
        <v>0</v>
      </c>
      <c r="S48" s="146"/>
      <c r="T48" s="146"/>
      <c r="U48" s="146"/>
      <c r="V48" s="146"/>
      <c r="W48" s="146">
        <f t="shared" si="53"/>
        <v>0</v>
      </c>
      <c r="X48" s="146"/>
      <c r="Y48" s="146"/>
      <c r="Z48" s="146"/>
      <c r="AA48" s="563"/>
      <c r="AB48" s="279"/>
      <c r="AC48" s="147">
        <f t="shared" si="54"/>
        <v>0</v>
      </c>
      <c r="AD48" s="147"/>
      <c r="AE48" s="147"/>
      <c r="AF48" s="147"/>
      <c r="AG48" s="147"/>
      <c r="AH48" s="147">
        <f t="shared" si="55"/>
        <v>0</v>
      </c>
      <c r="AI48" s="147"/>
      <c r="AJ48" s="147"/>
      <c r="AK48" s="147"/>
      <c r="AL48" s="561"/>
      <c r="AM48" s="281"/>
      <c r="AN48" s="148">
        <f t="shared" si="56"/>
        <v>0</v>
      </c>
      <c r="AO48" s="148"/>
      <c r="AP48" s="148"/>
      <c r="AQ48" s="148"/>
      <c r="AR48" s="281"/>
      <c r="AS48" s="148">
        <f t="shared" si="57"/>
        <v>0</v>
      </c>
      <c r="AT48" s="148"/>
      <c r="AU48" s="148"/>
      <c r="AV48" s="148"/>
      <c r="AW48" s="282"/>
      <c r="AX48" s="283"/>
      <c r="AY48" s="149">
        <f t="shared" si="58"/>
        <v>0</v>
      </c>
      <c r="AZ48" s="149"/>
      <c r="BA48" s="149"/>
      <c r="BB48" s="149"/>
      <c r="BC48" s="149"/>
      <c r="BD48" s="149">
        <f t="shared" si="59"/>
        <v>0</v>
      </c>
      <c r="BE48" s="149"/>
      <c r="BF48" s="149"/>
      <c r="BG48" s="149"/>
      <c r="BH48" s="284"/>
      <c r="BI48" s="285"/>
      <c r="BJ48" s="150">
        <f t="shared" si="60"/>
        <v>0</v>
      </c>
      <c r="BK48" s="150"/>
      <c r="BL48" s="150"/>
      <c r="BM48" s="150"/>
      <c r="BN48" s="150"/>
      <c r="BO48" s="150">
        <f t="shared" si="61"/>
        <v>0</v>
      </c>
      <c r="BP48" s="150"/>
      <c r="BQ48" s="150"/>
      <c r="BR48" s="150"/>
      <c r="BS48" s="562"/>
      <c r="BT48" s="287"/>
      <c r="BU48" s="151">
        <f t="shared" si="62"/>
        <v>0</v>
      </c>
      <c r="BV48" s="151"/>
      <c r="BW48" s="151"/>
      <c r="BX48" s="151"/>
      <c r="BY48" s="151"/>
      <c r="BZ48" s="151">
        <f t="shared" si="63"/>
        <v>0</v>
      </c>
      <c r="CA48" s="151"/>
      <c r="CB48" s="151"/>
      <c r="CC48" s="151"/>
      <c r="CD48" s="288"/>
      <c r="CE48" s="289"/>
      <c r="CF48" s="152">
        <f t="shared" si="64"/>
        <v>0</v>
      </c>
      <c r="CG48" s="152"/>
      <c r="CH48" s="152"/>
      <c r="CI48" s="152"/>
      <c r="CJ48" s="152"/>
      <c r="CK48" s="152">
        <f t="shared" si="65"/>
        <v>0</v>
      </c>
      <c r="CL48" s="152"/>
      <c r="CM48" s="152"/>
      <c r="CN48" s="152"/>
      <c r="CO48" s="290"/>
      <c r="CP48" s="291"/>
      <c r="CQ48" s="153">
        <f t="shared" si="66"/>
        <v>0</v>
      </c>
      <c r="CR48" s="153"/>
      <c r="CS48" s="153"/>
      <c r="CT48" s="153"/>
      <c r="CU48" s="291"/>
      <c r="CV48" s="153">
        <f t="shared" si="67"/>
        <v>0</v>
      </c>
      <c r="CW48" s="153"/>
      <c r="CX48" s="153"/>
      <c r="CY48" s="153"/>
      <c r="CZ48" s="292"/>
      <c r="DA48" s="293"/>
      <c r="DB48" s="154">
        <f t="shared" si="68"/>
        <v>0</v>
      </c>
      <c r="DC48" s="154"/>
      <c r="DD48" s="154"/>
      <c r="DE48" s="154"/>
      <c r="DF48" s="154"/>
      <c r="DG48" s="154">
        <f t="shared" si="69"/>
        <v>0</v>
      </c>
      <c r="DH48" s="154"/>
      <c r="DI48" s="154"/>
      <c r="DJ48" s="154"/>
      <c r="DK48" s="293"/>
      <c r="DL48" s="294">
        <f t="shared" si="70"/>
        <v>0</v>
      </c>
      <c r="DM48" s="156">
        <f t="shared" si="71"/>
        <v>0</v>
      </c>
      <c r="DN48" s="295">
        <f t="shared" si="72"/>
        <v>0</v>
      </c>
      <c r="DO48" s="296">
        <f t="array" aca="1" ref="DO48" ca="1">SUM(LARGE(DR48:EK48,ROW(INDIRECT("1:"&amp;COUNT(DR48:EK48)-D$77))))+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hidden="1" x14ac:dyDescent="0.25">
      <c r="A49" s="416"/>
      <c r="B49" s="141">
        <f t="shared" si="49"/>
        <v>0</v>
      </c>
      <c r="C49" s="142"/>
      <c r="D49" s="143"/>
      <c r="E49" s="277"/>
      <c r="F49" s="511"/>
      <c r="G49" s="145">
        <f t="shared" si="50"/>
        <v>0</v>
      </c>
      <c r="H49" s="145"/>
      <c r="I49" s="145"/>
      <c r="J49" s="145"/>
      <c r="K49" s="511"/>
      <c r="L49" s="145">
        <f t="shared" si="51"/>
        <v>0</v>
      </c>
      <c r="M49" s="145"/>
      <c r="N49" s="145"/>
      <c r="O49" s="145"/>
      <c r="P49" s="427"/>
      <c r="Q49" s="278"/>
      <c r="R49" s="146">
        <f t="shared" si="52"/>
        <v>0</v>
      </c>
      <c r="S49" s="146"/>
      <c r="T49" s="146"/>
      <c r="U49" s="146"/>
      <c r="V49" s="146"/>
      <c r="W49" s="146">
        <f t="shared" si="53"/>
        <v>0</v>
      </c>
      <c r="X49" s="146"/>
      <c r="Y49" s="146"/>
      <c r="Z49" s="146"/>
      <c r="AA49" s="563"/>
      <c r="AB49" s="279"/>
      <c r="AC49" s="147">
        <f t="shared" si="54"/>
        <v>0</v>
      </c>
      <c r="AD49" s="147"/>
      <c r="AE49" s="147"/>
      <c r="AF49" s="147"/>
      <c r="AG49" s="147"/>
      <c r="AH49" s="147">
        <f t="shared" si="55"/>
        <v>0</v>
      </c>
      <c r="AI49" s="147"/>
      <c r="AJ49" s="147"/>
      <c r="AK49" s="147"/>
      <c r="AL49" s="561"/>
      <c r="AM49" s="281"/>
      <c r="AN49" s="148">
        <f t="shared" si="56"/>
        <v>0</v>
      </c>
      <c r="AO49" s="148"/>
      <c r="AP49" s="148"/>
      <c r="AQ49" s="148"/>
      <c r="AR49" s="281"/>
      <c r="AS49" s="148">
        <f t="shared" si="57"/>
        <v>0</v>
      </c>
      <c r="AT49" s="148"/>
      <c r="AU49" s="148"/>
      <c r="AV49" s="148"/>
      <c r="AW49" s="282"/>
      <c r="AX49" s="283"/>
      <c r="AY49" s="149">
        <f t="shared" si="58"/>
        <v>0</v>
      </c>
      <c r="AZ49" s="149"/>
      <c r="BA49" s="149"/>
      <c r="BB49" s="149"/>
      <c r="BC49" s="149"/>
      <c r="BD49" s="149">
        <f t="shared" si="59"/>
        <v>0</v>
      </c>
      <c r="BE49" s="149"/>
      <c r="BF49" s="149"/>
      <c r="BG49" s="149"/>
      <c r="BH49" s="284"/>
      <c r="BI49" s="285"/>
      <c r="BJ49" s="150">
        <f t="shared" si="60"/>
        <v>0</v>
      </c>
      <c r="BK49" s="150"/>
      <c r="BL49" s="150"/>
      <c r="BM49" s="150"/>
      <c r="BN49" s="150"/>
      <c r="BO49" s="150">
        <f t="shared" si="61"/>
        <v>0</v>
      </c>
      <c r="BP49" s="150"/>
      <c r="BQ49" s="150"/>
      <c r="BR49" s="150"/>
      <c r="BS49" s="562"/>
      <c r="BT49" s="287"/>
      <c r="BU49" s="151">
        <f t="shared" si="62"/>
        <v>0</v>
      </c>
      <c r="BV49" s="151"/>
      <c r="BW49" s="151"/>
      <c r="BX49" s="151"/>
      <c r="BY49" s="151"/>
      <c r="BZ49" s="151">
        <f t="shared" si="63"/>
        <v>0</v>
      </c>
      <c r="CA49" s="151"/>
      <c r="CB49" s="151"/>
      <c r="CC49" s="151"/>
      <c r="CD49" s="288"/>
      <c r="CE49" s="289"/>
      <c r="CF49" s="152">
        <f t="shared" si="64"/>
        <v>0</v>
      </c>
      <c r="CG49" s="152"/>
      <c r="CH49" s="152"/>
      <c r="CI49" s="152"/>
      <c r="CJ49" s="152"/>
      <c r="CK49" s="152">
        <f t="shared" si="65"/>
        <v>0</v>
      </c>
      <c r="CL49" s="152"/>
      <c r="CM49" s="152"/>
      <c r="CN49" s="152"/>
      <c r="CO49" s="290"/>
      <c r="CP49" s="291"/>
      <c r="CQ49" s="153">
        <f t="shared" si="66"/>
        <v>0</v>
      </c>
      <c r="CR49" s="153"/>
      <c r="CS49" s="153"/>
      <c r="CT49" s="153"/>
      <c r="CU49" s="291"/>
      <c r="CV49" s="153">
        <f t="shared" si="67"/>
        <v>0</v>
      </c>
      <c r="CW49" s="153"/>
      <c r="CX49" s="153"/>
      <c r="CY49" s="153"/>
      <c r="CZ49" s="292"/>
      <c r="DA49" s="293"/>
      <c r="DB49" s="154">
        <f t="shared" si="68"/>
        <v>0</v>
      </c>
      <c r="DC49" s="154"/>
      <c r="DD49" s="154"/>
      <c r="DE49" s="154"/>
      <c r="DF49" s="154"/>
      <c r="DG49" s="154">
        <f t="shared" si="69"/>
        <v>0</v>
      </c>
      <c r="DH49" s="154"/>
      <c r="DI49" s="154"/>
      <c r="DJ49" s="154"/>
      <c r="DK49" s="293"/>
      <c r="DL49" s="294">
        <f t="shared" si="70"/>
        <v>0</v>
      </c>
      <c r="DM49" s="156">
        <f t="shared" si="71"/>
        <v>0</v>
      </c>
      <c r="DN49" s="295">
        <f t="shared" si="72"/>
        <v>0</v>
      </c>
      <c r="DO49" s="296">
        <f t="array" aca="1" ref="DO49" ca="1">SUM(LARGE(DR49:EK49,ROW(INDIRECT("1:"&amp;COUNT(DR49:EK49)-D$77))))+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hidden="1" x14ac:dyDescent="0.25">
      <c r="A50" s="416"/>
      <c r="B50" s="141">
        <f t="shared" si="49"/>
        <v>0</v>
      </c>
      <c r="C50" s="142"/>
      <c r="D50" s="143"/>
      <c r="E50" s="277"/>
      <c r="F50" s="511"/>
      <c r="G50" s="145">
        <f t="shared" si="50"/>
        <v>0</v>
      </c>
      <c r="H50" s="145"/>
      <c r="I50" s="145"/>
      <c r="J50" s="145"/>
      <c r="K50" s="511"/>
      <c r="L50" s="145">
        <f t="shared" si="51"/>
        <v>0</v>
      </c>
      <c r="M50" s="145"/>
      <c r="N50" s="145"/>
      <c r="O50" s="145"/>
      <c r="P50" s="427"/>
      <c r="Q50" s="278"/>
      <c r="R50" s="146">
        <f t="shared" si="52"/>
        <v>0</v>
      </c>
      <c r="S50" s="146"/>
      <c r="T50" s="146"/>
      <c r="U50" s="146"/>
      <c r="V50" s="146"/>
      <c r="W50" s="146">
        <f t="shared" si="53"/>
        <v>0</v>
      </c>
      <c r="X50" s="146"/>
      <c r="Y50" s="146"/>
      <c r="Z50" s="146"/>
      <c r="AA50" s="563"/>
      <c r="AB50" s="279"/>
      <c r="AC50" s="147">
        <f t="shared" si="54"/>
        <v>0</v>
      </c>
      <c r="AD50" s="147"/>
      <c r="AE50" s="147"/>
      <c r="AF50" s="147"/>
      <c r="AG50" s="147"/>
      <c r="AH50" s="147">
        <f t="shared" si="55"/>
        <v>0</v>
      </c>
      <c r="AI50" s="147"/>
      <c r="AJ50" s="147"/>
      <c r="AK50" s="147"/>
      <c r="AL50" s="561"/>
      <c r="AM50" s="281"/>
      <c r="AN50" s="148">
        <f t="shared" si="56"/>
        <v>0</v>
      </c>
      <c r="AO50" s="148"/>
      <c r="AP50" s="148"/>
      <c r="AQ50" s="148"/>
      <c r="AR50" s="281"/>
      <c r="AS50" s="148">
        <f t="shared" si="57"/>
        <v>0</v>
      </c>
      <c r="AT50" s="148"/>
      <c r="AU50" s="148"/>
      <c r="AV50" s="148"/>
      <c r="AW50" s="282"/>
      <c r="AX50" s="283"/>
      <c r="AY50" s="149">
        <f t="shared" si="58"/>
        <v>0</v>
      </c>
      <c r="AZ50" s="149"/>
      <c r="BA50" s="149"/>
      <c r="BB50" s="149"/>
      <c r="BC50" s="149"/>
      <c r="BD50" s="149">
        <f t="shared" si="59"/>
        <v>0</v>
      </c>
      <c r="BE50" s="149"/>
      <c r="BF50" s="149"/>
      <c r="BG50" s="149"/>
      <c r="BH50" s="284"/>
      <c r="BI50" s="285"/>
      <c r="BJ50" s="150">
        <f t="shared" si="60"/>
        <v>0</v>
      </c>
      <c r="BK50" s="150"/>
      <c r="BL50" s="150"/>
      <c r="BM50" s="150"/>
      <c r="BN50" s="150"/>
      <c r="BO50" s="150">
        <f t="shared" si="61"/>
        <v>0</v>
      </c>
      <c r="BP50" s="150"/>
      <c r="BQ50" s="150"/>
      <c r="BR50" s="150"/>
      <c r="BS50" s="562"/>
      <c r="BT50" s="287"/>
      <c r="BU50" s="151">
        <f t="shared" si="62"/>
        <v>0</v>
      </c>
      <c r="BV50" s="151"/>
      <c r="BW50" s="151"/>
      <c r="BX50" s="151"/>
      <c r="BY50" s="151"/>
      <c r="BZ50" s="151">
        <f t="shared" si="63"/>
        <v>0</v>
      </c>
      <c r="CA50" s="151"/>
      <c r="CB50" s="151"/>
      <c r="CC50" s="151"/>
      <c r="CD50" s="288"/>
      <c r="CE50" s="289"/>
      <c r="CF50" s="152">
        <f t="shared" si="64"/>
        <v>0</v>
      </c>
      <c r="CG50" s="152"/>
      <c r="CH50" s="152"/>
      <c r="CI50" s="152"/>
      <c r="CJ50" s="152"/>
      <c r="CK50" s="152">
        <f t="shared" si="65"/>
        <v>0</v>
      </c>
      <c r="CL50" s="152"/>
      <c r="CM50" s="152"/>
      <c r="CN50" s="152"/>
      <c r="CO50" s="290"/>
      <c r="CP50" s="291"/>
      <c r="CQ50" s="153">
        <f t="shared" si="66"/>
        <v>0</v>
      </c>
      <c r="CR50" s="153"/>
      <c r="CS50" s="153"/>
      <c r="CT50" s="153"/>
      <c r="CU50" s="291"/>
      <c r="CV50" s="153">
        <f t="shared" si="67"/>
        <v>0</v>
      </c>
      <c r="CW50" s="153"/>
      <c r="CX50" s="153"/>
      <c r="CY50" s="153"/>
      <c r="CZ50" s="292"/>
      <c r="DA50" s="293"/>
      <c r="DB50" s="154">
        <f t="shared" si="68"/>
        <v>0</v>
      </c>
      <c r="DC50" s="154"/>
      <c r="DD50" s="154"/>
      <c r="DE50" s="154"/>
      <c r="DF50" s="154"/>
      <c r="DG50" s="154">
        <f t="shared" si="69"/>
        <v>0</v>
      </c>
      <c r="DH50" s="154"/>
      <c r="DI50" s="154"/>
      <c r="DJ50" s="154"/>
      <c r="DK50" s="293"/>
      <c r="DL50" s="294">
        <f t="shared" si="70"/>
        <v>0</v>
      </c>
      <c r="DM50" s="156">
        <f t="shared" si="71"/>
        <v>0</v>
      </c>
      <c r="DN50" s="295">
        <f t="shared" si="72"/>
        <v>0</v>
      </c>
      <c r="DO50" s="296">
        <f t="array" aca="1" ref="DO50" ca="1">SUM(LARGE(DR50:EK50,ROW(INDIRECT("1:"&amp;COUNT(DR50:EK50)-D$77))))+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hidden="1" x14ac:dyDescent="0.25">
      <c r="A51" s="416"/>
      <c r="B51" s="141">
        <f t="shared" si="49"/>
        <v>0</v>
      </c>
      <c r="C51" s="142"/>
      <c r="D51" s="143"/>
      <c r="E51" s="277"/>
      <c r="F51" s="511"/>
      <c r="G51" s="145">
        <f t="shared" si="50"/>
        <v>0</v>
      </c>
      <c r="H51" s="145"/>
      <c r="I51" s="145"/>
      <c r="J51" s="145"/>
      <c r="K51" s="511"/>
      <c r="L51" s="145">
        <f t="shared" si="51"/>
        <v>0</v>
      </c>
      <c r="M51" s="145"/>
      <c r="N51" s="145"/>
      <c r="O51" s="145"/>
      <c r="P51" s="427"/>
      <c r="Q51" s="278"/>
      <c r="R51" s="146">
        <f t="shared" si="52"/>
        <v>0</v>
      </c>
      <c r="S51" s="146"/>
      <c r="T51" s="146"/>
      <c r="U51" s="146"/>
      <c r="V51" s="146"/>
      <c r="W51" s="146">
        <f t="shared" si="53"/>
        <v>0</v>
      </c>
      <c r="X51" s="146"/>
      <c r="Y51" s="146"/>
      <c r="Z51" s="146"/>
      <c r="AA51" s="563"/>
      <c r="AB51" s="279"/>
      <c r="AC51" s="147">
        <f t="shared" si="54"/>
        <v>0</v>
      </c>
      <c r="AD51" s="147"/>
      <c r="AE51" s="147"/>
      <c r="AF51" s="147"/>
      <c r="AG51" s="147"/>
      <c r="AH51" s="147">
        <f t="shared" si="55"/>
        <v>0</v>
      </c>
      <c r="AI51" s="147"/>
      <c r="AJ51" s="147"/>
      <c r="AK51" s="147"/>
      <c r="AL51" s="561"/>
      <c r="AM51" s="281"/>
      <c r="AN51" s="148">
        <f t="shared" si="56"/>
        <v>0</v>
      </c>
      <c r="AO51" s="148"/>
      <c r="AP51" s="148"/>
      <c r="AQ51" s="148"/>
      <c r="AR51" s="281"/>
      <c r="AS51" s="148">
        <f t="shared" si="57"/>
        <v>0</v>
      </c>
      <c r="AT51" s="148"/>
      <c r="AU51" s="148"/>
      <c r="AV51" s="148"/>
      <c r="AW51" s="282"/>
      <c r="AX51" s="283"/>
      <c r="AY51" s="149">
        <f t="shared" si="58"/>
        <v>0</v>
      </c>
      <c r="AZ51" s="149"/>
      <c r="BA51" s="149"/>
      <c r="BB51" s="149"/>
      <c r="BC51" s="149"/>
      <c r="BD51" s="149">
        <f t="shared" si="59"/>
        <v>0</v>
      </c>
      <c r="BE51" s="149"/>
      <c r="BF51" s="149"/>
      <c r="BG51" s="149"/>
      <c r="BH51" s="284"/>
      <c r="BI51" s="285"/>
      <c r="BJ51" s="150">
        <f t="shared" si="60"/>
        <v>0</v>
      </c>
      <c r="BK51" s="150"/>
      <c r="BL51" s="150"/>
      <c r="BM51" s="150"/>
      <c r="BN51" s="150"/>
      <c r="BO51" s="150">
        <f t="shared" si="61"/>
        <v>0</v>
      </c>
      <c r="BP51" s="150"/>
      <c r="BQ51" s="150"/>
      <c r="BR51" s="150"/>
      <c r="BS51" s="562"/>
      <c r="BT51" s="287"/>
      <c r="BU51" s="151">
        <f t="shared" si="62"/>
        <v>0</v>
      </c>
      <c r="BV51" s="151"/>
      <c r="BW51" s="151"/>
      <c r="BX51" s="151"/>
      <c r="BY51" s="151"/>
      <c r="BZ51" s="151">
        <f t="shared" si="63"/>
        <v>0</v>
      </c>
      <c r="CA51" s="151"/>
      <c r="CB51" s="151"/>
      <c r="CC51" s="151"/>
      <c r="CD51" s="288"/>
      <c r="CE51" s="289"/>
      <c r="CF51" s="152">
        <f t="shared" si="64"/>
        <v>0</v>
      </c>
      <c r="CG51" s="152"/>
      <c r="CH51" s="152"/>
      <c r="CI51" s="152"/>
      <c r="CJ51" s="152"/>
      <c r="CK51" s="152">
        <f t="shared" si="65"/>
        <v>0</v>
      </c>
      <c r="CL51" s="152"/>
      <c r="CM51" s="152"/>
      <c r="CN51" s="152"/>
      <c r="CO51" s="290"/>
      <c r="CP51" s="291"/>
      <c r="CQ51" s="153">
        <f t="shared" si="66"/>
        <v>0</v>
      </c>
      <c r="CR51" s="153"/>
      <c r="CS51" s="153"/>
      <c r="CT51" s="153"/>
      <c r="CU51" s="291"/>
      <c r="CV51" s="153">
        <f t="shared" si="67"/>
        <v>0</v>
      </c>
      <c r="CW51" s="153"/>
      <c r="CX51" s="153"/>
      <c r="CY51" s="153"/>
      <c r="CZ51" s="292"/>
      <c r="DA51" s="293"/>
      <c r="DB51" s="154">
        <f t="shared" si="68"/>
        <v>0</v>
      </c>
      <c r="DC51" s="154"/>
      <c r="DD51" s="154"/>
      <c r="DE51" s="154"/>
      <c r="DF51" s="154"/>
      <c r="DG51" s="154">
        <f t="shared" si="69"/>
        <v>0</v>
      </c>
      <c r="DH51" s="154"/>
      <c r="DI51" s="154"/>
      <c r="DJ51" s="154"/>
      <c r="DK51" s="293"/>
      <c r="DL51" s="294">
        <f t="shared" si="70"/>
        <v>0</v>
      </c>
      <c r="DM51" s="156">
        <f t="shared" si="71"/>
        <v>0</v>
      </c>
      <c r="DN51" s="295">
        <f t="shared" si="72"/>
        <v>0</v>
      </c>
      <c r="DO51" s="296">
        <f t="array" aca="1" ref="DO51" ca="1">SUM(LARGE(DR51:EK51,ROW(INDIRECT("1:"&amp;COUNT(DR51:EK51)-D$77))))+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hidden="1" x14ac:dyDescent="0.25">
      <c r="A52" s="416"/>
      <c r="B52" s="141">
        <f t="shared" si="49"/>
        <v>0</v>
      </c>
      <c r="C52" s="142"/>
      <c r="D52" s="143"/>
      <c r="E52" s="277"/>
      <c r="F52" s="511"/>
      <c r="G52" s="145">
        <f t="shared" si="50"/>
        <v>0</v>
      </c>
      <c r="H52" s="145"/>
      <c r="I52" s="145"/>
      <c r="J52" s="145"/>
      <c r="K52" s="511"/>
      <c r="L52" s="145">
        <f t="shared" si="51"/>
        <v>0</v>
      </c>
      <c r="M52" s="145"/>
      <c r="N52" s="145"/>
      <c r="O52" s="145"/>
      <c r="P52" s="427"/>
      <c r="Q52" s="278"/>
      <c r="R52" s="146">
        <f t="shared" si="52"/>
        <v>0</v>
      </c>
      <c r="S52" s="146"/>
      <c r="T52" s="146"/>
      <c r="U52" s="146"/>
      <c r="V52" s="146"/>
      <c r="W52" s="146">
        <f t="shared" si="53"/>
        <v>0</v>
      </c>
      <c r="X52" s="146"/>
      <c r="Y52" s="146"/>
      <c r="Z52" s="146"/>
      <c r="AA52" s="563"/>
      <c r="AB52" s="279"/>
      <c r="AC52" s="147">
        <f t="shared" si="54"/>
        <v>0</v>
      </c>
      <c r="AD52" s="147"/>
      <c r="AE52" s="147"/>
      <c r="AF52" s="147"/>
      <c r="AG52" s="147"/>
      <c r="AH52" s="147">
        <f t="shared" si="55"/>
        <v>0</v>
      </c>
      <c r="AI52" s="147"/>
      <c r="AJ52" s="147"/>
      <c r="AK52" s="147"/>
      <c r="AL52" s="561"/>
      <c r="AM52" s="281"/>
      <c r="AN52" s="148">
        <f t="shared" si="56"/>
        <v>0</v>
      </c>
      <c r="AO52" s="148"/>
      <c r="AP52" s="148"/>
      <c r="AQ52" s="148"/>
      <c r="AR52" s="281"/>
      <c r="AS52" s="148">
        <f t="shared" si="57"/>
        <v>0</v>
      </c>
      <c r="AT52" s="148"/>
      <c r="AU52" s="148"/>
      <c r="AV52" s="148"/>
      <c r="AW52" s="282"/>
      <c r="AX52" s="283"/>
      <c r="AY52" s="149">
        <f t="shared" si="58"/>
        <v>0</v>
      </c>
      <c r="AZ52" s="149"/>
      <c r="BA52" s="149"/>
      <c r="BB52" s="149"/>
      <c r="BC52" s="149"/>
      <c r="BD52" s="149">
        <f t="shared" si="59"/>
        <v>0</v>
      </c>
      <c r="BE52" s="149"/>
      <c r="BF52" s="149"/>
      <c r="BG52" s="149"/>
      <c r="BH52" s="284"/>
      <c r="BI52" s="285"/>
      <c r="BJ52" s="150">
        <f t="shared" si="60"/>
        <v>0</v>
      </c>
      <c r="BK52" s="150"/>
      <c r="BL52" s="150"/>
      <c r="BM52" s="150"/>
      <c r="BN52" s="150"/>
      <c r="BO52" s="150">
        <f t="shared" si="61"/>
        <v>0</v>
      </c>
      <c r="BP52" s="150"/>
      <c r="BQ52" s="150"/>
      <c r="BR52" s="150"/>
      <c r="BS52" s="562"/>
      <c r="BT52" s="287"/>
      <c r="BU52" s="151">
        <f t="shared" si="62"/>
        <v>0</v>
      </c>
      <c r="BV52" s="151"/>
      <c r="BW52" s="151"/>
      <c r="BX52" s="151"/>
      <c r="BY52" s="151"/>
      <c r="BZ52" s="151">
        <f t="shared" si="63"/>
        <v>0</v>
      </c>
      <c r="CA52" s="151"/>
      <c r="CB52" s="151"/>
      <c r="CC52" s="151"/>
      <c r="CD52" s="288"/>
      <c r="CE52" s="289"/>
      <c r="CF52" s="152">
        <f t="shared" si="64"/>
        <v>0</v>
      </c>
      <c r="CG52" s="152"/>
      <c r="CH52" s="152"/>
      <c r="CI52" s="152"/>
      <c r="CJ52" s="152"/>
      <c r="CK52" s="152">
        <f t="shared" si="65"/>
        <v>0</v>
      </c>
      <c r="CL52" s="152"/>
      <c r="CM52" s="152"/>
      <c r="CN52" s="152"/>
      <c r="CO52" s="290"/>
      <c r="CP52" s="291"/>
      <c r="CQ52" s="153">
        <f t="shared" si="66"/>
        <v>0</v>
      </c>
      <c r="CR52" s="153"/>
      <c r="CS52" s="153"/>
      <c r="CT52" s="153"/>
      <c r="CU52" s="291"/>
      <c r="CV52" s="153">
        <f t="shared" si="67"/>
        <v>0</v>
      </c>
      <c r="CW52" s="153"/>
      <c r="CX52" s="153"/>
      <c r="CY52" s="153"/>
      <c r="CZ52" s="292"/>
      <c r="DA52" s="293"/>
      <c r="DB52" s="154">
        <f t="shared" si="68"/>
        <v>0</v>
      </c>
      <c r="DC52" s="154"/>
      <c r="DD52" s="154"/>
      <c r="DE52" s="154"/>
      <c r="DF52" s="154"/>
      <c r="DG52" s="154">
        <f t="shared" si="69"/>
        <v>0</v>
      </c>
      <c r="DH52" s="154"/>
      <c r="DI52" s="154"/>
      <c r="DJ52" s="154"/>
      <c r="DK52" s="293"/>
      <c r="DL52" s="294">
        <f t="shared" si="70"/>
        <v>0</v>
      </c>
      <c r="DM52" s="156">
        <f t="shared" si="71"/>
        <v>0</v>
      </c>
      <c r="DN52" s="295">
        <f t="shared" si="72"/>
        <v>0</v>
      </c>
      <c r="DO52" s="296">
        <f t="array" aca="1" ref="DO52" ca="1">SUM(LARGE(DR52:EK52,ROW(INDIRECT("1:"&amp;COUNT(DR52:EK52)-D$77))))+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hidden="1" x14ac:dyDescent="0.25">
      <c r="A53" s="416"/>
      <c r="B53" s="141">
        <f t="shared" si="49"/>
        <v>0</v>
      </c>
      <c r="C53" s="142"/>
      <c r="D53" s="143"/>
      <c r="E53" s="277"/>
      <c r="F53" s="511"/>
      <c r="G53" s="145">
        <f t="shared" si="50"/>
        <v>0</v>
      </c>
      <c r="H53" s="145"/>
      <c r="I53" s="145"/>
      <c r="J53" s="145"/>
      <c r="K53" s="511"/>
      <c r="L53" s="145">
        <f t="shared" si="51"/>
        <v>0</v>
      </c>
      <c r="M53" s="145"/>
      <c r="N53" s="145"/>
      <c r="O53" s="145"/>
      <c r="P53" s="427"/>
      <c r="Q53" s="278"/>
      <c r="R53" s="146">
        <f t="shared" si="52"/>
        <v>0</v>
      </c>
      <c r="S53" s="146"/>
      <c r="T53" s="146"/>
      <c r="U53" s="146"/>
      <c r="V53" s="146"/>
      <c r="W53" s="146">
        <f t="shared" si="53"/>
        <v>0</v>
      </c>
      <c r="X53" s="146"/>
      <c r="Y53" s="146"/>
      <c r="Z53" s="146"/>
      <c r="AA53" s="563"/>
      <c r="AB53" s="279"/>
      <c r="AC53" s="147">
        <f t="shared" si="54"/>
        <v>0</v>
      </c>
      <c r="AD53" s="147"/>
      <c r="AE53" s="147"/>
      <c r="AF53" s="147"/>
      <c r="AG53" s="147"/>
      <c r="AH53" s="147">
        <f t="shared" si="55"/>
        <v>0</v>
      </c>
      <c r="AI53" s="147"/>
      <c r="AJ53" s="147"/>
      <c r="AK53" s="147"/>
      <c r="AL53" s="561"/>
      <c r="AM53" s="281"/>
      <c r="AN53" s="148">
        <f t="shared" si="56"/>
        <v>0</v>
      </c>
      <c r="AO53" s="148"/>
      <c r="AP53" s="148"/>
      <c r="AQ53" s="148"/>
      <c r="AR53" s="281"/>
      <c r="AS53" s="148">
        <f t="shared" si="57"/>
        <v>0</v>
      </c>
      <c r="AT53" s="148"/>
      <c r="AU53" s="148"/>
      <c r="AV53" s="148"/>
      <c r="AW53" s="282"/>
      <c r="AX53" s="283"/>
      <c r="AY53" s="149">
        <f t="shared" si="58"/>
        <v>0</v>
      </c>
      <c r="AZ53" s="149"/>
      <c r="BA53" s="149"/>
      <c r="BB53" s="149"/>
      <c r="BC53" s="149"/>
      <c r="BD53" s="149">
        <f t="shared" si="59"/>
        <v>0</v>
      </c>
      <c r="BE53" s="149"/>
      <c r="BF53" s="149"/>
      <c r="BG53" s="149"/>
      <c r="BH53" s="284"/>
      <c r="BI53" s="285"/>
      <c r="BJ53" s="150">
        <f t="shared" si="60"/>
        <v>0</v>
      </c>
      <c r="BK53" s="150"/>
      <c r="BL53" s="150"/>
      <c r="BM53" s="150"/>
      <c r="BN53" s="150"/>
      <c r="BO53" s="150">
        <f t="shared" si="61"/>
        <v>0</v>
      </c>
      <c r="BP53" s="150"/>
      <c r="BQ53" s="150"/>
      <c r="BR53" s="150"/>
      <c r="BS53" s="562"/>
      <c r="BT53" s="287"/>
      <c r="BU53" s="151">
        <f t="shared" si="62"/>
        <v>0</v>
      </c>
      <c r="BV53" s="151"/>
      <c r="BW53" s="151"/>
      <c r="BX53" s="151"/>
      <c r="BY53" s="151"/>
      <c r="BZ53" s="151">
        <f t="shared" si="63"/>
        <v>0</v>
      </c>
      <c r="CA53" s="151"/>
      <c r="CB53" s="151"/>
      <c r="CC53" s="151"/>
      <c r="CD53" s="288"/>
      <c r="CE53" s="289"/>
      <c r="CF53" s="152">
        <f t="shared" si="64"/>
        <v>0</v>
      </c>
      <c r="CG53" s="152"/>
      <c r="CH53" s="152"/>
      <c r="CI53" s="152"/>
      <c r="CJ53" s="152"/>
      <c r="CK53" s="152">
        <f t="shared" si="65"/>
        <v>0</v>
      </c>
      <c r="CL53" s="152"/>
      <c r="CM53" s="152"/>
      <c r="CN53" s="152"/>
      <c r="CO53" s="290"/>
      <c r="CP53" s="291"/>
      <c r="CQ53" s="153">
        <f t="shared" si="66"/>
        <v>0</v>
      </c>
      <c r="CR53" s="153"/>
      <c r="CS53" s="153"/>
      <c r="CT53" s="153"/>
      <c r="CU53" s="291"/>
      <c r="CV53" s="153">
        <f t="shared" si="67"/>
        <v>0</v>
      </c>
      <c r="CW53" s="153"/>
      <c r="CX53" s="153"/>
      <c r="CY53" s="153"/>
      <c r="CZ53" s="292"/>
      <c r="DA53" s="293"/>
      <c r="DB53" s="154">
        <f t="shared" si="68"/>
        <v>0</v>
      </c>
      <c r="DC53" s="154"/>
      <c r="DD53" s="154"/>
      <c r="DE53" s="154"/>
      <c r="DF53" s="154"/>
      <c r="DG53" s="154">
        <f t="shared" si="69"/>
        <v>0</v>
      </c>
      <c r="DH53" s="154"/>
      <c r="DI53" s="154"/>
      <c r="DJ53" s="154"/>
      <c r="DK53" s="293"/>
      <c r="DL53" s="294">
        <f t="shared" si="70"/>
        <v>0</v>
      </c>
      <c r="DM53" s="156">
        <f t="shared" si="71"/>
        <v>0</v>
      </c>
      <c r="DN53" s="295">
        <f t="shared" si="72"/>
        <v>0</v>
      </c>
      <c r="DO53" s="296">
        <f t="array" aca="1" ref="DO53" ca="1">SUM(LARGE(DR53:EK53,ROW(INDIRECT("1:"&amp;COUNT(DR53:EK53)-D$77))))+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hidden="1" x14ac:dyDescent="0.25">
      <c r="A54" s="416"/>
      <c r="B54" s="141">
        <f t="shared" si="49"/>
        <v>0</v>
      </c>
      <c r="C54" s="142"/>
      <c r="D54" s="143"/>
      <c r="E54" s="277"/>
      <c r="F54" s="511"/>
      <c r="G54" s="145">
        <f t="shared" si="50"/>
        <v>0</v>
      </c>
      <c r="H54" s="145"/>
      <c r="I54" s="145"/>
      <c r="J54" s="145"/>
      <c r="K54" s="511"/>
      <c r="L54" s="145">
        <f t="shared" si="51"/>
        <v>0</v>
      </c>
      <c r="M54" s="145"/>
      <c r="N54" s="145"/>
      <c r="O54" s="145"/>
      <c r="P54" s="427"/>
      <c r="Q54" s="278"/>
      <c r="R54" s="146">
        <f t="shared" si="52"/>
        <v>0</v>
      </c>
      <c r="S54" s="146"/>
      <c r="T54" s="146"/>
      <c r="U54" s="146"/>
      <c r="V54" s="146"/>
      <c r="W54" s="146">
        <f t="shared" si="53"/>
        <v>0</v>
      </c>
      <c r="X54" s="146"/>
      <c r="Y54" s="146"/>
      <c r="Z54" s="146"/>
      <c r="AA54" s="563"/>
      <c r="AB54" s="279"/>
      <c r="AC54" s="147">
        <f t="shared" si="54"/>
        <v>0</v>
      </c>
      <c r="AD54" s="147"/>
      <c r="AE54" s="147"/>
      <c r="AF54" s="147"/>
      <c r="AG54" s="147"/>
      <c r="AH54" s="147">
        <f t="shared" si="55"/>
        <v>0</v>
      </c>
      <c r="AI54" s="147"/>
      <c r="AJ54" s="147"/>
      <c r="AK54" s="147"/>
      <c r="AL54" s="561"/>
      <c r="AM54" s="281"/>
      <c r="AN54" s="148">
        <f t="shared" si="56"/>
        <v>0</v>
      </c>
      <c r="AO54" s="148"/>
      <c r="AP54" s="148"/>
      <c r="AQ54" s="148"/>
      <c r="AR54" s="281"/>
      <c r="AS54" s="148">
        <f t="shared" si="57"/>
        <v>0</v>
      </c>
      <c r="AT54" s="148"/>
      <c r="AU54" s="148"/>
      <c r="AV54" s="148"/>
      <c r="AW54" s="282"/>
      <c r="AX54" s="283"/>
      <c r="AY54" s="149">
        <f t="shared" si="58"/>
        <v>0</v>
      </c>
      <c r="AZ54" s="149"/>
      <c r="BA54" s="149"/>
      <c r="BB54" s="149"/>
      <c r="BC54" s="149"/>
      <c r="BD54" s="149">
        <f t="shared" si="59"/>
        <v>0</v>
      </c>
      <c r="BE54" s="149"/>
      <c r="BF54" s="149"/>
      <c r="BG54" s="149"/>
      <c r="BH54" s="284"/>
      <c r="BI54" s="285"/>
      <c r="BJ54" s="150">
        <f t="shared" si="60"/>
        <v>0</v>
      </c>
      <c r="BK54" s="150"/>
      <c r="BL54" s="150"/>
      <c r="BM54" s="150"/>
      <c r="BN54" s="150"/>
      <c r="BO54" s="150">
        <f t="shared" si="61"/>
        <v>0</v>
      </c>
      <c r="BP54" s="150"/>
      <c r="BQ54" s="150"/>
      <c r="BR54" s="150"/>
      <c r="BS54" s="562"/>
      <c r="BT54" s="287"/>
      <c r="BU54" s="151">
        <f t="shared" si="62"/>
        <v>0</v>
      </c>
      <c r="BV54" s="151"/>
      <c r="BW54" s="151"/>
      <c r="BX54" s="151"/>
      <c r="BY54" s="151"/>
      <c r="BZ54" s="151">
        <f t="shared" si="63"/>
        <v>0</v>
      </c>
      <c r="CA54" s="151"/>
      <c r="CB54" s="151"/>
      <c r="CC54" s="151"/>
      <c r="CD54" s="288"/>
      <c r="CE54" s="289"/>
      <c r="CF54" s="152">
        <f t="shared" si="64"/>
        <v>0</v>
      </c>
      <c r="CG54" s="152"/>
      <c r="CH54" s="152"/>
      <c r="CI54" s="152"/>
      <c r="CJ54" s="152"/>
      <c r="CK54" s="152">
        <f t="shared" si="65"/>
        <v>0</v>
      </c>
      <c r="CL54" s="152"/>
      <c r="CM54" s="152"/>
      <c r="CN54" s="152"/>
      <c r="CO54" s="290"/>
      <c r="CP54" s="291"/>
      <c r="CQ54" s="153">
        <f t="shared" si="66"/>
        <v>0</v>
      </c>
      <c r="CR54" s="153"/>
      <c r="CS54" s="153"/>
      <c r="CT54" s="153"/>
      <c r="CU54" s="291"/>
      <c r="CV54" s="153">
        <f t="shared" si="67"/>
        <v>0</v>
      </c>
      <c r="CW54" s="153"/>
      <c r="CX54" s="153"/>
      <c r="CY54" s="153"/>
      <c r="CZ54" s="292"/>
      <c r="DA54" s="293"/>
      <c r="DB54" s="154">
        <f t="shared" si="68"/>
        <v>0</v>
      </c>
      <c r="DC54" s="154"/>
      <c r="DD54" s="154"/>
      <c r="DE54" s="154"/>
      <c r="DF54" s="154"/>
      <c r="DG54" s="154">
        <f t="shared" si="69"/>
        <v>0</v>
      </c>
      <c r="DH54" s="154"/>
      <c r="DI54" s="154"/>
      <c r="DJ54" s="154"/>
      <c r="DK54" s="293"/>
      <c r="DL54" s="294">
        <f t="shared" si="70"/>
        <v>0</v>
      </c>
      <c r="DM54" s="156">
        <f t="shared" si="71"/>
        <v>0</v>
      </c>
      <c r="DN54" s="295">
        <f t="shared" si="72"/>
        <v>0</v>
      </c>
      <c r="DO54" s="296">
        <f t="array" aca="1" ref="DO54" ca="1">SUM(LARGE(DR54:EK54,ROW(INDIRECT("1:"&amp;COUNT(DR54:EK54)-D$77))))+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hidden="1" x14ac:dyDescent="0.25">
      <c r="A55" s="416"/>
      <c r="B55" s="141">
        <f t="shared" si="49"/>
        <v>0</v>
      </c>
      <c r="C55" s="142"/>
      <c r="D55" s="143"/>
      <c r="E55" s="277"/>
      <c r="F55" s="511"/>
      <c r="G55" s="145">
        <f t="shared" si="50"/>
        <v>0</v>
      </c>
      <c r="H55" s="145"/>
      <c r="I55" s="145"/>
      <c r="J55" s="145"/>
      <c r="K55" s="511"/>
      <c r="L55" s="145">
        <f t="shared" si="51"/>
        <v>0</v>
      </c>
      <c r="M55" s="145"/>
      <c r="N55" s="145"/>
      <c r="O55" s="145"/>
      <c r="P55" s="427"/>
      <c r="Q55" s="278"/>
      <c r="R55" s="146">
        <f t="shared" si="52"/>
        <v>0</v>
      </c>
      <c r="S55" s="146"/>
      <c r="T55" s="146"/>
      <c r="U55" s="146"/>
      <c r="V55" s="146"/>
      <c r="W55" s="146">
        <f t="shared" si="53"/>
        <v>0</v>
      </c>
      <c r="X55" s="146"/>
      <c r="Y55" s="146"/>
      <c r="Z55" s="146"/>
      <c r="AA55" s="563"/>
      <c r="AB55" s="279"/>
      <c r="AC55" s="147">
        <f t="shared" si="54"/>
        <v>0</v>
      </c>
      <c r="AD55" s="147"/>
      <c r="AE55" s="147"/>
      <c r="AF55" s="147"/>
      <c r="AG55" s="147"/>
      <c r="AH55" s="147">
        <f t="shared" si="55"/>
        <v>0</v>
      </c>
      <c r="AI55" s="147"/>
      <c r="AJ55" s="147"/>
      <c r="AK55" s="147"/>
      <c r="AL55" s="561"/>
      <c r="AM55" s="281"/>
      <c r="AN55" s="148">
        <f t="shared" si="56"/>
        <v>0</v>
      </c>
      <c r="AO55" s="148"/>
      <c r="AP55" s="148"/>
      <c r="AQ55" s="148"/>
      <c r="AR55" s="281"/>
      <c r="AS55" s="148">
        <f t="shared" si="57"/>
        <v>0</v>
      </c>
      <c r="AT55" s="148"/>
      <c r="AU55" s="148"/>
      <c r="AV55" s="148"/>
      <c r="AW55" s="282"/>
      <c r="AX55" s="283"/>
      <c r="AY55" s="149">
        <f t="shared" si="58"/>
        <v>0</v>
      </c>
      <c r="AZ55" s="149"/>
      <c r="BA55" s="149"/>
      <c r="BB55" s="149"/>
      <c r="BC55" s="149"/>
      <c r="BD55" s="149">
        <f t="shared" si="59"/>
        <v>0</v>
      </c>
      <c r="BE55" s="149"/>
      <c r="BF55" s="149"/>
      <c r="BG55" s="149"/>
      <c r="BH55" s="284"/>
      <c r="BI55" s="285"/>
      <c r="BJ55" s="150">
        <f t="shared" si="60"/>
        <v>0</v>
      </c>
      <c r="BK55" s="150"/>
      <c r="BL55" s="150"/>
      <c r="BM55" s="150"/>
      <c r="BN55" s="150"/>
      <c r="BO55" s="150">
        <f t="shared" si="61"/>
        <v>0</v>
      </c>
      <c r="BP55" s="150"/>
      <c r="BQ55" s="150"/>
      <c r="BR55" s="150"/>
      <c r="BS55" s="562"/>
      <c r="BT55" s="287"/>
      <c r="BU55" s="151">
        <f t="shared" si="62"/>
        <v>0</v>
      </c>
      <c r="BV55" s="151"/>
      <c r="BW55" s="151"/>
      <c r="BX55" s="151"/>
      <c r="BY55" s="151"/>
      <c r="BZ55" s="151">
        <f t="shared" si="63"/>
        <v>0</v>
      </c>
      <c r="CA55" s="151"/>
      <c r="CB55" s="151"/>
      <c r="CC55" s="151"/>
      <c r="CD55" s="288"/>
      <c r="CE55" s="289"/>
      <c r="CF55" s="152">
        <f t="shared" si="64"/>
        <v>0</v>
      </c>
      <c r="CG55" s="152"/>
      <c r="CH55" s="152"/>
      <c r="CI55" s="152"/>
      <c r="CJ55" s="152"/>
      <c r="CK55" s="152">
        <f t="shared" si="65"/>
        <v>0</v>
      </c>
      <c r="CL55" s="152"/>
      <c r="CM55" s="152"/>
      <c r="CN55" s="152"/>
      <c r="CO55" s="290"/>
      <c r="CP55" s="291"/>
      <c r="CQ55" s="153">
        <f t="shared" si="66"/>
        <v>0</v>
      </c>
      <c r="CR55" s="153"/>
      <c r="CS55" s="153"/>
      <c r="CT55" s="153"/>
      <c r="CU55" s="291"/>
      <c r="CV55" s="153">
        <f t="shared" si="67"/>
        <v>0</v>
      </c>
      <c r="CW55" s="153"/>
      <c r="CX55" s="153"/>
      <c r="CY55" s="153"/>
      <c r="CZ55" s="292"/>
      <c r="DA55" s="293"/>
      <c r="DB55" s="154">
        <f t="shared" si="68"/>
        <v>0</v>
      </c>
      <c r="DC55" s="154"/>
      <c r="DD55" s="154"/>
      <c r="DE55" s="154"/>
      <c r="DF55" s="154"/>
      <c r="DG55" s="154">
        <f t="shared" si="69"/>
        <v>0</v>
      </c>
      <c r="DH55" s="154"/>
      <c r="DI55" s="154"/>
      <c r="DJ55" s="154"/>
      <c r="DK55" s="293"/>
      <c r="DL55" s="294">
        <f t="shared" si="70"/>
        <v>0</v>
      </c>
      <c r="DM55" s="156">
        <f t="shared" si="71"/>
        <v>0</v>
      </c>
      <c r="DN55" s="295">
        <f t="shared" si="72"/>
        <v>0</v>
      </c>
      <c r="DO55" s="296">
        <f t="array" aca="1" ref="DO55" ca="1">SUM(LARGE(DR55:EK55,ROW(INDIRECT("1:"&amp;COUNT(DR55:EK55)-D$77))))+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hidden="1" x14ac:dyDescent="0.25">
      <c r="A56" s="416"/>
      <c r="B56" s="141">
        <f t="shared" si="49"/>
        <v>0</v>
      </c>
      <c r="C56" s="142"/>
      <c r="D56" s="143"/>
      <c r="E56" s="277"/>
      <c r="F56" s="511"/>
      <c r="G56" s="145">
        <f t="shared" si="50"/>
        <v>0</v>
      </c>
      <c r="H56" s="145"/>
      <c r="I56" s="145"/>
      <c r="J56" s="145"/>
      <c r="K56" s="511"/>
      <c r="L56" s="145">
        <f t="shared" si="51"/>
        <v>0</v>
      </c>
      <c r="M56" s="145"/>
      <c r="N56" s="145"/>
      <c r="O56" s="145"/>
      <c r="P56" s="427"/>
      <c r="Q56" s="278"/>
      <c r="R56" s="146">
        <f t="shared" si="52"/>
        <v>0</v>
      </c>
      <c r="S56" s="146"/>
      <c r="T56" s="146"/>
      <c r="U56" s="146"/>
      <c r="V56" s="146"/>
      <c r="W56" s="146">
        <f t="shared" si="53"/>
        <v>0</v>
      </c>
      <c r="X56" s="146"/>
      <c r="Y56" s="146"/>
      <c r="Z56" s="146"/>
      <c r="AA56" s="563"/>
      <c r="AB56" s="279"/>
      <c r="AC56" s="147">
        <f t="shared" si="54"/>
        <v>0</v>
      </c>
      <c r="AD56" s="147"/>
      <c r="AE56" s="147"/>
      <c r="AF56" s="147"/>
      <c r="AG56" s="147"/>
      <c r="AH56" s="147">
        <f t="shared" si="55"/>
        <v>0</v>
      </c>
      <c r="AI56" s="147"/>
      <c r="AJ56" s="147"/>
      <c r="AK56" s="147"/>
      <c r="AL56" s="561"/>
      <c r="AM56" s="281"/>
      <c r="AN56" s="148">
        <f t="shared" si="56"/>
        <v>0</v>
      </c>
      <c r="AO56" s="148"/>
      <c r="AP56" s="148"/>
      <c r="AQ56" s="148"/>
      <c r="AR56" s="281"/>
      <c r="AS56" s="148">
        <f t="shared" si="57"/>
        <v>0</v>
      </c>
      <c r="AT56" s="148"/>
      <c r="AU56" s="148"/>
      <c r="AV56" s="148"/>
      <c r="AW56" s="282"/>
      <c r="AX56" s="283"/>
      <c r="AY56" s="149">
        <f t="shared" si="58"/>
        <v>0</v>
      </c>
      <c r="AZ56" s="149"/>
      <c r="BA56" s="149"/>
      <c r="BB56" s="149"/>
      <c r="BC56" s="149"/>
      <c r="BD56" s="149">
        <f t="shared" si="59"/>
        <v>0</v>
      </c>
      <c r="BE56" s="149"/>
      <c r="BF56" s="149"/>
      <c r="BG56" s="149"/>
      <c r="BH56" s="284"/>
      <c r="BI56" s="285"/>
      <c r="BJ56" s="150">
        <f t="shared" si="60"/>
        <v>0</v>
      </c>
      <c r="BK56" s="150"/>
      <c r="BL56" s="150"/>
      <c r="BM56" s="150"/>
      <c r="BN56" s="150"/>
      <c r="BO56" s="150">
        <f t="shared" si="61"/>
        <v>0</v>
      </c>
      <c r="BP56" s="150"/>
      <c r="BQ56" s="150"/>
      <c r="BR56" s="150"/>
      <c r="BS56" s="562"/>
      <c r="BT56" s="287"/>
      <c r="BU56" s="151">
        <f t="shared" si="62"/>
        <v>0</v>
      </c>
      <c r="BV56" s="151"/>
      <c r="BW56" s="151"/>
      <c r="BX56" s="151"/>
      <c r="BY56" s="151"/>
      <c r="BZ56" s="151">
        <f t="shared" si="63"/>
        <v>0</v>
      </c>
      <c r="CA56" s="151"/>
      <c r="CB56" s="151"/>
      <c r="CC56" s="151"/>
      <c r="CD56" s="288"/>
      <c r="CE56" s="289"/>
      <c r="CF56" s="152">
        <f t="shared" si="64"/>
        <v>0</v>
      </c>
      <c r="CG56" s="152"/>
      <c r="CH56" s="152"/>
      <c r="CI56" s="152"/>
      <c r="CJ56" s="152"/>
      <c r="CK56" s="152">
        <f t="shared" si="65"/>
        <v>0</v>
      </c>
      <c r="CL56" s="152"/>
      <c r="CM56" s="152"/>
      <c r="CN56" s="152"/>
      <c r="CO56" s="290"/>
      <c r="CP56" s="291"/>
      <c r="CQ56" s="153">
        <f t="shared" si="66"/>
        <v>0</v>
      </c>
      <c r="CR56" s="153"/>
      <c r="CS56" s="153"/>
      <c r="CT56" s="153"/>
      <c r="CU56" s="291"/>
      <c r="CV56" s="153">
        <f t="shared" si="67"/>
        <v>0</v>
      </c>
      <c r="CW56" s="153"/>
      <c r="CX56" s="153"/>
      <c r="CY56" s="153"/>
      <c r="CZ56" s="292"/>
      <c r="DA56" s="293"/>
      <c r="DB56" s="154">
        <f t="shared" si="68"/>
        <v>0</v>
      </c>
      <c r="DC56" s="154"/>
      <c r="DD56" s="154"/>
      <c r="DE56" s="154"/>
      <c r="DF56" s="154"/>
      <c r="DG56" s="154">
        <f t="shared" si="69"/>
        <v>0</v>
      </c>
      <c r="DH56" s="154"/>
      <c r="DI56" s="154"/>
      <c r="DJ56" s="154"/>
      <c r="DK56" s="293"/>
      <c r="DL56" s="294">
        <f t="shared" si="70"/>
        <v>0</v>
      </c>
      <c r="DM56" s="156">
        <f t="shared" si="71"/>
        <v>0</v>
      </c>
      <c r="DN56" s="295">
        <f t="shared" si="72"/>
        <v>0</v>
      </c>
      <c r="DO56" s="296">
        <f t="array" aca="1" ref="DO56" ca="1">SUM(LARGE(DR56:EK56,ROW(INDIRECT("1:"&amp;COUNT(DR56:EK56)-D$77))))+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hidden="1" thickBot="1" x14ac:dyDescent="0.3">
      <c r="A57" s="416"/>
      <c r="B57" s="141">
        <f t="shared" si="49"/>
        <v>0</v>
      </c>
      <c r="C57" s="142"/>
      <c r="D57" s="143"/>
      <c r="E57" s="277"/>
      <c r="F57" s="511"/>
      <c r="G57" s="145">
        <f t="shared" si="50"/>
        <v>0</v>
      </c>
      <c r="H57" s="145"/>
      <c r="I57" s="145"/>
      <c r="J57" s="145"/>
      <c r="K57" s="511"/>
      <c r="L57" s="145">
        <f t="shared" si="51"/>
        <v>0</v>
      </c>
      <c r="M57" s="145"/>
      <c r="N57" s="145"/>
      <c r="O57" s="145"/>
      <c r="P57" s="427"/>
      <c r="Q57" s="278"/>
      <c r="R57" s="146">
        <f t="shared" si="52"/>
        <v>0</v>
      </c>
      <c r="S57" s="146"/>
      <c r="T57" s="146"/>
      <c r="U57" s="146"/>
      <c r="V57" s="146"/>
      <c r="W57" s="146">
        <f t="shared" si="53"/>
        <v>0</v>
      </c>
      <c r="X57" s="146"/>
      <c r="Y57" s="146"/>
      <c r="Z57" s="146"/>
      <c r="AA57" s="563"/>
      <c r="AB57" s="566"/>
      <c r="AC57" s="567">
        <f t="shared" si="54"/>
        <v>0</v>
      </c>
      <c r="AD57" s="567"/>
      <c r="AE57" s="567"/>
      <c r="AF57" s="567"/>
      <c r="AG57" s="567"/>
      <c r="AH57" s="567">
        <f t="shared" si="55"/>
        <v>0</v>
      </c>
      <c r="AI57" s="567"/>
      <c r="AJ57" s="567"/>
      <c r="AK57" s="567"/>
      <c r="AL57" s="568"/>
      <c r="AM57" s="281"/>
      <c r="AN57" s="148">
        <f t="shared" si="56"/>
        <v>0</v>
      </c>
      <c r="AO57" s="148"/>
      <c r="AP57" s="148"/>
      <c r="AQ57" s="148"/>
      <c r="AR57" s="281"/>
      <c r="AS57" s="148">
        <f t="shared" si="57"/>
        <v>0</v>
      </c>
      <c r="AT57" s="148"/>
      <c r="AU57" s="148"/>
      <c r="AV57" s="148"/>
      <c r="AW57" s="282"/>
      <c r="AX57" s="283"/>
      <c r="AY57" s="149">
        <f t="shared" si="58"/>
        <v>0</v>
      </c>
      <c r="AZ57" s="149"/>
      <c r="BA57" s="149"/>
      <c r="BB57" s="149"/>
      <c r="BC57" s="149"/>
      <c r="BD57" s="149">
        <f t="shared" si="59"/>
        <v>0</v>
      </c>
      <c r="BE57" s="149"/>
      <c r="BF57" s="149"/>
      <c r="BG57" s="149"/>
      <c r="BH57" s="284"/>
      <c r="BI57" s="285"/>
      <c r="BJ57" s="150">
        <f t="shared" si="60"/>
        <v>0</v>
      </c>
      <c r="BK57" s="150"/>
      <c r="BL57" s="150"/>
      <c r="BM57" s="150"/>
      <c r="BN57" s="150"/>
      <c r="BO57" s="150">
        <f t="shared" si="61"/>
        <v>0</v>
      </c>
      <c r="BP57" s="150"/>
      <c r="BQ57" s="150"/>
      <c r="BR57" s="150"/>
      <c r="BS57" s="562"/>
      <c r="BT57" s="287"/>
      <c r="BU57" s="151">
        <f t="shared" si="62"/>
        <v>0</v>
      </c>
      <c r="BV57" s="151"/>
      <c r="BW57" s="151"/>
      <c r="BX57" s="151"/>
      <c r="BY57" s="151"/>
      <c r="BZ57" s="151">
        <f t="shared" si="63"/>
        <v>0</v>
      </c>
      <c r="CA57" s="151"/>
      <c r="CB57" s="151"/>
      <c r="CC57" s="151"/>
      <c r="CD57" s="288"/>
      <c r="CE57" s="289"/>
      <c r="CF57" s="152">
        <f t="shared" si="64"/>
        <v>0</v>
      </c>
      <c r="CG57" s="152"/>
      <c r="CH57" s="152"/>
      <c r="CI57" s="152"/>
      <c r="CJ57" s="152"/>
      <c r="CK57" s="152">
        <f t="shared" si="65"/>
        <v>0</v>
      </c>
      <c r="CL57" s="152"/>
      <c r="CM57" s="152"/>
      <c r="CN57" s="152"/>
      <c r="CO57" s="290"/>
      <c r="CP57" s="291"/>
      <c r="CQ57" s="153">
        <f t="shared" si="66"/>
        <v>0</v>
      </c>
      <c r="CR57" s="153"/>
      <c r="CS57" s="153"/>
      <c r="CT57" s="153"/>
      <c r="CU57" s="291"/>
      <c r="CV57" s="153">
        <f t="shared" si="67"/>
        <v>0</v>
      </c>
      <c r="CW57" s="153"/>
      <c r="CX57" s="153"/>
      <c r="CY57" s="153"/>
      <c r="CZ57" s="292"/>
      <c r="DA57" s="293"/>
      <c r="DB57" s="154">
        <f t="shared" si="68"/>
        <v>0</v>
      </c>
      <c r="DC57" s="154"/>
      <c r="DD57" s="154"/>
      <c r="DE57" s="154"/>
      <c r="DF57" s="154"/>
      <c r="DG57" s="154">
        <f t="shared" si="69"/>
        <v>0</v>
      </c>
      <c r="DH57" s="154"/>
      <c r="DI57" s="154"/>
      <c r="DJ57" s="154"/>
      <c r="DK57" s="293"/>
      <c r="DL57" s="294">
        <f t="shared" si="70"/>
        <v>0</v>
      </c>
      <c r="DM57" s="156">
        <f t="shared" si="71"/>
        <v>0</v>
      </c>
      <c r="DN57" s="295">
        <f t="shared" si="72"/>
        <v>0</v>
      </c>
      <c r="DO57" s="296">
        <f t="array" aca="1" ref="DO57" ca="1">SUM(LARGE(DR57:EK57,ROW(INDIRECT("1:"&amp;COUNT(DR57:EK57)-D$77))))+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hidden="1" thickTop="1" thickBot="1" x14ac:dyDescent="0.3">
      <c r="A58" s="416"/>
      <c r="B58" s="141">
        <f t="shared" si="49"/>
        <v>0</v>
      </c>
      <c r="C58" s="142"/>
      <c r="D58" s="143"/>
      <c r="E58" s="277"/>
      <c r="F58" s="511"/>
      <c r="G58" s="145">
        <f t="shared" si="50"/>
        <v>0</v>
      </c>
      <c r="H58" s="145"/>
      <c r="I58" s="145"/>
      <c r="J58" s="145"/>
      <c r="K58" s="511"/>
      <c r="L58" s="145">
        <f t="shared" si="51"/>
        <v>0</v>
      </c>
      <c r="M58" s="145"/>
      <c r="N58" s="145"/>
      <c r="O58" s="145"/>
      <c r="P58" s="427"/>
      <c r="Q58" s="278"/>
      <c r="R58" s="146">
        <f t="shared" si="52"/>
        <v>0</v>
      </c>
      <c r="S58" s="146"/>
      <c r="T58" s="146"/>
      <c r="U58" s="146"/>
      <c r="V58" s="146"/>
      <c r="W58" s="146">
        <f t="shared" si="53"/>
        <v>0</v>
      </c>
      <c r="X58" s="146"/>
      <c r="Y58" s="146"/>
      <c r="Z58" s="146"/>
      <c r="AA58" s="563"/>
      <c r="AB58" s="566"/>
      <c r="AC58" s="567">
        <f t="shared" si="54"/>
        <v>0</v>
      </c>
      <c r="AD58" s="567"/>
      <c r="AE58" s="567"/>
      <c r="AF58" s="567"/>
      <c r="AG58" s="567"/>
      <c r="AH58" s="567">
        <f t="shared" si="55"/>
        <v>0</v>
      </c>
      <c r="AI58" s="567"/>
      <c r="AJ58" s="567"/>
      <c r="AK58" s="567"/>
      <c r="AL58" s="568"/>
      <c r="AM58" s="281"/>
      <c r="AN58" s="148">
        <f t="shared" si="56"/>
        <v>0</v>
      </c>
      <c r="AO58" s="148"/>
      <c r="AP58" s="148"/>
      <c r="AQ58" s="148"/>
      <c r="AR58" s="281"/>
      <c r="AS58" s="148">
        <f t="shared" si="57"/>
        <v>0</v>
      </c>
      <c r="AT58" s="148"/>
      <c r="AU58" s="148"/>
      <c r="AV58" s="148"/>
      <c r="AW58" s="282"/>
      <c r="AX58" s="283"/>
      <c r="AY58" s="149">
        <f t="shared" si="58"/>
        <v>0</v>
      </c>
      <c r="AZ58" s="149"/>
      <c r="BA58" s="149"/>
      <c r="BB58" s="149"/>
      <c r="BC58" s="149"/>
      <c r="BD58" s="149">
        <f t="shared" si="59"/>
        <v>0</v>
      </c>
      <c r="BE58" s="149"/>
      <c r="BF58" s="149"/>
      <c r="BG58" s="149"/>
      <c r="BH58" s="284"/>
      <c r="BI58" s="285"/>
      <c r="BJ58" s="150">
        <f t="shared" si="60"/>
        <v>0</v>
      </c>
      <c r="BK58" s="150"/>
      <c r="BL58" s="150"/>
      <c r="BM58" s="150"/>
      <c r="BN58" s="150"/>
      <c r="BO58" s="150">
        <f t="shared" si="61"/>
        <v>0</v>
      </c>
      <c r="BP58" s="150"/>
      <c r="BQ58" s="150"/>
      <c r="BR58" s="150"/>
      <c r="BS58" s="562"/>
      <c r="BT58" s="287"/>
      <c r="BU58" s="151">
        <f t="shared" si="62"/>
        <v>0</v>
      </c>
      <c r="BV58" s="151"/>
      <c r="BW58" s="151"/>
      <c r="BX58" s="151"/>
      <c r="BY58" s="151"/>
      <c r="BZ58" s="151">
        <f t="shared" si="63"/>
        <v>0</v>
      </c>
      <c r="CA58" s="151"/>
      <c r="CB58" s="151"/>
      <c r="CC58" s="151"/>
      <c r="CD58" s="288"/>
      <c r="CE58" s="289"/>
      <c r="CF58" s="152">
        <f t="shared" si="64"/>
        <v>0</v>
      </c>
      <c r="CG58" s="152"/>
      <c r="CH58" s="152"/>
      <c r="CI58" s="152"/>
      <c r="CJ58" s="152"/>
      <c r="CK58" s="152">
        <f t="shared" si="65"/>
        <v>0</v>
      </c>
      <c r="CL58" s="152"/>
      <c r="CM58" s="152"/>
      <c r="CN58" s="152"/>
      <c r="CO58" s="290"/>
      <c r="CP58" s="291"/>
      <c r="CQ58" s="153">
        <f t="shared" si="66"/>
        <v>0</v>
      </c>
      <c r="CR58" s="153"/>
      <c r="CS58" s="153"/>
      <c r="CT58" s="153"/>
      <c r="CU58" s="291"/>
      <c r="CV58" s="153">
        <f t="shared" si="67"/>
        <v>0</v>
      </c>
      <c r="CW58" s="153"/>
      <c r="CX58" s="153"/>
      <c r="CY58" s="153"/>
      <c r="CZ58" s="292"/>
      <c r="DA58" s="293"/>
      <c r="DB58" s="154">
        <f t="shared" si="68"/>
        <v>0</v>
      </c>
      <c r="DC58" s="154"/>
      <c r="DD58" s="154"/>
      <c r="DE58" s="154"/>
      <c r="DF58" s="154"/>
      <c r="DG58" s="154">
        <f t="shared" si="69"/>
        <v>0</v>
      </c>
      <c r="DH58" s="154"/>
      <c r="DI58" s="154"/>
      <c r="DJ58" s="154"/>
      <c r="DK58" s="293"/>
      <c r="DL58" s="294">
        <f t="shared" si="70"/>
        <v>0</v>
      </c>
      <c r="DM58" s="156">
        <f t="shared" si="71"/>
        <v>0</v>
      </c>
      <c r="DN58" s="295">
        <f t="shared" si="72"/>
        <v>0</v>
      </c>
      <c r="DO58" s="296">
        <f t="array" aca="1" ref="DO58" ca="1">SUM(LARGE(DR58:EK58,ROW(INDIRECT("1:"&amp;COUNT(DR58:EK58)-D$77))))+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hidden="1" thickTop="1" thickBot="1" x14ac:dyDescent="0.3">
      <c r="A59" s="416"/>
      <c r="B59" s="141">
        <f t="shared" si="49"/>
        <v>0</v>
      </c>
      <c r="C59" s="142"/>
      <c r="D59" s="143"/>
      <c r="E59" s="277"/>
      <c r="F59" s="511"/>
      <c r="G59" s="145">
        <f t="shared" si="50"/>
        <v>0</v>
      </c>
      <c r="H59" s="145"/>
      <c r="I59" s="145"/>
      <c r="J59" s="145"/>
      <c r="K59" s="511"/>
      <c r="L59" s="145">
        <f t="shared" si="51"/>
        <v>0</v>
      </c>
      <c r="M59" s="145"/>
      <c r="N59" s="145"/>
      <c r="O59" s="145"/>
      <c r="P59" s="427"/>
      <c r="Q59" s="278"/>
      <c r="R59" s="146">
        <f t="shared" si="52"/>
        <v>0</v>
      </c>
      <c r="S59" s="146"/>
      <c r="T59" s="146"/>
      <c r="U59" s="146"/>
      <c r="V59" s="146"/>
      <c r="W59" s="146">
        <f t="shared" si="53"/>
        <v>0</v>
      </c>
      <c r="X59" s="146"/>
      <c r="Y59" s="146"/>
      <c r="Z59" s="146"/>
      <c r="AA59" s="563"/>
      <c r="AB59" s="566"/>
      <c r="AC59" s="567">
        <f t="shared" si="54"/>
        <v>0</v>
      </c>
      <c r="AD59" s="567"/>
      <c r="AE59" s="567"/>
      <c r="AF59" s="567"/>
      <c r="AG59" s="567"/>
      <c r="AH59" s="567">
        <f t="shared" si="55"/>
        <v>0</v>
      </c>
      <c r="AI59" s="567"/>
      <c r="AJ59" s="567"/>
      <c r="AK59" s="567"/>
      <c r="AL59" s="568"/>
      <c r="AM59" s="281"/>
      <c r="AN59" s="148">
        <f t="shared" si="56"/>
        <v>0</v>
      </c>
      <c r="AO59" s="148"/>
      <c r="AP59" s="148"/>
      <c r="AQ59" s="148"/>
      <c r="AR59" s="281"/>
      <c r="AS59" s="148">
        <f t="shared" si="57"/>
        <v>0</v>
      </c>
      <c r="AT59" s="148"/>
      <c r="AU59" s="148"/>
      <c r="AV59" s="148"/>
      <c r="AW59" s="282"/>
      <c r="AX59" s="283"/>
      <c r="AY59" s="149">
        <f t="shared" si="58"/>
        <v>0</v>
      </c>
      <c r="AZ59" s="149"/>
      <c r="BA59" s="149"/>
      <c r="BB59" s="149"/>
      <c r="BC59" s="149"/>
      <c r="BD59" s="149">
        <f t="shared" si="59"/>
        <v>0</v>
      </c>
      <c r="BE59" s="149"/>
      <c r="BF59" s="149"/>
      <c r="BG59" s="149"/>
      <c r="BH59" s="284"/>
      <c r="BI59" s="285"/>
      <c r="BJ59" s="150">
        <f t="shared" si="60"/>
        <v>0</v>
      </c>
      <c r="BK59" s="150"/>
      <c r="BL59" s="150"/>
      <c r="BM59" s="150"/>
      <c r="BN59" s="150"/>
      <c r="BO59" s="150">
        <f t="shared" si="61"/>
        <v>0</v>
      </c>
      <c r="BP59" s="150"/>
      <c r="BQ59" s="150"/>
      <c r="BR59" s="150"/>
      <c r="BS59" s="562"/>
      <c r="BT59" s="287"/>
      <c r="BU59" s="151">
        <f t="shared" si="62"/>
        <v>0</v>
      </c>
      <c r="BV59" s="151"/>
      <c r="BW59" s="151"/>
      <c r="BX59" s="151"/>
      <c r="BY59" s="151"/>
      <c r="BZ59" s="151">
        <f t="shared" si="63"/>
        <v>0</v>
      </c>
      <c r="CA59" s="151"/>
      <c r="CB59" s="151"/>
      <c r="CC59" s="151"/>
      <c r="CD59" s="288"/>
      <c r="CE59" s="289"/>
      <c r="CF59" s="152">
        <f t="shared" si="64"/>
        <v>0</v>
      </c>
      <c r="CG59" s="152"/>
      <c r="CH59" s="152"/>
      <c r="CI59" s="152"/>
      <c r="CJ59" s="152"/>
      <c r="CK59" s="152">
        <f t="shared" si="65"/>
        <v>0</v>
      </c>
      <c r="CL59" s="152"/>
      <c r="CM59" s="152"/>
      <c r="CN59" s="152"/>
      <c r="CO59" s="290"/>
      <c r="CP59" s="291"/>
      <c r="CQ59" s="153">
        <f t="shared" si="66"/>
        <v>0</v>
      </c>
      <c r="CR59" s="153"/>
      <c r="CS59" s="153"/>
      <c r="CT59" s="153"/>
      <c r="CU59" s="291"/>
      <c r="CV59" s="153">
        <f t="shared" si="67"/>
        <v>0</v>
      </c>
      <c r="CW59" s="153"/>
      <c r="CX59" s="153"/>
      <c r="CY59" s="153"/>
      <c r="CZ59" s="292"/>
      <c r="DA59" s="293"/>
      <c r="DB59" s="154">
        <f t="shared" si="68"/>
        <v>0</v>
      </c>
      <c r="DC59" s="154"/>
      <c r="DD59" s="154"/>
      <c r="DE59" s="154"/>
      <c r="DF59" s="154"/>
      <c r="DG59" s="154">
        <f t="shared" si="69"/>
        <v>0</v>
      </c>
      <c r="DH59" s="154"/>
      <c r="DI59" s="154"/>
      <c r="DJ59" s="154"/>
      <c r="DK59" s="293"/>
      <c r="DL59" s="294">
        <f t="shared" si="70"/>
        <v>0</v>
      </c>
      <c r="DM59" s="156">
        <f t="shared" si="71"/>
        <v>0</v>
      </c>
      <c r="DN59" s="295">
        <f t="shared" si="72"/>
        <v>0</v>
      </c>
      <c r="DO59" s="296">
        <f t="array" aca="1" ref="DO59" ca="1">SUM(LARGE(DR59:EK59,ROW(INDIRECT("1:"&amp;COUNT(DR59:EK59)-D$77))))+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hidden="1" thickTop="1" thickBot="1" x14ac:dyDescent="0.3">
      <c r="A60" s="416"/>
      <c r="B60" s="141">
        <f t="shared" si="49"/>
        <v>0</v>
      </c>
      <c r="C60" s="142"/>
      <c r="D60" s="143"/>
      <c r="E60" s="277"/>
      <c r="F60" s="511"/>
      <c r="G60" s="145">
        <f t="shared" si="50"/>
        <v>0</v>
      </c>
      <c r="H60" s="145"/>
      <c r="I60" s="145"/>
      <c r="J60" s="145"/>
      <c r="K60" s="511"/>
      <c r="L60" s="145">
        <f t="shared" si="51"/>
        <v>0</v>
      </c>
      <c r="M60" s="145"/>
      <c r="N60" s="145"/>
      <c r="O60" s="145"/>
      <c r="P60" s="427"/>
      <c r="Q60" s="278"/>
      <c r="R60" s="146">
        <f t="shared" si="52"/>
        <v>0</v>
      </c>
      <c r="S60" s="146"/>
      <c r="T60" s="146"/>
      <c r="U60" s="146"/>
      <c r="V60" s="146"/>
      <c r="W60" s="146">
        <f t="shared" si="53"/>
        <v>0</v>
      </c>
      <c r="X60" s="146"/>
      <c r="Y60" s="146"/>
      <c r="Z60" s="146"/>
      <c r="AA60" s="563"/>
      <c r="AB60" s="566"/>
      <c r="AC60" s="567">
        <f t="shared" si="54"/>
        <v>0</v>
      </c>
      <c r="AD60" s="567"/>
      <c r="AE60" s="567"/>
      <c r="AF60" s="567"/>
      <c r="AG60" s="567"/>
      <c r="AH60" s="567">
        <f t="shared" si="55"/>
        <v>0</v>
      </c>
      <c r="AI60" s="567"/>
      <c r="AJ60" s="567"/>
      <c r="AK60" s="567"/>
      <c r="AL60" s="568"/>
      <c r="AM60" s="281"/>
      <c r="AN60" s="148">
        <f t="shared" si="56"/>
        <v>0</v>
      </c>
      <c r="AO60" s="148"/>
      <c r="AP60" s="148"/>
      <c r="AQ60" s="148"/>
      <c r="AR60" s="281"/>
      <c r="AS60" s="148">
        <f t="shared" si="57"/>
        <v>0</v>
      </c>
      <c r="AT60" s="148"/>
      <c r="AU60" s="148"/>
      <c r="AV60" s="148"/>
      <c r="AW60" s="282"/>
      <c r="AX60" s="283"/>
      <c r="AY60" s="149">
        <f t="shared" si="58"/>
        <v>0</v>
      </c>
      <c r="AZ60" s="149"/>
      <c r="BA60" s="149"/>
      <c r="BB60" s="149"/>
      <c r="BC60" s="149"/>
      <c r="BD60" s="149">
        <f t="shared" si="59"/>
        <v>0</v>
      </c>
      <c r="BE60" s="149"/>
      <c r="BF60" s="149"/>
      <c r="BG60" s="149"/>
      <c r="BH60" s="284"/>
      <c r="BI60" s="285"/>
      <c r="BJ60" s="150">
        <f t="shared" si="60"/>
        <v>0</v>
      </c>
      <c r="BK60" s="150"/>
      <c r="BL60" s="150"/>
      <c r="BM60" s="150"/>
      <c r="BN60" s="150"/>
      <c r="BO60" s="150">
        <f t="shared" si="61"/>
        <v>0</v>
      </c>
      <c r="BP60" s="150"/>
      <c r="BQ60" s="150"/>
      <c r="BR60" s="150"/>
      <c r="BS60" s="562"/>
      <c r="BT60" s="287"/>
      <c r="BU60" s="151">
        <f t="shared" si="62"/>
        <v>0</v>
      </c>
      <c r="BV60" s="151"/>
      <c r="BW60" s="151"/>
      <c r="BX60" s="151"/>
      <c r="BY60" s="151"/>
      <c r="BZ60" s="151">
        <f t="shared" si="63"/>
        <v>0</v>
      </c>
      <c r="CA60" s="151"/>
      <c r="CB60" s="151"/>
      <c r="CC60" s="151"/>
      <c r="CD60" s="288"/>
      <c r="CE60" s="289"/>
      <c r="CF60" s="152">
        <f t="shared" si="64"/>
        <v>0</v>
      </c>
      <c r="CG60" s="152"/>
      <c r="CH60" s="152"/>
      <c r="CI60" s="152"/>
      <c r="CJ60" s="152"/>
      <c r="CK60" s="152">
        <f t="shared" si="65"/>
        <v>0</v>
      </c>
      <c r="CL60" s="152"/>
      <c r="CM60" s="152"/>
      <c r="CN60" s="152"/>
      <c r="CO60" s="290"/>
      <c r="CP60" s="291"/>
      <c r="CQ60" s="153">
        <f t="shared" si="66"/>
        <v>0</v>
      </c>
      <c r="CR60" s="153"/>
      <c r="CS60" s="153"/>
      <c r="CT60" s="153"/>
      <c r="CU60" s="291"/>
      <c r="CV60" s="153">
        <f t="shared" si="67"/>
        <v>0</v>
      </c>
      <c r="CW60" s="153"/>
      <c r="CX60" s="153"/>
      <c r="CY60" s="153"/>
      <c r="CZ60" s="292"/>
      <c r="DA60" s="293"/>
      <c r="DB60" s="154">
        <f t="shared" si="68"/>
        <v>0</v>
      </c>
      <c r="DC60" s="154"/>
      <c r="DD60" s="154"/>
      <c r="DE60" s="154"/>
      <c r="DF60" s="154"/>
      <c r="DG60" s="154">
        <f t="shared" si="69"/>
        <v>0</v>
      </c>
      <c r="DH60" s="154"/>
      <c r="DI60" s="154"/>
      <c r="DJ60" s="154"/>
      <c r="DK60" s="293"/>
      <c r="DL60" s="294">
        <f t="shared" si="70"/>
        <v>0</v>
      </c>
      <c r="DM60" s="156">
        <f t="shared" si="71"/>
        <v>0</v>
      </c>
      <c r="DN60" s="295">
        <f t="shared" si="72"/>
        <v>0</v>
      </c>
      <c r="DO60" s="296">
        <f t="array" aca="1" ref="DO60" ca="1">SUM(LARGE(DR60:EK60,ROW(INDIRECT("1:"&amp;COUNT(DR60:EK60)-D$77))))+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hidden="1" thickTop="1" thickBot="1" x14ac:dyDescent="0.3">
      <c r="A61" s="416"/>
      <c r="B61" s="141">
        <f t="shared" si="49"/>
        <v>0</v>
      </c>
      <c r="C61" s="142"/>
      <c r="D61" s="143"/>
      <c r="E61" s="277"/>
      <c r="F61" s="511"/>
      <c r="G61" s="145">
        <f t="shared" si="50"/>
        <v>0</v>
      </c>
      <c r="H61" s="145"/>
      <c r="I61" s="145"/>
      <c r="J61" s="145"/>
      <c r="K61" s="511"/>
      <c r="L61" s="145">
        <f t="shared" si="51"/>
        <v>0</v>
      </c>
      <c r="M61" s="145"/>
      <c r="N61" s="145"/>
      <c r="O61" s="145"/>
      <c r="P61" s="427"/>
      <c r="Q61" s="278"/>
      <c r="R61" s="146">
        <f t="shared" si="52"/>
        <v>0</v>
      </c>
      <c r="S61" s="146"/>
      <c r="T61" s="146"/>
      <c r="U61" s="146"/>
      <c r="V61" s="146"/>
      <c r="W61" s="146">
        <f t="shared" si="53"/>
        <v>0</v>
      </c>
      <c r="X61" s="146"/>
      <c r="Y61" s="146"/>
      <c r="Z61" s="146"/>
      <c r="AA61" s="563"/>
      <c r="AB61" s="566"/>
      <c r="AC61" s="567">
        <f t="shared" si="54"/>
        <v>0</v>
      </c>
      <c r="AD61" s="567"/>
      <c r="AE61" s="567"/>
      <c r="AF61" s="567"/>
      <c r="AG61" s="567"/>
      <c r="AH61" s="567">
        <f t="shared" si="55"/>
        <v>0</v>
      </c>
      <c r="AI61" s="567"/>
      <c r="AJ61" s="567"/>
      <c r="AK61" s="567"/>
      <c r="AL61" s="568"/>
      <c r="AM61" s="281"/>
      <c r="AN61" s="148">
        <f t="shared" si="56"/>
        <v>0</v>
      </c>
      <c r="AO61" s="148"/>
      <c r="AP61" s="148"/>
      <c r="AQ61" s="148"/>
      <c r="AR61" s="281"/>
      <c r="AS61" s="148">
        <f t="shared" si="57"/>
        <v>0</v>
      </c>
      <c r="AT61" s="148"/>
      <c r="AU61" s="148"/>
      <c r="AV61" s="148"/>
      <c r="AW61" s="282"/>
      <c r="AX61" s="283"/>
      <c r="AY61" s="149">
        <f t="shared" si="58"/>
        <v>0</v>
      </c>
      <c r="AZ61" s="149"/>
      <c r="BA61" s="149"/>
      <c r="BB61" s="149"/>
      <c r="BC61" s="149"/>
      <c r="BD61" s="149">
        <f t="shared" si="59"/>
        <v>0</v>
      </c>
      <c r="BE61" s="149"/>
      <c r="BF61" s="149"/>
      <c r="BG61" s="149"/>
      <c r="BH61" s="284"/>
      <c r="BI61" s="285"/>
      <c r="BJ61" s="150">
        <f t="shared" si="60"/>
        <v>0</v>
      </c>
      <c r="BK61" s="150"/>
      <c r="BL61" s="150"/>
      <c r="BM61" s="150"/>
      <c r="BN61" s="150"/>
      <c r="BO61" s="150">
        <f t="shared" si="61"/>
        <v>0</v>
      </c>
      <c r="BP61" s="150"/>
      <c r="BQ61" s="150"/>
      <c r="BR61" s="150"/>
      <c r="BS61" s="562"/>
      <c r="BT61" s="287"/>
      <c r="BU61" s="151">
        <f t="shared" si="62"/>
        <v>0</v>
      </c>
      <c r="BV61" s="151"/>
      <c r="BW61" s="151"/>
      <c r="BX61" s="151"/>
      <c r="BY61" s="151"/>
      <c r="BZ61" s="151">
        <f t="shared" si="63"/>
        <v>0</v>
      </c>
      <c r="CA61" s="151"/>
      <c r="CB61" s="151"/>
      <c r="CC61" s="151"/>
      <c r="CD61" s="288"/>
      <c r="CE61" s="289"/>
      <c r="CF61" s="152">
        <f t="shared" si="64"/>
        <v>0</v>
      </c>
      <c r="CG61" s="152"/>
      <c r="CH61" s="152"/>
      <c r="CI61" s="152"/>
      <c r="CJ61" s="152"/>
      <c r="CK61" s="152">
        <f t="shared" si="65"/>
        <v>0</v>
      </c>
      <c r="CL61" s="152"/>
      <c r="CM61" s="152"/>
      <c r="CN61" s="152"/>
      <c r="CO61" s="290"/>
      <c r="CP61" s="291"/>
      <c r="CQ61" s="153">
        <f t="shared" si="66"/>
        <v>0</v>
      </c>
      <c r="CR61" s="153"/>
      <c r="CS61" s="153"/>
      <c r="CT61" s="153"/>
      <c r="CU61" s="291"/>
      <c r="CV61" s="153">
        <f t="shared" si="67"/>
        <v>0</v>
      </c>
      <c r="CW61" s="153"/>
      <c r="CX61" s="153"/>
      <c r="CY61" s="153"/>
      <c r="CZ61" s="292"/>
      <c r="DA61" s="293"/>
      <c r="DB61" s="154">
        <f t="shared" si="68"/>
        <v>0</v>
      </c>
      <c r="DC61" s="154"/>
      <c r="DD61" s="154"/>
      <c r="DE61" s="154"/>
      <c r="DF61" s="154"/>
      <c r="DG61" s="154">
        <f t="shared" si="69"/>
        <v>0</v>
      </c>
      <c r="DH61" s="154"/>
      <c r="DI61" s="154"/>
      <c r="DJ61" s="154"/>
      <c r="DK61" s="293"/>
      <c r="DL61" s="294">
        <f t="shared" si="70"/>
        <v>0</v>
      </c>
      <c r="DM61" s="156">
        <f t="shared" si="71"/>
        <v>0</v>
      </c>
      <c r="DN61" s="295">
        <f t="shared" si="72"/>
        <v>0</v>
      </c>
      <c r="DO61" s="296">
        <f t="array" aca="1" ref="DO61" ca="1">SUM(LARGE(DR61:EK61,ROW(INDIRECT("1:"&amp;COUNT(DR61:EK61)-D$77))))+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7.25" hidden="1" thickTop="1" thickBot="1" x14ac:dyDescent="0.3">
      <c r="A62" s="416"/>
      <c r="B62" s="141">
        <f t="shared" si="49"/>
        <v>0</v>
      </c>
      <c r="C62" s="142"/>
      <c r="D62" s="143"/>
      <c r="E62" s="277"/>
      <c r="F62" s="511"/>
      <c r="G62" s="145">
        <f t="shared" si="50"/>
        <v>0</v>
      </c>
      <c r="H62" s="145"/>
      <c r="I62" s="145"/>
      <c r="J62" s="145"/>
      <c r="K62" s="511">
        <v>0</v>
      </c>
      <c r="L62" s="145">
        <f t="shared" si="51"/>
        <v>0</v>
      </c>
      <c r="M62" s="145"/>
      <c r="N62" s="145"/>
      <c r="O62" s="145"/>
      <c r="P62" s="427"/>
      <c r="Q62" s="278"/>
      <c r="R62" s="146">
        <f t="shared" si="52"/>
        <v>0</v>
      </c>
      <c r="S62" s="146"/>
      <c r="T62" s="146"/>
      <c r="U62" s="146"/>
      <c r="V62" s="146"/>
      <c r="W62" s="146">
        <f t="shared" si="53"/>
        <v>0</v>
      </c>
      <c r="X62" s="146"/>
      <c r="Y62" s="146"/>
      <c r="Z62" s="146"/>
      <c r="AA62" s="518"/>
      <c r="AB62" s="564"/>
      <c r="AC62" s="564">
        <f t="shared" si="54"/>
        <v>0</v>
      </c>
      <c r="AD62" s="564"/>
      <c r="AE62" s="564"/>
      <c r="AF62" s="564"/>
      <c r="AG62" s="564"/>
      <c r="AH62" s="564">
        <f t="shared" si="55"/>
        <v>0</v>
      </c>
      <c r="AI62" s="564"/>
      <c r="AJ62" s="564"/>
      <c r="AK62" s="564"/>
      <c r="AL62" s="565"/>
      <c r="AM62" s="281"/>
      <c r="AN62" s="148">
        <f t="shared" si="56"/>
        <v>0</v>
      </c>
      <c r="AO62" s="148"/>
      <c r="AP62" s="148"/>
      <c r="AQ62" s="148"/>
      <c r="AR62" s="281"/>
      <c r="AS62" s="148">
        <f t="shared" si="57"/>
        <v>0</v>
      </c>
      <c r="AT62" s="148"/>
      <c r="AU62" s="148"/>
      <c r="AV62" s="148"/>
      <c r="AW62" s="282"/>
      <c r="AX62" s="283"/>
      <c r="AY62" s="149">
        <f t="shared" si="58"/>
        <v>0</v>
      </c>
      <c r="AZ62" s="149"/>
      <c r="BA62" s="149"/>
      <c r="BB62" s="149"/>
      <c r="BC62" s="149"/>
      <c r="BD62" s="149">
        <f t="shared" si="59"/>
        <v>0</v>
      </c>
      <c r="BE62" s="149"/>
      <c r="BF62" s="149"/>
      <c r="BG62" s="149"/>
      <c r="BH62" s="284"/>
      <c r="BI62" s="285"/>
      <c r="BJ62" s="150">
        <f t="shared" si="60"/>
        <v>0</v>
      </c>
      <c r="BK62" s="150"/>
      <c r="BL62" s="150"/>
      <c r="BM62" s="150"/>
      <c r="BN62" s="150"/>
      <c r="BO62" s="150">
        <f t="shared" si="61"/>
        <v>0</v>
      </c>
      <c r="BP62" s="150"/>
      <c r="BQ62" s="150"/>
      <c r="BR62" s="150"/>
      <c r="BS62" s="286"/>
      <c r="BT62" s="287"/>
      <c r="BU62" s="151">
        <f t="shared" si="62"/>
        <v>0</v>
      </c>
      <c r="BV62" s="151"/>
      <c r="BW62" s="151"/>
      <c r="BX62" s="151"/>
      <c r="BY62" s="151"/>
      <c r="BZ62" s="151">
        <f t="shared" si="63"/>
        <v>0</v>
      </c>
      <c r="CA62" s="151"/>
      <c r="CB62" s="151"/>
      <c r="CC62" s="151"/>
      <c r="CD62" s="288"/>
      <c r="CE62" s="289"/>
      <c r="CF62" s="152">
        <f t="shared" si="64"/>
        <v>0</v>
      </c>
      <c r="CG62" s="152"/>
      <c r="CH62" s="152"/>
      <c r="CI62" s="152"/>
      <c r="CJ62" s="152"/>
      <c r="CK62" s="152">
        <f t="shared" si="65"/>
        <v>0</v>
      </c>
      <c r="CL62" s="152"/>
      <c r="CM62" s="152"/>
      <c r="CN62" s="152"/>
      <c r="CO62" s="290"/>
      <c r="CP62" s="291"/>
      <c r="CQ62" s="153">
        <f t="shared" si="66"/>
        <v>0</v>
      </c>
      <c r="CR62" s="153"/>
      <c r="CS62" s="153"/>
      <c r="CT62" s="153"/>
      <c r="CU62" s="291"/>
      <c r="CV62" s="153">
        <f t="shared" si="67"/>
        <v>0</v>
      </c>
      <c r="CW62" s="153"/>
      <c r="CX62" s="153"/>
      <c r="CY62" s="153"/>
      <c r="CZ62" s="292"/>
      <c r="DA62" s="293"/>
      <c r="DB62" s="154">
        <f t="shared" si="68"/>
        <v>0</v>
      </c>
      <c r="DC62" s="154"/>
      <c r="DD62" s="154"/>
      <c r="DE62" s="154"/>
      <c r="DF62" s="154"/>
      <c r="DG62" s="154">
        <f t="shared" si="69"/>
        <v>0</v>
      </c>
      <c r="DH62" s="154"/>
      <c r="DI62" s="154"/>
      <c r="DJ62" s="154"/>
      <c r="DK62" s="293"/>
      <c r="DL62" s="294">
        <f t="shared" si="70"/>
        <v>0</v>
      </c>
      <c r="DM62" s="156">
        <f t="shared" si="71"/>
        <v>0</v>
      </c>
      <c r="DN62" s="295">
        <f t="shared" si="72"/>
        <v>0</v>
      </c>
      <c r="DO62" s="296">
        <f t="array" aca="1" ref="DO62" ca="1">SUM(LARGE(DR62:EK62,ROW(INDIRECT("1:"&amp;COUNT(DR62:EK62)-D$77))))+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7.25" hidden="1" thickTop="1" thickBot="1" x14ac:dyDescent="0.3">
      <c r="A63" s="416"/>
      <c r="B63" s="141">
        <f t="shared" si="49"/>
        <v>0</v>
      </c>
      <c r="C63" s="142"/>
      <c r="D63" s="143"/>
      <c r="E63" s="277"/>
      <c r="F63" s="511"/>
      <c r="G63" s="145">
        <f t="shared" si="50"/>
        <v>0</v>
      </c>
      <c r="H63" s="145"/>
      <c r="I63" s="145"/>
      <c r="J63" s="145"/>
      <c r="K63" s="511">
        <v>0</v>
      </c>
      <c r="L63" s="145">
        <f t="shared" si="51"/>
        <v>0</v>
      </c>
      <c r="M63" s="145"/>
      <c r="N63" s="145"/>
      <c r="O63" s="145"/>
      <c r="P63" s="427"/>
      <c r="Q63" s="278"/>
      <c r="R63" s="146">
        <f t="shared" si="52"/>
        <v>0</v>
      </c>
      <c r="S63" s="146"/>
      <c r="T63" s="146"/>
      <c r="U63" s="146"/>
      <c r="V63" s="146"/>
      <c r="W63" s="146">
        <f t="shared" si="53"/>
        <v>0</v>
      </c>
      <c r="X63" s="146"/>
      <c r="Y63" s="146"/>
      <c r="Z63" s="146"/>
      <c r="AA63" s="518"/>
      <c r="AB63" s="147"/>
      <c r="AC63" s="147">
        <f t="shared" si="54"/>
        <v>0</v>
      </c>
      <c r="AD63" s="147"/>
      <c r="AE63" s="147"/>
      <c r="AF63" s="147"/>
      <c r="AG63" s="147"/>
      <c r="AH63" s="147">
        <f t="shared" si="55"/>
        <v>0</v>
      </c>
      <c r="AI63" s="147"/>
      <c r="AJ63" s="147"/>
      <c r="AK63" s="147"/>
      <c r="AL63" s="280"/>
      <c r="AM63" s="281"/>
      <c r="AN63" s="148">
        <f t="shared" si="56"/>
        <v>0</v>
      </c>
      <c r="AO63" s="148"/>
      <c r="AP63" s="148"/>
      <c r="AQ63" s="148"/>
      <c r="AR63" s="281"/>
      <c r="AS63" s="148">
        <f t="shared" si="57"/>
        <v>0</v>
      </c>
      <c r="AT63" s="148"/>
      <c r="AU63" s="148"/>
      <c r="AV63" s="148"/>
      <c r="AW63" s="282"/>
      <c r="AX63" s="283"/>
      <c r="AY63" s="149">
        <f t="shared" si="58"/>
        <v>0</v>
      </c>
      <c r="AZ63" s="149"/>
      <c r="BA63" s="149"/>
      <c r="BB63" s="149"/>
      <c r="BC63" s="149"/>
      <c r="BD63" s="149">
        <f t="shared" si="59"/>
        <v>0</v>
      </c>
      <c r="BE63" s="149"/>
      <c r="BF63" s="149"/>
      <c r="BG63" s="149"/>
      <c r="BH63" s="284"/>
      <c r="BI63" s="285"/>
      <c r="BJ63" s="150">
        <f t="shared" si="60"/>
        <v>0</v>
      </c>
      <c r="BK63" s="150"/>
      <c r="BL63" s="150"/>
      <c r="BM63" s="150"/>
      <c r="BN63" s="150"/>
      <c r="BO63" s="150">
        <f t="shared" si="61"/>
        <v>0</v>
      </c>
      <c r="BP63" s="150"/>
      <c r="BQ63" s="150"/>
      <c r="BR63" s="150"/>
      <c r="BS63" s="286"/>
      <c r="BT63" s="287"/>
      <c r="BU63" s="151">
        <f t="shared" si="62"/>
        <v>0</v>
      </c>
      <c r="BV63" s="151"/>
      <c r="BW63" s="151"/>
      <c r="BX63" s="151"/>
      <c r="BY63" s="151"/>
      <c r="BZ63" s="151">
        <f t="shared" si="63"/>
        <v>0</v>
      </c>
      <c r="CA63" s="151"/>
      <c r="CB63" s="151"/>
      <c r="CC63" s="151"/>
      <c r="CD63" s="288"/>
      <c r="CE63" s="289"/>
      <c r="CF63" s="152">
        <f t="shared" si="64"/>
        <v>0</v>
      </c>
      <c r="CG63" s="152"/>
      <c r="CH63" s="152"/>
      <c r="CI63" s="152"/>
      <c r="CJ63" s="152"/>
      <c r="CK63" s="152">
        <f t="shared" si="65"/>
        <v>0</v>
      </c>
      <c r="CL63" s="152"/>
      <c r="CM63" s="152"/>
      <c r="CN63" s="152"/>
      <c r="CO63" s="290"/>
      <c r="CP63" s="291"/>
      <c r="CQ63" s="153">
        <f t="shared" si="66"/>
        <v>0</v>
      </c>
      <c r="CR63" s="153"/>
      <c r="CS63" s="153"/>
      <c r="CT63" s="153"/>
      <c r="CU63" s="291"/>
      <c r="CV63" s="153">
        <f t="shared" si="67"/>
        <v>0</v>
      </c>
      <c r="CW63" s="153"/>
      <c r="CX63" s="153"/>
      <c r="CY63" s="153"/>
      <c r="CZ63" s="292"/>
      <c r="DA63" s="293"/>
      <c r="DB63" s="154">
        <f t="shared" si="68"/>
        <v>0</v>
      </c>
      <c r="DC63" s="154"/>
      <c r="DD63" s="154"/>
      <c r="DE63" s="154"/>
      <c r="DF63" s="154"/>
      <c r="DG63" s="154">
        <f t="shared" si="69"/>
        <v>0</v>
      </c>
      <c r="DH63" s="154"/>
      <c r="DI63" s="154"/>
      <c r="DJ63" s="154"/>
      <c r="DK63" s="293"/>
      <c r="DL63" s="294">
        <f t="shared" si="70"/>
        <v>0</v>
      </c>
      <c r="DM63" s="156">
        <f t="shared" si="71"/>
        <v>0</v>
      </c>
      <c r="DN63" s="295">
        <f t="shared" si="72"/>
        <v>0</v>
      </c>
      <c r="DO63" s="296">
        <f t="array" aca="1" ref="DO63" ca="1">SUM(LARGE(DR63:EK63,ROW(INDIRECT("1:"&amp;COUNT(DR63:EK63)-D$77))))+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7.25" hidden="1" thickTop="1" thickBot="1" x14ac:dyDescent="0.3">
      <c r="A64" s="416"/>
      <c r="B64" s="141">
        <f t="shared" si="49"/>
        <v>0</v>
      </c>
      <c r="C64" s="142"/>
      <c r="D64" s="143"/>
      <c r="E64" s="277"/>
      <c r="F64" s="511"/>
      <c r="G64" s="145">
        <f t="shared" si="50"/>
        <v>0</v>
      </c>
      <c r="H64" s="145"/>
      <c r="I64" s="145"/>
      <c r="J64" s="145"/>
      <c r="K64" s="511">
        <v>0</v>
      </c>
      <c r="L64" s="145">
        <f t="shared" si="51"/>
        <v>0</v>
      </c>
      <c r="M64" s="145"/>
      <c r="N64" s="145"/>
      <c r="O64" s="145"/>
      <c r="P64" s="427"/>
      <c r="Q64" s="278"/>
      <c r="R64" s="146">
        <f t="shared" si="52"/>
        <v>0</v>
      </c>
      <c r="S64" s="146"/>
      <c r="T64" s="146"/>
      <c r="U64" s="146"/>
      <c r="V64" s="146"/>
      <c r="W64" s="146">
        <f t="shared" si="53"/>
        <v>0</v>
      </c>
      <c r="X64" s="146"/>
      <c r="Y64" s="146"/>
      <c r="Z64" s="146"/>
      <c r="AA64" s="518"/>
      <c r="AB64" s="147"/>
      <c r="AC64" s="147">
        <f t="shared" si="54"/>
        <v>0</v>
      </c>
      <c r="AD64" s="147"/>
      <c r="AE64" s="147"/>
      <c r="AF64" s="147"/>
      <c r="AG64" s="147"/>
      <c r="AH64" s="147">
        <f t="shared" si="55"/>
        <v>0</v>
      </c>
      <c r="AI64" s="147"/>
      <c r="AJ64" s="147"/>
      <c r="AK64" s="147"/>
      <c r="AL64" s="280"/>
      <c r="AM64" s="281"/>
      <c r="AN64" s="148">
        <f t="shared" si="56"/>
        <v>0</v>
      </c>
      <c r="AO64" s="148"/>
      <c r="AP64" s="148"/>
      <c r="AQ64" s="148"/>
      <c r="AR64" s="281"/>
      <c r="AS64" s="148">
        <f t="shared" si="57"/>
        <v>0</v>
      </c>
      <c r="AT64" s="148"/>
      <c r="AU64" s="148"/>
      <c r="AV64" s="148"/>
      <c r="AW64" s="282"/>
      <c r="AX64" s="283"/>
      <c r="AY64" s="149">
        <f t="shared" si="58"/>
        <v>0</v>
      </c>
      <c r="AZ64" s="149"/>
      <c r="BA64" s="149"/>
      <c r="BB64" s="149"/>
      <c r="BC64" s="149"/>
      <c r="BD64" s="149">
        <f t="shared" si="59"/>
        <v>0</v>
      </c>
      <c r="BE64" s="149"/>
      <c r="BF64" s="149"/>
      <c r="BG64" s="149"/>
      <c r="BH64" s="284"/>
      <c r="BI64" s="285"/>
      <c r="BJ64" s="150">
        <f t="shared" si="60"/>
        <v>0</v>
      </c>
      <c r="BK64" s="150"/>
      <c r="BL64" s="150"/>
      <c r="BM64" s="150"/>
      <c r="BN64" s="150"/>
      <c r="BO64" s="150">
        <f t="shared" si="61"/>
        <v>0</v>
      </c>
      <c r="BP64" s="150"/>
      <c r="BQ64" s="150"/>
      <c r="BR64" s="150"/>
      <c r="BS64" s="286"/>
      <c r="BT64" s="287"/>
      <c r="BU64" s="151">
        <f t="shared" si="62"/>
        <v>0</v>
      </c>
      <c r="BV64" s="151"/>
      <c r="BW64" s="151"/>
      <c r="BX64" s="151"/>
      <c r="BY64" s="151"/>
      <c r="BZ64" s="151">
        <f t="shared" si="63"/>
        <v>0</v>
      </c>
      <c r="CA64" s="151"/>
      <c r="CB64" s="151"/>
      <c r="CC64" s="151"/>
      <c r="CD64" s="288"/>
      <c r="CE64" s="289"/>
      <c r="CF64" s="152">
        <f t="shared" si="64"/>
        <v>0</v>
      </c>
      <c r="CG64" s="152"/>
      <c r="CH64" s="152"/>
      <c r="CI64" s="152"/>
      <c r="CJ64" s="152"/>
      <c r="CK64" s="152">
        <f t="shared" si="65"/>
        <v>0</v>
      </c>
      <c r="CL64" s="152"/>
      <c r="CM64" s="152"/>
      <c r="CN64" s="152"/>
      <c r="CO64" s="290"/>
      <c r="CP64" s="291"/>
      <c r="CQ64" s="153">
        <f t="shared" si="66"/>
        <v>0</v>
      </c>
      <c r="CR64" s="153"/>
      <c r="CS64" s="153"/>
      <c r="CT64" s="153"/>
      <c r="CU64" s="291"/>
      <c r="CV64" s="153">
        <f t="shared" si="67"/>
        <v>0</v>
      </c>
      <c r="CW64" s="153"/>
      <c r="CX64" s="153"/>
      <c r="CY64" s="153"/>
      <c r="CZ64" s="292"/>
      <c r="DA64" s="293"/>
      <c r="DB64" s="154">
        <f t="shared" si="68"/>
        <v>0</v>
      </c>
      <c r="DC64" s="154"/>
      <c r="DD64" s="154"/>
      <c r="DE64" s="154"/>
      <c r="DF64" s="154"/>
      <c r="DG64" s="154">
        <f t="shared" si="69"/>
        <v>0</v>
      </c>
      <c r="DH64" s="154"/>
      <c r="DI64" s="154"/>
      <c r="DJ64" s="154"/>
      <c r="DK64" s="293"/>
      <c r="DL64" s="294">
        <f t="shared" si="70"/>
        <v>0</v>
      </c>
      <c r="DM64" s="156">
        <f t="shared" si="71"/>
        <v>0</v>
      </c>
      <c r="DN64" s="295">
        <f t="shared" si="72"/>
        <v>0</v>
      </c>
      <c r="DO64" s="296">
        <f t="array" aca="1" ref="DO64" ca="1">SUM(LARGE(DR64:EK64,ROW(INDIRECT("1:"&amp;COUNT(DR64:EK64)-D$77))))+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1:142" s="158" customFormat="1" ht="17.25" hidden="1" thickTop="1" thickBot="1" x14ac:dyDescent="0.3">
      <c r="A65" s="416"/>
      <c r="B65" s="141">
        <f t="shared" si="49"/>
        <v>0</v>
      </c>
      <c r="C65" s="142"/>
      <c r="D65" s="143"/>
      <c r="E65" s="277"/>
      <c r="F65" s="511"/>
      <c r="G65" s="145">
        <f t="shared" si="50"/>
        <v>0</v>
      </c>
      <c r="H65" s="145"/>
      <c r="I65" s="145"/>
      <c r="J65" s="145"/>
      <c r="K65" s="511">
        <v>0</v>
      </c>
      <c r="L65" s="145">
        <f t="shared" si="51"/>
        <v>0</v>
      </c>
      <c r="M65" s="145"/>
      <c r="N65" s="145"/>
      <c r="O65" s="145"/>
      <c r="P65" s="427"/>
      <c r="Q65" s="278"/>
      <c r="R65" s="146">
        <f t="shared" si="52"/>
        <v>0</v>
      </c>
      <c r="S65" s="146"/>
      <c r="T65" s="146"/>
      <c r="U65" s="146"/>
      <c r="V65" s="146"/>
      <c r="W65" s="146">
        <f t="shared" si="53"/>
        <v>0</v>
      </c>
      <c r="X65" s="146"/>
      <c r="Y65" s="146"/>
      <c r="Z65" s="146"/>
      <c r="AA65" s="518"/>
      <c r="AB65" s="147"/>
      <c r="AC65" s="147">
        <f t="shared" si="54"/>
        <v>0</v>
      </c>
      <c r="AD65" s="147"/>
      <c r="AE65" s="147"/>
      <c r="AF65" s="147"/>
      <c r="AG65" s="147"/>
      <c r="AH65" s="147">
        <f t="shared" si="55"/>
        <v>0</v>
      </c>
      <c r="AI65" s="147"/>
      <c r="AJ65" s="147"/>
      <c r="AK65" s="147"/>
      <c r="AL65" s="280"/>
      <c r="AM65" s="281"/>
      <c r="AN65" s="148">
        <f t="shared" si="56"/>
        <v>0</v>
      </c>
      <c r="AO65" s="148"/>
      <c r="AP65" s="148"/>
      <c r="AQ65" s="148"/>
      <c r="AR65" s="281"/>
      <c r="AS65" s="148">
        <f t="shared" si="57"/>
        <v>0</v>
      </c>
      <c r="AT65" s="148"/>
      <c r="AU65" s="148"/>
      <c r="AV65" s="148"/>
      <c r="AW65" s="282"/>
      <c r="AX65" s="283"/>
      <c r="AY65" s="149">
        <f t="shared" si="58"/>
        <v>0</v>
      </c>
      <c r="AZ65" s="149"/>
      <c r="BA65" s="149"/>
      <c r="BB65" s="149"/>
      <c r="BC65" s="149"/>
      <c r="BD65" s="149">
        <f t="shared" si="59"/>
        <v>0</v>
      </c>
      <c r="BE65" s="149"/>
      <c r="BF65" s="149"/>
      <c r="BG65" s="149"/>
      <c r="BH65" s="284"/>
      <c r="BI65" s="285"/>
      <c r="BJ65" s="150">
        <f t="shared" si="60"/>
        <v>0</v>
      </c>
      <c r="BK65" s="150"/>
      <c r="BL65" s="150"/>
      <c r="BM65" s="150"/>
      <c r="BN65" s="150"/>
      <c r="BO65" s="150">
        <f t="shared" si="61"/>
        <v>0</v>
      </c>
      <c r="BP65" s="150"/>
      <c r="BQ65" s="150"/>
      <c r="BR65" s="150"/>
      <c r="BS65" s="286"/>
      <c r="BT65" s="287"/>
      <c r="BU65" s="151">
        <f t="shared" si="62"/>
        <v>0</v>
      </c>
      <c r="BV65" s="151"/>
      <c r="BW65" s="151"/>
      <c r="BX65" s="151"/>
      <c r="BY65" s="151"/>
      <c r="BZ65" s="151">
        <f t="shared" si="63"/>
        <v>0</v>
      </c>
      <c r="CA65" s="151"/>
      <c r="CB65" s="151"/>
      <c r="CC65" s="151"/>
      <c r="CD65" s="288"/>
      <c r="CE65" s="289"/>
      <c r="CF65" s="152">
        <f t="shared" si="64"/>
        <v>0</v>
      </c>
      <c r="CG65" s="152"/>
      <c r="CH65" s="152"/>
      <c r="CI65" s="152"/>
      <c r="CJ65" s="152"/>
      <c r="CK65" s="152">
        <f t="shared" si="65"/>
        <v>0</v>
      </c>
      <c r="CL65" s="152"/>
      <c r="CM65" s="152"/>
      <c r="CN65" s="152"/>
      <c r="CO65" s="290"/>
      <c r="CP65" s="291"/>
      <c r="CQ65" s="153">
        <f t="shared" si="66"/>
        <v>0</v>
      </c>
      <c r="CR65" s="153"/>
      <c r="CS65" s="153"/>
      <c r="CT65" s="153"/>
      <c r="CU65" s="291"/>
      <c r="CV65" s="153">
        <f t="shared" si="67"/>
        <v>0</v>
      </c>
      <c r="CW65" s="153"/>
      <c r="CX65" s="153"/>
      <c r="CY65" s="153"/>
      <c r="CZ65" s="292"/>
      <c r="DA65" s="293"/>
      <c r="DB65" s="154">
        <f t="shared" si="68"/>
        <v>0</v>
      </c>
      <c r="DC65" s="154"/>
      <c r="DD65" s="154"/>
      <c r="DE65" s="154"/>
      <c r="DF65" s="154"/>
      <c r="DG65" s="154">
        <f t="shared" si="69"/>
        <v>0</v>
      </c>
      <c r="DH65" s="154"/>
      <c r="DI65" s="154"/>
      <c r="DJ65" s="154"/>
      <c r="DK65" s="293"/>
      <c r="DL65" s="294">
        <f t="shared" si="70"/>
        <v>0</v>
      </c>
      <c r="DM65" s="156">
        <f t="shared" si="71"/>
        <v>0</v>
      </c>
      <c r="DN65" s="295">
        <f t="shared" si="72"/>
        <v>0</v>
      </c>
      <c r="DO65" s="296">
        <f t="array" aca="1" ref="DO65" ca="1">SUM(LARGE(DR65:EK65,ROW(INDIRECT("1:"&amp;COUNT(DR65:EK65)-D$77))))+SUM(IF(ISNUMBER(VALUE(MID(IF(LEN(IF(ISNUMBER(DR65:EK65),0,DR65:EK65))&gt;1,DR65:EK65,0),1,LEN(IF(LEN(IF(ISNUMBER(DR65:EK65),0,DR65:EK65))&gt;1,DR65:EK65,0))-1)))=FALSE,0,VALUE(MID(IF(LEN(IF(ISNUMBER(DR65:EK65),0,DR65:EK65))&gt;1,DR65:EK65,0),1,LEN(IF(LEN(IF(ISNUMBER(DR65:EK65),0,DR65:EK65))&gt;1,DR65:EK65,0))-1))))</f>
        <v>0</v>
      </c>
      <c r="DP65" s="158">
        <f t="shared" si="24"/>
        <v>0</v>
      </c>
      <c r="DR65" s="158">
        <f t="array" ref="DR65">IF(OR(J65="D",J65="E"),IF(H65+I65&gt;0,H65+I65 &amp;"X","X"),G65)</f>
        <v>0</v>
      </c>
      <c r="DS65" s="158">
        <f t="array" ref="DS65">IF(OR(O65="D",O65="E"),IF(M65+N65&gt;0,M65+N65 &amp;"X","X"),L65)</f>
        <v>0</v>
      </c>
      <c r="DT65" s="158">
        <f t="array" ref="DT65">IF(OR(U65="D",U65="E"),IF(S65+T65&gt;0,S65+T65 &amp;"X","X"),R65)</f>
        <v>0</v>
      </c>
      <c r="DU65" s="158">
        <f t="array" ref="DU65">IF(OR(Z65="D",Z65="E"),IF(X65+Y65&gt;0,X65+Y65 &amp;"X","X"),W65)</f>
        <v>0</v>
      </c>
      <c r="DV65" s="158">
        <f t="array" ref="DV65">IF(OR(AF65="D",AF65="E"),IF(AD65+AE65&gt;0,AD65+AE65 &amp;"X","X"),AC65)</f>
        <v>0</v>
      </c>
      <c r="DW65" s="158">
        <f t="array" ref="DW65">IF(OR(AK65="D",AK65="E"),IF(AI65+AJ65&gt;0,AI65+AJ65 &amp;"X","X"),AH65)</f>
        <v>0</v>
      </c>
      <c r="DX65" s="158">
        <f t="array" ref="DX65">IF(OR(AQ65="D",AQ65="E"),IF(AO65+AP65&gt;0,AO65+AP65 &amp;"X","X"),AN65)</f>
        <v>0</v>
      </c>
      <c r="DY65" s="158">
        <f t="array" ref="DY65">IF(OR(AV65="D",AV65="E"),IF(AT65+AU65&gt;0,AT65+AU65 &amp;"X","X"),AS65)</f>
        <v>0</v>
      </c>
      <c r="DZ65" s="158">
        <f t="array" ref="DZ65">IF(OR(BB65="D",BB65="E"),IF(AZ65+BA65&gt;0,AZ65+BA65 &amp;"X","X"),AY65)</f>
        <v>0</v>
      </c>
      <c r="EA65" s="158">
        <f t="array" ref="EA65">IF(OR(BG65="D",BG65="E"),IF(BE65+BF65&gt;0,BE65+BF65 &amp;"X","X"),BD65)</f>
        <v>0</v>
      </c>
      <c r="EB65" s="158">
        <f t="array" ref="EB65">IF(OR(BM65="D",BM65="E"),IF(BK65+BL65&gt;0,BK65+BL65 &amp;"X","X"),BJ65)</f>
        <v>0</v>
      </c>
      <c r="EC65" s="158">
        <f t="array" ref="EC65">IF(OR(BR65="D",BR65="E"),IF(BP65+BQ65&gt;0,BP65+BQ65 &amp;"X","X"),BO65)</f>
        <v>0</v>
      </c>
      <c r="ED65" s="158">
        <f t="array" ref="ED65">IF(OR(BX65="D",BX65="E"),IF(BV65+BW65&gt;0,BV65+BW65 &amp;"X","X"),BU65)</f>
        <v>0</v>
      </c>
      <c r="EE65" s="158">
        <f t="array" ref="EE65">IF(OR(CC65="D",CC65="E"),IF(CA65+CB65&gt;0,CA65+CB65 &amp;"X","X"),BZ65)</f>
        <v>0</v>
      </c>
      <c r="EF65" s="158">
        <f t="array" ref="EF65">IF(OR(CI65="D",CI65="E"),IF(CG65+CH65&gt;0,CG65+CH65 &amp;"X","X"),CF65)</f>
        <v>0</v>
      </c>
      <c r="EG65" s="158">
        <f t="array" ref="EG65">IF(OR(CN65="D",CN65="E"),IF(CL65+CM65&gt;0,CL65+CM65 &amp;"X","X"),CK65)</f>
        <v>0</v>
      </c>
      <c r="EH65" s="158">
        <f t="array" ref="EH65">IF(OR(CT65="D",CT65="E"),IF(CR65+CS65&gt;0,CR65+CS65 &amp;"X","X"),CQ65)</f>
        <v>0</v>
      </c>
      <c r="EI65" s="158">
        <f t="array" ref="EI65">IF(OR(CY65="D",CY65="E"),IF(CW65+CX65&gt;0,CW65+CX65 &amp;"X","X"),CV65)</f>
        <v>0</v>
      </c>
      <c r="EJ65" s="158">
        <f t="array" ref="EJ65">IF(OR(DE65="D",DE65="E"),IF(DC65+DD65&gt;0,DC65+DD65 &amp;"X","X"),DB65)</f>
        <v>0</v>
      </c>
      <c r="EK65" s="158">
        <f t="array" ref="EK65">IF(OR(DJ65="D",DJ65="E"),IF(DH65+DI65&gt;0,DH65+DI65 &amp;"X","X"),DG65)</f>
        <v>0</v>
      </c>
    </row>
    <row r="66" spans="1:142" s="158" customFormat="1" ht="17.25" hidden="1" thickTop="1" thickBot="1" x14ac:dyDescent="0.3">
      <c r="A66" s="416"/>
      <c r="B66" s="141">
        <f t="shared" si="49"/>
        <v>0</v>
      </c>
      <c r="C66" s="142"/>
      <c r="D66" s="143"/>
      <c r="E66" s="277"/>
      <c r="F66" s="511"/>
      <c r="G66" s="145">
        <f t="shared" si="50"/>
        <v>0</v>
      </c>
      <c r="H66" s="145"/>
      <c r="I66" s="145"/>
      <c r="J66" s="145"/>
      <c r="K66" s="511">
        <v>0</v>
      </c>
      <c r="L66" s="145">
        <f t="shared" si="51"/>
        <v>0</v>
      </c>
      <c r="M66" s="145"/>
      <c r="N66" s="145"/>
      <c r="O66" s="145"/>
      <c r="P66" s="427"/>
      <c r="Q66" s="278"/>
      <c r="R66" s="146">
        <f t="shared" si="52"/>
        <v>0</v>
      </c>
      <c r="S66" s="146"/>
      <c r="T66" s="146"/>
      <c r="U66" s="146"/>
      <c r="V66" s="146"/>
      <c r="W66" s="146">
        <f t="shared" si="53"/>
        <v>0</v>
      </c>
      <c r="X66" s="146"/>
      <c r="Y66" s="146"/>
      <c r="Z66" s="146"/>
      <c r="AA66" s="518"/>
      <c r="AB66" s="147"/>
      <c r="AC66" s="147">
        <f t="shared" si="54"/>
        <v>0</v>
      </c>
      <c r="AD66" s="147"/>
      <c r="AE66" s="147"/>
      <c r="AF66" s="147"/>
      <c r="AG66" s="147"/>
      <c r="AH66" s="147">
        <f t="shared" si="55"/>
        <v>0</v>
      </c>
      <c r="AI66" s="147"/>
      <c r="AJ66" s="147"/>
      <c r="AK66" s="147"/>
      <c r="AL66" s="280"/>
      <c r="AM66" s="281"/>
      <c r="AN66" s="148">
        <f t="shared" si="56"/>
        <v>0</v>
      </c>
      <c r="AO66" s="148"/>
      <c r="AP66" s="148"/>
      <c r="AQ66" s="148"/>
      <c r="AR66" s="281"/>
      <c r="AS66" s="148">
        <f t="shared" si="57"/>
        <v>0</v>
      </c>
      <c r="AT66" s="148"/>
      <c r="AU66" s="148"/>
      <c r="AV66" s="148"/>
      <c r="AW66" s="282"/>
      <c r="AX66" s="283"/>
      <c r="AY66" s="149">
        <f t="shared" si="58"/>
        <v>0</v>
      </c>
      <c r="AZ66" s="149"/>
      <c r="BA66" s="149"/>
      <c r="BB66" s="149"/>
      <c r="BC66" s="149"/>
      <c r="BD66" s="149">
        <f t="shared" si="59"/>
        <v>0</v>
      </c>
      <c r="BE66" s="149"/>
      <c r="BF66" s="149"/>
      <c r="BG66" s="149"/>
      <c r="BH66" s="284"/>
      <c r="BI66" s="285"/>
      <c r="BJ66" s="150">
        <f t="shared" si="60"/>
        <v>0</v>
      </c>
      <c r="BK66" s="150"/>
      <c r="BL66" s="150"/>
      <c r="BM66" s="150"/>
      <c r="BN66" s="150"/>
      <c r="BO66" s="150">
        <f t="shared" si="61"/>
        <v>0</v>
      </c>
      <c r="BP66" s="150"/>
      <c r="BQ66" s="150"/>
      <c r="BR66" s="150"/>
      <c r="BS66" s="286"/>
      <c r="BT66" s="287"/>
      <c r="BU66" s="151">
        <f t="shared" si="62"/>
        <v>0</v>
      </c>
      <c r="BV66" s="151"/>
      <c r="BW66" s="151"/>
      <c r="BX66" s="151"/>
      <c r="BY66" s="151"/>
      <c r="BZ66" s="151">
        <f t="shared" si="63"/>
        <v>0</v>
      </c>
      <c r="CA66" s="151"/>
      <c r="CB66" s="151"/>
      <c r="CC66" s="151"/>
      <c r="CD66" s="288"/>
      <c r="CE66" s="289"/>
      <c r="CF66" s="152">
        <f t="shared" si="64"/>
        <v>0</v>
      </c>
      <c r="CG66" s="152"/>
      <c r="CH66" s="152"/>
      <c r="CI66" s="152"/>
      <c r="CJ66" s="152"/>
      <c r="CK66" s="152">
        <f t="shared" si="65"/>
        <v>0</v>
      </c>
      <c r="CL66" s="152"/>
      <c r="CM66" s="152"/>
      <c r="CN66" s="152"/>
      <c r="CO66" s="290"/>
      <c r="CP66" s="291"/>
      <c r="CQ66" s="153">
        <f t="shared" si="66"/>
        <v>0</v>
      </c>
      <c r="CR66" s="153"/>
      <c r="CS66" s="153"/>
      <c r="CT66" s="153"/>
      <c r="CU66" s="291"/>
      <c r="CV66" s="153">
        <f t="shared" si="67"/>
        <v>0</v>
      </c>
      <c r="CW66" s="153"/>
      <c r="CX66" s="153"/>
      <c r="CY66" s="153"/>
      <c r="CZ66" s="292"/>
      <c r="DA66" s="293"/>
      <c r="DB66" s="154">
        <f t="shared" si="68"/>
        <v>0</v>
      </c>
      <c r="DC66" s="154"/>
      <c r="DD66" s="154"/>
      <c r="DE66" s="154"/>
      <c r="DF66" s="154"/>
      <c r="DG66" s="154">
        <f t="shared" si="69"/>
        <v>0</v>
      </c>
      <c r="DH66" s="154"/>
      <c r="DI66" s="154"/>
      <c r="DJ66" s="154"/>
      <c r="DK66" s="293"/>
      <c r="DL66" s="294">
        <f t="shared" si="70"/>
        <v>0</v>
      </c>
      <c r="DM66" s="156">
        <f t="shared" si="71"/>
        <v>0</v>
      </c>
      <c r="DN66" s="295">
        <f t="shared" si="72"/>
        <v>0</v>
      </c>
      <c r="DO66" s="296">
        <f t="array" aca="1" ref="DO66" ca="1">SUM(LARGE(DR66:EK66,ROW(INDIRECT("1:"&amp;COUNT(DR66:EK66)-D$77))))+SUM(IF(ISNUMBER(VALUE(MID(IF(LEN(IF(ISNUMBER(DR66:EK66),0,DR66:EK66))&gt;1,DR66:EK66,0),1,LEN(IF(LEN(IF(ISNUMBER(DR66:EK66),0,DR66:EK66))&gt;1,DR66:EK66,0))-1)))=FALSE,0,VALUE(MID(IF(LEN(IF(ISNUMBER(DR66:EK66),0,DR66:EK66))&gt;1,DR66:EK66,0),1,LEN(IF(LEN(IF(ISNUMBER(DR66:EK66),0,DR66:EK66))&gt;1,DR66:EK66,0))-1))))</f>
        <v>0</v>
      </c>
      <c r="DP66" s="158">
        <f t="shared" si="24"/>
        <v>0</v>
      </c>
      <c r="DR66" s="158">
        <f t="array" ref="DR66">IF(OR(J66="D",J66="E"),IF(H66+I66&gt;0,H66+I66 &amp;"X","X"),G66)</f>
        <v>0</v>
      </c>
      <c r="DS66" s="158">
        <f t="array" ref="DS66">IF(OR(O66="D",O66="E"),IF(M66+N66&gt;0,M66+N66 &amp;"X","X"),L66)</f>
        <v>0</v>
      </c>
      <c r="DT66" s="158">
        <f t="array" ref="DT66">IF(OR(U66="D",U66="E"),IF(S66+T66&gt;0,S66+T66 &amp;"X","X"),R66)</f>
        <v>0</v>
      </c>
      <c r="DU66" s="158">
        <f t="array" ref="DU66">IF(OR(Z66="D",Z66="E"),IF(X66+Y66&gt;0,X66+Y66 &amp;"X","X"),W66)</f>
        <v>0</v>
      </c>
      <c r="DV66" s="158">
        <f t="array" ref="DV66">IF(OR(AF66="D",AF66="E"),IF(AD66+AE66&gt;0,AD66+AE66 &amp;"X","X"),AC66)</f>
        <v>0</v>
      </c>
      <c r="DW66" s="158">
        <f t="array" ref="DW66">IF(OR(AK66="D",AK66="E"),IF(AI66+AJ66&gt;0,AI66+AJ66 &amp;"X","X"),AH66)</f>
        <v>0</v>
      </c>
      <c r="DX66" s="158">
        <f t="array" ref="DX66">IF(OR(AQ66="D",AQ66="E"),IF(AO66+AP66&gt;0,AO66+AP66 &amp;"X","X"),AN66)</f>
        <v>0</v>
      </c>
      <c r="DY66" s="158">
        <f t="array" ref="DY66">IF(OR(AV66="D",AV66="E"),IF(AT66+AU66&gt;0,AT66+AU66 &amp;"X","X"),AS66)</f>
        <v>0</v>
      </c>
      <c r="DZ66" s="158">
        <f t="array" ref="DZ66">IF(OR(BB66="D",BB66="E"),IF(AZ66+BA66&gt;0,AZ66+BA66 &amp;"X","X"),AY66)</f>
        <v>0</v>
      </c>
      <c r="EA66" s="158">
        <f t="array" ref="EA66">IF(OR(BG66="D",BG66="E"),IF(BE66+BF66&gt;0,BE66+BF66 &amp;"X","X"),BD66)</f>
        <v>0</v>
      </c>
      <c r="EB66" s="158">
        <f t="array" ref="EB66">IF(OR(BM66="D",BM66="E"),IF(BK66+BL66&gt;0,BK66+BL66 &amp;"X","X"),BJ66)</f>
        <v>0</v>
      </c>
      <c r="EC66" s="158">
        <f t="array" ref="EC66">IF(OR(BR66="D",BR66="E"),IF(BP66+BQ66&gt;0,BP66+BQ66 &amp;"X","X"),BO66)</f>
        <v>0</v>
      </c>
      <c r="ED66" s="158">
        <f t="array" ref="ED66">IF(OR(BX66="D",BX66="E"),IF(BV66+BW66&gt;0,BV66+BW66 &amp;"X","X"),BU66)</f>
        <v>0</v>
      </c>
      <c r="EE66" s="158">
        <f t="array" ref="EE66">IF(OR(CC66="D",CC66="E"),IF(CA66+CB66&gt;0,CA66+CB66 &amp;"X","X"),BZ66)</f>
        <v>0</v>
      </c>
      <c r="EF66" s="158">
        <f t="array" ref="EF66">IF(OR(CI66="D",CI66="E"),IF(CG66+CH66&gt;0,CG66+CH66 &amp;"X","X"),CF66)</f>
        <v>0</v>
      </c>
      <c r="EG66" s="158">
        <f t="array" ref="EG66">IF(OR(CN66="D",CN66="E"),IF(CL66+CM66&gt;0,CL66+CM66 &amp;"X","X"),CK66)</f>
        <v>0</v>
      </c>
      <c r="EH66" s="158">
        <f t="array" ref="EH66">IF(OR(CT66="D",CT66="E"),IF(CR66+CS66&gt;0,CR66+CS66 &amp;"X","X"),CQ66)</f>
        <v>0</v>
      </c>
      <c r="EI66" s="158">
        <f t="array" ref="EI66">IF(OR(CY66="D",CY66="E"),IF(CW66+CX66&gt;0,CW66+CX66 &amp;"X","X"),CV66)</f>
        <v>0</v>
      </c>
      <c r="EJ66" s="158">
        <f t="array" ref="EJ66">IF(OR(DE66="D",DE66="E"),IF(DC66+DD66&gt;0,DC66+DD66 &amp;"X","X"),DB66)</f>
        <v>0</v>
      </c>
      <c r="EK66" s="158">
        <f t="array" ref="EK66">IF(OR(DJ66="D",DJ66="E"),IF(DH66+DI66&gt;0,DH66+DI66 &amp;"X","X"),DG66)</f>
        <v>0</v>
      </c>
    </row>
    <row r="67" spans="1:142" s="158" customFormat="1" ht="17.25" hidden="1" thickTop="1" thickBot="1" x14ac:dyDescent="0.3">
      <c r="A67" s="416"/>
      <c r="B67" s="141">
        <f t="shared" si="49"/>
        <v>0</v>
      </c>
      <c r="C67" s="142"/>
      <c r="D67" s="143"/>
      <c r="E67" s="277"/>
      <c r="F67" s="511"/>
      <c r="G67" s="145">
        <f t="shared" si="50"/>
        <v>0</v>
      </c>
      <c r="H67" s="145"/>
      <c r="I67" s="145"/>
      <c r="J67" s="145"/>
      <c r="K67" s="511">
        <v>0</v>
      </c>
      <c r="L67" s="145">
        <f t="shared" si="51"/>
        <v>0</v>
      </c>
      <c r="M67" s="145"/>
      <c r="N67" s="145"/>
      <c r="O67" s="145"/>
      <c r="P67" s="427"/>
      <c r="Q67" s="278"/>
      <c r="R67" s="146">
        <f t="shared" si="52"/>
        <v>0</v>
      </c>
      <c r="S67" s="146"/>
      <c r="T67" s="146"/>
      <c r="U67" s="146"/>
      <c r="V67" s="146"/>
      <c r="W67" s="146">
        <f t="shared" si="53"/>
        <v>0</v>
      </c>
      <c r="X67" s="146"/>
      <c r="Y67" s="146"/>
      <c r="Z67" s="146"/>
      <c r="AA67" s="518"/>
      <c r="AB67" s="147"/>
      <c r="AC67" s="147">
        <f t="shared" si="54"/>
        <v>0</v>
      </c>
      <c r="AD67" s="147"/>
      <c r="AE67" s="147"/>
      <c r="AF67" s="147"/>
      <c r="AG67" s="147"/>
      <c r="AH67" s="147">
        <f t="shared" si="55"/>
        <v>0</v>
      </c>
      <c r="AI67" s="147"/>
      <c r="AJ67" s="147"/>
      <c r="AK67" s="147"/>
      <c r="AL67" s="280"/>
      <c r="AM67" s="281"/>
      <c r="AN67" s="148">
        <f t="shared" si="56"/>
        <v>0</v>
      </c>
      <c r="AO67" s="148"/>
      <c r="AP67" s="148"/>
      <c r="AQ67" s="148"/>
      <c r="AR67" s="281"/>
      <c r="AS67" s="148">
        <f t="shared" si="57"/>
        <v>0</v>
      </c>
      <c r="AT67" s="148"/>
      <c r="AU67" s="148"/>
      <c r="AV67" s="148"/>
      <c r="AW67" s="282"/>
      <c r="AX67" s="283"/>
      <c r="AY67" s="149">
        <f t="shared" si="58"/>
        <v>0</v>
      </c>
      <c r="AZ67" s="149"/>
      <c r="BA67" s="149"/>
      <c r="BB67" s="149"/>
      <c r="BC67" s="149"/>
      <c r="BD67" s="149">
        <f t="shared" si="59"/>
        <v>0</v>
      </c>
      <c r="BE67" s="149"/>
      <c r="BF67" s="149"/>
      <c r="BG67" s="149"/>
      <c r="BH67" s="284"/>
      <c r="BI67" s="285"/>
      <c r="BJ67" s="150">
        <f t="shared" si="60"/>
        <v>0</v>
      </c>
      <c r="BK67" s="150"/>
      <c r="BL67" s="150"/>
      <c r="BM67" s="150"/>
      <c r="BN67" s="150"/>
      <c r="BO67" s="150">
        <f t="shared" si="61"/>
        <v>0</v>
      </c>
      <c r="BP67" s="150"/>
      <c r="BQ67" s="150"/>
      <c r="BR67" s="150"/>
      <c r="BS67" s="286"/>
      <c r="BT67" s="287"/>
      <c r="BU67" s="151">
        <f t="shared" si="62"/>
        <v>0</v>
      </c>
      <c r="BV67" s="151"/>
      <c r="BW67" s="151"/>
      <c r="BX67" s="151"/>
      <c r="BY67" s="151"/>
      <c r="BZ67" s="151">
        <f t="shared" si="63"/>
        <v>0</v>
      </c>
      <c r="CA67" s="151"/>
      <c r="CB67" s="151"/>
      <c r="CC67" s="151"/>
      <c r="CD67" s="288"/>
      <c r="CE67" s="289"/>
      <c r="CF67" s="152">
        <f t="shared" si="64"/>
        <v>0</v>
      </c>
      <c r="CG67" s="152"/>
      <c r="CH67" s="152"/>
      <c r="CI67" s="152"/>
      <c r="CJ67" s="152"/>
      <c r="CK67" s="152">
        <f t="shared" si="65"/>
        <v>0</v>
      </c>
      <c r="CL67" s="152"/>
      <c r="CM67" s="152"/>
      <c r="CN67" s="152"/>
      <c r="CO67" s="290"/>
      <c r="CP67" s="291"/>
      <c r="CQ67" s="153">
        <f t="shared" si="66"/>
        <v>0</v>
      </c>
      <c r="CR67" s="153"/>
      <c r="CS67" s="153"/>
      <c r="CT67" s="153"/>
      <c r="CU67" s="291"/>
      <c r="CV67" s="153">
        <f t="shared" si="67"/>
        <v>0</v>
      </c>
      <c r="CW67" s="153"/>
      <c r="CX67" s="153"/>
      <c r="CY67" s="153"/>
      <c r="CZ67" s="292"/>
      <c r="DA67" s="293"/>
      <c r="DB67" s="154">
        <f t="shared" si="68"/>
        <v>0</v>
      </c>
      <c r="DC67" s="154"/>
      <c r="DD67" s="154"/>
      <c r="DE67" s="154"/>
      <c r="DF67" s="154"/>
      <c r="DG67" s="154">
        <f t="shared" si="69"/>
        <v>0</v>
      </c>
      <c r="DH67" s="154"/>
      <c r="DI67" s="154"/>
      <c r="DJ67" s="154"/>
      <c r="DK67" s="293"/>
      <c r="DL67" s="294">
        <f t="shared" si="70"/>
        <v>0</v>
      </c>
      <c r="DM67" s="156">
        <f t="shared" si="71"/>
        <v>0</v>
      </c>
      <c r="DN67" s="295">
        <f t="shared" si="72"/>
        <v>0</v>
      </c>
      <c r="DO67" s="296">
        <f t="array" aca="1" ref="DO67" ca="1">SUM(LARGE(DR67:EK67,ROW(INDIRECT("1:"&amp;COUNT(DR67:EK67)-D$77))))+SUM(IF(ISNUMBER(VALUE(MID(IF(LEN(IF(ISNUMBER(DR67:EK67),0,DR67:EK67))&gt;1,DR67:EK67,0),1,LEN(IF(LEN(IF(ISNUMBER(DR67:EK67),0,DR67:EK67))&gt;1,DR67:EK67,0))-1)))=FALSE,0,VALUE(MID(IF(LEN(IF(ISNUMBER(DR67:EK67),0,DR67:EK67))&gt;1,DR67:EK67,0),1,LEN(IF(LEN(IF(ISNUMBER(DR67:EK67),0,DR67:EK67))&gt;1,DR67:EK67,0))-1))))</f>
        <v>0</v>
      </c>
      <c r="DP67" s="158">
        <f t="shared" si="24"/>
        <v>0</v>
      </c>
      <c r="DR67" s="158">
        <f t="array" ref="DR67">IF(OR(J67="D",J67="E"),IF(H67+I67&gt;0,H67+I67 &amp;"X","X"),G67)</f>
        <v>0</v>
      </c>
      <c r="DS67" s="158">
        <f t="array" ref="DS67">IF(OR(O67="D",O67="E"),IF(M67+N67&gt;0,M67+N67 &amp;"X","X"),L67)</f>
        <v>0</v>
      </c>
      <c r="DT67" s="158">
        <f t="array" ref="DT67">IF(OR(U67="D",U67="E"),IF(S67+T67&gt;0,S67+T67 &amp;"X","X"),R67)</f>
        <v>0</v>
      </c>
      <c r="DU67" s="158">
        <f t="array" ref="DU67">IF(OR(Z67="D",Z67="E"),IF(X67+Y67&gt;0,X67+Y67 &amp;"X","X"),W67)</f>
        <v>0</v>
      </c>
      <c r="DV67" s="158">
        <f t="array" ref="DV67">IF(OR(AF67="D",AF67="E"),IF(AD67+AE67&gt;0,AD67+AE67 &amp;"X","X"),AC67)</f>
        <v>0</v>
      </c>
      <c r="DW67" s="158">
        <f t="array" ref="DW67">IF(OR(AK67="D",AK67="E"),IF(AI67+AJ67&gt;0,AI67+AJ67 &amp;"X","X"),AH67)</f>
        <v>0</v>
      </c>
      <c r="DX67" s="158">
        <f t="array" ref="DX67">IF(OR(AQ67="D",AQ67="E"),IF(AO67+AP67&gt;0,AO67+AP67 &amp;"X","X"),AN67)</f>
        <v>0</v>
      </c>
      <c r="DY67" s="158">
        <f t="array" ref="DY67">IF(OR(AV67="D",AV67="E"),IF(AT67+AU67&gt;0,AT67+AU67 &amp;"X","X"),AS67)</f>
        <v>0</v>
      </c>
      <c r="DZ67" s="158">
        <f t="array" ref="DZ67">IF(OR(BB67="D",BB67="E"),IF(AZ67+BA67&gt;0,AZ67+BA67 &amp;"X","X"),AY67)</f>
        <v>0</v>
      </c>
      <c r="EA67" s="158">
        <f t="array" ref="EA67">IF(OR(BG67="D",BG67="E"),IF(BE67+BF67&gt;0,BE67+BF67 &amp;"X","X"),BD67)</f>
        <v>0</v>
      </c>
      <c r="EB67" s="158">
        <f t="array" ref="EB67">IF(OR(BM67="D",BM67="E"),IF(BK67+BL67&gt;0,BK67+BL67 &amp;"X","X"),BJ67)</f>
        <v>0</v>
      </c>
      <c r="EC67" s="158">
        <f t="array" ref="EC67">IF(OR(BR67="D",BR67="E"),IF(BP67+BQ67&gt;0,BP67+BQ67 &amp;"X","X"),BO67)</f>
        <v>0</v>
      </c>
      <c r="ED67" s="158">
        <f t="array" ref="ED67">IF(OR(BX67="D",BX67="E"),IF(BV67+BW67&gt;0,BV67+BW67 &amp;"X","X"),BU67)</f>
        <v>0</v>
      </c>
      <c r="EE67" s="158">
        <f t="array" ref="EE67">IF(OR(CC67="D",CC67="E"),IF(CA67+CB67&gt;0,CA67+CB67 &amp;"X","X"),BZ67)</f>
        <v>0</v>
      </c>
      <c r="EF67" s="158">
        <f t="array" ref="EF67">IF(OR(CI67="D",CI67="E"),IF(CG67+CH67&gt;0,CG67+CH67 &amp;"X","X"),CF67)</f>
        <v>0</v>
      </c>
      <c r="EG67" s="158">
        <f t="array" ref="EG67">IF(OR(CN67="D",CN67="E"),IF(CL67+CM67&gt;0,CL67+CM67 &amp;"X","X"),CK67)</f>
        <v>0</v>
      </c>
      <c r="EH67" s="158">
        <f t="array" ref="EH67">IF(OR(CT67="D",CT67="E"),IF(CR67+CS67&gt;0,CR67+CS67 &amp;"X","X"),CQ67)</f>
        <v>0</v>
      </c>
      <c r="EI67" s="158">
        <f t="array" ref="EI67">IF(OR(CY67="D",CY67="E"),IF(CW67+CX67&gt;0,CW67+CX67 &amp;"X","X"),CV67)</f>
        <v>0</v>
      </c>
      <c r="EJ67" s="158">
        <f t="array" ref="EJ67">IF(OR(DE67="D",DE67="E"),IF(DC67+DD67&gt;0,DC67+DD67 &amp;"X","X"),DB67)</f>
        <v>0</v>
      </c>
      <c r="EK67" s="158">
        <f t="array" ref="EK67">IF(OR(DJ67="D",DJ67="E"),IF(DH67+DI67&gt;0,DH67+DI67 &amp;"X","X"),DG67)</f>
        <v>0</v>
      </c>
    </row>
    <row r="68" spans="1:142" s="158" customFormat="1" ht="17.25" hidden="1" thickTop="1" thickBot="1" x14ac:dyDescent="0.3">
      <c r="A68" s="416"/>
      <c r="B68" s="141">
        <f t="shared" si="49"/>
        <v>0</v>
      </c>
      <c r="C68" s="142"/>
      <c r="D68" s="143"/>
      <c r="E68" s="277"/>
      <c r="F68" s="511"/>
      <c r="G68" s="145">
        <f t="shared" si="50"/>
        <v>0</v>
      </c>
      <c r="H68" s="145"/>
      <c r="I68" s="145"/>
      <c r="J68" s="145"/>
      <c r="K68" s="511">
        <v>0</v>
      </c>
      <c r="L68" s="145">
        <f t="shared" si="51"/>
        <v>0</v>
      </c>
      <c r="M68" s="145"/>
      <c r="N68" s="145"/>
      <c r="O68" s="145"/>
      <c r="P68" s="427"/>
      <c r="Q68" s="278"/>
      <c r="R68" s="146">
        <f t="shared" si="52"/>
        <v>0</v>
      </c>
      <c r="S68" s="146"/>
      <c r="T68" s="146"/>
      <c r="U68" s="146"/>
      <c r="V68" s="146"/>
      <c r="W68" s="146">
        <f t="shared" si="53"/>
        <v>0</v>
      </c>
      <c r="X68" s="146"/>
      <c r="Y68" s="146"/>
      <c r="Z68" s="146"/>
      <c r="AA68" s="518"/>
      <c r="AB68" s="147"/>
      <c r="AC68" s="147">
        <f t="shared" si="54"/>
        <v>0</v>
      </c>
      <c r="AD68" s="147"/>
      <c r="AE68" s="147"/>
      <c r="AF68" s="147"/>
      <c r="AG68" s="147"/>
      <c r="AH68" s="147">
        <f t="shared" si="55"/>
        <v>0</v>
      </c>
      <c r="AI68" s="147"/>
      <c r="AJ68" s="147"/>
      <c r="AK68" s="147"/>
      <c r="AL68" s="280"/>
      <c r="AM68" s="281"/>
      <c r="AN68" s="148">
        <f t="shared" si="56"/>
        <v>0</v>
      </c>
      <c r="AO68" s="148"/>
      <c r="AP68" s="148"/>
      <c r="AQ68" s="148"/>
      <c r="AR68" s="281"/>
      <c r="AS68" s="148">
        <f t="shared" si="57"/>
        <v>0</v>
      </c>
      <c r="AT68" s="148"/>
      <c r="AU68" s="148"/>
      <c r="AV68" s="148"/>
      <c r="AW68" s="282"/>
      <c r="AX68" s="283"/>
      <c r="AY68" s="149">
        <f t="shared" si="58"/>
        <v>0</v>
      </c>
      <c r="AZ68" s="149"/>
      <c r="BA68" s="149"/>
      <c r="BB68" s="149"/>
      <c r="BC68" s="149"/>
      <c r="BD68" s="149">
        <f t="shared" si="59"/>
        <v>0</v>
      </c>
      <c r="BE68" s="149"/>
      <c r="BF68" s="149"/>
      <c r="BG68" s="149"/>
      <c r="BH68" s="284"/>
      <c r="BI68" s="285"/>
      <c r="BJ68" s="150">
        <f t="shared" si="60"/>
        <v>0</v>
      </c>
      <c r="BK68" s="150"/>
      <c r="BL68" s="150"/>
      <c r="BM68" s="150"/>
      <c r="BN68" s="150"/>
      <c r="BO68" s="150">
        <f t="shared" si="61"/>
        <v>0</v>
      </c>
      <c r="BP68" s="150"/>
      <c r="BQ68" s="150"/>
      <c r="BR68" s="150"/>
      <c r="BS68" s="286"/>
      <c r="BT68" s="287"/>
      <c r="BU68" s="151">
        <f t="shared" si="62"/>
        <v>0</v>
      </c>
      <c r="BV68" s="151"/>
      <c r="BW68" s="151"/>
      <c r="BX68" s="151"/>
      <c r="BY68" s="151"/>
      <c r="BZ68" s="151">
        <f t="shared" si="63"/>
        <v>0</v>
      </c>
      <c r="CA68" s="151"/>
      <c r="CB68" s="151"/>
      <c r="CC68" s="151"/>
      <c r="CD68" s="288"/>
      <c r="CE68" s="289"/>
      <c r="CF68" s="152">
        <f t="shared" si="64"/>
        <v>0</v>
      </c>
      <c r="CG68" s="152"/>
      <c r="CH68" s="152"/>
      <c r="CI68" s="152"/>
      <c r="CJ68" s="152"/>
      <c r="CK68" s="152">
        <f t="shared" si="65"/>
        <v>0</v>
      </c>
      <c r="CL68" s="152"/>
      <c r="CM68" s="152"/>
      <c r="CN68" s="152"/>
      <c r="CO68" s="290"/>
      <c r="CP68" s="291"/>
      <c r="CQ68" s="153">
        <f t="shared" si="66"/>
        <v>0</v>
      </c>
      <c r="CR68" s="153"/>
      <c r="CS68" s="153"/>
      <c r="CT68" s="153"/>
      <c r="CU68" s="291"/>
      <c r="CV68" s="153">
        <f t="shared" si="67"/>
        <v>0</v>
      </c>
      <c r="CW68" s="153"/>
      <c r="CX68" s="153"/>
      <c r="CY68" s="153"/>
      <c r="CZ68" s="292"/>
      <c r="DA68" s="293"/>
      <c r="DB68" s="154">
        <f t="shared" si="68"/>
        <v>0</v>
      </c>
      <c r="DC68" s="154"/>
      <c r="DD68" s="154"/>
      <c r="DE68" s="154"/>
      <c r="DF68" s="154"/>
      <c r="DG68" s="154">
        <f t="shared" si="69"/>
        <v>0</v>
      </c>
      <c r="DH68" s="154"/>
      <c r="DI68" s="154"/>
      <c r="DJ68" s="154"/>
      <c r="DK68" s="293"/>
      <c r="DL68" s="294">
        <f t="shared" si="70"/>
        <v>0</v>
      </c>
      <c r="DM68" s="156">
        <f t="shared" si="71"/>
        <v>0</v>
      </c>
      <c r="DN68" s="295">
        <f t="shared" si="72"/>
        <v>0</v>
      </c>
      <c r="DO68" s="296">
        <f t="array" aca="1" ref="DO68" ca="1">SUM(LARGE(DR68:EK68,ROW(INDIRECT("1:"&amp;COUNT(DR68:EK68)-D$77))))+SUM(IF(ISNUMBER(VALUE(MID(IF(LEN(IF(ISNUMBER(DR68:EK68),0,DR68:EK68))&gt;1,DR68:EK68,0),1,LEN(IF(LEN(IF(ISNUMBER(DR68:EK68),0,DR68:EK68))&gt;1,DR68:EK68,0))-1)))=FALSE,0,VALUE(MID(IF(LEN(IF(ISNUMBER(DR68:EK68),0,DR68:EK68))&gt;1,DR68:EK68,0),1,LEN(IF(LEN(IF(ISNUMBER(DR68:EK68),0,DR68:EK68))&gt;1,DR68:EK68,0))-1))))</f>
        <v>0</v>
      </c>
      <c r="DP68" s="158">
        <f t="shared" si="24"/>
        <v>0</v>
      </c>
      <c r="DR68" s="158">
        <f t="array" ref="DR68">IF(OR(J68="D",J68="E"),IF(H68+I68&gt;0,H68+I68 &amp;"X","X"),G68)</f>
        <v>0</v>
      </c>
      <c r="DS68" s="158">
        <f t="array" ref="DS68">IF(OR(O68="D",O68="E"),IF(M68+N68&gt;0,M68+N68 &amp;"X","X"),L68)</f>
        <v>0</v>
      </c>
      <c r="DT68" s="158">
        <f t="array" ref="DT68">IF(OR(U68="D",U68="E"),IF(S68+T68&gt;0,S68+T68 &amp;"X","X"),R68)</f>
        <v>0</v>
      </c>
      <c r="DU68" s="158">
        <f t="array" ref="DU68">IF(OR(Z68="D",Z68="E"),IF(X68+Y68&gt;0,X68+Y68 &amp;"X","X"),W68)</f>
        <v>0</v>
      </c>
      <c r="DV68" s="158">
        <f t="array" ref="DV68">IF(OR(AF68="D",AF68="E"),IF(AD68+AE68&gt;0,AD68+AE68 &amp;"X","X"),AC68)</f>
        <v>0</v>
      </c>
      <c r="DW68" s="158">
        <f t="array" ref="DW68">IF(OR(AK68="D",AK68="E"),IF(AI68+AJ68&gt;0,AI68+AJ68 &amp;"X","X"),AH68)</f>
        <v>0</v>
      </c>
      <c r="DX68" s="158">
        <f t="array" ref="DX68">IF(OR(AQ68="D",AQ68="E"),IF(AO68+AP68&gt;0,AO68+AP68 &amp;"X","X"),AN68)</f>
        <v>0</v>
      </c>
      <c r="DY68" s="158">
        <f t="array" ref="DY68">IF(OR(AV68="D",AV68="E"),IF(AT68+AU68&gt;0,AT68+AU68 &amp;"X","X"),AS68)</f>
        <v>0</v>
      </c>
      <c r="DZ68" s="158">
        <f t="array" ref="DZ68">IF(OR(BB68="D",BB68="E"),IF(AZ68+BA68&gt;0,AZ68+BA68 &amp;"X","X"),AY68)</f>
        <v>0</v>
      </c>
      <c r="EA68" s="158">
        <f t="array" ref="EA68">IF(OR(BG68="D",BG68="E"),IF(BE68+BF68&gt;0,BE68+BF68 &amp;"X","X"),BD68)</f>
        <v>0</v>
      </c>
      <c r="EB68" s="158">
        <f t="array" ref="EB68">IF(OR(BM68="D",BM68="E"),IF(BK68+BL68&gt;0,BK68+BL68 &amp;"X","X"),BJ68)</f>
        <v>0</v>
      </c>
      <c r="EC68" s="158">
        <f t="array" ref="EC68">IF(OR(BR68="D",BR68="E"),IF(BP68+BQ68&gt;0,BP68+BQ68 &amp;"X","X"),BO68)</f>
        <v>0</v>
      </c>
      <c r="ED68" s="158">
        <f t="array" ref="ED68">IF(OR(BX68="D",BX68="E"),IF(BV68+BW68&gt;0,BV68+BW68 &amp;"X","X"),BU68)</f>
        <v>0</v>
      </c>
      <c r="EE68" s="158">
        <f t="array" ref="EE68">IF(OR(CC68="D",CC68="E"),IF(CA68+CB68&gt;0,CA68+CB68 &amp;"X","X"),BZ68)</f>
        <v>0</v>
      </c>
      <c r="EF68" s="158">
        <f t="array" ref="EF68">IF(OR(CI68="D",CI68="E"),IF(CG68+CH68&gt;0,CG68+CH68 &amp;"X","X"),CF68)</f>
        <v>0</v>
      </c>
      <c r="EG68" s="158">
        <f t="array" ref="EG68">IF(OR(CN68="D",CN68="E"),IF(CL68+CM68&gt;0,CL68+CM68 &amp;"X","X"),CK68)</f>
        <v>0</v>
      </c>
      <c r="EH68" s="158">
        <f t="array" ref="EH68">IF(OR(CT68="D",CT68="E"),IF(CR68+CS68&gt;0,CR68+CS68 &amp;"X","X"),CQ68)</f>
        <v>0</v>
      </c>
      <c r="EI68" s="158">
        <f t="array" ref="EI68">IF(OR(CY68="D",CY68="E"),IF(CW68+CX68&gt;0,CW68+CX68 &amp;"X","X"),CV68)</f>
        <v>0</v>
      </c>
      <c r="EJ68" s="158">
        <f t="array" ref="EJ68">IF(OR(DE68="D",DE68="E"),IF(DC68+DD68&gt;0,DC68+DD68 &amp;"X","X"),DB68)</f>
        <v>0</v>
      </c>
      <c r="EK68" s="158">
        <f t="array" ref="EK68">IF(OR(DJ68="D",DJ68="E"),IF(DH68+DI68&gt;0,DH68+DI68 &amp;"X","X"),DG68)</f>
        <v>0</v>
      </c>
    </row>
    <row r="69" spans="1:142" ht="15.75" thickTop="1" x14ac:dyDescent="0.25">
      <c r="E69" s="297"/>
      <c r="F69" s="438"/>
      <c r="G69" s="298"/>
      <c r="H69" s="298"/>
      <c r="I69" s="298"/>
      <c r="J69" s="298"/>
      <c r="K69" s="298"/>
      <c r="L69" s="298"/>
      <c r="M69" s="298"/>
      <c r="N69" s="298"/>
      <c r="O69" s="298"/>
      <c r="P69" s="299"/>
      <c r="Q69" s="300"/>
      <c r="R69" s="301"/>
      <c r="S69" s="301"/>
      <c r="T69" s="301"/>
      <c r="U69" s="301"/>
      <c r="V69" s="300"/>
      <c r="W69" s="301"/>
      <c r="X69" s="301"/>
      <c r="Y69" s="301"/>
      <c r="Z69" s="301"/>
      <c r="AA69" s="302"/>
      <c r="AB69" s="147"/>
      <c r="AC69" s="303"/>
      <c r="AD69" s="324"/>
      <c r="AE69" s="181"/>
      <c r="AF69" s="181"/>
      <c r="AG69" s="324"/>
      <c r="AH69" s="181"/>
      <c r="AI69" s="181"/>
      <c r="AJ69" s="181"/>
      <c r="AK69" s="181"/>
      <c r="AL69" s="439"/>
      <c r="AM69" s="445"/>
      <c r="AN69" s="304"/>
      <c r="AO69" s="304"/>
      <c r="AP69" s="304"/>
      <c r="AQ69" s="304"/>
      <c r="AR69" s="304"/>
      <c r="AS69" s="304"/>
      <c r="AT69" s="304"/>
      <c r="AU69" s="304"/>
      <c r="AV69" s="304"/>
      <c r="AW69" s="305"/>
      <c r="AX69" s="448"/>
      <c r="AY69" s="307"/>
      <c r="AZ69" s="307"/>
      <c r="BA69" s="307"/>
      <c r="BB69" s="307"/>
      <c r="BC69" s="306"/>
      <c r="BD69" s="307"/>
      <c r="BE69" s="307"/>
      <c r="BF69" s="307"/>
      <c r="BG69" s="307"/>
      <c r="BH69" s="308"/>
      <c r="BI69" s="466" t="s">
        <v>120</v>
      </c>
      <c r="BJ69" s="457"/>
      <c r="BK69" s="457"/>
      <c r="BL69" s="457"/>
      <c r="BM69" s="457"/>
      <c r="BN69" s="458"/>
      <c r="BO69" s="457"/>
      <c r="BP69" s="457"/>
      <c r="BQ69" s="457"/>
      <c r="BR69" s="457"/>
      <c r="BS69" s="459"/>
      <c r="BT69" s="477"/>
      <c r="BU69" s="309"/>
      <c r="BV69" s="309"/>
      <c r="BW69" s="309"/>
      <c r="BX69" s="309"/>
      <c r="BY69" s="309"/>
      <c r="BZ69" s="309"/>
      <c r="CA69" s="309"/>
      <c r="CB69" s="309"/>
      <c r="CC69" s="309"/>
      <c r="CD69" s="310"/>
      <c r="CE69" s="481"/>
      <c r="CF69" s="311"/>
      <c r="CG69" s="311"/>
      <c r="CH69" s="311"/>
      <c r="CI69" s="311"/>
      <c r="CJ69" s="311"/>
      <c r="CK69" s="311"/>
      <c r="CL69" s="311"/>
      <c r="CM69" s="311"/>
      <c r="CN69" s="312"/>
      <c r="CO69" s="513"/>
      <c r="CP69" s="494"/>
      <c r="CQ69" s="313"/>
      <c r="CR69" s="313"/>
      <c r="CS69" s="313"/>
      <c r="CT69" s="313"/>
      <c r="CU69" s="313"/>
      <c r="CV69" s="313"/>
      <c r="CW69" s="313"/>
      <c r="CX69" s="313"/>
      <c r="CY69" s="313"/>
      <c r="CZ69" s="495"/>
      <c r="DA69" s="314"/>
      <c r="DB69" s="315"/>
      <c r="DC69" s="315"/>
      <c r="DD69" s="315"/>
      <c r="DE69" s="315"/>
      <c r="DF69" s="315"/>
      <c r="DG69" s="315"/>
      <c r="DH69" s="315"/>
      <c r="DI69" s="315"/>
      <c r="DJ69" s="315"/>
      <c r="DK69" s="316"/>
      <c r="DL69" s="604"/>
      <c r="DM69" s="604"/>
      <c r="DN69" s="604"/>
      <c r="DO69" s="604"/>
      <c r="DP69" s="604"/>
      <c r="DQ69" s="604"/>
      <c r="DR69" s="604"/>
      <c r="DS69" s="604"/>
      <c r="DT69" s="604"/>
      <c r="DU69" s="604"/>
      <c r="DV69" s="604"/>
      <c r="DW69" s="604"/>
      <c r="DX69" s="604"/>
      <c r="DY69" s="604"/>
      <c r="DZ69" s="604"/>
      <c r="EA69" s="604"/>
      <c r="EB69" s="604"/>
      <c r="EC69" s="604"/>
      <c r="ED69" s="604"/>
      <c r="EE69" s="604"/>
      <c r="EF69" s="604"/>
      <c r="EG69" s="604"/>
      <c r="EH69" s="604"/>
      <c r="EI69" s="604"/>
      <c r="EJ69" s="604"/>
      <c r="EK69" s="604"/>
      <c r="EL69" s="604"/>
    </row>
    <row r="70" spans="1:142" x14ac:dyDescent="0.25">
      <c r="B70" s="920" t="s">
        <v>18</v>
      </c>
      <c r="C70" s="920"/>
      <c r="D70" s="920"/>
      <c r="E70" s="318"/>
      <c r="F70" s="319"/>
      <c r="G70" s="320"/>
      <c r="H70" s="320"/>
      <c r="I70" s="320"/>
      <c r="J70" s="320"/>
      <c r="K70" s="320"/>
      <c r="L70" s="320"/>
      <c r="M70" s="320"/>
      <c r="N70" s="320"/>
      <c r="O70" s="320"/>
      <c r="P70" s="321"/>
      <c r="Q70" s="322"/>
      <c r="R70" s="178"/>
      <c r="S70" s="178"/>
      <c r="T70" s="178"/>
      <c r="U70" s="178"/>
      <c r="V70" s="322"/>
      <c r="W70" s="178"/>
      <c r="X70" s="178"/>
      <c r="Y70" s="178"/>
      <c r="Z70" s="178"/>
      <c r="AA70" s="323"/>
      <c r="AB70" s="147"/>
      <c r="AC70" s="324"/>
      <c r="AD70" s="324"/>
      <c r="AE70" s="181"/>
      <c r="AF70" s="181"/>
      <c r="AG70" s="181"/>
      <c r="AH70" s="181"/>
      <c r="AI70" s="181"/>
      <c r="AJ70" s="181"/>
      <c r="AK70" s="181"/>
      <c r="AL70" s="439"/>
      <c r="AM70" s="446"/>
      <c r="AN70" s="183"/>
      <c r="AO70" s="183"/>
      <c r="AP70" s="183"/>
      <c r="AQ70" s="183"/>
      <c r="AR70" s="183"/>
      <c r="AS70" s="183"/>
      <c r="AT70" s="183"/>
      <c r="AU70" s="183"/>
      <c r="AV70" s="183"/>
      <c r="AW70" s="326"/>
      <c r="AX70" s="327"/>
      <c r="AY70" s="186"/>
      <c r="AZ70" s="186"/>
      <c r="BA70" s="186"/>
      <c r="BB70" s="186"/>
      <c r="BC70" s="327"/>
      <c r="BD70" s="186"/>
      <c r="BE70" s="186"/>
      <c r="BF70" s="186"/>
      <c r="BG70" s="186"/>
      <c r="BH70" s="328"/>
      <c r="BI70" s="467"/>
      <c r="BJ70" s="453"/>
      <c r="BK70" s="453"/>
      <c r="BL70" s="453"/>
      <c r="BM70" s="453"/>
      <c r="BN70" s="460"/>
      <c r="BO70" s="453"/>
      <c r="BP70" s="453"/>
      <c r="BQ70" s="453"/>
      <c r="BR70" s="453"/>
      <c r="BS70" s="461"/>
      <c r="BT70" s="329"/>
      <c r="BU70" s="330"/>
      <c r="BV70" s="330"/>
      <c r="BW70" s="330"/>
      <c r="BX70" s="330"/>
      <c r="BY70" s="330"/>
      <c r="BZ70" s="330"/>
      <c r="CA70" s="330"/>
      <c r="CB70" s="330"/>
      <c r="CC70" s="330"/>
      <c r="CD70" s="331"/>
      <c r="CE70" s="332"/>
      <c r="CF70" s="190"/>
      <c r="CG70" s="190"/>
      <c r="CH70" s="190"/>
      <c r="CI70" s="190"/>
      <c r="CJ70" s="190"/>
      <c r="CK70" s="190"/>
      <c r="CL70" s="190"/>
      <c r="CM70" s="190"/>
      <c r="CN70" s="191"/>
      <c r="CO70" s="333"/>
      <c r="CP70" s="334"/>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604"/>
      <c r="DM70" s="604"/>
      <c r="DN70" s="604"/>
      <c r="DO70" s="604"/>
      <c r="DP70" s="604"/>
      <c r="DQ70" s="604"/>
      <c r="DR70" s="604"/>
      <c r="DS70" s="604"/>
      <c r="DT70" s="604"/>
      <c r="DU70" s="604"/>
      <c r="DV70" s="604"/>
      <c r="DW70" s="604"/>
      <c r="DX70" s="604"/>
      <c r="DY70" s="604"/>
      <c r="DZ70" s="604"/>
      <c r="EA70" s="604"/>
      <c r="EB70" s="604"/>
      <c r="EC70" s="604"/>
      <c r="ED70" s="604"/>
      <c r="EE70" s="604"/>
      <c r="EF70" s="604"/>
      <c r="EG70" s="604"/>
      <c r="EH70" s="604"/>
      <c r="EI70" s="604"/>
      <c r="EJ70" s="604"/>
      <c r="EK70" s="604"/>
      <c r="EL70" s="604"/>
    </row>
    <row r="71" spans="1:142" x14ac:dyDescent="0.25">
      <c r="B71" s="173" t="s">
        <v>2</v>
      </c>
      <c r="C71" s="173" t="s">
        <v>3</v>
      </c>
      <c r="D71" s="173" t="s">
        <v>6</v>
      </c>
      <c r="E71" s="339"/>
      <c r="F71" s="340"/>
      <c r="G71" s="320"/>
      <c r="H71" s="320"/>
      <c r="I71" s="320"/>
      <c r="J71" s="320"/>
      <c r="K71" s="320"/>
      <c r="L71" s="320"/>
      <c r="M71" s="320"/>
      <c r="N71" s="320"/>
      <c r="O71" s="320"/>
      <c r="P71" s="321"/>
      <c r="Q71" s="322"/>
      <c r="R71" s="178"/>
      <c r="S71" s="178"/>
      <c r="T71" s="178"/>
      <c r="U71" s="178"/>
      <c r="V71" s="178"/>
      <c r="W71" s="178"/>
      <c r="X71" s="178"/>
      <c r="Y71" s="178"/>
      <c r="Z71" s="178"/>
      <c r="AA71" s="323"/>
      <c r="AB71" s="147"/>
      <c r="AC71" s="324"/>
      <c r="AD71" s="324"/>
      <c r="AE71" s="181"/>
      <c r="AF71" s="181"/>
      <c r="AG71" s="181"/>
      <c r="AH71" s="181"/>
      <c r="AI71" s="181"/>
      <c r="AJ71" s="181"/>
      <c r="AK71" s="181"/>
      <c r="AL71" s="439"/>
      <c r="AM71" s="325"/>
      <c r="AN71" s="183"/>
      <c r="AO71" s="183"/>
      <c r="AP71" s="183"/>
      <c r="AQ71" s="183"/>
      <c r="AR71" s="183"/>
      <c r="AS71" s="183"/>
      <c r="AT71" s="183"/>
      <c r="AU71" s="183"/>
      <c r="AV71" s="183"/>
      <c r="AW71" s="326"/>
      <c r="AX71" s="327"/>
      <c r="AY71" s="186"/>
      <c r="AZ71" s="186"/>
      <c r="BA71" s="186"/>
      <c r="BB71" s="186"/>
      <c r="BC71" s="186"/>
      <c r="BD71" s="186"/>
      <c r="BE71" s="186"/>
      <c r="BF71" s="186"/>
      <c r="BG71" s="186"/>
      <c r="BH71" s="328"/>
      <c r="BI71" s="460"/>
      <c r="BJ71" s="453"/>
      <c r="BK71" s="453"/>
      <c r="BL71" s="453"/>
      <c r="BM71" s="453"/>
      <c r="BN71" s="453"/>
      <c r="BO71" s="453"/>
      <c r="BP71" s="453"/>
      <c r="BQ71" s="453"/>
      <c r="BR71" s="453"/>
      <c r="BS71" s="461"/>
      <c r="BT71" s="329"/>
      <c r="BU71" s="330"/>
      <c r="BV71" s="330"/>
      <c r="BW71" s="330"/>
      <c r="BX71" s="330"/>
      <c r="BY71" s="330"/>
      <c r="BZ71" s="330"/>
      <c r="CA71" s="330"/>
      <c r="CB71" s="330"/>
      <c r="CC71" s="330"/>
      <c r="CD71" s="331"/>
      <c r="CE71" s="332"/>
      <c r="CF71" s="190"/>
      <c r="CG71" s="190"/>
      <c r="CH71" s="190"/>
      <c r="CI71" s="190"/>
      <c r="CJ71" s="190"/>
      <c r="CK71" s="190"/>
      <c r="CL71" s="190"/>
      <c r="CM71" s="190"/>
      <c r="CN71" s="191"/>
      <c r="CO71" s="333"/>
      <c r="CP71" s="334"/>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604"/>
      <c r="DM71" s="604"/>
      <c r="DN71" s="604"/>
      <c r="DO71" s="604"/>
      <c r="DP71" s="604"/>
      <c r="DQ71" s="604"/>
      <c r="DR71" s="604"/>
      <c r="DS71" s="604"/>
      <c r="DT71" s="604"/>
      <c r="DU71" s="604"/>
      <c r="DV71" s="604"/>
      <c r="DW71" s="604"/>
      <c r="DX71" s="604"/>
      <c r="DY71" s="604"/>
      <c r="DZ71" s="604"/>
      <c r="EA71" s="604"/>
      <c r="EB71" s="604"/>
      <c r="EC71" s="604"/>
      <c r="ED71" s="604"/>
      <c r="EE71" s="604"/>
      <c r="EF71" s="604"/>
      <c r="EG71" s="604"/>
      <c r="EH71" s="604"/>
      <c r="EI71" s="604"/>
      <c r="EJ71" s="604"/>
      <c r="EK71" s="604"/>
      <c r="EL71" s="604"/>
    </row>
    <row r="72" spans="1:142" x14ac:dyDescent="0.25">
      <c r="B72" s="193">
        <v>0</v>
      </c>
      <c r="C72" s="194">
        <v>0</v>
      </c>
      <c r="D72" s="194">
        <v>0</v>
      </c>
      <c r="E72" s="318"/>
      <c r="F72" s="340"/>
      <c r="G72" s="320"/>
      <c r="H72" s="320"/>
      <c r="I72" s="320"/>
      <c r="J72" s="320"/>
      <c r="K72" s="320"/>
      <c r="L72" s="320"/>
      <c r="M72" s="320"/>
      <c r="N72" s="320"/>
      <c r="O72" s="320"/>
      <c r="P72" s="321"/>
      <c r="Q72" s="322"/>
      <c r="R72" s="178"/>
      <c r="S72" s="178"/>
      <c r="T72" s="178"/>
      <c r="U72" s="178"/>
      <c r="V72" s="178"/>
      <c r="W72" s="178"/>
      <c r="X72" s="178"/>
      <c r="Y72" s="178"/>
      <c r="Z72" s="178"/>
      <c r="AA72" s="323"/>
      <c r="AB72" s="324"/>
      <c r="AC72" s="324"/>
      <c r="AD72" s="324"/>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190"/>
      <c r="CF72" s="190"/>
      <c r="CG72" s="190"/>
      <c r="CH72" s="190"/>
      <c r="CI72" s="190"/>
      <c r="CJ72" s="190"/>
      <c r="CK72" s="190"/>
      <c r="CL72" s="190"/>
      <c r="CM72" s="190"/>
      <c r="CN72" s="191"/>
      <c r="CO72" s="333"/>
      <c r="CP72" s="334"/>
      <c r="CQ72" s="335"/>
      <c r="CR72" s="335"/>
      <c r="CS72" s="335"/>
      <c r="CT72" s="335"/>
      <c r="CU72" s="335"/>
      <c r="CV72" s="335"/>
      <c r="CW72" s="335"/>
      <c r="CX72" s="335"/>
      <c r="CY72" s="335"/>
      <c r="CZ72" s="496"/>
      <c r="DA72" s="336"/>
      <c r="DB72" s="337"/>
      <c r="DC72" s="337"/>
      <c r="DD72" s="337"/>
      <c r="DE72" s="337"/>
      <c r="DF72" s="337"/>
      <c r="DG72" s="337"/>
      <c r="DH72" s="337"/>
      <c r="DI72" s="337"/>
      <c r="DJ72" s="337"/>
      <c r="DK72" s="338"/>
      <c r="DL72" s="604"/>
      <c r="DM72" s="604"/>
      <c r="DN72" s="604"/>
      <c r="DO72" s="604"/>
      <c r="DP72" s="604"/>
      <c r="DQ72" s="604"/>
      <c r="DR72" s="604"/>
      <c r="DS72" s="604"/>
      <c r="DT72" s="604"/>
      <c r="DU72" s="604"/>
      <c r="DV72" s="604"/>
      <c r="DW72" s="604"/>
      <c r="DX72" s="604"/>
      <c r="DY72" s="604"/>
      <c r="DZ72" s="604"/>
      <c r="EA72" s="604"/>
      <c r="EB72" s="604"/>
      <c r="EC72" s="604"/>
      <c r="ED72" s="604"/>
      <c r="EE72" s="604"/>
      <c r="EF72" s="604"/>
      <c r="EG72" s="604"/>
      <c r="EH72" s="604"/>
      <c r="EI72" s="604"/>
      <c r="EJ72" s="604"/>
      <c r="EK72" s="604"/>
      <c r="EL72" s="604"/>
    </row>
    <row r="73" spans="1:142" x14ac:dyDescent="0.25">
      <c r="B73" s="196">
        <v>1</v>
      </c>
      <c r="C73" s="196">
        <v>20</v>
      </c>
      <c r="D73" s="196">
        <v>1</v>
      </c>
      <c r="E73" s="318"/>
      <c r="F73" s="340"/>
      <c r="G73" s="320"/>
      <c r="H73" s="320"/>
      <c r="I73" s="320"/>
      <c r="J73" s="320"/>
      <c r="K73" s="320"/>
      <c r="L73" s="320"/>
      <c r="M73" s="320"/>
      <c r="N73" s="320"/>
      <c r="O73" s="320"/>
      <c r="P73" s="321"/>
      <c r="Q73" s="322"/>
      <c r="R73" s="178"/>
      <c r="S73" s="178"/>
      <c r="T73" s="178"/>
      <c r="U73" s="178"/>
      <c r="V73" s="178"/>
      <c r="W73" s="178"/>
      <c r="X73" s="178"/>
      <c r="Y73" s="178"/>
      <c r="Z73" s="178"/>
      <c r="AA73" s="323"/>
      <c r="AB73" s="324"/>
      <c r="AC73" s="324"/>
      <c r="AD73" s="324"/>
      <c r="AE73" s="181"/>
      <c r="AF73" s="181"/>
      <c r="AG73" s="181"/>
      <c r="AH73" s="181"/>
      <c r="AI73" s="181"/>
      <c r="AJ73" s="181"/>
      <c r="AK73" s="181"/>
      <c r="AL73" s="439"/>
      <c r="AM73" s="325"/>
      <c r="AN73" s="183"/>
      <c r="AO73" s="183"/>
      <c r="AP73" s="183"/>
      <c r="AQ73" s="183"/>
      <c r="AR73" s="183"/>
      <c r="AS73" s="183"/>
      <c r="AT73" s="183"/>
      <c r="AU73" s="183"/>
      <c r="AV73" s="183"/>
      <c r="AW73" s="326"/>
      <c r="AX73" s="327"/>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482"/>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6"/>
      <c r="DB73" s="337"/>
      <c r="DC73" s="337"/>
      <c r="DD73" s="337"/>
      <c r="DE73" s="337"/>
      <c r="DF73" s="337"/>
      <c r="DG73" s="337"/>
      <c r="DH73" s="337"/>
      <c r="DI73" s="337"/>
      <c r="DJ73" s="337"/>
      <c r="DK73" s="338"/>
      <c r="DL73" s="604"/>
      <c r="DM73" s="604"/>
      <c r="DN73" s="604"/>
      <c r="DO73" s="604"/>
      <c r="DP73" s="604"/>
      <c r="DQ73" s="604"/>
      <c r="DR73" s="604"/>
      <c r="DS73" s="604"/>
      <c r="DT73" s="604"/>
      <c r="DU73" s="604"/>
      <c r="DV73" s="604"/>
      <c r="DW73" s="604"/>
      <c r="DX73" s="604"/>
      <c r="DY73" s="604"/>
      <c r="DZ73" s="604"/>
      <c r="EA73" s="604"/>
      <c r="EB73" s="604"/>
      <c r="EC73" s="604"/>
      <c r="ED73" s="604"/>
      <c r="EE73" s="604"/>
      <c r="EF73" s="604"/>
      <c r="EG73" s="604"/>
      <c r="EH73" s="604"/>
      <c r="EI73" s="604"/>
      <c r="EJ73" s="604"/>
      <c r="EK73" s="604"/>
      <c r="EL73" s="604"/>
    </row>
    <row r="74" spans="1:142" x14ac:dyDescent="0.25">
      <c r="B74" s="196">
        <v>2</v>
      </c>
      <c r="C74" s="196">
        <v>15</v>
      </c>
      <c r="D74" s="196">
        <v>2</v>
      </c>
      <c r="E74" s="318"/>
      <c r="F74" s="340"/>
      <c r="G74" s="320"/>
      <c r="H74" s="320"/>
      <c r="I74" s="320"/>
      <c r="J74" s="320"/>
      <c r="K74" s="320"/>
      <c r="L74" s="320"/>
      <c r="M74" s="320"/>
      <c r="N74" s="320"/>
      <c r="O74" s="320"/>
      <c r="P74" s="321"/>
      <c r="Q74" s="322"/>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327"/>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478"/>
      <c r="BU74" s="330"/>
      <c r="BV74" s="330"/>
      <c r="BW74" s="330"/>
      <c r="BX74" s="330"/>
      <c r="BY74" s="330"/>
      <c r="BZ74" s="330"/>
      <c r="CA74" s="330"/>
      <c r="CB74" s="330"/>
      <c r="CC74" s="330"/>
      <c r="CD74" s="331"/>
      <c r="CE74" s="482"/>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6"/>
      <c r="DB74" s="337"/>
      <c r="DC74" s="337"/>
      <c r="DD74" s="337"/>
      <c r="DE74" s="337"/>
      <c r="DF74" s="337"/>
      <c r="DG74" s="337"/>
      <c r="DH74" s="337"/>
      <c r="DI74" s="337"/>
      <c r="DJ74" s="337"/>
      <c r="DK74" s="338"/>
      <c r="DL74" s="604"/>
      <c r="DM74" s="604"/>
      <c r="DN74" s="604"/>
      <c r="DO74" s="604"/>
      <c r="DP74" s="604"/>
      <c r="DQ74" s="604"/>
      <c r="DR74" s="604"/>
      <c r="DS74" s="604"/>
      <c r="DT74" s="604"/>
      <c r="DU74" s="604"/>
      <c r="DV74" s="604"/>
      <c r="DW74" s="604"/>
      <c r="DX74" s="604"/>
      <c r="DY74" s="604"/>
      <c r="DZ74" s="604"/>
      <c r="EA74" s="604"/>
      <c r="EB74" s="604"/>
      <c r="EC74" s="604"/>
      <c r="ED74" s="604"/>
      <c r="EE74" s="604"/>
      <c r="EF74" s="604"/>
      <c r="EG74" s="604"/>
      <c r="EH74" s="604"/>
      <c r="EI74" s="604"/>
      <c r="EJ74" s="604"/>
      <c r="EK74" s="604"/>
      <c r="EL74" s="604"/>
    </row>
    <row r="75" spans="1:142" x14ac:dyDescent="0.25">
      <c r="B75" s="196">
        <v>3</v>
      </c>
      <c r="C75" s="196">
        <v>12</v>
      </c>
      <c r="E75" s="318"/>
      <c r="F75" s="340"/>
      <c r="G75" s="320"/>
      <c r="H75" s="320"/>
      <c r="I75" s="320"/>
      <c r="J75" s="320"/>
      <c r="K75" s="320"/>
      <c r="L75" s="320"/>
      <c r="M75" s="320"/>
      <c r="N75" s="320"/>
      <c r="O75" s="320"/>
      <c r="P75" s="321"/>
      <c r="Q75" s="322"/>
      <c r="R75" s="178"/>
      <c r="S75" s="178"/>
      <c r="T75" s="178"/>
      <c r="U75" s="178"/>
      <c r="V75" s="178"/>
      <c r="W75" s="178"/>
      <c r="X75" s="178"/>
      <c r="Y75" s="178"/>
      <c r="Z75" s="178"/>
      <c r="AA75" s="323"/>
      <c r="AB75" s="324"/>
      <c r="AC75" s="181"/>
      <c r="AD75" s="181"/>
      <c r="AE75" s="181"/>
      <c r="AF75" s="181"/>
      <c r="AG75" s="181"/>
      <c r="AH75" s="181"/>
      <c r="AI75" s="181"/>
      <c r="AJ75" s="181"/>
      <c r="AK75" s="181"/>
      <c r="AL75" s="439"/>
      <c r="AM75" s="325"/>
      <c r="AN75" s="183"/>
      <c r="AO75" s="183"/>
      <c r="AP75" s="183"/>
      <c r="AQ75" s="183"/>
      <c r="AR75" s="183"/>
      <c r="AS75" s="183"/>
      <c r="AT75" s="183"/>
      <c r="AU75" s="183"/>
      <c r="AV75" s="183"/>
      <c r="AW75" s="326"/>
      <c r="AX75" s="186"/>
      <c r="AY75" s="186"/>
      <c r="AZ75" s="186"/>
      <c r="BA75" s="186"/>
      <c r="BB75" s="186"/>
      <c r="BC75" s="186"/>
      <c r="BD75" s="186"/>
      <c r="BE75" s="186"/>
      <c r="BF75" s="186"/>
      <c r="BG75" s="186"/>
      <c r="BH75" s="328"/>
      <c r="BI75" s="467"/>
      <c r="BJ75" s="453"/>
      <c r="BK75" s="453"/>
      <c r="BL75" s="453"/>
      <c r="BM75" s="453"/>
      <c r="BN75" s="453"/>
      <c r="BO75" s="453"/>
      <c r="BP75" s="453"/>
      <c r="BQ75" s="453"/>
      <c r="BR75" s="453"/>
      <c r="BS75" s="461"/>
      <c r="BT75" s="329"/>
      <c r="BU75" s="512"/>
      <c r="BV75" s="330"/>
      <c r="BW75" s="330"/>
      <c r="BX75" s="330"/>
      <c r="BY75" s="330"/>
      <c r="BZ75" s="330"/>
      <c r="CA75" s="330"/>
      <c r="CB75" s="330"/>
      <c r="CC75" s="330"/>
      <c r="CD75" s="331"/>
      <c r="CE75" s="332"/>
      <c r="CF75" s="190"/>
      <c r="CG75" s="190"/>
      <c r="CH75" s="190"/>
      <c r="CI75" s="190"/>
      <c r="CJ75" s="190"/>
      <c r="CK75" s="190"/>
      <c r="CL75" s="190"/>
      <c r="CM75" s="190"/>
      <c r="CN75" s="191"/>
      <c r="CO75" s="333"/>
      <c r="CP75" s="335"/>
      <c r="CQ75" s="335"/>
      <c r="CR75" s="335"/>
      <c r="CS75" s="335"/>
      <c r="CT75" s="335"/>
      <c r="CU75" s="335"/>
      <c r="CV75" s="335"/>
      <c r="CW75" s="335"/>
      <c r="CX75" s="335"/>
      <c r="CY75" s="335"/>
      <c r="CZ75" s="496"/>
      <c r="DA75" s="336"/>
      <c r="DB75" s="337"/>
      <c r="DC75" s="337"/>
      <c r="DD75" s="337"/>
      <c r="DE75" s="337"/>
      <c r="DF75" s="337"/>
      <c r="DG75" s="337"/>
      <c r="DH75" s="337"/>
      <c r="DI75" s="337"/>
      <c r="DJ75" s="337"/>
      <c r="DK75" s="338"/>
      <c r="DL75" s="604"/>
      <c r="DM75" s="604"/>
      <c r="DN75" s="604"/>
      <c r="DO75" s="604"/>
      <c r="DP75" s="604"/>
      <c r="DQ75" s="604"/>
      <c r="DR75" s="604"/>
      <c r="DS75" s="604"/>
      <c r="DT75" s="604"/>
      <c r="DU75" s="604"/>
      <c r="DV75" s="604"/>
      <c r="DW75" s="604"/>
      <c r="DX75" s="604"/>
      <c r="DY75" s="604"/>
      <c r="DZ75" s="604"/>
      <c r="EA75" s="604"/>
      <c r="EB75" s="604"/>
      <c r="EC75" s="604"/>
      <c r="ED75" s="604"/>
      <c r="EE75" s="604"/>
      <c r="EF75" s="604"/>
      <c r="EG75" s="604"/>
      <c r="EH75" s="604"/>
      <c r="EI75" s="604"/>
      <c r="EJ75" s="604"/>
      <c r="EK75" s="604"/>
      <c r="EL75" s="604"/>
    </row>
    <row r="76" spans="1:142" x14ac:dyDescent="0.25">
      <c r="B76" s="196">
        <v>4</v>
      </c>
      <c r="C76" s="196">
        <v>10</v>
      </c>
      <c r="D76" s="202" t="s">
        <v>8</v>
      </c>
      <c r="E76" s="318"/>
      <c r="F76" s="340"/>
      <c r="G76" s="320"/>
      <c r="H76" s="320"/>
      <c r="I76" s="320"/>
      <c r="J76" s="320"/>
      <c r="K76" s="320"/>
      <c r="L76" s="320"/>
      <c r="M76" s="320"/>
      <c r="N76" s="320"/>
      <c r="O76" s="320"/>
      <c r="P76" s="321"/>
      <c r="Q76" s="178"/>
      <c r="R76" s="178"/>
      <c r="S76" s="178"/>
      <c r="T76" s="178"/>
      <c r="U76" s="178"/>
      <c r="V76" s="178"/>
      <c r="W76" s="178"/>
      <c r="X76" s="178"/>
      <c r="Y76" s="178"/>
      <c r="Z76" s="178"/>
      <c r="AA76" s="323"/>
      <c r="AB76" s="324"/>
      <c r="AC76" s="181"/>
      <c r="AD76" s="181"/>
      <c r="AE76" s="181"/>
      <c r="AF76" s="181"/>
      <c r="AG76" s="181"/>
      <c r="AH76" s="181"/>
      <c r="AI76" s="181"/>
      <c r="AJ76" s="181"/>
      <c r="AK76" s="181"/>
      <c r="AL76" s="439"/>
      <c r="AM76" s="325"/>
      <c r="AN76" s="183"/>
      <c r="AO76" s="183"/>
      <c r="AP76" s="183"/>
      <c r="AQ76" s="183"/>
      <c r="AR76" s="183"/>
      <c r="AS76" s="183"/>
      <c r="AT76" s="183"/>
      <c r="AU76" s="183"/>
      <c r="AV76" s="183"/>
      <c r="AW76" s="326"/>
      <c r="AX76" s="186"/>
      <c r="AY76" s="186"/>
      <c r="AZ76" s="186"/>
      <c r="BA76" s="186"/>
      <c r="BB76" s="186"/>
      <c r="BC76" s="186"/>
      <c r="BD76" s="186"/>
      <c r="BE76" s="186"/>
      <c r="BF76" s="186"/>
      <c r="BG76" s="186"/>
      <c r="BH76" s="328"/>
      <c r="BI76" s="460"/>
      <c r="BJ76" s="453"/>
      <c r="BK76" s="453"/>
      <c r="BL76" s="453"/>
      <c r="BM76" s="453"/>
      <c r="BN76" s="453"/>
      <c r="BO76" s="453"/>
      <c r="BP76" s="453"/>
      <c r="BQ76" s="453"/>
      <c r="BR76" s="453"/>
      <c r="BS76" s="461"/>
      <c r="BT76" s="329"/>
      <c r="BU76" s="330"/>
      <c r="BV76" s="330"/>
      <c r="BW76" s="330"/>
      <c r="BX76" s="330"/>
      <c r="BY76" s="330"/>
      <c r="BZ76" s="330"/>
      <c r="CA76" s="330"/>
      <c r="CB76" s="330"/>
      <c r="CC76" s="330"/>
      <c r="CD76" s="331"/>
      <c r="CE76" s="332"/>
      <c r="CF76" s="190"/>
      <c r="CG76" s="190"/>
      <c r="CH76" s="190"/>
      <c r="CI76" s="190"/>
      <c r="CJ76" s="190"/>
      <c r="CK76" s="190"/>
      <c r="CL76" s="190"/>
      <c r="CM76" s="190"/>
      <c r="CN76" s="191"/>
      <c r="CO76" s="333"/>
      <c r="CP76" s="335"/>
      <c r="CQ76" s="335"/>
      <c r="CR76" s="335"/>
      <c r="CS76" s="335"/>
      <c r="CT76" s="335"/>
      <c r="CU76" s="335"/>
      <c r="CV76" s="335"/>
      <c r="CW76" s="335"/>
      <c r="CX76" s="335"/>
      <c r="CY76" s="335"/>
      <c r="CZ76" s="496"/>
      <c r="DA76" s="337"/>
      <c r="DB76" s="337"/>
      <c r="DC76" s="337"/>
      <c r="DD76" s="337"/>
      <c r="DE76" s="337"/>
      <c r="DF76" s="337"/>
      <c r="DG76" s="337"/>
      <c r="DH76" s="337"/>
      <c r="DI76" s="337"/>
      <c r="DJ76" s="337"/>
      <c r="DK76" s="338"/>
      <c r="DL76" s="604"/>
      <c r="DM76" s="604"/>
      <c r="DN76" s="604"/>
      <c r="DO76" s="604"/>
      <c r="DP76" s="604"/>
      <c r="DQ76" s="604"/>
      <c r="DR76" s="604"/>
      <c r="DS76" s="604"/>
      <c r="DT76" s="604"/>
      <c r="DU76" s="604"/>
      <c r="DV76" s="604"/>
      <c r="DW76" s="604"/>
      <c r="DX76" s="604"/>
      <c r="DY76" s="604"/>
      <c r="DZ76" s="604"/>
      <c r="EA76" s="604"/>
      <c r="EB76" s="604"/>
      <c r="EC76" s="604"/>
      <c r="ED76" s="604"/>
      <c r="EE76" s="604"/>
      <c r="EF76" s="604"/>
      <c r="EG76" s="604"/>
      <c r="EH76" s="604"/>
      <c r="EI76" s="604"/>
      <c r="EJ76" s="604"/>
      <c r="EK76" s="604"/>
      <c r="EL76" s="604"/>
    </row>
    <row r="77" spans="1:142" x14ac:dyDescent="0.25">
      <c r="B77" s="196">
        <v>5</v>
      </c>
      <c r="C77" s="196">
        <v>8</v>
      </c>
      <c r="D77" s="196">
        <v>0</v>
      </c>
      <c r="E77" s="318"/>
      <c r="F77" s="340"/>
      <c r="G77" s="320"/>
      <c r="H77" s="320"/>
      <c r="I77" s="320"/>
      <c r="J77" s="320"/>
      <c r="K77" s="320"/>
      <c r="L77" s="320"/>
      <c r="M77" s="320"/>
      <c r="N77" s="320"/>
      <c r="O77" s="320"/>
      <c r="P77" s="321"/>
      <c r="Q77" s="178"/>
      <c r="R77" s="178"/>
      <c r="S77" s="178"/>
      <c r="T77" s="178"/>
      <c r="U77" s="178"/>
      <c r="V77" s="178"/>
      <c r="W77" s="178"/>
      <c r="X77" s="178"/>
      <c r="Y77" s="178"/>
      <c r="Z77" s="178"/>
      <c r="AA77" s="323"/>
      <c r="AB77" s="324"/>
      <c r="AC77" s="181"/>
      <c r="AD77" s="181"/>
      <c r="AE77" s="181"/>
      <c r="AF77" s="181"/>
      <c r="AG77" s="181"/>
      <c r="AH77" s="181"/>
      <c r="AI77" s="181"/>
      <c r="AJ77" s="181"/>
      <c r="AK77" s="181"/>
      <c r="AL77" s="439"/>
      <c r="AM77" s="325"/>
      <c r="AN77" s="183"/>
      <c r="AO77" s="183"/>
      <c r="AP77" s="183"/>
      <c r="AQ77" s="183"/>
      <c r="AR77" s="183"/>
      <c r="AS77" s="183"/>
      <c r="AT77" s="183"/>
      <c r="AU77" s="183"/>
      <c r="AV77" s="183"/>
      <c r="AW77" s="326"/>
      <c r="AX77" s="186"/>
      <c r="AY77" s="186"/>
      <c r="AZ77" s="186"/>
      <c r="BA77" s="186"/>
      <c r="BB77" s="186"/>
      <c r="BC77" s="186"/>
      <c r="BD77" s="186"/>
      <c r="BE77" s="186"/>
      <c r="BF77" s="186"/>
      <c r="BG77" s="186"/>
      <c r="BH77" s="328"/>
      <c r="BI77" s="460"/>
      <c r="BJ77" s="453"/>
      <c r="BK77" s="453"/>
      <c r="BL77" s="453"/>
      <c r="BM77" s="453"/>
      <c r="BN77" s="453"/>
      <c r="BO77" s="453"/>
      <c r="BP77" s="453"/>
      <c r="BQ77" s="453"/>
      <c r="BR77" s="453"/>
      <c r="BS77" s="461"/>
      <c r="BT77" s="329"/>
      <c r="BU77" s="330"/>
      <c r="BV77" s="330"/>
      <c r="BW77" s="330"/>
      <c r="BX77" s="330"/>
      <c r="BY77" s="330"/>
      <c r="BZ77" s="330"/>
      <c r="CA77" s="330"/>
      <c r="CB77" s="330"/>
      <c r="CC77" s="330"/>
      <c r="CD77" s="331"/>
      <c r="CE77" s="190"/>
      <c r="CF77" s="190"/>
      <c r="CG77" s="190"/>
      <c r="CH77" s="190"/>
      <c r="CI77" s="190"/>
      <c r="CJ77" s="190"/>
      <c r="CK77" s="190"/>
      <c r="CL77" s="190"/>
      <c r="CM77" s="190"/>
      <c r="CN77" s="191"/>
      <c r="CO77" s="333"/>
      <c r="CP77" s="335"/>
      <c r="CQ77" s="335"/>
      <c r="CR77" s="335"/>
      <c r="CS77" s="335"/>
      <c r="CT77" s="335"/>
      <c r="CU77" s="335"/>
      <c r="CV77" s="335"/>
      <c r="CW77" s="335"/>
      <c r="CX77" s="335"/>
      <c r="CY77" s="335"/>
      <c r="CZ77" s="496"/>
      <c r="DA77" s="337"/>
      <c r="DB77" s="337"/>
      <c r="DC77" s="337"/>
      <c r="DD77" s="337"/>
      <c r="DE77" s="337"/>
      <c r="DF77" s="337"/>
      <c r="DG77" s="337"/>
      <c r="DH77" s="337"/>
      <c r="DI77" s="337"/>
      <c r="DJ77" s="337"/>
      <c r="DK77" s="338"/>
      <c r="DL77" s="604"/>
      <c r="DM77" s="604"/>
      <c r="DN77" s="604"/>
      <c r="DO77" s="604"/>
      <c r="DP77" s="604"/>
      <c r="DQ77" s="604"/>
      <c r="DR77" s="604"/>
      <c r="DS77" s="604"/>
      <c r="DT77" s="604"/>
      <c r="DU77" s="604"/>
      <c r="DV77" s="604"/>
      <c r="DW77" s="604"/>
      <c r="DX77" s="604"/>
      <c r="DY77" s="604"/>
      <c r="DZ77" s="604"/>
      <c r="EA77" s="604"/>
      <c r="EB77" s="604"/>
      <c r="EC77" s="604"/>
      <c r="ED77" s="604"/>
      <c r="EE77" s="604"/>
      <c r="EF77" s="604"/>
      <c r="EG77" s="604"/>
      <c r="EH77" s="604"/>
      <c r="EI77" s="604"/>
      <c r="EJ77" s="604"/>
      <c r="EK77" s="604"/>
      <c r="EL77" s="604"/>
    </row>
    <row r="78" spans="1:142" x14ac:dyDescent="0.25">
      <c r="B78" s="196">
        <v>6</v>
      </c>
      <c r="C78" s="196">
        <v>6</v>
      </c>
      <c r="E78" s="318"/>
      <c r="F78" s="340"/>
      <c r="G78" s="320"/>
      <c r="H78" s="320"/>
      <c r="I78" s="320"/>
      <c r="J78" s="320"/>
      <c r="K78" s="320"/>
      <c r="L78" s="320"/>
      <c r="M78" s="320"/>
      <c r="N78" s="320"/>
      <c r="O78" s="320"/>
      <c r="P78" s="321"/>
      <c r="Q78" s="178"/>
      <c r="R78" s="178"/>
      <c r="S78" s="178"/>
      <c r="T78" s="178"/>
      <c r="U78" s="178"/>
      <c r="V78" s="178"/>
      <c r="W78" s="178"/>
      <c r="X78" s="178"/>
      <c r="Y78" s="178"/>
      <c r="Z78" s="178"/>
      <c r="AA78" s="323"/>
      <c r="AB78" s="324"/>
      <c r="AC78" s="181"/>
      <c r="AD78" s="181"/>
      <c r="AE78" s="181"/>
      <c r="AF78" s="181"/>
      <c r="AG78" s="181"/>
      <c r="AH78" s="181"/>
      <c r="AI78" s="181"/>
      <c r="AJ78" s="181"/>
      <c r="AK78" s="181"/>
      <c r="AL78" s="439"/>
      <c r="AM78" s="325"/>
      <c r="AN78" s="183"/>
      <c r="AO78" s="183"/>
      <c r="AP78" s="183"/>
      <c r="AQ78" s="183"/>
      <c r="AR78" s="183"/>
      <c r="AS78" s="183"/>
      <c r="AT78" s="183"/>
      <c r="AU78" s="183"/>
      <c r="AV78" s="183"/>
      <c r="AW78" s="326"/>
      <c r="AX78" s="186"/>
      <c r="AY78" s="186"/>
      <c r="AZ78" s="186"/>
      <c r="BA78" s="186"/>
      <c r="BB78" s="186"/>
      <c r="BC78" s="186"/>
      <c r="BD78" s="186"/>
      <c r="BE78" s="186"/>
      <c r="BF78" s="186"/>
      <c r="BG78" s="186"/>
      <c r="BH78" s="328"/>
      <c r="BI78" s="460"/>
      <c r="BJ78" s="453"/>
      <c r="BK78" s="453"/>
      <c r="BL78" s="453"/>
      <c r="BM78" s="453"/>
      <c r="BN78" s="453"/>
      <c r="BO78" s="453"/>
      <c r="BP78" s="453"/>
      <c r="BQ78" s="453"/>
      <c r="BR78" s="453"/>
      <c r="BS78" s="461"/>
      <c r="BT78" s="341"/>
      <c r="BU78" s="330"/>
      <c r="BV78" s="330"/>
      <c r="BW78" s="330"/>
      <c r="BX78" s="330"/>
      <c r="BY78" s="330"/>
      <c r="BZ78" s="330"/>
      <c r="CA78" s="330"/>
      <c r="CB78" s="330"/>
      <c r="CC78" s="330"/>
      <c r="CD78" s="331"/>
      <c r="CE78" s="190"/>
      <c r="CF78" s="190"/>
      <c r="CG78" s="190"/>
      <c r="CH78" s="190"/>
      <c r="CI78" s="190"/>
      <c r="CJ78" s="190"/>
      <c r="CK78" s="190"/>
      <c r="CL78" s="190"/>
      <c r="CM78" s="190"/>
      <c r="CN78" s="191"/>
      <c r="CO78" s="333"/>
      <c r="CP78" s="335"/>
      <c r="CQ78" s="335"/>
      <c r="CR78" s="335"/>
      <c r="CS78" s="335"/>
      <c r="CT78" s="335"/>
      <c r="CU78" s="335"/>
      <c r="CV78" s="335"/>
      <c r="CW78" s="335"/>
      <c r="CX78" s="335"/>
      <c r="CY78" s="335"/>
      <c r="CZ78" s="496"/>
      <c r="DA78" s="337"/>
      <c r="DB78" s="337"/>
      <c r="DC78" s="337"/>
      <c r="DD78" s="337"/>
      <c r="DE78" s="337"/>
      <c r="DF78" s="337"/>
      <c r="DG78" s="337"/>
      <c r="DH78" s="337"/>
      <c r="DI78" s="337"/>
      <c r="DJ78" s="337"/>
      <c r="DK78" s="338"/>
      <c r="DL78" s="604"/>
      <c r="DM78" s="604"/>
      <c r="DN78" s="604"/>
      <c r="DO78" s="604"/>
      <c r="DP78" s="604"/>
      <c r="DQ78" s="604"/>
      <c r="DR78" s="604"/>
      <c r="DS78" s="604"/>
      <c r="DT78" s="604"/>
      <c r="DU78" s="604"/>
      <c r="DV78" s="604"/>
      <c r="DW78" s="604"/>
      <c r="DX78" s="604"/>
      <c r="DY78" s="604"/>
      <c r="DZ78" s="604"/>
      <c r="EA78" s="604"/>
      <c r="EB78" s="604"/>
      <c r="EC78" s="604"/>
      <c r="ED78" s="604"/>
      <c r="EE78" s="604"/>
      <c r="EF78" s="604"/>
      <c r="EG78" s="604"/>
      <c r="EH78" s="604"/>
      <c r="EI78" s="604"/>
      <c r="EJ78" s="604"/>
      <c r="EK78" s="604"/>
      <c r="EL78" s="604"/>
    </row>
    <row r="79" spans="1:142" ht="15.75" thickBot="1" x14ac:dyDescent="0.3">
      <c r="B79" s="196">
        <v>7</v>
      </c>
      <c r="C79" s="196">
        <v>4</v>
      </c>
      <c r="E79" s="318"/>
      <c r="F79" s="342"/>
      <c r="G79" s="343"/>
      <c r="H79" s="343"/>
      <c r="I79" s="343"/>
      <c r="J79" s="343"/>
      <c r="K79" s="343"/>
      <c r="L79" s="343"/>
      <c r="M79" s="343"/>
      <c r="N79" s="343"/>
      <c r="O79" s="343"/>
      <c r="P79" s="344"/>
      <c r="Q79" s="345"/>
      <c r="R79" s="345"/>
      <c r="S79" s="345"/>
      <c r="T79" s="345"/>
      <c r="U79" s="345"/>
      <c r="V79" s="345"/>
      <c r="W79" s="345"/>
      <c r="X79" s="345"/>
      <c r="Y79" s="345"/>
      <c r="Z79" s="345"/>
      <c r="AA79" s="346"/>
      <c r="AB79" s="347"/>
      <c r="AC79" s="347"/>
      <c r="AD79" s="347"/>
      <c r="AE79" s="347"/>
      <c r="AF79" s="347"/>
      <c r="AG79" s="347"/>
      <c r="AH79" s="347"/>
      <c r="AI79" s="347"/>
      <c r="AJ79" s="347"/>
      <c r="AK79" s="347"/>
      <c r="AL79" s="440"/>
      <c r="AM79" s="348"/>
      <c r="AN79" s="349"/>
      <c r="AO79" s="349"/>
      <c r="AP79" s="349"/>
      <c r="AQ79" s="349"/>
      <c r="AR79" s="349"/>
      <c r="AS79" s="349"/>
      <c r="AT79" s="349"/>
      <c r="AU79" s="349"/>
      <c r="AV79" s="349"/>
      <c r="AW79" s="350"/>
      <c r="AX79" s="351"/>
      <c r="AY79" s="351"/>
      <c r="AZ79" s="351"/>
      <c r="BA79" s="351"/>
      <c r="BB79" s="351"/>
      <c r="BC79" s="351"/>
      <c r="BD79" s="351"/>
      <c r="BE79" s="351"/>
      <c r="BF79" s="351"/>
      <c r="BG79" s="351"/>
      <c r="BH79" s="352"/>
      <c r="BI79" s="462"/>
      <c r="BJ79" s="462"/>
      <c r="BK79" s="462"/>
      <c r="BL79" s="462"/>
      <c r="BM79" s="462"/>
      <c r="BN79" s="462"/>
      <c r="BO79" s="462"/>
      <c r="BP79" s="462"/>
      <c r="BQ79" s="462"/>
      <c r="BR79" s="462"/>
      <c r="BS79" s="463"/>
      <c r="BT79" s="353"/>
      <c r="BU79" s="354"/>
      <c r="BV79" s="354"/>
      <c r="BW79" s="354"/>
      <c r="BX79" s="354"/>
      <c r="BY79" s="354"/>
      <c r="BZ79" s="354"/>
      <c r="CA79" s="354"/>
      <c r="CB79" s="354"/>
      <c r="CC79" s="354"/>
      <c r="CD79" s="355"/>
      <c r="CE79" s="356"/>
      <c r="CF79" s="356"/>
      <c r="CG79" s="356"/>
      <c r="CH79" s="356"/>
      <c r="CI79" s="356"/>
      <c r="CJ79" s="356"/>
      <c r="CK79" s="356"/>
      <c r="CL79" s="356"/>
      <c r="CM79" s="356"/>
      <c r="CN79" s="357"/>
      <c r="CO79" s="358"/>
      <c r="CP79" s="359"/>
      <c r="CQ79" s="359"/>
      <c r="CR79" s="359"/>
      <c r="CS79" s="359"/>
      <c r="CT79" s="359"/>
      <c r="CU79" s="359"/>
      <c r="CV79" s="359"/>
      <c r="CW79" s="359"/>
      <c r="CX79" s="359"/>
      <c r="CY79" s="359"/>
      <c r="CZ79" s="497"/>
      <c r="DA79" s="360"/>
      <c r="DB79" s="360"/>
      <c r="DC79" s="360"/>
      <c r="DD79" s="360"/>
      <c r="DE79" s="360"/>
      <c r="DF79" s="360"/>
      <c r="DG79" s="360"/>
      <c r="DH79" s="360"/>
      <c r="DI79" s="360"/>
      <c r="DJ79" s="360"/>
      <c r="DK79" s="361"/>
      <c r="DL79" s="604"/>
      <c r="DM79" s="604"/>
      <c r="DN79" s="604"/>
      <c r="DO79" s="604"/>
      <c r="DP79" s="604"/>
      <c r="DQ79" s="604"/>
      <c r="DR79" s="604"/>
      <c r="DS79" s="604"/>
      <c r="DT79" s="604"/>
      <c r="DU79" s="604"/>
      <c r="DV79" s="604"/>
      <c r="DW79" s="604"/>
      <c r="DX79" s="604"/>
      <c r="DY79" s="604"/>
      <c r="DZ79" s="604"/>
      <c r="EA79" s="604"/>
      <c r="EB79" s="604"/>
      <c r="EC79" s="604"/>
      <c r="ED79" s="604"/>
      <c r="EE79" s="604"/>
      <c r="EF79" s="604"/>
      <c r="EG79" s="604"/>
      <c r="EH79" s="604"/>
      <c r="EI79" s="604"/>
      <c r="EJ79" s="604"/>
      <c r="EK79" s="604"/>
      <c r="EL79" s="604"/>
    </row>
    <row r="80" spans="1:142" ht="15.75" thickTop="1" x14ac:dyDescent="0.25">
      <c r="B80" s="196">
        <v>8</v>
      </c>
      <c r="C80" s="196">
        <v>3</v>
      </c>
      <c r="AB80" s="604"/>
      <c r="AC80" s="604"/>
      <c r="AD80" s="604"/>
      <c r="AE80" s="604"/>
      <c r="AF80" s="604"/>
      <c r="AG80" s="604"/>
      <c r="AH80" s="604"/>
      <c r="AI80" s="604"/>
      <c r="AJ80" s="604"/>
      <c r="AK80" s="604"/>
      <c r="AL80" s="604"/>
      <c r="AN80" s="607"/>
      <c r="AO80" s="607"/>
      <c r="AP80" s="607"/>
      <c r="AQ80" s="607"/>
      <c r="AR80" s="607"/>
      <c r="AS80" s="607"/>
      <c r="AT80" s="607"/>
      <c r="AU80" s="607"/>
      <c r="BI80" s="556"/>
      <c r="BL80" s="556"/>
    </row>
    <row r="81" spans="2:64" x14ac:dyDescent="0.25">
      <c r="B81" s="196">
        <v>9</v>
      </c>
      <c r="C81" s="196">
        <v>2</v>
      </c>
      <c r="J81" s="921"/>
      <c r="K81" s="921"/>
      <c r="AB81" s="604"/>
      <c r="AC81" s="604"/>
      <c r="AD81" s="604"/>
      <c r="AE81" s="604"/>
      <c r="AF81" s="604"/>
      <c r="AG81" s="604"/>
      <c r="AH81" s="604"/>
      <c r="AI81" s="604"/>
      <c r="AJ81" s="604"/>
      <c r="AK81" s="604"/>
      <c r="AL81" s="604"/>
      <c r="BI81" s="556"/>
      <c r="BL81" s="556"/>
    </row>
    <row r="82" spans="2:64" x14ac:dyDescent="0.25">
      <c r="B82" s="196">
        <v>10</v>
      </c>
      <c r="C82" s="196">
        <v>1</v>
      </c>
      <c r="AB82" s="604"/>
      <c r="AC82" s="604"/>
      <c r="AD82" s="604"/>
      <c r="AE82" s="604"/>
      <c r="AF82" s="604"/>
      <c r="AG82" s="604"/>
      <c r="AH82" s="604"/>
      <c r="AI82" s="604"/>
      <c r="AJ82" s="604"/>
      <c r="AK82" s="604"/>
      <c r="AL82" s="604"/>
    </row>
    <row r="83" spans="2:64" x14ac:dyDescent="0.25">
      <c r="B83" s="196">
        <v>11</v>
      </c>
      <c r="C83" s="196">
        <v>0</v>
      </c>
      <c r="AB83" s="604"/>
      <c r="AC83" s="604"/>
      <c r="AD83" s="604"/>
      <c r="AE83" s="604"/>
      <c r="AF83" s="604"/>
      <c r="AG83" s="604"/>
      <c r="AH83" s="604"/>
      <c r="AI83" s="604"/>
      <c r="AJ83" s="604"/>
      <c r="AK83" s="604"/>
      <c r="AL83" s="604"/>
    </row>
    <row r="84" spans="2:64" x14ac:dyDescent="0.25">
      <c r="B84" s="225">
        <v>12</v>
      </c>
      <c r="C84" s="196">
        <v>0</v>
      </c>
      <c r="AB84" s="604"/>
      <c r="AC84" s="604"/>
      <c r="AD84" s="604"/>
      <c r="AE84" s="604"/>
      <c r="AF84" s="604"/>
      <c r="AG84" s="604"/>
      <c r="AH84" s="604"/>
      <c r="AI84" s="604"/>
      <c r="AJ84" s="604"/>
      <c r="AK84" s="604"/>
      <c r="AL84" s="604"/>
    </row>
    <row r="85" spans="2:64" x14ac:dyDescent="0.25">
      <c r="AB85" s="604"/>
      <c r="AC85" s="604"/>
      <c r="AD85" s="604"/>
      <c r="AE85" s="604"/>
      <c r="AF85" s="604"/>
      <c r="AG85" s="604"/>
      <c r="AH85" s="604"/>
      <c r="AI85" s="604"/>
      <c r="AJ85" s="604"/>
      <c r="AK85" s="604"/>
      <c r="AL85" s="604"/>
    </row>
    <row r="86" spans="2:64" ht="15" customHeight="1" x14ac:dyDescent="0.25">
      <c r="B86" s="865" t="s">
        <v>9</v>
      </c>
      <c r="C86" s="865"/>
      <c r="D86" s="865"/>
      <c r="AB86" s="604"/>
      <c r="AC86" s="604"/>
      <c r="AD86" s="604"/>
      <c r="AE86" s="604"/>
      <c r="AF86" s="604"/>
      <c r="AG86" s="604"/>
      <c r="AH86" s="604"/>
      <c r="AI86" s="604"/>
      <c r="AJ86" s="604"/>
      <c r="AK86" s="604"/>
      <c r="AL86" s="604"/>
    </row>
    <row r="87" spans="2:64" x14ac:dyDescent="0.25">
      <c r="B87" s="941" t="s">
        <v>16</v>
      </c>
      <c r="C87" s="942"/>
      <c r="D87" s="605"/>
      <c r="AB87" s="604"/>
      <c r="AC87" s="604"/>
      <c r="AD87" s="604"/>
      <c r="AE87" s="604"/>
      <c r="AF87" s="604"/>
      <c r="AG87" s="604"/>
      <c r="AH87" s="604"/>
      <c r="AI87" s="604"/>
      <c r="AJ87" s="604"/>
      <c r="AK87" s="604"/>
      <c r="AL87" s="604"/>
    </row>
    <row r="88" spans="2:64" x14ac:dyDescent="0.25">
      <c r="B88" s="943" t="s">
        <v>10</v>
      </c>
      <c r="C88" s="944"/>
      <c r="D88" s="225" t="s">
        <v>13</v>
      </c>
      <c r="AB88" s="604"/>
      <c r="AC88" s="604"/>
      <c r="AD88" s="604"/>
      <c r="AE88" s="604"/>
      <c r="AF88" s="604"/>
      <c r="AG88" s="604"/>
      <c r="AH88" s="604"/>
      <c r="AI88" s="604"/>
      <c r="AJ88" s="604"/>
      <c r="AK88" s="604"/>
      <c r="AL88" s="604"/>
    </row>
    <row r="89" spans="2:64" x14ac:dyDescent="0.25">
      <c r="B89" s="943" t="s">
        <v>11</v>
      </c>
      <c r="C89" s="944"/>
      <c r="D89" s="225" t="s">
        <v>14</v>
      </c>
      <c r="AB89" s="604"/>
      <c r="AC89" s="604"/>
      <c r="AD89" s="604"/>
      <c r="AE89" s="604"/>
      <c r="AF89" s="604"/>
      <c r="AG89" s="604"/>
      <c r="AH89" s="604"/>
      <c r="AI89" s="604"/>
      <c r="AJ89" s="604"/>
      <c r="AK89" s="604"/>
      <c r="AL89" s="604"/>
    </row>
    <row r="90" spans="2:64" x14ac:dyDescent="0.25">
      <c r="B90" s="943" t="s">
        <v>12</v>
      </c>
      <c r="C90" s="944"/>
      <c r="D90" s="225" t="s">
        <v>15</v>
      </c>
      <c r="AB90" s="604"/>
      <c r="AC90" s="604"/>
      <c r="AD90" s="604"/>
      <c r="AE90" s="604"/>
      <c r="AF90" s="604"/>
      <c r="AG90" s="604"/>
      <c r="AH90" s="604"/>
      <c r="AI90" s="604"/>
      <c r="AJ90" s="604"/>
      <c r="AK90" s="604"/>
      <c r="AL90" s="604"/>
    </row>
    <row r="92" spans="2:64" ht="15" customHeight="1" x14ac:dyDescent="0.25">
      <c r="B92" s="945" t="s">
        <v>31</v>
      </c>
      <c r="C92" s="945"/>
      <c r="D92" s="945"/>
    </row>
    <row r="93" spans="2:64" x14ac:dyDescent="0.25">
      <c r="B93" s="173" t="s">
        <v>2</v>
      </c>
      <c r="C93" s="173" t="s">
        <v>3</v>
      </c>
      <c r="D93" s="173" t="s">
        <v>6</v>
      </c>
      <c r="BI93" s="556"/>
      <c r="BL93" s="556"/>
    </row>
    <row r="94" spans="2:64" x14ac:dyDescent="0.25">
      <c r="B94" s="193">
        <v>0</v>
      </c>
      <c r="C94" s="194">
        <v>0</v>
      </c>
      <c r="D94" s="194">
        <v>0</v>
      </c>
      <c r="BI94" s="556"/>
      <c r="BL94" s="556"/>
    </row>
    <row r="95" spans="2:64" x14ac:dyDescent="0.25">
      <c r="B95" s="196">
        <v>1</v>
      </c>
      <c r="C95" s="196">
        <v>20</v>
      </c>
      <c r="D95" s="196">
        <v>1</v>
      </c>
      <c r="BI95" s="556"/>
      <c r="BL95" s="556"/>
    </row>
    <row r="96" spans="2:64" x14ac:dyDescent="0.25">
      <c r="B96" s="196">
        <v>2</v>
      </c>
      <c r="C96" s="196">
        <v>15</v>
      </c>
      <c r="D96" s="196">
        <v>2</v>
      </c>
      <c r="BI96" s="556"/>
      <c r="BL96" s="556"/>
    </row>
    <row r="97" spans="2:64" x14ac:dyDescent="0.25">
      <c r="B97" s="196">
        <v>3</v>
      </c>
      <c r="C97" s="196">
        <v>12</v>
      </c>
      <c r="BI97" s="556"/>
      <c r="BL97" s="556"/>
    </row>
    <row r="98" spans="2:64" x14ac:dyDescent="0.25">
      <c r="B98" s="196">
        <v>4</v>
      </c>
      <c r="C98" s="196">
        <v>10</v>
      </c>
      <c r="D98" s="202" t="s">
        <v>8</v>
      </c>
      <c r="BI98" s="556"/>
      <c r="BL98" s="556"/>
    </row>
    <row r="99" spans="2:64" x14ac:dyDescent="0.25">
      <c r="B99" s="196">
        <v>5</v>
      </c>
      <c r="C99" s="196">
        <v>8</v>
      </c>
      <c r="D99" s="196">
        <v>0</v>
      </c>
      <c r="BI99" s="556"/>
      <c r="BL99" s="556"/>
    </row>
    <row r="100" spans="2:64" x14ac:dyDescent="0.25">
      <c r="B100" s="196">
        <v>6</v>
      </c>
      <c r="C100" s="196">
        <v>6</v>
      </c>
      <c r="BI100" s="556"/>
      <c r="BL100" s="556"/>
    </row>
    <row r="101" spans="2:64" x14ac:dyDescent="0.25">
      <c r="B101" s="196">
        <v>7</v>
      </c>
      <c r="C101" s="196">
        <v>4</v>
      </c>
      <c r="D101" s="230">
        <v>1</v>
      </c>
      <c r="BI101" s="556"/>
      <c r="BL101" s="556"/>
    </row>
    <row r="102" spans="2:64" x14ac:dyDescent="0.25">
      <c r="B102" s="196">
        <v>8</v>
      </c>
      <c r="C102" s="196">
        <v>3</v>
      </c>
      <c r="D102" s="230">
        <v>2</v>
      </c>
      <c r="BI102" s="556"/>
      <c r="BL102" s="556"/>
    </row>
    <row r="103" spans="2:64" x14ac:dyDescent="0.25">
      <c r="B103" s="196">
        <v>9</v>
      </c>
      <c r="C103" s="196">
        <v>2</v>
      </c>
      <c r="D103" s="230">
        <v>3</v>
      </c>
      <c r="BI103" s="556"/>
      <c r="BL103" s="556"/>
    </row>
    <row r="104" spans="2:64" x14ac:dyDescent="0.25">
      <c r="B104" s="196">
        <v>10</v>
      </c>
      <c r="C104" s="196">
        <v>1</v>
      </c>
      <c r="D104" s="230">
        <v>4</v>
      </c>
      <c r="BI104" s="556"/>
      <c r="BL104" s="556"/>
    </row>
    <row r="105" spans="2:64" x14ac:dyDescent="0.25">
      <c r="B105" s="196">
        <v>11</v>
      </c>
      <c r="C105" s="196">
        <v>0</v>
      </c>
      <c r="D105" s="230">
        <v>5</v>
      </c>
      <c r="BI105" s="556"/>
      <c r="BL105" s="556"/>
    </row>
    <row r="106" spans="2:64" x14ac:dyDescent="0.25">
      <c r="B106" s="225">
        <v>12</v>
      </c>
      <c r="C106" s="196">
        <v>0</v>
      </c>
      <c r="D106" s="230">
        <v>6</v>
      </c>
      <c r="BI106" s="556"/>
      <c r="BL106" s="556"/>
    </row>
    <row r="107" spans="2:64" x14ac:dyDescent="0.25">
      <c r="B107" s="362">
        <v>13</v>
      </c>
      <c r="C107" s="362">
        <v>0</v>
      </c>
      <c r="D107" s="230">
        <v>7</v>
      </c>
      <c r="BI107" s="556"/>
      <c r="BL107" s="556"/>
    </row>
    <row r="108" spans="2:64" x14ac:dyDescent="0.25">
      <c r="B108" s="362">
        <v>14</v>
      </c>
      <c r="C108" s="362">
        <v>0</v>
      </c>
      <c r="D108" s="230">
        <v>8</v>
      </c>
      <c r="BI108" s="556"/>
      <c r="BL108" s="556"/>
    </row>
    <row r="109" spans="2:64" x14ac:dyDescent="0.25">
      <c r="B109" s="362">
        <v>15</v>
      </c>
      <c r="C109" s="362">
        <v>0</v>
      </c>
      <c r="D109" s="230">
        <v>9</v>
      </c>
      <c r="BI109" s="556"/>
      <c r="BL109" s="556"/>
    </row>
    <row r="110" spans="2:64" x14ac:dyDescent="0.25">
      <c r="B110" s="362">
        <v>16</v>
      </c>
      <c r="C110" s="362">
        <v>0</v>
      </c>
      <c r="D110" s="230">
        <v>10</v>
      </c>
      <c r="BI110" s="556"/>
      <c r="BL110" s="556"/>
    </row>
    <row r="111" spans="2:64" x14ac:dyDescent="0.25">
      <c r="B111" s="226" t="s">
        <v>37</v>
      </c>
      <c r="C111" s="227"/>
      <c r="D111" s="230">
        <v>11</v>
      </c>
    </row>
    <row r="112" spans="2:64" x14ac:dyDescent="0.25">
      <c r="B112" s="228" t="s">
        <v>16</v>
      </c>
      <c r="C112" s="605"/>
      <c r="D112" s="230">
        <v>12</v>
      </c>
    </row>
    <row r="113" spans="2:64" x14ac:dyDescent="0.25">
      <c r="B113" s="231" t="s">
        <v>38</v>
      </c>
      <c r="C113" s="225" t="s">
        <v>33</v>
      </c>
      <c r="D113" s="230">
        <v>13</v>
      </c>
      <c r="BI113" s="556"/>
      <c r="BL113" s="556"/>
    </row>
    <row r="114" spans="2:64" x14ac:dyDescent="0.25">
      <c r="B114" s="231" t="s">
        <v>39</v>
      </c>
      <c r="C114" s="225" t="s">
        <v>34</v>
      </c>
      <c r="D114" s="230">
        <v>14</v>
      </c>
      <c r="BI114" s="556"/>
      <c r="BL114" s="556"/>
    </row>
    <row r="115" spans="2:64" x14ac:dyDescent="0.25">
      <c r="B115" s="231"/>
      <c r="C115" s="225"/>
      <c r="D115" s="230">
        <v>15</v>
      </c>
      <c r="BI115" s="556"/>
      <c r="BL115" s="556"/>
    </row>
    <row r="116" spans="2:64" x14ac:dyDescent="0.25">
      <c r="D116" s="230">
        <v>16</v>
      </c>
      <c r="BI116" s="556"/>
      <c r="BL116" s="556"/>
    </row>
    <row r="117" spans="2:64" x14ac:dyDescent="0.25">
      <c r="D117" s="230">
        <v>17</v>
      </c>
      <c r="BI117" s="556"/>
      <c r="BL117" s="556"/>
    </row>
    <row r="118" spans="2:64" x14ac:dyDescent="0.25">
      <c r="D118" s="230">
        <v>18</v>
      </c>
      <c r="BI118" s="556"/>
      <c r="BL118" s="556"/>
    </row>
    <row r="119" spans="2:64" x14ac:dyDescent="0.25">
      <c r="D119" s="230">
        <v>19</v>
      </c>
      <c r="BI119" s="556"/>
      <c r="BL119" s="556"/>
    </row>
    <row r="120" spans="2:64" x14ac:dyDescent="0.25">
      <c r="D120" s="230">
        <v>20</v>
      </c>
      <c r="BI120" s="556"/>
      <c r="BL120" s="556"/>
    </row>
    <row r="121" spans="2:64" x14ac:dyDescent="0.25">
      <c r="D121" s="230">
        <v>21</v>
      </c>
      <c r="BI121" s="556"/>
      <c r="BL121" s="556"/>
    </row>
    <row r="122" spans="2:64" x14ac:dyDescent="0.25">
      <c r="D122" s="230">
        <v>22</v>
      </c>
      <c r="BI122" s="556"/>
      <c r="BL122" s="556"/>
    </row>
    <row r="123" spans="2:64" x14ac:dyDescent="0.25">
      <c r="D123" s="230">
        <v>23</v>
      </c>
      <c r="BI123" s="556"/>
      <c r="BL123" s="556"/>
    </row>
    <row r="124" spans="2:64" x14ac:dyDescent="0.25">
      <c r="D124" s="230">
        <v>24</v>
      </c>
      <c r="BI124" s="556"/>
      <c r="BL124" s="556"/>
    </row>
    <row r="125" spans="2:64" x14ac:dyDescent="0.25">
      <c r="D125" s="230">
        <v>25</v>
      </c>
      <c r="BI125" s="556"/>
      <c r="BL125" s="556"/>
    </row>
    <row r="126" spans="2:64" x14ac:dyDescent="0.25">
      <c r="D126" s="230">
        <v>26</v>
      </c>
      <c r="BI126" s="556"/>
      <c r="BL126" s="556"/>
    </row>
    <row r="127" spans="2:64" x14ac:dyDescent="0.25">
      <c r="D127" s="230">
        <v>27</v>
      </c>
      <c r="BI127" s="556"/>
      <c r="BL127" s="556"/>
    </row>
    <row r="128" spans="2:64" x14ac:dyDescent="0.25">
      <c r="D128" s="230">
        <v>28</v>
      </c>
      <c r="BI128" s="556"/>
      <c r="BL128" s="556"/>
    </row>
    <row r="129" spans="4:64" x14ac:dyDescent="0.25">
      <c r="D129" s="230">
        <v>29</v>
      </c>
      <c r="BI129" s="556"/>
      <c r="BL129" s="556"/>
    </row>
    <row r="130" spans="4:64" x14ac:dyDescent="0.25">
      <c r="D130" s="230">
        <v>30</v>
      </c>
      <c r="BI130" s="556"/>
      <c r="BL130" s="556"/>
    </row>
    <row r="131" spans="4:64" x14ac:dyDescent="0.25">
      <c r="D131" s="230">
        <v>31</v>
      </c>
      <c r="BI131" s="556"/>
      <c r="BL131" s="556"/>
    </row>
    <row r="132" spans="4:64" x14ac:dyDescent="0.25">
      <c r="D132" s="230">
        <v>32</v>
      </c>
      <c r="BI132" s="556"/>
      <c r="BL132" s="556"/>
    </row>
    <row r="133" spans="4:64" x14ac:dyDescent="0.25">
      <c r="D133" s="230">
        <v>33</v>
      </c>
      <c r="BI133" s="556"/>
      <c r="BL133" s="556"/>
    </row>
    <row r="134" spans="4:64" x14ac:dyDescent="0.25">
      <c r="D134" s="230">
        <v>34</v>
      </c>
      <c r="BI134" s="556"/>
      <c r="BL134" s="556"/>
    </row>
    <row r="135" spans="4:64" x14ac:dyDescent="0.25">
      <c r="D135" s="230">
        <v>35</v>
      </c>
      <c r="BI135" s="556"/>
      <c r="BL135" s="556"/>
    </row>
    <row r="136" spans="4:64" x14ac:dyDescent="0.25">
      <c r="D136" s="230">
        <v>36</v>
      </c>
      <c r="BI136" s="556"/>
      <c r="BL136" s="556"/>
    </row>
    <row r="137" spans="4:64" x14ac:dyDescent="0.25">
      <c r="D137" s="230">
        <v>37</v>
      </c>
      <c r="BI137" s="556"/>
      <c r="BL137" s="556"/>
    </row>
    <row r="138" spans="4:64" x14ac:dyDescent="0.25">
      <c r="D138" s="230">
        <v>38</v>
      </c>
      <c r="BI138" s="556"/>
      <c r="BL138" s="556"/>
    </row>
    <row r="139" spans="4:64" x14ac:dyDescent="0.25">
      <c r="D139" s="230">
        <v>39</v>
      </c>
      <c r="BI139" s="556"/>
      <c r="BL139" s="556"/>
    </row>
    <row r="140" spans="4:64" x14ac:dyDescent="0.25">
      <c r="D140" s="230">
        <v>40</v>
      </c>
      <c r="BI140" s="556"/>
      <c r="BL140" s="556"/>
    </row>
    <row r="141" spans="4:64" x14ac:dyDescent="0.25">
      <c r="D141" s="230">
        <v>41</v>
      </c>
      <c r="BI141" s="556"/>
      <c r="BL141" s="556"/>
    </row>
    <row r="142" spans="4:64" x14ac:dyDescent="0.25">
      <c r="D142" s="230">
        <v>42</v>
      </c>
      <c r="BI142" s="556"/>
      <c r="BL142" s="556"/>
    </row>
    <row r="143" spans="4:64" x14ac:dyDescent="0.25">
      <c r="D143" s="230">
        <v>43</v>
      </c>
      <c r="BI143" s="556"/>
      <c r="BL143" s="556"/>
    </row>
    <row r="144" spans="4:64" x14ac:dyDescent="0.25">
      <c r="D144" s="230">
        <v>44</v>
      </c>
      <c r="BI144" s="556"/>
      <c r="BL144" s="556"/>
    </row>
    <row r="145" spans="4:64" x14ac:dyDescent="0.25">
      <c r="D145" s="230">
        <v>45</v>
      </c>
      <c r="BI145" s="556"/>
      <c r="BL145" s="556"/>
    </row>
    <row r="146" spans="4:64" x14ac:dyDescent="0.25">
      <c r="D146" s="230">
        <v>46</v>
      </c>
      <c r="BI146" s="556"/>
      <c r="BL146" s="556"/>
    </row>
    <row r="147" spans="4:64" x14ac:dyDescent="0.25">
      <c r="D147" s="230">
        <v>47</v>
      </c>
      <c r="BI147" s="556"/>
      <c r="BL147" s="556"/>
    </row>
    <row r="148" spans="4:64" x14ac:dyDescent="0.25">
      <c r="D148" s="230">
        <v>48</v>
      </c>
      <c r="BI148" s="556"/>
      <c r="BL148" s="556"/>
    </row>
    <row r="149" spans="4:64" x14ac:dyDescent="0.25">
      <c r="D149" s="230">
        <v>49</v>
      </c>
      <c r="BI149" s="556"/>
      <c r="BL149" s="556"/>
    </row>
    <row r="150" spans="4:64" x14ac:dyDescent="0.25">
      <c r="D150" s="230">
        <v>50</v>
      </c>
      <c r="BI150" s="556"/>
      <c r="BL150" s="556"/>
    </row>
    <row r="151" spans="4:64" x14ac:dyDescent="0.25">
      <c r="BI151" s="556"/>
      <c r="BL151" s="556"/>
    </row>
    <row r="152" spans="4:64" x14ac:dyDescent="0.25">
      <c r="BI152" s="556"/>
      <c r="BL152" s="556"/>
    </row>
    <row r="153" spans="4:64" x14ac:dyDescent="0.25">
      <c r="BI153" s="556"/>
      <c r="BL153" s="556"/>
    </row>
    <row r="154" spans="4:64" x14ac:dyDescent="0.25">
      <c r="BI154" s="556"/>
      <c r="BL154" s="556"/>
    </row>
    <row r="155" spans="4:64" x14ac:dyDescent="0.25">
      <c r="BI155" s="556"/>
      <c r="BL155" s="556"/>
    </row>
    <row r="156" spans="4:64" x14ac:dyDescent="0.25">
      <c r="BI156" s="556"/>
      <c r="BL156" s="556"/>
    </row>
    <row r="157" spans="4:64" x14ac:dyDescent="0.25">
      <c r="BI157" s="556"/>
      <c r="BL157" s="556"/>
    </row>
    <row r="158" spans="4:64" x14ac:dyDescent="0.25">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row r="185" spans="61:64" x14ac:dyDescent="0.25">
      <c r="BI185" s="556"/>
      <c r="BL185" s="556"/>
    </row>
    <row r="186" spans="61:64" x14ac:dyDescent="0.25">
      <c r="BI186" s="556"/>
      <c r="BL186" s="556"/>
    </row>
    <row r="187" spans="61:64" x14ac:dyDescent="0.25">
      <c r="BI187" s="556"/>
      <c r="BL187" s="556"/>
    </row>
    <row r="188" spans="61:64" x14ac:dyDescent="0.25">
      <c r="BI188" s="556"/>
      <c r="BL188" s="556"/>
    </row>
  </sheetData>
  <sheetProtection formatCells="0" formatColumns="0" formatRows="0" insertColumns="0" insertRows="0" insertHyperlinks="0" deleteColumns="0" deleteRows="0" sort="0" autoFilter="0" pivotTables="0"/>
  <sortState ref="A7:DO17">
    <sortCondition descending="1" ref="DO7:DO17"/>
  </sortState>
  <mergeCells count="55">
    <mergeCell ref="B87:C87"/>
    <mergeCell ref="B88:C88"/>
    <mergeCell ref="B89:C89"/>
    <mergeCell ref="B90:C90"/>
    <mergeCell ref="B92:D92"/>
    <mergeCell ref="DN4:DN6"/>
    <mergeCell ref="DO4:DO6"/>
    <mergeCell ref="C6:E6"/>
    <mergeCell ref="B70:D70"/>
    <mergeCell ref="J81:K81"/>
    <mergeCell ref="DL4:DL6"/>
    <mergeCell ref="DM4:DM6"/>
    <mergeCell ref="BC4:BH5"/>
    <mergeCell ref="A1:E5"/>
    <mergeCell ref="F1:P1"/>
    <mergeCell ref="Q1:AA1"/>
    <mergeCell ref="AB1:AL1"/>
    <mergeCell ref="AM1:AW1"/>
    <mergeCell ref="AX1:BH1"/>
    <mergeCell ref="F4:J5"/>
    <mergeCell ref="K4:P5"/>
    <mergeCell ref="B86:D86"/>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U7:U30 Z7:Z30 AF7:AF10 AK7:AK30 AQ7:AQ30 AV7:AV30 BB7:BB30 BG7:BG30 BM7:BM30 BO7:BO30 BJ7:BJ30 BX7:BX30 BZ7:BZ30 BU7:BU30 CC7:CC30 CI7:CI30 CK7:CK30 CF7:CF30 CN7:CN30 CT7:CT30 CV7:CV30 CQ7:CQ30 CY7:CY30 DE7:DE30 DG7:DG30 DB7:DC30 DJ7:DJ30 DJ67:DJ68 DB67:DC68 DG67:DG68 DE67:DE68 CY67:CY68 CQ67:CQ68 CV67:CV68 CT67:CT68 CN67:CN68 CF67:CF68 CK67:CK68 CI67:CI68 CC67:CC68 BU67:BU68 BZ67:BZ68 BX67:BX68 BJ67:BJ68 BO67:BO68 BM67:BM68 BG67:BG68 BB67:BB68 AV67:AV68 AQ67:AQ68 AK67:AK68 AF67:AF68 Z67:Z68 U67:U68 U33:U36 Z33:Z36 AF33:AF36 AK33:AK36 AQ33:AQ36 AV33:AV36 BB33:BB36 BG33:BG36 BM33:BM36 BO33:BO36 BJ33:BJ36 BX33:BX36 BZ33:BZ36 BU33:BU36 CC33:CC36 CI33:CI36 CK33:CK36 CF33:CF36 CN33:CN36 CT33:CT36 CV33:CV36 CQ33:CQ36 CY33:CY36 DE33:DE36 DG33:DG36 DB33:DC36 DJ33:DJ36 O33:O36 BR33:BR36 AF12:AF30">
    <cfRule type="containsText" dxfId="545" priority="106" operator="containsText" text="E">
      <formula>NOT(ISERROR(SEARCH("E",O7)))</formula>
    </cfRule>
    <cfRule type="containsText" dxfId="544" priority="107" operator="containsText" text="A">
      <formula>NOT(ISERROR(SEARCH("A",O7)))</formula>
    </cfRule>
    <cfRule type="containsText" dxfId="543" priority="108" operator="containsText" text="d">
      <formula>NOT(ISERROR(SEARCH("d",O7)))</formula>
    </cfRule>
  </conditionalFormatting>
  <conditionalFormatting sqref="O7:O30 O67:O68">
    <cfRule type="containsText" dxfId="542" priority="103" operator="containsText" text="E">
      <formula>NOT(ISERROR(SEARCH("E",O7)))</formula>
    </cfRule>
    <cfRule type="containsText" dxfId="541" priority="104" operator="containsText" text="A">
      <formula>NOT(ISERROR(SEARCH("A",O7)))</formula>
    </cfRule>
    <cfRule type="containsText" dxfId="540" priority="105" operator="containsText" text="d">
      <formula>NOT(ISERROR(SEARCH("d",O7)))</formula>
    </cfRule>
  </conditionalFormatting>
  <conditionalFormatting sqref="J67:J68">
    <cfRule type="containsText" dxfId="539" priority="100" operator="containsText" text="E">
      <formula>NOT(ISERROR(SEARCH("E",J67)))</formula>
    </cfRule>
    <cfRule type="containsText" dxfId="538" priority="101" operator="containsText" text="A">
      <formula>NOT(ISERROR(SEARCH("A",J67)))</formula>
    </cfRule>
    <cfRule type="containsText" dxfId="537" priority="102" operator="containsText" text="d">
      <formula>NOT(ISERROR(SEARCH("d",J67)))</formula>
    </cfRule>
  </conditionalFormatting>
  <conditionalFormatting sqref="BR7:BR30 BR67:BR68">
    <cfRule type="containsText" dxfId="536" priority="97" operator="containsText" text="E">
      <formula>NOT(ISERROR(SEARCH("E",BR7)))</formula>
    </cfRule>
    <cfRule type="containsText" dxfId="535" priority="98" operator="containsText" text="A">
      <formula>NOT(ISERROR(SEARCH("A",BR7)))</formula>
    </cfRule>
    <cfRule type="containsText" dxfId="534" priority="99" operator="containsText" text="d">
      <formula>NOT(ISERROR(SEARCH("d",BR7)))</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61:U66 Z61:Z66 AF61:AF66 AK61:AK66 AQ61:AQ66 AV61:AV66 BB61:BB66 BG61:BG66 BM61:BM66 BO61:BO66 BJ61:BJ66 BX61:BX66 BZ61:BZ66 BU61:BU66 CC61:CC66 CI61:CI66 CK61:CK66 CF61:CF66 CN61:CN66 CT61:CT66 CV61:CV66 CQ61:CQ66 CY61:CY66 DE61:DE66 DG61:DG66 DB61:DC66 DJ61:DJ66">
    <cfRule type="containsText" dxfId="533" priority="91" operator="containsText" text="E">
      <formula>NOT(ISERROR(SEARCH("E",U31)))</formula>
    </cfRule>
    <cfRule type="containsText" dxfId="532" priority="92" operator="containsText" text="A">
      <formula>NOT(ISERROR(SEARCH("A",U31)))</formula>
    </cfRule>
    <cfRule type="containsText" dxfId="531" priority="93" operator="containsText" text="d">
      <formula>NOT(ISERROR(SEARCH("d",U31)))</formula>
    </cfRule>
  </conditionalFormatting>
  <conditionalFormatting sqref="O31:O32 O61:O66">
    <cfRule type="containsText" dxfId="530" priority="88" operator="containsText" text="E">
      <formula>NOT(ISERROR(SEARCH("E",O31)))</formula>
    </cfRule>
    <cfRule type="containsText" dxfId="529" priority="89" operator="containsText" text="A">
      <formula>NOT(ISERROR(SEARCH("A",O31)))</formula>
    </cfRule>
    <cfRule type="containsText" dxfId="528" priority="90" operator="containsText" text="d">
      <formula>NOT(ISERROR(SEARCH("d",O31)))</formula>
    </cfRule>
  </conditionalFormatting>
  <conditionalFormatting sqref="J62:J66">
    <cfRule type="containsText" dxfId="527" priority="85" operator="containsText" text="E">
      <formula>NOT(ISERROR(SEARCH("E",J62)))</formula>
    </cfRule>
    <cfRule type="containsText" dxfId="526" priority="86" operator="containsText" text="A">
      <formula>NOT(ISERROR(SEARCH("A",J62)))</formula>
    </cfRule>
    <cfRule type="containsText" dxfId="525" priority="87" operator="containsText" text="d">
      <formula>NOT(ISERROR(SEARCH("d",J62)))</formula>
    </cfRule>
  </conditionalFormatting>
  <conditionalFormatting sqref="BR31:BR32 BR61:BR66">
    <cfRule type="containsText" dxfId="524" priority="82" operator="containsText" text="E">
      <formula>NOT(ISERROR(SEARCH("E",BR31)))</formula>
    </cfRule>
    <cfRule type="containsText" dxfId="523" priority="83" operator="containsText" text="A">
      <formula>NOT(ISERROR(SEARCH("A",BR31)))</formula>
    </cfRule>
    <cfRule type="containsText" dxfId="522" priority="84"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521" priority="79" operator="containsText" text="E">
      <formula>NOT(ISERROR(SEARCH("E",U37)))</formula>
    </cfRule>
    <cfRule type="containsText" dxfId="520" priority="80" operator="containsText" text="A">
      <formula>NOT(ISERROR(SEARCH("A",U37)))</formula>
    </cfRule>
    <cfRule type="containsText" dxfId="519" priority="81" operator="containsText" text="d">
      <formula>NOT(ISERROR(SEARCH("d",U37)))</formula>
    </cfRule>
  </conditionalFormatting>
  <conditionalFormatting sqref="O37:O40">
    <cfRule type="containsText" dxfId="518" priority="76" operator="containsText" text="E">
      <formula>NOT(ISERROR(SEARCH("E",O37)))</formula>
    </cfRule>
    <cfRule type="containsText" dxfId="517" priority="77" operator="containsText" text="A">
      <formula>NOT(ISERROR(SEARCH("A",O37)))</formula>
    </cfRule>
    <cfRule type="containsText" dxfId="516" priority="78" operator="containsText" text="d">
      <formula>NOT(ISERROR(SEARCH("d",O37)))</formula>
    </cfRule>
  </conditionalFormatting>
  <conditionalFormatting sqref="BR37:BR40">
    <cfRule type="containsText" dxfId="515" priority="70" operator="containsText" text="E">
      <formula>NOT(ISERROR(SEARCH("E",BR37)))</formula>
    </cfRule>
    <cfRule type="containsText" dxfId="514" priority="71" operator="containsText" text="A">
      <formula>NOT(ISERROR(SEARCH("A",BR37)))</formula>
    </cfRule>
    <cfRule type="containsText" dxfId="513" priority="72"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512" priority="67" operator="containsText" text="E">
      <formula>NOT(ISERROR(SEARCH("E",U41)))</formula>
    </cfRule>
    <cfRule type="containsText" dxfId="511" priority="68" operator="containsText" text="A">
      <formula>NOT(ISERROR(SEARCH("A",U41)))</formula>
    </cfRule>
    <cfRule type="containsText" dxfId="510" priority="69" operator="containsText" text="d">
      <formula>NOT(ISERROR(SEARCH("d",U41)))</formula>
    </cfRule>
  </conditionalFormatting>
  <conditionalFormatting sqref="O41:O44">
    <cfRule type="containsText" dxfId="509" priority="64" operator="containsText" text="E">
      <formula>NOT(ISERROR(SEARCH("E",O41)))</formula>
    </cfRule>
    <cfRule type="containsText" dxfId="508" priority="65" operator="containsText" text="A">
      <formula>NOT(ISERROR(SEARCH("A",O41)))</formula>
    </cfRule>
    <cfRule type="containsText" dxfId="507" priority="66" operator="containsText" text="d">
      <formula>NOT(ISERROR(SEARCH("d",O41)))</formula>
    </cfRule>
  </conditionalFormatting>
  <conditionalFormatting sqref="BR41:BR44">
    <cfRule type="containsText" dxfId="506" priority="58" operator="containsText" text="E">
      <formula>NOT(ISERROR(SEARCH("E",BR41)))</formula>
    </cfRule>
    <cfRule type="containsText" dxfId="505" priority="59" operator="containsText" text="A">
      <formula>NOT(ISERROR(SEARCH("A",BR41)))</formula>
    </cfRule>
    <cfRule type="containsText" dxfId="504" priority="60"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503" priority="55" operator="containsText" text="E">
      <formula>NOT(ISERROR(SEARCH("E",U45)))</formula>
    </cfRule>
    <cfRule type="containsText" dxfId="502" priority="56" operator="containsText" text="A">
      <formula>NOT(ISERROR(SEARCH("A",U45)))</formula>
    </cfRule>
    <cfRule type="containsText" dxfId="501" priority="57" operator="containsText" text="d">
      <formula>NOT(ISERROR(SEARCH("d",U45)))</formula>
    </cfRule>
  </conditionalFormatting>
  <conditionalFormatting sqref="O45:O47">
    <cfRule type="containsText" dxfId="500" priority="52" operator="containsText" text="E">
      <formula>NOT(ISERROR(SEARCH("E",O45)))</formula>
    </cfRule>
    <cfRule type="containsText" dxfId="499" priority="53" operator="containsText" text="A">
      <formula>NOT(ISERROR(SEARCH("A",O45)))</formula>
    </cfRule>
    <cfRule type="containsText" dxfId="498" priority="54" operator="containsText" text="d">
      <formula>NOT(ISERROR(SEARCH("d",O45)))</formula>
    </cfRule>
  </conditionalFormatting>
  <conditionalFormatting sqref="BR45:BR47">
    <cfRule type="containsText" dxfId="497" priority="46" operator="containsText" text="E">
      <formula>NOT(ISERROR(SEARCH("E",BR45)))</formula>
    </cfRule>
    <cfRule type="containsText" dxfId="496" priority="47" operator="containsText" text="A">
      <formula>NOT(ISERROR(SEARCH("A",BR45)))</formula>
    </cfRule>
    <cfRule type="containsText" dxfId="495" priority="48"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494" priority="43" operator="containsText" text="E">
      <formula>NOT(ISERROR(SEARCH("E",U48)))</formula>
    </cfRule>
    <cfRule type="containsText" dxfId="493" priority="44" operator="containsText" text="A">
      <formula>NOT(ISERROR(SEARCH("A",U48)))</formula>
    </cfRule>
    <cfRule type="containsText" dxfId="492" priority="45" operator="containsText" text="d">
      <formula>NOT(ISERROR(SEARCH("d",U48)))</formula>
    </cfRule>
  </conditionalFormatting>
  <conditionalFormatting sqref="O48:O49 O56">
    <cfRule type="containsText" dxfId="491" priority="40" operator="containsText" text="E">
      <formula>NOT(ISERROR(SEARCH("E",O48)))</formula>
    </cfRule>
    <cfRule type="containsText" dxfId="490" priority="41" operator="containsText" text="A">
      <formula>NOT(ISERROR(SEARCH("A",O48)))</formula>
    </cfRule>
    <cfRule type="containsText" dxfId="489" priority="42" operator="containsText" text="d">
      <formula>NOT(ISERROR(SEARCH("d",O48)))</formula>
    </cfRule>
  </conditionalFormatting>
  <conditionalFormatting sqref="BR48:BR49 BR56">
    <cfRule type="containsText" dxfId="488" priority="34" operator="containsText" text="E">
      <formula>NOT(ISERROR(SEARCH("E",BR48)))</formula>
    </cfRule>
    <cfRule type="containsText" dxfId="487" priority="35" operator="containsText" text="A">
      <formula>NOT(ISERROR(SEARCH("A",BR48)))</formula>
    </cfRule>
    <cfRule type="containsText" dxfId="486" priority="36"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485" priority="31" operator="containsText" text="E">
      <formula>NOT(ISERROR(SEARCH("E",U50)))</formula>
    </cfRule>
    <cfRule type="containsText" dxfId="484" priority="32" operator="containsText" text="A">
      <formula>NOT(ISERROR(SEARCH("A",U50)))</formula>
    </cfRule>
    <cfRule type="containsText" dxfId="483" priority="33" operator="containsText" text="d">
      <formula>NOT(ISERROR(SEARCH("d",U50)))</formula>
    </cfRule>
  </conditionalFormatting>
  <conditionalFormatting sqref="O50:O55">
    <cfRule type="containsText" dxfId="482" priority="28" operator="containsText" text="E">
      <formula>NOT(ISERROR(SEARCH("E",O50)))</formula>
    </cfRule>
    <cfRule type="containsText" dxfId="481" priority="29" operator="containsText" text="A">
      <formula>NOT(ISERROR(SEARCH("A",O50)))</formula>
    </cfRule>
    <cfRule type="containsText" dxfId="480" priority="30" operator="containsText" text="d">
      <formula>NOT(ISERROR(SEARCH("d",O50)))</formula>
    </cfRule>
  </conditionalFormatting>
  <conditionalFormatting sqref="BR50:BR55">
    <cfRule type="containsText" dxfId="479" priority="22" operator="containsText" text="E">
      <formula>NOT(ISERROR(SEARCH("E",BR50)))</formula>
    </cfRule>
    <cfRule type="containsText" dxfId="478" priority="23" operator="containsText" text="A">
      <formula>NOT(ISERROR(SEARCH("A",BR50)))</formula>
    </cfRule>
    <cfRule type="containsText" dxfId="477" priority="24" operator="containsText" text="d">
      <formula>NOT(ISERROR(SEARCH("d",BR50)))</formula>
    </cfRule>
  </conditionalFormatting>
  <conditionalFormatting sqref="U57:U60 Z57:Z60 AF57:AF60 AK57:AK60 AQ57:AQ60 AV57:AV60 BB57:BB60 BG57:BG60 BM57:BM60 BO57:BO60 BJ57:BJ60 BX57:BX60 BZ57:BZ60 BU57:BU60 CC57:CC60 CI57:CI60 CK57:CK60 CF57:CF60 CN57:CN60 CT57:CT60 CV57:CV60 CQ57:CQ60 CY57:CY60 DE57:DE60 DG57:DG60 DB57:DC60 DJ57:DJ60">
    <cfRule type="containsText" dxfId="476" priority="19" operator="containsText" text="E">
      <formula>NOT(ISERROR(SEARCH("E",U57)))</formula>
    </cfRule>
    <cfRule type="containsText" dxfId="475" priority="20" operator="containsText" text="A">
      <formula>NOT(ISERROR(SEARCH("A",U57)))</formula>
    </cfRule>
    <cfRule type="containsText" dxfId="474" priority="21" operator="containsText" text="d">
      <formula>NOT(ISERROR(SEARCH("d",U57)))</formula>
    </cfRule>
  </conditionalFormatting>
  <conditionalFormatting sqref="O57:O60">
    <cfRule type="containsText" dxfId="473" priority="16" operator="containsText" text="E">
      <formula>NOT(ISERROR(SEARCH("E",O57)))</formula>
    </cfRule>
    <cfRule type="containsText" dxfId="472" priority="17" operator="containsText" text="A">
      <formula>NOT(ISERROR(SEARCH("A",O57)))</formula>
    </cfRule>
    <cfRule type="containsText" dxfId="471" priority="18" operator="containsText" text="d">
      <formula>NOT(ISERROR(SEARCH("d",O57)))</formula>
    </cfRule>
  </conditionalFormatting>
  <conditionalFormatting sqref="BR57:BR60">
    <cfRule type="containsText" dxfId="470" priority="10" operator="containsText" text="E">
      <formula>NOT(ISERROR(SEARCH("E",BR57)))</formula>
    </cfRule>
    <cfRule type="containsText" dxfId="469" priority="11" operator="containsText" text="A">
      <formula>NOT(ISERROR(SEARCH("A",BR57)))</formula>
    </cfRule>
    <cfRule type="containsText" dxfId="468" priority="12" operator="containsText" text="d">
      <formula>NOT(ISERROR(SEARCH("d",BR57)))</formula>
    </cfRule>
  </conditionalFormatting>
  <conditionalFormatting sqref="J7:J61">
    <cfRule type="containsText" dxfId="467" priority="7" operator="containsText" text="E">
      <formula>NOT(ISERROR(SEARCH("E",J7)))</formula>
    </cfRule>
    <cfRule type="containsText" dxfId="466" priority="8" operator="containsText" text="A">
      <formula>NOT(ISERROR(SEARCH("A",J7)))</formula>
    </cfRule>
    <cfRule type="containsText" dxfId="465" priority="9" operator="containsText" text="d">
      <formula>NOT(ISERROR(SEARCH("d",J7)))</formula>
    </cfRule>
  </conditionalFormatting>
  <conditionalFormatting sqref="AF11">
    <cfRule type="containsText" dxfId="464" priority="1" operator="containsText" text="E">
      <formula>NOT(ISERROR(SEARCH("E",AF11)))</formula>
    </cfRule>
    <cfRule type="containsText" dxfId="463" priority="2" operator="containsText" text="A">
      <formula>NOT(ISERROR(SEARCH("A",AF11)))</formula>
    </cfRule>
    <cfRule type="containsText" dxfId="462" priority="3" operator="containsText" text="d">
      <formula>NOT(ISERROR(SEARCH("d",AF11)))</formula>
    </cfRule>
  </conditionalFormatting>
  <dataValidations count="9">
    <dataValidation type="list" allowBlank="1" showInputMessage="1" showErrorMessage="1" sqref="P7:P68 CD7:CD68 AL7:AL68 CO7:CO68 AA7:AA68 AW7:AW68 BH7:BH68 CZ7:CZ68 BS7:BS68 DK7:DK68">
      <formula1>$C$112:$C$115</formula1>
    </dataValidation>
    <dataValidation type="whole" operator="lessThanOrEqual" allowBlank="1" showInputMessage="1" showErrorMessage="1" errorTitle="oPS!" error="SOMENTE 1 PONTO!" sqref="CG7:CH68 CA7:CB68 DD7:DD68 S7:T68 X7:Y68 AD7:AE68 AI7:AJ68 AO7:AP68 AT7:AU68 AZ7:AZ68 BE7:BF68 M7:N68 BP7:BQ68 BV7:BW68 CL7:CM68 CW7:CX68 H7:I68 CR7:CS68 DH7:DI68 BK7:BL68">
      <formula1>1</formula1>
    </dataValidation>
    <dataValidation allowBlank="1" errorTitle="Ops!" error="Piloto atingiu os 25 pontos" promptTitle="Ja era" prompt="CBA" sqref="DN7:DN68"/>
    <dataValidation type="list" allowBlank="1" showInputMessage="1" showErrorMessage="1" errorTitle="Ops!" error="Esta nota não pode ser aceita para melhor volta e/ou Pole!" sqref="BA7:BA68">
      <formula1>$D$72:$D$74</formula1>
    </dataValidation>
    <dataValidation allowBlank="1" showInputMessage="1" showErrorMessage="1" errorTitle="Ops!" error="Use os termos:_x000a_E= Excluido_x000a_A= Advertido_x000a_D=Desclasificado_x000a_ou deixe em branco" sqref="DL7:DM68"/>
    <dataValidation type="list" allowBlank="1" showErrorMessage="1" sqref="J62:J68">
      <formula1>$C$112:$C$115</formula1>
    </dataValidation>
    <dataValidation type="list" allowBlank="1" showInputMessage="1" showErrorMessage="1" sqref="K16:K27 F62:F68 K7:K11 K13:K14 F7:F21 F24:F25 F28:F30 DF7:DF68 AM7:AM68 CE7:CE68 AB7:AB71 CP7:CP68 CJ7:CJ68 BI7:BI68 Q7:Q68 BN7:BN68 BY7:BY68 BT7:BT68 V7:V68 AG7:AG68 AR7:AR68">
      <formula1>$D$100:$D$145</formula1>
    </dataValidation>
    <dataValidation type="list" allowBlank="1" showInputMessage="1" showErrorMessage="1" sqref="K12 K15 F22:F23 F26:F27 F31:F61 K28:K68 DA7:DA68 AX7:AX68 BC7:BC68">
      <formula1>$B$72:$B$84</formula1>
    </dataValidation>
    <dataValidation type="list" allowBlank="1" showInputMessage="1" showErrorMessage="1" sqref="CU7:CU68">
      <formula1>$B$94:$B$110</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Ops!" error="Use os termos:_x000a_E= Excluido_x000a_A= Advertido_x000a_D=Desclasificado_x000a_ou deixe em branco">
          <x14:formula1>
            <xm:f>'OLD 250'!#REF!</xm:f>
          </x14:formula1>
          <xm:sqref>DJ7:DJ68 BM7:BM68 DE7:DE68 BB7:BB68 CN7:CN68 AV7:AV68 U7:U68 BG7:BG68 CY7:CY68 AQ7:AQ68 AF7:AF68 CT7:CT68 AK7:AK68 CC7:CC68 BR7:BR68 Z7:Z68 BX7:BX68 CI7:CI68</xm:sqref>
        </x14:dataValidation>
        <x14:dataValidation type="list" allowBlank="1" showErrorMessage="1">
          <x14:formula1>
            <xm:f>'OLD 250'!#REF!</xm:f>
          </x14:formula1>
          <xm:sqref>J7:J61 O7:O68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8">
    <tabColor rgb="FFFF0000"/>
  </sheetPr>
  <dimension ref="A1:EU187"/>
  <sheetViews>
    <sheetView zoomScaleNormal="100" zoomScaleSheetLayoutView="71" workbookViewId="0">
      <pane xSplit="5" ySplit="6" topLeftCell="AB7" activePane="bottomRight" state="frozen"/>
      <selection pane="topRight" activeCell="F1" sqref="F1"/>
      <selection pane="bottomLeft" activeCell="A7" sqref="A7"/>
      <selection pane="bottomRight" sqref="A1:E5"/>
    </sheetView>
  </sheetViews>
  <sheetFormatPr defaultRowHeight="15" x14ac:dyDescent="0.25"/>
  <cols>
    <col min="1" max="1" width="9.7109375" style="410" bestFit="1" customWidth="1"/>
    <col min="2" max="2" width="6.28515625" style="509" customWidth="1"/>
    <col min="3" max="3" width="8.140625" style="509" bestFit="1" customWidth="1"/>
    <col min="4" max="4" width="9.85546875" style="509" bestFit="1" customWidth="1"/>
    <col min="5" max="5" width="21.7109375" style="509" customWidth="1"/>
    <col min="6" max="6" width="6.7109375" style="509" customWidth="1"/>
    <col min="7" max="7" width="9.42578125" style="509" bestFit="1" customWidth="1"/>
    <col min="8" max="11" width="6.7109375" style="509" customWidth="1"/>
    <col min="12" max="12" width="9.42578125" style="509" bestFit="1" customWidth="1"/>
    <col min="13" max="17" width="6.7109375" style="509" customWidth="1"/>
    <col min="18" max="18" width="9.42578125" style="509" bestFit="1" customWidth="1"/>
    <col min="19" max="22" width="6.7109375" style="509" customWidth="1"/>
    <col min="23" max="23" width="9.42578125" style="509" bestFit="1" customWidth="1"/>
    <col min="24" max="27" width="6.7109375" style="509" customWidth="1"/>
    <col min="28" max="28" width="7.5703125" style="509" bestFit="1" customWidth="1"/>
    <col min="29" max="29" width="10" style="509" bestFit="1" customWidth="1"/>
    <col min="30" max="30" width="5.5703125" style="509" customWidth="1"/>
    <col min="31" max="31" width="4.5703125" style="509" bestFit="1" customWidth="1"/>
    <col min="32" max="32" width="5.5703125" style="509" customWidth="1"/>
    <col min="33" max="33" width="7.5703125" style="509" bestFit="1" customWidth="1"/>
    <col min="34" max="34" width="10" style="509" bestFit="1" customWidth="1"/>
    <col min="35" max="35" width="3.85546875" style="509" hidden="1" customWidth="1"/>
    <col min="36" max="36" width="4.5703125" style="509" bestFit="1" customWidth="1"/>
    <col min="37" max="37" width="6.5703125" style="509" customWidth="1"/>
    <col min="38" max="38" width="7.7109375" style="509" customWidth="1"/>
    <col min="39" max="39" width="7.5703125" style="509" bestFit="1" customWidth="1"/>
    <col min="40" max="40" width="10" style="509" bestFit="1" customWidth="1"/>
    <col min="41" max="41" width="3.85546875" style="509" bestFit="1" customWidth="1"/>
    <col min="42" max="42" width="4.5703125" style="509" bestFit="1" customWidth="1"/>
    <col min="43" max="43" width="5.28515625" style="509" bestFit="1" customWidth="1"/>
    <col min="44" max="44" width="7.5703125" style="509" bestFit="1" customWidth="1"/>
    <col min="45" max="45" width="10" style="509" bestFit="1" customWidth="1"/>
    <col min="46" max="46" width="3.85546875" style="509" hidden="1" customWidth="1"/>
    <col min="47" max="47" width="3.85546875" style="509" bestFit="1" customWidth="1"/>
    <col min="48" max="49" width="5.5703125" style="509" customWidth="1"/>
    <col min="50" max="50" width="7.5703125" style="509" bestFit="1" customWidth="1"/>
    <col min="51" max="51" width="10" style="509" bestFit="1" customWidth="1"/>
    <col min="52" max="52" width="3.85546875" style="509" bestFit="1" customWidth="1"/>
    <col min="53" max="53" width="4.5703125" style="509" bestFit="1" customWidth="1"/>
    <col min="54" max="54" width="5.5703125" style="509" bestFit="1" customWidth="1"/>
    <col min="55" max="55" width="7.5703125" style="509" bestFit="1" customWidth="1"/>
    <col min="56" max="56" width="9.42578125" style="509" bestFit="1" customWidth="1"/>
    <col min="57" max="57" width="3.85546875" style="509" hidden="1" customWidth="1"/>
    <col min="58" max="58" width="4.5703125" style="509" bestFit="1" customWidth="1"/>
    <col min="59" max="59" width="5.5703125" style="509" bestFit="1" customWidth="1"/>
    <col min="60" max="60" width="6.28515625" style="509" customWidth="1"/>
    <col min="61" max="61" width="8.42578125" style="117" customWidth="1"/>
    <col min="62" max="62" width="9.42578125" style="509" bestFit="1" customWidth="1"/>
    <col min="63" max="63" width="3.85546875" style="509" bestFit="1" customWidth="1"/>
    <col min="64" max="64" width="4.5703125" style="119" bestFit="1" customWidth="1"/>
    <col min="65" max="65" width="5.28515625" style="509" bestFit="1" customWidth="1"/>
    <col min="66" max="66" width="7.5703125" style="509" bestFit="1" customWidth="1"/>
    <col min="67" max="67" width="10" style="509" bestFit="1" customWidth="1"/>
    <col min="68" max="68" width="3.85546875" style="509" hidden="1" customWidth="1"/>
    <col min="69" max="69" width="4.5703125" style="509" bestFit="1" customWidth="1"/>
    <col min="70" max="70" width="5.28515625" style="509" bestFit="1" customWidth="1"/>
    <col min="71" max="71" width="5.5703125" style="509" customWidth="1"/>
    <col min="72" max="72" width="7.42578125" style="509" bestFit="1" customWidth="1"/>
    <col min="73" max="73" width="10" style="509" bestFit="1" customWidth="1"/>
    <col min="74" max="74" width="3.85546875" style="509" bestFit="1" customWidth="1"/>
    <col min="75" max="75" width="4.5703125" style="509" bestFit="1" customWidth="1"/>
    <col min="76" max="76" width="5.5703125" style="509" bestFit="1" customWidth="1"/>
    <col min="77" max="77" width="7.5703125" style="509" bestFit="1" customWidth="1"/>
    <col min="78" max="78" width="10" style="509" bestFit="1" customWidth="1"/>
    <col min="79" max="79" width="3.85546875" style="509" hidden="1" customWidth="1"/>
    <col min="80" max="80" width="3.85546875" style="509" bestFit="1" customWidth="1"/>
    <col min="81" max="81" width="5.28515625" style="509" bestFit="1" customWidth="1"/>
    <col min="82" max="82" width="5.85546875" style="509" bestFit="1" customWidth="1"/>
    <col min="83" max="83" width="7.5703125" style="509" bestFit="1" customWidth="1"/>
    <col min="84" max="84" width="10" style="509" bestFit="1" customWidth="1"/>
    <col min="85" max="85" width="3.85546875" style="509" bestFit="1" customWidth="1"/>
    <col min="86" max="86" width="4.5703125" style="509" bestFit="1" customWidth="1"/>
    <col min="87" max="87" width="5.5703125" style="509" bestFit="1" customWidth="1"/>
    <col min="88" max="88" width="7.42578125" style="509" bestFit="1" customWidth="1"/>
    <col min="89" max="89" width="9.140625" style="509"/>
    <col min="90" max="90" width="3.85546875" style="509" hidden="1" customWidth="1"/>
    <col min="91" max="91" width="4.5703125" style="509" bestFit="1" customWidth="1"/>
    <col min="92" max="92" width="5.28515625" style="509" bestFit="1" customWidth="1"/>
    <col min="93" max="93" width="5.85546875" style="509" bestFit="1" customWidth="1"/>
    <col min="94" max="94" width="7.42578125" style="509" bestFit="1" customWidth="1"/>
    <col min="95" max="95" width="9.42578125" style="509" bestFit="1" customWidth="1"/>
    <col min="96" max="96" width="3.85546875" style="509" bestFit="1" customWidth="1"/>
    <col min="97" max="97" width="4.5703125" style="509" bestFit="1" customWidth="1"/>
    <col min="98" max="98" width="5.28515625" style="509" bestFit="1" customWidth="1"/>
    <col min="99" max="99" width="7.42578125" style="509" bestFit="1" customWidth="1"/>
    <col min="100" max="100" width="9.42578125" style="509" bestFit="1" customWidth="1"/>
    <col min="101" max="101" width="3.85546875" style="509" hidden="1" customWidth="1"/>
    <col min="102" max="102" width="4.5703125" style="509" bestFit="1" customWidth="1"/>
    <col min="103" max="103" width="5.28515625" style="509" bestFit="1" customWidth="1"/>
    <col min="104" max="104" width="6.5703125" style="509" customWidth="1"/>
    <col min="105" max="105" width="7.42578125" style="509" bestFit="1" customWidth="1"/>
    <col min="106" max="106" width="9.140625" style="509"/>
    <col min="107" max="107" width="3.85546875" style="509" bestFit="1" customWidth="1"/>
    <col min="108" max="108" width="4.5703125" style="509" bestFit="1" customWidth="1"/>
    <col min="109" max="109" width="5.28515625" style="509" bestFit="1" customWidth="1"/>
    <col min="110" max="110" width="7.42578125" style="509" bestFit="1" customWidth="1"/>
    <col min="111" max="111" width="9.140625" style="509"/>
    <col min="112" max="112" width="3.85546875" style="509" hidden="1" customWidth="1"/>
    <col min="113" max="113" width="4.5703125" style="509" bestFit="1" customWidth="1"/>
    <col min="114" max="114" width="5.28515625" style="509" bestFit="1" customWidth="1"/>
    <col min="115" max="115" width="6.5703125" style="509" customWidth="1"/>
    <col min="116" max="116" width="9" style="509" hidden="1" customWidth="1"/>
    <col min="117" max="117" width="5.5703125" style="509" hidden="1" customWidth="1"/>
    <col min="118" max="118" width="4.42578125" style="509" hidden="1" customWidth="1"/>
    <col min="119" max="119" width="7.85546875" style="509" customWidth="1"/>
    <col min="120" max="120" width="7.85546875" style="509" hidden="1" customWidth="1"/>
    <col min="121" max="121" width="7.42578125" style="509" hidden="1" customWidth="1"/>
    <col min="122" max="122" width="3.85546875" style="509" hidden="1" customWidth="1"/>
    <col min="123" max="123" width="2.5703125" style="509" hidden="1" customWidth="1"/>
    <col min="124" max="141" width="3.85546875" style="509" hidden="1" customWidth="1"/>
    <col min="142" max="142" width="7.42578125" style="509" hidden="1" customWidth="1"/>
    <col min="143" max="143" width="5.5703125" style="509" bestFit="1" customWidth="1"/>
    <col min="144" max="144" width="3.5703125" style="509" bestFit="1" customWidth="1"/>
    <col min="145" max="145" width="5.5703125" style="509" bestFit="1" customWidth="1"/>
    <col min="146" max="146" width="3.5703125" style="509" bestFit="1" customWidth="1"/>
    <col min="147" max="147" width="5.5703125" style="509" bestFit="1" customWidth="1"/>
    <col min="148" max="148" width="4.42578125" style="509" bestFit="1" customWidth="1"/>
    <col min="149" max="149" width="5.5703125" style="509" bestFit="1" customWidth="1"/>
    <col min="150" max="150" width="3.7109375" style="509" bestFit="1" customWidth="1"/>
    <col min="151" max="151" width="5.5703125" style="509" bestFit="1" customWidth="1"/>
    <col min="152" max="16384" width="9.140625" style="509"/>
  </cols>
  <sheetData>
    <row r="1" spans="1:151" ht="15" customHeight="1" thickTop="1" x14ac:dyDescent="0.25">
      <c r="A1" s="928" t="s">
        <v>115</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514"/>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514"/>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v>55</v>
      </c>
      <c r="B7" s="141">
        <f t="shared" ref="B7:B27" si="0">SUMPRODUCT(--(G7:DK7="I"))</f>
        <v>3</v>
      </c>
      <c r="C7" s="142" t="s">
        <v>274</v>
      </c>
      <c r="D7" s="143"/>
      <c r="E7" s="277"/>
      <c r="F7" s="511">
        <v>3</v>
      </c>
      <c r="G7" s="145">
        <f t="shared" ref="G7:G27" si="1">IF(OR(J7="E",J7="D"),0,VLOOKUP(F7,$B$71:$C$83,2)+I7+H7)</f>
        <v>12</v>
      </c>
      <c r="H7" s="145"/>
      <c r="I7" s="145"/>
      <c r="J7" s="145"/>
      <c r="K7" s="511">
        <v>2</v>
      </c>
      <c r="L7" s="145">
        <f t="shared" ref="L7:L27" si="2">IF(OR(O7="E",O7="D"),0,VLOOKUP(K7,$B$71:$C$83,2)+M7+N7)</f>
        <v>15</v>
      </c>
      <c r="M7" s="145"/>
      <c r="N7" s="145"/>
      <c r="O7" s="145"/>
      <c r="P7" s="427" t="s">
        <v>33</v>
      </c>
      <c r="Q7" s="278">
        <v>1</v>
      </c>
      <c r="R7" s="146">
        <f t="shared" ref="R7:R27" si="3">IF(OR(U7="E",U7="D"),0,VLOOKUP(Q7,$B$71:$C$83,2)+S7+T7)</f>
        <v>21</v>
      </c>
      <c r="S7" s="146"/>
      <c r="T7" s="146">
        <v>1</v>
      </c>
      <c r="U7" s="146"/>
      <c r="V7" s="146">
        <v>1</v>
      </c>
      <c r="W7" s="146">
        <f t="shared" ref="W7:W27" si="4">IF(OR(Z7="E",Z7="D"),0,VLOOKUP(V7,$B$93:$C$109,2)+X7+Y7)</f>
        <v>21</v>
      </c>
      <c r="X7" s="146"/>
      <c r="Y7" s="146">
        <v>1</v>
      </c>
      <c r="Z7" s="146"/>
      <c r="AA7" s="563" t="s">
        <v>33</v>
      </c>
      <c r="AB7" s="279">
        <v>4</v>
      </c>
      <c r="AC7" s="279">
        <f t="shared" ref="AC7:AC27" si="5">IF(OR(AF7="E",AF7="D"),0,VLOOKUP(AB7,$B$71:$C$83,2)+AD7+AE7)</f>
        <v>10</v>
      </c>
      <c r="AD7" s="147"/>
      <c r="AE7" s="147"/>
      <c r="AF7" s="147"/>
      <c r="AG7" s="147">
        <v>2</v>
      </c>
      <c r="AH7" s="147">
        <f t="shared" ref="AH7:AH27" si="6">IF(OR(AK7="E",AK7="D"),0,VLOOKUP(AG7,$B$93:$C$109,2)+AI7+AJ7)</f>
        <v>16</v>
      </c>
      <c r="AI7" s="147"/>
      <c r="AJ7" s="147">
        <v>1</v>
      </c>
      <c r="AK7" s="147"/>
      <c r="AL7" s="561" t="s">
        <v>33</v>
      </c>
      <c r="AM7" s="281"/>
      <c r="AN7" s="148">
        <f t="shared" ref="AN7:AN27" si="7">IF(OR(AQ7="E",AQ7="D"),0,VLOOKUP(AM7,$B$71:$C$83,2)+AO7+AP7)</f>
        <v>0</v>
      </c>
      <c r="AO7" s="148"/>
      <c r="AP7" s="148"/>
      <c r="AQ7" s="148"/>
      <c r="AR7" s="281"/>
      <c r="AS7" s="148">
        <f t="shared" ref="AS7:AS27" si="8">IF(OR(AV7="E",AV7="D"),0,VLOOKUP(AR7,$B$93:$C$109,2)+AT7+AU7)</f>
        <v>0</v>
      </c>
      <c r="AT7" s="148"/>
      <c r="AU7" s="148"/>
      <c r="AV7" s="148"/>
      <c r="AW7" s="282"/>
      <c r="AX7" s="283">
        <v>0</v>
      </c>
      <c r="AY7" s="149">
        <f t="shared" ref="AY7:AY27" si="9">IF(OR(BB7="E",BB7="D"),0,VLOOKUP(AX7,$B$71:$C$83,2)+AZ7+BA7)</f>
        <v>0</v>
      </c>
      <c r="AZ7" s="149"/>
      <c r="BA7" s="149"/>
      <c r="BB7" s="149"/>
      <c r="BC7" s="149">
        <v>0</v>
      </c>
      <c r="BD7" s="149">
        <f t="shared" ref="BD7:BD27" si="10">IF(OR(BG7="E",BG7="D"),0,VLOOKUP(BC7,$B$93:$C$109,2)+BE7+BF7)</f>
        <v>0</v>
      </c>
      <c r="BE7" s="149"/>
      <c r="BF7" s="149"/>
      <c r="BG7" s="149"/>
      <c r="BH7" s="284"/>
      <c r="BI7" s="285"/>
      <c r="BJ7" s="150">
        <f t="shared" ref="BJ7:BJ27" si="11">IF(OR(BM7="E",BM7="D"),0,VLOOKUP(BI7,$B$71:$C$83,2)+BK7+BL7)</f>
        <v>0</v>
      </c>
      <c r="BK7" s="150"/>
      <c r="BL7" s="150"/>
      <c r="BM7" s="150"/>
      <c r="BN7" s="150"/>
      <c r="BO7" s="150">
        <f t="shared" ref="BO7:BO27" si="12">IF(OR(BQ7="E",BQ7="D"),0,VLOOKUP(BN7,$B$93:$C$109,2)+BP7+BQ7)</f>
        <v>0</v>
      </c>
      <c r="BP7" s="150"/>
      <c r="BQ7" s="150"/>
      <c r="BR7" s="150"/>
      <c r="BS7" s="562"/>
      <c r="BT7" s="287"/>
      <c r="BU7" s="151">
        <f t="shared" ref="BU7:BU27" si="13">IF(OR(BX7="E",BX7="D"),0,VLOOKUP(BT7,$B$71:$C$83,2)+BV7+BW7)</f>
        <v>0</v>
      </c>
      <c r="BV7" s="151"/>
      <c r="BW7" s="151"/>
      <c r="BX7" s="151"/>
      <c r="BY7" s="151"/>
      <c r="BZ7" s="151">
        <f t="shared" ref="BZ7:BZ27" si="14">IF(OR(CC7="E",CC7="D"),0,VLOOKUP(BY7,$B$93:$C$109,2)+CA7+CB7)</f>
        <v>0</v>
      </c>
      <c r="CA7" s="151"/>
      <c r="CB7" s="151"/>
      <c r="CC7" s="151"/>
      <c r="CD7" s="288"/>
      <c r="CE7" s="289"/>
      <c r="CF7" s="152">
        <f t="shared" ref="CF7:CF27" si="15">IF(OR(CI7="E",CI7="D"),0,VLOOKUP(CE7,$B$71:$C$83,2)+CG7+CH7)</f>
        <v>0</v>
      </c>
      <c r="CG7" s="152"/>
      <c r="CH7" s="152"/>
      <c r="CI7" s="152"/>
      <c r="CJ7" s="152"/>
      <c r="CK7" s="152">
        <f t="shared" ref="CK7:CK27" si="16">IF(OR(CN7="E",CN7="D"),0,VLOOKUP(CJ7,$B$93:$C$109,2)+CL7+CM7)</f>
        <v>0</v>
      </c>
      <c r="CL7" s="152"/>
      <c r="CM7" s="152"/>
      <c r="CN7" s="152"/>
      <c r="CO7" s="290"/>
      <c r="CP7" s="291"/>
      <c r="CQ7" s="153">
        <f t="shared" ref="CQ7:CQ27" si="17">IF(OR(CT7="E",CT7="D"),0,VLOOKUP(CP7,$B$71:$C$83,2)+CR7+CS7)</f>
        <v>0</v>
      </c>
      <c r="CR7" s="153"/>
      <c r="CS7" s="153"/>
      <c r="CT7" s="153"/>
      <c r="CU7" s="291"/>
      <c r="CV7" s="153">
        <f t="shared" ref="CV7:CV27" si="18">IF(OR(CY7="E",CY7="D"),0,VLOOKUP(CU7,$B$93:$C$109,2)+CW7+CX7)</f>
        <v>0</v>
      </c>
      <c r="CW7" s="153"/>
      <c r="CX7" s="153"/>
      <c r="CY7" s="153"/>
      <c r="CZ7" s="292"/>
      <c r="DA7" s="293">
        <v>0</v>
      </c>
      <c r="DB7" s="154">
        <f t="shared" ref="DB7:DB27" si="19">IF(OR(DE7="E",DE7="D"),0,VLOOKUP(DA7,$B$71:$C$83,2)+DC7+DD7)</f>
        <v>0</v>
      </c>
      <c r="DC7" s="154"/>
      <c r="DD7" s="154"/>
      <c r="DE7" s="154"/>
      <c r="DF7" s="154"/>
      <c r="DG7" s="154">
        <f t="shared" ref="DG7:DG27" si="20">IF(OR(DJ7="E",DJ7="D"),0,VLOOKUP(DF7,$B$93:$C$109,2)+DH7+DI7)</f>
        <v>0</v>
      </c>
      <c r="DH7" s="154"/>
      <c r="DI7" s="154"/>
      <c r="DJ7" s="154"/>
      <c r="DK7" s="293"/>
      <c r="DL7" s="294">
        <f t="shared" ref="DL7:DL27" si="21">G7+L7+R7+W7+AC7+AH7+AN7+AS7+AY7+BD7+BJ7+BO7+BU7+BZ7+CF7+CK7+CQ7+CV7+DB7+DG7</f>
        <v>95</v>
      </c>
      <c r="DM7" s="156">
        <f t="shared" ref="DM7:DM27" si="22">SUMPRODUCT(--(G7:DJ7="E")--(G7:DJ7="D"))</f>
        <v>0</v>
      </c>
      <c r="DN7" s="295">
        <f t="shared" ref="DN7:DN27" si="23">EM7+EO7+EQ7+ES7+EU7</f>
        <v>0</v>
      </c>
      <c r="DO7" s="296">
        <f t="array" aca="1" ref="DO7" ca="1">SUM(LARGE(DR7:EK7,ROW(INDIRECT("1:"&amp;COUNT(DR7:EK7)-D$76))))+SUM(IF(ISNUMBER(VALUE(MID(IF(LEN(IF(ISNUMBER(DR7:EK7),0,DR7:EK7))&gt;1,DR7:EK7,0),1,LEN(IF(LEN(IF(ISNUMBER(DR7:EK7),0,DR7:EK7))&gt;1,DR7:EK7,0))-1)))=FALSE,0,VALUE(MID(IF(LEN(IF(ISNUMBER(DR7:EK7),0,DR7:EK7))&gt;1,DR7:EK7,0),1,LEN(IF(LEN(IF(ISNUMBER(DR7:EK7),0,DR7:EK7))&gt;1,DR7:EK7,0))-1))))</f>
        <v>95</v>
      </c>
      <c r="DP7" s="158">
        <f t="shared" ref="DP7:DP60" si="24">SUMPRODUCT(--(G7:DJ7="E")--(G7:DJ7="D"))</f>
        <v>0</v>
      </c>
      <c r="DR7" s="158">
        <f t="array" ref="DR7">IF(OR(J7="D",J7="E"),IF(H7+I7&gt;0,H7+I7 &amp;"X","X"),G7)</f>
        <v>12</v>
      </c>
      <c r="DS7" s="158">
        <f t="array" ref="DS7">IF(OR(O7="D",O7="E"),IF(M7+N7&gt;0,M7+N7 &amp;"X","X"),L7)</f>
        <v>15</v>
      </c>
      <c r="DT7" s="158">
        <f t="array" ref="DT7">IF(OR(U7="D",U7="E"),IF(S7+T7&gt;0,S7+T7 &amp;"X","X"),R7)</f>
        <v>21</v>
      </c>
      <c r="DU7" s="158">
        <f t="array" ref="DU7">IF(OR(Z7="D",Z7="E"),IF(X7+Y7&gt;0,X7+Y7 &amp;"X","X"),W7)</f>
        <v>21</v>
      </c>
      <c r="DV7" s="158">
        <f t="array" ref="DV7">IF(OR(AF7="D",AF7="E"),IF(AD7+AE7&gt;0,AD7+AE7 &amp;"X","X"),AC7)</f>
        <v>10</v>
      </c>
      <c r="DW7" s="158">
        <f t="array" ref="DW7">IF(OR(AK7="D",AK7="E"),IF(AI7+AJ7&gt;0,AI7+AJ7 &amp;"X","X"),AH7)</f>
        <v>16</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v>55</v>
      </c>
      <c r="B8" s="141">
        <f t="shared" si="0"/>
        <v>3</v>
      </c>
      <c r="C8" s="142" t="s">
        <v>275</v>
      </c>
      <c r="D8" s="143"/>
      <c r="E8" s="277"/>
      <c r="F8" s="511">
        <v>3</v>
      </c>
      <c r="G8" s="145">
        <f t="shared" si="1"/>
        <v>12</v>
      </c>
      <c r="H8" s="145"/>
      <c r="I8" s="145"/>
      <c r="J8" s="145"/>
      <c r="K8" s="511">
        <v>2</v>
      </c>
      <c r="L8" s="145">
        <f t="shared" si="2"/>
        <v>15</v>
      </c>
      <c r="M8" s="145"/>
      <c r="N8" s="145"/>
      <c r="O8" s="145"/>
      <c r="P8" s="427" t="s">
        <v>33</v>
      </c>
      <c r="Q8" s="278">
        <v>1</v>
      </c>
      <c r="R8" s="146">
        <f t="shared" si="3"/>
        <v>21</v>
      </c>
      <c r="S8" s="146"/>
      <c r="T8" s="146">
        <v>1</v>
      </c>
      <c r="U8" s="146"/>
      <c r="V8" s="146">
        <v>1</v>
      </c>
      <c r="W8" s="146">
        <f t="shared" si="4"/>
        <v>21</v>
      </c>
      <c r="X8" s="146"/>
      <c r="Y8" s="146">
        <v>1</v>
      </c>
      <c r="Z8" s="146"/>
      <c r="AA8" s="563" t="s">
        <v>33</v>
      </c>
      <c r="AB8" s="279">
        <v>4</v>
      </c>
      <c r="AC8" s="147">
        <f t="shared" si="5"/>
        <v>10</v>
      </c>
      <c r="AD8" s="147"/>
      <c r="AE8" s="147"/>
      <c r="AF8" s="147"/>
      <c r="AG8" s="147">
        <v>2</v>
      </c>
      <c r="AH8" s="147">
        <f t="shared" si="6"/>
        <v>16</v>
      </c>
      <c r="AI8" s="147"/>
      <c r="AJ8" s="147">
        <v>1</v>
      </c>
      <c r="AK8" s="147"/>
      <c r="AL8" s="561" t="s">
        <v>33</v>
      </c>
      <c r="AM8" s="281"/>
      <c r="AN8" s="148">
        <f t="shared" si="7"/>
        <v>0</v>
      </c>
      <c r="AO8" s="148"/>
      <c r="AP8" s="148"/>
      <c r="AQ8" s="148"/>
      <c r="AR8" s="281"/>
      <c r="AS8" s="148">
        <f t="shared" si="8"/>
        <v>0</v>
      </c>
      <c r="AT8" s="148"/>
      <c r="AU8" s="148"/>
      <c r="AV8" s="148"/>
      <c r="AW8" s="282"/>
      <c r="AX8" s="283">
        <v>0</v>
      </c>
      <c r="AY8" s="149">
        <f t="shared" si="9"/>
        <v>0</v>
      </c>
      <c r="AZ8" s="149"/>
      <c r="BA8" s="149"/>
      <c r="BB8" s="149"/>
      <c r="BC8" s="149">
        <v>0</v>
      </c>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c r="DB8" s="154">
        <f t="shared" si="19"/>
        <v>0</v>
      </c>
      <c r="DC8" s="154"/>
      <c r="DD8" s="154"/>
      <c r="DE8" s="154"/>
      <c r="DF8" s="154"/>
      <c r="DG8" s="154">
        <f t="shared" si="20"/>
        <v>0</v>
      </c>
      <c r="DH8" s="154"/>
      <c r="DI8" s="154"/>
      <c r="DJ8" s="154"/>
      <c r="DK8" s="293"/>
      <c r="DL8" s="294">
        <f t="shared" si="21"/>
        <v>95</v>
      </c>
      <c r="DM8" s="156">
        <f t="shared" si="22"/>
        <v>0</v>
      </c>
      <c r="DN8" s="295">
        <f t="shared" si="23"/>
        <v>0</v>
      </c>
      <c r="DO8" s="296">
        <f t="array" aca="1" ref="DO8" ca="1">SUM(LARGE(DR8:EK8,ROW(INDIRECT("1:"&amp;COUNT(DR8:EK8)-D$76))))+SUM(IF(ISNUMBER(VALUE(MID(IF(LEN(IF(ISNUMBER(DR8:EK8),0,DR8:EK8))&gt;1,DR8:EK8,0),1,LEN(IF(LEN(IF(ISNUMBER(DR8:EK8),0,DR8:EK8))&gt;1,DR8:EK8,0))-1)))=FALSE,0,VALUE(MID(IF(LEN(IF(ISNUMBER(DR8:EK8),0,DR8:EK8))&gt;1,DR8:EK8,0),1,LEN(IF(LEN(IF(ISNUMBER(DR8:EK8),0,DR8:EK8))&gt;1,DR8:EK8,0))-1))))</f>
        <v>95</v>
      </c>
      <c r="DP8" s="158">
        <f t="shared" si="24"/>
        <v>0</v>
      </c>
      <c r="DR8" s="158">
        <f t="array" ref="DR8">IF(OR(J8="D",J8="E"),IF(H8+I8&gt;0,H8+I8 &amp;"X","X"),G8)</f>
        <v>12</v>
      </c>
      <c r="DS8" s="158">
        <f t="array" ref="DS8">IF(OR(O8="D",O8="E"),IF(M8+N8&gt;0,M8+N8 &amp;"X","X"),L8)</f>
        <v>15</v>
      </c>
      <c r="DT8" s="158">
        <f t="array" ref="DT8">IF(OR(U8="D",U8="E"),IF(S8+T8&gt;0,S8+T8 &amp;"X","X"),R8)</f>
        <v>21</v>
      </c>
      <c r="DU8" s="158">
        <f t="array" ref="DU8">IF(OR(Z8="D",Z8="E"),IF(X8+Y8&gt;0,X8+Y8 &amp;"X","X"),W8)</f>
        <v>21</v>
      </c>
      <c r="DV8" s="158">
        <f t="array" ref="DV8">IF(OR(AF8="D",AF8="E"),IF(AD8+AE8&gt;0,AD8+AE8 &amp;"X","X"),AC8)</f>
        <v>10</v>
      </c>
      <c r="DW8" s="158">
        <f t="array" ref="DW8">IF(OR(AK8="D",AK8="E"),IF(AI8+AJ8&gt;0,AI8+AJ8 &amp;"X","X"),AH8)</f>
        <v>16</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v>89</v>
      </c>
      <c r="B9" s="141">
        <f t="shared" si="0"/>
        <v>3</v>
      </c>
      <c r="C9" s="142" t="s">
        <v>272</v>
      </c>
      <c r="D9" s="143"/>
      <c r="E9" s="277"/>
      <c r="F9" s="511">
        <v>1</v>
      </c>
      <c r="G9" s="145">
        <f t="shared" si="1"/>
        <v>21</v>
      </c>
      <c r="H9" s="145">
        <v>1</v>
      </c>
      <c r="I9" s="145"/>
      <c r="J9" s="145"/>
      <c r="K9" s="511">
        <v>1</v>
      </c>
      <c r="L9" s="145">
        <f t="shared" si="2"/>
        <v>21</v>
      </c>
      <c r="M9" s="145"/>
      <c r="N9" s="145">
        <v>1</v>
      </c>
      <c r="O9" s="145"/>
      <c r="P9" s="427" t="s">
        <v>33</v>
      </c>
      <c r="Q9" s="278">
        <v>3</v>
      </c>
      <c r="R9" s="146">
        <f t="shared" si="3"/>
        <v>12</v>
      </c>
      <c r="S9" s="146"/>
      <c r="T9" s="146"/>
      <c r="U9" s="146"/>
      <c r="V9" s="146"/>
      <c r="W9" s="146">
        <f t="shared" si="4"/>
        <v>0</v>
      </c>
      <c r="X9" s="146"/>
      <c r="Y9" s="146"/>
      <c r="Z9" s="146" t="s">
        <v>125</v>
      </c>
      <c r="AA9" s="563" t="s">
        <v>33</v>
      </c>
      <c r="AB9" s="279">
        <v>3</v>
      </c>
      <c r="AC9" s="147">
        <f t="shared" si="5"/>
        <v>12</v>
      </c>
      <c r="AD9" s="147"/>
      <c r="AE9" s="147"/>
      <c r="AF9" s="147"/>
      <c r="AG9" s="147">
        <v>4</v>
      </c>
      <c r="AH9" s="147">
        <f t="shared" si="6"/>
        <v>10</v>
      </c>
      <c r="AI9" s="147"/>
      <c r="AJ9" s="147"/>
      <c r="AK9" s="147"/>
      <c r="AL9" s="561" t="s">
        <v>33</v>
      </c>
      <c r="AM9" s="281"/>
      <c r="AN9" s="148">
        <f t="shared" si="7"/>
        <v>0</v>
      </c>
      <c r="AO9" s="148"/>
      <c r="AP9" s="148"/>
      <c r="AQ9" s="148"/>
      <c r="AR9" s="281"/>
      <c r="AS9" s="148">
        <f t="shared" si="8"/>
        <v>0</v>
      </c>
      <c r="AT9" s="148"/>
      <c r="AU9" s="148"/>
      <c r="AV9" s="148"/>
      <c r="AW9" s="282"/>
      <c r="AX9" s="283">
        <v>0</v>
      </c>
      <c r="AY9" s="149">
        <f t="shared" si="9"/>
        <v>0</v>
      </c>
      <c r="AZ9" s="149"/>
      <c r="BA9" s="149"/>
      <c r="BB9" s="149"/>
      <c r="BC9" s="149">
        <v>0</v>
      </c>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v>0</v>
      </c>
      <c r="DB9" s="154">
        <f t="shared" si="19"/>
        <v>0</v>
      </c>
      <c r="DC9" s="154"/>
      <c r="DD9" s="154"/>
      <c r="DE9" s="154"/>
      <c r="DF9" s="154"/>
      <c r="DG9" s="154">
        <f t="shared" si="20"/>
        <v>0</v>
      </c>
      <c r="DH9" s="154"/>
      <c r="DI9" s="154"/>
      <c r="DJ9" s="154"/>
      <c r="DK9" s="293"/>
      <c r="DL9" s="294">
        <f t="shared" si="21"/>
        <v>76</v>
      </c>
      <c r="DM9" s="156">
        <f t="shared" si="22"/>
        <v>0</v>
      </c>
      <c r="DN9" s="295">
        <f t="shared" si="23"/>
        <v>0</v>
      </c>
      <c r="DO9" s="296">
        <f t="array" aca="1" ref="DO9" ca="1">SUM(LARGE(DR9:EK9,ROW(INDIRECT("1:"&amp;COUNT(DR9:EK9)-D$76))))+SUM(IF(ISNUMBER(VALUE(MID(IF(LEN(IF(ISNUMBER(DR9:EK9),0,DR9:EK9))&gt;1,DR9:EK9,0),1,LEN(IF(LEN(IF(ISNUMBER(DR9:EK9),0,DR9:EK9))&gt;1,DR9:EK9,0))-1)))=FALSE,0,VALUE(MID(IF(LEN(IF(ISNUMBER(DR9:EK9),0,DR9:EK9))&gt;1,DR9:EK9,0),1,LEN(IF(LEN(IF(ISNUMBER(DR9:EK9),0,DR9:EK9))&gt;1,DR9:EK9,0))-1))))</f>
        <v>76</v>
      </c>
      <c r="DP9" s="158">
        <f t="shared" si="24"/>
        <v>0</v>
      </c>
      <c r="DR9" s="158">
        <f t="array" ref="DR9">IF(OR(J9="D",J9="E"),IF(H9+I9&gt;0,H9+I9 &amp;"X","X"),G9)</f>
        <v>21</v>
      </c>
      <c r="DS9" s="158">
        <f t="array" ref="DS9">IF(OR(O9="D",O9="E"),IF(M9+N9&gt;0,M9+N9 &amp;"X","X"),L9)</f>
        <v>21</v>
      </c>
      <c r="DT9" s="158">
        <f t="array" ref="DT9">IF(OR(U9="D",U9="E"),IF(S9+T9&gt;0,S9+T9 &amp;"X","X"),R9)</f>
        <v>12</v>
      </c>
      <c r="DU9" s="158">
        <f t="array" ref="DU9">IF(OR(Z9="D",Z9="E"),IF(X9+Y9&gt;0,X9+Y9 &amp;"X","X"),W9)</f>
        <v>0</v>
      </c>
      <c r="DV9" s="158">
        <f t="array" ref="DV9">IF(OR(AF9="D",AF9="E"),IF(AD9+AE9&gt;0,AD9+AE9 &amp;"X","X"),AC9)</f>
        <v>12</v>
      </c>
      <c r="DW9" s="158">
        <f t="array" ref="DW9">IF(OR(AK9="D",AK9="E"),IF(AI9+AJ9&gt;0,AI9+AJ9 &amp;"X","X"),AH9)</f>
        <v>10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v>89</v>
      </c>
      <c r="B10" s="141">
        <f t="shared" si="0"/>
        <v>3</v>
      </c>
      <c r="C10" s="142" t="s">
        <v>273</v>
      </c>
      <c r="D10" s="143"/>
      <c r="E10" s="277"/>
      <c r="F10" s="511">
        <v>1</v>
      </c>
      <c r="G10" s="145">
        <f t="shared" si="1"/>
        <v>21</v>
      </c>
      <c r="H10" s="145">
        <v>1</v>
      </c>
      <c r="I10" s="145"/>
      <c r="J10" s="145"/>
      <c r="K10" s="511">
        <v>1</v>
      </c>
      <c r="L10" s="145">
        <f t="shared" si="2"/>
        <v>21</v>
      </c>
      <c r="M10" s="145"/>
      <c r="N10" s="145">
        <v>1</v>
      </c>
      <c r="O10" s="145"/>
      <c r="P10" s="427" t="s">
        <v>33</v>
      </c>
      <c r="Q10" s="278">
        <v>3</v>
      </c>
      <c r="R10" s="146">
        <f t="shared" si="3"/>
        <v>12</v>
      </c>
      <c r="S10" s="146"/>
      <c r="T10" s="146"/>
      <c r="U10" s="146"/>
      <c r="V10" s="146"/>
      <c r="W10" s="146">
        <f t="shared" si="4"/>
        <v>0</v>
      </c>
      <c r="X10" s="146"/>
      <c r="Y10" s="146"/>
      <c r="Z10" s="146" t="s">
        <v>125</v>
      </c>
      <c r="AA10" s="563" t="s">
        <v>33</v>
      </c>
      <c r="AB10" s="279">
        <v>3</v>
      </c>
      <c r="AC10" s="147">
        <f t="shared" si="5"/>
        <v>12</v>
      </c>
      <c r="AD10" s="147"/>
      <c r="AE10" s="147"/>
      <c r="AF10" s="147"/>
      <c r="AG10" s="147">
        <v>4</v>
      </c>
      <c r="AH10" s="147">
        <f t="shared" si="6"/>
        <v>10</v>
      </c>
      <c r="AI10" s="147"/>
      <c r="AJ10" s="147"/>
      <c r="AK10" s="147"/>
      <c r="AL10" s="561" t="s">
        <v>33</v>
      </c>
      <c r="AM10" s="281"/>
      <c r="AN10" s="148">
        <f t="shared" si="7"/>
        <v>0</v>
      </c>
      <c r="AO10" s="148"/>
      <c r="AP10" s="148"/>
      <c r="AQ10" s="148"/>
      <c r="AR10" s="281"/>
      <c r="AS10" s="148">
        <f t="shared" si="8"/>
        <v>0</v>
      </c>
      <c r="AT10" s="148"/>
      <c r="AU10" s="148"/>
      <c r="AV10" s="148"/>
      <c r="AW10" s="282"/>
      <c r="AX10" s="283">
        <v>0</v>
      </c>
      <c r="AY10" s="149">
        <f t="shared" si="9"/>
        <v>0</v>
      </c>
      <c r="AZ10" s="149"/>
      <c r="BA10" s="149"/>
      <c r="BB10" s="149"/>
      <c r="BC10" s="149">
        <v>0</v>
      </c>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v>0</v>
      </c>
      <c r="DB10" s="154">
        <f t="shared" si="19"/>
        <v>0</v>
      </c>
      <c r="DC10" s="154"/>
      <c r="DD10" s="154"/>
      <c r="DE10" s="154"/>
      <c r="DF10" s="154"/>
      <c r="DG10" s="154">
        <f t="shared" si="20"/>
        <v>0</v>
      </c>
      <c r="DH10" s="154"/>
      <c r="DI10" s="154"/>
      <c r="DJ10" s="154"/>
      <c r="DK10" s="293"/>
      <c r="DL10" s="294">
        <f t="shared" si="21"/>
        <v>76</v>
      </c>
      <c r="DM10" s="156">
        <f t="shared" si="22"/>
        <v>0</v>
      </c>
      <c r="DN10" s="295">
        <f t="shared" si="23"/>
        <v>0</v>
      </c>
      <c r="DO10" s="296">
        <f t="array" aca="1" ref="DO10" ca="1">SUM(LARGE(DR10:EK10,ROW(INDIRECT("1:"&amp;COUNT(DR10:EK10)-D$76))))+SUM(IF(ISNUMBER(VALUE(MID(IF(LEN(IF(ISNUMBER(DR10:EK10),0,DR10:EK10))&gt;1,DR10:EK10,0),1,LEN(IF(LEN(IF(ISNUMBER(DR10:EK10),0,DR10:EK10))&gt;1,DR10:EK10,0))-1)))=FALSE,0,VALUE(MID(IF(LEN(IF(ISNUMBER(DR10:EK10),0,DR10:EK10))&gt;1,DR10:EK10,0),1,LEN(IF(LEN(IF(ISNUMBER(DR10:EK10),0,DR10:EK10))&gt;1,DR10:EK10,0))-1))))</f>
        <v>76</v>
      </c>
      <c r="DP10" s="158">
        <f t="shared" si="24"/>
        <v>0</v>
      </c>
      <c r="DR10" s="158">
        <f t="array" ref="DR10">IF(OR(J10="D",J10="E"),IF(H10+I10&gt;0,H10+I10 &amp;"X","X"),G10)</f>
        <v>21</v>
      </c>
      <c r="DS10" s="158">
        <f t="array" ref="DS10">IF(OR(O10="D",O10="E"),IF(M10+N10&gt;0,M10+N10 &amp;"X","X"),L10)</f>
        <v>21</v>
      </c>
      <c r="DT10" s="158">
        <f t="array" ref="DT10">IF(OR(U10="D",U10="E"),IF(S10+T10&gt;0,S10+T10 &amp;"X","X"),R10)</f>
        <v>12</v>
      </c>
      <c r="DU10" s="158">
        <f t="array" ref="DU10">IF(OR(Z10="D",Z10="E"),IF(X10+Y10&gt;0,X10+Y10 &amp;"X","X"),W10)</f>
        <v>0</v>
      </c>
      <c r="DV10" s="158">
        <f t="array" ref="DV10">IF(OR(AF10="D",AF10="E"),IF(AD10+AE10&gt;0,AD10+AE10 &amp;"X","X"),AC10)</f>
        <v>12</v>
      </c>
      <c r="DW10" s="158">
        <f t="array" ref="DW10">IF(OR(AK10="D",AK10="E"),IF(AI10+AJ10&gt;0,AI10+AJ10 &amp;"X","X"),AH10)</f>
        <v>10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v>44</v>
      </c>
      <c r="B11" s="141">
        <f t="shared" si="0"/>
        <v>3</v>
      </c>
      <c r="C11" s="142" t="s">
        <v>263</v>
      </c>
      <c r="D11" s="143"/>
      <c r="E11" s="277"/>
      <c r="F11" s="511">
        <v>2</v>
      </c>
      <c r="G11" s="145">
        <f t="shared" si="1"/>
        <v>16</v>
      </c>
      <c r="H11" s="145"/>
      <c r="I11" s="145">
        <v>1</v>
      </c>
      <c r="J11" s="145"/>
      <c r="K11" s="511">
        <v>3</v>
      </c>
      <c r="L11" s="145">
        <f t="shared" si="2"/>
        <v>12</v>
      </c>
      <c r="M11" s="145"/>
      <c r="N11" s="145"/>
      <c r="O11" s="145"/>
      <c r="P11" s="427" t="s">
        <v>33</v>
      </c>
      <c r="Q11" s="278">
        <v>2</v>
      </c>
      <c r="R11" s="146">
        <f t="shared" si="3"/>
        <v>16</v>
      </c>
      <c r="S11" s="146">
        <v>1</v>
      </c>
      <c r="T11" s="146"/>
      <c r="U11" s="146"/>
      <c r="V11" s="146">
        <v>2</v>
      </c>
      <c r="W11" s="146">
        <f t="shared" si="4"/>
        <v>15</v>
      </c>
      <c r="X11" s="146"/>
      <c r="Y11" s="146"/>
      <c r="Z11" s="146"/>
      <c r="AA11" s="563" t="s">
        <v>33</v>
      </c>
      <c r="AB11" s="279">
        <v>5</v>
      </c>
      <c r="AC11" s="147">
        <f t="shared" si="5"/>
        <v>8</v>
      </c>
      <c r="AD11" s="147"/>
      <c r="AE11" s="147"/>
      <c r="AF11" s="147"/>
      <c r="AG11" s="147">
        <v>6</v>
      </c>
      <c r="AH11" s="147">
        <f t="shared" si="6"/>
        <v>6</v>
      </c>
      <c r="AI11" s="147"/>
      <c r="AJ11" s="147"/>
      <c r="AK11" s="147"/>
      <c r="AL11" s="561" t="s">
        <v>33</v>
      </c>
      <c r="AM11" s="281"/>
      <c r="AN11" s="148">
        <f t="shared" si="7"/>
        <v>0</v>
      </c>
      <c r="AO11" s="148"/>
      <c r="AP11" s="148"/>
      <c r="AQ11" s="148"/>
      <c r="AR11" s="281"/>
      <c r="AS11" s="148">
        <f t="shared" si="8"/>
        <v>0</v>
      </c>
      <c r="AT11" s="148"/>
      <c r="AU11" s="148"/>
      <c r="AV11" s="148"/>
      <c r="AW11" s="282"/>
      <c r="AX11" s="283">
        <v>0</v>
      </c>
      <c r="AY11" s="149">
        <f t="shared" si="9"/>
        <v>0</v>
      </c>
      <c r="AZ11" s="149"/>
      <c r="BA11" s="149"/>
      <c r="BB11" s="149"/>
      <c r="BC11" s="149">
        <v>0</v>
      </c>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v>0</v>
      </c>
      <c r="DB11" s="154">
        <f t="shared" si="19"/>
        <v>0</v>
      </c>
      <c r="DC11" s="154"/>
      <c r="DD11" s="154"/>
      <c r="DE11" s="154"/>
      <c r="DF11" s="154"/>
      <c r="DG11" s="154">
        <f t="shared" si="20"/>
        <v>0</v>
      </c>
      <c r="DH11" s="154"/>
      <c r="DI11" s="154"/>
      <c r="DJ11" s="154"/>
      <c r="DK11" s="293"/>
      <c r="DL11" s="294">
        <f t="shared" si="21"/>
        <v>73</v>
      </c>
      <c r="DM11" s="156">
        <f t="shared" si="22"/>
        <v>0</v>
      </c>
      <c r="DN11" s="295">
        <f t="shared" si="23"/>
        <v>0</v>
      </c>
      <c r="DO11" s="296">
        <f t="array" aca="1" ref="DO11" ca="1">SUM(LARGE(DR11:EK11,ROW(INDIRECT("1:"&amp;COUNT(DR11:EK11)-D$76))))+SUM(IF(ISNUMBER(VALUE(MID(IF(LEN(IF(ISNUMBER(DR11:EK11),0,DR11:EK11))&gt;1,DR11:EK11,0),1,LEN(IF(LEN(IF(ISNUMBER(DR11:EK11),0,DR11:EK11))&gt;1,DR11:EK11,0))-1)))=FALSE,0,VALUE(MID(IF(LEN(IF(ISNUMBER(DR11:EK11),0,DR11:EK11))&gt;1,DR11:EK11,0),1,LEN(IF(LEN(IF(ISNUMBER(DR11:EK11),0,DR11:EK11))&gt;1,DR11:EK11,0))-1))))</f>
        <v>73</v>
      </c>
      <c r="DP11" s="158">
        <f t="shared" si="24"/>
        <v>0</v>
      </c>
      <c r="DR11" s="158">
        <f t="array" ref="DR11">IF(OR(J11="D",J11="E"),IF(H11+I11&gt;0,H11+I11 &amp;"X","X"),G11)</f>
        <v>16</v>
      </c>
      <c r="DS11" s="158">
        <f t="array" ref="DS11">IF(OR(O11="D",O11="E"),IF(M11+N11&gt;0,M11+N11 &amp;"X","X"),L11)</f>
        <v>12</v>
      </c>
      <c r="DT11" s="158">
        <f t="array" ref="DT11">IF(OR(U11="D",U11="E"),IF(S11+T11&gt;0,S11+T11 &amp;"X","X"),R11)</f>
        <v>16</v>
      </c>
      <c r="DU11" s="158">
        <f t="array" ref="DU11">IF(OR(Z11="D",Z11="E"),IF(X11+Y11&gt;0,X11+Y11 &amp;"X","X"),W11)</f>
        <v>15</v>
      </c>
      <c r="DV11" s="158">
        <f t="array" ref="DV11">IF(OR(AF11="D",AF11="E"),IF(AD11+AE11&gt;0,AD11+AE11 &amp;"X","X"),AC11)</f>
        <v>8</v>
      </c>
      <c r="DW11" s="158">
        <f t="array" ref="DW11">IF(OR(AK11="D",AK11="E"),IF(AI11+AJ11&gt;0,AI11+AJ11 &amp;"X","X"),AH11)</f>
        <v>6</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v>80</v>
      </c>
      <c r="B12" s="141">
        <f t="shared" si="0"/>
        <v>3</v>
      </c>
      <c r="C12" s="142" t="s">
        <v>276</v>
      </c>
      <c r="D12" s="143"/>
      <c r="E12" s="277"/>
      <c r="F12" s="511">
        <v>4</v>
      </c>
      <c r="G12" s="145">
        <f t="shared" si="1"/>
        <v>10</v>
      </c>
      <c r="H12" s="145"/>
      <c r="I12" s="145"/>
      <c r="J12" s="145"/>
      <c r="K12" s="511">
        <v>4</v>
      </c>
      <c r="L12" s="145">
        <f t="shared" si="2"/>
        <v>10</v>
      </c>
      <c r="M12" s="145"/>
      <c r="N12" s="145"/>
      <c r="O12" s="145" t="s">
        <v>14</v>
      </c>
      <c r="P12" s="427" t="s">
        <v>33</v>
      </c>
      <c r="Q12" s="278">
        <v>5</v>
      </c>
      <c r="R12" s="146">
        <f t="shared" si="3"/>
        <v>8</v>
      </c>
      <c r="S12" s="146"/>
      <c r="T12" s="146"/>
      <c r="U12" s="146"/>
      <c r="V12" s="146">
        <v>4</v>
      </c>
      <c r="W12" s="146">
        <f t="shared" si="4"/>
        <v>10</v>
      </c>
      <c r="X12" s="146"/>
      <c r="Y12" s="146"/>
      <c r="Z12" s="146"/>
      <c r="AA12" s="563" t="s">
        <v>33</v>
      </c>
      <c r="AB12" s="279">
        <v>6</v>
      </c>
      <c r="AC12" s="147">
        <f t="shared" si="5"/>
        <v>6</v>
      </c>
      <c r="AD12" s="147"/>
      <c r="AE12" s="147"/>
      <c r="AF12" s="147"/>
      <c r="AG12" s="147">
        <v>5</v>
      </c>
      <c r="AH12" s="147">
        <f t="shared" si="6"/>
        <v>8</v>
      </c>
      <c r="AI12" s="147"/>
      <c r="AJ12" s="147"/>
      <c r="AK12" s="147"/>
      <c r="AL12" s="561" t="s">
        <v>33</v>
      </c>
      <c r="AM12" s="281"/>
      <c r="AN12" s="148">
        <f t="shared" si="7"/>
        <v>0</v>
      </c>
      <c r="AO12" s="148"/>
      <c r="AP12" s="148"/>
      <c r="AQ12" s="148"/>
      <c r="AR12" s="281"/>
      <c r="AS12" s="148">
        <f t="shared" si="8"/>
        <v>0</v>
      </c>
      <c r="AT12" s="148"/>
      <c r="AU12" s="148"/>
      <c r="AV12" s="148"/>
      <c r="AW12" s="282"/>
      <c r="AX12" s="283">
        <v>0</v>
      </c>
      <c r="AY12" s="149">
        <f t="shared" si="9"/>
        <v>0</v>
      </c>
      <c r="AZ12" s="149"/>
      <c r="BA12" s="149"/>
      <c r="BB12" s="149"/>
      <c r="BC12" s="149">
        <v>0</v>
      </c>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v>0</v>
      </c>
      <c r="DB12" s="154">
        <f t="shared" si="19"/>
        <v>0</v>
      </c>
      <c r="DC12" s="154"/>
      <c r="DD12" s="154"/>
      <c r="DE12" s="154"/>
      <c r="DF12" s="154"/>
      <c r="DG12" s="154">
        <f t="shared" si="20"/>
        <v>0</v>
      </c>
      <c r="DH12" s="154"/>
      <c r="DI12" s="154"/>
      <c r="DJ12" s="154"/>
      <c r="DK12" s="293"/>
      <c r="DL12" s="294">
        <f t="shared" si="21"/>
        <v>52</v>
      </c>
      <c r="DM12" s="156">
        <f t="shared" si="22"/>
        <v>0</v>
      </c>
      <c r="DN12" s="295">
        <f t="shared" si="23"/>
        <v>0</v>
      </c>
      <c r="DO12" s="296">
        <f t="array" aca="1" ref="DO12" ca="1">SUM(LARGE(DR12:EK12,ROW(INDIRECT("1:"&amp;COUNT(DR12:EK12)-D$76))))+SUM(IF(ISNUMBER(VALUE(MID(IF(LEN(IF(ISNUMBER(DR12:EK12),0,DR12:EK12))&gt;1,DR12:EK12,0),1,LEN(IF(LEN(IF(ISNUMBER(DR12:EK12),0,DR12:EK12))&gt;1,DR12:EK12,0))-1)))=FALSE,0,VALUE(MID(IF(LEN(IF(ISNUMBER(DR12:EK12),0,DR12:EK12))&gt;1,DR12:EK12,0),1,LEN(IF(LEN(IF(ISNUMBER(DR12:EK12),0,DR12:EK12))&gt;1,DR12:EK12,0))-1))))</f>
        <v>52</v>
      </c>
      <c r="DP12" s="158">
        <f t="shared" si="24"/>
        <v>0</v>
      </c>
      <c r="DR12" s="158">
        <f t="array" ref="DR12">IF(OR(J12="D",J12="E"),IF(H12+I12&gt;0,H12+I12 &amp;"X","X"),G12)</f>
        <v>10</v>
      </c>
      <c r="DS12" s="158">
        <f t="array" ref="DS12">IF(OR(O12="D",O12="E"),IF(M12+N12&gt;0,M12+N12 &amp;"X","X"),L12)</f>
        <v>10</v>
      </c>
      <c r="DT12" s="158">
        <f t="array" ref="DT12">IF(OR(U12="D",U12="E"),IF(S12+T12&gt;0,S12+T12 &amp;"X","X"),R12)</f>
        <v>8</v>
      </c>
      <c r="DU12" s="158">
        <f t="array" ref="DU12">IF(OR(Z12="D",Z12="E"),IF(X12+Y12&gt;0,X12+Y12 &amp;"X","X"),W12)</f>
        <v>10</v>
      </c>
      <c r="DV12" s="158">
        <f t="array" ref="DV12">IF(OR(AF12="D",AF12="E"),IF(AD12+AE12&gt;0,AD12+AE12 &amp;"X","X"),AC12)</f>
        <v>6</v>
      </c>
      <c r="DW12" s="158">
        <f t="array" ref="DW12">IF(OR(AK12="D",AK12="E"),IF(AI12+AJ12&gt;0,AI12+AJ12 &amp;"X","X"),AH12)</f>
        <v>8</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v>80</v>
      </c>
      <c r="B13" s="141">
        <f t="shared" si="0"/>
        <v>3</v>
      </c>
      <c r="C13" s="142" t="s">
        <v>277</v>
      </c>
      <c r="D13" s="143"/>
      <c r="E13" s="277"/>
      <c r="F13" s="511">
        <v>4</v>
      </c>
      <c r="G13" s="145">
        <f t="shared" si="1"/>
        <v>10</v>
      </c>
      <c r="H13" s="145"/>
      <c r="I13" s="145"/>
      <c r="J13" s="145"/>
      <c r="K13" s="511">
        <v>4</v>
      </c>
      <c r="L13" s="145">
        <f t="shared" si="2"/>
        <v>10</v>
      </c>
      <c r="M13" s="145"/>
      <c r="N13" s="145"/>
      <c r="O13" s="145" t="s">
        <v>14</v>
      </c>
      <c r="P13" s="427" t="s">
        <v>33</v>
      </c>
      <c r="Q13" s="278">
        <v>5</v>
      </c>
      <c r="R13" s="146">
        <f t="shared" si="3"/>
        <v>8</v>
      </c>
      <c r="S13" s="146"/>
      <c r="T13" s="146"/>
      <c r="U13" s="146"/>
      <c r="V13" s="146">
        <v>4</v>
      </c>
      <c r="W13" s="146">
        <f t="shared" si="4"/>
        <v>10</v>
      </c>
      <c r="X13" s="146"/>
      <c r="Y13" s="146"/>
      <c r="Z13" s="146"/>
      <c r="AA13" s="563" t="s">
        <v>33</v>
      </c>
      <c r="AB13" s="279">
        <v>6</v>
      </c>
      <c r="AC13" s="147">
        <f t="shared" si="5"/>
        <v>6</v>
      </c>
      <c r="AD13" s="147"/>
      <c r="AE13" s="147"/>
      <c r="AF13" s="147"/>
      <c r="AG13" s="147">
        <v>5</v>
      </c>
      <c r="AH13" s="147">
        <f t="shared" si="6"/>
        <v>8</v>
      </c>
      <c r="AI13" s="147"/>
      <c r="AJ13" s="147"/>
      <c r="AK13" s="147"/>
      <c r="AL13" s="561" t="s">
        <v>33</v>
      </c>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v>0</v>
      </c>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v>0</v>
      </c>
      <c r="DB13" s="154">
        <f t="shared" si="19"/>
        <v>0</v>
      </c>
      <c r="DC13" s="154"/>
      <c r="DD13" s="154"/>
      <c r="DE13" s="154"/>
      <c r="DF13" s="154"/>
      <c r="DG13" s="154">
        <f t="shared" si="20"/>
        <v>0</v>
      </c>
      <c r="DH13" s="154"/>
      <c r="DI13" s="154"/>
      <c r="DJ13" s="154"/>
      <c r="DK13" s="293"/>
      <c r="DL13" s="294">
        <f t="shared" si="21"/>
        <v>52</v>
      </c>
      <c r="DM13" s="156">
        <f t="shared" si="22"/>
        <v>0</v>
      </c>
      <c r="DN13" s="295">
        <f t="shared" si="23"/>
        <v>0</v>
      </c>
      <c r="DO13" s="296">
        <f t="array" aca="1" ref="DO13" ca="1">SUM(LARGE(DR13:EK13,ROW(INDIRECT("1:"&amp;COUNT(DR13:EK13)-D$76))))+SUM(IF(ISNUMBER(VALUE(MID(IF(LEN(IF(ISNUMBER(DR13:EK13),0,DR13:EK13))&gt;1,DR13:EK13,0),1,LEN(IF(LEN(IF(ISNUMBER(DR13:EK13),0,DR13:EK13))&gt;1,DR13:EK13,0))-1)))=FALSE,0,VALUE(MID(IF(LEN(IF(ISNUMBER(DR13:EK13),0,DR13:EK13))&gt;1,DR13:EK13,0),1,LEN(IF(LEN(IF(ISNUMBER(DR13:EK13),0,DR13:EK13))&gt;1,DR13:EK13,0))-1))))</f>
        <v>52</v>
      </c>
      <c r="DP13" s="158">
        <f t="shared" si="24"/>
        <v>0</v>
      </c>
      <c r="DR13" s="158">
        <f t="array" ref="DR13">IF(OR(J13="D",J13="E"),IF(H13+I13&gt;0,H13+I13 &amp;"X","X"),G13)</f>
        <v>10</v>
      </c>
      <c r="DS13" s="158">
        <f t="array" ref="DS13">IF(OR(O13="D",O13="E"),IF(M13+N13&gt;0,M13+N13 &amp;"X","X"),L13)</f>
        <v>10</v>
      </c>
      <c r="DT13" s="158">
        <f t="array" ref="DT13">IF(OR(U13="D",U13="E"),IF(S13+T13&gt;0,S13+T13 &amp;"X","X"),R13)</f>
        <v>8</v>
      </c>
      <c r="DU13" s="158">
        <f t="array" ref="DU13">IF(OR(Z13="D",Z13="E"),IF(X13+Y13&gt;0,X13+Y13 &amp;"X","X"),W13)</f>
        <v>10</v>
      </c>
      <c r="DV13" s="158">
        <f t="array" ref="DV13">IF(OR(AF13="D",AF13="E"),IF(AD13+AE13&gt;0,AD13+AE13 &amp;"X","X"),AC13)</f>
        <v>6</v>
      </c>
      <c r="DW13" s="158">
        <f t="array" ref="DW13">IF(OR(AK13="D",AK13="E"),IF(AI13+AJ13&gt;0,AI13+AJ13 &amp;"X","X"),AH13)</f>
        <v>8</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v>171</v>
      </c>
      <c r="B14" s="141">
        <f t="shared" si="0"/>
        <v>1</v>
      </c>
      <c r="C14" s="142" t="s">
        <v>432</v>
      </c>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v>1</v>
      </c>
      <c r="AC14" s="147">
        <f t="shared" si="5"/>
        <v>21</v>
      </c>
      <c r="AD14" s="147"/>
      <c r="AE14" s="147">
        <v>1</v>
      </c>
      <c r="AF14" s="147"/>
      <c r="AG14" s="147">
        <v>1</v>
      </c>
      <c r="AH14" s="147">
        <f t="shared" si="6"/>
        <v>20</v>
      </c>
      <c r="AI14" s="147"/>
      <c r="AJ14" s="147"/>
      <c r="AK14" s="147"/>
      <c r="AL14" s="561" t="s">
        <v>33</v>
      </c>
      <c r="AM14" s="281"/>
      <c r="AN14" s="148">
        <f t="shared" si="7"/>
        <v>0</v>
      </c>
      <c r="AO14" s="148"/>
      <c r="AP14" s="148"/>
      <c r="AQ14" s="148"/>
      <c r="AR14" s="281"/>
      <c r="AS14" s="148">
        <f t="shared" si="8"/>
        <v>0</v>
      </c>
      <c r="AT14" s="148"/>
      <c r="AU14" s="148"/>
      <c r="AV14" s="148"/>
      <c r="AW14" s="282"/>
      <c r="AX14" s="283">
        <v>0</v>
      </c>
      <c r="AY14" s="149">
        <f t="shared" si="9"/>
        <v>0</v>
      </c>
      <c r="AZ14" s="149"/>
      <c r="BA14" s="149"/>
      <c r="BB14" s="149"/>
      <c r="BC14" s="149">
        <v>0</v>
      </c>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41</v>
      </c>
      <c r="DM14" s="156">
        <f t="shared" si="22"/>
        <v>0</v>
      </c>
      <c r="DN14" s="295">
        <f t="shared" si="23"/>
        <v>0</v>
      </c>
      <c r="DO14" s="296">
        <f t="array" aca="1" ref="DO14" ca="1">SUM(LARGE(DR14:EK14,ROW(INDIRECT("1:"&amp;COUNT(DR14:EK14)-D$76))))+SUM(IF(ISNUMBER(VALUE(MID(IF(LEN(IF(ISNUMBER(DR14:EK14),0,DR14:EK14))&gt;1,DR14:EK14,0),1,LEN(IF(LEN(IF(ISNUMBER(DR14:EK14),0,DR14:EK14))&gt;1,DR14:EK14,0))-1)))=FALSE,0,VALUE(MID(IF(LEN(IF(ISNUMBER(DR14:EK14),0,DR14:EK14))&gt;1,DR14:EK14,0),1,LEN(IF(LEN(IF(ISNUMBER(DR14:EK14),0,DR14:EK14))&gt;1,DR14:EK14,0))-1))))</f>
        <v>41</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21</v>
      </c>
      <c r="DW14" s="158">
        <f t="array" ref="DW14">IF(OR(AK14="D",AK14="E"),IF(AI14+AJ14&gt;0,AI14+AJ14 &amp;"X","X"),AH14)</f>
        <v>20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v>33</v>
      </c>
      <c r="B15" s="141">
        <f t="shared" si="0"/>
        <v>3</v>
      </c>
      <c r="C15" s="142" t="s">
        <v>220</v>
      </c>
      <c r="D15" s="143"/>
      <c r="E15" s="277"/>
      <c r="F15" s="511"/>
      <c r="G15" s="145">
        <f t="shared" si="1"/>
        <v>0</v>
      </c>
      <c r="H15" s="145"/>
      <c r="I15" s="145"/>
      <c r="J15" s="145" t="s">
        <v>125</v>
      </c>
      <c r="K15" s="511">
        <v>6</v>
      </c>
      <c r="L15" s="145">
        <f t="shared" si="2"/>
        <v>6</v>
      </c>
      <c r="M15" s="145"/>
      <c r="N15" s="145"/>
      <c r="O15" s="145"/>
      <c r="P15" s="427" t="s">
        <v>33</v>
      </c>
      <c r="Q15" s="278"/>
      <c r="R15" s="146">
        <f t="shared" si="3"/>
        <v>0</v>
      </c>
      <c r="S15" s="146"/>
      <c r="T15" s="146"/>
      <c r="U15" s="146" t="s">
        <v>125</v>
      </c>
      <c r="V15" s="146"/>
      <c r="W15" s="146">
        <f t="shared" si="4"/>
        <v>0</v>
      </c>
      <c r="X15" s="146"/>
      <c r="Y15" s="146"/>
      <c r="Z15" s="146" t="s">
        <v>125</v>
      </c>
      <c r="AA15" s="563" t="s">
        <v>33</v>
      </c>
      <c r="AB15" s="279">
        <v>2</v>
      </c>
      <c r="AC15" s="147">
        <f t="shared" si="5"/>
        <v>16</v>
      </c>
      <c r="AD15" s="147">
        <v>1</v>
      </c>
      <c r="AE15" s="147"/>
      <c r="AF15" s="147"/>
      <c r="AG15" s="147">
        <v>9</v>
      </c>
      <c r="AH15" s="147">
        <f t="shared" si="6"/>
        <v>2</v>
      </c>
      <c r="AI15" s="147"/>
      <c r="AJ15" s="147"/>
      <c r="AK15" s="147"/>
      <c r="AL15" s="561" t="s">
        <v>33</v>
      </c>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24</v>
      </c>
      <c r="DM15" s="156">
        <f t="shared" si="22"/>
        <v>0</v>
      </c>
      <c r="DN15" s="295">
        <f t="shared" si="23"/>
        <v>0</v>
      </c>
      <c r="DO15" s="296">
        <f t="array" aca="1" ref="DO15" ca="1">SUM(LARGE(DR15:EK15,ROW(INDIRECT("1:"&amp;COUNT(DR15:EK15)-D$76))))+SUM(IF(ISNUMBER(VALUE(MID(IF(LEN(IF(ISNUMBER(DR15:EK15),0,DR15:EK15))&gt;1,DR15:EK15,0),1,LEN(IF(LEN(IF(ISNUMBER(DR15:EK15),0,DR15:EK15))&gt;1,DR15:EK15,0))-1)))=FALSE,0,VALUE(MID(IF(LEN(IF(ISNUMBER(DR15:EK15),0,DR15:EK15))&gt;1,DR15:EK15,0),1,LEN(IF(LEN(IF(ISNUMBER(DR15:EK15),0,DR15:EK15))&gt;1,DR15:EK15,0))-1))))</f>
        <v>24</v>
      </c>
      <c r="DP15" s="158">
        <f t="shared" si="24"/>
        <v>0</v>
      </c>
      <c r="DR15" s="158">
        <f t="array" ref="DR15">IF(OR(J15="D",J15="E"),IF(H15+I15&gt;0,H15+I15 &amp;"X","X"),G15)</f>
        <v>0</v>
      </c>
      <c r="DS15" s="158">
        <f t="array" ref="DS15">IF(OR(O15="D",O15="E"),IF(M15+N15&gt;0,M15+N15 &amp;"X","X"),L15)</f>
        <v>6</v>
      </c>
      <c r="DT15" s="158">
        <f t="array" ref="DT15">IF(OR(U15="D",U15="E"),IF(S15+T15&gt;0,S15+T15 &amp;"X","X"),R15)</f>
        <v>0</v>
      </c>
      <c r="DU15" s="158">
        <f t="array" ref="DU15">IF(OR(Z15="D",Z15="E"),IF(X15+Y15&gt;0,X15+Y15 &amp;"X","X"),W15)</f>
        <v>0</v>
      </c>
      <c r="DV15" s="158">
        <f t="array" ref="DV15">IF(OR(AF15="D",AF15="E"),IF(AD15+AE15&gt;0,AD15+AE15 &amp;"X","X"),AC15)</f>
        <v>16</v>
      </c>
      <c r="DW15" s="158">
        <f t="array" ref="DW15">IF(OR(AK15="D",AK15="E"),IF(AI15+AJ15&gt;0,AI15+AJ15 &amp;"X","X"),AH15)</f>
        <v>2</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v>29</v>
      </c>
      <c r="B16" s="141">
        <f t="shared" si="0"/>
        <v>1</v>
      </c>
      <c r="C16" s="142" t="s">
        <v>360</v>
      </c>
      <c r="D16" s="143"/>
      <c r="E16" s="277"/>
      <c r="F16" s="511"/>
      <c r="G16" s="145">
        <f t="shared" si="1"/>
        <v>0</v>
      </c>
      <c r="H16" s="145"/>
      <c r="I16" s="145"/>
      <c r="J16" s="145"/>
      <c r="K16" s="511"/>
      <c r="L16" s="145">
        <f t="shared" si="2"/>
        <v>0</v>
      </c>
      <c r="M16" s="145"/>
      <c r="N16" s="145"/>
      <c r="O16" s="145"/>
      <c r="P16" s="427"/>
      <c r="Q16" s="278">
        <v>4</v>
      </c>
      <c r="R16" s="146">
        <f t="shared" si="3"/>
        <v>10</v>
      </c>
      <c r="S16" s="146"/>
      <c r="T16" s="146"/>
      <c r="U16" s="146"/>
      <c r="V16" s="146">
        <v>3</v>
      </c>
      <c r="W16" s="146">
        <f t="shared" si="4"/>
        <v>12</v>
      </c>
      <c r="X16" s="146"/>
      <c r="Y16" s="146"/>
      <c r="Z16" s="146"/>
      <c r="AA16" s="563" t="s">
        <v>33</v>
      </c>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22</v>
      </c>
      <c r="DM16" s="156">
        <f t="shared" si="22"/>
        <v>0</v>
      </c>
      <c r="DN16" s="295">
        <f t="shared" si="23"/>
        <v>0</v>
      </c>
      <c r="DO16" s="296">
        <f t="array" aca="1" ref="DO16" ca="1">SUM(LARGE(DR16:EK16,ROW(INDIRECT("1:"&amp;COUNT(DR16:EK16)-D$76))))+SUM(IF(ISNUMBER(VALUE(MID(IF(LEN(IF(ISNUMBER(DR16:EK16),0,DR16:EK16))&gt;1,DR16:EK16,0),1,LEN(IF(LEN(IF(ISNUMBER(DR16:EK16),0,DR16:EK16))&gt;1,DR16:EK16,0))-1)))=FALSE,0,VALUE(MID(IF(LEN(IF(ISNUMBER(DR16:EK16),0,DR16:EK16))&gt;1,DR16:EK16,0),1,LEN(IF(LEN(IF(ISNUMBER(DR16:EK16),0,DR16:EK16))&gt;1,DR16:EK16,0))-1))))</f>
        <v>22</v>
      </c>
      <c r="DP16" s="158">
        <f t="shared" si="24"/>
        <v>0</v>
      </c>
      <c r="DR16" s="158">
        <f t="array" ref="DR16">IF(OR(J16="D",J16="E"),IF(H16+I16&gt;0,H16+I16 &amp;"X","X"),G16)</f>
        <v>0</v>
      </c>
      <c r="DS16" s="158">
        <f t="array" ref="DS16">IF(OR(O16="D",O16="E"),IF(M16+N16&gt;0,M16+N16 &amp;"X","X"),L16)</f>
        <v>0</v>
      </c>
      <c r="DT16" s="158">
        <f t="array" ref="DT16">IF(OR(U16="D",U16="E"),IF(S16+T16&gt;0,S16+T16 &amp;"X","X"),R16)</f>
        <v>10</v>
      </c>
      <c r="DU16" s="158">
        <f t="array" ref="DU16">IF(OR(Z16="D",Z16="E"),IF(X16+Y16&gt;0,X16+Y16 &amp;"X","X"),W16)</f>
        <v>12</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416">
        <v>36</v>
      </c>
      <c r="B17" s="141">
        <f t="shared" si="0"/>
        <v>1</v>
      </c>
      <c r="C17" s="142" t="s">
        <v>245</v>
      </c>
      <c r="D17" s="143"/>
      <c r="E17" s="277"/>
      <c r="F17" s="511">
        <v>5</v>
      </c>
      <c r="G17" s="145">
        <f t="shared" si="1"/>
        <v>8</v>
      </c>
      <c r="H17" s="145"/>
      <c r="I17" s="145"/>
      <c r="J17" s="145"/>
      <c r="K17" s="511">
        <v>5</v>
      </c>
      <c r="L17" s="145">
        <f t="shared" si="2"/>
        <v>8</v>
      </c>
      <c r="M17" s="145"/>
      <c r="N17" s="145"/>
      <c r="O17" s="145"/>
      <c r="P17" s="427" t="s">
        <v>33</v>
      </c>
      <c r="Q17" s="278"/>
      <c r="R17" s="146">
        <f t="shared" si="3"/>
        <v>0</v>
      </c>
      <c r="S17" s="146"/>
      <c r="T17" s="146"/>
      <c r="U17" s="146"/>
      <c r="V17" s="146"/>
      <c r="W17" s="146">
        <f t="shared" si="4"/>
        <v>0</v>
      </c>
      <c r="X17" s="146"/>
      <c r="Y17" s="146"/>
      <c r="Z17" s="146"/>
      <c r="AA17" s="563"/>
      <c r="AB17" s="279">
        <v>9</v>
      </c>
      <c r="AC17" s="147">
        <f t="shared" si="5"/>
        <v>2</v>
      </c>
      <c r="AD17" s="147"/>
      <c r="AE17" s="147"/>
      <c r="AF17" s="147"/>
      <c r="AG17" s="147">
        <v>8</v>
      </c>
      <c r="AH17" s="147">
        <f t="shared" si="6"/>
        <v>3</v>
      </c>
      <c r="AI17" s="147"/>
      <c r="AJ17" s="147"/>
      <c r="AK17" s="147"/>
      <c r="AL17" s="561"/>
      <c r="AM17" s="281"/>
      <c r="AN17" s="148">
        <f t="shared" si="7"/>
        <v>0</v>
      </c>
      <c r="AO17" s="148"/>
      <c r="AP17" s="148"/>
      <c r="AQ17" s="148"/>
      <c r="AR17" s="281"/>
      <c r="AS17" s="148">
        <f t="shared" si="8"/>
        <v>0</v>
      </c>
      <c r="AT17" s="148"/>
      <c r="AU17" s="148"/>
      <c r="AV17" s="148"/>
      <c r="AW17" s="282"/>
      <c r="AX17" s="283">
        <v>0</v>
      </c>
      <c r="AY17" s="149">
        <f t="shared" si="9"/>
        <v>0</v>
      </c>
      <c r="AZ17" s="149"/>
      <c r="BA17" s="149"/>
      <c r="BB17" s="149"/>
      <c r="BC17" s="149">
        <v>0</v>
      </c>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21</v>
      </c>
      <c r="DM17" s="156">
        <f t="shared" si="22"/>
        <v>0</v>
      </c>
      <c r="DN17" s="295">
        <f t="shared" si="23"/>
        <v>0</v>
      </c>
      <c r="DO17" s="296">
        <f t="array" aca="1" ref="DO17" ca="1">SUM(LARGE(DR17:EK17,ROW(INDIRECT("1:"&amp;COUNT(DR17:EK17)-D$76))))+SUM(IF(ISNUMBER(VALUE(MID(IF(LEN(IF(ISNUMBER(DR17:EK17),0,DR17:EK17))&gt;1,DR17:EK17,0),1,LEN(IF(LEN(IF(ISNUMBER(DR17:EK17),0,DR17:EK17))&gt;1,DR17:EK17,0))-1)))=FALSE,0,VALUE(MID(IF(LEN(IF(ISNUMBER(DR17:EK17),0,DR17:EK17))&gt;1,DR17:EK17,0),1,LEN(IF(LEN(IF(ISNUMBER(DR17:EK17),0,DR17:EK17))&gt;1,DR17:EK17,0))-1))))</f>
        <v>21</v>
      </c>
      <c r="DP17" s="158">
        <f t="shared" si="24"/>
        <v>0</v>
      </c>
      <c r="DR17" s="158">
        <f t="array" ref="DR17">IF(OR(J17="D",J17="E"),IF(H17+I17&gt;0,H17+I17 &amp;"X","X"),G17)</f>
        <v>8</v>
      </c>
      <c r="DS17" s="158">
        <f t="array" ref="DS17">IF(OR(O17="D",O17="E"),IF(M17+N17&gt;0,M17+N17 &amp;"X","X"),L17)</f>
        <v>8</v>
      </c>
      <c r="DT17" s="158">
        <f t="array" ref="DT17">IF(OR(U17="D",U17="E"),IF(S17+T17&gt;0,S17+T17 &amp;"X","X"),R17)</f>
        <v>0</v>
      </c>
      <c r="DU17" s="158">
        <f t="array" ref="DU17">IF(OR(Z17="D",Z17="E"),IF(X17+Y17&gt;0,X17+Y17 &amp;"X","X"),W17)</f>
        <v>0</v>
      </c>
      <c r="DV17" s="158">
        <f t="array" ref="DV17">IF(OR(AF17="D",AF17="E"),IF(AD17+AE17&gt;0,AD17+AE17 &amp;"X","X"),AC17)</f>
        <v>2</v>
      </c>
      <c r="DW17" s="158">
        <f t="array" ref="DW17">IF(OR(AK17="D",AK17="E"),IF(AI17+AJ17&gt;0,AI17+AJ17 &amp;"X","X"),AH17)</f>
        <v>3</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x14ac:dyDescent="0.25">
      <c r="A18" s="416">
        <v>33</v>
      </c>
      <c r="B18" s="141">
        <f t="shared" si="0"/>
        <v>1</v>
      </c>
      <c r="C18" s="142" t="s">
        <v>431</v>
      </c>
      <c r="D18" s="143"/>
      <c r="E18" s="277"/>
      <c r="F18" s="511"/>
      <c r="G18" s="145">
        <f t="shared" si="1"/>
        <v>0</v>
      </c>
      <c r="H18" s="145"/>
      <c r="I18" s="145"/>
      <c r="J18" s="145"/>
      <c r="K18" s="511"/>
      <c r="L18" s="145">
        <f t="shared" si="2"/>
        <v>0</v>
      </c>
      <c r="M18" s="145"/>
      <c r="N18" s="145"/>
      <c r="O18" s="145"/>
      <c r="P18" s="427"/>
      <c r="Q18" s="278"/>
      <c r="R18" s="146">
        <f t="shared" si="3"/>
        <v>0</v>
      </c>
      <c r="S18" s="146"/>
      <c r="T18" s="146"/>
      <c r="U18" s="146"/>
      <c r="V18" s="146"/>
      <c r="W18" s="146">
        <f t="shared" si="4"/>
        <v>0</v>
      </c>
      <c r="X18" s="146"/>
      <c r="Y18" s="146"/>
      <c r="Z18" s="146"/>
      <c r="AA18" s="563"/>
      <c r="AB18" s="279">
        <v>2</v>
      </c>
      <c r="AC18" s="147">
        <f t="shared" si="5"/>
        <v>16</v>
      </c>
      <c r="AD18" s="147">
        <v>1</v>
      </c>
      <c r="AE18" s="147"/>
      <c r="AF18" s="147"/>
      <c r="AG18" s="147">
        <v>9</v>
      </c>
      <c r="AH18" s="147">
        <f t="shared" si="6"/>
        <v>2</v>
      </c>
      <c r="AI18" s="147"/>
      <c r="AJ18" s="147"/>
      <c r="AK18" s="147"/>
      <c r="AL18" s="561" t="s">
        <v>33</v>
      </c>
      <c r="AM18" s="281"/>
      <c r="AN18" s="148">
        <f t="shared" si="7"/>
        <v>0</v>
      </c>
      <c r="AO18" s="148"/>
      <c r="AP18" s="148"/>
      <c r="AQ18" s="148"/>
      <c r="AR18" s="281"/>
      <c r="AS18" s="148">
        <f t="shared" si="8"/>
        <v>0</v>
      </c>
      <c r="AT18" s="148"/>
      <c r="AU18" s="148"/>
      <c r="AV18" s="148"/>
      <c r="AW18" s="282"/>
      <c r="AX18" s="283"/>
      <c r="AY18" s="149">
        <f t="shared" si="9"/>
        <v>0</v>
      </c>
      <c r="AZ18" s="149"/>
      <c r="BA18" s="149"/>
      <c r="BB18" s="149"/>
      <c r="BC18" s="149"/>
      <c r="BD18" s="149">
        <f t="shared" si="10"/>
        <v>0</v>
      </c>
      <c r="BE18" s="149"/>
      <c r="BF18" s="149"/>
      <c r="BG18" s="149"/>
      <c r="BH18" s="284"/>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18</v>
      </c>
      <c r="DM18" s="156">
        <f t="shared" si="22"/>
        <v>0</v>
      </c>
      <c r="DN18" s="295">
        <f t="shared" si="23"/>
        <v>0</v>
      </c>
      <c r="DO18" s="296">
        <f t="array" aca="1" ref="DO18" ca="1">SUM(LARGE(DR18:EK18,ROW(INDIRECT("1:"&amp;COUNT(DR18:EK18)-D$76))))+SUM(IF(ISNUMBER(VALUE(MID(IF(LEN(IF(ISNUMBER(DR18:EK18),0,DR18:EK18))&gt;1,DR18:EK18,0),1,LEN(IF(LEN(IF(ISNUMBER(DR18:EK18),0,DR18:EK18))&gt;1,DR18:EK18,0))-1)))=FALSE,0,VALUE(MID(IF(LEN(IF(ISNUMBER(DR18:EK18),0,DR18:EK18))&gt;1,DR18:EK18,0),1,LEN(IF(LEN(IF(ISNUMBER(DR18:EK18),0,DR18:EK18))&gt;1,DR18:EK18,0))-1))))</f>
        <v>18</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16</v>
      </c>
      <c r="DW18" s="158">
        <f t="array" ref="DW18">IF(OR(AK18="D",AK18="E"),IF(AI18+AJ18&gt;0,AI18+AJ18 &amp;"X","X"),AH18)</f>
        <v>2</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x14ac:dyDescent="0.25">
      <c r="A19" s="416">
        <v>27</v>
      </c>
      <c r="B19" s="141">
        <f t="shared" si="0"/>
        <v>1</v>
      </c>
      <c r="C19" s="142" t="s">
        <v>435</v>
      </c>
      <c r="D19" s="143"/>
      <c r="E19" s="277"/>
      <c r="F19" s="511"/>
      <c r="G19" s="145">
        <f t="shared" si="1"/>
        <v>0</v>
      </c>
      <c r="H19" s="145"/>
      <c r="I19" s="145"/>
      <c r="J19" s="145"/>
      <c r="K19" s="511"/>
      <c r="L19" s="145">
        <f t="shared" si="2"/>
        <v>0</v>
      </c>
      <c r="M19" s="145"/>
      <c r="N19" s="145"/>
      <c r="O19" s="145"/>
      <c r="P19" s="427"/>
      <c r="Q19" s="278"/>
      <c r="R19" s="146">
        <f t="shared" si="3"/>
        <v>0</v>
      </c>
      <c r="S19" s="146"/>
      <c r="T19" s="146"/>
      <c r="U19" s="146"/>
      <c r="V19" s="146"/>
      <c r="W19" s="146">
        <f t="shared" si="4"/>
        <v>0</v>
      </c>
      <c r="X19" s="146"/>
      <c r="Y19" s="146"/>
      <c r="Z19" s="146"/>
      <c r="AA19" s="563"/>
      <c r="AB19" s="279">
        <v>8</v>
      </c>
      <c r="AC19" s="147">
        <f t="shared" si="5"/>
        <v>3</v>
      </c>
      <c r="AD19" s="147"/>
      <c r="AE19" s="147"/>
      <c r="AF19" s="147"/>
      <c r="AG19" s="147">
        <v>3</v>
      </c>
      <c r="AH19" s="147">
        <f t="shared" si="6"/>
        <v>12</v>
      </c>
      <c r="AI19" s="147"/>
      <c r="AJ19" s="147"/>
      <c r="AK19" s="147"/>
      <c r="AL19" s="561" t="s">
        <v>33</v>
      </c>
      <c r="AM19" s="281"/>
      <c r="AN19" s="148">
        <f t="shared" si="7"/>
        <v>0</v>
      </c>
      <c r="AO19" s="148"/>
      <c r="AP19" s="148"/>
      <c r="AQ19" s="148"/>
      <c r="AR19" s="281"/>
      <c r="AS19" s="148">
        <f t="shared" si="8"/>
        <v>0</v>
      </c>
      <c r="AT19" s="148"/>
      <c r="AU19" s="148"/>
      <c r="AV19" s="148"/>
      <c r="AW19" s="282"/>
      <c r="AX19" s="283"/>
      <c r="AY19" s="149">
        <f t="shared" si="9"/>
        <v>0</v>
      </c>
      <c r="AZ19" s="149"/>
      <c r="BA19" s="149"/>
      <c r="BB19" s="149"/>
      <c r="BC19" s="149"/>
      <c r="BD19" s="149">
        <f t="shared" si="10"/>
        <v>0</v>
      </c>
      <c r="BE19" s="149"/>
      <c r="BF19" s="149"/>
      <c r="BG19" s="149"/>
      <c r="BH19" s="284"/>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15</v>
      </c>
      <c r="DM19" s="156">
        <f t="shared" si="22"/>
        <v>0</v>
      </c>
      <c r="DN19" s="295">
        <f t="shared" si="23"/>
        <v>0</v>
      </c>
      <c r="DO19" s="296">
        <f t="array" aca="1" ref="DO19" ca="1">SUM(LARGE(DR19:EK19,ROW(INDIRECT("1:"&amp;COUNT(DR19:EK19)-D$76))))+SUM(IF(ISNUMBER(VALUE(MID(IF(LEN(IF(ISNUMBER(DR19:EK19),0,DR19:EK19))&gt;1,DR19:EK19,0),1,LEN(IF(LEN(IF(ISNUMBER(DR19:EK19),0,DR19:EK19))&gt;1,DR19:EK19,0))-1)))=FALSE,0,VALUE(MID(IF(LEN(IF(ISNUMBER(DR19:EK19),0,DR19:EK19))&gt;1,DR19:EK19,0),1,LEN(IF(LEN(IF(ISNUMBER(DR19:EK19),0,DR19:EK19))&gt;1,DR19:EK19,0))-1))))</f>
        <v>15</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3</v>
      </c>
      <c r="DW19" s="158">
        <f t="array" ref="DW19">IF(OR(AK19="D",AK19="E"),IF(AI19+AJ19&gt;0,AI19+AJ19 &amp;"X","X"),AH19)</f>
        <v>12</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x14ac:dyDescent="0.25">
      <c r="A20" s="416">
        <v>27</v>
      </c>
      <c r="B20" s="141">
        <f t="shared" si="0"/>
        <v>1</v>
      </c>
      <c r="C20" s="142" t="s">
        <v>436</v>
      </c>
      <c r="D20" s="143"/>
      <c r="E20" s="277"/>
      <c r="F20" s="511"/>
      <c r="G20" s="145">
        <f t="shared" si="1"/>
        <v>0</v>
      </c>
      <c r="H20" s="145"/>
      <c r="I20" s="145"/>
      <c r="J20" s="145"/>
      <c r="K20" s="511"/>
      <c r="L20" s="145">
        <f t="shared" si="2"/>
        <v>0</v>
      </c>
      <c r="M20" s="145"/>
      <c r="N20" s="145"/>
      <c r="O20" s="145"/>
      <c r="P20" s="427"/>
      <c r="Q20" s="278"/>
      <c r="R20" s="146">
        <f t="shared" si="3"/>
        <v>0</v>
      </c>
      <c r="S20" s="146"/>
      <c r="T20" s="146"/>
      <c r="U20" s="146"/>
      <c r="V20" s="146"/>
      <c r="W20" s="146">
        <f t="shared" si="4"/>
        <v>0</v>
      </c>
      <c r="X20" s="146"/>
      <c r="Y20" s="146"/>
      <c r="Z20" s="146"/>
      <c r="AA20" s="563"/>
      <c r="AB20" s="279">
        <v>8</v>
      </c>
      <c r="AC20" s="147">
        <f t="shared" si="5"/>
        <v>3</v>
      </c>
      <c r="AD20" s="147"/>
      <c r="AE20" s="147"/>
      <c r="AF20" s="147"/>
      <c r="AG20" s="147">
        <v>3</v>
      </c>
      <c r="AH20" s="147">
        <f t="shared" si="6"/>
        <v>12</v>
      </c>
      <c r="AI20" s="147"/>
      <c r="AJ20" s="147"/>
      <c r="AK20" s="147"/>
      <c r="AL20" s="561" t="s">
        <v>33</v>
      </c>
      <c r="AM20" s="281"/>
      <c r="AN20" s="148">
        <f t="shared" si="7"/>
        <v>0</v>
      </c>
      <c r="AO20" s="148"/>
      <c r="AP20" s="148"/>
      <c r="AQ20" s="148"/>
      <c r="AR20" s="281"/>
      <c r="AS20" s="148">
        <f t="shared" si="8"/>
        <v>0</v>
      </c>
      <c r="AT20" s="148"/>
      <c r="AU20" s="148"/>
      <c r="AV20" s="148"/>
      <c r="AW20" s="282"/>
      <c r="AX20" s="283"/>
      <c r="AY20" s="149">
        <f t="shared" si="9"/>
        <v>0</v>
      </c>
      <c r="AZ20" s="149"/>
      <c r="BA20" s="149"/>
      <c r="BB20" s="149"/>
      <c r="BC20" s="149"/>
      <c r="BD20" s="149">
        <f t="shared" si="10"/>
        <v>0</v>
      </c>
      <c r="BE20" s="149"/>
      <c r="BF20" s="149"/>
      <c r="BG20" s="149"/>
      <c r="BH20" s="284"/>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15</v>
      </c>
      <c r="DM20" s="156">
        <f t="shared" si="22"/>
        <v>0</v>
      </c>
      <c r="DN20" s="295">
        <f t="shared" si="23"/>
        <v>0</v>
      </c>
      <c r="DO20" s="296">
        <f t="array" aca="1" ref="DO20" ca="1">SUM(LARGE(DR20:EK20,ROW(INDIRECT("1:"&amp;COUNT(DR20:EK20)-D$76))))+SUM(IF(ISNUMBER(VALUE(MID(IF(LEN(IF(ISNUMBER(DR20:EK20),0,DR20:EK20))&gt;1,DR20:EK20,0),1,LEN(IF(LEN(IF(ISNUMBER(DR20:EK20),0,DR20:EK20))&gt;1,DR20:EK20,0))-1)))=FALSE,0,VALUE(MID(IF(LEN(IF(ISNUMBER(DR20:EK20),0,DR20:EK20))&gt;1,DR20:EK20,0),1,LEN(IF(LEN(IF(ISNUMBER(DR20:EK20),0,DR20:EK20))&gt;1,DR20:EK20,0))-1))))</f>
        <v>15</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3</v>
      </c>
      <c r="DW20" s="158">
        <f t="array" ref="DW20">IF(OR(AK20="D",AK20="E"),IF(AI20+AJ20&gt;0,AI20+AJ20 &amp;"X","X"),AH20)</f>
        <v>12</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x14ac:dyDescent="0.25">
      <c r="A21" s="416">
        <v>92</v>
      </c>
      <c r="B21" s="141">
        <f t="shared" si="0"/>
        <v>1</v>
      </c>
      <c r="C21" s="142" t="s">
        <v>433</v>
      </c>
      <c r="D21" s="143"/>
      <c r="E21" s="277"/>
      <c r="F21" s="511"/>
      <c r="G21" s="145">
        <f t="shared" si="1"/>
        <v>0</v>
      </c>
      <c r="H21" s="145"/>
      <c r="I21" s="145"/>
      <c r="J21" s="145"/>
      <c r="K21" s="511"/>
      <c r="L21" s="145">
        <f t="shared" si="2"/>
        <v>0</v>
      </c>
      <c r="M21" s="145"/>
      <c r="N21" s="145"/>
      <c r="O21" s="145"/>
      <c r="P21" s="427"/>
      <c r="Q21" s="278"/>
      <c r="R21" s="146">
        <f t="shared" si="3"/>
        <v>0</v>
      </c>
      <c r="S21" s="146"/>
      <c r="T21" s="146"/>
      <c r="U21" s="146"/>
      <c r="V21" s="146"/>
      <c r="W21" s="146">
        <f t="shared" si="4"/>
        <v>0</v>
      </c>
      <c r="X21" s="146"/>
      <c r="Y21" s="146"/>
      <c r="Z21" s="146"/>
      <c r="AA21" s="563"/>
      <c r="AB21" s="279">
        <v>7</v>
      </c>
      <c r="AC21" s="147">
        <f t="shared" si="5"/>
        <v>4</v>
      </c>
      <c r="AD21" s="147"/>
      <c r="AE21" s="147"/>
      <c r="AF21" s="147"/>
      <c r="AG21" s="147">
        <v>7</v>
      </c>
      <c r="AH21" s="147">
        <f t="shared" si="6"/>
        <v>4</v>
      </c>
      <c r="AI21" s="147"/>
      <c r="AJ21" s="147"/>
      <c r="AK21" s="147"/>
      <c r="AL21" s="561" t="s">
        <v>33</v>
      </c>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 t="shared" si="21"/>
        <v>8</v>
      </c>
      <c r="DM21" s="156">
        <f t="shared" si="22"/>
        <v>0</v>
      </c>
      <c r="DN21" s="295">
        <f t="shared" si="23"/>
        <v>0</v>
      </c>
      <c r="DO21" s="296">
        <f t="array" aca="1" ref="DO21" ca="1">SUM(LARGE(DR21:EK21,ROW(INDIRECT("1:"&amp;COUNT(DR21:EK21)-D$76))))+SUM(IF(ISNUMBER(VALUE(MID(IF(LEN(IF(ISNUMBER(DR21:EK21),0,DR21:EK21))&gt;1,DR21:EK21,0),1,LEN(IF(LEN(IF(ISNUMBER(DR21:EK21),0,DR21:EK21))&gt;1,DR21:EK21,0))-1)))=FALSE,0,VALUE(MID(IF(LEN(IF(ISNUMBER(DR21:EK21),0,DR21:EK21))&gt;1,DR21:EK21,0),1,LEN(IF(LEN(IF(ISNUMBER(DR21:EK21),0,DR21:EK21))&gt;1,DR21:EK21,0))-1))))</f>
        <v>8</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4</v>
      </c>
      <c r="DW21" s="158">
        <f t="array" ref="DW21">IF(OR(AK21="D",AK21="E"),IF(AI21+AJ21&gt;0,AI21+AJ21 &amp;"X","X"),AH21)</f>
        <v>4</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x14ac:dyDescent="0.25">
      <c r="A22" s="416">
        <v>92</v>
      </c>
      <c r="B22" s="141">
        <f t="shared" si="0"/>
        <v>1</v>
      </c>
      <c r="C22" s="142" t="s">
        <v>434</v>
      </c>
      <c r="D22" s="143"/>
      <c r="E22" s="277"/>
      <c r="F22" s="511"/>
      <c r="G22" s="145">
        <f t="shared" si="1"/>
        <v>0</v>
      </c>
      <c r="H22" s="145"/>
      <c r="I22" s="145"/>
      <c r="J22" s="145"/>
      <c r="K22" s="511"/>
      <c r="L22" s="145">
        <f t="shared" si="2"/>
        <v>0</v>
      </c>
      <c r="M22" s="145"/>
      <c r="N22" s="145"/>
      <c r="O22" s="145"/>
      <c r="P22" s="427"/>
      <c r="Q22" s="278"/>
      <c r="R22" s="146">
        <f t="shared" si="3"/>
        <v>0</v>
      </c>
      <c r="S22" s="146"/>
      <c r="T22" s="146"/>
      <c r="U22" s="146"/>
      <c r="V22" s="146"/>
      <c r="W22" s="146">
        <f t="shared" si="4"/>
        <v>0</v>
      </c>
      <c r="X22" s="146"/>
      <c r="Y22" s="146"/>
      <c r="Z22" s="146"/>
      <c r="AA22" s="563"/>
      <c r="AB22" s="279">
        <v>7</v>
      </c>
      <c r="AC22" s="147">
        <f t="shared" si="5"/>
        <v>4</v>
      </c>
      <c r="AD22" s="147"/>
      <c r="AE22" s="147"/>
      <c r="AF22" s="147"/>
      <c r="AG22" s="147">
        <v>7</v>
      </c>
      <c r="AH22" s="147">
        <f t="shared" si="6"/>
        <v>4</v>
      </c>
      <c r="AI22" s="147"/>
      <c r="AJ22" s="147"/>
      <c r="AK22" s="147"/>
      <c r="AL22" s="561" t="s">
        <v>33</v>
      </c>
      <c r="AM22" s="281"/>
      <c r="AN22" s="148">
        <f t="shared" si="7"/>
        <v>0</v>
      </c>
      <c r="AO22" s="148"/>
      <c r="AP22" s="148"/>
      <c r="AQ22" s="148"/>
      <c r="AR22" s="281"/>
      <c r="AS22" s="148">
        <f t="shared" si="8"/>
        <v>0</v>
      </c>
      <c r="AT22" s="148"/>
      <c r="AU22" s="148"/>
      <c r="AV22" s="148"/>
      <c r="AW22" s="282"/>
      <c r="AX22" s="283"/>
      <c r="AY22" s="149">
        <f t="shared" si="9"/>
        <v>0</v>
      </c>
      <c r="AZ22" s="149"/>
      <c r="BA22" s="149"/>
      <c r="BB22" s="149"/>
      <c r="BC22" s="149"/>
      <c r="BD22" s="149">
        <f t="shared" si="10"/>
        <v>0</v>
      </c>
      <c r="BE22" s="149"/>
      <c r="BF22" s="149"/>
      <c r="BG22" s="149"/>
      <c r="BH22" s="284"/>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 t="shared" si="21"/>
        <v>8</v>
      </c>
      <c r="DM22" s="156">
        <f t="shared" si="22"/>
        <v>0</v>
      </c>
      <c r="DN22" s="295">
        <f t="shared" si="23"/>
        <v>0</v>
      </c>
      <c r="DO22" s="296">
        <f t="array" aca="1" ref="DO22" ca="1">SUM(LARGE(DR22:EK22,ROW(INDIRECT("1:"&amp;COUNT(DR22:EK22)-D$76))))+SUM(IF(ISNUMBER(VALUE(MID(IF(LEN(IF(ISNUMBER(DR22:EK22),0,DR22:EK22))&gt;1,DR22:EK22,0),1,LEN(IF(LEN(IF(ISNUMBER(DR22:EK22),0,DR22:EK22))&gt;1,DR22:EK22,0))-1)))=FALSE,0,VALUE(MID(IF(LEN(IF(ISNUMBER(DR22:EK22),0,DR22:EK22))&gt;1,DR22:EK22,0),1,LEN(IF(LEN(IF(ISNUMBER(DR22:EK22),0,DR22:EK22))&gt;1,DR22:EK22,0))-1))))</f>
        <v>8</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4</v>
      </c>
      <c r="DW22" s="158">
        <f t="array" ref="DW22">IF(OR(AK22="D",AK22="E"),IF(AI22+AJ22&gt;0,AI22+AJ22 &amp;"X","X"),AH22)</f>
        <v>4</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x14ac:dyDescent="0.25">
      <c r="A23" s="416">
        <v>10</v>
      </c>
      <c r="B23" s="141">
        <f t="shared" si="0"/>
        <v>1</v>
      </c>
      <c r="C23" s="142" t="s">
        <v>278</v>
      </c>
      <c r="D23" s="143"/>
      <c r="E23" s="277"/>
      <c r="F23" s="511"/>
      <c r="G23" s="145">
        <f t="shared" si="1"/>
        <v>0</v>
      </c>
      <c r="H23" s="145"/>
      <c r="I23" s="145"/>
      <c r="J23" s="145" t="s">
        <v>125</v>
      </c>
      <c r="K23" s="511">
        <v>7</v>
      </c>
      <c r="L23" s="145">
        <f t="shared" si="2"/>
        <v>4</v>
      </c>
      <c r="M23" s="145"/>
      <c r="N23" s="145"/>
      <c r="O23" s="145"/>
      <c r="P23" s="427" t="s">
        <v>33</v>
      </c>
      <c r="Q23" s="278"/>
      <c r="R23" s="146">
        <f t="shared" si="3"/>
        <v>0</v>
      </c>
      <c r="S23" s="146"/>
      <c r="T23" s="146"/>
      <c r="U23" s="146"/>
      <c r="V23" s="146"/>
      <c r="W23" s="146">
        <f t="shared" si="4"/>
        <v>0</v>
      </c>
      <c r="X23" s="146"/>
      <c r="Y23" s="146"/>
      <c r="Z23" s="146"/>
      <c r="AA23" s="563"/>
      <c r="AB23" s="279"/>
      <c r="AC23" s="147">
        <f t="shared" si="5"/>
        <v>0</v>
      </c>
      <c r="AD23" s="147"/>
      <c r="AE23" s="147"/>
      <c r="AF23" s="147"/>
      <c r="AG23" s="147"/>
      <c r="AH23" s="147">
        <f t="shared" si="6"/>
        <v>0</v>
      </c>
      <c r="AI23" s="147"/>
      <c r="AJ23" s="147"/>
      <c r="AK23" s="147"/>
      <c r="AL23" s="561"/>
      <c r="AM23" s="281"/>
      <c r="AN23" s="148">
        <f t="shared" si="7"/>
        <v>0</v>
      </c>
      <c r="AO23" s="148"/>
      <c r="AP23" s="148"/>
      <c r="AQ23" s="148"/>
      <c r="AR23" s="281"/>
      <c r="AS23" s="148">
        <f t="shared" si="8"/>
        <v>0</v>
      </c>
      <c r="AT23" s="148"/>
      <c r="AU23" s="148"/>
      <c r="AV23" s="148"/>
      <c r="AW23" s="282"/>
      <c r="AX23" s="283"/>
      <c r="AY23" s="149">
        <f t="shared" si="9"/>
        <v>0</v>
      </c>
      <c r="AZ23" s="149"/>
      <c r="BA23" s="149"/>
      <c r="BB23" s="149"/>
      <c r="BC23" s="149"/>
      <c r="BD23" s="149">
        <f t="shared" si="10"/>
        <v>0</v>
      </c>
      <c r="BE23" s="149"/>
      <c r="BF23" s="149"/>
      <c r="BG23" s="149"/>
      <c r="BH23" s="284"/>
      <c r="BI23" s="285"/>
      <c r="BJ23" s="150">
        <f t="shared" si="11"/>
        <v>0</v>
      </c>
      <c r="BK23" s="150"/>
      <c r="BL23" s="150"/>
      <c r="BM23" s="150"/>
      <c r="BN23" s="150"/>
      <c r="BO23" s="150">
        <f t="shared" si="12"/>
        <v>0</v>
      </c>
      <c r="BP23" s="150"/>
      <c r="BQ23" s="150"/>
      <c r="BR23" s="150"/>
      <c r="BS23" s="562"/>
      <c r="BT23" s="287"/>
      <c r="BU23" s="151">
        <f t="shared" si="13"/>
        <v>0</v>
      </c>
      <c r="BV23" s="151"/>
      <c r="BW23" s="151"/>
      <c r="BX23" s="151"/>
      <c r="BY23" s="151"/>
      <c r="BZ23" s="151">
        <f t="shared" si="14"/>
        <v>0</v>
      </c>
      <c r="CA23" s="151"/>
      <c r="CB23" s="151"/>
      <c r="CC23" s="151"/>
      <c r="CD23" s="288"/>
      <c r="CE23" s="289"/>
      <c r="CF23" s="152">
        <f t="shared" si="15"/>
        <v>0</v>
      </c>
      <c r="CG23" s="152"/>
      <c r="CH23" s="152"/>
      <c r="CI23" s="152"/>
      <c r="CJ23" s="152"/>
      <c r="CK23" s="152">
        <f t="shared" si="16"/>
        <v>0</v>
      </c>
      <c r="CL23" s="152"/>
      <c r="CM23" s="152"/>
      <c r="CN23" s="152"/>
      <c r="CO23" s="290"/>
      <c r="CP23" s="291"/>
      <c r="CQ23" s="153">
        <f t="shared" si="17"/>
        <v>0</v>
      </c>
      <c r="CR23" s="153"/>
      <c r="CS23" s="153"/>
      <c r="CT23" s="153"/>
      <c r="CU23" s="291"/>
      <c r="CV23" s="153">
        <f t="shared" si="18"/>
        <v>0</v>
      </c>
      <c r="CW23" s="153"/>
      <c r="CX23" s="153"/>
      <c r="CY23" s="153"/>
      <c r="CZ23" s="292"/>
      <c r="DA23" s="293"/>
      <c r="DB23" s="154">
        <f t="shared" si="19"/>
        <v>0</v>
      </c>
      <c r="DC23" s="154"/>
      <c r="DD23" s="154"/>
      <c r="DE23" s="154"/>
      <c r="DF23" s="154"/>
      <c r="DG23" s="154">
        <f t="shared" si="20"/>
        <v>0</v>
      </c>
      <c r="DH23" s="154"/>
      <c r="DI23" s="154"/>
      <c r="DJ23" s="154"/>
      <c r="DK23" s="293"/>
      <c r="DL23" s="294">
        <f t="shared" si="21"/>
        <v>4</v>
      </c>
      <c r="DM23" s="156">
        <f t="shared" si="22"/>
        <v>0</v>
      </c>
      <c r="DN23" s="295">
        <f t="shared" si="23"/>
        <v>0</v>
      </c>
      <c r="DO23" s="296">
        <f t="array" aca="1" ref="DO23" ca="1">SUM(LARGE(DR23:EK23,ROW(INDIRECT("1:"&amp;COUNT(DR23:EK23)-D$76))))+SUM(IF(ISNUMBER(VALUE(MID(IF(LEN(IF(ISNUMBER(DR23:EK23),0,DR23:EK23))&gt;1,DR23:EK23,0),1,LEN(IF(LEN(IF(ISNUMBER(DR23:EK23),0,DR23:EK23))&gt;1,DR23:EK23,0))-1)))=FALSE,0,VALUE(MID(IF(LEN(IF(ISNUMBER(DR23:EK23),0,DR23:EK23))&gt;1,DR23:EK23,0),1,LEN(IF(LEN(IF(ISNUMBER(DR23:EK23),0,DR23:EK23))&gt;1,DR23:EK23,0))-1))))</f>
        <v>4</v>
      </c>
      <c r="DP23" s="158">
        <f t="shared" si="24"/>
        <v>0</v>
      </c>
      <c r="DR23" s="158">
        <f t="array" ref="DR23">IF(OR(J23="D",J23="E"),IF(H23+I23&gt;0,H23+I23 &amp;"X","X"),G23)</f>
        <v>0</v>
      </c>
      <c r="DS23" s="158">
        <f t="array" ref="DS23">IF(OR(O23="D",O23="E"),IF(M23+N23&gt;0,M23+N23 &amp;"X","X"),L23)</f>
        <v>4</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x14ac:dyDescent="0.25">
      <c r="A24" s="416">
        <v>74</v>
      </c>
      <c r="B24" s="141">
        <f t="shared" si="0"/>
        <v>1</v>
      </c>
      <c r="C24" s="142" t="s">
        <v>260</v>
      </c>
      <c r="D24" s="143"/>
      <c r="E24" s="277"/>
      <c r="F24" s="511"/>
      <c r="G24" s="145">
        <f t="shared" si="1"/>
        <v>0</v>
      </c>
      <c r="H24" s="145"/>
      <c r="I24" s="145"/>
      <c r="J24" s="145" t="s">
        <v>125</v>
      </c>
      <c r="K24" s="511">
        <v>8</v>
      </c>
      <c r="L24" s="145">
        <f t="shared" si="2"/>
        <v>3</v>
      </c>
      <c r="M24" s="145"/>
      <c r="N24" s="145"/>
      <c r="O24" s="145" t="s">
        <v>14</v>
      </c>
      <c r="P24" s="427" t="s">
        <v>33</v>
      </c>
      <c r="Q24" s="278"/>
      <c r="R24" s="146">
        <f t="shared" si="3"/>
        <v>0</v>
      </c>
      <c r="S24" s="146"/>
      <c r="T24" s="146"/>
      <c r="U24" s="146"/>
      <c r="V24" s="146"/>
      <c r="W24" s="146">
        <f t="shared" si="4"/>
        <v>0</v>
      </c>
      <c r="X24" s="146"/>
      <c r="Y24" s="146"/>
      <c r="Z24" s="146"/>
      <c r="AA24" s="563"/>
      <c r="AB24" s="279"/>
      <c r="AC24" s="147">
        <f t="shared" si="5"/>
        <v>0</v>
      </c>
      <c r="AD24" s="147"/>
      <c r="AE24" s="147"/>
      <c r="AF24" s="147"/>
      <c r="AG24" s="147"/>
      <c r="AH24" s="147">
        <f t="shared" si="6"/>
        <v>0</v>
      </c>
      <c r="AI24" s="147"/>
      <c r="AJ24" s="147"/>
      <c r="AK24" s="147"/>
      <c r="AL24" s="561"/>
      <c r="AM24" s="281"/>
      <c r="AN24" s="148">
        <f t="shared" si="7"/>
        <v>0</v>
      </c>
      <c r="AO24" s="148"/>
      <c r="AP24" s="148"/>
      <c r="AQ24" s="148"/>
      <c r="AR24" s="281"/>
      <c r="AS24" s="148">
        <f t="shared" si="8"/>
        <v>0</v>
      </c>
      <c r="AT24" s="148"/>
      <c r="AU24" s="148"/>
      <c r="AV24" s="148"/>
      <c r="AW24" s="282"/>
      <c r="AX24" s="283"/>
      <c r="AY24" s="149">
        <f t="shared" si="9"/>
        <v>0</v>
      </c>
      <c r="AZ24" s="149"/>
      <c r="BA24" s="149"/>
      <c r="BB24" s="149"/>
      <c r="BC24" s="149">
        <v>0</v>
      </c>
      <c r="BD24" s="149">
        <f t="shared" si="10"/>
        <v>0</v>
      </c>
      <c r="BE24" s="149"/>
      <c r="BF24" s="149"/>
      <c r="BG24" s="149"/>
      <c r="BH24" s="284"/>
      <c r="BI24" s="285"/>
      <c r="BJ24" s="150">
        <f t="shared" si="11"/>
        <v>0</v>
      </c>
      <c r="BK24" s="150"/>
      <c r="BL24" s="150"/>
      <c r="BM24" s="150"/>
      <c r="BN24" s="150"/>
      <c r="BO24" s="150">
        <f t="shared" si="12"/>
        <v>0</v>
      </c>
      <c r="BP24" s="150"/>
      <c r="BQ24" s="150"/>
      <c r="BR24" s="150"/>
      <c r="BS24" s="562"/>
      <c r="BT24" s="287"/>
      <c r="BU24" s="151">
        <f t="shared" si="13"/>
        <v>0</v>
      </c>
      <c r="BV24" s="151"/>
      <c r="BW24" s="151"/>
      <c r="BX24" s="151"/>
      <c r="BY24" s="151"/>
      <c r="BZ24" s="151">
        <f t="shared" si="14"/>
        <v>0</v>
      </c>
      <c r="CA24" s="151"/>
      <c r="CB24" s="151"/>
      <c r="CC24" s="151"/>
      <c r="CD24" s="288"/>
      <c r="CE24" s="289"/>
      <c r="CF24" s="152">
        <f t="shared" si="15"/>
        <v>0</v>
      </c>
      <c r="CG24" s="152"/>
      <c r="CH24" s="152"/>
      <c r="CI24" s="152"/>
      <c r="CJ24" s="152"/>
      <c r="CK24" s="152">
        <f t="shared" si="16"/>
        <v>0</v>
      </c>
      <c r="CL24" s="152"/>
      <c r="CM24" s="152"/>
      <c r="CN24" s="152"/>
      <c r="CO24" s="290"/>
      <c r="CP24" s="291"/>
      <c r="CQ24" s="153">
        <f t="shared" si="17"/>
        <v>0</v>
      </c>
      <c r="CR24" s="153"/>
      <c r="CS24" s="153"/>
      <c r="CT24" s="153"/>
      <c r="CU24" s="291"/>
      <c r="CV24" s="153">
        <f t="shared" si="18"/>
        <v>0</v>
      </c>
      <c r="CW24" s="153"/>
      <c r="CX24" s="153"/>
      <c r="CY24" s="153"/>
      <c r="CZ24" s="292"/>
      <c r="DA24" s="293"/>
      <c r="DB24" s="154">
        <f t="shared" si="19"/>
        <v>0</v>
      </c>
      <c r="DC24" s="154"/>
      <c r="DD24" s="154"/>
      <c r="DE24" s="154"/>
      <c r="DF24" s="154"/>
      <c r="DG24" s="154">
        <f t="shared" si="20"/>
        <v>0</v>
      </c>
      <c r="DH24" s="154"/>
      <c r="DI24" s="154"/>
      <c r="DJ24" s="154"/>
      <c r="DK24" s="293"/>
      <c r="DL24" s="294">
        <f t="shared" si="21"/>
        <v>3</v>
      </c>
      <c r="DM24" s="156">
        <f t="shared" si="22"/>
        <v>0</v>
      </c>
      <c r="DN24" s="295">
        <f t="shared" si="23"/>
        <v>0</v>
      </c>
      <c r="DO24" s="296">
        <f t="array" aca="1" ref="DO24" ca="1">SUM(LARGE(DR24:EK24,ROW(INDIRECT("1:"&amp;COUNT(DR24:EK24)-D$76))))+SUM(IF(ISNUMBER(VALUE(MID(IF(LEN(IF(ISNUMBER(DR24:EK24),0,DR24:EK24))&gt;1,DR24:EK24,0),1,LEN(IF(LEN(IF(ISNUMBER(DR24:EK24),0,DR24:EK24))&gt;1,DR24:EK24,0))-1)))=FALSE,0,VALUE(MID(IF(LEN(IF(ISNUMBER(DR24:EK24),0,DR24:EK24))&gt;1,DR24:EK24,0),1,LEN(IF(LEN(IF(ISNUMBER(DR24:EK24),0,DR24:EK24))&gt;1,DR24:EK24,0))-1))))</f>
        <v>3</v>
      </c>
      <c r="DP24" s="158">
        <f t="shared" si="24"/>
        <v>0</v>
      </c>
      <c r="DR24" s="158">
        <f t="array" ref="DR24">IF(OR(J24="D",J24="E"),IF(H24+I24&gt;0,H24+I24 &amp;"X","X"),G24)</f>
        <v>0</v>
      </c>
      <c r="DS24" s="158">
        <f t="array" ref="DS24">IF(OR(O24="D",O24="E"),IF(M24+N24&gt;0,M24+N24 &amp;"X","X"),L24)</f>
        <v>3</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x14ac:dyDescent="0.25">
      <c r="A25" s="416"/>
      <c r="B25" s="141">
        <f t="shared" si="0"/>
        <v>0</v>
      </c>
      <c r="C25" s="142"/>
      <c r="D25" s="143"/>
      <c r="E25" s="277"/>
      <c r="F25" s="511"/>
      <c r="G25" s="145">
        <f t="shared" si="1"/>
        <v>0</v>
      </c>
      <c r="H25" s="145"/>
      <c r="I25" s="145"/>
      <c r="J25" s="145"/>
      <c r="K25" s="511"/>
      <c r="L25" s="145">
        <f t="shared" si="2"/>
        <v>0</v>
      </c>
      <c r="M25" s="145"/>
      <c r="N25" s="145"/>
      <c r="O25" s="145"/>
      <c r="P25" s="427"/>
      <c r="Q25" s="278"/>
      <c r="R25" s="146">
        <f t="shared" si="3"/>
        <v>0</v>
      </c>
      <c r="S25" s="146"/>
      <c r="T25" s="146"/>
      <c r="U25" s="146"/>
      <c r="V25" s="146"/>
      <c r="W25" s="146">
        <f t="shared" si="4"/>
        <v>0</v>
      </c>
      <c r="X25" s="146"/>
      <c r="Y25" s="146"/>
      <c r="Z25" s="146"/>
      <c r="AA25" s="563"/>
      <c r="AB25" s="279"/>
      <c r="AC25" s="147">
        <f t="shared" si="5"/>
        <v>0</v>
      </c>
      <c r="AD25" s="147"/>
      <c r="AE25" s="147"/>
      <c r="AF25" s="147"/>
      <c r="AG25" s="147"/>
      <c r="AH25" s="147">
        <f t="shared" si="6"/>
        <v>0</v>
      </c>
      <c r="AI25" s="147"/>
      <c r="AJ25" s="147"/>
      <c r="AK25" s="147"/>
      <c r="AL25" s="561"/>
      <c r="AM25" s="281"/>
      <c r="AN25" s="148">
        <f t="shared" si="7"/>
        <v>0</v>
      </c>
      <c r="AO25" s="148"/>
      <c r="AP25" s="148"/>
      <c r="AQ25" s="148"/>
      <c r="AR25" s="281"/>
      <c r="AS25" s="148">
        <f t="shared" si="8"/>
        <v>0</v>
      </c>
      <c r="AT25" s="148"/>
      <c r="AU25" s="148"/>
      <c r="AV25" s="148"/>
      <c r="AW25" s="282"/>
      <c r="AX25" s="283"/>
      <c r="AY25" s="149">
        <f t="shared" si="9"/>
        <v>0</v>
      </c>
      <c r="AZ25" s="149"/>
      <c r="BA25" s="149"/>
      <c r="BB25" s="149"/>
      <c r="BC25" s="149"/>
      <c r="BD25" s="149">
        <f t="shared" si="10"/>
        <v>0</v>
      </c>
      <c r="BE25" s="149"/>
      <c r="BF25" s="149"/>
      <c r="BG25" s="149"/>
      <c r="BH25" s="284"/>
      <c r="BI25" s="285"/>
      <c r="BJ25" s="150">
        <f t="shared" si="11"/>
        <v>0</v>
      </c>
      <c r="BK25" s="150"/>
      <c r="BL25" s="150"/>
      <c r="BM25" s="150"/>
      <c r="BN25" s="150"/>
      <c r="BO25" s="150">
        <f t="shared" si="12"/>
        <v>0</v>
      </c>
      <c r="BP25" s="150"/>
      <c r="BQ25" s="150"/>
      <c r="BR25" s="150"/>
      <c r="BS25" s="562"/>
      <c r="BT25" s="287"/>
      <c r="BU25" s="151">
        <f t="shared" si="13"/>
        <v>0</v>
      </c>
      <c r="BV25" s="151"/>
      <c r="BW25" s="151"/>
      <c r="BX25" s="151"/>
      <c r="BY25" s="151"/>
      <c r="BZ25" s="151">
        <f t="shared" si="14"/>
        <v>0</v>
      </c>
      <c r="CA25" s="151"/>
      <c r="CB25" s="151"/>
      <c r="CC25" s="151"/>
      <c r="CD25" s="288"/>
      <c r="CE25" s="289"/>
      <c r="CF25" s="152">
        <f t="shared" si="15"/>
        <v>0</v>
      </c>
      <c r="CG25" s="152"/>
      <c r="CH25" s="152"/>
      <c r="CI25" s="152"/>
      <c r="CJ25" s="152"/>
      <c r="CK25" s="152">
        <f t="shared" si="16"/>
        <v>0</v>
      </c>
      <c r="CL25" s="152"/>
      <c r="CM25" s="152"/>
      <c r="CN25" s="152"/>
      <c r="CO25" s="290"/>
      <c r="CP25" s="291"/>
      <c r="CQ25" s="153">
        <f t="shared" si="17"/>
        <v>0</v>
      </c>
      <c r="CR25" s="153"/>
      <c r="CS25" s="153"/>
      <c r="CT25" s="153"/>
      <c r="CU25" s="291"/>
      <c r="CV25" s="153">
        <f t="shared" si="18"/>
        <v>0</v>
      </c>
      <c r="CW25" s="153"/>
      <c r="CX25" s="153"/>
      <c r="CY25" s="153"/>
      <c r="CZ25" s="292"/>
      <c r="DA25" s="293"/>
      <c r="DB25" s="154">
        <f t="shared" si="19"/>
        <v>0</v>
      </c>
      <c r="DC25" s="154"/>
      <c r="DD25" s="154"/>
      <c r="DE25" s="154"/>
      <c r="DF25" s="154"/>
      <c r="DG25" s="154">
        <f t="shared" si="20"/>
        <v>0</v>
      </c>
      <c r="DH25" s="154"/>
      <c r="DI25" s="154"/>
      <c r="DJ25" s="154"/>
      <c r="DK25" s="293"/>
      <c r="DL25" s="294">
        <f t="shared" si="21"/>
        <v>0</v>
      </c>
      <c r="DM25" s="156">
        <f t="shared" si="22"/>
        <v>0</v>
      </c>
      <c r="DN25" s="295">
        <f t="shared" si="23"/>
        <v>0</v>
      </c>
      <c r="DO25" s="296">
        <f t="array" aca="1" ref="DO25" ca="1">SUM(LARGE(DR25:EK25,ROW(INDIRECT("1:"&amp;COUNT(DR25:EK25)-D$76))))+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x14ac:dyDescent="0.25">
      <c r="A26" s="416"/>
      <c r="B26" s="141">
        <f t="shared" si="0"/>
        <v>0</v>
      </c>
      <c r="C26" s="142"/>
      <c r="D26" s="143"/>
      <c r="E26" s="277"/>
      <c r="F26" s="511"/>
      <c r="G26" s="145">
        <f t="shared" si="1"/>
        <v>0</v>
      </c>
      <c r="H26" s="145"/>
      <c r="I26" s="145"/>
      <c r="J26" s="145"/>
      <c r="K26" s="511"/>
      <c r="L26" s="145">
        <f t="shared" si="2"/>
        <v>0</v>
      </c>
      <c r="M26" s="145"/>
      <c r="N26" s="145"/>
      <c r="O26" s="145"/>
      <c r="P26" s="427"/>
      <c r="Q26" s="278"/>
      <c r="R26" s="146">
        <f t="shared" si="3"/>
        <v>0</v>
      </c>
      <c r="S26" s="146"/>
      <c r="T26" s="146"/>
      <c r="U26" s="146"/>
      <c r="V26" s="146"/>
      <c r="W26" s="146">
        <f t="shared" si="4"/>
        <v>0</v>
      </c>
      <c r="X26" s="146"/>
      <c r="Y26" s="146"/>
      <c r="Z26" s="146"/>
      <c r="AA26" s="563"/>
      <c r="AB26" s="279"/>
      <c r="AC26" s="147">
        <f t="shared" si="5"/>
        <v>0</v>
      </c>
      <c r="AD26" s="147"/>
      <c r="AE26" s="147"/>
      <c r="AF26" s="147"/>
      <c r="AG26" s="147"/>
      <c r="AH26" s="147">
        <f t="shared" si="6"/>
        <v>0</v>
      </c>
      <c r="AI26" s="147"/>
      <c r="AJ26" s="147"/>
      <c r="AK26" s="147"/>
      <c r="AL26" s="561"/>
      <c r="AM26" s="281"/>
      <c r="AN26" s="148">
        <f t="shared" si="7"/>
        <v>0</v>
      </c>
      <c r="AO26" s="148"/>
      <c r="AP26" s="148"/>
      <c r="AQ26" s="148"/>
      <c r="AR26" s="281"/>
      <c r="AS26" s="148">
        <f t="shared" si="8"/>
        <v>0</v>
      </c>
      <c r="AT26" s="148"/>
      <c r="AU26" s="148"/>
      <c r="AV26" s="148"/>
      <c r="AW26" s="282"/>
      <c r="AX26" s="283"/>
      <c r="AY26" s="149">
        <f t="shared" si="9"/>
        <v>0</v>
      </c>
      <c r="AZ26" s="149"/>
      <c r="BA26" s="149"/>
      <c r="BB26" s="149"/>
      <c r="BC26" s="149"/>
      <c r="BD26" s="149">
        <f t="shared" si="10"/>
        <v>0</v>
      </c>
      <c r="BE26" s="149"/>
      <c r="BF26" s="149"/>
      <c r="BG26" s="149"/>
      <c r="BH26" s="284"/>
      <c r="BI26" s="285"/>
      <c r="BJ26" s="150">
        <f t="shared" si="11"/>
        <v>0</v>
      </c>
      <c r="BK26" s="150"/>
      <c r="BL26" s="150"/>
      <c r="BM26" s="150"/>
      <c r="BN26" s="150"/>
      <c r="BO26" s="150">
        <f t="shared" si="12"/>
        <v>0</v>
      </c>
      <c r="BP26" s="150"/>
      <c r="BQ26" s="150"/>
      <c r="BR26" s="150"/>
      <c r="BS26" s="562"/>
      <c r="BT26" s="287"/>
      <c r="BU26" s="151">
        <f t="shared" si="13"/>
        <v>0</v>
      </c>
      <c r="BV26" s="151"/>
      <c r="BW26" s="151"/>
      <c r="BX26" s="151"/>
      <c r="BY26" s="151"/>
      <c r="BZ26" s="151">
        <f t="shared" si="14"/>
        <v>0</v>
      </c>
      <c r="CA26" s="151"/>
      <c r="CB26" s="151"/>
      <c r="CC26" s="151"/>
      <c r="CD26" s="288"/>
      <c r="CE26" s="289"/>
      <c r="CF26" s="152">
        <f t="shared" si="15"/>
        <v>0</v>
      </c>
      <c r="CG26" s="152"/>
      <c r="CH26" s="152"/>
      <c r="CI26" s="152"/>
      <c r="CJ26" s="152"/>
      <c r="CK26" s="152">
        <f t="shared" si="16"/>
        <v>0</v>
      </c>
      <c r="CL26" s="152"/>
      <c r="CM26" s="152"/>
      <c r="CN26" s="152"/>
      <c r="CO26" s="290"/>
      <c r="CP26" s="291"/>
      <c r="CQ26" s="153">
        <f t="shared" si="17"/>
        <v>0</v>
      </c>
      <c r="CR26" s="153"/>
      <c r="CS26" s="153"/>
      <c r="CT26" s="153"/>
      <c r="CU26" s="291"/>
      <c r="CV26" s="153">
        <f t="shared" si="18"/>
        <v>0</v>
      </c>
      <c r="CW26" s="153"/>
      <c r="CX26" s="153"/>
      <c r="CY26" s="153"/>
      <c r="CZ26" s="292"/>
      <c r="DA26" s="293"/>
      <c r="DB26" s="154">
        <f t="shared" si="19"/>
        <v>0</v>
      </c>
      <c r="DC26" s="154"/>
      <c r="DD26" s="154"/>
      <c r="DE26" s="154"/>
      <c r="DF26" s="154"/>
      <c r="DG26" s="154">
        <f t="shared" si="20"/>
        <v>0</v>
      </c>
      <c r="DH26" s="154"/>
      <c r="DI26" s="154"/>
      <c r="DJ26" s="154"/>
      <c r="DK26" s="293"/>
      <c r="DL26" s="294">
        <f t="shared" si="21"/>
        <v>0</v>
      </c>
      <c r="DM26" s="156">
        <f t="shared" si="22"/>
        <v>0</v>
      </c>
      <c r="DN26" s="295">
        <f t="shared" si="23"/>
        <v>0</v>
      </c>
      <c r="DO26" s="296">
        <f t="array" aca="1" ref="DO26" ca="1">SUM(LARGE(DR26:EK26,ROW(INDIRECT("1:"&amp;COUNT(DR26:EK26)-D$76))))+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x14ac:dyDescent="0.25">
      <c r="A27" s="543"/>
      <c r="B27" s="141">
        <f t="shared" si="0"/>
        <v>0</v>
      </c>
      <c r="C27" s="142"/>
      <c r="D27" s="143"/>
      <c r="E27" s="277"/>
      <c r="F27" s="511"/>
      <c r="G27" s="145">
        <f t="shared" si="1"/>
        <v>0</v>
      </c>
      <c r="H27" s="145"/>
      <c r="I27" s="145"/>
      <c r="J27" s="145"/>
      <c r="K27" s="511">
        <v>0</v>
      </c>
      <c r="L27" s="145">
        <f t="shared" si="2"/>
        <v>0</v>
      </c>
      <c r="M27" s="145"/>
      <c r="N27" s="145"/>
      <c r="O27" s="145"/>
      <c r="P27" s="427"/>
      <c r="Q27" s="278"/>
      <c r="R27" s="146">
        <f t="shared" si="3"/>
        <v>0</v>
      </c>
      <c r="S27" s="146"/>
      <c r="T27" s="146"/>
      <c r="U27" s="146"/>
      <c r="V27" s="146"/>
      <c r="W27" s="146">
        <f t="shared" si="4"/>
        <v>0</v>
      </c>
      <c r="X27" s="146"/>
      <c r="Y27" s="146"/>
      <c r="Z27" s="146"/>
      <c r="AA27" s="563"/>
      <c r="AB27" s="279"/>
      <c r="AC27" s="147">
        <f t="shared" si="5"/>
        <v>0</v>
      </c>
      <c r="AD27" s="147"/>
      <c r="AE27" s="147"/>
      <c r="AF27" s="147"/>
      <c r="AG27" s="147"/>
      <c r="AH27" s="147">
        <f t="shared" si="6"/>
        <v>0</v>
      </c>
      <c r="AI27" s="147"/>
      <c r="AJ27" s="147"/>
      <c r="AK27" s="147"/>
      <c r="AL27" s="561"/>
      <c r="AM27" s="281"/>
      <c r="AN27" s="148">
        <f t="shared" si="7"/>
        <v>0</v>
      </c>
      <c r="AO27" s="148"/>
      <c r="AP27" s="148"/>
      <c r="AQ27" s="148"/>
      <c r="AR27" s="281"/>
      <c r="AS27" s="148">
        <f t="shared" si="8"/>
        <v>0</v>
      </c>
      <c r="AT27" s="148"/>
      <c r="AU27" s="148"/>
      <c r="AV27" s="148"/>
      <c r="AW27" s="282"/>
      <c r="AX27" s="283"/>
      <c r="AY27" s="149">
        <f t="shared" si="9"/>
        <v>0</v>
      </c>
      <c r="AZ27" s="149"/>
      <c r="BA27" s="149"/>
      <c r="BB27" s="149"/>
      <c r="BC27" s="149"/>
      <c r="BD27" s="149">
        <f t="shared" si="10"/>
        <v>0</v>
      </c>
      <c r="BE27" s="149"/>
      <c r="BF27" s="149"/>
      <c r="BG27" s="149"/>
      <c r="BH27" s="284"/>
      <c r="BI27" s="285"/>
      <c r="BJ27" s="150">
        <f t="shared" si="11"/>
        <v>0</v>
      </c>
      <c r="BK27" s="150"/>
      <c r="BL27" s="150"/>
      <c r="BM27" s="150"/>
      <c r="BN27" s="150"/>
      <c r="BO27" s="150">
        <f t="shared" si="12"/>
        <v>0</v>
      </c>
      <c r="BP27" s="150"/>
      <c r="BQ27" s="150"/>
      <c r="BR27" s="150"/>
      <c r="BS27" s="562"/>
      <c r="BT27" s="287"/>
      <c r="BU27" s="151">
        <f t="shared" si="13"/>
        <v>0</v>
      </c>
      <c r="BV27" s="151"/>
      <c r="BW27" s="151"/>
      <c r="BX27" s="151"/>
      <c r="BY27" s="151"/>
      <c r="BZ27" s="151">
        <f t="shared" si="14"/>
        <v>0</v>
      </c>
      <c r="CA27" s="151"/>
      <c r="CB27" s="151"/>
      <c r="CC27" s="151"/>
      <c r="CD27" s="288"/>
      <c r="CE27" s="289"/>
      <c r="CF27" s="152">
        <f t="shared" si="15"/>
        <v>0</v>
      </c>
      <c r="CG27" s="152"/>
      <c r="CH27" s="152"/>
      <c r="CI27" s="152"/>
      <c r="CJ27" s="152"/>
      <c r="CK27" s="152">
        <f t="shared" si="16"/>
        <v>0</v>
      </c>
      <c r="CL27" s="152"/>
      <c r="CM27" s="152"/>
      <c r="CN27" s="152"/>
      <c r="CO27" s="290"/>
      <c r="CP27" s="291"/>
      <c r="CQ27" s="153">
        <f t="shared" si="17"/>
        <v>0</v>
      </c>
      <c r="CR27" s="153"/>
      <c r="CS27" s="153"/>
      <c r="CT27" s="153"/>
      <c r="CU27" s="291"/>
      <c r="CV27" s="153">
        <f t="shared" si="18"/>
        <v>0</v>
      </c>
      <c r="CW27" s="153"/>
      <c r="CX27" s="153"/>
      <c r="CY27" s="153"/>
      <c r="CZ27" s="292"/>
      <c r="DA27" s="293"/>
      <c r="DB27" s="154">
        <f t="shared" si="19"/>
        <v>0</v>
      </c>
      <c r="DC27" s="154"/>
      <c r="DD27" s="154"/>
      <c r="DE27" s="154"/>
      <c r="DF27" s="154"/>
      <c r="DG27" s="154">
        <f t="shared" si="20"/>
        <v>0</v>
      </c>
      <c r="DH27" s="154"/>
      <c r="DI27" s="154"/>
      <c r="DJ27" s="154"/>
      <c r="DK27" s="293"/>
      <c r="DL27" s="294">
        <f t="shared" si="21"/>
        <v>0</v>
      </c>
      <c r="DM27" s="156">
        <f t="shared" si="22"/>
        <v>0</v>
      </c>
      <c r="DN27" s="295">
        <f t="shared" si="23"/>
        <v>0</v>
      </c>
      <c r="DO27" s="296">
        <f t="array" aca="1" ref="DO27" ca="1">SUM(LARGE(DR27:EK27,ROW(INDIRECT("1:"&amp;COUNT(DR27:EK27)-D$76))))+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x14ac:dyDescent="0.25">
      <c r="A28" s="416"/>
      <c r="B28" s="141">
        <f t="shared" ref="B28:B45" si="25">SUMPRODUCT(--(G28:DK28="I"))</f>
        <v>0</v>
      </c>
      <c r="C28" s="142"/>
      <c r="D28" s="143"/>
      <c r="E28" s="277"/>
      <c r="F28" s="511"/>
      <c r="G28" s="145">
        <f t="shared" ref="G28:G45" si="26">IF(OR(J28="E",J28="D"),0,VLOOKUP(F28,$B$71:$C$83,2)+I28+H28)</f>
        <v>0</v>
      </c>
      <c r="H28" s="145"/>
      <c r="I28" s="145"/>
      <c r="J28" s="145"/>
      <c r="K28" s="511">
        <v>0</v>
      </c>
      <c r="L28" s="145">
        <f t="shared" ref="L28:L45" si="27">IF(OR(O28="E",O28="D"),0,VLOOKUP(K28,$B$71:$C$83,2)+M28+N28)</f>
        <v>0</v>
      </c>
      <c r="M28" s="145"/>
      <c r="N28" s="145"/>
      <c r="O28" s="145"/>
      <c r="P28" s="427"/>
      <c r="Q28" s="278"/>
      <c r="R28" s="146">
        <f t="shared" ref="R28:R45" si="28">IF(OR(U28="E",U28="D"),0,VLOOKUP(Q28,$B$71:$C$83,2)+S28+T28)</f>
        <v>0</v>
      </c>
      <c r="S28" s="146"/>
      <c r="T28" s="146"/>
      <c r="U28" s="146"/>
      <c r="V28" s="146"/>
      <c r="W28" s="146">
        <f t="shared" ref="W28:W45" si="29">IF(OR(Z28="E",Z28="D"),0,VLOOKUP(V28,$B$93:$C$109,2)+X28+Y28)</f>
        <v>0</v>
      </c>
      <c r="X28" s="146"/>
      <c r="Y28" s="146"/>
      <c r="Z28" s="146"/>
      <c r="AA28" s="563"/>
      <c r="AB28" s="279"/>
      <c r="AC28" s="147">
        <f t="shared" ref="AC28:AC45" si="30">IF(OR(AF28="E",AF28="D"),0,VLOOKUP(AB28,$B$71:$C$83,2)+AD28+AE28)</f>
        <v>0</v>
      </c>
      <c r="AD28" s="147"/>
      <c r="AE28" s="147"/>
      <c r="AF28" s="147"/>
      <c r="AG28" s="147"/>
      <c r="AH28" s="147">
        <f t="shared" ref="AH28:AH45" si="31">IF(OR(AK28="E",AK28="D"),0,VLOOKUP(AG28,$B$93:$C$109,2)+AI28+AJ28)</f>
        <v>0</v>
      </c>
      <c r="AI28" s="147"/>
      <c r="AJ28" s="147"/>
      <c r="AK28" s="147"/>
      <c r="AL28" s="561"/>
      <c r="AM28" s="281"/>
      <c r="AN28" s="148">
        <f t="shared" ref="AN28:AN45" si="32">IF(OR(AQ28="E",AQ28="D"),0,VLOOKUP(AM28,$B$71:$C$83,2)+AO28+AP28)</f>
        <v>0</v>
      </c>
      <c r="AO28" s="148"/>
      <c r="AP28" s="148"/>
      <c r="AQ28" s="148"/>
      <c r="AR28" s="281"/>
      <c r="AS28" s="148">
        <f t="shared" ref="AS28:AS45" si="33">IF(OR(AV28="E",AV28="D"),0,VLOOKUP(AR28,$B$93:$C$109,2)+AT28+AU28)</f>
        <v>0</v>
      </c>
      <c r="AT28" s="148"/>
      <c r="AU28" s="148"/>
      <c r="AV28" s="148"/>
      <c r="AW28" s="282"/>
      <c r="AX28" s="283"/>
      <c r="AY28" s="149">
        <f t="shared" ref="AY28:AY45" si="34">IF(OR(BB28="E",BB28="D"),0,VLOOKUP(AX28,$B$71:$C$83,2)+AZ28+BA28)</f>
        <v>0</v>
      </c>
      <c r="AZ28" s="149"/>
      <c r="BA28" s="149"/>
      <c r="BB28" s="149"/>
      <c r="BC28" s="149"/>
      <c r="BD28" s="149">
        <f t="shared" ref="BD28:BD45" si="35">IF(OR(BG28="E",BG28="D"),0,VLOOKUP(BC28,$B$93:$C$109,2)+BE28+BF28)</f>
        <v>0</v>
      </c>
      <c r="BE28" s="149"/>
      <c r="BF28" s="149"/>
      <c r="BG28" s="149"/>
      <c r="BH28" s="284"/>
      <c r="BI28" s="285"/>
      <c r="BJ28" s="150">
        <f t="shared" ref="BJ28:BJ45" si="36">IF(OR(BM28="E",BM28="D"),0,VLOOKUP(BI28,$B$71:$C$83,2)+BK28+BL28)</f>
        <v>0</v>
      </c>
      <c r="BK28" s="150"/>
      <c r="BL28" s="150"/>
      <c r="BM28" s="150"/>
      <c r="BN28" s="150"/>
      <c r="BO28" s="150">
        <f t="shared" ref="BO28:BO45" si="37">IF(OR(BQ28="E",BQ28="D"),0,VLOOKUP(BN28,$B$93:$C$109,2)+BP28+BQ28)</f>
        <v>0</v>
      </c>
      <c r="BP28" s="150"/>
      <c r="BQ28" s="150"/>
      <c r="BR28" s="150"/>
      <c r="BS28" s="562"/>
      <c r="BT28" s="287"/>
      <c r="BU28" s="151">
        <f t="shared" ref="BU28:BU45" si="38">IF(OR(BX28="E",BX28="D"),0,VLOOKUP(BT28,$B$71:$C$83,2)+BV28+BW28)</f>
        <v>0</v>
      </c>
      <c r="BV28" s="151"/>
      <c r="BW28" s="151"/>
      <c r="BX28" s="151"/>
      <c r="BY28" s="151"/>
      <c r="BZ28" s="151">
        <f t="shared" ref="BZ28:BZ45" si="39">IF(OR(CC28="E",CC28="D"),0,VLOOKUP(BY28,$B$93:$C$109,2)+CA28+CB28)</f>
        <v>0</v>
      </c>
      <c r="CA28" s="151"/>
      <c r="CB28" s="151"/>
      <c r="CC28" s="151"/>
      <c r="CD28" s="288"/>
      <c r="CE28" s="289"/>
      <c r="CF28" s="152">
        <f t="shared" ref="CF28:CF45" si="40">IF(OR(CI28="E",CI28="D"),0,VLOOKUP(CE28,$B$71:$C$83,2)+CG28+CH28)</f>
        <v>0</v>
      </c>
      <c r="CG28" s="152"/>
      <c r="CH28" s="152"/>
      <c r="CI28" s="152"/>
      <c r="CJ28" s="152"/>
      <c r="CK28" s="152">
        <f t="shared" ref="CK28:CK45" si="41">IF(OR(CN28="E",CN28="D"),0,VLOOKUP(CJ28,$B$93:$C$109,2)+CL28+CM28)</f>
        <v>0</v>
      </c>
      <c r="CL28" s="152"/>
      <c r="CM28" s="152"/>
      <c r="CN28" s="152"/>
      <c r="CO28" s="290"/>
      <c r="CP28" s="291"/>
      <c r="CQ28" s="153">
        <f t="shared" ref="CQ28:CQ45" si="42">IF(OR(CT28="E",CT28="D"),0,VLOOKUP(CP28,$B$71:$C$83,2)+CR28+CS28)</f>
        <v>0</v>
      </c>
      <c r="CR28" s="153"/>
      <c r="CS28" s="153"/>
      <c r="CT28" s="153"/>
      <c r="CU28" s="291"/>
      <c r="CV28" s="153">
        <f t="shared" ref="CV28:CV45" si="43">IF(OR(CY28="E",CY28="D"),0,VLOOKUP(CU28,$B$93:$C$109,2)+CW28+CX28)</f>
        <v>0</v>
      </c>
      <c r="CW28" s="153"/>
      <c r="CX28" s="153"/>
      <c r="CY28" s="153"/>
      <c r="CZ28" s="292"/>
      <c r="DA28" s="293"/>
      <c r="DB28" s="154">
        <f t="shared" ref="DB28:DB45" si="44">IF(OR(DE28="E",DE28="D"),0,VLOOKUP(DA28,$B$71:$C$83,2)+DC28+DD28)</f>
        <v>0</v>
      </c>
      <c r="DC28" s="154"/>
      <c r="DD28" s="154"/>
      <c r="DE28" s="154"/>
      <c r="DF28" s="154"/>
      <c r="DG28" s="154">
        <f t="shared" ref="DG28:DG45" si="45">IF(OR(DJ28="E",DJ28="D"),0,VLOOKUP(DF28,$B$93:$C$109,2)+DH28+DI28)</f>
        <v>0</v>
      </c>
      <c r="DH28" s="154"/>
      <c r="DI28" s="154"/>
      <c r="DJ28" s="154"/>
      <c r="DK28" s="293"/>
      <c r="DL28" s="294">
        <f t="shared" ref="DL28:DL45" si="46">G28+L28+R28+W28+AC28+AH28+AN28+AS28+AY28+BD28+BJ28+BO28+BU28+BZ28+CF28+CK28+CQ28+CV28+DB28+DG28</f>
        <v>0</v>
      </c>
      <c r="DM28" s="156">
        <f t="shared" ref="DM28:DM45" si="47">SUMPRODUCT(--(G28:DJ28="E")--(G28:DJ28="D"))</f>
        <v>0</v>
      </c>
      <c r="DN28" s="295">
        <f t="shared" ref="DN28:DN45" si="48">EM28+EO28+EQ28+ES28+EU28</f>
        <v>0</v>
      </c>
      <c r="DO28" s="296">
        <f t="array" aca="1" ref="DO28" ca="1">SUM(LARGE(DR28:EK28,ROW(INDIRECT("1:"&amp;COUNT(DR28:EK28)-D$76))))+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x14ac:dyDescent="0.25">
      <c r="A29" s="416"/>
      <c r="B29" s="141">
        <f t="shared" si="25"/>
        <v>0</v>
      </c>
      <c r="C29" s="142"/>
      <c r="D29" s="143"/>
      <c r="E29" s="277"/>
      <c r="F29" s="511"/>
      <c r="G29" s="145">
        <f t="shared" si="26"/>
        <v>0</v>
      </c>
      <c r="H29" s="145"/>
      <c r="I29" s="145"/>
      <c r="J29" s="145"/>
      <c r="K29" s="511"/>
      <c r="L29" s="145">
        <f t="shared" si="27"/>
        <v>0</v>
      </c>
      <c r="M29" s="145"/>
      <c r="N29" s="145"/>
      <c r="O29" s="145"/>
      <c r="P29" s="427"/>
      <c r="Q29" s="278"/>
      <c r="R29" s="146">
        <f t="shared" si="28"/>
        <v>0</v>
      </c>
      <c r="S29" s="146"/>
      <c r="T29" s="146"/>
      <c r="U29" s="146"/>
      <c r="V29" s="146"/>
      <c r="W29" s="146">
        <f t="shared" si="29"/>
        <v>0</v>
      </c>
      <c r="X29" s="146"/>
      <c r="Y29" s="146"/>
      <c r="Z29" s="146"/>
      <c r="AA29" s="563"/>
      <c r="AB29" s="279"/>
      <c r="AC29" s="147">
        <f t="shared" si="30"/>
        <v>0</v>
      </c>
      <c r="AD29" s="147"/>
      <c r="AE29" s="147"/>
      <c r="AF29" s="147"/>
      <c r="AG29" s="147"/>
      <c r="AH29" s="147">
        <f t="shared" si="31"/>
        <v>0</v>
      </c>
      <c r="AI29" s="147"/>
      <c r="AJ29" s="147"/>
      <c r="AK29" s="147"/>
      <c r="AL29" s="561"/>
      <c r="AM29" s="281"/>
      <c r="AN29" s="148">
        <f t="shared" si="32"/>
        <v>0</v>
      </c>
      <c r="AO29" s="148"/>
      <c r="AP29" s="148"/>
      <c r="AQ29" s="148"/>
      <c r="AR29" s="281"/>
      <c r="AS29" s="148">
        <f t="shared" si="33"/>
        <v>0</v>
      </c>
      <c r="AT29" s="148"/>
      <c r="AU29" s="148"/>
      <c r="AV29" s="148"/>
      <c r="AW29" s="282"/>
      <c r="AX29" s="283">
        <v>0</v>
      </c>
      <c r="AY29" s="149">
        <f t="shared" si="34"/>
        <v>0</v>
      </c>
      <c r="AZ29" s="149"/>
      <c r="BA29" s="149"/>
      <c r="BB29" s="149"/>
      <c r="BC29" s="149"/>
      <c r="BD29" s="149">
        <f t="shared" si="35"/>
        <v>0</v>
      </c>
      <c r="BE29" s="149"/>
      <c r="BF29" s="149"/>
      <c r="BG29" s="149"/>
      <c r="BH29" s="284"/>
      <c r="BI29" s="285"/>
      <c r="BJ29" s="150">
        <f t="shared" si="36"/>
        <v>0</v>
      </c>
      <c r="BK29" s="150"/>
      <c r="BL29" s="150"/>
      <c r="BM29" s="150"/>
      <c r="BN29" s="150"/>
      <c r="BO29" s="150">
        <f t="shared" si="37"/>
        <v>0</v>
      </c>
      <c r="BP29" s="150"/>
      <c r="BQ29" s="150"/>
      <c r="BR29" s="150"/>
      <c r="BS29" s="562"/>
      <c r="BT29" s="287"/>
      <c r="BU29" s="151">
        <f t="shared" si="38"/>
        <v>0</v>
      </c>
      <c r="BV29" s="151"/>
      <c r="BW29" s="151"/>
      <c r="BX29" s="151"/>
      <c r="BY29" s="151"/>
      <c r="BZ29" s="151">
        <f t="shared" si="39"/>
        <v>0</v>
      </c>
      <c r="CA29" s="151"/>
      <c r="CB29" s="151"/>
      <c r="CC29" s="151"/>
      <c r="CD29" s="288"/>
      <c r="CE29" s="289"/>
      <c r="CF29" s="152">
        <f t="shared" si="40"/>
        <v>0</v>
      </c>
      <c r="CG29" s="152"/>
      <c r="CH29" s="152"/>
      <c r="CI29" s="152"/>
      <c r="CJ29" s="152"/>
      <c r="CK29" s="152">
        <f t="shared" si="41"/>
        <v>0</v>
      </c>
      <c r="CL29" s="152"/>
      <c r="CM29" s="152"/>
      <c r="CN29" s="152"/>
      <c r="CO29" s="290"/>
      <c r="CP29" s="291"/>
      <c r="CQ29" s="153">
        <f t="shared" si="42"/>
        <v>0</v>
      </c>
      <c r="CR29" s="153"/>
      <c r="CS29" s="153"/>
      <c r="CT29" s="153"/>
      <c r="CU29" s="291"/>
      <c r="CV29" s="153">
        <f t="shared" si="43"/>
        <v>0</v>
      </c>
      <c r="CW29" s="153"/>
      <c r="CX29" s="153"/>
      <c r="CY29" s="153"/>
      <c r="CZ29" s="292"/>
      <c r="DA29" s="293"/>
      <c r="DB29" s="154">
        <f t="shared" si="44"/>
        <v>0</v>
      </c>
      <c r="DC29" s="154"/>
      <c r="DD29" s="154"/>
      <c r="DE29" s="154"/>
      <c r="DF29" s="154"/>
      <c r="DG29" s="154">
        <f t="shared" si="45"/>
        <v>0</v>
      </c>
      <c r="DH29" s="154"/>
      <c r="DI29" s="154"/>
      <c r="DJ29" s="154"/>
      <c r="DK29" s="293"/>
      <c r="DL29" s="294">
        <f t="shared" si="46"/>
        <v>0</v>
      </c>
      <c r="DM29" s="156">
        <f t="shared" si="47"/>
        <v>0</v>
      </c>
      <c r="DN29" s="295">
        <f t="shared" si="48"/>
        <v>0</v>
      </c>
      <c r="DO29" s="296">
        <f t="array" aca="1" ref="DO29" ca="1">SUM(LARGE(DR29:EK29,ROW(INDIRECT("1:"&amp;COUNT(DR29:EK29)-D$76))))+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x14ac:dyDescent="0.25">
      <c r="A30" s="416"/>
      <c r="B30" s="141">
        <f t="shared" si="25"/>
        <v>0</v>
      </c>
      <c r="C30" s="142"/>
      <c r="D30" s="143"/>
      <c r="E30" s="277"/>
      <c r="F30" s="511"/>
      <c r="G30" s="145">
        <f t="shared" si="26"/>
        <v>0</v>
      </c>
      <c r="H30" s="145"/>
      <c r="I30" s="145"/>
      <c r="J30" s="145"/>
      <c r="K30" s="511"/>
      <c r="L30" s="145">
        <f t="shared" si="27"/>
        <v>0</v>
      </c>
      <c r="M30" s="145"/>
      <c r="N30" s="145"/>
      <c r="O30" s="145"/>
      <c r="P30" s="427"/>
      <c r="Q30" s="278"/>
      <c r="R30" s="146">
        <f t="shared" si="28"/>
        <v>0</v>
      </c>
      <c r="S30" s="146"/>
      <c r="T30" s="146"/>
      <c r="U30" s="146"/>
      <c r="V30" s="146"/>
      <c r="W30" s="146">
        <f t="shared" si="29"/>
        <v>0</v>
      </c>
      <c r="X30" s="146"/>
      <c r="Y30" s="146"/>
      <c r="Z30" s="146"/>
      <c r="AA30" s="563"/>
      <c r="AB30" s="279"/>
      <c r="AC30" s="147">
        <f t="shared" si="30"/>
        <v>0</v>
      </c>
      <c r="AD30" s="147"/>
      <c r="AE30" s="147"/>
      <c r="AF30" s="147"/>
      <c r="AG30" s="147"/>
      <c r="AH30" s="147">
        <f t="shared" si="31"/>
        <v>0</v>
      </c>
      <c r="AI30" s="147"/>
      <c r="AJ30" s="147"/>
      <c r="AK30" s="147"/>
      <c r="AL30" s="561"/>
      <c r="AM30" s="281"/>
      <c r="AN30" s="148">
        <f t="shared" si="32"/>
        <v>0</v>
      </c>
      <c r="AO30" s="148"/>
      <c r="AP30" s="148"/>
      <c r="AQ30" s="148"/>
      <c r="AR30" s="281"/>
      <c r="AS30" s="148">
        <f t="shared" si="33"/>
        <v>0</v>
      </c>
      <c r="AT30" s="148"/>
      <c r="AU30" s="148"/>
      <c r="AV30" s="148"/>
      <c r="AW30" s="282"/>
      <c r="AX30" s="283">
        <v>0</v>
      </c>
      <c r="AY30" s="149">
        <f t="shared" si="34"/>
        <v>0</v>
      </c>
      <c r="AZ30" s="149"/>
      <c r="BA30" s="149"/>
      <c r="BB30" s="149"/>
      <c r="BC30" s="149"/>
      <c r="BD30" s="149">
        <f t="shared" si="35"/>
        <v>0</v>
      </c>
      <c r="BE30" s="149"/>
      <c r="BF30" s="149"/>
      <c r="BG30" s="149"/>
      <c r="BH30" s="284"/>
      <c r="BI30" s="285"/>
      <c r="BJ30" s="150">
        <f t="shared" si="36"/>
        <v>0</v>
      </c>
      <c r="BK30" s="150"/>
      <c r="BL30" s="150"/>
      <c r="BM30" s="150"/>
      <c r="BN30" s="150"/>
      <c r="BO30" s="150">
        <f t="shared" si="37"/>
        <v>0</v>
      </c>
      <c r="BP30" s="150"/>
      <c r="BQ30" s="150"/>
      <c r="BR30" s="150"/>
      <c r="BS30" s="562"/>
      <c r="BT30" s="287"/>
      <c r="BU30" s="151">
        <f t="shared" si="38"/>
        <v>0</v>
      </c>
      <c r="BV30" s="151"/>
      <c r="BW30" s="151"/>
      <c r="BX30" s="151"/>
      <c r="BY30" s="151"/>
      <c r="BZ30" s="151">
        <f t="shared" si="39"/>
        <v>0</v>
      </c>
      <c r="CA30" s="151"/>
      <c r="CB30" s="151"/>
      <c r="CC30" s="151"/>
      <c r="CD30" s="288"/>
      <c r="CE30" s="289"/>
      <c r="CF30" s="152">
        <f t="shared" si="40"/>
        <v>0</v>
      </c>
      <c r="CG30" s="152"/>
      <c r="CH30" s="152"/>
      <c r="CI30" s="152"/>
      <c r="CJ30" s="152"/>
      <c r="CK30" s="152">
        <f t="shared" si="41"/>
        <v>0</v>
      </c>
      <c r="CL30" s="152"/>
      <c r="CM30" s="152"/>
      <c r="CN30" s="152"/>
      <c r="CO30" s="290"/>
      <c r="CP30" s="291"/>
      <c r="CQ30" s="153">
        <f t="shared" si="42"/>
        <v>0</v>
      </c>
      <c r="CR30" s="153"/>
      <c r="CS30" s="153"/>
      <c r="CT30" s="153"/>
      <c r="CU30" s="291"/>
      <c r="CV30" s="153">
        <f t="shared" si="43"/>
        <v>0</v>
      </c>
      <c r="CW30" s="153"/>
      <c r="CX30" s="153"/>
      <c r="CY30" s="153"/>
      <c r="CZ30" s="292"/>
      <c r="DA30" s="293"/>
      <c r="DB30" s="154">
        <f t="shared" si="44"/>
        <v>0</v>
      </c>
      <c r="DC30" s="154"/>
      <c r="DD30" s="154"/>
      <c r="DE30" s="154"/>
      <c r="DF30" s="154"/>
      <c r="DG30" s="154">
        <f t="shared" si="45"/>
        <v>0</v>
      </c>
      <c r="DH30" s="154"/>
      <c r="DI30" s="154"/>
      <c r="DJ30" s="154"/>
      <c r="DK30" s="293"/>
      <c r="DL30" s="294">
        <f t="shared" si="46"/>
        <v>0</v>
      </c>
      <c r="DM30" s="156">
        <f t="shared" si="47"/>
        <v>0</v>
      </c>
      <c r="DN30" s="295">
        <f t="shared" si="48"/>
        <v>0</v>
      </c>
      <c r="DO30" s="296">
        <f t="array" aca="1" ref="DO30" ca="1">SUM(LARGE(DR30:EK30,ROW(INDIRECT("1:"&amp;COUNT(DR30:EK30)-D$76))))+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x14ac:dyDescent="0.25">
      <c r="A31" s="416"/>
      <c r="B31" s="141">
        <f t="shared" si="25"/>
        <v>0</v>
      </c>
      <c r="C31" s="142"/>
      <c r="D31" s="143"/>
      <c r="E31" s="277"/>
      <c r="F31" s="511"/>
      <c r="G31" s="145">
        <f t="shared" si="26"/>
        <v>0</v>
      </c>
      <c r="H31" s="145"/>
      <c r="I31" s="145"/>
      <c r="J31" s="145"/>
      <c r="K31" s="511"/>
      <c r="L31" s="145">
        <f t="shared" si="27"/>
        <v>0</v>
      </c>
      <c r="M31" s="145"/>
      <c r="N31" s="145"/>
      <c r="O31" s="145"/>
      <c r="P31" s="427"/>
      <c r="Q31" s="278"/>
      <c r="R31" s="146">
        <f t="shared" si="28"/>
        <v>0</v>
      </c>
      <c r="S31" s="146"/>
      <c r="T31" s="146"/>
      <c r="U31" s="146"/>
      <c r="V31" s="146"/>
      <c r="W31" s="146">
        <f t="shared" si="29"/>
        <v>0</v>
      </c>
      <c r="X31" s="146"/>
      <c r="Y31" s="146"/>
      <c r="Z31" s="146"/>
      <c r="AA31" s="563"/>
      <c r="AB31" s="279"/>
      <c r="AC31" s="147">
        <f t="shared" si="30"/>
        <v>0</v>
      </c>
      <c r="AD31" s="147"/>
      <c r="AE31" s="147"/>
      <c r="AF31" s="147"/>
      <c r="AG31" s="147"/>
      <c r="AH31" s="147">
        <f t="shared" si="31"/>
        <v>0</v>
      </c>
      <c r="AI31" s="147"/>
      <c r="AJ31" s="147"/>
      <c r="AK31" s="147"/>
      <c r="AL31" s="561"/>
      <c r="AM31" s="281"/>
      <c r="AN31" s="148">
        <f t="shared" si="32"/>
        <v>0</v>
      </c>
      <c r="AO31" s="148"/>
      <c r="AP31" s="148"/>
      <c r="AQ31" s="148"/>
      <c r="AR31" s="281"/>
      <c r="AS31" s="148">
        <f t="shared" si="33"/>
        <v>0</v>
      </c>
      <c r="AT31" s="148"/>
      <c r="AU31" s="148"/>
      <c r="AV31" s="148"/>
      <c r="AW31" s="282"/>
      <c r="AX31" s="283"/>
      <c r="AY31" s="149">
        <f t="shared" si="34"/>
        <v>0</v>
      </c>
      <c r="AZ31" s="149"/>
      <c r="BA31" s="149"/>
      <c r="BB31" s="149"/>
      <c r="BC31" s="149"/>
      <c r="BD31" s="149">
        <f t="shared" si="35"/>
        <v>0</v>
      </c>
      <c r="BE31" s="149"/>
      <c r="BF31" s="149"/>
      <c r="BG31" s="149"/>
      <c r="BH31" s="284"/>
      <c r="BI31" s="285"/>
      <c r="BJ31" s="150">
        <f t="shared" si="36"/>
        <v>0</v>
      </c>
      <c r="BK31" s="150"/>
      <c r="BL31" s="150"/>
      <c r="BM31" s="150"/>
      <c r="BN31" s="150"/>
      <c r="BO31" s="150">
        <f t="shared" si="37"/>
        <v>0</v>
      </c>
      <c r="BP31" s="150"/>
      <c r="BQ31" s="150"/>
      <c r="BR31" s="150"/>
      <c r="BS31" s="562"/>
      <c r="BT31" s="287"/>
      <c r="BU31" s="151">
        <f t="shared" si="38"/>
        <v>0</v>
      </c>
      <c r="BV31" s="151"/>
      <c r="BW31" s="151"/>
      <c r="BX31" s="151"/>
      <c r="BY31" s="151"/>
      <c r="BZ31" s="151">
        <f t="shared" si="39"/>
        <v>0</v>
      </c>
      <c r="CA31" s="151"/>
      <c r="CB31" s="151"/>
      <c r="CC31" s="151"/>
      <c r="CD31" s="288"/>
      <c r="CE31" s="289"/>
      <c r="CF31" s="152">
        <f t="shared" si="40"/>
        <v>0</v>
      </c>
      <c r="CG31" s="152"/>
      <c r="CH31" s="152"/>
      <c r="CI31" s="152"/>
      <c r="CJ31" s="152"/>
      <c r="CK31" s="152">
        <f t="shared" si="41"/>
        <v>0</v>
      </c>
      <c r="CL31" s="152"/>
      <c r="CM31" s="152"/>
      <c r="CN31" s="152"/>
      <c r="CO31" s="290"/>
      <c r="CP31" s="291"/>
      <c r="CQ31" s="153">
        <f t="shared" si="42"/>
        <v>0</v>
      </c>
      <c r="CR31" s="153"/>
      <c r="CS31" s="153"/>
      <c r="CT31" s="153"/>
      <c r="CU31" s="291"/>
      <c r="CV31" s="153">
        <f t="shared" si="43"/>
        <v>0</v>
      </c>
      <c r="CW31" s="153"/>
      <c r="CX31" s="153"/>
      <c r="CY31" s="153"/>
      <c r="CZ31" s="292"/>
      <c r="DA31" s="293"/>
      <c r="DB31" s="154">
        <f t="shared" si="44"/>
        <v>0</v>
      </c>
      <c r="DC31" s="154"/>
      <c r="DD31" s="154"/>
      <c r="DE31" s="154"/>
      <c r="DF31" s="154"/>
      <c r="DG31" s="154">
        <f t="shared" si="45"/>
        <v>0</v>
      </c>
      <c r="DH31" s="154"/>
      <c r="DI31" s="154"/>
      <c r="DJ31" s="154"/>
      <c r="DK31" s="293"/>
      <c r="DL31" s="294">
        <f t="shared" si="46"/>
        <v>0</v>
      </c>
      <c r="DM31" s="156">
        <f t="shared" si="47"/>
        <v>0</v>
      </c>
      <c r="DN31" s="295">
        <f t="shared" si="48"/>
        <v>0</v>
      </c>
      <c r="DO31" s="296">
        <f t="array" aca="1" ref="DO31" ca="1">SUM(LARGE(DR31:EK31,ROW(INDIRECT("1:"&amp;COUNT(DR31:EK31)-D$76))))+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x14ac:dyDescent="0.25">
      <c r="A32" s="416"/>
      <c r="B32" s="141">
        <f t="shared" si="25"/>
        <v>0</v>
      </c>
      <c r="C32" s="142"/>
      <c r="D32" s="143"/>
      <c r="E32" s="277"/>
      <c r="F32" s="511"/>
      <c r="G32" s="145">
        <f t="shared" si="26"/>
        <v>0</v>
      </c>
      <c r="H32" s="145"/>
      <c r="I32" s="145"/>
      <c r="J32" s="145"/>
      <c r="K32" s="511"/>
      <c r="L32" s="145">
        <f t="shared" si="27"/>
        <v>0</v>
      </c>
      <c r="M32" s="145"/>
      <c r="N32" s="145"/>
      <c r="O32" s="145"/>
      <c r="P32" s="427"/>
      <c r="Q32" s="278"/>
      <c r="R32" s="146">
        <f t="shared" si="28"/>
        <v>0</v>
      </c>
      <c r="S32" s="146"/>
      <c r="T32" s="146"/>
      <c r="U32" s="146"/>
      <c r="V32" s="146"/>
      <c r="W32" s="146">
        <f t="shared" si="29"/>
        <v>0</v>
      </c>
      <c r="X32" s="146"/>
      <c r="Y32" s="146"/>
      <c r="Z32" s="146"/>
      <c r="AA32" s="563"/>
      <c r="AB32" s="279"/>
      <c r="AC32" s="147">
        <f t="shared" si="30"/>
        <v>0</v>
      </c>
      <c r="AD32" s="147"/>
      <c r="AE32" s="147"/>
      <c r="AF32" s="147"/>
      <c r="AG32" s="147"/>
      <c r="AH32" s="147">
        <f t="shared" si="31"/>
        <v>0</v>
      </c>
      <c r="AI32" s="147"/>
      <c r="AJ32" s="147"/>
      <c r="AK32" s="147"/>
      <c r="AL32" s="561"/>
      <c r="AM32" s="281"/>
      <c r="AN32" s="148">
        <f t="shared" si="32"/>
        <v>0</v>
      </c>
      <c r="AO32" s="148"/>
      <c r="AP32" s="148"/>
      <c r="AQ32" s="148"/>
      <c r="AR32" s="281"/>
      <c r="AS32" s="148">
        <f t="shared" si="33"/>
        <v>0</v>
      </c>
      <c r="AT32" s="148"/>
      <c r="AU32" s="148"/>
      <c r="AV32" s="148"/>
      <c r="AW32" s="282"/>
      <c r="AX32" s="283"/>
      <c r="AY32" s="149">
        <f t="shared" si="34"/>
        <v>0</v>
      </c>
      <c r="AZ32" s="149"/>
      <c r="BA32" s="149"/>
      <c r="BB32" s="149"/>
      <c r="BC32" s="149"/>
      <c r="BD32" s="149">
        <f t="shared" si="35"/>
        <v>0</v>
      </c>
      <c r="BE32" s="149"/>
      <c r="BF32" s="149"/>
      <c r="BG32" s="149"/>
      <c r="BH32" s="284"/>
      <c r="BI32" s="285"/>
      <c r="BJ32" s="150">
        <f t="shared" si="36"/>
        <v>0</v>
      </c>
      <c r="BK32" s="150"/>
      <c r="BL32" s="150"/>
      <c r="BM32" s="150"/>
      <c r="BN32" s="150"/>
      <c r="BO32" s="150">
        <f t="shared" si="37"/>
        <v>0</v>
      </c>
      <c r="BP32" s="150"/>
      <c r="BQ32" s="150"/>
      <c r="BR32" s="150"/>
      <c r="BS32" s="562"/>
      <c r="BT32" s="287"/>
      <c r="BU32" s="151">
        <f t="shared" si="38"/>
        <v>0</v>
      </c>
      <c r="BV32" s="151"/>
      <c r="BW32" s="151"/>
      <c r="BX32" s="151"/>
      <c r="BY32" s="151"/>
      <c r="BZ32" s="151">
        <f t="shared" si="39"/>
        <v>0</v>
      </c>
      <c r="CA32" s="151"/>
      <c r="CB32" s="151"/>
      <c r="CC32" s="151"/>
      <c r="CD32" s="288"/>
      <c r="CE32" s="289"/>
      <c r="CF32" s="152">
        <f t="shared" si="40"/>
        <v>0</v>
      </c>
      <c r="CG32" s="152"/>
      <c r="CH32" s="152"/>
      <c r="CI32" s="152"/>
      <c r="CJ32" s="152"/>
      <c r="CK32" s="152">
        <f t="shared" si="41"/>
        <v>0</v>
      </c>
      <c r="CL32" s="152"/>
      <c r="CM32" s="152"/>
      <c r="CN32" s="152"/>
      <c r="CO32" s="290"/>
      <c r="CP32" s="291"/>
      <c r="CQ32" s="153">
        <f t="shared" si="42"/>
        <v>0</v>
      </c>
      <c r="CR32" s="153"/>
      <c r="CS32" s="153"/>
      <c r="CT32" s="153"/>
      <c r="CU32" s="291"/>
      <c r="CV32" s="153">
        <f t="shared" si="43"/>
        <v>0</v>
      </c>
      <c r="CW32" s="153"/>
      <c r="CX32" s="153"/>
      <c r="CY32" s="153"/>
      <c r="CZ32" s="292"/>
      <c r="DA32" s="293"/>
      <c r="DB32" s="154">
        <f t="shared" si="44"/>
        <v>0</v>
      </c>
      <c r="DC32" s="154"/>
      <c r="DD32" s="154"/>
      <c r="DE32" s="154"/>
      <c r="DF32" s="154"/>
      <c r="DG32" s="154">
        <f t="shared" si="45"/>
        <v>0</v>
      </c>
      <c r="DH32" s="154"/>
      <c r="DI32" s="154"/>
      <c r="DJ32" s="154"/>
      <c r="DK32" s="293"/>
      <c r="DL32" s="294">
        <f t="shared" si="46"/>
        <v>0</v>
      </c>
      <c r="DM32" s="156">
        <f t="shared" si="47"/>
        <v>0</v>
      </c>
      <c r="DN32" s="295">
        <f t="shared" si="48"/>
        <v>0</v>
      </c>
      <c r="DO32" s="296">
        <f t="array" aca="1" ref="DO32" ca="1">SUM(LARGE(DR32:EK32,ROW(INDIRECT("1:"&amp;COUNT(DR32:EK32)-D$76))))+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x14ac:dyDescent="0.25">
      <c r="A33" s="416"/>
      <c r="B33" s="141">
        <f t="shared" si="25"/>
        <v>0</v>
      </c>
      <c r="C33" s="142"/>
      <c r="D33" s="143"/>
      <c r="E33" s="277"/>
      <c r="F33" s="511"/>
      <c r="G33" s="145">
        <f t="shared" si="26"/>
        <v>0</v>
      </c>
      <c r="H33" s="145"/>
      <c r="I33" s="145"/>
      <c r="J33" s="145"/>
      <c r="K33" s="511"/>
      <c r="L33" s="145">
        <f t="shared" si="27"/>
        <v>0</v>
      </c>
      <c r="M33" s="145"/>
      <c r="N33" s="145"/>
      <c r="O33" s="145"/>
      <c r="P33" s="427"/>
      <c r="Q33" s="278"/>
      <c r="R33" s="146">
        <f t="shared" si="28"/>
        <v>0</v>
      </c>
      <c r="S33" s="146"/>
      <c r="T33" s="146"/>
      <c r="U33" s="146"/>
      <c r="V33" s="146"/>
      <c r="W33" s="146">
        <f t="shared" si="29"/>
        <v>0</v>
      </c>
      <c r="X33" s="146"/>
      <c r="Y33" s="146"/>
      <c r="Z33" s="146"/>
      <c r="AA33" s="563"/>
      <c r="AB33" s="279"/>
      <c r="AC33" s="147">
        <f t="shared" si="30"/>
        <v>0</v>
      </c>
      <c r="AD33" s="147"/>
      <c r="AE33" s="147"/>
      <c r="AF33" s="147"/>
      <c r="AG33" s="147"/>
      <c r="AH33" s="147">
        <f t="shared" si="31"/>
        <v>0</v>
      </c>
      <c r="AI33" s="147"/>
      <c r="AJ33" s="147"/>
      <c r="AK33" s="147"/>
      <c r="AL33" s="561"/>
      <c r="AM33" s="281"/>
      <c r="AN33" s="148">
        <f t="shared" si="32"/>
        <v>0</v>
      </c>
      <c r="AO33" s="148"/>
      <c r="AP33" s="148"/>
      <c r="AQ33" s="148"/>
      <c r="AR33" s="281"/>
      <c r="AS33" s="148">
        <f t="shared" si="33"/>
        <v>0</v>
      </c>
      <c r="AT33" s="148"/>
      <c r="AU33" s="148"/>
      <c r="AV33" s="148"/>
      <c r="AW33" s="282"/>
      <c r="AX33" s="283"/>
      <c r="AY33" s="149">
        <f t="shared" si="34"/>
        <v>0</v>
      </c>
      <c r="AZ33" s="149"/>
      <c r="BA33" s="149"/>
      <c r="BB33" s="149"/>
      <c r="BC33" s="149"/>
      <c r="BD33" s="149">
        <f t="shared" si="35"/>
        <v>0</v>
      </c>
      <c r="BE33" s="149"/>
      <c r="BF33" s="149"/>
      <c r="BG33" s="149"/>
      <c r="BH33" s="284"/>
      <c r="BI33" s="285"/>
      <c r="BJ33" s="150">
        <f t="shared" si="36"/>
        <v>0</v>
      </c>
      <c r="BK33" s="150"/>
      <c r="BL33" s="150"/>
      <c r="BM33" s="150"/>
      <c r="BN33" s="150"/>
      <c r="BO33" s="150">
        <f t="shared" si="37"/>
        <v>0</v>
      </c>
      <c r="BP33" s="150"/>
      <c r="BQ33" s="150"/>
      <c r="BR33" s="150"/>
      <c r="BS33" s="562"/>
      <c r="BT33" s="287"/>
      <c r="BU33" s="151">
        <f t="shared" si="38"/>
        <v>0</v>
      </c>
      <c r="BV33" s="151"/>
      <c r="BW33" s="151"/>
      <c r="BX33" s="151"/>
      <c r="BY33" s="151"/>
      <c r="BZ33" s="151">
        <f t="shared" si="39"/>
        <v>0</v>
      </c>
      <c r="CA33" s="151"/>
      <c r="CB33" s="151"/>
      <c r="CC33" s="151"/>
      <c r="CD33" s="288"/>
      <c r="CE33" s="289"/>
      <c r="CF33" s="152">
        <f t="shared" si="40"/>
        <v>0</v>
      </c>
      <c r="CG33" s="152"/>
      <c r="CH33" s="152"/>
      <c r="CI33" s="152"/>
      <c r="CJ33" s="152"/>
      <c r="CK33" s="152">
        <f t="shared" si="41"/>
        <v>0</v>
      </c>
      <c r="CL33" s="152"/>
      <c r="CM33" s="152"/>
      <c r="CN33" s="152"/>
      <c r="CO33" s="290"/>
      <c r="CP33" s="291"/>
      <c r="CQ33" s="153">
        <f t="shared" si="42"/>
        <v>0</v>
      </c>
      <c r="CR33" s="153"/>
      <c r="CS33" s="153"/>
      <c r="CT33" s="153"/>
      <c r="CU33" s="291"/>
      <c r="CV33" s="153">
        <f t="shared" si="43"/>
        <v>0</v>
      </c>
      <c r="CW33" s="153"/>
      <c r="CX33" s="153"/>
      <c r="CY33" s="153"/>
      <c r="CZ33" s="292"/>
      <c r="DA33" s="293"/>
      <c r="DB33" s="154">
        <f t="shared" si="44"/>
        <v>0</v>
      </c>
      <c r="DC33" s="154"/>
      <c r="DD33" s="154"/>
      <c r="DE33" s="154"/>
      <c r="DF33" s="154"/>
      <c r="DG33" s="154">
        <f t="shared" si="45"/>
        <v>0</v>
      </c>
      <c r="DH33" s="154"/>
      <c r="DI33" s="154"/>
      <c r="DJ33" s="154"/>
      <c r="DK33" s="293"/>
      <c r="DL33" s="294">
        <f t="shared" si="46"/>
        <v>0</v>
      </c>
      <c r="DM33" s="156">
        <f t="shared" si="47"/>
        <v>0</v>
      </c>
      <c r="DN33" s="295">
        <f t="shared" si="48"/>
        <v>0</v>
      </c>
      <c r="DO33" s="296">
        <f t="array" aca="1" ref="DO33" ca="1">SUM(LARGE(DR33:EK33,ROW(INDIRECT("1:"&amp;COUNT(DR33:EK33)-D$76))))+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x14ac:dyDescent="0.25">
      <c r="A34" s="416"/>
      <c r="B34" s="141">
        <f t="shared" si="25"/>
        <v>0</v>
      </c>
      <c r="C34" s="142"/>
      <c r="D34" s="143"/>
      <c r="E34" s="277"/>
      <c r="F34" s="511"/>
      <c r="G34" s="145">
        <f t="shared" si="26"/>
        <v>0</v>
      </c>
      <c r="H34" s="145"/>
      <c r="I34" s="145"/>
      <c r="J34" s="145"/>
      <c r="K34" s="511"/>
      <c r="L34" s="145">
        <f t="shared" si="27"/>
        <v>0</v>
      </c>
      <c r="M34" s="145"/>
      <c r="N34" s="145"/>
      <c r="O34" s="145"/>
      <c r="P34" s="427"/>
      <c r="Q34" s="278"/>
      <c r="R34" s="146">
        <f t="shared" si="28"/>
        <v>0</v>
      </c>
      <c r="S34" s="146"/>
      <c r="T34" s="146"/>
      <c r="U34" s="146"/>
      <c r="V34" s="146"/>
      <c r="W34" s="146">
        <f t="shared" si="29"/>
        <v>0</v>
      </c>
      <c r="X34" s="146"/>
      <c r="Y34" s="146"/>
      <c r="Z34" s="146"/>
      <c r="AA34" s="563"/>
      <c r="AB34" s="279"/>
      <c r="AC34" s="147">
        <f t="shared" si="30"/>
        <v>0</v>
      </c>
      <c r="AD34" s="147"/>
      <c r="AE34" s="147"/>
      <c r="AF34" s="147"/>
      <c r="AG34" s="147"/>
      <c r="AH34" s="147">
        <f t="shared" si="31"/>
        <v>0</v>
      </c>
      <c r="AI34" s="147"/>
      <c r="AJ34" s="147"/>
      <c r="AK34" s="147"/>
      <c r="AL34" s="561"/>
      <c r="AM34" s="281"/>
      <c r="AN34" s="148">
        <f t="shared" si="32"/>
        <v>0</v>
      </c>
      <c r="AO34" s="148"/>
      <c r="AP34" s="148"/>
      <c r="AQ34" s="148"/>
      <c r="AR34" s="281"/>
      <c r="AS34" s="148">
        <f t="shared" si="33"/>
        <v>0</v>
      </c>
      <c r="AT34" s="148"/>
      <c r="AU34" s="148"/>
      <c r="AV34" s="148"/>
      <c r="AW34" s="282"/>
      <c r="AX34" s="283"/>
      <c r="AY34" s="149">
        <f t="shared" si="34"/>
        <v>0</v>
      </c>
      <c r="AZ34" s="149"/>
      <c r="BA34" s="149"/>
      <c r="BB34" s="149"/>
      <c r="BC34" s="149"/>
      <c r="BD34" s="149">
        <f t="shared" si="35"/>
        <v>0</v>
      </c>
      <c r="BE34" s="149"/>
      <c r="BF34" s="149"/>
      <c r="BG34" s="149"/>
      <c r="BH34" s="284"/>
      <c r="BI34" s="285"/>
      <c r="BJ34" s="150">
        <f t="shared" si="36"/>
        <v>0</v>
      </c>
      <c r="BK34" s="150"/>
      <c r="BL34" s="150"/>
      <c r="BM34" s="150"/>
      <c r="BN34" s="150"/>
      <c r="BO34" s="150">
        <f t="shared" si="37"/>
        <v>0</v>
      </c>
      <c r="BP34" s="150"/>
      <c r="BQ34" s="150"/>
      <c r="BR34" s="150"/>
      <c r="BS34" s="562"/>
      <c r="BT34" s="287"/>
      <c r="BU34" s="151">
        <f t="shared" si="38"/>
        <v>0</v>
      </c>
      <c r="BV34" s="151"/>
      <c r="BW34" s="151"/>
      <c r="BX34" s="151"/>
      <c r="BY34" s="151"/>
      <c r="BZ34" s="151">
        <f t="shared" si="39"/>
        <v>0</v>
      </c>
      <c r="CA34" s="151"/>
      <c r="CB34" s="151"/>
      <c r="CC34" s="151"/>
      <c r="CD34" s="288"/>
      <c r="CE34" s="289"/>
      <c r="CF34" s="152">
        <f t="shared" si="40"/>
        <v>0</v>
      </c>
      <c r="CG34" s="152"/>
      <c r="CH34" s="152"/>
      <c r="CI34" s="152"/>
      <c r="CJ34" s="152"/>
      <c r="CK34" s="152">
        <f t="shared" si="41"/>
        <v>0</v>
      </c>
      <c r="CL34" s="152"/>
      <c r="CM34" s="152"/>
      <c r="CN34" s="152"/>
      <c r="CO34" s="290"/>
      <c r="CP34" s="291"/>
      <c r="CQ34" s="153">
        <f t="shared" si="42"/>
        <v>0</v>
      </c>
      <c r="CR34" s="153"/>
      <c r="CS34" s="153"/>
      <c r="CT34" s="153"/>
      <c r="CU34" s="291"/>
      <c r="CV34" s="153">
        <f t="shared" si="43"/>
        <v>0</v>
      </c>
      <c r="CW34" s="153"/>
      <c r="CX34" s="153"/>
      <c r="CY34" s="153"/>
      <c r="CZ34" s="292"/>
      <c r="DA34" s="293"/>
      <c r="DB34" s="154">
        <f t="shared" si="44"/>
        <v>0</v>
      </c>
      <c r="DC34" s="154"/>
      <c r="DD34" s="154"/>
      <c r="DE34" s="154"/>
      <c r="DF34" s="154"/>
      <c r="DG34" s="154">
        <f t="shared" si="45"/>
        <v>0</v>
      </c>
      <c r="DH34" s="154"/>
      <c r="DI34" s="154"/>
      <c r="DJ34" s="154"/>
      <c r="DK34" s="293"/>
      <c r="DL34" s="294">
        <f t="shared" si="46"/>
        <v>0</v>
      </c>
      <c r="DM34" s="156">
        <f t="shared" si="47"/>
        <v>0</v>
      </c>
      <c r="DN34" s="295">
        <f t="shared" si="48"/>
        <v>0</v>
      </c>
      <c r="DO34" s="296">
        <f t="array" aca="1" ref="DO34" ca="1">SUM(LARGE(DR34:EK34,ROW(INDIRECT("1:"&amp;COUNT(DR34:EK34)-D$76))))+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x14ac:dyDescent="0.25">
      <c r="A35" s="416"/>
      <c r="B35" s="141">
        <f t="shared" si="25"/>
        <v>0</v>
      </c>
      <c r="C35" s="142"/>
      <c r="D35" s="143"/>
      <c r="E35" s="277"/>
      <c r="F35" s="511"/>
      <c r="G35" s="145">
        <f t="shared" si="26"/>
        <v>0</v>
      </c>
      <c r="H35" s="145"/>
      <c r="I35" s="145"/>
      <c r="J35" s="145"/>
      <c r="K35" s="511"/>
      <c r="L35" s="145">
        <f t="shared" si="27"/>
        <v>0</v>
      </c>
      <c r="M35" s="145"/>
      <c r="N35" s="145"/>
      <c r="O35" s="145"/>
      <c r="P35" s="427"/>
      <c r="Q35" s="278"/>
      <c r="R35" s="146">
        <f t="shared" si="28"/>
        <v>0</v>
      </c>
      <c r="S35" s="146"/>
      <c r="T35" s="146"/>
      <c r="U35" s="146"/>
      <c r="V35" s="146"/>
      <c r="W35" s="146">
        <f t="shared" si="29"/>
        <v>0</v>
      </c>
      <c r="X35" s="146"/>
      <c r="Y35" s="146"/>
      <c r="Z35" s="146"/>
      <c r="AA35" s="563"/>
      <c r="AB35" s="279"/>
      <c r="AC35" s="147">
        <f t="shared" si="30"/>
        <v>0</v>
      </c>
      <c r="AD35" s="147"/>
      <c r="AE35" s="147"/>
      <c r="AF35" s="147"/>
      <c r="AG35" s="147"/>
      <c r="AH35" s="147">
        <f t="shared" si="31"/>
        <v>0</v>
      </c>
      <c r="AI35" s="147"/>
      <c r="AJ35" s="147"/>
      <c r="AK35" s="147"/>
      <c r="AL35" s="561"/>
      <c r="AM35" s="281"/>
      <c r="AN35" s="148">
        <f t="shared" si="32"/>
        <v>0</v>
      </c>
      <c r="AO35" s="148"/>
      <c r="AP35" s="148"/>
      <c r="AQ35" s="148"/>
      <c r="AR35" s="281"/>
      <c r="AS35" s="148">
        <f t="shared" si="33"/>
        <v>0</v>
      </c>
      <c r="AT35" s="148"/>
      <c r="AU35" s="148"/>
      <c r="AV35" s="148"/>
      <c r="AW35" s="282"/>
      <c r="AX35" s="283"/>
      <c r="AY35" s="149">
        <f t="shared" si="34"/>
        <v>0</v>
      </c>
      <c r="AZ35" s="149"/>
      <c r="BA35" s="149"/>
      <c r="BB35" s="149"/>
      <c r="BC35" s="149"/>
      <c r="BD35" s="149">
        <f t="shared" si="35"/>
        <v>0</v>
      </c>
      <c r="BE35" s="149"/>
      <c r="BF35" s="149"/>
      <c r="BG35" s="149"/>
      <c r="BH35" s="284"/>
      <c r="BI35" s="285"/>
      <c r="BJ35" s="150">
        <f t="shared" si="36"/>
        <v>0</v>
      </c>
      <c r="BK35" s="150"/>
      <c r="BL35" s="150"/>
      <c r="BM35" s="150"/>
      <c r="BN35" s="150"/>
      <c r="BO35" s="150">
        <f t="shared" si="37"/>
        <v>0</v>
      </c>
      <c r="BP35" s="150"/>
      <c r="BQ35" s="150"/>
      <c r="BR35" s="150"/>
      <c r="BS35" s="562"/>
      <c r="BT35" s="287"/>
      <c r="BU35" s="151">
        <f t="shared" si="38"/>
        <v>0</v>
      </c>
      <c r="BV35" s="151"/>
      <c r="BW35" s="151"/>
      <c r="BX35" s="151"/>
      <c r="BY35" s="151"/>
      <c r="BZ35" s="151">
        <f t="shared" si="39"/>
        <v>0</v>
      </c>
      <c r="CA35" s="151"/>
      <c r="CB35" s="151"/>
      <c r="CC35" s="151"/>
      <c r="CD35" s="288"/>
      <c r="CE35" s="289"/>
      <c r="CF35" s="152">
        <f t="shared" si="40"/>
        <v>0</v>
      </c>
      <c r="CG35" s="152"/>
      <c r="CH35" s="152"/>
      <c r="CI35" s="152"/>
      <c r="CJ35" s="152"/>
      <c r="CK35" s="152">
        <f t="shared" si="41"/>
        <v>0</v>
      </c>
      <c r="CL35" s="152"/>
      <c r="CM35" s="152"/>
      <c r="CN35" s="152"/>
      <c r="CO35" s="290"/>
      <c r="CP35" s="291"/>
      <c r="CQ35" s="153">
        <f t="shared" si="42"/>
        <v>0</v>
      </c>
      <c r="CR35" s="153"/>
      <c r="CS35" s="153"/>
      <c r="CT35" s="153"/>
      <c r="CU35" s="291"/>
      <c r="CV35" s="153">
        <f t="shared" si="43"/>
        <v>0</v>
      </c>
      <c r="CW35" s="153"/>
      <c r="CX35" s="153"/>
      <c r="CY35" s="153"/>
      <c r="CZ35" s="292"/>
      <c r="DA35" s="293"/>
      <c r="DB35" s="154">
        <f t="shared" si="44"/>
        <v>0</v>
      </c>
      <c r="DC35" s="154"/>
      <c r="DD35" s="154"/>
      <c r="DE35" s="154"/>
      <c r="DF35" s="154"/>
      <c r="DG35" s="154">
        <f t="shared" si="45"/>
        <v>0</v>
      </c>
      <c r="DH35" s="154"/>
      <c r="DI35" s="154"/>
      <c r="DJ35" s="154"/>
      <c r="DK35" s="293"/>
      <c r="DL35" s="294">
        <f t="shared" si="46"/>
        <v>0</v>
      </c>
      <c r="DM35" s="156">
        <f t="shared" si="47"/>
        <v>0</v>
      </c>
      <c r="DN35" s="295">
        <f t="shared" si="48"/>
        <v>0</v>
      </c>
      <c r="DO35" s="296">
        <f t="array" aca="1" ref="DO35" ca="1">SUM(LARGE(DR35:EK35,ROW(INDIRECT("1:"&amp;COUNT(DR35:EK35)-D$76))))+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x14ac:dyDescent="0.25">
      <c r="A36" s="416"/>
      <c r="B36" s="141">
        <f t="shared" si="25"/>
        <v>0</v>
      </c>
      <c r="C36" s="142"/>
      <c r="D36" s="143"/>
      <c r="E36" s="277"/>
      <c r="F36" s="511"/>
      <c r="G36" s="145">
        <f t="shared" si="26"/>
        <v>0</v>
      </c>
      <c r="H36" s="145"/>
      <c r="I36" s="145"/>
      <c r="J36" s="145"/>
      <c r="K36" s="511"/>
      <c r="L36" s="145">
        <f t="shared" si="27"/>
        <v>0</v>
      </c>
      <c r="M36" s="145"/>
      <c r="N36" s="145"/>
      <c r="O36" s="145"/>
      <c r="P36" s="427"/>
      <c r="Q36" s="278"/>
      <c r="R36" s="146">
        <f t="shared" si="28"/>
        <v>0</v>
      </c>
      <c r="S36" s="146"/>
      <c r="T36" s="146"/>
      <c r="U36" s="146"/>
      <c r="V36" s="146"/>
      <c r="W36" s="146">
        <f t="shared" si="29"/>
        <v>0</v>
      </c>
      <c r="X36" s="146"/>
      <c r="Y36" s="146"/>
      <c r="Z36" s="146"/>
      <c r="AA36" s="563"/>
      <c r="AB36" s="279"/>
      <c r="AC36" s="147">
        <f t="shared" si="30"/>
        <v>0</v>
      </c>
      <c r="AD36" s="147"/>
      <c r="AE36" s="147"/>
      <c r="AF36" s="147"/>
      <c r="AG36" s="147"/>
      <c r="AH36" s="147">
        <f t="shared" si="31"/>
        <v>0</v>
      </c>
      <c r="AI36" s="147"/>
      <c r="AJ36" s="147"/>
      <c r="AK36" s="147"/>
      <c r="AL36" s="561"/>
      <c r="AM36" s="281"/>
      <c r="AN36" s="148">
        <f t="shared" si="32"/>
        <v>0</v>
      </c>
      <c r="AO36" s="148"/>
      <c r="AP36" s="148"/>
      <c r="AQ36" s="148"/>
      <c r="AR36" s="281"/>
      <c r="AS36" s="148">
        <f t="shared" si="33"/>
        <v>0</v>
      </c>
      <c r="AT36" s="148"/>
      <c r="AU36" s="148"/>
      <c r="AV36" s="148"/>
      <c r="AW36" s="282"/>
      <c r="AX36" s="283"/>
      <c r="AY36" s="149">
        <f t="shared" si="34"/>
        <v>0</v>
      </c>
      <c r="AZ36" s="149"/>
      <c r="BA36" s="149"/>
      <c r="BB36" s="149"/>
      <c r="BC36" s="149"/>
      <c r="BD36" s="149">
        <f t="shared" si="35"/>
        <v>0</v>
      </c>
      <c r="BE36" s="149"/>
      <c r="BF36" s="149"/>
      <c r="BG36" s="149"/>
      <c r="BH36" s="284"/>
      <c r="BI36" s="285"/>
      <c r="BJ36" s="150">
        <f t="shared" si="36"/>
        <v>0</v>
      </c>
      <c r="BK36" s="150"/>
      <c r="BL36" s="150"/>
      <c r="BM36" s="150"/>
      <c r="BN36" s="150"/>
      <c r="BO36" s="150">
        <f t="shared" si="37"/>
        <v>0</v>
      </c>
      <c r="BP36" s="150"/>
      <c r="BQ36" s="150"/>
      <c r="BR36" s="150"/>
      <c r="BS36" s="562"/>
      <c r="BT36" s="287"/>
      <c r="BU36" s="151">
        <f t="shared" si="38"/>
        <v>0</v>
      </c>
      <c r="BV36" s="151"/>
      <c r="BW36" s="151"/>
      <c r="BX36" s="151"/>
      <c r="BY36" s="151"/>
      <c r="BZ36" s="151">
        <f t="shared" si="39"/>
        <v>0</v>
      </c>
      <c r="CA36" s="151"/>
      <c r="CB36" s="151"/>
      <c r="CC36" s="151"/>
      <c r="CD36" s="288"/>
      <c r="CE36" s="289"/>
      <c r="CF36" s="152">
        <f t="shared" si="40"/>
        <v>0</v>
      </c>
      <c r="CG36" s="152"/>
      <c r="CH36" s="152"/>
      <c r="CI36" s="152"/>
      <c r="CJ36" s="152"/>
      <c r="CK36" s="152">
        <f t="shared" si="41"/>
        <v>0</v>
      </c>
      <c r="CL36" s="152"/>
      <c r="CM36" s="152"/>
      <c r="CN36" s="152"/>
      <c r="CO36" s="290"/>
      <c r="CP36" s="291"/>
      <c r="CQ36" s="153">
        <f t="shared" si="42"/>
        <v>0</v>
      </c>
      <c r="CR36" s="153"/>
      <c r="CS36" s="153"/>
      <c r="CT36" s="153"/>
      <c r="CU36" s="291"/>
      <c r="CV36" s="153">
        <f t="shared" si="43"/>
        <v>0</v>
      </c>
      <c r="CW36" s="153"/>
      <c r="CX36" s="153"/>
      <c r="CY36" s="153"/>
      <c r="CZ36" s="292"/>
      <c r="DA36" s="293"/>
      <c r="DB36" s="154">
        <f t="shared" si="44"/>
        <v>0</v>
      </c>
      <c r="DC36" s="154"/>
      <c r="DD36" s="154"/>
      <c r="DE36" s="154"/>
      <c r="DF36" s="154"/>
      <c r="DG36" s="154">
        <f t="shared" si="45"/>
        <v>0</v>
      </c>
      <c r="DH36" s="154"/>
      <c r="DI36" s="154"/>
      <c r="DJ36" s="154"/>
      <c r="DK36" s="293"/>
      <c r="DL36" s="294">
        <f t="shared" si="46"/>
        <v>0</v>
      </c>
      <c r="DM36" s="156">
        <f t="shared" si="47"/>
        <v>0</v>
      </c>
      <c r="DN36" s="295">
        <f t="shared" si="48"/>
        <v>0</v>
      </c>
      <c r="DO36" s="296">
        <f t="array" aca="1" ref="DO36" ca="1">SUM(LARGE(DR36:EK36,ROW(INDIRECT("1:"&amp;COUNT(DR36:EK36)-D$76))))+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x14ac:dyDescent="0.25">
      <c r="A37" s="416"/>
      <c r="B37" s="141">
        <f t="shared" si="25"/>
        <v>0</v>
      </c>
      <c r="C37" s="142"/>
      <c r="D37" s="143"/>
      <c r="E37" s="277"/>
      <c r="F37" s="511"/>
      <c r="G37" s="145">
        <f t="shared" si="26"/>
        <v>0</v>
      </c>
      <c r="H37" s="145"/>
      <c r="I37" s="145"/>
      <c r="J37" s="145"/>
      <c r="K37" s="511"/>
      <c r="L37" s="145">
        <f t="shared" si="27"/>
        <v>0</v>
      </c>
      <c r="M37" s="145"/>
      <c r="N37" s="145"/>
      <c r="O37" s="145"/>
      <c r="P37" s="427"/>
      <c r="Q37" s="278"/>
      <c r="R37" s="146">
        <f t="shared" si="28"/>
        <v>0</v>
      </c>
      <c r="S37" s="146"/>
      <c r="T37" s="146"/>
      <c r="U37" s="146"/>
      <c r="V37" s="146"/>
      <c r="W37" s="146">
        <f t="shared" si="29"/>
        <v>0</v>
      </c>
      <c r="X37" s="146"/>
      <c r="Y37" s="146"/>
      <c r="Z37" s="146"/>
      <c r="AA37" s="563"/>
      <c r="AB37" s="279"/>
      <c r="AC37" s="147">
        <f t="shared" si="30"/>
        <v>0</v>
      </c>
      <c r="AD37" s="147"/>
      <c r="AE37" s="147"/>
      <c r="AF37" s="147"/>
      <c r="AG37" s="147"/>
      <c r="AH37" s="147">
        <f t="shared" si="31"/>
        <v>0</v>
      </c>
      <c r="AI37" s="147"/>
      <c r="AJ37" s="147"/>
      <c r="AK37" s="147"/>
      <c r="AL37" s="561"/>
      <c r="AM37" s="281"/>
      <c r="AN37" s="148">
        <f t="shared" si="32"/>
        <v>0</v>
      </c>
      <c r="AO37" s="148"/>
      <c r="AP37" s="148"/>
      <c r="AQ37" s="148"/>
      <c r="AR37" s="281"/>
      <c r="AS37" s="148">
        <f t="shared" si="33"/>
        <v>0</v>
      </c>
      <c r="AT37" s="148"/>
      <c r="AU37" s="148"/>
      <c r="AV37" s="148"/>
      <c r="AW37" s="282"/>
      <c r="AX37" s="283"/>
      <c r="AY37" s="149">
        <f t="shared" si="34"/>
        <v>0</v>
      </c>
      <c r="AZ37" s="149"/>
      <c r="BA37" s="149"/>
      <c r="BB37" s="149"/>
      <c r="BC37" s="149"/>
      <c r="BD37" s="149">
        <f t="shared" si="35"/>
        <v>0</v>
      </c>
      <c r="BE37" s="149"/>
      <c r="BF37" s="149"/>
      <c r="BG37" s="149"/>
      <c r="BH37" s="284"/>
      <c r="BI37" s="285"/>
      <c r="BJ37" s="150">
        <f t="shared" si="36"/>
        <v>0</v>
      </c>
      <c r="BK37" s="150"/>
      <c r="BL37" s="150"/>
      <c r="BM37" s="150"/>
      <c r="BN37" s="150"/>
      <c r="BO37" s="150">
        <f t="shared" si="37"/>
        <v>0</v>
      </c>
      <c r="BP37" s="150"/>
      <c r="BQ37" s="150"/>
      <c r="BR37" s="150"/>
      <c r="BS37" s="562"/>
      <c r="BT37" s="287"/>
      <c r="BU37" s="151">
        <f t="shared" si="38"/>
        <v>0</v>
      </c>
      <c r="BV37" s="151"/>
      <c r="BW37" s="151"/>
      <c r="BX37" s="151"/>
      <c r="BY37" s="151"/>
      <c r="BZ37" s="151">
        <f t="shared" si="39"/>
        <v>0</v>
      </c>
      <c r="CA37" s="151"/>
      <c r="CB37" s="151"/>
      <c r="CC37" s="151"/>
      <c r="CD37" s="288"/>
      <c r="CE37" s="289"/>
      <c r="CF37" s="152">
        <f t="shared" si="40"/>
        <v>0</v>
      </c>
      <c r="CG37" s="152"/>
      <c r="CH37" s="152"/>
      <c r="CI37" s="152"/>
      <c r="CJ37" s="152"/>
      <c r="CK37" s="152">
        <f t="shared" si="41"/>
        <v>0</v>
      </c>
      <c r="CL37" s="152"/>
      <c r="CM37" s="152"/>
      <c r="CN37" s="152"/>
      <c r="CO37" s="290"/>
      <c r="CP37" s="291"/>
      <c r="CQ37" s="153">
        <f t="shared" si="42"/>
        <v>0</v>
      </c>
      <c r="CR37" s="153"/>
      <c r="CS37" s="153"/>
      <c r="CT37" s="153"/>
      <c r="CU37" s="291"/>
      <c r="CV37" s="153">
        <f t="shared" si="43"/>
        <v>0</v>
      </c>
      <c r="CW37" s="153"/>
      <c r="CX37" s="153"/>
      <c r="CY37" s="153"/>
      <c r="CZ37" s="292"/>
      <c r="DA37" s="293"/>
      <c r="DB37" s="154">
        <f t="shared" si="44"/>
        <v>0</v>
      </c>
      <c r="DC37" s="154"/>
      <c r="DD37" s="154"/>
      <c r="DE37" s="154"/>
      <c r="DF37" s="154"/>
      <c r="DG37" s="154">
        <f t="shared" si="45"/>
        <v>0</v>
      </c>
      <c r="DH37" s="154"/>
      <c r="DI37" s="154"/>
      <c r="DJ37" s="154"/>
      <c r="DK37" s="293"/>
      <c r="DL37" s="294">
        <f t="shared" si="46"/>
        <v>0</v>
      </c>
      <c r="DM37" s="156">
        <f t="shared" si="47"/>
        <v>0</v>
      </c>
      <c r="DN37" s="295">
        <f t="shared" si="48"/>
        <v>0</v>
      </c>
      <c r="DO37" s="296">
        <f t="array" aca="1" ref="DO37" ca="1">SUM(LARGE(DR37:EK37,ROW(INDIRECT("1:"&amp;COUNT(DR37:EK37)-D$76))))+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x14ac:dyDescent="0.25">
      <c r="A38" s="416"/>
      <c r="B38" s="141">
        <f t="shared" si="25"/>
        <v>0</v>
      </c>
      <c r="C38" s="142"/>
      <c r="D38" s="143"/>
      <c r="E38" s="277"/>
      <c r="F38" s="511"/>
      <c r="G38" s="145">
        <f t="shared" si="26"/>
        <v>0</v>
      </c>
      <c r="H38" s="145"/>
      <c r="I38" s="145"/>
      <c r="J38" s="145"/>
      <c r="K38" s="511"/>
      <c r="L38" s="145">
        <f t="shared" si="27"/>
        <v>0</v>
      </c>
      <c r="M38" s="145"/>
      <c r="N38" s="145"/>
      <c r="O38" s="145"/>
      <c r="P38" s="427"/>
      <c r="Q38" s="278"/>
      <c r="R38" s="146">
        <f t="shared" si="28"/>
        <v>0</v>
      </c>
      <c r="S38" s="146"/>
      <c r="T38" s="146"/>
      <c r="U38" s="146"/>
      <c r="V38" s="146"/>
      <c r="W38" s="146">
        <f t="shared" si="29"/>
        <v>0</v>
      </c>
      <c r="X38" s="146"/>
      <c r="Y38" s="146"/>
      <c r="Z38" s="146"/>
      <c r="AA38" s="563"/>
      <c r="AB38" s="279"/>
      <c r="AC38" s="147">
        <f t="shared" si="30"/>
        <v>0</v>
      </c>
      <c r="AD38" s="147"/>
      <c r="AE38" s="147"/>
      <c r="AF38" s="147"/>
      <c r="AG38" s="147"/>
      <c r="AH38" s="147">
        <f t="shared" si="31"/>
        <v>0</v>
      </c>
      <c r="AI38" s="147"/>
      <c r="AJ38" s="147"/>
      <c r="AK38" s="147"/>
      <c r="AL38" s="561"/>
      <c r="AM38" s="281"/>
      <c r="AN38" s="148">
        <f t="shared" si="32"/>
        <v>0</v>
      </c>
      <c r="AO38" s="148"/>
      <c r="AP38" s="148"/>
      <c r="AQ38" s="148"/>
      <c r="AR38" s="281"/>
      <c r="AS38" s="148">
        <f t="shared" si="33"/>
        <v>0</v>
      </c>
      <c r="AT38" s="148"/>
      <c r="AU38" s="148"/>
      <c r="AV38" s="148"/>
      <c r="AW38" s="282"/>
      <c r="AX38" s="283"/>
      <c r="AY38" s="149">
        <f t="shared" si="34"/>
        <v>0</v>
      </c>
      <c r="AZ38" s="149"/>
      <c r="BA38" s="149"/>
      <c r="BB38" s="149"/>
      <c r="BC38" s="149"/>
      <c r="BD38" s="149">
        <f t="shared" si="35"/>
        <v>0</v>
      </c>
      <c r="BE38" s="149"/>
      <c r="BF38" s="149"/>
      <c r="BG38" s="149"/>
      <c r="BH38" s="284"/>
      <c r="BI38" s="285"/>
      <c r="BJ38" s="150">
        <f t="shared" si="36"/>
        <v>0</v>
      </c>
      <c r="BK38" s="150"/>
      <c r="BL38" s="150"/>
      <c r="BM38" s="150"/>
      <c r="BN38" s="150"/>
      <c r="BO38" s="150">
        <f t="shared" si="37"/>
        <v>0</v>
      </c>
      <c r="BP38" s="150"/>
      <c r="BQ38" s="150"/>
      <c r="BR38" s="150"/>
      <c r="BS38" s="562"/>
      <c r="BT38" s="287"/>
      <c r="BU38" s="151">
        <f t="shared" si="38"/>
        <v>0</v>
      </c>
      <c r="BV38" s="151"/>
      <c r="BW38" s="151"/>
      <c r="BX38" s="151"/>
      <c r="BY38" s="151"/>
      <c r="BZ38" s="151">
        <f t="shared" si="39"/>
        <v>0</v>
      </c>
      <c r="CA38" s="151"/>
      <c r="CB38" s="151"/>
      <c r="CC38" s="151"/>
      <c r="CD38" s="288"/>
      <c r="CE38" s="289"/>
      <c r="CF38" s="152">
        <f t="shared" si="40"/>
        <v>0</v>
      </c>
      <c r="CG38" s="152"/>
      <c r="CH38" s="152"/>
      <c r="CI38" s="152"/>
      <c r="CJ38" s="152"/>
      <c r="CK38" s="152">
        <f t="shared" si="41"/>
        <v>0</v>
      </c>
      <c r="CL38" s="152"/>
      <c r="CM38" s="152"/>
      <c r="CN38" s="152"/>
      <c r="CO38" s="290"/>
      <c r="CP38" s="291"/>
      <c r="CQ38" s="153">
        <f t="shared" si="42"/>
        <v>0</v>
      </c>
      <c r="CR38" s="153"/>
      <c r="CS38" s="153"/>
      <c r="CT38" s="153"/>
      <c r="CU38" s="291"/>
      <c r="CV38" s="153">
        <f t="shared" si="43"/>
        <v>0</v>
      </c>
      <c r="CW38" s="153"/>
      <c r="CX38" s="153"/>
      <c r="CY38" s="153"/>
      <c r="CZ38" s="292"/>
      <c r="DA38" s="293"/>
      <c r="DB38" s="154">
        <f t="shared" si="44"/>
        <v>0</v>
      </c>
      <c r="DC38" s="154"/>
      <c r="DD38" s="154"/>
      <c r="DE38" s="154"/>
      <c r="DF38" s="154"/>
      <c r="DG38" s="154">
        <f t="shared" si="45"/>
        <v>0</v>
      </c>
      <c r="DH38" s="154"/>
      <c r="DI38" s="154"/>
      <c r="DJ38" s="154"/>
      <c r="DK38" s="293"/>
      <c r="DL38" s="294">
        <f t="shared" si="46"/>
        <v>0</v>
      </c>
      <c r="DM38" s="156">
        <f t="shared" si="47"/>
        <v>0</v>
      </c>
      <c r="DN38" s="295">
        <f t="shared" si="48"/>
        <v>0</v>
      </c>
      <c r="DO38" s="296">
        <f t="array" aca="1" ref="DO38" ca="1">SUM(LARGE(DR38:EK38,ROW(INDIRECT("1:"&amp;COUNT(DR38:EK38)-D$76))))+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x14ac:dyDescent="0.25">
      <c r="A39" s="416"/>
      <c r="B39" s="141">
        <f t="shared" si="25"/>
        <v>0</v>
      </c>
      <c r="C39" s="142"/>
      <c r="D39" s="143"/>
      <c r="E39" s="277"/>
      <c r="F39" s="511"/>
      <c r="G39" s="145">
        <f t="shared" si="26"/>
        <v>0</v>
      </c>
      <c r="H39" s="145"/>
      <c r="I39" s="145"/>
      <c r="J39" s="145"/>
      <c r="K39" s="511"/>
      <c r="L39" s="145">
        <f t="shared" si="27"/>
        <v>0</v>
      </c>
      <c r="M39" s="145"/>
      <c r="N39" s="145"/>
      <c r="O39" s="145"/>
      <c r="P39" s="427"/>
      <c r="Q39" s="278"/>
      <c r="R39" s="146">
        <f t="shared" si="28"/>
        <v>0</v>
      </c>
      <c r="S39" s="146"/>
      <c r="T39" s="146"/>
      <c r="U39" s="146"/>
      <c r="V39" s="146"/>
      <c r="W39" s="146">
        <f t="shared" si="29"/>
        <v>0</v>
      </c>
      <c r="X39" s="146"/>
      <c r="Y39" s="146"/>
      <c r="Z39" s="146"/>
      <c r="AA39" s="563"/>
      <c r="AB39" s="279"/>
      <c r="AC39" s="147">
        <f t="shared" si="30"/>
        <v>0</v>
      </c>
      <c r="AD39" s="147"/>
      <c r="AE39" s="147"/>
      <c r="AF39" s="147"/>
      <c r="AG39" s="147"/>
      <c r="AH39" s="147">
        <f t="shared" si="31"/>
        <v>0</v>
      </c>
      <c r="AI39" s="147"/>
      <c r="AJ39" s="147"/>
      <c r="AK39" s="147"/>
      <c r="AL39" s="561"/>
      <c r="AM39" s="281"/>
      <c r="AN39" s="148">
        <f t="shared" si="32"/>
        <v>0</v>
      </c>
      <c r="AO39" s="148"/>
      <c r="AP39" s="148"/>
      <c r="AQ39" s="148"/>
      <c r="AR39" s="281"/>
      <c r="AS39" s="148">
        <f t="shared" si="33"/>
        <v>0</v>
      </c>
      <c r="AT39" s="148"/>
      <c r="AU39" s="148"/>
      <c r="AV39" s="148"/>
      <c r="AW39" s="282"/>
      <c r="AX39" s="283"/>
      <c r="AY39" s="149">
        <f t="shared" si="34"/>
        <v>0</v>
      </c>
      <c r="AZ39" s="149"/>
      <c r="BA39" s="149"/>
      <c r="BB39" s="149"/>
      <c r="BC39" s="149"/>
      <c r="BD39" s="149">
        <f t="shared" si="35"/>
        <v>0</v>
      </c>
      <c r="BE39" s="149"/>
      <c r="BF39" s="149"/>
      <c r="BG39" s="149"/>
      <c r="BH39" s="284"/>
      <c r="BI39" s="285"/>
      <c r="BJ39" s="150">
        <f t="shared" si="36"/>
        <v>0</v>
      </c>
      <c r="BK39" s="150"/>
      <c r="BL39" s="150"/>
      <c r="BM39" s="150"/>
      <c r="BN39" s="150"/>
      <c r="BO39" s="150">
        <f t="shared" si="37"/>
        <v>0</v>
      </c>
      <c r="BP39" s="150"/>
      <c r="BQ39" s="150"/>
      <c r="BR39" s="150"/>
      <c r="BS39" s="562"/>
      <c r="BT39" s="287"/>
      <c r="BU39" s="151">
        <f t="shared" si="38"/>
        <v>0</v>
      </c>
      <c r="BV39" s="151"/>
      <c r="BW39" s="151"/>
      <c r="BX39" s="151"/>
      <c r="BY39" s="151"/>
      <c r="BZ39" s="151">
        <f t="shared" si="39"/>
        <v>0</v>
      </c>
      <c r="CA39" s="151"/>
      <c r="CB39" s="151"/>
      <c r="CC39" s="151"/>
      <c r="CD39" s="288"/>
      <c r="CE39" s="289"/>
      <c r="CF39" s="152">
        <f t="shared" si="40"/>
        <v>0</v>
      </c>
      <c r="CG39" s="152"/>
      <c r="CH39" s="152"/>
      <c r="CI39" s="152"/>
      <c r="CJ39" s="152"/>
      <c r="CK39" s="152">
        <f t="shared" si="41"/>
        <v>0</v>
      </c>
      <c r="CL39" s="152"/>
      <c r="CM39" s="152"/>
      <c r="CN39" s="152"/>
      <c r="CO39" s="290"/>
      <c r="CP39" s="291"/>
      <c r="CQ39" s="153">
        <f t="shared" si="42"/>
        <v>0</v>
      </c>
      <c r="CR39" s="153"/>
      <c r="CS39" s="153"/>
      <c r="CT39" s="153"/>
      <c r="CU39" s="291"/>
      <c r="CV39" s="153">
        <f t="shared" si="43"/>
        <v>0</v>
      </c>
      <c r="CW39" s="153"/>
      <c r="CX39" s="153"/>
      <c r="CY39" s="153"/>
      <c r="CZ39" s="292"/>
      <c r="DA39" s="293"/>
      <c r="DB39" s="154">
        <f t="shared" si="44"/>
        <v>0</v>
      </c>
      <c r="DC39" s="154"/>
      <c r="DD39" s="154"/>
      <c r="DE39" s="154"/>
      <c r="DF39" s="154"/>
      <c r="DG39" s="154">
        <f t="shared" si="45"/>
        <v>0</v>
      </c>
      <c r="DH39" s="154"/>
      <c r="DI39" s="154"/>
      <c r="DJ39" s="154"/>
      <c r="DK39" s="293"/>
      <c r="DL39" s="294">
        <f t="shared" si="46"/>
        <v>0</v>
      </c>
      <c r="DM39" s="156">
        <f t="shared" si="47"/>
        <v>0</v>
      </c>
      <c r="DN39" s="295">
        <f t="shared" si="48"/>
        <v>0</v>
      </c>
      <c r="DO39" s="296">
        <f t="array" aca="1" ref="DO39" ca="1">SUM(LARGE(DR39:EK39,ROW(INDIRECT("1:"&amp;COUNT(DR39:EK39)-D$76))))+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x14ac:dyDescent="0.25">
      <c r="A40" s="416"/>
      <c r="B40" s="141">
        <f t="shared" si="25"/>
        <v>0</v>
      </c>
      <c r="C40" s="142"/>
      <c r="D40" s="143"/>
      <c r="E40" s="277"/>
      <c r="F40" s="511"/>
      <c r="G40" s="145">
        <f t="shared" si="26"/>
        <v>0</v>
      </c>
      <c r="H40" s="145"/>
      <c r="I40" s="145"/>
      <c r="J40" s="145"/>
      <c r="K40" s="511"/>
      <c r="L40" s="145">
        <f t="shared" si="27"/>
        <v>0</v>
      </c>
      <c r="M40" s="145"/>
      <c r="N40" s="145"/>
      <c r="O40" s="145"/>
      <c r="P40" s="427"/>
      <c r="Q40" s="278"/>
      <c r="R40" s="146">
        <f t="shared" si="28"/>
        <v>0</v>
      </c>
      <c r="S40" s="146"/>
      <c r="T40" s="146"/>
      <c r="U40" s="146"/>
      <c r="V40" s="146"/>
      <c r="W40" s="146">
        <f t="shared" si="29"/>
        <v>0</v>
      </c>
      <c r="X40" s="146"/>
      <c r="Y40" s="146"/>
      <c r="Z40" s="146"/>
      <c r="AA40" s="563"/>
      <c r="AB40" s="279"/>
      <c r="AC40" s="147">
        <f t="shared" si="30"/>
        <v>0</v>
      </c>
      <c r="AD40" s="147"/>
      <c r="AE40" s="147"/>
      <c r="AF40" s="147"/>
      <c r="AG40" s="147"/>
      <c r="AH40" s="147">
        <f t="shared" si="31"/>
        <v>0</v>
      </c>
      <c r="AI40" s="147"/>
      <c r="AJ40" s="147"/>
      <c r="AK40" s="147"/>
      <c r="AL40" s="561"/>
      <c r="AM40" s="281"/>
      <c r="AN40" s="148">
        <f t="shared" si="32"/>
        <v>0</v>
      </c>
      <c r="AO40" s="148"/>
      <c r="AP40" s="148"/>
      <c r="AQ40" s="148"/>
      <c r="AR40" s="281"/>
      <c r="AS40" s="148">
        <f t="shared" si="33"/>
        <v>0</v>
      </c>
      <c r="AT40" s="148"/>
      <c r="AU40" s="148"/>
      <c r="AV40" s="148"/>
      <c r="AW40" s="282"/>
      <c r="AX40" s="283"/>
      <c r="AY40" s="149">
        <f t="shared" si="34"/>
        <v>0</v>
      </c>
      <c r="AZ40" s="149"/>
      <c r="BA40" s="149"/>
      <c r="BB40" s="149"/>
      <c r="BC40" s="149"/>
      <c r="BD40" s="149">
        <f t="shared" si="35"/>
        <v>0</v>
      </c>
      <c r="BE40" s="149"/>
      <c r="BF40" s="149"/>
      <c r="BG40" s="149"/>
      <c r="BH40" s="284"/>
      <c r="BI40" s="285"/>
      <c r="BJ40" s="150">
        <f t="shared" si="36"/>
        <v>0</v>
      </c>
      <c r="BK40" s="150"/>
      <c r="BL40" s="150"/>
      <c r="BM40" s="150"/>
      <c r="BN40" s="150"/>
      <c r="BO40" s="150">
        <f t="shared" si="37"/>
        <v>0</v>
      </c>
      <c r="BP40" s="150"/>
      <c r="BQ40" s="150"/>
      <c r="BR40" s="150"/>
      <c r="BS40" s="562"/>
      <c r="BT40" s="287"/>
      <c r="BU40" s="151">
        <f t="shared" si="38"/>
        <v>0</v>
      </c>
      <c r="BV40" s="151"/>
      <c r="BW40" s="151"/>
      <c r="BX40" s="151"/>
      <c r="BY40" s="151"/>
      <c r="BZ40" s="151">
        <f t="shared" si="39"/>
        <v>0</v>
      </c>
      <c r="CA40" s="151"/>
      <c r="CB40" s="151"/>
      <c r="CC40" s="151"/>
      <c r="CD40" s="288"/>
      <c r="CE40" s="289"/>
      <c r="CF40" s="152">
        <f t="shared" si="40"/>
        <v>0</v>
      </c>
      <c r="CG40" s="152"/>
      <c r="CH40" s="152"/>
      <c r="CI40" s="152"/>
      <c r="CJ40" s="152"/>
      <c r="CK40" s="152">
        <f t="shared" si="41"/>
        <v>0</v>
      </c>
      <c r="CL40" s="152"/>
      <c r="CM40" s="152"/>
      <c r="CN40" s="152"/>
      <c r="CO40" s="290"/>
      <c r="CP40" s="291"/>
      <c r="CQ40" s="153">
        <f t="shared" si="42"/>
        <v>0</v>
      </c>
      <c r="CR40" s="153"/>
      <c r="CS40" s="153"/>
      <c r="CT40" s="153"/>
      <c r="CU40" s="291"/>
      <c r="CV40" s="153">
        <f t="shared" si="43"/>
        <v>0</v>
      </c>
      <c r="CW40" s="153"/>
      <c r="CX40" s="153"/>
      <c r="CY40" s="153"/>
      <c r="CZ40" s="292"/>
      <c r="DA40" s="293"/>
      <c r="DB40" s="154">
        <f t="shared" si="44"/>
        <v>0</v>
      </c>
      <c r="DC40" s="154"/>
      <c r="DD40" s="154"/>
      <c r="DE40" s="154"/>
      <c r="DF40" s="154"/>
      <c r="DG40" s="154">
        <f t="shared" si="45"/>
        <v>0</v>
      </c>
      <c r="DH40" s="154"/>
      <c r="DI40" s="154"/>
      <c r="DJ40" s="154"/>
      <c r="DK40" s="293"/>
      <c r="DL40" s="294">
        <f t="shared" si="46"/>
        <v>0</v>
      </c>
      <c r="DM40" s="156">
        <f t="shared" si="47"/>
        <v>0</v>
      </c>
      <c r="DN40" s="295">
        <f t="shared" si="48"/>
        <v>0</v>
      </c>
      <c r="DO40" s="296">
        <f t="array" aca="1" ref="DO40" ca="1">SUM(LARGE(DR40:EK40,ROW(INDIRECT("1:"&amp;COUNT(DR40:EK40)-D$76))))+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x14ac:dyDescent="0.25">
      <c r="A41" s="416"/>
      <c r="B41" s="141">
        <f t="shared" si="25"/>
        <v>0</v>
      </c>
      <c r="C41" s="142"/>
      <c r="D41" s="143"/>
      <c r="E41" s="277"/>
      <c r="F41" s="511"/>
      <c r="G41" s="145">
        <f t="shared" si="26"/>
        <v>0</v>
      </c>
      <c r="H41" s="145"/>
      <c r="I41" s="145"/>
      <c r="J41" s="145"/>
      <c r="K41" s="511"/>
      <c r="L41" s="145">
        <f t="shared" si="27"/>
        <v>0</v>
      </c>
      <c r="M41" s="145"/>
      <c r="N41" s="145"/>
      <c r="O41" s="145"/>
      <c r="P41" s="427"/>
      <c r="Q41" s="278"/>
      <c r="R41" s="146">
        <f t="shared" si="28"/>
        <v>0</v>
      </c>
      <c r="S41" s="146"/>
      <c r="T41" s="146"/>
      <c r="U41" s="146"/>
      <c r="V41" s="146"/>
      <c r="W41" s="146">
        <f t="shared" si="29"/>
        <v>0</v>
      </c>
      <c r="X41" s="146"/>
      <c r="Y41" s="146"/>
      <c r="Z41" s="146"/>
      <c r="AA41" s="563"/>
      <c r="AB41" s="279"/>
      <c r="AC41" s="147">
        <f t="shared" si="30"/>
        <v>0</v>
      </c>
      <c r="AD41" s="147"/>
      <c r="AE41" s="147"/>
      <c r="AF41" s="147"/>
      <c r="AG41" s="147"/>
      <c r="AH41" s="147">
        <f t="shared" si="31"/>
        <v>0</v>
      </c>
      <c r="AI41" s="147"/>
      <c r="AJ41" s="147"/>
      <c r="AK41" s="147"/>
      <c r="AL41" s="561"/>
      <c r="AM41" s="281"/>
      <c r="AN41" s="148">
        <f t="shared" si="32"/>
        <v>0</v>
      </c>
      <c r="AO41" s="148"/>
      <c r="AP41" s="148"/>
      <c r="AQ41" s="148"/>
      <c r="AR41" s="281"/>
      <c r="AS41" s="148">
        <f t="shared" si="33"/>
        <v>0</v>
      </c>
      <c r="AT41" s="148"/>
      <c r="AU41" s="148"/>
      <c r="AV41" s="148"/>
      <c r="AW41" s="282"/>
      <c r="AX41" s="283"/>
      <c r="AY41" s="149">
        <f t="shared" si="34"/>
        <v>0</v>
      </c>
      <c r="AZ41" s="149"/>
      <c r="BA41" s="149"/>
      <c r="BB41" s="149"/>
      <c r="BC41" s="149"/>
      <c r="BD41" s="149">
        <f t="shared" si="35"/>
        <v>0</v>
      </c>
      <c r="BE41" s="149"/>
      <c r="BF41" s="149"/>
      <c r="BG41" s="149"/>
      <c r="BH41" s="284"/>
      <c r="BI41" s="285"/>
      <c r="BJ41" s="150">
        <f t="shared" si="36"/>
        <v>0</v>
      </c>
      <c r="BK41" s="150"/>
      <c r="BL41" s="150"/>
      <c r="BM41" s="150"/>
      <c r="BN41" s="150"/>
      <c r="BO41" s="150">
        <f t="shared" si="37"/>
        <v>0</v>
      </c>
      <c r="BP41" s="150"/>
      <c r="BQ41" s="150"/>
      <c r="BR41" s="150"/>
      <c r="BS41" s="562"/>
      <c r="BT41" s="287"/>
      <c r="BU41" s="151">
        <f t="shared" si="38"/>
        <v>0</v>
      </c>
      <c r="BV41" s="151"/>
      <c r="BW41" s="151"/>
      <c r="BX41" s="151"/>
      <c r="BY41" s="151"/>
      <c r="BZ41" s="151">
        <f t="shared" si="39"/>
        <v>0</v>
      </c>
      <c r="CA41" s="151"/>
      <c r="CB41" s="151"/>
      <c r="CC41" s="151"/>
      <c r="CD41" s="288"/>
      <c r="CE41" s="289"/>
      <c r="CF41" s="152">
        <f t="shared" si="40"/>
        <v>0</v>
      </c>
      <c r="CG41" s="152"/>
      <c r="CH41" s="152"/>
      <c r="CI41" s="152"/>
      <c r="CJ41" s="152"/>
      <c r="CK41" s="152">
        <f t="shared" si="41"/>
        <v>0</v>
      </c>
      <c r="CL41" s="152"/>
      <c r="CM41" s="152"/>
      <c r="CN41" s="152"/>
      <c r="CO41" s="290"/>
      <c r="CP41" s="291"/>
      <c r="CQ41" s="153">
        <f t="shared" si="42"/>
        <v>0</v>
      </c>
      <c r="CR41" s="153"/>
      <c r="CS41" s="153"/>
      <c r="CT41" s="153"/>
      <c r="CU41" s="291"/>
      <c r="CV41" s="153">
        <f t="shared" si="43"/>
        <v>0</v>
      </c>
      <c r="CW41" s="153"/>
      <c r="CX41" s="153"/>
      <c r="CY41" s="153"/>
      <c r="CZ41" s="292"/>
      <c r="DA41" s="293"/>
      <c r="DB41" s="154">
        <f t="shared" si="44"/>
        <v>0</v>
      </c>
      <c r="DC41" s="154"/>
      <c r="DD41" s="154"/>
      <c r="DE41" s="154"/>
      <c r="DF41" s="154"/>
      <c r="DG41" s="154">
        <f t="shared" si="45"/>
        <v>0</v>
      </c>
      <c r="DH41" s="154"/>
      <c r="DI41" s="154"/>
      <c r="DJ41" s="154"/>
      <c r="DK41" s="293"/>
      <c r="DL41" s="294">
        <f t="shared" si="46"/>
        <v>0</v>
      </c>
      <c r="DM41" s="156">
        <f t="shared" si="47"/>
        <v>0</v>
      </c>
      <c r="DN41" s="295">
        <f t="shared" si="48"/>
        <v>0</v>
      </c>
      <c r="DO41" s="296">
        <f t="array" aca="1" ref="DO41" ca="1">SUM(LARGE(DR41:EK41,ROW(INDIRECT("1:"&amp;COUNT(DR41:EK41)-D$76))))+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x14ac:dyDescent="0.25">
      <c r="A42" s="416"/>
      <c r="B42" s="141">
        <f t="shared" si="25"/>
        <v>0</v>
      </c>
      <c r="C42" s="142"/>
      <c r="D42" s="143"/>
      <c r="E42" s="277"/>
      <c r="F42" s="511"/>
      <c r="G42" s="145">
        <f t="shared" si="26"/>
        <v>0</v>
      </c>
      <c r="H42" s="145"/>
      <c r="I42" s="145"/>
      <c r="J42" s="145"/>
      <c r="K42" s="511"/>
      <c r="L42" s="145">
        <f t="shared" si="27"/>
        <v>0</v>
      </c>
      <c r="M42" s="145"/>
      <c r="N42" s="145"/>
      <c r="O42" s="145"/>
      <c r="P42" s="427"/>
      <c r="Q42" s="278"/>
      <c r="R42" s="146">
        <f t="shared" si="28"/>
        <v>0</v>
      </c>
      <c r="S42" s="146"/>
      <c r="T42" s="146"/>
      <c r="U42" s="146"/>
      <c r="V42" s="146"/>
      <c r="W42" s="146">
        <f t="shared" si="29"/>
        <v>0</v>
      </c>
      <c r="X42" s="146"/>
      <c r="Y42" s="146"/>
      <c r="Z42" s="146"/>
      <c r="AA42" s="563"/>
      <c r="AB42" s="279"/>
      <c r="AC42" s="147">
        <f t="shared" si="30"/>
        <v>0</v>
      </c>
      <c r="AD42" s="147"/>
      <c r="AE42" s="147"/>
      <c r="AF42" s="147"/>
      <c r="AG42" s="147"/>
      <c r="AH42" s="147">
        <f t="shared" si="31"/>
        <v>0</v>
      </c>
      <c r="AI42" s="147"/>
      <c r="AJ42" s="147"/>
      <c r="AK42" s="147"/>
      <c r="AL42" s="561"/>
      <c r="AM42" s="281"/>
      <c r="AN42" s="148">
        <f t="shared" si="32"/>
        <v>0</v>
      </c>
      <c r="AO42" s="148"/>
      <c r="AP42" s="148"/>
      <c r="AQ42" s="148"/>
      <c r="AR42" s="281"/>
      <c r="AS42" s="148">
        <f t="shared" si="33"/>
        <v>0</v>
      </c>
      <c r="AT42" s="148"/>
      <c r="AU42" s="148"/>
      <c r="AV42" s="148"/>
      <c r="AW42" s="282"/>
      <c r="AX42" s="283"/>
      <c r="AY42" s="149">
        <f t="shared" si="34"/>
        <v>0</v>
      </c>
      <c r="AZ42" s="149"/>
      <c r="BA42" s="149"/>
      <c r="BB42" s="149"/>
      <c r="BC42" s="149"/>
      <c r="BD42" s="149">
        <f t="shared" si="35"/>
        <v>0</v>
      </c>
      <c r="BE42" s="149"/>
      <c r="BF42" s="149"/>
      <c r="BG42" s="149"/>
      <c r="BH42" s="284"/>
      <c r="BI42" s="285"/>
      <c r="BJ42" s="150">
        <f t="shared" si="36"/>
        <v>0</v>
      </c>
      <c r="BK42" s="150"/>
      <c r="BL42" s="150"/>
      <c r="BM42" s="150"/>
      <c r="BN42" s="150"/>
      <c r="BO42" s="150">
        <f t="shared" si="37"/>
        <v>0</v>
      </c>
      <c r="BP42" s="150"/>
      <c r="BQ42" s="150"/>
      <c r="BR42" s="150"/>
      <c r="BS42" s="562"/>
      <c r="BT42" s="287"/>
      <c r="BU42" s="151">
        <f t="shared" si="38"/>
        <v>0</v>
      </c>
      <c r="BV42" s="151"/>
      <c r="BW42" s="151"/>
      <c r="BX42" s="151"/>
      <c r="BY42" s="151"/>
      <c r="BZ42" s="151">
        <f t="shared" si="39"/>
        <v>0</v>
      </c>
      <c r="CA42" s="151"/>
      <c r="CB42" s="151"/>
      <c r="CC42" s="151"/>
      <c r="CD42" s="288"/>
      <c r="CE42" s="289"/>
      <c r="CF42" s="152">
        <f t="shared" si="40"/>
        <v>0</v>
      </c>
      <c r="CG42" s="152"/>
      <c r="CH42" s="152"/>
      <c r="CI42" s="152"/>
      <c r="CJ42" s="152"/>
      <c r="CK42" s="152">
        <f t="shared" si="41"/>
        <v>0</v>
      </c>
      <c r="CL42" s="152"/>
      <c r="CM42" s="152"/>
      <c r="CN42" s="152"/>
      <c r="CO42" s="290"/>
      <c r="CP42" s="291"/>
      <c r="CQ42" s="153">
        <f t="shared" si="42"/>
        <v>0</v>
      </c>
      <c r="CR42" s="153"/>
      <c r="CS42" s="153"/>
      <c r="CT42" s="153"/>
      <c r="CU42" s="291"/>
      <c r="CV42" s="153">
        <f t="shared" si="43"/>
        <v>0</v>
      </c>
      <c r="CW42" s="153"/>
      <c r="CX42" s="153"/>
      <c r="CY42" s="153"/>
      <c r="CZ42" s="292"/>
      <c r="DA42" s="293"/>
      <c r="DB42" s="154">
        <f t="shared" si="44"/>
        <v>0</v>
      </c>
      <c r="DC42" s="154"/>
      <c r="DD42" s="154"/>
      <c r="DE42" s="154"/>
      <c r="DF42" s="154"/>
      <c r="DG42" s="154">
        <f t="shared" si="45"/>
        <v>0</v>
      </c>
      <c r="DH42" s="154"/>
      <c r="DI42" s="154"/>
      <c r="DJ42" s="154"/>
      <c r="DK42" s="293"/>
      <c r="DL42" s="294">
        <f t="shared" si="46"/>
        <v>0</v>
      </c>
      <c r="DM42" s="156">
        <f t="shared" si="47"/>
        <v>0</v>
      </c>
      <c r="DN42" s="295">
        <f t="shared" si="48"/>
        <v>0</v>
      </c>
      <c r="DO42" s="296">
        <f t="array" aca="1" ref="DO42" ca="1">SUM(LARGE(DR42:EK42,ROW(INDIRECT("1:"&amp;COUNT(DR42:EK42)-D$76))))+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x14ac:dyDescent="0.25">
      <c r="A43" s="416"/>
      <c r="B43" s="141">
        <f t="shared" si="25"/>
        <v>0</v>
      </c>
      <c r="C43" s="142"/>
      <c r="D43" s="143"/>
      <c r="E43" s="277"/>
      <c r="F43" s="511"/>
      <c r="G43" s="145">
        <f t="shared" si="26"/>
        <v>0</v>
      </c>
      <c r="H43" s="145"/>
      <c r="I43" s="145"/>
      <c r="J43" s="145"/>
      <c r="K43" s="511"/>
      <c r="L43" s="145">
        <f t="shared" si="27"/>
        <v>0</v>
      </c>
      <c r="M43" s="145"/>
      <c r="N43" s="145"/>
      <c r="O43" s="145"/>
      <c r="P43" s="427"/>
      <c r="Q43" s="278"/>
      <c r="R43" s="146">
        <f t="shared" si="28"/>
        <v>0</v>
      </c>
      <c r="S43" s="146"/>
      <c r="T43" s="146"/>
      <c r="U43" s="146"/>
      <c r="V43" s="146"/>
      <c r="W43" s="146">
        <f t="shared" si="29"/>
        <v>0</v>
      </c>
      <c r="X43" s="146"/>
      <c r="Y43" s="146"/>
      <c r="Z43" s="146"/>
      <c r="AA43" s="563"/>
      <c r="AB43" s="279"/>
      <c r="AC43" s="147">
        <f t="shared" si="30"/>
        <v>0</v>
      </c>
      <c r="AD43" s="147"/>
      <c r="AE43" s="147"/>
      <c r="AF43" s="147"/>
      <c r="AG43" s="147"/>
      <c r="AH43" s="147">
        <f t="shared" si="31"/>
        <v>0</v>
      </c>
      <c r="AI43" s="147"/>
      <c r="AJ43" s="147"/>
      <c r="AK43" s="147"/>
      <c r="AL43" s="561"/>
      <c r="AM43" s="281"/>
      <c r="AN43" s="148">
        <f t="shared" si="32"/>
        <v>0</v>
      </c>
      <c r="AO43" s="148"/>
      <c r="AP43" s="148"/>
      <c r="AQ43" s="148"/>
      <c r="AR43" s="281"/>
      <c r="AS43" s="148">
        <f t="shared" si="33"/>
        <v>0</v>
      </c>
      <c r="AT43" s="148"/>
      <c r="AU43" s="148"/>
      <c r="AV43" s="148"/>
      <c r="AW43" s="282"/>
      <c r="AX43" s="283"/>
      <c r="AY43" s="149">
        <f t="shared" si="34"/>
        <v>0</v>
      </c>
      <c r="AZ43" s="149"/>
      <c r="BA43" s="149"/>
      <c r="BB43" s="149"/>
      <c r="BC43" s="149"/>
      <c r="BD43" s="149">
        <f t="shared" si="35"/>
        <v>0</v>
      </c>
      <c r="BE43" s="149"/>
      <c r="BF43" s="149"/>
      <c r="BG43" s="149"/>
      <c r="BH43" s="284"/>
      <c r="BI43" s="285"/>
      <c r="BJ43" s="150">
        <f t="shared" si="36"/>
        <v>0</v>
      </c>
      <c r="BK43" s="150"/>
      <c r="BL43" s="150"/>
      <c r="BM43" s="150"/>
      <c r="BN43" s="150"/>
      <c r="BO43" s="150">
        <f t="shared" si="37"/>
        <v>0</v>
      </c>
      <c r="BP43" s="150"/>
      <c r="BQ43" s="150"/>
      <c r="BR43" s="150"/>
      <c r="BS43" s="562"/>
      <c r="BT43" s="287"/>
      <c r="BU43" s="151">
        <f t="shared" si="38"/>
        <v>0</v>
      </c>
      <c r="BV43" s="151"/>
      <c r="BW43" s="151"/>
      <c r="BX43" s="151"/>
      <c r="BY43" s="151"/>
      <c r="BZ43" s="151">
        <f t="shared" si="39"/>
        <v>0</v>
      </c>
      <c r="CA43" s="151"/>
      <c r="CB43" s="151"/>
      <c r="CC43" s="151"/>
      <c r="CD43" s="288"/>
      <c r="CE43" s="289"/>
      <c r="CF43" s="152">
        <f t="shared" si="40"/>
        <v>0</v>
      </c>
      <c r="CG43" s="152"/>
      <c r="CH43" s="152"/>
      <c r="CI43" s="152"/>
      <c r="CJ43" s="152"/>
      <c r="CK43" s="152">
        <f t="shared" si="41"/>
        <v>0</v>
      </c>
      <c r="CL43" s="152"/>
      <c r="CM43" s="152"/>
      <c r="CN43" s="152"/>
      <c r="CO43" s="290"/>
      <c r="CP43" s="291"/>
      <c r="CQ43" s="153">
        <f t="shared" si="42"/>
        <v>0</v>
      </c>
      <c r="CR43" s="153"/>
      <c r="CS43" s="153"/>
      <c r="CT43" s="153"/>
      <c r="CU43" s="291"/>
      <c r="CV43" s="153">
        <f t="shared" si="43"/>
        <v>0</v>
      </c>
      <c r="CW43" s="153"/>
      <c r="CX43" s="153"/>
      <c r="CY43" s="153"/>
      <c r="CZ43" s="292"/>
      <c r="DA43" s="293"/>
      <c r="DB43" s="154">
        <f t="shared" si="44"/>
        <v>0</v>
      </c>
      <c r="DC43" s="154"/>
      <c r="DD43" s="154"/>
      <c r="DE43" s="154"/>
      <c r="DF43" s="154"/>
      <c r="DG43" s="154">
        <f t="shared" si="45"/>
        <v>0</v>
      </c>
      <c r="DH43" s="154"/>
      <c r="DI43" s="154"/>
      <c r="DJ43" s="154"/>
      <c r="DK43" s="293"/>
      <c r="DL43" s="294">
        <f t="shared" si="46"/>
        <v>0</v>
      </c>
      <c r="DM43" s="156">
        <f t="shared" si="47"/>
        <v>0</v>
      </c>
      <c r="DN43" s="295">
        <f t="shared" si="48"/>
        <v>0</v>
      </c>
      <c r="DO43" s="296">
        <f t="array" aca="1" ref="DO43" ca="1">SUM(LARGE(DR43:EK43,ROW(INDIRECT("1:"&amp;COUNT(DR43:EK43)-D$76))))+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x14ac:dyDescent="0.25">
      <c r="A44" s="416"/>
      <c r="B44" s="141">
        <f t="shared" si="25"/>
        <v>0</v>
      </c>
      <c r="C44" s="142"/>
      <c r="D44" s="143"/>
      <c r="E44" s="277"/>
      <c r="F44" s="511"/>
      <c r="G44" s="145">
        <f t="shared" si="26"/>
        <v>0</v>
      </c>
      <c r="H44" s="145"/>
      <c r="I44" s="145"/>
      <c r="J44" s="145"/>
      <c r="K44" s="511"/>
      <c r="L44" s="145">
        <f t="shared" si="27"/>
        <v>0</v>
      </c>
      <c r="M44" s="145"/>
      <c r="N44" s="145"/>
      <c r="O44" s="145"/>
      <c r="P44" s="427"/>
      <c r="Q44" s="278"/>
      <c r="R44" s="146">
        <f t="shared" si="28"/>
        <v>0</v>
      </c>
      <c r="S44" s="146"/>
      <c r="T44" s="146"/>
      <c r="U44" s="146"/>
      <c r="V44" s="146"/>
      <c r="W44" s="146">
        <f t="shared" si="29"/>
        <v>0</v>
      </c>
      <c r="X44" s="146"/>
      <c r="Y44" s="146"/>
      <c r="Z44" s="146"/>
      <c r="AA44" s="563"/>
      <c r="AB44" s="279"/>
      <c r="AC44" s="147">
        <f t="shared" si="30"/>
        <v>0</v>
      </c>
      <c r="AD44" s="147"/>
      <c r="AE44" s="147"/>
      <c r="AF44" s="147"/>
      <c r="AG44" s="147"/>
      <c r="AH44" s="147">
        <f t="shared" si="31"/>
        <v>0</v>
      </c>
      <c r="AI44" s="147"/>
      <c r="AJ44" s="147"/>
      <c r="AK44" s="147"/>
      <c r="AL44" s="561"/>
      <c r="AM44" s="281"/>
      <c r="AN44" s="148">
        <f t="shared" si="32"/>
        <v>0</v>
      </c>
      <c r="AO44" s="148"/>
      <c r="AP44" s="148"/>
      <c r="AQ44" s="148"/>
      <c r="AR44" s="281"/>
      <c r="AS44" s="148">
        <f t="shared" si="33"/>
        <v>0</v>
      </c>
      <c r="AT44" s="148"/>
      <c r="AU44" s="148"/>
      <c r="AV44" s="148"/>
      <c r="AW44" s="282"/>
      <c r="AX44" s="283"/>
      <c r="AY44" s="149">
        <f t="shared" si="34"/>
        <v>0</v>
      </c>
      <c r="AZ44" s="149"/>
      <c r="BA44" s="149"/>
      <c r="BB44" s="149"/>
      <c r="BC44" s="149"/>
      <c r="BD44" s="149">
        <f t="shared" si="35"/>
        <v>0</v>
      </c>
      <c r="BE44" s="149"/>
      <c r="BF44" s="149"/>
      <c r="BG44" s="149"/>
      <c r="BH44" s="284"/>
      <c r="BI44" s="285"/>
      <c r="BJ44" s="150">
        <f t="shared" si="36"/>
        <v>0</v>
      </c>
      <c r="BK44" s="150"/>
      <c r="BL44" s="150"/>
      <c r="BM44" s="150"/>
      <c r="BN44" s="150"/>
      <c r="BO44" s="150">
        <f t="shared" si="37"/>
        <v>0</v>
      </c>
      <c r="BP44" s="150"/>
      <c r="BQ44" s="150"/>
      <c r="BR44" s="150"/>
      <c r="BS44" s="562"/>
      <c r="BT44" s="287"/>
      <c r="BU44" s="151">
        <f t="shared" si="38"/>
        <v>0</v>
      </c>
      <c r="BV44" s="151"/>
      <c r="BW44" s="151"/>
      <c r="BX44" s="151"/>
      <c r="BY44" s="151"/>
      <c r="BZ44" s="151">
        <f t="shared" si="39"/>
        <v>0</v>
      </c>
      <c r="CA44" s="151"/>
      <c r="CB44" s="151"/>
      <c r="CC44" s="151"/>
      <c r="CD44" s="288"/>
      <c r="CE44" s="289"/>
      <c r="CF44" s="152">
        <f t="shared" si="40"/>
        <v>0</v>
      </c>
      <c r="CG44" s="152"/>
      <c r="CH44" s="152"/>
      <c r="CI44" s="152"/>
      <c r="CJ44" s="152"/>
      <c r="CK44" s="152">
        <f t="shared" si="41"/>
        <v>0</v>
      </c>
      <c r="CL44" s="152"/>
      <c r="CM44" s="152"/>
      <c r="CN44" s="152"/>
      <c r="CO44" s="290"/>
      <c r="CP44" s="291"/>
      <c r="CQ44" s="153">
        <f t="shared" si="42"/>
        <v>0</v>
      </c>
      <c r="CR44" s="153"/>
      <c r="CS44" s="153"/>
      <c r="CT44" s="153"/>
      <c r="CU44" s="291"/>
      <c r="CV44" s="153">
        <f t="shared" si="43"/>
        <v>0</v>
      </c>
      <c r="CW44" s="153"/>
      <c r="CX44" s="153"/>
      <c r="CY44" s="153"/>
      <c r="CZ44" s="292"/>
      <c r="DA44" s="293"/>
      <c r="DB44" s="154">
        <f t="shared" si="44"/>
        <v>0</v>
      </c>
      <c r="DC44" s="154"/>
      <c r="DD44" s="154"/>
      <c r="DE44" s="154"/>
      <c r="DF44" s="154"/>
      <c r="DG44" s="154">
        <f t="shared" si="45"/>
        <v>0</v>
      </c>
      <c r="DH44" s="154"/>
      <c r="DI44" s="154"/>
      <c r="DJ44" s="154"/>
      <c r="DK44" s="293"/>
      <c r="DL44" s="294">
        <f t="shared" si="46"/>
        <v>0</v>
      </c>
      <c r="DM44" s="156">
        <f t="shared" si="47"/>
        <v>0</v>
      </c>
      <c r="DN44" s="295">
        <f t="shared" si="48"/>
        <v>0</v>
      </c>
      <c r="DO44" s="296">
        <f t="array" aca="1" ref="DO44" ca="1">SUM(LARGE(DR44:EK44,ROW(INDIRECT("1:"&amp;COUNT(DR44:EK44)-D$76))))+SUM(IF(ISNUMBER(VALUE(MID(IF(LEN(IF(ISNUMBER(DR44:EK44),0,DR44:EK44))&gt;1,DR44:EK44,0),1,LEN(IF(LEN(IF(ISNUMBER(DR44:EK44),0,DR44:EK44))&gt;1,DR44:EK44,0))-1)))=FALSE,0,VALUE(MID(IF(LEN(IF(ISNUMBER(DR44:EK44),0,DR44:EK44))&gt;1,DR44:EK44,0),1,LEN(IF(LEN(IF(ISNUMBER(DR44:EK44),0,DR44:EK44))&gt;1,DR44:EK44,0))-1))))</f>
        <v>0</v>
      </c>
      <c r="DP44" s="158">
        <f t="shared" ref="DP44:DP59" si="49">SUMPRODUCT(--(G44:DJ44="E")--(G44:DJ44="D"))</f>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x14ac:dyDescent="0.25">
      <c r="A45" s="416"/>
      <c r="B45" s="141">
        <f t="shared" si="25"/>
        <v>0</v>
      </c>
      <c r="C45" s="142"/>
      <c r="D45" s="143"/>
      <c r="E45" s="277"/>
      <c r="F45" s="511"/>
      <c r="G45" s="145">
        <f t="shared" si="26"/>
        <v>0</v>
      </c>
      <c r="H45" s="145"/>
      <c r="I45" s="145"/>
      <c r="J45" s="145"/>
      <c r="K45" s="511"/>
      <c r="L45" s="145">
        <f t="shared" si="27"/>
        <v>0</v>
      </c>
      <c r="M45" s="145"/>
      <c r="N45" s="145"/>
      <c r="O45" s="145"/>
      <c r="P45" s="427"/>
      <c r="Q45" s="278"/>
      <c r="R45" s="146">
        <f t="shared" si="28"/>
        <v>0</v>
      </c>
      <c r="S45" s="146"/>
      <c r="T45" s="146"/>
      <c r="U45" s="146"/>
      <c r="V45" s="146"/>
      <c r="W45" s="146">
        <f t="shared" si="29"/>
        <v>0</v>
      </c>
      <c r="X45" s="146"/>
      <c r="Y45" s="146"/>
      <c r="Z45" s="146"/>
      <c r="AA45" s="563"/>
      <c r="AB45" s="279"/>
      <c r="AC45" s="147">
        <f t="shared" si="30"/>
        <v>0</v>
      </c>
      <c r="AD45" s="147"/>
      <c r="AE45" s="147"/>
      <c r="AF45" s="147"/>
      <c r="AG45" s="147"/>
      <c r="AH45" s="147">
        <f t="shared" si="31"/>
        <v>0</v>
      </c>
      <c r="AI45" s="147"/>
      <c r="AJ45" s="147"/>
      <c r="AK45" s="147"/>
      <c r="AL45" s="561"/>
      <c r="AM45" s="281"/>
      <c r="AN45" s="148">
        <f t="shared" si="32"/>
        <v>0</v>
      </c>
      <c r="AO45" s="148"/>
      <c r="AP45" s="148"/>
      <c r="AQ45" s="148"/>
      <c r="AR45" s="281"/>
      <c r="AS45" s="148">
        <f t="shared" si="33"/>
        <v>0</v>
      </c>
      <c r="AT45" s="148"/>
      <c r="AU45" s="148"/>
      <c r="AV45" s="148"/>
      <c r="AW45" s="282"/>
      <c r="AX45" s="283"/>
      <c r="AY45" s="149">
        <f t="shared" si="34"/>
        <v>0</v>
      </c>
      <c r="AZ45" s="149"/>
      <c r="BA45" s="149"/>
      <c r="BB45" s="149"/>
      <c r="BC45" s="149"/>
      <c r="BD45" s="149">
        <f t="shared" si="35"/>
        <v>0</v>
      </c>
      <c r="BE45" s="149"/>
      <c r="BF45" s="149"/>
      <c r="BG45" s="149"/>
      <c r="BH45" s="284"/>
      <c r="BI45" s="285"/>
      <c r="BJ45" s="150">
        <f t="shared" si="36"/>
        <v>0</v>
      </c>
      <c r="BK45" s="150"/>
      <c r="BL45" s="150"/>
      <c r="BM45" s="150"/>
      <c r="BN45" s="150"/>
      <c r="BO45" s="150">
        <f t="shared" si="37"/>
        <v>0</v>
      </c>
      <c r="BP45" s="150"/>
      <c r="BQ45" s="150"/>
      <c r="BR45" s="150"/>
      <c r="BS45" s="562"/>
      <c r="BT45" s="287"/>
      <c r="BU45" s="151">
        <f t="shared" si="38"/>
        <v>0</v>
      </c>
      <c r="BV45" s="151"/>
      <c r="BW45" s="151"/>
      <c r="BX45" s="151"/>
      <c r="BY45" s="151"/>
      <c r="BZ45" s="151">
        <f t="shared" si="39"/>
        <v>0</v>
      </c>
      <c r="CA45" s="151"/>
      <c r="CB45" s="151"/>
      <c r="CC45" s="151"/>
      <c r="CD45" s="288"/>
      <c r="CE45" s="289"/>
      <c r="CF45" s="152">
        <f t="shared" si="40"/>
        <v>0</v>
      </c>
      <c r="CG45" s="152"/>
      <c r="CH45" s="152"/>
      <c r="CI45" s="152"/>
      <c r="CJ45" s="152"/>
      <c r="CK45" s="152">
        <f t="shared" si="41"/>
        <v>0</v>
      </c>
      <c r="CL45" s="152"/>
      <c r="CM45" s="152"/>
      <c r="CN45" s="152"/>
      <c r="CO45" s="290"/>
      <c r="CP45" s="291"/>
      <c r="CQ45" s="153">
        <f t="shared" si="42"/>
        <v>0</v>
      </c>
      <c r="CR45" s="153"/>
      <c r="CS45" s="153"/>
      <c r="CT45" s="153"/>
      <c r="CU45" s="291"/>
      <c r="CV45" s="153">
        <f t="shared" si="43"/>
        <v>0</v>
      </c>
      <c r="CW45" s="153"/>
      <c r="CX45" s="153"/>
      <c r="CY45" s="153"/>
      <c r="CZ45" s="292"/>
      <c r="DA45" s="293"/>
      <c r="DB45" s="154">
        <f t="shared" si="44"/>
        <v>0</v>
      </c>
      <c r="DC45" s="154"/>
      <c r="DD45" s="154"/>
      <c r="DE45" s="154"/>
      <c r="DF45" s="154"/>
      <c r="DG45" s="154">
        <f t="shared" si="45"/>
        <v>0</v>
      </c>
      <c r="DH45" s="154"/>
      <c r="DI45" s="154"/>
      <c r="DJ45" s="154"/>
      <c r="DK45" s="293"/>
      <c r="DL45" s="294">
        <f t="shared" si="46"/>
        <v>0</v>
      </c>
      <c r="DM45" s="156">
        <f t="shared" si="47"/>
        <v>0</v>
      </c>
      <c r="DN45" s="295">
        <f t="shared" si="48"/>
        <v>0</v>
      </c>
      <c r="DO45" s="296">
        <f t="array" aca="1" ref="DO45" ca="1">SUM(LARGE(DR45:EK45,ROW(INDIRECT("1:"&amp;COUNT(DR45:EK45)-D$76))))+SUM(IF(ISNUMBER(VALUE(MID(IF(LEN(IF(ISNUMBER(DR45:EK45),0,DR45:EK45))&gt;1,DR45:EK45,0),1,LEN(IF(LEN(IF(ISNUMBER(DR45:EK45),0,DR45:EK45))&gt;1,DR45:EK45,0))-1)))=FALSE,0,VALUE(MID(IF(LEN(IF(ISNUMBER(DR45:EK45),0,DR45:EK45))&gt;1,DR45:EK45,0),1,LEN(IF(LEN(IF(ISNUMBER(DR45:EK45),0,DR45:EK45))&gt;1,DR45:EK45,0))-1))))</f>
        <v>0</v>
      </c>
      <c r="DP45" s="158">
        <f t="shared" si="49"/>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x14ac:dyDescent="0.25">
      <c r="A46" s="416"/>
      <c r="B46" s="141">
        <f t="shared" ref="B46:B60" si="50">SUMPRODUCT(--(G46:DK46="I"))</f>
        <v>0</v>
      </c>
      <c r="C46" s="142"/>
      <c r="D46" s="143"/>
      <c r="E46" s="277"/>
      <c r="F46" s="511"/>
      <c r="G46" s="145">
        <f t="shared" ref="G46:G60" si="51">IF(OR(J46="E",J46="D"),0,VLOOKUP(F46,$B$71:$C$83,2)+I46+H46)</f>
        <v>0</v>
      </c>
      <c r="H46" s="145"/>
      <c r="I46" s="145"/>
      <c r="J46" s="145"/>
      <c r="K46" s="511"/>
      <c r="L46" s="145">
        <f t="shared" ref="L46:L60" si="52">IF(OR(O46="E",O46="D"),0,VLOOKUP(K46,$B$71:$C$83,2)+M46+N46)</f>
        <v>0</v>
      </c>
      <c r="M46" s="145"/>
      <c r="N46" s="145"/>
      <c r="O46" s="145"/>
      <c r="P46" s="427"/>
      <c r="Q46" s="278"/>
      <c r="R46" s="146">
        <f t="shared" ref="R46:R60" si="53">IF(OR(U46="E",U46="D"),0,VLOOKUP(Q46,$B$71:$C$83,2)+S46+T46)</f>
        <v>0</v>
      </c>
      <c r="S46" s="146"/>
      <c r="T46" s="146"/>
      <c r="U46" s="146"/>
      <c r="V46" s="146"/>
      <c r="W46" s="146">
        <f t="shared" ref="W46:W60" si="54">IF(OR(Z46="E",Z46="D"),0,VLOOKUP(V46,$B$93:$C$109,2)+X46+Y46)</f>
        <v>0</v>
      </c>
      <c r="X46" s="146"/>
      <c r="Y46" s="146"/>
      <c r="Z46" s="146"/>
      <c r="AA46" s="563"/>
      <c r="AB46" s="279"/>
      <c r="AC46" s="147">
        <f t="shared" ref="AC46:AC60" si="55">IF(OR(AF46="E",AF46="D"),0,VLOOKUP(AB46,$B$71:$C$83,2)+AD46+AE46)</f>
        <v>0</v>
      </c>
      <c r="AD46" s="147"/>
      <c r="AE46" s="147"/>
      <c r="AF46" s="147"/>
      <c r="AG46" s="147"/>
      <c r="AH46" s="147">
        <f t="shared" ref="AH46:AH60" si="56">IF(OR(AK46="E",AK46="D"),0,VLOOKUP(AG46,$B$93:$C$109,2)+AI46+AJ46)</f>
        <v>0</v>
      </c>
      <c r="AI46" s="147"/>
      <c r="AJ46" s="147"/>
      <c r="AK46" s="147"/>
      <c r="AL46" s="561"/>
      <c r="AM46" s="281"/>
      <c r="AN46" s="148">
        <f t="shared" ref="AN46:AN60" si="57">IF(OR(AQ46="E",AQ46="D"),0,VLOOKUP(AM46,$B$71:$C$83,2)+AO46+AP46)</f>
        <v>0</v>
      </c>
      <c r="AO46" s="148"/>
      <c r="AP46" s="148"/>
      <c r="AQ46" s="148"/>
      <c r="AR46" s="281"/>
      <c r="AS46" s="148">
        <f t="shared" ref="AS46:AS60" si="58">IF(OR(AV46="E",AV46="D"),0,VLOOKUP(AR46,$B$93:$C$109,2)+AT46+AU46)</f>
        <v>0</v>
      </c>
      <c r="AT46" s="148"/>
      <c r="AU46" s="148"/>
      <c r="AV46" s="148"/>
      <c r="AW46" s="282"/>
      <c r="AX46" s="283"/>
      <c r="AY46" s="149">
        <f t="shared" ref="AY46:AY60" si="59">IF(OR(BB46="E",BB46="D"),0,VLOOKUP(AX46,$B$71:$C$83,2)+AZ46+BA46)</f>
        <v>0</v>
      </c>
      <c r="AZ46" s="149"/>
      <c r="BA46" s="149"/>
      <c r="BB46" s="149"/>
      <c r="BC46" s="149"/>
      <c r="BD46" s="149">
        <f t="shared" ref="BD46:BD60" si="60">IF(OR(BG46="E",BG46="D"),0,VLOOKUP(BC46,$B$93:$C$109,2)+BE46+BF46)</f>
        <v>0</v>
      </c>
      <c r="BE46" s="149"/>
      <c r="BF46" s="149"/>
      <c r="BG46" s="149"/>
      <c r="BH46" s="284"/>
      <c r="BI46" s="285"/>
      <c r="BJ46" s="150">
        <f t="shared" ref="BJ46:BJ60" si="61">IF(OR(BM46="E",BM46="D"),0,VLOOKUP(BI46,$B$71:$C$83,2)+BK46+BL46)</f>
        <v>0</v>
      </c>
      <c r="BK46" s="150"/>
      <c r="BL46" s="150"/>
      <c r="BM46" s="150"/>
      <c r="BN46" s="150"/>
      <c r="BO46" s="150">
        <f t="shared" ref="BO46:BO60" si="62">IF(OR(BQ46="E",BQ46="D"),0,VLOOKUP(BN46,$B$93:$C$109,2)+BP46+BQ46)</f>
        <v>0</v>
      </c>
      <c r="BP46" s="150"/>
      <c r="BQ46" s="150"/>
      <c r="BR46" s="150"/>
      <c r="BS46" s="562"/>
      <c r="BT46" s="287"/>
      <c r="BU46" s="151">
        <f t="shared" ref="BU46:BU60" si="63">IF(OR(BX46="E",BX46="D"),0,VLOOKUP(BT46,$B$71:$C$83,2)+BV46+BW46)</f>
        <v>0</v>
      </c>
      <c r="BV46" s="151"/>
      <c r="BW46" s="151"/>
      <c r="BX46" s="151"/>
      <c r="BY46" s="151"/>
      <c r="BZ46" s="151">
        <f t="shared" ref="BZ46:BZ60" si="64">IF(OR(CC46="E",CC46="D"),0,VLOOKUP(BY46,$B$93:$C$109,2)+CA46+CB46)</f>
        <v>0</v>
      </c>
      <c r="CA46" s="151"/>
      <c r="CB46" s="151"/>
      <c r="CC46" s="151"/>
      <c r="CD46" s="288"/>
      <c r="CE46" s="289"/>
      <c r="CF46" s="152">
        <f t="shared" ref="CF46:CF60" si="65">IF(OR(CI46="E",CI46="D"),0,VLOOKUP(CE46,$B$71:$C$83,2)+CG46+CH46)</f>
        <v>0</v>
      </c>
      <c r="CG46" s="152"/>
      <c r="CH46" s="152"/>
      <c r="CI46" s="152"/>
      <c r="CJ46" s="152"/>
      <c r="CK46" s="152">
        <f t="shared" ref="CK46:CK60" si="66">IF(OR(CN46="E",CN46="D"),0,VLOOKUP(CJ46,$B$93:$C$109,2)+CL46+CM46)</f>
        <v>0</v>
      </c>
      <c r="CL46" s="152"/>
      <c r="CM46" s="152"/>
      <c r="CN46" s="152"/>
      <c r="CO46" s="290"/>
      <c r="CP46" s="291"/>
      <c r="CQ46" s="153">
        <f t="shared" ref="CQ46:CQ60" si="67">IF(OR(CT46="E",CT46="D"),0,VLOOKUP(CP46,$B$71:$C$83,2)+CR46+CS46)</f>
        <v>0</v>
      </c>
      <c r="CR46" s="153"/>
      <c r="CS46" s="153"/>
      <c r="CT46" s="153"/>
      <c r="CU46" s="291"/>
      <c r="CV46" s="153">
        <f t="shared" ref="CV46:CV60" si="68">IF(OR(CY46="E",CY46="D"),0,VLOOKUP(CU46,$B$93:$C$109,2)+CW46+CX46)</f>
        <v>0</v>
      </c>
      <c r="CW46" s="153"/>
      <c r="CX46" s="153"/>
      <c r="CY46" s="153"/>
      <c r="CZ46" s="292"/>
      <c r="DA46" s="293"/>
      <c r="DB46" s="154">
        <f t="shared" ref="DB46:DB60" si="69">IF(OR(DE46="E",DE46="D"),0,VLOOKUP(DA46,$B$71:$C$83,2)+DC46+DD46)</f>
        <v>0</v>
      </c>
      <c r="DC46" s="154"/>
      <c r="DD46" s="154"/>
      <c r="DE46" s="154"/>
      <c r="DF46" s="154"/>
      <c r="DG46" s="154">
        <f t="shared" ref="DG46:DG60" si="70">IF(OR(DJ46="E",DJ46="D"),0,VLOOKUP(DF46,$B$93:$C$109,2)+DH46+DI46)</f>
        <v>0</v>
      </c>
      <c r="DH46" s="154"/>
      <c r="DI46" s="154"/>
      <c r="DJ46" s="154"/>
      <c r="DK46" s="293"/>
      <c r="DL46" s="294">
        <f t="shared" ref="DL46:DL60" si="71">G46+L46+R46+W46+AC46+AH46+AN46+AS46+AY46+BD46+BJ46+BO46+BU46+BZ46+CF46+CK46+CQ46+CV46+DB46+DG46</f>
        <v>0</v>
      </c>
      <c r="DM46" s="156">
        <f t="shared" ref="DM46:DM60" si="72">SUMPRODUCT(--(G46:DJ46="E")--(G46:DJ46="D"))</f>
        <v>0</v>
      </c>
      <c r="DN46" s="295">
        <f t="shared" ref="DN46:DN60" si="73">EM46+EO46+EQ46+ES46+EU46</f>
        <v>0</v>
      </c>
      <c r="DO46" s="296">
        <f t="array" aca="1" ref="DO46" ca="1">SUM(LARGE(DR46:EK46,ROW(INDIRECT("1:"&amp;COUNT(DR46:EK46)-D$76))))+SUM(IF(ISNUMBER(VALUE(MID(IF(LEN(IF(ISNUMBER(DR46:EK46),0,DR46:EK46))&gt;1,DR46:EK46,0),1,LEN(IF(LEN(IF(ISNUMBER(DR46:EK46),0,DR46:EK46))&gt;1,DR46:EK46,0))-1)))=FALSE,0,VALUE(MID(IF(LEN(IF(ISNUMBER(DR46:EK46),0,DR46:EK46))&gt;1,DR46:EK46,0),1,LEN(IF(LEN(IF(ISNUMBER(DR46:EK46),0,DR46:EK46))&gt;1,DR46:EK46,0))-1))))</f>
        <v>0</v>
      </c>
      <c r="DP46" s="158">
        <f t="shared" si="49"/>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x14ac:dyDescent="0.25">
      <c r="A47" s="416"/>
      <c r="B47" s="141">
        <f t="shared" si="50"/>
        <v>0</v>
      </c>
      <c r="C47" s="142"/>
      <c r="D47" s="143"/>
      <c r="E47" s="277"/>
      <c r="F47" s="511"/>
      <c r="G47" s="145">
        <f t="shared" si="51"/>
        <v>0</v>
      </c>
      <c r="H47" s="145"/>
      <c r="I47" s="145"/>
      <c r="J47" s="145"/>
      <c r="K47" s="511"/>
      <c r="L47" s="145">
        <f t="shared" si="52"/>
        <v>0</v>
      </c>
      <c r="M47" s="145"/>
      <c r="N47" s="145"/>
      <c r="O47" s="145"/>
      <c r="P47" s="427"/>
      <c r="Q47" s="278"/>
      <c r="R47" s="146">
        <f t="shared" si="53"/>
        <v>0</v>
      </c>
      <c r="S47" s="146"/>
      <c r="T47" s="146"/>
      <c r="U47" s="146"/>
      <c r="V47" s="146"/>
      <c r="W47" s="146">
        <f t="shared" si="54"/>
        <v>0</v>
      </c>
      <c r="X47" s="146"/>
      <c r="Y47" s="146"/>
      <c r="Z47" s="146"/>
      <c r="AA47" s="563"/>
      <c r="AB47" s="279"/>
      <c r="AC47" s="147">
        <f t="shared" si="55"/>
        <v>0</v>
      </c>
      <c r="AD47" s="147"/>
      <c r="AE47" s="147"/>
      <c r="AF47" s="147"/>
      <c r="AG47" s="147"/>
      <c r="AH47" s="147">
        <f t="shared" si="56"/>
        <v>0</v>
      </c>
      <c r="AI47" s="147"/>
      <c r="AJ47" s="147"/>
      <c r="AK47" s="147"/>
      <c r="AL47" s="561"/>
      <c r="AM47" s="281"/>
      <c r="AN47" s="148">
        <f t="shared" si="57"/>
        <v>0</v>
      </c>
      <c r="AO47" s="148"/>
      <c r="AP47" s="148"/>
      <c r="AQ47" s="148"/>
      <c r="AR47" s="281"/>
      <c r="AS47" s="148">
        <f t="shared" si="58"/>
        <v>0</v>
      </c>
      <c r="AT47" s="148"/>
      <c r="AU47" s="148"/>
      <c r="AV47" s="148"/>
      <c r="AW47" s="282"/>
      <c r="AX47" s="283"/>
      <c r="AY47" s="149">
        <f t="shared" si="59"/>
        <v>0</v>
      </c>
      <c r="AZ47" s="149"/>
      <c r="BA47" s="149"/>
      <c r="BB47" s="149"/>
      <c r="BC47" s="149"/>
      <c r="BD47" s="149">
        <f t="shared" si="60"/>
        <v>0</v>
      </c>
      <c r="BE47" s="149"/>
      <c r="BF47" s="149"/>
      <c r="BG47" s="149"/>
      <c r="BH47" s="284"/>
      <c r="BI47" s="285"/>
      <c r="BJ47" s="150">
        <f t="shared" si="61"/>
        <v>0</v>
      </c>
      <c r="BK47" s="150"/>
      <c r="BL47" s="150"/>
      <c r="BM47" s="150"/>
      <c r="BN47" s="150"/>
      <c r="BO47" s="150">
        <f t="shared" si="62"/>
        <v>0</v>
      </c>
      <c r="BP47" s="150"/>
      <c r="BQ47" s="150"/>
      <c r="BR47" s="150"/>
      <c r="BS47" s="562"/>
      <c r="BT47" s="287"/>
      <c r="BU47" s="151">
        <f t="shared" si="63"/>
        <v>0</v>
      </c>
      <c r="BV47" s="151"/>
      <c r="BW47" s="151"/>
      <c r="BX47" s="151"/>
      <c r="BY47" s="151"/>
      <c r="BZ47" s="151">
        <f t="shared" si="64"/>
        <v>0</v>
      </c>
      <c r="CA47" s="151"/>
      <c r="CB47" s="151"/>
      <c r="CC47" s="151"/>
      <c r="CD47" s="288"/>
      <c r="CE47" s="289"/>
      <c r="CF47" s="152">
        <f t="shared" si="65"/>
        <v>0</v>
      </c>
      <c r="CG47" s="152"/>
      <c r="CH47" s="152"/>
      <c r="CI47" s="152"/>
      <c r="CJ47" s="152"/>
      <c r="CK47" s="152">
        <f t="shared" si="66"/>
        <v>0</v>
      </c>
      <c r="CL47" s="152"/>
      <c r="CM47" s="152"/>
      <c r="CN47" s="152"/>
      <c r="CO47" s="290"/>
      <c r="CP47" s="291"/>
      <c r="CQ47" s="153">
        <f t="shared" si="67"/>
        <v>0</v>
      </c>
      <c r="CR47" s="153"/>
      <c r="CS47" s="153"/>
      <c r="CT47" s="153"/>
      <c r="CU47" s="291"/>
      <c r="CV47" s="153">
        <f t="shared" si="68"/>
        <v>0</v>
      </c>
      <c r="CW47" s="153"/>
      <c r="CX47" s="153"/>
      <c r="CY47" s="153"/>
      <c r="CZ47" s="292"/>
      <c r="DA47" s="293"/>
      <c r="DB47" s="154">
        <f t="shared" si="69"/>
        <v>0</v>
      </c>
      <c r="DC47" s="154"/>
      <c r="DD47" s="154"/>
      <c r="DE47" s="154"/>
      <c r="DF47" s="154"/>
      <c r="DG47" s="154">
        <f t="shared" si="70"/>
        <v>0</v>
      </c>
      <c r="DH47" s="154"/>
      <c r="DI47" s="154"/>
      <c r="DJ47" s="154"/>
      <c r="DK47" s="293"/>
      <c r="DL47" s="294">
        <f t="shared" si="71"/>
        <v>0</v>
      </c>
      <c r="DM47" s="156">
        <f t="shared" si="72"/>
        <v>0</v>
      </c>
      <c r="DN47" s="295">
        <f t="shared" si="73"/>
        <v>0</v>
      </c>
      <c r="DO47" s="296">
        <f t="array" aca="1" ref="DO47" ca="1">SUM(LARGE(DR47:EK47,ROW(INDIRECT("1:"&amp;COUNT(DR47:EK47)-D$76))))+SUM(IF(ISNUMBER(VALUE(MID(IF(LEN(IF(ISNUMBER(DR47:EK47),0,DR47:EK47))&gt;1,DR47:EK47,0),1,LEN(IF(LEN(IF(ISNUMBER(DR47:EK47),0,DR47:EK47))&gt;1,DR47:EK47,0))-1)))=FALSE,0,VALUE(MID(IF(LEN(IF(ISNUMBER(DR47:EK47),0,DR47:EK47))&gt;1,DR47:EK47,0),1,LEN(IF(LEN(IF(ISNUMBER(DR47:EK47),0,DR47:EK47))&gt;1,DR47:EK47,0))-1))))</f>
        <v>0</v>
      </c>
      <c r="DP47" s="158">
        <f t="shared" si="49"/>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x14ac:dyDescent="0.25">
      <c r="A48" s="416"/>
      <c r="B48" s="141">
        <f t="shared" si="50"/>
        <v>0</v>
      </c>
      <c r="C48" s="142"/>
      <c r="D48" s="143"/>
      <c r="E48" s="277"/>
      <c r="F48" s="511"/>
      <c r="G48" s="145">
        <f t="shared" si="51"/>
        <v>0</v>
      </c>
      <c r="H48" s="145"/>
      <c r="I48" s="145"/>
      <c r="J48" s="145"/>
      <c r="K48" s="511"/>
      <c r="L48" s="145">
        <f t="shared" si="52"/>
        <v>0</v>
      </c>
      <c r="M48" s="145"/>
      <c r="N48" s="145"/>
      <c r="O48" s="145"/>
      <c r="P48" s="427"/>
      <c r="Q48" s="278"/>
      <c r="R48" s="146">
        <f t="shared" si="53"/>
        <v>0</v>
      </c>
      <c r="S48" s="146"/>
      <c r="T48" s="146"/>
      <c r="U48" s="146"/>
      <c r="V48" s="146"/>
      <c r="W48" s="146">
        <f t="shared" si="54"/>
        <v>0</v>
      </c>
      <c r="X48" s="146"/>
      <c r="Y48" s="146"/>
      <c r="Z48" s="146"/>
      <c r="AA48" s="563"/>
      <c r="AB48" s="279"/>
      <c r="AC48" s="147">
        <f t="shared" si="55"/>
        <v>0</v>
      </c>
      <c r="AD48" s="147"/>
      <c r="AE48" s="147"/>
      <c r="AF48" s="147"/>
      <c r="AG48" s="147"/>
      <c r="AH48" s="147">
        <f t="shared" si="56"/>
        <v>0</v>
      </c>
      <c r="AI48" s="147"/>
      <c r="AJ48" s="147"/>
      <c r="AK48" s="147"/>
      <c r="AL48" s="561"/>
      <c r="AM48" s="281"/>
      <c r="AN48" s="148">
        <f t="shared" si="57"/>
        <v>0</v>
      </c>
      <c r="AO48" s="148"/>
      <c r="AP48" s="148"/>
      <c r="AQ48" s="148"/>
      <c r="AR48" s="281"/>
      <c r="AS48" s="148">
        <f t="shared" si="58"/>
        <v>0</v>
      </c>
      <c r="AT48" s="148"/>
      <c r="AU48" s="148"/>
      <c r="AV48" s="148"/>
      <c r="AW48" s="282"/>
      <c r="AX48" s="283"/>
      <c r="AY48" s="149">
        <f t="shared" si="59"/>
        <v>0</v>
      </c>
      <c r="AZ48" s="149"/>
      <c r="BA48" s="149"/>
      <c r="BB48" s="149"/>
      <c r="BC48" s="149"/>
      <c r="BD48" s="149">
        <f t="shared" si="60"/>
        <v>0</v>
      </c>
      <c r="BE48" s="149"/>
      <c r="BF48" s="149"/>
      <c r="BG48" s="149"/>
      <c r="BH48" s="284"/>
      <c r="BI48" s="285"/>
      <c r="BJ48" s="150">
        <f t="shared" si="61"/>
        <v>0</v>
      </c>
      <c r="BK48" s="150"/>
      <c r="BL48" s="150"/>
      <c r="BM48" s="150"/>
      <c r="BN48" s="150"/>
      <c r="BO48" s="150">
        <f t="shared" si="62"/>
        <v>0</v>
      </c>
      <c r="BP48" s="150"/>
      <c r="BQ48" s="150"/>
      <c r="BR48" s="150"/>
      <c r="BS48" s="562"/>
      <c r="BT48" s="287"/>
      <c r="BU48" s="151">
        <f t="shared" si="63"/>
        <v>0</v>
      </c>
      <c r="BV48" s="151"/>
      <c r="BW48" s="151"/>
      <c r="BX48" s="151"/>
      <c r="BY48" s="151"/>
      <c r="BZ48" s="151">
        <f t="shared" si="64"/>
        <v>0</v>
      </c>
      <c r="CA48" s="151"/>
      <c r="CB48" s="151"/>
      <c r="CC48" s="151"/>
      <c r="CD48" s="288"/>
      <c r="CE48" s="289"/>
      <c r="CF48" s="152">
        <f t="shared" si="65"/>
        <v>0</v>
      </c>
      <c r="CG48" s="152"/>
      <c r="CH48" s="152"/>
      <c r="CI48" s="152"/>
      <c r="CJ48" s="152"/>
      <c r="CK48" s="152">
        <f t="shared" si="66"/>
        <v>0</v>
      </c>
      <c r="CL48" s="152"/>
      <c r="CM48" s="152"/>
      <c r="CN48" s="152"/>
      <c r="CO48" s="290"/>
      <c r="CP48" s="291"/>
      <c r="CQ48" s="153">
        <f t="shared" si="67"/>
        <v>0</v>
      </c>
      <c r="CR48" s="153"/>
      <c r="CS48" s="153"/>
      <c r="CT48" s="153"/>
      <c r="CU48" s="291"/>
      <c r="CV48" s="153">
        <f t="shared" si="68"/>
        <v>0</v>
      </c>
      <c r="CW48" s="153"/>
      <c r="CX48" s="153"/>
      <c r="CY48" s="153"/>
      <c r="CZ48" s="292"/>
      <c r="DA48" s="293"/>
      <c r="DB48" s="154">
        <f t="shared" si="69"/>
        <v>0</v>
      </c>
      <c r="DC48" s="154"/>
      <c r="DD48" s="154"/>
      <c r="DE48" s="154"/>
      <c r="DF48" s="154"/>
      <c r="DG48" s="154">
        <f t="shared" si="70"/>
        <v>0</v>
      </c>
      <c r="DH48" s="154"/>
      <c r="DI48" s="154"/>
      <c r="DJ48" s="154"/>
      <c r="DK48" s="293"/>
      <c r="DL48" s="294">
        <f t="shared" si="71"/>
        <v>0</v>
      </c>
      <c r="DM48" s="156">
        <f t="shared" si="72"/>
        <v>0</v>
      </c>
      <c r="DN48" s="295">
        <f t="shared" si="73"/>
        <v>0</v>
      </c>
      <c r="DO48" s="296">
        <f t="array" aca="1" ref="DO48" ca="1">SUM(LARGE(DR48:EK48,ROW(INDIRECT("1:"&amp;COUNT(DR48:EK48)-D$76))))+SUM(IF(ISNUMBER(VALUE(MID(IF(LEN(IF(ISNUMBER(DR48:EK48),0,DR48:EK48))&gt;1,DR48:EK48,0),1,LEN(IF(LEN(IF(ISNUMBER(DR48:EK48),0,DR48:EK48))&gt;1,DR48:EK48,0))-1)))=FALSE,0,VALUE(MID(IF(LEN(IF(ISNUMBER(DR48:EK48),0,DR48:EK48))&gt;1,DR48:EK48,0),1,LEN(IF(LEN(IF(ISNUMBER(DR48:EK48),0,DR48:EK48))&gt;1,DR48:EK48,0))-1))))</f>
        <v>0</v>
      </c>
      <c r="DP48" s="158">
        <f t="shared" si="49"/>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x14ac:dyDescent="0.25">
      <c r="A49" s="416"/>
      <c r="B49" s="141">
        <f t="shared" si="50"/>
        <v>0</v>
      </c>
      <c r="C49" s="142"/>
      <c r="D49" s="143"/>
      <c r="E49" s="277"/>
      <c r="F49" s="511"/>
      <c r="G49" s="145">
        <f t="shared" si="51"/>
        <v>0</v>
      </c>
      <c r="H49" s="145"/>
      <c r="I49" s="145"/>
      <c r="J49" s="145"/>
      <c r="K49" s="511"/>
      <c r="L49" s="145">
        <f t="shared" si="52"/>
        <v>0</v>
      </c>
      <c r="M49" s="145"/>
      <c r="N49" s="145"/>
      <c r="O49" s="145"/>
      <c r="P49" s="427"/>
      <c r="Q49" s="278"/>
      <c r="R49" s="146">
        <f t="shared" si="53"/>
        <v>0</v>
      </c>
      <c r="S49" s="146"/>
      <c r="T49" s="146"/>
      <c r="U49" s="146"/>
      <c r="V49" s="146"/>
      <c r="W49" s="146">
        <f t="shared" si="54"/>
        <v>0</v>
      </c>
      <c r="X49" s="146"/>
      <c r="Y49" s="146"/>
      <c r="Z49" s="146"/>
      <c r="AA49" s="563"/>
      <c r="AB49" s="279"/>
      <c r="AC49" s="147">
        <f t="shared" si="55"/>
        <v>0</v>
      </c>
      <c r="AD49" s="147"/>
      <c r="AE49" s="147"/>
      <c r="AF49" s="147"/>
      <c r="AG49" s="147"/>
      <c r="AH49" s="147">
        <f t="shared" si="56"/>
        <v>0</v>
      </c>
      <c r="AI49" s="147"/>
      <c r="AJ49" s="147"/>
      <c r="AK49" s="147"/>
      <c r="AL49" s="561"/>
      <c r="AM49" s="281"/>
      <c r="AN49" s="148">
        <f t="shared" si="57"/>
        <v>0</v>
      </c>
      <c r="AO49" s="148"/>
      <c r="AP49" s="148"/>
      <c r="AQ49" s="148"/>
      <c r="AR49" s="281"/>
      <c r="AS49" s="148">
        <f t="shared" si="58"/>
        <v>0</v>
      </c>
      <c r="AT49" s="148"/>
      <c r="AU49" s="148"/>
      <c r="AV49" s="148"/>
      <c r="AW49" s="282"/>
      <c r="AX49" s="283"/>
      <c r="AY49" s="149">
        <f t="shared" si="59"/>
        <v>0</v>
      </c>
      <c r="AZ49" s="149"/>
      <c r="BA49" s="149"/>
      <c r="BB49" s="149"/>
      <c r="BC49" s="149"/>
      <c r="BD49" s="149">
        <f t="shared" si="60"/>
        <v>0</v>
      </c>
      <c r="BE49" s="149"/>
      <c r="BF49" s="149"/>
      <c r="BG49" s="149"/>
      <c r="BH49" s="284"/>
      <c r="BI49" s="285"/>
      <c r="BJ49" s="150">
        <f t="shared" si="61"/>
        <v>0</v>
      </c>
      <c r="BK49" s="150"/>
      <c r="BL49" s="150"/>
      <c r="BM49" s="150"/>
      <c r="BN49" s="150"/>
      <c r="BO49" s="150">
        <f t="shared" si="62"/>
        <v>0</v>
      </c>
      <c r="BP49" s="150"/>
      <c r="BQ49" s="150"/>
      <c r="BR49" s="150"/>
      <c r="BS49" s="562"/>
      <c r="BT49" s="287"/>
      <c r="BU49" s="151">
        <f t="shared" si="63"/>
        <v>0</v>
      </c>
      <c r="BV49" s="151"/>
      <c r="BW49" s="151"/>
      <c r="BX49" s="151"/>
      <c r="BY49" s="151"/>
      <c r="BZ49" s="151">
        <f t="shared" si="64"/>
        <v>0</v>
      </c>
      <c r="CA49" s="151"/>
      <c r="CB49" s="151"/>
      <c r="CC49" s="151"/>
      <c r="CD49" s="288"/>
      <c r="CE49" s="289"/>
      <c r="CF49" s="152">
        <f t="shared" si="65"/>
        <v>0</v>
      </c>
      <c r="CG49" s="152"/>
      <c r="CH49" s="152"/>
      <c r="CI49" s="152"/>
      <c r="CJ49" s="152"/>
      <c r="CK49" s="152">
        <f t="shared" si="66"/>
        <v>0</v>
      </c>
      <c r="CL49" s="152"/>
      <c r="CM49" s="152"/>
      <c r="CN49" s="152"/>
      <c r="CO49" s="290"/>
      <c r="CP49" s="291"/>
      <c r="CQ49" s="153">
        <f t="shared" si="67"/>
        <v>0</v>
      </c>
      <c r="CR49" s="153"/>
      <c r="CS49" s="153"/>
      <c r="CT49" s="153"/>
      <c r="CU49" s="291"/>
      <c r="CV49" s="153">
        <f t="shared" si="68"/>
        <v>0</v>
      </c>
      <c r="CW49" s="153"/>
      <c r="CX49" s="153"/>
      <c r="CY49" s="153"/>
      <c r="CZ49" s="292"/>
      <c r="DA49" s="293"/>
      <c r="DB49" s="154">
        <f t="shared" si="69"/>
        <v>0</v>
      </c>
      <c r="DC49" s="154"/>
      <c r="DD49" s="154"/>
      <c r="DE49" s="154"/>
      <c r="DF49" s="154"/>
      <c r="DG49" s="154">
        <f t="shared" si="70"/>
        <v>0</v>
      </c>
      <c r="DH49" s="154"/>
      <c r="DI49" s="154"/>
      <c r="DJ49" s="154"/>
      <c r="DK49" s="293"/>
      <c r="DL49" s="294">
        <f t="shared" si="71"/>
        <v>0</v>
      </c>
      <c r="DM49" s="156">
        <f t="shared" si="72"/>
        <v>0</v>
      </c>
      <c r="DN49" s="295">
        <f t="shared" si="73"/>
        <v>0</v>
      </c>
      <c r="DO49" s="296">
        <f t="array" aca="1" ref="DO49" ca="1">SUM(LARGE(DR49:EK49,ROW(INDIRECT("1:"&amp;COUNT(DR49:EK49)-D$76))))+SUM(IF(ISNUMBER(VALUE(MID(IF(LEN(IF(ISNUMBER(DR49:EK49),0,DR49:EK49))&gt;1,DR49:EK49,0),1,LEN(IF(LEN(IF(ISNUMBER(DR49:EK49),0,DR49:EK49))&gt;1,DR49:EK49,0))-1)))=FALSE,0,VALUE(MID(IF(LEN(IF(ISNUMBER(DR49:EK49),0,DR49:EK49))&gt;1,DR49:EK49,0),1,LEN(IF(LEN(IF(ISNUMBER(DR49:EK49),0,DR49:EK49))&gt;1,DR49:EK49,0))-1))))</f>
        <v>0</v>
      </c>
      <c r="DP49" s="158">
        <f t="shared" ref="DP49:DP54" si="74">SUMPRODUCT(--(G49:DJ49="E")--(G49:DJ49="D"))</f>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x14ac:dyDescent="0.25">
      <c r="A50" s="416"/>
      <c r="B50" s="141">
        <f t="shared" si="50"/>
        <v>0</v>
      </c>
      <c r="C50" s="142"/>
      <c r="D50" s="143"/>
      <c r="E50" s="277"/>
      <c r="F50" s="511"/>
      <c r="G50" s="145">
        <f t="shared" si="51"/>
        <v>0</v>
      </c>
      <c r="H50" s="145"/>
      <c r="I50" s="145"/>
      <c r="J50" s="145"/>
      <c r="K50" s="511"/>
      <c r="L50" s="145">
        <f t="shared" si="52"/>
        <v>0</v>
      </c>
      <c r="M50" s="145"/>
      <c r="N50" s="145"/>
      <c r="O50" s="145"/>
      <c r="P50" s="427"/>
      <c r="Q50" s="278"/>
      <c r="R50" s="146">
        <f t="shared" si="53"/>
        <v>0</v>
      </c>
      <c r="S50" s="146"/>
      <c r="T50" s="146"/>
      <c r="U50" s="146"/>
      <c r="V50" s="146"/>
      <c r="W50" s="146">
        <f t="shared" si="54"/>
        <v>0</v>
      </c>
      <c r="X50" s="146"/>
      <c r="Y50" s="146"/>
      <c r="Z50" s="146"/>
      <c r="AA50" s="563"/>
      <c r="AB50" s="279"/>
      <c r="AC50" s="147">
        <f t="shared" si="55"/>
        <v>0</v>
      </c>
      <c r="AD50" s="147"/>
      <c r="AE50" s="147"/>
      <c r="AF50" s="147"/>
      <c r="AG50" s="147"/>
      <c r="AH50" s="147">
        <f t="shared" si="56"/>
        <v>0</v>
      </c>
      <c r="AI50" s="147"/>
      <c r="AJ50" s="147"/>
      <c r="AK50" s="147"/>
      <c r="AL50" s="561"/>
      <c r="AM50" s="281"/>
      <c r="AN50" s="148">
        <f t="shared" si="57"/>
        <v>0</v>
      </c>
      <c r="AO50" s="148"/>
      <c r="AP50" s="148"/>
      <c r="AQ50" s="148"/>
      <c r="AR50" s="281"/>
      <c r="AS50" s="148">
        <f t="shared" si="58"/>
        <v>0</v>
      </c>
      <c r="AT50" s="148"/>
      <c r="AU50" s="148"/>
      <c r="AV50" s="148"/>
      <c r="AW50" s="282"/>
      <c r="AX50" s="283"/>
      <c r="AY50" s="149">
        <f t="shared" si="59"/>
        <v>0</v>
      </c>
      <c r="AZ50" s="149"/>
      <c r="BA50" s="149"/>
      <c r="BB50" s="149"/>
      <c r="BC50" s="149"/>
      <c r="BD50" s="149">
        <f t="shared" si="60"/>
        <v>0</v>
      </c>
      <c r="BE50" s="149"/>
      <c r="BF50" s="149"/>
      <c r="BG50" s="149"/>
      <c r="BH50" s="284"/>
      <c r="BI50" s="285"/>
      <c r="BJ50" s="150">
        <f t="shared" si="61"/>
        <v>0</v>
      </c>
      <c r="BK50" s="150"/>
      <c r="BL50" s="150"/>
      <c r="BM50" s="150"/>
      <c r="BN50" s="150"/>
      <c r="BO50" s="150">
        <f t="shared" si="62"/>
        <v>0</v>
      </c>
      <c r="BP50" s="150"/>
      <c r="BQ50" s="150"/>
      <c r="BR50" s="150"/>
      <c r="BS50" s="562"/>
      <c r="BT50" s="287"/>
      <c r="BU50" s="151">
        <f t="shared" si="63"/>
        <v>0</v>
      </c>
      <c r="BV50" s="151"/>
      <c r="BW50" s="151"/>
      <c r="BX50" s="151"/>
      <c r="BY50" s="151"/>
      <c r="BZ50" s="151">
        <f t="shared" si="64"/>
        <v>0</v>
      </c>
      <c r="CA50" s="151"/>
      <c r="CB50" s="151"/>
      <c r="CC50" s="151"/>
      <c r="CD50" s="288"/>
      <c r="CE50" s="289"/>
      <c r="CF50" s="152">
        <f t="shared" si="65"/>
        <v>0</v>
      </c>
      <c r="CG50" s="152"/>
      <c r="CH50" s="152"/>
      <c r="CI50" s="152"/>
      <c r="CJ50" s="152"/>
      <c r="CK50" s="152">
        <f t="shared" si="66"/>
        <v>0</v>
      </c>
      <c r="CL50" s="152"/>
      <c r="CM50" s="152"/>
      <c r="CN50" s="152"/>
      <c r="CO50" s="290"/>
      <c r="CP50" s="291"/>
      <c r="CQ50" s="153">
        <f t="shared" si="67"/>
        <v>0</v>
      </c>
      <c r="CR50" s="153"/>
      <c r="CS50" s="153"/>
      <c r="CT50" s="153"/>
      <c r="CU50" s="291"/>
      <c r="CV50" s="153">
        <f t="shared" si="68"/>
        <v>0</v>
      </c>
      <c r="CW50" s="153"/>
      <c r="CX50" s="153"/>
      <c r="CY50" s="153"/>
      <c r="CZ50" s="292"/>
      <c r="DA50" s="293"/>
      <c r="DB50" s="154">
        <f t="shared" si="69"/>
        <v>0</v>
      </c>
      <c r="DC50" s="154"/>
      <c r="DD50" s="154"/>
      <c r="DE50" s="154"/>
      <c r="DF50" s="154"/>
      <c r="DG50" s="154">
        <f t="shared" si="70"/>
        <v>0</v>
      </c>
      <c r="DH50" s="154"/>
      <c r="DI50" s="154"/>
      <c r="DJ50" s="154"/>
      <c r="DK50" s="293"/>
      <c r="DL50" s="294">
        <f t="shared" si="71"/>
        <v>0</v>
      </c>
      <c r="DM50" s="156">
        <f t="shared" si="72"/>
        <v>0</v>
      </c>
      <c r="DN50" s="295">
        <f t="shared" si="73"/>
        <v>0</v>
      </c>
      <c r="DO50" s="296">
        <f t="array" aca="1" ref="DO50" ca="1">SUM(LARGE(DR50:EK50,ROW(INDIRECT("1:"&amp;COUNT(DR50:EK50)-D$76))))+SUM(IF(ISNUMBER(VALUE(MID(IF(LEN(IF(ISNUMBER(DR50:EK50),0,DR50:EK50))&gt;1,DR50:EK50,0),1,LEN(IF(LEN(IF(ISNUMBER(DR50:EK50),0,DR50:EK50))&gt;1,DR50:EK50,0))-1)))=FALSE,0,VALUE(MID(IF(LEN(IF(ISNUMBER(DR50:EK50),0,DR50:EK50))&gt;1,DR50:EK50,0),1,LEN(IF(LEN(IF(ISNUMBER(DR50:EK50),0,DR50:EK50))&gt;1,DR50:EK50,0))-1))))</f>
        <v>0</v>
      </c>
      <c r="DP50" s="158">
        <f t="shared" si="7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x14ac:dyDescent="0.25">
      <c r="A51" s="416"/>
      <c r="B51" s="141">
        <f t="shared" si="50"/>
        <v>0</v>
      </c>
      <c r="C51" s="142"/>
      <c r="D51" s="143"/>
      <c r="E51" s="277"/>
      <c r="F51" s="511"/>
      <c r="G51" s="145">
        <f t="shared" si="51"/>
        <v>0</v>
      </c>
      <c r="H51" s="145"/>
      <c r="I51" s="145"/>
      <c r="J51" s="145"/>
      <c r="K51" s="511"/>
      <c r="L51" s="145">
        <f t="shared" si="52"/>
        <v>0</v>
      </c>
      <c r="M51" s="145"/>
      <c r="N51" s="145"/>
      <c r="O51" s="145"/>
      <c r="P51" s="427"/>
      <c r="Q51" s="278"/>
      <c r="R51" s="146">
        <f t="shared" si="53"/>
        <v>0</v>
      </c>
      <c r="S51" s="146"/>
      <c r="T51" s="146"/>
      <c r="U51" s="146"/>
      <c r="V51" s="146"/>
      <c r="W51" s="146">
        <f t="shared" si="54"/>
        <v>0</v>
      </c>
      <c r="X51" s="146"/>
      <c r="Y51" s="146"/>
      <c r="Z51" s="146"/>
      <c r="AA51" s="563"/>
      <c r="AB51" s="279"/>
      <c r="AC51" s="147">
        <f t="shared" si="55"/>
        <v>0</v>
      </c>
      <c r="AD51" s="147"/>
      <c r="AE51" s="147"/>
      <c r="AF51" s="147"/>
      <c r="AG51" s="147"/>
      <c r="AH51" s="147">
        <f t="shared" si="56"/>
        <v>0</v>
      </c>
      <c r="AI51" s="147"/>
      <c r="AJ51" s="147"/>
      <c r="AK51" s="147"/>
      <c r="AL51" s="561"/>
      <c r="AM51" s="281"/>
      <c r="AN51" s="148">
        <f t="shared" si="57"/>
        <v>0</v>
      </c>
      <c r="AO51" s="148"/>
      <c r="AP51" s="148"/>
      <c r="AQ51" s="148"/>
      <c r="AR51" s="281"/>
      <c r="AS51" s="148">
        <f t="shared" si="58"/>
        <v>0</v>
      </c>
      <c r="AT51" s="148"/>
      <c r="AU51" s="148"/>
      <c r="AV51" s="148"/>
      <c r="AW51" s="282"/>
      <c r="AX51" s="283"/>
      <c r="AY51" s="149">
        <f t="shared" si="59"/>
        <v>0</v>
      </c>
      <c r="AZ51" s="149"/>
      <c r="BA51" s="149"/>
      <c r="BB51" s="149"/>
      <c r="BC51" s="149"/>
      <c r="BD51" s="149">
        <f t="shared" si="60"/>
        <v>0</v>
      </c>
      <c r="BE51" s="149"/>
      <c r="BF51" s="149"/>
      <c r="BG51" s="149"/>
      <c r="BH51" s="284"/>
      <c r="BI51" s="285"/>
      <c r="BJ51" s="150">
        <f t="shared" si="61"/>
        <v>0</v>
      </c>
      <c r="BK51" s="150"/>
      <c r="BL51" s="150"/>
      <c r="BM51" s="150"/>
      <c r="BN51" s="150"/>
      <c r="BO51" s="150">
        <f t="shared" si="62"/>
        <v>0</v>
      </c>
      <c r="BP51" s="150"/>
      <c r="BQ51" s="150"/>
      <c r="BR51" s="150"/>
      <c r="BS51" s="562"/>
      <c r="BT51" s="287"/>
      <c r="BU51" s="151">
        <f t="shared" si="63"/>
        <v>0</v>
      </c>
      <c r="BV51" s="151"/>
      <c r="BW51" s="151"/>
      <c r="BX51" s="151"/>
      <c r="BY51" s="151"/>
      <c r="BZ51" s="151">
        <f t="shared" si="64"/>
        <v>0</v>
      </c>
      <c r="CA51" s="151"/>
      <c r="CB51" s="151"/>
      <c r="CC51" s="151"/>
      <c r="CD51" s="288"/>
      <c r="CE51" s="289"/>
      <c r="CF51" s="152">
        <f t="shared" si="65"/>
        <v>0</v>
      </c>
      <c r="CG51" s="152"/>
      <c r="CH51" s="152"/>
      <c r="CI51" s="152"/>
      <c r="CJ51" s="152"/>
      <c r="CK51" s="152">
        <f t="shared" si="66"/>
        <v>0</v>
      </c>
      <c r="CL51" s="152"/>
      <c r="CM51" s="152"/>
      <c r="CN51" s="152"/>
      <c r="CO51" s="290"/>
      <c r="CP51" s="291"/>
      <c r="CQ51" s="153">
        <f t="shared" si="67"/>
        <v>0</v>
      </c>
      <c r="CR51" s="153"/>
      <c r="CS51" s="153"/>
      <c r="CT51" s="153"/>
      <c r="CU51" s="291"/>
      <c r="CV51" s="153">
        <f t="shared" si="68"/>
        <v>0</v>
      </c>
      <c r="CW51" s="153"/>
      <c r="CX51" s="153"/>
      <c r="CY51" s="153"/>
      <c r="CZ51" s="292"/>
      <c r="DA51" s="293"/>
      <c r="DB51" s="154">
        <f t="shared" si="69"/>
        <v>0</v>
      </c>
      <c r="DC51" s="154"/>
      <c r="DD51" s="154"/>
      <c r="DE51" s="154"/>
      <c r="DF51" s="154"/>
      <c r="DG51" s="154">
        <f t="shared" si="70"/>
        <v>0</v>
      </c>
      <c r="DH51" s="154"/>
      <c r="DI51" s="154"/>
      <c r="DJ51" s="154"/>
      <c r="DK51" s="293"/>
      <c r="DL51" s="294">
        <f t="shared" si="71"/>
        <v>0</v>
      </c>
      <c r="DM51" s="156">
        <f t="shared" si="72"/>
        <v>0</v>
      </c>
      <c r="DN51" s="295">
        <f t="shared" si="73"/>
        <v>0</v>
      </c>
      <c r="DO51" s="296">
        <f t="array" aca="1" ref="DO51" ca="1">SUM(LARGE(DR51:EK51,ROW(INDIRECT("1:"&amp;COUNT(DR51:EK51)-D$76))))+SUM(IF(ISNUMBER(VALUE(MID(IF(LEN(IF(ISNUMBER(DR51:EK51),0,DR51:EK51))&gt;1,DR51:EK51,0),1,LEN(IF(LEN(IF(ISNUMBER(DR51:EK51),0,DR51:EK51))&gt;1,DR51:EK51,0))-1)))=FALSE,0,VALUE(MID(IF(LEN(IF(ISNUMBER(DR51:EK51),0,DR51:EK51))&gt;1,DR51:EK51,0),1,LEN(IF(LEN(IF(ISNUMBER(DR51:EK51),0,DR51:EK51))&gt;1,DR51:EK51,0))-1))))</f>
        <v>0</v>
      </c>
      <c r="DP51" s="158">
        <f t="shared" si="7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x14ac:dyDescent="0.25">
      <c r="A52" s="416"/>
      <c r="B52" s="141">
        <f t="shared" si="50"/>
        <v>0</v>
      </c>
      <c r="C52" s="142"/>
      <c r="D52" s="143"/>
      <c r="E52" s="277"/>
      <c r="F52" s="511"/>
      <c r="G52" s="145">
        <f t="shared" si="51"/>
        <v>0</v>
      </c>
      <c r="H52" s="145"/>
      <c r="I52" s="145"/>
      <c r="J52" s="145"/>
      <c r="K52" s="511"/>
      <c r="L52" s="145">
        <f t="shared" si="52"/>
        <v>0</v>
      </c>
      <c r="M52" s="145"/>
      <c r="N52" s="145"/>
      <c r="O52" s="145"/>
      <c r="P52" s="427"/>
      <c r="Q52" s="278"/>
      <c r="R52" s="146">
        <f t="shared" si="53"/>
        <v>0</v>
      </c>
      <c r="S52" s="146"/>
      <c r="T52" s="146"/>
      <c r="U52" s="146"/>
      <c r="V52" s="146"/>
      <c r="W52" s="146">
        <f t="shared" si="54"/>
        <v>0</v>
      </c>
      <c r="X52" s="146"/>
      <c r="Y52" s="146"/>
      <c r="Z52" s="146"/>
      <c r="AA52" s="563"/>
      <c r="AB52" s="279"/>
      <c r="AC52" s="147">
        <f t="shared" si="55"/>
        <v>0</v>
      </c>
      <c r="AD52" s="147"/>
      <c r="AE52" s="147"/>
      <c r="AF52" s="147"/>
      <c r="AG52" s="147"/>
      <c r="AH52" s="147">
        <f t="shared" si="56"/>
        <v>0</v>
      </c>
      <c r="AI52" s="147"/>
      <c r="AJ52" s="147"/>
      <c r="AK52" s="147"/>
      <c r="AL52" s="561"/>
      <c r="AM52" s="281"/>
      <c r="AN52" s="148">
        <f t="shared" si="57"/>
        <v>0</v>
      </c>
      <c r="AO52" s="148"/>
      <c r="AP52" s="148"/>
      <c r="AQ52" s="148"/>
      <c r="AR52" s="281"/>
      <c r="AS52" s="148">
        <f t="shared" si="58"/>
        <v>0</v>
      </c>
      <c r="AT52" s="148"/>
      <c r="AU52" s="148"/>
      <c r="AV52" s="148"/>
      <c r="AW52" s="282"/>
      <c r="AX52" s="283"/>
      <c r="AY52" s="149">
        <f t="shared" si="59"/>
        <v>0</v>
      </c>
      <c r="AZ52" s="149"/>
      <c r="BA52" s="149"/>
      <c r="BB52" s="149"/>
      <c r="BC52" s="149"/>
      <c r="BD52" s="149">
        <f t="shared" si="60"/>
        <v>0</v>
      </c>
      <c r="BE52" s="149"/>
      <c r="BF52" s="149"/>
      <c r="BG52" s="149"/>
      <c r="BH52" s="284"/>
      <c r="BI52" s="285"/>
      <c r="BJ52" s="150">
        <f t="shared" si="61"/>
        <v>0</v>
      </c>
      <c r="BK52" s="150"/>
      <c r="BL52" s="150"/>
      <c r="BM52" s="150"/>
      <c r="BN52" s="150"/>
      <c r="BO52" s="150">
        <f t="shared" si="62"/>
        <v>0</v>
      </c>
      <c r="BP52" s="150"/>
      <c r="BQ52" s="150"/>
      <c r="BR52" s="150"/>
      <c r="BS52" s="562"/>
      <c r="BT52" s="287"/>
      <c r="BU52" s="151">
        <f t="shared" si="63"/>
        <v>0</v>
      </c>
      <c r="BV52" s="151"/>
      <c r="BW52" s="151"/>
      <c r="BX52" s="151"/>
      <c r="BY52" s="151"/>
      <c r="BZ52" s="151">
        <f t="shared" si="64"/>
        <v>0</v>
      </c>
      <c r="CA52" s="151"/>
      <c r="CB52" s="151"/>
      <c r="CC52" s="151"/>
      <c r="CD52" s="288"/>
      <c r="CE52" s="289"/>
      <c r="CF52" s="152">
        <f t="shared" si="65"/>
        <v>0</v>
      </c>
      <c r="CG52" s="152"/>
      <c r="CH52" s="152"/>
      <c r="CI52" s="152"/>
      <c r="CJ52" s="152"/>
      <c r="CK52" s="152">
        <f t="shared" si="66"/>
        <v>0</v>
      </c>
      <c r="CL52" s="152"/>
      <c r="CM52" s="152"/>
      <c r="CN52" s="152"/>
      <c r="CO52" s="290"/>
      <c r="CP52" s="291"/>
      <c r="CQ52" s="153">
        <f t="shared" si="67"/>
        <v>0</v>
      </c>
      <c r="CR52" s="153"/>
      <c r="CS52" s="153"/>
      <c r="CT52" s="153"/>
      <c r="CU52" s="291"/>
      <c r="CV52" s="153">
        <f t="shared" si="68"/>
        <v>0</v>
      </c>
      <c r="CW52" s="153"/>
      <c r="CX52" s="153"/>
      <c r="CY52" s="153"/>
      <c r="CZ52" s="292"/>
      <c r="DA52" s="293"/>
      <c r="DB52" s="154">
        <f t="shared" si="69"/>
        <v>0</v>
      </c>
      <c r="DC52" s="154"/>
      <c r="DD52" s="154"/>
      <c r="DE52" s="154"/>
      <c r="DF52" s="154"/>
      <c r="DG52" s="154">
        <f t="shared" si="70"/>
        <v>0</v>
      </c>
      <c r="DH52" s="154"/>
      <c r="DI52" s="154"/>
      <c r="DJ52" s="154"/>
      <c r="DK52" s="293"/>
      <c r="DL52" s="294">
        <f t="shared" si="71"/>
        <v>0</v>
      </c>
      <c r="DM52" s="156">
        <f t="shared" si="72"/>
        <v>0</v>
      </c>
      <c r="DN52" s="295">
        <f t="shared" si="73"/>
        <v>0</v>
      </c>
      <c r="DO52" s="296">
        <f t="array" aca="1" ref="DO52" ca="1">SUM(LARGE(DR52:EK52,ROW(INDIRECT("1:"&amp;COUNT(DR52:EK52)-D$76))))+SUM(IF(ISNUMBER(VALUE(MID(IF(LEN(IF(ISNUMBER(DR52:EK52),0,DR52:EK52))&gt;1,DR52:EK52,0),1,LEN(IF(LEN(IF(ISNUMBER(DR52:EK52),0,DR52:EK52))&gt;1,DR52:EK52,0))-1)))=FALSE,0,VALUE(MID(IF(LEN(IF(ISNUMBER(DR52:EK52),0,DR52:EK52))&gt;1,DR52:EK52,0),1,LEN(IF(LEN(IF(ISNUMBER(DR52:EK52),0,DR52:EK52))&gt;1,DR52:EK52,0))-1))))</f>
        <v>0</v>
      </c>
      <c r="DP52" s="158">
        <f t="shared" si="7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x14ac:dyDescent="0.25">
      <c r="A53" s="416"/>
      <c r="B53" s="141">
        <f t="shared" si="50"/>
        <v>0</v>
      </c>
      <c r="C53" s="142"/>
      <c r="D53" s="143"/>
      <c r="E53" s="277"/>
      <c r="F53" s="511"/>
      <c r="G53" s="145">
        <f t="shared" si="51"/>
        <v>0</v>
      </c>
      <c r="H53" s="145"/>
      <c r="I53" s="145"/>
      <c r="J53" s="145"/>
      <c r="K53" s="511"/>
      <c r="L53" s="145">
        <f t="shared" si="52"/>
        <v>0</v>
      </c>
      <c r="M53" s="145"/>
      <c r="N53" s="145"/>
      <c r="O53" s="145"/>
      <c r="P53" s="427"/>
      <c r="Q53" s="278"/>
      <c r="R53" s="146">
        <f t="shared" si="53"/>
        <v>0</v>
      </c>
      <c r="S53" s="146"/>
      <c r="T53" s="146"/>
      <c r="U53" s="146"/>
      <c r="V53" s="146"/>
      <c r="W53" s="146">
        <f t="shared" si="54"/>
        <v>0</v>
      </c>
      <c r="X53" s="146"/>
      <c r="Y53" s="146"/>
      <c r="Z53" s="146"/>
      <c r="AA53" s="563"/>
      <c r="AB53" s="279"/>
      <c r="AC53" s="147">
        <f t="shared" si="55"/>
        <v>0</v>
      </c>
      <c r="AD53" s="147"/>
      <c r="AE53" s="147"/>
      <c r="AF53" s="147"/>
      <c r="AG53" s="147"/>
      <c r="AH53" s="147">
        <f t="shared" si="56"/>
        <v>0</v>
      </c>
      <c r="AI53" s="147"/>
      <c r="AJ53" s="147"/>
      <c r="AK53" s="147"/>
      <c r="AL53" s="561"/>
      <c r="AM53" s="281"/>
      <c r="AN53" s="148">
        <f t="shared" si="57"/>
        <v>0</v>
      </c>
      <c r="AO53" s="148"/>
      <c r="AP53" s="148"/>
      <c r="AQ53" s="148"/>
      <c r="AR53" s="281"/>
      <c r="AS53" s="148">
        <f t="shared" si="58"/>
        <v>0</v>
      </c>
      <c r="AT53" s="148"/>
      <c r="AU53" s="148"/>
      <c r="AV53" s="148"/>
      <c r="AW53" s="282"/>
      <c r="AX53" s="283"/>
      <c r="AY53" s="149">
        <f t="shared" si="59"/>
        <v>0</v>
      </c>
      <c r="AZ53" s="149"/>
      <c r="BA53" s="149"/>
      <c r="BB53" s="149"/>
      <c r="BC53" s="149"/>
      <c r="BD53" s="149">
        <f t="shared" si="60"/>
        <v>0</v>
      </c>
      <c r="BE53" s="149"/>
      <c r="BF53" s="149"/>
      <c r="BG53" s="149"/>
      <c r="BH53" s="284"/>
      <c r="BI53" s="285"/>
      <c r="BJ53" s="150">
        <f t="shared" si="61"/>
        <v>0</v>
      </c>
      <c r="BK53" s="150"/>
      <c r="BL53" s="150"/>
      <c r="BM53" s="150"/>
      <c r="BN53" s="150"/>
      <c r="BO53" s="150">
        <f t="shared" si="62"/>
        <v>0</v>
      </c>
      <c r="BP53" s="150"/>
      <c r="BQ53" s="150"/>
      <c r="BR53" s="150"/>
      <c r="BS53" s="562"/>
      <c r="BT53" s="287"/>
      <c r="BU53" s="151">
        <f t="shared" si="63"/>
        <v>0</v>
      </c>
      <c r="BV53" s="151"/>
      <c r="BW53" s="151"/>
      <c r="BX53" s="151"/>
      <c r="BY53" s="151"/>
      <c r="BZ53" s="151">
        <f t="shared" si="64"/>
        <v>0</v>
      </c>
      <c r="CA53" s="151"/>
      <c r="CB53" s="151"/>
      <c r="CC53" s="151"/>
      <c r="CD53" s="288"/>
      <c r="CE53" s="289"/>
      <c r="CF53" s="152">
        <f t="shared" si="65"/>
        <v>0</v>
      </c>
      <c r="CG53" s="152"/>
      <c r="CH53" s="152"/>
      <c r="CI53" s="152"/>
      <c r="CJ53" s="152"/>
      <c r="CK53" s="152">
        <f t="shared" si="66"/>
        <v>0</v>
      </c>
      <c r="CL53" s="152"/>
      <c r="CM53" s="152"/>
      <c r="CN53" s="152"/>
      <c r="CO53" s="290"/>
      <c r="CP53" s="291"/>
      <c r="CQ53" s="153">
        <f t="shared" si="67"/>
        <v>0</v>
      </c>
      <c r="CR53" s="153"/>
      <c r="CS53" s="153"/>
      <c r="CT53" s="153"/>
      <c r="CU53" s="291"/>
      <c r="CV53" s="153">
        <f t="shared" si="68"/>
        <v>0</v>
      </c>
      <c r="CW53" s="153"/>
      <c r="CX53" s="153"/>
      <c r="CY53" s="153"/>
      <c r="CZ53" s="292"/>
      <c r="DA53" s="293"/>
      <c r="DB53" s="154">
        <f t="shared" si="69"/>
        <v>0</v>
      </c>
      <c r="DC53" s="154"/>
      <c r="DD53" s="154"/>
      <c r="DE53" s="154"/>
      <c r="DF53" s="154"/>
      <c r="DG53" s="154">
        <f t="shared" si="70"/>
        <v>0</v>
      </c>
      <c r="DH53" s="154"/>
      <c r="DI53" s="154"/>
      <c r="DJ53" s="154"/>
      <c r="DK53" s="293"/>
      <c r="DL53" s="294">
        <f t="shared" si="71"/>
        <v>0</v>
      </c>
      <c r="DM53" s="156">
        <f t="shared" si="72"/>
        <v>0</v>
      </c>
      <c r="DN53" s="295">
        <f t="shared" si="73"/>
        <v>0</v>
      </c>
      <c r="DO53" s="296">
        <f t="array" aca="1" ref="DO53" ca="1">SUM(LARGE(DR53:EK53,ROW(INDIRECT("1:"&amp;COUNT(DR53:EK53)-D$76))))+SUM(IF(ISNUMBER(VALUE(MID(IF(LEN(IF(ISNUMBER(DR53:EK53),0,DR53:EK53))&gt;1,DR53:EK53,0),1,LEN(IF(LEN(IF(ISNUMBER(DR53:EK53),0,DR53:EK53))&gt;1,DR53:EK53,0))-1)))=FALSE,0,VALUE(MID(IF(LEN(IF(ISNUMBER(DR53:EK53),0,DR53:EK53))&gt;1,DR53:EK53,0),1,LEN(IF(LEN(IF(ISNUMBER(DR53:EK53),0,DR53:EK53))&gt;1,DR53:EK53,0))-1))))</f>
        <v>0</v>
      </c>
      <c r="DP53" s="158">
        <f t="shared" si="7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x14ac:dyDescent="0.25">
      <c r="A54" s="416"/>
      <c r="B54" s="141">
        <f t="shared" si="50"/>
        <v>0</v>
      </c>
      <c r="C54" s="142"/>
      <c r="D54" s="143"/>
      <c r="E54" s="277"/>
      <c r="F54" s="511"/>
      <c r="G54" s="145">
        <f t="shared" si="51"/>
        <v>0</v>
      </c>
      <c r="H54" s="145"/>
      <c r="I54" s="145"/>
      <c r="J54" s="145"/>
      <c r="K54" s="511"/>
      <c r="L54" s="145">
        <f t="shared" si="52"/>
        <v>0</v>
      </c>
      <c r="M54" s="145"/>
      <c r="N54" s="145"/>
      <c r="O54" s="145"/>
      <c r="P54" s="427"/>
      <c r="Q54" s="278"/>
      <c r="R54" s="146">
        <f t="shared" si="53"/>
        <v>0</v>
      </c>
      <c r="S54" s="146"/>
      <c r="T54" s="146"/>
      <c r="U54" s="146"/>
      <c r="V54" s="146"/>
      <c r="W54" s="146">
        <f t="shared" si="54"/>
        <v>0</v>
      </c>
      <c r="X54" s="146"/>
      <c r="Y54" s="146"/>
      <c r="Z54" s="146"/>
      <c r="AA54" s="563"/>
      <c r="AB54" s="279"/>
      <c r="AC54" s="147">
        <f t="shared" si="55"/>
        <v>0</v>
      </c>
      <c r="AD54" s="147"/>
      <c r="AE54" s="147"/>
      <c r="AF54" s="147"/>
      <c r="AG54" s="147"/>
      <c r="AH54" s="147">
        <f t="shared" si="56"/>
        <v>0</v>
      </c>
      <c r="AI54" s="147"/>
      <c r="AJ54" s="147"/>
      <c r="AK54" s="147"/>
      <c r="AL54" s="561"/>
      <c r="AM54" s="281"/>
      <c r="AN54" s="148">
        <f t="shared" si="57"/>
        <v>0</v>
      </c>
      <c r="AO54" s="148"/>
      <c r="AP54" s="148"/>
      <c r="AQ54" s="148"/>
      <c r="AR54" s="281"/>
      <c r="AS54" s="148">
        <f t="shared" si="58"/>
        <v>0</v>
      </c>
      <c r="AT54" s="148"/>
      <c r="AU54" s="148"/>
      <c r="AV54" s="148"/>
      <c r="AW54" s="282"/>
      <c r="AX54" s="283"/>
      <c r="AY54" s="149">
        <f t="shared" si="59"/>
        <v>0</v>
      </c>
      <c r="AZ54" s="149"/>
      <c r="BA54" s="149"/>
      <c r="BB54" s="149"/>
      <c r="BC54" s="149"/>
      <c r="BD54" s="149">
        <f t="shared" si="60"/>
        <v>0</v>
      </c>
      <c r="BE54" s="149"/>
      <c r="BF54" s="149"/>
      <c r="BG54" s="149"/>
      <c r="BH54" s="284"/>
      <c r="BI54" s="285"/>
      <c r="BJ54" s="150">
        <f t="shared" si="61"/>
        <v>0</v>
      </c>
      <c r="BK54" s="150"/>
      <c r="BL54" s="150"/>
      <c r="BM54" s="150"/>
      <c r="BN54" s="150"/>
      <c r="BO54" s="150">
        <f t="shared" si="62"/>
        <v>0</v>
      </c>
      <c r="BP54" s="150"/>
      <c r="BQ54" s="150"/>
      <c r="BR54" s="150"/>
      <c r="BS54" s="562"/>
      <c r="BT54" s="287"/>
      <c r="BU54" s="151">
        <f t="shared" si="63"/>
        <v>0</v>
      </c>
      <c r="BV54" s="151"/>
      <c r="BW54" s="151"/>
      <c r="BX54" s="151"/>
      <c r="BY54" s="151"/>
      <c r="BZ54" s="151">
        <f t="shared" si="64"/>
        <v>0</v>
      </c>
      <c r="CA54" s="151"/>
      <c r="CB54" s="151"/>
      <c r="CC54" s="151"/>
      <c r="CD54" s="288"/>
      <c r="CE54" s="289"/>
      <c r="CF54" s="152">
        <f t="shared" si="65"/>
        <v>0</v>
      </c>
      <c r="CG54" s="152"/>
      <c r="CH54" s="152"/>
      <c r="CI54" s="152"/>
      <c r="CJ54" s="152"/>
      <c r="CK54" s="152">
        <f t="shared" si="66"/>
        <v>0</v>
      </c>
      <c r="CL54" s="152"/>
      <c r="CM54" s="152"/>
      <c r="CN54" s="152"/>
      <c r="CO54" s="290"/>
      <c r="CP54" s="291"/>
      <c r="CQ54" s="153">
        <f t="shared" si="67"/>
        <v>0</v>
      </c>
      <c r="CR54" s="153"/>
      <c r="CS54" s="153"/>
      <c r="CT54" s="153"/>
      <c r="CU54" s="291"/>
      <c r="CV54" s="153">
        <f t="shared" si="68"/>
        <v>0</v>
      </c>
      <c r="CW54" s="153"/>
      <c r="CX54" s="153"/>
      <c r="CY54" s="153"/>
      <c r="CZ54" s="292"/>
      <c r="DA54" s="293"/>
      <c r="DB54" s="154">
        <f t="shared" si="69"/>
        <v>0</v>
      </c>
      <c r="DC54" s="154"/>
      <c r="DD54" s="154"/>
      <c r="DE54" s="154"/>
      <c r="DF54" s="154"/>
      <c r="DG54" s="154">
        <f t="shared" si="70"/>
        <v>0</v>
      </c>
      <c r="DH54" s="154"/>
      <c r="DI54" s="154"/>
      <c r="DJ54" s="154"/>
      <c r="DK54" s="293"/>
      <c r="DL54" s="294">
        <f t="shared" si="71"/>
        <v>0</v>
      </c>
      <c r="DM54" s="156">
        <f t="shared" si="72"/>
        <v>0</v>
      </c>
      <c r="DN54" s="295">
        <f t="shared" si="73"/>
        <v>0</v>
      </c>
      <c r="DO54" s="296">
        <f t="array" aca="1" ref="DO54" ca="1">SUM(LARGE(DR54:EK54,ROW(INDIRECT("1:"&amp;COUNT(DR54:EK54)-D$76))))+SUM(IF(ISNUMBER(VALUE(MID(IF(LEN(IF(ISNUMBER(DR54:EK54),0,DR54:EK54))&gt;1,DR54:EK54,0),1,LEN(IF(LEN(IF(ISNUMBER(DR54:EK54),0,DR54:EK54))&gt;1,DR54:EK54,0))-1)))=FALSE,0,VALUE(MID(IF(LEN(IF(ISNUMBER(DR54:EK54),0,DR54:EK54))&gt;1,DR54:EK54,0),1,LEN(IF(LEN(IF(ISNUMBER(DR54:EK54),0,DR54:EK54))&gt;1,DR54:EK54,0))-1))))</f>
        <v>0</v>
      </c>
      <c r="DP54" s="158">
        <f t="shared" si="7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x14ac:dyDescent="0.25">
      <c r="A55" s="416"/>
      <c r="B55" s="141">
        <f t="shared" si="50"/>
        <v>0</v>
      </c>
      <c r="C55" s="142"/>
      <c r="D55" s="143"/>
      <c r="E55" s="277"/>
      <c r="F55" s="511"/>
      <c r="G55" s="145">
        <f t="shared" si="51"/>
        <v>0</v>
      </c>
      <c r="H55" s="145"/>
      <c r="I55" s="145"/>
      <c r="J55" s="145"/>
      <c r="K55" s="511"/>
      <c r="L55" s="145">
        <f t="shared" si="52"/>
        <v>0</v>
      </c>
      <c r="M55" s="145"/>
      <c r="N55" s="145"/>
      <c r="O55" s="145"/>
      <c r="P55" s="427"/>
      <c r="Q55" s="278"/>
      <c r="R55" s="146">
        <f t="shared" si="53"/>
        <v>0</v>
      </c>
      <c r="S55" s="146"/>
      <c r="T55" s="146"/>
      <c r="U55" s="146"/>
      <c r="V55" s="146"/>
      <c r="W55" s="146">
        <f t="shared" si="54"/>
        <v>0</v>
      </c>
      <c r="X55" s="146"/>
      <c r="Y55" s="146"/>
      <c r="Z55" s="146"/>
      <c r="AA55" s="563"/>
      <c r="AB55" s="279"/>
      <c r="AC55" s="147">
        <f t="shared" si="55"/>
        <v>0</v>
      </c>
      <c r="AD55" s="147"/>
      <c r="AE55" s="147"/>
      <c r="AF55" s="147"/>
      <c r="AG55" s="147"/>
      <c r="AH55" s="147">
        <f t="shared" si="56"/>
        <v>0</v>
      </c>
      <c r="AI55" s="147"/>
      <c r="AJ55" s="147"/>
      <c r="AK55" s="147"/>
      <c r="AL55" s="561"/>
      <c r="AM55" s="281"/>
      <c r="AN55" s="148">
        <f t="shared" si="57"/>
        <v>0</v>
      </c>
      <c r="AO55" s="148"/>
      <c r="AP55" s="148"/>
      <c r="AQ55" s="148"/>
      <c r="AR55" s="281"/>
      <c r="AS55" s="148">
        <f t="shared" si="58"/>
        <v>0</v>
      </c>
      <c r="AT55" s="148"/>
      <c r="AU55" s="148"/>
      <c r="AV55" s="148"/>
      <c r="AW55" s="282"/>
      <c r="AX55" s="283"/>
      <c r="AY55" s="149">
        <f t="shared" si="59"/>
        <v>0</v>
      </c>
      <c r="AZ55" s="149"/>
      <c r="BA55" s="149"/>
      <c r="BB55" s="149"/>
      <c r="BC55" s="149"/>
      <c r="BD55" s="149">
        <f t="shared" si="60"/>
        <v>0</v>
      </c>
      <c r="BE55" s="149"/>
      <c r="BF55" s="149"/>
      <c r="BG55" s="149"/>
      <c r="BH55" s="284"/>
      <c r="BI55" s="285"/>
      <c r="BJ55" s="150">
        <f t="shared" si="61"/>
        <v>0</v>
      </c>
      <c r="BK55" s="150"/>
      <c r="BL55" s="150"/>
      <c r="BM55" s="150"/>
      <c r="BN55" s="150"/>
      <c r="BO55" s="150">
        <f t="shared" si="62"/>
        <v>0</v>
      </c>
      <c r="BP55" s="150"/>
      <c r="BQ55" s="150"/>
      <c r="BR55" s="150"/>
      <c r="BS55" s="562"/>
      <c r="BT55" s="287"/>
      <c r="BU55" s="151">
        <f t="shared" si="63"/>
        <v>0</v>
      </c>
      <c r="BV55" s="151"/>
      <c r="BW55" s="151"/>
      <c r="BX55" s="151"/>
      <c r="BY55" s="151"/>
      <c r="BZ55" s="151">
        <f t="shared" si="64"/>
        <v>0</v>
      </c>
      <c r="CA55" s="151"/>
      <c r="CB55" s="151"/>
      <c r="CC55" s="151"/>
      <c r="CD55" s="288"/>
      <c r="CE55" s="289"/>
      <c r="CF55" s="152">
        <f t="shared" si="65"/>
        <v>0</v>
      </c>
      <c r="CG55" s="152"/>
      <c r="CH55" s="152"/>
      <c r="CI55" s="152"/>
      <c r="CJ55" s="152"/>
      <c r="CK55" s="152">
        <f t="shared" si="66"/>
        <v>0</v>
      </c>
      <c r="CL55" s="152"/>
      <c r="CM55" s="152"/>
      <c r="CN55" s="152"/>
      <c r="CO55" s="290"/>
      <c r="CP55" s="291"/>
      <c r="CQ55" s="153">
        <f t="shared" si="67"/>
        <v>0</v>
      </c>
      <c r="CR55" s="153"/>
      <c r="CS55" s="153"/>
      <c r="CT55" s="153"/>
      <c r="CU55" s="291"/>
      <c r="CV55" s="153">
        <f t="shared" si="68"/>
        <v>0</v>
      </c>
      <c r="CW55" s="153"/>
      <c r="CX55" s="153"/>
      <c r="CY55" s="153"/>
      <c r="CZ55" s="292"/>
      <c r="DA55" s="293"/>
      <c r="DB55" s="154">
        <f t="shared" si="69"/>
        <v>0</v>
      </c>
      <c r="DC55" s="154"/>
      <c r="DD55" s="154"/>
      <c r="DE55" s="154"/>
      <c r="DF55" s="154"/>
      <c r="DG55" s="154">
        <f t="shared" si="70"/>
        <v>0</v>
      </c>
      <c r="DH55" s="154"/>
      <c r="DI55" s="154"/>
      <c r="DJ55" s="154"/>
      <c r="DK55" s="293"/>
      <c r="DL55" s="294">
        <f t="shared" si="71"/>
        <v>0</v>
      </c>
      <c r="DM55" s="156">
        <f t="shared" si="72"/>
        <v>0</v>
      </c>
      <c r="DN55" s="295">
        <f t="shared" si="73"/>
        <v>0</v>
      </c>
      <c r="DO55" s="296">
        <f t="array" aca="1" ref="DO55" ca="1">SUM(LARGE(DR55:EK55,ROW(INDIRECT("1:"&amp;COUNT(DR55:EK55)-D$76))))+SUM(IF(ISNUMBER(VALUE(MID(IF(LEN(IF(ISNUMBER(DR55:EK55),0,DR55:EK55))&gt;1,DR55:EK55,0),1,LEN(IF(LEN(IF(ISNUMBER(DR55:EK55),0,DR55:EK55))&gt;1,DR55:EK55,0))-1)))=FALSE,0,VALUE(MID(IF(LEN(IF(ISNUMBER(DR55:EK55),0,DR55:EK55))&gt;1,DR55:EK55,0),1,LEN(IF(LEN(IF(ISNUMBER(DR55:EK55),0,DR55:EK55))&gt;1,DR55:EK55,0))-1))))</f>
        <v>0</v>
      </c>
      <c r="DP55" s="158">
        <f t="shared" si="49"/>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6.5" thickBot="1" x14ac:dyDescent="0.3">
      <c r="A56" s="416"/>
      <c r="B56" s="141">
        <f t="shared" si="50"/>
        <v>0</v>
      </c>
      <c r="C56" s="142"/>
      <c r="D56" s="143"/>
      <c r="E56" s="277"/>
      <c r="F56" s="511"/>
      <c r="G56" s="145">
        <f t="shared" si="51"/>
        <v>0</v>
      </c>
      <c r="H56" s="145"/>
      <c r="I56" s="145"/>
      <c r="J56" s="145"/>
      <c r="K56" s="511"/>
      <c r="L56" s="145">
        <f t="shared" si="52"/>
        <v>0</v>
      </c>
      <c r="M56" s="145"/>
      <c r="N56" s="145"/>
      <c r="O56" s="145"/>
      <c r="P56" s="427"/>
      <c r="Q56" s="278"/>
      <c r="R56" s="146">
        <f t="shared" si="53"/>
        <v>0</v>
      </c>
      <c r="S56" s="146"/>
      <c r="T56" s="146"/>
      <c r="U56" s="146"/>
      <c r="V56" s="146"/>
      <c r="W56" s="146">
        <f t="shared" si="54"/>
        <v>0</v>
      </c>
      <c r="X56" s="146"/>
      <c r="Y56" s="146"/>
      <c r="Z56" s="146"/>
      <c r="AA56" s="563"/>
      <c r="AB56" s="566"/>
      <c r="AC56" s="567">
        <f t="shared" si="55"/>
        <v>0</v>
      </c>
      <c r="AD56" s="567"/>
      <c r="AE56" s="567"/>
      <c r="AF56" s="567"/>
      <c r="AG56" s="567"/>
      <c r="AH56" s="567">
        <f t="shared" si="56"/>
        <v>0</v>
      </c>
      <c r="AI56" s="567"/>
      <c r="AJ56" s="567"/>
      <c r="AK56" s="567"/>
      <c r="AL56" s="568"/>
      <c r="AM56" s="281"/>
      <c r="AN56" s="148">
        <f t="shared" si="57"/>
        <v>0</v>
      </c>
      <c r="AO56" s="148"/>
      <c r="AP56" s="148"/>
      <c r="AQ56" s="148"/>
      <c r="AR56" s="281"/>
      <c r="AS56" s="148">
        <f t="shared" si="58"/>
        <v>0</v>
      </c>
      <c r="AT56" s="148"/>
      <c r="AU56" s="148"/>
      <c r="AV56" s="148"/>
      <c r="AW56" s="282"/>
      <c r="AX56" s="283"/>
      <c r="AY56" s="149">
        <f t="shared" si="59"/>
        <v>0</v>
      </c>
      <c r="AZ56" s="149"/>
      <c r="BA56" s="149"/>
      <c r="BB56" s="149"/>
      <c r="BC56" s="149"/>
      <c r="BD56" s="149">
        <f t="shared" si="60"/>
        <v>0</v>
      </c>
      <c r="BE56" s="149"/>
      <c r="BF56" s="149"/>
      <c r="BG56" s="149"/>
      <c r="BH56" s="284"/>
      <c r="BI56" s="285"/>
      <c r="BJ56" s="150">
        <f t="shared" si="61"/>
        <v>0</v>
      </c>
      <c r="BK56" s="150"/>
      <c r="BL56" s="150"/>
      <c r="BM56" s="150"/>
      <c r="BN56" s="150"/>
      <c r="BO56" s="150">
        <f t="shared" si="62"/>
        <v>0</v>
      </c>
      <c r="BP56" s="150"/>
      <c r="BQ56" s="150"/>
      <c r="BR56" s="150"/>
      <c r="BS56" s="562"/>
      <c r="BT56" s="287"/>
      <c r="BU56" s="151">
        <f t="shared" si="63"/>
        <v>0</v>
      </c>
      <c r="BV56" s="151"/>
      <c r="BW56" s="151"/>
      <c r="BX56" s="151"/>
      <c r="BY56" s="151"/>
      <c r="BZ56" s="151">
        <f t="shared" si="64"/>
        <v>0</v>
      </c>
      <c r="CA56" s="151"/>
      <c r="CB56" s="151"/>
      <c r="CC56" s="151"/>
      <c r="CD56" s="288"/>
      <c r="CE56" s="289"/>
      <c r="CF56" s="152">
        <f t="shared" si="65"/>
        <v>0</v>
      </c>
      <c r="CG56" s="152"/>
      <c r="CH56" s="152"/>
      <c r="CI56" s="152"/>
      <c r="CJ56" s="152"/>
      <c r="CK56" s="152">
        <f t="shared" si="66"/>
        <v>0</v>
      </c>
      <c r="CL56" s="152"/>
      <c r="CM56" s="152"/>
      <c r="CN56" s="152"/>
      <c r="CO56" s="290"/>
      <c r="CP56" s="291"/>
      <c r="CQ56" s="153">
        <f t="shared" si="67"/>
        <v>0</v>
      </c>
      <c r="CR56" s="153"/>
      <c r="CS56" s="153"/>
      <c r="CT56" s="153"/>
      <c r="CU56" s="291"/>
      <c r="CV56" s="153">
        <f t="shared" si="68"/>
        <v>0</v>
      </c>
      <c r="CW56" s="153"/>
      <c r="CX56" s="153"/>
      <c r="CY56" s="153"/>
      <c r="CZ56" s="292"/>
      <c r="DA56" s="293"/>
      <c r="DB56" s="154">
        <f t="shared" si="69"/>
        <v>0</v>
      </c>
      <c r="DC56" s="154"/>
      <c r="DD56" s="154"/>
      <c r="DE56" s="154"/>
      <c r="DF56" s="154"/>
      <c r="DG56" s="154">
        <f t="shared" si="70"/>
        <v>0</v>
      </c>
      <c r="DH56" s="154"/>
      <c r="DI56" s="154"/>
      <c r="DJ56" s="154"/>
      <c r="DK56" s="293"/>
      <c r="DL56" s="294">
        <f t="shared" si="71"/>
        <v>0</v>
      </c>
      <c r="DM56" s="156">
        <f t="shared" si="72"/>
        <v>0</v>
      </c>
      <c r="DN56" s="295">
        <f t="shared" si="73"/>
        <v>0</v>
      </c>
      <c r="DO56" s="296">
        <f t="array" aca="1" ref="DO56" ca="1">SUM(LARGE(DR56:EK56,ROW(INDIRECT("1:"&amp;COUNT(DR56:EK56)-D$76))))+SUM(IF(ISNUMBER(VALUE(MID(IF(LEN(IF(ISNUMBER(DR56:EK56),0,DR56:EK56))&gt;1,DR56:EK56,0),1,LEN(IF(LEN(IF(ISNUMBER(DR56:EK56),0,DR56:EK56))&gt;1,DR56:EK56,0))-1)))=FALSE,0,VALUE(MID(IF(LEN(IF(ISNUMBER(DR56:EK56),0,DR56:EK56))&gt;1,DR56:EK56,0),1,LEN(IF(LEN(IF(ISNUMBER(DR56:EK56),0,DR56:EK56))&gt;1,DR56:EK56,0))-1))))</f>
        <v>0</v>
      </c>
      <c r="DP56" s="158">
        <f t="shared" si="49"/>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7.25" thickTop="1" thickBot="1" x14ac:dyDescent="0.3">
      <c r="A57" s="416"/>
      <c r="B57" s="141">
        <f t="shared" si="50"/>
        <v>0</v>
      </c>
      <c r="C57" s="142"/>
      <c r="D57" s="143"/>
      <c r="E57" s="277"/>
      <c r="F57" s="511"/>
      <c r="G57" s="145">
        <f t="shared" si="51"/>
        <v>0</v>
      </c>
      <c r="H57" s="145"/>
      <c r="I57" s="145"/>
      <c r="J57" s="145"/>
      <c r="K57" s="511"/>
      <c r="L57" s="145">
        <f t="shared" si="52"/>
        <v>0</v>
      </c>
      <c r="M57" s="145"/>
      <c r="N57" s="145"/>
      <c r="O57" s="145"/>
      <c r="P57" s="427"/>
      <c r="Q57" s="278"/>
      <c r="R57" s="146">
        <f t="shared" si="53"/>
        <v>0</v>
      </c>
      <c r="S57" s="146"/>
      <c r="T57" s="146"/>
      <c r="U57" s="146"/>
      <c r="V57" s="146"/>
      <c r="W57" s="146">
        <f t="shared" si="54"/>
        <v>0</v>
      </c>
      <c r="X57" s="146"/>
      <c r="Y57" s="146"/>
      <c r="Z57" s="146"/>
      <c r="AA57" s="563"/>
      <c r="AB57" s="566"/>
      <c r="AC57" s="567">
        <f t="shared" si="55"/>
        <v>0</v>
      </c>
      <c r="AD57" s="567"/>
      <c r="AE57" s="567"/>
      <c r="AF57" s="567"/>
      <c r="AG57" s="567"/>
      <c r="AH57" s="567">
        <f t="shared" si="56"/>
        <v>0</v>
      </c>
      <c r="AI57" s="567"/>
      <c r="AJ57" s="567"/>
      <c r="AK57" s="567"/>
      <c r="AL57" s="568"/>
      <c r="AM57" s="281"/>
      <c r="AN57" s="148">
        <f t="shared" si="57"/>
        <v>0</v>
      </c>
      <c r="AO57" s="148"/>
      <c r="AP57" s="148"/>
      <c r="AQ57" s="148"/>
      <c r="AR57" s="281"/>
      <c r="AS57" s="148">
        <f t="shared" si="58"/>
        <v>0</v>
      </c>
      <c r="AT57" s="148"/>
      <c r="AU57" s="148"/>
      <c r="AV57" s="148"/>
      <c r="AW57" s="282"/>
      <c r="AX57" s="283"/>
      <c r="AY57" s="149">
        <f t="shared" si="59"/>
        <v>0</v>
      </c>
      <c r="AZ57" s="149"/>
      <c r="BA57" s="149"/>
      <c r="BB57" s="149"/>
      <c r="BC57" s="149"/>
      <c r="BD57" s="149">
        <f t="shared" si="60"/>
        <v>0</v>
      </c>
      <c r="BE57" s="149"/>
      <c r="BF57" s="149"/>
      <c r="BG57" s="149"/>
      <c r="BH57" s="284"/>
      <c r="BI57" s="285"/>
      <c r="BJ57" s="150">
        <f t="shared" si="61"/>
        <v>0</v>
      </c>
      <c r="BK57" s="150"/>
      <c r="BL57" s="150"/>
      <c r="BM57" s="150"/>
      <c r="BN57" s="150"/>
      <c r="BO57" s="150">
        <f t="shared" si="62"/>
        <v>0</v>
      </c>
      <c r="BP57" s="150"/>
      <c r="BQ57" s="150"/>
      <c r="BR57" s="150"/>
      <c r="BS57" s="562"/>
      <c r="BT57" s="287"/>
      <c r="BU57" s="151">
        <f t="shared" si="63"/>
        <v>0</v>
      </c>
      <c r="BV57" s="151"/>
      <c r="BW57" s="151"/>
      <c r="BX57" s="151"/>
      <c r="BY57" s="151"/>
      <c r="BZ57" s="151">
        <f t="shared" si="64"/>
        <v>0</v>
      </c>
      <c r="CA57" s="151"/>
      <c r="CB57" s="151"/>
      <c r="CC57" s="151"/>
      <c r="CD57" s="288"/>
      <c r="CE57" s="289"/>
      <c r="CF57" s="152">
        <f t="shared" si="65"/>
        <v>0</v>
      </c>
      <c r="CG57" s="152"/>
      <c r="CH57" s="152"/>
      <c r="CI57" s="152"/>
      <c r="CJ57" s="152"/>
      <c r="CK57" s="152">
        <f t="shared" si="66"/>
        <v>0</v>
      </c>
      <c r="CL57" s="152"/>
      <c r="CM57" s="152"/>
      <c r="CN57" s="152"/>
      <c r="CO57" s="290"/>
      <c r="CP57" s="291"/>
      <c r="CQ57" s="153">
        <f t="shared" si="67"/>
        <v>0</v>
      </c>
      <c r="CR57" s="153"/>
      <c r="CS57" s="153"/>
      <c r="CT57" s="153"/>
      <c r="CU57" s="291"/>
      <c r="CV57" s="153">
        <f t="shared" si="68"/>
        <v>0</v>
      </c>
      <c r="CW57" s="153"/>
      <c r="CX57" s="153"/>
      <c r="CY57" s="153"/>
      <c r="CZ57" s="292"/>
      <c r="DA57" s="293"/>
      <c r="DB57" s="154">
        <f t="shared" si="69"/>
        <v>0</v>
      </c>
      <c r="DC57" s="154"/>
      <c r="DD57" s="154"/>
      <c r="DE57" s="154"/>
      <c r="DF57" s="154"/>
      <c r="DG57" s="154">
        <f t="shared" si="70"/>
        <v>0</v>
      </c>
      <c r="DH57" s="154"/>
      <c r="DI57" s="154"/>
      <c r="DJ57" s="154"/>
      <c r="DK57" s="293"/>
      <c r="DL57" s="294">
        <f t="shared" si="71"/>
        <v>0</v>
      </c>
      <c r="DM57" s="156">
        <f t="shared" si="72"/>
        <v>0</v>
      </c>
      <c r="DN57" s="295">
        <f t="shared" si="73"/>
        <v>0</v>
      </c>
      <c r="DO57" s="296">
        <f t="array" aca="1" ref="DO57" ca="1">SUM(LARGE(DR57:EK57,ROW(INDIRECT("1:"&amp;COUNT(DR57:EK57)-D$76))))+SUM(IF(ISNUMBER(VALUE(MID(IF(LEN(IF(ISNUMBER(DR57:EK57),0,DR57:EK57))&gt;1,DR57:EK57,0),1,LEN(IF(LEN(IF(ISNUMBER(DR57:EK57),0,DR57:EK57))&gt;1,DR57:EK57,0))-1)))=FALSE,0,VALUE(MID(IF(LEN(IF(ISNUMBER(DR57:EK57),0,DR57:EK57))&gt;1,DR57:EK57,0),1,LEN(IF(LEN(IF(ISNUMBER(DR57:EK57),0,DR57:EK57))&gt;1,DR57:EK57,0))-1))))</f>
        <v>0</v>
      </c>
      <c r="DP57" s="158">
        <f t="shared" si="49"/>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thickTop="1" thickBot="1" x14ac:dyDescent="0.3">
      <c r="A58" s="416"/>
      <c r="B58" s="141">
        <f t="shared" si="50"/>
        <v>0</v>
      </c>
      <c r="C58" s="142"/>
      <c r="D58" s="143"/>
      <c r="E58" s="277"/>
      <c r="F58" s="511"/>
      <c r="G58" s="145">
        <f t="shared" si="51"/>
        <v>0</v>
      </c>
      <c r="H58" s="145"/>
      <c r="I58" s="145"/>
      <c r="J58" s="145"/>
      <c r="K58" s="511"/>
      <c r="L58" s="145">
        <f t="shared" si="52"/>
        <v>0</v>
      </c>
      <c r="M58" s="145"/>
      <c r="N58" s="145"/>
      <c r="O58" s="145"/>
      <c r="P58" s="427"/>
      <c r="Q58" s="278"/>
      <c r="R58" s="146">
        <f t="shared" si="53"/>
        <v>0</v>
      </c>
      <c r="S58" s="146"/>
      <c r="T58" s="146"/>
      <c r="U58" s="146"/>
      <c r="V58" s="146"/>
      <c r="W58" s="146">
        <f t="shared" si="54"/>
        <v>0</v>
      </c>
      <c r="X58" s="146"/>
      <c r="Y58" s="146"/>
      <c r="Z58" s="146"/>
      <c r="AA58" s="563"/>
      <c r="AB58" s="566"/>
      <c r="AC58" s="567">
        <f t="shared" si="55"/>
        <v>0</v>
      </c>
      <c r="AD58" s="567"/>
      <c r="AE58" s="567"/>
      <c r="AF58" s="567"/>
      <c r="AG58" s="567"/>
      <c r="AH58" s="567">
        <f t="shared" si="56"/>
        <v>0</v>
      </c>
      <c r="AI58" s="567"/>
      <c r="AJ58" s="567"/>
      <c r="AK58" s="567"/>
      <c r="AL58" s="568"/>
      <c r="AM58" s="281"/>
      <c r="AN58" s="148">
        <f t="shared" si="57"/>
        <v>0</v>
      </c>
      <c r="AO58" s="148"/>
      <c r="AP58" s="148"/>
      <c r="AQ58" s="148"/>
      <c r="AR58" s="281"/>
      <c r="AS58" s="148">
        <f t="shared" si="58"/>
        <v>0</v>
      </c>
      <c r="AT58" s="148"/>
      <c r="AU58" s="148"/>
      <c r="AV58" s="148"/>
      <c r="AW58" s="282"/>
      <c r="AX58" s="283"/>
      <c r="AY58" s="149">
        <f t="shared" si="59"/>
        <v>0</v>
      </c>
      <c r="AZ58" s="149"/>
      <c r="BA58" s="149"/>
      <c r="BB58" s="149"/>
      <c r="BC58" s="149"/>
      <c r="BD58" s="149">
        <f t="shared" si="60"/>
        <v>0</v>
      </c>
      <c r="BE58" s="149"/>
      <c r="BF58" s="149"/>
      <c r="BG58" s="149"/>
      <c r="BH58" s="284"/>
      <c r="BI58" s="285"/>
      <c r="BJ58" s="150">
        <f t="shared" si="61"/>
        <v>0</v>
      </c>
      <c r="BK58" s="150"/>
      <c r="BL58" s="150"/>
      <c r="BM58" s="150"/>
      <c r="BN58" s="150"/>
      <c r="BO58" s="150">
        <f t="shared" si="62"/>
        <v>0</v>
      </c>
      <c r="BP58" s="150"/>
      <c r="BQ58" s="150"/>
      <c r="BR58" s="150"/>
      <c r="BS58" s="562"/>
      <c r="BT58" s="287"/>
      <c r="BU58" s="151">
        <f t="shared" si="63"/>
        <v>0</v>
      </c>
      <c r="BV58" s="151"/>
      <c r="BW58" s="151"/>
      <c r="BX58" s="151"/>
      <c r="BY58" s="151"/>
      <c r="BZ58" s="151">
        <f t="shared" si="64"/>
        <v>0</v>
      </c>
      <c r="CA58" s="151"/>
      <c r="CB58" s="151"/>
      <c r="CC58" s="151"/>
      <c r="CD58" s="288"/>
      <c r="CE58" s="289"/>
      <c r="CF58" s="152">
        <f t="shared" si="65"/>
        <v>0</v>
      </c>
      <c r="CG58" s="152"/>
      <c r="CH58" s="152"/>
      <c r="CI58" s="152"/>
      <c r="CJ58" s="152"/>
      <c r="CK58" s="152">
        <f t="shared" si="66"/>
        <v>0</v>
      </c>
      <c r="CL58" s="152"/>
      <c r="CM58" s="152"/>
      <c r="CN58" s="152"/>
      <c r="CO58" s="290"/>
      <c r="CP58" s="291"/>
      <c r="CQ58" s="153">
        <f t="shared" si="67"/>
        <v>0</v>
      </c>
      <c r="CR58" s="153"/>
      <c r="CS58" s="153"/>
      <c r="CT58" s="153"/>
      <c r="CU58" s="291"/>
      <c r="CV58" s="153">
        <f t="shared" si="68"/>
        <v>0</v>
      </c>
      <c r="CW58" s="153"/>
      <c r="CX58" s="153"/>
      <c r="CY58" s="153"/>
      <c r="CZ58" s="292"/>
      <c r="DA58" s="293"/>
      <c r="DB58" s="154">
        <f t="shared" si="69"/>
        <v>0</v>
      </c>
      <c r="DC58" s="154"/>
      <c r="DD58" s="154"/>
      <c r="DE58" s="154"/>
      <c r="DF58" s="154"/>
      <c r="DG58" s="154">
        <f t="shared" si="70"/>
        <v>0</v>
      </c>
      <c r="DH58" s="154"/>
      <c r="DI58" s="154"/>
      <c r="DJ58" s="154"/>
      <c r="DK58" s="293"/>
      <c r="DL58" s="294">
        <f t="shared" si="71"/>
        <v>0</v>
      </c>
      <c r="DM58" s="156">
        <f t="shared" si="72"/>
        <v>0</v>
      </c>
      <c r="DN58" s="295">
        <f t="shared" si="73"/>
        <v>0</v>
      </c>
      <c r="DO58" s="296">
        <f t="array" aca="1" ref="DO58" ca="1">SUM(LARGE(DR58:EK58,ROW(INDIRECT("1:"&amp;COUNT(DR58:EK58)-D$76))))+SUM(IF(ISNUMBER(VALUE(MID(IF(LEN(IF(ISNUMBER(DR58:EK58),0,DR58:EK58))&gt;1,DR58:EK58,0),1,LEN(IF(LEN(IF(ISNUMBER(DR58:EK58),0,DR58:EK58))&gt;1,DR58:EK58,0))-1)))=FALSE,0,VALUE(MID(IF(LEN(IF(ISNUMBER(DR58:EK58),0,DR58:EK58))&gt;1,DR58:EK58,0),1,LEN(IF(LEN(IF(ISNUMBER(DR58:EK58),0,DR58:EK58))&gt;1,DR58:EK58,0))-1))))</f>
        <v>0</v>
      </c>
      <c r="DP58" s="158">
        <f t="shared" si="49"/>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thickTop="1" thickBot="1" x14ac:dyDescent="0.3">
      <c r="A59" s="416"/>
      <c r="B59" s="141">
        <f t="shared" si="50"/>
        <v>0</v>
      </c>
      <c r="C59" s="142"/>
      <c r="D59" s="143"/>
      <c r="E59" s="277"/>
      <c r="F59" s="511"/>
      <c r="G59" s="145">
        <f t="shared" si="51"/>
        <v>0</v>
      </c>
      <c r="H59" s="145"/>
      <c r="I59" s="145"/>
      <c r="J59" s="145"/>
      <c r="K59" s="511"/>
      <c r="L59" s="145">
        <f t="shared" si="52"/>
        <v>0</v>
      </c>
      <c r="M59" s="145"/>
      <c r="N59" s="145"/>
      <c r="O59" s="145"/>
      <c r="P59" s="427"/>
      <c r="Q59" s="278"/>
      <c r="R59" s="146">
        <f t="shared" si="53"/>
        <v>0</v>
      </c>
      <c r="S59" s="146"/>
      <c r="T59" s="146"/>
      <c r="U59" s="146"/>
      <c r="V59" s="146"/>
      <c r="W59" s="146">
        <f t="shared" si="54"/>
        <v>0</v>
      </c>
      <c r="X59" s="146"/>
      <c r="Y59" s="146"/>
      <c r="Z59" s="146"/>
      <c r="AA59" s="563"/>
      <c r="AB59" s="566"/>
      <c r="AC59" s="567">
        <f t="shared" si="55"/>
        <v>0</v>
      </c>
      <c r="AD59" s="567"/>
      <c r="AE59" s="567"/>
      <c r="AF59" s="567"/>
      <c r="AG59" s="567"/>
      <c r="AH59" s="567">
        <f t="shared" si="56"/>
        <v>0</v>
      </c>
      <c r="AI59" s="567"/>
      <c r="AJ59" s="567"/>
      <c r="AK59" s="567"/>
      <c r="AL59" s="568"/>
      <c r="AM59" s="281"/>
      <c r="AN59" s="148">
        <f t="shared" si="57"/>
        <v>0</v>
      </c>
      <c r="AO59" s="148"/>
      <c r="AP59" s="148"/>
      <c r="AQ59" s="148"/>
      <c r="AR59" s="281"/>
      <c r="AS59" s="148">
        <f t="shared" si="58"/>
        <v>0</v>
      </c>
      <c r="AT59" s="148"/>
      <c r="AU59" s="148"/>
      <c r="AV59" s="148"/>
      <c r="AW59" s="282"/>
      <c r="AX59" s="283"/>
      <c r="AY59" s="149">
        <f t="shared" si="59"/>
        <v>0</v>
      </c>
      <c r="AZ59" s="149"/>
      <c r="BA59" s="149"/>
      <c r="BB59" s="149"/>
      <c r="BC59" s="149"/>
      <c r="BD59" s="149">
        <f t="shared" si="60"/>
        <v>0</v>
      </c>
      <c r="BE59" s="149"/>
      <c r="BF59" s="149"/>
      <c r="BG59" s="149"/>
      <c r="BH59" s="284"/>
      <c r="BI59" s="285"/>
      <c r="BJ59" s="150">
        <f t="shared" si="61"/>
        <v>0</v>
      </c>
      <c r="BK59" s="150"/>
      <c r="BL59" s="150"/>
      <c r="BM59" s="150"/>
      <c r="BN59" s="150"/>
      <c r="BO59" s="150">
        <f t="shared" si="62"/>
        <v>0</v>
      </c>
      <c r="BP59" s="150"/>
      <c r="BQ59" s="150"/>
      <c r="BR59" s="150"/>
      <c r="BS59" s="562"/>
      <c r="BT59" s="287"/>
      <c r="BU59" s="151">
        <f t="shared" si="63"/>
        <v>0</v>
      </c>
      <c r="BV59" s="151"/>
      <c r="BW59" s="151"/>
      <c r="BX59" s="151"/>
      <c r="BY59" s="151"/>
      <c r="BZ59" s="151">
        <f t="shared" si="64"/>
        <v>0</v>
      </c>
      <c r="CA59" s="151"/>
      <c r="CB59" s="151"/>
      <c r="CC59" s="151"/>
      <c r="CD59" s="288"/>
      <c r="CE59" s="289"/>
      <c r="CF59" s="152">
        <f t="shared" si="65"/>
        <v>0</v>
      </c>
      <c r="CG59" s="152"/>
      <c r="CH59" s="152"/>
      <c r="CI59" s="152"/>
      <c r="CJ59" s="152"/>
      <c r="CK59" s="152">
        <f t="shared" si="66"/>
        <v>0</v>
      </c>
      <c r="CL59" s="152"/>
      <c r="CM59" s="152"/>
      <c r="CN59" s="152"/>
      <c r="CO59" s="290"/>
      <c r="CP59" s="291"/>
      <c r="CQ59" s="153">
        <f t="shared" si="67"/>
        <v>0</v>
      </c>
      <c r="CR59" s="153"/>
      <c r="CS59" s="153"/>
      <c r="CT59" s="153"/>
      <c r="CU59" s="291"/>
      <c r="CV59" s="153">
        <f t="shared" si="68"/>
        <v>0</v>
      </c>
      <c r="CW59" s="153"/>
      <c r="CX59" s="153"/>
      <c r="CY59" s="153"/>
      <c r="CZ59" s="292"/>
      <c r="DA59" s="293"/>
      <c r="DB59" s="154">
        <f t="shared" si="69"/>
        <v>0</v>
      </c>
      <c r="DC59" s="154"/>
      <c r="DD59" s="154"/>
      <c r="DE59" s="154"/>
      <c r="DF59" s="154"/>
      <c r="DG59" s="154">
        <f t="shared" si="70"/>
        <v>0</v>
      </c>
      <c r="DH59" s="154"/>
      <c r="DI59" s="154"/>
      <c r="DJ59" s="154"/>
      <c r="DK59" s="293"/>
      <c r="DL59" s="294">
        <f t="shared" si="71"/>
        <v>0</v>
      </c>
      <c r="DM59" s="156">
        <f t="shared" si="72"/>
        <v>0</v>
      </c>
      <c r="DN59" s="295">
        <f t="shared" si="73"/>
        <v>0</v>
      </c>
      <c r="DO59" s="296">
        <f t="array" aca="1" ref="DO59" ca="1">SUM(LARGE(DR59:EK59,ROW(INDIRECT("1:"&amp;COUNT(DR59:EK59)-D$76))))+SUM(IF(ISNUMBER(VALUE(MID(IF(LEN(IF(ISNUMBER(DR59:EK59),0,DR59:EK59))&gt;1,DR59:EK59,0),1,LEN(IF(LEN(IF(ISNUMBER(DR59:EK59),0,DR59:EK59))&gt;1,DR59:EK59,0))-1)))=FALSE,0,VALUE(MID(IF(LEN(IF(ISNUMBER(DR59:EK59),0,DR59:EK59))&gt;1,DR59:EK59,0),1,LEN(IF(LEN(IF(ISNUMBER(DR59:EK59),0,DR59:EK59))&gt;1,DR59:EK59,0))-1))))</f>
        <v>0</v>
      </c>
      <c r="DP59" s="158">
        <f t="shared" si="49"/>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thickTop="1" thickBot="1" x14ac:dyDescent="0.3">
      <c r="A60" s="416"/>
      <c r="B60" s="141">
        <f t="shared" si="50"/>
        <v>0</v>
      </c>
      <c r="C60" s="142"/>
      <c r="D60" s="143"/>
      <c r="E60" s="277"/>
      <c r="F60" s="511"/>
      <c r="G60" s="145">
        <f t="shared" si="51"/>
        <v>0</v>
      </c>
      <c r="H60" s="145"/>
      <c r="I60" s="145"/>
      <c r="J60" s="145"/>
      <c r="K60" s="511"/>
      <c r="L60" s="145">
        <f t="shared" si="52"/>
        <v>0</v>
      </c>
      <c r="M60" s="145"/>
      <c r="N60" s="145"/>
      <c r="O60" s="145"/>
      <c r="P60" s="427"/>
      <c r="Q60" s="278"/>
      <c r="R60" s="146">
        <f t="shared" si="53"/>
        <v>0</v>
      </c>
      <c r="S60" s="146"/>
      <c r="T60" s="146"/>
      <c r="U60" s="146"/>
      <c r="V60" s="146"/>
      <c r="W60" s="146">
        <f t="shared" si="54"/>
        <v>0</v>
      </c>
      <c r="X60" s="146"/>
      <c r="Y60" s="146"/>
      <c r="Z60" s="146"/>
      <c r="AA60" s="563"/>
      <c r="AB60" s="566"/>
      <c r="AC60" s="567">
        <f t="shared" si="55"/>
        <v>0</v>
      </c>
      <c r="AD60" s="567"/>
      <c r="AE60" s="567"/>
      <c r="AF60" s="567"/>
      <c r="AG60" s="567"/>
      <c r="AH60" s="567">
        <f t="shared" si="56"/>
        <v>0</v>
      </c>
      <c r="AI60" s="567"/>
      <c r="AJ60" s="567"/>
      <c r="AK60" s="567"/>
      <c r="AL60" s="568"/>
      <c r="AM60" s="281"/>
      <c r="AN60" s="148">
        <f t="shared" si="57"/>
        <v>0</v>
      </c>
      <c r="AO60" s="148"/>
      <c r="AP60" s="148"/>
      <c r="AQ60" s="148"/>
      <c r="AR60" s="281"/>
      <c r="AS60" s="148">
        <f t="shared" si="58"/>
        <v>0</v>
      </c>
      <c r="AT60" s="148"/>
      <c r="AU60" s="148"/>
      <c r="AV60" s="148"/>
      <c r="AW60" s="282"/>
      <c r="AX60" s="283"/>
      <c r="AY60" s="149">
        <f t="shared" si="59"/>
        <v>0</v>
      </c>
      <c r="AZ60" s="149"/>
      <c r="BA60" s="149"/>
      <c r="BB60" s="149"/>
      <c r="BC60" s="149"/>
      <c r="BD60" s="149">
        <f t="shared" si="60"/>
        <v>0</v>
      </c>
      <c r="BE60" s="149"/>
      <c r="BF60" s="149"/>
      <c r="BG60" s="149"/>
      <c r="BH60" s="284"/>
      <c r="BI60" s="285"/>
      <c r="BJ60" s="150">
        <f t="shared" si="61"/>
        <v>0</v>
      </c>
      <c r="BK60" s="150"/>
      <c r="BL60" s="150"/>
      <c r="BM60" s="150"/>
      <c r="BN60" s="150"/>
      <c r="BO60" s="150">
        <f t="shared" si="62"/>
        <v>0</v>
      </c>
      <c r="BP60" s="150"/>
      <c r="BQ60" s="150"/>
      <c r="BR60" s="150"/>
      <c r="BS60" s="562"/>
      <c r="BT60" s="287"/>
      <c r="BU60" s="151">
        <f t="shared" si="63"/>
        <v>0</v>
      </c>
      <c r="BV60" s="151"/>
      <c r="BW60" s="151"/>
      <c r="BX60" s="151"/>
      <c r="BY60" s="151"/>
      <c r="BZ60" s="151">
        <f t="shared" si="64"/>
        <v>0</v>
      </c>
      <c r="CA60" s="151"/>
      <c r="CB60" s="151"/>
      <c r="CC60" s="151"/>
      <c r="CD60" s="288"/>
      <c r="CE60" s="289"/>
      <c r="CF60" s="152">
        <f t="shared" si="65"/>
        <v>0</v>
      </c>
      <c r="CG60" s="152"/>
      <c r="CH60" s="152"/>
      <c r="CI60" s="152"/>
      <c r="CJ60" s="152"/>
      <c r="CK60" s="152">
        <f t="shared" si="66"/>
        <v>0</v>
      </c>
      <c r="CL60" s="152"/>
      <c r="CM60" s="152"/>
      <c r="CN60" s="152"/>
      <c r="CO60" s="290"/>
      <c r="CP60" s="291"/>
      <c r="CQ60" s="153">
        <f t="shared" si="67"/>
        <v>0</v>
      </c>
      <c r="CR60" s="153"/>
      <c r="CS60" s="153"/>
      <c r="CT60" s="153"/>
      <c r="CU60" s="291"/>
      <c r="CV60" s="153">
        <f t="shared" si="68"/>
        <v>0</v>
      </c>
      <c r="CW60" s="153"/>
      <c r="CX60" s="153"/>
      <c r="CY60" s="153"/>
      <c r="CZ60" s="292"/>
      <c r="DA60" s="293"/>
      <c r="DB60" s="154">
        <f t="shared" si="69"/>
        <v>0</v>
      </c>
      <c r="DC60" s="154"/>
      <c r="DD60" s="154"/>
      <c r="DE60" s="154"/>
      <c r="DF60" s="154"/>
      <c r="DG60" s="154">
        <f t="shared" si="70"/>
        <v>0</v>
      </c>
      <c r="DH60" s="154"/>
      <c r="DI60" s="154"/>
      <c r="DJ60" s="154"/>
      <c r="DK60" s="293"/>
      <c r="DL60" s="294">
        <f t="shared" si="71"/>
        <v>0</v>
      </c>
      <c r="DM60" s="156">
        <f t="shared" si="72"/>
        <v>0</v>
      </c>
      <c r="DN60" s="295">
        <f t="shared" si="73"/>
        <v>0</v>
      </c>
      <c r="DO60" s="296">
        <f t="array" aca="1" ref="DO60" ca="1">SUM(LARGE(DR60:EK60,ROW(INDIRECT("1:"&amp;COUNT(DR60:EK60)-D$76))))+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6.5" hidden="1" thickBot="1" x14ac:dyDescent="0.3">
      <c r="A61" s="416"/>
      <c r="B61" s="141">
        <f t="shared" ref="B61:B67" si="75">SUMPRODUCT(--(G61:DK61="I"))</f>
        <v>0</v>
      </c>
      <c r="C61" s="142"/>
      <c r="D61" s="143"/>
      <c r="E61" s="277"/>
      <c r="F61" s="511"/>
      <c r="G61" s="145">
        <f t="shared" ref="G61:G67" si="76">IF(OR(J61="E",J61="D"),0,VLOOKUP(F61,$B$71:$C$83,2)+I61+H61)</f>
        <v>0</v>
      </c>
      <c r="H61" s="145"/>
      <c r="I61" s="145"/>
      <c r="J61" s="145"/>
      <c r="K61" s="511">
        <v>0</v>
      </c>
      <c r="L61" s="145">
        <f t="shared" ref="L61:L67" si="77">IF(OR(O61="E",O61="D"),0,VLOOKUP(K61,$B$71:$C$83,2)+M61+N61)</f>
        <v>0</v>
      </c>
      <c r="M61" s="145"/>
      <c r="N61" s="145"/>
      <c r="O61" s="145"/>
      <c r="P61" s="427"/>
      <c r="Q61" s="278"/>
      <c r="R61" s="146">
        <f t="shared" ref="R61:R67" si="78">IF(OR(U61="E",U61="D"),0,VLOOKUP(Q61,$B$71:$C$83,2)+S61+T61)</f>
        <v>0</v>
      </c>
      <c r="S61" s="146"/>
      <c r="T61" s="146"/>
      <c r="U61" s="146"/>
      <c r="V61" s="146"/>
      <c r="W61" s="146">
        <f t="shared" ref="W61:W67" si="79">IF(OR(Z61="E",Z61="D"),0,VLOOKUP(V61,$B$93:$C$109,2)+X61+Y61)</f>
        <v>0</v>
      </c>
      <c r="X61" s="146"/>
      <c r="Y61" s="146"/>
      <c r="Z61" s="146"/>
      <c r="AA61" s="518"/>
      <c r="AB61" s="564"/>
      <c r="AC61" s="564">
        <f t="shared" ref="AC61:AC67" si="80">IF(OR(AF61="E",AF61="D"),0,VLOOKUP(AB61,$B$71:$C$83,2)+AD61+AE61)</f>
        <v>0</v>
      </c>
      <c r="AD61" s="564"/>
      <c r="AE61" s="564"/>
      <c r="AF61" s="564"/>
      <c r="AG61" s="564"/>
      <c r="AH61" s="564">
        <f t="shared" ref="AH61:AH67" si="81">IF(OR(AK61="E",AK61="D"),0,VLOOKUP(AG61,$B$93:$C$109,2)+AI61+AJ61)</f>
        <v>0</v>
      </c>
      <c r="AI61" s="564"/>
      <c r="AJ61" s="564"/>
      <c r="AK61" s="564"/>
      <c r="AL61" s="565"/>
      <c r="AM61" s="281"/>
      <c r="AN61" s="148">
        <f t="shared" ref="AN61:AN67" si="82">IF(OR(AQ61="E",AQ61="D"),0,VLOOKUP(AM61,$B$71:$C$83,2)+AO61+AP61)</f>
        <v>0</v>
      </c>
      <c r="AO61" s="148"/>
      <c r="AP61" s="148"/>
      <c r="AQ61" s="148"/>
      <c r="AR61" s="281"/>
      <c r="AS61" s="148">
        <f t="shared" ref="AS61:AS67" si="83">IF(OR(AV61="E",AV61="D"),0,VLOOKUP(AR61,$B$93:$C$109,2)+AT61+AU61)</f>
        <v>0</v>
      </c>
      <c r="AT61" s="148"/>
      <c r="AU61" s="148"/>
      <c r="AV61" s="148"/>
      <c r="AW61" s="282"/>
      <c r="AX61" s="283"/>
      <c r="AY61" s="149">
        <f t="shared" ref="AY61:AY67" si="84">IF(OR(BB61="E",BB61="D"),0,VLOOKUP(AX61,$B$71:$C$83,2)+AZ61+BA61)</f>
        <v>0</v>
      </c>
      <c r="AZ61" s="149"/>
      <c r="BA61" s="149"/>
      <c r="BB61" s="149"/>
      <c r="BC61" s="149"/>
      <c r="BD61" s="149">
        <f t="shared" ref="BD61:BD67" si="85">IF(OR(BG61="E",BG61="D"),0,VLOOKUP(BC61,$B$93:$C$109,2)+BE61+BF61)</f>
        <v>0</v>
      </c>
      <c r="BE61" s="149"/>
      <c r="BF61" s="149"/>
      <c r="BG61" s="149"/>
      <c r="BH61" s="284"/>
      <c r="BI61" s="285"/>
      <c r="BJ61" s="150">
        <f t="shared" ref="BJ61:BJ67" si="86">IF(OR(BM61="E",BM61="D"),0,VLOOKUP(BI61,$B$71:$C$83,2)+BK61+BL61)</f>
        <v>0</v>
      </c>
      <c r="BK61" s="150"/>
      <c r="BL61" s="150"/>
      <c r="BM61" s="150"/>
      <c r="BN61" s="150"/>
      <c r="BO61" s="150">
        <f t="shared" ref="BO61:BO67" si="87">IF(OR(BQ61="E",BQ61="D"),0,VLOOKUP(BN61,$B$93:$C$109,2)+BP61+BQ61)</f>
        <v>0</v>
      </c>
      <c r="BP61" s="150"/>
      <c r="BQ61" s="150"/>
      <c r="BR61" s="150"/>
      <c r="BS61" s="286"/>
      <c r="BT61" s="287"/>
      <c r="BU61" s="151">
        <f t="shared" ref="BU61:BU67" si="88">IF(OR(BX61="E",BX61="D"),0,VLOOKUP(BT61,$B$71:$C$83,2)+BV61+BW61)</f>
        <v>0</v>
      </c>
      <c r="BV61" s="151"/>
      <c r="BW61" s="151"/>
      <c r="BX61" s="151"/>
      <c r="BY61" s="151"/>
      <c r="BZ61" s="151">
        <f t="shared" ref="BZ61:BZ67" si="89">IF(OR(CC61="E",CC61="D"),0,VLOOKUP(BY61,$B$93:$C$109,2)+CA61+CB61)</f>
        <v>0</v>
      </c>
      <c r="CA61" s="151"/>
      <c r="CB61" s="151"/>
      <c r="CC61" s="151"/>
      <c r="CD61" s="288"/>
      <c r="CE61" s="289"/>
      <c r="CF61" s="152">
        <f t="shared" ref="CF61:CF67" si="90">IF(OR(CI61="E",CI61="D"),0,VLOOKUP(CE61,$B$71:$C$83,2)+CG61+CH61)</f>
        <v>0</v>
      </c>
      <c r="CG61" s="152"/>
      <c r="CH61" s="152"/>
      <c r="CI61" s="152"/>
      <c r="CJ61" s="152"/>
      <c r="CK61" s="152">
        <f t="shared" ref="CK61:CK67" si="91">IF(OR(CN61="E",CN61="D"),0,VLOOKUP(CJ61,$B$93:$C$109,2)+CL61+CM61)</f>
        <v>0</v>
      </c>
      <c r="CL61" s="152"/>
      <c r="CM61" s="152"/>
      <c r="CN61" s="152"/>
      <c r="CO61" s="290"/>
      <c r="CP61" s="291"/>
      <c r="CQ61" s="153">
        <f t="shared" ref="CQ61:CQ67" si="92">IF(OR(CT61="E",CT61="D"),0,VLOOKUP(CP61,$B$71:$C$83,2)+CR61+CS61)</f>
        <v>0</v>
      </c>
      <c r="CR61" s="153"/>
      <c r="CS61" s="153"/>
      <c r="CT61" s="153"/>
      <c r="CU61" s="291"/>
      <c r="CV61" s="153">
        <f t="shared" ref="CV61:CV67" si="93">IF(OR(CY61="E",CY61="D"),0,VLOOKUP(CU61,$B$93:$C$109,2)+CW61+CX61)</f>
        <v>0</v>
      </c>
      <c r="CW61" s="153"/>
      <c r="CX61" s="153"/>
      <c r="CY61" s="153"/>
      <c r="CZ61" s="292"/>
      <c r="DA61" s="293"/>
      <c r="DB61" s="154">
        <f t="shared" ref="DB61:DB67" si="94">IF(OR(DE61="E",DE61="D"),0,VLOOKUP(DA61,$B$71:$C$83,2)+DC61+DD61)</f>
        <v>0</v>
      </c>
      <c r="DC61" s="154"/>
      <c r="DD61" s="154"/>
      <c r="DE61" s="154"/>
      <c r="DF61" s="154"/>
      <c r="DG61" s="154">
        <f t="shared" ref="DG61:DG67" si="95">IF(OR(DJ61="E",DJ61="D"),0,VLOOKUP(DF61,$B$93:$C$109,2)+DH61+DI61)</f>
        <v>0</v>
      </c>
      <c r="DH61" s="154"/>
      <c r="DI61" s="154"/>
      <c r="DJ61" s="154"/>
      <c r="DK61" s="293"/>
      <c r="DL61" s="294">
        <f t="shared" ref="DL61:DL67" si="96">G61+L61+R61+W61+AC61+AH61+AN61+AS61+AY61+BD61+BJ61+BO61+BU61+BZ61+CF61+CK61+CQ61+CV61+DB61+DG61</f>
        <v>0</v>
      </c>
      <c r="DM61" s="156">
        <f t="shared" ref="DM61:DM67" si="97">SUMPRODUCT(--(G61:DJ61="E")--(G61:DJ61="D"))</f>
        <v>0</v>
      </c>
      <c r="DN61" s="295">
        <f t="shared" ref="DN61:DN67" si="98">EM61+EO61+EQ61+ES61+EU61</f>
        <v>0</v>
      </c>
      <c r="DO61" s="296">
        <f t="array" aca="1" ref="DO61" ca="1">SUM(LARGE(DR61:EK61,ROW(INDIRECT("1:"&amp;COUNT(DR61:EK61)-D$76))))+SUM(IF(ISNUMBER(VALUE(MID(IF(LEN(IF(ISNUMBER(DR61:EK61),0,DR61:EK61))&gt;1,DR61:EK61,0),1,LEN(IF(LEN(IF(ISNUMBER(DR61:EK61),0,DR61:EK61))&gt;1,DR61:EK61,0))-1)))=FALSE,0,VALUE(MID(IF(LEN(IF(ISNUMBER(DR61:EK61),0,DR61:EK61))&gt;1,DR61:EK61,0),1,LEN(IF(LEN(IF(ISNUMBER(DR61:EK61),0,DR61:EK61))&gt;1,DR61:EK61,0))-1))))</f>
        <v>0</v>
      </c>
      <c r="DP61" s="158">
        <f t="shared" ref="DP61:DP67" si="99">SUMPRODUCT(--(G61:DJ61="E")--(G61:DJ61="D"))</f>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6.5" hidden="1" thickBot="1" x14ac:dyDescent="0.3">
      <c r="A62" s="416"/>
      <c r="B62" s="141">
        <f t="shared" si="75"/>
        <v>0</v>
      </c>
      <c r="C62" s="142"/>
      <c r="D62" s="143"/>
      <c r="E62" s="277"/>
      <c r="F62" s="511"/>
      <c r="G62" s="145">
        <f t="shared" si="76"/>
        <v>0</v>
      </c>
      <c r="H62" s="145"/>
      <c r="I62" s="145"/>
      <c r="J62" s="145"/>
      <c r="K62" s="511">
        <v>0</v>
      </c>
      <c r="L62" s="145">
        <f t="shared" si="77"/>
        <v>0</v>
      </c>
      <c r="M62" s="145"/>
      <c r="N62" s="145"/>
      <c r="O62" s="145"/>
      <c r="P62" s="427"/>
      <c r="Q62" s="278"/>
      <c r="R62" s="146">
        <f t="shared" si="78"/>
        <v>0</v>
      </c>
      <c r="S62" s="146"/>
      <c r="T62" s="146"/>
      <c r="U62" s="146"/>
      <c r="V62" s="146"/>
      <c r="W62" s="146">
        <f t="shared" si="79"/>
        <v>0</v>
      </c>
      <c r="X62" s="146"/>
      <c r="Y62" s="146"/>
      <c r="Z62" s="146"/>
      <c r="AA62" s="518"/>
      <c r="AB62" s="147"/>
      <c r="AC62" s="147">
        <f t="shared" si="80"/>
        <v>0</v>
      </c>
      <c r="AD62" s="147"/>
      <c r="AE62" s="147"/>
      <c r="AF62" s="147"/>
      <c r="AG62" s="147"/>
      <c r="AH62" s="147">
        <f t="shared" si="81"/>
        <v>0</v>
      </c>
      <c r="AI62" s="147"/>
      <c r="AJ62" s="147"/>
      <c r="AK62" s="147"/>
      <c r="AL62" s="280"/>
      <c r="AM62" s="281"/>
      <c r="AN62" s="148">
        <f t="shared" si="82"/>
        <v>0</v>
      </c>
      <c r="AO62" s="148"/>
      <c r="AP62" s="148"/>
      <c r="AQ62" s="148"/>
      <c r="AR62" s="281"/>
      <c r="AS62" s="148">
        <f t="shared" si="83"/>
        <v>0</v>
      </c>
      <c r="AT62" s="148"/>
      <c r="AU62" s="148"/>
      <c r="AV62" s="148"/>
      <c r="AW62" s="282"/>
      <c r="AX62" s="283"/>
      <c r="AY62" s="149">
        <f t="shared" si="84"/>
        <v>0</v>
      </c>
      <c r="AZ62" s="149"/>
      <c r="BA62" s="149"/>
      <c r="BB62" s="149"/>
      <c r="BC62" s="149"/>
      <c r="BD62" s="149">
        <f t="shared" si="85"/>
        <v>0</v>
      </c>
      <c r="BE62" s="149"/>
      <c r="BF62" s="149"/>
      <c r="BG62" s="149"/>
      <c r="BH62" s="284"/>
      <c r="BI62" s="285"/>
      <c r="BJ62" s="150">
        <f t="shared" si="86"/>
        <v>0</v>
      </c>
      <c r="BK62" s="150"/>
      <c r="BL62" s="150"/>
      <c r="BM62" s="150"/>
      <c r="BN62" s="150"/>
      <c r="BO62" s="150">
        <f t="shared" si="87"/>
        <v>0</v>
      </c>
      <c r="BP62" s="150"/>
      <c r="BQ62" s="150"/>
      <c r="BR62" s="150"/>
      <c r="BS62" s="286"/>
      <c r="BT62" s="287"/>
      <c r="BU62" s="151">
        <f t="shared" si="88"/>
        <v>0</v>
      </c>
      <c r="BV62" s="151"/>
      <c r="BW62" s="151"/>
      <c r="BX62" s="151"/>
      <c r="BY62" s="151"/>
      <c r="BZ62" s="151">
        <f t="shared" si="89"/>
        <v>0</v>
      </c>
      <c r="CA62" s="151"/>
      <c r="CB62" s="151"/>
      <c r="CC62" s="151"/>
      <c r="CD62" s="288"/>
      <c r="CE62" s="289"/>
      <c r="CF62" s="152">
        <f t="shared" si="90"/>
        <v>0</v>
      </c>
      <c r="CG62" s="152"/>
      <c r="CH62" s="152"/>
      <c r="CI62" s="152"/>
      <c r="CJ62" s="152"/>
      <c r="CK62" s="152">
        <f t="shared" si="91"/>
        <v>0</v>
      </c>
      <c r="CL62" s="152"/>
      <c r="CM62" s="152"/>
      <c r="CN62" s="152"/>
      <c r="CO62" s="290"/>
      <c r="CP62" s="291"/>
      <c r="CQ62" s="153">
        <f t="shared" si="92"/>
        <v>0</v>
      </c>
      <c r="CR62" s="153"/>
      <c r="CS62" s="153"/>
      <c r="CT62" s="153"/>
      <c r="CU62" s="291"/>
      <c r="CV62" s="153">
        <f t="shared" si="93"/>
        <v>0</v>
      </c>
      <c r="CW62" s="153"/>
      <c r="CX62" s="153"/>
      <c r="CY62" s="153"/>
      <c r="CZ62" s="292"/>
      <c r="DA62" s="293"/>
      <c r="DB62" s="154">
        <f t="shared" si="94"/>
        <v>0</v>
      </c>
      <c r="DC62" s="154"/>
      <c r="DD62" s="154"/>
      <c r="DE62" s="154"/>
      <c r="DF62" s="154"/>
      <c r="DG62" s="154">
        <f t="shared" si="95"/>
        <v>0</v>
      </c>
      <c r="DH62" s="154"/>
      <c r="DI62" s="154"/>
      <c r="DJ62" s="154"/>
      <c r="DK62" s="293"/>
      <c r="DL62" s="294">
        <f t="shared" si="96"/>
        <v>0</v>
      </c>
      <c r="DM62" s="156">
        <f t="shared" si="97"/>
        <v>0</v>
      </c>
      <c r="DN62" s="295">
        <f t="shared" si="98"/>
        <v>0</v>
      </c>
      <c r="DO62" s="296">
        <f t="array" aca="1" ref="DO62" ca="1">SUM(LARGE(DR62:EK62,ROW(INDIRECT("1:"&amp;COUNT(DR62:EK62)-D$76))))+SUM(IF(ISNUMBER(VALUE(MID(IF(LEN(IF(ISNUMBER(DR62:EK62),0,DR62:EK62))&gt;1,DR62:EK62,0),1,LEN(IF(LEN(IF(ISNUMBER(DR62:EK62),0,DR62:EK62))&gt;1,DR62:EK62,0))-1)))=FALSE,0,VALUE(MID(IF(LEN(IF(ISNUMBER(DR62:EK62),0,DR62:EK62))&gt;1,DR62:EK62,0),1,LEN(IF(LEN(IF(ISNUMBER(DR62:EK62),0,DR62:EK62))&gt;1,DR62:EK62,0))-1))))</f>
        <v>0</v>
      </c>
      <c r="DP62" s="158">
        <f t="shared" si="99"/>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6.5" hidden="1" thickBot="1" x14ac:dyDescent="0.3">
      <c r="A63" s="416"/>
      <c r="B63" s="141">
        <f t="shared" si="75"/>
        <v>0</v>
      </c>
      <c r="C63" s="142"/>
      <c r="D63" s="143"/>
      <c r="E63" s="277"/>
      <c r="F63" s="511"/>
      <c r="G63" s="145">
        <f t="shared" si="76"/>
        <v>0</v>
      </c>
      <c r="H63" s="145"/>
      <c r="I63" s="145"/>
      <c r="J63" s="145"/>
      <c r="K63" s="511">
        <v>0</v>
      </c>
      <c r="L63" s="145">
        <f t="shared" si="77"/>
        <v>0</v>
      </c>
      <c r="M63" s="145"/>
      <c r="N63" s="145"/>
      <c r="O63" s="145"/>
      <c r="P63" s="427"/>
      <c r="Q63" s="278"/>
      <c r="R63" s="146">
        <f t="shared" si="78"/>
        <v>0</v>
      </c>
      <c r="S63" s="146"/>
      <c r="T63" s="146"/>
      <c r="U63" s="146"/>
      <c r="V63" s="146"/>
      <c r="W63" s="146">
        <f t="shared" si="79"/>
        <v>0</v>
      </c>
      <c r="X63" s="146"/>
      <c r="Y63" s="146"/>
      <c r="Z63" s="146"/>
      <c r="AA63" s="518"/>
      <c r="AB63" s="147"/>
      <c r="AC63" s="147">
        <f t="shared" si="80"/>
        <v>0</v>
      </c>
      <c r="AD63" s="147"/>
      <c r="AE63" s="147"/>
      <c r="AF63" s="147"/>
      <c r="AG63" s="147"/>
      <c r="AH63" s="147">
        <f t="shared" si="81"/>
        <v>0</v>
      </c>
      <c r="AI63" s="147"/>
      <c r="AJ63" s="147"/>
      <c r="AK63" s="147"/>
      <c r="AL63" s="280"/>
      <c r="AM63" s="281"/>
      <c r="AN63" s="148">
        <f t="shared" si="82"/>
        <v>0</v>
      </c>
      <c r="AO63" s="148"/>
      <c r="AP63" s="148"/>
      <c r="AQ63" s="148"/>
      <c r="AR63" s="281"/>
      <c r="AS63" s="148">
        <f t="shared" si="83"/>
        <v>0</v>
      </c>
      <c r="AT63" s="148"/>
      <c r="AU63" s="148"/>
      <c r="AV63" s="148"/>
      <c r="AW63" s="282"/>
      <c r="AX63" s="283"/>
      <c r="AY63" s="149">
        <f t="shared" si="84"/>
        <v>0</v>
      </c>
      <c r="AZ63" s="149"/>
      <c r="BA63" s="149"/>
      <c r="BB63" s="149"/>
      <c r="BC63" s="149"/>
      <c r="BD63" s="149">
        <f t="shared" si="85"/>
        <v>0</v>
      </c>
      <c r="BE63" s="149"/>
      <c r="BF63" s="149"/>
      <c r="BG63" s="149"/>
      <c r="BH63" s="284"/>
      <c r="BI63" s="285"/>
      <c r="BJ63" s="150">
        <f t="shared" si="86"/>
        <v>0</v>
      </c>
      <c r="BK63" s="150"/>
      <c r="BL63" s="150"/>
      <c r="BM63" s="150"/>
      <c r="BN63" s="150"/>
      <c r="BO63" s="150">
        <f t="shared" si="87"/>
        <v>0</v>
      </c>
      <c r="BP63" s="150"/>
      <c r="BQ63" s="150"/>
      <c r="BR63" s="150"/>
      <c r="BS63" s="286"/>
      <c r="BT63" s="287"/>
      <c r="BU63" s="151">
        <f t="shared" si="88"/>
        <v>0</v>
      </c>
      <c r="BV63" s="151"/>
      <c r="BW63" s="151"/>
      <c r="BX63" s="151"/>
      <c r="BY63" s="151"/>
      <c r="BZ63" s="151">
        <f t="shared" si="89"/>
        <v>0</v>
      </c>
      <c r="CA63" s="151"/>
      <c r="CB63" s="151"/>
      <c r="CC63" s="151"/>
      <c r="CD63" s="288"/>
      <c r="CE63" s="289"/>
      <c r="CF63" s="152">
        <f t="shared" si="90"/>
        <v>0</v>
      </c>
      <c r="CG63" s="152"/>
      <c r="CH63" s="152"/>
      <c r="CI63" s="152"/>
      <c r="CJ63" s="152"/>
      <c r="CK63" s="152">
        <f t="shared" si="91"/>
        <v>0</v>
      </c>
      <c r="CL63" s="152"/>
      <c r="CM63" s="152"/>
      <c r="CN63" s="152"/>
      <c r="CO63" s="290"/>
      <c r="CP63" s="291"/>
      <c r="CQ63" s="153">
        <f t="shared" si="92"/>
        <v>0</v>
      </c>
      <c r="CR63" s="153"/>
      <c r="CS63" s="153"/>
      <c r="CT63" s="153"/>
      <c r="CU63" s="291"/>
      <c r="CV63" s="153">
        <f t="shared" si="93"/>
        <v>0</v>
      </c>
      <c r="CW63" s="153"/>
      <c r="CX63" s="153"/>
      <c r="CY63" s="153"/>
      <c r="CZ63" s="292"/>
      <c r="DA63" s="293"/>
      <c r="DB63" s="154">
        <f t="shared" si="94"/>
        <v>0</v>
      </c>
      <c r="DC63" s="154"/>
      <c r="DD63" s="154"/>
      <c r="DE63" s="154"/>
      <c r="DF63" s="154"/>
      <c r="DG63" s="154">
        <f t="shared" si="95"/>
        <v>0</v>
      </c>
      <c r="DH63" s="154"/>
      <c r="DI63" s="154"/>
      <c r="DJ63" s="154"/>
      <c r="DK63" s="293"/>
      <c r="DL63" s="294">
        <f t="shared" si="96"/>
        <v>0</v>
      </c>
      <c r="DM63" s="156">
        <f t="shared" si="97"/>
        <v>0</v>
      </c>
      <c r="DN63" s="295">
        <f t="shared" si="98"/>
        <v>0</v>
      </c>
      <c r="DO63" s="296">
        <f t="array" aca="1" ref="DO63" ca="1">SUM(LARGE(DR63:EK63,ROW(INDIRECT("1:"&amp;COUNT(DR63:EK63)-D$76))))+SUM(IF(ISNUMBER(VALUE(MID(IF(LEN(IF(ISNUMBER(DR63:EK63),0,DR63:EK63))&gt;1,DR63:EK63,0),1,LEN(IF(LEN(IF(ISNUMBER(DR63:EK63),0,DR63:EK63))&gt;1,DR63:EK63,0))-1)))=FALSE,0,VALUE(MID(IF(LEN(IF(ISNUMBER(DR63:EK63),0,DR63:EK63))&gt;1,DR63:EK63,0),1,LEN(IF(LEN(IF(ISNUMBER(DR63:EK63),0,DR63:EK63))&gt;1,DR63:EK63,0))-1))))</f>
        <v>0</v>
      </c>
      <c r="DP63" s="158">
        <f t="shared" si="99"/>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6.5" hidden="1" thickBot="1" x14ac:dyDescent="0.3">
      <c r="A64" s="416"/>
      <c r="B64" s="141">
        <f t="shared" si="75"/>
        <v>0</v>
      </c>
      <c r="C64" s="142"/>
      <c r="D64" s="143"/>
      <c r="E64" s="277"/>
      <c r="F64" s="511"/>
      <c r="G64" s="145">
        <f t="shared" si="76"/>
        <v>0</v>
      </c>
      <c r="H64" s="145"/>
      <c r="I64" s="145"/>
      <c r="J64" s="145"/>
      <c r="K64" s="511">
        <v>0</v>
      </c>
      <c r="L64" s="145">
        <f t="shared" si="77"/>
        <v>0</v>
      </c>
      <c r="M64" s="145"/>
      <c r="N64" s="145"/>
      <c r="O64" s="145"/>
      <c r="P64" s="427"/>
      <c r="Q64" s="278"/>
      <c r="R64" s="146">
        <f t="shared" si="78"/>
        <v>0</v>
      </c>
      <c r="S64" s="146"/>
      <c r="T64" s="146"/>
      <c r="U64" s="146"/>
      <c r="V64" s="146"/>
      <c r="W64" s="146">
        <f t="shared" si="79"/>
        <v>0</v>
      </c>
      <c r="X64" s="146"/>
      <c r="Y64" s="146"/>
      <c r="Z64" s="146"/>
      <c r="AA64" s="518"/>
      <c r="AB64" s="147"/>
      <c r="AC64" s="147">
        <f t="shared" si="80"/>
        <v>0</v>
      </c>
      <c r="AD64" s="147"/>
      <c r="AE64" s="147"/>
      <c r="AF64" s="147"/>
      <c r="AG64" s="147"/>
      <c r="AH64" s="147">
        <f t="shared" si="81"/>
        <v>0</v>
      </c>
      <c r="AI64" s="147"/>
      <c r="AJ64" s="147"/>
      <c r="AK64" s="147"/>
      <c r="AL64" s="280"/>
      <c r="AM64" s="281"/>
      <c r="AN64" s="148">
        <f t="shared" si="82"/>
        <v>0</v>
      </c>
      <c r="AO64" s="148"/>
      <c r="AP64" s="148"/>
      <c r="AQ64" s="148"/>
      <c r="AR64" s="281"/>
      <c r="AS64" s="148">
        <f t="shared" si="83"/>
        <v>0</v>
      </c>
      <c r="AT64" s="148"/>
      <c r="AU64" s="148"/>
      <c r="AV64" s="148"/>
      <c r="AW64" s="282"/>
      <c r="AX64" s="283"/>
      <c r="AY64" s="149">
        <f t="shared" si="84"/>
        <v>0</v>
      </c>
      <c r="AZ64" s="149"/>
      <c r="BA64" s="149"/>
      <c r="BB64" s="149"/>
      <c r="BC64" s="149"/>
      <c r="BD64" s="149">
        <f t="shared" si="85"/>
        <v>0</v>
      </c>
      <c r="BE64" s="149"/>
      <c r="BF64" s="149"/>
      <c r="BG64" s="149"/>
      <c r="BH64" s="284"/>
      <c r="BI64" s="285"/>
      <c r="BJ64" s="150">
        <f t="shared" si="86"/>
        <v>0</v>
      </c>
      <c r="BK64" s="150"/>
      <c r="BL64" s="150"/>
      <c r="BM64" s="150"/>
      <c r="BN64" s="150"/>
      <c r="BO64" s="150">
        <f t="shared" si="87"/>
        <v>0</v>
      </c>
      <c r="BP64" s="150"/>
      <c r="BQ64" s="150"/>
      <c r="BR64" s="150"/>
      <c r="BS64" s="286"/>
      <c r="BT64" s="287"/>
      <c r="BU64" s="151">
        <f t="shared" si="88"/>
        <v>0</v>
      </c>
      <c r="BV64" s="151"/>
      <c r="BW64" s="151"/>
      <c r="BX64" s="151"/>
      <c r="BY64" s="151"/>
      <c r="BZ64" s="151">
        <f t="shared" si="89"/>
        <v>0</v>
      </c>
      <c r="CA64" s="151"/>
      <c r="CB64" s="151"/>
      <c r="CC64" s="151"/>
      <c r="CD64" s="288"/>
      <c r="CE64" s="289"/>
      <c r="CF64" s="152">
        <f t="shared" si="90"/>
        <v>0</v>
      </c>
      <c r="CG64" s="152"/>
      <c r="CH64" s="152"/>
      <c r="CI64" s="152"/>
      <c r="CJ64" s="152"/>
      <c r="CK64" s="152">
        <f t="shared" si="91"/>
        <v>0</v>
      </c>
      <c r="CL64" s="152"/>
      <c r="CM64" s="152"/>
      <c r="CN64" s="152"/>
      <c r="CO64" s="290"/>
      <c r="CP64" s="291"/>
      <c r="CQ64" s="153">
        <f t="shared" si="92"/>
        <v>0</v>
      </c>
      <c r="CR64" s="153"/>
      <c r="CS64" s="153"/>
      <c r="CT64" s="153"/>
      <c r="CU64" s="291"/>
      <c r="CV64" s="153">
        <f t="shared" si="93"/>
        <v>0</v>
      </c>
      <c r="CW64" s="153"/>
      <c r="CX64" s="153"/>
      <c r="CY64" s="153"/>
      <c r="CZ64" s="292"/>
      <c r="DA64" s="293"/>
      <c r="DB64" s="154">
        <f t="shared" si="94"/>
        <v>0</v>
      </c>
      <c r="DC64" s="154"/>
      <c r="DD64" s="154"/>
      <c r="DE64" s="154"/>
      <c r="DF64" s="154"/>
      <c r="DG64" s="154">
        <f t="shared" si="95"/>
        <v>0</v>
      </c>
      <c r="DH64" s="154"/>
      <c r="DI64" s="154"/>
      <c r="DJ64" s="154"/>
      <c r="DK64" s="293"/>
      <c r="DL64" s="294">
        <f t="shared" si="96"/>
        <v>0</v>
      </c>
      <c r="DM64" s="156">
        <f t="shared" si="97"/>
        <v>0</v>
      </c>
      <c r="DN64" s="295">
        <f t="shared" si="98"/>
        <v>0</v>
      </c>
      <c r="DO64" s="296">
        <f t="array" aca="1" ref="DO64" ca="1">SUM(LARGE(DR64:EK64,ROW(INDIRECT("1:"&amp;COUNT(DR64:EK64)-D$76))))+SUM(IF(ISNUMBER(VALUE(MID(IF(LEN(IF(ISNUMBER(DR64:EK64),0,DR64:EK64))&gt;1,DR64:EK64,0),1,LEN(IF(LEN(IF(ISNUMBER(DR64:EK64),0,DR64:EK64))&gt;1,DR64:EK64,0))-1)))=FALSE,0,VALUE(MID(IF(LEN(IF(ISNUMBER(DR64:EK64),0,DR64:EK64))&gt;1,DR64:EK64,0),1,LEN(IF(LEN(IF(ISNUMBER(DR64:EK64),0,DR64:EK64))&gt;1,DR64:EK64,0))-1))))</f>
        <v>0</v>
      </c>
      <c r="DP64" s="158">
        <f t="shared" si="99"/>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1:142" s="158" customFormat="1" ht="16.5" hidden="1" thickBot="1" x14ac:dyDescent="0.3">
      <c r="A65" s="416"/>
      <c r="B65" s="141">
        <f t="shared" si="75"/>
        <v>0</v>
      </c>
      <c r="C65" s="142"/>
      <c r="D65" s="143"/>
      <c r="E65" s="277"/>
      <c r="F65" s="511"/>
      <c r="G65" s="145">
        <f t="shared" si="76"/>
        <v>0</v>
      </c>
      <c r="H65" s="145"/>
      <c r="I65" s="145"/>
      <c r="J65" s="145"/>
      <c r="K65" s="511">
        <v>0</v>
      </c>
      <c r="L65" s="145">
        <f t="shared" si="77"/>
        <v>0</v>
      </c>
      <c r="M65" s="145"/>
      <c r="N65" s="145"/>
      <c r="O65" s="145"/>
      <c r="P65" s="427"/>
      <c r="Q65" s="278"/>
      <c r="R65" s="146">
        <f t="shared" si="78"/>
        <v>0</v>
      </c>
      <c r="S65" s="146"/>
      <c r="T65" s="146"/>
      <c r="U65" s="146"/>
      <c r="V65" s="146"/>
      <c r="W65" s="146">
        <f t="shared" si="79"/>
        <v>0</v>
      </c>
      <c r="X65" s="146"/>
      <c r="Y65" s="146"/>
      <c r="Z65" s="146"/>
      <c r="AA65" s="518"/>
      <c r="AB65" s="147"/>
      <c r="AC65" s="147">
        <f t="shared" si="80"/>
        <v>0</v>
      </c>
      <c r="AD65" s="147"/>
      <c r="AE65" s="147"/>
      <c r="AF65" s="147"/>
      <c r="AG65" s="147"/>
      <c r="AH65" s="147">
        <f t="shared" si="81"/>
        <v>0</v>
      </c>
      <c r="AI65" s="147"/>
      <c r="AJ65" s="147"/>
      <c r="AK65" s="147"/>
      <c r="AL65" s="280"/>
      <c r="AM65" s="281"/>
      <c r="AN65" s="148">
        <f t="shared" si="82"/>
        <v>0</v>
      </c>
      <c r="AO65" s="148"/>
      <c r="AP65" s="148"/>
      <c r="AQ65" s="148"/>
      <c r="AR65" s="281"/>
      <c r="AS65" s="148">
        <f t="shared" si="83"/>
        <v>0</v>
      </c>
      <c r="AT65" s="148"/>
      <c r="AU65" s="148"/>
      <c r="AV65" s="148"/>
      <c r="AW65" s="282"/>
      <c r="AX65" s="283"/>
      <c r="AY65" s="149">
        <f t="shared" si="84"/>
        <v>0</v>
      </c>
      <c r="AZ65" s="149"/>
      <c r="BA65" s="149"/>
      <c r="BB65" s="149"/>
      <c r="BC65" s="149"/>
      <c r="BD65" s="149">
        <f t="shared" si="85"/>
        <v>0</v>
      </c>
      <c r="BE65" s="149"/>
      <c r="BF65" s="149"/>
      <c r="BG65" s="149"/>
      <c r="BH65" s="284"/>
      <c r="BI65" s="285"/>
      <c r="BJ65" s="150">
        <f t="shared" si="86"/>
        <v>0</v>
      </c>
      <c r="BK65" s="150"/>
      <c r="BL65" s="150"/>
      <c r="BM65" s="150"/>
      <c r="BN65" s="150"/>
      <c r="BO65" s="150">
        <f t="shared" si="87"/>
        <v>0</v>
      </c>
      <c r="BP65" s="150"/>
      <c r="BQ65" s="150"/>
      <c r="BR65" s="150"/>
      <c r="BS65" s="286"/>
      <c r="BT65" s="287"/>
      <c r="BU65" s="151">
        <f t="shared" si="88"/>
        <v>0</v>
      </c>
      <c r="BV65" s="151"/>
      <c r="BW65" s="151"/>
      <c r="BX65" s="151"/>
      <c r="BY65" s="151"/>
      <c r="BZ65" s="151">
        <f t="shared" si="89"/>
        <v>0</v>
      </c>
      <c r="CA65" s="151"/>
      <c r="CB65" s="151"/>
      <c r="CC65" s="151"/>
      <c r="CD65" s="288"/>
      <c r="CE65" s="289"/>
      <c r="CF65" s="152">
        <f t="shared" si="90"/>
        <v>0</v>
      </c>
      <c r="CG65" s="152"/>
      <c r="CH65" s="152"/>
      <c r="CI65" s="152"/>
      <c r="CJ65" s="152"/>
      <c r="CK65" s="152">
        <f t="shared" si="91"/>
        <v>0</v>
      </c>
      <c r="CL65" s="152"/>
      <c r="CM65" s="152"/>
      <c r="CN65" s="152"/>
      <c r="CO65" s="290"/>
      <c r="CP65" s="291"/>
      <c r="CQ65" s="153">
        <f t="shared" si="92"/>
        <v>0</v>
      </c>
      <c r="CR65" s="153"/>
      <c r="CS65" s="153"/>
      <c r="CT65" s="153"/>
      <c r="CU65" s="291"/>
      <c r="CV65" s="153">
        <f t="shared" si="93"/>
        <v>0</v>
      </c>
      <c r="CW65" s="153"/>
      <c r="CX65" s="153"/>
      <c r="CY65" s="153"/>
      <c r="CZ65" s="292"/>
      <c r="DA65" s="293"/>
      <c r="DB65" s="154">
        <f t="shared" si="94"/>
        <v>0</v>
      </c>
      <c r="DC65" s="154"/>
      <c r="DD65" s="154"/>
      <c r="DE65" s="154"/>
      <c r="DF65" s="154"/>
      <c r="DG65" s="154">
        <f t="shared" si="95"/>
        <v>0</v>
      </c>
      <c r="DH65" s="154"/>
      <c r="DI65" s="154"/>
      <c r="DJ65" s="154"/>
      <c r="DK65" s="293"/>
      <c r="DL65" s="294">
        <f t="shared" si="96"/>
        <v>0</v>
      </c>
      <c r="DM65" s="156">
        <f t="shared" si="97"/>
        <v>0</v>
      </c>
      <c r="DN65" s="295">
        <f t="shared" si="98"/>
        <v>0</v>
      </c>
      <c r="DO65" s="296">
        <f t="array" aca="1" ref="DO65" ca="1">SUM(LARGE(DR65:EK65,ROW(INDIRECT("1:"&amp;COUNT(DR65:EK65)-D$76))))+SUM(IF(ISNUMBER(VALUE(MID(IF(LEN(IF(ISNUMBER(DR65:EK65),0,DR65:EK65))&gt;1,DR65:EK65,0),1,LEN(IF(LEN(IF(ISNUMBER(DR65:EK65),0,DR65:EK65))&gt;1,DR65:EK65,0))-1)))=FALSE,0,VALUE(MID(IF(LEN(IF(ISNUMBER(DR65:EK65),0,DR65:EK65))&gt;1,DR65:EK65,0),1,LEN(IF(LEN(IF(ISNUMBER(DR65:EK65),0,DR65:EK65))&gt;1,DR65:EK65,0))-1))))</f>
        <v>0</v>
      </c>
      <c r="DP65" s="158">
        <f t="shared" si="99"/>
        <v>0</v>
      </c>
      <c r="DR65" s="158">
        <f t="array" ref="DR65">IF(OR(J65="D",J65="E"),IF(H65+I65&gt;0,H65+I65 &amp;"X","X"),G65)</f>
        <v>0</v>
      </c>
      <c r="DS65" s="158">
        <f t="array" ref="DS65">IF(OR(O65="D",O65="E"),IF(M65+N65&gt;0,M65+N65 &amp;"X","X"),L65)</f>
        <v>0</v>
      </c>
      <c r="DT65" s="158">
        <f t="array" ref="DT65">IF(OR(U65="D",U65="E"),IF(S65+T65&gt;0,S65+T65 &amp;"X","X"),R65)</f>
        <v>0</v>
      </c>
      <c r="DU65" s="158">
        <f t="array" ref="DU65">IF(OR(Z65="D",Z65="E"),IF(X65+Y65&gt;0,X65+Y65 &amp;"X","X"),W65)</f>
        <v>0</v>
      </c>
      <c r="DV65" s="158">
        <f t="array" ref="DV65">IF(OR(AF65="D",AF65="E"),IF(AD65+AE65&gt;0,AD65+AE65 &amp;"X","X"),AC65)</f>
        <v>0</v>
      </c>
      <c r="DW65" s="158">
        <f t="array" ref="DW65">IF(OR(AK65="D",AK65="E"),IF(AI65+AJ65&gt;0,AI65+AJ65 &amp;"X","X"),AH65)</f>
        <v>0</v>
      </c>
      <c r="DX65" s="158">
        <f t="array" ref="DX65">IF(OR(AQ65="D",AQ65="E"),IF(AO65+AP65&gt;0,AO65+AP65 &amp;"X","X"),AN65)</f>
        <v>0</v>
      </c>
      <c r="DY65" s="158">
        <f t="array" ref="DY65">IF(OR(AV65="D",AV65="E"),IF(AT65+AU65&gt;0,AT65+AU65 &amp;"X","X"),AS65)</f>
        <v>0</v>
      </c>
      <c r="DZ65" s="158">
        <f t="array" ref="DZ65">IF(OR(BB65="D",BB65="E"),IF(AZ65+BA65&gt;0,AZ65+BA65 &amp;"X","X"),AY65)</f>
        <v>0</v>
      </c>
      <c r="EA65" s="158">
        <f t="array" ref="EA65">IF(OR(BG65="D",BG65="E"),IF(BE65+BF65&gt;0,BE65+BF65 &amp;"X","X"),BD65)</f>
        <v>0</v>
      </c>
      <c r="EB65" s="158">
        <f t="array" ref="EB65">IF(OR(BM65="D",BM65="E"),IF(BK65+BL65&gt;0,BK65+BL65 &amp;"X","X"),BJ65)</f>
        <v>0</v>
      </c>
      <c r="EC65" s="158">
        <f t="array" ref="EC65">IF(OR(BR65="D",BR65="E"),IF(BP65+BQ65&gt;0,BP65+BQ65 &amp;"X","X"),BO65)</f>
        <v>0</v>
      </c>
      <c r="ED65" s="158">
        <f t="array" ref="ED65">IF(OR(BX65="D",BX65="E"),IF(BV65+BW65&gt;0,BV65+BW65 &amp;"X","X"),BU65)</f>
        <v>0</v>
      </c>
      <c r="EE65" s="158">
        <f t="array" ref="EE65">IF(OR(CC65="D",CC65="E"),IF(CA65+CB65&gt;0,CA65+CB65 &amp;"X","X"),BZ65)</f>
        <v>0</v>
      </c>
      <c r="EF65" s="158">
        <f t="array" ref="EF65">IF(OR(CI65="D",CI65="E"),IF(CG65+CH65&gt;0,CG65+CH65 &amp;"X","X"),CF65)</f>
        <v>0</v>
      </c>
      <c r="EG65" s="158">
        <f t="array" ref="EG65">IF(OR(CN65="D",CN65="E"),IF(CL65+CM65&gt;0,CL65+CM65 &amp;"X","X"),CK65)</f>
        <v>0</v>
      </c>
      <c r="EH65" s="158">
        <f t="array" ref="EH65">IF(OR(CT65="D",CT65="E"),IF(CR65+CS65&gt;0,CR65+CS65 &amp;"X","X"),CQ65)</f>
        <v>0</v>
      </c>
      <c r="EI65" s="158">
        <f t="array" ref="EI65">IF(OR(CY65="D",CY65="E"),IF(CW65+CX65&gt;0,CW65+CX65 &amp;"X","X"),CV65)</f>
        <v>0</v>
      </c>
      <c r="EJ65" s="158">
        <f t="array" ref="EJ65">IF(OR(DE65="D",DE65="E"),IF(DC65+DD65&gt;0,DC65+DD65 &amp;"X","X"),DB65)</f>
        <v>0</v>
      </c>
      <c r="EK65" s="158">
        <f t="array" ref="EK65">IF(OR(DJ65="D",DJ65="E"),IF(DH65+DI65&gt;0,DH65+DI65 &amp;"X","X"),DG65)</f>
        <v>0</v>
      </c>
    </row>
    <row r="66" spans="1:142" s="158" customFormat="1" ht="16.5" hidden="1" thickBot="1" x14ac:dyDescent="0.3">
      <c r="A66" s="416"/>
      <c r="B66" s="141">
        <f t="shared" si="75"/>
        <v>0</v>
      </c>
      <c r="C66" s="142"/>
      <c r="D66" s="143"/>
      <c r="E66" s="277"/>
      <c r="F66" s="511"/>
      <c r="G66" s="145">
        <f t="shared" si="76"/>
        <v>0</v>
      </c>
      <c r="H66" s="145"/>
      <c r="I66" s="145"/>
      <c r="J66" s="145"/>
      <c r="K66" s="511">
        <v>0</v>
      </c>
      <c r="L66" s="145">
        <f t="shared" si="77"/>
        <v>0</v>
      </c>
      <c r="M66" s="145"/>
      <c r="N66" s="145"/>
      <c r="O66" s="145"/>
      <c r="P66" s="427"/>
      <c r="Q66" s="278"/>
      <c r="R66" s="146">
        <f t="shared" si="78"/>
        <v>0</v>
      </c>
      <c r="S66" s="146"/>
      <c r="T66" s="146"/>
      <c r="U66" s="146"/>
      <c r="V66" s="146"/>
      <c r="W66" s="146">
        <f t="shared" si="79"/>
        <v>0</v>
      </c>
      <c r="X66" s="146"/>
      <c r="Y66" s="146"/>
      <c r="Z66" s="146"/>
      <c r="AA66" s="518"/>
      <c r="AB66" s="147"/>
      <c r="AC66" s="147">
        <f t="shared" si="80"/>
        <v>0</v>
      </c>
      <c r="AD66" s="147"/>
      <c r="AE66" s="147"/>
      <c r="AF66" s="147"/>
      <c r="AG66" s="147"/>
      <c r="AH66" s="147">
        <f t="shared" si="81"/>
        <v>0</v>
      </c>
      <c r="AI66" s="147"/>
      <c r="AJ66" s="147"/>
      <c r="AK66" s="147"/>
      <c r="AL66" s="280"/>
      <c r="AM66" s="281"/>
      <c r="AN66" s="148">
        <f t="shared" si="82"/>
        <v>0</v>
      </c>
      <c r="AO66" s="148"/>
      <c r="AP66" s="148"/>
      <c r="AQ66" s="148"/>
      <c r="AR66" s="281"/>
      <c r="AS66" s="148">
        <f t="shared" si="83"/>
        <v>0</v>
      </c>
      <c r="AT66" s="148"/>
      <c r="AU66" s="148"/>
      <c r="AV66" s="148"/>
      <c r="AW66" s="282"/>
      <c r="AX66" s="283"/>
      <c r="AY66" s="149">
        <f t="shared" si="84"/>
        <v>0</v>
      </c>
      <c r="AZ66" s="149"/>
      <c r="BA66" s="149"/>
      <c r="BB66" s="149"/>
      <c r="BC66" s="149"/>
      <c r="BD66" s="149">
        <f t="shared" si="85"/>
        <v>0</v>
      </c>
      <c r="BE66" s="149"/>
      <c r="BF66" s="149"/>
      <c r="BG66" s="149"/>
      <c r="BH66" s="284"/>
      <c r="BI66" s="285"/>
      <c r="BJ66" s="150">
        <f t="shared" si="86"/>
        <v>0</v>
      </c>
      <c r="BK66" s="150"/>
      <c r="BL66" s="150"/>
      <c r="BM66" s="150"/>
      <c r="BN66" s="150"/>
      <c r="BO66" s="150">
        <f t="shared" si="87"/>
        <v>0</v>
      </c>
      <c r="BP66" s="150"/>
      <c r="BQ66" s="150"/>
      <c r="BR66" s="150"/>
      <c r="BS66" s="286"/>
      <c r="BT66" s="287"/>
      <c r="BU66" s="151">
        <f t="shared" si="88"/>
        <v>0</v>
      </c>
      <c r="BV66" s="151"/>
      <c r="BW66" s="151"/>
      <c r="BX66" s="151"/>
      <c r="BY66" s="151"/>
      <c r="BZ66" s="151">
        <f t="shared" si="89"/>
        <v>0</v>
      </c>
      <c r="CA66" s="151"/>
      <c r="CB66" s="151"/>
      <c r="CC66" s="151"/>
      <c r="CD66" s="288"/>
      <c r="CE66" s="289"/>
      <c r="CF66" s="152">
        <f t="shared" si="90"/>
        <v>0</v>
      </c>
      <c r="CG66" s="152"/>
      <c r="CH66" s="152"/>
      <c r="CI66" s="152"/>
      <c r="CJ66" s="152"/>
      <c r="CK66" s="152">
        <f t="shared" si="91"/>
        <v>0</v>
      </c>
      <c r="CL66" s="152"/>
      <c r="CM66" s="152"/>
      <c r="CN66" s="152"/>
      <c r="CO66" s="290"/>
      <c r="CP66" s="291"/>
      <c r="CQ66" s="153">
        <f t="shared" si="92"/>
        <v>0</v>
      </c>
      <c r="CR66" s="153"/>
      <c r="CS66" s="153"/>
      <c r="CT66" s="153"/>
      <c r="CU66" s="291"/>
      <c r="CV66" s="153">
        <f t="shared" si="93"/>
        <v>0</v>
      </c>
      <c r="CW66" s="153"/>
      <c r="CX66" s="153"/>
      <c r="CY66" s="153"/>
      <c r="CZ66" s="292"/>
      <c r="DA66" s="293"/>
      <c r="DB66" s="154">
        <f t="shared" si="94"/>
        <v>0</v>
      </c>
      <c r="DC66" s="154"/>
      <c r="DD66" s="154"/>
      <c r="DE66" s="154"/>
      <c r="DF66" s="154"/>
      <c r="DG66" s="154">
        <f t="shared" si="95"/>
        <v>0</v>
      </c>
      <c r="DH66" s="154"/>
      <c r="DI66" s="154"/>
      <c r="DJ66" s="154"/>
      <c r="DK66" s="293"/>
      <c r="DL66" s="294">
        <f t="shared" si="96"/>
        <v>0</v>
      </c>
      <c r="DM66" s="156">
        <f t="shared" si="97"/>
        <v>0</v>
      </c>
      <c r="DN66" s="295">
        <f t="shared" si="98"/>
        <v>0</v>
      </c>
      <c r="DO66" s="296">
        <f t="array" aca="1" ref="DO66" ca="1">SUM(LARGE(DR66:EK66,ROW(INDIRECT("1:"&amp;COUNT(DR66:EK66)-D$76))))+SUM(IF(ISNUMBER(VALUE(MID(IF(LEN(IF(ISNUMBER(DR66:EK66),0,DR66:EK66))&gt;1,DR66:EK66,0),1,LEN(IF(LEN(IF(ISNUMBER(DR66:EK66),0,DR66:EK66))&gt;1,DR66:EK66,0))-1)))=FALSE,0,VALUE(MID(IF(LEN(IF(ISNUMBER(DR66:EK66),0,DR66:EK66))&gt;1,DR66:EK66,0),1,LEN(IF(LEN(IF(ISNUMBER(DR66:EK66),0,DR66:EK66))&gt;1,DR66:EK66,0))-1))))</f>
        <v>0</v>
      </c>
      <c r="DP66" s="158">
        <f t="shared" si="99"/>
        <v>0</v>
      </c>
      <c r="DR66" s="158">
        <f t="array" ref="DR66">IF(OR(J66="D",J66="E"),IF(H66+I66&gt;0,H66+I66 &amp;"X","X"),G66)</f>
        <v>0</v>
      </c>
      <c r="DS66" s="158">
        <f t="array" ref="DS66">IF(OR(O66="D",O66="E"),IF(M66+N66&gt;0,M66+N66 &amp;"X","X"),L66)</f>
        <v>0</v>
      </c>
      <c r="DT66" s="158">
        <f t="array" ref="DT66">IF(OR(U66="D",U66="E"),IF(S66+T66&gt;0,S66+T66 &amp;"X","X"),R66)</f>
        <v>0</v>
      </c>
      <c r="DU66" s="158">
        <f t="array" ref="DU66">IF(OR(Z66="D",Z66="E"),IF(X66+Y66&gt;0,X66+Y66 &amp;"X","X"),W66)</f>
        <v>0</v>
      </c>
      <c r="DV66" s="158">
        <f t="array" ref="DV66">IF(OR(AF66="D",AF66="E"),IF(AD66+AE66&gt;0,AD66+AE66 &amp;"X","X"),AC66)</f>
        <v>0</v>
      </c>
      <c r="DW66" s="158">
        <f t="array" ref="DW66">IF(OR(AK66="D",AK66="E"),IF(AI66+AJ66&gt;0,AI66+AJ66 &amp;"X","X"),AH66)</f>
        <v>0</v>
      </c>
      <c r="DX66" s="158">
        <f t="array" ref="DX66">IF(OR(AQ66="D",AQ66="E"),IF(AO66+AP66&gt;0,AO66+AP66 &amp;"X","X"),AN66)</f>
        <v>0</v>
      </c>
      <c r="DY66" s="158">
        <f t="array" ref="DY66">IF(OR(AV66="D",AV66="E"),IF(AT66+AU66&gt;0,AT66+AU66 &amp;"X","X"),AS66)</f>
        <v>0</v>
      </c>
      <c r="DZ66" s="158">
        <f t="array" ref="DZ66">IF(OR(BB66="D",BB66="E"),IF(AZ66+BA66&gt;0,AZ66+BA66 &amp;"X","X"),AY66)</f>
        <v>0</v>
      </c>
      <c r="EA66" s="158">
        <f t="array" ref="EA66">IF(OR(BG66="D",BG66="E"),IF(BE66+BF66&gt;0,BE66+BF66 &amp;"X","X"),BD66)</f>
        <v>0</v>
      </c>
      <c r="EB66" s="158">
        <f t="array" ref="EB66">IF(OR(BM66="D",BM66="E"),IF(BK66+BL66&gt;0,BK66+BL66 &amp;"X","X"),BJ66)</f>
        <v>0</v>
      </c>
      <c r="EC66" s="158">
        <f t="array" ref="EC66">IF(OR(BR66="D",BR66="E"),IF(BP66+BQ66&gt;0,BP66+BQ66 &amp;"X","X"),BO66)</f>
        <v>0</v>
      </c>
      <c r="ED66" s="158">
        <f t="array" ref="ED66">IF(OR(BX66="D",BX66="E"),IF(BV66+BW66&gt;0,BV66+BW66 &amp;"X","X"),BU66)</f>
        <v>0</v>
      </c>
      <c r="EE66" s="158">
        <f t="array" ref="EE66">IF(OR(CC66="D",CC66="E"),IF(CA66+CB66&gt;0,CA66+CB66 &amp;"X","X"),BZ66)</f>
        <v>0</v>
      </c>
      <c r="EF66" s="158">
        <f t="array" ref="EF66">IF(OR(CI66="D",CI66="E"),IF(CG66+CH66&gt;0,CG66+CH66 &amp;"X","X"),CF66)</f>
        <v>0</v>
      </c>
      <c r="EG66" s="158">
        <f t="array" ref="EG66">IF(OR(CN66="D",CN66="E"),IF(CL66+CM66&gt;0,CL66+CM66 &amp;"X","X"),CK66)</f>
        <v>0</v>
      </c>
      <c r="EH66" s="158">
        <f t="array" ref="EH66">IF(OR(CT66="D",CT66="E"),IF(CR66+CS66&gt;0,CR66+CS66 &amp;"X","X"),CQ66)</f>
        <v>0</v>
      </c>
      <c r="EI66" s="158">
        <f t="array" ref="EI66">IF(OR(CY66="D",CY66="E"),IF(CW66+CX66&gt;0,CW66+CX66 &amp;"X","X"),CV66)</f>
        <v>0</v>
      </c>
      <c r="EJ66" s="158">
        <f t="array" ref="EJ66">IF(OR(DE66="D",DE66="E"),IF(DC66+DD66&gt;0,DC66+DD66 &amp;"X","X"),DB66)</f>
        <v>0</v>
      </c>
      <c r="EK66" s="158">
        <f t="array" ref="EK66">IF(OR(DJ66="D",DJ66="E"),IF(DH66+DI66&gt;0,DH66+DI66 &amp;"X","X"),DG66)</f>
        <v>0</v>
      </c>
    </row>
    <row r="67" spans="1:142" s="158" customFormat="1" ht="16.5" hidden="1" thickBot="1" x14ac:dyDescent="0.3">
      <c r="A67" s="416"/>
      <c r="B67" s="141">
        <f t="shared" si="75"/>
        <v>0</v>
      </c>
      <c r="C67" s="142"/>
      <c r="D67" s="143"/>
      <c r="E67" s="277"/>
      <c r="F67" s="511"/>
      <c r="G67" s="145">
        <f t="shared" si="76"/>
        <v>0</v>
      </c>
      <c r="H67" s="145"/>
      <c r="I67" s="145"/>
      <c r="J67" s="145"/>
      <c r="K67" s="511">
        <v>0</v>
      </c>
      <c r="L67" s="145">
        <f t="shared" si="77"/>
        <v>0</v>
      </c>
      <c r="M67" s="145"/>
      <c r="N67" s="145"/>
      <c r="O67" s="145"/>
      <c r="P67" s="427"/>
      <c r="Q67" s="278"/>
      <c r="R67" s="146">
        <f t="shared" si="78"/>
        <v>0</v>
      </c>
      <c r="S67" s="146"/>
      <c r="T67" s="146"/>
      <c r="U67" s="146"/>
      <c r="V67" s="146"/>
      <c r="W67" s="146">
        <f t="shared" si="79"/>
        <v>0</v>
      </c>
      <c r="X67" s="146"/>
      <c r="Y67" s="146"/>
      <c r="Z67" s="146"/>
      <c r="AA67" s="518"/>
      <c r="AB67" s="147"/>
      <c r="AC67" s="147">
        <f t="shared" si="80"/>
        <v>0</v>
      </c>
      <c r="AD67" s="147"/>
      <c r="AE67" s="147"/>
      <c r="AF67" s="147"/>
      <c r="AG67" s="147"/>
      <c r="AH67" s="147">
        <f t="shared" si="81"/>
        <v>0</v>
      </c>
      <c r="AI67" s="147"/>
      <c r="AJ67" s="147"/>
      <c r="AK67" s="147"/>
      <c r="AL67" s="280"/>
      <c r="AM67" s="281"/>
      <c r="AN67" s="148">
        <f t="shared" si="82"/>
        <v>0</v>
      </c>
      <c r="AO67" s="148"/>
      <c r="AP67" s="148"/>
      <c r="AQ67" s="148"/>
      <c r="AR67" s="281"/>
      <c r="AS67" s="148">
        <f t="shared" si="83"/>
        <v>0</v>
      </c>
      <c r="AT67" s="148"/>
      <c r="AU67" s="148"/>
      <c r="AV67" s="148"/>
      <c r="AW67" s="282"/>
      <c r="AX67" s="283"/>
      <c r="AY67" s="149">
        <f t="shared" si="84"/>
        <v>0</v>
      </c>
      <c r="AZ67" s="149"/>
      <c r="BA67" s="149"/>
      <c r="BB67" s="149"/>
      <c r="BC67" s="149"/>
      <c r="BD67" s="149">
        <f t="shared" si="85"/>
        <v>0</v>
      </c>
      <c r="BE67" s="149"/>
      <c r="BF67" s="149"/>
      <c r="BG67" s="149"/>
      <c r="BH67" s="284"/>
      <c r="BI67" s="285"/>
      <c r="BJ67" s="150">
        <f t="shared" si="86"/>
        <v>0</v>
      </c>
      <c r="BK67" s="150"/>
      <c r="BL67" s="150"/>
      <c r="BM67" s="150"/>
      <c r="BN67" s="150"/>
      <c r="BO67" s="150">
        <f t="shared" si="87"/>
        <v>0</v>
      </c>
      <c r="BP67" s="150"/>
      <c r="BQ67" s="150"/>
      <c r="BR67" s="150"/>
      <c r="BS67" s="286"/>
      <c r="BT67" s="287"/>
      <c r="BU67" s="151">
        <f t="shared" si="88"/>
        <v>0</v>
      </c>
      <c r="BV67" s="151"/>
      <c r="BW67" s="151"/>
      <c r="BX67" s="151"/>
      <c r="BY67" s="151"/>
      <c r="BZ67" s="151">
        <f t="shared" si="89"/>
        <v>0</v>
      </c>
      <c r="CA67" s="151"/>
      <c r="CB67" s="151"/>
      <c r="CC67" s="151"/>
      <c r="CD67" s="288"/>
      <c r="CE67" s="289"/>
      <c r="CF67" s="152">
        <f t="shared" si="90"/>
        <v>0</v>
      </c>
      <c r="CG67" s="152"/>
      <c r="CH67" s="152"/>
      <c r="CI67" s="152"/>
      <c r="CJ67" s="152"/>
      <c r="CK67" s="152">
        <f t="shared" si="91"/>
        <v>0</v>
      </c>
      <c r="CL67" s="152"/>
      <c r="CM67" s="152"/>
      <c r="CN67" s="152"/>
      <c r="CO67" s="290"/>
      <c r="CP67" s="291"/>
      <c r="CQ67" s="153">
        <f t="shared" si="92"/>
        <v>0</v>
      </c>
      <c r="CR67" s="153"/>
      <c r="CS67" s="153"/>
      <c r="CT67" s="153"/>
      <c r="CU67" s="291"/>
      <c r="CV67" s="153">
        <f t="shared" si="93"/>
        <v>0</v>
      </c>
      <c r="CW67" s="153"/>
      <c r="CX67" s="153"/>
      <c r="CY67" s="153"/>
      <c r="CZ67" s="292"/>
      <c r="DA67" s="293"/>
      <c r="DB67" s="154">
        <f t="shared" si="94"/>
        <v>0</v>
      </c>
      <c r="DC67" s="154"/>
      <c r="DD67" s="154"/>
      <c r="DE67" s="154"/>
      <c r="DF67" s="154"/>
      <c r="DG67" s="154">
        <f t="shared" si="95"/>
        <v>0</v>
      </c>
      <c r="DH67" s="154"/>
      <c r="DI67" s="154"/>
      <c r="DJ67" s="154"/>
      <c r="DK67" s="293"/>
      <c r="DL67" s="294">
        <f t="shared" si="96"/>
        <v>0</v>
      </c>
      <c r="DM67" s="156">
        <f t="shared" si="97"/>
        <v>0</v>
      </c>
      <c r="DN67" s="295">
        <f t="shared" si="98"/>
        <v>0</v>
      </c>
      <c r="DO67" s="296">
        <f t="array" aca="1" ref="DO67" ca="1">SUM(LARGE(DR67:EK67,ROW(INDIRECT("1:"&amp;COUNT(DR67:EK67)-D$76))))+SUM(IF(ISNUMBER(VALUE(MID(IF(LEN(IF(ISNUMBER(DR67:EK67),0,DR67:EK67))&gt;1,DR67:EK67,0),1,LEN(IF(LEN(IF(ISNUMBER(DR67:EK67),0,DR67:EK67))&gt;1,DR67:EK67,0))-1)))=FALSE,0,VALUE(MID(IF(LEN(IF(ISNUMBER(DR67:EK67),0,DR67:EK67))&gt;1,DR67:EK67,0),1,LEN(IF(LEN(IF(ISNUMBER(DR67:EK67),0,DR67:EK67))&gt;1,DR67:EK67,0))-1))))</f>
        <v>0</v>
      </c>
      <c r="DP67" s="158">
        <f t="shared" si="99"/>
        <v>0</v>
      </c>
      <c r="DR67" s="158">
        <f t="array" ref="DR67">IF(OR(J67="D",J67="E"),IF(H67+I67&gt;0,H67+I67 &amp;"X","X"),G67)</f>
        <v>0</v>
      </c>
      <c r="DS67" s="158">
        <f t="array" ref="DS67">IF(OR(O67="D",O67="E"),IF(M67+N67&gt;0,M67+N67 &amp;"X","X"),L67)</f>
        <v>0</v>
      </c>
      <c r="DT67" s="158">
        <f t="array" ref="DT67">IF(OR(U67="D",U67="E"),IF(S67+T67&gt;0,S67+T67 &amp;"X","X"),R67)</f>
        <v>0</v>
      </c>
      <c r="DU67" s="158">
        <f t="array" ref="DU67">IF(OR(Z67="D",Z67="E"),IF(X67+Y67&gt;0,X67+Y67 &amp;"X","X"),W67)</f>
        <v>0</v>
      </c>
      <c r="DV67" s="158">
        <f t="array" ref="DV67">IF(OR(AF67="D",AF67="E"),IF(AD67+AE67&gt;0,AD67+AE67 &amp;"X","X"),AC67)</f>
        <v>0</v>
      </c>
      <c r="DW67" s="158">
        <f t="array" ref="DW67">IF(OR(AK67="D",AK67="E"),IF(AI67+AJ67&gt;0,AI67+AJ67 &amp;"X","X"),AH67)</f>
        <v>0</v>
      </c>
      <c r="DX67" s="158">
        <f t="array" ref="DX67">IF(OR(AQ67="D",AQ67="E"),IF(AO67+AP67&gt;0,AO67+AP67 &amp;"X","X"),AN67)</f>
        <v>0</v>
      </c>
      <c r="DY67" s="158">
        <f t="array" ref="DY67">IF(OR(AV67="D",AV67="E"),IF(AT67+AU67&gt;0,AT67+AU67 &amp;"X","X"),AS67)</f>
        <v>0</v>
      </c>
      <c r="DZ67" s="158">
        <f t="array" ref="DZ67">IF(OR(BB67="D",BB67="E"),IF(AZ67+BA67&gt;0,AZ67+BA67 &amp;"X","X"),AY67)</f>
        <v>0</v>
      </c>
      <c r="EA67" s="158">
        <f t="array" ref="EA67">IF(OR(BG67="D",BG67="E"),IF(BE67+BF67&gt;0,BE67+BF67 &amp;"X","X"),BD67)</f>
        <v>0</v>
      </c>
      <c r="EB67" s="158">
        <f t="array" ref="EB67">IF(OR(BM67="D",BM67="E"),IF(BK67+BL67&gt;0,BK67+BL67 &amp;"X","X"),BJ67)</f>
        <v>0</v>
      </c>
      <c r="EC67" s="158">
        <f t="array" ref="EC67">IF(OR(BR67="D",BR67="E"),IF(BP67+BQ67&gt;0,BP67+BQ67 &amp;"X","X"),BO67)</f>
        <v>0</v>
      </c>
      <c r="ED67" s="158">
        <f t="array" ref="ED67">IF(OR(BX67="D",BX67="E"),IF(BV67+BW67&gt;0,BV67+BW67 &amp;"X","X"),BU67)</f>
        <v>0</v>
      </c>
      <c r="EE67" s="158">
        <f t="array" ref="EE67">IF(OR(CC67="D",CC67="E"),IF(CA67+CB67&gt;0,CA67+CB67 &amp;"X","X"),BZ67)</f>
        <v>0</v>
      </c>
      <c r="EF67" s="158">
        <f t="array" ref="EF67">IF(OR(CI67="D",CI67="E"),IF(CG67+CH67&gt;0,CG67+CH67 &amp;"X","X"),CF67)</f>
        <v>0</v>
      </c>
      <c r="EG67" s="158">
        <f t="array" ref="EG67">IF(OR(CN67="D",CN67="E"),IF(CL67+CM67&gt;0,CL67+CM67 &amp;"X","X"),CK67)</f>
        <v>0</v>
      </c>
      <c r="EH67" s="158">
        <f t="array" ref="EH67">IF(OR(CT67="D",CT67="E"),IF(CR67+CS67&gt;0,CR67+CS67 &amp;"X","X"),CQ67)</f>
        <v>0</v>
      </c>
      <c r="EI67" s="158">
        <f t="array" ref="EI67">IF(OR(CY67="D",CY67="E"),IF(CW67+CX67&gt;0,CW67+CX67 &amp;"X","X"),CV67)</f>
        <v>0</v>
      </c>
      <c r="EJ67" s="158">
        <f t="array" ref="EJ67">IF(OR(DE67="D",DE67="E"),IF(DC67+DD67&gt;0,DC67+DD67 &amp;"X","X"),DB67)</f>
        <v>0</v>
      </c>
      <c r="EK67" s="158">
        <f t="array" ref="EK67">IF(OR(DJ67="D",DJ67="E"),IF(DH67+DI67&gt;0,DH67+DI67 &amp;"X","X"),DG67)</f>
        <v>0</v>
      </c>
    </row>
    <row r="68" spans="1:142" ht="15.75" thickTop="1" x14ac:dyDescent="0.25">
      <c r="E68" s="297"/>
      <c r="F68" s="438"/>
      <c r="G68" s="298"/>
      <c r="H68" s="298"/>
      <c r="I68" s="298"/>
      <c r="J68" s="298"/>
      <c r="K68" s="298"/>
      <c r="L68" s="298"/>
      <c r="M68" s="298"/>
      <c r="N68" s="298"/>
      <c r="O68" s="298"/>
      <c r="P68" s="299"/>
      <c r="Q68" s="300"/>
      <c r="R68" s="301"/>
      <c r="S68" s="301"/>
      <c r="T68" s="301"/>
      <c r="U68" s="301"/>
      <c r="V68" s="300"/>
      <c r="W68" s="301"/>
      <c r="X68" s="301"/>
      <c r="Y68" s="301"/>
      <c r="Z68" s="301"/>
      <c r="AA68" s="302"/>
      <c r="AB68" s="147"/>
      <c r="AC68" s="303"/>
      <c r="AD68" s="324"/>
      <c r="AE68" s="181"/>
      <c r="AF68" s="181"/>
      <c r="AG68" s="324"/>
      <c r="AH68" s="181"/>
      <c r="AI68" s="181"/>
      <c r="AJ68" s="181"/>
      <c r="AK68" s="181"/>
      <c r="AL68" s="439"/>
      <c r="AM68" s="445"/>
      <c r="AN68" s="304"/>
      <c r="AO68" s="304"/>
      <c r="AP68" s="304"/>
      <c r="AQ68" s="304"/>
      <c r="AR68" s="304"/>
      <c r="AS68" s="304"/>
      <c r="AT68" s="304"/>
      <c r="AU68" s="304"/>
      <c r="AV68" s="304"/>
      <c r="AW68" s="305"/>
      <c r="AX68" s="448"/>
      <c r="AY68" s="307"/>
      <c r="AZ68" s="307"/>
      <c r="BA68" s="307"/>
      <c r="BB68" s="307"/>
      <c r="BC68" s="306"/>
      <c r="BD68" s="307"/>
      <c r="BE68" s="307"/>
      <c r="BF68" s="307"/>
      <c r="BG68" s="307"/>
      <c r="BH68" s="308"/>
      <c r="BI68" s="466" t="s">
        <v>120</v>
      </c>
      <c r="BJ68" s="457"/>
      <c r="BK68" s="457"/>
      <c r="BL68" s="457"/>
      <c r="BM68" s="457"/>
      <c r="BN68" s="458"/>
      <c r="BO68" s="457"/>
      <c r="BP68" s="457"/>
      <c r="BQ68" s="457"/>
      <c r="BR68" s="457"/>
      <c r="BS68" s="459"/>
      <c r="BT68" s="477"/>
      <c r="BU68" s="309"/>
      <c r="BV68" s="309"/>
      <c r="BW68" s="309"/>
      <c r="BX68" s="309"/>
      <c r="BY68" s="309"/>
      <c r="BZ68" s="309"/>
      <c r="CA68" s="309"/>
      <c r="CB68" s="309"/>
      <c r="CC68" s="309"/>
      <c r="CD68" s="310"/>
      <c r="CE68" s="481"/>
      <c r="CF68" s="311"/>
      <c r="CG68" s="311"/>
      <c r="CH68" s="311"/>
      <c r="CI68" s="311"/>
      <c r="CJ68" s="311"/>
      <c r="CK68" s="311"/>
      <c r="CL68" s="311"/>
      <c r="CM68" s="311"/>
      <c r="CN68" s="312"/>
      <c r="CO68" s="513"/>
      <c r="CP68" s="494"/>
      <c r="CQ68" s="313"/>
      <c r="CR68" s="313"/>
      <c r="CS68" s="313"/>
      <c r="CT68" s="313"/>
      <c r="CU68" s="313"/>
      <c r="CV68" s="313"/>
      <c r="CW68" s="313"/>
      <c r="CX68" s="313"/>
      <c r="CY68" s="313"/>
      <c r="CZ68" s="495"/>
      <c r="DA68" s="314"/>
      <c r="DB68" s="315"/>
      <c r="DC68" s="315"/>
      <c r="DD68" s="315"/>
      <c r="DE68" s="315"/>
      <c r="DF68" s="315"/>
      <c r="DG68" s="315"/>
      <c r="DH68" s="315"/>
      <c r="DI68" s="315"/>
      <c r="DJ68" s="315"/>
      <c r="DK68" s="316"/>
      <c r="DL68" s="116"/>
      <c r="DM68" s="116"/>
      <c r="DN68" s="116"/>
      <c r="DO68" s="116"/>
      <c r="DP68" s="116"/>
      <c r="DQ68" s="116"/>
      <c r="DR68" s="116"/>
      <c r="DS68" s="116"/>
      <c r="DT68" s="116"/>
      <c r="DU68" s="116"/>
      <c r="DV68" s="116"/>
      <c r="DW68" s="116"/>
      <c r="DX68" s="116"/>
      <c r="DY68" s="116"/>
      <c r="DZ68" s="116"/>
      <c r="EA68" s="116"/>
      <c r="EB68" s="116"/>
      <c r="EC68" s="116"/>
      <c r="ED68" s="116"/>
      <c r="EE68" s="116"/>
      <c r="EF68" s="116"/>
      <c r="EG68" s="116"/>
      <c r="EH68" s="116"/>
      <c r="EI68" s="116"/>
      <c r="EJ68" s="116"/>
      <c r="EK68" s="116"/>
      <c r="EL68" s="116"/>
    </row>
    <row r="69" spans="1:142" x14ac:dyDescent="0.25">
      <c r="B69" s="920" t="s">
        <v>18</v>
      </c>
      <c r="C69" s="920"/>
      <c r="D69" s="920"/>
      <c r="E69" s="318"/>
      <c r="F69" s="319"/>
      <c r="G69" s="320"/>
      <c r="H69" s="320"/>
      <c r="I69" s="320"/>
      <c r="J69" s="320"/>
      <c r="K69" s="320"/>
      <c r="L69" s="320"/>
      <c r="M69" s="320"/>
      <c r="N69" s="320"/>
      <c r="O69" s="320"/>
      <c r="P69" s="321"/>
      <c r="Q69" s="322"/>
      <c r="R69" s="178"/>
      <c r="S69" s="178"/>
      <c r="T69" s="178"/>
      <c r="U69" s="178"/>
      <c r="V69" s="322"/>
      <c r="W69" s="178"/>
      <c r="X69" s="178"/>
      <c r="Y69" s="178"/>
      <c r="Z69" s="178"/>
      <c r="AA69" s="323"/>
      <c r="AB69" s="147"/>
      <c r="AC69" s="324"/>
      <c r="AD69" s="324"/>
      <c r="AE69" s="181"/>
      <c r="AF69" s="181"/>
      <c r="AG69" s="181"/>
      <c r="AH69" s="181"/>
      <c r="AI69" s="181"/>
      <c r="AJ69" s="181"/>
      <c r="AK69" s="181"/>
      <c r="AL69" s="439"/>
      <c r="AM69" s="446"/>
      <c r="AN69" s="183"/>
      <c r="AO69" s="183"/>
      <c r="AP69" s="183"/>
      <c r="AQ69" s="183"/>
      <c r="AR69" s="183"/>
      <c r="AS69" s="183"/>
      <c r="AT69" s="183"/>
      <c r="AU69" s="183"/>
      <c r="AV69" s="183"/>
      <c r="AW69" s="326"/>
      <c r="AX69" s="327"/>
      <c r="AY69" s="186"/>
      <c r="AZ69" s="186"/>
      <c r="BA69" s="186"/>
      <c r="BB69" s="186"/>
      <c r="BC69" s="327"/>
      <c r="BD69" s="186"/>
      <c r="BE69" s="186"/>
      <c r="BF69" s="186"/>
      <c r="BG69" s="186"/>
      <c r="BH69" s="328"/>
      <c r="BI69" s="467"/>
      <c r="BJ69" s="453"/>
      <c r="BK69" s="453"/>
      <c r="BL69" s="453"/>
      <c r="BM69" s="453"/>
      <c r="BN69" s="460"/>
      <c r="BO69" s="453"/>
      <c r="BP69" s="453"/>
      <c r="BQ69" s="453"/>
      <c r="BR69" s="453"/>
      <c r="BS69" s="461"/>
      <c r="BT69" s="329"/>
      <c r="BU69" s="330"/>
      <c r="BV69" s="330"/>
      <c r="BW69" s="330"/>
      <c r="BX69" s="330"/>
      <c r="BY69" s="330"/>
      <c r="BZ69" s="330"/>
      <c r="CA69" s="330"/>
      <c r="CB69" s="330"/>
      <c r="CC69" s="330"/>
      <c r="CD69" s="331"/>
      <c r="CE69" s="332"/>
      <c r="CF69" s="190"/>
      <c r="CG69" s="190"/>
      <c r="CH69" s="190"/>
      <c r="CI69" s="190"/>
      <c r="CJ69" s="190"/>
      <c r="CK69" s="190"/>
      <c r="CL69" s="190"/>
      <c r="CM69" s="190"/>
      <c r="CN69" s="191"/>
      <c r="CO69" s="333"/>
      <c r="CP69" s="334"/>
      <c r="CQ69" s="335"/>
      <c r="CR69" s="335"/>
      <c r="CS69" s="335"/>
      <c r="CT69" s="335"/>
      <c r="CU69" s="335"/>
      <c r="CV69" s="335"/>
      <c r="CW69" s="335"/>
      <c r="CX69" s="335"/>
      <c r="CY69" s="335"/>
      <c r="CZ69" s="496"/>
      <c r="DA69" s="336"/>
      <c r="DB69" s="337"/>
      <c r="DC69" s="337"/>
      <c r="DD69" s="337"/>
      <c r="DE69" s="337"/>
      <c r="DF69" s="337"/>
      <c r="DG69" s="337"/>
      <c r="DH69" s="337"/>
      <c r="DI69" s="337"/>
      <c r="DJ69" s="337"/>
      <c r="DK69" s="338"/>
      <c r="DL69" s="116"/>
      <c r="DM69" s="116"/>
      <c r="DN69" s="116"/>
      <c r="DO69" s="116"/>
      <c r="DP69" s="116"/>
      <c r="DQ69" s="116"/>
      <c r="DR69" s="116"/>
      <c r="DS69" s="116"/>
      <c r="DT69" s="116"/>
      <c r="DU69" s="116"/>
      <c r="DV69" s="116"/>
      <c r="DW69" s="116"/>
      <c r="DX69" s="116"/>
      <c r="DY69" s="116"/>
      <c r="DZ69" s="116"/>
      <c r="EA69" s="116"/>
      <c r="EB69" s="116"/>
      <c r="EC69" s="116"/>
      <c r="ED69" s="116"/>
      <c r="EE69" s="116"/>
      <c r="EF69" s="116"/>
      <c r="EG69" s="116"/>
      <c r="EH69" s="116"/>
      <c r="EI69" s="116"/>
      <c r="EJ69" s="116"/>
      <c r="EK69" s="116"/>
      <c r="EL69" s="116"/>
    </row>
    <row r="70" spans="1:142" x14ac:dyDescent="0.25">
      <c r="B70" s="173" t="s">
        <v>2</v>
      </c>
      <c r="C70" s="173" t="s">
        <v>3</v>
      </c>
      <c r="D70" s="173" t="s">
        <v>6</v>
      </c>
      <c r="E70" s="339"/>
      <c r="F70" s="340"/>
      <c r="G70" s="320"/>
      <c r="H70" s="320"/>
      <c r="I70" s="320"/>
      <c r="J70" s="320"/>
      <c r="K70" s="320"/>
      <c r="L70" s="320"/>
      <c r="M70" s="320"/>
      <c r="N70" s="320"/>
      <c r="O70" s="320"/>
      <c r="P70" s="321"/>
      <c r="Q70" s="322"/>
      <c r="R70" s="178"/>
      <c r="S70" s="178"/>
      <c r="T70" s="178"/>
      <c r="U70" s="178"/>
      <c r="V70" s="178"/>
      <c r="W70" s="178"/>
      <c r="X70" s="178"/>
      <c r="Y70" s="178"/>
      <c r="Z70" s="178"/>
      <c r="AA70" s="323"/>
      <c r="AB70" s="147"/>
      <c r="AC70" s="324"/>
      <c r="AD70" s="324"/>
      <c r="AE70" s="181"/>
      <c r="AF70" s="181"/>
      <c r="AG70" s="181"/>
      <c r="AH70" s="181"/>
      <c r="AI70" s="181"/>
      <c r="AJ70" s="181"/>
      <c r="AK70" s="181"/>
      <c r="AL70" s="439"/>
      <c r="AM70" s="325"/>
      <c r="AN70" s="183"/>
      <c r="AO70" s="183"/>
      <c r="AP70" s="183"/>
      <c r="AQ70" s="183"/>
      <c r="AR70" s="183"/>
      <c r="AS70" s="183"/>
      <c r="AT70" s="183"/>
      <c r="AU70" s="183"/>
      <c r="AV70" s="183"/>
      <c r="AW70" s="326"/>
      <c r="AX70" s="327"/>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329"/>
      <c r="BU70" s="330"/>
      <c r="BV70" s="330"/>
      <c r="BW70" s="330"/>
      <c r="BX70" s="330"/>
      <c r="BY70" s="330"/>
      <c r="BZ70" s="330"/>
      <c r="CA70" s="330"/>
      <c r="CB70" s="330"/>
      <c r="CC70" s="330"/>
      <c r="CD70" s="331"/>
      <c r="CE70" s="332"/>
      <c r="CF70" s="190"/>
      <c r="CG70" s="190"/>
      <c r="CH70" s="190"/>
      <c r="CI70" s="190"/>
      <c r="CJ70" s="190"/>
      <c r="CK70" s="190"/>
      <c r="CL70" s="190"/>
      <c r="CM70" s="190"/>
      <c r="CN70" s="191"/>
      <c r="CO70" s="333"/>
      <c r="CP70" s="334"/>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116"/>
      <c r="DM70" s="116"/>
      <c r="DN70" s="116"/>
      <c r="DO70" s="116"/>
      <c r="DP70" s="116"/>
      <c r="DQ70" s="116"/>
      <c r="DR70" s="116"/>
      <c r="DS70" s="116"/>
      <c r="DT70" s="116"/>
      <c r="DU70" s="116"/>
      <c r="DV70" s="116"/>
      <c r="DW70" s="116"/>
      <c r="DX70" s="116"/>
      <c r="DY70" s="116"/>
      <c r="DZ70" s="116"/>
      <c r="EA70" s="116"/>
      <c r="EB70" s="116"/>
      <c r="EC70" s="116"/>
      <c r="ED70" s="116"/>
      <c r="EE70" s="116"/>
      <c r="EF70" s="116"/>
      <c r="EG70" s="116"/>
      <c r="EH70" s="116"/>
      <c r="EI70" s="116"/>
      <c r="EJ70" s="116"/>
      <c r="EK70" s="116"/>
      <c r="EL70" s="116"/>
    </row>
    <row r="71" spans="1:142" x14ac:dyDescent="0.25">
      <c r="B71" s="193">
        <v>0</v>
      </c>
      <c r="C71" s="194">
        <v>0</v>
      </c>
      <c r="D71" s="194">
        <v>0</v>
      </c>
      <c r="E71" s="318"/>
      <c r="F71" s="340"/>
      <c r="G71" s="320"/>
      <c r="H71" s="320"/>
      <c r="I71" s="320"/>
      <c r="J71" s="320"/>
      <c r="K71" s="320"/>
      <c r="L71" s="320"/>
      <c r="M71" s="320"/>
      <c r="N71" s="320"/>
      <c r="O71" s="320"/>
      <c r="P71" s="321"/>
      <c r="Q71" s="322"/>
      <c r="R71" s="178"/>
      <c r="S71" s="178"/>
      <c r="T71" s="178"/>
      <c r="U71" s="178"/>
      <c r="V71" s="178"/>
      <c r="W71" s="178"/>
      <c r="X71" s="178"/>
      <c r="Y71" s="178"/>
      <c r="Z71" s="178"/>
      <c r="AA71" s="323"/>
      <c r="AB71" s="324"/>
      <c r="AC71" s="324"/>
      <c r="AD71" s="324"/>
      <c r="AE71" s="181"/>
      <c r="AF71" s="181"/>
      <c r="AG71" s="181"/>
      <c r="AH71" s="181"/>
      <c r="AI71" s="181"/>
      <c r="AJ71" s="181"/>
      <c r="AK71" s="181"/>
      <c r="AL71" s="439"/>
      <c r="AM71" s="325"/>
      <c r="AN71" s="183"/>
      <c r="AO71" s="183"/>
      <c r="AP71" s="183"/>
      <c r="AQ71" s="183"/>
      <c r="AR71" s="183"/>
      <c r="AS71" s="183"/>
      <c r="AT71" s="183"/>
      <c r="AU71" s="183"/>
      <c r="AV71" s="183"/>
      <c r="AW71" s="326"/>
      <c r="AX71" s="186"/>
      <c r="AY71" s="186"/>
      <c r="AZ71" s="186"/>
      <c r="BA71" s="186"/>
      <c r="BB71" s="186"/>
      <c r="BC71" s="186"/>
      <c r="BD71" s="186"/>
      <c r="BE71" s="186"/>
      <c r="BF71" s="186"/>
      <c r="BG71" s="186"/>
      <c r="BH71" s="328"/>
      <c r="BI71" s="460"/>
      <c r="BJ71" s="453"/>
      <c r="BK71" s="453"/>
      <c r="BL71" s="453"/>
      <c r="BM71" s="453"/>
      <c r="BN71" s="453"/>
      <c r="BO71" s="453"/>
      <c r="BP71" s="453"/>
      <c r="BQ71" s="453"/>
      <c r="BR71" s="453"/>
      <c r="BS71" s="461"/>
      <c r="BT71" s="329"/>
      <c r="BU71" s="330"/>
      <c r="BV71" s="330"/>
      <c r="BW71" s="330"/>
      <c r="BX71" s="330"/>
      <c r="BY71" s="330"/>
      <c r="BZ71" s="330"/>
      <c r="CA71" s="330"/>
      <c r="CB71" s="330"/>
      <c r="CC71" s="330"/>
      <c r="CD71" s="331"/>
      <c r="CE71" s="190"/>
      <c r="CF71" s="190"/>
      <c r="CG71" s="190"/>
      <c r="CH71" s="190"/>
      <c r="CI71" s="190"/>
      <c r="CJ71" s="190"/>
      <c r="CK71" s="190"/>
      <c r="CL71" s="190"/>
      <c r="CM71" s="190"/>
      <c r="CN71" s="191"/>
      <c r="CO71" s="333"/>
      <c r="CP71" s="334"/>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116"/>
      <c r="DM71" s="116"/>
      <c r="DN71" s="116"/>
      <c r="DO71" s="116"/>
      <c r="DP71" s="116"/>
      <c r="DQ71" s="116"/>
      <c r="DR71" s="116"/>
      <c r="DS71" s="116"/>
      <c r="DT71" s="116"/>
      <c r="DU71" s="116"/>
      <c r="DV71" s="116"/>
      <c r="DW71" s="116"/>
      <c r="DX71" s="116"/>
      <c r="DY71" s="116"/>
      <c r="DZ71" s="116"/>
      <c r="EA71" s="116"/>
      <c r="EB71" s="116"/>
      <c r="EC71" s="116"/>
      <c r="ED71" s="116"/>
      <c r="EE71" s="116"/>
      <c r="EF71" s="116"/>
      <c r="EG71" s="116"/>
      <c r="EH71" s="116"/>
      <c r="EI71" s="116"/>
      <c r="EJ71" s="116"/>
      <c r="EK71" s="116"/>
      <c r="EL71" s="116"/>
    </row>
    <row r="72" spans="1:142" x14ac:dyDescent="0.25">
      <c r="B72" s="196">
        <v>1</v>
      </c>
      <c r="C72" s="196">
        <v>20</v>
      </c>
      <c r="D72" s="196">
        <v>1</v>
      </c>
      <c r="E72" s="318"/>
      <c r="F72" s="340"/>
      <c r="G72" s="320"/>
      <c r="H72" s="320"/>
      <c r="I72" s="320"/>
      <c r="J72" s="320"/>
      <c r="K72" s="320"/>
      <c r="L72" s="320"/>
      <c r="M72" s="320"/>
      <c r="N72" s="320"/>
      <c r="O72" s="320"/>
      <c r="P72" s="321"/>
      <c r="Q72" s="322"/>
      <c r="R72" s="178"/>
      <c r="S72" s="178"/>
      <c r="T72" s="178"/>
      <c r="U72" s="178"/>
      <c r="V72" s="178"/>
      <c r="W72" s="178"/>
      <c r="X72" s="178"/>
      <c r="Y72" s="178"/>
      <c r="Z72" s="178"/>
      <c r="AA72" s="323"/>
      <c r="AB72" s="324"/>
      <c r="AC72" s="324"/>
      <c r="AD72" s="324"/>
      <c r="AE72" s="181"/>
      <c r="AF72" s="181"/>
      <c r="AG72" s="181"/>
      <c r="AH72" s="181"/>
      <c r="AI72" s="181"/>
      <c r="AJ72" s="181"/>
      <c r="AK72" s="181"/>
      <c r="AL72" s="439"/>
      <c r="AM72" s="325"/>
      <c r="AN72" s="183"/>
      <c r="AO72" s="183"/>
      <c r="AP72" s="183"/>
      <c r="AQ72" s="183"/>
      <c r="AR72" s="183"/>
      <c r="AS72" s="183"/>
      <c r="AT72" s="183"/>
      <c r="AU72" s="183"/>
      <c r="AV72" s="183"/>
      <c r="AW72" s="326"/>
      <c r="AX72" s="327"/>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482"/>
      <c r="CF72" s="190"/>
      <c r="CG72" s="190"/>
      <c r="CH72" s="190"/>
      <c r="CI72" s="190"/>
      <c r="CJ72" s="190"/>
      <c r="CK72" s="190"/>
      <c r="CL72" s="190"/>
      <c r="CM72" s="190"/>
      <c r="CN72" s="191"/>
      <c r="CO72" s="333"/>
      <c r="CP72" s="335"/>
      <c r="CQ72" s="335"/>
      <c r="CR72" s="335"/>
      <c r="CS72" s="335"/>
      <c r="CT72" s="335"/>
      <c r="CU72" s="335"/>
      <c r="CV72" s="335"/>
      <c r="CW72" s="335"/>
      <c r="CX72" s="335"/>
      <c r="CY72" s="335"/>
      <c r="CZ72" s="496"/>
      <c r="DA72" s="336"/>
      <c r="DB72" s="337"/>
      <c r="DC72" s="337"/>
      <c r="DD72" s="337"/>
      <c r="DE72" s="337"/>
      <c r="DF72" s="337"/>
      <c r="DG72" s="337"/>
      <c r="DH72" s="337"/>
      <c r="DI72" s="337"/>
      <c r="DJ72" s="337"/>
      <c r="DK72" s="338"/>
      <c r="DL72" s="116"/>
      <c r="DM72" s="116"/>
      <c r="DN72" s="116"/>
      <c r="DO72" s="116"/>
      <c r="DP72" s="116"/>
      <c r="DQ72" s="116"/>
      <c r="DR72" s="116"/>
      <c r="DS72" s="116"/>
      <c r="DT72" s="116"/>
      <c r="DU72" s="116"/>
      <c r="DV72" s="116"/>
      <c r="DW72" s="116"/>
      <c r="DX72" s="116"/>
      <c r="DY72" s="116"/>
      <c r="DZ72" s="116"/>
      <c r="EA72" s="116"/>
      <c r="EB72" s="116"/>
      <c r="EC72" s="116"/>
      <c r="ED72" s="116"/>
      <c r="EE72" s="116"/>
      <c r="EF72" s="116"/>
      <c r="EG72" s="116"/>
      <c r="EH72" s="116"/>
      <c r="EI72" s="116"/>
      <c r="EJ72" s="116"/>
      <c r="EK72" s="116"/>
      <c r="EL72" s="116"/>
    </row>
    <row r="73" spans="1:142" x14ac:dyDescent="0.25">
      <c r="B73" s="196">
        <v>2</v>
      </c>
      <c r="C73" s="196">
        <v>15</v>
      </c>
      <c r="D73" s="196">
        <v>2</v>
      </c>
      <c r="E73" s="318"/>
      <c r="F73" s="340"/>
      <c r="G73" s="320"/>
      <c r="H73" s="320"/>
      <c r="I73" s="320"/>
      <c r="J73" s="320"/>
      <c r="K73" s="320"/>
      <c r="L73" s="320"/>
      <c r="M73" s="320"/>
      <c r="N73" s="320"/>
      <c r="O73" s="320"/>
      <c r="P73" s="321"/>
      <c r="Q73" s="322"/>
      <c r="R73" s="178"/>
      <c r="S73" s="178"/>
      <c r="T73" s="178"/>
      <c r="U73" s="178"/>
      <c r="V73" s="178"/>
      <c r="W73" s="178"/>
      <c r="X73" s="178"/>
      <c r="Y73" s="178"/>
      <c r="Z73" s="178"/>
      <c r="AA73" s="323"/>
      <c r="AB73" s="324"/>
      <c r="AC73" s="181"/>
      <c r="AD73" s="181"/>
      <c r="AE73" s="181"/>
      <c r="AF73" s="181"/>
      <c r="AG73" s="181"/>
      <c r="AH73" s="181"/>
      <c r="AI73" s="181"/>
      <c r="AJ73" s="181"/>
      <c r="AK73" s="181"/>
      <c r="AL73" s="439"/>
      <c r="AM73" s="325"/>
      <c r="AN73" s="183"/>
      <c r="AO73" s="183"/>
      <c r="AP73" s="183"/>
      <c r="AQ73" s="183"/>
      <c r="AR73" s="183"/>
      <c r="AS73" s="183"/>
      <c r="AT73" s="183"/>
      <c r="AU73" s="183"/>
      <c r="AV73" s="183"/>
      <c r="AW73" s="326"/>
      <c r="AX73" s="327"/>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478"/>
      <c r="BU73" s="330"/>
      <c r="BV73" s="330"/>
      <c r="BW73" s="330"/>
      <c r="BX73" s="330"/>
      <c r="BY73" s="330"/>
      <c r="BZ73" s="330"/>
      <c r="CA73" s="330"/>
      <c r="CB73" s="330"/>
      <c r="CC73" s="330"/>
      <c r="CD73" s="331"/>
      <c r="CE73" s="482"/>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6"/>
      <c r="DB73" s="337"/>
      <c r="DC73" s="337"/>
      <c r="DD73" s="337"/>
      <c r="DE73" s="337"/>
      <c r="DF73" s="337"/>
      <c r="DG73" s="337"/>
      <c r="DH73" s="337"/>
      <c r="DI73" s="337"/>
      <c r="DJ73" s="337"/>
      <c r="DK73" s="338"/>
      <c r="DL73" s="116"/>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row>
    <row r="74" spans="1:142" x14ac:dyDescent="0.25">
      <c r="B74" s="196">
        <v>3</v>
      </c>
      <c r="C74" s="196">
        <v>12</v>
      </c>
      <c r="E74" s="318"/>
      <c r="F74" s="340"/>
      <c r="G74" s="320"/>
      <c r="H74" s="320"/>
      <c r="I74" s="320"/>
      <c r="J74" s="320"/>
      <c r="K74" s="320"/>
      <c r="L74" s="320"/>
      <c r="M74" s="320"/>
      <c r="N74" s="320"/>
      <c r="O74" s="320"/>
      <c r="P74" s="321"/>
      <c r="Q74" s="322"/>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186"/>
      <c r="AY74" s="186"/>
      <c r="AZ74" s="186"/>
      <c r="BA74" s="186"/>
      <c r="BB74" s="186"/>
      <c r="BC74" s="186"/>
      <c r="BD74" s="186"/>
      <c r="BE74" s="186"/>
      <c r="BF74" s="186"/>
      <c r="BG74" s="186"/>
      <c r="BH74" s="328"/>
      <c r="BI74" s="467"/>
      <c r="BJ74" s="453"/>
      <c r="BK74" s="453"/>
      <c r="BL74" s="453"/>
      <c r="BM74" s="453"/>
      <c r="BN74" s="453"/>
      <c r="BO74" s="453"/>
      <c r="BP74" s="453"/>
      <c r="BQ74" s="453"/>
      <c r="BR74" s="453"/>
      <c r="BS74" s="461"/>
      <c r="BT74" s="329"/>
      <c r="BU74" s="512"/>
      <c r="BV74" s="330"/>
      <c r="BW74" s="330"/>
      <c r="BX74" s="330"/>
      <c r="BY74" s="330"/>
      <c r="BZ74" s="330"/>
      <c r="CA74" s="330"/>
      <c r="CB74" s="330"/>
      <c r="CC74" s="330"/>
      <c r="CD74" s="331"/>
      <c r="CE74" s="332"/>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6"/>
      <c r="DB74" s="337"/>
      <c r="DC74" s="337"/>
      <c r="DD74" s="337"/>
      <c r="DE74" s="337"/>
      <c r="DF74" s="337"/>
      <c r="DG74" s="337"/>
      <c r="DH74" s="337"/>
      <c r="DI74" s="337"/>
      <c r="DJ74" s="337"/>
      <c r="DK74" s="338"/>
      <c r="DL74" s="116"/>
      <c r="DM74" s="116"/>
      <c r="DN74" s="116"/>
      <c r="DO74" s="116"/>
      <c r="DP74" s="116"/>
      <c r="DQ74" s="116"/>
      <c r="DR74" s="116"/>
      <c r="DS74" s="116"/>
      <c r="DT74" s="116"/>
      <c r="DU74" s="116"/>
      <c r="DV74" s="116"/>
      <c r="DW74" s="116"/>
      <c r="DX74" s="116"/>
      <c r="DY74" s="116"/>
      <c r="DZ74" s="116"/>
      <c r="EA74" s="116"/>
      <c r="EB74" s="116"/>
      <c r="EC74" s="116"/>
      <c r="ED74" s="116"/>
      <c r="EE74" s="116"/>
      <c r="EF74" s="116"/>
      <c r="EG74" s="116"/>
      <c r="EH74" s="116"/>
      <c r="EI74" s="116"/>
      <c r="EJ74" s="116"/>
      <c r="EK74" s="116"/>
      <c r="EL74" s="116"/>
    </row>
    <row r="75" spans="1:142" x14ac:dyDescent="0.25">
      <c r="B75" s="196">
        <v>4</v>
      </c>
      <c r="C75" s="196">
        <v>10</v>
      </c>
      <c r="D75" s="202" t="s">
        <v>8</v>
      </c>
      <c r="E75" s="318"/>
      <c r="F75" s="340"/>
      <c r="G75" s="320"/>
      <c r="H75" s="320"/>
      <c r="I75" s="320"/>
      <c r="J75" s="320"/>
      <c r="K75" s="320"/>
      <c r="L75" s="320"/>
      <c r="M75" s="320"/>
      <c r="N75" s="320"/>
      <c r="O75" s="320"/>
      <c r="P75" s="321"/>
      <c r="Q75" s="178"/>
      <c r="R75" s="178"/>
      <c r="S75" s="178"/>
      <c r="T75" s="178"/>
      <c r="U75" s="178"/>
      <c r="V75" s="178"/>
      <c r="W75" s="178"/>
      <c r="X75" s="178"/>
      <c r="Y75" s="178"/>
      <c r="Z75" s="178"/>
      <c r="AA75" s="323"/>
      <c r="AB75" s="324"/>
      <c r="AC75" s="181"/>
      <c r="AD75" s="181"/>
      <c r="AE75" s="181"/>
      <c r="AF75" s="181"/>
      <c r="AG75" s="181"/>
      <c r="AH75" s="181"/>
      <c r="AI75" s="181"/>
      <c r="AJ75" s="181"/>
      <c r="AK75" s="181"/>
      <c r="AL75" s="439"/>
      <c r="AM75" s="325"/>
      <c r="AN75" s="183"/>
      <c r="AO75" s="183"/>
      <c r="AP75" s="183"/>
      <c r="AQ75" s="183"/>
      <c r="AR75" s="183"/>
      <c r="AS75" s="183"/>
      <c r="AT75" s="183"/>
      <c r="AU75" s="183"/>
      <c r="AV75" s="183"/>
      <c r="AW75" s="326"/>
      <c r="AX75" s="186"/>
      <c r="AY75" s="186"/>
      <c r="AZ75" s="186"/>
      <c r="BA75" s="186"/>
      <c r="BB75" s="186"/>
      <c r="BC75" s="186"/>
      <c r="BD75" s="186"/>
      <c r="BE75" s="186"/>
      <c r="BF75" s="186"/>
      <c r="BG75" s="186"/>
      <c r="BH75" s="328"/>
      <c r="BI75" s="460"/>
      <c r="BJ75" s="453"/>
      <c r="BK75" s="453"/>
      <c r="BL75" s="453"/>
      <c r="BM75" s="453"/>
      <c r="BN75" s="453"/>
      <c r="BO75" s="453"/>
      <c r="BP75" s="453"/>
      <c r="BQ75" s="453"/>
      <c r="BR75" s="453"/>
      <c r="BS75" s="461"/>
      <c r="BT75" s="329"/>
      <c r="BU75" s="330"/>
      <c r="BV75" s="330"/>
      <c r="BW75" s="330"/>
      <c r="BX75" s="330"/>
      <c r="BY75" s="330"/>
      <c r="BZ75" s="330"/>
      <c r="CA75" s="330"/>
      <c r="CB75" s="330"/>
      <c r="CC75" s="330"/>
      <c r="CD75" s="331"/>
      <c r="CE75" s="332"/>
      <c r="CF75" s="190"/>
      <c r="CG75" s="190"/>
      <c r="CH75" s="190"/>
      <c r="CI75" s="190"/>
      <c r="CJ75" s="190"/>
      <c r="CK75" s="190"/>
      <c r="CL75" s="190"/>
      <c r="CM75" s="190"/>
      <c r="CN75" s="191"/>
      <c r="CO75" s="333"/>
      <c r="CP75" s="335"/>
      <c r="CQ75" s="335"/>
      <c r="CR75" s="335"/>
      <c r="CS75" s="335"/>
      <c r="CT75" s="335"/>
      <c r="CU75" s="335"/>
      <c r="CV75" s="335"/>
      <c r="CW75" s="335"/>
      <c r="CX75" s="335"/>
      <c r="CY75" s="335"/>
      <c r="CZ75" s="496"/>
      <c r="DA75" s="337"/>
      <c r="DB75" s="337"/>
      <c r="DC75" s="337"/>
      <c r="DD75" s="337"/>
      <c r="DE75" s="337"/>
      <c r="DF75" s="337"/>
      <c r="DG75" s="337"/>
      <c r="DH75" s="337"/>
      <c r="DI75" s="337"/>
      <c r="DJ75" s="337"/>
      <c r="DK75" s="338"/>
      <c r="DL75" s="116"/>
      <c r="DM75" s="116"/>
      <c r="DN75" s="116"/>
      <c r="DO75" s="116"/>
      <c r="DP75" s="116"/>
      <c r="DQ75" s="116"/>
      <c r="DR75" s="116"/>
      <c r="DS75" s="116"/>
      <c r="DT75" s="116"/>
      <c r="DU75" s="116"/>
      <c r="DV75" s="116"/>
      <c r="DW75" s="116"/>
      <c r="DX75" s="116"/>
      <c r="DY75" s="116"/>
      <c r="DZ75" s="116"/>
      <c r="EA75" s="116"/>
      <c r="EB75" s="116"/>
      <c r="EC75" s="116"/>
      <c r="ED75" s="116"/>
      <c r="EE75" s="116"/>
      <c r="EF75" s="116"/>
      <c r="EG75" s="116"/>
      <c r="EH75" s="116"/>
      <c r="EI75" s="116"/>
      <c r="EJ75" s="116"/>
      <c r="EK75" s="116"/>
      <c r="EL75" s="116"/>
    </row>
    <row r="76" spans="1:142" x14ac:dyDescent="0.25">
      <c r="B76" s="196">
        <v>5</v>
      </c>
      <c r="C76" s="196">
        <v>8</v>
      </c>
      <c r="D76" s="196">
        <v>0</v>
      </c>
      <c r="E76" s="318"/>
      <c r="F76" s="340"/>
      <c r="G76" s="320"/>
      <c r="H76" s="320"/>
      <c r="I76" s="320"/>
      <c r="J76" s="320"/>
      <c r="K76" s="320"/>
      <c r="L76" s="320"/>
      <c r="M76" s="320"/>
      <c r="N76" s="320"/>
      <c r="O76" s="320"/>
      <c r="P76" s="321"/>
      <c r="Q76" s="178"/>
      <c r="R76" s="178"/>
      <c r="S76" s="178"/>
      <c r="T76" s="178"/>
      <c r="U76" s="178"/>
      <c r="V76" s="178"/>
      <c r="W76" s="178"/>
      <c r="X76" s="178"/>
      <c r="Y76" s="178"/>
      <c r="Z76" s="178"/>
      <c r="AA76" s="323"/>
      <c r="AB76" s="324"/>
      <c r="AC76" s="181"/>
      <c r="AD76" s="181"/>
      <c r="AE76" s="181"/>
      <c r="AF76" s="181"/>
      <c r="AG76" s="181"/>
      <c r="AH76" s="181"/>
      <c r="AI76" s="181"/>
      <c r="AJ76" s="181"/>
      <c r="AK76" s="181"/>
      <c r="AL76" s="439"/>
      <c r="AM76" s="325"/>
      <c r="AN76" s="183"/>
      <c r="AO76" s="183"/>
      <c r="AP76" s="183"/>
      <c r="AQ76" s="183"/>
      <c r="AR76" s="183"/>
      <c r="AS76" s="183"/>
      <c r="AT76" s="183"/>
      <c r="AU76" s="183"/>
      <c r="AV76" s="183"/>
      <c r="AW76" s="326"/>
      <c r="AX76" s="186"/>
      <c r="AY76" s="186"/>
      <c r="AZ76" s="186"/>
      <c r="BA76" s="186"/>
      <c r="BB76" s="186"/>
      <c r="BC76" s="186"/>
      <c r="BD76" s="186"/>
      <c r="BE76" s="186"/>
      <c r="BF76" s="186"/>
      <c r="BG76" s="186"/>
      <c r="BH76" s="328"/>
      <c r="BI76" s="460"/>
      <c r="BJ76" s="453"/>
      <c r="BK76" s="453"/>
      <c r="BL76" s="453"/>
      <c r="BM76" s="453"/>
      <c r="BN76" s="453"/>
      <c r="BO76" s="453"/>
      <c r="BP76" s="453"/>
      <c r="BQ76" s="453"/>
      <c r="BR76" s="453"/>
      <c r="BS76" s="461"/>
      <c r="BT76" s="329"/>
      <c r="BU76" s="330"/>
      <c r="BV76" s="330"/>
      <c r="BW76" s="330"/>
      <c r="BX76" s="330"/>
      <c r="BY76" s="330"/>
      <c r="BZ76" s="330"/>
      <c r="CA76" s="330"/>
      <c r="CB76" s="330"/>
      <c r="CC76" s="330"/>
      <c r="CD76" s="331"/>
      <c r="CE76" s="190"/>
      <c r="CF76" s="190"/>
      <c r="CG76" s="190"/>
      <c r="CH76" s="190"/>
      <c r="CI76" s="190"/>
      <c r="CJ76" s="190"/>
      <c r="CK76" s="190"/>
      <c r="CL76" s="190"/>
      <c r="CM76" s="190"/>
      <c r="CN76" s="191"/>
      <c r="CO76" s="333"/>
      <c r="CP76" s="335"/>
      <c r="CQ76" s="335"/>
      <c r="CR76" s="335"/>
      <c r="CS76" s="335"/>
      <c r="CT76" s="335"/>
      <c r="CU76" s="335"/>
      <c r="CV76" s="335"/>
      <c r="CW76" s="335"/>
      <c r="CX76" s="335"/>
      <c r="CY76" s="335"/>
      <c r="CZ76" s="496"/>
      <c r="DA76" s="337"/>
      <c r="DB76" s="337"/>
      <c r="DC76" s="337"/>
      <c r="DD76" s="337"/>
      <c r="DE76" s="337"/>
      <c r="DF76" s="337"/>
      <c r="DG76" s="337"/>
      <c r="DH76" s="337"/>
      <c r="DI76" s="337"/>
      <c r="DJ76" s="337"/>
      <c r="DK76" s="338"/>
      <c r="DL76" s="116"/>
      <c r="DM76" s="116"/>
      <c r="DN76" s="116"/>
      <c r="DO76" s="116"/>
      <c r="DP76" s="116"/>
      <c r="DQ76" s="116"/>
      <c r="DR76" s="116"/>
      <c r="DS76" s="116"/>
      <c r="DT76" s="116"/>
      <c r="DU76" s="116"/>
      <c r="DV76" s="116"/>
      <c r="DW76" s="116"/>
      <c r="DX76" s="116"/>
      <c r="DY76" s="116"/>
      <c r="DZ76" s="116"/>
      <c r="EA76" s="116"/>
      <c r="EB76" s="116"/>
      <c r="EC76" s="116"/>
      <c r="ED76" s="116"/>
      <c r="EE76" s="116"/>
      <c r="EF76" s="116"/>
      <c r="EG76" s="116"/>
      <c r="EH76" s="116"/>
      <c r="EI76" s="116"/>
      <c r="EJ76" s="116"/>
      <c r="EK76" s="116"/>
      <c r="EL76" s="116"/>
    </row>
    <row r="77" spans="1:142" x14ac:dyDescent="0.25">
      <c r="B77" s="196">
        <v>6</v>
      </c>
      <c r="C77" s="196">
        <v>6</v>
      </c>
      <c r="E77" s="318"/>
      <c r="F77" s="340"/>
      <c r="G77" s="320"/>
      <c r="H77" s="320"/>
      <c r="I77" s="320"/>
      <c r="J77" s="320"/>
      <c r="K77" s="320"/>
      <c r="L77" s="320"/>
      <c r="M77" s="320"/>
      <c r="N77" s="320"/>
      <c r="O77" s="320"/>
      <c r="P77" s="321"/>
      <c r="Q77" s="178"/>
      <c r="R77" s="178"/>
      <c r="S77" s="178"/>
      <c r="T77" s="178"/>
      <c r="U77" s="178"/>
      <c r="V77" s="178"/>
      <c r="W77" s="178"/>
      <c r="X77" s="178"/>
      <c r="Y77" s="178"/>
      <c r="Z77" s="178"/>
      <c r="AA77" s="323"/>
      <c r="AB77" s="324"/>
      <c r="AC77" s="181"/>
      <c r="AD77" s="181"/>
      <c r="AE77" s="181"/>
      <c r="AF77" s="181"/>
      <c r="AG77" s="181"/>
      <c r="AH77" s="181"/>
      <c r="AI77" s="181"/>
      <c r="AJ77" s="181"/>
      <c r="AK77" s="181"/>
      <c r="AL77" s="439"/>
      <c r="AM77" s="325"/>
      <c r="AN77" s="183"/>
      <c r="AO77" s="183"/>
      <c r="AP77" s="183"/>
      <c r="AQ77" s="183"/>
      <c r="AR77" s="183"/>
      <c r="AS77" s="183"/>
      <c r="AT77" s="183"/>
      <c r="AU77" s="183"/>
      <c r="AV77" s="183"/>
      <c r="AW77" s="326"/>
      <c r="AX77" s="186"/>
      <c r="AY77" s="186"/>
      <c r="AZ77" s="186"/>
      <c r="BA77" s="186"/>
      <c r="BB77" s="186"/>
      <c r="BC77" s="186"/>
      <c r="BD77" s="186"/>
      <c r="BE77" s="186"/>
      <c r="BF77" s="186"/>
      <c r="BG77" s="186"/>
      <c r="BH77" s="328"/>
      <c r="BI77" s="460"/>
      <c r="BJ77" s="453"/>
      <c r="BK77" s="453"/>
      <c r="BL77" s="453"/>
      <c r="BM77" s="453"/>
      <c r="BN77" s="453"/>
      <c r="BO77" s="453"/>
      <c r="BP77" s="453"/>
      <c r="BQ77" s="453"/>
      <c r="BR77" s="453"/>
      <c r="BS77" s="461"/>
      <c r="BT77" s="341"/>
      <c r="BU77" s="330"/>
      <c r="BV77" s="330"/>
      <c r="BW77" s="330"/>
      <c r="BX77" s="330"/>
      <c r="BY77" s="330"/>
      <c r="BZ77" s="330"/>
      <c r="CA77" s="330"/>
      <c r="CB77" s="330"/>
      <c r="CC77" s="330"/>
      <c r="CD77" s="331"/>
      <c r="CE77" s="190"/>
      <c r="CF77" s="190"/>
      <c r="CG77" s="190"/>
      <c r="CH77" s="190"/>
      <c r="CI77" s="190"/>
      <c r="CJ77" s="190"/>
      <c r="CK77" s="190"/>
      <c r="CL77" s="190"/>
      <c r="CM77" s="190"/>
      <c r="CN77" s="191"/>
      <c r="CO77" s="333"/>
      <c r="CP77" s="335"/>
      <c r="CQ77" s="335"/>
      <c r="CR77" s="335"/>
      <c r="CS77" s="335"/>
      <c r="CT77" s="335"/>
      <c r="CU77" s="335"/>
      <c r="CV77" s="335"/>
      <c r="CW77" s="335"/>
      <c r="CX77" s="335"/>
      <c r="CY77" s="335"/>
      <c r="CZ77" s="496"/>
      <c r="DA77" s="337"/>
      <c r="DB77" s="337"/>
      <c r="DC77" s="337"/>
      <c r="DD77" s="337"/>
      <c r="DE77" s="337"/>
      <c r="DF77" s="337"/>
      <c r="DG77" s="337"/>
      <c r="DH77" s="337"/>
      <c r="DI77" s="337"/>
      <c r="DJ77" s="337"/>
      <c r="DK77" s="338"/>
      <c r="DL77" s="116"/>
      <c r="DM77" s="116"/>
      <c r="DN77" s="116"/>
      <c r="DO77" s="116"/>
      <c r="DP77" s="116"/>
      <c r="DQ77" s="116"/>
      <c r="DR77" s="116"/>
      <c r="DS77" s="116"/>
      <c r="DT77" s="116"/>
      <c r="DU77" s="116"/>
      <c r="DV77" s="116"/>
      <c r="DW77" s="116"/>
      <c r="DX77" s="116"/>
      <c r="DY77" s="116"/>
      <c r="DZ77" s="116"/>
      <c r="EA77" s="116"/>
      <c r="EB77" s="116"/>
      <c r="EC77" s="116"/>
      <c r="ED77" s="116"/>
      <c r="EE77" s="116"/>
      <c r="EF77" s="116"/>
      <c r="EG77" s="116"/>
      <c r="EH77" s="116"/>
      <c r="EI77" s="116"/>
      <c r="EJ77" s="116"/>
      <c r="EK77" s="116"/>
      <c r="EL77" s="116"/>
    </row>
    <row r="78" spans="1:142" ht="15.75" thickBot="1" x14ac:dyDescent="0.3">
      <c r="B78" s="196">
        <v>7</v>
      </c>
      <c r="C78" s="196">
        <v>4</v>
      </c>
      <c r="E78" s="318"/>
      <c r="F78" s="342"/>
      <c r="G78" s="343"/>
      <c r="H78" s="343"/>
      <c r="I78" s="343"/>
      <c r="J78" s="343"/>
      <c r="K78" s="343"/>
      <c r="L78" s="343"/>
      <c r="M78" s="343"/>
      <c r="N78" s="343"/>
      <c r="O78" s="343"/>
      <c r="P78" s="344"/>
      <c r="Q78" s="345"/>
      <c r="R78" s="345"/>
      <c r="S78" s="345"/>
      <c r="T78" s="345"/>
      <c r="U78" s="345"/>
      <c r="V78" s="345"/>
      <c r="W78" s="345"/>
      <c r="X78" s="345"/>
      <c r="Y78" s="345"/>
      <c r="Z78" s="345"/>
      <c r="AA78" s="346"/>
      <c r="AB78" s="347"/>
      <c r="AC78" s="347"/>
      <c r="AD78" s="347"/>
      <c r="AE78" s="347"/>
      <c r="AF78" s="347"/>
      <c r="AG78" s="347"/>
      <c r="AH78" s="347"/>
      <c r="AI78" s="347"/>
      <c r="AJ78" s="347"/>
      <c r="AK78" s="347"/>
      <c r="AL78" s="440"/>
      <c r="AM78" s="348"/>
      <c r="AN78" s="349"/>
      <c r="AO78" s="349"/>
      <c r="AP78" s="349"/>
      <c r="AQ78" s="349"/>
      <c r="AR78" s="349"/>
      <c r="AS78" s="349"/>
      <c r="AT78" s="349"/>
      <c r="AU78" s="349"/>
      <c r="AV78" s="349"/>
      <c r="AW78" s="350"/>
      <c r="AX78" s="351"/>
      <c r="AY78" s="351"/>
      <c r="AZ78" s="351"/>
      <c r="BA78" s="351"/>
      <c r="BB78" s="351"/>
      <c r="BC78" s="351"/>
      <c r="BD78" s="351"/>
      <c r="BE78" s="351"/>
      <c r="BF78" s="351"/>
      <c r="BG78" s="351"/>
      <c r="BH78" s="352"/>
      <c r="BI78" s="462"/>
      <c r="BJ78" s="462"/>
      <c r="BK78" s="462"/>
      <c r="BL78" s="462"/>
      <c r="BM78" s="462"/>
      <c r="BN78" s="462"/>
      <c r="BO78" s="462"/>
      <c r="BP78" s="462"/>
      <c r="BQ78" s="462"/>
      <c r="BR78" s="462"/>
      <c r="BS78" s="463"/>
      <c r="BT78" s="353"/>
      <c r="BU78" s="354"/>
      <c r="BV78" s="354"/>
      <c r="BW78" s="354"/>
      <c r="BX78" s="354"/>
      <c r="BY78" s="354"/>
      <c r="BZ78" s="354"/>
      <c r="CA78" s="354"/>
      <c r="CB78" s="354"/>
      <c r="CC78" s="354"/>
      <c r="CD78" s="355"/>
      <c r="CE78" s="356"/>
      <c r="CF78" s="356"/>
      <c r="CG78" s="356"/>
      <c r="CH78" s="356"/>
      <c r="CI78" s="356"/>
      <c r="CJ78" s="356"/>
      <c r="CK78" s="356"/>
      <c r="CL78" s="356"/>
      <c r="CM78" s="356"/>
      <c r="CN78" s="357"/>
      <c r="CO78" s="358"/>
      <c r="CP78" s="359"/>
      <c r="CQ78" s="359"/>
      <c r="CR78" s="359"/>
      <c r="CS78" s="359"/>
      <c r="CT78" s="359"/>
      <c r="CU78" s="359"/>
      <c r="CV78" s="359"/>
      <c r="CW78" s="359"/>
      <c r="CX78" s="359"/>
      <c r="CY78" s="359"/>
      <c r="CZ78" s="497"/>
      <c r="DA78" s="360"/>
      <c r="DB78" s="360"/>
      <c r="DC78" s="360"/>
      <c r="DD78" s="360"/>
      <c r="DE78" s="360"/>
      <c r="DF78" s="360"/>
      <c r="DG78" s="360"/>
      <c r="DH78" s="360"/>
      <c r="DI78" s="360"/>
      <c r="DJ78" s="360"/>
      <c r="DK78" s="361"/>
      <c r="DL78" s="116"/>
      <c r="DM78" s="116"/>
      <c r="DN78" s="116"/>
      <c r="DO78" s="116"/>
      <c r="DP78" s="116"/>
      <c r="DQ78" s="116"/>
      <c r="DR78" s="116"/>
      <c r="DS78" s="116"/>
      <c r="DT78" s="116"/>
      <c r="DU78" s="116"/>
      <c r="DV78" s="116"/>
      <c r="DW78" s="116"/>
      <c r="DX78" s="116"/>
      <c r="DY78" s="116"/>
      <c r="DZ78" s="116"/>
      <c r="EA78" s="116"/>
      <c r="EB78" s="116"/>
      <c r="EC78" s="116"/>
      <c r="ED78" s="116"/>
      <c r="EE78" s="116"/>
      <c r="EF78" s="116"/>
      <c r="EG78" s="116"/>
      <c r="EH78" s="116"/>
      <c r="EI78" s="116"/>
      <c r="EJ78" s="116"/>
      <c r="EK78" s="116"/>
      <c r="EL78" s="116"/>
    </row>
    <row r="79" spans="1:142" ht="15.75" thickTop="1" x14ac:dyDescent="0.25">
      <c r="B79" s="196">
        <v>8</v>
      </c>
      <c r="C79" s="196">
        <v>3</v>
      </c>
      <c r="AB79" s="116"/>
      <c r="AC79" s="116"/>
      <c r="AD79" s="116"/>
      <c r="AE79" s="116"/>
      <c r="AF79" s="116"/>
      <c r="AG79" s="116"/>
      <c r="AH79" s="116"/>
      <c r="AI79" s="116"/>
      <c r="AJ79" s="116"/>
      <c r="AK79" s="116"/>
      <c r="AL79" s="116"/>
      <c r="AN79" s="515"/>
      <c r="AO79" s="515"/>
      <c r="AP79" s="515"/>
      <c r="AQ79" s="515"/>
      <c r="AR79" s="515"/>
      <c r="AS79" s="515"/>
      <c r="AT79" s="515"/>
      <c r="AU79" s="515"/>
      <c r="BI79" s="509"/>
      <c r="BL79" s="509"/>
    </row>
    <row r="80" spans="1:142" x14ac:dyDescent="0.25">
      <c r="B80" s="196">
        <v>9</v>
      </c>
      <c r="C80" s="196">
        <v>2</v>
      </c>
      <c r="J80" s="921"/>
      <c r="K80" s="921"/>
      <c r="AB80" s="116"/>
      <c r="AC80" s="116"/>
      <c r="AD80" s="116"/>
      <c r="AE80" s="116"/>
      <c r="AF80" s="116"/>
      <c r="AG80" s="116"/>
      <c r="AH80" s="116"/>
      <c r="AI80" s="116"/>
      <c r="AJ80" s="116"/>
      <c r="AK80" s="116"/>
      <c r="AL80" s="116"/>
      <c r="BI80" s="509"/>
      <c r="BL80" s="509"/>
    </row>
    <row r="81" spans="2:64" x14ac:dyDescent="0.25">
      <c r="B81" s="196">
        <v>10</v>
      </c>
      <c r="C81" s="196">
        <v>1</v>
      </c>
      <c r="AB81" s="116"/>
      <c r="AC81" s="116"/>
      <c r="AD81" s="116"/>
      <c r="AE81" s="116"/>
      <c r="AF81" s="116"/>
      <c r="AG81" s="116"/>
      <c r="AH81" s="116"/>
      <c r="AI81" s="116"/>
      <c r="AJ81" s="116"/>
      <c r="AK81" s="116"/>
      <c r="AL81" s="116"/>
    </row>
    <row r="82" spans="2:64" x14ac:dyDescent="0.25">
      <c r="B82" s="196">
        <v>11</v>
      </c>
      <c r="C82" s="196">
        <v>0</v>
      </c>
      <c r="AB82" s="116"/>
      <c r="AC82" s="116"/>
      <c r="AD82" s="116"/>
      <c r="AE82" s="116"/>
      <c r="AF82" s="116"/>
      <c r="AG82" s="116"/>
      <c r="AH82" s="116"/>
      <c r="AI82" s="116"/>
      <c r="AJ82" s="116"/>
      <c r="AK82" s="116"/>
      <c r="AL82" s="116"/>
    </row>
    <row r="83" spans="2:64" x14ac:dyDescent="0.25">
      <c r="B83" s="225">
        <v>12</v>
      </c>
      <c r="C83" s="196">
        <v>0</v>
      </c>
      <c r="AB83" s="116"/>
      <c r="AC83" s="116"/>
      <c r="AD83" s="116"/>
      <c r="AE83" s="116"/>
      <c r="AF83" s="116"/>
      <c r="AG83" s="116"/>
      <c r="AH83" s="116"/>
      <c r="AI83" s="116"/>
      <c r="AJ83" s="116"/>
      <c r="AK83" s="116"/>
      <c r="AL83" s="116"/>
    </row>
    <row r="84" spans="2:64" x14ac:dyDescent="0.25">
      <c r="AB84" s="116"/>
      <c r="AC84" s="116"/>
      <c r="AD84" s="116"/>
      <c r="AE84" s="116"/>
      <c r="AF84" s="116"/>
      <c r="AG84" s="116"/>
      <c r="AH84" s="116"/>
      <c r="AI84" s="116"/>
      <c r="AJ84" s="116"/>
      <c r="AK84" s="116"/>
      <c r="AL84" s="116"/>
    </row>
    <row r="85" spans="2:64" ht="15" customHeight="1" x14ac:dyDescent="0.25">
      <c r="B85" s="865" t="s">
        <v>9</v>
      </c>
      <c r="C85" s="865"/>
      <c r="D85" s="865"/>
      <c r="AB85" s="116"/>
      <c r="AC85" s="116"/>
      <c r="AD85" s="116"/>
      <c r="AE85" s="116"/>
      <c r="AF85" s="116"/>
      <c r="AG85" s="116"/>
      <c r="AH85" s="116"/>
      <c r="AI85" s="116"/>
      <c r="AJ85" s="116"/>
      <c r="AK85" s="116"/>
      <c r="AL85" s="116"/>
    </row>
    <row r="86" spans="2:64" x14ac:dyDescent="0.25">
      <c r="B86" s="941" t="s">
        <v>16</v>
      </c>
      <c r="C86" s="942"/>
      <c r="D86" s="510"/>
      <c r="AB86" s="116"/>
      <c r="AC86" s="116"/>
      <c r="AD86" s="116"/>
      <c r="AE86" s="116"/>
      <c r="AF86" s="116"/>
      <c r="AG86" s="116"/>
      <c r="AH86" s="116"/>
      <c r="AI86" s="116"/>
      <c r="AJ86" s="116"/>
      <c r="AK86" s="116"/>
      <c r="AL86" s="116"/>
    </row>
    <row r="87" spans="2:64" x14ac:dyDescent="0.25">
      <c r="B87" s="943" t="s">
        <v>10</v>
      </c>
      <c r="C87" s="944"/>
      <c r="D87" s="225" t="s">
        <v>13</v>
      </c>
      <c r="AB87" s="116"/>
      <c r="AC87" s="116"/>
      <c r="AD87" s="116"/>
      <c r="AE87" s="116"/>
      <c r="AF87" s="116"/>
      <c r="AG87" s="116"/>
      <c r="AH87" s="116"/>
      <c r="AI87" s="116"/>
      <c r="AJ87" s="116"/>
      <c r="AK87" s="116"/>
      <c r="AL87" s="116"/>
    </row>
    <row r="88" spans="2:64" x14ac:dyDescent="0.25">
      <c r="B88" s="943" t="s">
        <v>11</v>
      </c>
      <c r="C88" s="944"/>
      <c r="D88" s="225" t="s">
        <v>14</v>
      </c>
      <c r="AB88" s="116"/>
      <c r="AC88" s="116"/>
      <c r="AD88" s="116"/>
      <c r="AE88" s="116"/>
      <c r="AF88" s="116"/>
      <c r="AG88" s="116"/>
      <c r="AH88" s="116"/>
      <c r="AI88" s="116"/>
      <c r="AJ88" s="116"/>
      <c r="AK88" s="116"/>
      <c r="AL88" s="116"/>
    </row>
    <row r="89" spans="2:64" x14ac:dyDescent="0.25">
      <c r="B89" s="943" t="s">
        <v>12</v>
      </c>
      <c r="C89" s="944"/>
      <c r="D89" s="225" t="s">
        <v>15</v>
      </c>
      <c r="AB89" s="116"/>
      <c r="AC89" s="116"/>
      <c r="AD89" s="116"/>
      <c r="AE89" s="116"/>
      <c r="AF89" s="116"/>
      <c r="AG89" s="116"/>
      <c r="AH89" s="116"/>
      <c r="AI89" s="116"/>
      <c r="AJ89" s="116"/>
      <c r="AK89" s="116"/>
      <c r="AL89" s="116"/>
    </row>
    <row r="91" spans="2:64" ht="15" customHeight="1" x14ac:dyDescent="0.25">
      <c r="B91" s="945" t="s">
        <v>31</v>
      </c>
      <c r="C91" s="945"/>
      <c r="D91" s="945"/>
    </row>
    <row r="92" spans="2:64" x14ac:dyDescent="0.25">
      <c r="B92" s="173" t="s">
        <v>2</v>
      </c>
      <c r="C92" s="173" t="s">
        <v>3</v>
      </c>
      <c r="D92" s="173" t="s">
        <v>6</v>
      </c>
      <c r="BI92" s="509"/>
      <c r="BL92" s="509"/>
    </row>
    <row r="93" spans="2:64" x14ac:dyDescent="0.25">
      <c r="B93" s="193">
        <v>0</v>
      </c>
      <c r="C93" s="194">
        <v>0</v>
      </c>
      <c r="D93" s="194">
        <v>0</v>
      </c>
      <c r="BI93" s="509"/>
      <c r="BL93" s="509"/>
    </row>
    <row r="94" spans="2:64" x14ac:dyDescent="0.25">
      <c r="B94" s="196">
        <v>1</v>
      </c>
      <c r="C94" s="196">
        <v>20</v>
      </c>
      <c r="D94" s="196">
        <v>1</v>
      </c>
      <c r="BI94" s="509"/>
      <c r="BL94" s="509"/>
    </row>
    <row r="95" spans="2:64" x14ac:dyDescent="0.25">
      <c r="B95" s="196">
        <v>2</v>
      </c>
      <c r="C95" s="196">
        <v>15</v>
      </c>
      <c r="D95" s="196">
        <v>2</v>
      </c>
      <c r="BI95" s="509"/>
      <c r="BL95" s="509"/>
    </row>
    <row r="96" spans="2:64" x14ac:dyDescent="0.25">
      <c r="B96" s="196">
        <v>3</v>
      </c>
      <c r="C96" s="196">
        <v>12</v>
      </c>
      <c r="BI96" s="509"/>
      <c r="BL96" s="509"/>
    </row>
    <row r="97" spans="2:64" x14ac:dyDescent="0.25">
      <c r="B97" s="196">
        <v>4</v>
      </c>
      <c r="C97" s="196">
        <v>10</v>
      </c>
      <c r="D97" s="202" t="s">
        <v>8</v>
      </c>
      <c r="BI97" s="509"/>
      <c r="BL97" s="509"/>
    </row>
    <row r="98" spans="2:64" x14ac:dyDescent="0.25">
      <c r="B98" s="196">
        <v>5</v>
      </c>
      <c r="C98" s="196">
        <v>8</v>
      </c>
      <c r="D98" s="196">
        <v>0</v>
      </c>
      <c r="BI98" s="509"/>
      <c r="BL98" s="509"/>
    </row>
    <row r="99" spans="2:64" x14ac:dyDescent="0.25">
      <c r="B99" s="196">
        <v>6</v>
      </c>
      <c r="C99" s="196">
        <v>6</v>
      </c>
      <c r="BI99" s="509"/>
      <c r="BL99" s="509"/>
    </row>
    <row r="100" spans="2:64" x14ac:dyDescent="0.25">
      <c r="B100" s="196">
        <v>7</v>
      </c>
      <c r="C100" s="196">
        <v>4</v>
      </c>
      <c r="D100" s="230">
        <v>1</v>
      </c>
      <c r="BI100" s="509"/>
      <c r="BL100" s="509"/>
    </row>
    <row r="101" spans="2:64" x14ac:dyDescent="0.25">
      <c r="B101" s="196">
        <v>8</v>
      </c>
      <c r="C101" s="196">
        <v>3</v>
      </c>
      <c r="D101" s="230">
        <v>2</v>
      </c>
      <c r="BI101" s="509"/>
      <c r="BL101" s="509"/>
    </row>
    <row r="102" spans="2:64" x14ac:dyDescent="0.25">
      <c r="B102" s="196">
        <v>9</v>
      </c>
      <c r="C102" s="196">
        <v>2</v>
      </c>
      <c r="D102" s="230">
        <v>3</v>
      </c>
      <c r="BI102" s="509"/>
      <c r="BL102" s="509"/>
    </row>
    <row r="103" spans="2:64" x14ac:dyDescent="0.25">
      <c r="B103" s="196">
        <v>10</v>
      </c>
      <c r="C103" s="196">
        <v>1</v>
      </c>
      <c r="D103" s="230">
        <v>4</v>
      </c>
      <c r="BI103" s="509"/>
      <c r="BL103" s="509"/>
    </row>
    <row r="104" spans="2:64" x14ac:dyDescent="0.25">
      <c r="B104" s="196">
        <v>11</v>
      </c>
      <c r="C104" s="196">
        <v>0</v>
      </c>
      <c r="D104" s="230">
        <v>5</v>
      </c>
      <c r="BI104" s="509"/>
      <c r="BL104" s="509"/>
    </row>
    <row r="105" spans="2:64" x14ac:dyDescent="0.25">
      <c r="B105" s="225">
        <v>12</v>
      </c>
      <c r="C105" s="196">
        <v>0</v>
      </c>
      <c r="D105" s="230">
        <v>6</v>
      </c>
      <c r="BI105" s="509"/>
      <c r="BL105" s="509"/>
    </row>
    <row r="106" spans="2:64" x14ac:dyDescent="0.25">
      <c r="B106" s="362">
        <v>13</v>
      </c>
      <c r="C106" s="362">
        <v>0</v>
      </c>
      <c r="D106" s="230">
        <v>7</v>
      </c>
      <c r="BI106" s="509"/>
      <c r="BL106" s="509"/>
    </row>
    <row r="107" spans="2:64" x14ac:dyDescent="0.25">
      <c r="B107" s="362">
        <v>14</v>
      </c>
      <c r="C107" s="362">
        <v>0</v>
      </c>
      <c r="D107" s="230">
        <v>8</v>
      </c>
      <c r="BI107" s="509"/>
      <c r="BL107" s="509"/>
    </row>
    <row r="108" spans="2:64" x14ac:dyDescent="0.25">
      <c r="B108" s="362">
        <v>15</v>
      </c>
      <c r="C108" s="362">
        <v>0</v>
      </c>
      <c r="D108" s="230">
        <v>9</v>
      </c>
      <c r="BI108" s="509"/>
      <c r="BL108" s="509"/>
    </row>
    <row r="109" spans="2:64" x14ac:dyDescent="0.25">
      <c r="B109" s="362">
        <v>16</v>
      </c>
      <c r="C109" s="362">
        <v>0</v>
      </c>
      <c r="D109" s="230">
        <v>10</v>
      </c>
      <c r="BI109" s="509"/>
      <c r="BL109" s="509"/>
    </row>
    <row r="110" spans="2:64" x14ac:dyDescent="0.25">
      <c r="B110" s="226" t="s">
        <v>37</v>
      </c>
      <c r="C110" s="227"/>
      <c r="D110" s="230">
        <v>11</v>
      </c>
    </row>
    <row r="111" spans="2:64" x14ac:dyDescent="0.25">
      <c r="B111" s="228" t="s">
        <v>16</v>
      </c>
      <c r="C111" s="510"/>
      <c r="D111" s="230">
        <v>12</v>
      </c>
    </row>
    <row r="112" spans="2:64" x14ac:dyDescent="0.25">
      <c r="B112" s="231" t="s">
        <v>38</v>
      </c>
      <c r="C112" s="225" t="s">
        <v>33</v>
      </c>
      <c r="D112" s="230">
        <v>13</v>
      </c>
      <c r="BI112" s="509"/>
      <c r="BL112" s="509"/>
    </row>
    <row r="113" spans="2:64" x14ac:dyDescent="0.25">
      <c r="B113" s="231" t="s">
        <v>39</v>
      </c>
      <c r="C113" s="225" t="s">
        <v>34</v>
      </c>
      <c r="D113" s="230">
        <v>14</v>
      </c>
      <c r="BI113" s="509"/>
      <c r="BL113" s="509"/>
    </row>
    <row r="114" spans="2:64" x14ac:dyDescent="0.25">
      <c r="B114" s="231"/>
      <c r="C114" s="225"/>
      <c r="D114" s="230">
        <v>15</v>
      </c>
      <c r="BI114" s="509"/>
      <c r="BL114" s="509"/>
    </row>
    <row r="115" spans="2:64" x14ac:dyDescent="0.25">
      <c r="D115" s="230">
        <v>16</v>
      </c>
      <c r="BI115" s="509"/>
      <c r="BL115" s="509"/>
    </row>
    <row r="116" spans="2:64" x14ac:dyDescent="0.25">
      <c r="D116" s="230">
        <v>17</v>
      </c>
      <c r="BI116" s="509"/>
      <c r="BL116" s="509"/>
    </row>
    <row r="117" spans="2:64" x14ac:dyDescent="0.25">
      <c r="D117" s="230">
        <v>18</v>
      </c>
      <c r="BI117" s="509"/>
      <c r="BL117" s="509"/>
    </row>
    <row r="118" spans="2:64" x14ac:dyDescent="0.25">
      <c r="D118" s="230">
        <v>19</v>
      </c>
      <c r="BI118" s="509"/>
      <c r="BL118" s="509"/>
    </row>
    <row r="119" spans="2:64" x14ac:dyDescent="0.25">
      <c r="D119" s="230">
        <v>20</v>
      </c>
      <c r="BI119" s="509"/>
      <c r="BL119" s="509"/>
    </row>
    <row r="120" spans="2:64" x14ac:dyDescent="0.25">
      <c r="D120" s="230">
        <v>21</v>
      </c>
      <c r="BI120" s="509"/>
      <c r="BL120" s="509"/>
    </row>
    <row r="121" spans="2:64" x14ac:dyDescent="0.25">
      <c r="D121" s="230">
        <v>22</v>
      </c>
      <c r="BI121" s="509"/>
      <c r="BL121" s="509"/>
    </row>
    <row r="122" spans="2:64" x14ac:dyDescent="0.25">
      <c r="D122" s="230">
        <v>23</v>
      </c>
      <c r="BI122" s="509"/>
      <c r="BL122" s="509"/>
    </row>
    <row r="123" spans="2:64" x14ac:dyDescent="0.25">
      <c r="D123" s="230">
        <v>24</v>
      </c>
      <c r="BI123" s="509"/>
      <c r="BL123" s="509"/>
    </row>
    <row r="124" spans="2:64" x14ac:dyDescent="0.25">
      <c r="D124" s="230">
        <v>25</v>
      </c>
      <c r="BI124" s="509"/>
      <c r="BL124" s="509"/>
    </row>
    <row r="125" spans="2:64" x14ac:dyDescent="0.25">
      <c r="D125" s="230">
        <v>26</v>
      </c>
      <c r="BI125" s="509"/>
      <c r="BL125" s="509"/>
    </row>
    <row r="126" spans="2:64" x14ac:dyDescent="0.25">
      <c r="D126" s="230">
        <v>27</v>
      </c>
      <c r="BI126" s="509"/>
      <c r="BL126" s="509"/>
    </row>
    <row r="127" spans="2:64" x14ac:dyDescent="0.25">
      <c r="D127" s="230">
        <v>28</v>
      </c>
      <c r="BI127" s="509"/>
      <c r="BL127" s="509"/>
    </row>
    <row r="128" spans="2:64" x14ac:dyDescent="0.25">
      <c r="D128" s="230">
        <v>29</v>
      </c>
      <c r="BI128" s="509"/>
      <c r="BL128" s="509"/>
    </row>
    <row r="129" spans="4:64" x14ac:dyDescent="0.25">
      <c r="D129" s="230">
        <v>30</v>
      </c>
      <c r="BI129" s="509"/>
      <c r="BL129" s="509"/>
    </row>
    <row r="130" spans="4:64" x14ac:dyDescent="0.25">
      <c r="D130" s="230">
        <v>31</v>
      </c>
      <c r="BI130" s="509"/>
      <c r="BL130" s="509"/>
    </row>
    <row r="131" spans="4:64" x14ac:dyDescent="0.25">
      <c r="D131" s="230">
        <v>32</v>
      </c>
      <c r="BI131" s="509"/>
      <c r="BL131" s="509"/>
    </row>
    <row r="132" spans="4:64" x14ac:dyDescent="0.25">
      <c r="D132" s="230">
        <v>33</v>
      </c>
      <c r="BI132" s="509"/>
      <c r="BL132" s="509"/>
    </row>
    <row r="133" spans="4:64" x14ac:dyDescent="0.25">
      <c r="D133" s="230">
        <v>34</v>
      </c>
      <c r="BI133" s="509"/>
      <c r="BL133" s="509"/>
    </row>
    <row r="134" spans="4:64" x14ac:dyDescent="0.25">
      <c r="D134" s="230">
        <v>35</v>
      </c>
      <c r="BI134" s="509"/>
      <c r="BL134" s="509"/>
    </row>
    <row r="135" spans="4:64" x14ac:dyDescent="0.25">
      <c r="D135" s="230">
        <v>36</v>
      </c>
      <c r="BI135" s="509"/>
      <c r="BL135" s="509"/>
    </row>
    <row r="136" spans="4:64" x14ac:dyDescent="0.25">
      <c r="D136" s="230">
        <v>37</v>
      </c>
      <c r="BI136" s="509"/>
      <c r="BL136" s="509"/>
    </row>
    <row r="137" spans="4:64" x14ac:dyDescent="0.25">
      <c r="D137" s="230">
        <v>38</v>
      </c>
      <c r="BI137" s="509"/>
      <c r="BL137" s="509"/>
    </row>
    <row r="138" spans="4:64" x14ac:dyDescent="0.25">
      <c r="D138" s="230">
        <v>39</v>
      </c>
      <c r="BI138" s="509"/>
      <c r="BL138" s="509"/>
    </row>
    <row r="139" spans="4:64" x14ac:dyDescent="0.25">
      <c r="D139" s="230">
        <v>40</v>
      </c>
      <c r="BI139" s="509"/>
      <c r="BL139" s="509"/>
    </row>
    <row r="140" spans="4:64" x14ac:dyDescent="0.25">
      <c r="D140" s="230">
        <v>41</v>
      </c>
      <c r="BI140" s="509"/>
      <c r="BL140" s="509"/>
    </row>
    <row r="141" spans="4:64" x14ac:dyDescent="0.25">
      <c r="D141" s="230">
        <v>42</v>
      </c>
      <c r="BI141" s="509"/>
      <c r="BL141" s="509"/>
    </row>
    <row r="142" spans="4:64" x14ac:dyDescent="0.25">
      <c r="D142" s="230">
        <v>43</v>
      </c>
      <c r="BI142" s="509"/>
      <c r="BL142" s="509"/>
    </row>
    <row r="143" spans="4:64" x14ac:dyDescent="0.25">
      <c r="D143" s="230">
        <v>44</v>
      </c>
      <c r="BI143" s="509"/>
      <c r="BL143" s="509"/>
    </row>
    <row r="144" spans="4:64" x14ac:dyDescent="0.25">
      <c r="D144" s="230">
        <v>45</v>
      </c>
      <c r="BI144" s="509"/>
      <c r="BL144" s="509"/>
    </row>
    <row r="145" spans="4:64" x14ac:dyDescent="0.25">
      <c r="D145" s="230">
        <v>46</v>
      </c>
      <c r="BI145" s="509"/>
      <c r="BL145" s="509"/>
    </row>
    <row r="146" spans="4:64" x14ac:dyDescent="0.25">
      <c r="D146" s="230">
        <v>47</v>
      </c>
      <c r="BI146" s="509"/>
      <c r="BL146" s="509"/>
    </row>
    <row r="147" spans="4:64" x14ac:dyDescent="0.25">
      <c r="D147" s="230">
        <v>48</v>
      </c>
      <c r="BI147" s="509"/>
      <c r="BL147" s="509"/>
    </row>
    <row r="148" spans="4:64" x14ac:dyDescent="0.25">
      <c r="D148" s="230">
        <v>49</v>
      </c>
      <c r="BI148" s="509"/>
      <c r="BL148" s="509"/>
    </row>
    <row r="149" spans="4:64" x14ac:dyDescent="0.25">
      <c r="D149" s="230">
        <v>50</v>
      </c>
      <c r="BI149" s="509"/>
      <c r="BL149" s="509"/>
    </row>
    <row r="150" spans="4:64" x14ac:dyDescent="0.25">
      <c r="BI150" s="509"/>
      <c r="BL150" s="509"/>
    </row>
    <row r="151" spans="4:64" x14ac:dyDescent="0.25">
      <c r="BI151" s="509"/>
      <c r="BL151" s="509"/>
    </row>
    <row r="152" spans="4:64" x14ac:dyDescent="0.25">
      <c r="BI152" s="509"/>
      <c r="BL152" s="509"/>
    </row>
    <row r="153" spans="4:64" x14ac:dyDescent="0.25">
      <c r="BI153" s="509"/>
      <c r="BL153" s="509"/>
    </row>
    <row r="154" spans="4:64" x14ac:dyDescent="0.25">
      <c r="BI154" s="509"/>
      <c r="BL154" s="509"/>
    </row>
    <row r="155" spans="4:64" x14ac:dyDescent="0.25">
      <c r="BI155" s="509"/>
      <c r="BL155" s="509"/>
    </row>
    <row r="156" spans="4:64" x14ac:dyDescent="0.25">
      <c r="BI156" s="509"/>
      <c r="BL156" s="509"/>
    </row>
    <row r="157" spans="4:64" x14ac:dyDescent="0.25">
      <c r="BI157" s="509"/>
      <c r="BL157" s="509"/>
    </row>
    <row r="158" spans="4:64" x14ac:dyDescent="0.25">
      <c r="BI158" s="509"/>
      <c r="BL158" s="509"/>
    </row>
    <row r="159" spans="4:64" x14ac:dyDescent="0.25">
      <c r="BI159" s="509"/>
      <c r="BL159" s="509"/>
    </row>
    <row r="160" spans="4:64" x14ac:dyDescent="0.25">
      <c r="BI160" s="509"/>
      <c r="BL160" s="509"/>
    </row>
    <row r="161" spans="61:64" x14ac:dyDescent="0.25">
      <c r="BI161" s="509"/>
      <c r="BL161" s="509"/>
    </row>
    <row r="162" spans="61:64" x14ac:dyDescent="0.25">
      <c r="BI162" s="509"/>
      <c r="BL162" s="509"/>
    </row>
    <row r="163" spans="61:64" x14ac:dyDescent="0.25">
      <c r="BI163" s="509"/>
      <c r="BL163" s="509"/>
    </row>
    <row r="164" spans="61:64" x14ac:dyDescent="0.25">
      <c r="BI164" s="509"/>
      <c r="BL164" s="509"/>
    </row>
    <row r="165" spans="61:64" x14ac:dyDescent="0.25">
      <c r="BI165" s="509"/>
      <c r="BL165" s="509"/>
    </row>
    <row r="166" spans="61:64" x14ac:dyDescent="0.25">
      <c r="BI166" s="509"/>
      <c r="BL166" s="509"/>
    </row>
    <row r="167" spans="61:64" x14ac:dyDescent="0.25">
      <c r="BI167" s="509"/>
      <c r="BL167" s="509"/>
    </row>
    <row r="168" spans="61:64" x14ac:dyDescent="0.25">
      <c r="BI168" s="509"/>
      <c r="BL168" s="509"/>
    </row>
    <row r="169" spans="61:64" x14ac:dyDescent="0.25">
      <c r="BI169" s="509"/>
      <c r="BL169" s="509"/>
    </row>
    <row r="170" spans="61:64" x14ac:dyDescent="0.25">
      <c r="BI170" s="509"/>
      <c r="BL170" s="509"/>
    </row>
    <row r="171" spans="61:64" x14ac:dyDescent="0.25">
      <c r="BI171" s="509"/>
      <c r="BL171" s="509"/>
    </row>
    <row r="172" spans="61:64" x14ac:dyDescent="0.25">
      <c r="BI172" s="509"/>
      <c r="BL172" s="509"/>
    </row>
    <row r="173" spans="61:64" x14ac:dyDescent="0.25">
      <c r="BI173" s="509"/>
      <c r="BL173" s="509"/>
    </row>
    <row r="174" spans="61:64" x14ac:dyDescent="0.25">
      <c r="BI174" s="509"/>
      <c r="BL174" s="509"/>
    </row>
    <row r="175" spans="61:64" x14ac:dyDescent="0.25">
      <c r="BI175" s="509"/>
      <c r="BL175" s="509"/>
    </row>
    <row r="176" spans="61:64" x14ac:dyDescent="0.25">
      <c r="BI176" s="509"/>
      <c r="BL176" s="509"/>
    </row>
    <row r="177" spans="61:64" x14ac:dyDescent="0.25">
      <c r="BI177" s="509"/>
      <c r="BL177" s="509"/>
    </row>
    <row r="178" spans="61:64" x14ac:dyDescent="0.25">
      <c r="BI178" s="509"/>
      <c r="BL178" s="509"/>
    </row>
    <row r="179" spans="61:64" x14ac:dyDescent="0.25">
      <c r="BI179" s="509"/>
      <c r="BL179" s="509"/>
    </row>
    <row r="180" spans="61:64" x14ac:dyDescent="0.25">
      <c r="BI180" s="509"/>
      <c r="BL180" s="509"/>
    </row>
    <row r="181" spans="61:64" x14ac:dyDescent="0.25">
      <c r="BI181" s="509"/>
      <c r="BL181" s="509"/>
    </row>
    <row r="182" spans="61:64" x14ac:dyDescent="0.25">
      <c r="BI182" s="509"/>
      <c r="BL182" s="509"/>
    </row>
    <row r="183" spans="61:64" x14ac:dyDescent="0.25">
      <c r="BI183" s="509"/>
      <c r="BL183" s="509"/>
    </row>
    <row r="184" spans="61:64" x14ac:dyDescent="0.25">
      <c r="BI184" s="509"/>
      <c r="BL184" s="509"/>
    </row>
    <row r="185" spans="61:64" x14ac:dyDescent="0.25">
      <c r="BI185" s="509"/>
      <c r="BL185" s="509"/>
    </row>
    <row r="186" spans="61:64" x14ac:dyDescent="0.25">
      <c r="BI186" s="509"/>
      <c r="BL186" s="509"/>
    </row>
    <row r="187" spans="61:64" x14ac:dyDescent="0.25">
      <c r="BI187" s="509"/>
      <c r="BL187" s="509"/>
    </row>
  </sheetData>
  <sheetProtection formatCells="0" formatColumns="0" formatRows="0" insertColumns="0" insertRows="0" insertHyperlinks="0" deleteColumns="0" deleteRows="0" sort="0" autoFilter="0" pivotTables="0"/>
  <sortState ref="A7:DO27">
    <sortCondition descending="1" ref="DO7:DO27"/>
  </sortState>
  <mergeCells count="55">
    <mergeCell ref="BT1:CD1"/>
    <mergeCell ref="DM4:DM6"/>
    <mergeCell ref="CP4:CT5"/>
    <mergeCell ref="CE4:CI5"/>
    <mergeCell ref="DA4:DE5"/>
    <mergeCell ref="DL4:DL6"/>
    <mergeCell ref="DF4:DK5"/>
    <mergeCell ref="CE1:CO1"/>
    <mergeCell ref="CU4:CZ5"/>
    <mergeCell ref="CJ4:CO5"/>
    <mergeCell ref="CP1:CZ1"/>
    <mergeCell ref="DA1:DK1"/>
    <mergeCell ref="DN4:DN6"/>
    <mergeCell ref="AM2:AW3"/>
    <mergeCell ref="AR4:AW5"/>
    <mergeCell ref="BY4:CD5"/>
    <mergeCell ref="BN4:BS5"/>
    <mergeCell ref="DA2:DK3"/>
    <mergeCell ref="AM4:AQ5"/>
    <mergeCell ref="CP2:CZ3"/>
    <mergeCell ref="BT4:BX5"/>
    <mergeCell ref="DL2:DO3"/>
    <mergeCell ref="DO4:DO6"/>
    <mergeCell ref="BT2:CD3"/>
    <mergeCell ref="CE2:CO3"/>
    <mergeCell ref="V4:AA5"/>
    <mergeCell ref="AG4:AL5"/>
    <mergeCell ref="Q2:AA3"/>
    <mergeCell ref="BI4:BM5"/>
    <mergeCell ref="AX4:BB5"/>
    <mergeCell ref="BC4:BH5"/>
    <mergeCell ref="AX2:BH3"/>
    <mergeCell ref="AB2:AL3"/>
    <mergeCell ref="Q4:U5"/>
    <mergeCell ref="AB4:AF5"/>
    <mergeCell ref="BI2:BS3"/>
    <mergeCell ref="Q1:AA1"/>
    <mergeCell ref="AB1:AL1"/>
    <mergeCell ref="AM1:AW1"/>
    <mergeCell ref="AX1:BH1"/>
    <mergeCell ref="BI1:BS1"/>
    <mergeCell ref="F1:P1"/>
    <mergeCell ref="C6:E6"/>
    <mergeCell ref="K4:P5"/>
    <mergeCell ref="F4:J5"/>
    <mergeCell ref="F2:P3"/>
    <mergeCell ref="A1:E5"/>
    <mergeCell ref="B88:C88"/>
    <mergeCell ref="B89:C89"/>
    <mergeCell ref="B91:D91"/>
    <mergeCell ref="B69:D69"/>
    <mergeCell ref="J80:K80"/>
    <mergeCell ref="B85:D85"/>
    <mergeCell ref="B86:C86"/>
    <mergeCell ref="B87:C87"/>
  </mergeCells>
  <conditionalFormatting sqref="DJ66:DJ67 DB66:DC67 DG66:DG67 DE66:DE67 CY66:CY67 CQ66:CQ67 CV66:CV67 CT66:CT67 CN66:CN67 CF66:CF67 CK66:CK67 CI66:CI67 CC66:CC67 BU66:BU67 BZ66:BZ67 BX66:BX67 BJ66:BJ67 BO66:BO67 BM66:BM67 BG66:BG67 BB66:BB67 AV66:AV67 AQ66:AQ67 AK66:AK67 AF66:AF67 Z66:Z67 U66:U67 U32:U35 Z32:Z35 AF32:AF35 AK32:AK35 AQ32:AQ35 AV32:AV35 BB32:BB35 BG32:BG35 BM32:BM35 BO32:BO35 BJ32:BJ35 BX32:BX35 BZ32:BZ35 BU32:BU35 CC32:CC35 CI32:CI35 CK32:CK35 CF32:CF35 CN32:CN35 CT32:CT35 CV32:CV35 CQ32:CQ35 CY32:CY35 DE32:DE35 DG32:DG35 DB32:DC35 DJ32:DJ35 O32:O35 BR32:BR35 U7:U29 Z7:Z29 AF7:AF29 AK7:AK29 AQ7:AQ29 AV7:AV29 BB7:BB29 BG7:BG29 BM7:BM29 BO7:BO29 BJ7:BJ29 BX7:BX29 BZ7:BZ29 BU7:BU29 CC7:CC29 CI7:CI29 CK7:CK29 CF7:CF29 CN7:CN29 CT7:CT29 CV7:CV29 CQ7:CQ29 CY7:CY29 DE7:DE29 DG7:DG29 DB7:DC29 DJ7:DJ29 O7:O29 BR7:BR29 J7:J60">
    <cfRule type="containsText" dxfId="461" priority="112" operator="containsText" text="E">
      <formula>NOT(ISERROR(SEARCH("E",J7)))</formula>
    </cfRule>
    <cfRule type="containsText" dxfId="460" priority="113" operator="containsText" text="A">
      <formula>NOT(ISERROR(SEARCH("A",J7)))</formula>
    </cfRule>
    <cfRule type="containsText" dxfId="459" priority="114" operator="containsText" text="d">
      <formula>NOT(ISERROR(SEARCH("d",J7)))</formula>
    </cfRule>
  </conditionalFormatting>
  <conditionalFormatting sqref="O66:O67">
    <cfRule type="containsText" dxfId="458" priority="109" operator="containsText" text="E">
      <formula>NOT(ISERROR(SEARCH("E",O66)))</formula>
    </cfRule>
    <cfRule type="containsText" dxfId="457" priority="110" operator="containsText" text="A">
      <formula>NOT(ISERROR(SEARCH("A",O66)))</formula>
    </cfRule>
    <cfRule type="containsText" dxfId="456" priority="111" operator="containsText" text="d">
      <formula>NOT(ISERROR(SEARCH("d",O66)))</formula>
    </cfRule>
  </conditionalFormatting>
  <conditionalFormatting sqref="J66:J67">
    <cfRule type="containsText" dxfId="455" priority="106" operator="containsText" text="E">
      <formula>NOT(ISERROR(SEARCH("E",J66)))</formula>
    </cfRule>
    <cfRule type="containsText" dxfId="454" priority="107" operator="containsText" text="A">
      <formula>NOT(ISERROR(SEARCH("A",J66)))</formula>
    </cfRule>
    <cfRule type="containsText" dxfId="453" priority="108" operator="containsText" text="d">
      <formula>NOT(ISERROR(SEARCH("d",J66)))</formula>
    </cfRule>
  </conditionalFormatting>
  <conditionalFormatting sqref="BR66:BR67">
    <cfRule type="containsText" dxfId="452" priority="103" operator="containsText" text="E">
      <formula>NOT(ISERROR(SEARCH("E",BR66)))</formula>
    </cfRule>
    <cfRule type="containsText" dxfId="451" priority="104" operator="containsText" text="A">
      <formula>NOT(ISERROR(SEARCH("A",BR66)))</formula>
    </cfRule>
    <cfRule type="containsText" dxfId="450" priority="105" operator="containsText" text="d">
      <formula>NOT(ISERROR(SEARCH("d",BR66)))</formula>
    </cfRule>
  </conditionalFormatting>
  <conditionalFormatting sqref="DJ30:DJ31 DB30:DC31 DG30:DG31 DE30:DE31 CY30:CY31 CQ30:CQ31 CV30:CV31 CT30:CT31 CN30:CN31 CF30:CF31 CK30:CK31 CI30:CI31 CC30:CC31 BU30:BU31 BZ30:BZ31 BX30:BX31 BJ30:BJ31 BO30:BO31 BM30:BM31 BG30:BG31 BB30:BB31 AV30:AV31 AQ30:AQ31 AK30:AK31 AF30:AF31 Z30:Z31 U30:U31 U60:U65 Z60:Z65 AF60:AF65 AK60:AK65 AQ60:AQ65 AV60:AV65 BB60:BB65 BG60:BG65 BM60:BM65 BO60:BO65 BJ60:BJ65 BX60:BX65 BZ60:BZ65 BU60:BU65 CC60:CC65 CI60:CI65 CK60:CK65 CF60:CF65 CN60:CN65 CT60:CT65 CV60:CV65 CQ60:CQ65 CY60:CY65 DE60:DE65 DG60:DG65 DB60:DC65 DJ60:DJ65">
    <cfRule type="containsText" dxfId="449" priority="97" operator="containsText" text="E">
      <formula>NOT(ISERROR(SEARCH("E",U30)))</formula>
    </cfRule>
    <cfRule type="containsText" dxfId="448" priority="98" operator="containsText" text="A">
      <formula>NOT(ISERROR(SEARCH("A",U30)))</formula>
    </cfRule>
    <cfRule type="containsText" dxfId="447" priority="99" operator="containsText" text="d">
      <formula>NOT(ISERROR(SEARCH("d",U30)))</formula>
    </cfRule>
  </conditionalFormatting>
  <conditionalFormatting sqref="O30:O31 O60:O65">
    <cfRule type="containsText" dxfId="446" priority="94" operator="containsText" text="E">
      <formula>NOT(ISERROR(SEARCH("E",O30)))</formula>
    </cfRule>
    <cfRule type="containsText" dxfId="445" priority="95" operator="containsText" text="A">
      <formula>NOT(ISERROR(SEARCH("A",O30)))</formula>
    </cfRule>
    <cfRule type="containsText" dxfId="444" priority="96" operator="containsText" text="d">
      <formula>NOT(ISERROR(SEARCH("d",O30)))</formula>
    </cfRule>
  </conditionalFormatting>
  <conditionalFormatting sqref="J61:J65">
    <cfRule type="containsText" dxfId="443" priority="91" operator="containsText" text="E">
      <formula>NOT(ISERROR(SEARCH("E",J61)))</formula>
    </cfRule>
    <cfRule type="containsText" dxfId="442" priority="92" operator="containsText" text="A">
      <formula>NOT(ISERROR(SEARCH("A",J61)))</formula>
    </cfRule>
    <cfRule type="containsText" dxfId="441" priority="93" operator="containsText" text="d">
      <formula>NOT(ISERROR(SEARCH("d",J61)))</formula>
    </cfRule>
  </conditionalFormatting>
  <conditionalFormatting sqref="BR30:BR31 BR60:BR65">
    <cfRule type="containsText" dxfId="440" priority="88" operator="containsText" text="E">
      <formula>NOT(ISERROR(SEARCH("E",BR30)))</formula>
    </cfRule>
    <cfRule type="containsText" dxfId="439" priority="89" operator="containsText" text="A">
      <formula>NOT(ISERROR(SEARCH("A",BR30)))</formula>
    </cfRule>
    <cfRule type="containsText" dxfId="438" priority="90" operator="containsText" text="d">
      <formula>NOT(ISERROR(SEARCH("d",BR30)))</formula>
    </cfRule>
  </conditionalFormatting>
  <conditionalFormatting sqref="U36:U39 Z36:Z39 AF36:AF39 AK36:AK39 AQ36:AQ39 AV36:AV39 BB36:BB39 BG36:BG39 BM36:BM39 BO36:BO39 BJ36:BJ39 BX36:BX39 BZ36:BZ39 BU36:BU39 CC36:CC39 CI36:CI39 CK36:CK39 CF36:CF39 CN36:CN39 CT36:CT39 CV36:CV39 CQ36:CQ39 CY36:CY39 DE36:DE39 DG36:DG39 DB36:DC39 DJ36:DJ39">
    <cfRule type="containsText" dxfId="437" priority="73" operator="containsText" text="E">
      <formula>NOT(ISERROR(SEARCH("E",U36)))</formula>
    </cfRule>
    <cfRule type="containsText" dxfId="436" priority="74" operator="containsText" text="A">
      <formula>NOT(ISERROR(SEARCH("A",U36)))</formula>
    </cfRule>
    <cfRule type="containsText" dxfId="435" priority="75" operator="containsText" text="d">
      <formula>NOT(ISERROR(SEARCH("d",U36)))</formula>
    </cfRule>
  </conditionalFormatting>
  <conditionalFormatting sqref="O36:O39">
    <cfRule type="containsText" dxfId="434" priority="70" operator="containsText" text="E">
      <formula>NOT(ISERROR(SEARCH("E",O36)))</formula>
    </cfRule>
    <cfRule type="containsText" dxfId="433" priority="71" operator="containsText" text="A">
      <formula>NOT(ISERROR(SEARCH("A",O36)))</formula>
    </cfRule>
    <cfRule type="containsText" dxfId="432" priority="72" operator="containsText" text="d">
      <formula>NOT(ISERROR(SEARCH("d",O36)))</formula>
    </cfRule>
  </conditionalFormatting>
  <conditionalFormatting sqref="BR36:BR39">
    <cfRule type="containsText" dxfId="431" priority="64" operator="containsText" text="E">
      <formula>NOT(ISERROR(SEARCH("E",BR36)))</formula>
    </cfRule>
    <cfRule type="containsText" dxfId="430" priority="65" operator="containsText" text="A">
      <formula>NOT(ISERROR(SEARCH("A",BR36)))</formula>
    </cfRule>
    <cfRule type="containsText" dxfId="429" priority="66" operator="containsText" text="d">
      <formula>NOT(ISERROR(SEARCH("d",BR36)))</formula>
    </cfRule>
  </conditionalFormatting>
  <conditionalFormatting sqref="U40:U43 Z40:Z43 AF40:AF43 AK40:AK43 AQ40:AQ43 AV40:AV43 BB40:BB43 BG40:BG43 BM40:BM43 BO40:BO43 BJ40:BJ43 BX40:BX43 BZ40:BZ43 BU40:BU43 CC40:CC43 CI40:CI43 CK40:CK43 CF40:CF43 CN40:CN43 CT40:CT43 CV40:CV43 CQ40:CQ43 CY40:CY43 DE40:DE43 DG40:DG43 DB40:DC43 DJ40:DJ43">
    <cfRule type="containsText" dxfId="428" priority="61" operator="containsText" text="E">
      <formula>NOT(ISERROR(SEARCH("E",U40)))</formula>
    </cfRule>
    <cfRule type="containsText" dxfId="427" priority="62" operator="containsText" text="A">
      <formula>NOT(ISERROR(SEARCH("A",U40)))</formula>
    </cfRule>
    <cfRule type="containsText" dxfId="426" priority="63" operator="containsText" text="d">
      <formula>NOT(ISERROR(SEARCH("d",U40)))</formula>
    </cfRule>
  </conditionalFormatting>
  <conditionalFormatting sqref="O40:O43">
    <cfRule type="containsText" dxfId="425" priority="58" operator="containsText" text="E">
      <formula>NOT(ISERROR(SEARCH("E",O40)))</formula>
    </cfRule>
    <cfRule type="containsText" dxfId="424" priority="59" operator="containsText" text="A">
      <formula>NOT(ISERROR(SEARCH("A",O40)))</formula>
    </cfRule>
    <cfRule type="containsText" dxfId="423" priority="60" operator="containsText" text="d">
      <formula>NOT(ISERROR(SEARCH("d",O40)))</formula>
    </cfRule>
  </conditionalFormatting>
  <conditionalFormatting sqref="BR40:BR43">
    <cfRule type="containsText" dxfId="422" priority="52" operator="containsText" text="E">
      <formula>NOT(ISERROR(SEARCH("E",BR40)))</formula>
    </cfRule>
    <cfRule type="containsText" dxfId="421" priority="53" operator="containsText" text="A">
      <formula>NOT(ISERROR(SEARCH("A",BR40)))</formula>
    </cfRule>
    <cfRule type="containsText" dxfId="420" priority="54" operator="containsText" text="d">
      <formula>NOT(ISERROR(SEARCH("d",BR40)))</formula>
    </cfRule>
  </conditionalFormatting>
  <conditionalFormatting sqref="U44:U46 Z44:Z46 AF44:AF46 AK44:AK46 AQ44:AQ46 AV44:AV46 BB44:BB46 BG44:BG46 BM44:BM46 BO44:BO46 BJ44:BJ46 BX44:BX46 BZ44:BZ46 BU44:BU46 CC44:CC46 CI44:CI46 CK44:CK46 CF44:CF46 CN44:CN46 CT44:CT46 CV44:CV46 CQ44:CQ46 CY44:CY46 DE44:DE46 DG44:DG46 DB44:DC46 DJ44:DJ46">
    <cfRule type="containsText" dxfId="419" priority="49" operator="containsText" text="E">
      <formula>NOT(ISERROR(SEARCH("E",U44)))</formula>
    </cfRule>
    <cfRule type="containsText" dxfId="418" priority="50" operator="containsText" text="A">
      <formula>NOT(ISERROR(SEARCH("A",U44)))</formula>
    </cfRule>
    <cfRule type="containsText" dxfId="417" priority="51" operator="containsText" text="d">
      <formula>NOT(ISERROR(SEARCH("d",U44)))</formula>
    </cfRule>
  </conditionalFormatting>
  <conditionalFormatting sqref="O44:O46">
    <cfRule type="containsText" dxfId="416" priority="46" operator="containsText" text="E">
      <formula>NOT(ISERROR(SEARCH("E",O44)))</formula>
    </cfRule>
    <cfRule type="containsText" dxfId="415" priority="47" operator="containsText" text="A">
      <formula>NOT(ISERROR(SEARCH("A",O44)))</formula>
    </cfRule>
    <cfRule type="containsText" dxfId="414" priority="48" operator="containsText" text="d">
      <formula>NOT(ISERROR(SEARCH("d",O44)))</formula>
    </cfRule>
  </conditionalFormatting>
  <conditionalFormatting sqref="BR44:BR46">
    <cfRule type="containsText" dxfId="413" priority="40" operator="containsText" text="E">
      <formula>NOT(ISERROR(SEARCH("E",BR44)))</formula>
    </cfRule>
    <cfRule type="containsText" dxfId="412" priority="41" operator="containsText" text="A">
      <formula>NOT(ISERROR(SEARCH("A",BR44)))</formula>
    </cfRule>
    <cfRule type="containsText" dxfId="411" priority="42" operator="containsText" text="d">
      <formula>NOT(ISERROR(SEARCH("d",BR44)))</formula>
    </cfRule>
  </conditionalFormatting>
  <conditionalFormatting sqref="U47:U48 Z47:Z48 AF47:AF48 AK47:AK48 AQ47:AQ48 AV47:AV48 BB47:BB48 BG47:BG48 BM47:BM48 BO47:BO48 BJ47:BJ48 BX47:BX48 BZ47:BZ48 BU47:BU48 CC47:CC48 CI47:CI48 CK47:CK48 CF47:CF48 CN47:CN48 CT47:CT48 CV47:CV48 CQ47:CQ48 CY47:CY48 DE47:DE48 DG47:DG48 DB47:DC48 DJ47:DJ48 DJ55 DB55:DC55 DG55 DE55 CY55 CQ55 CV55 CT55 CN55 CF55 CK55 CI55 CC55 BU55 BZ55 BX55 BJ55 BO55 BM55 BG55 BB55 AV55 AQ55 AK55 AF55 Z55 U55">
    <cfRule type="containsText" dxfId="410" priority="37" operator="containsText" text="E">
      <formula>NOT(ISERROR(SEARCH("E",U47)))</formula>
    </cfRule>
    <cfRule type="containsText" dxfId="409" priority="38" operator="containsText" text="A">
      <formula>NOT(ISERROR(SEARCH("A",U47)))</formula>
    </cfRule>
    <cfRule type="containsText" dxfId="408" priority="39" operator="containsText" text="d">
      <formula>NOT(ISERROR(SEARCH("d",U47)))</formula>
    </cfRule>
  </conditionalFormatting>
  <conditionalFormatting sqref="O47:O48 O55">
    <cfRule type="containsText" dxfId="407" priority="34" operator="containsText" text="E">
      <formula>NOT(ISERROR(SEARCH("E",O47)))</formula>
    </cfRule>
    <cfRule type="containsText" dxfId="406" priority="35" operator="containsText" text="A">
      <formula>NOT(ISERROR(SEARCH("A",O47)))</formula>
    </cfRule>
    <cfRule type="containsText" dxfId="405" priority="36" operator="containsText" text="d">
      <formula>NOT(ISERROR(SEARCH("d",O47)))</formula>
    </cfRule>
  </conditionalFormatting>
  <conditionalFormatting sqref="BR47:BR48 BR55">
    <cfRule type="containsText" dxfId="404" priority="28" operator="containsText" text="E">
      <formula>NOT(ISERROR(SEARCH("E",BR47)))</formula>
    </cfRule>
    <cfRule type="containsText" dxfId="403" priority="29" operator="containsText" text="A">
      <formula>NOT(ISERROR(SEARCH("A",BR47)))</formula>
    </cfRule>
    <cfRule type="containsText" dxfId="402" priority="30" operator="containsText" text="d">
      <formula>NOT(ISERROR(SEARCH("d",BR47)))</formula>
    </cfRule>
  </conditionalFormatting>
  <conditionalFormatting sqref="DJ49:DJ54 DB49:DC54 DG49:DG54 DE49:DE54 CY49:CY54 CQ49:CQ54 CV49:CV54 CT49:CT54 CN49:CN54 CF49:CF54 CK49:CK54 CI49:CI54 CC49:CC54 BU49:BU54 BZ49:BZ54 BX49:BX54 BJ49:BJ54 BO49:BO54 BM49:BM54 BG49:BG54 BB49:BB54 AV49:AV54 AQ49:AQ54 AK49:AK54 AF49:AF54 Z49:Z54 U49:U54">
    <cfRule type="containsText" dxfId="401" priority="25" operator="containsText" text="E">
      <formula>NOT(ISERROR(SEARCH("E",U49)))</formula>
    </cfRule>
    <cfRule type="containsText" dxfId="400" priority="26" operator="containsText" text="A">
      <formula>NOT(ISERROR(SEARCH("A",U49)))</formula>
    </cfRule>
    <cfRule type="containsText" dxfId="399" priority="27" operator="containsText" text="d">
      <formula>NOT(ISERROR(SEARCH("d",U49)))</formula>
    </cfRule>
  </conditionalFormatting>
  <conditionalFormatting sqref="O49:O54">
    <cfRule type="containsText" dxfId="398" priority="22" operator="containsText" text="E">
      <formula>NOT(ISERROR(SEARCH("E",O49)))</formula>
    </cfRule>
    <cfRule type="containsText" dxfId="397" priority="23" operator="containsText" text="A">
      <formula>NOT(ISERROR(SEARCH("A",O49)))</formula>
    </cfRule>
    <cfRule type="containsText" dxfId="396" priority="24" operator="containsText" text="d">
      <formula>NOT(ISERROR(SEARCH("d",O49)))</formula>
    </cfRule>
  </conditionalFormatting>
  <conditionalFormatting sqref="BR49:BR54">
    <cfRule type="containsText" dxfId="395" priority="16" operator="containsText" text="E">
      <formula>NOT(ISERROR(SEARCH("E",BR49)))</formula>
    </cfRule>
    <cfRule type="containsText" dxfId="394" priority="17" operator="containsText" text="A">
      <formula>NOT(ISERROR(SEARCH("A",BR49)))</formula>
    </cfRule>
    <cfRule type="containsText" dxfId="393" priority="18" operator="containsText" text="d">
      <formula>NOT(ISERROR(SEARCH("d",BR49)))</formula>
    </cfRule>
  </conditionalFormatting>
  <conditionalFormatting sqref="U56:U59 Z56:Z59 AF56:AF59 AK56:AK59 AQ56:AQ59 AV56:AV59 BB56:BB59 BG56:BG59 BM56:BM59 BO56:BO59 BJ56:BJ59 BX56:BX59 BZ56:BZ59 BU56:BU59 CC56:CC59 CI56:CI59 CK56:CK59 CF56:CF59 CN56:CN59 CT56:CT59 CV56:CV59 CQ56:CQ59 CY56:CY59 DE56:DE59 DG56:DG59 DB56:DC59 DJ56:DJ59">
    <cfRule type="containsText" dxfId="392" priority="13" operator="containsText" text="E">
      <formula>NOT(ISERROR(SEARCH("E",U56)))</formula>
    </cfRule>
    <cfRule type="containsText" dxfId="391" priority="14" operator="containsText" text="A">
      <formula>NOT(ISERROR(SEARCH("A",U56)))</formula>
    </cfRule>
    <cfRule type="containsText" dxfId="390" priority="15" operator="containsText" text="d">
      <formula>NOT(ISERROR(SEARCH("d",U56)))</formula>
    </cfRule>
  </conditionalFormatting>
  <conditionalFormatting sqref="O56:O59">
    <cfRule type="containsText" dxfId="389" priority="10" operator="containsText" text="E">
      <formula>NOT(ISERROR(SEARCH("E",O56)))</formula>
    </cfRule>
    <cfRule type="containsText" dxfId="388" priority="11" operator="containsText" text="A">
      <formula>NOT(ISERROR(SEARCH("A",O56)))</formula>
    </cfRule>
    <cfRule type="containsText" dxfId="387" priority="12" operator="containsText" text="d">
      <formula>NOT(ISERROR(SEARCH("d",O56)))</formula>
    </cfRule>
  </conditionalFormatting>
  <conditionalFormatting sqref="BR56:BR59">
    <cfRule type="containsText" dxfId="386" priority="4" operator="containsText" text="E">
      <formula>NOT(ISERROR(SEARCH("E",BR56)))</formula>
    </cfRule>
    <cfRule type="containsText" dxfId="385" priority="5" operator="containsText" text="A">
      <formula>NOT(ISERROR(SEARCH("A",BR56)))</formula>
    </cfRule>
    <cfRule type="containsText" dxfId="384" priority="6" operator="containsText" text="d">
      <formula>NOT(ISERROR(SEARCH("d",BR56)))</formula>
    </cfRule>
  </conditionalFormatting>
  <dataValidations count="9">
    <dataValidation type="list" allowBlank="1" showInputMessage="1" showErrorMessage="1" sqref="K12 BC7:BC67 AX7:AX67 DA7:DA67 K27:K67 F30:F60 F25:F26 F21:F22 K15">
      <formula1>$B$71:$B$83</formula1>
    </dataValidation>
    <dataValidation type="list" allowBlank="1" showInputMessage="1" showErrorMessage="1" sqref="F61:F67 AR7:AR67 AG7:AG67 V7:V67 BT7:BT67 BY7:BY67 BN7:BN67 Q7:Q67 BI7:BI67 CJ7:CJ67 CP7:CP67 AB7:AB70 CE7:CE67 AM7:AM67 DF7:DF67 F27:F29 F23:F24 F7:F20 K13:K14 K7:K11 K16:K26">
      <formula1>$D$99:$D$144</formula1>
    </dataValidation>
    <dataValidation type="list" allowBlank="1" showErrorMessage="1" sqref="J61:J67">
      <formula1>$C$111:$C$114</formula1>
    </dataValidation>
    <dataValidation type="list" allowBlank="1" showInputMessage="1" showErrorMessage="1" sqref="CU7:CU67">
      <formula1>$B$93:$B$109</formula1>
    </dataValidation>
    <dataValidation allowBlank="1" showInputMessage="1" showErrorMessage="1" errorTitle="Ops!" error="Use os termos:_x000a_E= Excluido_x000a_A= Advertido_x000a_D=Desclasificado_x000a_ou deixe em branco" sqref="DL7:DM67"/>
    <dataValidation type="list" allowBlank="1" showInputMessage="1" showErrorMessage="1" errorTitle="Ops!" error="Esta nota não pode ser aceita para melhor volta e/ou Pole!" sqref="BA7:BA67">
      <formula1>$D$71:$D$73</formula1>
    </dataValidation>
    <dataValidation allowBlank="1" errorTitle="Ops!" error="Piloto atingiu os 25 pontos" promptTitle="Ja era" prompt="CBA" sqref="DN7:DN67"/>
    <dataValidation type="whole" operator="lessThanOrEqual" allowBlank="1" showInputMessage="1" showErrorMessage="1" errorTitle="oPS!" error="SOMENTE 1 PONTO!" sqref="BK7:BL67 DH7:DI67 CR7:CS67 H7:I67 CW7:CX67 CL7:CM67 BV7:BW67 BP7:BQ67 M7:N67 BE7:BF67 AZ7:AZ67 AT7:AU67 AO7:AP67 AI7:AJ67 AD7:AE67 X7:Y67 S7:T67 DD7:DD67 CA7:CB67 CG7:CH67">
      <formula1>1</formula1>
    </dataValidation>
    <dataValidation type="list" allowBlank="1" showInputMessage="1" showErrorMessage="1" sqref="DK7:DK67 BS7:BS67 CZ7:CZ67 BH7:BH67 AW7:AW67 AA7:AA67 CO7:CO67 AL7:AL67 CD7:CD67 P7:P67">
      <formula1>$C$111:$C$114</formula1>
    </dataValidation>
  </dataValidations>
  <pageMargins left="0.511811024" right="0.511811024" top="0.78740157499999996" bottom="0.78740157499999996" header="0.31496062000000002" footer="0.31496062000000002"/>
  <pageSetup paperSize="9" scale="11" orientation="landscape" r:id="rId1"/>
  <drawing r:id="rId2"/>
  <webPublishItems count="1">
    <webPublishItem id="2237" divId="automovel (version 1)_2237" sourceType="sheet" destinationFile="W:\webmaster\2013\auto\marcas_super.mht"/>
  </webPublishItems>
  <extLst>
    <ext xmlns:x14="http://schemas.microsoft.com/office/spreadsheetml/2009/9/main" uri="{CCE6A557-97BC-4b89-ADB6-D9C93CAAB3DF}">
      <x14:dataValidations xmlns:xm="http://schemas.microsoft.com/office/excel/2006/main" count="2">
        <x14:dataValidation type="list" allowBlank="1" showErrorMessage="1">
          <x14:formula1>
            <xm:f>'OLD 250'!#REF!</xm:f>
          </x14:formula1>
          <xm:sqref>O7:O67 J7:J60</xm:sqref>
        </x14:dataValidation>
        <x14:dataValidation type="list" allowBlank="1" showInputMessage="1" showErrorMessage="1" errorTitle="Ops!" error="Use os termos:_x000a_E= Excluido_x000a_A= Advertido_x000a_D=Desclasificado_x000a_ou deixe em branco">
          <x14:formula1>
            <xm:f>'OLD 250'!#REF!</xm:f>
          </x14:formula1>
          <xm:sqref>BM7:BM67 DJ7:DJ67 CI7:CI67 BX7:BX67 Z7:Z67 BR7:BR67 CC7:CC67 AK7:AK67 CT7:CT67 AF7:AF67 AQ7:AQ67 CY7:CY67 BG7:BG67 U7:U67 AV7:AV67 CN7:CN67 BB7:BB67 DE7:DE67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tabColor rgb="FFFFFF00"/>
  </sheetPr>
  <dimension ref="A1:CQ233"/>
  <sheetViews>
    <sheetView zoomScale="93" zoomScaleNormal="93" zoomScaleSheetLayoutView="75" workbookViewId="0">
      <pane xSplit="5" ySplit="1" topLeftCell="R2" activePane="bottomRight" state="frozen"/>
      <selection sqref="A1:D5"/>
      <selection pane="topRight" sqref="A1:D5"/>
      <selection pane="bottomLeft" sqref="A1:D5"/>
      <selection pane="bottomRight" activeCell="E16" sqref="E16"/>
    </sheetView>
  </sheetViews>
  <sheetFormatPr defaultRowHeight="15" x14ac:dyDescent="0.25"/>
  <cols>
    <col min="1" max="1" width="9" style="410" bestFit="1" customWidth="1"/>
    <col min="2" max="2" width="7.7109375" style="556" bestFit="1" customWidth="1"/>
    <col min="3" max="3" width="8.140625" style="556" bestFit="1" customWidth="1"/>
    <col min="4" max="4" width="9.85546875" style="556" bestFit="1" customWidth="1"/>
    <col min="5" max="5" width="28.7109375" style="556" customWidth="1"/>
    <col min="6" max="6" width="7.5703125" style="556" bestFit="1" customWidth="1"/>
    <col min="7" max="7" width="10" style="556" customWidth="1"/>
    <col min="8" max="8" width="4.140625" style="556" bestFit="1" customWidth="1"/>
    <col min="9" max="9" width="4.7109375" style="556" bestFit="1" customWidth="1"/>
    <col min="10" max="10" width="5.5703125" style="556" bestFit="1" customWidth="1"/>
    <col min="11" max="11" width="6.140625" style="556" bestFit="1" customWidth="1"/>
    <col min="12" max="12" width="7.5703125" style="556" bestFit="1" customWidth="1"/>
    <col min="13" max="13" width="10" style="556" customWidth="1"/>
    <col min="14" max="14" width="4.140625" style="556" bestFit="1" customWidth="1"/>
    <col min="15" max="15" width="4.7109375" style="556" bestFit="1" customWidth="1"/>
    <col min="16" max="16" width="5.5703125" style="556" bestFit="1" customWidth="1"/>
    <col min="17" max="17" width="5.85546875" style="556" bestFit="1" customWidth="1"/>
    <col min="18" max="18" width="7.5703125" style="556" bestFit="1" customWidth="1"/>
    <col min="19" max="19" width="10" style="556" customWidth="1"/>
    <col min="20" max="20" width="4.140625" style="556" bestFit="1" customWidth="1"/>
    <col min="21" max="21" width="4.7109375" style="556" bestFit="1" customWidth="1"/>
    <col min="22" max="22" width="5.5703125" style="556" bestFit="1" customWidth="1"/>
    <col min="23" max="23" width="6.140625" style="555" bestFit="1" customWidth="1"/>
    <col min="24" max="24" width="7.5703125" style="556" hidden="1" customWidth="1"/>
    <col min="25" max="25" width="10" style="556" hidden="1" customWidth="1"/>
    <col min="26" max="26" width="4.140625" style="556" hidden="1" customWidth="1"/>
    <col min="27" max="27" width="4.7109375" style="556" hidden="1" customWidth="1"/>
    <col min="28" max="28" width="5.5703125" style="556" hidden="1" customWidth="1"/>
    <col min="29" max="29" width="5.85546875" style="222" hidden="1" customWidth="1"/>
    <col min="30" max="30" width="7.5703125" style="556" hidden="1" customWidth="1"/>
    <col min="31" max="31" width="10" style="556" hidden="1" customWidth="1"/>
    <col min="32" max="32" width="4.140625" style="556" hidden="1" customWidth="1"/>
    <col min="33" max="33" width="4.7109375" style="556" hidden="1" customWidth="1"/>
    <col min="34" max="34" width="5.5703125" style="556" hidden="1" customWidth="1"/>
    <col min="35" max="35" width="5.85546875" style="223" hidden="1" customWidth="1"/>
    <col min="36" max="36" width="7.5703125" style="556" hidden="1" customWidth="1"/>
    <col min="37" max="37" width="10" style="556" hidden="1" customWidth="1"/>
    <col min="38" max="38" width="4.140625" style="556" hidden="1" customWidth="1"/>
    <col min="39" max="39" width="4.7109375" style="556" hidden="1" customWidth="1"/>
    <col min="40" max="40" width="5.5703125" style="556" hidden="1" customWidth="1"/>
    <col min="41" max="41" width="5.85546875" style="224" hidden="1" customWidth="1"/>
    <col min="42" max="42" width="7.5703125" style="556" hidden="1" customWidth="1"/>
    <col min="43" max="43" width="10" style="556" hidden="1" customWidth="1"/>
    <col min="44" max="44" width="4.140625" style="556" hidden="1" customWidth="1"/>
    <col min="45" max="45" width="4.7109375" style="556" hidden="1" customWidth="1"/>
    <col min="46" max="46" width="5.5703125" style="556" hidden="1" customWidth="1"/>
    <col min="47" max="47" width="5.85546875" style="232" hidden="1" customWidth="1"/>
    <col min="48" max="48" width="7.5703125" style="556" hidden="1" customWidth="1"/>
    <col min="49" max="49" width="10" style="556" hidden="1" customWidth="1"/>
    <col min="50" max="50" width="4.140625" style="556" hidden="1" customWidth="1"/>
    <col min="51" max="51" width="4.7109375" style="556" hidden="1" customWidth="1"/>
    <col min="52" max="52" width="5.5703125" style="556" hidden="1" customWidth="1"/>
    <col min="53" max="53" width="5.85546875" style="233" hidden="1" customWidth="1"/>
    <col min="54" max="54" width="7.5703125" style="556" hidden="1" customWidth="1"/>
    <col min="55" max="55" width="10" style="556" hidden="1" customWidth="1"/>
    <col min="56" max="56" width="4.140625" style="556" hidden="1" customWidth="1"/>
    <col min="57" max="57" width="4.7109375" style="556" hidden="1" customWidth="1"/>
    <col min="58" max="58" width="5.5703125" style="556" hidden="1" customWidth="1"/>
    <col min="59" max="59" width="5.85546875" style="234" hidden="1" customWidth="1"/>
    <col min="60" max="60" width="7.5703125" style="556" hidden="1" customWidth="1"/>
    <col min="61" max="61" width="10" style="556" hidden="1" customWidth="1"/>
    <col min="62" max="62" width="4.140625" style="556" hidden="1" customWidth="1"/>
    <col min="63" max="63" width="4.7109375" style="556" hidden="1" customWidth="1"/>
    <col min="64" max="64" width="5.5703125" style="556" hidden="1" customWidth="1"/>
    <col min="65" max="65" width="5.85546875" style="235" hidden="1" customWidth="1"/>
    <col min="66" max="66" width="5.42578125" style="117" hidden="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123</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0</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v>883</v>
      </c>
      <c r="B5" s="141">
        <f t="shared" ref="B5:B20" si="0">SUMPRODUCT(--(G5:BM5="I"))</f>
        <v>1</v>
      </c>
      <c r="C5" s="142" t="s">
        <v>213</v>
      </c>
      <c r="D5" s="143"/>
      <c r="E5" s="144"/>
      <c r="F5" s="145">
        <v>0</v>
      </c>
      <c r="G5" s="145">
        <f>IF(OR(J5="E",J5="D"),0,VLOOKUP(F5,'CASSICOS COMP -E'!$B$53:$C$65,2)+I5+H5)</f>
        <v>0</v>
      </c>
      <c r="H5" s="145"/>
      <c r="I5" s="145"/>
      <c r="J5" s="145"/>
      <c r="K5" s="145" t="s">
        <v>33</v>
      </c>
      <c r="L5" s="146">
        <v>0</v>
      </c>
      <c r="M5" s="146">
        <f>IF(OR(P5="E",P5="D"),0,VLOOKUP(L5,'CASSICOS COMP -E'!$B$53:$C$65,2)+O5+N5)</f>
        <v>0</v>
      </c>
      <c r="N5" s="146"/>
      <c r="O5" s="146"/>
      <c r="P5" s="146"/>
      <c r="Q5" s="146"/>
      <c r="R5" s="147">
        <v>0</v>
      </c>
      <c r="S5" s="147">
        <f>IF(OR(V5="E",V5="D"),0,VLOOKUP(R5,'CASSICOS COMP -E'!$B$53:$C$65,2)+U5+T5)</f>
        <v>0</v>
      </c>
      <c r="T5" s="147"/>
      <c r="U5" s="147"/>
      <c r="V5" s="147"/>
      <c r="W5" s="434"/>
      <c r="X5" s="148">
        <v>0</v>
      </c>
      <c r="Y5" s="148">
        <f>IF(OR(AB5="E",AB5="D"),0,VLOOKUP(X5,'CASSICOS COMP -E'!$B$53:$C$65,2)+AA5+Z5)</f>
        <v>0</v>
      </c>
      <c r="Z5" s="148"/>
      <c r="AA5" s="148"/>
      <c r="AB5" s="148"/>
      <c r="AC5" s="148"/>
      <c r="AD5" s="149">
        <v>0</v>
      </c>
      <c r="AE5" s="149">
        <f>IF(OR(AH5="E",AH5="D"),0,VLOOKUP(AD5,'CASSICOS COMP -E'!$B$53:$C$65,2)+AG5+AF5)</f>
        <v>0</v>
      </c>
      <c r="AF5" s="149"/>
      <c r="AG5" s="149"/>
      <c r="AH5" s="149"/>
      <c r="AI5" s="149"/>
      <c r="AJ5" s="150"/>
      <c r="AK5" s="150">
        <f>IF(OR(AN5="E",AN5="D"),0,VLOOKUP(AJ5,'CASSICOS COMP -E'!$B$53:$C$65,2)+AM5+AL5)</f>
        <v>0</v>
      </c>
      <c r="AL5" s="150"/>
      <c r="AM5" s="150"/>
      <c r="AN5" s="150"/>
      <c r="AO5" s="150"/>
      <c r="AP5" s="151">
        <v>0</v>
      </c>
      <c r="AQ5" s="151">
        <f>IF(OR(AT5="E",AT5="D"),0,VLOOKUP(AP5,'CASSICOS COMP -E'!$B$53:$C$65,2)+AS5+AR5)</f>
        <v>0</v>
      </c>
      <c r="AR5" s="151"/>
      <c r="AS5" s="151"/>
      <c r="AT5" s="151"/>
      <c r="AU5" s="151"/>
      <c r="AV5" s="152"/>
      <c r="AW5" s="152">
        <f>IF(OR(AZ5="E",AZ5="D"),0,VLOOKUP(AV5,'CASSICOS COMP -E'!$B$53:$C$65,2)+AY5+AX5)</f>
        <v>0</v>
      </c>
      <c r="AX5" s="152"/>
      <c r="AY5" s="152"/>
      <c r="AZ5" s="152"/>
      <c r="BA5" s="152"/>
      <c r="BB5" s="153"/>
      <c r="BC5" s="153">
        <f>IF(OR(BF5="E",BF5="D"),0,VLOOKUP(BB5,'CASSICOS COMP -E'!$B$53:$C$65,2)+BE5+BD5)</f>
        <v>0</v>
      </c>
      <c r="BD5" s="153"/>
      <c r="BE5" s="153"/>
      <c r="BF5" s="153"/>
      <c r="BG5" s="153"/>
      <c r="BH5" s="154">
        <v>0</v>
      </c>
      <c r="BI5" s="154">
        <f>IF(OR(BL5="E",BL5="D"),0,VLOOKUP(BH5,'CASSICOS COMP -E'!$B$53:$C$65,2)+BK5+BJ5)</f>
        <v>0</v>
      </c>
      <c r="BJ5" s="154"/>
      <c r="BK5" s="154"/>
      <c r="BL5" s="154"/>
      <c r="BM5" s="154"/>
      <c r="BN5" s="155">
        <f t="shared" ref="BN5:BN20" si="1">G5+M5+S5+Y5+AE5+AK5+AQ5+AW5+BC5+BI5</f>
        <v>0</v>
      </c>
      <c r="BO5" s="156">
        <f t="shared" ref="BO5:BO20" si="2">SUMPRODUCT(--(G5:BL5="E")--(G5:BL5="D"))</f>
        <v>0</v>
      </c>
      <c r="BP5" s="157">
        <f t="array" aca="1" ref="BP5" ca="1">SUM(LARGE(BV5:CE5,ROW(INDIRECT("1:"&amp;COUNT(BV5:CE5)-D$66))))+SUM(IF(ISNUMBER(VALUE(MID(IF(LEN(IF(ISNUMBER(BV5:CE5),0,BV5:CE5))&gt;1,BV5:CE5,0),1,LEN(IF(LEN(IF(ISNUMBER(BV5:CE5),0,BV5:CE5))&gt;1,BV5:CE5,0))-1)))=FALSE,0,VALUE(MID(IF(LEN(IF(ISNUMBER(BV5:CE5),0,BV5:CE5))&gt;1,BV5:CE5,0),1,LEN(IF(LEN(IF(ISNUMBER(BV5:CE5),0,BV5:CE5))&gt;1,BV5:CE5,0))-1))))</f>
        <v>0</v>
      </c>
      <c r="BQ5" s="158">
        <f t="shared" ref="BQ5:BQ12" si="3">SUMPRODUCT(--(G5:BL5="E")--(G5:BL5="D"))</f>
        <v>0</v>
      </c>
      <c r="BR5" s="556"/>
      <c r="BS5" s="556"/>
      <c r="BT5" s="556"/>
      <c r="BV5" s="158">
        <f t="array" ref="BV5">IF(OR(J5="D",J5="E"),IF(H5+I5&gt;0,H5+I5 &amp;"X","X"),G5)</f>
        <v>0</v>
      </c>
      <c r="BW5" s="158">
        <f t="array" ref="BW5">IF(OR(P5="D",P5="E"),IF(N5+O5&gt;0,N5+O5&amp;"X","X"),M5)</f>
        <v>0</v>
      </c>
      <c r="BX5" s="158">
        <f t="array" ref="BX5">IF(OR(V5="D",V5="E"),IF(T5+U5&gt;0,T5+U5&amp;"X","X"),S5)</f>
        <v>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12" si="4">SUMPRODUCT(--(G5:BL5="E")--(G5:BL5="D"))</f>
        <v>0</v>
      </c>
      <c r="CH5" s="158">
        <f>'CASSICOS COMP -E'!D$58</f>
        <v>4</v>
      </c>
    </row>
    <row r="6" spans="1:95" s="158" customFormat="1" ht="15.75" x14ac:dyDescent="0.25">
      <c r="A6" s="416"/>
      <c r="B6" s="141">
        <f t="shared" si="0"/>
        <v>0</v>
      </c>
      <c r="C6" s="142"/>
      <c r="D6" s="143"/>
      <c r="E6" s="144"/>
      <c r="F6" s="145">
        <v>0</v>
      </c>
      <c r="G6" s="145">
        <f>IF(OR(J6="E",J6="D"),0,VLOOKUP(F6,'CASSICOS COMP -E'!$B$53:$C$65,2)+I6+H6)</f>
        <v>0</v>
      </c>
      <c r="H6" s="145"/>
      <c r="I6" s="145"/>
      <c r="J6" s="145"/>
      <c r="K6" s="145"/>
      <c r="L6" s="146">
        <v>0</v>
      </c>
      <c r="M6" s="146">
        <f>IF(OR(P6="E",P6="D"),0,VLOOKUP(L6,'CASSICOS COMP -E'!$B$53:$C$65,2)+O6+N6)</f>
        <v>0</v>
      </c>
      <c r="N6" s="146"/>
      <c r="O6" s="146"/>
      <c r="P6" s="146"/>
      <c r="Q6" s="146"/>
      <c r="R6" s="147">
        <v>0</v>
      </c>
      <c r="S6" s="147">
        <f>IF(OR(V6="E",V6="D"),0,VLOOKUP(R6,'CASSICOS COMP -E'!$B$53:$C$65,2)+U6+T6)</f>
        <v>0</v>
      </c>
      <c r="T6" s="147"/>
      <c r="U6" s="147"/>
      <c r="V6" s="147"/>
      <c r="W6" s="434"/>
      <c r="X6" s="148"/>
      <c r="Y6" s="148">
        <f>IF(OR(AB6="E",AB6="D"),0,VLOOKUP(X6,'CASSICOS COMP -E'!$B$53:$C$65,2)+AA6+Z6)</f>
        <v>0</v>
      </c>
      <c r="Z6" s="148"/>
      <c r="AA6" s="148"/>
      <c r="AB6" s="148"/>
      <c r="AC6" s="148"/>
      <c r="AD6" s="149">
        <v>0</v>
      </c>
      <c r="AE6" s="149">
        <f>IF(OR(AH6="E",AH6="D"),0,VLOOKUP(AD6,'CASSICOS COMP -E'!$B$53:$C$65,2)+AG6+AF6)</f>
        <v>0</v>
      </c>
      <c r="AF6" s="149"/>
      <c r="AG6" s="149"/>
      <c r="AH6" s="149"/>
      <c r="AI6" s="149"/>
      <c r="AJ6" s="150">
        <v>0</v>
      </c>
      <c r="AK6" s="150">
        <f>IF(OR(AN6="E",AN6="D"),0,VLOOKUP(AJ6,'CASSICOS COMP -E'!$B$53:$C$65,2)+AM6+AL6)</f>
        <v>0</v>
      </c>
      <c r="AL6" s="150"/>
      <c r="AM6" s="150"/>
      <c r="AN6" s="150"/>
      <c r="AO6" s="150"/>
      <c r="AP6" s="151">
        <v>0</v>
      </c>
      <c r="AQ6" s="151">
        <f>IF(OR(AT6="E",AT6="D"),0,VLOOKUP(AP6,'CASSICOS COMP -E'!$B$53:$C$65,2)+AS6+AR6)</f>
        <v>0</v>
      </c>
      <c r="AR6" s="151"/>
      <c r="AS6" s="151"/>
      <c r="AT6" s="151"/>
      <c r="AU6" s="151"/>
      <c r="AV6" s="152">
        <v>0</v>
      </c>
      <c r="AW6" s="152">
        <f>IF(OR(AZ6="E",AZ6="D"),0,VLOOKUP(AV6,'CASSICOS COMP -E'!$B$53:$C$65,2)+AY6+AX6)</f>
        <v>0</v>
      </c>
      <c r="AX6" s="152"/>
      <c r="AY6" s="152"/>
      <c r="AZ6" s="152"/>
      <c r="BA6" s="152"/>
      <c r="BB6" s="153"/>
      <c r="BC6" s="153">
        <f>IF(OR(BF6="E",BF6="D"),0,VLOOKUP(BB6,'CASSICOS COMP -E'!$B$53:$C$65,2)+BE6+BD6)</f>
        <v>0</v>
      </c>
      <c r="BD6" s="153"/>
      <c r="BE6" s="153"/>
      <c r="BF6" s="153"/>
      <c r="BG6" s="153"/>
      <c r="BH6" s="154">
        <v>0</v>
      </c>
      <c r="BI6" s="154">
        <f>IF(OR(BL6="E",BL6="D"),0,VLOOKUP(BH6,'CASSICOS COMP -E'!$B$53:$C$65,2)+BK6+BJ6)</f>
        <v>0</v>
      </c>
      <c r="BJ6" s="154"/>
      <c r="BK6" s="154"/>
      <c r="BL6" s="154"/>
      <c r="BM6" s="154"/>
      <c r="BN6" s="155">
        <f t="shared" si="1"/>
        <v>0</v>
      </c>
      <c r="BO6" s="156">
        <f t="shared" si="2"/>
        <v>0</v>
      </c>
      <c r="BP6" s="157">
        <f t="array" aca="1" ref="BP6" ca="1">SUM(LARGE(BV6:CE6,ROW(INDIRECT("1:"&amp;COUNT(BV6:CE6)-D$66))))+SUM(IF(ISNUMBER(VALUE(MID(IF(LEN(IF(ISNUMBER(BV6:CE6),0,BV6:CE6))&gt;1,BV6:CE6,0),1,LEN(IF(LEN(IF(ISNUMBER(BV6:CE6),0,BV6:CE6))&gt;1,BV6:CE6,0))-1)))=FALSE,0,VALUE(MID(IF(LEN(IF(ISNUMBER(BV6:CE6),0,BV6:CE6))&gt;1,BV6:CE6,0),1,LEN(IF(LEN(IF(ISNUMBER(BV6:CE6),0,BV6:CE6))&gt;1,BV6:CE6,0))-1))))</f>
        <v>0</v>
      </c>
      <c r="BQ6" s="158">
        <f t="shared" si="3"/>
        <v>0</v>
      </c>
      <c r="BR6" s="556"/>
      <c r="BS6" s="556"/>
      <c r="BT6" s="556"/>
      <c r="BV6" s="158">
        <f t="array" ref="BV6">IF(OR(J6="D",J6="E"),IF(H6+I6&gt;0,H6+I6 &amp;"X","X"),G6)</f>
        <v>0</v>
      </c>
      <c r="BW6" s="158">
        <f t="array" ref="BW6">IF(OR(P6="D",P6="E"),IF(N6+O6&gt;0,N6+O6&amp;"X","X"),M6)</f>
        <v>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'CASSICOS COMP -E'!D$58</f>
        <v>4</v>
      </c>
    </row>
    <row r="7" spans="1:95" s="158" customFormat="1" ht="15.75" x14ac:dyDescent="0.25">
      <c r="A7" s="416"/>
      <c r="B7" s="141">
        <f t="shared" si="0"/>
        <v>0</v>
      </c>
      <c r="C7" s="142"/>
      <c r="D7" s="143"/>
      <c r="E7" s="144"/>
      <c r="F7" s="145">
        <v>0</v>
      </c>
      <c r="G7" s="145">
        <f>IF(OR(J7="E",J7="D"),0,VLOOKUP(F7,'CASSICOS COMP -E'!$B$53:$C$65,2)+I7+H7)</f>
        <v>0</v>
      </c>
      <c r="H7" s="145"/>
      <c r="I7" s="145"/>
      <c r="J7" s="145"/>
      <c r="K7" s="145"/>
      <c r="L7" s="146"/>
      <c r="M7" s="146">
        <f>IF(OR(P7="E",P7="D"),0,VLOOKUP(L7,'CASSICOS COMP -E'!$B$53:$C$65,2)+O7+N7)</f>
        <v>0</v>
      </c>
      <c r="N7" s="146"/>
      <c r="O7" s="146"/>
      <c r="P7" s="146"/>
      <c r="Q7" s="146"/>
      <c r="R7" s="147"/>
      <c r="S7" s="147">
        <f>IF(OR(V7="E",V7="D"),0,VLOOKUP(R7,'CASSICOS COMP -E'!$B$53:$C$65,2)+U7+T7)</f>
        <v>0</v>
      </c>
      <c r="T7" s="147"/>
      <c r="U7" s="147"/>
      <c r="V7" s="147"/>
      <c r="W7" s="434"/>
      <c r="X7" s="148">
        <v>0</v>
      </c>
      <c r="Y7" s="148">
        <f>IF(OR(AB7="E",AB7="D"),0,VLOOKUP(X7,'CASSICOS COMP -E'!$B$53:$C$65,2)+AA7+Z7)</f>
        <v>0</v>
      </c>
      <c r="Z7" s="148"/>
      <c r="AA7" s="148"/>
      <c r="AB7" s="148"/>
      <c r="AC7" s="148"/>
      <c r="AD7" s="149">
        <v>0</v>
      </c>
      <c r="AE7" s="149">
        <f>IF(OR(AH7="E",AH7="D"),0,VLOOKUP(AD7,'CASSICOS COMP -E'!$B$53:$C$65,2)+AG7+AF7)</f>
        <v>0</v>
      </c>
      <c r="AF7" s="149"/>
      <c r="AG7" s="149"/>
      <c r="AH7" s="149"/>
      <c r="AI7" s="149"/>
      <c r="AJ7" s="150">
        <v>0</v>
      </c>
      <c r="AK7" s="150">
        <f>IF(OR(AN7="E",AN7="D"),0,VLOOKUP(AJ7,'CASSICOS COMP -E'!$B$53:$C$65,2)+AM7+AL7)</f>
        <v>0</v>
      </c>
      <c r="AL7" s="150"/>
      <c r="AM7" s="150"/>
      <c r="AN7" s="150"/>
      <c r="AO7" s="150"/>
      <c r="AP7" s="151">
        <v>0</v>
      </c>
      <c r="AQ7" s="151">
        <f>IF(OR(AT7="E",AT7="D"),0,VLOOKUP(AP7,'CASSICOS COMP -E'!$B$53:$C$65,2)+AS7+AR7)</f>
        <v>0</v>
      </c>
      <c r="AR7" s="151"/>
      <c r="AS7" s="151"/>
      <c r="AT7" s="151"/>
      <c r="AU7" s="151"/>
      <c r="AV7" s="152"/>
      <c r="AW7" s="152">
        <f>IF(OR(AZ7="E",AZ7="D"),0,VLOOKUP(AV7,'CASSICOS COMP -E'!$B$53:$C$65,2)+AY7+AX7)</f>
        <v>0</v>
      </c>
      <c r="AX7" s="152"/>
      <c r="AY7" s="152"/>
      <c r="AZ7" s="152"/>
      <c r="BA7" s="152"/>
      <c r="BB7" s="153"/>
      <c r="BC7" s="153">
        <f>IF(OR(BF7="E",BF7="D"),0,VLOOKUP(BB7,'CASSICOS COMP -E'!$B$53:$C$65,2)+BE7+BD7)</f>
        <v>0</v>
      </c>
      <c r="BD7" s="153"/>
      <c r="BE7" s="153"/>
      <c r="BF7" s="153"/>
      <c r="BG7" s="153"/>
      <c r="BH7" s="154"/>
      <c r="BI7" s="154">
        <f>IF(OR(BL7="E",BL7="D"),0,VLOOKUP(BH7,'CASSICOS COMP -E'!$B$53:$C$65,2)+BK7+BJ7)</f>
        <v>0</v>
      </c>
      <c r="BJ7" s="154"/>
      <c r="BK7" s="154"/>
      <c r="BL7" s="154"/>
      <c r="BM7" s="154"/>
      <c r="BN7" s="155">
        <f t="shared" si="1"/>
        <v>0</v>
      </c>
      <c r="BO7" s="156">
        <f t="shared" si="2"/>
        <v>0</v>
      </c>
      <c r="BP7" s="157">
        <f t="array" aca="1" ref="BP7" ca="1">SUM(LARGE(BV7:CE7,ROW(INDIRECT("1:"&amp;COUNT(BV7:CE7)-D$66))))+SUM(IF(ISNUMBER(VALUE(MID(IF(LEN(IF(ISNUMBER(BV7:CE7),0,BV7:CE7))&gt;1,BV7:CE7,0),1,LEN(IF(LEN(IF(ISNUMBER(BV7:CE7),0,BV7:CE7))&gt;1,BV7:CE7,0))-1)))=FALSE,0,VALUE(MID(IF(LEN(IF(ISNUMBER(BV7:CE7),0,BV7:CE7))&gt;1,BV7:CE7,0),1,LEN(IF(LEN(IF(ISNUMBER(BV7:CE7),0,BV7:CE7))&gt;1,BV7:CE7,0))-1))))</f>
        <v>0</v>
      </c>
      <c r="BQ7" s="158">
        <f t="shared" si="3"/>
        <v>0</v>
      </c>
      <c r="BR7" s="556"/>
      <c r="BS7" s="556"/>
      <c r="BT7" s="556"/>
      <c r="BV7" s="158">
        <f t="array" ref="BV7">IF(OR(J7="D",J7="E"),IF(H7+I7&gt;0,H7+I7 &amp;"X","X"),G7)</f>
        <v>0</v>
      </c>
      <c r="BW7" s="158">
        <f t="array" ref="BW7">IF(OR(P7="D",P7="E"),IF(N7+O7&gt;0,N7+O7&amp;"X","X"),M7)</f>
        <v>0</v>
      </c>
      <c r="BX7" s="158">
        <f t="array" ref="BX7">IF(OR(V7="D",V7="E"),IF(T7+U7&gt;0,T7+U7&amp;"X","X"),S7)</f>
        <v>0</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'CASSICOS COMP -E'!D$58</f>
        <v>4</v>
      </c>
    </row>
    <row r="8" spans="1:95" s="158" customFormat="1" ht="15.75" x14ac:dyDescent="0.25">
      <c r="A8" s="416"/>
      <c r="B8" s="141">
        <f t="shared" si="0"/>
        <v>0</v>
      </c>
      <c r="C8" s="142"/>
      <c r="D8" s="143"/>
      <c r="E8" s="144"/>
      <c r="F8" s="145"/>
      <c r="G8" s="145">
        <f>IF(OR(J8="E",J8="D"),0,VLOOKUP(F8,'CASSICOS COMP -E'!$B$53:$C$65,2)+I8+H8)</f>
        <v>0</v>
      </c>
      <c r="H8" s="145"/>
      <c r="I8" s="145"/>
      <c r="J8" s="145"/>
      <c r="K8" s="145"/>
      <c r="L8" s="146">
        <v>0</v>
      </c>
      <c r="M8" s="146">
        <f>IF(OR(P8="E",P8="D"),0,VLOOKUP(L8,'CASSICOS COMP -E'!$B$53:$C$65,2)+O8+N8)</f>
        <v>0</v>
      </c>
      <c r="N8" s="146"/>
      <c r="O8" s="146"/>
      <c r="P8" s="146"/>
      <c r="Q8" s="146"/>
      <c r="R8" s="147">
        <v>0</v>
      </c>
      <c r="S8" s="147">
        <f>IF(OR(V8="E",V8="D"),0,VLOOKUP(R8,'CASSICOS COMP -E'!$B$53:$C$65,2)+U8+T8)</f>
        <v>0</v>
      </c>
      <c r="T8" s="147"/>
      <c r="U8" s="147"/>
      <c r="V8" s="147"/>
      <c r="W8" s="434"/>
      <c r="X8" s="148"/>
      <c r="Y8" s="148">
        <f>IF(OR(AB8="E",AB8="D"),0,VLOOKUP(X8,'CASSICOS COMP -E'!$B$53:$C$65,2)+AA8+Z8)</f>
        <v>0</v>
      </c>
      <c r="Z8" s="148"/>
      <c r="AA8" s="148"/>
      <c r="AB8" s="148"/>
      <c r="AC8" s="148"/>
      <c r="AD8" s="149"/>
      <c r="AE8" s="149">
        <f>IF(OR(AH8="E",AH8="D"),0,VLOOKUP(AD8,'CASSICOS COMP -E'!$B$53:$C$65,2)+AG8+AF8)</f>
        <v>0</v>
      </c>
      <c r="AF8" s="149"/>
      <c r="AG8" s="149"/>
      <c r="AH8" s="149"/>
      <c r="AI8" s="149"/>
      <c r="AJ8" s="150"/>
      <c r="AK8" s="150">
        <f>IF(OR(AN8="E",AN8="D"),0,VLOOKUP(AJ8,'CASSICOS COMP -E'!$B$53:$C$65,2)+AM8+AL8)</f>
        <v>0</v>
      </c>
      <c r="AL8" s="150"/>
      <c r="AM8" s="150"/>
      <c r="AN8" s="150"/>
      <c r="AO8" s="150"/>
      <c r="AP8" s="151">
        <v>0</v>
      </c>
      <c r="AQ8" s="151">
        <f>IF(OR(AT8="E",AT8="D"),0,VLOOKUP(AP8,'CASSICOS COMP -E'!$B$53:$C$65,2)+AS8+AR8)</f>
        <v>0</v>
      </c>
      <c r="AR8" s="151"/>
      <c r="AS8" s="151"/>
      <c r="AT8" s="151"/>
      <c r="AU8" s="151"/>
      <c r="AV8" s="152"/>
      <c r="AW8" s="152">
        <f>IF(OR(AZ8="E",AZ8="D"),0,VLOOKUP(AV8,'CASSICOS COMP -E'!$B$53:$C$65,2)+AY8+AX8)</f>
        <v>0</v>
      </c>
      <c r="AX8" s="152"/>
      <c r="AY8" s="152"/>
      <c r="AZ8" s="152"/>
      <c r="BA8" s="152"/>
      <c r="BB8" s="153"/>
      <c r="BC8" s="153">
        <f>IF(OR(BF8="E",BF8="D"),0,VLOOKUP(BB8,'CASSICOS COMP -E'!$B$53:$C$65,2)+BE8+BD8)</f>
        <v>0</v>
      </c>
      <c r="BD8" s="153"/>
      <c r="BE8" s="153"/>
      <c r="BF8" s="153"/>
      <c r="BG8" s="153"/>
      <c r="BH8" s="154">
        <v>0</v>
      </c>
      <c r="BI8" s="154">
        <f>IF(OR(BL8="E",BL8="D"),0,VLOOKUP(BH8,'CASSICOS COMP -E'!$B$53:$C$65,2)+BK8+BJ8)</f>
        <v>0</v>
      </c>
      <c r="BJ8" s="154"/>
      <c r="BK8" s="154"/>
      <c r="BL8" s="154"/>
      <c r="BM8" s="154"/>
      <c r="BN8" s="155">
        <f t="shared" si="1"/>
        <v>0</v>
      </c>
      <c r="BO8" s="156">
        <f t="shared" si="2"/>
        <v>0</v>
      </c>
      <c r="BP8" s="157">
        <f t="array" aca="1" ref="BP8" ca="1">SUM(LARGE(BV8:CE8,ROW(INDIRECT("1:"&amp;COUNT(BV8:CE8)-D$66))))+SUM(IF(ISNUMBER(VALUE(MID(IF(LEN(IF(ISNUMBER(BV8:CE8),0,BV8:CE8))&gt;1,BV8:CE8,0),1,LEN(IF(LEN(IF(ISNUMBER(BV8:CE8),0,BV8:CE8))&gt;1,BV8:CE8,0))-1)))=FALSE,0,VALUE(MID(IF(LEN(IF(ISNUMBER(BV8:CE8),0,BV8:CE8))&gt;1,BV8:CE8,0),1,LEN(IF(LEN(IF(ISNUMBER(BV8:CE8),0,BV8:CE8))&gt;1,BV8:CE8,0))-1))))</f>
        <v>0</v>
      </c>
      <c r="BQ8" s="158">
        <f t="shared" si="3"/>
        <v>0</v>
      </c>
      <c r="BR8" s="556"/>
      <c r="BS8" s="556"/>
      <c r="BT8" s="556"/>
      <c r="BV8" s="158">
        <f t="array" ref="BV8">IF(OR(J8="D",J8="E"),IF(H8+I8&gt;0,H8+I8 &amp;"X","X"),G8)</f>
        <v>0</v>
      </c>
      <c r="BW8" s="158">
        <f t="array" ref="BW8">IF(OR(P8="D",P8="E"),IF(N8+O8&gt;0,N8+O8&amp;"X","X"),M8)</f>
        <v>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'CASSICOS COMP -E'!D$58</f>
        <v>4</v>
      </c>
    </row>
    <row r="9" spans="1:95" s="158" customFormat="1" ht="15.75" x14ac:dyDescent="0.25">
      <c r="A9" s="416"/>
      <c r="B9" s="141">
        <f t="shared" si="0"/>
        <v>0</v>
      </c>
      <c r="C9" s="142"/>
      <c r="D9" s="143"/>
      <c r="E9" s="144"/>
      <c r="F9" s="145"/>
      <c r="G9" s="145">
        <f>IF(OR(J9="E",J9="D"),0,VLOOKUP(F9,'CASSICOS COMP -E'!$B$53:$C$65,2)+I9+H9)</f>
        <v>0</v>
      </c>
      <c r="H9" s="145"/>
      <c r="I9" s="145"/>
      <c r="J9" s="145"/>
      <c r="K9" s="145"/>
      <c r="L9" s="146"/>
      <c r="M9" s="146">
        <f>IF(OR(P9="E",P9="D"),0,VLOOKUP(L9,'CASSICOS COMP -E'!$B$53:$C$65,2)+O9+N9)</f>
        <v>0</v>
      </c>
      <c r="N9" s="146"/>
      <c r="O9" s="146"/>
      <c r="P9" s="146"/>
      <c r="Q9" s="146"/>
      <c r="R9" s="147">
        <v>0</v>
      </c>
      <c r="S9" s="147">
        <f>IF(OR(V9="E",V9="D"),0,VLOOKUP(R9,'CASSICOS COMP -E'!$B$53:$C$65,2)+U9+T9)</f>
        <v>0</v>
      </c>
      <c r="T9" s="147"/>
      <c r="U9" s="147"/>
      <c r="V9" s="147"/>
      <c r="W9" s="434"/>
      <c r="X9" s="148"/>
      <c r="Y9" s="148">
        <f>IF(OR(AB9="E",AB9="D"),0,VLOOKUP(X9,'CASSICOS COMP -E'!$B$53:$C$65,2)+AA9+Z9)</f>
        <v>0</v>
      </c>
      <c r="Z9" s="148"/>
      <c r="AA9" s="148"/>
      <c r="AB9" s="148"/>
      <c r="AC9" s="148"/>
      <c r="AD9" s="149">
        <v>0</v>
      </c>
      <c r="AE9" s="149">
        <f>IF(OR(AH9="E",AH9="D"),0,VLOOKUP(AD9,'CASSICOS COMP -E'!$B$53:$C$65,2)+AG9+AF9)</f>
        <v>0</v>
      </c>
      <c r="AF9" s="149"/>
      <c r="AG9" s="149"/>
      <c r="AH9" s="149"/>
      <c r="AI9" s="149"/>
      <c r="AJ9" s="150">
        <v>0</v>
      </c>
      <c r="AK9" s="150">
        <f>IF(OR(AN9="E",AN9="D"),0,VLOOKUP(AJ9,'CASSICOS COMP -E'!$B$53:$C$65,2)+AM9+AL9)</f>
        <v>0</v>
      </c>
      <c r="AL9" s="150"/>
      <c r="AM9" s="150"/>
      <c r="AN9" s="150"/>
      <c r="AO9" s="150"/>
      <c r="AP9" s="151">
        <v>0</v>
      </c>
      <c r="AQ9" s="151">
        <f>IF(OR(AT9="E",AT9="D"),0,VLOOKUP(AP9,'CASSICOS COMP -E'!$B$53:$C$65,2)+AS9+AR9)</f>
        <v>0</v>
      </c>
      <c r="AR9" s="151"/>
      <c r="AS9" s="151"/>
      <c r="AT9" s="151"/>
      <c r="AU9" s="151"/>
      <c r="AV9" s="152"/>
      <c r="AW9" s="152">
        <f>IF(OR(AZ9="E",AZ9="D"),0,VLOOKUP(AV9,'CASSICOS COMP -E'!$B$53:$C$65,2)+AY9+AX9)</f>
        <v>0</v>
      </c>
      <c r="AX9" s="152"/>
      <c r="AY9" s="152"/>
      <c r="AZ9" s="152"/>
      <c r="BA9" s="152"/>
      <c r="BB9" s="153"/>
      <c r="BC9" s="153">
        <f>IF(OR(BF9="E",BF9="D"),0,VLOOKUP(BB9,'CASSICOS COMP -E'!$B$53:$C$65,2)+BE9+BD9)</f>
        <v>0</v>
      </c>
      <c r="BD9" s="153"/>
      <c r="BE9" s="153"/>
      <c r="BF9" s="153"/>
      <c r="BG9" s="153"/>
      <c r="BH9" s="154">
        <v>0</v>
      </c>
      <c r="BI9" s="154">
        <f>IF(OR(BL9="E",BL9="D"),0,VLOOKUP(BH9,'CASSICOS COMP -E'!$B$53:$C$65,2)+BK9+BJ9)</f>
        <v>0</v>
      </c>
      <c r="BJ9" s="154"/>
      <c r="BK9" s="154"/>
      <c r="BL9" s="154"/>
      <c r="BM9" s="154"/>
      <c r="BN9" s="155">
        <f t="shared" si="1"/>
        <v>0</v>
      </c>
      <c r="BO9" s="156">
        <f t="shared" si="2"/>
        <v>0</v>
      </c>
      <c r="BP9" s="157">
        <f t="array" aca="1" ref="BP9" ca="1">SUM(LARGE(BV9:CE9,ROW(INDIRECT("1:"&amp;COUNT(BV9:CE9)-D$66))))+SUM(IF(ISNUMBER(VALUE(MID(IF(LEN(IF(ISNUMBER(BV9:CE9),0,BV9:CE9))&gt;1,BV9:CE9,0),1,LEN(IF(LEN(IF(ISNUMBER(BV9:CE9),0,BV9:CE9))&gt;1,BV9:CE9,0))-1)))=FALSE,0,VALUE(MID(IF(LEN(IF(ISNUMBER(BV9:CE9),0,BV9:CE9))&gt;1,BV9:CE9,0),1,LEN(IF(LEN(IF(ISNUMBER(BV9:CE9),0,BV9:CE9))&gt;1,BV9:CE9,0))-1))))</f>
        <v>0</v>
      </c>
      <c r="BQ9" s="158">
        <f t="shared" si="3"/>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'CASSICOS COMP -E'!D$58</f>
        <v>4</v>
      </c>
    </row>
    <row r="10" spans="1:95" s="158" customFormat="1" ht="15.75" x14ac:dyDescent="0.25">
      <c r="A10" s="416"/>
      <c r="B10" s="141">
        <f t="shared" si="0"/>
        <v>0</v>
      </c>
      <c r="C10" s="142"/>
      <c r="D10" s="143"/>
      <c r="E10" s="144"/>
      <c r="F10" s="145">
        <v>0</v>
      </c>
      <c r="G10" s="145">
        <f>IF(OR(J10="E",J10="D"),0,VLOOKUP(F10,'CASSICOS COMP -E'!$B$53:$C$65,2)+I10+H10)</f>
        <v>0</v>
      </c>
      <c r="H10" s="145"/>
      <c r="I10" s="145"/>
      <c r="J10" s="145"/>
      <c r="K10" s="145"/>
      <c r="L10" s="146">
        <v>0</v>
      </c>
      <c r="M10" s="146">
        <f>IF(OR(P10="E",P10="D"),0,VLOOKUP(L10,'CASSICOS COMP -E'!$B$53:$C$65,2)+O10+N10)</f>
        <v>0</v>
      </c>
      <c r="N10" s="146"/>
      <c r="O10" s="146"/>
      <c r="P10" s="146"/>
      <c r="Q10" s="146"/>
      <c r="R10" s="147">
        <v>0</v>
      </c>
      <c r="S10" s="147">
        <f>IF(OR(V10="E",V10="D"),0,VLOOKUP(R10,'CASSICOS COMP -E'!$B$53:$C$65,2)+U10+T10)</f>
        <v>0</v>
      </c>
      <c r="T10" s="147"/>
      <c r="U10" s="147"/>
      <c r="V10" s="147"/>
      <c r="W10" s="434"/>
      <c r="X10" s="148"/>
      <c r="Y10" s="148">
        <f>IF(OR(AB10="E",AB10="D"),0,VLOOKUP(X10,'CASSICOS COMP -E'!$B$53:$C$65,2)+AA10+Z10)</f>
        <v>0</v>
      </c>
      <c r="Z10" s="148"/>
      <c r="AA10" s="148"/>
      <c r="AB10" s="148"/>
      <c r="AC10" s="148"/>
      <c r="AD10" s="149">
        <v>0</v>
      </c>
      <c r="AE10" s="149">
        <f>IF(OR(AH10="E",AH10="D"),0,VLOOKUP(AD10,'CASSICOS COMP -E'!$B$53:$C$65,2)+AG10+AF10)</f>
        <v>0</v>
      </c>
      <c r="AF10" s="149"/>
      <c r="AG10" s="149"/>
      <c r="AH10" s="149"/>
      <c r="AI10" s="149"/>
      <c r="AJ10" s="150"/>
      <c r="AK10" s="150">
        <f>IF(OR(AN10="E",AN10="D"),0,VLOOKUP(AJ10,'CASSICOS COMP -E'!$B$53:$C$65,2)+AM10+AL10)</f>
        <v>0</v>
      </c>
      <c r="AL10" s="150"/>
      <c r="AM10" s="150"/>
      <c r="AN10" s="150"/>
      <c r="AO10" s="150"/>
      <c r="AP10" s="151"/>
      <c r="AQ10" s="151">
        <f>IF(OR(AT10="E",AT10="D"),0,VLOOKUP(AP10,'CASSICOS COMP -E'!$B$53:$C$65,2)+AS10+AR10)</f>
        <v>0</v>
      </c>
      <c r="AR10" s="151"/>
      <c r="AS10" s="151"/>
      <c r="AT10" s="151"/>
      <c r="AU10" s="151"/>
      <c r="AV10" s="152"/>
      <c r="AW10" s="152">
        <f>IF(OR(AZ10="E",AZ10="D"),0,VLOOKUP(AV10,'CASSICOS COMP -E'!$B$53:$C$65,2)+AY10+AX10)</f>
        <v>0</v>
      </c>
      <c r="AX10" s="152"/>
      <c r="AY10" s="152"/>
      <c r="AZ10" s="152"/>
      <c r="BA10" s="152"/>
      <c r="BB10" s="153"/>
      <c r="BC10" s="153">
        <f>IF(OR(BF10="E",BF10="D"),0,VLOOKUP(BB10,'CASSICOS COMP -E'!$B$53:$C$65,2)+BE10+BD10)</f>
        <v>0</v>
      </c>
      <c r="BD10" s="153"/>
      <c r="BE10" s="153"/>
      <c r="BF10" s="153"/>
      <c r="BG10" s="153"/>
      <c r="BH10" s="154"/>
      <c r="BI10" s="154">
        <f>IF(OR(BL10="E",BL10="D"),0,VLOOKUP(BH10,'CASSICOS COMP -E'!$B$53:$C$65,2)+BK10+BJ10)</f>
        <v>0</v>
      </c>
      <c r="BJ10" s="154"/>
      <c r="BK10" s="154"/>
      <c r="BL10" s="154"/>
      <c r="BM10" s="154"/>
      <c r="BN10" s="155">
        <f t="shared" si="1"/>
        <v>0</v>
      </c>
      <c r="BO10" s="156">
        <f t="shared" si="2"/>
        <v>0</v>
      </c>
      <c r="BP10" s="157">
        <f t="array" aca="1" ref="BP10" ca="1">SUM(LARGE(BV10:CE10,ROW(INDIRECT("1:"&amp;COUNT(BV10:CE10)-D$66))))+SUM(IF(ISNUMBER(VALUE(MID(IF(LEN(IF(ISNUMBER(BV10:CE10),0,BV10:CE10))&gt;1,BV10:CE10,0),1,LEN(IF(LEN(IF(ISNUMBER(BV10:CE10),0,BV10:CE10))&gt;1,BV10:CE10,0))-1)))=FALSE,0,VALUE(MID(IF(LEN(IF(ISNUMBER(BV10:CE10),0,BV10:CE10))&gt;1,BV10:CE10,0),1,LEN(IF(LEN(IF(ISNUMBER(BV10:CE10),0,BV10:CE10))&gt;1,BV10:CE10,0))-1))))</f>
        <v>0</v>
      </c>
      <c r="BQ10" s="158">
        <f t="shared" si="3"/>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'CASSICOS COMP -E'!D$58</f>
        <v>4</v>
      </c>
    </row>
    <row r="11" spans="1:95" s="158" customFormat="1" ht="15.75" x14ac:dyDescent="0.25">
      <c r="A11" s="416"/>
      <c r="B11" s="141">
        <f t="shared" si="0"/>
        <v>0</v>
      </c>
      <c r="C11" s="142"/>
      <c r="D11" s="143"/>
      <c r="E11" s="144"/>
      <c r="F11" s="145">
        <v>0</v>
      </c>
      <c r="G11" s="145">
        <f>IF(OR(J11="E",J11="D"),0,VLOOKUP(F11,'CASSICOS COMP -E'!$B$53:$C$65,2)+I11+H11)</f>
        <v>0</v>
      </c>
      <c r="H11" s="145"/>
      <c r="I11" s="145"/>
      <c r="J11" s="145"/>
      <c r="K11" s="145"/>
      <c r="L11" s="146">
        <v>0</v>
      </c>
      <c r="M11" s="146">
        <f>IF(OR(P11="E",P11="D"),0,VLOOKUP(L11,'CASSICOS COMP -E'!$B$53:$C$65,2)+O11+N11)</f>
        <v>0</v>
      </c>
      <c r="N11" s="146"/>
      <c r="O11" s="146"/>
      <c r="P11" s="146"/>
      <c r="Q11" s="146"/>
      <c r="R11" s="147"/>
      <c r="S11" s="147">
        <f>IF(OR(V11="E",V11="D"),0,VLOOKUP(R11,'CASSICOS COMP -E'!$B$53:$C$65,2)+U11+T11)</f>
        <v>0</v>
      </c>
      <c r="T11" s="147"/>
      <c r="U11" s="147"/>
      <c r="V11" s="147"/>
      <c r="W11" s="434"/>
      <c r="X11" s="148"/>
      <c r="Y11" s="148">
        <f>IF(OR(AB11="E",AB11="D"),0,VLOOKUP(X11,'CASSICOS COMP -E'!$B$53:$C$65,2)+AA11+Z11)</f>
        <v>0</v>
      </c>
      <c r="Z11" s="148"/>
      <c r="AA11" s="148"/>
      <c r="AB11" s="148"/>
      <c r="AC11" s="148"/>
      <c r="AD11" s="149"/>
      <c r="AE11" s="149">
        <f>IF(OR(AH11="E",AH11="D"),0,VLOOKUP(AD11,'CASSICOS COMP -E'!$B$53:$C$65,2)+AG11+AF11)</f>
        <v>0</v>
      </c>
      <c r="AF11" s="149"/>
      <c r="AG11" s="149"/>
      <c r="AH11" s="149"/>
      <c r="AI11" s="149"/>
      <c r="AJ11" s="150"/>
      <c r="AK11" s="150">
        <f>IF(OR(AN11="E",AN11="D"),0,VLOOKUP(AJ11,'CASSICOS COMP -E'!$B$53:$C$65,2)+AM11+AL11)</f>
        <v>0</v>
      </c>
      <c r="AL11" s="150"/>
      <c r="AM11" s="150"/>
      <c r="AN11" s="150"/>
      <c r="AO11" s="150"/>
      <c r="AP11" s="151"/>
      <c r="AQ11" s="151">
        <f>IF(OR(AT11="E",AT11="D"),0,VLOOKUP(AP11,'CASSICOS COMP -E'!$B$53:$C$65,2)+AS11+AR11)</f>
        <v>0</v>
      </c>
      <c r="AR11" s="151"/>
      <c r="AS11" s="151"/>
      <c r="AT11" s="151"/>
      <c r="AU11" s="151"/>
      <c r="AV11" s="152"/>
      <c r="AW11" s="152">
        <f>IF(OR(AZ11="E",AZ11="D"),0,VLOOKUP(AV11,'CASSICOS COMP -E'!$B$53:$C$65,2)+AY11+AX11)</f>
        <v>0</v>
      </c>
      <c r="AX11" s="152"/>
      <c r="AY11" s="152"/>
      <c r="AZ11" s="152"/>
      <c r="BA11" s="152"/>
      <c r="BB11" s="153"/>
      <c r="BC11" s="153">
        <f>IF(OR(BF11="E",BF11="D"),0,VLOOKUP(BB11,'CASSICOS COMP -E'!$B$53:$C$65,2)+BE11+BD11)</f>
        <v>0</v>
      </c>
      <c r="BD11" s="153"/>
      <c r="BE11" s="153"/>
      <c r="BF11" s="153"/>
      <c r="BG11" s="153"/>
      <c r="BH11" s="154"/>
      <c r="BI11" s="154">
        <f>IF(OR(BL11="E",BL11="D"),0,VLOOKUP(BH11,'CASSICOS COMP -E'!$B$53:$C$65,2)+BK11+BJ11)</f>
        <v>0</v>
      </c>
      <c r="BJ11" s="154"/>
      <c r="BK11" s="154"/>
      <c r="BL11" s="154"/>
      <c r="BM11" s="154"/>
      <c r="BN11" s="155">
        <f t="shared" si="1"/>
        <v>0</v>
      </c>
      <c r="BO11" s="156">
        <f t="shared" si="2"/>
        <v>0</v>
      </c>
      <c r="BP11" s="157">
        <f t="array" aca="1" ref="BP11" ca="1">SUM(LARGE(BV11:CE11,ROW(INDIRECT("1:"&amp;COUNT(BV11:CE11)-D$66))))+SUM(IF(ISNUMBER(VALUE(MID(IF(LEN(IF(ISNUMBER(BV11:CE11),0,BV11:CE11))&gt;1,BV11:CE11,0),1,LEN(IF(LEN(IF(ISNUMBER(BV11:CE11),0,BV11:CE11))&gt;1,BV11:CE11,0))-1)))=FALSE,0,VALUE(MID(IF(LEN(IF(ISNUMBER(BV11:CE11),0,BV11:CE11))&gt;1,BV11:CE11,0),1,LEN(IF(LEN(IF(ISNUMBER(BV11:CE11),0,BV11:CE11))&gt;1,BV11:CE11,0))-1))))</f>
        <v>0</v>
      </c>
      <c r="BQ11" s="158">
        <f t="shared" si="3"/>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'CASSICOS COMP -E'!D$58</f>
        <v>4</v>
      </c>
    </row>
    <row r="12" spans="1:95" s="158" customFormat="1" ht="15.75" x14ac:dyDescent="0.25">
      <c r="A12" s="416"/>
      <c r="B12" s="141">
        <f t="shared" si="0"/>
        <v>0</v>
      </c>
      <c r="C12" s="142"/>
      <c r="D12" s="143"/>
      <c r="E12" s="144"/>
      <c r="F12" s="145"/>
      <c r="G12" s="145">
        <f>IF(OR(J12="E",J12="D"),0,VLOOKUP(F12,'CASSICOS COMP -E'!$B$53:$C$65,2)+I12+H12)</f>
        <v>0</v>
      </c>
      <c r="H12" s="145"/>
      <c r="I12" s="145"/>
      <c r="J12" s="145"/>
      <c r="K12" s="145"/>
      <c r="L12" s="146"/>
      <c r="M12" s="146">
        <f>IF(OR(P12="E",P12="D"),0,VLOOKUP(L12,'CASSICOS COMP -E'!$B$53:$C$65,2)+O12+N12)</f>
        <v>0</v>
      </c>
      <c r="N12" s="146"/>
      <c r="O12" s="146"/>
      <c r="P12" s="146"/>
      <c r="Q12" s="146"/>
      <c r="R12" s="147"/>
      <c r="S12" s="147">
        <f>IF(OR(V12="E",V12="D"),0,VLOOKUP(R12,'CASSICOS COMP -E'!$B$53:$C$65,2)+U12+T12)</f>
        <v>0</v>
      </c>
      <c r="T12" s="147"/>
      <c r="U12" s="147"/>
      <c r="V12" s="147"/>
      <c r="W12" s="434"/>
      <c r="X12" s="148">
        <v>0</v>
      </c>
      <c r="Y12" s="148">
        <f>IF(OR(AB12="E",AB12="D"),0,VLOOKUP(X12,'CASSICOS COMP -E'!$B$53:$C$65,2)+AA12+Z12)</f>
        <v>0</v>
      </c>
      <c r="Z12" s="148"/>
      <c r="AA12" s="148"/>
      <c r="AB12" s="148"/>
      <c r="AC12" s="148"/>
      <c r="AD12" s="149"/>
      <c r="AE12" s="149">
        <f>IF(OR(AH12="E",AH12="D"),0,VLOOKUP(AD12,'CASSICOS COMP -E'!$B$53:$C$65,2)+AG12+AF12)</f>
        <v>0</v>
      </c>
      <c r="AF12" s="149"/>
      <c r="AG12" s="149"/>
      <c r="AH12" s="149"/>
      <c r="AI12" s="149"/>
      <c r="AJ12" s="150"/>
      <c r="AK12" s="150">
        <f>IF(OR(AN12="E",AN12="D"),0,VLOOKUP(AJ12,'CASSICOS COMP -E'!$B$53:$C$65,2)+AM12+AL12)</f>
        <v>0</v>
      </c>
      <c r="AL12" s="150"/>
      <c r="AM12" s="150"/>
      <c r="AN12" s="150"/>
      <c r="AO12" s="150"/>
      <c r="AP12" s="151"/>
      <c r="AQ12" s="151">
        <f>IF(OR(AT12="E",AT12="D"),0,VLOOKUP(AP12,'CASSICOS COMP -E'!$B$53:$C$65,2)+AS12+AR12)</f>
        <v>0</v>
      </c>
      <c r="AR12" s="151"/>
      <c r="AS12" s="151"/>
      <c r="AT12" s="151"/>
      <c r="AU12" s="151"/>
      <c r="AV12" s="152"/>
      <c r="AW12" s="152">
        <f>IF(OR(AZ12="E",AZ12="D"),0,VLOOKUP(AV12,'CASSICOS COMP -E'!$B$53:$C$65,2)+AY12+AX12)</f>
        <v>0</v>
      </c>
      <c r="AX12" s="152"/>
      <c r="AY12" s="152"/>
      <c r="AZ12" s="152"/>
      <c r="BA12" s="152"/>
      <c r="BB12" s="153"/>
      <c r="BC12" s="153">
        <f>IF(OR(BF12="E",BF12="D"),0,VLOOKUP(BB12,'CASSICOS COMP -E'!$B$53:$C$65,2)+BE12+BD12)</f>
        <v>0</v>
      </c>
      <c r="BD12" s="153"/>
      <c r="BE12" s="153"/>
      <c r="BF12" s="153"/>
      <c r="BG12" s="153"/>
      <c r="BH12" s="154"/>
      <c r="BI12" s="154">
        <f>IF(OR(BL12="E",BL12="D"),0,VLOOKUP(BH12,'CASSICOS COMP -E'!$B$53:$C$65,2)+BK12+BJ12)</f>
        <v>0</v>
      </c>
      <c r="BJ12" s="154"/>
      <c r="BK12" s="154"/>
      <c r="BL12" s="154"/>
      <c r="BM12" s="154"/>
      <c r="BN12" s="155">
        <f t="shared" si="1"/>
        <v>0</v>
      </c>
      <c r="BO12" s="156">
        <f t="shared" si="2"/>
        <v>0</v>
      </c>
      <c r="BP12" s="157">
        <f t="array" aca="1" ref="BP12" ca="1">SUM(LARGE(BV12:CE12,ROW(INDIRECT("1:"&amp;COUNT(BV12:CE12)-D$66))))+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'CASSICOS COMP -E'!D$58</f>
        <v>4</v>
      </c>
    </row>
    <row r="13" spans="1:95" s="158" customFormat="1" ht="15.75" x14ac:dyDescent="0.25">
      <c r="A13" s="416"/>
      <c r="B13" s="141">
        <f t="shared" si="0"/>
        <v>0</v>
      </c>
      <c r="C13" s="142"/>
      <c r="D13" s="143"/>
      <c r="E13" s="144"/>
      <c r="F13" s="145"/>
      <c r="G13" s="145">
        <f>IF(OR(J13="E",J13="D"),0,VLOOKUP(F13,'CASSICOS COMP -E'!$B$53:$C$65,2)+I13+H13)</f>
        <v>0</v>
      </c>
      <c r="H13" s="145"/>
      <c r="I13" s="145"/>
      <c r="J13" s="145"/>
      <c r="K13" s="145"/>
      <c r="L13" s="146"/>
      <c r="M13" s="146">
        <f>IF(OR(P13="E",P13="D"),0,VLOOKUP(L13,'CASSICOS COMP -E'!$B$53:$C$65,2)+O13+N13)</f>
        <v>0</v>
      </c>
      <c r="N13" s="146"/>
      <c r="O13" s="146"/>
      <c r="P13" s="146"/>
      <c r="Q13" s="146"/>
      <c r="R13" s="147"/>
      <c r="S13" s="147">
        <f>IF(OR(V13="E",V13="D"),0,VLOOKUP(R13,'CASSICOS COMP -E'!$B$53:$C$65,2)+U13+T13)</f>
        <v>0</v>
      </c>
      <c r="T13" s="147"/>
      <c r="U13" s="147"/>
      <c r="V13" s="147"/>
      <c r="W13" s="434"/>
      <c r="X13" s="148">
        <v>0</v>
      </c>
      <c r="Y13" s="148">
        <f>IF(OR(AB13="E",AB13="D"),0,VLOOKUP(X13,'CASSICOS COMP -E'!$B$53:$C$65,2)+AA13+Z13)</f>
        <v>0</v>
      </c>
      <c r="Z13" s="148"/>
      <c r="AA13" s="148"/>
      <c r="AB13" s="148"/>
      <c r="AC13" s="148"/>
      <c r="AD13" s="149">
        <v>0</v>
      </c>
      <c r="AE13" s="149">
        <f>IF(OR(AH13="E",AH13="D"),0,VLOOKUP(AD13,'CASSICOS COMP -E'!$B$53:$C$65,2)+AG13+AF13)</f>
        <v>0</v>
      </c>
      <c r="AF13" s="149"/>
      <c r="AG13" s="149"/>
      <c r="AH13" s="149"/>
      <c r="AI13" s="149"/>
      <c r="AJ13" s="150"/>
      <c r="AK13" s="150">
        <f>IF(OR(AN13="E",AN13="D"),0,VLOOKUP(AJ13,'CASSICOS COMP -E'!$B$53:$C$65,2)+AM13+AL13)</f>
        <v>0</v>
      </c>
      <c r="AL13" s="150"/>
      <c r="AM13" s="150"/>
      <c r="AN13" s="150"/>
      <c r="AO13" s="150"/>
      <c r="AP13" s="151"/>
      <c r="AQ13" s="151">
        <f>IF(OR(AT13="E",AT13="D"),0,VLOOKUP(AP13,'CASSICOS COMP -E'!$B$53:$C$65,2)+AS13+AR13)</f>
        <v>0</v>
      </c>
      <c r="AR13" s="151"/>
      <c r="AS13" s="151"/>
      <c r="AT13" s="151"/>
      <c r="AU13" s="151"/>
      <c r="AV13" s="152"/>
      <c r="AW13" s="152">
        <f>IF(OR(AZ13="E",AZ13="D"),0,VLOOKUP(AV13,'CASSICOS COMP -E'!$B$53:$C$65,2)+AY13+AX13)</f>
        <v>0</v>
      </c>
      <c r="AX13" s="152"/>
      <c r="AY13" s="152"/>
      <c r="AZ13" s="152"/>
      <c r="BA13" s="152"/>
      <c r="BB13" s="153"/>
      <c r="BC13" s="153">
        <f>IF(OR(BF13="E",BF13="D"),0,VLOOKUP(BB13,'CASSICOS COMP -E'!$B$53:$C$65,2)+BE13+BD13)</f>
        <v>0</v>
      </c>
      <c r="BD13" s="153"/>
      <c r="BE13" s="153"/>
      <c r="BF13" s="153"/>
      <c r="BG13" s="153"/>
      <c r="BH13" s="154"/>
      <c r="BI13" s="154">
        <f>IF(OR(BL13="E",BL13="D"),0,VLOOKUP(BH13,'CASSICOS COMP -E'!$B$53:$C$65,2)+BK13+BJ13)</f>
        <v>0</v>
      </c>
      <c r="BJ13" s="154"/>
      <c r="BK13" s="154"/>
      <c r="BL13" s="154"/>
      <c r="BM13" s="154"/>
      <c r="BN13" s="155">
        <f t="shared" si="1"/>
        <v>0</v>
      </c>
      <c r="BO13" s="156">
        <f t="shared" si="2"/>
        <v>0</v>
      </c>
      <c r="BP13" s="157">
        <f t="array" aca="1" ref="BP13" ca="1">SUM(LARGE(BV13:CE13,ROW(INDIRECT("1:"&amp;COUNT(BV13:CE13)-D$66))))+SUM(IF(ISNUMBER(VALUE(MID(IF(LEN(IF(ISNUMBER(BV13:CE13),0,BV13:CE13))&gt;1,BV13:CE13,0),1,LEN(IF(LEN(IF(ISNUMBER(BV13:CE13),0,BV13:CE13))&gt;1,BV13:CE13,0))-1)))=FALSE,0,VALUE(MID(IF(LEN(IF(ISNUMBER(BV13:CE13),0,BV13:CE13))&gt;1,BV13:CE13,0),1,LEN(IF(LEN(IF(ISNUMBER(BV13:CE13),0,BV13:CE13))&gt;1,BV13:CE13,0))-1))))</f>
        <v>0</v>
      </c>
      <c r="BQ13" s="158">
        <f t="shared" ref="BQ13:BQ32" si="5">SUMPRODUCT(--(G13:BL13="E")--(G13:BL13="D"))</f>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ref="CF13:CF32" si="6">SUMPRODUCT(--(G13:BL13="E")--(G13:BL13="D"))</f>
        <v>0</v>
      </c>
      <c r="CH13" s="158">
        <f>'CASSICOS COMP -E'!D$58</f>
        <v>4</v>
      </c>
    </row>
    <row r="14" spans="1:95" s="158" customFormat="1" ht="15.75" x14ac:dyDescent="0.25">
      <c r="A14" s="416"/>
      <c r="B14" s="141">
        <f t="shared" si="0"/>
        <v>0</v>
      </c>
      <c r="C14" s="142"/>
      <c r="D14" s="143"/>
      <c r="E14" s="144"/>
      <c r="F14" s="145">
        <v>0</v>
      </c>
      <c r="G14" s="145">
        <f>IF(OR(J14="E",J14="D"),0,VLOOKUP(F14,'CASSICOS COMP -E'!$B$53:$C$65,2)+I14+H14)</f>
        <v>0</v>
      </c>
      <c r="H14" s="145"/>
      <c r="I14" s="145"/>
      <c r="J14" s="145"/>
      <c r="K14" s="145"/>
      <c r="L14" s="146">
        <v>0</v>
      </c>
      <c r="M14" s="146">
        <f>IF(OR(P14="E",P14="D"),0,VLOOKUP(L14,'CASSICOS COMP -E'!$B$53:$C$65,2)+O14+N14)</f>
        <v>0</v>
      </c>
      <c r="N14" s="146"/>
      <c r="O14" s="146"/>
      <c r="P14" s="146"/>
      <c r="Q14" s="146"/>
      <c r="R14" s="147"/>
      <c r="S14" s="147">
        <f>IF(OR(V14="E",V14="D"),0,VLOOKUP(R14,'CASSICOS COMP -E'!$B$53:$C$65,2)+U14+T14)</f>
        <v>0</v>
      </c>
      <c r="T14" s="147"/>
      <c r="U14" s="147"/>
      <c r="V14" s="147"/>
      <c r="W14" s="434"/>
      <c r="X14" s="148">
        <v>0</v>
      </c>
      <c r="Y14" s="148">
        <f>IF(OR(AB14="E",AB14="D"),0,VLOOKUP(X14,'CASSICOS COMP -E'!$B$53:$C$65,2)+AA14+Z14)</f>
        <v>0</v>
      </c>
      <c r="Z14" s="148"/>
      <c r="AA14" s="148"/>
      <c r="AB14" s="148"/>
      <c r="AC14" s="148"/>
      <c r="AD14" s="149"/>
      <c r="AE14" s="149">
        <f>IF(OR(AH14="E",AH14="D"),0,VLOOKUP(AD14,'CASSICOS COMP -E'!$B$53:$C$65,2)+AG14+AF14)</f>
        <v>0</v>
      </c>
      <c r="AF14" s="149"/>
      <c r="AG14" s="149"/>
      <c r="AH14" s="149"/>
      <c r="AI14" s="149"/>
      <c r="AJ14" s="150"/>
      <c r="AK14" s="150">
        <f>IF(OR(AN14="E",AN14="D"),0,VLOOKUP(AJ14,'CASSICOS COMP -E'!$B$53:$C$65,2)+AM14+AL14)</f>
        <v>0</v>
      </c>
      <c r="AL14" s="150"/>
      <c r="AM14" s="150"/>
      <c r="AN14" s="150"/>
      <c r="AO14" s="150"/>
      <c r="AP14" s="151"/>
      <c r="AQ14" s="151">
        <f>IF(OR(AT14="E",AT14="D"),0,VLOOKUP(AP14,'CASSICOS COMP -E'!$B$53:$C$65,2)+AS14+AR14)</f>
        <v>0</v>
      </c>
      <c r="AR14" s="151"/>
      <c r="AS14" s="151"/>
      <c r="AT14" s="151"/>
      <c r="AU14" s="151"/>
      <c r="AV14" s="152"/>
      <c r="AW14" s="152">
        <f>IF(OR(AZ14="E",AZ14="D"),0,VLOOKUP(AV14,'CASSICOS COMP -E'!$B$53:$C$65,2)+AY14+AX14)</f>
        <v>0</v>
      </c>
      <c r="AX14" s="152"/>
      <c r="AY14" s="152"/>
      <c r="AZ14" s="152"/>
      <c r="BA14" s="152"/>
      <c r="BB14" s="153"/>
      <c r="BC14" s="153">
        <f>IF(OR(BF14="E",BF14="D"),0,VLOOKUP(BB14,'CASSICOS COMP -E'!$B$53:$C$65,2)+BE14+BD14)</f>
        <v>0</v>
      </c>
      <c r="BD14" s="153"/>
      <c r="BE14" s="153"/>
      <c r="BF14" s="153"/>
      <c r="BG14" s="153"/>
      <c r="BH14" s="154"/>
      <c r="BI14" s="154">
        <f>IF(OR(BL14="E",BL14="D"),0,VLOOKUP(BH14,'CASSICOS COMP -E'!$B$53:$C$65,2)+BK14+BJ14)</f>
        <v>0</v>
      </c>
      <c r="BJ14" s="154"/>
      <c r="BK14" s="154"/>
      <c r="BL14" s="154"/>
      <c r="BM14" s="154"/>
      <c r="BN14" s="155">
        <f t="shared" si="1"/>
        <v>0</v>
      </c>
      <c r="BO14" s="156">
        <f t="shared" si="2"/>
        <v>0</v>
      </c>
      <c r="BP14" s="157">
        <f t="array" aca="1" ref="BP14" ca="1">SUM(LARGE(BV14:CE14,ROW(INDIRECT("1:"&amp;COUNT(BV14:CE14)-D$66))))+SUM(IF(ISNUMBER(VALUE(MID(IF(LEN(IF(ISNUMBER(BV14:CE14),0,BV14:CE14))&gt;1,BV14:CE14,0),1,LEN(IF(LEN(IF(ISNUMBER(BV14:CE14),0,BV14:CE14))&gt;1,BV14:CE14,0))-1)))=FALSE,0,VALUE(MID(IF(LEN(IF(ISNUMBER(BV14:CE14),0,BV14:CE14))&gt;1,BV14:CE14,0),1,LEN(IF(LEN(IF(ISNUMBER(BV14:CE14),0,BV14:CE14))&gt;1,BV14:CE14,0))-1))))</f>
        <v>0</v>
      </c>
      <c r="BQ14" s="158">
        <f t="shared" si="5"/>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6"/>
        <v>0</v>
      </c>
      <c r="CH14" s="158">
        <f>'CASSICOS COMP -E'!D$58</f>
        <v>4</v>
      </c>
    </row>
    <row r="15" spans="1:95" s="158" customFormat="1" ht="15.75" x14ac:dyDescent="0.25">
      <c r="A15" s="416"/>
      <c r="B15" s="141">
        <f t="shared" si="0"/>
        <v>0</v>
      </c>
      <c r="C15" s="142"/>
      <c r="D15" s="143"/>
      <c r="E15" s="144"/>
      <c r="F15" s="145"/>
      <c r="G15" s="145">
        <f>IF(OR(J15="E",J15="D"),0,VLOOKUP(F15,'CASSICOS COMP -E'!$B$53:$C$65,2)+I15+H15)</f>
        <v>0</v>
      </c>
      <c r="H15" s="145"/>
      <c r="I15" s="145"/>
      <c r="J15" s="145"/>
      <c r="K15" s="145"/>
      <c r="L15" s="146"/>
      <c r="M15" s="146">
        <f>IF(OR(P15="E",P15="D"),0,VLOOKUP(L15,'CASSICOS COMP -E'!$B$53:$C$65,2)+O15+N15)</f>
        <v>0</v>
      </c>
      <c r="N15" s="146"/>
      <c r="O15" s="146"/>
      <c r="P15" s="146"/>
      <c r="Q15" s="146"/>
      <c r="R15" s="147">
        <v>0</v>
      </c>
      <c r="S15" s="147">
        <f>IF(OR(V15="E",V15="D"),0,VLOOKUP(R15,'CASSICOS COMP -E'!$B$53:$C$65,2)+U15+T15)</f>
        <v>0</v>
      </c>
      <c r="T15" s="147"/>
      <c r="U15" s="147"/>
      <c r="V15" s="147"/>
      <c r="W15" s="434"/>
      <c r="X15" s="148"/>
      <c r="Y15" s="148">
        <f>IF(OR(AB15="E",AB15="D"),0,VLOOKUP(X15,'CASSICOS COMP -E'!$B$53:$C$65,2)+AA15+Z15)</f>
        <v>0</v>
      </c>
      <c r="Z15" s="148"/>
      <c r="AA15" s="148"/>
      <c r="AB15" s="148"/>
      <c r="AC15" s="148"/>
      <c r="AD15" s="149">
        <v>0</v>
      </c>
      <c r="AE15" s="149">
        <f>IF(OR(AH15="E",AH15="D"),0,VLOOKUP(AD15,'CASSICOS COMP -E'!$B$53:$C$65,2)+AG15+AF15)</f>
        <v>0</v>
      </c>
      <c r="AF15" s="149"/>
      <c r="AG15" s="149"/>
      <c r="AH15" s="149"/>
      <c r="AI15" s="149"/>
      <c r="AJ15" s="150"/>
      <c r="AK15" s="150">
        <f>IF(OR(AN15="E",AN15="D"),0,VLOOKUP(AJ15,'CASSICOS COMP -E'!$B$53:$C$65,2)+AM15+AL15)</f>
        <v>0</v>
      </c>
      <c r="AL15" s="150"/>
      <c r="AM15" s="150"/>
      <c r="AN15" s="150"/>
      <c r="AO15" s="150"/>
      <c r="AP15" s="151"/>
      <c r="AQ15" s="151">
        <f>IF(OR(AT15="E",AT15="D"),0,VLOOKUP(AP15,'CASSICOS COMP -E'!$B$53:$C$65,2)+AS15+AR15)</f>
        <v>0</v>
      </c>
      <c r="AR15" s="151"/>
      <c r="AS15" s="151"/>
      <c r="AT15" s="151"/>
      <c r="AU15" s="151"/>
      <c r="AV15" s="152"/>
      <c r="AW15" s="152">
        <f>IF(OR(AZ15="E",AZ15="D"),0,VLOOKUP(AV15,'CASSICOS COMP -E'!$B$53:$C$65,2)+AY15+AX15)</f>
        <v>0</v>
      </c>
      <c r="AX15" s="152"/>
      <c r="AY15" s="152"/>
      <c r="AZ15" s="152"/>
      <c r="BA15" s="152"/>
      <c r="BB15" s="153"/>
      <c r="BC15" s="153">
        <f>IF(OR(BF15="E",BF15="D"),0,VLOOKUP(BB15,'CASSICOS COMP -E'!$B$53:$C$65,2)+BE15+BD15)</f>
        <v>0</v>
      </c>
      <c r="BD15" s="153"/>
      <c r="BE15" s="153"/>
      <c r="BF15" s="153"/>
      <c r="BG15" s="153"/>
      <c r="BH15" s="154"/>
      <c r="BI15" s="154">
        <f>IF(OR(BL15="E",BL15="D"),0,VLOOKUP(BH15,'CASSICOS COMP -E'!$B$53:$C$65,2)+BK15+BJ15)</f>
        <v>0</v>
      </c>
      <c r="BJ15" s="154"/>
      <c r="BK15" s="154"/>
      <c r="BL15" s="154"/>
      <c r="BM15" s="154"/>
      <c r="BN15" s="155">
        <f t="shared" si="1"/>
        <v>0</v>
      </c>
      <c r="BO15" s="156">
        <f t="shared" si="2"/>
        <v>0</v>
      </c>
      <c r="BP15" s="157">
        <f t="array" aca="1" ref="BP15" ca="1">SUM(LARGE(BV15:CE15,ROW(INDIRECT("1:"&amp;COUNT(BV15:CE15)-D$66))))+SUM(IF(ISNUMBER(VALUE(MID(IF(LEN(IF(ISNUMBER(BV15:CE15),0,BV15:CE15))&gt;1,BV15:CE15,0),1,LEN(IF(LEN(IF(ISNUMBER(BV15:CE15),0,BV15:CE15))&gt;1,BV15:CE15,0))-1)))=FALSE,0,VALUE(MID(IF(LEN(IF(ISNUMBER(BV15:CE15),0,BV15:CE15))&gt;1,BV15:CE15,0),1,LEN(IF(LEN(IF(ISNUMBER(BV15:CE15),0,BV15:CE15))&gt;1,BV15:CE15,0))-1))))</f>
        <v>0</v>
      </c>
      <c r="BQ15" s="158">
        <f t="shared" si="5"/>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6"/>
        <v>0</v>
      </c>
      <c r="CH15" s="158">
        <f>'CASSICOS COMP -E'!D$58</f>
        <v>4</v>
      </c>
    </row>
    <row r="16" spans="1:95" s="158" customFormat="1" ht="15.75" x14ac:dyDescent="0.25">
      <c r="A16" s="416"/>
      <c r="B16" s="141">
        <f t="shared" si="0"/>
        <v>0</v>
      </c>
      <c r="C16" s="142"/>
      <c r="D16" s="143"/>
      <c r="E16" s="144"/>
      <c r="F16" s="145"/>
      <c r="G16" s="145">
        <f>IF(OR(J16="E",J16="D"),0,VLOOKUP(F16,'CASSICOS COMP -E'!$B$53:$C$65,2)+I16+H16)</f>
        <v>0</v>
      </c>
      <c r="H16" s="145"/>
      <c r="I16" s="145"/>
      <c r="J16" s="145"/>
      <c r="K16" s="145"/>
      <c r="L16" s="146">
        <v>0</v>
      </c>
      <c r="M16" s="146">
        <f>IF(OR(P16="E",P16="D"),0,VLOOKUP(L16,'CASSICOS COMP -E'!$B$53:$C$65,2)+O16+N16)</f>
        <v>0</v>
      </c>
      <c r="N16" s="146"/>
      <c r="O16" s="146"/>
      <c r="P16" s="146"/>
      <c r="Q16" s="146"/>
      <c r="R16" s="147"/>
      <c r="S16" s="147">
        <f>IF(OR(V16="E",V16="D"),0,VLOOKUP(R16,'CASSICOS COMP -E'!$B$53:$C$65,2)+U16+T16)</f>
        <v>0</v>
      </c>
      <c r="T16" s="147"/>
      <c r="U16" s="147"/>
      <c r="V16" s="147"/>
      <c r="W16" s="434"/>
      <c r="X16" s="148"/>
      <c r="Y16" s="148">
        <f>IF(OR(AB16="E",AB16="D"),0,VLOOKUP(X16,'CASSICOS COMP -E'!$B$53:$C$65,2)+AA16+Z16)</f>
        <v>0</v>
      </c>
      <c r="Z16" s="148"/>
      <c r="AA16" s="148"/>
      <c r="AB16" s="148"/>
      <c r="AC16" s="148"/>
      <c r="AD16" s="149"/>
      <c r="AE16" s="149">
        <f>IF(OR(AH16="E",AH16="D"),0,VLOOKUP(AD16,'CASSICOS COMP -E'!$B$53:$C$65,2)+AG16+AF16)</f>
        <v>0</v>
      </c>
      <c r="AF16" s="149"/>
      <c r="AG16" s="149"/>
      <c r="AH16" s="149"/>
      <c r="AI16" s="149"/>
      <c r="AJ16" s="150"/>
      <c r="AK16" s="150">
        <f>IF(OR(AN16="E",AN16="D"),0,VLOOKUP(AJ16,'CASSICOS COMP -E'!$B$53:$C$65,2)+AM16+AL16)</f>
        <v>0</v>
      </c>
      <c r="AL16" s="150"/>
      <c r="AM16" s="150"/>
      <c r="AN16" s="150"/>
      <c r="AO16" s="150"/>
      <c r="AP16" s="151"/>
      <c r="AQ16" s="151">
        <f>IF(OR(AT16="E",AT16="D"),0,VLOOKUP(AP16,'CASSICOS COMP -E'!$B$53:$C$65,2)+AS16+AR16)</f>
        <v>0</v>
      </c>
      <c r="AR16" s="151"/>
      <c r="AS16" s="151"/>
      <c r="AT16" s="151"/>
      <c r="AU16" s="151"/>
      <c r="AV16" s="152"/>
      <c r="AW16" s="152">
        <f>IF(OR(AZ16="E",AZ16="D"),0,VLOOKUP(AV16,'CASSICOS COMP -E'!$B$53:$C$65,2)+AY16+AX16)</f>
        <v>0</v>
      </c>
      <c r="AX16" s="152"/>
      <c r="AY16" s="152"/>
      <c r="AZ16" s="152"/>
      <c r="BA16" s="152"/>
      <c r="BB16" s="153"/>
      <c r="BC16" s="153">
        <f>IF(OR(BF16="E",BF16="D"),0,VLOOKUP(BB16,'CASSICOS COMP -E'!$B$53:$C$65,2)+BE16+BD16)</f>
        <v>0</v>
      </c>
      <c r="BD16" s="153"/>
      <c r="BE16" s="153"/>
      <c r="BF16" s="153"/>
      <c r="BG16" s="153"/>
      <c r="BH16" s="154"/>
      <c r="BI16" s="154">
        <f>IF(OR(BL16="E",BL16="D"),0,VLOOKUP(BH16,'CASSICOS COMP -E'!$B$53:$C$65,2)+BK16+BJ16)</f>
        <v>0</v>
      </c>
      <c r="BJ16" s="154"/>
      <c r="BK16" s="154"/>
      <c r="BL16" s="154"/>
      <c r="BM16" s="154"/>
      <c r="BN16" s="155">
        <f t="shared" si="1"/>
        <v>0</v>
      </c>
      <c r="BO16" s="156">
        <f t="shared" si="2"/>
        <v>0</v>
      </c>
      <c r="BP16" s="157">
        <f t="array" aca="1" ref="BP16" ca="1">SUM(LARGE(BV16:CE16,ROW(INDIRECT("1:"&amp;COUNT(BV16:CE16)-D$66))))+SUM(IF(ISNUMBER(VALUE(MID(IF(LEN(IF(ISNUMBER(BV16:CE16),0,BV16:CE16))&gt;1,BV16:CE16,0),1,LEN(IF(LEN(IF(ISNUMBER(BV16:CE16),0,BV16:CE16))&gt;1,BV16:CE16,0))-1)))=FALSE,0,VALUE(MID(IF(LEN(IF(ISNUMBER(BV16:CE16),0,BV16:CE16))&gt;1,BV16:CE16,0),1,LEN(IF(LEN(IF(ISNUMBER(BV16:CE16),0,BV16:CE16))&gt;1,BV16:CE16,0))-1))))</f>
        <v>0</v>
      </c>
      <c r="BQ16" s="158">
        <f t="shared" si="5"/>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6"/>
        <v>0</v>
      </c>
      <c r="CH16" s="158">
        <f>'CASSICOS COMP -E'!D$58</f>
        <v>4</v>
      </c>
    </row>
    <row r="17" spans="1:86" s="158" customFormat="1" ht="15.75" x14ac:dyDescent="0.25">
      <c r="A17" s="416"/>
      <c r="B17" s="141">
        <f t="shared" si="0"/>
        <v>0</v>
      </c>
      <c r="C17" s="142"/>
      <c r="D17" s="143"/>
      <c r="E17" s="144"/>
      <c r="F17" s="145"/>
      <c r="G17" s="145">
        <f>IF(OR(J17="E",J17="D"),0,VLOOKUP(F17,'CASSICOS COMP -E'!$B$53:$C$65,2)+I17+H17)</f>
        <v>0</v>
      </c>
      <c r="H17" s="145"/>
      <c r="I17" s="145"/>
      <c r="J17" s="145"/>
      <c r="K17" s="145"/>
      <c r="L17" s="146"/>
      <c r="M17" s="146">
        <f>IF(OR(P17="E",P17="D"),0,VLOOKUP(L17,'CASSICOS COMP -E'!$B$53:$C$65,2)+O17+N17)</f>
        <v>0</v>
      </c>
      <c r="N17" s="146"/>
      <c r="O17" s="146"/>
      <c r="P17" s="146"/>
      <c r="Q17" s="146"/>
      <c r="R17" s="147"/>
      <c r="S17" s="147">
        <f>IF(OR(V17="E",V17="D"),0,VLOOKUP(R17,'CASSICOS COMP -E'!$B$53:$C$65,2)+U17+T17)</f>
        <v>0</v>
      </c>
      <c r="T17" s="147"/>
      <c r="U17" s="147"/>
      <c r="V17" s="147"/>
      <c r="W17" s="434"/>
      <c r="X17" s="148"/>
      <c r="Y17" s="148">
        <f>IF(OR(AB17="E",AB17="D"),0,VLOOKUP(X17,'CASSICOS COMP -E'!$B$53:$C$65,2)+AA17+Z17)</f>
        <v>0</v>
      </c>
      <c r="Z17" s="148"/>
      <c r="AA17" s="148"/>
      <c r="AB17" s="148"/>
      <c r="AC17" s="148"/>
      <c r="AD17" s="149"/>
      <c r="AE17" s="149">
        <f>IF(OR(AH17="E",AH17="D"),0,VLOOKUP(AD17,'CASSICOS COMP -E'!$B$53:$C$65,2)+AG17+AF17)</f>
        <v>0</v>
      </c>
      <c r="AF17" s="149"/>
      <c r="AG17" s="149"/>
      <c r="AH17" s="149"/>
      <c r="AI17" s="149"/>
      <c r="AJ17" s="150"/>
      <c r="AK17" s="150">
        <f>IF(OR(AN17="E",AN17="D"),0,VLOOKUP(AJ17,'CASSICOS COMP -E'!$B$53:$C$65,2)+AM17+AL17)</f>
        <v>0</v>
      </c>
      <c r="AL17" s="150"/>
      <c r="AM17" s="150"/>
      <c r="AN17" s="150"/>
      <c r="AO17" s="150"/>
      <c r="AP17" s="151">
        <v>0</v>
      </c>
      <c r="AQ17" s="151">
        <f>IF(OR(AT17="E",AT17="D"),0,VLOOKUP(AP17,'CASSICOS COMP -E'!$B$53:$C$65,2)+AS17+AR17)</f>
        <v>0</v>
      </c>
      <c r="AR17" s="151"/>
      <c r="AS17" s="151"/>
      <c r="AT17" s="151"/>
      <c r="AU17" s="151"/>
      <c r="AV17" s="152"/>
      <c r="AW17" s="152">
        <f>IF(OR(AZ17="E",AZ17="D"),0,VLOOKUP(AV17,'CASSICOS COMP -E'!$B$53:$C$65,2)+AY17+AX17)</f>
        <v>0</v>
      </c>
      <c r="AX17" s="152"/>
      <c r="AY17" s="152"/>
      <c r="AZ17" s="152"/>
      <c r="BA17" s="152"/>
      <c r="BB17" s="153"/>
      <c r="BC17" s="153">
        <f>IF(OR(BF17="E",BF17="D"),0,VLOOKUP(BB17,'CASSICOS COMP -E'!$B$53:$C$65,2)+BE17+BD17)</f>
        <v>0</v>
      </c>
      <c r="BD17" s="153"/>
      <c r="BE17" s="153"/>
      <c r="BF17" s="153"/>
      <c r="BG17" s="153"/>
      <c r="BH17" s="154"/>
      <c r="BI17" s="154">
        <f>IF(OR(BL17="E",BL17="D"),0,VLOOKUP(BH17,'CASSICOS COMP -E'!$B$53:$C$65,2)+BK17+BJ17)</f>
        <v>0</v>
      </c>
      <c r="BJ17" s="154"/>
      <c r="BK17" s="154"/>
      <c r="BL17" s="154"/>
      <c r="BM17" s="154"/>
      <c r="BN17" s="155">
        <f t="shared" si="1"/>
        <v>0</v>
      </c>
      <c r="BO17" s="156">
        <f t="shared" si="2"/>
        <v>0</v>
      </c>
      <c r="BP17" s="157">
        <f t="array" aca="1" ref="BP17" ca="1">SUM(LARGE(BV17:CE17,ROW(INDIRECT("1:"&amp;COUNT(BV17:CE17)-D$66))))+SUM(IF(ISNUMBER(VALUE(MID(IF(LEN(IF(ISNUMBER(BV17:CE17),0,BV17:CE17))&gt;1,BV17:CE17,0),1,LEN(IF(LEN(IF(ISNUMBER(BV17:CE17),0,BV17:CE17))&gt;1,BV17:CE17,0))-1)))=FALSE,0,VALUE(MID(IF(LEN(IF(ISNUMBER(BV17:CE17),0,BV17:CE17))&gt;1,BV17:CE17,0),1,LEN(IF(LEN(IF(ISNUMBER(BV17:CE17),0,BV17:CE17))&gt;1,BV17:CE17,0))-1))))</f>
        <v>0</v>
      </c>
      <c r="BQ17" s="158">
        <f t="shared" si="5"/>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6"/>
        <v>0</v>
      </c>
      <c r="CH17" s="158">
        <f>'CASSICOS COMP -E'!D$58</f>
        <v>4</v>
      </c>
    </row>
    <row r="18" spans="1:86" s="158" customFormat="1" ht="15.75" x14ac:dyDescent="0.25">
      <c r="A18" s="416"/>
      <c r="B18" s="141">
        <f t="shared" si="0"/>
        <v>0</v>
      </c>
      <c r="C18" s="142"/>
      <c r="D18" s="143"/>
      <c r="E18" s="144"/>
      <c r="F18" s="145"/>
      <c r="G18" s="145">
        <f>IF(OR(J18="E",J18="D"),0,VLOOKUP(F18,'CASSICOS COMP -E'!$B$53:$C$65,2)+I18+H18)</f>
        <v>0</v>
      </c>
      <c r="H18" s="145"/>
      <c r="I18" s="145"/>
      <c r="J18" s="145"/>
      <c r="K18" s="145"/>
      <c r="L18" s="146"/>
      <c r="M18" s="146">
        <f>IF(OR(P18="E",P18="D"),0,VLOOKUP(L18,'CASSICOS COMP -E'!$B$53:$C$65,2)+O18+N18)</f>
        <v>0</v>
      </c>
      <c r="N18" s="146"/>
      <c r="O18" s="146"/>
      <c r="P18" s="146"/>
      <c r="Q18" s="146"/>
      <c r="R18" s="147"/>
      <c r="S18" s="147">
        <f>IF(OR(V18="E",V18="D"),0,VLOOKUP(R18,'CASSICOS COMP -E'!$B$53:$C$65,2)+U18+T18)</f>
        <v>0</v>
      </c>
      <c r="T18" s="147"/>
      <c r="U18" s="147"/>
      <c r="V18" s="147"/>
      <c r="W18" s="434"/>
      <c r="X18" s="148"/>
      <c r="Y18" s="148">
        <f>IF(OR(AB18="E",AB18="D"),0,VLOOKUP(X18,'CASSICOS COMP -E'!$B$53:$C$65,2)+AA18+Z18)</f>
        <v>0</v>
      </c>
      <c r="Z18" s="148"/>
      <c r="AA18" s="148"/>
      <c r="AB18" s="148"/>
      <c r="AC18" s="148"/>
      <c r="AD18" s="149"/>
      <c r="AE18" s="149">
        <f>IF(OR(AH18="E",AH18="D"),0,VLOOKUP(AD18,'CASSICOS COMP -E'!$B$53:$C$65,2)+AG18+AF18)</f>
        <v>0</v>
      </c>
      <c r="AF18" s="149"/>
      <c r="AG18" s="149"/>
      <c r="AH18" s="149"/>
      <c r="AI18" s="149"/>
      <c r="AJ18" s="150"/>
      <c r="AK18" s="150">
        <f>IF(OR(AN18="E",AN18="D"),0,VLOOKUP(AJ18,'CASSICOS COMP -E'!$B$53:$C$65,2)+AM18+AL18)</f>
        <v>0</v>
      </c>
      <c r="AL18" s="150"/>
      <c r="AM18" s="150"/>
      <c r="AN18" s="150"/>
      <c r="AO18" s="150"/>
      <c r="AP18" s="151">
        <v>0</v>
      </c>
      <c r="AQ18" s="151">
        <f>IF(OR(AT18="E",AT18="D"),0,VLOOKUP(AP18,'CASSICOS COMP -E'!$B$53:$C$65,2)+AS18+AR18)</f>
        <v>0</v>
      </c>
      <c r="AR18" s="151"/>
      <c r="AS18" s="151"/>
      <c r="AT18" s="151"/>
      <c r="AU18" s="151"/>
      <c r="AV18" s="152"/>
      <c r="AW18" s="152">
        <f>IF(OR(AZ18="E",AZ18="D"),0,VLOOKUP(AV18,'CASSICOS COMP -E'!$B$53:$C$65,2)+AY18+AX18)</f>
        <v>0</v>
      </c>
      <c r="AX18" s="152"/>
      <c r="AY18" s="152"/>
      <c r="AZ18" s="152"/>
      <c r="BA18" s="152"/>
      <c r="BB18" s="153"/>
      <c r="BC18" s="153">
        <f>IF(OR(BF18="E",BF18="D"),0,VLOOKUP(BB18,'CASSICOS COMP -E'!$B$53:$C$65,2)+BE18+BD18)</f>
        <v>0</v>
      </c>
      <c r="BD18" s="153"/>
      <c r="BE18" s="153"/>
      <c r="BF18" s="153"/>
      <c r="BG18" s="153"/>
      <c r="BH18" s="154"/>
      <c r="BI18" s="154">
        <f>IF(OR(BL18="E",BL18="D"),0,VLOOKUP(BH18,'CASSICOS COMP -E'!$B$53:$C$65,2)+BK18+BJ18)</f>
        <v>0</v>
      </c>
      <c r="BJ18" s="154"/>
      <c r="BK18" s="154"/>
      <c r="BL18" s="154"/>
      <c r="BM18" s="154"/>
      <c r="BN18" s="155">
        <f t="shared" si="1"/>
        <v>0</v>
      </c>
      <c r="BO18" s="156">
        <f t="shared" si="2"/>
        <v>0</v>
      </c>
      <c r="BP18" s="157">
        <f t="array" aca="1" ref="BP18" ca="1">SUM(LARGE(BV18:CE18,ROW(INDIRECT("1:"&amp;COUNT(BV18:CE18)-D$66))))+SUM(IF(ISNUMBER(VALUE(MID(IF(LEN(IF(ISNUMBER(BV18:CE18),0,BV18:CE18))&gt;1,BV18:CE18,0),1,LEN(IF(LEN(IF(ISNUMBER(BV18:CE18),0,BV18:CE18))&gt;1,BV18:CE18,0))-1)))=FALSE,0,VALUE(MID(IF(LEN(IF(ISNUMBER(BV18:CE18),0,BV18:CE18))&gt;1,BV18:CE18,0),1,LEN(IF(LEN(IF(ISNUMBER(BV18:CE18),0,BV18:CE18))&gt;1,BV18:CE18,0))-1))))</f>
        <v>0</v>
      </c>
      <c r="BQ18" s="158">
        <f t="shared" si="5"/>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6"/>
        <v>0</v>
      </c>
      <c r="CH18" s="158">
        <f>'CASSICOS COMP -E'!D$58</f>
        <v>4</v>
      </c>
    </row>
    <row r="19" spans="1:86" s="158" customFormat="1" ht="15.75" x14ac:dyDescent="0.25">
      <c r="A19" s="416"/>
      <c r="B19" s="141">
        <f t="shared" si="0"/>
        <v>0</v>
      </c>
      <c r="C19" s="142"/>
      <c r="D19" s="143"/>
      <c r="E19" s="144"/>
      <c r="F19" s="145"/>
      <c r="G19" s="145">
        <f>IF(OR(J19="E",J19="D"),0,VLOOKUP(F19,'CASSICOS COMP -E'!$B$53:$C$65,2)+I19+H19)</f>
        <v>0</v>
      </c>
      <c r="H19" s="145"/>
      <c r="I19" s="145"/>
      <c r="J19" s="145"/>
      <c r="K19" s="145"/>
      <c r="L19" s="146">
        <v>0</v>
      </c>
      <c r="M19" s="146">
        <f>IF(OR(P19="E",P19="D"),0,VLOOKUP(L19,'CASSICOS COMP -E'!$B$53:$C$65,2)+O19+N19)</f>
        <v>0</v>
      </c>
      <c r="N19" s="146"/>
      <c r="O19" s="146"/>
      <c r="P19" s="146"/>
      <c r="Q19" s="146"/>
      <c r="R19" s="147"/>
      <c r="S19" s="147">
        <f>IF(OR(V19="E",V19="D"),0,VLOOKUP(R19,'CASSICOS COMP -E'!$B$53:$C$65,2)+U19+T19)</f>
        <v>0</v>
      </c>
      <c r="T19" s="147"/>
      <c r="U19" s="147"/>
      <c r="V19" s="147"/>
      <c r="W19" s="434"/>
      <c r="X19" s="148"/>
      <c r="Y19" s="148">
        <f>IF(OR(AB19="E",AB19="D"),0,VLOOKUP(X19,'CASSICOS COMP -E'!$B$53:$C$65,2)+AA19+Z19)</f>
        <v>0</v>
      </c>
      <c r="Z19" s="148"/>
      <c r="AA19" s="148"/>
      <c r="AB19" s="148"/>
      <c r="AC19" s="148"/>
      <c r="AD19" s="149"/>
      <c r="AE19" s="149">
        <f>IF(OR(AH19="E",AH19="D"),0,VLOOKUP(AD19,'CASSICOS COMP -E'!$B$53:$C$65,2)+AG19+AF19)</f>
        <v>0</v>
      </c>
      <c r="AF19" s="149"/>
      <c r="AG19" s="149"/>
      <c r="AH19" s="149"/>
      <c r="AI19" s="149"/>
      <c r="AJ19" s="150"/>
      <c r="AK19" s="150">
        <f>IF(OR(AN19="E",AN19="D"),0,VLOOKUP(AJ19,'CASSICOS COMP -E'!$B$53:$C$65,2)+AM19+AL19)</f>
        <v>0</v>
      </c>
      <c r="AL19" s="150"/>
      <c r="AM19" s="150"/>
      <c r="AN19" s="150"/>
      <c r="AO19" s="150"/>
      <c r="AP19" s="151"/>
      <c r="AQ19" s="151">
        <f>IF(OR(AT19="E",AT19="D"),0,VLOOKUP(AP19,'CASSICOS COMP -E'!$B$53:$C$65,2)+AS19+AR19)</f>
        <v>0</v>
      </c>
      <c r="AR19" s="151"/>
      <c r="AS19" s="151"/>
      <c r="AT19" s="151"/>
      <c r="AU19" s="151"/>
      <c r="AV19" s="152"/>
      <c r="AW19" s="152">
        <f>IF(OR(AZ19="E",AZ19="D"),0,VLOOKUP(AV19,'CASSICOS COMP -E'!$B$53:$C$65,2)+AY19+AX19)</f>
        <v>0</v>
      </c>
      <c r="AX19" s="152"/>
      <c r="AY19" s="152"/>
      <c r="AZ19" s="152"/>
      <c r="BA19" s="152"/>
      <c r="BB19" s="153"/>
      <c r="BC19" s="153">
        <f>IF(OR(BF19="E",BF19="D"),0,VLOOKUP(BB19,'CASSICOS COMP -E'!$B$53:$C$65,2)+BE19+BD19)</f>
        <v>0</v>
      </c>
      <c r="BD19" s="153"/>
      <c r="BE19" s="153"/>
      <c r="BF19" s="153"/>
      <c r="BG19" s="153"/>
      <c r="BH19" s="154"/>
      <c r="BI19" s="154">
        <f>IF(OR(BL19="E",BL19="D"),0,VLOOKUP(BH19,'CASSICOS COMP -E'!$B$53:$C$65,2)+BK19+BJ19)</f>
        <v>0</v>
      </c>
      <c r="BJ19" s="154"/>
      <c r="BK19" s="154"/>
      <c r="BL19" s="154"/>
      <c r="BM19" s="154"/>
      <c r="BN19" s="155">
        <f t="shared" si="1"/>
        <v>0</v>
      </c>
      <c r="BO19" s="156">
        <f t="shared" si="2"/>
        <v>0</v>
      </c>
      <c r="BP19" s="157">
        <f t="array" aca="1" ref="BP19" ca="1">SUM(LARGE(BV19:CE19,ROW(INDIRECT("1:"&amp;COUNT(BV19:CE19)-D$66))))+SUM(IF(ISNUMBER(VALUE(MID(IF(LEN(IF(ISNUMBER(BV19:CE19),0,BV19:CE19))&gt;1,BV19:CE19,0),1,LEN(IF(LEN(IF(ISNUMBER(BV19:CE19),0,BV19:CE19))&gt;1,BV19:CE19,0))-1)))=FALSE,0,VALUE(MID(IF(LEN(IF(ISNUMBER(BV19:CE19),0,BV19:CE19))&gt;1,BV19:CE19,0),1,LEN(IF(LEN(IF(ISNUMBER(BV19:CE19),0,BV19:CE19))&gt;1,BV19:CE19,0))-1))))</f>
        <v>0</v>
      </c>
      <c r="BQ19" s="158">
        <f t="shared" si="5"/>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6"/>
        <v>0</v>
      </c>
      <c r="CH19" s="158">
        <f>'CASSICOS COMP -E'!D$58</f>
        <v>4</v>
      </c>
    </row>
    <row r="20" spans="1:86" s="158" customFormat="1" ht="15.75" x14ac:dyDescent="0.25">
      <c r="A20" s="416"/>
      <c r="B20" s="141">
        <f t="shared" si="0"/>
        <v>0</v>
      </c>
      <c r="C20" s="142"/>
      <c r="D20" s="143"/>
      <c r="E20" s="144"/>
      <c r="F20" s="145"/>
      <c r="G20" s="145">
        <f>IF(OR(J20="E",J20="D"),0,VLOOKUP(F20,'CASSICOS COMP -E'!$B$53:$C$65,2)+I20+H20)</f>
        <v>0</v>
      </c>
      <c r="H20" s="145"/>
      <c r="I20" s="145"/>
      <c r="J20" s="145"/>
      <c r="K20" s="145"/>
      <c r="L20" s="146"/>
      <c r="M20" s="146">
        <f>IF(OR(P20="E",P20="D"),0,VLOOKUP(L20,'CASSICOS COMP -E'!$B$53:$C$65,2)+O20+N20)</f>
        <v>0</v>
      </c>
      <c r="N20" s="146"/>
      <c r="O20" s="146"/>
      <c r="P20" s="146"/>
      <c r="Q20" s="146"/>
      <c r="R20" s="147"/>
      <c r="S20" s="147">
        <f>IF(OR(V20="E",V20="D"),0,VLOOKUP(R20,'CASSICOS COMP -E'!$B$53:$C$65,2)+U20+T20)</f>
        <v>0</v>
      </c>
      <c r="T20" s="147"/>
      <c r="U20" s="147"/>
      <c r="V20" s="147"/>
      <c r="W20" s="434"/>
      <c r="X20" s="148"/>
      <c r="Y20" s="148">
        <f>IF(OR(AB20="E",AB20="D"),0,VLOOKUP(X20,'CASSICOS COMP -E'!$B$53:$C$65,2)+AA20+Z20)</f>
        <v>0</v>
      </c>
      <c r="Z20" s="148"/>
      <c r="AA20" s="148"/>
      <c r="AB20" s="148"/>
      <c r="AC20" s="148"/>
      <c r="AD20" s="149"/>
      <c r="AE20" s="149">
        <f>IF(OR(AH20="E",AH20="D"),0,VLOOKUP(AD20,'CASSICOS COMP -E'!$B$53:$C$65,2)+AG20+AF20)</f>
        <v>0</v>
      </c>
      <c r="AF20" s="149"/>
      <c r="AG20" s="149"/>
      <c r="AH20" s="149"/>
      <c r="AI20" s="149"/>
      <c r="AJ20" s="150"/>
      <c r="AK20" s="150">
        <f>IF(OR(AN20="E",AN20="D"),0,VLOOKUP(AJ20,'CASSICOS COMP -E'!$B$53:$C$65,2)+AM20+AL20)</f>
        <v>0</v>
      </c>
      <c r="AL20" s="150"/>
      <c r="AM20" s="150"/>
      <c r="AN20" s="150"/>
      <c r="AO20" s="150"/>
      <c r="AP20" s="151"/>
      <c r="AQ20" s="151">
        <f>IF(OR(AT20="E",AT20="D"),0,VLOOKUP(AP20,'CASSICOS COMP -E'!$B$53:$C$65,2)+AS20+AR20)</f>
        <v>0</v>
      </c>
      <c r="AR20" s="151"/>
      <c r="AS20" s="151"/>
      <c r="AT20" s="151"/>
      <c r="AU20" s="151"/>
      <c r="AV20" s="152"/>
      <c r="AW20" s="152">
        <f>IF(OR(AZ20="E",AZ20="D"),0,VLOOKUP(AV20,'CASSICOS COMP -E'!$B$53:$C$65,2)+AY20+AX20)</f>
        <v>0</v>
      </c>
      <c r="AX20" s="152"/>
      <c r="AY20" s="152"/>
      <c r="AZ20" s="152"/>
      <c r="BA20" s="152"/>
      <c r="BB20" s="153"/>
      <c r="BC20" s="153">
        <f>IF(OR(BF20="E",BF20="D"),0,VLOOKUP(BB20,'CASSICOS COMP -E'!$B$53:$C$65,2)+BE20+BD20)</f>
        <v>0</v>
      </c>
      <c r="BD20" s="153"/>
      <c r="BE20" s="153"/>
      <c r="BF20" s="153"/>
      <c r="BG20" s="153"/>
      <c r="BH20" s="154"/>
      <c r="BI20" s="154">
        <f>IF(OR(BL20="E",BL20="D"),0,VLOOKUP(BH20,'CASSICOS COMP -E'!$B$53:$C$65,2)+BK20+BJ20)</f>
        <v>0</v>
      </c>
      <c r="BJ20" s="154"/>
      <c r="BK20" s="154"/>
      <c r="BL20" s="154"/>
      <c r="BM20" s="154"/>
      <c r="BN20" s="155">
        <f t="shared" si="1"/>
        <v>0</v>
      </c>
      <c r="BO20" s="156">
        <f t="shared" si="2"/>
        <v>0</v>
      </c>
      <c r="BP20" s="157">
        <f t="array" aca="1" ref="BP20" ca="1">SUM(LARGE(BV20:CE20,ROW(INDIRECT("1:"&amp;COUNT(BV20:CE20)-D$66))))+SUM(IF(ISNUMBER(VALUE(MID(IF(LEN(IF(ISNUMBER(BV20:CE20),0,BV20:CE20))&gt;1,BV20:CE20,0),1,LEN(IF(LEN(IF(ISNUMBER(BV20:CE20),0,BV20:CE20))&gt;1,BV20:CE20,0))-1)))=FALSE,0,VALUE(MID(IF(LEN(IF(ISNUMBER(BV20:CE20),0,BV20:CE20))&gt;1,BV20:CE20,0),1,LEN(IF(LEN(IF(ISNUMBER(BV20:CE20),0,BV20:CE20))&gt;1,BV20:CE20,0))-1))))</f>
        <v>0</v>
      </c>
      <c r="BQ20" s="158">
        <f t="shared" si="5"/>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6"/>
        <v>0</v>
      </c>
      <c r="CH20" s="158">
        <f>'CASSICOS COMP -E'!D$58</f>
        <v>4</v>
      </c>
    </row>
    <row r="21" spans="1:86" s="158" customFormat="1" ht="15.75" x14ac:dyDescent="0.25">
      <c r="A21" s="416"/>
      <c r="B21" s="141">
        <f t="shared" ref="B21" si="7">SUMPRODUCT(--(G21:BM21="I"))</f>
        <v>0</v>
      </c>
      <c r="C21" s="142"/>
      <c r="D21" s="143"/>
      <c r="E21" s="144"/>
      <c r="F21" s="145"/>
      <c r="G21" s="145">
        <f>IF(OR(J21="E",J21="D"),0,VLOOKUP(F21,'CASSICOS COMP -E'!$B$53:$C$65,2)+I21+H21)</f>
        <v>0</v>
      </c>
      <c r="H21" s="145"/>
      <c r="I21" s="145"/>
      <c r="J21" s="145"/>
      <c r="K21" s="145"/>
      <c r="L21" s="146"/>
      <c r="M21" s="146">
        <f>IF(OR(P21="E",P21="D"),0,VLOOKUP(L21,'CASSICOS COMP -E'!$B$53:$C$65,2)+O21+N21)</f>
        <v>0</v>
      </c>
      <c r="N21" s="146"/>
      <c r="O21" s="146"/>
      <c r="P21" s="146"/>
      <c r="Q21" s="146"/>
      <c r="R21" s="147"/>
      <c r="S21" s="147">
        <f>IF(OR(V21="E",V21="D"),0,VLOOKUP(R21,'CASSICOS COMP -E'!$B$53:$C$65,2)+U21+T21)</f>
        <v>0</v>
      </c>
      <c r="T21" s="147"/>
      <c r="U21" s="147"/>
      <c r="V21" s="147"/>
      <c r="W21" s="434"/>
      <c r="X21" s="148"/>
      <c r="Y21" s="148">
        <f>IF(OR(AB21="E",AB21="D"),0,VLOOKUP(X21,'CASSICOS COMP -E'!$B$53:$C$65,2)+AA21+Z21)</f>
        <v>0</v>
      </c>
      <c r="Z21" s="148"/>
      <c r="AA21" s="148"/>
      <c r="AB21" s="148"/>
      <c r="AC21" s="148"/>
      <c r="AD21" s="149"/>
      <c r="AE21" s="149">
        <f>IF(OR(AH21="E",AH21="D"),0,VLOOKUP(AD21,'CASSICOS COMP -E'!$B$53:$C$65,2)+AG21+AF21)</f>
        <v>0</v>
      </c>
      <c r="AF21" s="149"/>
      <c r="AG21" s="149"/>
      <c r="AH21" s="149"/>
      <c r="AI21" s="149"/>
      <c r="AJ21" s="150"/>
      <c r="AK21" s="150">
        <f>IF(OR(AN21="E",AN21="D"),0,VLOOKUP(AJ21,'CASSICOS COMP -E'!$B$53:$C$65,2)+AM21+AL21)</f>
        <v>0</v>
      </c>
      <c r="AL21" s="150"/>
      <c r="AM21" s="150"/>
      <c r="AN21" s="150"/>
      <c r="AO21" s="150"/>
      <c r="AP21" s="151"/>
      <c r="AQ21" s="151">
        <f>IF(OR(AT21="E",AT21="D"),0,VLOOKUP(AP21,'CASSICOS COMP -E'!$B$53:$C$65,2)+AS21+AR21)</f>
        <v>0</v>
      </c>
      <c r="AR21" s="151"/>
      <c r="AS21" s="151"/>
      <c r="AT21" s="151"/>
      <c r="AU21" s="151"/>
      <c r="AV21" s="152"/>
      <c r="AW21" s="152">
        <f>IF(OR(AZ21="E",AZ21="D"),0,VLOOKUP(AV21,'CASSICOS COMP -E'!$B$53:$C$65,2)+AY21+AX21)</f>
        <v>0</v>
      </c>
      <c r="AX21" s="152"/>
      <c r="AY21" s="152"/>
      <c r="AZ21" s="152"/>
      <c r="BA21" s="152"/>
      <c r="BB21" s="153"/>
      <c r="BC21" s="153">
        <f>IF(OR(BF21="E",BF21="D"),0,VLOOKUP(BB21,'CASSICOS COMP -E'!$B$53:$C$65,2)+BE21+BD21)</f>
        <v>0</v>
      </c>
      <c r="BD21" s="153"/>
      <c r="BE21" s="153"/>
      <c r="BF21" s="153"/>
      <c r="BG21" s="153"/>
      <c r="BH21" s="154"/>
      <c r="BI21" s="154">
        <f>IF(OR(BL21="E",BL21="D"),0,VLOOKUP(BH21,'CASSICOS COMP -E'!$B$53:$C$65,2)+BK21+BJ21)</f>
        <v>0</v>
      </c>
      <c r="BJ21" s="154"/>
      <c r="BK21" s="154"/>
      <c r="BL21" s="154"/>
      <c r="BM21" s="154"/>
      <c r="BN21" s="155">
        <f t="shared" ref="BN21" si="8">G21+M21+S21+Y21+AE21+AK21+AQ21+AW21+BC21+BI21</f>
        <v>0</v>
      </c>
      <c r="BO21" s="156">
        <f t="shared" ref="BO21" si="9">SUMPRODUCT(--(G21:BL21="E")--(G21:BL21="D"))</f>
        <v>0</v>
      </c>
      <c r="BP21" s="157">
        <f t="array" aca="1" ref="BP21" ca="1">SUM(LARGE(BV21:CE21,ROW(INDIRECT("1:"&amp;COUNT(BV21:CE21)-D$66))))+SUM(IF(ISNUMBER(VALUE(MID(IF(LEN(IF(ISNUMBER(BV21:CE21),0,BV21:CE21))&gt;1,BV21:CE21,0),1,LEN(IF(LEN(IF(ISNUMBER(BV21:CE21),0,BV21:CE21))&gt;1,BV21:CE21,0))-1)))=FALSE,0,VALUE(MID(IF(LEN(IF(ISNUMBER(BV21:CE21),0,BV21:CE21))&gt;1,BV21:CE21,0),1,LEN(IF(LEN(IF(ISNUMBER(BV21:CE21),0,BV21:CE21))&gt;1,BV21:CE21,0))-1))))</f>
        <v>0</v>
      </c>
      <c r="BQ21" s="158">
        <f t="shared" si="5"/>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6"/>
        <v>0</v>
      </c>
      <c r="CH21" s="158">
        <f>'CASSICOS COMP -E'!D$58</f>
        <v>4</v>
      </c>
    </row>
    <row r="22" spans="1:86" s="158" customFormat="1" ht="15.75" x14ac:dyDescent="0.25">
      <c r="A22" s="416"/>
      <c r="B22" s="141">
        <f t="shared" ref="B22:B29" si="10">SUMPRODUCT(--(G22:BM22="I"))</f>
        <v>0</v>
      </c>
      <c r="C22" s="142"/>
      <c r="D22" s="143"/>
      <c r="E22" s="144"/>
      <c r="F22" s="145"/>
      <c r="G22" s="145">
        <f>IF(OR(J22="E",J22="D"),0,VLOOKUP(F22,'CASSICOS COMP -E'!$B$53:$C$65,2)+I22+H22)</f>
        <v>0</v>
      </c>
      <c r="H22" s="145"/>
      <c r="I22" s="145"/>
      <c r="J22" s="145"/>
      <c r="K22" s="145"/>
      <c r="L22" s="146"/>
      <c r="M22" s="146">
        <f>IF(OR(P22="E",P22="D"),0,VLOOKUP(L22,'CASSICOS COMP -E'!$B$53:$C$65,2)+O22+N22)</f>
        <v>0</v>
      </c>
      <c r="N22" s="146"/>
      <c r="O22" s="146"/>
      <c r="P22" s="146"/>
      <c r="Q22" s="146"/>
      <c r="R22" s="147"/>
      <c r="S22" s="147">
        <f>IF(OR(V22="E",V22="D"),0,VLOOKUP(R22,'CASSICOS COMP -E'!$B$53:$C$65,2)+U22+T22)</f>
        <v>0</v>
      </c>
      <c r="T22" s="147"/>
      <c r="U22" s="147"/>
      <c r="V22" s="147"/>
      <c r="W22" s="434"/>
      <c r="X22" s="148"/>
      <c r="Y22" s="148">
        <f>IF(OR(AB22="E",AB22="D"),0,VLOOKUP(X22,'CASSICOS COMP -E'!$B$53:$C$65,2)+AA22+Z22)</f>
        <v>0</v>
      </c>
      <c r="Z22" s="148"/>
      <c r="AA22" s="148"/>
      <c r="AB22" s="148"/>
      <c r="AC22" s="148"/>
      <c r="AD22" s="149"/>
      <c r="AE22" s="149">
        <f>IF(OR(AH22="E",AH22="D"),0,VLOOKUP(AD22,'CASSICOS COMP -E'!$B$53:$C$65,2)+AG22+AF22)</f>
        <v>0</v>
      </c>
      <c r="AF22" s="149"/>
      <c r="AG22" s="149"/>
      <c r="AH22" s="149"/>
      <c r="AI22" s="149"/>
      <c r="AJ22" s="150"/>
      <c r="AK22" s="150">
        <f>IF(OR(AN22="E",AN22="D"),0,VLOOKUP(AJ22,'CASSICOS COMP -E'!$B$53:$C$65,2)+AM22+AL22)</f>
        <v>0</v>
      </c>
      <c r="AL22" s="150"/>
      <c r="AM22" s="150"/>
      <c r="AN22" s="150"/>
      <c r="AO22" s="150"/>
      <c r="AP22" s="151"/>
      <c r="AQ22" s="151">
        <f>IF(OR(AT22="E",AT22="D"),0,VLOOKUP(AP22,'CASSICOS COMP -E'!$B$53:$C$65,2)+AS22+AR22)</f>
        <v>0</v>
      </c>
      <c r="AR22" s="151"/>
      <c r="AS22" s="151"/>
      <c r="AT22" s="151"/>
      <c r="AU22" s="151"/>
      <c r="AV22" s="152"/>
      <c r="AW22" s="152">
        <f>IF(OR(AZ22="E",AZ22="D"),0,VLOOKUP(AV22,'CASSICOS COMP -E'!$B$53:$C$65,2)+AY22+AX22)</f>
        <v>0</v>
      </c>
      <c r="AX22" s="152"/>
      <c r="AY22" s="152"/>
      <c r="AZ22" s="152"/>
      <c r="BA22" s="152"/>
      <c r="BB22" s="153"/>
      <c r="BC22" s="153">
        <f>IF(OR(BF22="E",BF22="D"),0,VLOOKUP(BB22,'CASSICOS COMP -E'!$B$53:$C$65,2)+BE22+BD22)</f>
        <v>0</v>
      </c>
      <c r="BD22" s="153"/>
      <c r="BE22" s="153"/>
      <c r="BF22" s="153"/>
      <c r="BG22" s="153"/>
      <c r="BH22" s="154"/>
      <c r="BI22" s="154">
        <f>IF(OR(BL22="E",BL22="D"),0,VLOOKUP(BH22,'CASSICOS COMP -E'!$B$53:$C$65,2)+BK22+BJ22)</f>
        <v>0</v>
      </c>
      <c r="BJ22" s="154"/>
      <c r="BK22" s="154"/>
      <c r="BL22" s="154"/>
      <c r="BM22" s="154"/>
      <c r="BN22" s="155">
        <f t="shared" ref="BN22:BN29" si="11">G22+M22+S22+Y22+AE22+AK22+AQ22+AW22+BC22+BI22</f>
        <v>0</v>
      </c>
      <c r="BO22" s="156">
        <f t="shared" ref="BO22:BO29" si="12">SUMPRODUCT(--(G22:BL22="E")--(G22:BL22="D"))</f>
        <v>0</v>
      </c>
      <c r="BP22" s="157">
        <f t="array" aca="1" ref="BP22" ca="1">SUM(LARGE(BV22:CE22,ROW(INDIRECT("1:"&amp;COUNT(BV22:CE22)-D$66))))+SUM(IF(ISNUMBER(VALUE(MID(IF(LEN(IF(ISNUMBER(BV22:CE22),0,BV22:CE22))&gt;1,BV22:CE22,0),1,LEN(IF(LEN(IF(ISNUMBER(BV22:CE22),0,BV22:CE22))&gt;1,BV22:CE22,0))-1)))=FALSE,0,VALUE(MID(IF(LEN(IF(ISNUMBER(BV22:CE22),0,BV22:CE22))&gt;1,BV22:CE22,0),1,LEN(IF(LEN(IF(ISNUMBER(BV22:CE22),0,BV22:CE22))&gt;1,BV22:CE22,0))-1))))</f>
        <v>0</v>
      </c>
      <c r="BQ22" s="158">
        <f t="shared" si="5"/>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6"/>
        <v>0</v>
      </c>
      <c r="CH22" s="158">
        <f>'CASSICOS COMP -E'!D$58</f>
        <v>4</v>
      </c>
    </row>
    <row r="23" spans="1:86" s="158" customFormat="1" ht="15.75" x14ac:dyDescent="0.25">
      <c r="A23" s="416"/>
      <c r="B23" s="141">
        <f t="shared" si="10"/>
        <v>0</v>
      </c>
      <c r="C23" s="142"/>
      <c r="D23" s="143"/>
      <c r="E23" s="144"/>
      <c r="F23" s="145"/>
      <c r="G23" s="145">
        <f>IF(OR(J23="E",J23="D"),0,VLOOKUP(F23,'CASSICOS COMP -E'!$B$53:$C$65,2)+I23+H23)</f>
        <v>0</v>
      </c>
      <c r="H23" s="145"/>
      <c r="I23" s="145"/>
      <c r="J23" s="145"/>
      <c r="K23" s="145"/>
      <c r="L23" s="146"/>
      <c r="M23" s="146">
        <f>IF(OR(P23="E",P23="D"),0,VLOOKUP(L23,'CASSICOS COMP -E'!$B$53:$C$65,2)+O23+N23)</f>
        <v>0</v>
      </c>
      <c r="N23" s="146"/>
      <c r="O23" s="146"/>
      <c r="P23" s="146"/>
      <c r="Q23" s="146"/>
      <c r="R23" s="147"/>
      <c r="S23" s="147">
        <f>IF(OR(V23="E",V23="D"),0,VLOOKUP(R23,'CASSICOS COMP -E'!$B$53:$C$65,2)+U23+T23)</f>
        <v>0</v>
      </c>
      <c r="T23" s="147"/>
      <c r="U23" s="147"/>
      <c r="V23" s="147"/>
      <c r="W23" s="434"/>
      <c r="X23" s="148"/>
      <c r="Y23" s="148">
        <f>IF(OR(AB23="E",AB23="D"),0,VLOOKUP(X23,'CASSICOS COMP -E'!$B$53:$C$65,2)+AA23+Z23)</f>
        <v>0</v>
      </c>
      <c r="Z23" s="148"/>
      <c r="AA23" s="148"/>
      <c r="AB23" s="148"/>
      <c r="AC23" s="148"/>
      <c r="AD23" s="149"/>
      <c r="AE23" s="149">
        <f>IF(OR(AH23="E",AH23="D"),0,VLOOKUP(AD23,'CASSICOS COMP -E'!$B$53:$C$65,2)+AG23+AF23)</f>
        <v>0</v>
      </c>
      <c r="AF23" s="149"/>
      <c r="AG23" s="149"/>
      <c r="AH23" s="149"/>
      <c r="AI23" s="149"/>
      <c r="AJ23" s="150"/>
      <c r="AK23" s="150">
        <f>IF(OR(AN23="E",AN23="D"),0,VLOOKUP(AJ23,'CASSICOS COMP -E'!$B$53:$C$65,2)+AM23+AL23)</f>
        <v>0</v>
      </c>
      <c r="AL23" s="150"/>
      <c r="AM23" s="150"/>
      <c r="AN23" s="150"/>
      <c r="AO23" s="150"/>
      <c r="AP23" s="151"/>
      <c r="AQ23" s="151">
        <f>IF(OR(AT23="E",AT23="D"),0,VLOOKUP(AP23,'CASSICOS COMP -E'!$B$53:$C$65,2)+AS23+AR23)</f>
        <v>0</v>
      </c>
      <c r="AR23" s="151"/>
      <c r="AS23" s="151"/>
      <c r="AT23" s="151"/>
      <c r="AU23" s="151"/>
      <c r="AV23" s="152"/>
      <c r="AW23" s="152">
        <f>IF(OR(AZ23="E",AZ23="D"),0,VLOOKUP(AV23,'CASSICOS COMP -E'!$B$53:$C$65,2)+AY23+AX23)</f>
        <v>0</v>
      </c>
      <c r="AX23" s="152"/>
      <c r="AY23" s="152"/>
      <c r="AZ23" s="152"/>
      <c r="BA23" s="152"/>
      <c r="BB23" s="153"/>
      <c r="BC23" s="153">
        <f>IF(OR(BF23="E",BF23="D"),0,VLOOKUP(BB23,'CASSICOS COMP -E'!$B$53:$C$65,2)+BE23+BD23)</f>
        <v>0</v>
      </c>
      <c r="BD23" s="153"/>
      <c r="BE23" s="153"/>
      <c r="BF23" s="153"/>
      <c r="BG23" s="153"/>
      <c r="BH23" s="154"/>
      <c r="BI23" s="154">
        <f>IF(OR(BL23="E",BL23="D"),0,VLOOKUP(BH23,'CASSICOS COMP -E'!$B$53:$C$65,2)+BK23+BJ23)</f>
        <v>0</v>
      </c>
      <c r="BJ23" s="154"/>
      <c r="BK23" s="154"/>
      <c r="BL23" s="154"/>
      <c r="BM23" s="154"/>
      <c r="BN23" s="155">
        <f t="shared" si="11"/>
        <v>0</v>
      </c>
      <c r="BO23" s="156">
        <f t="shared" si="12"/>
        <v>0</v>
      </c>
      <c r="BP23" s="157">
        <f t="array" aca="1" ref="BP23" ca="1">SUM(LARGE(BV23:CE23,ROW(INDIRECT("1:"&amp;COUNT(BV23:CE23)-D$66))))+SUM(IF(ISNUMBER(VALUE(MID(IF(LEN(IF(ISNUMBER(BV23:CE23),0,BV23:CE23))&gt;1,BV23:CE23,0),1,LEN(IF(LEN(IF(ISNUMBER(BV23:CE23),0,BV23:CE23))&gt;1,BV23:CE23,0))-1)))=FALSE,0,VALUE(MID(IF(LEN(IF(ISNUMBER(BV23:CE23),0,BV23:CE23))&gt;1,BV23:CE23,0),1,LEN(IF(LEN(IF(ISNUMBER(BV23:CE23),0,BV23:CE23))&gt;1,BV23:CE23,0))-1))))</f>
        <v>0</v>
      </c>
      <c r="BQ23" s="158">
        <f t="shared" ref="BQ23:BQ29" si="13">SUMPRODUCT(--(G23:BL23="E")--(G23:BL23="D"))</f>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ref="CF23:CF29" si="14">SUMPRODUCT(--(G23:BL23="E")--(G23:BL23="D"))</f>
        <v>0</v>
      </c>
      <c r="CH23" s="158">
        <f>'CASSICOS COMP -E'!D$58</f>
        <v>4</v>
      </c>
    </row>
    <row r="24" spans="1:86" s="158" customFormat="1" ht="15.75" x14ac:dyDescent="0.25">
      <c r="A24" s="416"/>
      <c r="B24" s="141">
        <f t="shared" si="10"/>
        <v>0</v>
      </c>
      <c r="C24" s="142"/>
      <c r="D24" s="143"/>
      <c r="E24" s="144"/>
      <c r="F24" s="145"/>
      <c r="G24" s="145">
        <f>IF(OR(J24="E",J24="D"),0,VLOOKUP(F24,'CASSICOS COMP -E'!$B$53:$C$65,2)+I24+H24)</f>
        <v>0</v>
      </c>
      <c r="H24" s="145"/>
      <c r="I24" s="145"/>
      <c r="J24" s="145"/>
      <c r="K24" s="145"/>
      <c r="L24" s="146"/>
      <c r="M24" s="146">
        <f>IF(OR(P24="E",P24="D"),0,VLOOKUP(L24,'CASSICOS COMP -E'!$B$53:$C$65,2)+O24+N24)</f>
        <v>0</v>
      </c>
      <c r="N24" s="146"/>
      <c r="O24" s="146"/>
      <c r="P24" s="146"/>
      <c r="Q24" s="146"/>
      <c r="R24" s="147"/>
      <c r="S24" s="147">
        <f>IF(OR(V24="E",V24="D"),0,VLOOKUP(R24,'CASSICOS COMP -E'!$B$53:$C$65,2)+U24+T24)</f>
        <v>0</v>
      </c>
      <c r="T24" s="147"/>
      <c r="U24" s="147"/>
      <c r="V24" s="147"/>
      <c r="W24" s="434"/>
      <c r="X24" s="148"/>
      <c r="Y24" s="148">
        <f>IF(OR(AB24="E",AB24="D"),0,VLOOKUP(X24,'CASSICOS COMP -E'!$B$53:$C$65,2)+AA24+Z24)</f>
        <v>0</v>
      </c>
      <c r="Z24" s="148"/>
      <c r="AA24" s="148"/>
      <c r="AB24" s="148"/>
      <c r="AC24" s="148"/>
      <c r="AD24" s="149"/>
      <c r="AE24" s="149">
        <f>IF(OR(AH24="E",AH24="D"),0,VLOOKUP(AD24,'CASSICOS COMP -E'!$B$53:$C$65,2)+AG24+AF24)</f>
        <v>0</v>
      </c>
      <c r="AF24" s="149"/>
      <c r="AG24" s="149"/>
      <c r="AH24" s="149"/>
      <c r="AI24" s="149"/>
      <c r="AJ24" s="150"/>
      <c r="AK24" s="150">
        <f>IF(OR(AN24="E",AN24="D"),0,VLOOKUP(AJ24,'CASSICOS COMP -E'!$B$53:$C$65,2)+AM24+AL24)</f>
        <v>0</v>
      </c>
      <c r="AL24" s="150"/>
      <c r="AM24" s="150"/>
      <c r="AN24" s="150"/>
      <c r="AO24" s="150"/>
      <c r="AP24" s="151"/>
      <c r="AQ24" s="151">
        <f>IF(OR(AT24="E",AT24="D"),0,VLOOKUP(AP24,'CASSICOS COMP -E'!$B$53:$C$65,2)+AS24+AR24)</f>
        <v>0</v>
      </c>
      <c r="AR24" s="151"/>
      <c r="AS24" s="151"/>
      <c r="AT24" s="151"/>
      <c r="AU24" s="151"/>
      <c r="AV24" s="152"/>
      <c r="AW24" s="152">
        <f>IF(OR(AZ24="E",AZ24="D"),0,VLOOKUP(AV24,'CASSICOS COMP -E'!$B$53:$C$65,2)+AY24+AX24)</f>
        <v>0</v>
      </c>
      <c r="AX24" s="152"/>
      <c r="AY24" s="152"/>
      <c r="AZ24" s="152"/>
      <c r="BA24" s="152"/>
      <c r="BB24" s="153"/>
      <c r="BC24" s="153">
        <f>IF(OR(BF24="E",BF24="D"),0,VLOOKUP(BB24,'CASSICOS COMP -E'!$B$53:$C$65,2)+BE24+BD24)</f>
        <v>0</v>
      </c>
      <c r="BD24" s="153"/>
      <c r="BE24" s="153"/>
      <c r="BF24" s="153"/>
      <c r="BG24" s="153"/>
      <c r="BH24" s="154"/>
      <c r="BI24" s="154">
        <f>IF(OR(BL24="E",BL24="D"),0,VLOOKUP(BH24,'CASSICOS COMP -E'!$B$53:$C$65,2)+BK24+BJ24)</f>
        <v>0</v>
      </c>
      <c r="BJ24" s="154"/>
      <c r="BK24" s="154"/>
      <c r="BL24" s="154"/>
      <c r="BM24" s="154"/>
      <c r="BN24" s="155">
        <f t="shared" si="11"/>
        <v>0</v>
      </c>
      <c r="BO24" s="156">
        <f t="shared" si="12"/>
        <v>0</v>
      </c>
      <c r="BP24" s="157">
        <f t="array" aca="1" ref="BP24" ca="1">SUM(LARGE(BV24:CE24,ROW(INDIRECT("1:"&amp;COUNT(BV24:CE24)-D$66))))+SUM(IF(ISNUMBER(VALUE(MID(IF(LEN(IF(ISNUMBER(BV24:CE24),0,BV24:CE24))&gt;1,BV24:CE24,0),1,LEN(IF(LEN(IF(ISNUMBER(BV24:CE24),0,BV24:CE24))&gt;1,BV24:CE24,0))-1)))=FALSE,0,VALUE(MID(IF(LEN(IF(ISNUMBER(BV24:CE24),0,BV24:CE24))&gt;1,BV24:CE24,0),1,LEN(IF(LEN(IF(ISNUMBER(BV24:CE24),0,BV24:CE24))&gt;1,BV24:CE24,0))-1))))</f>
        <v>0</v>
      </c>
      <c r="BQ24" s="158">
        <f t="shared" si="13"/>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14"/>
        <v>0</v>
      </c>
      <c r="CH24" s="158">
        <f>'CASSICOS COMP -E'!D$58</f>
        <v>4</v>
      </c>
    </row>
    <row r="25" spans="1:86" s="158" customFormat="1" ht="15.75" x14ac:dyDescent="0.25">
      <c r="A25" s="416"/>
      <c r="B25" s="141">
        <f t="shared" si="10"/>
        <v>0</v>
      </c>
      <c r="C25" s="142"/>
      <c r="D25" s="143"/>
      <c r="E25" s="144"/>
      <c r="F25" s="145"/>
      <c r="G25" s="145">
        <f>IF(OR(J25="E",J25="D"),0,VLOOKUP(F25,'CASSICOS COMP -E'!$B$53:$C$65,2)+I25+H25)</f>
        <v>0</v>
      </c>
      <c r="H25" s="145"/>
      <c r="I25" s="145"/>
      <c r="J25" s="145"/>
      <c r="K25" s="145"/>
      <c r="L25" s="146"/>
      <c r="M25" s="146">
        <f>IF(OR(P25="E",P25="D"),0,VLOOKUP(L25,'CASSICOS COMP -E'!$B$53:$C$65,2)+O25+N25)</f>
        <v>0</v>
      </c>
      <c r="N25" s="146"/>
      <c r="O25" s="146"/>
      <c r="P25" s="146"/>
      <c r="Q25" s="146"/>
      <c r="R25" s="147"/>
      <c r="S25" s="147">
        <f>IF(OR(V25="E",V25="D"),0,VLOOKUP(R25,'CASSICOS COMP -E'!$B$53:$C$65,2)+U25+T25)</f>
        <v>0</v>
      </c>
      <c r="T25" s="147"/>
      <c r="U25" s="147"/>
      <c r="V25" s="147"/>
      <c r="W25" s="434"/>
      <c r="X25" s="148"/>
      <c r="Y25" s="148">
        <f>IF(OR(AB25="E",AB25="D"),0,VLOOKUP(X25,'CASSICOS COMP -E'!$B$53:$C$65,2)+AA25+Z25)</f>
        <v>0</v>
      </c>
      <c r="Z25" s="148"/>
      <c r="AA25" s="148"/>
      <c r="AB25" s="148"/>
      <c r="AC25" s="148"/>
      <c r="AD25" s="149"/>
      <c r="AE25" s="149">
        <f>IF(OR(AH25="E",AH25="D"),0,VLOOKUP(AD25,'CASSICOS COMP -E'!$B$53:$C$65,2)+AG25+AF25)</f>
        <v>0</v>
      </c>
      <c r="AF25" s="149"/>
      <c r="AG25" s="149"/>
      <c r="AH25" s="149"/>
      <c r="AI25" s="149"/>
      <c r="AJ25" s="150"/>
      <c r="AK25" s="150">
        <f>IF(OR(AN25="E",AN25="D"),0,VLOOKUP(AJ25,'CASSICOS COMP -E'!$B$53:$C$65,2)+AM25+AL25)</f>
        <v>0</v>
      </c>
      <c r="AL25" s="150"/>
      <c r="AM25" s="150"/>
      <c r="AN25" s="150"/>
      <c r="AO25" s="150"/>
      <c r="AP25" s="151"/>
      <c r="AQ25" s="151">
        <f>IF(OR(AT25="E",AT25="D"),0,VLOOKUP(AP25,'CASSICOS COMP -E'!$B$53:$C$65,2)+AS25+AR25)</f>
        <v>0</v>
      </c>
      <c r="AR25" s="151"/>
      <c r="AS25" s="151"/>
      <c r="AT25" s="151"/>
      <c r="AU25" s="151"/>
      <c r="AV25" s="152"/>
      <c r="AW25" s="152">
        <f>IF(OR(AZ25="E",AZ25="D"),0,VLOOKUP(AV25,'CASSICOS COMP -E'!$B$53:$C$65,2)+AY25+AX25)</f>
        <v>0</v>
      </c>
      <c r="AX25" s="152"/>
      <c r="AY25" s="152"/>
      <c r="AZ25" s="152"/>
      <c r="BA25" s="152"/>
      <c r="BB25" s="153"/>
      <c r="BC25" s="153">
        <f>IF(OR(BF25="E",BF25="D"),0,VLOOKUP(BB25,'CASSICOS COMP -E'!$B$53:$C$65,2)+BE25+BD25)</f>
        <v>0</v>
      </c>
      <c r="BD25" s="153"/>
      <c r="BE25" s="153"/>
      <c r="BF25" s="153"/>
      <c r="BG25" s="153"/>
      <c r="BH25" s="154"/>
      <c r="BI25" s="154">
        <f>IF(OR(BL25="E",BL25="D"),0,VLOOKUP(BH25,'CASSICOS COMP -E'!$B$53:$C$65,2)+BK25+BJ25)</f>
        <v>0</v>
      </c>
      <c r="BJ25" s="154"/>
      <c r="BK25" s="154"/>
      <c r="BL25" s="154"/>
      <c r="BM25" s="154"/>
      <c r="BN25" s="155">
        <f t="shared" si="11"/>
        <v>0</v>
      </c>
      <c r="BO25" s="156">
        <f t="shared" si="12"/>
        <v>0</v>
      </c>
      <c r="BP25" s="157">
        <f t="array" aca="1" ref="BP25" ca="1">SUM(LARGE(BV25:CE25,ROW(INDIRECT("1:"&amp;COUNT(BV25:CE25)-D$66))))+SUM(IF(ISNUMBER(VALUE(MID(IF(LEN(IF(ISNUMBER(BV25:CE25),0,BV25:CE25))&gt;1,BV25:CE25,0),1,LEN(IF(LEN(IF(ISNUMBER(BV25:CE25),0,BV25:CE25))&gt;1,BV25:CE25,0))-1)))=FALSE,0,VALUE(MID(IF(LEN(IF(ISNUMBER(BV25:CE25),0,BV25:CE25))&gt;1,BV25:CE25,0),1,LEN(IF(LEN(IF(ISNUMBER(BV25:CE25),0,BV25:CE25))&gt;1,BV25:CE25,0))-1))))</f>
        <v>0</v>
      </c>
      <c r="BQ25" s="158">
        <f t="shared" si="13"/>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14"/>
        <v>0</v>
      </c>
      <c r="CH25" s="158">
        <f>'CASSICOS COMP -E'!D$58</f>
        <v>4</v>
      </c>
    </row>
    <row r="26" spans="1:86" s="158" customFormat="1" ht="15.75" x14ac:dyDescent="0.25">
      <c r="A26" s="416"/>
      <c r="B26" s="141">
        <f t="shared" si="10"/>
        <v>0</v>
      </c>
      <c r="C26" s="142"/>
      <c r="D26" s="143"/>
      <c r="E26" s="144"/>
      <c r="F26" s="145"/>
      <c r="G26" s="145">
        <f>IF(OR(J26="E",J26="D"),0,VLOOKUP(F26,'CASSICOS COMP -E'!$B$53:$C$65,2)+I26+H26)</f>
        <v>0</v>
      </c>
      <c r="H26" s="145"/>
      <c r="I26" s="145"/>
      <c r="J26" s="145"/>
      <c r="K26" s="145"/>
      <c r="L26" s="146"/>
      <c r="M26" s="146">
        <f>IF(OR(P26="E",P26="D"),0,VLOOKUP(L26,'CASSICOS COMP -E'!$B$53:$C$65,2)+O26+N26)</f>
        <v>0</v>
      </c>
      <c r="N26" s="146"/>
      <c r="O26" s="146"/>
      <c r="P26" s="146"/>
      <c r="Q26" s="146"/>
      <c r="R26" s="147"/>
      <c r="S26" s="147">
        <f>IF(OR(V26="E",V26="D"),0,VLOOKUP(R26,'CASSICOS COMP -E'!$B$53:$C$65,2)+U26+T26)</f>
        <v>0</v>
      </c>
      <c r="T26" s="147"/>
      <c r="U26" s="147"/>
      <c r="V26" s="147"/>
      <c r="W26" s="434"/>
      <c r="X26" s="148"/>
      <c r="Y26" s="148">
        <f>IF(OR(AB26="E",AB26="D"),0,VLOOKUP(X26,'CASSICOS COMP -E'!$B$53:$C$65,2)+AA26+Z26)</f>
        <v>0</v>
      </c>
      <c r="Z26" s="148"/>
      <c r="AA26" s="148"/>
      <c r="AB26" s="148"/>
      <c r="AC26" s="148"/>
      <c r="AD26" s="149"/>
      <c r="AE26" s="149">
        <f>IF(OR(AH26="E",AH26="D"),0,VLOOKUP(AD26,'CASSICOS COMP -E'!$B$53:$C$65,2)+AG26+AF26)</f>
        <v>0</v>
      </c>
      <c r="AF26" s="149"/>
      <c r="AG26" s="149"/>
      <c r="AH26" s="149"/>
      <c r="AI26" s="149"/>
      <c r="AJ26" s="150"/>
      <c r="AK26" s="150">
        <f>IF(OR(AN26="E",AN26="D"),0,VLOOKUP(AJ26,'CASSICOS COMP -E'!$B$53:$C$65,2)+AM26+AL26)</f>
        <v>0</v>
      </c>
      <c r="AL26" s="150"/>
      <c r="AM26" s="150"/>
      <c r="AN26" s="150"/>
      <c r="AO26" s="150"/>
      <c r="AP26" s="151"/>
      <c r="AQ26" s="151">
        <f>IF(OR(AT26="E",AT26="D"),0,VLOOKUP(AP26,'CASSICOS COMP -E'!$B$53:$C$65,2)+AS26+AR26)</f>
        <v>0</v>
      </c>
      <c r="AR26" s="151"/>
      <c r="AS26" s="151"/>
      <c r="AT26" s="151"/>
      <c r="AU26" s="151"/>
      <c r="AV26" s="152"/>
      <c r="AW26" s="152">
        <f>IF(OR(AZ26="E",AZ26="D"),0,VLOOKUP(AV26,'CASSICOS COMP -E'!$B$53:$C$65,2)+AY26+AX26)</f>
        <v>0</v>
      </c>
      <c r="AX26" s="152"/>
      <c r="AY26" s="152"/>
      <c r="AZ26" s="152"/>
      <c r="BA26" s="152"/>
      <c r="BB26" s="153"/>
      <c r="BC26" s="153">
        <f>IF(OR(BF26="E",BF26="D"),0,VLOOKUP(BB26,'CASSICOS COMP -E'!$B$53:$C$65,2)+BE26+BD26)</f>
        <v>0</v>
      </c>
      <c r="BD26" s="153"/>
      <c r="BE26" s="153"/>
      <c r="BF26" s="153"/>
      <c r="BG26" s="153"/>
      <c r="BH26" s="154"/>
      <c r="BI26" s="154">
        <f>IF(OR(BL26="E",BL26="D"),0,VLOOKUP(BH26,'CASSICOS COMP -E'!$B$53:$C$65,2)+BK26+BJ26)</f>
        <v>0</v>
      </c>
      <c r="BJ26" s="154"/>
      <c r="BK26" s="154"/>
      <c r="BL26" s="154"/>
      <c r="BM26" s="154"/>
      <c r="BN26" s="155">
        <f t="shared" si="11"/>
        <v>0</v>
      </c>
      <c r="BO26" s="156">
        <f t="shared" si="12"/>
        <v>0</v>
      </c>
      <c r="BP26" s="157">
        <f t="array" aca="1" ref="BP26" ca="1">SUM(LARGE(BV26:CE26,ROW(INDIRECT("1:"&amp;COUNT(BV26:CE26)-D$66))))+SUM(IF(ISNUMBER(VALUE(MID(IF(LEN(IF(ISNUMBER(BV26:CE26),0,BV26:CE26))&gt;1,BV26:CE26,0),1,LEN(IF(LEN(IF(ISNUMBER(BV26:CE26),0,BV26:CE26))&gt;1,BV26:CE26,0))-1)))=FALSE,0,VALUE(MID(IF(LEN(IF(ISNUMBER(BV26:CE26),0,BV26:CE26))&gt;1,BV26:CE26,0),1,LEN(IF(LEN(IF(ISNUMBER(BV26:CE26),0,BV26:CE26))&gt;1,BV26:CE26,0))-1))))</f>
        <v>0</v>
      </c>
      <c r="BQ26" s="158">
        <f t="shared" si="13"/>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14"/>
        <v>0</v>
      </c>
      <c r="CH26" s="158">
        <f>'CASSICOS COMP -E'!D$58</f>
        <v>4</v>
      </c>
    </row>
    <row r="27" spans="1:86" s="158" customFormat="1" ht="15.75" x14ac:dyDescent="0.25">
      <c r="A27" s="416"/>
      <c r="B27" s="141">
        <f t="shared" si="10"/>
        <v>0</v>
      </c>
      <c r="C27" s="142"/>
      <c r="D27" s="143"/>
      <c r="E27" s="144"/>
      <c r="F27" s="145"/>
      <c r="G27" s="145">
        <f>IF(OR(J27="E",J27="D"),0,VLOOKUP(F27,'CASSICOS COMP -E'!$B$53:$C$65,2)+I27+H27)</f>
        <v>0</v>
      </c>
      <c r="H27" s="145"/>
      <c r="I27" s="145"/>
      <c r="J27" s="145"/>
      <c r="K27" s="145"/>
      <c r="L27" s="146"/>
      <c r="M27" s="146">
        <f>IF(OR(P27="E",P27="D"),0,VLOOKUP(L27,'CASSICOS COMP -E'!$B$53:$C$65,2)+O27+N27)</f>
        <v>0</v>
      </c>
      <c r="N27" s="146"/>
      <c r="O27" s="146"/>
      <c r="P27" s="146"/>
      <c r="Q27" s="146"/>
      <c r="R27" s="147"/>
      <c r="S27" s="147">
        <f>IF(OR(V27="E",V27="D"),0,VLOOKUP(R27,'CASSICOS COMP -E'!$B$53:$C$65,2)+U27+T27)</f>
        <v>0</v>
      </c>
      <c r="T27" s="147"/>
      <c r="U27" s="147"/>
      <c r="V27" s="147"/>
      <c r="W27" s="434"/>
      <c r="X27" s="148"/>
      <c r="Y27" s="148">
        <f>IF(OR(AB27="E",AB27="D"),0,VLOOKUP(X27,'CASSICOS COMP -E'!$B$53:$C$65,2)+AA27+Z27)</f>
        <v>0</v>
      </c>
      <c r="Z27" s="148"/>
      <c r="AA27" s="148"/>
      <c r="AB27" s="148"/>
      <c r="AC27" s="148"/>
      <c r="AD27" s="149"/>
      <c r="AE27" s="149">
        <f>IF(OR(AH27="E",AH27="D"),0,VLOOKUP(AD27,'CASSICOS COMP -E'!$B$53:$C$65,2)+AG27+AF27)</f>
        <v>0</v>
      </c>
      <c r="AF27" s="149"/>
      <c r="AG27" s="149"/>
      <c r="AH27" s="149"/>
      <c r="AI27" s="149"/>
      <c r="AJ27" s="150"/>
      <c r="AK27" s="150">
        <f>IF(OR(AN27="E",AN27="D"),0,VLOOKUP(AJ27,'CASSICOS COMP -E'!$B$53:$C$65,2)+AM27+AL27)</f>
        <v>0</v>
      </c>
      <c r="AL27" s="150"/>
      <c r="AM27" s="150"/>
      <c r="AN27" s="150"/>
      <c r="AO27" s="150"/>
      <c r="AP27" s="151"/>
      <c r="AQ27" s="151">
        <f>IF(OR(AT27="E",AT27="D"),0,VLOOKUP(AP27,'CASSICOS COMP -E'!$B$53:$C$65,2)+AS27+AR27)</f>
        <v>0</v>
      </c>
      <c r="AR27" s="151"/>
      <c r="AS27" s="151"/>
      <c r="AT27" s="151"/>
      <c r="AU27" s="151"/>
      <c r="AV27" s="152"/>
      <c r="AW27" s="152">
        <f>IF(OR(AZ27="E",AZ27="D"),0,VLOOKUP(AV27,'CASSICOS COMP -E'!$B$53:$C$65,2)+AY27+AX27)</f>
        <v>0</v>
      </c>
      <c r="AX27" s="152"/>
      <c r="AY27" s="152"/>
      <c r="AZ27" s="152"/>
      <c r="BA27" s="152"/>
      <c r="BB27" s="153"/>
      <c r="BC27" s="153">
        <f>IF(OR(BF27="E",BF27="D"),0,VLOOKUP(BB27,'CASSICOS COMP -E'!$B$53:$C$65,2)+BE27+BD27)</f>
        <v>0</v>
      </c>
      <c r="BD27" s="153"/>
      <c r="BE27" s="153"/>
      <c r="BF27" s="153"/>
      <c r="BG27" s="153"/>
      <c r="BH27" s="154"/>
      <c r="BI27" s="154">
        <f>IF(OR(BL27="E",BL27="D"),0,VLOOKUP(BH27,'CASSICOS COMP -E'!$B$53:$C$65,2)+BK27+BJ27)</f>
        <v>0</v>
      </c>
      <c r="BJ27" s="154"/>
      <c r="BK27" s="154"/>
      <c r="BL27" s="154"/>
      <c r="BM27" s="154"/>
      <c r="BN27" s="155">
        <f t="shared" si="11"/>
        <v>0</v>
      </c>
      <c r="BO27" s="156">
        <f t="shared" si="12"/>
        <v>0</v>
      </c>
      <c r="BP27" s="157">
        <f t="array" aca="1" ref="BP27" ca="1">SUM(LARGE(BV27:CE27,ROW(INDIRECT("1:"&amp;COUNT(BV27:CE27)-D$66))))+SUM(IF(ISNUMBER(VALUE(MID(IF(LEN(IF(ISNUMBER(BV27:CE27),0,BV27:CE27))&gt;1,BV27:CE27,0),1,LEN(IF(LEN(IF(ISNUMBER(BV27:CE27),0,BV27:CE27))&gt;1,BV27:CE27,0))-1)))=FALSE,0,VALUE(MID(IF(LEN(IF(ISNUMBER(BV27:CE27),0,BV27:CE27))&gt;1,BV27:CE27,0),1,LEN(IF(LEN(IF(ISNUMBER(BV27:CE27),0,BV27:CE27))&gt;1,BV27:CE27,0))-1))))</f>
        <v>0</v>
      </c>
      <c r="BQ27" s="158">
        <f t="shared" si="13"/>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14"/>
        <v>0</v>
      </c>
      <c r="CH27" s="158">
        <f>'CASSICOS COMP -E'!D$58</f>
        <v>4</v>
      </c>
    </row>
    <row r="28" spans="1:86" s="158" customFormat="1" ht="15.75" x14ac:dyDescent="0.25">
      <c r="A28" s="416"/>
      <c r="B28" s="141">
        <f t="shared" si="10"/>
        <v>0</v>
      </c>
      <c r="C28" s="142"/>
      <c r="D28" s="143"/>
      <c r="E28" s="144"/>
      <c r="F28" s="145"/>
      <c r="G28" s="145">
        <f>IF(OR(J28="E",J28="D"),0,VLOOKUP(F28,'CASSICOS COMP -E'!$B$53:$C$65,2)+I28+H28)</f>
        <v>0</v>
      </c>
      <c r="H28" s="145"/>
      <c r="I28" s="145"/>
      <c r="J28" s="145"/>
      <c r="K28" s="145"/>
      <c r="L28" s="146"/>
      <c r="M28" s="146">
        <f>IF(OR(P28="E",P28="D"),0,VLOOKUP(L28,'CASSICOS COMP -E'!$B$53:$C$65,2)+O28+N28)</f>
        <v>0</v>
      </c>
      <c r="N28" s="146"/>
      <c r="O28" s="146"/>
      <c r="P28" s="146"/>
      <c r="Q28" s="146"/>
      <c r="R28" s="147"/>
      <c r="S28" s="147">
        <f>IF(OR(V28="E",V28="D"),0,VLOOKUP(R28,'CASSICOS COMP -E'!$B$53:$C$65,2)+U28+T28)</f>
        <v>0</v>
      </c>
      <c r="T28" s="147"/>
      <c r="U28" s="147"/>
      <c r="V28" s="147"/>
      <c r="W28" s="434"/>
      <c r="X28" s="148"/>
      <c r="Y28" s="148">
        <f>IF(OR(AB28="E",AB28="D"),0,VLOOKUP(X28,'CASSICOS COMP -E'!$B$53:$C$65,2)+AA28+Z28)</f>
        <v>0</v>
      </c>
      <c r="Z28" s="148"/>
      <c r="AA28" s="148"/>
      <c r="AB28" s="148"/>
      <c r="AC28" s="148"/>
      <c r="AD28" s="149"/>
      <c r="AE28" s="149">
        <f>IF(OR(AH28="E",AH28="D"),0,VLOOKUP(AD28,'CASSICOS COMP -E'!$B$53:$C$65,2)+AG28+AF28)</f>
        <v>0</v>
      </c>
      <c r="AF28" s="149"/>
      <c r="AG28" s="149"/>
      <c r="AH28" s="149"/>
      <c r="AI28" s="149"/>
      <c r="AJ28" s="150"/>
      <c r="AK28" s="150">
        <f>IF(OR(AN28="E",AN28="D"),0,VLOOKUP(AJ28,'CASSICOS COMP -E'!$B$53:$C$65,2)+AM28+AL28)</f>
        <v>0</v>
      </c>
      <c r="AL28" s="150"/>
      <c r="AM28" s="150"/>
      <c r="AN28" s="150"/>
      <c r="AO28" s="150"/>
      <c r="AP28" s="151"/>
      <c r="AQ28" s="151">
        <f>IF(OR(AT28="E",AT28="D"),0,VLOOKUP(AP28,'CASSICOS COMP -E'!$B$53:$C$65,2)+AS28+AR28)</f>
        <v>0</v>
      </c>
      <c r="AR28" s="151"/>
      <c r="AS28" s="151"/>
      <c r="AT28" s="151"/>
      <c r="AU28" s="151"/>
      <c r="AV28" s="152"/>
      <c r="AW28" s="152">
        <f>IF(OR(AZ28="E",AZ28="D"),0,VLOOKUP(AV28,'CASSICOS COMP -E'!$B$53:$C$65,2)+AY28+AX28)</f>
        <v>0</v>
      </c>
      <c r="AX28" s="152"/>
      <c r="AY28" s="152"/>
      <c r="AZ28" s="152"/>
      <c r="BA28" s="152"/>
      <c r="BB28" s="153"/>
      <c r="BC28" s="153">
        <f>IF(OR(BF28="E",BF28="D"),0,VLOOKUP(BB28,'CASSICOS COMP -E'!$B$53:$C$65,2)+BE28+BD28)</f>
        <v>0</v>
      </c>
      <c r="BD28" s="153"/>
      <c r="BE28" s="153"/>
      <c r="BF28" s="153"/>
      <c r="BG28" s="153"/>
      <c r="BH28" s="154"/>
      <c r="BI28" s="154">
        <f>IF(OR(BL28="E",BL28="D"),0,VLOOKUP(BH28,'CASSICOS COMP -E'!$B$53:$C$65,2)+BK28+BJ28)</f>
        <v>0</v>
      </c>
      <c r="BJ28" s="154"/>
      <c r="BK28" s="154"/>
      <c r="BL28" s="154"/>
      <c r="BM28" s="154"/>
      <c r="BN28" s="155">
        <f t="shared" si="11"/>
        <v>0</v>
      </c>
      <c r="BO28" s="156">
        <f t="shared" si="12"/>
        <v>0</v>
      </c>
      <c r="BP28" s="157">
        <f t="array" aca="1" ref="BP28" ca="1">SUM(LARGE(BV28:CE28,ROW(INDIRECT("1:"&amp;COUNT(BV28:CE28)-D$66))))+SUM(IF(ISNUMBER(VALUE(MID(IF(LEN(IF(ISNUMBER(BV28:CE28),0,BV28:CE28))&gt;1,BV28:CE28,0),1,LEN(IF(LEN(IF(ISNUMBER(BV28:CE28),0,BV28:CE28))&gt;1,BV28:CE28,0))-1)))=FALSE,0,VALUE(MID(IF(LEN(IF(ISNUMBER(BV28:CE28),0,BV28:CE28))&gt;1,BV28:CE28,0),1,LEN(IF(LEN(IF(ISNUMBER(BV28:CE28),0,BV28:CE28))&gt;1,BV28:CE28,0))-1))))</f>
        <v>0</v>
      </c>
      <c r="BQ28" s="158">
        <f t="shared" si="13"/>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14"/>
        <v>0</v>
      </c>
      <c r="CH28" s="158">
        <f>'CASSICOS COMP -E'!D$58</f>
        <v>4</v>
      </c>
    </row>
    <row r="29" spans="1:86" s="158" customFormat="1" ht="15.75" x14ac:dyDescent="0.25">
      <c r="A29" s="416"/>
      <c r="B29" s="141">
        <f t="shared" si="10"/>
        <v>0</v>
      </c>
      <c r="C29" s="142"/>
      <c r="D29" s="143"/>
      <c r="E29" s="144"/>
      <c r="F29" s="145"/>
      <c r="G29" s="145">
        <f>IF(OR(J29="E",J29="D"),0,VLOOKUP(F29,'CASSICOS COMP -E'!$B$53:$C$65,2)+I29+H29)</f>
        <v>0</v>
      </c>
      <c r="H29" s="145"/>
      <c r="I29" s="145"/>
      <c r="J29" s="145"/>
      <c r="K29" s="145"/>
      <c r="L29" s="146"/>
      <c r="M29" s="146">
        <f>IF(OR(P29="E",P29="D"),0,VLOOKUP(L29,'CASSICOS COMP -E'!$B$53:$C$65,2)+O29+N29)</f>
        <v>0</v>
      </c>
      <c r="N29" s="146"/>
      <c r="O29" s="146"/>
      <c r="P29" s="146"/>
      <c r="Q29" s="146"/>
      <c r="R29" s="147"/>
      <c r="S29" s="147">
        <f>IF(OR(V29="E",V29="D"),0,VLOOKUP(R29,'CASSICOS COMP -E'!$B$53:$C$65,2)+U29+T29)</f>
        <v>0</v>
      </c>
      <c r="T29" s="147"/>
      <c r="U29" s="147"/>
      <c r="V29" s="147"/>
      <c r="W29" s="434"/>
      <c r="X29" s="148"/>
      <c r="Y29" s="148">
        <f>IF(OR(AB29="E",AB29="D"),0,VLOOKUP(X29,'CASSICOS COMP -E'!$B$53:$C$65,2)+AA29+Z29)</f>
        <v>0</v>
      </c>
      <c r="Z29" s="148"/>
      <c r="AA29" s="148"/>
      <c r="AB29" s="148"/>
      <c r="AC29" s="148"/>
      <c r="AD29" s="149"/>
      <c r="AE29" s="149">
        <f>IF(OR(AH29="E",AH29="D"),0,VLOOKUP(AD29,'CASSICOS COMP -E'!$B$53:$C$65,2)+AG29+AF29)</f>
        <v>0</v>
      </c>
      <c r="AF29" s="149"/>
      <c r="AG29" s="149"/>
      <c r="AH29" s="149"/>
      <c r="AI29" s="149"/>
      <c r="AJ29" s="150"/>
      <c r="AK29" s="150">
        <f>IF(OR(AN29="E",AN29="D"),0,VLOOKUP(AJ29,'CASSICOS COMP -E'!$B$53:$C$65,2)+AM29+AL29)</f>
        <v>0</v>
      </c>
      <c r="AL29" s="150"/>
      <c r="AM29" s="150"/>
      <c r="AN29" s="150"/>
      <c r="AO29" s="150"/>
      <c r="AP29" s="151"/>
      <c r="AQ29" s="151">
        <f>IF(OR(AT29="E",AT29="D"),0,VLOOKUP(AP29,'CASSICOS COMP -E'!$B$53:$C$65,2)+AS29+AR29)</f>
        <v>0</v>
      </c>
      <c r="AR29" s="151"/>
      <c r="AS29" s="151"/>
      <c r="AT29" s="151"/>
      <c r="AU29" s="151"/>
      <c r="AV29" s="152"/>
      <c r="AW29" s="152">
        <f>IF(OR(AZ29="E",AZ29="D"),0,VLOOKUP(AV29,'CASSICOS COMP -E'!$B$53:$C$65,2)+AY29+AX29)</f>
        <v>0</v>
      </c>
      <c r="AX29" s="152"/>
      <c r="AY29" s="152"/>
      <c r="AZ29" s="152"/>
      <c r="BA29" s="152"/>
      <c r="BB29" s="153"/>
      <c r="BC29" s="153">
        <f>IF(OR(BF29="E",BF29="D"),0,VLOOKUP(BB29,'CASSICOS COMP -E'!$B$53:$C$65,2)+BE29+BD29)</f>
        <v>0</v>
      </c>
      <c r="BD29" s="153"/>
      <c r="BE29" s="153"/>
      <c r="BF29" s="153"/>
      <c r="BG29" s="153"/>
      <c r="BH29" s="154"/>
      <c r="BI29" s="154">
        <f>IF(OR(BL29="E",BL29="D"),0,VLOOKUP(BH29,'CASSICOS COMP -E'!$B$53:$C$65,2)+BK29+BJ29)</f>
        <v>0</v>
      </c>
      <c r="BJ29" s="154"/>
      <c r="BK29" s="154"/>
      <c r="BL29" s="154"/>
      <c r="BM29" s="154"/>
      <c r="BN29" s="155">
        <f t="shared" si="11"/>
        <v>0</v>
      </c>
      <c r="BO29" s="156">
        <f t="shared" si="12"/>
        <v>0</v>
      </c>
      <c r="BP29" s="157">
        <f t="array" aca="1" ref="BP29" ca="1">SUM(LARGE(BV29:CE29,ROW(INDIRECT("1:"&amp;COUNT(BV29:CE29)-D$66))))+SUM(IF(ISNUMBER(VALUE(MID(IF(LEN(IF(ISNUMBER(BV29:CE29),0,BV29:CE29))&gt;1,BV29:CE29,0),1,LEN(IF(LEN(IF(ISNUMBER(BV29:CE29),0,BV29:CE29))&gt;1,BV29:CE29,0))-1)))=FALSE,0,VALUE(MID(IF(LEN(IF(ISNUMBER(BV29:CE29),0,BV29:CE29))&gt;1,BV29:CE29,0),1,LEN(IF(LEN(IF(ISNUMBER(BV29:CE29),0,BV29:CE29))&gt;1,BV29:CE29,0))-1))))</f>
        <v>0</v>
      </c>
      <c r="BQ29" s="158">
        <f t="shared" si="13"/>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14"/>
        <v>0</v>
      </c>
      <c r="CH29" s="158">
        <f>'CASSICOS COMP -E'!D$58</f>
        <v>4</v>
      </c>
    </row>
    <row r="30" spans="1:86" s="158" customFormat="1" ht="15.75" x14ac:dyDescent="0.25">
      <c r="A30" s="416"/>
      <c r="B30" s="141">
        <f>SUMPRODUCT(--(G30:BM30="I"))</f>
        <v>0</v>
      </c>
      <c r="C30" s="142"/>
      <c r="D30" s="143"/>
      <c r="E30" s="144"/>
      <c r="F30" s="145"/>
      <c r="G30" s="145">
        <f>IF(OR(J30="E",J30="D"),0,VLOOKUP(F30,'CASSICOS COMP -E'!$B$53:$C$65,2)+I30+H30)</f>
        <v>0</v>
      </c>
      <c r="H30" s="145"/>
      <c r="I30" s="145"/>
      <c r="J30" s="145"/>
      <c r="K30" s="145"/>
      <c r="L30" s="146"/>
      <c r="M30" s="146">
        <f>IF(OR(P30="E",P30="D"),0,VLOOKUP(L30,'CASSICOS COMP -E'!$B$53:$C$65,2)+O30+N30)</f>
        <v>0</v>
      </c>
      <c r="N30" s="146"/>
      <c r="O30" s="146"/>
      <c r="P30" s="146"/>
      <c r="Q30" s="146"/>
      <c r="R30" s="147"/>
      <c r="S30" s="147">
        <f>IF(OR(V30="E",V30="D"),0,VLOOKUP(R30,'CASSICOS COMP -E'!$B$53:$C$65,2)+U30+T30)</f>
        <v>0</v>
      </c>
      <c r="T30" s="147"/>
      <c r="U30" s="147"/>
      <c r="V30" s="147"/>
      <c r="W30" s="434"/>
      <c r="X30" s="148"/>
      <c r="Y30" s="148">
        <f>IF(OR(AB30="E",AB30="D"),0,VLOOKUP(X30,'CASSICOS COMP -E'!$B$53:$C$65,2)+AA30+Z30)</f>
        <v>0</v>
      </c>
      <c r="Z30" s="148"/>
      <c r="AA30" s="148"/>
      <c r="AB30" s="148"/>
      <c r="AC30" s="148"/>
      <c r="AD30" s="149"/>
      <c r="AE30" s="149">
        <f>IF(OR(AH30="E",AH30="D"),0,VLOOKUP(AD30,'CASSICOS COMP -E'!$B$53:$C$65,2)+AG30+AF30)</f>
        <v>0</v>
      </c>
      <c r="AF30" s="149"/>
      <c r="AG30" s="149"/>
      <c r="AH30" s="149"/>
      <c r="AI30" s="149"/>
      <c r="AJ30" s="150"/>
      <c r="AK30" s="150">
        <f>IF(OR(AN30="E",AN30="D"),0,VLOOKUP(AJ30,'CASSICOS COMP -E'!$B$53:$C$65,2)+AM30+AL30)</f>
        <v>0</v>
      </c>
      <c r="AL30" s="150"/>
      <c r="AM30" s="150"/>
      <c r="AN30" s="150"/>
      <c r="AO30" s="150"/>
      <c r="AP30" s="151"/>
      <c r="AQ30" s="151">
        <f>IF(OR(AT30="E",AT30="D"),0,VLOOKUP(AP30,'CASSICOS COMP -E'!$B$53:$C$65,2)+AS30+AR30)</f>
        <v>0</v>
      </c>
      <c r="AR30" s="151"/>
      <c r="AS30" s="151"/>
      <c r="AT30" s="151"/>
      <c r="AU30" s="151"/>
      <c r="AV30" s="152"/>
      <c r="AW30" s="152">
        <f>IF(OR(AZ30="E",AZ30="D"),0,VLOOKUP(AV30,'CASSICOS COMP -E'!$B$53:$C$65,2)+AY30+AX30)</f>
        <v>0</v>
      </c>
      <c r="AX30" s="152"/>
      <c r="AY30" s="152"/>
      <c r="AZ30" s="152"/>
      <c r="BA30" s="152"/>
      <c r="BB30" s="153"/>
      <c r="BC30" s="153">
        <f>IF(OR(BF30="E",BF30="D"),0,VLOOKUP(BB30,'CASSICOS COMP -E'!$B$53:$C$65,2)+BE30+BD30)</f>
        <v>0</v>
      </c>
      <c r="BD30" s="153"/>
      <c r="BE30" s="153"/>
      <c r="BF30" s="153"/>
      <c r="BG30" s="153"/>
      <c r="BH30" s="154"/>
      <c r="BI30" s="154">
        <f>IF(OR(BL30="E",BL30="D"),0,VLOOKUP(BH30,'CASSICOS COMP -E'!$B$53:$C$65,2)+BK30+BJ30)</f>
        <v>0</v>
      </c>
      <c r="BJ30" s="154"/>
      <c r="BK30" s="154"/>
      <c r="BL30" s="154"/>
      <c r="BM30" s="154"/>
      <c r="BN30" s="155">
        <f>G30+M30+S30+Y30+AE30+AK30+AQ30+AW30+BC30+BI30</f>
        <v>0</v>
      </c>
      <c r="BO30" s="156">
        <f>SUMPRODUCT(--(G30:BL30="E")--(G30:BL30="D"))</f>
        <v>0</v>
      </c>
      <c r="BP30" s="157">
        <f t="array" aca="1" ref="BP30" ca="1">SUM(LARGE(BV30:CE30,ROW(INDIRECT("1:"&amp;COUNT(BV30:CE30)-D$66))))+SUM(IF(ISNUMBER(VALUE(MID(IF(LEN(IF(ISNUMBER(BV30:CE30),0,BV30:CE30))&gt;1,BV30:CE30,0),1,LEN(IF(LEN(IF(ISNUMBER(BV30:CE30),0,BV30:CE30))&gt;1,BV30:CE30,0))-1)))=FALSE,0,VALUE(MID(IF(LEN(IF(ISNUMBER(BV30:CE30),0,BV30:CE30))&gt;1,BV30:CE30,0),1,LEN(IF(LEN(IF(ISNUMBER(BV30:CE30),0,BV30:CE30))&gt;1,BV30:CE30,0))-1))))</f>
        <v>0</v>
      </c>
      <c r="BQ30" s="158">
        <f t="shared" si="5"/>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6"/>
        <v>0</v>
      </c>
      <c r="CH30" s="158">
        <f>'CASSICOS COMP -E'!D$58</f>
        <v>4</v>
      </c>
    </row>
    <row r="31" spans="1:86" s="570" customFormat="1" ht="42" customHeight="1" x14ac:dyDescent="0.25">
      <c r="A31" s="965" t="s">
        <v>255</v>
      </c>
      <c r="B31" s="966"/>
      <c r="C31" s="966"/>
      <c r="D31" s="966"/>
      <c r="E31" s="967"/>
      <c r="F31" s="776" t="s">
        <v>21</v>
      </c>
      <c r="G31" s="777"/>
      <c r="H31" s="777"/>
      <c r="I31" s="777"/>
      <c r="J31" s="777"/>
      <c r="K31" s="778"/>
      <c r="L31" s="782" t="s">
        <v>22</v>
      </c>
      <c r="M31" s="783"/>
      <c r="N31" s="783"/>
      <c r="O31" s="783"/>
      <c r="P31" s="783"/>
      <c r="Q31" s="784"/>
      <c r="R31" s="788" t="s">
        <v>41</v>
      </c>
      <c r="S31" s="789"/>
      <c r="T31" s="789"/>
      <c r="U31" s="789"/>
      <c r="V31" s="789"/>
      <c r="W31" s="790"/>
      <c r="X31" s="794" t="s">
        <v>24</v>
      </c>
      <c r="Y31" s="795"/>
      <c r="Z31" s="795"/>
      <c r="AA31" s="795"/>
      <c r="AB31" s="795"/>
      <c r="AC31" s="796"/>
      <c r="AD31" s="800" t="s">
        <v>25</v>
      </c>
      <c r="AE31" s="801"/>
      <c r="AF31" s="801"/>
      <c r="AG31" s="801"/>
      <c r="AH31" s="801"/>
      <c r="AI31" s="802"/>
      <c r="AJ31" s="745" t="s">
        <v>26</v>
      </c>
      <c r="AK31" s="746"/>
      <c r="AL31" s="746"/>
      <c r="AM31" s="746"/>
      <c r="AN31" s="746"/>
      <c r="AO31" s="747"/>
      <c r="AP31" s="751" t="s">
        <v>42</v>
      </c>
      <c r="AQ31" s="752"/>
      <c r="AR31" s="752"/>
      <c r="AS31" s="752"/>
      <c r="AT31" s="752"/>
      <c r="AU31" s="753"/>
      <c r="AV31" s="757" t="s">
        <v>43</v>
      </c>
      <c r="AW31" s="758"/>
      <c r="AX31" s="758"/>
      <c r="AY31" s="758"/>
      <c r="AZ31" s="758"/>
      <c r="BA31" s="759"/>
      <c r="BB31" s="763" t="s">
        <v>44</v>
      </c>
      <c r="BC31" s="764"/>
      <c r="BD31" s="764"/>
      <c r="BE31" s="764"/>
      <c r="BF31" s="764"/>
      <c r="BG31" s="765"/>
      <c r="BH31" s="769" t="s">
        <v>19</v>
      </c>
      <c r="BI31" s="770"/>
      <c r="BJ31" s="770"/>
      <c r="BK31" s="770"/>
      <c r="BL31" s="770"/>
      <c r="BM31" s="771"/>
      <c r="BN31" s="775" t="s">
        <v>0</v>
      </c>
    </row>
    <row r="32" spans="1:86" s="158" customFormat="1" ht="15.75" x14ac:dyDescent="0.25">
      <c r="A32" s="966"/>
      <c r="B32" s="966"/>
      <c r="C32" s="966"/>
      <c r="D32" s="966"/>
      <c r="E32" s="967"/>
      <c r="F32" s="779"/>
      <c r="G32" s="780"/>
      <c r="H32" s="780"/>
      <c r="I32" s="780"/>
      <c r="J32" s="780"/>
      <c r="K32" s="781"/>
      <c r="L32" s="785"/>
      <c r="M32" s="786"/>
      <c r="N32" s="786"/>
      <c r="O32" s="786"/>
      <c r="P32" s="786"/>
      <c r="Q32" s="787"/>
      <c r="R32" s="791"/>
      <c r="S32" s="792"/>
      <c r="T32" s="792"/>
      <c r="U32" s="792"/>
      <c r="V32" s="792"/>
      <c r="W32" s="793"/>
      <c r="X32" s="797"/>
      <c r="Y32" s="798"/>
      <c r="Z32" s="798"/>
      <c r="AA32" s="798"/>
      <c r="AB32" s="798"/>
      <c r="AC32" s="799"/>
      <c r="AD32" s="803"/>
      <c r="AE32" s="804"/>
      <c r="AF32" s="804"/>
      <c r="AG32" s="804"/>
      <c r="AH32" s="804"/>
      <c r="AI32" s="805"/>
      <c r="AJ32" s="748"/>
      <c r="AK32" s="749"/>
      <c r="AL32" s="749"/>
      <c r="AM32" s="749"/>
      <c r="AN32" s="749"/>
      <c r="AO32" s="750"/>
      <c r="AP32" s="754"/>
      <c r="AQ32" s="755"/>
      <c r="AR32" s="755"/>
      <c r="AS32" s="755"/>
      <c r="AT32" s="755"/>
      <c r="AU32" s="756"/>
      <c r="AV32" s="760"/>
      <c r="AW32" s="761"/>
      <c r="AX32" s="761"/>
      <c r="AY32" s="761"/>
      <c r="AZ32" s="761"/>
      <c r="BA32" s="762"/>
      <c r="BB32" s="766"/>
      <c r="BC32" s="767"/>
      <c r="BD32" s="767"/>
      <c r="BE32" s="767"/>
      <c r="BF32" s="767"/>
      <c r="BG32" s="768"/>
      <c r="BH32" s="772"/>
      <c r="BI32" s="773"/>
      <c r="BJ32" s="773"/>
      <c r="BK32" s="773"/>
      <c r="BL32" s="773"/>
      <c r="BM32" s="774"/>
      <c r="BN32" s="775"/>
      <c r="BO32" s="156">
        <f t="shared" ref="BO32:BO33" si="15">SUMPRODUCT(--(G32:BL32="E")--(G32:BL32="D"))</f>
        <v>0</v>
      </c>
      <c r="BP32" s="157">
        <f t="array" aca="1" ref="BP32" ca="1">SUM(LARGE(BV32:CE32,ROW(INDIRECT("1:"&amp;COUNT(BV32:CE32)-D$66))))+SUM(IF(ISNUMBER(VALUE(MID(IF(LEN(IF(ISNUMBER(BV32:CE32),0,BV32:CE32))&gt;1,BV32:CE32,0),1,LEN(IF(LEN(IF(ISNUMBER(BV32:CE32),0,BV32:CE32))&gt;1,BV32:CE32,0))-1)))=FALSE,0,VALUE(MID(IF(LEN(IF(ISNUMBER(BV32:CE32),0,BV32:CE32))&gt;1,BV32:CE32,0),1,LEN(IF(LEN(IF(ISNUMBER(BV32:CE32),0,BV32:CE32))&gt;1,BV32:CE32,0))-1))))</f>
        <v>0</v>
      </c>
      <c r="BQ32" s="158">
        <f t="shared" si="5"/>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6"/>
        <v>0</v>
      </c>
      <c r="CH32" s="158">
        <f>'CASSICOS COMP -E'!D$58</f>
        <v>4</v>
      </c>
    </row>
    <row r="33" spans="1:86" s="158" customFormat="1" ht="15.75" x14ac:dyDescent="0.25">
      <c r="A33" s="966"/>
      <c r="B33" s="966"/>
      <c r="C33" s="966"/>
      <c r="D33" s="966"/>
      <c r="E33" s="967"/>
      <c r="F33" s="121" t="s">
        <v>4</v>
      </c>
      <c r="G33" s="121" t="s">
        <v>1</v>
      </c>
      <c r="H33" s="121" t="s">
        <v>63</v>
      </c>
      <c r="I33" s="121" t="s">
        <v>64</v>
      </c>
      <c r="J33" s="121" t="s">
        <v>5</v>
      </c>
      <c r="K33" s="121" t="s">
        <v>32</v>
      </c>
      <c r="L33" s="122" t="s">
        <v>4</v>
      </c>
      <c r="M33" s="122" t="s">
        <v>1</v>
      </c>
      <c r="N33" s="122" t="s">
        <v>63</v>
      </c>
      <c r="O33" s="122" t="s">
        <v>64</v>
      </c>
      <c r="P33" s="122" t="s">
        <v>5</v>
      </c>
      <c r="Q33" s="123" t="s">
        <v>32</v>
      </c>
      <c r="R33" s="124" t="s">
        <v>4</v>
      </c>
      <c r="S33" s="124" t="s">
        <v>1</v>
      </c>
      <c r="T33" s="124" t="s">
        <v>63</v>
      </c>
      <c r="U33" s="124" t="s">
        <v>64</v>
      </c>
      <c r="V33" s="124" t="s">
        <v>5</v>
      </c>
      <c r="W33" s="124" t="s">
        <v>32</v>
      </c>
      <c r="X33" s="125" t="s">
        <v>4</v>
      </c>
      <c r="Y33" s="125" t="s">
        <v>1</v>
      </c>
      <c r="Z33" s="125" t="s">
        <v>63</v>
      </c>
      <c r="AA33" s="125" t="s">
        <v>64</v>
      </c>
      <c r="AB33" s="125" t="s">
        <v>5</v>
      </c>
      <c r="AC33" s="126" t="s">
        <v>32</v>
      </c>
      <c r="AD33" s="127" t="s">
        <v>4</v>
      </c>
      <c r="AE33" s="127" t="s">
        <v>1</v>
      </c>
      <c r="AF33" s="127" t="s">
        <v>63</v>
      </c>
      <c r="AG33" s="127" t="s">
        <v>64</v>
      </c>
      <c r="AH33" s="127" t="s">
        <v>5</v>
      </c>
      <c r="AI33" s="128" t="s">
        <v>32</v>
      </c>
      <c r="AJ33" s="129" t="s">
        <v>4</v>
      </c>
      <c r="AK33" s="129" t="s">
        <v>1</v>
      </c>
      <c r="AL33" s="129" t="s">
        <v>63</v>
      </c>
      <c r="AM33" s="129" t="s">
        <v>64</v>
      </c>
      <c r="AN33" s="129" t="s">
        <v>5</v>
      </c>
      <c r="AO33" s="130" t="s">
        <v>32</v>
      </c>
      <c r="AP33" s="131" t="s">
        <v>4</v>
      </c>
      <c r="AQ33" s="131" t="s">
        <v>1</v>
      </c>
      <c r="AR33" s="131" t="s">
        <v>63</v>
      </c>
      <c r="AS33" s="131" t="s">
        <v>64</v>
      </c>
      <c r="AT33" s="131" t="s">
        <v>5</v>
      </c>
      <c r="AU33" s="132" t="s">
        <v>32</v>
      </c>
      <c r="AV33" s="133" t="s">
        <v>4</v>
      </c>
      <c r="AW33" s="133" t="s">
        <v>1</v>
      </c>
      <c r="AX33" s="133" t="s">
        <v>63</v>
      </c>
      <c r="AY33" s="133" t="s">
        <v>64</v>
      </c>
      <c r="AZ33" s="133" t="s">
        <v>5</v>
      </c>
      <c r="BA33" s="134" t="s">
        <v>32</v>
      </c>
      <c r="BB33" s="135" t="s">
        <v>4</v>
      </c>
      <c r="BC33" s="135" t="s">
        <v>1</v>
      </c>
      <c r="BD33" s="135" t="s">
        <v>63</v>
      </c>
      <c r="BE33" s="135" t="s">
        <v>64</v>
      </c>
      <c r="BF33" s="135" t="s">
        <v>5</v>
      </c>
      <c r="BG33" s="136" t="s">
        <v>32</v>
      </c>
      <c r="BH33" s="137" t="s">
        <v>4</v>
      </c>
      <c r="BI33" s="137" t="s">
        <v>1</v>
      </c>
      <c r="BJ33" s="137" t="s">
        <v>63</v>
      </c>
      <c r="BK33" s="137" t="s">
        <v>64</v>
      </c>
      <c r="BL33" s="137" t="s">
        <v>5</v>
      </c>
      <c r="BM33" s="138" t="s">
        <v>32</v>
      </c>
      <c r="BN33" s="775"/>
      <c r="BO33" s="156">
        <f t="shared" si="15"/>
        <v>0</v>
      </c>
      <c r="BP33" s="157"/>
      <c r="BQ33" s="158">
        <f>SUMPRODUCT(--(G33:BL33="E")--(G33:BL33="D"))</f>
        <v>0</v>
      </c>
      <c r="BR33" s="556"/>
      <c r="BS33" s="556"/>
      <c r="BT33" s="556"/>
      <c r="BV33" s="158" t="str">
        <f t="array" ref="BV33">IF(OR(J33="D",J33="E"),IF(H33+I33&gt;0,H33+I33 &amp;"X","X"),G33)</f>
        <v>PONTOS</v>
      </c>
      <c r="BW33" s="158" t="str">
        <f t="array" ref="BW33">IF(OR(P33="D",P33="E"),IF(N33+O33&gt;0,N33+O33&amp;"X","X"),M33)</f>
        <v>PONTOS</v>
      </c>
      <c r="BX33" s="158" t="str">
        <f t="array" ref="BX33">IF(OR(V33="D",V33="E"),IF(T33+U33&gt;0,T33+U33&amp;"X","X"),S33)</f>
        <v>PONTOS</v>
      </c>
      <c r="BY33" s="158" t="str">
        <f t="array" ref="BY33">IF(OR(AB33="D",AB33="E"),IF(Z33+AA33&gt;0,Z33+AA33&amp;"X","X"),Y33)</f>
        <v>PONTOS</v>
      </c>
      <c r="BZ33" s="158" t="str">
        <f t="array" ref="BZ33">IF(OR(AH33="D",AH33="E"),IF(AF33+AG33&gt;0,AF33+AG33&amp;"X","X"),AE33)</f>
        <v>PONTOS</v>
      </c>
      <c r="CA33" s="158" t="str">
        <f t="array" ref="CA33">IF(OR(AN33="D",AN33="E"),IF(AL33+AM33&gt;0,AL33+AM33&amp;"X","X"),AK33)</f>
        <v>PONTOS</v>
      </c>
      <c r="CB33" s="158" t="str">
        <f t="array" ref="CB33">IF(OR(AT33="D",AT33="E"),IF(AR33+AS33&gt;0,AR33+AS33&amp;"X","X"),AQ33)</f>
        <v>PONTOS</v>
      </c>
      <c r="CC33" s="158" t="str">
        <f t="array" ref="CC33">IF(OR(AZ33="D",AZ33="E"),IF(AX33+AY33&gt;0,AX33+AY33&amp;"X","X"),AW33)</f>
        <v>PONTOS</v>
      </c>
      <c r="CD33" s="158" t="str">
        <f t="array" ref="CD33">IF(OR(BF33="D",BF33="E"),IF(BD33+BE33&gt;0,BD33+BE33&amp;"X","X"),BC33)</f>
        <v>PONTOS</v>
      </c>
      <c r="CE33" s="158" t="str">
        <f t="array" ref="CE33">IF(OR(BL33="D",BL33="E"),IF(BJ33+BK33&gt;0,BJ33+BK33&amp;"X","X"),BI33)</f>
        <v>PONTOS</v>
      </c>
      <c r="CF33" s="158">
        <f>SUMPRODUCT(--(G33:BL33="E")--(G33:BL33="D"))</f>
        <v>0</v>
      </c>
      <c r="CH33" s="158">
        <f>'CASSICOS COMP -E'!D$58</f>
        <v>4</v>
      </c>
    </row>
    <row r="34" spans="1:86" s="158" customFormat="1" ht="15.75" x14ac:dyDescent="0.25">
      <c r="A34" s="416">
        <v>12</v>
      </c>
      <c r="B34" s="141">
        <f t="shared" ref="B34:B49" si="16">SUMPRODUCT(--(G34:BM34="I"))</f>
        <v>2</v>
      </c>
      <c r="C34" s="142" t="s">
        <v>305</v>
      </c>
      <c r="D34" s="143"/>
      <c r="E34" s="144"/>
      <c r="F34" s="145">
        <v>1</v>
      </c>
      <c r="G34" s="145">
        <f>IF(OR(J34="E",J34="D"),0,VLOOKUP(F34,'CASSICOS COMP -E'!$B$53:$C$65,2)+I34+H34)</f>
        <v>20</v>
      </c>
      <c r="H34" s="145"/>
      <c r="I34" s="145"/>
      <c r="J34" s="145"/>
      <c r="K34" s="145" t="s">
        <v>33</v>
      </c>
      <c r="L34" s="146"/>
      <c r="M34" s="146">
        <f>IF(OR(P34="E",P34="D"),0,VLOOKUP(L34,'CASSICOS COMP -E'!$B$53:$C$65,2)+O34+N34)</f>
        <v>0</v>
      </c>
      <c r="N34" s="146"/>
      <c r="O34" s="146"/>
      <c r="P34" s="146"/>
      <c r="Q34" s="146"/>
      <c r="R34" s="147">
        <v>1</v>
      </c>
      <c r="S34" s="147">
        <f>IF(OR(V34="E",V34="D"),0,VLOOKUP(R34,'CASSICOS COMP -E'!$B$53:$C$65,2)+U34+T34)</f>
        <v>20</v>
      </c>
      <c r="T34" s="147"/>
      <c r="U34" s="147"/>
      <c r="V34" s="147"/>
      <c r="W34" s="434" t="s">
        <v>33</v>
      </c>
      <c r="X34" s="148">
        <v>0</v>
      </c>
      <c r="Y34" s="148">
        <f>IF(OR(AB34="E",AB34="D"),0,VLOOKUP(X34,'CASSICOS COMP -E'!$B$53:$C$65,2)+AA34+Z34)</f>
        <v>0</v>
      </c>
      <c r="Z34" s="148"/>
      <c r="AA34" s="148"/>
      <c r="AB34" s="148"/>
      <c r="AC34" s="148"/>
      <c r="AD34" s="149">
        <v>0</v>
      </c>
      <c r="AE34" s="149">
        <f>IF(OR(AH34="E",AH34="D"),0,VLOOKUP(AD34,'CASSICOS COMP -E'!$B$53:$C$65,2)+AG34+AF34)</f>
        <v>0</v>
      </c>
      <c r="AF34" s="149"/>
      <c r="AG34" s="149"/>
      <c r="AH34" s="149"/>
      <c r="AI34" s="149"/>
      <c r="AJ34" s="150">
        <v>0</v>
      </c>
      <c r="AK34" s="150">
        <f>IF(OR(AN34="E",AN34="D"),0,VLOOKUP(AJ34,'CASSICOS COMP -E'!$B$53:$C$65,2)+AM34+AL34)</f>
        <v>0</v>
      </c>
      <c r="AL34" s="150"/>
      <c r="AM34" s="150"/>
      <c r="AN34" s="150"/>
      <c r="AO34" s="150"/>
      <c r="AP34" s="151">
        <v>0</v>
      </c>
      <c r="AQ34" s="151">
        <f>IF(OR(AT34="E",AT34="D"),0,VLOOKUP(AP34,'CASSICOS COMP -E'!$B$53:$C$65,2)+AS34+AR34)</f>
        <v>0</v>
      </c>
      <c r="AR34" s="151"/>
      <c r="AS34" s="151"/>
      <c r="AT34" s="151"/>
      <c r="AU34" s="151"/>
      <c r="AV34" s="152">
        <v>0</v>
      </c>
      <c r="AW34" s="152">
        <f>IF(OR(AZ34="E",AZ34="D"),0,VLOOKUP(AV34,'CASSICOS COMP -E'!$B$53:$C$65,2)+AY34+AX34)</f>
        <v>0</v>
      </c>
      <c r="AX34" s="152"/>
      <c r="AY34" s="152"/>
      <c r="AZ34" s="152"/>
      <c r="BA34" s="152"/>
      <c r="BB34" s="153"/>
      <c r="BC34" s="153">
        <f>IF(OR(BF34="E",BF34="D"),0,VLOOKUP(BB34,'CASSICOS COMP -E'!$B$53:$C$65,2)+BE34+BD34)</f>
        <v>0</v>
      </c>
      <c r="BD34" s="153"/>
      <c r="BE34" s="153"/>
      <c r="BF34" s="153"/>
      <c r="BG34" s="153"/>
      <c r="BH34" s="154">
        <v>0</v>
      </c>
      <c r="BI34" s="154">
        <f>IF(OR(BL34="E",BL34="D"),0,VLOOKUP(BH34,'CASSICOS COMP -E'!$B$53:$C$65,2)+BK34+BJ34)</f>
        <v>0</v>
      </c>
      <c r="BJ34" s="154"/>
      <c r="BK34" s="154"/>
      <c r="BL34" s="154"/>
      <c r="BM34" s="154"/>
      <c r="BN34" s="155">
        <f t="shared" ref="BN34:BN49" si="17">G34+M34+S34+Y34+AE34+AK34+AQ34+AW34+BC34+BI34</f>
        <v>40</v>
      </c>
      <c r="BO34" s="156">
        <f t="shared" ref="BO34:BO49" si="18">SUMPRODUCT(--(G34:BL34="E")--(G34:BL34="D"))</f>
        <v>0</v>
      </c>
      <c r="BP34" s="157">
        <f t="array" aca="1" ref="BP34" ca="1">SUM(LARGE(BV34:CE34,ROW(INDIRECT("1:"&amp;COUNT(BV34:CE34)-D$66))))+SUM(IF(ISNUMBER(VALUE(MID(IF(LEN(IF(ISNUMBER(BV34:CE34),0,BV34:CE34))&gt;1,BV34:CE34,0),1,LEN(IF(LEN(IF(ISNUMBER(BV34:CE34),0,BV34:CE34))&gt;1,BV34:CE34,0))-1)))=FALSE,0,VALUE(MID(IF(LEN(IF(ISNUMBER(BV34:CE34),0,BV34:CE34))&gt;1,BV34:CE34,0),1,LEN(IF(LEN(IF(ISNUMBER(BV34:CE34),0,BV34:CE34))&gt;1,BV34:CE34,0))-1))))</f>
        <v>40</v>
      </c>
      <c r="BQ34" s="158">
        <f t="shared" ref="BQ34:BQ39" si="19">SUMPRODUCT(--(G34:BL34="E")--(G34:BL34="D"))</f>
        <v>0</v>
      </c>
      <c r="BR34" s="556"/>
      <c r="BS34" s="556"/>
      <c r="BT34" s="556"/>
      <c r="BV34" s="158">
        <f t="array" ref="BV34">IF(OR(J34="D",J34="E"),IF(H34+I34&gt;0,H34+I34 &amp;"X","X"),G34)</f>
        <v>20</v>
      </c>
      <c r="BW34" s="158">
        <f t="array" ref="BW34">IF(OR(P34="D",P34="E"),IF(N34+O34&gt;0,N34+O34&amp;"X","X"),M34)</f>
        <v>0</v>
      </c>
      <c r="BX34" s="158">
        <f t="array" ref="BX34">IF(OR(V34="D",V34="E"),IF(T34+U34&gt;0,T34+U34&amp;"X","X"),S34)</f>
        <v>20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ref="CF34:CF39" si="20">SUMPRODUCT(--(G34:BL34="E")--(G34:BL34="D"))</f>
        <v>0</v>
      </c>
      <c r="CH34" s="158">
        <f>'CASSICOS COMP -E'!D$58</f>
        <v>4</v>
      </c>
    </row>
    <row r="35" spans="1:86" s="158" customFormat="1" ht="15.75" hidden="1" x14ac:dyDescent="0.25">
      <c r="A35" s="416"/>
      <c r="B35" s="141">
        <f t="shared" si="16"/>
        <v>0</v>
      </c>
      <c r="C35" s="142"/>
      <c r="D35" s="143"/>
      <c r="E35" s="144"/>
      <c r="F35" s="145"/>
      <c r="G35" s="145">
        <f>IF(OR(J35="E",J35="D"),0,VLOOKUP(F35,'CASSICOS COMP -E'!$B$53:$C$65,2)+I35+H35)</f>
        <v>0</v>
      </c>
      <c r="H35" s="145"/>
      <c r="I35" s="145"/>
      <c r="J35" s="145"/>
      <c r="K35" s="145"/>
      <c r="L35" s="146">
        <v>0</v>
      </c>
      <c r="M35" s="146">
        <f>IF(OR(P35="E",P35="D"),0,VLOOKUP(L35,'CASSICOS COMP -E'!$B$53:$C$65,2)+O35+N35)</f>
        <v>0</v>
      </c>
      <c r="N35" s="146"/>
      <c r="O35" s="146"/>
      <c r="P35" s="146"/>
      <c r="Q35" s="146"/>
      <c r="R35" s="147">
        <v>0</v>
      </c>
      <c r="S35" s="147">
        <f>IF(OR(V35="E",V35="D"),0,VLOOKUP(R35,'CASSICOS COMP -E'!$B$53:$C$65,2)+U35+T35)</f>
        <v>0</v>
      </c>
      <c r="T35" s="147"/>
      <c r="U35" s="147"/>
      <c r="V35" s="147"/>
      <c r="W35" s="434"/>
      <c r="X35" s="148"/>
      <c r="Y35" s="148">
        <f>IF(OR(AB35="E",AB35="D"),0,VLOOKUP(X35,'CASSICOS COMP -E'!$B$53:$C$65,2)+AA35+Z35)</f>
        <v>0</v>
      </c>
      <c r="Z35" s="148"/>
      <c r="AA35" s="148"/>
      <c r="AB35" s="148"/>
      <c r="AC35" s="148"/>
      <c r="AD35" s="149"/>
      <c r="AE35" s="149">
        <f>IF(OR(AH35="E",AH35="D"),0,VLOOKUP(AD35,'CASSICOS COMP -E'!$B$53:$C$65,2)+AG35+AF35)</f>
        <v>0</v>
      </c>
      <c r="AF35" s="149"/>
      <c r="AG35" s="149"/>
      <c r="AH35" s="149"/>
      <c r="AI35" s="149"/>
      <c r="AJ35" s="150">
        <v>0</v>
      </c>
      <c r="AK35" s="150">
        <f>IF(OR(AN35="E",AN35="D"),0,VLOOKUP(AJ35,'CASSICOS COMP -E'!$B$53:$C$65,2)+AM35+AL35)</f>
        <v>0</v>
      </c>
      <c r="AL35" s="150"/>
      <c r="AM35" s="150"/>
      <c r="AN35" s="150"/>
      <c r="AO35" s="150"/>
      <c r="AP35" s="151">
        <v>0</v>
      </c>
      <c r="AQ35" s="151">
        <f>IF(OR(AT35="E",AT35="D"),0,VLOOKUP(AP35,'CASSICOS COMP -E'!$B$53:$C$65,2)+AS35+AR35)</f>
        <v>0</v>
      </c>
      <c r="AR35" s="151"/>
      <c r="AS35" s="151"/>
      <c r="AT35" s="151"/>
      <c r="AU35" s="151"/>
      <c r="AV35" s="152">
        <v>0</v>
      </c>
      <c r="AW35" s="152">
        <f>IF(OR(AZ35="E",AZ35="D"),0,VLOOKUP(AV35,'CASSICOS COMP -E'!$B$53:$C$65,2)+AY35+AX35)</f>
        <v>0</v>
      </c>
      <c r="AX35" s="152"/>
      <c r="AY35" s="152"/>
      <c r="AZ35" s="152"/>
      <c r="BA35" s="152"/>
      <c r="BB35" s="153"/>
      <c r="BC35" s="153">
        <f>IF(OR(BF35="E",BF35="D"),0,VLOOKUP(BB35,'CASSICOS COMP -E'!$B$53:$C$65,2)+BE35+BD35)</f>
        <v>0</v>
      </c>
      <c r="BD35" s="153"/>
      <c r="BE35" s="153"/>
      <c r="BF35" s="153"/>
      <c r="BG35" s="153"/>
      <c r="BH35" s="154"/>
      <c r="BI35" s="154">
        <f>IF(OR(BL35="E",BL35="D"),0,VLOOKUP(BH35,'CASSICOS COMP -E'!$B$53:$C$65,2)+BK35+BJ35)</f>
        <v>0</v>
      </c>
      <c r="BJ35" s="154"/>
      <c r="BK35" s="154"/>
      <c r="BL35" s="154"/>
      <c r="BM35" s="154"/>
      <c r="BN35" s="155">
        <f t="shared" si="17"/>
        <v>0</v>
      </c>
      <c r="BO35" s="156">
        <f t="shared" si="18"/>
        <v>0</v>
      </c>
      <c r="BP35" s="157">
        <f t="array" aca="1" ref="BP35" ca="1">SUM(LARGE(BV35:CE35,ROW(INDIRECT("1:"&amp;COUNT(BV35:CE35)-D$66))))+SUM(IF(ISNUMBER(VALUE(MID(IF(LEN(IF(ISNUMBER(BV35:CE35),0,BV35:CE35))&gt;1,BV35:CE35,0),1,LEN(IF(LEN(IF(ISNUMBER(BV35:CE35),0,BV35:CE35))&gt;1,BV35:CE35,0))-1)))=FALSE,0,VALUE(MID(IF(LEN(IF(ISNUMBER(BV35:CE35),0,BV35:CE35))&gt;1,BV35:CE35,0),1,LEN(IF(LEN(IF(ISNUMBER(BV35:CE35),0,BV35:CE35))&gt;1,BV35:CE35,0))-1))))</f>
        <v>0</v>
      </c>
      <c r="BQ35" s="158">
        <f t="shared" si="19"/>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20"/>
        <v>0</v>
      </c>
      <c r="CH35" s="158">
        <f>'CASSICOS COMP -E'!D$58</f>
        <v>4</v>
      </c>
    </row>
    <row r="36" spans="1:86" s="158" customFormat="1" ht="15.75" hidden="1" x14ac:dyDescent="0.25">
      <c r="A36" s="416"/>
      <c r="B36" s="141">
        <f t="shared" si="16"/>
        <v>0</v>
      </c>
      <c r="C36" s="142"/>
      <c r="D36" s="143"/>
      <c r="E36" s="144"/>
      <c r="F36" s="145">
        <v>0</v>
      </c>
      <c r="G36" s="145">
        <f>IF(OR(J36="E",J36="D"),0,VLOOKUP(F36,'CASSICOS COMP -E'!$B$53:$C$65,2)+I36+H36)</f>
        <v>0</v>
      </c>
      <c r="H36" s="145"/>
      <c r="I36" s="145"/>
      <c r="J36" s="145"/>
      <c r="K36" s="145"/>
      <c r="L36" s="146">
        <v>0</v>
      </c>
      <c r="M36" s="146">
        <f>IF(OR(P36="E",P36="D"),0,VLOOKUP(L36,'CASSICOS COMP -E'!$B$53:$C$65,2)+O36+N36)</f>
        <v>0</v>
      </c>
      <c r="N36" s="146"/>
      <c r="O36" s="146"/>
      <c r="P36" s="146"/>
      <c r="Q36" s="146"/>
      <c r="R36" s="147">
        <v>0</v>
      </c>
      <c r="S36" s="147">
        <f>IF(OR(V36="E",V36="D"),0,VLOOKUP(R36,'CASSICOS COMP -E'!$B$53:$C$65,2)+U36+T36)</f>
        <v>0</v>
      </c>
      <c r="T36" s="147"/>
      <c r="U36" s="147"/>
      <c r="V36" s="147"/>
      <c r="W36" s="434"/>
      <c r="X36" s="148"/>
      <c r="Y36" s="148">
        <f>IF(OR(AB36="E",AB36="D"),0,VLOOKUP(X36,'CASSICOS COMP -E'!$B$53:$C$65,2)+AA36+Z36)</f>
        <v>0</v>
      </c>
      <c r="Z36" s="148"/>
      <c r="AA36" s="148"/>
      <c r="AB36" s="148"/>
      <c r="AC36" s="148"/>
      <c r="AD36" s="149">
        <v>0</v>
      </c>
      <c r="AE36" s="149">
        <f>IF(OR(AH36="E",AH36="D"),0,VLOOKUP(AD36,'CASSICOS COMP -E'!$B$53:$C$65,2)+AG36+AF36)</f>
        <v>0</v>
      </c>
      <c r="AF36" s="149"/>
      <c r="AG36" s="149"/>
      <c r="AH36" s="149"/>
      <c r="AI36" s="149"/>
      <c r="AJ36" s="150">
        <v>0</v>
      </c>
      <c r="AK36" s="150">
        <f>IF(OR(AN36="E",AN36="D"),0,VLOOKUP(AJ36,'CASSICOS COMP -E'!$B$53:$C$65,2)+AM36+AL36)</f>
        <v>0</v>
      </c>
      <c r="AL36" s="150"/>
      <c r="AM36" s="150"/>
      <c r="AN36" s="150"/>
      <c r="AO36" s="150"/>
      <c r="AP36" s="151">
        <v>0</v>
      </c>
      <c r="AQ36" s="151">
        <f>IF(OR(AT36="E",AT36="D"),0,VLOOKUP(AP36,'CASSICOS COMP -E'!$B$53:$C$65,2)+AS36+AR36)</f>
        <v>0</v>
      </c>
      <c r="AR36" s="151"/>
      <c r="AS36" s="151"/>
      <c r="AT36" s="151"/>
      <c r="AU36" s="151"/>
      <c r="AV36" s="152"/>
      <c r="AW36" s="152">
        <f>IF(OR(AZ36="E",AZ36="D"),0,VLOOKUP(AV36,'CASSICOS COMP -E'!$B$53:$C$65,2)+AY36+AX36)</f>
        <v>0</v>
      </c>
      <c r="AX36" s="152"/>
      <c r="AY36" s="152"/>
      <c r="AZ36" s="152"/>
      <c r="BA36" s="152"/>
      <c r="BB36" s="153"/>
      <c r="BC36" s="153">
        <f>IF(OR(BF36="E",BF36="D"),0,VLOOKUP(BB36,'CASSICOS COMP -E'!$B$53:$C$65,2)+BE36+BD36)</f>
        <v>0</v>
      </c>
      <c r="BD36" s="153"/>
      <c r="BE36" s="153"/>
      <c r="BF36" s="153"/>
      <c r="BG36" s="153"/>
      <c r="BH36" s="154"/>
      <c r="BI36" s="154">
        <f>IF(OR(BL36="E",BL36="D"),0,VLOOKUP(BH36,'CASSICOS COMP -E'!$B$53:$C$65,2)+BK36+BJ36)</f>
        <v>0</v>
      </c>
      <c r="BJ36" s="154"/>
      <c r="BK36" s="154"/>
      <c r="BL36" s="154"/>
      <c r="BM36" s="154"/>
      <c r="BN36" s="155">
        <f t="shared" si="17"/>
        <v>0</v>
      </c>
      <c r="BO36" s="156">
        <f t="shared" si="18"/>
        <v>0</v>
      </c>
      <c r="BP36" s="157">
        <f t="array" aca="1" ref="BP36" ca="1">SUM(LARGE(BV36:CE36,ROW(INDIRECT("1:"&amp;COUNT(BV36:CE36)-D$66))))+SUM(IF(ISNUMBER(VALUE(MID(IF(LEN(IF(ISNUMBER(BV36:CE36),0,BV36:CE36))&gt;1,BV36:CE36,0),1,LEN(IF(LEN(IF(ISNUMBER(BV36:CE36),0,BV36:CE36))&gt;1,BV36:CE36,0))-1)))=FALSE,0,VALUE(MID(IF(LEN(IF(ISNUMBER(BV36:CE36),0,BV36:CE36))&gt;1,BV36:CE36,0),1,LEN(IF(LEN(IF(ISNUMBER(BV36:CE36),0,BV36:CE36))&gt;1,BV36:CE36,0))-1))))</f>
        <v>0</v>
      </c>
      <c r="BQ36" s="158">
        <f t="shared" si="19"/>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20"/>
        <v>0</v>
      </c>
      <c r="CH36" s="158">
        <f>'CASSICOS COMP -E'!D$58</f>
        <v>4</v>
      </c>
    </row>
    <row r="37" spans="1:86" s="158" customFormat="1" ht="15.75" hidden="1" x14ac:dyDescent="0.25">
      <c r="A37" s="416"/>
      <c r="B37" s="141">
        <f t="shared" si="16"/>
        <v>0</v>
      </c>
      <c r="C37" s="142"/>
      <c r="D37" s="143"/>
      <c r="E37" s="144"/>
      <c r="F37" s="145">
        <v>0</v>
      </c>
      <c r="G37" s="145">
        <f>IF(OR(J37="E",J37="D"),0,VLOOKUP(F37,'CASSICOS COMP -E'!$B$53:$C$65,2)+I37+H37)</f>
        <v>0</v>
      </c>
      <c r="H37" s="145"/>
      <c r="I37" s="145"/>
      <c r="J37" s="145"/>
      <c r="K37" s="145"/>
      <c r="L37" s="146">
        <v>0</v>
      </c>
      <c r="M37" s="146">
        <f>IF(OR(P37="E",P37="D"),0,VLOOKUP(L37,'CASSICOS COMP -E'!$B$53:$C$65,2)+O37+N37)</f>
        <v>0</v>
      </c>
      <c r="N37" s="146"/>
      <c r="O37" s="146"/>
      <c r="P37" s="146"/>
      <c r="Q37" s="146"/>
      <c r="R37" s="147"/>
      <c r="S37" s="147">
        <f>IF(OR(V37="E",V37="D"),0,VLOOKUP(R37,'CASSICOS COMP -E'!$B$53:$C$65,2)+U37+T37)</f>
        <v>0</v>
      </c>
      <c r="T37" s="147"/>
      <c r="U37" s="147"/>
      <c r="V37" s="147"/>
      <c r="W37" s="434"/>
      <c r="X37" s="148"/>
      <c r="Y37" s="148">
        <f>IF(OR(AB37="E",AB37="D"),0,VLOOKUP(X37,'CASSICOS COMP -E'!$B$53:$C$65,2)+AA37+Z37)</f>
        <v>0</v>
      </c>
      <c r="Z37" s="148"/>
      <c r="AA37" s="148"/>
      <c r="AB37" s="148"/>
      <c r="AC37" s="148"/>
      <c r="AD37" s="149">
        <v>0</v>
      </c>
      <c r="AE37" s="149">
        <f>IF(OR(AH37="E",AH37="D"),0,VLOOKUP(AD37,'CASSICOS COMP -E'!$B$53:$C$65,2)+AG37+AF37)</f>
        <v>0</v>
      </c>
      <c r="AF37" s="149"/>
      <c r="AG37" s="149"/>
      <c r="AH37" s="149"/>
      <c r="AI37" s="149"/>
      <c r="AJ37" s="150">
        <v>0</v>
      </c>
      <c r="AK37" s="150">
        <f>IF(OR(AN37="E",AN37="D"),0,VLOOKUP(AJ37,'CASSICOS COMP -E'!$B$53:$C$65,2)+AM37+AL37)</f>
        <v>0</v>
      </c>
      <c r="AL37" s="150"/>
      <c r="AM37" s="150"/>
      <c r="AN37" s="150"/>
      <c r="AO37" s="150"/>
      <c r="AP37" s="151"/>
      <c r="AQ37" s="151">
        <f>IF(OR(AT37="E",AT37="D"),0,VLOOKUP(AP37,'CASSICOS COMP -E'!$B$53:$C$65,2)+AS37+AR37)</f>
        <v>0</v>
      </c>
      <c r="AR37" s="151"/>
      <c r="AS37" s="151"/>
      <c r="AT37" s="151"/>
      <c r="AU37" s="151"/>
      <c r="AV37" s="152"/>
      <c r="AW37" s="152">
        <f>IF(OR(AZ37="E",AZ37="D"),0,VLOOKUP(AV37,'CASSICOS COMP -E'!$B$53:$C$65,2)+AY37+AX37)</f>
        <v>0</v>
      </c>
      <c r="AX37" s="152"/>
      <c r="AY37" s="152"/>
      <c r="AZ37" s="152"/>
      <c r="BA37" s="152"/>
      <c r="BB37" s="153"/>
      <c r="BC37" s="153">
        <f>IF(OR(BF37="E",BF37="D"),0,VLOOKUP(BB37,'CASSICOS COMP -E'!$B$53:$C$65,2)+BE37+BD37)</f>
        <v>0</v>
      </c>
      <c r="BD37" s="153"/>
      <c r="BE37" s="153"/>
      <c r="BF37" s="153"/>
      <c r="BG37" s="153"/>
      <c r="BH37" s="154">
        <v>0</v>
      </c>
      <c r="BI37" s="154">
        <f>IF(OR(BL37="E",BL37="D"),0,VLOOKUP(BH37,'CASSICOS COMP -E'!$B$53:$C$65,2)+BK37+BJ37)</f>
        <v>0</v>
      </c>
      <c r="BJ37" s="154"/>
      <c r="BK37" s="154"/>
      <c r="BL37" s="154"/>
      <c r="BM37" s="154"/>
      <c r="BN37" s="155">
        <f t="shared" si="17"/>
        <v>0</v>
      </c>
      <c r="BO37" s="156">
        <f t="shared" si="18"/>
        <v>0</v>
      </c>
      <c r="BP37" s="157">
        <f t="array" aca="1" ref="BP37" ca="1">SUM(LARGE(BV37:CE37,ROW(INDIRECT("1:"&amp;COUNT(BV37:CE37)-D$66))))+SUM(IF(ISNUMBER(VALUE(MID(IF(LEN(IF(ISNUMBER(BV37:CE37),0,BV37:CE37))&gt;1,BV37:CE37,0),1,LEN(IF(LEN(IF(ISNUMBER(BV37:CE37),0,BV37:CE37))&gt;1,BV37:CE37,0))-1)))=FALSE,0,VALUE(MID(IF(LEN(IF(ISNUMBER(BV37:CE37),0,BV37:CE37))&gt;1,BV37:CE37,0),1,LEN(IF(LEN(IF(ISNUMBER(BV37:CE37),0,BV37:CE37))&gt;1,BV37:CE37,0))-1))))</f>
        <v>0</v>
      </c>
      <c r="BQ37" s="158">
        <f t="shared" si="19"/>
        <v>0</v>
      </c>
      <c r="BR37" s="556"/>
      <c r="BS37" s="556"/>
      <c r="BT37" s="556"/>
      <c r="BV37" s="158">
        <f t="array" ref="BV37">IF(OR(J37="D",J37="E"),IF(H37+I37&gt;0,H37+I37 &amp;"X","X"),G37)</f>
        <v>0</v>
      </c>
      <c r="BW37" s="158">
        <f t="array" ref="BW37">IF(OR(P37="D",P37="E"),IF(N37+O37&gt;0,N37+O37&amp;"X","X"),M37)</f>
        <v>0</v>
      </c>
      <c r="BX37" s="158">
        <f t="array" ref="BX37">IF(OR(V37="D",V37="E"),IF(T37+U37&gt;0,T37+U37&amp;"X","X"),S37)</f>
        <v>0</v>
      </c>
      <c r="BY37" s="158">
        <f t="array" ref="BY37">IF(OR(AB37="D",AB37="E"),IF(Z37+AA37&gt;0,Z37+AA37&amp;"X","X"),Y37)</f>
        <v>0</v>
      </c>
      <c r="BZ37" s="158">
        <f t="array" ref="BZ37">IF(OR(AH37="D",AH37="E"),IF(AF37+AG37&gt;0,AF37+AG37&amp;"X","X"),AE37)</f>
        <v>0</v>
      </c>
      <c r="CA37" s="158">
        <f t="array" ref="CA37">IF(OR(AN37="D",AN37="E"),IF(AL37+AM37&gt;0,AL37+AM37&amp;"X","X"),AK37)</f>
        <v>0</v>
      </c>
      <c r="CB37" s="158">
        <f t="array" ref="CB37">IF(OR(AT37="D",AT37="E"),IF(AR37+AS37&gt;0,AR37+AS37&amp;"X","X"),AQ37)</f>
        <v>0</v>
      </c>
      <c r="CC37" s="158">
        <f t="array" ref="CC37">IF(OR(AZ37="D",AZ37="E"),IF(AX37+AY37&gt;0,AX37+AY37&amp;"X","X"),AW37)</f>
        <v>0</v>
      </c>
      <c r="CD37" s="158">
        <f t="array" ref="CD37">IF(OR(BF37="D",BF37="E"),IF(BD37+BE37&gt;0,BD37+BE37&amp;"X","X"),BC37)</f>
        <v>0</v>
      </c>
      <c r="CE37" s="158">
        <f t="array" ref="CE37">IF(OR(BL37="D",BL37="E"),IF(BJ37+BK37&gt;0,BJ37+BK37&amp;"X","X"),BI37)</f>
        <v>0</v>
      </c>
      <c r="CF37" s="158">
        <f t="shared" si="20"/>
        <v>0</v>
      </c>
      <c r="CH37" s="158">
        <f>'CASSICOS COMP -E'!D$58</f>
        <v>4</v>
      </c>
    </row>
    <row r="38" spans="1:86" s="158" customFormat="1" ht="15.75" hidden="1" x14ac:dyDescent="0.25">
      <c r="A38" s="416"/>
      <c r="B38" s="141">
        <f t="shared" si="16"/>
        <v>0</v>
      </c>
      <c r="C38" s="142"/>
      <c r="D38" s="143"/>
      <c r="E38" s="144"/>
      <c r="F38" s="145">
        <v>0</v>
      </c>
      <c r="G38" s="145">
        <f>IF(OR(J38="E",J38="D"),0,VLOOKUP(F38,'CASSICOS COMP -E'!$B$53:$C$65,2)+I38+H38)</f>
        <v>0</v>
      </c>
      <c r="H38" s="145"/>
      <c r="I38" s="145"/>
      <c r="J38" s="145"/>
      <c r="K38" s="145"/>
      <c r="L38" s="146"/>
      <c r="M38" s="146">
        <f>IF(OR(P38="E",P38="D"),0,VLOOKUP(L38,'CASSICOS COMP -E'!$B$53:$C$65,2)+O38+N38)</f>
        <v>0</v>
      </c>
      <c r="N38" s="146"/>
      <c r="O38" s="146"/>
      <c r="P38" s="146"/>
      <c r="Q38" s="146"/>
      <c r="R38" s="147"/>
      <c r="S38" s="147">
        <f>IF(OR(V38="E",V38="D"),0,VLOOKUP(R38,'CASSICOS COMP -E'!$B$53:$C$65,2)+U38+T38)</f>
        <v>0</v>
      </c>
      <c r="T38" s="147"/>
      <c r="U38" s="147"/>
      <c r="V38" s="147"/>
      <c r="W38" s="434"/>
      <c r="X38" s="148">
        <v>0</v>
      </c>
      <c r="Y38" s="148">
        <f>IF(OR(AB38="E",AB38="D"),0,VLOOKUP(X38,'CASSICOS COMP -E'!$B$53:$C$65,2)+AA38+Z38)</f>
        <v>0</v>
      </c>
      <c r="Z38" s="148"/>
      <c r="AA38" s="148"/>
      <c r="AB38" s="148"/>
      <c r="AC38" s="148"/>
      <c r="AD38" s="149">
        <v>0</v>
      </c>
      <c r="AE38" s="149">
        <f>IF(OR(AH38="E",AH38="D"),0,VLOOKUP(AD38,'CASSICOS COMP -E'!$B$53:$C$65,2)+AG38+AF38)</f>
        <v>0</v>
      </c>
      <c r="AF38" s="149"/>
      <c r="AG38" s="149"/>
      <c r="AH38" s="149"/>
      <c r="AI38" s="149"/>
      <c r="AJ38" s="150"/>
      <c r="AK38" s="150">
        <f>IF(OR(AN38="E",AN38="D"),0,VLOOKUP(AJ38,'CASSICOS COMP -E'!$B$53:$C$65,2)+AM38+AL38)</f>
        <v>0</v>
      </c>
      <c r="AL38" s="150"/>
      <c r="AM38" s="150"/>
      <c r="AN38" s="150"/>
      <c r="AO38" s="150"/>
      <c r="AP38" s="151"/>
      <c r="AQ38" s="151">
        <f>IF(OR(AT38="E",AT38="D"),0,VLOOKUP(AP38,'CASSICOS COMP -E'!$B$53:$C$65,2)+AS38+AR38)</f>
        <v>0</v>
      </c>
      <c r="AR38" s="151"/>
      <c r="AS38" s="151"/>
      <c r="AT38" s="151"/>
      <c r="AU38" s="151"/>
      <c r="AV38" s="152"/>
      <c r="AW38" s="152">
        <f>IF(OR(AZ38="E",AZ38="D"),0,VLOOKUP(AV38,'CASSICOS COMP -E'!$B$53:$C$65,2)+AY38+AX38)</f>
        <v>0</v>
      </c>
      <c r="AX38" s="152"/>
      <c r="AY38" s="152"/>
      <c r="AZ38" s="152"/>
      <c r="BA38" s="152"/>
      <c r="BB38" s="153"/>
      <c r="BC38" s="153">
        <f>IF(OR(BF38="E",BF38="D"),0,VLOOKUP(BB38,'CASSICOS COMP -E'!$B$53:$C$65,2)+BE38+BD38)</f>
        <v>0</v>
      </c>
      <c r="BD38" s="153"/>
      <c r="BE38" s="153"/>
      <c r="BF38" s="153"/>
      <c r="BG38" s="153"/>
      <c r="BH38" s="154"/>
      <c r="BI38" s="154">
        <f>IF(OR(BL38="E",BL38="D"),0,VLOOKUP(BH38,'CASSICOS COMP -E'!$B$53:$C$65,2)+BK38+BJ38)</f>
        <v>0</v>
      </c>
      <c r="BJ38" s="154"/>
      <c r="BK38" s="154"/>
      <c r="BL38" s="154"/>
      <c r="BM38" s="154"/>
      <c r="BN38" s="155">
        <f t="shared" si="17"/>
        <v>0</v>
      </c>
      <c r="BO38" s="156">
        <f t="shared" si="18"/>
        <v>0</v>
      </c>
      <c r="BP38" s="157">
        <f t="array" aca="1" ref="BP38" ca="1">SUM(LARGE(BV38:CE38,ROW(INDIRECT("1:"&amp;COUNT(BV38:CE38)-D$66))))+SUM(IF(ISNUMBER(VALUE(MID(IF(LEN(IF(ISNUMBER(BV38:CE38),0,BV38:CE38))&gt;1,BV38:CE38,0),1,LEN(IF(LEN(IF(ISNUMBER(BV38:CE38),0,BV38:CE38))&gt;1,BV38:CE38,0))-1)))=FALSE,0,VALUE(MID(IF(LEN(IF(ISNUMBER(BV38:CE38),0,BV38:CE38))&gt;1,BV38:CE38,0),1,LEN(IF(LEN(IF(ISNUMBER(BV38:CE38),0,BV38:CE38))&gt;1,BV38:CE38,0))-1))))</f>
        <v>0</v>
      </c>
      <c r="BQ38" s="158">
        <f t="shared" si="19"/>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20"/>
        <v>0</v>
      </c>
      <c r="CH38" s="158">
        <f>'CASSICOS COMP -E'!D$58</f>
        <v>4</v>
      </c>
    </row>
    <row r="39" spans="1:86" s="158" customFormat="1" ht="15.75" hidden="1" x14ac:dyDescent="0.25">
      <c r="A39" s="416"/>
      <c r="B39" s="141">
        <f t="shared" si="16"/>
        <v>0</v>
      </c>
      <c r="C39" s="142"/>
      <c r="D39" s="143"/>
      <c r="E39" s="144"/>
      <c r="F39" s="145"/>
      <c r="G39" s="145">
        <f>IF(OR(J39="E",J39="D"),0,VLOOKUP(F39,'CASSICOS COMP -E'!$B$53:$C$65,2)+I39+H39)</f>
        <v>0</v>
      </c>
      <c r="H39" s="145"/>
      <c r="I39" s="145"/>
      <c r="J39" s="145"/>
      <c r="K39" s="145"/>
      <c r="L39" s="146"/>
      <c r="M39" s="146">
        <f>IF(OR(P39="E",P39="D"),0,VLOOKUP(L39,'CASSICOS COMP -E'!$B$53:$C$65,2)+O39+N39)</f>
        <v>0</v>
      </c>
      <c r="N39" s="146"/>
      <c r="O39" s="146"/>
      <c r="P39" s="146"/>
      <c r="Q39" s="146"/>
      <c r="R39" s="147"/>
      <c r="S39" s="147">
        <f>IF(OR(V39="E",V39="D"),0,VLOOKUP(R39,'CASSICOS COMP -E'!$B$53:$C$65,2)+U39+T39)</f>
        <v>0</v>
      </c>
      <c r="T39" s="147"/>
      <c r="U39" s="147"/>
      <c r="V39" s="147"/>
      <c r="W39" s="434"/>
      <c r="X39" s="148"/>
      <c r="Y39" s="148">
        <f>IF(OR(AB39="E",AB39="D"),0,VLOOKUP(X39,'CASSICOS COMP -E'!$B$53:$C$65,2)+AA39+Z39)</f>
        <v>0</v>
      </c>
      <c r="Z39" s="148"/>
      <c r="AA39" s="148"/>
      <c r="AB39" s="148"/>
      <c r="AC39" s="148"/>
      <c r="AD39" s="149">
        <v>0</v>
      </c>
      <c r="AE39" s="149">
        <f>IF(OR(AH39="E",AH39="D"),0,VLOOKUP(AD39,'CASSICOS COMP -E'!$B$53:$C$65,2)+AG39+AF39)</f>
        <v>0</v>
      </c>
      <c r="AF39" s="149"/>
      <c r="AG39" s="149"/>
      <c r="AH39" s="149"/>
      <c r="AI39" s="149"/>
      <c r="AJ39" s="150">
        <v>0</v>
      </c>
      <c r="AK39" s="150">
        <f>IF(OR(AN39="E",AN39="D"),0,VLOOKUP(AJ39,'CASSICOS COMP -E'!$B$53:$C$65,2)+AM39+AL39)</f>
        <v>0</v>
      </c>
      <c r="AL39" s="150"/>
      <c r="AM39" s="150"/>
      <c r="AN39" s="150"/>
      <c r="AO39" s="150"/>
      <c r="AP39" s="151"/>
      <c r="AQ39" s="151">
        <f>IF(OR(AT39="E",AT39="D"),0,VLOOKUP(AP39,'CASSICOS COMP -E'!$B$53:$C$65,2)+AS39+AR39)</f>
        <v>0</v>
      </c>
      <c r="AR39" s="151"/>
      <c r="AS39" s="151"/>
      <c r="AT39" s="151"/>
      <c r="AU39" s="151"/>
      <c r="AV39" s="152"/>
      <c r="AW39" s="152">
        <f>IF(OR(AZ39="E",AZ39="D"),0,VLOOKUP(AV39,'CASSICOS COMP -E'!$B$53:$C$65,2)+AY39+AX39)</f>
        <v>0</v>
      </c>
      <c r="AX39" s="152"/>
      <c r="AY39" s="152"/>
      <c r="AZ39" s="152"/>
      <c r="BA39" s="152"/>
      <c r="BB39" s="153"/>
      <c r="BC39" s="153">
        <f>IF(OR(BF39="E",BF39="D"),0,VLOOKUP(BB39,'CASSICOS COMP -E'!$B$53:$C$65,2)+BE39+BD39)</f>
        <v>0</v>
      </c>
      <c r="BD39" s="153"/>
      <c r="BE39" s="153"/>
      <c r="BF39" s="153"/>
      <c r="BG39" s="153"/>
      <c r="BH39" s="154">
        <v>0</v>
      </c>
      <c r="BI39" s="154">
        <f>IF(OR(BL39="E",BL39="D"),0,VLOOKUP(BH39,'CASSICOS COMP -E'!$B$53:$C$65,2)+BK39+BJ39)</f>
        <v>0</v>
      </c>
      <c r="BJ39" s="154"/>
      <c r="BK39" s="154"/>
      <c r="BL39" s="154"/>
      <c r="BM39" s="154"/>
      <c r="BN39" s="155">
        <f t="shared" si="17"/>
        <v>0</v>
      </c>
      <c r="BO39" s="156">
        <f t="shared" si="18"/>
        <v>0</v>
      </c>
      <c r="BP39" s="157">
        <f t="array" aca="1" ref="BP39" ca="1">SUM(LARGE(BV39:CE39,ROW(INDIRECT("1:"&amp;COUNT(BV39:CE39)-D$66))))+SUM(IF(ISNUMBER(VALUE(MID(IF(LEN(IF(ISNUMBER(BV39:CE39),0,BV39:CE39))&gt;1,BV39:CE39,0),1,LEN(IF(LEN(IF(ISNUMBER(BV39:CE39),0,BV39:CE39))&gt;1,BV39:CE39,0))-1)))=FALSE,0,VALUE(MID(IF(LEN(IF(ISNUMBER(BV39:CE39),0,BV39:CE39))&gt;1,BV39:CE39,0),1,LEN(IF(LEN(IF(ISNUMBER(BV39:CE39),0,BV39:CE39))&gt;1,BV39:CE39,0))-1))))</f>
        <v>0</v>
      </c>
      <c r="BQ39" s="158">
        <f t="shared" si="19"/>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20"/>
        <v>0</v>
      </c>
      <c r="CH39" s="158">
        <f>'CASSICOS COMP -E'!D$58</f>
        <v>4</v>
      </c>
    </row>
    <row r="40" spans="1:86" s="158" customFormat="1" ht="15.75" hidden="1" x14ac:dyDescent="0.25">
      <c r="A40" s="416"/>
      <c r="B40" s="141">
        <f t="shared" si="16"/>
        <v>0</v>
      </c>
      <c r="C40" s="142"/>
      <c r="D40" s="143"/>
      <c r="E40" s="144"/>
      <c r="F40" s="145"/>
      <c r="G40" s="145">
        <f>IF(OR(J40="E",J40="D"),0,VLOOKUP(F40,'CASSICOS COMP -E'!$B$53:$C$65,2)+I40+H40)</f>
        <v>0</v>
      </c>
      <c r="H40" s="145"/>
      <c r="I40" s="145"/>
      <c r="J40" s="145"/>
      <c r="K40" s="145"/>
      <c r="L40" s="146">
        <v>0</v>
      </c>
      <c r="M40" s="146">
        <f>IF(OR(P40="E",P40="D"),0,VLOOKUP(L40,'CASSICOS COMP -E'!$B$53:$C$65,2)+O40+N40)</f>
        <v>0</v>
      </c>
      <c r="N40" s="146"/>
      <c r="O40" s="146"/>
      <c r="P40" s="146"/>
      <c r="Q40" s="146"/>
      <c r="R40" s="147"/>
      <c r="S40" s="147">
        <f>IF(OR(V40="E",V40="D"),0,VLOOKUP(R40,'CASSICOS COMP -E'!$B$53:$C$65,2)+U40+T40)</f>
        <v>0</v>
      </c>
      <c r="T40" s="147"/>
      <c r="U40" s="147"/>
      <c r="V40" s="147"/>
      <c r="W40" s="434"/>
      <c r="X40" s="148">
        <v>0</v>
      </c>
      <c r="Y40" s="148">
        <f>IF(OR(AB40="E",AB40="D"),0,VLOOKUP(X40,'CASSICOS COMP -E'!$B$53:$C$65,2)+AA40+Z40)</f>
        <v>0</v>
      </c>
      <c r="Z40" s="148"/>
      <c r="AA40" s="148"/>
      <c r="AB40" s="148"/>
      <c r="AC40" s="148"/>
      <c r="AD40" s="149">
        <v>0</v>
      </c>
      <c r="AE40" s="149">
        <f>IF(OR(AH40="E",AH40="D"),0,VLOOKUP(AD40,'CASSICOS COMP -E'!$B$53:$C$65,2)+AG40+AF40)</f>
        <v>0</v>
      </c>
      <c r="AF40" s="149"/>
      <c r="AG40" s="149"/>
      <c r="AH40" s="149"/>
      <c r="AI40" s="149"/>
      <c r="AJ40" s="150"/>
      <c r="AK40" s="150">
        <f>IF(OR(AN40="E",AN40="D"),0,VLOOKUP(AJ40,'CASSICOS COMP -E'!$B$53:$C$65,2)+AM40+AL40)</f>
        <v>0</v>
      </c>
      <c r="AL40" s="150"/>
      <c r="AM40" s="150"/>
      <c r="AN40" s="150"/>
      <c r="AO40" s="150"/>
      <c r="AP40" s="151"/>
      <c r="AQ40" s="151">
        <f>IF(OR(AT40="E",AT40="D"),0,VLOOKUP(AP40,'CASSICOS COMP -E'!$B$53:$C$65,2)+AS40+AR40)</f>
        <v>0</v>
      </c>
      <c r="AR40" s="151"/>
      <c r="AS40" s="151"/>
      <c r="AT40" s="151"/>
      <c r="AU40" s="151"/>
      <c r="AV40" s="152"/>
      <c r="AW40" s="152">
        <f>IF(OR(AZ40="E",AZ40="D"),0,VLOOKUP(AV40,'CASSICOS COMP -E'!$B$53:$C$65,2)+AY40+AX40)</f>
        <v>0</v>
      </c>
      <c r="AX40" s="152"/>
      <c r="AY40" s="152"/>
      <c r="AZ40" s="152"/>
      <c r="BA40" s="152"/>
      <c r="BB40" s="153"/>
      <c r="BC40" s="153">
        <f>IF(OR(BF40="E",BF40="D"),0,VLOOKUP(BB40,'CASSICOS COMP -E'!$B$53:$C$65,2)+BE40+BD40)</f>
        <v>0</v>
      </c>
      <c r="BD40" s="153"/>
      <c r="BE40" s="153"/>
      <c r="BF40" s="153"/>
      <c r="BG40" s="153"/>
      <c r="BH40" s="154"/>
      <c r="BI40" s="154">
        <f>IF(OR(BL40="E",BL40="D"),0,VLOOKUP(BH40,'CASSICOS COMP -E'!$B$53:$C$65,2)+BK40+BJ40)</f>
        <v>0</v>
      </c>
      <c r="BJ40" s="154"/>
      <c r="BK40" s="154"/>
      <c r="BL40" s="154"/>
      <c r="BM40" s="154"/>
      <c r="BN40" s="155">
        <f t="shared" si="17"/>
        <v>0</v>
      </c>
      <c r="BO40" s="156">
        <f t="shared" si="18"/>
        <v>0</v>
      </c>
      <c r="BP40" s="157">
        <f t="array" aca="1" ref="BP40" ca="1">SUM(LARGE(BV40:CE40,ROW(INDIRECT("1:"&amp;COUNT(BV40:CE40)-D$66))))+SUM(IF(ISNUMBER(VALUE(MID(IF(LEN(IF(ISNUMBER(BV40:CE40),0,BV40:CE40))&gt;1,BV40:CE40,0),1,LEN(IF(LEN(IF(ISNUMBER(BV40:CE40),0,BV40:CE40))&gt;1,BV40:CE40,0))-1)))=FALSE,0,VALUE(MID(IF(LEN(IF(ISNUMBER(BV40:CE40),0,BV40:CE40))&gt;1,BV40:CE40,0),1,LEN(IF(LEN(IF(ISNUMBER(BV40:CE40),0,BV40:CE40))&gt;1,BV40:CE40,0))-1))))</f>
        <v>0</v>
      </c>
      <c r="BQ40" s="158">
        <f t="shared" ref="BQ40:BQ58" si="21">SUMPRODUCT(--(G40:BL40="E")--(G40:BL40="D"))</f>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ref="CF40:CF58" si="22">SUMPRODUCT(--(G40:BL40="E")--(G40:BL40="D"))</f>
        <v>0</v>
      </c>
      <c r="CH40" s="158">
        <f>'CASSICOS COMP -E'!D$58</f>
        <v>4</v>
      </c>
    </row>
    <row r="41" spans="1:86" s="158" customFormat="1" ht="15.75" hidden="1" x14ac:dyDescent="0.25">
      <c r="A41" s="416"/>
      <c r="B41" s="141">
        <f t="shared" si="16"/>
        <v>0</v>
      </c>
      <c r="C41" s="142"/>
      <c r="D41" s="143"/>
      <c r="E41" s="144"/>
      <c r="F41" s="145">
        <v>0</v>
      </c>
      <c r="G41" s="145">
        <f>IF(OR(J41="E",J41="D"),0,VLOOKUP(F41,'CASSICOS COMP -E'!$B$53:$C$65,2)+I41+H41)</f>
        <v>0</v>
      </c>
      <c r="H41" s="145"/>
      <c r="I41" s="145"/>
      <c r="J41" s="145"/>
      <c r="K41" s="145"/>
      <c r="L41" s="146">
        <v>0</v>
      </c>
      <c r="M41" s="146">
        <f>IF(OR(P41="E",P41="D"),0,VLOOKUP(L41,'CASSICOS COMP -E'!$B$53:$C$65,2)+O41+N41)</f>
        <v>0</v>
      </c>
      <c r="N41" s="146"/>
      <c r="O41" s="146"/>
      <c r="P41" s="146"/>
      <c r="Q41" s="146"/>
      <c r="R41" s="147"/>
      <c r="S41" s="147">
        <f>IF(OR(V41="E",V41="D"),0,VLOOKUP(R41,'CASSICOS COMP -E'!$B$53:$C$65,2)+U41+T41)</f>
        <v>0</v>
      </c>
      <c r="T41" s="147"/>
      <c r="U41" s="147"/>
      <c r="V41" s="147"/>
      <c r="W41" s="434"/>
      <c r="X41" s="148">
        <v>0</v>
      </c>
      <c r="Y41" s="148">
        <f>IF(OR(AB41="E",AB41="D"),0,VLOOKUP(X41,'CASSICOS COMP -E'!$B$53:$C$65,2)+AA41+Z41)</f>
        <v>0</v>
      </c>
      <c r="Z41" s="148"/>
      <c r="AA41" s="148"/>
      <c r="AB41" s="148"/>
      <c r="AC41" s="148"/>
      <c r="AD41" s="149"/>
      <c r="AE41" s="149">
        <f>IF(OR(AH41="E",AH41="D"),0,VLOOKUP(AD41,'CASSICOS COMP -E'!$B$53:$C$65,2)+AG41+AF41)</f>
        <v>0</v>
      </c>
      <c r="AF41" s="149"/>
      <c r="AG41" s="149"/>
      <c r="AH41" s="149"/>
      <c r="AI41" s="149"/>
      <c r="AJ41" s="150"/>
      <c r="AK41" s="150">
        <f>IF(OR(AN41="E",AN41="D"),0,VLOOKUP(AJ41,'CASSICOS COMP -E'!$B$53:$C$65,2)+AM41+AL41)</f>
        <v>0</v>
      </c>
      <c r="AL41" s="150"/>
      <c r="AM41" s="150"/>
      <c r="AN41" s="150"/>
      <c r="AO41" s="150"/>
      <c r="AP41" s="151"/>
      <c r="AQ41" s="151">
        <f>IF(OR(AT41="E",AT41="D"),0,VLOOKUP(AP41,'CASSICOS COMP -E'!$B$53:$C$65,2)+AS41+AR41)</f>
        <v>0</v>
      </c>
      <c r="AR41" s="151"/>
      <c r="AS41" s="151"/>
      <c r="AT41" s="151"/>
      <c r="AU41" s="151"/>
      <c r="AV41" s="152"/>
      <c r="AW41" s="152">
        <f>IF(OR(AZ41="E",AZ41="D"),0,VLOOKUP(AV41,'CASSICOS COMP -E'!$B$53:$C$65,2)+AY41+AX41)</f>
        <v>0</v>
      </c>
      <c r="AX41" s="152"/>
      <c r="AY41" s="152"/>
      <c r="AZ41" s="152"/>
      <c r="BA41" s="152"/>
      <c r="BB41" s="153"/>
      <c r="BC41" s="153">
        <f>IF(OR(BF41="E",BF41="D"),0,VLOOKUP(BB41,'CASSICOS COMP -E'!$B$53:$C$65,2)+BE41+BD41)</f>
        <v>0</v>
      </c>
      <c r="BD41" s="153"/>
      <c r="BE41" s="153"/>
      <c r="BF41" s="153"/>
      <c r="BG41" s="153"/>
      <c r="BH41" s="154"/>
      <c r="BI41" s="154">
        <f>IF(OR(BL41="E",BL41="D"),0,VLOOKUP(BH41,'CASSICOS COMP -E'!$B$53:$C$65,2)+BK41+BJ41)</f>
        <v>0</v>
      </c>
      <c r="BJ41" s="154"/>
      <c r="BK41" s="154"/>
      <c r="BL41" s="154"/>
      <c r="BM41" s="154"/>
      <c r="BN41" s="155">
        <f t="shared" si="17"/>
        <v>0</v>
      </c>
      <c r="BO41" s="156">
        <f t="shared" si="18"/>
        <v>0</v>
      </c>
      <c r="BP41" s="157">
        <f t="array" aca="1" ref="BP41" ca="1">SUM(LARGE(BV41:CE41,ROW(INDIRECT("1:"&amp;COUNT(BV41:CE41)-D$66))))+SUM(IF(ISNUMBER(VALUE(MID(IF(LEN(IF(ISNUMBER(BV41:CE41),0,BV41:CE41))&gt;1,BV41:CE41,0),1,LEN(IF(LEN(IF(ISNUMBER(BV41:CE41),0,BV41:CE41))&gt;1,BV41:CE41,0))-1)))=FALSE,0,VALUE(MID(IF(LEN(IF(ISNUMBER(BV41:CE41),0,BV41:CE41))&gt;1,BV41:CE41,0),1,LEN(IF(LEN(IF(ISNUMBER(BV41:CE41),0,BV41:CE41))&gt;1,BV41:CE41,0))-1))))</f>
        <v>0</v>
      </c>
      <c r="BQ41" s="158">
        <f t="shared" si="21"/>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22"/>
        <v>0</v>
      </c>
      <c r="CH41" s="158">
        <f>'CASSICOS COMP -E'!D$58</f>
        <v>4</v>
      </c>
    </row>
    <row r="42" spans="1:86" s="158" customFormat="1" ht="15.75" hidden="1" x14ac:dyDescent="0.25">
      <c r="A42" s="416"/>
      <c r="B42" s="141">
        <f t="shared" si="16"/>
        <v>0</v>
      </c>
      <c r="C42" s="142"/>
      <c r="D42" s="143"/>
      <c r="E42" s="144"/>
      <c r="F42" s="145">
        <v>0</v>
      </c>
      <c r="G42" s="145">
        <f>IF(OR(J42="E",J42="D"),0,VLOOKUP(F42,'CASSICOS COMP -E'!$B$53:$C$65,2)+I42+H42)</f>
        <v>0</v>
      </c>
      <c r="H42" s="145"/>
      <c r="I42" s="145"/>
      <c r="J42" s="145"/>
      <c r="K42" s="145"/>
      <c r="L42" s="146"/>
      <c r="M42" s="146">
        <f>IF(OR(P42="E",P42="D"),0,VLOOKUP(L42,'CASSICOS COMP -E'!$B$53:$C$65,2)+O42+N42)</f>
        <v>0</v>
      </c>
      <c r="N42" s="146"/>
      <c r="O42" s="146"/>
      <c r="P42" s="146"/>
      <c r="Q42" s="146"/>
      <c r="R42" s="147">
        <v>0</v>
      </c>
      <c r="S42" s="147">
        <f>IF(OR(V42="E",V42="D"),0,VLOOKUP(R42,'CASSICOS COMP -E'!$B$53:$C$65,2)+U42+T42)</f>
        <v>0</v>
      </c>
      <c r="T42" s="147"/>
      <c r="U42" s="147"/>
      <c r="V42" s="147"/>
      <c r="W42" s="434"/>
      <c r="X42" s="148"/>
      <c r="Y42" s="148">
        <f>IF(OR(AB42="E",AB42="D"),0,VLOOKUP(X42,'CASSICOS COMP -E'!$B$53:$C$65,2)+AA42+Z42)</f>
        <v>0</v>
      </c>
      <c r="Z42" s="148"/>
      <c r="AA42" s="148"/>
      <c r="AB42" s="148"/>
      <c r="AC42" s="148"/>
      <c r="AD42" s="149"/>
      <c r="AE42" s="149">
        <f>IF(OR(AH42="E",AH42="D"),0,VLOOKUP(AD42,'CASSICOS COMP -E'!$B$53:$C$65,2)+AG42+AF42)</f>
        <v>0</v>
      </c>
      <c r="AF42" s="149"/>
      <c r="AG42" s="149"/>
      <c r="AH42" s="149"/>
      <c r="AI42" s="149"/>
      <c r="AJ42" s="150"/>
      <c r="AK42" s="150">
        <f>IF(OR(AN42="E",AN42="D"),0,VLOOKUP(AJ42,'CASSICOS COMP -E'!$B$53:$C$65,2)+AM42+AL42)</f>
        <v>0</v>
      </c>
      <c r="AL42" s="150"/>
      <c r="AM42" s="150"/>
      <c r="AN42" s="150"/>
      <c r="AO42" s="150"/>
      <c r="AP42" s="151"/>
      <c r="AQ42" s="151">
        <f>IF(OR(AT42="E",AT42="D"),0,VLOOKUP(AP42,'CASSICOS COMP -E'!$B$53:$C$65,2)+AS42+AR42)</f>
        <v>0</v>
      </c>
      <c r="AR42" s="151"/>
      <c r="AS42" s="151"/>
      <c r="AT42" s="151"/>
      <c r="AU42" s="151"/>
      <c r="AV42" s="152"/>
      <c r="AW42" s="152">
        <f>IF(OR(AZ42="E",AZ42="D"),0,VLOOKUP(AV42,'CASSICOS COMP -E'!$B$53:$C$65,2)+AY42+AX42)</f>
        <v>0</v>
      </c>
      <c r="AX42" s="152"/>
      <c r="AY42" s="152"/>
      <c r="AZ42" s="152"/>
      <c r="BA42" s="152"/>
      <c r="BB42" s="153"/>
      <c r="BC42" s="153">
        <f>IF(OR(BF42="E",BF42="D"),0,VLOOKUP(BB42,'CASSICOS COMP -E'!$B$53:$C$65,2)+BE42+BD42)</f>
        <v>0</v>
      </c>
      <c r="BD42" s="153"/>
      <c r="BE42" s="153"/>
      <c r="BF42" s="153"/>
      <c r="BG42" s="153"/>
      <c r="BH42" s="154"/>
      <c r="BI42" s="154">
        <f>IF(OR(BL42="E",BL42="D"),0,VLOOKUP(BH42,'CASSICOS COMP -E'!$B$53:$C$65,2)+BK42+BJ42)</f>
        <v>0</v>
      </c>
      <c r="BJ42" s="154"/>
      <c r="BK42" s="154"/>
      <c r="BL42" s="154"/>
      <c r="BM42" s="154"/>
      <c r="BN42" s="155">
        <f t="shared" si="17"/>
        <v>0</v>
      </c>
      <c r="BO42" s="156">
        <f t="shared" si="18"/>
        <v>0</v>
      </c>
      <c r="BP42" s="157">
        <f t="array" aca="1" ref="BP42" ca="1">SUM(LARGE(BV42:CE42,ROW(INDIRECT("1:"&amp;COUNT(BV42:CE42)-D$66))))+SUM(IF(ISNUMBER(VALUE(MID(IF(LEN(IF(ISNUMBER(BV42:CE42),0,BV42:CE42))&gt;1,BV42:CE42,0),1,LEN(IF(LEN(IF(ISNUMBER(BV42:CE42),0,BV42:CE42))&gt;1,BV42:CE42,0))-1)))=FALSE,0,VALUE(MID(IF(LEN(IF(ISNUMBER(BV42:CE42),0,BV42:CE42))&gt;1,BV42:CE42,0),1,LEN(IF(LEN(IF(ISNUMBER(BV42:CE42),0,BV42:CE42))&gt;1,BV42:CE42,0))-1))))</f>
        <v>0</v>
      </c>
      <c r="BQ42" s="158">
        <f t="shared" si="21"/>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22"/>
        <v>0</v>
      </c>
      <c r="CH42" s="158">
        <f>'CASSICOS COMP -E'!D$58</f>
        <v>4</v>
      </c>
    </row>
    <row r="43" spans="1:86" s="158" customFormat="1" ht="15.75" hidden="1" x14ac:dyDescent="0.25">
      <c r="A43" s="416"/>
      <c r="B43" s="141">
        <f t="shared" si="16"/>
        <v>0</v>
      </c>
      <c r="C43" s="142"/>
      <c r="D43" s="143"/>
      <c r="E43" s="144"/>
      <c r="F43" s="145">
        <v>0</v>
      </c>
      <c r="G43" s="145">
        <f>IF(OR(J43="E",J43="D"),0,VLOOKUP(F43,'CASSICOS COMP -E'!$B$53:$C$65,2)+I43+H43)</f>
        <v>0</v>
      </c>
      <c r="H43" s="145"/>
      <c r="I43" s="145"/>
      <c r="J43" s="145"/>
      <c r="K43" s="145"/>
      <c r="L43" s="146">
        <v>0</v>
      </c>
      <c r="M43" s="146">
        <f>IF(OR(P43="E",P43="D"),0,VLOOKUP(L43,'CASSICOS COMP -E'!$B$53:$C$65,2)+O43+N43)</f>
        <v>0</v>
      </c>
      <c r="N43" s="146"/>
      <c r="O43" s="146"/>
      <c r="P43" s="146"/>
      <c r="Q43" s="146"/>
      <c r="R43" s="147">
        <v>0</v>
      </c>
      <c r="S43" s="147">
        <f>IF(OR(V43="E",V43="D"),0,VLOOKUP(R43,'CASSICOS COMP -E'!$B$53:$C$65,2)+U43+T43)</f>
        <v>0</v>
      </c>
      <c r="T43" s="147"/>
      <c r="U43" s="147"/>
      <c r="V43" s="147"/>
      <c r="W43" s="434"/>
      <c r="X43" s="148"/>
      <c r="Y43" s="148">
        <f>IF(OR(AB43="E",AB43="D"),0,VLOOKUP(X43,'CASSICOS COMP -E'!$B$53:$C$65,2)+AA43+Z43)</f>
        <v>0</v>
      </c>
      <c r="Z43" s="148"/>
      <c r="AA43" s="148"/>
      <c r="AB43" s="148"/>
      <c r="AC43" s="148"/>
      <c r="AD43" s="149"/>
      <c r="AE43" s="149">
        <f>IF(OR(AH43="E",AH43="D"),0,VLOOKUP(AD43,'CASSICOS COMP -E'!$B$53:$C$65,2)+AG43+AF43)</f>
        <v>0</v>
      </c>
      <c r="AF43" s="149"/>
      <c r="AG43" s="149"/>
      <c r="AH43" s="149"/>
      <c r="AI43" s="149"/>
      <c r="AJ43" s="150"/>
      <c r="AK43" s="150">
        <f>IF(OR(AN43="E",AN43="D"),0,VLOOKUP(AJ43,'CASSICOS COMP -E'!$B$53:$C$65,2)+AM43+AL43)</f>
        <v>0</v>
      </c>
      <c r="AL43" s="150"/>
      <c r="AM43" s="150"/>
      <c r="AN43" s="150"/>
      <c r="AO43" s="150"/>
      <c r="AP43" s="151"/>
      <c r="AQ43" s="151">
        <f>IF(OR(AT43="E",AT43="D"),0,VLOOKUP(AP43,'CASSICOS COMP -E'!$B$53:$C$65,2)+AS43+AR43)</f>
        <v>0</v>
      </c>
      <c r="AR43" s="151"/>
      <c r="AS43" s="151"/>
      <c r="AT43" s="151"/>
      <c r="AU43" s="151"/>
      <c r="AV43" s="152"/>
      <c r="AW43" s="152">
        <f>IF(OR(AZ43="E",AZ43="D"),0,VLOOKUP(AV43,'CASSICOS COMP -E'!$B$53:$C$65,2)+AY43+AX43)</f>
        <v>0</v>
      </c>
      <c r="AX43" s="152"/>
      <c r="AY43" s="152"/>
      <c r="AZ43" s="152"/>
      <c r="BA43" s="152"/>
      <c r="BB43" s="153"/>
      <c r="BC43" s="153">
        <f>IF(OR(BF43="E",BF43="D"),0,VLOOKUP(BB43,'CASSICOS COMP -E'!$B$53:$C$65,2)+BE43+BD43)</f>
        <v>0</v>
      </c>
      <c r="BD43" s="153"/>
      <c r="BE43" s="153"/>
      <c r="BF43" s="153"/>
      <c r="BG43" s="153"/>
      <c r="BH43" s="154"/>
      <c r="BI43" s="154">
        <f>IF(OR(BL43="E",BL43="D"),0,VLOOKUP(BH43,'CASSICOS COMP -E'!$B$53:$C$65,2)+BK43+BJ43)</f>
        <v>0</v>
      </c>
      <c r="BJ43" s="154"/>
      <c r="BK43" s="154"/>
      <c r="BL43" s="154"/>
      <c r="BM43" s="154"/>
      <c r="BN43" s="155">
        <f t="shared" si="17"/>
        <v>0</v>
      </c>
      <c r="BO43" s="156">
        <f t="shared" si="18"/>
        <v>0</v>
      </c>
      <c r="BP43" s="157">
        <f t="array" aca="1" ref="BP43" ca="1">SUM(LARGE(BV43:CE43,ROW(INDIRECT("1:"&amp;COUNT(BV43:CE43)-D$66))))+SUM(IF(ISNUMBER(VALUE(MID(IF(LEN(IF(ISNUMBER(BV43:CE43),0,BV43:CE43))&gt;1,BV43:CE43,0),1,LEN(IF(LEN(IF(ISNUMBER(BV43:CE43),0,BV43:CE43))&gt;1,BV43:CE43,0))-1)))=FALSE,0,VALUE(MID(IF(LEN(IF(ISNUMBER(BV43:CE43),0,BV43:CE43))&gt;1,BV43:CE43,0),1,LEN(IF(LEN(IF(ISNUMBER(BV43:CE43),0,BV43:CE43))&gt;1,BV43:CE43,0))-1))))</f>
        <v>0</v>
      </c>
      <c r="BQ43" s="158">
        <f t="shared" si="21"/>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22"/>
        <v>0</v>
      </c>
      <c r="CH43" s="158">
        <f>'CASSICOS COMP -E'!D$58</f>
        <v>4</v>
      </c>
    </row>
    <row r="44" spans="1:86" s="158" customFormat="1" ht="15.75" hidden="1" x14ac:dyDescent="0.25">
      <c r="A44" s="416"/>
      <c r="B44" s="141">
        <f t="shared" si="16"/>
        <v>0</v>
      </c>
      <c r="C44" s="142"/>
      <c r="D44" s="143"/>
      <c r="E44" s="144"/>
      <c r="F44" s="145">
        <v>0</v>
      </c>
      <c r="G44" s="145">
        <f>IF(OR(J44="E",J44="D"),0,VLOOKUP(F44,'CASSICOS COMP -E'!$B$53:$C$65,2)+I44+H44)</f>
        <v>0</v>
      </c>
      <c r="H44" s="145"/>
      <c r="I44" s="145"/>
      <c r="J44" s="145"/>
      <c r="K44" s="145"/>
      <c r="L44" s="146"/>
      <c r="M44" s="146">
        <f>IF(OR(P44="E",P44="D"),0,VLOOKUP(L44,'CASSICOS COMP -E'!$B$53:$C$65,2)+O44+N44)</f>
        <v>0</v>
      </c>
      <c r="N44" s="146"/>
      <c r="O44" s="146"/>
      <c r="P44" s="146"/>
      <c r="Q44" s="146"/>
      <c r="R44" s="147"/>
      <c r="S44" s="147">
        <f>IF(OR(V44="E",V44="D"),0,VLOOKUP(R44,'CASSICOS COMP -E'!$B$53:$C$65,2)+U44+T44)</f>
        <v>0</v>
      </c>
      <c r="T44" s="147"/>
      <c r="U44" s="147"/>
      <c r="V44" s="147"/>
      <c r="W44" s="434"/>
      <c r="X44" s="148"/>
      <c r="Y44" s="148">
        <f>IF(OR(AB44="E",AB44="D"),0,VLOOKUP(X44,'CASSICOS COMP -E'!$B$53:$C$65,2)+AA44+Z44)</f>
        <v>0</v>
      </c>
      <c r="Z44" s="148"/>
      <c r="AA44" s="148"/>
      <c r="AB44" s="148"/>
      <c r="AC44" s="148"/>
      <c r="AD44" s="149"/>
      <c r="AE44" s="149">
        <f>IF(OR(AH44="E",AH44="D"),0,VLOOKUP(AD44,'CASSICOS COMP -E'!$B$53:$C$65,2)+AG44+AF44)</f>
        <v>0</v>
      </c>
      <c r="AF44" s="149"/>
      <c r="AG44" s="149"/>
      <c r="AH44" s="149"/>
      <c r="AI44" s="149"/>
      <c r="AJ44" s="150"/>
      <c r="AK44" s="150">
        <f>IF(OR(AN44="E",AN44="D"),0,VLOOKUP(AJ44,'CASSICOS COMP -E'!$B$53:$C$65,2)+AM44+AL44)</f>
        <v>0</v>
      </c>
      <c r="AL44" s="150"/>
      <c r="AM44" s="150"/>
      <c r="AN44" s="150"/>
      <c r="AO44" s="150"/>
      <c r="AP44" s="151"/>
      <c r="AQ44" s="151">
        <f>IF(OR(AT44="E",AT44="D"),0,VLOOKUP(AP44,'CASSICOS COMP -E'!$B$53:$C$65,2)+AS44+AR44)</f>
        <v>0</v>
      </c>
      <c r="AR44" s="151"/>
      <c r="AS44" s="151"/>
      <c r="AT44" s="151"/>
      <c r="AU44" s="151"/>
      <c r="AV44" s="152"/>
      <c r="AW44" s="152">
        <f>IF(OR(AZ44="E",AZ44="D"),0,VLOOKUP(AV44,'CASSICOS COMP -E'!$B$53:$C$65,2)+AY44+AX44)</f>
        <v>0</v>
      </c>
      <c r="AX44" s="152"/>
      <c r="AY44" s="152"/>
      <c r="AZ44" s="152"/>
      <c r="BA44" s="152"/>
      <c r="BB44" s="153"/>
      <c r="BC44" s="153">
        <f>IF(OR(BF44="E",BF44="D"),0,VLOOKUP(BB44,'CASSICOS COMP -E'!$B$53:$C$65,2)+BE44+BD44)</f>
        <v>0</v>
      </c>
      <c r="BD44" s="153"/>
      <c r="BE44" s="153"/>
      <c r="BF44" s="153"/>
      <c r="BG44" s="153"/>
      <c r="BH44" s="154"/>
      <c r="BI44" s="154">
        <f>IF(OR(BL44="E",BL44="D"),0,VLOOKUP(BH44,'CASSICOS COMP -E'!$B$53:$C$65,2)+BK44+BJ44)</f>
        <v>0</v>
      </c>
      <c r="BJ44" s="154"/>
      <c r="BK44" s="154"/>
      <c r="BL44" s="154"/>
      <c r="BM44" s="154"/>
      <c r="BN44" s="155">
        <f t="shared" si="17"/>
        <v>0</v>
      </c>
      <c r="BO44" s="156">
        <f t="shared" si="18"/>
        <v>0</v>
      </c>
      <c r="BP44" s="157">
        <f t="array" aca="1" ref="BP44" ca="1">SUM(LARGE(BV44:CE44,ROW(INDIRECT("1:"&amp;COUNT(BV44:CE44)-D$66))))+SUM(IF(ISNUMBER(VALUE(MID(IF(LEN(IF(ISNUMBER(BV44:CE44),0,BV44:CE44))&gt;1,BV44:CE44,0),1,LEN(IF(LEN(IF(ISNUMBER(BV44:CE44),0,BV44:CE44))&gt;1,BV44:CE44,0))-1)))=FALSE,0,VALUE(MID(IF(LEN(IF(ISNUMBER(BV44:CE44),0,BV44:CE44))&gt;1,BV44:CE44,0),1,LEN(IF(LEN(IF(ISNUMBER(BV44:CE44),0,BV44:CE44))&gt;1,BV44:CE44,0))-1))))</f>
        <v>0</v>
      </c>
      <c r="BQ44" s="158">
        <f t="shared" si="21"/>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22"/>
        <v>0</v>
      </c>
      <c r="CH44" s="158">
        <f>'CASSICOS COMP -E'!D$58</f>
        <v>4</v>
      </c>
    </row>
    <row r="45" spans="1:86" s="158" customFormat="1" ht="15.75" hidden="1" x14ac:dyDescent="0.25">
      <c r="A45" s="416"/>
      <c r="B45" s="141">
        <f t="shared" si="16"/>
        <v>0</v>
      </c>
      <c r="C45" s="142"/>
      <c r="D45" s="143"/>
      <c r="E45" s="144"/>
      <c r="F45" s="145"/>
      <c r="G45" s="145">
        <f>IF(OR(J45="E",J45="D"),0,VLOOKUP(F45,'CASSICOS COMP -E'!$B$53:$C$65,2)+I45+H45)</f>
        <v>0</v>
      </c>
      <c r="H45" s="145"/>
      <c r="I45" s="145"/>
      <c r="J45" s="145"/>
      <c r="K45" s="145"/>
      <c r="L45" s="146"/>
      <c r="M45" s="146">
        <f>IF(OR(P45="E",P45="D"),0,VLOOKUP(L45,'CASSICOS COMP -E'!$B$53:$C$65,2)+O45+N45)</f>
        <v>0</v>
      </c>
      <c r="N45" s="146"/>
      <c r="O45" s="146"/>
      <c r="P45" s="146"/>
      <c r="Q45" s="146"/>
      <c r="R45" s="147"/>
      <c r="S45" s="147">
        <f>IF(OR(V45="E",V45="D"),0,VLOOKUP(R45,'CASSICOS COMP -E'!$B$53:$C$65,2)+U45+T45)</f>
        <v>0</v>
      </c>
      <c r="T45" s="147"/>
      <c r="U45" s="147"/>
      <c r="V45" s="147"/>
      <c r="W45" s="434"/>
      <c r="X45" s="148">
        <v>0</v>
      </c>
      <c r="Y45" s="148">
        <f>IF(OR(AB45="E",AB45="D"),0,VLOOKUP(X45,'CASSICOS COMP -E'!$B$53:$C$65,2)+AA45+Z45)</f>
        <v>0</v>
      </c>
      <c r="Z45" s="148"/>
      <c r="AA45" s="148"/>
      <c r="AB45" s="148"/>
      <c r="AC45" s="148"/>
      <c r="AD45" s="149"/>
      <c r="AE45" s="149">
        <f>IF(OR(AH45="E",AH45="D"),0,VLOOKUP(AD45,'CASSICOS COMP -E'!$B$53:$C$65,2)+AG45+AF45)</f>
        <v>0</v>
      </c>
      <c r="AF45" s="149"/>
      <c r="AG45" s="149"/>
      <c r="AH45" s="149"/>
      <c r="AI45" s="149"/>
      <c r="AJ45" s="150"/>
      <c r="AK45" s="150">
        <f>IF(OR(AN45="E",AN45="D"),0,VLOOKUP(AJ45,'CASSICOS COMP -E'!$B$53:$C$65,2)+AM45+AL45)</f>
        <v>0</v>
      </c>
      <c r="AL45" s="150"/>
      <c r="AM45" s="150"/>
      <c r="AN45" s="150"/>
      <c r="AO45" s="150"/>
      <c r="AP45" s="151"/>
      <c r="AQ45" s="151">
        <f>IF(OR(AT45="E",AT45="D"),0,VLOOKUP(AP45,'CASSICOS COMP -E'!$B$53:$C$65,2)+AS45+AR45)</f>
        <v>0</v>
      </c>
      <c r="AR45" s="151"/>
      <c r="AS45" s="151"/>
      <c r="AT45" s="151"/>
      <c r="AU45" s="151"/>
      <c r="AV45" s="152"/>
      <c r="AW45" s="152">
        <f>IF(OR(AZ45="E",AZ45="D"),0,VLOOKUP(AV45,'CASSICOS COMP -E'!$B$53:$C$65,2)+AY45+AX45)</f>
        <v>0</v>
      </c>
      <c r="AX45" s="152"/>
      <c r="AY45" s="152"/>
      <c r="AZ45" s="152"/>
      <c r="BA45" s="152"/>
      <c r="BB45" s="153"/>
      <c r="BC45" s="153">
        <f>IF(OR(BF45="E",BF45="D"),0,VLOOKUP(BB45,'CASSICOS COMP -E'!$B$53:$C$65,2)+BE45+BD45)</f>
        <v>0</v>
      </c>
      <c r="BD45" s="153"/>
      <c r="BE45" s="153"/>
      <c r="BF45" s="153"/>
      <c r="BG45" s="153"/>
      <c r="BH45" s="154"/>
      <c r="BI45" s="154">
        <f>IF(OR(BL45="E",BL45="D"),0,VLOOKUP(BH45,'CASSICOS COMP -E'!$B$53:$C$65,2)+BK45+BJ45)</f>
        <v>0</v>
      </c>
      <c r="BJ45" s="154"/>
      <c r="BK45" s="154"/>
      <c r="BL45" s="154"/>
      <c r="BM45" s="154"/>
      <c r="BN45" s="155">
        <f t="shared" si="17"/>
        <v>0</v>
      </c>
      <c r="BO45" s="156">
        <f t="shared" si="18"/>
        <v>0</v>
      </c>
      <c r="BP45" s="157">
        <f t="array" aca="1" ref="BP45" ca="1">SUM(LARGE(BV45:CE45,ROW(INDIRECT("1:"&amp;COUNT(BV45:CE45)-D$66))))+SUM(IF(ISNUMBER(VALUE(MID(IF(LEN(IF(ISNUMBER(BV45:CE45),0,BV45:CE45))&gt;1,BV45:CE45,0),1,LEN(IF(LEN(IF(ISNUMBER(BV45:CE45),0,BV45:CE45))&gt;1,BV45:CE45,0))-1)))=FALSE,0,VALUE(MID(IF(LEN(IF(ISNUMBER(BV45:CE45),0,BV45:CE45))&gt;1,BV45:CE45,0),1,LEN(IF(LEN(IF(ISNUMBER(BV45:CE45),0,BV45:CE45))&gt;1,BV45:CE45,0))-1))))</f>
        <v>0</v>
      </c>
      <c r="BQ45" s="158">
        <f t="shared" si="21"/>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22"/>
        <v>0</v>
      </c>
      <c r="CH45" s="158">
        <f>'CASSICOS COMP -E'!D$58</f>
        <v>4</v>
      </c>
    </row>
    <row r="46" spans="1:86" s="158" customFormat="1" ht="15.75" hidden="1" x14ac:dyDescent="0.25">
      <c r="A46" s="416"/>
      <c r="B46" s="141">
        <f t="shared" si="16"/>
        <v>0</v>
      </c>
      <c r="C46" s="142"/>
      <c r="D46" s="143"/>
      <c r="E46" s="144"/>
      <c r="F46" s="145"/>
      <c r="G46" s="145">
        <f>IF(OR(J46="E",J46="D"),0,VLOOKUP(F46,'CASSICOS COMP -E'!$B$53:$C$65,2)+I46+H46)</f>
        <v>0</v>
      </c>
      <c r="H46" s="145"/>
      <c r="I46" s="145"/>
      <c r="J46" s="145"/>
      <c r="K46" s="145"/>
      <c r="L46" s="146"/>
      <c r="M46" s="146">
        <f>IF(OR(P46="E",P46="D"),0,VLOOKUP(L46,'CASSICOS COMP -E'!$B$53:$C$65,2)+O46+N46)</f>
        <v>0</v>
      </c>
      <c r="N46" s="146"/>
      <c r="O46" s="146"/>
      <c r="P46" s="146"/>
      <c r="Q46" s="146"/>
      <c r="R46" s="147"/>
      <c r="S46" s="147">
        <f>IF(OR(V46="E",V46="D"),0,VLOOKUP(R46,'CASSICOS COMP -E'!$B$53:$C$65,2)+U46+T46)</f>
        <v>0</v>
      </c>
      <c r="T46" s="147"/>
      <c r="U46" s="147"/>
      <c r="V46" s="147"/>
      <c r="W46" s="434"/>
      <c r="X46" s="148"/>
      <c r="Y46" s="148">
        <f>IF(OR(AB46="E",AB46="D"),0,VLOOKUP(X46,'CASSICOS COMP -E'!$B$53:$C$65,2)+AA46+Z46)</f>
        <v>0</v>
      </c>
      <c r="Z46" s="148"/>
      <c r="AA46" s="148"/>
      <c r="AB46" s="148"/>
      <c r="AC46" s="148"/>
      <c r="AD46" s="149"/>
      <c r="AE46" s="149">
        <f>IF(OR(AH46="E",AH46="D"),0,VLOOKUP(AD46,'CASSICOS COMP -E'!$B$53:$C$65,2)+AG46+AF46)</f>
        <v>0</v>
      </c>
      <c r="AF46" s="149"/>
      <c r="AG46" s="149"/>
      <c r="AH46" s="149"/>
      <c r="AI46" s="149"/>
      <c r="AJ46" s="150">
        <v>0</v>
      </c>
      <c r="AK46" s="150">
        <f>IF(OR(AN46="E",AN46="D"),0,VLOOKUP(AJ46,'CASSICOS COMP -E'!$B$53:$C$65,2)+AM46+AL46)</f>
        <v>0</v>
      </c>
      <c r="AL46" s="150"/>
      <c r="AM46" s="150"/>
      <c r="AN46" s="150"/>
      <c r="AO46" s="150"/>
      <c r="AP46" s="151"/>
      <c r="AQ46" s="151">
        <f>IF(OR(AT46="E",AT46="D"),0,VLOOKUP(AP46,'CASSICOS COMP -E'!$B$53:$C$65,2)+AS46+AR46)</f>
        <v>0</v>
      </c>
      <c r="AR46" s="151"/>
      <c r="AS46" s="151"/>
      <c r="AT46" s="151"/>
      <c r="AU46" s="151"/>
      <c r="AV46" s="152"/>
      <c r="AW46" s="152">
        <f>IF(OR(AZ46="E",AZ46="D"),0,VLOOKUP(AV46,'CASSICOS COMP -E'!$B$53:$C$65,2)+AY46+AX46)</f>
        <v>0</v>
      </c>
      <c r="AX46" s="152"/>
      <c r="AY46" s="152"/>
      <c r="AZ46" s="152"/>
      <c r="BA46" s="152"/>
      <c r="BB46" s="153"/>
      <c r="BC46" s="153">
        <f>IF(OR(BF46="E",BF46="D"),0,VLOOKUP(BB46,'CASSICOS COMP -E'!$B$53:$C$65,2)+BE46+BD46)</f>
        <v>0</v>
      </c>
      <c r="BD46" s="153"/>
      <c r="BE46" s="153"/>
      <c r="BF46" s="153"/>
      <c r="BG46" s="153"/>
      <c r="BH46" s="154"/>
      <c r="BI46" s="154">
        <f>IF(OR(BL46="E",BL46="D"),0,VLOOKUP(BH46,'CASSICOS COMP -E'!$B$53:$C$65,2)+BK46+BJ46)</f>
        <v>0</v>
      </c>
      <c r="BJ46" s="154"/>
      <c r="BK46" s="154"/>
      <c r="BL46" s="154"/>
      <c r="BM46" s="154"/>
      <c r="BN46" s="155">
        <f t="shared" si="17"/>
        <v>0</v>
      </c>
      <c r="BO46" s="156">
        <f t="shared" si="18"/>
        <v>0</v>
      </c>
      <c r="BP46" s="157">
        <f t="array" aca="1" ref="BP46" ca="1">SUM(LARGE(BV46:CE46,ROW(INDIRECT("1:"&amp;COUNT(BV46:CE46)-D$66))))+SUM(IF(ISNUMBER(VALUE(MID(IF(LEN(IF(ISNUMBER(BV46:CE46),0,BV46:CE46))&gt;1,BV46:CE46,0),1,LEN(IF(LEN(IF(ISNUMBER(BV46:CE46),0,BV46:CE46))&gt;1,BV46:CE46,0))-1)))=FALSE,0,VALUE(MID(IF(LEN(IF(ISNUMBER(BV46:CE46),0,BV46:CE46))&gt;1,BV46:CE46,0),1,LEN(IF(LEN(IF(ISNUMBER(BV46:CE46),0,BV46:CE46))&gt;1,BV46:CE46,0))-1))))</f>
        <v>0</v>
      </c>
      <c r="BQ46" s="158">
        <f t="shared" si="21"/>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22"/>
        <v>0</v>
      </c>
      <c r="CH46" s="158">
        <f>'CASSICOS COMP -E'!D$58</f>
        <v>4</v>
      </c>
    </row>
    <row r="47" spans="1:86" s="158" customFormat="1" ht="15.75" hidden="1" x14ac:dyDescent="0.25">
      <c r="A47" s="416"/>
      <c r="B47" s="141">
        <f t="shared" si="16"/>
        <v>0</v>
      </c>
      <c r="C47" s="142"/>
      <c r="D47" s="143"/>
      <c r="E47" s="144"/>
      <c r="F47" s="145"/>
      <c r="G47" s="145">
        <f>IF(OR(J47="E",J47="D"),0,VLOOKUP(F47,'CASSICOS COMP -E'!$B$53:$C$65,2)+I47+H47)</f>
        <v>0</v>
      </c>
      <c r="H47" s="145"/>
      <c r="I47" s="145"/>
      <c r="J47" s="145"/>
      <c r="K47" s="145"/>
      <c r="L47" s="146"/>
      <c r="M47" s="146">
        <f>IF(OR(P47="E",P47="D"),0,VLOOKUP(L47,'CASSICOS COMP -E'!$B$53:$C$65,2)+O47+N47)</f>
        <v>0</v>
      </c>
      <c r="N47" s="146"/>
      <c r="O47" s="146"/>
      <c r="P47" s="146"/>
      <c r="Q47" s="146"/>
      <c r="R47" s="147"/>
      <c r="S47" s="147">
        <f>IF(OR(V47="E",V47="D"),0,VLOOKUP(R47,'CASSICOS COMP -E'!$B$53:$C$65,2)+U47+T47)</f>
        <v>0</v>
      </c>
      <c r="T47" s="147"/>
      <c r="U47" s="147"/>
      <c r="V47" s="147"/>
      <c r="W47" s="434"/>
      <c r="X47" s="148">
        <v>0</v>
      </c>
      <c r="Y47" s="148">
        <f>IF(OR(AB47="E",AB47="D"),0,VLOOKUP(X47,'CASSICOS COMP -E'!$B$53:$C$65,2)+AA47+Z47)</f>
        <v>0</v>
      </c>
      <c r="Z47" s="148"/>
      <c r="AA47" s="148"/>
      <c r="AB47" s="148"/>
      <c r="AC47" s="148"/>
      <c r="AD47" s="149"/>
      <c r="AE47" s="149">
        <f>IF(OR(AH47="E",AH47="D"),0,VLOOKUP(AD47,'CASSICOS COMP -E'!$B$53:$C$65,2)+AG47+AF47)</f>
        <v>0</v>
      </c>
      <c r="AF47" s="149"/>
      <c r="AG47" s="149"/>
      <c r="AH47" s="149"/>
      <c r="AI47" s="149"/>
      <c r="AJ47" s="150"/>
      <c r="AK47" s="150">
        <f>IF(OR(AN47="E",AN47="D"),0,VLOOKUP(AJ47,'CASSICOS COMP -E'!$B$53:$C$65,2)+AM47+AL47)</f>
        <v>0</v>
      </c>
      <c r="AL47" s="150"/>
      <c r="AM47" s="150"/>
      <c r="AN47" s="150"/>
      <c r="AO47" s="150"/>
      <c r="AP47" s="151"/>
      <c r="AQ47" s="151">
        <f>IF(OR(AT47="E",AT47="D"),0,VLOOKUP(AP47,'CASSICOS COMP -E'!$B$53:$C$65,2)+AS47+AR47)</f>
        <v>0</v>
      </c>
      <c r="AR47" s="151"/>
      <c r="AS47" s="151"/>
      <c r="AT47" s="151"/>
      <c r="AU47" s="151"/>
      <c r="AV47" s="152"/>
      <c r="AW47" s="152">
        <f>IF(OR(AZ47="E",AZ47="D"),0,VLOOKUP(AV47,'CASSICOS COMP -E'!$B$53:$C$65,2)+AY47+AX47)</f>
        <v>0</v>
      </c>
      <c r="AX47" s="152"/>
      <c r="AY47" s="152"/>
      <c r="AZ47" s="152"/>
      <c r="BA47" s="152"/>
      <c r="BB47" s="153"/>
      <c r="BC47" s="153">
        <f>IF(OR(BF47="E",BF47="D"),0,VLOOKUP(BB47,'CASSICOS COMP -E'!$B$53:$C$65,2)+BE47+BD47)</f>
        <v>0</v>
      </c>
      <c r="BD47" s="153"/>
      <c r="BE47" s="153"/>
      <c r="BF47" s="153"/>
      <c r="BG47" s="153"/>
      <c r="BH47" s="154"/>
      <c r="BI47" s="154">
        <f>IF(OR(BL47="E",BL47="D"),0,VLOOKUP(BH47,'CASSICOS COMP -E'!$B$53:$C$65,2)+BK47+BJ47)</f>
        <v>0</v>
      </c>
      <c r="BJ47" s="154"/>
      <c r="BK47" s="154"/>
      <c r="BL47" s="154"/>
      <c r="BM47" s="154"/>
      <c r="BN47" s="155">
        <f t="shared" si="17"/>
        <v>0</v>
      </c>
      <c r="BO47" s="156">
        <f t="shared" si="18"/>
        <v>0</v>
      </c>
      <c r="BP47" s="157">
        <f t="array" aca="1" ref="BP47" ca="1">SUM(LARGE(BV47:CE47,ROW(INDIRECT("1:"&amp;COUNT(BV47:CE47)-D$66))))+SUM(IF(ISNUMBER(VALUE(MID(IF(LEN(IF(ISNUMBER(BV47:CE47),0,BV47:CE47))&gt;1,BV47:CE47,0),1,LEN(IF(LEN(IF(ISNUMBER(BV47:CE47),0,BV47:CE47))&gt;1,BV47:CE47,0))-1)))=FALSE,0,VALUE(MID(IF(LEN(IF(ISNUMBER(BV47:CE47),0,BV47:CE47))&gt;1,BV47:CE47,0),1,LEN(IF(LEN(IF(ISNUMBER(BV47:CE47),0,BV47:CE47))&gt;1,BV47:CE47,0))-1))))</f>
        <v>0</v>
      </c>
      <c r="BQ47" s="158">
        <f t="shared" si="21"/>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22"/>
        <v>0</v>
      </c>
      <c r="CH47" s="158">
        <f>'CASSICOS COMP -E'!D$58</f>
        <v>4</v>
      </c>
    </row>
    <row r="48" spans="1:86" s="158" customFormat="1" ht="15.75" hidden="1" x14ac:dyDescent="0.25">
      <c r="A48" s="416"/>
      <c r="B48" s="141">
        <f t="shared" si="16"/>
        <v>0</v>
      </c>
      <c r="C48" s="142"/>
      <c r="D48" s="143"/>
      <c r="E48" s="144"/>
      <c r="F48" s="145"/>
      <c r="G48" s="145">
        <f>IF(OR(J48="E",J48="D"),0,VLOOKUP(F48,'CASSICOS COMP -E'!$B$53:$C$65,2)+I48+H48)</f>
        <v>0</v>
      </c>
      <c r="H48" s="145"/>
      <c r="I48" s="145"/>
      <c r="J48" s="145"/>
      <c r="K48" s="145"/>
      <c r="L48" s="146">
        <v>0</v>
      </c>
      <c r="M48" s="146">
        <f>IF(OR(P48="E",P48="D"),0,VLOOKUP(L48,'CASSICOS COMP -E'!$B$53:$C$65,2)+O48+N48)</f>
        <v>0</v>
      </c>
      <c r="N48" s="146"/>
      <c r="O48" s="146"/>
      <c r="P48" s="146"/>
      <c r="Q48" s="146"/>
      <c r="R48" s="147"/>
      <c r="S48" s="147">
        <f>IF(OR(V48="E",V48="D"),0,VLOOKUP(R48,'CASSICOS COMP -E'!$B$53:$C$65,2)+U48+T48)</f>
        <v>0</v>
      </c>
      <c r="T48" s="147"/>
      <c r="U48" s="147"/>
      <c r="V48" s="147"/>
      <c r="W48" s="434"/>
      <c r="X48" s="148"/>
      <c r="Y48" s="148">
        <f>IF(OR(AB48="E",AB48="D"),0,VLOOKUP(X48,'CASSICOS COMP -E'!$B$53:$C$65,2)+AA48+Z48)</f>
        <v>0</v>
      </c>
      <c r="Z48" s="148"/>
      <c r="AA48" s="148"/>
      <c r="AB48" s="148"/>
      <c r="AC48" s="148"/>
      <c r="AD48" s="149"/>
      <c r="AE48" s="149">
        <f>IF(OR(AH48="E",AH48="D"),0,VLOOKUP(AD48,'CASSICOS COMP -E'!$B$53:$C$65,2)+AG48+AF48)</f>
        <v>0</v>
      </c>
      <c r="AF48" s="149"/>
      <c r="AG48" s="149"/>
      <c r="AH48" s="149"/>
      <c r="AI48" s="149"/>
      <c r="AJ48" s="150"/>
      <c r="AK48" s="150">
        <f>IF(OR(AN48="E",AN48="D"),0,VLOOKUP(AJ48,'CASSICOS COMP -E'!$B$53:$C$65,2)+AM48+AL48)</f>
        <v>0</v>
      </c>
      <c r="AL48" s="150"/>
      <c r="AM48" s="150"/>
      <c r="AN48" s="150"/>
      <c r="AO48" s="150"/>
      <c r="AP48" s="151"/>
      <c r="AQ48" s="151">
        <f>IF(OR(AT48="E",AT48="D"),0,VLOOKUP(AP48,'CASSICOS COMP -E'!$B$53:$C$65,2)+AS48+AR48)</f>
        <v>0</v>
      </c>
      <c r="AR48" s="151"/>
      <c r="AS48" s="151"/>
      <c r="AT48" s="151"/>
      <c r="AU48" s="151"/>
      <c r="AV48" s="152"/>
      <c r="AW48" s="152">
        <f>IF(OR(AZ48="E",AZ48="D"),0,VLOOKUP(AV48,'CASSICOS COMP -E'!$B$53:$C$65,2)+AY48+AX48)</f>
        <v>0</v>
      </c>
      <c r="AX48" s="152"/>
      <c r="AY48" s="152"/>
      <c r="AZ48" s="152"/>
      <c r="BA48" s="152"/>
      <c r="BB48" s="153"/>
      <c r="BC48" s="153">
        <f>IF(OR(BF48="E",BF48="D"),0,VLOOKUP(BB48,'CASSICOS COMP -E'!$B$53:$C$65,2)+BE48+BD48)</f>
        <v>0</v>
      </c>
      <c r="BD48" s="153"/>
      <c r="BE48" s="153"/>
      <c r="BF48" s="153"/>
      <c r="BG48" s="153"/>
      <c r="BH48" s="154"/>
      <c r="BI48" s="154">
        <f>IF(OR(BL48="E",BL48="D"),0,VLOOKUP(BH48,'CASSICOS COMP -E'!$B$53:$C$65,2)+BK48+BJ48)</f>
        <v>0</v>
      </c>
      <c r="BJ48" s="154"/>
      <c r="BK48" s="154"/>
      <c r="BL48" s="154"/>
      <c r="BM48" s="154"/>
      <c r="BN48" s="155">
        <f t="shared" si="17"/>
        <v>0</v>
      </c>
      <c r="BO48" s="156">
        <f t="shared" si="18"/>
        <v>0</v>
      </c>
      <c r="BP48" s="157">
        <f t="array" aca="1" ref="BP48" ca="1">SUM(LARGE(BV48:CE48,ROW(INDIRECT("1:"&amp;COUNT(BV48:CE48)-D$66))))+SUM(IF(ISNUMBER(VALUE(MID(IF(LEN(IF(ISNUMBER(BV48:CE48),0,BV48:CE48))&gt;1,BV48:CE48,0),1,LEN(IF(LEN(IF(ISNUMBER(BV48:CE48),0,BV48:CE48))&gt;1,BV48:CE48,0))-1)))=FALSE,0,VALUE(MID(IF(LEN(IF(ISNUMBER(BV48:CE48),0,BV48:CE48))&gt;1,BV48:CE48,0),1,LEN(IF(LEN(IF(ISNUMBER(BV48:CE48),0,BV48:CE48))&gt;1,BV48:CE48,0))-1))))</f>
        <v>0</v>
      </c>
      <c r="BQ48" s="158">
        <f t="shared" si="21"/>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22"/>
        <v>0</v>
      </c>
      <c r="CH48" s="158">
        <f>'CASSICOS COMP -E'!D$58</f>
        <v>4</v>
      </c>
    </row>
    <row r="49" spans="1:86" s="158" customFormat="1" ht="15.75" hidden="1" x14ac:dyDescent="0.25">
      <c r="A49" s="416"/>
      <c r="B49" s="141">
        <f t="shared" si="16"/>
        <v>0</v>
      </c>
      <c r="C49" s="142"/>
      <c r="D49" s="143"/>
      <c r="E49" s="144"/>
      <c r="F49" s="145"/>
      <c r="G49" s="145">
        <f>IF(OR(J49="E",J49="D"),0,VLOOKUP(F49,'CASSICOS COMP -E'!$B$53:$C$65,2)+I49+H49)</f>
        <v>0</v>
      </c>
      <c r="H49" s="145"/>
      <c r="I49" s="145"/>
      <c r="J49" s="145"/>
      <c r="K49" s="145"/>
      <c r="L49" s="146"/>
      <c r="M49" s="146">
        <f>IF(OR(P49="E",P49="D"),0,VLOOKUP(L49,'CASSICOS COMP -E'!$B$53:$C$65,2)+O49+N49)</f>
        <v>0</v>
      </c>
      <c r="N49" s="146"/>
      <c r="O49" s="146"/>
      <c r="P49" s="146"/>
      <c r="Q49" s="146"/>
      <c r="R49" s="147"/>
      <c r="S49" s="147">
        <f>IF(OR(V49="E",V49="D"),0,VLOOKUP(R49,'CASSICOS COMP -E'!$B$53:$C$65,2)+U49+T49)</f>
        <v>0</v>
      </c>
      <c r="T49" s="147"/>
      <c r="U49" s="147"/>
      <c r="V49" s="147"/>
      <c r="W49" s="434"/>
      <c r="X49" s="148"/>
      <c r="Y49" s="148">
        <f>IF(OR(AB49="E",AB49="D"),0,VLOOKUP(X49,'CASSICOS COMP -E'!$B$53:$C$65,2)+AA49+Z49)</f>
        <v>0</v>
      </c>
      <c r="Z49" s="148"/>
      <c r="AA49" s="148"/>
      <c r="AB49" s="148"/>
      <c r="AC49" s="148"/>
      <c r="AD49" s="149"/>
      <c r="AE49" s="149">
        <f>IF(OR(AH49="E",AH49="D"),0,VLOOKUP(AD49,'CASSICOS COMP -E'!$B$53:$C$65,2)+AG49+AF49)</f>
        <v>0</v>
      </c>
      <c r="AF49" s="149"/>
      <c r="AG49" s="149"/>
      <c r="AH49" s="149"/>
      <c r="AI49" s="149"/>
      <c r="AJ49" s="150"/>
      <c r="AK49" s="150">
        <f>IF(OR(AN49="E",AN49="D"),0,VLOOKUP(AJ49,'CASSICOS COMP -E'!$B$53:$C$65,2)+AM49+AL49)</f>
        <v>0</v>
      </c>
      <c r="AL49" s="150"/>
      <c r="AM49" s="150"/>
      <c r="AN49" s="150"/>
      <c r="AO49" s="150"/>
      <c r="AP49" s="151"/>
      <c r="AQ49" s="151">
        <f>IF(OR(AT49="E",AT49="D"),0,VLOOKUP(AP49,'CASSICOS COMP -E'!$B$53:$C$65,2)+AS49+AR49)</f>
        <v>0</v>
      </c>
      <c r="AR49" s="151"/>
      <c r="AS49" s="151"/>
      <c r="AT49" s="151"/>
      <c r="AU49" s="151"/>
      <c r="AV49" s="152"/>
      <c r="AW49" s="152">
        <f>IF(OR(AZ49="E",AZ49="D"),0,VLOOKUP(AV49,'CASSICOS COMP -E'!$B$53:$C$65,2)+AY49+AX49)</f>
        <v>0</v>
      </c>
      <c r="AX49" s="152"/>
      <c r="AY49" s="152"/>
      <c r="AZ49" s="152"/>
      <c r="BA49" s="152"/>
      <c r="BB49" s="153"/>
      <c r="BC49" s="153">
        <f>IF(OR(BF49="E",BF49="D"),0,VLOOKUP(BB49,'CASSICOS COMP -E'!$B$53:$C$65,2)+BE49+BD49)</f>
        <v>0</v>
      </c>
      <c r="BD49" s="153"/>
      <c r="BE49" s="153"/>
      <c r="BF49" s="153"/>
      <c r="BG49" s="153"/>
      <c r="BH49" s="154"/>
      <c r="BI49" s="154">
        <f>IF(OR(BL49="E",BL49="D"),0,VLOOKUP(BH49,'CASSICOS COMP -E'!$B$53:$C$65,2)+BK49+BJ49)</f>
        <v>0</v>
      </c>
      <c r="BJ49" s="154"/>
      <c r="BK49" s="154"/>
      <c r="BL49" s="154"/>
      <c r="BM49" s="154"/>
      <c r="BN49" s="155">
        <f t="shared" si="17"/>
        <v>0</v>
      </c>
      <c r="BO49" s="156">
        <f t="shared" si="18"/>
        <v>0</v>
      </c>
      <c r="BP49" s="157">
        <f t="array" aca="1" ref="BP49" ca="1">SUM(LARGE(BV49:CE49,ROW(INDIRECT("1:"&amp;COUNT(BV49:CE49)-D$66))))+SUM(IF(ISNUMBER(VALUE(MID(IF(LEN(IF(ISNUMBER(BV49:CE49),0,BV49:CE49))&gt;1,BV49:CE49,0),1,LEN(IF(LEN(IF(ISNUMBER(BV49:CE49),0,BV49:CE49))&gt;1,BV49:CE49,0))-1)))=FALSE,0,VALUE(MID(IF(LEN(IF(ISNUMBER(BV49:CE49),0,BV49:CE49))&gt;1,BV49:CE49,0),1,LEN(IF(LEN(IF(ISNUMBER(BV49:CE49),0,BV49:CE49))&gt;1,BV49:CE49,0))-1))))</f>
        <v>0</v>
      </c>
      <c r="BQ49" s="158">
        <f t="shared" si="21"/>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22"/>
        <v>0</v>
      </c>
      <c r="CH49" s="158">
        <f>'CASSICOS COMP -E'!D$58</f>
        <v>4</v>
      </c>
    </row>
    <row r="50" spans="1:86" s="158" customFormat="1" ht="15.75" hidden="1" x14ac:dyDescent="0.25">
      <c r="A50" s="416"/>
      <c r="B50" s="141">
        <f t="shared" ref="B50" si="23">SUMPRODUCT(--(G50:BM50="I"))</f>
        <v>0</v>
      </c>
      <c r="C50" s="142"/>
      <c r="D50" s="143"/>
      <c r="E50" s="144"/>
      <c r="F50" s="145"/>
      <c r="G50" s="145">
        <f>IF(OR(J50="E",J50="D"),0,VLOOKUP(F50,'CASSICOS COMP -E'!$B$53:$C$65,2)+I50+H50)</f>
        <v>0</v>
      </c>
      <c r="H50" s="145"/>
      <c r="I50" s="145"/>
      <c r="J50" s="145"/>
      <c r="K50" s="145"/>
      <c r="L50" s="146"/>
      <c r="M50" s="146">
        <f>IF(OR(P50="E",P50="D"),0,VLOOKUP(L50,'CASSICOS COMP -E'!$B$53:$C$65,2)+O50+N50)</f>
        <v>0</v>
      </c>
      <c r="N50" s="146"/>
      <c r="O50" s="146"/>
      <c r="P50" s="146"/>
      <c r="Q50" s="146"/>
      <c r="R50" s="147"/>
      <c r="S50" s="147">
        <f>IF(OR(V50="E",V50="D"),0,VLOOKUP(R50,'CASSICOS COMP -E'!$B$53:$C$65,2)+U50+T50)</f>
        <v>0</v>
      </c>
      <c r="T50" s="147"/>
      <c r="U50" s="147"/>
      <c r="V50" s="147"/>
      <c r="W50" s="434"/>
      <c r="X50" s="148"/>
      <c r="Y50" s="148">
        <f>IF(OR(AB50="E",AB50="D"),0,VLOOKUP(X50,'CASSICOS COMP -E'!$B$53:$C$65,2)+AA50+Z50)</f>
        <v>0</v>
      </c>
      <c r="Z50" s="148"/>
      <c r="AA50" s="148"/>
      <c r="AB50" s="148"/>
      <c r="AC50" s="148"/>
      <c r="AD50" s="149"/>
      <c r="AE50" s="149">
        <f>IF(OR(AH50="E",AH50="D"),0,VLOOKUP(AD50,'CASSICOS COMP -E'!$B$53:$C$65,2)+AG50+AF50)</f>
        <v>0</v>
      </c>
      <c r="AF50" s="149"/>
      <c r="AG50" s="149"/>
      <c r="AH50" s="149"/>
      <c r="AI50" s="149"/>
      <c r="AJ50" s="150"/>
      <c r="AK50" s="150">
        <f>IF(OR(AN50="E",AN50="D"),0,VLOOKUP(AJ50,'CASSICOS COMP -E'!$B$53:$C$65,2)+AM50+AL50)</f>
        <v>0</v>
      </c>
      <c r="AL50" s="150"/>
      <c r="AM50" s="150"/>
      <c r="AN50" s="150"/>
      <c r="AO50" s="150"/>
      <c r="AP50" s="151"/>
      <c r="AQ50" s="151">
        <f>IF(OR(AT50="E",AT50="D"),0,VLOOKUP(AP50,'CASSICOS COMP -E'!$B$53:$C$65,2)+AS50+AR50)</f>
        <v>0</v>
      </c>
      <c r="AR50" s="151"/>
      <c r="AS50" s="151"/>
      <c r="AT50" s="151"/>
      <c r="AU50" s="151"/>
      <c r="AV50" s="152"/>
      <c r="AW50" s="152">
        <f>IF(OR(AZ50="E",AZ50="D"),0,VLOOKUP(AV50,'CASSICOS COMP -E'!$B$53:$C$65,2)+AY50+AX50)</f>
        <v>0</v>
      </c>
      <c r="AX50" s="152"/>
      <c r="AY50" s="152"/>
      <c r="AZ50" s="152"/>
      <c r="BA50" s="152"/>
      <c r="BB50" s="153"/>
      <c r="BC50" s="153">
        <f>IF(OR(BF50="E",BF50="D"),0,VLOOKUP(BB50,'CASSICOS COMP -E'!$B$53:$C$65,2)+BE50+BD50)</f>
        <v>0</v>
      </c>
      <c r="BD50" s="153"/>
      <c r="BE50" s="153"/>
      <c r="BF50" s="153"/>
      <c r="BG50" s="153"/>
      <c r="BH50" s="154"/>
      <c r="BI50" s="154">
        <f>IF(OR(BL50="E",BL50="D"),0,VLOOKUP(BH50,'CASSICOS COMP -E'!$B$53:$C$65,2)+BK50+BJ50)</f>
        <v>0</v>
      </c>
      <c r="BJ50" s="154"/>
      <c r="BK50" s="154"/>
      <c r="BL50" s="154"/>
      <c r="BM50" s="154"/>
      <c r="BN50" s="155">
        <f t="shared" ref="BN50" si="24">G50+M50+S50+Y50+AE50+AK50+AQ50+AW50+BC50+BI50</f>
        <v>0</v>
      </c>
      <c r="BO50" s="156">
        <f t="shared" ref="BO50" si="25">SUMPRODUCT(--(G50:BL50="E")--(G50:BL50="D"))</f>
        <v>0</v>
      </c>
      <c r="BP50" s="157">
        <f t="array" aca="1" ref="BP50" ca="1">SUM(LARGE(BV50:CE50,ROW(INDIRECT("1:"&amp;COUNT(BV50:CE50)-D$66))))+SUM(IF(ISNUMBER(VALUE(MID(IF(LEN(IF(ISNUMBER(BV50:CE50),0,BV50:CE50))&gt;1,BV50:CE50,0),1,LEN(IF(LEN(IF(ISNUMBER(BV50:CE50),0,BV50:CE50))&gt;1,BV50:CE50,0))-1)))=FALSE,0,VALUE(MID(IF(LEN(IF(ISNUMBER(BV50:CE50),0,BV50:CE50))&gt;1,BV50:CE50,0),1,LEN(IF(LEN(IF(ISNUMBER(BV50:CE50),0,BV50:CE50))&gt;1,BV50:CE50,0))-1))))</f>
        <v>0</v>
      </c>
      <c r="BQ50" s="158">
        <f t="shared" si="21"/>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22"/>
        <v>0</v>
      </c>
      <c r="CH50" s="158">
        <f>'CASSICOS COMP -E'!D$58</f>
        <v>4</v>
      </c>
    </row>
    <row r="51" spans="1:86" s="158" customFormat="1" ht="15.75" hidden="1" x14ac:dyDescent="0.25">
      <c r="A51" s="416"/>
      <c r="B51" s="141">
        <f t="shared" ref="B51:B58" si="26">SUMPRODUCT(--(G51:BM51="I"))</f>
        <v>0</v>
      </c>
      <c r="C51" s="142"/>
      <c r="D51" s="143"/>
      <c r="E51" s="144"/>
      <c r="F51" s="145"/>
      <c r="G51" s="145">
        <f>IF(OR(J51="E",J51="D"),0,VLOOKUP(F51,'CASSICOS COMP -E'!$B$53:$C$65,2)+I51+H51)</f>
        <v>0</v>
      </c>
      <c r="H51" s="145"/>
      <c r="I51" s="145"/>
      <c r="J51" s="145"/>
      <c r="K51" s="145"/>
      <c r="L51" s="146"/>
      <c r="M51" s="146">
        <f>IF(OR(P51="E",P51="D"),0,VLOOKUP(L51,'CASSICOS COMP -E'!$B$53:$C$65,2)+O51+N51)</f>
        <v>0</v>
      </c>
      <c r="N51" s="146"/>
      <c r="O51" s="146"/>
      <c r="P51" s="146"/>
      <c r="Q51" s="146"/>
      <c r="R51" s="147"/>
      <c r="S51" s="147">
        <f>IF(OR(V51="E",V51="D"),0,VLOOKUP(R51,'CASSICOS COMP -E'!$B$53:$C$65,2)+U51+T51)</f>
        <v>0</v>
      </c>
      <c r="T51" s="147"/>
      <c r="U51" s="147"/>
      <c r="V51" s="147"/>
      <c r="W51" s="434"/>
      <c r="X51" s="148"/>
      <c r="Y51" s="148">
        <f>IF(OR(AB51="E",AB51="D"),0,VLOOKUP(X51,'CASSICOS COMP -E'!$B$53:$C$65,2)+AA51+Z51)</f>
        <v>0</v>
      </c>
      <c r="Z51" s="148"/>
      <c r="AA51" s="148"/>
      <c r="AB51" s="148"/>
      <c r="AC51" s="148"/>
      <c r="AD51" s="149"/>
      <c r="AE51" s="149">
        <f>IF(OR(AH51="E",AH51="D"),0,VLOOKUP(AD51,'CASSICOS COMP -E'!$B$53:$C$65,2)+AG51+AF51)</f>
        <v>0</v>
      </c>
      <c r="AF51" s="149"/>
      <c r="AG51" s="149"/>
      <c r="AH51" s="149"/>
      <c r="AI51" s="149"/>
      <c r="AJ51" s="150"/>
      <c r="AK51" s="150">
        <f>IF(OR(AN51="E",AN51="D"),0,VLOOKUP(AJ51,'CASSICOS COMP -E'!$B$53:$C$65,2)+AM51+AL51)</f>
        <v>0</v>
      </c>
      <c r="AL51" s="150"/>
      <c r="AM51" s="150"/>
      <c r="AN51" s="150"/>
      <c r="AO51" s="150"/>
      <c r="AP51" s="151"/>
      <c r="AQ51" s="151">
        <f>IF(OR(AT51="E",AT51="D"),0,VLOOKUP(AP51,'CASSICOS COMP -E'!$B$53:$C$65,2)+AS51+AR51)</f>
        <v>0</v>
      </c>
      <c r="AR51" s="151"/>
      <c r="AS51" s="151"/>
      <c r="AT51" s="151"/>
      <c r="AU51" s="151"/>
      <c r="AV51" s="152"/>
      <c r="AW51" s="152">
        <f>IF(OR(AZ51="E",AZ51="D"),0,VLOOKUP(AV51,'CASSICOS COMP -E'!$B$53:$C$65,2)+AY51+AX51)</f>
        <v>0</v>
      </c>
      <c r="AX51" s="152"/>
      <c r="AY51" s="152"/>
      <c r="AZ51" s="152"/>
      <c r="BA51" s="152"/>
      <c r="BB51" s="153"/>
      <c r="BC51" s="153">
        <f>IF(OR(BF51="E",BF51="D"),0,VLOOKUP(BB51,'CASSICOS COMP -E'!$B$53:$C$65,2)+BE51+BD51)</f>
        <v>0</v>
      </c>
      <c r="BD51" s="153"/>
      <c r="BE51" s="153"/>
      <c r="BF51" s="153"/>
      <c r="BG51" s="153"/>
      <c r="BH51" s="154"/>
      <c r="BI51" s="154">
        <f>IF(OR(BL51="E",BL51="D"),0,VLOOKUP(BH51,'CASSICOS COMP -E'!$B$53:$C$65,2)+BK51+BJ51)</f>
        <v>0</v>
      </c>
      <c r="BJ51" s="154"/>
      <c r="BK51" s="154"/>
      <c r="BL51" s="154"/>
      <c r="BM51" s="154"/>
      <c r="BN51" s="155">
        <f t="shared" ref="BN51:BN58" si="27">G51+M51+S51+Y51+AE51+AK51+AQ51+AW51+BC51+BI51</f>
        <v>0</v>
      </c>
      <c r="BO51" s="156">
        <f t="shared" ref="BO51:BO58" si="28">SUMPRODUCT(--(G51:BL51="E")--(G51:BL51="D"))</f>
        <v>0</v>
      </c>
      <c r="BP51" s="157">
        <f t="array" aca="1" ref="BP51" ca="1">SUM(LARGE(BV51:CE51,ROW(INDIRECT("1:"&amp;COUNT(BV51:CE51)-D$66))))+SUM(IF(ISNUMBER(VALUE(MID(IF(LEN(IF(ISNUMBER(BV51:CE51),0,BV51:CE51))&gt;1,BV51:CE51,0),1,LEN(IF(LEN(IF(ISNUMBER(BV51:CE51),0,BV51:CE51))&gt;1,BV51:CE51,0))-1)))=FALSE,0,VALUE(MID(IF(LEN(IF(ISNUMBER(BV51:CE51),0,BV51:CE51))&gt;1,BV51:CE51,0),1,LEN(IF(LEN(IF(ISNUMBER(BV51:CE51),0,BV51:CE51))&gt;1,BV51:CE51,0))-1))))</f>
        <v>0</v>
      </c>
      <c r="BQ51" s="158">
        <f t="shared" si="21"/>
        <v>0</v>
      </c>
      <c r="BR51" s="556"/>
      <c r="BS51" s="556"/>
      <c r="BT51" s="556"/>
      <c r="BV51" s="158">
        <f t="array" ref="BV51">IF(OR(J51="D",J51="E"),IF(H51+I51&gt;0,H51+I51 &amp;"X","X"),G51)</f>
        <v>0</v>
      </c>
      <c r="BW51" s="158">
        <f t="array" ref="BW51">IF(OR(P51="D",P51="E"),IF(N51+O51&gt;0,N51+O51&amp;"X","X"),M51)</f>
        <v>0</v>
      </c>
      <c r="BX51" s="158">
        <f t="array" ref="BX51">IF(OR(V51="D",V51="E"),IF(T51+U51&gt;0,T51+U51&amp;"X","X"),S51)</f>
        <v>0</v>
      </c>
      <c r="BY51" s="158">
        <f t="array" ref="BY51">IF(OR(AB51="D",AB51="E"),IF(Z51+AA51&gt;0,Z51+AA51&amp;"X","X"),Y51)</f>
        <v>0</v>
      </c>
      <c r="BZ51" s="158">
        <f t="array" ref="BZ51">IF(OR(AH51="D",AH51="E"),IF(AF51+AG51&gt;0,AF51+AG51&amp;"X","X"),AE51)</f>
        <v>0</v>
      </c>
      <c r="CA51" s="158">
        <f t="array" ref="CA51">IF(OR(AN51="D",AN51="E"),IF(AL51+AM51&gt;0,AL51+AM51&amp;"X","X"),AK51)</f>
        <v>0</v>
      </c>
      <c r="CB51" s="158">
        <f t="array" ref="CB51">IF(OR(AT51="D",AT51="E"),IF(AR51+AS51&gt;0,AR51+AS51&amp;"X","X"),AQ51)</f>
        <v>0</v>
      </c>
      <c r="CC51" s="158">
        <f t="array" ref="CC51">IF(OR(AZ51="D",AZ51="E"),IF(AX51+AY51&gt;0,AX51+AY51&amp;"X","X"),AW51)</f>
        <v>0</v>
      </c>
      <c r="CD51" s="158">
        <f t="array" ref="CD51">IF(OR(BF51="D",BF51="E"),IF(BD51+BE51&gt;0,BD51+BE51&amp;"X","X"),BC51)</f>
        <v>0</v>
      </c>
      <c r="CE51" s="158">
        <f t="array" ref="CE51">IF(OR(BL51="D",BL51="E"),IF(BJ51+BK51&gt;0,BJ51+BK51&amp;"X","X"),BI51)</f>
        <v>0</v>
      </c>
      <c r="CF51" s="158">
        <f t="shared" si="22"/>
        <v>0</v>
      </c>
      <c r="CH51" s="158">
        <f>'CASSICOS COMP -E'!D$58</f>
        <v>4</v>
      </c>
    </row>
    <row r="52" spans="1:86" s="158" customFormat="1" ht="15.75" hidden="1" x14ac:dyDescent="0.25">
      <c r="A52" s="416"/>
      <c r="B52" s="141">
        <f t="shared" si="26"/>
        <v>0</v>
      </c>
      <c r="C52" s="142"/>
      <c r="D52" s="143"/>
      <c r="E52" s="144"/>
      <c r="F52" s="145"/>
      <c r="G52" s="145">
        <f>IF(OR(J52="E",J52="D"),0,VLOOKUP(F52,'CASSICOS COMP -E'!$B$53:$C$65,2)+I52+H52)</f>
        <v>0</v>
      </c>
      <c r="H52" s="145"/>
      <c r="I52" s="145"/>
      <c r="J52" s="145"/>
      <c r="K52" s="145"/>
      <c r="L52" s="146"/>
      <c r="M52" s="146">
        <f>IF(OR(P52="E",P52="D"),0,VLOOKUP(L52,'CASSICOS COMP -E'!$B$53:$C$65,2)+O52+N52)</f>
        <v>0</v>
      </c>
      <c r="N52" s="146"/>
      <c r="O52" s="146"/>
      <c r="P52" s="146"/>
      <c r="Q52" s="146"/>
      <c r="R52" s="147"/>
      <c r="S52" s="147">
        <f>IF(OR(V52="E",V52="D"),0,VLOOKUP(R52,'CASSICOS COMP -E'!$B$53:$C$65,2)+U52+T52)</f>
        <v>0</v>
      </c>
      <c r="T52" s="147"/>
      <c r="U52" s="147"/>
      <c r="V52" s="147"/>
      <c r="W52" s="434"/>
      <c r="X52" s="148"/>
      <c r="Y52" s="148">
        <f>IF(OR(AB52="E",AB52="D"),0,VLOOKUP(X52,'CASSICOS COMP -E'!$B$53:$C$65,2)+AA52+Z52)</f>
        <v>0</v>
      </c>
      <c r="Z52" s="148"/>
      <c r="AA52" s="148"/>
      <c r="AB52" s="148"/>
      <c r="AC52" s="148"/>
      <c r="AD52" s="149"/>
      <c r="AE52" s="149">
        <f>IF(OR(AH52="E",AH52="D"),0,VLOOKUP(AD52,'CASSICOS COMP -E'!$B$53:$C$65,2)+AG52+AF52)</f>
        <v>0</v>
      </c>
      <c r="AF52" s="149"/>
      <c r="AG52" s="149"/>
      <c r="AH52" s="149"/>
      <c r="AI52" s="149"/>
      <c r="AJ52" s="150"/>
      <c r="AK52" s="150">
        <f>IF(OR(AN52="E",AN52="D"),0,VLOOKUP(AJ52,'CASSICOS COMP -E'!$B$53:$C$65,2)+AM52+AL52)</f>
        <v>0</v>
      </c>
      <c r="AL52" s="150"/>
      <c r="AM52" s="150"/>
      <c r="AN52" s="150"/>
      <c r="AO52" s="150"/>
      <c r="AP52" s="151"/>
      <c r="AQ52" s="151">
        <f>IF(OR(AT52="E",AT52="D"),0,VLOOKUP(AP52,'CASSICOS COMP -E'!$B$53:$C$65,2)+AS52+AR52)</f>
        <v>0</v>
      </c>
      <c r="AR52" s="151"/>
      <c r="AS52" s="151"/>
      <c r="AT52" s="151"/>
      <c r="AU52" s="151"/>
      <c r="AV52" s="152"/>
      <c r="AW52" s="152">
        <f>IF(OR(AZ52="E",AZ52="D"),0,VLOOKUP(AV52,'CASSICOS COMP -E'!$B$53:$C$65,2)+AY52+AX52)</f>
        <v>0</v>
      </c>
      <c r="AX52" s="152"/>
      <c r="AY52" s="152"/>
      <c r="AZ52" s="152"/>
      <c r="BA52" s="152"/>
      <c r="BB52" s="153"/>
      <c r="BC52" s="153">
        <f>IF(OR(BF52="E",BF52="D"),0,VLOOKUP(BB52,'CASSICOS COMP -E'!$B$53:$C$65,2)+BE52+BD52)</f>
        <v>0</v>
      </c>
      <c r="BD52" s="153"/>
      <c r="BE52" s="153"/>
      <c r="BF52" s="153"/>
      <c r="BG52" s="153"/>
      <c r="BH52" s="154"/>
      <c r="BI52" s="154">
        <f>IF(OR(BL52="E",BL52="D"),0,VLOOKUP(BH52,'CASSICOS COMP -E'!$B$53:$C$65,2)+BK52+BJ52)</f>
        <v>0</v>
      </c>
      <c r="BJ52" s="154"/>
      <c r="BK52" s="154"/>
      <c r="BL52" s="154"/>
      <c r="BM52" s="154"/>
      <c r="BN52" s="155">
        <f t="shared" si="27"/>
        <v>0</v>
      </c>
      <c r="BO52" s="156">
        <f t="shared" si="28"/>
        <v>0</v>
      </c>
      <c r="BP52" s="157">
        <f t="array" aca="1" ref="BP52" ca="1">SUM(LARGE(BV52:CE52,ROW(INDIRECT("1:"&amp;COUNT(BV52:CE52)-D$66))))+SUM(IF(ISNUMBER(VALUE(MID(IF(LEN(IF(ISNUMBER(BV52:CE52),0,BV52:CE52))&gt;1,BV52:CE52,0),1,LEN(IF(LEN(IF(ISNUMBER(BV52:CE52),0,BV52:CE52))&gt;1,BV52:CE52,0))-1)))=FALSE,0,VALUE(MID(IF(LEN(IF(ISNUMBER(BV52:CE52),0,BV52:CE52))&gt;1,BV52:CE52,0),1,LEN(IF(LEN(IF(ISNUMBER(BV52:CE52),0,BV52:CE52))&gt;1,BV52:CE52,0))-1))))</f>
        <v>0</v>
      </c>
      <c r="BQ52" s="158">
        <f t="shared" si="21"/>
        <v>0</v>
      </c>
      <c r="BR52" s="556"/>
      <c r="BS52" s="556"/>
      <c r="BT52" s="556"/>
      <c r="BV52" s="158">
        <f t="array" ref="BV52">IF(OR(J52="D",J52="E"),IF(H52+I52&gt;0,H52+I52 &amp;"X","X"),G52)</f>
        <v>0</v>
      </c>
      <c r="BW52" s="158">
        <f t="array" ref="BW52">IF(OR(P52="D",P52="E"),IF(N52+O52&gt;0,N52+O52&amp;"X","X"),M52)</f>
        <v>0</v>
      </c>
      <c r="BX52" s="158">
        <f t="array" ref="BX52">IF(OR(V52="D",V52="E"),IF(T52+U52&gt;0,T52+U52&amp;"X","X"),S52)</f>
        <v>0</v>
      </c>
      <c r="BY52" s="158">
        <f t="array" ref="BY52">IF(OR(AB52="D",AB52="E"),IF(Z52+AA52&gt;0,Z52+AA52&amp;"X","X"),Y52)</f>
        <v>0</v>
      </c>
      <c r="BZ52" s="158">
        <f t="array" ref="BZ52">IF(OR(AH52="D",AH52="E"),IF(AF52+AG52&gt;0,AF52+AG52&amp;"X","X"),AE52)</f>
        <v>0</v>
      </c>
      <c r="CA52" s="158">
        <f t="array" ref="CA52">IF(OR(AN52="D",AN52="E"),IF(AL52+AM52&gt;0,AL52+AM52&amp;"X","X"),AK52)</f>
        <v>0</v>
      </c>
      <c r="CB52" s="158">
        <f t="array" ref="CB52">IF(OR(AT52="D",AT52="E"),IF(AR52+AS52&gt;0,AR52+AS52&amp;"X","X"),AQ52)</f>
        <v>0</v>
      </c>
      <c r="CC52" s="158">
        <f t="array" ref="CC52">IF(OR(AZ52="D",AZ52="E"),IF(AX52+AY52&gt;0,AX52+AY52&amp;"X","X"),AW52)</f>
        <v>0</v>
      </c>
      <c r="CD52" s="158">
        <f t="array" ref="CD52">IF(OR(BF52="D",BF52="E"),IF(BD52+BE52&gt;0,BD52+BE52&amp;"X","X"),BC52)</f>
        <v>0</v>
      </c>
      <c r="CE52" s="158">
        <f t="array" ref="CE52">IF(OR(BL52="D",BL52="E"),IF(BJ52+BK52&gt;0,BJ52+BK52&amp;"X","X"),BI52)</f>
        <v>0</v>
      </c>
      <c r="CF52" s="158">
        <f t="shared" si="22"/>
        <v>0</v>
      </c>
      <c r="CH52" s="158">
        <f>'CASSICOS COMP -E'!D$58</f>
        <v>4</v>
      </c>
    </row>
    <row r="53" spans="1:86" s="158" customFormat="1" ht="15.75" hidden="1" x14ac:dyDescent="0.25">
      <c r="A53" s="416"/>
      <c r="B53" s="141">
        <f t="shared" si="26"/>
        <v>0</v>
      </c>
      <c r="C53" s="142"/>
      <c r="D53" s="143"/>
      <c r="E53" s="144"/>
      <c r="F53" s="145"/>
      <c r="G53" s="145">
        <f>IF(OR(J53="E",J53="D"),0,VLOOKUP(F53,'CASSICOS COMP -E'!$B$53:$C$65,2)+I53+H53)</f>
        <v>0</v>
      </c>
      <c r="H53" s="145"/>
      <c r="I53" s="145"/>
      <c r="J53" s="145"/>
      <c r="K53" s="145"/>
      <c r="L53" s="146"/>
      <c r="M53" s="146">
        <f>IF(OR(P53="E",P53="D"),0,VLOOKUP(L53,'CASSICOS COMP -E'!$B$53:$C$65,2)+O53+N53)</f>
        <v>0</v>
      </c>
      <c r="N53" s="146"/>
      <c r="O53" s="146"/>
      <c r="P53" s="146"/>
      <c r="Q53" s="146"/>
      <c r="R53" s="147"/>
      <c r="S53" s="147">
        <f>IF(OR(V53="E",V53="D"),0,VLOOKUP(R53,'CASSICOS COMP -E'!$B$53:$C$65,2)+U53+T53)</f>
        <v>0</v>
      </c>
      <c r="T53" s="147"/>
      <c r="U53" s="147"/>
      <c r="V53" s="147"/>
      <c r="W53" s="434"/>
      <c r="X53" s="148"/>
      <c r="Y53" s="148">
        <f>IF(OR(AB53="E",AB53="D"),0,VLOOKUP(X53,'CASSICOS COMP -E'!$B$53:$C$65,2)+AA53+Z53)</f>
        <v>0</v>
      </c>
      <c r="Z53" s="148"/>
      <c r="AA53" s="148"/>
      <c r="AB53" s="148"/>
      <c r="AC53" s="148"/>
      <c r="AD53" s="149"/>
      <c r="AE53" s="149">
        <f>IF(OR(AH53="E",AH53="D"),0,VLOOKUP(AD53,'CASSICOS COMP -E'!$B$53:$C$65,2)+AG53+AF53)</f>
        <v>0</v>
      </c>
      <c r="AF53" s="149"/>
      <c r="AG53" s="149"/>
      <c r="AH53" s="149"/>
      <c r="AI53" s="149"/>
      <c r="AJ53" s="150"/>
      <c r="AK53" s="150">
        <f>IF(OR(AN53="E",AN53="D"),0,VLOOKUP(AJ53,'CASSICOS COMP -E'!$B$53:$C$65,2)+AM53+AL53)</f>
        <v>0</v>
      </c>
      <c r="AL53" s="150"/>
      <c r="AM53" s="150"/>
      <c r="AN53" s="150"/>
      <c r="AO53" s="150"/>
      <c r="AP53" s="151"/>
      <c r="AQ53" s="151">
        <f>IF(OR(AT53="E",AT53="D"),0,VLOOKUP(AP53,'CASSICOS COMP -E'!$B$53:$C$65,2)+AS53+AR53)</f>
        <v>0</v>
      </c>
      <c r="AR53" s="151"/>
      <c r="AS53" s="151"/>
      <c r="AT53" s="151"/>
      <c r="AU53" s="151"/>
      <c r="AV53" s="152"/>
      <c r="AW53" s="152">
        <f>IF(OR(AZ53="E",AZ53="D"),0,VLOOKUP(AV53,'CASSICOS COMP -E'!$B$53:$C$65,2)+AY53+AX53)</f>
        <v>0</v>
      </c>
      <c r="AX53" s="152"/>
      <c r="AY53" s="152"/>
      <c r="AZ53" s="152"/>
      <c r="BA53" s="152"/>
      <c r="BB53" s="153"/>
      <c r="BC53" s="153">
        <f>IF(OR(BF53="E",BF53="D"),0,VLOOKUP(BB53,'CASSICOS COMP -E'!$B$53:$C$65,2)+BE53+BD53)</f>
        <v>0</v>
      </c>
      <c r="BD53" s="153"/>
      <c r="BE53" s="153"/>
      <c r="BF53" s="153"/>
      <c r="BG53" s="153"/>
      <c r="BH53" s="154"/>
      <c r="BI53" s="154">
        <f>IF(OR(BL53="E",BL53="D"),0,VLOOKUP(BH53,'CASSICOS COMP -E'!$B$53:$C$65,2)+BK53+BJ53)</f>
        <v>0</v>
      </c>
      <c r="BJ53" s="154"/>
      <c r="BK53" s="154"/>
      <c r="BL53" s="154"/>
      <c r="BM53" s="154"/>
      <c r="BN53" s="155">
        <f t="shared" si="27"/>
        <v>0</v>
      </c>
      <c r="BO53" s="156">
        <f t="shared" si="28"/>
        <v>0</v>
      </c>
      <c r="BP53" s="157">
        <f t="array" aca="1" ref="BP53" ca="1">SUM(LARGE(BV53:CE53,ROW(INDIRECT("1:"&amp;COUNT(BV53:CE53)-D$66))))+SUM(IF(ISNUMBER(VALUE(MID(IF(LEN(IF(ISNUMBER(BV53:CE53),0,BV53:CE53))&gt;1,BV53:CE53,0),1,LEN(IF(LEN(IF(ISNUMBER(BV53:CE53),0,BV53:CE53))&gt;1,BV53:CE53,0))-1)))=FALSE,0,VALUE(MID(IF(LEN(IF(ISNUMBER(BV53:CE53),0,BV53:CE53))&gt;1,BV53:CE53,0),1,LEN(IF(LEN(IF(ISNUMBER(BV53:CE53),0,BV53:CE53))&gt;1,BV53:CE53,0))-1))))</f>
        <v>0</v>
      </c>
      <c r="BQ53" s="158">
        <f t="shared" si="21"/>
        <v>0</v>
      </c>
      <c r="BR53" s="556"/>
      <c r="BS53" s="556"/>
      <c r="BT53" s="556"/>
      <c r="BV53" s="158">
        <f t="array" ref="BV53">IF(OR(J53="D",J53="E"),IF(H53+I53&gt;0,H53+I53 &amp;"X","X"),G53)</f>
        <v>0</v>
      </c>
      <c r="BW53" s="158">
        <f t="array" ref="BW53">IF(OR(P53="D",P53="E"),IF(N53+O53&gt;0,N53+O53&amp;"X","X"),M53)</f>
        <v>0</v>
      </c>
      <c r="BX53" s="158">
        <f t="array" ref="BX53">IF(OR(V53="D",V53="E"),IF(T53+U53&gt;0,T53+U53&amp;"X","X"),S53)</f>
        <v>0</v>
      </c>
      <c r="BY53" s="158">
        <f t="array" ref="BY53">IF(OR(AB53="D",AB53="E"),IF(Z53+AA53&gt;0,Z53+AA53&amp;"X","X"),Y53)</f>
        <v>0</v>
      </c>
      <c r="BZ53" s="158">
        <f t="array" ref="BZ53">IF(OR(AH53="D",AH53="E"),IF(AF53+AG53&gt;0,AF53+AG53&amp;"X","X"),AE53)</f>
        <v>0</v>
      </c>
      <c r="CA53" s="158">
        <f t="array" ref="CA53">IF(OR(AN53="D",AN53="E"),IF(AL53+AM53&gt;0,AL53+AM53&amp;"X","X"),AK53)</f>
        <v>0</v>
      </c>
      <c r="CB53" s="158">
        <f t="array" ref="CB53">IF(OR(AT53="D",AT53="E"),IF(AR53+AS53&gt;0,AR53+AS53&amp;"X","X"),AQ53)</f>
        <v>0</v>
      </c>
      <c r="CC53" s="158">
        <f t="array" ref="CC53">IF(OR(AZ53="D",AZ53="E"),IF(AX53+AY53&gt;0,AX53+AY53&amp;"X","X"),AW53)</f>
        <v>0</v>
      </c>
      <c r="CD53" s="158">
        <f t="array" ref="CD53">IF(OR(BF53="D",BF53="E"),IF(BD53+BE53&gt;0,BD53+BE53&amp;"X","X"),BC53)</f>
        <v>0</v>
      </c>
      <c r="CE53" s="158">
        <f t="array" ref="CE53">IF(OR(BL53="D",BL53="E"),IF(BJ53+BK53&gt;0,BJ53+BK53&amp;"X","X"),BI53)</f>
        <v>0</v>
      </c>
      <c r="CF53" s="158">
        <f t="shared" si="22"/>
        <v>0</v>
      </c>
      <c r="CH53" s="158">
        <f>'CASSICOS COMP -E'!D$58</f>
        <v>4</v>
      </c>
    </row>
    <row r="54" spans="1:86" s="158" customFormat="1" ht="15.75" hidden="1" x14ac:dyDescent="0.25">
      <c r="A54" s="416"/>
      <c r="B54" s="141">
        <f t="shared" si="26"/>
        <v>0</v>
      </c>
      <c r="C54" s="142"/>
      <c r="D54" s="143"/>
      <c r="E54" s="144"/>
      <c r="F54" s="145"/>
      <c r="G54" s="145">
        <f>IF(OR(J54="E",J54="D"),0,VLOOKUP(F54,'CASSICOS COMP -E'!$B$53:$C$65,2)+I54+H54)</f>
        <v>0</v>
      </c>
      <c r="H54" s="145"/>
      <c r="I54" s="145"/>
      <c r="J54" s="145"/>
      <c r="K54" s="145"/>
      <c r="L54" s="146"/>
      <c r="M54" s="146">
        <f>IF(OR(P54="E",P54="D"),0,VLOOKUP(L54,'CASSICOS COMP -E'!$B$53:$C$65,2)+O54+N54)</f>
        <v>0</v>
      </c>
      <c r="N54" s="146"/>
      <c r="O54" s="146"/>
      <c r="P54" s="146"/>
      <c r="Q54" s="146"/>
      <c r="R54" s="147"/>
      <c r="S54" s="147">
        <f>IF(OR(V54="E",V54="D"),0,VLOOKUP(R54,'CASSICOS COMP -E'!$B$53:$C$65,2)+U54+T54)</f>
        <v>0</v>
      </c>
      <c r="T54" s="147"/>
      <c r="U54" s="147"/>
      <c r="V54" s="147"/>
      <c r="W54" s="434"/>
      <c r="X54" s="148"/>
      <c r="Y54" s="148">
        <f>IF(OR(AB54="E",AB54="D"),0,VLOOKUP(X54,'CASSICOS COMP -E'!$B$53:$C$65,2)+AA54+Z54)</f>
        <v>0</v>
      </c>
      <c r="Z54" s="148"/>
      <c r="AA54" s="148"/>
      <c r="AB54" s="148"/>
      <c r="AC54" s="148"/>
      <c r="AD54" s="149"/>
      <c r="AE54" s="149">
        <f>IF(OR(AH54="E",AH54="D"),0,VLOOKUP(AD54,'CASSICOS COMP -E'!$B$53:$C$65,2)+AG54+AF54)</f>
        <v>0</v>
      </c>
      <c r="AF54" s="149"/>
      <c r="AG54" s="149"/>
      <c r="AH54" s="149"/>
      <c r="AI54" s="149"/>
      <c r="AJ54" s="150"/>
      <c r="AK54" s="150">
        <f>IF(OR(AN54="E",AN54="D"),0,VLOOKUP(AJ54,'CASSICOS COMP -E'!$B$53:$C$65,2)+AM54+AL54)</f>
        <v>0</v>
      </c>
      <c r="AL54" s="150"/>
      <c r="AM54" s="150"/>
      <c r="AN54" s="150"/>
      <c r="AO54" s="150"/>
      <c r="AP54" s="151"/>
      <c r="AQ54" s="151">
        <f>IF(OR(AT54="E",AT54="D"),0,VLOOKUP(AP54,'CASSICOS COMP -E'!$B$53:$C$65,2)+AS54+AR54)</f>
        <v>0</v>
      </c>
      <c r="AR54" s="151"/>
      <c r="AS54" s="151"/>
      <c r="AT54" s="151"/>
      <c r="AU54" s="151"/>
      <c r="AV54" s="152"/>
      <c r="AW54" s="152">
        <f>IF(OR(AZ54="E",AZ54="D"),0,VLOOKUP(AV54,'CASSICOS COMP -E'!$B$53:$C$65,2)+AY54+AX54)</f>
        <v>0</v>
      </c>
      <c r="AX54" s="152"/>
      <c r="AY54" s="152"/>
      <c r="AZ54" s="152"/>
      <c r="BA54" s="152"/>
      <c r="BB54" s="153"/>
      <c r="BC54" s="153">
        <f>IF(OR(BF54="E",BF54="D"),0,VLOOKUP(BB54,'CASSICOS COMP -E'!$B$53:$C$65,2)+BE54+BD54)</f>
        <v>0</v>
      </c>
      <c r="BD54" s="153"/>
      <c r="BE54" s="153"/>
      <c r="BF54" s="153"/>
      <c r="BG54" s="153"/>
      <c r="BH54" s="154"/>
      <c r="BI54" s="154">
        <f>IF(OR(BL54="E",BL54="D"),0,VLOOKUP(BH54,'CASSICOS COMP -E'!$B$53:$C$65,2)+BK54+BJ54)</f>
        <v>0</v>
      </c>
      <c r="BJ54" s="154"/>
      <c r="BK54" s="154"/>
      <c r="BL54" s="154"/>
      <c r="BM54" s="154"/>
      <c r="BN54" s="155">
        <f t="shared" si="27"/>
        <v>0</v>
      </c>
      <c r="BO54" s="156">
        <f t="shared" si="28"/>
        <v>0</v>
      </c>
      <c r="BP54" s="157">
        <f t="array" aca="1" ref="BP54" ca="1">SUM(LARGE(BV54:CE54,ROW(INDIRECT("1:"&amp;COUNT(BV54:CE54)-D$66))))+SUM(IF(ISNUMBER(VALUE(MID(IF(LEN(IF(ISNUMBER(BV54:CE54),0,BV54:CE54))&gt;1,BV54:CE54,0),1,LEN(IF(LEN(IF(ISNUMBER(BV54:CE54),0,BV54:CE54))&gt;1,BV54:CE54,0))-1)))=FALSE,0,VALUE(MID(IF(LEN(IF(ISNUMBER(BV54:CE54),0,BV54:CE54))&gt;1,BV54:CE54,0),1,LEN(IF(LEN(IF(ISNUMBER(BV54:CE54),0,BV54:CE54))&gt;1,BV54:CE54,0))-1))))</f>
        <v>0</v>
      </c>
      <c r="BQ54" s="158">
        <f t="shared" si="21"/>
        <v>0</v>
      </c>
      <c r="BR54" s="556"/>
      <c r="BS54" s="556"/>
      <c r="BT54" s="556"/>
      <c r="BV54" s="158">
        <f t="array" ref="BV54">IF(OR(J54="D",J54="E"),IF(H54+I54&gt;0,H54+I54 &amp;"X","X"),G54)</f>
        <v>0</v>
      </c>
      <c r="BW54" s="158">
        <f t="array" ref="BW54">IF(OR(P54="D",P54="E"),IF(N54+O54&gt;0,N54+O54&amp;"X","X"),M54)</f>
        <v>0</v>
      </c>
      <c r="BX54" s="158">
        <f t="array" ref="BX54">IF(OR(V54="D",V54="E"),IF(T54+U54&gt;0,T54+U54&amp;"X","X"),S54)</f>
        <v>0</v>
      </c>
      <c r="BY54" s="158">
        <f t="array" ref="BY54">IF(OR(AB54="D",AB54="E"),IF(Z54+AA54&gt;0,Z54+AA54&amp;"X","X"),Y54)</f>
        <v>0</v>
      </c>
      <c r="BZ54" s="158">
        <f t="array" ref="BZ54">IF(OR(AH54="D",AH54="E"),IF(AF54+AG54&gt;0,AF54+AG54&amp;"X","X"),AE54)</f>
        <v>0</v>
      </c>
      <c r="CA54" s="158">
        <f t="array" ref="CA54">IF(OR(AN54="D",AN54="E"),IF(AL54+AM54&gt;0,AL54+AM54&amp;"X","X"),AK54)</f>
        <v>0</v>
      </c>
      <c r="CB54" s="158">
        <f t="array" ref="CB54">IF(OR(AT54="D",AT54="E"),IF(AR54+AS54&gt;0,AR54+AS54&amp;"X","X"),AQ54)</f>
        <v>0</v>
      </c>
      <c r="CC54" s="158">
        <f t="array" ref="CC54">IF(OR(AZ54="D",AZ54="E"),IF(AX54+AY54&gt;0,AX54+AY54&amp;"X","X"),AW54)</f>
        <v>0</v>
      </c>
      <c r="CD54" s="158">
        <f t="array" ref="CD54">IF(OR(BF54="D",BF54="E"),IF(BD54+BE54&gt;0,BD54+BE54&amp;"X","X"),BC54)</f>
        <v>0</v>
      </c>
      <c r="CE54" s="158">
        <f t="array" ref="CE54">IF(OR(BL54="D",BL54="E"),IF(BJ54+BK54&gt;0,BJ54+BK54&amp;"X","X"),BI54)</f>
        <v>0</v>
      </c>
      <c r="CF54" s="158">
        <f t="shared" si="22"/>
        <v>0</v>
      </c>
      <c r="CH54" s="158">
        <f>'CASSICOS COMP -E'!D$58</f>
        <v>4</v>
      </c>
    </row>
    <row r="55" spans="1:86" s="158" customFormat="1" ht="15.75" hidden="1" x14ac:dyDescent="0.25">
      <c r="A55" s="416"/>
      <c r="B55" s="141">
        <f t="shared" si="26"/>
        <v>0</v>
      </c>
      <c r="C55" s="142"/>
      <c r="D55" s="143"/>
      <c r="E55" s="144"/>
      <c r="F55" s="145"/>
      <c r="G55" s="145">
        <f>IF(OR(J55="E",J55="D"),0,VLOOKUP(F55,'CASSICOS COMP -E'!$B$53:$C$65,2)+I55+H55)</f>
        <v>0</v>
      </c>
      <c r="H55" s="145"/>
      <c r="I55" s="145"/>
      <c r="J55" s="145"/>
      <c r="K55" s="145"/>
      <c r="L55" s="146"/>
      <c r="M55" s="146">
        <f>IF(OR(P55="E",P55="D"),0,VLOOKUP(L55,'CASSICOS COMP -E'!$B$53:$C$65,2)+O55+N55)</f>
        <v>0</v>
      </c>
      <c r="N55" s="146"/>
      <c r="O55" s="146"/>
      <c r="P55" s="146"/>
      <c r="Q55" s="146"/>
      <c r="R55" s="147"/>
      <c r="S55" s="147">
        <f>IF(OR(V55="E",V55="D"),0,VLOOKUP(R55,'CASSICOS COMP -E'!$B$53:$C$65,2)+U55+T55)</f>
        <v>0</v>
      </c>
      <c r="T55" s="147"/>
      <c r="U55" s="147"/>
      <c r="V55" s="147"/>
      <c r="W55" s="434"/>
      <c r="X55" s="148"/>
      <c r="Y55" s="148">
        <f>IF(OR(AB55="E",AB55="D"),0,VLOOKUP(X55,'CASSICOS COMP -E'!$B$53:$C$65,2)+AA55+Z55)</f>
        <v>0</v>
      </c>
      <c r="Z55" s="148"/>
      <c r="AA55" s="148"/>
      <c r="AB55" s="148"/>
      <c r="AC55" s="148"/>
      <c r="AD55" s="149"/>
      <c r="AE55" s="149">
        <f>IF(OR(AH55="E",AH55="D"),0,VLOOKUP(AD55,'CASSICOS COMP -E'!$B$53:$C$65,2)+AG55+AF55)</f>
        <v>0</v>
      </c>
      <c r="AF55" s="149"/>
      <c r="AG55" s="149"/>
      <c r="AH55" s="149"/>
      <c r="AI55" s="149"/>
      <c r="AJ55" s="150"/>
      <c r="AK55" s="150">
        <f>IF(OR(AN55="E",AN55="D"),0,VLOOKUP(AJ55,'CASSICOS COMP -E'!$B$53:$C$65,2)+AM55+AL55)</f>
        <v>0</v>
      </c>
      <c r="AL55" s="150"/>
      <c r="AM55" s="150"/>
      <c r="AN55" s="150"/>
      <c r="AO55" s="150"/>
      <c r="AP55" s="151"/>
      <c r="AQ55" s="151">
        <f>IF(OR(AT55="E",AT55="D"),0,VLOOKUP(AP55,'CASSICOS COMP -E'!$B$53:$C$65,2)+AS55+AR55)</f>
        <v>0</v>
      </c>
      <c r="AR55" s="151"/>
      <c r="AS55" s="151"/>
      <c r="AT55" s="151"/>
      <c r="AU55" s="151"/>
      <c r="AV55" s="152"/>
      <c r="AW55" s="152">
        <f>IF(OR(AZ55="E",AZ55="D"),0,VLOOKUP(AV55,'CASSICOS COMP -E'!$B$53:$C$65,2)+AY55+AX55)</f>
        <v>0</v>
      </c>
      <c r="AX55" s="152"/>
      <c r="AY55" s="152"/>
      <c r="AZ55" s="152"/>
      <c r="BA55" s="152"/>
      <c r="BB55" s="153"/>
      <c r="BC55" s="153">
        <f>IF(OR(BF55="E",BF55="D"),0,VLOOKUP(BB55,'CASSICOS COMP -E'!$B$53:$C$65,2)+BE55+BD55)</f>
        <v>0</v>
      </c>
      <c r="BD55" s="153"/>
      <c r="BE55" s="153"/>
      <c r="BF55" s="153"/>
      <c r="BG55" s="153"/>
      <c r="BH55" s="154"/>
      <c r="BI55" s="154">
        <f>IF(OR(BL55="E",BL55="D"),0,VLOOKUP(BH55,'CASSICOS COMP -E'!$B$53:$C$65,2)+BK55+BJ55)</f>
        <v>0</v>
      </c>
      <c r="BJ55" s="154"/>
      <c r="BK55" s="154"/>
      <c r="BL55" s="154"/>
      <c r="BM55" s="154"/>
      <c r="BN55" s="155">
        <f t="shared" si="27"/>
        <v>0</v>
      </c>
      <c r="BO55" s="156">
        <f t="shared" si="28"/>
        <v>0</v>
      </c>
      <c r="BP55" s="157">
        <f t="array" aca="1" ref="BP55" ca="1">SUM(LARGE(BV55:CE55,ROW(INDIRECT("1:"&amp;COUNT(BV55:CE55)-D$66))))+SUM(IF(ISNUMBER(VALUE(MID(IF(LEN(IF(ISNUMBER(BV55:CE55),0,BV55:CE55))&gt;1,BV55:CE55,0),1,LEN(IF(LEN(IF(ISNUMBER(BV55:CE55),0,BV55:CE55))&gt;1,BV55:CE55,0))-1)))=FALSE,0,VALUE(MID(IF(LEN(IF(ISNUMBER(BV55:CE55),0,BV55:CE55))&gt;1,BV55:CE55,0),1,LEN(IF(LEN(IF(ISNUMBER(BV55:CE55),0,BV55:CE55))&gt;1,BV55:CE55,0))-1))))</f>
        <v>0</v>
      </c>
      <c r="BQ55" s="158">
        <f t="shared" si="21"/>
        <v>0</v>
      </c>
      <c r="BR55" s="556"/>
      <c r="BS55" s="556"/>
      <c r="BT55" s="556"/>
      <c r="BV55" s="158">
        <f t="array" ref="BV55">IF(OR(J55="D",J55="E"),IF(H55+I55&gt;0,H55+I55 &amp;"X","X"),G55)</f>
        <v>0</v>
      </c>
      <c r="BW55" s="158">
        <f t="array" ref="BW55">IF(OR(P55="D",P55="E"),IF(N55+O55&gt;0,N55+O55&amp;"X","X"),M55)</f>
        <v>0</v>
      </c>
      <c r="BX55" s="158">
        <f t="array" ref="BX55">IF(OR(V55="D",V55="E"),IF(T55+U55&gt;0,T55+U55&amp;"X","X"),S55)</f>
        <v>0</v>
      </c>
      <c r="BY55" s="158">
        <f t="array" ref="BY55">IF(OR(AB55="D",AB55="E"),IF(Z55+AA55&gt;0,Z55+AA55&amp;"X","X"),Y55)</f>
        <v>0</v>
      </c>
      <c r="BZ55" s="158">
        <f t="array" ref="BZ55">IF(OR(AH55="D",AH55="E"),IF(AF55+AG55&gt;0,AF55+AG55&amp;"X","X"),AE55)</f>
        <v>0</v>
      </c>
      <c r="CA55" s="158">
        <f t="array" ref="CA55">IF(OR(AN55="D",AN55="E"),IF(AL55+AM55&gt;0,AL55+AM55&amp;"X","X"),AK55)</f>
        <v>0</v>
      </c>
      <c r="CB55" s="158">
        <f t="array" ref="CB55">IF(OR(AT55="D",AT55="E"),IF(AR55+AS55&gt;0,AR55+AS55&amp;"X","X"),AQ55)</f>
        <v>0</v>
      </c>
      <c r="CC55" s="158">
        <f t="array" ref="CC55">IF(OR(AZ55="D",AZ55="E"),IF(AX55+AY55&gt;0,AX55+AY55&amp;"X","X"),AW55)</f>
        <v>0</v>
      </c>
      <c r="CD55" s="158">
        <f t="array" ref="CD55">IF(OR(BF55="D",BF55="E"),IF(BD55+BE55&gt;0,BD55+BE55&amp;"X","X"),BC55)</f>
        <v>0</v>
      </c>
      <c r="CE55" s="158">
        <f t="array" ref="CE55">IF(OR(BL55="D",BL55="E"),IF(BJ55+BK55&gt;0,BJ55+BK55&amp;"X","X"),BI55)</f>
        <v>0</v>
      </c>
      <c r="CF55" s="158">
        <f t="shared" si="22"/>
        <v>0</v>
      </c>
      <c r="CH55" s="158">
        <f>'CASSICOS COMP -E'!D$58</f>
        <v>4</v>
      </c>
    </row>
    <row r="56" spans="1:86" s="158" customFormat="1" ht="15.75" hidden="1" x14ac:dyDescent="0.25">
      <c r="A56" s="416"/>
      <c r="B56" s="141">
        <f t="shared" si="26"/>
        <v>0</v>
      </c>
      <c r="C56" s="142"/>
      <c r="D56" s="143"/>
      <c r="E56" s="144"/>
      <c r="F56" s="145"/>
      <c r="G56" s="145">
        <f>IF(OR(J56="E",J56="D"),0,VLOOKUP(F56,'CASSICOS COMP -E'!$B$53:$C$65,2)+I56+H56)</f>
        <v>0</v>
      </c>
      <c r="H56" s="145"/>
      <c r="I56" s="145"/>
      <c r="J56" s="145"/>
      <c r="K56" s="145"/>
      <c r="L56" s="146"/>
      <c r="M56" s="146">
        <f>IF(OR(P56="E",P56="D"),0,VLOOKUP(L56,'CASSICOS COMP -E'!$B$53:$C$65,2)+O56+N56)</f>
        <v>0</v>
      </c>
      <c r="N56" s="146"/>
      <c r="O56" s="146"/>
      <c r="P56" s="146"/>
      <c r="Q56" s="146"/>
      <c r="R56" s="147"/>
      <c r="S56" s="147">
        <f>IF(OR(V56="E",V56="D"),0,VLOOKUP(R56,'CASSICOS COMP -E'!$B$53:$C$65,2)+U56+T56)</f>
        <v>0</v>
      </c>
      <c r="T56" s="147"/>
      <c r="U56" s="147"/>
      <c r="V56" s="147"/>
      <c r="W56" s="434"/>
      <c r="X56" s="148"/>
      <c r="Y56" s="148">
        <f>IF(OR(AB56="E",AB56="D"),0,VLOOKUP(X56,'CASSICOS COMP -E'!$B$53:$C$65,2)+AA56+Z56)</f>
        <v>0</v>
      </c>
      <c r="Z56" s="148"/>
      <c r="AA56" s="148"/>
      <c r="AB56" s="148"/>
      <c r="AC56" s="148"/>
      <c r="AD56" s="149"/>
      <c r="AE56" s="149">
        <f>IF(OR(AH56="E",AH56="D"),0,VLOOKUP(AD56,'CASSICOS COMP -E'!$B$53:$C$65,2)+AG56+AF56)</f>
        <v>0</v>
      </c>
      <c r="AF56" s="149"/>
      <c r="AG56" s="149"/>
      <c r="AH56" s="149"/>
      <c r="AI56" s="149"/>
      <c r="AJ56" s="150"/>
      <c r="AK56" s="150">
        <f>IF(OR(AN56="E",AN56="D"),0,VLOOKUP(AJ56,'CASSICOS COMP -E'!$B$53:$C$65,2)+AM56+AL56)</f>
        <v>0</v>
      </c>
      <c r="AL56" s="150"/>
      <c r="AM56" s="150"/>
      <c r="AN56" s="150"/>
      <c r="AO56" s="150"/>
      <c r="AP56" s="151"/>
      <c r="AQ56" s="151">
        <f>IF(OR(AT56="E",AT56="D"),0,VLOOKUP(AP56,'CASSICOS COMP -E'!$B$53:$C$65,2)+AS56+AR56)</f>
        <v>0</v>
      </c>
      <c r="AR56" s="151"/>
      <c r="AS56" s="151"/>
      <c r="AT56" s="151"/>
      <c r="AU56" s="151"/>
      <c r="AV56" s="152"/>
      <c r="AW56" s="152">
        <f>IF(OR(AZ56="E",AZ56="D"),0,VLOOKUP(AV56,'CASSICOS COMP -E'!$B$53:$C$65,2)+AY56+AX56)</f>
        <v>0</v>
      </c>
      <c r="AX56" s="152"/>
      <c r="AY56" s="152"/>
      <c r="AZ56" s="152"/>
      <c r="BA56" s="152"/>
      <c r="BB56" s="153"/>
      <c r="BC56" s="153">
        <f>IF(OR(BF56="E",BF56="D"),0,VLOOKUP(BB56,'CASSICOS COMP -E'!$B$53:$C$65,2)+BE56+BD56)</f>
        <v>0</v>
      </c>
      <c r="BD56" s="153"/>
      <c r="BE56" s="153"/>
      <c r="BF56" s="153"/>
      <c r="BG56" s="153"/>
      <c r="BH56" s="154"/>
      <c r="BI56" s="154">
        <f>IF(OR(BL56="E",BL56="D"),0,VLOOKUP(BH56,'CASSICOS COMP -E'!$B$53:$C$65,2)+BK56+BJ56)</f>
        <v>0</v>
      </c>
      <c r="BJ56" s="154"/>
      <c r="BK56" s="154"/>
      <c r="BL56" s="154"/>
      <c r="BM56" s="154"/>
      <c r="BN56" s="155">
        <f t="shared" si="27"/>
        <v>0</v>
      </c>
      <c r="BO56" s="156">
        <f t="shared" si="28"/>
        <v>0</v>
      </c>
      <c r="BP56" s="157">
        <f t="array" aca="1" ref="BP56" ca="1">SUM(LARGE(BV56:CE56,ROW(INDIRECT("1:"&amp;COUNT(BV56:CE56)-D$66))))+SUM(IF(ISNUMBER(VALUE(MID(IF(LEN(IF(ISNUMBER(BV56:CE56),0,BV56:CE56))&gt;1,BV56:CE56,0),1,LEN(IF(LEN(IF(ISNUMBER(BV56:CE56),0,BV56:CE56))&gt;1,BV56:CE56,0))-1)))=FALSE,0,VALUE(MID(IF(LEN(IF(ISNUMBER(BV56:CE56),0,BV56:CE56))&gt;1,BV56:CE56,0),1,LEN(IF(LEN(IF(ISNUMBER(BV56:CE56),0,BV56:CE56))&gt;1,BV56:CE56,0))-1))))</f>
        <v>0</v>
      </c>
      <c r="BQ56" s="158">
        <f t="shared" si="21"/>
        <v>0</v>
      </c>
      <c r="BR56" s="556"/>
      <c r="BS56" s="556"/>
      <c r="BT56" s="556"/>
      <c r="BV56" s="158">
        <f t="array" ref="BV56">IF(OR(J56="D",J56="E"),IF(H56+I56&gt;0,H56+I56 &amp;"X","X"),G56)</f>
        <v>0</v>
      </c>
      <c r="BW56" s="158">
        <f t="array" ref="BW56">IF(OR(P56="D",P56="E"),IF(N56+O56&gt;0,N56+O56&amp;"X","X"),M56)</f>
        <v>0</v>
      </c>
      <c r="BX56" s="158">
        <f t="array" ref="BX56">IF(OR(V56="D",V56="E"),IF(T56+U56&gt;0,T56+U56&amp;"X","X"),S56)</f>
        <v>0</v>
      </c>
      <c r="BY56" s="158">
        <f t="array" ref="BY56">IF(OR(AB56="D",AB56="E"),IF(Z56+AA56&gt;0,Z56+AA56&amp;"X","X"),Y56)</f>
        <v>0</v>
      </c>
      <c r="BZ56" s="158">
        <f t="array" ref="BZ56">IF(OR(AH56="D",AH56="E"),IF(AF56+AG56&gt;0,AF56+AG56&amp;"X","X"),AE56)</f>
        <v>0</v>
      </c>
      <c r="CA56" s="158">
        <f t="array" ref="CA56">IF(OR(AN56="D",AN56="E"),IF(AL56+AM56&gt;0,AL56+AM56&amp;"X","X"),AK56)</f>
        <v>0</v>
      </c>
      <c r="CB56" s="158">
        <f t="array" ref="CB56">IF(OR(AT56="D",AT56="E"),IF(AR56+AS56&gt;0,AR56+AS56&amp;"X","X"),AQ56)</f>
        <v>0</v>
      </c>
      <c r="CC56" s="158">
        <f t="array" ref="CC56">IF(OR(AZ56="D",AZ56="E"),IF(AX56+AY56&gt;0,AX56+AY56&amp;"X","X"),AW56)</f>
        <v>0</v>
      </c>
      <c r="CD56" s="158">
        <f t="array" ref="CD56">IF(OR(BF56="D",BF56="E"),IF(BD56+BE56&gt;0,BD56+BE56&amp;"X","X"),BC56)</f>
        <v>0</v>
      </c>
      <c r="CE56" s="158">
        <f t="array" ref="CE56">IF(OR(BL56="D",BL56="E"),IF(BJ56+BK56&gt;0,BJ56+BK56&amp;"X","X"),BI56)</f>
        <v>0</v>
      </c>
      <c r="CF56" s="158">
        <f t="shared" si="22"/>
        <v>0</v>
      </c>
      <c r="CH56" s="158">
        <f>'CASSICOS COMP -E'!D$58</f>
        <v>4</v>
      </c>
    </row>
    <row r="57" spans="1:86" s="158" customFormat="1" ht="15.75" hidden="1" x14ac:dyDescent="0.25">
      <c r="A57" s="416"/>
      <c r="B57" s="141">
        <f t="shared" si="26"/>
        <v>0</v>
      </c>
      <c r="C57" s="142"/>
      <c r="D57" s="143"/>
      <c r="E57" s="144"/>
      <c r="F57" s="145"/>
      <c r="G57" s="145">
        <f>IF(OR(J57="E",J57="D"),0,VLOOKUP(F57,'CASSICOS COMP -E'!$B$53:$C$65,2)+I57+H57)</f>
        <v>0</v>
      </c>
      <c r="H57" s="145"/>
      <c r="I57" s="145"/>
      <c r="J57" s="145"/>
      <c r="K57" s="145"/>
      <c r="L57" s="146"/>
      <c r="M57" s="146">
        <f>IF(OR(P57="E",P57="D"),0,VLOOKUP(L57,'CASSICOS COMP -E'!$B$53:$C$65,2)+O57+N57)</f>
        <v>0</v>
      </c>
      <c r="N57" s="146"/>
      <c r="O57" s="146"/>
      <c r="P57" s="146"/>
      <c r="Q57" s="146"/>
      <c r="R57" s="147"/>
      <c r="S57" s="147">
        <f>IF(OR(V57="E",V57="D"),0,VLOOKUP(R57,'CASSICOS COMP -E'!$B$53:$C$65,2)+U57+T57)</f>
        <v>0</v>
      </c>
      <c r="T57" s="147"/>
      <c r="U57" s="147"/>
      <c r="V57" s="147"/>
      <c r="W57" s="434"/>
      <c r="X57" s="148"/>
      <c r="Y57" s="148">
        <f>IF(OR(AB57="E",AB57="D"),0,VLOOKUP(X57,'CASSICOS COMP -E'!$B$53:$C$65,2)+AA57+Z57)</f>
        <v>0</v>
      </c>
      <c r="Z57" s="148"/>
      <c r="AA57" s="148"/>
      <c r="AB57" s="148"/>
      <c r="AC57" s="148"/>
      <c r="AD57" s="149"/>
      <c r="AE57" s="149">
        <f>IF(OR(AH57="E",AH57="D"),0,VLOOKUP(AD57,'CASSICOS COMP -E'!$B$53:$C$65,2)+AG57+AF57)</f>
        <v>0</v>
      </c>
      <c r="AF57" s="149"/>
      <c r="AG57" s="149"/>
      <c r="AH57" s="149"/>
      <c r="AI57" s="149"/>
      <c r="AJ57" s="150"/>
      <c r="AK57" s="150">
        <f>IF(OR(AN57="E",AN57="D"),0,VLOOKUP(AJ57,'CASSICOS COMP -E'!$B$53:$C$65,2)+AM57+AL57)</f>
        <v>0</v>
      </c>
      <c r="AL57" s="150"/>
      <c r="AM57" s="150"/>
      <c r="AN57" s="150"/>
      <c r="AO57" s="150"/>
      <c r="AP57" s="151"/>
      <c r="AQ57" s="151">
        <f>IF(OR(AT57="E",AT57="D"),0,VLOOKUP(AP57,'CASSICOS COMP -E'!$B$53:$C$65,2)+AS57+AR57)</f>
        <v>0</v>
      </c>
      <c r="AR57" s="151"/>
      <c r="AS57" s="151"/>
      <c r="AT57" s="151"/>
      <c r="AU57" s="151"/>
      <c r="AV57" s="152"/>
      <c r="AW57" s="152">
        <f>IF(OR(AZ57="E",AZ57="D"),0,VLOOKUP(AV57,'CASSICOS COMP -E'!$B$53:$C$65,2)+AY57+AX57)</f>
        <v>0</v>
      </c>
      <c r="AX57" s="152"/>
      <c r="AY57" s="152"/>
      <c r="AZ57" s="152"/>
      <c r="BA57" s="152"/>
      <c r="BB57" s="153"/>
      <c r="BC57" s="153">
        <f>IF(OR(BF57="E",BF57="D"),0,VLOOKUP(BB57,'CASSICOS COMP -E'!$B$53:$C$65,2)+BE57+BD57)</f>
        <v>0</v>
      </c>
      <c r="BD57" s="153"/>
      <c r="BE57" s="153"/>
      <c r="BF57" s="153"/>
      <c r="BG57" s="153"/>
      <c r="BH57" s="154"/>
      <c r="BI57" s="154">
        <f>IF(OR(BL57="E",BL57="D"),0,VLOOKUP(BH57,'CASSICOS COMP -E'!$B$53:$C$65,2)+BK57+BJ57)</f>
        <v>0</v>
      </c>
      <c r="BJ57" s="154"/>
      <c r="BK57" s="154"/>
      <c r="BL57" s="154"/>
      <c r="BM57" s="154"/>
      <c r="BN57" s="155">
        <f t="shared" si="27"/>
        <v>0</v>
      </c>
      <c r="BO57" s="156">
        <f t="shared" si="28"/>
        <v>0</v>
      </c>
      <c r="BP57" s="157">
        <f t="array" aca="1" ref="BP57" ca="1">SUM(LARGE(BV57:CE57,ROW(INDIRECT("1:"&amp;COUNT(BV57:CE57)-D$66))))+SUM(IF(ISNUMBER(VALUE(MID(IF(LEN(IF(ISNUMBER(BV57:CE57),0,BV57:CE57))&gt;1,BV57:CE57,0),1,LEN(IF(LEN(IF(ISNUMBER(BV57:CE57),0,BV57:CE57))&gt;1,BV57:CE57,0))-1)))=FALSE,0,VALUE(MID(IF(LEN(IF(ISNUMBER(BV57:CE57),0,BV57:CE57))&gt;1,BV57:CE57,0),1,LEN(IF(LEN(IF(ISNUMBER(BV57:CE57),0,BV57:CE57))&gt;1,BV57:CE57,0))-1))))</f>
        <v>0</v>
      </c>
      <c r="BQ57" s="158">
        <f t="shared" si="21"/>
        <v>0</v>
      </c>
      <c r="BR57" s="556"/>
      <c r="BS57" s="556"/>
      <c r="BT57" s="556"/>
      <c r="BV57" s="158">
        <f t="array" ref="BV57">IF(OR(J57="D",J57="E"),IF(H57+I57&gt;0,H57+I57 &amp;"X","X"),G57)</f>
        <v>0</v>
      </c>
      <c r="BW57" s="158">
        <f t="array" ref="BW57">IF(OR(P57="D",P57="E"),IF(N57+O57&gt;0,N57+O57&amp;"X","X"),M57)</f>
        <v>0</v>
      </c>
      <c r="BX57" s="158">
        <f t="array" ref="BX57">IF(OR(V57="D",V57="E"),IF(T57+U57&gt;0,T57+U57&amp;"X","X"),S57)</f>
        <v>0</v>
      </c>
      <c r="BY57" s="158">
        <f t="array" ref="BY57">IF(OR(AB57="D",AB57="E"),IF(Z57+AA57&gt;0,Z57+AA57&amp;"X","X"),Y57)</f>
        <v>0</v>
      </c>
      <c r="BZ57" s="158">
        <f t="array" ref="BZ57">IF(OR(AH57="D",AH57="E"),IF(AF57+AG57&gt;0,AF57+AG57&amp;"X","X"),AE57)</f>
        <v>0</v>
      </c>
      <c r="CA57" s="158">
        <f t="array" ref="CA57">IF(OR(AN57="D",AN57="E"),IF(AL57+AM57&gt;0,AL57+AM57&amp;"X","X"),AK57)</f>
        <v>0</v>
      </c>
      <c r="CB57" s="158">
        <f t="array" ref="CB57">IF(OR(AT57="D",AT57="E"),IF(AR57+AS57&gt;0,AR57+AS57&amp;"X","X"),AQ57)</f>
        <v>0</v>
      </c>
      <c r="CC57" s="158">
        <f t="array" ref="CC57">IF(OR(AZ57="D",AZ57="E"),IF(AX57+AY57&gt;0,AX57+AY57&amp;"X","X"),AW57)</f>
        <v>0</v>
      </c>
      <c r="CD57" s="158">
        <f t="array" ref="CD57">IF(OR(BF57="D",BF57="E"),IF(BD57+BE57&gt;0,BD57+BE57&amp;"X","X"),BC57)</f>
        <v>0</v>
      </c>
      <c r="CE57" s="158">
        <f t="array" ref="CE57">IF(OR(BL57="D",BL57="E"),IF(BJ57+BK57&gt;0,BJ57+BK57&amp;"X","X"),BI57)</f>
        <v>0</v>
      </c>
      <c r="CF57" s="158">
        <f t="shared" si="22"/>
        <v>0</v>
      </c>
      <c r="CH57" s="158">
        <f>'CASSICOS COMP -E'!D$58</f>
        <v>4</v>
      </c>
    </row>
    <row r="58" spans="1:86" s="158" customFormat="1" ht="15.75" hidden="1" x14ac:dyDescent="0.25">
      <c r="A58" s="416"/>
      <c r="B58" s="141">
        <f t="shared" si="26"/>
        <v>0</v>
      </c>
      <c r="C58" s="142"/>
      <c r="D58" s="143"/>
      <c r="E58" s="144"/>
      <c r="F58" s="145"/>
      <c r="G58" s="145">
        <f>IF(OR(J58="E",J58="D"),0,VLOOKUP(F58,'CASSICOS COMP -E'!$B$53:$C$65,2)+I58+H58)</f>
        <v>0</v>
      </c>
      <c r="H58" s="145"/>
      <c r="I58" s="145"/>
      <c r="J58" s="145"/>
      <c r="K58" s="145"/>
      <c r="L58" s="146"/>
      <c r="M58" s="146">
        <f>IF(OR(P58="E",P58="D"),0,VLOOKUP(L58,'CASSICOS COMP -E'!$B$53:$C$65,2)+O58+N58)</f>
        <v>0</v>
      </c>
      <c r="N58" s="146"/>
      <c r="O58" s="146"/>
      <c r="P58" s="146"/>
      <c r="Q58" s="146"/>
      <c r="R58" s="147"/>
      <c r="S58" s="147">
        <f>IF(OR(V58="E",V58="D"),0,VLOOKUP(R58,'CASSICOS COMP -E'!$B$53:$C$65,2)+U58+T58)</f>
        <v>0</v>
      </c>
      <c r="T58" s="147"/>
      <c r="U58" s="147"/>
      <c r="V58" s="147"/>
      <c r="W58" s="434"/>
      <c r="X58" s="148"/>
      <c r="Y58" s="148">
        <f>IF(OR(AB58="E",AB58="D"),0,VLOOKUP(X58,'CASSICOS COMP -E'!$B$53:$C$65,2)+AA58+Z58)</f>
        <v>0</v>
      </c>
      <c r="Z58" s="148"/>
      <c r="AA58" s="148"/>
      <c r="AB58" s="148"/>
      <c r="AC58" s="148"/>
      <c r="AD58" s="149"/>
      <c r="AE58" s="149">
        <f>IF(OR(AH58="E",AH58="D"),0,VLOOKUP(AD58,'CASSICOS COMP -E'!$B$53:$C$65,2)+AG58+AF58)</f>
        <v>0</v>
      </c>
      <c r="AF58" s="149"/>
      <c r="AG58" s="149"/>
      <c r="AH58" s="149"/>
      <c r="AI58" s="149"/>
      <c r="AJ58" s="150"/>
      <c r="AK58" s="150">
        <f>IF(OR(AN58="E",AN58="D"),0,VLOOKUP(AJ58,'CASSICOS COMP -E'!$B$53:$C$65,2)+AM58+AL58)</f>
        <v>0</v>
      </c>
      <c r="AL58" s="150"/>
      <c r="AM58" s="150"/>
      <c r="AN58" s="150"/>
      <c r="AO58" s="150"/>
      <c r="AP58" s="151"/>
      <c r="AQ58" s="151">
        <f>IF(OR(AT58="E",AT58="D"),0,VLOOKUP(AP58,'CASSICOS COMP -E'!$B$53:$C$65,2)+AS58+AR58)</f>
        <v>0</v>
      </c>
      <c r="AR58" s="151"/>
      <c r="AS58" s="151"/>
      <c r="AT58" s="151"/>
      <c r="AU58" s="151"/>
      <c r="AV58" s="152"/>
      <c r="AW58" s="152">
        <f>IF(OR(AZ58="E",AZ58="D"),0,VLOOKUP(AV58,'CASSICOS COMP -E'!$B$53:$C$65,2)+AY58+AX58)</f>
        <v>0</v>
      </c>
      <c r="AX58" s="152"/>
      <c r="AY58" s="152"/>
      <c r="AZ58" s="152"/>
      <c r="BA58" s="152"/>
      <c r="BB58" s="153"/>
      <c r="BC58" s="153">
        <f>IF(OR(BF58="E",BF58="D"),0,VLOOKUP(BB58,'CASSICOS COMP -E'!$B$53:$C$65,2)+BE58+BD58)</f>
        <v>0</v>
      </c>
      <c r="BD58" s="153"/>
      <c r="BE58" s="153"/>
      <c r="BF58" s="153"/>
      <c r="BG58" s="153"/>
      <c r="BH58" s="154"/>
      <c r="BI58" s="154">
        <f>IF(OR(BL58="E",BL58="D"),0,VLOOKUP(BH58,'CASSICOS COMP -E'!$B$53:$C$65,2)+BK58+BJ58)</f>
        <v>0</v>
      </c>
      <c r="BJ58" s="154"/>
      <c r="BK58" s="154"/>
      <c r="BL58" s="154"/>
      <c r="BM58" s="154"/>
      <c r="BN58" s="155">
        <f t="shared" si="27"/>
        <v>0</v>
      </c>
      <c r="BO58" s="156">
        <f t="shared" si="28"/>
        <v>0</v>
      </c>
      <c r="BP58" s="157">
        <f t="array" aca="1" ref="BP58" ca="1">SUM(LARGE(BV58:CE58,ROW(INDIRECT("1:"&amp;COUNT(BV58:CE58)-D$66))))+SUM(IF(ISNUMBER(VALUE(MID(IF(LEN(IF(ISNUMBER(BV58:CE58),0,BV58:CE58))&gt;1,BV58:CE58,0),1,LEN(IF(LEN(IF(ISNUMBER(BV58:CE58),0,BV58:CE58))&gt;1,BV58:CE58,0))-1)))=FALSE,0,VALUE(MID(IF(LEN(IF(ISNUMBER(BV58:CE58),0,BV58:CE58))&gt;1,BV58:CE58,0),1,LEN(IF(LEN(IF(ISNUMBER(BV58:CE58),0,BV58:CE58))&gt;1,BV58:CE58,0))-1))))</f>
        <v>0</v>
      </c>
      <c r="BQ58" s="158">
        <f t="shared" si="21"/>
        <v>0</v>
      </c>
      <c r="BR58" s="556"/>
      <c r="BS58" s="556"/>
      <c r="BT58" s="556"/>
      <c r="BV58" s="158">
        <f t="array" ref="BV58">IF(OR(J58="D",J58="E"),IF(H58+I58&gt;0,H58+I58 &amp;"X","X"),G58)</f>
        <v>0</v>
      </c>
      <c r="BW58" s="158">
        <f t="array" ref="BW58">IF(OR(P58="D",P58="E"),IF(N58+O58&gt;0,N58+O58&amp;"X","X"),M58)</f>
        <v>0</v>
      </c>
      <c r="BX58" s="158">
        <f t="array" ref="BX58">IF(OR(V58="D",V58="E"),IF(T58+U58&gt;0,T58+U58&amp;"X","X"),S58)</f>
        <v>0</v>
      </c>
      <c r="BY58" s="158">
        <f t="array" ref="BY58">IF(OR(AB58="D",AB58="E"),IF(Z58+AA58&gt;0,Z58+AA58&amp;"X","X"),Y58)</f>
        <v>0</v>
      </c>
      <c r="BZ58" s="158">
        <f t="array" ref="BZ58">IF(OR(AH58="D",AH58="E"),IF(AF58+AG58&gt;0,AF58+AG58&amp;"X","X"),AE58)</f>
        <v>0</v>
      </c>
      <c r="CA58" s="158">
        <f t="array" ref="CA58">IF(OR(AN58="D",AN58="E"),IF(AL58+AM58&gt;0,AL58+AM58&amp;"X","X"),AK58)</f>
        <v>0</v>
      </c>
      <c r="CB58" s="158">
        <f t="array" ref="CB58">IF(OR(AT58="D",AT58="E"),IF(AR58+AS58&gt;0,AR58+AS58&amp;"X","X"),AQ58)</f>
        <v>0</v>
      </c>
      <c r="CC58" s="158">
        <f t="array" ref="CC58">IF(OR(AZ58="D",AZ58="E"),IF(AX58+AY58&gt;0,AX58+AY58&amp;"X","X"),AW58)</f>
        <v>0</v>
      </c>
      <c r="CD58" s="158">
        <f t="array" ref="CD58">IF(OR(BF58="D",BF58="E"),IF(BD58+BE58&gt;0,BD58+BE58&amp;"X","X"),BC58)</f>
        <v>0</v>
      </c>
      <c r="CE58" s="158">
        <f t="array" ref="CE58">IF(OR(BL58="D",BL58="E"),IF(BJ58+BK58&gt;0,BJ58+BK58&amp;"X","X"),BI58)</f>
        <v>0</v>
      </c>
      <c r="CF58" s="158">
        <f t="shared" si="22"/>
        <v>0</v>
      </c>
      <c r="CH58" s="158">
        <f>'CASSICOS COMP -E'!D$58</f>
        <v>4</v>
      </c>
    </row>
    <row r="59" spans="1:86" x14ac:dyDescent="0.25">
      <c r="A59" s="108"/>
      <c r="F59" s="441"/>
      <c r="G59" s="160"/>
      <c r="H59" s="160"/>
      <c r="I59" s="160"/>
      <c r="J59" s="160"/>
      <c r="K59" s="161"/>
      <c r="L59" s="430"/>
      <c r="M59" s="162"/>
      <c r="N59" s="162"/>
      <c r="O59" s="162"/>
      <c r="P59" s="162"/>
      <c r="Q59" s="163"/>
      <c r="R59" s="437"/>
      <c r="S59" s="164"/>
      <c r="T59" s="164"/>
      <c r="U59" s="164"/>
      <c r="V59" s="164"/>
      <c r="W59" s="435"/>
      <c r="X59" s="449"/>
      <c r="Y59" s="165"/>
      <c r="Z59" s="165"/>
      <c r="AA59" s="165"/>
      <c r="AB59" s="165"/>
      <c r="AC59" s="166"/>
      <c r="AD59" s="450"/>
      <c r="AE59" s="167"/>
      <c r="AF59" s="167"/>
      <c r="AG59" s="167"/>
      <c r="AH59" s="167"/>
      <c r="AI59" s="167"/>
      <c r="AJ59" s="465"/>
      <c r="AK59" s="451"/>
      <c r="AL59" s="451"/>
      <c r="AM59" s="451"/>
      <c r="AN59" s="451"/>
      <c r="AO59" s="451"/>
      <c r="AP59" s="475"/>
      <c r="AQ59" s="469"/>
      <c r="AR59" s="469"/>
      <c r="AS59" s="469"/>
      <c r="AT59" s="469"/>
      <c r="AU59" s="469"/>
      <c r="AV59" s="483"/>
      <c r="AW59" s="170"/>
      <c r="AX59" s="170"/>
      <c r="AY59" s="170"/>
      <c r="AZ59" s="170"/>
      <c r="BA59" s="171"/>
      <c r="BB59" s="493"/>
      <c r="BC59" s="484"/>
      <c r="BD59" s="484"/>
      <c r="BE59" s="484"/>
      <c r="BF59" s="484"/>
      <c r="BG59" s="485"/>
      <c r="BH59" s="739"/>
      <c r="BI59" s="740"/>
      <c r="BJ59" s="740"/>
      <c r="BK59" s="740"/>
      <c r="BL59" s="740"/>
      <c r="BM59" s="172"/>
    </row>
    <row r="60" spans="1:86" x14ac:dyDescent="0.25">
      <c r="A60" s="108"/>
      <c r="B60" s="173" t="s">
        <v>2</v>
      </c>
      <c r="C60" s="173" t="s">
        <v>3</v>
      </c>
      <c r="D60" s="173" t="s">
        <v>6</v>
      </c>
      <c r="F60" s="174"/>
      <c r="G60" s="175"/>
      <c r="H60" s="175"/>
      <c r="I60" s="175"/>
      <c r="J60" s="175"/>
      <c r="K60" s="176"/>
      <c r="L60" s="177"/>
      <c r="M60" s="178"/>
      <c r="N60" s="178"/>
      <c r="O60" s="178"/>
      <c r="P60" s="178"/>
      <c r="Q60" s="179"/>
      <c r="R60" s="180"/>
      <c r="S60" s="181"/>
      <c r="T60" s="181"/>
      <c r="U60" s="181"/>
      <c r="V60" s="181"/>
      <c r="W60" s="435"/>
      <c r="X60" s="182"/>
      <c r="Y60" s="183"/>
      <c r="Z60" s="183"/>
      <c r="AA60" s="183"/>
      <c r="AB60" s="183"/>
      <c r="AC60" s="184"/>
      <c r="AD60" s="185"/>
      <c r="AE60" s="186"/>
      <c r="AF60" s="186"/>
      <c r="AG60" s="186"/>
      <c r="AH60" s="186"/>
      <c r="AI60" s="186"/>
      <c r="AJ60" s="452"/>
      <c r="AK60" s="453"/>
      <c r="AL60" s="453"/>
      <c r="AM60" s="453"/>
      <c r="AN60" s="453"/>
      <c r="AO60" s="453"/>
      <c r="AP60" s="471"/>
      <c r="AQ60" s="470"/>
      <c r="AR60" s="470"/>
      <c r="AS60" s="470"/>
      <c r="AT60" s="470"/>
      <c r="AU60" s="470"/>
      <c r="AV60" s="189"/>
      <c r="AW60" s="190"/>
      <c r="AX60" s="190"/>
      <c r="AY60" s="190"/>
      <c r="AZ60" s="190"/>
      <c r="BA60" s="191"/>
      <c r="BB60" s="486"/>
      <c r="BC60" s="487"/>
      <c r="BD60" s="487"/>
      <c r="BE60" s="487"/>
      <c r="BF60" s="487"/>
      <c r="BG60" s="488"/>
      <c r="BH60" s="741"/>
      <c r="BI60" s="742"/>
      <c r="BJ60" s="742"/>
      <c r="BK60" s="742"/>
      <c r="BL60" s="742"/>
      <c r="BM60" s="192"/>
    </row>
    <row r="61" spans="1:86" x14ac:dyDescent="0.25">
      <c r="A61" s="108"/>
      <c r="B61" s="193">
        <v>0</v>
      </c>
      <c r="C61" s="194">
        <v>0</v>
      </c>
      <c r="D61" s="194">
        <v>0</v>
      </c>
      <c r="E61" s="555"/>
      <c r="F61" s="174"/>
      <c r="G61" s="175"/>
      <c r="H61" s="175"/>
      <c r="I61" s="175"/>
      <c r="J61" s="175"/>
      <c r="K61" s="176"/>
      <c r="L61" s="177"/>
      <c r="M61" s="178"/>
      <c r="N61" s="178"/>
      <c r="O61" s="178"/>
      <c r="P61" s="178"/>
      <c r="Q61" s="179"/>
      <c r="R61" s="180"/>
      <c r="S61" s="181"/>
      <c r="T61" s="181"/>
      <c r="U61" s="181"/>
      <c r="V61" s="181"/>
      <c r="W61" s="435"/>
      <c r="X61" s="182"/>
      <c r="Y61" s="183"/>
      <c r="Z61" s="183"/>
      <c r="AA61" s="183"/>
      <c r="AB61" s="183"/>
      <c r="AC61" s="184"/>
      <c r="AD61" s="185"/>
      <c r="AE61" s="186"/>
      <c r="AF61" s="186"/>
      <c r="AG61" s="186"/>
      <c r="AH61" s="186"/>
      <c r="AI61" s="186"/>
      <c r="AJ61" s="452"/>
      <c r="AK61" s="453"/>
      <c r="AL61" s="453"/>
      <c r="AM61" s="453"/>
      <c r="AN61" s="453"/>
      <c r="AO61" s="453"/>
      <c r="AP61" s="471"/>
      <c r="AQ61" s="470"/>
      <c r="AR61" s="470"/>
      <c r="AS61" s="470"/>
      <c r="AT61" s="470"/>
      <c r="AU61" s="470"/>
      <c r="AV61" s="189"/>
      <c r="AW61" s="190"/>
      <c r="AX61" s="190"/>
      <c r="AY61" s="190"/>
      <c r="AZ61" s="190"/>
      <c r="BA61" s="191"/>
      <c r="BB61" s="486"/>
      <c r="BC61" s="487"/>
      <c r="BD61" s="487"/>
      <c r="BE61" s="487"/>
      <c r="BF61" s="487"/>
      <c r="BG61" s="488"/>
      <c r="BH61" s="741"/>
      <c r="BI61" s="742"/>
      <c r="BJ61" s="742"/>
      <c r="BK61" s="742"/>
      <c r="BL61" s="742"/>
      <c r="BM61" s="192"/>
    </row>
    <row r="62" spans="1:86" x14ac:dyDescent="0.25">
      <c r="A62" s="108"/>
      <c r="B62" s="193">
        <v>1</v>
      </c>
      <c r="C62" s="196">
        <v>20</v>
      </c>
      <c r="D62" s="196">
        <v>1</v>
      </c>
      <c r="F62" s="174"/>
      <c r="G62" s="175"/>
      <c r="H62" s="175"/>
      <c r="I62" s="175"/>
      <c r="J62" s="175"/>
      <c r="K62" s="176"/>
      <c r="L62" s="197"/>
      <c r="M62" s="178"/>
      <c r="N62" s="178"/>
      <c r="O62" s="178"/>
      <c r="P62" s="178"/>
      <c r="Q62" s="179"/>
      <c r="R62" s="180"/>
      <c r="S62" s="181"/>
      <c r="T62" s="181"/>
      <c r="U62" s="181"/>
      <c r="V62" s="181"/>
      <c r="W62" s="435"/>
      <c r="X62" s="198"/>
      <c r="Y62" s="183"/>
      <c r="Z62" s="183"/>
      <c r="AA62" s="183"/>
      <c r="AB62" s="183"/>
      <c r="AC62" s="184"/>
      <c r="AD62" s="185"/>
      <c r="AE62" s="186"/>
      <c r="AF62" s="186"/>
      <c r="AG62" s="186"/>
      <c r="AH62" s="186"/>
      <c r="AI62" s="186"/>
      <c r="AJ62" s="452"/>
      <c r="AK62" s="453"/>
      <c r="AL62" s="453"/>
      <c r="AM62" s="453"/>
      <c r="AN62" s="453"/>
      <c r="AO62" s="453"/>
      <c r="AP62" s="471"/>
      <c r="AQ62" s="470"/>
      <c r="AR62" s="470"/>
      <c r="AS62" s="470"/>
      <c r="AT62" s="470"/>
      <c r="AU62" s="470"/>
      <c r="AV62" s="199"/>
      <c r="AW62" s="190"/>
      <c r="AX62" s="190"/>
      <c r="AY62" s="190"/>
      <c r="AZ62" s="190"/>
      <c r="BA62" s="191"/>
      <c r="BB62" s="486"/>
      <c r="BC62" s="487"/>
      <c r="BD62" s="487"/>
      <c r="BE62" s="487"/>
      <c r="BF62" s="487"/>
      <c r="BG62" s="488"/>
      <c r="BH62" s="741"/>
      <c r="BI62" s="742"/>
      <c r="BJ62" s="742"/>
      <c r="BK62" s="742"/>
      <c r="BL62" s="742"/>
      <c r="BM62" s="192"/>
    </row>
    <row r="63" spans="1:86" x14ac:dyDescent="0.25">
      <c r="A63" s="108"/>
      <c r="B63" s="196">
        <v>2</v>
      </c>
      <c r="C63" s="196">
        <v>15</v>
      </c>
      <c r="D63" s="196">
        <v>2</v>
      </c>
      <c r="F63" s="174"/>
      <c r="G63" s="175"/>
      <c r="H63" s="175"/>
      <c r="I63" s="175"/>
      <c r="J63" s="175"/>
      <c r="K63" s="176"/>
      <c r="L63" s="197"/>
      <c r="M63" s="178"/>
      <c r="N63" s="178"/>
      <c r="O63" s="178"/>
      <c r="P63" s="178"/>
      <c r="Q63" s="179"/>
      <c r="R63" s="180"/>
      <c r="S63" s="181"/>
      <c r="T63" s="181"/>
      <c r="U63" s="181"/>
      <c r="V63" s="181"/>
      <c r="W63" s="435"/>
      <c r="X63" s="198"/>
      <c r="Y63" s="183"/>
      <c r="Z63" s="183"/>
      <c r="AA63" s="183"/>
      <c r="AB63" s="183"/>
      <c r="AC63" s="184"/>
      <c r="AD63" s="200"/>
      <c r="AE63" s="186"/>
      <c r="AF63" s="186"/>
      <c r="AG63" s="186"/>
      <c r="AH63" s="186"/>
      <c r="AI63" s="186"/>
      <c r="AJ63" s="454"/>
      <c r="AK63" s="453"/>
      <c r="AL63" s="453"/>
      <c r="AM63" s="453"/>
      <c r="AN63" s="453"/>
      <c r="AO63" s="453"/>
      <c r="AP63" s="471"/>
      <c r="AQ63" s="470"/>
      <c r="AR63" s="470"/>
      <c r="AS63" s="470"/>
      <c r="AT63" s="470"/>
      <c r="AU63" s="470"/>
      <c r="AV63" s="199"/>
      <c r="AW63" s="190"/>
      <c r="AX63" s="190"/>
      <c r="AY63" s="190"/>
      <c r="AZ63" s="190"/>
      <c r="BA63" s="191"/>
      <c r="BB63" s="489"/>
      <c r="BC63" s="487"/>
      <c r="BD63" s="487"/>
      <c r="BE63" s="487"/>
      <c r="BF63" s="487"/>
      <c r="BG63" s="488"/>
      <c r="BH63" s="741"/>
      <c r="BI63" s="742"/>
      <c r="BJ63" s="742"/>
      <c r="BK63" s="742"/>
      <c r="BL63" s="742"/>
      <c r="BM63" s="192"/>
    </row>
    <row r="64" spans="1:86" x14ac:dyDescent="0.25">
      <c r="A64" s="108"/>
      <c r="B64" s="196">
        <v>3</v>
      </c>
      <c r="C64" s="196">
        <v>12</v>
      </c>
      <c r="F64" s="174"/>
      <c r="G64" s="175"/>
      <c r="H64" s="175"/>
      <c r="I64" s="175"/>
      <c r="J64" s="175"/>
      <c r="K64" s="176"/>
      <c r="L64" s="197"/>
      <c r="M64" s="178"/>
      <c r="N64" s="178"/>
      <c r="O64" s="178"/>
      <c r="P64" s="178"/>
      <c r="Q64" s="179"/>
      <c r="R64" s="201"/>
      <c r="S64" s="181"/>
      <c r="T64" s="181"/>
      <c r="U64" s="181"/>
      <c r="V64" s="181"/>
      <c r="W64" s="435"/>
      <c r="X64" s="198"/>
      <c r="Y64" s="183"/>
      <c r="Z64" s="183"/>
      <c r="AA64" s="183"/>
      <c r="AB64" s="183"/>
      <c r="AC64" s="184"/>
      <c r="AD64" s="200"/>
      <c r="AE64" s="186"/>
      <c r="AF64" s="186"/>
      <c r="AG64" s="186"/>
      <c r="AH64" s="186"/>
      <c r="AI64" s="186"/>
      <c r="AJ64" s="464"/>
      <c r="AK64" s="453"/>
      <c r="AL64" s="453"/>
      <c r="AM64" s="453"/>
      <c r="AN64" s="453"/>
      <c r="AO64" s="453"/>
      <c r="AP64" s="476"/>
      <c r="AQ64" s="470"/>
      <c r="AR64" s="470"/>
      <c r="AS64" s="470"/>
      <c r="AT64" s="470"/>
      <c r="AU64" s="470"/>
      <c r="AV64" s="199"/>
      <c r="AW64" s="190"/>
      <c r="AX64" s="190"/>
      <c r="AY64" s="190"/>
      <c r="AZ64" s="190"/>
      <c r="BA64" s="191"/>
      <c r="BB64" s="489"/>
      <c r="BC64" s="487"/>
      <c r="BD64" s="487"/>
      <c r="BE64" s="487"/>
      <c r="BF64" s="487"/>
      <c r="BG64" s="488"/>
      <c r="BH64" s="741"/>
      <c r="BI64" s="742"/>
      <c r="BJ64" s="742"/>
      <c r="BK64" s="742"/>
      <c r="BL64" s="742"/>
      <c r="BM64" s="192"/>
    </row>
    <row r="65" spans="1:68" x14ac:dyDescent="0.25">
      <c r="A65" s="108"/>
      <c r="B65" s="196">
        <v>4</v>
      </c>
      <c r="C65" s="196">
        <v>10</v>
      </c>
      <c r="D65" s="202" t="s">
        <v>8</v>
      </c>
      <c r="F65" s="174"/>
      <c r="G65" s="175"/>
      <c r="H65" s="175"/>
      <c r="I65" s="175"/>
      <c r="J65" s="175"/>
      <c r="K65" s="176"/>
      <c r="L65" s="197"/>
      <c r="M65" s="178"/>
      <c r="N65" s="178"/>
      <c r="O65" s="178"/>
      <c r="P65" s="178"/>
      <c r="Q65" s="179"/>
      <c r="R65" s="201"/>
      <c r="S65" s="181"/>
      <c r="T65" s="181"/>
      <c r="U65" s="181"/>
      <c r="V65" s="181"/>
      <c r="W65" s="435"/>
      <c r="X65" s="198"/>
      <c r="Y65" s="183"/>
      <c r="Z65" s="183"/>
      <c r="AA65" s="183"/>
      <c r="AB65" s="183"/>
      <c r="AC65" s="184"/>
      <c r="AD65" s="200"/>
      <c r="AE65" s="186"/>
      <c r="AF65" s="186"/>
      <c r="AG65" s="186"/>
      <c r="AH65" s="186"/>
      <c r="AI65" s="186"/>
      <c r="AJ65" s="452"/>
      <c r="AK65" s="453"/>
      <c r="AL65" s="453"/>
      <c r="AM65" s="453"/>
      <c r="AN65" s="453"/>
      <c r="AO65" s="453"/>
      <c r="AP65" s="471"/>
      <c r="AQ65" s="470"/>
      <c r="AR65" s="470"/>
      <c r="AS65" s="470"/>
      <c r="AT65" s="470"/>
      <c r="AU65" s="470"/>
      <c r="AV65" s="199"/>
      <c r="AW65" s="190"/>
      <c r="AX65" s="190"/>
      <c r="AY65" s="190"/>
      <c r="AZ65" s="190"/>
      <c r="BA65" s="191"/>
      <c r="BB65" s="489"/>
      <c r="BC65" s="487"/>
      <c r="BD65" s="487"/>
      <c r="BE65" s="487"/>
      <c r="BF65" s="487"/>
      <c r="BG65" s="488"/>
      <c r="BH65" s="741"/>
      <c r="BI65" s="742"/>
      <c r="BJ65" s="742"/>
      <c r="BK65" s="742"/>
      <c r="BL65" s="742"/>
      <c r="BM65" s="192"/>
    </row>
    <row r="66" spans="1:68" x14ac:dyDescent="0.25">
      <c r="A66" s="108"/>
      <c r="B66" s="196">
        <v>5</v>
      </c>
      <c r="C66" s="196">
        <v>8</v>
      </c>
      <c r="D66" s="196">
        <v>0</v>
      </c>
      <c r="F66" s="174"/>
      <c r="G66" s="175"/>
      <c r="H66" s="175"/>
      <c r="I66" s="175"/>
      <c r="J66" s="175"/>
      <c r="K66" s="176"/>
      <c r="L66" s="197"/>
      <c r="M66" s="178"/>
      <c r="N66" s="178"/>
      <c r="O66" s="178"/>
      <c r="P66" s="178"/>
      <c r="Q66" s="179"/>
      <c r="R66" s="201"/>
      <c r="S66" s="181"/>
      <c r="T66" s="181"/>
      <c r="U66" s="181"/>
      <c r="V66" s="181"/>
      <c r="W66" s="435"/>
      <c r="X66" s="198"/>
      <c r="Y66" s="183"/>
      <c r="Z66" s="183"/>
      <c r="AA66" s="183"/>
      <c r="AB66" s="183"/>
      <c r="AC66" s="184"/>
      <c r="AD66" s="200"/>
      <c r="AE66" s="186"/>
      <c r="AF66" s="186"/>
      <c r="AG66" s="186"/>
      <c r="AH66" s="186"/>
      <c r="AI66" s="186"/>
      <c r="AJ66" s="452"/>
      <c r="AK66" s="453"/>
      <c r="AL66" s="453"/>
      <c r="AM66" s="453"/>
      <c r="AN66" s="453"/>
      <c r="AO66" s="453"/>
      <c r="AP66" s="471"/>
      <c r="AQ66" s="470"/>
      <c r="AR66" s="470"/>
      <c r="AS66" s="470"/>
      <c r="AT66" s="470"/>
      <c r="AU66" s="470"/>
      <c r="AV66" s="199"/>
      <c r="AW66" s="190"/>
      <c r="AX66" s="190"/>
      <c r="AY66" s="190"/>
      <c r="AZ66" s="190"/>
      <c r="BA66" s="191"/>
      <c r="BB66" s="489"/>
      <c r="BC66" s="487"/>
      <c r="BD66" s="487"/>
      <c r="BE66" s="487"/>
      <c r="BF66" s="487"/>
      <c r="BG66" s="488"/>
      <c r="BH66" s="741"/>
      <c r="BI66" s="742"/>
      <c r="BJ66" s="742"/>
      <c r="BK66" s="742"/>
      <c r="BL66" s="742"/>
      <c r="BM66" s="192"/>
    </row>
    <row r="67" spans="1:68" x14ac:dyDescent="0.25">
      <c r="A67" s="108"/>
      <c r="B67" s="196">
        <v>6</v>
      </c>
      <c r="C67" s="196">
        <v>6</v>
      </c>
      <c r="F67" s="174"/>
      <c r="G67" s="175"/>
      <c r="H67" s="175"/>
      <c r="I67" s="175"/>
      <c r="J67" s="175"/>
      <c r="K67" s="176"/>
      <c r="L67" s="197"/>
      <c r="M67" s="178"/>
      <c r="N67" s="178"/>
      <c r="O67" s="178"/>
      <c r="P67" s="178"/>
      <c r="Q67" s="179"/>
      <c r="R67" s="201"/>
      <c r="S67" s="181"/>
      <c r="T67" s="181"/>
      <c r="U67" s="181"/>
      <c r="V67" s="181"/>
      <c r="W67" s="435"/>
      <c r="X67" s="198"/>
      <c r="Y67" s="183"/>
      <c r="Z67" s="183"/>
      <c r="AA67" s="183"/>
      <c r="AB67" s="183"/>
      <c r="AC67" s="184"/>
      <c r="AD67" s="200"/>
      <c r="AE67" s="186"/>
      <c r="AF67" s="186"/>
      <c r="AG67" s="186"/>
      <c r="AH67" s="186"/>
      <c r="AI67" s="186"/>
      <c r="AJ67" s="452"/>
      <c r="AK67" s="453"/>
      <c r="AL67" s="453"/>
      <c r="AM67" s="453"/>
      <c r="AN67" s="453"/>
      <c r="AO67" s="453"/>
      <c r="AP67" s="471"/>
      <c r="AQ67" s="470"/>
      <c r="AR67" s="470"/>
      <c r="AS67" s="470"/>
      <c r="AT67" s="470"/>
      <c r="AU67" s="470"/>
      <c r="AV67" s="199"/>
      <c r="AW67" s="190"/>
      <c r="AX67" s="190"/>
      <c r="AY67" s="190"/>
      <c r="AZ67" s="190"/>
      <c r="BA67" s="191"/>
      <c r="BB67" s="489"/>
      <c r="BC67" s="487"/>
      <c r="BD67" s="487"/>
      <c r="BE67" s="487"/>
      <c r="BF67" s="487"/>
      <c r="BG67" s="488"/>
      <c r="BH67" s="741"/>
      <c r="BI67" s="742"/>
      <c r="BJ67" s="742"/>
      <c r="BK67" s="742"/>
      <c r="BL67" s="742"/>
      <c r="BM67" s="192"/>
    </row>
    <row r="68" spans="1:68" x14ac:dyDescent="0.25">
      <c r="A68" s="108"/>
      <c r="B68" s="196">
        <v>7</v>
      </c>
      <c r="C68" s="196">
        <v>4</v>
      </c>
      <c r="F68" s="174"/>
      <c r="G68" s="175"/>
      <c r="H68" s="175"/>
      <c r="I68" s="175"/>
      <c r="J68" s="175"/>
      <c r="K68" s="176"/>
      <c r="L68" s="197"/>
      <c r="M68" s="178"/>
      <c r="N68" s="178"/>
      <c r="O68" s="178"/>
      <c r="P68" s="178"/>
      <c r="Q68" s="179"/>
      <c r="R68" s="201"/>
      <c r="S68" s="181"/>
      <c r="T68" s="181"/>
      <c r="U68" s="181"/>
      <c r="V68" s="181"/>
      <c r="W68" s="435"/>
      <c r="X68" s="198"/>
      <c r="Y68" s="183"/>
      <c r="Z68" s="183"/>
      <c r="AA68" s="183"/>
      <c r="AB68" s="183"/>
      <c r="AC68" s="184"/>
      <c r="AD68" s="200"/>
      <c r="AE68" s="186"/>
      <c r="AF68" s="186"/>
      <c r="AG68" s="186"/>
      <c r="AH68" s="186"/>
      <c r="AI68" s="186"/>
      <c r="AJ68" s="454"/>
      <c r="AK68" s="453"/>
      <c r="AL68" s="453"/>
      <c r="AM68" s="453"/>
      <c r="AN68" s="453"/>
      <c r="AO68" s="453"/>
      <c r="AP68" s="472"/>
      <c r="AQ68" s="470"/>
      <c r="AR68" s="470"/>
      <c r="AS68" s="470"/>
      <c r="AT68" s="470"/>
      <c r="AU68" s="470"/>
      <c r="AV68" s="199"/>
      <c r="AW68" s="190"/>
      <c r="AX68" s="190"/>
      <c r="AY68" s="190"/>
      <c r="AZ68" s="190"/>
      <c r="BA68" s="191"/>
      <c r="BB68" s="489"/>
      <c r="BC68" s="487"/>
      <c r="BD68" s="487"/>
      <c r="BE68" s="487"/>
      <c r="BF68" s="487"/>
      <c r="BG68" s="488"/>
      <c r="BH68" s="741"/>
      <c r="BI68" s="742"/>
      <c r="BJ68" s="742"/>
      <c r="BK68" s="742"/>
      <c r="BL68" s="742"/>
      <c r="BM68" s="192"/>
    </row>
    <row r="69" spans="1:68" x14ac:dyDescent="0.25">
      <c r="A69" s="108"/>
      <c r="B69" s="196">
        <v>8</v>
      </c>
      <c r="C69" s="196">
        <v>3</v>
      </c>
      <c r="F69" s="203"/>
      <c r="G69" s="204"/>
      <c r="H69" s="204"/>
      <c r="I69" s="204"/>
      <c r="J69" s="204"/>
      <c r="K69" s="205"/>
      <c r="L69" s="206"/>
      <c r="M69" s="207"/>
      <c r="N69" s="207"/>
      <c r="O69" s="207"/>
      <c r="P69" s="207"/>
      <c r="Q69" s="208"/>
      <c r="R69" s="209"/>
      <c r="S69" s="210"/>
      <c r="T69" s="210"/>
      <c r="U69" s="210"/>
      <c r="V69" s="210"/>
      <c r="W69" s="435"/>
      <c r="X69" s="211"/>
      <c r="Y69" s="212"/>
      <c r="Z69" s="212"/>
      <c r="AA69" s="212"/>
      <c r="AB69" s="212"/>
      <c r="AC69" s="213"/>
      <c r="AD69" s="214"/>
      <c r="AE69" s="215"/>
      <c r="AF69" s="215"/>
      <c r="AG69" s="215"/>
      <c r="AH69" s="215"/>
      <c r="AI69" s="215"/>
      <c r="AJ69" s="455"/>
      <c r="AK69" s="456"/>
      <c r="AL69" s="456"/>
      <c r="AM69" s="456"/>
      <c r="AN69" s="456"/>
      <c r="AO69" s="456"/>
      <c r="AP69" s="473"/>
      <c r="AQ69" s="474"/>
      <c r="AR69" s="474"/>
      <c r="AS69" s="474"/>
      <c r="AT69" s="474"/>
      <c r="AU69" s="474"/>
      <c r="AV69" s="218"/>
      <c r="AW69" s="219"/>
      <c r="AX69" s="219"/>
      <c r="AY69" s="219"/>
      <c r="AZ69" s="219"/>
      <c r="BA69" s="220"/>
      <c r="BB69" s="490"/>
      <c r="BC69" s="491"/>
      <c r="BD69" s="491"/>
      <c r="BE69" s="491"/>
      <c r="BF69" s="491"/>
      <c r="BG69" s="492"/>
      <c r="BH69" s="743"/>
      <c r="BI69" s="744"/>
      <c r="BJ69" s="744"/>
      <c r="BK69" s="744"/>
      <c r="BL69" s="744"/>
      <c r="BM69" s="221"/>
      <c r="BN69" s="556"/>
      <c r="BP69" s="556"/>
    </row>
    <row r="70" spans="1:68" x14ac:dyDescent="0.25">
      <c r="A70" s="108"/>
      <c r="B70" s="196">
        <v>9</v>
      </c>
      <c r="C70" s="196">
        <v>2</v>
      </c>
      <c r="W70" s="436"/>
      <c r="AU70" s="556"/>
      <c r="BA70" s="556"/>
      <c r="BG70" s="556"/>
      <c r="BM70" s="556"/>
      <c r="BN70" s="556"/>
      <c r="BP70" s="556"/>
    </row>
    <row r="71" spans="1:68" x14ac:dyDescent="0.25">
      <c r="A71" s="108"/>
      <c r="B71" s="196">
        <v>10</v>
      </c>
      <c r="C71" s="196">
        <v>1</v>
      </c>
      <c r="AU71" s="556"/>
      <c r="BA71" s="556"/>
      <c r="BG71" s="556"/>
      <c r="BM71" s="556"/>
      <c r="BN71" s="556"/>
      <c r="BP71" s="556"/>
    </row>
    <row r="72" spans="1:68" x14ac:dyDescent="0.25">
      <c r="A72" s="108"/>
      <c r="B72" s="196">
        <v>11</v>
      </c>
      <c r="C72" s="196">
        <v>0</v>
      </c>
      <c r="AU72" s="556"/>
      <c r="BA72" s="556"/>
      <c r="BG72" s="556"/>
      <c r="BM72" s="556"/>
      <c r="BN72" s="556"/>
      <c r="BP72" s="556"/>
    </row>
    <row r="73" spans="1:68" x14ac:dyDescent="0.25">
      <c r="A73" s="108"/>
      <c r="B73" s="225">
        <v>12</v>
      </c>
      <c r="C73" s="196">
        <v>0</v>
      </c>
      <c r="AU73" s="556"/>
      <c r="BA73" s="556"/>
      <c r="BG73" s="556"/>
      <c r="BM73" s="556"/>
      <c r="BN73" s="556"/>
      <c r="BP73" s="556"/>
    </row>
    <row r="74" spans="1:68" x14ac:dyDescent="0.25">
      <c r="A74" s="108"/>
      <c r="B74" s="196">
        <v>13</v>
      </c>
      <c r="C74" s="196">
        <v>0</v>
      </c>
      <c r="AU74" s="556"/>
      <c r="BA74" s="556"/>
      <c r="BG74" s="556"/>
      <c r="BM74" s="556"/>
      <c r="BN74" s="556"/>
      <c r="BP74" s="556"/>
    </row>
    <row r="75" spans="1:68" x14ac:dyDescent="0.25">
      <c r="A75" s="108"/>
      <c r="B75" s="196">
        <v>14</v>
      </c>
      <c r="C75" s="226" t="s">
        <v>37</v>
      </c>
      <c r="D75" s="227"/>
      <c r="AU75" s="556"/>
      <c r="BA75" s="556"/>
      <c r="BG75" s="556"/>
      <c r="BM75" s="556"/>
    </row>
    <row r="76" spans="1:68" ht="15" customHeight="1" x14ac:dyDescent="0.25">
      <c r="A76" s="108"/>
      <c r="B76" s="225">
        <v>15</v>
      </c>
      <c r="C76" s="228" t="s">
        <v>16</v>
      </c>
      <c r="D76" s="554"/>
      <c r="AU76" s="556"/>
      <c r="BA76" s="556"/>
      <c r="BG76" s="556"/>
      <c r="BM76" s="556"/>
      <c r="BN76" s="556"/>
      <c r="BP76" s="556"/>
    </row>
    <row r="77" spans="1:68" x14ac:dyDescent="0.25">
      <c r="A77" s="108"/>
      <c r="B77" s="230">
        <v>16</v>
      </c>
      <c r="C77" s="231" t="s">
        <v>38</v>
      </c>
      <c r="D77" s="225" t="s">
        <v>33</v>
      </c>
      <c r="AU77" s="556"/>
      <c r="BA77" s="556"/>
      <c r="BG77" s="556"/>
      <c r="BM77" s="556"/>
      <c r="BN77" s="556"/>
      <c r="BP77" s="556"/>
    </row>
    <row r="78" spans="1:68" x14ac:dyDescent="0.25">
      <c r="A78" s="108"/>
      <c r="B78" s="230">
        <v>17</v>
      </c>
      <c r="C78" s="231" t="s">
        <v>39</v>
      </c>
      <c r="D78" s="225" t="s">
        <v>34</v>
      </c>
      <c r="AU78" s="556"/>
      <c r="BA78" s="556"/>
      <c r="BG78" s="556"/>
      <c r="BM78" s="556"/>
      <c r="BN78" s="556"/>
      <c r="BP78" s="556"/>
    </row>
    <row r="79" spans="1:68" x14ac:dyDescent="0.25">
      <c r="A79" s="108"/>
      <c r="B79" s="230">
        <v>18</v>
      </c>
      <c r="C79" s="231"/>
      <c r="D79" s="225"/>
      <c r="AU79" s="556"/>
      <c r="BA79" s="556"/>
      <c r="BG79" s="556"/>
      <c r="BM79" s="556"/>
      <c r="BN79" s="556"/>
      <c r="BP79" s="556"/>
    </row>
    <row r="80" spans="1:68" x14ac:dyDescent="0.25">
      <c r="A80" s="108"/>
      <c r="B80" s="230">
        <v>19</v>
      </c>
      <c r="AU80" s="556"/>
      <c r="BA80" s="556"/>
      <c r="BG80" s="556"/>
      <c r="BM80" s="556"/>
      <c r="BN80" s="556"/>
      <c r="BP80" s="556"/>
    </row>
    <row r="81" spans="1:68" x14ac:dyDescent="0.25">
      <c r="A81" s="108"/>
      <c r="B81" s="230">
        <v>20</v>
      </c>
      <c r="AU81" s="556"/>
      <c r="BA81" s="556"/>
      <c r="BG81" s="556"/>
      <c r="BM81" s="556"/>
      <c r="BN81" s="556"/>
      <c r="BP81" s="556"/>
    </row>
    <row r="82" spans="1:68" x14ac:dyDescent="0.25">
      <c r="A82" s="108"/>
      <c r="B82" s="230">
        <v>21</v>
      </c>
      <c r="AU82" s="556"/>
      <c r="BA82" s="556"/>
      <c r="BG82" s="556"/>
      <c r="BM82" s="556"/>
      <c r="BN82" s="556"/>
      <c r="BP82" s="556"/>
    </row>
    <row r="83" spans="1:68" x14ac:dyDescent="0.25">
      <c r="A83" s="108"/>
      <c r="B83" s="230">
        <v>22</v>
      </c>
      <c r="AU83" s="556"/>
      <c r="BA83" s="556"/>
      <c r="BG83" s="556"/>
      <c r="BM83" s="556"/>
      <c r="BN83" s="556"/>
      <c r="BP83" s="556"/>
    </row>
    <row r="84" spans="1:68" x14ac:dyDescent="0.25">
      <c r="A84" s="108"/>
      <c r="B84" s="230">
        <v>23</v>
      </c>
      <c r="AU84" s="556"/>
      <c r="BA84" s="556"/>
      <c r="BG84" s="556"/>
      <c r="BM84" s="556"/>
      <c r="BN84" s="556"/>
      <c r="BP84" s="556"/>
    </row>
    <row r="85" spans="1:68" x14ac:dyDescent="0.25">
      <c r="A85" s="108"/>
      <c r="B85" s="230">
        <v>24</v>
      </c>
      <c r="AU85" s="556"/>
      <c r="BA85" s="556"/>
      <c r="BG85" s="556"/>
      <c r="BM85" s="556"/>
    </row>
    <row r="86" spans="1:68" x14ac:dyDescent="0.25">
      <c r="A86" s="108"/>
      <c r="B86" s="230">
        <v>25</v>
      </c>
      <c r="AU86" s="556"/>
      <c r="BA86" s="556"/>
      <c r="BG86" s="556"/>
      <c r="BM86" s="556"/>
      <c r="BN86" s="556"/>
      <c r="BP86" s="556"/>
    </row>
    <row r="87" spans="1:68" x14ac:dyDescent="0.25">
      <c r="A87" s="108"/>
      <c r="B87" s="230">
        <v>26</v>
      </c>
      <c r="AU87" s="556"/>
      <c r="BA87" s="556"/>
      <c r="BG87" s="556"/>
      <c r="BM87" s="556"/>
      <c r="BN87" s="556"/>
      <c r="BP87" s="556"/>
    </row>
    <row r="88" spans="1:68" x14ac:dyDescent="0.25">
      <c r="A88" s="108"/>
      <c r="B88" s="230">
        <v>27</v>
      </c>
      <c r="AU88" s="556"/>
      <c r="BA88" s="556"/>
      <c r="BG88" s="556"/>
      <c r="BM88" s="556"/>
      <c r="BN88" s="556"/>
      <c r="BP88" s="556"/>
    </row>
    <row r="89" spans="1:68" x14ac:dyDescent="0.25">
      <c r="A89" s="108"/>
      <c r="B89" s="230">
        <v>28</v>
      </c>
      <c r="AC89" s="556"/>
      <c r="AI89" s="556"/>
      <c r="AO89" s="556"/>
      <c r="AU89" s="556"/>
      <c r="BA89" s="556"/>
      <c r="BG89" s="556"/>
      <c r="BM89" s="556"/>
      <c r="BN89" s="556"/>
      <c r="BP89" s="556"/>
    </row>
    <row r="90" spans="1:68" x14ac:dyDescent="0.25">
      <c r="A90" s="108"/>
      <c r="B90" s="230">
        <v>29</v>
      </c>
      <c r="AC90" s="556"/>
      <c r="AI90" s="556"/>
      <c r="AO90" s="556"/>
      <c r="AU90" s="556"/>
      <c r="BA90" s="556"/>
      <c r="BG90" s="556"/>
      <c r="BM90" s="556"/>
      <c r="BN90" s="556"/>
      <c r="BP90" s="556"/>
    </row>
    <row r="91" spans="1:68" x14ac:dyDescent="0.25">
      <c r="A91" s="108"/>
      <c r="B91" s="230">
        <v>30</v>
      </c>
      <c r="AU91" s="556"/>
      <c r="BA91" s="556"/>
      <c r="BG91" s="556"/>
      <c r="BM91" s="556"/>
    </row>
    <row r="92" spans="1:68" x14ac:dyDescent="0.25">
      <c r="A92" s="108"/>
      <c r="B92" s="230">
        <v>31</v>
      </c>
      <c r="AU92" s="556"/>
      <c r="BA92" s="556"/>
      <c r="BG92" s="556"/>
      <c r="BM92" s="556"/>
    </row>
    <row r="93" spans="1:68" x14ac:dyDescent="0.25">
      <c r="A93" s="108"/>
      <c r="B93" s="230">
        <v>32</v>
      </c>
      <c r="AU93" s="556"/>
      <c r="BA93" s="556"/>
      <c r="BG93" s="556"/>
      <c r="BM93" s="556"/>
    </row>
    <row r="94" spans="1:68" x14ac:dyDescent="0.25">
      <c r="A94" s="108"/>
      <c r="B94" s="230">
        <v>33</v>
      </c>
      <c r="AU94" s="556"/>
      <c r="BA94" s="556"/>
      <c r="BG94" s="556"/>
      <c r="BM94" s="556"/>
    </row>
    <row r="95" spans="1:68" x14ac:dyDescent="0.25">
      <c r="A95" s="108"/>
      <c r="B95" s="230">
        <v>34</v>
      </c>
      <c r="AU95" s="556"/>
      <c r="BA95" s="556"/>
      <c r="BG95" s="556"/>
      <c r="BM95" s="556"/>
    </row>
    <row r="96" spans="1:68" x14ac:dyDescent="0.25">
      <c r="A96" s="108"/>
      <c r="B96" s="230">
        <v>35</v>
      </c>
      <c r="AU96" s="556"/>
      <c r="BA96" s="556"/>
      <c r="BG96" s="556"/>
      <c r="BM96" s="556"/>
    </row>
    <row r="97" spans="1:68" x14ac:dyDescent="0.25">
      <c r="A97" s="108"/>
      <c r="B97" s="230">
        <v>36</v>
      </c>
      <c r="AU97" s="556"/>
      <c r="BA97" s="556"/>
      <c r="BG97" s="556"/>
      <c r="BM97" s="556"/>
    </row>
    <row r="98" spans="1:68" x14ac:dyDescent="0.25">
      <c r="A98" s="108"/>
      <c r="B98" s="230">
        <v>37</v>
      </c>
      <c r="AU98" s="556"/>
      <c r="BA98" s="556"/>
      <c r="BG98" s="556"/>
      <c r="BM98" s="556"/>
    </row>
    <row r="99" spans="1:68" x14ac:dyDescent="0.25">
      <c r="A99" s="108"/>
      <c r="B99" s="230">
        <v>38</v>
      </c>
      <c r="AU99" s="556"/>
      <c r="BA99" s="556"/>
      <c r="BG99" s="556"/>
      <c r="BM99" s="556"/>
    </row>
    <row r="100" spans="1:68" x14ac:dyDescent="0.25">
      <c r="A100" s="108"/>
      <c r="B100" s="230">
        <v>39</v>
      </c>
      <c r="AU100" s="556"/>
      <c r="BA100" s="556"/>
      <c r="BG100" s="556"/>
      <c r="BM100" s="556"/>
    </row>
    <row r="101" spans="1:68" x14ac:dyDescent="0.25">
      <c r="A101" s="108"/>
      <c r="B101" s="230">
        <v>40</v>
      </c>
      <c r="AU101" s="556"/>
      <c r="BA101" s="556"/>
      <c r="BG101" s="556"/>
      <c r="BM101" s="556"/>
    </row>
    <row r="102" spans="1:68" x14ac:dyDescent="0.25">
      <c r="A102" s="108"/>
      <c r="B102" s="230">
        <v>41</v>
      </c>
      <c r="AU102" s="556"/>
      <c r="BA102" s="556"/>
      <c r="BG102" s="556"/>
      <c r="BM102" s="556"/>
    </row>
    <row r="103" spans="1:68" x14ac:dyDescent="0.25">
      <c r="A103" s="108"/>
      <c r="B103" s="230">
        <v>42</v>
      </c>
      <c r="AU103" s="556"/>
      <c r="BA103" s="556"/>
      <c r="BG103" s="556"/>
      <c r="BM103" s="556"/>
    </row>
    <row r="104" spans="1:68" x14ac:dyDescent="0.25">
      <c r="A104" s="108"/>
      <c r="B104" s="230">
        <v>43</v>
      </c>
      <c r="AU104" s="556"/>
      <c r="BA104" s="556"/>
      <c r="BG104" s="556"/>
      <c r="BM104" s="556"/>
    </row>
    <row r="105" spans="1:68" x14ac:dyDescent="0.25">
      <c r="A105" s="108"/>
      <c r="B105" s="230">
        <v>44</v>
      </c>
      <c r="AU105" s="556"/>
      <c r="BA105" s="556"/>
      <c r="BG105" s="556"/>
      <c r="BM105" s="556"/>
    </row>
    <row r="106" spans="1:68" x14ac:dyDescent="0.25">
      <c r="A106" s="108"/>
      <c r="B106" s="230">
        <v>45</v>
      </c>
      <c r="AU106" s="556"/>
      <c r="BA106" s="556"/>
      <c r="BG106" s="556"/>
      <c r="BM106" s="556"/>
      <c r="BN106" s="556"/>
      <c r="BP106" s="556"/>
    </row>
    <row r="107" spans="1:68" x14ac:dyDescent="0.25">
      <c r="A107" s="108"/>
      <c r="B107" s="230">
        <v>46</v>
      </c>
      <c r="AU107" s="556"/>
      <c r="BA107" s="556"/>
      <c r="BG107" s="556"/>
      <c r="BM107" s="556"/>
      <c r="BN107" s="556"/>
      <c r="BP107" s="556"/>
    </row>
    <row r="108" spans="1:68" x14ac:dyDescent="0.25">
      <c r="A108" s="108"/>
      <c r="B108" s="230">
        <v>47</v>
      </c>
      <c r="AU108" s="556"/>
      <c r="BA108" s="556"/>
      <c r="BG108" s="556"/>
      <c r="BM108" s="556"/>
      <c r="BN108" s="556"/>
      <c r="BP108" s="556"/>
    </row>
    <row r="109" spans="1:68" x14ac:dyDescent="0.25">
      <c r="A109" s="108"/>
      <c r="B109" s="230">
        <v>48</v>
      </c>
      <c r="AU109" s="556"/>
      <c r="BA109" s="556"/>
      <c r="BG109" s="556"/>
      <c r="BM109" s="556"/>
      <c r="BN109" s="556"/>
      <c r="BP109" s="556"/>
    </row>
    <row r="110" spans="1:68" x14ac:dyDescent="0.25">
      <c r="A110" s="108"/>
      <c r="B110" s="230">
        <v>49</v>
      </c>
      <c r="AU110" s="556"/>
      <c r="BA110" s="556"/>
      <c r="BG110" s="556"/>
      <c r="BM110" s="556"/>
      <c r="BN110" s="556"/>
      <c r="BP110" s="556"/>
    </row>
    <row r="111" spans="1:68" x14ac:dyDescent="0.25">
      <c r="A111" s="108"/>
      <c r="B111" s="230">
        <v>50</v>
      </c>
      <c r="AU111" s="556"/>
      <c r="BA111" s="556"/>
      <c r="BG111" s="556"/>
      <c r="BM111" s="556"/>
      <c r="BN111" s="556"/>
      <c r="BP111" s="556"/>
    </row>
    <row r="112" spans="1:68" x14ac:dyDescent="0.25">
      <c r="A112" s="108"/>
      <c r="B112" s="230">
        <v>51</v>
      </c>
      <c r="AU112" s="556"/>
      <c r="BA112" s="556"/>
      <c r="BG112" s="556"/>
      <c r="BM112" s="556"/>
      <c r="BN112" s="556"/>
      <c r="BP112" s="556"/>
    </row>
    <row r="113" spans="1:68" x14ac:dyDescent="0.25">
      <c r="A113" s="108"/>
      <c r="B113" s="230">
        <v>52</v>
      </c>
      <c r="AU113" s="556"/>
      <c r="BA113" s="556"/>
      <c r="BG113" s="556"/>
      <c r="BM113" s="556"/>
      <c r="BN113" s="556"/>
      <c r="BP113" s="556"/>
    </row>
    <row r="114" spans="1:68" x14ac:dyDescent="0.25">
      <c r="A114" s="108"/>
      <c r="B114" s="230">
        <v>53</v>
      </c>
      <c r="AU114" s="556"/>
      <c r="BA114" s="556"/>
      <c r="BG114" s="556"/>
      <c r="BM114" s="556"/>
      <c r="BN114" s="556"/>
      <c r="BP114" s="556"/>
    </row>
    <row r="115" spans="1:68" x14ac:dyDescent="0.25">
      <c r="A115" s="108"/>
      <c r="B115" s="230">
        <v>54</v>
      </c>
      <c r="AU115" s="556"/>
      <c r="BA115" s="556"/>
      <c r="BG115" s="556"/>
      <c r="BM115" s="556"/>
      <c r="BN115" s="556"/>
      <c r="BP115" s="556"/>
    </row>
    <row r="116" spans="1:68" x14ac:dyDescent="0.25">
      <c r="A116" s="108"/>
      <c r="B116" s="230">
        <v>55</v>
      </c>
      <c r="AU116" s="556"/>
      <c r="BA116" s="556"/>
      <c r="BG116" s="556"/>
      <c r="BM116" s="556"/>
      <c r="BN116" s="556"/>
      <c r="BP116" s="556"/>
    </row>
    <row r="117" spans="1:68" x14ac:dyDescent="0.25">
      <c r="A117" s="108"/>
      <c r="B117" s="230">
        <v>56</v>
      </c>
      <c r="AU117" s="556"/>
      <c r="BA117" s="556"/>
      <c r="BG117" s="556"/>
      <c r="BM117" s="556"/>
      <c r="BN117" s="556"/>
      <c r="BP117" s="556"/>
    </row>
    <row r="118" spans="1:68" x14ac:dyDescent="0.25">
      <c r="A118" s="108"/>
      <c r="B118" s="230">
        <v>57</v>
      </c>
      <c r="AU118" s="556"/>
      <c r="BA118" s="556"/>
      <c r="BG118" s="556"/>
      <c r="BM118" s="556"/>
      <c r="BN118" s="556"/>
      <c r="BP118" s="556"/>
    </row>
    <row r="119" spans="1:68" x14ac:dyDescent="0.25">
      <c r="A119" s="108"/>
      <c r="B119" s="230">
        <v>58</v>
      </c>
      <c r="AU119" s="556"/>
      <c r="BA119" s="556"/>
      <c r="BG119" s="556"/>
      <c r="BM119" s="556"/>
      <c r="BN119" s="556"/>
      <c r="BP119" s="556"/>
    </row>
    <row r="120" spans="1:68" x14ac:dyDescent="0.25">
      <c r="A120" s="108"/>
      <c r="B120" s="230">
        <v>59</v>
      </c>
      <c r="AU120" s="556"/>
      <c r="BA120" s="556"/>
      <c r="BG120" s="556"/>
      <c r="BM120" s="556"/>
      <c r="BN120" s="556"/>
      <c r="BP120" s="556"/>
    </row>
    <row r="121" spans="1:68" x14ac:dyDescent="0.25">
      <c r="A121" s="108"/>
      <c r="B121" s="230">
        <v>60</v>
      </c>
      <c r="AU121" s="556"/>
      <c r="BA121" s="556"/>
      <c r="BG121" s="556"/>
      <c r="BM121" s="556"/>
      <c r="BN121" s="556"/>
      <c r="BP121" s="556"/>
    </row>
    <row r="122" spans="1:68" x14ac:dyDescent="0.25">
      <c r="A122" s="108"/>
      <c r="B122" s="230">
        <v>61</v>
      </c>
      <c r="AU122" s="556"/>
      <c r="BA122" s="556"/>
      <c r="BG122" s="556"/>
      <c r="BM122" s="556"/>
      <c r="BN122" s="556"/>
      <c r="BP122" s="556"/>
    </row>
    <row r="123" spans="1:68" x14ac:dyDescent="0.25">
      <c r="A123" s="108"/>
      <c r="B123" s="230">
        <v>62</v>
      </c>
      <c r="AU123" s="556"/>
      <c r="BA123" s="556"/>
      <c r="BG123" s="556"/>
      <c r="BM123" s="556"/>
      <c r="BN123" s="556"/>
      <c r="BP123" s="556"/>
    </row>
    <row r="124" spans="1:68" x14ac:dyDescent="0.25">
      <c r="B124" s="230">
        <v>63</v>
      </c>
      <c r="AU124" s="556"/>
      <c r="BA124" s="556"/>
      <c r="BG124" s="556"/>
      <c r="BM124" s="556"/>
      <c r="BN124" s="556"/>
      <c r="BP124" s="556"/>
    </row>
    <row r="125" spans="1:68" x14ac:dyDescent="0.25">
      <c r="B125" s="230">
        <v>64</v>
      </c>
      <c r="AU125" s="556"/>
      <c r="BA125" s="556"/>
      <c r="BG125" s="556"/>
      <c r="BM125" s="556"/>
      <c r="BN125" s="556"/>
      <c r="BP125" s="556"/>
    </row>
    <row r="126" spans="1:68" x14ac:dyDescent="0.25">
      <c r="B126" s="230">
        <v>65</v>
      </c>
      <c r="AU126" s="556"/>
      <c r="BA126" s="556"/>
      <c r="BG126" s="556"/>
      <c r="BM126" s="556"/>
      <c r="BN126" s="556"/>
      <c r="BP126" s="556"/>
    </row>
    <row r="127" spans="1:68" x14ac:dyDescent="0.25">
      <c r="B127" s="230">
        <v>66</v>
      </c>
      <c r="AU127" s="556"/>
      <c r="BA127" s="556"/>
      <c r="BG127" s="556"/>
      <c r="BM127" s="556"/>
      <c r="BN127" s="556"/>
      <c r="BP127" s="556"/>
    </row>
    <row r="128" spans="1:68" x14ac:dyDescent="0.25">
      <c r="B128" s="230">
        <v>67</v>
      </c>
      <c r="AU128" s="556"/>
      <c r="BA128" s="556"/>
      <c r="BG128" s="556"/>
      <c r="BM128" s="556"/>
      <c r="BN128" s="556"/>
      <c r="BP128" s="556"/>
    </row>
    <row r="129" spans="2:68" x14ac:dyDescent="0.25">
      <c r="B129" s="230">
        <v>68</v>
      </c>
      <c r="AU129" s="556"/>
      <c r="BA129" s="556"/>
      <c r="BG129" s="556"/>
      <c r="BM129" s="556"/>
      <c r="BN129" s="556"/>
      <c r="BP129" s="556"/>
    </row>
    <row r="130" spans="2:68" x14ac:dyDescent="0.25">
      <c r="B130" s="230">
        <v>69</v>
      </c>
      <c r="AU130" s="556"/>
      <c r="BA130" s="556"/>
      <c r="BG130" s="556"/>
      <c r="BM130" s="556"/>
      <c r="BN130" s="556"/>
      <c r="BP130" s="556"/>
    </row>
    <row r="131" spans="2:68" x14ac:dyDescent="0.25">
      <c r="B131" s="230">
        <v>70</v>
      </c>
      <c r="AU131" s="556"/>
      <c r="BA131" s="556"/>
      <c r="BG131" s="556"/>
      <c r="BM131" s="556"/>
      <c r="BN131" s="556"/>
      <c r="BP131" s="556"/>
    </row>
    <row r="132" spans="2:68" x14ac:dyDescent="0.25">
      <c r="B132" s="230">
        <v>71</v>
      </c>
      <c r="AU132" s="556"/>
      <c r="BA132" s="556"/>
      <c r="BG132" s="556"/>
      <c r="BM132" s="556"/>
      <c r="BN132" s="556"/>
      <c r="BP132" s="556"/>
    </row>
    <row r="133" spans="2:68" x14ac:dyDescent="0.25">
      <c r="B133" s="230">
        <v>72</v>
      </c>
      <c r="AU133" s="556"/>
      <c r="BA133" s="556"/>
      <c r="BG133" s="556"/>
      <c r="BM133" s="556"/>
      <c r="BN133" s="556"/>
      <c r="BP133" s="556"/>
    </row>
    <row r="134" spans="2:68" x14ac:dyDescent="0.25">
      <c r="B134" s="230">
        <v>73</v>
      </c>
      <c r="AU134" s="556"/>
      <c r="BA134" s="556"/>
      <c r="BG134" s="556"/>
      <c r="BM134" s="556"/>
      <c r="BN134" s="556"/>
      <c r="BP134" s="556"/>
    </row>
    <row r="135" spans="2:68" x14ac:dyDescent="0.25">
      <c r="B135" s="230">
        <v>74</v>
      </c>
      <c r="AU135" s="556"/>
      <c r="BA135" s="556"/>
      <c r="BG135" s="556"/>
      <c r="BM135" s="556"/>
      <c r="BN135" s="556"/>
      <c r="BP135" s="556"/>
    </row>
    <row r="136" spans="2:68" x14ac:dyDescent="0.25">
      <c r="B136" s="230">
        <v>75</v>
      </c>
      <c r="AU136" s="556"/>
      <c r="BA136" s="556"/>
      <c r="BG136" s="556"/>
      <c r="BM136" s="556"/>
      <c r="BN136" s="556"/>
      <c r="BP136" s="556"/>
    </row>
    <row r="137" spans="2:68" x14ac:dyDescent="0.25">
      <c r="B137" s="230">
        <v>76</v>
      </c>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row r="226" spans="23:68" x14ac:dyDescent="0.25">
      <c r="W226" s="556"/>
      <c r="AC226" s="556"/>
      <c r="AI226" s="556"/>
      <c r="AO226" s="556"/>
      <c r="AU226" s="556"/>
      <c r="BA226" s="556"/>
      <c r="BG226" s="556"/>
      <c r="BM226" s="556"/>
      <c r="BN226" s="556"/>
      <c r="BP226" s="556"/>
    </row>
    <row r="227" spans="23:68" x14ac:dyDescent="0.25">
      <c r="W227" s="556"/>
      <c r="AC227" s="556"/>
      <c r="AI227" s="556"/>
      <c r="AO227" s="556"/>
      <c r="AU227" s="556"/>
      <c r="BA227" s="556"/>
      <c r="BG227" s="556"/>
      <c r="BM227" s="556"/>
      <c r="BN227" s="556"/>
      <c r="BP227" s="556"/>
    </row>
    <row r="228" spans="23:68" x14ac:dyDescent="0.25">
      <c r="W228" s="556"/>
      <c r="AC228" s="556"/>
      <c r="AI228" s="556"/>
      <c r="AO228" s="556"/>
      <c r="AU228" s="556"/>
      <c r="BA228" s="556"/>
      <c r="BG228" s="556"/>
      <c r="BM228" s="556"/>
      <c r="BN228" s="556"/>
      <c r="BP228" s="556"/>
    </row>
    <row r="229" spans="23:68" x14ac:dyDescent="0.25">
      <c r="W229" s="556"/>
      <c r="AC229" s="556"/>
      <c r="AI229" s="556"/>
      <c r="AO229" s="556"/>
      <c r="AU229" s="556"/>
      <c r="BA229" s="556"/>
      <c r="BG229" s="556"/>
      <c r="BM229" s="556"/>
      <c r="BN229" s="556"/>
      <c r="BP229" s="556"/>
    </row>
    <row r="230" spans="23:68" x14ac:dyDescent="0.25">
      <c r="W230" s="556"/>
      <c r="AC230" s="556"/>
      <c r="AI230" s="556"/>
      <c r="AO230" s="556"/>
      <c r="AU230" s="556"/>
      <c r="BA230" s="556"/>
      <c r="BG230" s="556"/>
      <c r="BM230" s="556"/>
      <c r="BN230" s="556"/>
      <c r="BP230" s="556"/>
    </row>
    <row r="231" spans="23:68" x14ac:dyDescent="0.25">
      <c r="W231" s="556"/>
      <c r="AC231" s="556"/>
      <c r="AI231" s="556"/>
      <c r="AO231" s="556"/>
      <c r="AU231" s="556"/>
      <c r="BA231" s="556"/>
      <c r="BG231" s="556"/>
      <c r="BM231" s="556"/>
      <c r="BN231" s="556"/>
      <c r="BP231" s="556"/>
    </row>
    <row r="232" spans="23:68" x14ac:dyDescent="0.25">
      <c r="W232" s="556"/>
      <c r="AC232" s="556"/>
      <c r="AI232" s="556"/>
      <c r="AO232" s="556"/>
      <c r="AU232" s="556"/>
      <c r="BA232" s="556"/>
      <c r="BG232" s="556"/>
      <c r="BM232" s="556"/>
      <c r="BN232" s="556"/>
      <c r="BP232" s="556"/>
    </row>
    <row r="233" spans="23:68" x14ac:dyDescent="0.25">
      <c r="W233" s="556"/>
      <c r="AC233" s="556"/>
      <c r="AI233" s="556"/>
      <c r="AO233" s="556"/>
      <c r="AU233" s="556"/>
      <c r="BA233" s="556"/>
      <c r="BG233" s="556"/>
      <c r="BM233" s="556"/>
      <c r="BN233" s="556"/>
      <c r="BP233" s="556"/>
    </row>
  </sheetData>
  <sheetProtection formatCells="0" formatColumns="0" formatRows="0" insertColumns="0" insertRows="0" insertHyperlinks="0" deleteColumns="0" deleteRows="0" sort="0" autoFilter="0" pivotTables="0"/>
  <sortState ref="A34:BP49">
    <sortCondition descending="1" ref="BP34:BP49"/>
  </sortState>
  <mergeCells count="38">
    <mergeCell ref="BH31:BM32"/>
    <mergeCell ref="F31:K32"/>
    <mergeCell ref="L31:Q32"/>
    <mergeCell ref="R31:W32"/>
    <mergeCell ref="X31:AC32"/>
    <mergeCell ref="AD31:AI32"/>
    <mergeCell ref="BN31:BN33"/>
    <mergeCell ref="A31:E33"/>
    <mergeCell ref="F1:K1"/>
    <mergeCell ref="L1:Q1"/>
    <mergeCell ref="R1:W1"/>
    <mergeCell ref="X1:AC1"/>
    <mergeCell ref="AD1:AI1"/>
    <mergeCell ref="AJ1:AO1"/>
    <mergeCell ref="AP1:AU1"/>
    <mergeCell ref="AV1:BA1"/>
    <mergeCell ref="BB1:BG1"/>
    <mergeCell ref="BH1:BM1"/>
    <mergeCell ref="AJ31:AO32"/>
    <mergeCell ref="AP31:AU32"/>
    <mergeCell ref="AV31:BA32"/>
    <mergeCell ref="BB31:BG32"/>
    <mergeCell ref="BO2:BO4"/>
    <mergeCell ref="BP2:BP4"/>
    <mergeCell ref="C4:E4"/>
    <mergeCell ref="BH59:BL69"/>
    <mergeCell ref="AJ2:AO3"/>
    <mergeCell ref="AP2:AU3"/>
    <mergeCell ref="AV2:BA3"/>
    <mergeCell ref="BB2:BG3"/>
    <mergeCell ref="BH2:BM3"/>
    <mergeCell ref="BN2:BN4"/>
    <mergeCell ref="F2:K3"/>
    <mergeCell ref="L2:Q3"/>
    <mergeCell ref="R2:W3"/>
    <mergeCell ref="X2:AC3"/>
    <mergeCell ref="AD2:AI3"/>
    <mergeCell ref="A1:E3"/>
  </mergeCells>
  <conditionalFormatting sqref="BL5:BM7 BF5:BG7 BF50:BG58 BL50:BM58 J5:K7 P5:Q7 V5:W7 AB5:AC7 AH5:AI7 AN5:AO7 AT5:AU7 AZ5:BA7 K46 Q46 W46 AC46 AI46 AO46 AU46 BA46 AZ50:BA58 AT50:AU58 AN50:AO58 AH50:AI58 AB50:AC58 V50:W58 P50:Q58 J50:K58 AZ40:BA42 AT40:AU42 AN40:AO42 AH40:AI42 AB40:AC42 V40:W42 P40:Q42 J40:K42 BF40:BG42 BL40:BM42">
    <cfRule type="containsText" dxfId="383" priority="46" operator="containsText" text="E">
      <formula>NOT(ISERROR(SEARCH("E",J5)))</formula>
    </cfRule>
    <cfRule type="containsText" dxfId="382" priority="47" operator="containsText" text="A">
      <formula>NOT(ISERROR(SEARCH("A",J5)))</formula>
    </cfRule>
    <cfRule type="containsText" dxfId="381" priority="48" operator="containsText" text="d">
      <formula>NOT(ISERROR(SEARCH("d",J5)))</formula>
    </cfRule>
  </conditionalFormatting>
  <conditionalFormatting sqref="BL46:BM46 BF46:BG46 AZ46 AT46 AN46 AH46 AB46 V46 P46 J46">
    <cfRule type="containsText" dxfId="380" priority="43" operator="containsText" text="E">
      <formula>NOT(ISERROR(SEARCH("E",J46)))</formula>
    </cfRule>
    <cfRule type="containsText" dxfId="379" priority="44" operator="containsText" text="A">
      <formula>NOT(ISERROR(SEARCH("A",J46)))</formula>
    </cfRule>
    <cfRule type="containsText" dxfId="378" priority="45" operator="containsText" text="d">
      <formula>NOT(ISERROR(SEARCH("d",J46)))</formula>
    </cfRule>
  </conditionalFormatting>
  <conditionalFormatting sqref="P39 BF39:BG39 BL39:BM39 J39 V39 AB39 AH39 AN39 AT39 AZ39 BA34:BA39 AZ34 AU34:AU39 AT34 AO34:AO39 AN34 AI34:AI39 AH34 AC34:AC39 AB34 W34:W39 V34 Q34:Q39 P34 K34:K39 J34 BF34:BG34 BL34:BM34">
    <cfRule type="containsText" dxfId="377" priority="40" operator="containsText" text="E">
      <formula>NOT(ISERROR(SEARCH("E",J34)))</formula>
    </cfRule>
    <cfRule type="containsText" dxfId="376" priority="41" operator="containsText" text="A">
      <formula>NOT(ISERROR(SEARCH("A",J34)))</formula>
    </cfRule>
    <cfRule type="containsText" dxfId="375" priority="42" operator="containsText" text="d">
      <formula>NOT(ISERROR(SEARCH("d",J34)))</formula>
    </cfRule>
  </conditionalFormatting>
  <conditionalFormatting sqref="J35:J38 P35:P38 V35:V38 AB35:AB38 AH35:AH38 AN35:AN38 AT35:AT38 AZ35:AZ38 BF35:BG38 BL35:BM38">
    <cfRule type="containsText" dxfId="374" priority="37" operator="containsText" text="E">
      <formula>NOT(ISERROR(SEARCH("E",J35)))</formula>
    </cfRule>
    <cfRule type="containsText" dxfId="373" priority="38" operator="containsText" text="A">
      <formula>NOT(ISERROR(SEARCH("A",J35)))</formula>
    </cfRule>
    <cfRule type="containsText" dxfId="372" priority="39" operator="containsText" text="d">
      <formula>NOT(ISERROR(SEARCH("d",J35)))</formula>
    </cfRule>
  </conditionalFormatting>
  <conditionalFormatting sqref="BA8:BA12 AZ8 AU8:AU12 AT8 AO8:AO12 AN8 AI8:AI12 AH8 AC8:AC12 AB8 W8:W12 V8 Q8:Q12 P8 K8:K12 J8 BF8:BG8 BL8:BM8">
    <cfRule type="containsText" dxfId="371" priority="34" operator="containsText" text="E">
      <formula>NOT(ISERROR(SEARCH("E",J8)))</formula>
    </cfRule>
    <cfRule type="containsText" dxfId="370" priority="35" operator="containsText" text="A">
      <formula>NOT(ISERROR(SEARCH("A",J8)))</formula>
    </cfRule>
    <cfRule type="containsText" dxfId="369" priority="36" operator="containsText" text="d">
      <formula>NOT(ISERROR(SEARCH("d",J8)))</formula>
    </cfRule>
  </conditionalFormatting>
  <conditionalFormatting sqref="J9:J12 P9:P12 V9:V12 AB9:AB12 AH9:AH12 AN9:AN12 AT9:AT12 AZ9:AZ12 BF9:BG12 BL9:BM12">
    <cfRule type="containsText" dxfId="368" priority="31" operator="containsText" text="E">
      <formula>NOT(ISERROR(SEARCH("E",J9)))</formula>
    </cfRule>
    <cfRule type="containsText" dxfId="367" priority="32" operator="containsText" text="A">
      <formula>NOT(ISERROR(SEARCH("A",J9)))</formula>
    </cfRule>
    <cfRule type="containsText" dxfId="366" priority="33" operator="containsText" text="d">
      <formula>NOT(ISERROR(SEARCH("d",J9)))</formula>
    </cfRule>
  </conditionalFormatting>
  <conditionalFormatting sqref="BA20:BA22 AZ20 AU20:AU22 AT20 AO20:AO22 AN20 AI20:AI22 AH20 AC20:AC22 AB20 W20:W22 V20 Q20:Q22 P20 K20:K22 J20 BF20:BG20 BL20:BM20 K30 Q30 W30 AC30 AI30 AO30 AU30 BA30">
    <cfRule type="containsText" dxfId="365" priority="28" operator="containsText" text="E">
      <formula>NOT(ISERROR(SEARCH("E",J20)))</formula>
    </cfRule>
    <cfRule type="containsText" dxfId="364" priority="29" operator="containsText" text="A">
      <formula>NOT(ISERROR(SEARCH("A",J20)))</formula>
    </cfRule>
    <cfRule type="containsText" dxfId="363" priority="30" operator="containsText" text="d">
      <formula>NOT(ISERROR(SEARCH("d",J20)))</formula>
    </cfRule>
  </conditionalFormatting>
  <conditionalFormatting sqref="J21:J22 P21:P22 V21:V22 AB21:AB22 AH21:AH22 AN21:AN22 AT21:AT22 AZ21:AZ22 BF21:BG22 BL21:BM22 BL30:BM30 BF30:BG30 AZ30 AT30 AN30 AH30 AB30 V30 P30 J30">
    <cfRule type="containsText" dxfId="362" priority="25" operator="containsText" text="E">
      <formula>NOT(ISERROR(SEARCH("E",J21)))</formula>
    </cfRule>
    <cfRule type="containsText" dxfId="361" priority="26" operator="containsText" text="A">
      <formula>NOT(ISERROR(SEARCH("A",J21)))</formula>
    </cfRule>
    <cfRule type="containsText" dxfId="360" priority="27" operator="containsText" text="d">
      <formula>NOT(ISERROR(SEARCH("d",J21)))</formula>
    </cfRule>
  </conditionalFormatting>
  <conditionalFormatting sqref="P19 BF19:BG19 BL19:BM19 J19 V19 AB19 AH19 AN19 AT19 AZ19 BA14:BA19 AZ14 AU14:AU19 AT14 AO14:AO19 AN14 AI14:AI19 AH14 AC14:AC19 AB14 W14:W19 V14 Q14:Q19 P14 K14:K19 J14 BF14:BG14 BL14:BM14">
    <cfRule type="containsText" dxfId="359" priority="22" operator="containsText" text="E">
      <formula>NOT(ISERROR(SEARCH("E",J14)))</formula>
    </cfRule>
    <cfRule type="containsText" dxfId="358" priority="23" operator="containsText" text="A">
      <formula>NOT(ISERROR(SEARCH("A",J14)))</formula>
    </cfRule>
    <cfRule type="containsText" dxfId="357" priority="24" operator="containsText" text="d">
      <formula>NOT(ISERROR(SEARCH("d",J14)))</formula>
    </cfRule>
  </conditionalFormatting>
  <conditionalFormatting sqref="J15:J18 P15:P18 V15:V18 AB15:AB18 AH15:AH18 AN15:AN18 AT15:AT18 AZ15:AZ18 BF15:BG18 BL15:BM18">
    <cfRule type="containsText" dxfId="356" priority="19" operator="containsText" text="E">
      <formula>NOT(ISERROR(SEARCH("E",J15)))</formula>
    </cfRule>
    <cfRule type="containsText" dxfId="355" priority="20" operator="containsText" text="A">
      <formula>NOT(ISERROR(SEARCH("A",J15)))</formula>
    </cfRule>
    <cfRule type="containsText" dxfId="354" priority="21" operator="containsText" text="d">
      <formula>NOT(ISERROR(SEARCH("d",J15)))</formula>
    </cfRule>
  </conditionalFormatting>
  <conditionalFormatting sqref="BF13:BG13 BL13:BM13 J13:K13 P13:Q13 V13:W13 AB13:AC13 AH13:AI13 AN13:AO13 AT13:AU13 AZ13:BA13">
    <cfRule type="containsText" dxfId="353" priority="16" operator="containsText" text="E">
      <formula>NOT(ISERROR(SEARCH("E",J13)))</formula>
    </cfRule>
    <cfRule type="containsText" dxfId="352" priority="17" operator="containsText" text="A">
      <formula>NOT(ISERROR(SEARCH("A",J13)))</formula>
    </cfRule>
    <cfRule type="containsText" dxfId="351" priority="18" operator="containsText" text="d">
      <formula>NOT(ISERROR(SEARCH("d",J13)))</formula>
    </cfRule>
  </conditionalFormatting>
  <conditionalFormatting sqref="K23:K29 Q23:Q29 W23:W29 AC23:AC29 AI23:AI29 AO23:AO29 AU23:AU29 BA23:BA29">
    <cfRule type="containsText" dxfId="350" priority="13" operator="containsText" text="E">
      <formula>NOT(ISERROR(SEARCH("E",K23)))</formula>
    </cfRule>
    <cfRule type="containsText" dxfId="349" priority="14" operator="containsText" text="A">
      <formula>NOT(ISERROR(SEARCH("A",K23)))</formula>
    </cfRule>
    <cfRule type="containsText" dxfId="348" priority="15" operator="containsText" text="d">
      <formula>NOT(ISERROR(SEARCH("d",K23)))</formula>
    </cfRule>
  </conditionalFormatting>
  <conditionalFormatting sqref="BL23:BM29 BF23:BG29 AZ23:AZ29 AT23:AT29 AN23:AN29 AH23:AH29 AB23:AB29 V23:V29 P23:P29 J23:J29">
    <cfRule type="containsText" dxfId="347" priority="10" operator="containsText" text="E">
      <formula>NOT(ISERROR(SEARCH("E",J23)))</formula>
    </cfRule>
    <cfRule type="containsText" dxfId="346" priority="11" operator="containsText" text="A">
      <formula>NOT(ISERROR(SEARCH("A",J23)))</formula>
    </cfRule>
    <cfRule type="containsText" dxfId="345" priority="12" operator="containsText" text="d">
      <formula>NOT(ISERROR(SEARCH("d",J23)))</formula>
    </cfRule>
  </conditionalFormatting>
  <conditionalFormatting sqref="K43:K45 Q43:Q45 W43:W45 AC43:AC45 AI43:AI45 AO43:AO45 AU43:AU45 BA43:BA45">
    <cfRule type="containsText" dxfId="344" priority="7" operator="containsText" text="E">
      <formula>NOT(ISERROR(SEARCH("E",K43)))</formula>
    </cfRule>
    <cfRule type="containsText" dxfId="343" priority="8" operator="containsText" text="A">
      <formula>NOT(ISERROR(SEARCH("A",K43)))</formula>
    </cfRule>
    <cfRule type="containsText" dxfId="342" priority="9" operator="containsText" text="d">
      <formula>NOT(ISERROR(SEARCH("d",K43)))</formula>
    </cfRule>
  </conditionalFormatting>
  <conditionalFormatting sqref="BL43:BM45 BF43:BG45 AZ43:AZ45 AT43:AT45 AN43:AN45 AH43:AH45 AB43:AB45 V43:V45 P43:P45 J43:J45">
    <cfRule type="containsText" dxfId="341" priority="4" operator="containsText" text="E">
      <formula>NOT(ISERROR(SEARCH("E",J43)))</formula>
    </cfRule>
    <cfRule type="containsText" dxfId="340" priority="5" operator="containsText" text="A">
      <formula>NOT(ISERROR(SEARCH("A",J43)))</formula>
    </cfRule>
    <cfRule type="containsText" dxfId="339" priority="6" operator="containsText" text="d">
      <formula>NOT(ISERROR(SEARCH("d",J43)))</formula>
    </cfRule>
  </conditionalFormatting>
  <conditionalFormatting sqref="BF47:BG49 BL47:BM49 AZ47:BA49 AT47:AU49 AN47:AO49 AH47:AI49 AB47:AC49 V47:W49 P47:Q49 J47:K49">
    <cfRule type="containsText" dxfId="338" priority="1" operator="containsText" text="E">
      <formula>NOT(ISERROR(SEARCH("E",J47)))</formula>
    </cfRule>
    <cfRule type="containsText" dxfId="337" priority="2" operator="containsText" text="A">
      <formula>NOT(ISERROR(SEARCH("A",J47)))</formula>
    </cfRule>
    <cfRule type="containsText" dxfId="336" priority="3" operator="containsText" text="d">
      <formula>NOT(ISERROR(SEARCH("d",J47)))</formula>
    </cfRule>
  </conditionalFormatting>
  <dataValidations count="3">
    <dataValidation type="list" allowBlank="1" showInputMessage="1" showErrorMessage="1" sqref="AU5:AU30 W34:W58 AO34:AO58 BM34:BM58 BA34:BA58 BG34:BG58 K34:K58 AC34:AC58 AU34:AU58 AI34:AI58 Q34:Q58 W5:W30 AI5:AI30 AO5:AO30 BM5:BM30 BA5:BA30 BG5:BG30 K5:K30 AC5:AC30 Q5:Q30">
      <formula1>$D$77:$D$78</formula1>
    </dataValidation>
    <dataValidation type="list" allowBlank="1" showErrorMessage="1" sqref="F5:F30 X34:X58 BB34:BB58 AV34:AV58 AP34:AP58 L34:L58 AD34:AD58 R34:R58 F34:F58 AJ34:AJ58 BH34:BH58 X5:X30 AJ5:AJ30 BB5:BB30 AV5:AV30 AP5:AP30 L5:L30 AD5:AD30 R5:R30 BH5:BH30">
      <formula1>$B$61:$B$137</formula1>
    </dataValidation>
    <dataValidation type="whole" operator="lessThanOrEqual" allowBlank="1" showInputMessage="1" showErrorMessage="1" errorTitle="oPS!" error="SOMENTE 1 PONTO!" sqref="H5:I30 BJ5:BK30 N5:O30 BD5:BD30 AX5:AY30 AR5:AS30 AL5:AM30 AF5:AG30 Z5:AA30 T5:U30 N34:O58 BJ34:BK58 H34:I58 T34:U58 Z34:AA58 AF34:AG58 AL34:AM58 AR34:AS58 AX34:AY58 BD34:BD58">
      <formula1>1</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0">
        <x14:dataValidation type="list" allowBlank="1" showErrorMessage="1">
          <x14:formula1>
            <xm:f>'OLD 250'!#REF!</xm:f>
          </x14:formula1>
          <xm:sqref>J5:J30</xm:sqref>
        </x14:dataValidation>
        <x14:dataValidation type="list" allowBlank="1" showErrorMessage="1">
          <x14:formula1>
            <xm:f>'OLD 250'!#REF!</xm:f>
          </x14:formula1>
          <xm:sqref>P5:P30</xm:sqref>
        </x14:dataValidation>
        <x14:dataValidation type="list" allowBlank="1" showErrorMessage="1">
          <x14:formula1>
            <xm:f>'OLD 250'!#REF!</xm:f>
          </x14:formula1>
          <xm:sqref>AN5:AN30</xm:sqref>
        </x14:dataValidation>
        <x14:dataValidation type="list" allowBlank="1" showErrorMessage="1">
          <x14:formula1>
            <xm:f>'OLD 250'!#REF!</xm:f>
          </x14:formula1>
          <xm:sqref>BL5:BL30</xm:sqref>
        </x14:dataValidation>
        <x14:dataValidation type="list" allowBlank="1" showErrorMessage="1">
          <x14:formula1>
            <xm:f>'OLD 250'!#REF!</xm:f>
          </x14:formula1>
          <xm:sqref>BF5:BF30</xm:sqref>
        </x14:dataValidation>
        <x14:dataValidation type="list" allowBlank="1" showErrorMessage="1">
          <x14:formula1>
            <xm:f>'OLD 250'!#REF!</xm:f>
          </x14:formula1>
          <xm:sqref>AZ5:AZ30</xm:sqref>
        </x14:dataValidation>
        <x14:dataValidation type="list" allowBlank="1" showErrorMessage="1">
          <x14:formula1>
            <xm:f>'OLD 250'!#REF!</xm:f>
          </x14:formula1>
          <xm:sqref>AT5:AT30</xm:sqref>
        </x14:dataValidation>
        <x14:dataValidation type="list" allowBlank="1" showErrorMessage="1">
          <x14:formula1>
            <xm:f>'OLD 250'!#REF!</xm:f>
          </x14:formula1>
          <xm:sqref>V5:V30</xm:sqref>
        </x14:dataValidation>
        <x14:dataValidation type="list" allowBlank="1" showErrorMessage="1">
          <x14:formula1>
            <xm:f>'OLD 250'!#REF!</xm:f>
          </x14:formula1>
          <xm:sqref>AH5:AH30</xm:sqref>
        </x14:dataValidation>
        <x14:dataValidation type="list" allowBlank="1" showErrorMessage="1">
          <x14:formula1>
            <xm:f>'OLD 250'!#REF!</xm:f>
          </x14:formula1>
          <xm:sqref>AB5:AB30</xm:sqref>
        </x14:dataValidation>
        <x14:dataValidation type="list" allowBlank="1" showErrorMessage="1">
          <x14:formula1>
            <xm:f>'OLD 250'!#REF!</xm:f>
          </x14:formula1>
          <xm:sqref>AN34:AN58</xm:sqref>
        </x14:dataValidation>
        <x14:dataValidation type="list" allowBlank="1" showErrorMessage="1">
          <x14:formula1>
            <xm:f>'OLD 250'!#REF!</xm:f>
          </x14:formula1>
          <xm:sqref>P34:P58</xm:sqref>
        </x14:dataValidation>
        <x14:dataValidation type="list" allowBlank="1" showErrorMessage="1">
          <x14:formula1>
            <xm:f>'OLD 250'!#REF!</xm:f>
          </x14:formula1>
          <xm:sqref>J34:J58</xm:sqref>
        </x14:dataValidation>
        <x14:dataValidation type="list" allowBlank="1" showErrorMessage="1">
          <x14:formula1>
            <xm:f>'OLD 250'!#REF!</xm:f>
          </x14:formula1>
          <xm:sqref>AB34:AB58</xm:sqref>
        </x14:dataValidation>
        <x14:dataValidation type="list" allowBlank="1" showErrorMessage="1">
          <x14:formula1>
            <xm:f>'OLD 250'!#REF!</xm:f>
          </x14:formula1>
          <xm:sqref>AH34:AH58</xm:sqref>
        </x14:dataValidation>
        <x14:dataValidation type="list" allowBlank="1" showErrorMessage="1">
          <x14:formula1>
            <xm:f>'OLD 250'!#REF!</xm:f>
          </x14:formula1>
          <xm:sqref>V34:V58</xm:sqref>
        </x14:dataValidation>
        <x14:dataValidation type="list" allowBlank="1" showErrorMessage="1">
          <x14:formula1>
            <xm:f>'OLD 250'!#REF!</xm:f>
          </x14:formula1>
          <xm:sqref>AT34:AT58</xm:sqref>
        </x14:dataValidation>
        <x14:dataValidation type="list" allowBlank="1" showErrorMessage="1">
          <x14:formula1>
            <xm:f>'OLD 250'!#REF!</xm:f>
          </x14:formula1>
          <xm:sqref>AZ34:AZ58</xm:sqref>
        </x14:dataValidation>
        <x14:dataValidation type="list" allowBlank="1" showErrorMessage="1">
          <x14:formula1>
            <xm:f>'OLD 250'!#REF!</xm:f>
          </x14:formula1>
          <xm:sqref>BF34:BF58</xm:sqref>
        </x14:dataValidation>
        <x14:dataValidation type="list" allowBlank="1" showErrorMessage="1">
          <x14:formula1>
            <xm:f>'OLD 250'!#REF!</xm:f>
          </x14:formula1>
          <xm:sqref>BL34:BL58</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28"/>
  <sheetViews>
    <sheetView workbookViewId="0">
      <selection activeCell="A30" sqref="A30"/>
    </sheetView>
  </sheetViews>
  <sheetFormatPr defaultRowHeight="15" x14ac:dyDescent="0.25"/>
  <cols>
    <col min="1" max="1" width="9" style="410" bestFit="1" customWidth="1"/>
    <col min="2" max="2" width="7.7109375" style="556" bestFit="1" customWidth="1"/>
    <col min="3" max="3" width="8.140625" style="556" bestFit="1" customWidth="1"/>
    <col min="4" max="4" width="9.85546875" style="556" bestFit="1" customWidth="1"/>
    <col min="5" max="5" width="28.7109375" style="556" customWidth="1"/>
    <col min="6" max="6" width="7.5703125" style="556" bestFit="1" customWidth="1"/>
    <col min="7" max="7" width="10" style="556" customWidth="1"/>
    <col min="8" max="8" width="4.140625" style="556" bestFit="1" customWidth="1"/>
    <col min="9" max="9" width="4.7109375" style="556" bestFit="1" customWidth="1"/>
    <col min="10" max="10" width="5.5703125" style="556" bestFit="1" customWidth="1"/>
    <col min="11" max="11" width="6.140625" style="556" bestFit="1" customWidth="1"/>
    <col min="12" max="12" width="7.5703125" style="556" bestFit="1" customWidth="1"/>
    <col min="13" max="13" width="10" style="556" customWidth="1"/>
    <col min="14" max="14" width="4.140625" style="556" bestFit="1" customWidth="1"/>
    <col min="15" max="15" width="4.7109375" style="556" bestFit="1" customWidth="1"/>
    <col min="16" max="16" width="5.5703125" style="556" bestFit="1" customWidth="1"/>
    <col min="17" max="17" width="5.85546875" style="556" bestFit="1" customWidth="1"/>
    <col min="18" max="18" width="7.5703125" style="556" bestFit="1" customWidth="1"/>
    <col min="19" max="19" width="10" style="556" customWidth="1"/>
    <col min="20" max="20" width="4.140625" style="556" bestFit="1" customWidth="1"/>
    <col min="21" max="21" width="4.7109375" style="556" bestFit="1" customWidth="1"/>
    <col min="22" max="22" width="5.5703125" style="556" bestFit="1" customWidth="1"/>
    <col min="23" max="23" width="6.140625" style="639" bestFit="1" customWidth="1"/>
    <col min="24" max="24" width="7.5703125" style="556" hidden="1" customWidth="1"/>
    <col min="25" max="25" width="10" style="556" hidden="1" customWidth="1"/>
    <col min="26" max="26" width="4.140625" style="556" hidden="1" customWidth="1"/>
    <col min="27" max="27" width="4.7109375" style="556" hidden="1" customWidth="1"/>
    <col min="28" max="28" width="5.5703125" style="556" hidden="1" customWidth="1"/>
    <col min="29" max="29" width="5.85546875" style="222" hidden="1" customWidth="1"/>
    <col min="30" max="30" width="7.5703125" style="556" hidden="1" customWidth="1"/>
    <col min="31" max="31" width="10" style="556" hidden="1" customWidth="1"/>
    <col min="32" max="32" width="4.140625" style="556" hidden="1" customWidth="1"/>
    <col min="33" max="33" width="4.7109375" style="556" hidden="1" customWidth="1"/>
    <col min="34" max="34" width="5.5703125" style="556" hidden="1" customWidth="1"/>
    <col min="35" max="35" width="5.85546875" style="223" hidden="1" customWidth="1"/>
    <col min="36" max="36" width="7.5703125" style="556" hidden="1" customWidth="1"/>
    <col min="37" max="37" width="10" style="556" hidden="1" customWidth="1"/>
    <col min="38" max="38" width="4.140625" style="556" hidden="1" customWidth="1"/>
    <col min="39" max="39" width="4.7109375" style="556" hidden="1" customWidth="1"/>
    <col min="40" max="40" width="5.5703125" style="556" hidden="1" customWidth="1"/>
    <col min="41" max="41" width="5.85546875" style="224" hidden="1" customWidth="1"/>
    <col min="42" max="42" width="7.5703125" style="556" hidden="1" customWidth="1"/>
    <col min="43" max="43" width="10" style="556" hidden="1" customWidth="1"/>
    <col min="44" max="44" width="4.140625" style="556" hidden="1" customWidth="1"/>
    <col min="45" max="45" width="4.7109375" style="556" hidden="1" customWidth="1"/>
    <col min="46" max="46" width="5.5703125" style="556" hidden="1" customWidth="1"/>
    <col min="47" max="47" width="5.85546875" style="232" hidden="1" customWidth="1"/>
    <col min="48" max="48" width="7.5703125" style="556" hidden="1" customWidth="1"/>
    <col min="49" max="49" width="10" style="556" hidden="1" customWidth="1"/>
    <col min="50" max="50" width="4.140625" style="556" hidden="1" customWidth="1"/>
    <col min="51" max="51" width="4.7109375" style="556" hidden="1" customWidth="1"/>
    <col min="52" max="52" width="5.5703125" style="556" hidden="1" customWidth="1"/>
    <col min="53" max="53" width="5.85546875" style="233" hidden="1" customWidth="1"/>
    <col min="54" max="54" width="7.5703125" style="556" hidden="1" customWidth="1"/>
    <col min="55" max="55" width="10" style="556" hidden="1" customWidth="1"/>
    <col min="56" max="56" width="4.140625" style="556" hidden="1" customWidth="1"/>
    <col min="57" max="57" width="4.7109375" style="556" hidden="1" customWidth="1"/>
    <col min="58" max="58" width="5.5703125" style="556" hidden="1" customWidth="1"/>
    <col min="59" max="59" width="5.85546875" style="234" hidden="1" customWidth="1"/>
    <col min="60" max="60" width="7.5703125" style="556" hidden="1" customWidth="1"/>
    <col min="61" max="61" width="10" style="556" hidden="1" customWidth="1"/>
    <col min="62" max="62" width="4.140625" style="556" hidden="1" customWidth="1"/>
    <col min="63" max="63" width="4.7109375" style="556" hidden="1" customWidth="1"/>
    <col min="64" max="64" width="5.5703125" style="556" hidden="1" customWidth="1"/>
    <col min="65" max="65" width="5.85546875" style="235" hidden="1" customWidth="1"/>
    <col min="66" max="66" width="5.42578125" style="117" hidden="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412</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0</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v>12</v>
      </c>
      <c r="B5" s="141">
        <f t="shared" ref="B5:B28" si="0">SUMPRODUCT(--(G5:BM5="I"))</f>
        <v>2</v>
      </c>
      <c r="C5" s="142" t="s">
        <v>305</v>
      </c>
      <c r="D5" s="143"/>
      <c r="E5" s="144"/>
      <c r="F5" s="145">
        <v>1</v>
      </c>
      <c r="G5" s="145">
        <f>IF(OR(J5="E",J5="D"),0,VLOOKUP(F5,'CASSICOS COMP -E'!$B$53:$C$65,2)+I5+H5)</f>
        <v>20</v>
      </c>
      <c r="H5" s="145"/>
      <c r="I5" s="145"/>
      <c r="J5" s="145"/>
      <c r="K5" s="145" t="s">
        <v>33</v>
      </c>
      <c r="L5" s="146"/>
      <c r="M5" s="146">
        <f>IF(OR(P5="E",P5="D"),0,VLOOKUP(L5,'CASSICOS COMP -E'!$B$53:$C$65,2)+O5+N5)</f>
        <v>0</v>
      </c>
      <c r="N5" s="146"/>
      <c r="O5" s="146"/>
      <c r="P5" s="146"/>
      <c r="Q5" s="146"/>
      <c r="R5" s="147">
        <v>1</v>
      </c>
      <c r="S5" s="147">
        <f>IF(OR(V5="E",V5="D"),0,VLOOKUP(R5,'CASSICOS COMP -E'!$B$53:$C$65,2)+U5+T5)</f>
        <v>20</v>
      </c>
      <c r="T5" s="147"/>
      <c r="U5" s="147"/>
      <c r="V5" s="147"/>
      <c r="W5" s="434" t="s">
        <v>33</v>
      </c>
      <c r="X5" s="148">
        <v>0</v>
      </c>
      <c r="Y5" s="148">
        <f>IF(OR(AB5="E",AB5="D"),0,VLOOKUP(X5,'CASSICOS COMP -E'!$B$53:$C$65,2)+AA5+Z5)</f>
        <v>0</v>
      </c>
      <c r="Z5" s="148"/>
      <c r="AA5" s="148"/>
      <c r="AB5" s="148"/>
      <c r="AC5" s="148"/>
      <c r="AD5" s="149">
        <v>0</v>
      </c>
      <c r="AE5" s="149">
        <f>IF(OR(AH5="E",AH5="D"),0,VLOOKUP(AD5,'CASSICOS COMP -E'!$B$53:$C$65,2)+AG5+AF5)</f>
        <v>0</v>
      </c>
      <c r="AF5" s="149"/>
      <c r="AG5" s="149"/>
      <c r="AH5" s="149"/>
      <c r="AI5" s="149"/>
      <c r="AJ5" s="150">
        <v>0</v>
      </c>
      <c r="AK5" s="150">
        <f>IF(OR(AN5="E",AN5="D"),0,VLOOKUP(AJ5,'CASSICOS COMP -E'!$B$53:$C$65,2)+AM5+AL5)</f>
        <v>0</v>
      </c>
      <c r="AL5" s="150"/>
      <c r="AM5" s="150"/>
      <c r="AN5" s="150"/>
      <c r="AO5" s="150"/>
      <c r="AP5" s="151">
        <v>0</v>
      </c>
      <c r="AQ5" s="151">
        <f>IF(OR(AT5="E",AT5="D"),0,VLOOKUP(AP5,'CASSICOS COMP -E'!$B$53:$C$65,2)+AS5+AR5)</f>
        <v>0</v>
      </c>
      <c r="AR5" s="151"/>
      <c r="AS5" s="151"/>
      <c r="AT5" s="151"/>
      <c r="AU5" s="151"/>
      <c r="AV5" s="152">
        <v>0</v>
      </c>
      <c r="AW5" s="152">
        <f>IF(OR(AZ5="E",AZ5="D"),0,VLOOKUP(AV5,'CASSICOS COMP -E'!$B$53:$C$65,2)+AY5+AX5)</f>
        <v>0</v>
      </c>
      <c r="AX5" s="152"/>
      <c r="AY5" s="152"/>
      <c r="AZ5" s="152"/>
      <c r="BA5" s="152"/>
      <c r="BB5" s="153"/>
      <c r="BC5" s="153">
        <f>IF(OR(BF5="E",BF5="D"),0,VLOOKUP(BB5,'CASSICOS COMP -E'!$B$53:$C$65,2)+BE5+BD5)</f>
        <v>0</v>
      </c>
      <c r="BD5" s="153"/>
      <c r="BE5" s="153"/>
      <c r="BF5" s="153"/>
      <c r="BG5" s="153"/>
      <c r="BH5" s="154">
        <v>0</v>
      </c>
      <c r="BI5" s="154">
        <f>IF(OR(BL5="E",BL5="D"),0,VLOOKUP(BH5,'CASSICOS COMP -E'!$B$53:$C$65,2)+BK5+BJ5)</f>
        <v>0</v>
      </c>
      <c r="BJ5" s="154"/>
      <c r="BK5" s="154"/>
      <c r="BL5" s="154"/>
      <c r="BM5" s="154"/>
      <c r="BN5" s="155">
        <f t="shared" ref="BN5:BN28" si="1">G5+M5+S5+Y5+AE5+AK5+AQ5+AW5+BC5+BI5</f>
        <v>40</v>
      </c>
      <c r="BO5" s="156">
        <f t="shared" ref="BO5:BO28" si="2">SUMPRODUCT(--(G5:BL5="E")--(G5:BL5="D"))</f>
        <v>0</v>
      </c>
      <c r="BP5" s="157">
        <f t="array" aca="1" ref="BP5" ca="1">SUM(LARGE(BV5:CE5,ROW(INDIRECT("1:"&amp;COUNT(BV5:CE5)-D$61))))+SUM(IF(ISNUMBER(VALUE(MID(IF(LEN(IF(ISNUMBER(BV5:CE5),0,BV5:CE5))&gt;1,BV5:CE5,0),1,LEN(IF(LEN(IF(ISNUMBER(BV5:CE5),0,BV5:CE5))&gt;1,BV5:CE5,0))-1)))=FALSE,0,VALUE(MID(IF(LEN(IF(ISNUMBER(BV5:CE5),0,BV5:CE5))&gt;1,BV5:CE5,0),1,LEN(IF(LEN(IF(ISNUMBER(BV5:CE5),0,BV5:CE5))&gt;1,BV5:CE5,0))-1))))</f>
        <v>40</v>
      </c>
      <c r="BQ5" s="158">
        <f t="shared" ref="BQ5:BQ29" si="3">SUMPRODUCT(--(G5:BL5="E")--(G5:BL5="D"))</f>
        <v>0</v>
      </c>
      <c r="BR5" s="556"/>
      <c r="BS5" s="556"/>
      <c r="BT5" s="556"/>
      <c r="BV5" s="158">
        <f t="array" ref="BV5">IF(OR(J5="D",J5="E"),IF(H5+I5&gt;0,H5+I5 &amp;"X","X"),G5)</f>
        <v>20</v>
      </c>
      <c r="BW5" s="158">
        <f t="array" ref="BW5">IF(OR(P5="D",P5="E"),IF(N5+O5&gt;0,N5+O5&amp;"X","X"),M5)</f>
        <v>0</v>
      </c>
      <c r="BX5" s="158">
        <f t="array" ref="BX5">IF(OR(V5="D",V5="E"),IF(T5+U5&gt;0,T5+U5&amp;"X","X"),S5)</f>
        <v>20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29" si="4">SUMPRODUCT(--(G5:BL5="E")--(G5:BL5="D"))</f>
        <v>0</v>
      </c>
      <c r="CH5" s="158">
        <f>'CASSICOS COMP -E'!D$58</f>
        <v>4</v>
      </c>
    </row>
    <row r="6" spans="1:95" s="158" customFormat="1" ht="15.75" x14ac:dyDescent="0.25">
      <c r="A6" s="416"/>
      <c r="B6" s="141">
        <f t="shared" si="0"/>
        <v>0</v>
      </c>
      <c r="C6" s="142"/>
      <c r="D6" s="143"/>
      <c r="E6" s="144"/>
      <c r="F6" s="145">
        <v>0</v>
      </c>
      <c r="G6" s="145">
        <f>IF(OR(J6="E",J6="D"),0,VLOOKUP(F6,'CASSICOS COMP -E'!$B$53:$C$65,2)+I6+H6)</f>
        <v>0</v>
      </c>
      <c r="H6" s="145"/>
      <c r="I6" s="145"/>
      <c r="J6" s="145"/>
      <c r="K6" s="145"/>
      <c r="L6" s="146"/>
      <c r="M6" s="146">
        <f>IF(OR(P6="E",P6="D"),0,VLOOKUP(L6,'CASSICOS COMP -E'!$B$53:$C$65,2)+O6+N6)</f>
        <v>0</v>
      </c>
      <c r="N6" s="146"/>
      <c r="O6" s="146"/>
      <c r="P6" s="146"/>
      <c r="Q6" s="146"/>
      <c r="R6" s="147"/>
      <c r="S6" s="147">
        <f>IF(OR(V6="E",V6="D"),0,VLOOKUP(R6,'CASSICOS COMP -E'!$B$53:$C$65,2)+U6+T6)</f>
        <v>0</v>
      </c>
      <c r="T6" s="147"/>
      <c r="U6" s="147"/>
      <c r="V6" s="147"/>
      <c r="W6" s="434"/>
      <c r="X6" s="148">
        <v>0</v>
      </c>
      <c r="Y6" s="148">
        <f>IF(OR(AB6="E",AB6="D"),0,VLOOKUP(X6,'CASSICOS COMP -E'!$B$53:$C$65,2)+AA6+Z6)</f>
        <v>0</v>
      </c>
      <c r="Z6" s="148"/>
      <c r="AA6" s="148"/>
      <c r="AB6" s="148"/>
      <c r="AC6" s="148"/>
      <c r="AD6" s="149">
        <v>0</v>
      </c>
      <c r="AE6" s="149">
        <f>IF(OR(AH6="E",AH6="D"),0,VLOOKUP(AD6,'CASSICOS COMP -E'!$B$53:$C$65,2)+AG6+AF6)</f>
        <v>0</v>
      </c>
      <c r="AF6" s="149"/>
      <c r="AG6" s="149"/>
      <c r="AH6" s="149"/>
      <c r="AI6" s="149"/>
      <c r="AJ6" s="150">
        <v>0</v>
      </c>
      <c r="AK6" s="150">
        <f>IF(OR(AN6="E",AN6="D"),0,VLOOKUP(AJ6,'CASSICOS COMP -E'!$B$53:$C$65,2)+AM6+AL6)</f>
        <v>0</v>
      </c>
      <c r="AL6" s="150"/>
      <c r="AM6" s="150"/>
      <c r="AN6" s="150"/>
      <c r="AO6" s="150"/>
      <c r="AP6" s="151">
        <v>0</v>
      </c>
      <c r="AQ6" s="151">
        <f>IF(OR(AT6="E",AT6="D"),0,VLOOKUP(AP6,'CASSICOS COMP -E'!$B$53:$C$65,2)+AS6+AR6)</f>
        <v>0</v>
      </c>
      <c r="AR6" s="151"/>
      <c r="AS6" s="151"/>
      <c r="AT6" s="151"/>
      <c r="AU6" s="151"/>
      <c r="AV6" s="152"/>
      <c r="AW6" s="152">
        <f>IF(OR(AZ6="E",AZ6="D"),0,VLOOKUP(AV6,'CASSICOS COMP -E'!$B$53:$C$65,2)+AY6+AX6)</f>
        <v>0</v>
      </c>
      <c r="AX6" s="152"/>
      <c r="AY6" s="152"/>
      <c r="AZ6" s="152"/>
      <c r="BA6" s="152"/>
      <c r="BB6" s="153"/>
      <c r="BC6" s="153">
        <f>IF(OR(BF6="E",BF6="D"),0,VLOOKUP(BB6,'CASSICOS COMP -E'!$B$53:$C$65,2)+BE6+BD6)</f>
        <v>0</v>
      </c>
      <c r="BD6" s="153"/>
      <c r="BE6" s="153"/>
      <c r="BF6" s="153"/>
      <c r="BG6" s="153"/>
      <c r="BH6" s="154"/>
      <c r="BI6" s="154">
        <f>IF(OR(BL6="E",BL6="D"),0,VLOOKUP(BH6,'CASSICOS COMP -E'!$B$53:$C$65,2)+BK6+BJ6)</f>
        <v>0</v>
      </c>
      <c r="BJ6" s="154"/>
      <c r="BK6" s="154"/>
      <c r="BL6" s="154"/>
      <c r="BM6" s="154"/>
      <c r="BN6" s="155">
        <f t="shared" si="1"/>
        <v>0</v>
      </c>
      <c r="BO6" s="156">
        <f t="shared" si="2"/>
        <v>0</v>
      </c>
      <c r="BP6" s="157">
        <f t="array" aca="1" ref="BP6" ca="1">SUM(LARGE(BV6:CE6,ROW(INDIRECT("1:"&amp;COUNT(BV6:CE6)-D$61))))+SUM(IF(ISNUMBER(VALUE(MID(IF(LEN(IF(ISNUMBER(BV6:CE6),0,BV6:CE6))&gt;1,BV6:CE6,0),1,LEN(IF(LEN(IF(ISNUMBER(BV6:CE6),0,BV6:CE6))&gt;1,BV6:CE6,0))-1)))=FALSE,0,VALUE(MID(IF(LEN(IF(ISNUMBER(BV6:CE6),0,BV6:CE6))&gt;1,BV6:CE6,0),1,LEN(IF(LEN(IF(ISNUMBER(BV6:CE6),0,BV6:CE6))&gt;1,BV6:CE6,0))-1))))</f>
        <v>0</v>
      </c>
      <c r="BQ6" s="158">
        <f t="shared" si="3"/>
        <v>0</v>
      </c>
      <c r="BR6" s="556"/>
      <c r="BS6" s="556"/>
      <c r="BT6" s="556"/>
      <c r="BV6" s="158">
        <f t="array" ref="BV6">IF(OR(J6="D",J6="E"),IF(H6+I6&gt;0,H6+I6 &amp;"X","X"),G6)</f>
        <v>0</v>
      </c>
      <c r="BW6" s="158">
        <f t="array" ref="BW6">IF(OR(P6="D",P6="E"),IF(N6+O6&gt;0,N6+O6&amp;"X","X"),M6)</f>
        <v>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'CASSICOS COMP -E'!D$58</f>
        <v>4</v>
      </c>
    </row>
    <row r="7" spans="1:95" s="158" customFormat="1" ht="15.75" x14ac:dyDescent="0.25">
      <c r="A7" s="416"/>
      <c r="B7" s="141">
        <f t="shared" si="0"/>
        <v>0</v>
      </c>
      <c r="C7" s="142"/>
      <c r="D7" s="143"/>
      <c r="E7" s="144"/>
      <c r="F7" s="145"/>
      <c r="G7" s="145">
        <f>IF(OR(J7="E",J7="D"),0,VLOOKUP(F7,'CASSICOS COMP -E'!$B$53:$C$65,2)+I7+H7)</f>
        <v>0</v>
      </c>
      <c r="H7" s="145"/>
      <c r="I7" s="145"/>
      <c r="J7" s="145"/>
      <c r="K7" s="145"/>
      <c r="L7" s="146">
        <v>0</v>
      </c>
      <c r="M7" s="146">
        <f>IF(OR(P7="E",P7="D"),0,VLOOKUP(L7,'CASSICOS COMP -E'!$B$53:$C$65,2)+O7+N7)</f>
        <v>0</v>
      </c>
      <c r="N7" s="146"/>
      <c r="O7" s="146"/>
      <c r="P7" s="146"/>
      <c r="Q7" s="146"/>
      <c r="R7" s="147">
        <v>0</v>
      </c>
      <c r="S7" s="147">
        <f>IF(OR(V7="E",V7="D"),0,VLOOKUP(R7,'CASSICOS COMP -E'!$B$53:$C$65,2)+U7+T7)</f>
        <v>0</v>
      </c>
      <c r="T7" s="147"/>
      <c r="U7" s="147"/>
      <c r="V7" s="147"/>
      <c r="W7" s="434"/>
      <c r="X7" s="148"/>
      <c r="Y7" s="148">
        <f>IF(OR(AB7="E",AB7="D"),0,VLOOKUP(X7,'CASSICOS COMP -E'!$B$53:$C$65,2)+AA7+Z7)</f>
        <v>0</v>
      </c>
      <c r="Z7" s="148"/>
      <c r="AA7" s="148"/>
      <c r="AB7" s="148"/>
      <c r="AC7" s="148"/>
      <c r="AD7" s="149"/>
      <c r="AE7" s="149">
        <f>IF(OR(AH7="E",AH7="D"),0,VLOOKUP(AD7,'CASSICOS COMP -E'!$B$53:$C$65,2)+AG7+AF7)</f>
        <v>0</v>
      </c>
      <c r="AF7" s="149"/>
      <c r="AG7" s="149"/>
      <c r="AH7" s="149"/>
      <c r="AI7" s="149"/>
      <c r="AJ7" s="150"/>
      <c r="AK7" s="150">
        <f>IF(OR(AN7="E",AN7="D"),0,VLOOKUP(AJ7,'CASSICOS COMP -E'!$B$53:$C$65,2)+AM7+AL7)</f>
        <v>0</v>
      </c>
      <c r="AL7" s="150"/>
      <c r="AM7" s="150"/>
      <c r="AN7" s="150"/>
      <c r="AO7" s="150"/>
      <c r="AP7" s="151">
        <v>0</v>
      </c>
      <c r="AQ7" s="151">
        <f>IF(OR(AT7="E",AT7="D"),0,VLOOKUP(AP7,'CASSICOS COMP -E'!$B$53:$C$65,2)+AS7+AR7)</f>
        <v>0</v>
      </c>
      <c r="AR7" s="151"/>
      <c r="AS7" s="151"/>
      <c r="AT7" s="151"/>
      <c r="AU7" s="151"/>
      <c r="AV7" s="152"/>
      <c r="AW7" s="152">
        <f>IF(OR(AZ7="E",AZ7="D"),0,VLOOKUP(AV7,'CASSICOS COMP -E'!$B$53:$C$65,2)+AY7+AX7)</f>
        <v>0</v>
      </c>
      <c r="AX7" s="152"/>
      <c r="AY7" s="152"/>
      <c r="AZ7" s="152"/>
      <c r="BA7" s="152"/>
      <c r="BB7" s="153"/>
      <c r="BC7" s="153">
        <f>IF(OR(BF7="E",BF7="D"),0,VLOOKUP(BB7,'CASSICOS COMP -E'!$B$53:$C$65,2)+BE7+BD7)</f>
        <v>0</v>
      </c>
      <c r="BD7" s="153"/>
      <c r="BE7" s="153"/>
      <c r="BF7" s="153"/>
      <c r="BG7" s="153"/>
      <c r="BH7" s="154">
        <v>0</v>
      </c>
      <c r="BI7" s="154">
        <f>IF(OR(BL7="E",BL7="D"),0,VLOOKUP(BH7,'CASSICOS COMP -E'!$B$53:$C$65,2)+BK7+BJ7)</f>
        <v>0</v>
      </c>
      <c r="BJ7" s="154"/>
      <c r="BK7" s="154"/>
      <c r="BL7" s="154"/>
      <c r="BM7" s="154"/>
      <c r="BN7" s="155">
        <f t="shared" si="1"/>
        <v>0</v>
      </c>
      <c r="BO7" s="156">
        <f t="shared" si="2"/>
        <v>0</v>
      </c>
      <c r="BP7" s="157">
        <f t="array" aca="1" ref="BP7" ca="1">SUM(LARGE(BV7:CE7,ROW(INDIRECT("1:"&amp;COUNT(BV7:CE7)-D$61))))+SUM(IF(ISNUMBER(VALUE(MID(IF(LEN(IF(ISNUMBER(BV7:CE7),0,BV7:CE7))&gt;1,BV7:CE7,0),1,LEN(IF(LEN(IF(ISNUMBER(BV7:CE7),0,BV7:CE7))&gt;1,BV7:CE7,0))-1)))=FALSE,0,VALUE(MID(IF(LEN(IF(ISNUMBER(BV7:CE7),0,BV7:CE7))&gt;1,BV7:CE7,0),1,LEN(IF(LEN(IF(ISNUMBER(BV7:CE7),0,BV7:CE7))&gt;1,BV7:CE7,0))-1))))</f>
        <v>0</v>
      </c>
      <c r="BQ7" s="158">
        <f t="shared" si="3"/>
        <v>0</v>
      </c>
      <c r="BR7" s="556"/>
      <c r="BS7" s="556"/>
      <c r="BT7" s="556"/>
      <c r="BV7" s="158">
        <f t="array" ref="BV7">IF(OR(J7="D",J7="E"),IF(H7+I7&gt;0,H7+I7 &amp;"X","X"),G7)</f>
        <v>0</v>
      </c>
      <c r="BW7" s="158">
        <f t="array" ref="BW7">IF(OR(P7="D",P7="E"),IF(N7+O7&gt;0,N7+O7&amp;"X","X"),M7)</f>
        <v>0</v>
      </c>
      <c r="BX7" s="158">
        <f t="array" ref="BX7">IF(OR(V7="D",V7="E"),IF(T7+U7&gt;0,T7+U7&amp;"X","X"),S7)</f>
        <v>0</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'CASSICOS COMP -E'!D$58</f>
        <v>4</v>
      </c>
    </row>
    <row r="8" spans="1:95" s="158" customFormat="1" ht="15.75" x14ac:dyDescent="0.25">
      <c r="A8" s="416"/>
      <c r="B8" s="141">
        <f t="shared" si="0"/>
        <v>0</v>
      </c>
      <c r="C8" s="142"/>
      <c r="D8" s="143"/>
      <c r="E8" s="144"/>
      <c r="F8" s="145"/>
      <c r="G8" s="145">
        <f>IF(OR(J8="E",J8="D"),0,VLOOKUP(F8,'CASSICOS COMP -E'!$B$53:$C$65,2)+I8+H8)</f>
        <v>0</v>
      </c>
      <c r="H8" s="145"/>
      <c r="I8" s="145"/>
      <c r="J8" s="145"/>
      <c r="K8" s="145"/>
      <c r="L8" s="146"/>
      <c r="M8" s="146">
        <f>IF(OR(P8="E",P8="D"),0,VLOOKUP(L8,'CASSICOS COMP -E'!$B$53:$C$65,2)+O8+N8)</f>
        <v>0</v>
      </c>
      <c r="N8" s="146"/>
      <c r="O8" s="146"/>
      <c r="P8" s="146"/>
      <c r="Q8" s="146"/>
      <c r="R8" s="147">
        <v>0</v>
      </c>
      <c r="S8" s="147">
        <f>IF(OR(V8="E",V8="D"),0,VLOOKUP(R8,'CASSICOS COMP -E'!$B$53:$C$65,2)+U8+T8)</f>
        <v>0</v>
      </c>
      <c r="T8" s="147"/>
      <c r="U8" s="147"/>
      <c r="V8" s="147"/>
      <c r="W8" s="434"/>
      <c r="X8" s="148"/>
      <c r="Y8" s="148">
        <f>IF(OR(AB8="E",AB8="D"),0,VLOOKUP(X8,'CASSICOS COMP -E'!$B$53:$C$65,2)+AA8+Z8)</f>
        <v>0</v>
      </c>
      <c r="Z8" s="148"/>
      <c r="AA8" s="148"/>
      <c r="AB8" s="148"/>
      <c r="AC8" s="148"/>
      <c r="AD8" s="149">
        <v>0</v>
      </c>
      <c r="AE8" s="149">
        <f>IF(OR(AH8="E",AH8="D"),0,VLOOKUP(AD8,'CASSICOS COMP -E'!$B$53:$C$65,2)+AG8+AF8)</f>
        <v>0</v>
      </c>
      <c r="AF8" s="149"/>
      <c r="AG8" s="149"/>
      <c r="AH8" s="149"/>
      <c r="AI8" s="149"/>
      <c r="AJ8" s="150">
        <v>0</v>
      </c>
      <c r="AK8" s="150">
        <f>IF(OR(AN8="E",AN8="D"),0,VLOOKUP(AJ8,'CASSICOS COMP -E'!$B$53:$C$65,2)+AM8+AL8)</f>
        <v>0</v>
      </c>
      <c r="AL8" s="150"/>
      <c r="AM8" s="150"/>
      <c r="AN8" s="150"/>
      <c r="AO8" s="150"/>
      <c r="AP8" s="151">
        <v>0</v>
      </c>
      <c r="AQ8" s="151">
        <f>IF(OR(AT8="E",AT8="D"),0,VLOOKUP(AP8,'CASSICOS COMP -E'!$B$53:$C$65,2)+AS8+AR8)</f>
        <v>0</v>
      </c>
      <c r="AR8" s="151"/>
      <c r="AS8" s="151"/>
      <c r="AT8" s="151"/>
      <c r="AU8" s="151"/>
      <c r="AV8" s="152"/>
      <c r="AW8" s="152">
        <f>IF(OR(AZ8="E",AZ8="D"),0,VLOOKUP(AV8,'CASSICOS COMP -E'!$B$53:$C$65,2)+AY8+AX8)</f>
        <v>0</v>
      </c>
      <c r="AX8" s="152"/>
      <c r="AY8" s="152"/>
      <c r="AZ8" s="152"/>
      <c r="BA8" s="152"/>
      <c r="BB8" s="153"/>
      <c r="BC8" s="153">
        <f>IF(OR(BF8="E",BF8="D"),0,VLOOKUP(BB8,'CASSICOS COMP -E'!$B$53:$C$65,2)+BE8+BD8)</f>
        <v>0</v>
      </c>
      <c r="BD8" s="153"/>
      <c r="BE8" s="153"/>
      <c r="BF8" s="153"/>
      <c r="BG8" s="153"/>
      <c r="BH8" s="154">
        <v>0</v>
      </c>
      <c r="BI8" s="154">
        <f>IF(OR(BL8="E",BL8="D"),0,VLOOKUP(BH8,'CASSICOS COMP -E'!$B$53:$C$65,2)+BK8+BJ8)</f>
        <v>0</v>
      </c>
      <c r="BJ8" s="154"/>
      <c r="BK8" s="154"/>
      <c r="BL8" s="154"/>
      <c r="BM8" s="154"/>
      <c r="BN8" s="155">
        <f t="shared" si="1"/>
        <v>0</v>
      </c>
      <c r="BO8" s="156">
        <f t="shared" si="2"/>
        <v>0</v>
      </c>
      <c r="BP8" s="157">
        <f t="array" aca="1" ref="BP8" ca="1">SUM(LARGE(BV8:CE8,ROW(INDIRECT("1:"&amp;COUNT(BV8:CE8)-D$61))))+SUM(IF(ISNUMBER(VALUE(MID(IF(LEN(IF(ISNUMBER(BV8:CE8),0,BV8:CE8))&gt;1,BV8:CE8,0),1,LEN(IF(LEN(IF(ISNUMBER(BV8:CE8),0,BV8:CE8))&gt;1,BV8:CE8,0))-1)))=FALSE,0,VALUE(MID(IF(LEN(IF(ISNUMBER(BV8:CE8),0,BV8:CE8))&gt;1,BV8:CE8,0),1,LEN(IF(LEN(IF(ISNUMBER(BV8:CE8),0,BV8:CE8))&gt;1,BV8:CE8,0))-1))))</f>
        <v>0</v>
      </c>
      <c r="BQ8" s="158">
        <f t="shared" si="3"/>
        <v>0</v>
      </c>
      <c r="BR8" s="556"/>
      <c r="BS8" s="556"/>
      <c r="BT8" s="556"/>
      <c r="BV8" s="158">
        <f t="array" ref="BV8">IF(OR(J8="D",J8="E"),IF(H8+I8&gt;0,H8+I8 &amp;"X","X"),G8)</f>
        <v>0</v>
      </c>
      <c r="BW8" s="158">
        <f t="array" ref="BW8">IF(OR(P8="D",P8="E"),IF(N8+O8&gt;0,N8+O8&amp;"X","X"),M8)</f>
        <v>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'CASSICOS COMP -E'!D$58</f>
        <v>4</v>
      </c>
    </row>
    <row r="9" spans="1:95" s="158" customFormat="1" ht="15.75" x14ac:dyDescent="0.25">
      <c r="A9" s="416"/>
      <c r="B9" s="141">
        <f t="shared" si="0"/>
        <v>0</v>
      </c>
      <c r="C9" s="142"/>
      <c r="D9" s="143"/>
      <c r="E9" s="144"/>
      <c r="F9" s="145">
        <v>0</v>
      </c>
      <c r="G9" s="145">
        <f>IF(OR(J9="E",J9="D"),0,VLOOKUP(F9,'CASSICOS COMP -E'!$B$53:$C$65,2)+I9+H9)</f>
        <v>0</v>
      </c>
      <c r="H9" s="145"/>
      <c r="I9" s="145"/>
      <c r="J9" s="145"/>
      <c r="K9" s="145"/>
      <c r="L9" s="146">
        <v>0</v>
      </c>
      <c r="M9" s="146">
        <f>IF(OR(P9="E",P9="D"),0,VLOOKUP(L9,'CASSICOS COMP -E'!$B$53:$C$65,2)+O9+N9)</f>
        <v>0</v>
      </c>
      <c r="N9" s="146"/>
      <c r="O9" s="146"/>
      <c r="P9" s="146"/>
      <c r="Q9" s="146"/>
      <c r="R9" s="147">
        <v>0</v>
      </c>
      <c r="S9" s="147">
        <f>IF(OR(V9="E",V9="D"),0,VLOOKUP(R9,'CASSICOS COMP -E'!$B$53:$C$65,2)+U9+T9)</f>
        <v>0</v>
      </c>
      <c r="T9" s="147"/>
      <c r="U9" s="147"/>
      <c r="V9" s="147"/>
      <c r="W9" s="434"/>
      <c r="X9" s="148"/>
      <c r="Y9" s="148">
        <f>IF(OR(AB9="E",AB9="D"),0,VLOOKUP(X9,'CASSICOS COMP -E'!$B$53:$C$65,2)+AA9+Z9)</f>
        <v>0</v>
      </c>
      <c r="Z9" s="148"/>
      <c r="AA9" s="148"/>
      <c r="AB9" s="148"/>
      <c r="AC9" s="148"/>
      <c r="AD9" s="149">
        <v>0</v>
      </c>
      <c r="AE9" s="149">
        <f>IF(OR(AH9="E",AH9="D"),0,VLOOKUP(AD9,'CASSICOS COMP -E'!$B$53:$C$65,2)+AG9+AF9)</f>
        <v>0</v>
      </c>
      <c r="AF9" s="149"/>
      <c r="AG9" s="149"/>
      <c r="AH9" s="149"/>
      <c r="AI9" s="149"/>
      <c r="AJ9" s="150"/>
      <c r="AK9" s="150">
        <f>IF(OR(AN9="E",AN9="D"),0,VLOOKUP(AJ9,'CASSICOS COMP -E'!$B$53:$C$65,2)+AM9+AL9)</f>
        <v>0</v>
      </c>
      <c r="AL9" s="150"/>
      <c r="AM9" s="150"/>
      <c r="AN9" s="150"/>
      <c r="AO9" s="150"/>
      <c r="AP9" s="151"/>
      <c r="AQ9" s="151">
        <f>IF(OR(AT9="E",AT9="D"),0,VLOOKUP(AP9,'CASSICOS COMP -E'!$B$53:$C$65,2)+AS9+AR9)</f>
        <v>0</v>
      </c>
      <c r="AR9" s="151"/>
      <c r="AS9" s="151"/>
      <c r="AT9" s="151"/>
      <c r="AU9" s="151"/>
      <c r="AV9" s="152"/>
      <c r="AW9" s="152">
        <f>IF(OR(AZ9="E",AZ9="D"),0,VLOOKUP(AV9,'CASSICOS COMP -E'!$B$53:$C$65,2)+AY9+AX9)</f>
        <v>0</v>
      </c>
      <c r="AX9" s="152"/>
      <c r="AY9" s="152"/>
      <c r="AZ9" s="152"/>
      <c r="BA9" s="152"/>
      <c r="BB9" s="153"/>
      <c r="BC9" s="153">
        <f>IF(OR(BF9="E",BF9="D"),0,VLOOKUP(BB9,'CASSICOS COMP -E'!$B$53:$C$65,2)+BE9+BD9)</f>
        <v>0</v>
      </c>
      <c r="BD9" s="153"/>
      <c r="BE9" s="153"/>
      <c r="BF9" s="153"/>
      <c r="BG9" s="153"/>
      <c r="BH9" s="154"/>
      <c r="BI9" s="154">
        <f>IF(OR(BL9="E",BL9="D"),0,VLOOKUP(BH9,'CASSICOS COMP -E'!$B$53:$C$65,2)+BK9+BJ9)</f>
        <v>0</v>
      </c>
      <c r="BJ9" s="154"/>
      <c r="BK9" s="154"/>
      <c r="BL9" s="154"/>
      <c r="BM9" s="154"/>
      <c r="BN9" s="155">
        <f t="shared" si="1"/>
        <v>0</v>
      </c>
      <c r="BO9" s="156">
        <f t="shared" si="2"/>
        <v>0</v>
      </c>
      <c r="BP9" s="157">
        <f t="array" aca="1" ref="BP9" ca="1">SUM(LARGE(BV9:CE9,ROW(INDIRECT("1:"&amp;COUNT(BV9:CE9)-D$61))))+SUM(IF(ISNUMBER(VALUE(MID(IF(LEN(IF(ISNUMBER(BV9:CE9),0,BV9:CE9))&gt;1,BV9:CE9,0),1,LEN(IF(LEN(IF(ISNUMBER(BV9:CE9),0,BV9:CE9))&gt;1,BV9:CE9,0))-1)))=FALSE,0,VALUE(MID(IF(LEN(IF(ISNUMBER(BV9:CE9),0,BV9:CE9))&gt;1,BV9:CE9,0),1,LEN(IF(LEN(IF(ISNUMBER(BV9:CE9),0,BV9:CE9))&gt;1,BV9:CE9,0))-1))))</f>
        <v>0</v>
      </c>
      <c r="BQ9" s="158">
        <f t="shared" si="3"/>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'CASSICOS COMP -E'!D$58</f>
        <v>4</v>
      </c>
    </row>
    <row r="10" spans="1:95" s="158" customFormat="1" ht="15.75" x14ac:dyDescent="0.25">
      <c r="A10" s="416"/>
      <c r="B10" s="141">
        <f t="shared" si="0"/>
        <v>0</v>
      </c>
      <c r="C10" s="142"/>
      <c r="D10" s="143"/>
      <c r="E10" s="144"/>
      <c r="F10" s="145">
        <v>0</v>
      </c>
      <c r="G10" s="145">
        <f>IF(OR(J10="E",J10="D"),0,VLOOKUP(F10,'CASSICOS COMP -E'!$B$53:$C$65,2)+I10+H10)</f>
        <v>0</v>
      </c>
      <c r="H10" s="145"/>
      <c r="I10" s="145"/>
      <c r="J10" s="145"/>
      <c r="K10" s="145"/>
      <c r="L10" s="146">
        <v>0</v>
      </c>
      <c r="M10" s="146">
        <f>IF(OR(P10="E",P10="D"),0,VLOOKUP(L10,'CASSICOS COMP -E'!$B$53:$C$65,2)+O10+N10)</f>
        <v>0</v>
      </c>
      <c r="N10" s="146"/>
      <c r="O10" s="146"/>
      <c r="P10" s="146"/>
      <c r="Q10" s="146"/>
      <c r="R10" s="147"/>
      <c r="S10" s="147">
        <f>IF(OR(V10="E",V10="D"),0,VLOOKUP(R10,'CASSICOS COMP -E'!$B$53:$C$65,2)+U10+T10)</f>
        <v>0</v>
      </c>
      <c r="T10" s="147"/>
      <c r="U10" s="147"/>
      <c r="V10" s="147"/>
      <c r="W10" s="434"/>
      <c r="X10" s="148"/>
      <c r="Y10" s="148">
        <f>IF(OR(AB10="E",AB10="D"),0,VLOOKUP(X10,'CASSICOS COMP -E'!$B$53:$C$65,2)+AA10+Z10)</f>
        <v>0</v>
      </c>
      <c r="Z10" s="148"/>
      <c r="AA10" s="148"/>
      <c r="AB10" s="148"/>
      <c r="AC10" s="148"/>
      <c r="AD10" s="149"/>
      <c r="AE10" s="149">
        <f>IF(OR(AH10="E",AH10="D"),0,VLOOKUP(AD10,'CASSICOS COMP -E'!$B$53:$C$65,2)+AG10+AF10)</f>
        <v>0</v>
      </c>
      <c r="AF10" s="149"/>
      <c r="AG10" s="149"/>
      <c r="AH10" s="149"/>
      <c r="AI10" s="149"/>
      <c r="AJ10" s="150"/>
      <c r="AK10" s="150">
        <f>IF(OR(AN10="E",AN10="D"),0,VLOOKUP(AJ10,'CASSICOS COMP -E'!$B$53:$C$65,2)+AM10+AL10)</f>
        <v>0</v>
      </c>
      <c r="AL10" s="150"/>
      <c r="AM10" s="150"/>
      <c r="AN10" s="150"/>
      <c r="AO10" s="150"/>
      <c r="AP10" s="151"/>
      <c r="AQ10" s="151">
        <f>IF(OR(AT10="E",AT10="D"),0,VLOOKUP(AP10,'CASSICOS COMP -E'!$B$53:$C$65,2)+AS10+AR10)</f>
        <v>0</v>
      </c>
      <c r="AR10" s="151"/>
      <c r="AS10" s="151"/>
      <c r="AT10" s="151"/>
      <c r="AU10" s="151"/>
      <c r="AV10" s="152"/>
      <c r="AW10" s="152">
        <f>IF(OR(AZ10="E",AZ10="D"),0,VLOOKUP(AV10,'CASSICOS COMP -E'!$B$53:$C$65,2)+AY10+AX10)</f>
        <v>0</v>
      </c>
      <c r="AX10" s="152"/>
      <c r="AY10" s="152"/>
      <c r="AZ10" s="152"/>
      <c r="BA10" s="152"/>
      <c r="BB10" s="153"/>
      <c r="BC10" s="153">
        <f>IF(OR(BF10="E",BF10="D"),0,VLOOKUP(BB10,'CASSICOS COMP -E'!$B$53:$C$65,2)+BE10+BD10)</f>
        <v>0</v>
      </c>
      <c r="BD10" s="153"/>
      <c r="BE10" s="153"/>
      <c r="BF10" s="153"/>
      <c r="BG10" s="153"/>
      <c r="BH10" s="154"/>
      <c r="BI10" s="154">
        <f>IF(OR(BL10="E",BL10="D"),0,VLOOKUP(BH10,'CASSICOS COMP -E'!$B$53:$C$65,2)+BK10+BJ10)</f>
        <v>0</v>
      </c>
      <c r="BJ10" s="154"/>
      <c r="BK10" s="154"/>
      <c r="BL10" s="154"/>
      <c r="BM10" s="154"/>
      <c r="BN10" s="155">
        <f t="shared" si="1"/>
        <v>0</v>
      </c>
      <c r="BO10" s="156">
        <f t="shared" si="2"/>
        <v>0</v>
      </c>
      <c r="BP10" s="157">
        <f t="array" aca="1" ref="BP10" ca="1">SUM(LARGE(BV10:CE10,ROW(INDIRECT("1:"&amp;COUNT(BV10:CE10)-D$61))))+SUM(IF(ISNUMBER(VALUE(MID(IF(LEN(IF(ISNUMBER(BV10:CE10),0,BV10:CE10))&gt;1,BV10:CE10,0),1,LEN(IF(LEN(IF(ISNUMBER(BV10:CE10),0,BV10:CE10))&gt;1,BV10:CE10,0))-1)))=FALSE,0,VALUE(MID(IF(LEN(IF(ISNUMBER(BV10:CE10),0,BV10:CE10))&gt;1,BV10:CE10,0),1,LEN(IF(LEN(IF(ISNUMBER(BV10:CE10),0,BV10:CE10))&gt;1,BV10:CE10,0))-1))))</f>
        <v>0</v>
      </c>
      <c r="BQ10" s="158">
        <f t="shared" si="3"/>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'CASSICOS COMP -E'!D$58</f>
        <v>4</v>
      </c>
    </row>
    <row r="11" spans="1:95" s="158" customFormat="1" ht="15.75" x14ac:dyDescent="0.25">
      <c r="A11" s="416"/>
      <c r="B11" s="141">
        <f t="shared" si="0"/>
        <v>0</v>
      </c>
      <c r="C11" s="142"/>
      <c r="D11" s="143"/>
      <c r="E11" s="144"/>
      <c r="F11" s="145"/>
      <c r="G11" s="145">
        <f>IF(OR(J11="E",J11="D"),0,VLOOKUP(F11,'CASSICOS COMP -E'!$B$53:$C$65,2)+I11+H11)</f>
        <v>0</v>
      </c>
      <c r="H11" s="145"/>
      <c r="I11" s="145"/>
      <c r="J11" s="145"/>
      <c r="K11" s="145"/>
      <c r="L11" s="146"/>
      <c r="M11" s="146">
        <f>IF(OR(P11="E",P11="D"),0,VLOOKUP(L11,'CASSICOS COMP -E'!$B$53:$C$65,2)+O11+N11)</f>
        <v>0</v>
      </c>
      <c r="N11" s="146"/>
      <c r="O11" s="146"/>
      <c r="P11" s="146"/>
      <c r="Q11" s="146"/>
      <c r="R11" s="147"/>
      <c r="S11" s="147">
        <f>IF(OR(V11="E",V11="D"),0,VLOOKUP(R11,'CASSICOS COMP -E'!$B$53:$C$65,2)+U11+T11)</f>
        <v>0</v>
      </c>
      <c r="T11" s="147"/>
      <c r="U11" s="147"/>
      <c r="V11" s="147"/>
      <c r="W11" s="434"/>
      <c r="X11" s="148">
        <v>0</v>
      </c>
      <c r="Y11" s="148">
        <f>IF(OR(AB11="E",AB11="D"),0,VLOOKUP(X11,'CASSICOS COMP -E'!$B$53:$C$65,2)+AA11+Z11)</f>
        <v>0</v>
      </c>
      <c r="Z11" s="148"/>
      <c r="AA11" s="148"/>
      <c r="AB11" s="148"/>
      <c r="AC11" s="148"/>
      <c r="AD11" s="149"/>
      <c r="AE11" s="149">
        <f>IF(OR(AH11="E",AH11="D"),0,VLOOKUP(AD11,'CASSICOS COMP -E'!$B$53:$C$65,2)+AG11+AF11)</f>
        <v>0</v>
      </c>
      <c r="AF11" s="149"/>
      <c r="AG11" s="149"/>
      <c r="AH11" s="149"/>
      <c r="AI11" s="149"/>
      <c r="AJ11" s="150"/>
      <c r="AK11" s="150">
        <f>IF(OR(AN11="E",AN11="D"),0,VLOOKUP(AJ11,'CASSICOS COMP -E'!$B$53:$C$65,2)+AM11+AL11)</f>
        <v>0</v>
      </c>
      <c r="AL11" s="150"/>
      <c r="AM11" s="150"/>
      <c r="AN11" s="150"/>
      <c r="AO11" s="150"/>
      <c r="AP11" s="151"/>
      <c r="AQ11" s="151">
        <f>IF(OR(AT11="E",AT11="D"),0,VLOOKUP(AP11,'CASSICOS COMP -E'!$B$53:$C$65,2)+AS11+AR11)</f>
        <v>0</v>
      </c>
      <c r="AR11" s="151"/>
      <c r="AS11" s="151"/>
      <c r="AT11" s="151"/>
      <c r="AU11" s="151"/>
      <c r="AV11" s="152"/>
      <c r="AW11" s="152">
        <f>IF(OR(AZ11="E",AZ11="D"),0,VLOOKUP(AV11,'CASSICOS COMP -E'!$B$53:$C$65,2)+AY11+AX11)</f>
        <v>0</v>
      </c>
      <c r="AX11" s="152"/>
      <c r="AY11" s="152"/>
      <c r="AZ11" s="152"/>
      <c r="BA11" s="152"/>
      <c r="BB11" s="153"/>
      <c r="BC11" s="153">
        <f>IF(OR(BF11="E",BF11="D"),0,VLOOKUP(BB11,'CASSICOS COMP -E'!$B$53:$C$65,2)+BE11+BD11)</f>
        <v>0</v>
      </c>
      <c r="BD11" s="153"/>
      <c r="BE11" s="153"/>
      <c r="BF11" s="153"/>
      <c r="BG11" s="153"/>
      <c r="BH11" s="154"/>
      <c r="BI11" s="154">
        <f>IF(OR(BL11="E",BL11="D"),0,VLOOKUP(BH11,'CASSICOS COMP -E'!$B$53:$C$65,2)+BK11+BJ11)</f>
        <v>0</v>
      </c>
      <c r="BJ11" s="154"/>
      <c r="BK11" s="154"/>
      <c r="BL11" s="154"/>
      <c r="BM11" s="154"/>
      <c r="BN11" s="155">
        <f t="shared" si="1"/>
        <v>0</v>
      </c>
      <c r="BO11" s="156">
        <f t="shared" si="2"/>
        <v>0</v>
      </c>
      <c r="BP11" s="157">
        <f t="array" aca="1" ref="BP11" ca="1">SUM(LARGE(BV11:CE11,ROW(INDIRECT("1:"&amp;COUNT(BV11:CE11)-D$61))))+SUM(IF(ISNUMBER(VALUE(MID(IF(LEN(IF(ISNUMBER(BV11:CE11),0,BV11:CE11))&gt;1,BV11:CE11,0),1,LEN(IF(LEN(IF(ISNUMBER(BV11:CE11),0,BV11:CE11))&gt;1,BV11:CE11,0))-1)))=FALSE,0,VALUE(MID(IF(LEN(IF(ISNUMBER(BV11:CE11),0,BV11:CE11))&gt;1,BV11:CE11,0),1,LEN(IF(LEN(IF(ISNUMBER(BV11:CE11),0,BV11:CE11))&gt;1,BV11:CE11,0))-1))))</f>
        <v>0</v>
      </c>
      <c r="BQ11" s="158">
        <f t="shared" si="3"/>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'CASSICOS COMP -E'!D$58</f>
        <v>4</v>
      </c>
    </row>
    <row r="12" spans="1:95" s="158" customFormat="1" ht="15.75" x14ac:dyDescent="0.25">
      <c r="A12" s="416"/>
      <c r="B12" s="141">
        <f t="shared" si="0"/>
        <v>0</v>
      </c>
      <c r="C12" s="142"/>
      <c r="D12" s="143"/>
      <c r="E12" s="144"/>
      <c r="F12" s="145"/>
      <c r="G12" s="145">
        <f>IF(OR(J12="E",J12="D"),0,VLOOKUP(F12,'CASSICOS COMP -E'!$B$53:$C$65,2)+I12+H12)</f>
        <v>0</v>
      </c>
      <c r="H12" s="145"/>
      <c r="I12" s="145"/>
      <c r="J12" s="145"/>
      <c r="K12" s="145"/>
      <c r="L12" s="146"/>
      <c r="M12" s="146">
        <f>IF(OR(P12="E",P12="D"),0,VLOOKUP(L12,'CASSICOS COMP -E'!$B$53:$C$65,2)+O12+N12)</f>
        <v>0</v>
      </c>
      <c r="N12" s="146"/>
      <c r="O12" s="146"/>
      <c r="P12" s="146"/>
      <c r="Q12" s="146"/>
      <c r="R12" s="147"/>
      <c r="S12" s="147">
        <f>IF(OR(V12="E",V12="D"),0,VLOOKUP(R12,'CASSICOS COMP -E'!$B$53:$C$65,2)+U12+T12)</f>
        <v>0</v>
      </c>
      <c r="T12" s="147"/>
      <c r="U12" s="147"/>
      <c r="V12" s="147"/>
      <c r="W12" s="434"/>
      <c r="X12" s="148">
        <v>0</v>
      </c>
      <c r="Y12" s="148">
        <f>IF(OR(AB12="E",AB12="D"),0,VLOOKUP(X12,'CASSICOS COMP -E'!$B$53:$C$65,2)+AA12+Z12)</f>
        <v>0</v>
      </c>
      <c r="Z12" s="148"/>
      <c r="AA12" s="148"/>
      <c r="AB12" s="148"/>
      <c r="AC12" s="148"/>
      <c r="AD12" s="149">
        <v>0</v>
      </c>
      <c r="AE12" s="149">
        <f>IF(OR(AH12="E",AH12="D"),0,VLOOKUP(AD12,'CASSICOS COMP -E'!$B$53:$C$65,2)+AG12+AF12)</f>
        <v>0</v>
      </c>
      <c r="AF12" s="149"/>
      <c r="AG12" s="149"/>
      <c r="AH12" s="149"/>
      <c r="AI12" s="149"/>
      <c r="AJ12" s="150"/>
      <c r="AK12" s="150">
        <f>IF(OR(AN12="E",AN12="D"),0,VLOOKUP(AJ12,'CASSICOS COMP -E'!$B$53:$C$65,2)+AM12+AL12)</f>
        <v>0</v>
      </c>
      <c r="AL12" s="150"/>
      <c r="AM12" s="150"/>
      <c r="AN12" s="150"/>
      <c r="AO12" s="150"/>
      <c r="AP12" s="151"/>
      <c r="AQ12" s="151">
        <f>IF(OR(AT12="E",AT12="D"),0,VLOOKUP(AP12,'CASSICOS COMP -E'!$B$53:$C$65,2)+AS12+AR12)</f>
        <v>0</v>
      </c>
      <c r="AR12" s="151"/>
      <c r="AS12" s="151"/>
      <c r="AT12" s="151"/>
      <c r="AU12" s="151"/>
      <c r="AV12" s="152"/>
      <c r="AW12" s="152">
        <f>IF(OR(AZ12="E",AZ12="D"),0,VLOOKUP(AV12,'CASSICOS COMP -E'!$B$53:$C$65,2)+AY12+AX12)</f>
        <v>0</v>
      </c>
      <c r="AX12" s="152"/>
      <c r="AY12" s="152"/>
      <c r="AZ12" s="152"/>
      <c r="BA12" s="152"/>
      <c r="BB12" s="153"/>
      <c r="BC12" s="153">
        <f>IF(OR(BF12="E",BF12="D"),0,VLOOKUP(BB12,'CASSICOS COMP -E'!$B$53:$C$65,2)+BE12+BD12)</f>
        <v>0</v>
      </c>
      <c r="BD12" s="153"/>
      <c r="BE12" s="153"/>
      <c r="BF12" s="153"/>
      <c r="BG12" s="153"/>
      <c r="BH12" s="154"/>
      <c r="BI12" s="154">
        <f>IF(OR(BL12="E",BL12="D"),0,VLOOKUP(BH12,'CASSICOS COMP -E'!$B$53:$C$65,2)+BK12+BJ12)</f>
        <v>0</v>
      </c>
      <c r="BJ12" s="154"/>
      <c r="BK12" s="154"/>
      <c r="BL12" s="154"/>
      <c r="BM12" s="154"/>
      <c r="BN12" s="155">
        <f t="shared" si="1"/>
        <v>0</v>
      </c>
      <c r="BO12" s="156">
        <f t="shared" si="2"/>
        <v>0</v>
      </c>
      <c r="BP12" s="157">
        <f t="array" aca="1" ref="BP12" ca="1">SUM(LARGE(BV12:CE12,ROW(INDIRECT("1:"&amp;COUNT(BV12:CE12)-D$61))))+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'CASSICOS COMP -E'!D$58</f>
        <v>4</v>
      </c>
    </row>
    <row r="13" spans="1:95" s="158" customFormat="1" ht="15.75" x14ac:dyDescent="0.25">
      <c r="A13" s="416"/>
      <c r="B13" s="141">
        <f t="shared" si="0"/>
        <v>0</v>
      </c>
      <c r="C13" s="142"/>
      <c r="D13" s="143"/>
      <c r="E13" s="144"/>
      <c r="F13" s="145">
        <v>0</v>
      </c>
      <c r="G13" s="145">
        <f>IF(OR(J13="E",J13="D"),0,VLOOKUP(F13,'CASSICOS COMP -E'!$B$53:$C$65,2)+I13+H13)</f>
        <v>0</v>
      </c>
      <c r="H13" s="145"/>
      <c r="I13" s="145"/>
      <c r="J13" s="145"/>
      <c r="K13" s="145"/>
      <c r="L13" s="146">
        <v>0</v>
      </c>
      <c r="M13" s="146">
        <f>IF(OR(P13="E",P13="D"),0,VLOOKUP(L13,'CASSICOS COMP -E'!$B$53:$C$65,2)+O13+N13)</f>
        <v>0</v>
      </c>
      <c r="N13" s="146"/>
      <c r="O13" s="146"/>
      <c r="P13" s="146"/>
      <c r="Q13" s="146"/>
      <c r="R13" s="147"/>
      <c r="S13" s="147">
        <f>IF(OR(V13="E",V13="D"),0,VLOOKUP(R13,'CASSICOS COMP -E'!$B$53:$C$65,2)+U13+T13)</f>
        <v>0</v>
      </c>
      <c r="T13" s="147"/>
      <c r="U13" s="147"/>
      <c r="V13" s="147"/>
      <c r="W13" s="434"/>
      <c r="X13" s="148">
        <v>0</v>
      </c>
      <c r="Y13" s="148">
        <f>IF(OR(AB13="E",AB13="D"),0,VLOOKUP(X13,'CASSICOS COMP -E'!$B$53:$C$65,2)+AA13+Z13)</f>
        <v>0</v>
      </c>
      <c r="Z13" s="148"/>
      <c r="AA13" s="148"/>
      <c r="AB13" s="148"/>
      <c r="AC13" s="148"/>
      <c r="AD13" s="149"/>
      <c r="AE13" s="149">
        <f>IF(OR(AH13="E",AH13="D"),0,VLOOKUP(AD13,'CASSICOS COMP -E'!$B$53:$C$65,2)+AG13+AF13)</f>
        <v>0</v>
      </c>
      <c r="AF13" s="149"/>
      <c r="AG13" s="149"/>
      <c r="AH13" s="149"/>
      <c r="AI13" s="149"/>
      <c r="AJ13" s="150"/>
      <c r="AK13" s="150">
        <f>IF(OR(AN13="E",AN13="D"),0,VLOOKUP(AJ13,'CASSICOS COMP -E'!$B$53:$C$65,2)+AM13+AL13)</f>
        <v>0</v>
      </c>
      <c r="AL13" s="150"/>
      <c r="AM13" s="150"/>
      <c r="AN13" s="150"/>
      <c r="AO13" s="150"/>
      <c r="AP13" s="151"/>
      <c r="AQ13" s="151">
        <f>IF(OR(AT13="E",AT13="D"),0,VLOOKUP(AP13,'CASSICOS COMP -E'!$B$53:$C$65,2)+AS13+AR13)</f>
        <v>0</v>
      </c>
      <c r="AR13" s="151"/>
      <c r="AS13" s="151"/>
      <c r="AT13" s="151"/>
      <c r="AU13" s="151"/>
      <c r="AV13" s="152"/>
      <c r="AW13" s="152">
        <f>IF(OR(AZ13="E",AZ13="D"),0,VLOOKUP(AV13,'CASSICOS COMP -E'!$B$53:$C$65,2)+AY13+AX13)</f>
        <v>0</v>
      </c>
      <c r="AX13" s="152"/>
      <c r="AY13" s="152"/>
      <c r="AZ13" s="152"/>
      <c r="BA13" s="152"/>
      <c r="BB13" s="153"/>
      <c r="BC13" s="153">
        <f>IF(OR(BF13="E",BF13="D"),0,VLOOKUP(BB13,'CASSICOS COMP -E'!$B$53:$C$65,2)+BE13+BD13)</f>
        <v>0</v>
      </c>
      <c r="BD13" s="153"/>
      <c r="BE13" s="153"/>
      <c r="BF13" s="153"/>
      <c r="BG13" s="153"/>
      <c r="BH13" s="154"/>
      <c r="BI13" s="154">
        <f>IF(OR(BL13="E",BL13="D"),0,VLOOKUP(BH13,'CASSICOS COMP -E'!$B$53:$C$65,2)+BK13+BJ13)</f>
        <v>0</v>
      </c>
      <c r="BJ13" s="154"/>
      <c r="BK13" s="154"/>
      <c r="BL13" s="154"/>
      <c r="BM13" s="154"/>
      <c r="BN13" s="155">
        <f t="shared" si="1"/>
        <v>0</v>
      </c>
      <c r="BO13" s="156">
        <f t="shared" si="2"/>
        <v>0</v>
      </c>
      <c r="BP13" s="157">
        <f t="array" aca="1" ref="BP13" ca="1">SUM(LARGE(BV13:CE13,ROW(INDIRECT("1:"&amp;COUNT(BV13:CE13)-D$61))))+SUM(IF(ISNUMBER(VALUE(MID(IF(LEN(IF(ISNUMBER(BV13:CE13),0,BV13:CE13))&gt;1,BV13:CE13,0),1,LEN(IF(LEN(IF(ISNUMBER(BV13:CE13),0,BV13:CE13))&gt;1,BV13:CE13,0))-1)))=FALSE,0,VALUE(MID(IF(LEN(IF(ISNUMBER(BV13:CE13),0,BV13:CE13))&gt;1,BV13:CE13,0),1,LEN(IF(LEN(IF(ISNUMBER(BV13:CE13),0,BV13:CE13))&gt;1,BV13:CE13,0))-1))))</f>
        <v>0</v>
      </c>
      <c r="BQ13" s="158">
        <f t="shared" si="3"/>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'CASSICOS COMP -E'!D$58</f>
        <v>4</v>
      </c>
    </row>
    <row r="14" spans="1:95" s="158" customFormat="1" ht="15.75" x14ac:dyDescent="0.25">
      <c r="A14" s="416"/>
      <c r="B14" s="141">
        <f t="shared" si="0"/>
        <v>0</v>
      </c>
      <c r="C14" s="142"/>
      <c r="D14" s="143"/>
      <c r="E14" s="144"/>
      <c r="F14" s="145"/>
      <c r="G14" s="145">
        <f>IF(OR(J14="E",J14="D"),0,VLOOKUP(F14,'CASSICOS COMP -E'!$B$53:$C$65,2)+I14+H14)</f>
        <v>0</v>
      </c>
      <c r="H14" s="145"/>
      <c r="I14" s="145"/>
      <c r="J14" s="145"/>
      <c r="K14" s="145"/>
      <c r="L14" s="146"/>
      <c r="M14" s="146">
        <f>IF(OR(P14="E",P14="D"),0,VLOOKUP(L14,'CASSICOS COMP -E'!$B$53:$C$65,2)+O14+N14)</f>
        <v>0</v>
      </c>
      <c r="N14" s="146"/>
      <c r="O14" s="146"/>
      <c r="P14" s="146"/>
      <c r="Q14" s="146"/>
      <c r="R14" s="147">
        <v>0</v>
      </c>
      <c r="S14" s="147">
        <f>IF(OR(V14="E",V14="D"),0,VLOOKUP(R14,'CASSICOS COMP -E'!$B$53:$C$65,2)+U14+T14)</f>
        <v>0</v>
      </c>
      <c r="T14" s="147"/>
      <c r="U14" s="147"/>
      <c r="V14" s="147"/>
      <c r="W14" s="434"/>
      <c r="X14" s="148"/>
      <c r="Y14" s="148">
        <f>IF(OR(AB14="E",AB14="D"),0,VLOOKUP(X14,'CASSICOS COMP -E'!$B$53:$C$65,2)+AA14+Z14)</f>
        <v>0</v>
      </c>
      <c r="Z14" s="148"/>
      <c r="AA14" s="148"/>
      <c r="AB14" s="148"/>
      <c r="AC14" s="148"/>
      <c r="AD14" s="149">
        <v>0</v>
      </c>
      <c r="AE14" s="149">
        <f>IF(OR(AH14="E",AH14="D"),0,VLOOKUP(AD14,'CASSICOS COMP -E'!$B$53:$C$65,2)+AG14+AF14)</f>
        <v>0</v>
      </c>
      <c r="AF14" s="149"/>
      <c r="AG14" s="149"/>
      <c r="AH14" s="149"/>
      <c r="AI14" s="149"/>
      <c r="AJ14" s="150"/>
      <c r="AK14" s="150">
        <f>IF(OR(AN14="E",AN14="D"),0,VLOOKUP(AJ14,'CASSICOS COMP -E'!$B$53:$C$65,2)+AM14+AL14)</f>
        <v>0</v>
      </c>
      <c r="AL14" s="150"/>
      <c r="AM14" s="150"/>
      <c r="AN14" s="150"/>
      <c r="AO14" s="150"/>
      <c r="AP14" s="151"/>
      <c r="AQ14" s="151">
        <f>IF(OR(AT14="E",AT14="D"),0,VLOOKUP(AP14,'CASSICOS COMP -E'!$B$53:$C$65,2)+AS14+AR14)</f>
        <v>0</v>
      </c>
      <c r="AR14" s="151"/>
      <c r="AS14" s="151"/>
      <c r="AT14" s="151"/>
      <c r="AU14" s="151"/>
      <c r="AV14" s="152"/>
      <c r="AW14" s="152">
        <f>IF(OR(AZ14="E",AZ14="D"),0,VLOOKUP(AV14,'CASSICOS COMP -E'!$B$53:$C$65,2)+AY14+AX14)</f>
        <v>0</v>
      </c>
      <c r="AX14" s="152"/>
      <c r="AY14" s="152"/>
      <c r="AZ14" s="152"/>
      <c r="BA14" s="152"/>
      <c r="BB14" s="153"/>
      <c r="BC14" s="153">
        <f>IF(OR(BF14="E",BF14="D"),0,VLOOKUP(BB14,'CASSICOS COMP -E'!$B$53:$C$65,2)+BE14+BD14)</f>
        <v>0</v>
      </c>
      <c r="BD14" s="153"/>
      <c r="BE14" s="153"/>
      <c r="BF14" s="153"/>
      <c r="BG14" s="153"/>
      <c r="BH14" s="154"/>
      <c r="BI14" s="154">
        <f>IF(OR(BL14="E",BL14="D"),0,VLOOKUP(BH14,'CASSICOS COMP -E'!$B$53:$C$65,2)+BK14+BJ14)</f>
        <v>0</v>
      </c>
      <c r="BJ14" s="154"/>
      <c r="BK14" s="154"/>
      <c r="BL14" s="154"/>
      <c r="BM14" s="154"/>
      <c r="BN14" s="155">
        <f t="shared" si="1"/>
        <v>0</v>
      </c>
      <c r="BO14" s="156">
        <f t="shared" si="2"/>
        <v>0</v>
      </c>
      <c r="BP14" s="157">
        <f t="array" aca="1" ref="BP14" ca="1">SUM(LARGE(BV14:CE14,ROW(INDIRECT("1:"&amp;COUNT(BV14:CE14)-D$61))))+SUM(IF(ISNUMBER(VALUE(MID(IF(LEN(IF(ISNUMBER(BV14:CE14),0,BV14:CE14))&gt;1,BV14:CE14,0),1,LEN(IF(LEN(IF(ISNUMBER(BV14:CE14),0,BV14:CE14))&gt;1,BV14:CE14,0))-1)))=FALSE,0,VALUE(MID(IF(LEN(IF(ISNUMBER(BV14:CE14),0,BV14:CE14))&gt;1,BV14:CE14,0),1,LEN(IF(LEN(IF(ISNUMBER(BV14:CE14),0,BV14:CE14))&gt;1,BV14:CE14,0))-1))))</f>
        <v>0</v>
      </c>
      <c r="BQ14" s="158">
        <f t="shared" si="3"/>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'CASSICOS COMP -E'!D$58</f>
        <v>4</v>
      </c>
    </row>
    <row r="15" spans="1:95" s="158" customFormat="1" ht="15.75" x14ac:dyDescent="0.25">
      <c r="A15" s="416"/>
      <c r="B15" s="141">
        <f t="shared" si="0"/>
        <v>0</v>
      </c>
      <c r="C15" s="142"/>
      <c r="D15" s="143"/>
      <c r="E15" s="144"/>
      <c r="F15" s="145"/>
      <c r="G15" s="145">
        <f>IF(OR(J15="E",J15="D"),0,VLOOKUP(F15,'CASSICOS COMP -E'!$B$53:$C$65,2)+I15+H15)</f>
        <v>0</v>
      </c>
      <c r="H15" s="145"/>
      <c r="I15" s="145"/>
      <c r="J15" s="145"/>
      <c r="K15" s="145"/>
      <c r="L15" s="146">
        <v>0</v>
      </c>
      <c r="M15" s="146">
        <f>IF(OR(P15="E",P15="D"),0,VLOOKUP(L15,'CASSICOS COMP -E'!$B$53:$C$65,2)+O15+N15)</f>
        <v>0</v>
      </c>
      <c r="N15" s="146"/>
      <c r="O15" s="146"/>
      <c r="P15" s="146"/>
      <c r="Q15" s="146"/>
      <c r="R15" s="147"/>
      <c r="S15" s="147">
        <f>IF(OR(V15="E",V15="D"),0,VLOOKUP(R15,'CASSICOS COMP -E'!$B$53:$C$65,2)+U15+T15)</f>
        <v>0</v>
      </c>
      <c r="T15" s="147"/>
      <c r="U15" s="147"/>
      <c r="V15" s="147"/>
      <c r="W15" s="434"/>
      <c r="X15" s="148"/>
      <c r="Y15" s="148">
        <f>IF(OR(AB15="E",AB15="D"),0,VLOOKUP(X15,'CASSICOS COMP -E'!$B$53:$C$65,2)+AA15+Z15)</f>
        <v>0</v>
      </c>
      <c r="Z15" s="148"/>
      <c r="AA15" s="148"/>
      <c r="AB15" s="148"/>
      <c r="AC15" s="148"/>
      <c r="AD15" s="149"/>
      <c r="AE15" s="149">
        <f>IF(OR(AH15="E",AH15="D"),0,VLOOKUP(AD15,'CASSICOS COMP -E'!$B$53:$C$65,2)+AG15+AF15)</f>
        <v>0</v>
      </c>
      <c r="AF15" s="149"/>
      <c r="AG15" s="149"/>
      <c r="AH15" s="149"/>
      <c r="AI15" s="149"/>
      <c r="AJ15" s="150"/>
      <c r="AK15" s="150">
        <f>IF(OR(AN15="E",AN15="D"),0,VLOOKUP(AJ15,'CASSICOS COMP -E'!$B$53:$C$65,2)+AM15+AL15)</f>
        <v>0</v>
      </c>
      <c r="AL15" s="150"/>
      <c r="AM15" s="150"/>
      <c r="AN15" s="150"/>
      <c r="AO15" s="150"/>
      <c r="AP15" s="151"/>
      <c r="AQ15" s="151">
        <f>IF(OR(AT15="E",AT15="D"),0,VLOOKUP(AP15,'CASSICOS COMP -E'!$B$53:$C$65,2)+AS15+AR15)</f>
        <v>0</v>
      </c>
      <c r="AR15" s="151"/>
      <c r="AS15" s="151"/>
      <c r="AT15" s="151"/>
      <c r="AU15" s="151"/>
      <c r="AV15" s="152"/>
      <c r="AW15" s="152">
        <f>IF(OR(AZ15="E",AZ15="D"),0,VLOOKUP(AV15,'CASSICOS COMP -E'!$B$53:$C$65,2)+AY15+AX15)</f>
        <v>0</v>
      </c>
      <c r="AX15" s="152"/>
      <c r="AY15" s="152"/>
      <c r="AZ15" s="152"/>
      <c r="BA15" s="152"/>
      <c r="BB15" s="153"/>
      <c r="BC15" s="153">
        <f>IF(OR(BF15="E",BF15="D"),0,VLOOKUP(BB15,'CASSICOS COMP -E'!$B$53:$C$65,2)+BE15+BD15)</f>
        <v>0</v>
      </c>
      <c r="BD15" s="153"/>
      <c r="BE15" s="153"/>
      <c r="BF15" s="153"/>
      <c r="BG15" s="153"/>
      <c r="BH15" s="154"/>
      <c r="BI15" s="154">
        <f>IF(OR(BL15="E",BL15="D"),0,VLOOKUP(BH15,'CASSICOS COMP -E'!$B$53:$C$65,2)+BK15+BJ15)</f>
        <v>0</v>
      </c>
      <c r="BJ15" s="154"/>
      <c r="BK15" s="154"/>
      <c r="BL15" s="154"/>
      <c r="BM15" s="154"/>
      <c r="BN15" s="155">
        <f t="shared" si="1"/>
        <v>0</v>
      </c>
      <c r="BO15" s="156">
        <f t="shared" si="2"/>
        <v>0</v>
      </c>
      <c r="BP15" s="157">
        <f t="array" aca="1" ref="BP15" ca="1">SUM(LARGE(BV15:CE15,ROW(INDIRECT("1:"&amp;COUNT(BV15:CE15)-D$61))))+SUM(IF(ISNUMBER(VALUE(MID(IF(LEN(IF(ISNUMBER(BV15:CE15),0,BV15:CE15))&gt;1,BV15:CE15,0),1,LEN(IF(LEN(IF(ISNUMBER(BV15:CE15),0,BV15:CE15))&gt;1,BV15:CE15,0))-1)))=FALSE,0,VALUE(MID(IF(LEN(IF(ISNUMBER(BV15:CE15),0,BV15:CE15))&gt;1,BV15:CE15,0),1,LEN(IF(LEN(IF(ISNUMBER(BV15:CE15),0,BV15:CE15))&gt;1,BV15:CE15,0))-1))))</f>
        <v>0</v>
      </c>
      <c r="BQ15" s="158">
        <f t="shared" si="3"/>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'CASSICOS COMP -E'!D$58</f>
        <v>4</v>
      </c>
    </row>
    <row r="16" spans="1:95" s="158" customFormat="1" ht="15.75" x14ac:dyDescent="0.25">
      <c r="A16" s="416"/>
      <c r="B16" s="141">
        <f t="shared" si="0"/>
        <v>0</v>
      </c>
      <c r="C16" s="142"/>
      <c r="D16" s="143"/>
      <c r="E16" s="144"/>
      <c r="F16" s="145"/>
      <c r="G16" s="145">
        <f>IF(OR(J16="E",J16="D"),0,VLOOKUP(F16,'CASSICOS COMP -E'!$B$53:$C$65,2)+I16+H16)</f>
        <v>0</v>
      </c>
      <c r="H16" s="145"/>
      <c r="I16" s="145"/>
      <c r="J16" s="145"/>
      <c r="K16" s="145"/>
      <c r="L16" s="146"/>
      <c r="M16" s="146">
        <f>IF(OR(P16="E",P16="D"),0,VLOOKUP(L16,'CASSICOS COMP -E'!$B$53:$C$65,2)+O16+N16)</f>
        <v>0</v>
      </c>
      <c r="N16" s="146"/>
      <c r="O16" s="146"/>
      <c r="P16" s="146"/>
      <c r="Q16" s="146"/>
      <c r="R16" s="147"/>
      <c r="S16" s="147">
        <f>IF(OR(V16="E",V16="D"),0,VLOOKUP(R16,'CASSICOS COMP -E'!$B$53:$C$65,2)+U16+T16)</f>
        <v>0</v>
      </c>
      <c r="T16" s="147"/>
      <c r="U16" s="147"/>
      <c r="V16" s="147"/>
      <c r="W16" s="434"/>
      <c r="X16" s="148"/>
      <c r="Y16" s="148">
        <f>IF(OR(AB16="E",AB16="D"),0,VLOOKUP(X16,'CASSICOS COMP -E'!$B$53:$C$65,2)+AA16+Z16)</f>
        <v>0</v>
      </c>
      <c r="Z16" s="148"/>
      <c r="AA16" s="148"/>
      <c r="AB16" s="148"/>
      <c r="AC16" s="148"/>
      <c r="AD16" s="149"/>
      <c r="AE16" s="149">
        <f>IF(OR(AH16="E",AH16="D"),0,VLOOKUP(AD16,'CASSICOS COMP -E'!$B$53:$C$65,2)+AG16+AF16)</f>
        <v>0</v>
      </c>
      <c r="AF16" s="149"/>
      <c r="AG16" s="149"/>
      <c r="AH16" s="149"/>
      <c r="AI16" s="149"/>
      <c r="AJ16" s="150"/>
      <c r="AK16" s="150">
        <f>IF(OR(AN16="E",AN16="D"),0,VLOOKUP(AJ16,'CASSICOS COMP -E'!$B$53:$C$65,2)+AM16+AL16)</f>
        <v>0</v>
      </c>
      <c r="AL16" s="150"/>
      <c r="AM16" s="150"/>
      <c r="AN16" s="150"/>
      <c r="AO16" s="150"/>
      <c r="AP16" s="151">
        <v>0</v>
      </c>
      <c r="AQ16" s="151">
        <f>IF(OR(AT16="E",AT16="D"),0,VLOOKUP(AP16,'CASSICOS COMP -E'!$B$53:$C$65,2)+AS16+AR16)</f>
        <v>0</v>
      </c>
      <c r="AR16" s="151"/>
      <c r="AS16" s="151"/>
      <c r="AT16" s="151"/>
      <c r="AU16" s="151"/>
      <c r="AV16" s="152"/>
      <c r="AW16" s="152">
        <f>IF(OR(AZ16="E",AZ16="D"),0,VLOOKUP(AV16,'CASSICOS COMP -E'!$B$53:$C$65,2)+AY16+AX16)</f>
        <v>0</v>
      </c>
      <c r="AX16" s="152"/>
      <c r="AY16" s="152"/>
      <c r="AZ16" s="152"/>
      <c r="BA16" s="152"/>
      <c r="BB16" s="153"/>
      <c r="BC16" s="153">
        <f>IF(OR(BF16="E",BF16="D"),0,VLOOKUP(BB16,'CASSICOS COMP -E'!$B$53:$C$65,2)+BE16+BD16)</f>
        <v>0</v>
      </c>
      <c r="BD16" s="153"/>
      <c r="BE16" s="153"/>
      <c r="BF16" s="153"/>
      <c r="BG16" s="153"/>
      <c r="BH16" s="154"/>
      <c r="BI16" s="154">
        <f>IF(OR(BL16="E",BL16="D"),0,VLOOKUP(BH16,'CASSICOS COMP -E'!$B$53:$C$65,2)+BK16+BJ16)</f>
        <v>0</v>
      </c>
      <c r="BJ16" s="154"/>
      <c r="BK16" s="154"/>
      <c r="BL16" s="154"/>
      <c r="BM16" s="154"/>
      <c r="BN16" s="155">
        <f t="shared" si="1"/>
        <v>0</v>
      </c>
      <c r="BO16" s="156">
        <f t="shared" si="2"/>
        <v>0</v>
      </c>
      <c r="BP16" s="157">
        <f t="array" aca="1" ref="BP16" ca="1">SUM(LARGE(BV16:CE16,ROW(INDIRECT("1:"&amp;COUNT(BV16:CE16)-D$61))))+SUM(IF(ISNUMBER(VALUE(MID(IF(LEN(IF(ISNUMBER(BV16:CE16),0,BV16:CE16))&gt;1,BV16:CE16,0),1,LEN(IF(LEN(IF(ISNUMBER(BV16:CE16),0,BV16:CE16))&gt;1,BV16:CE16,0))-1)))=FALSE,0,VALUE(MID(IF(LEN(IF(ISNUMBER(BV16:CE16),0,BV16:CE16))&gt;1,BV16:CE16,0),1,LEN(IF(LEN(IF(ISNUMBER(BV16:CE16),0,BV16:CE16))&gt;1,BV16:CE16,0))-1))))</f>
        <v>0</v>
      </c>
      <c r="BQ16" s="158">
        <f t="shared" si="3"/>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'CASSICOS COMP -E'!D$58</f>
        <v>4</v>
      </c>
    </row>
    <row r="17" spans="1:86" s="158" customFormat="1" ht="15.75" x14ac:dyDescent="0.25">
      <c r="A17" s="416"/>
      <c r="B17" s="141">
        <f t="shared" si="0"/>
        <v>0</v>
      </c>
      <c r="C17" s="142"/>
      <c r="D17" s="143"/>
      <c r="E17" s="144"/>
      <c r="F17" s="145"/>
      <c r="G17" s="145">
        <f>IF(OR(J17="E",J17="D"),0,VLOOKUP(F17,'CASSICOS COMP -E'!$B$53:$C$65,2)+I17+H17)</f>
        <v>0</v>
      </c>
      <c r="H17" s="145"/>
      <c r="I17" s="145"/>
      <c r="J17" s="145"/>
      <c r="K17" s="145"/>
      <c r="L17" s="146"/>
      <c r="M17" s="146">
        <f>IF(OR(P17="E",P17="D"),0,VLOOKUP(L17,'CASSICOS COMP -E'!$B$53:$C$65,2)+O17+N17)</f>
        <v>0</v>
      </c>
      <c r="N17" s="146"/>
      <c r="O17" s="146"/>
      <c r="P17" s="146"/>
      <c r="Q17" s="146"/>
      <c r="R17" s="147"/>
      <c r="S17" s="147">
        <f>IF(OR(V17="E",V17="D"),0,VLOOKUP(R17,'CASSICOS COMP -E'!$B$53:$C$65,2)+U17+T17)</f>
        <v>0</v>
      </c>
      <c r="T17" s="147"/>
      <c r="U17" s="147"/>
      <c r="V17" s="147"/>
      <c r="W17" s="434"/>
      <c r="X17" s="148"/>
      <c r="Y17" s="148">
        <f>IF(OR(AB17="E",AB17="D"),0,VLOOKUP(X17,'CASSICOS COMP -E'!$B$53:$C$65,2)+AA17+Z17)</f>
        <v>0</v>
      </c>
      <c r="Z17" s="148"/>
      <c r="AA17" s="148"/>
      <c r="AB17" s="148"/>
      <c r="AC17" s="148"/>
      <c r="AD17" s="149"/>
      <c r="AE17" s="149">
        <f>IF(OR(AH17="E",AH17="D"),0,VLOOKUP(AD17,'CASSICOS COMP -E'!$B$53:$C$65,2)+AG17+AF17)</f>
        <v>0</v>
      </c>
      <c r="AF17" s="149"/>
      <c r="AG17" s="149"/>
      <c r="AH17" s="149"/>
      <c r="AI17" s="149"/>
      <c r="AJ17" s="150"/>
      <c r="AK17" s="150">
        <f>IF(OR(AN17="E",AN17="D"),0,VLOOKUP(AJ17,'CASSICOS COMP -E'!$B$53:$C$65,2)+AM17+AL17)</f>
        <v>0</v>
      </c>
      <c r="AL17" s="150"/>
      <c r="AM17" s="150"/>
      <c r="AN17" s="150"/>
      <c r="AO17" s="150"/>
      <c r="AP17" s="151">
        <v>0</v>
      </c>
      <c r="AQ17" s="151">
        <f>IF(OR(AT17="E",AT17="D"),0,VLOOKUP(AP17,'CASSICOS COMP -E'!$B$53:$C$65,2)+AS17+AR17)</f>
        <v>0</v>
      </c>
      <c r="AR17" s="151"/>
      <c r="AS17" s="151"/>
      <c r="AT17" s="151"/>
      <c r="AU17" s="151"/>
      <c r="AV17" s="152"/>
      <c r="AW17" s="152">
        <f>IF(OR(AZ17="E",AZ17="D"),0,VLOOKUP(AV17,'CASSICOS COMP -E'!$B$53:$C$65,2)+AY17+AX17)</f>
        <v>0</v>
      </c>
      <c r="AX17" s="152"/>
      <c r="AY17" s="152"/>
      <c r="AZ17" s="152"/>
      <c r="BA17" s="152"/>
      <c r="BB17" s="153"/>
      <c r="BC17" s="153">
        <f>IF(OR(BF17="E",BF17="D"),0,VLOOKUP(BB17,'CASSICOS COMP -E'!$B$53:$C$65,2)+BE17+BD17)</f>
        <v>0</v>
      </c>
      <c r="BD17" s="153"/>
      <c r="BE17" s="153"/>
      <c r="BF17" s="153"/>
      <c r="BG17" s="153"/>
      <c r="BH17" s="154"/>
      <c r="BI17" s="154">
        <f>IF(OR(BL17="E",BL17="D"),0,VLOOKUP(BH17,'CASSICOS COMP -E'!$B$53:$C$65,2)+BK17+BJ17)</f>
        <v>0</v>
      </c>
      <c r="BJ17" s="154"/>
      <c r="BK17" s="154"/>
      <c r="BL17" s="154"/>
      <c r="BM17" s="154"/>
      <c r="BN17" s="155">
        <f t="shared" si="1"/>
        <v>0</v>
      </c>
      <c r="BO17" s="156">
        <f t="shared" si="2"/>
        <v>0</v>
      </c>
      <c r="BP17" s="157">
        <f t="array" aca="1" ref="BP17" ca="1">SUM(LARGE(BV17:CE17,ROW(INDIRECT("1:"&amp;COUNT(BV17:CE17)-D$61))))+SUM(IF(ISNUMBER(VALUE(MID(IF(LEN(IF(ISNUMBER(BV17:CE17),0,BV17:CE17))&gt;1,BV17:CE17,0),1,LEN(IF(LEN(IF(ISNUMBER(BV17:CE17),0,BV17:CE17))&gt;1,BV17:CE17,0))-1)))=FALSE,0,VALUE(MID(IF(LEN(IF(ISNUMBER(BV17:CE17),0,BV17:CE17))&gt;1,BV17:CE17,0),1,LEN(IF(LEN(IF(ISNUMBER(BV17:CE17),0,BV17:CE17))&gt;1,BV17:CE17,0))-1))))</f>
        <v>0</v>
      </c>
      <c r="BQ17" s="158">
        <f t="shared" si="3"/>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'CASSICOS COMP -E'!D$58</f>
        <v>4</v>
      </c>
    </row>
    <row r="18" spans="1:86" s="158" customFormat="1" ht="15.75" x14ac:dyDescent="0.25">
      <c r="A18" s="416"/>
      <c r="B18" s="141">
        <f t="shared" si="0"/>
        <v>0</v>
      </c>
      <c r="C18" s="142"/>
      <c r="D18" s="143"/>
      <c r="E18" s="144"/>
      <c r="F18" s="145"/>
      <c r="G18" s="145">
        <f>IF(OR(J18="E",J18="D"),0,VLOOKUP(F18,'CASSICOS COMP -E'!$B$53:$C$65,2)+I18+H18)</f>
        <v>0</v>
      </c>
      <c r="H18" s="145"/>
      <c r="I18" s="145"/>
      <c r="J18" s="145"/>
      <c r="K18" s="145"/>
      <c r="L18" s="146">
        <v>0</v>
      </c>
      <c r="M18" s="146">
        <f>IF(OR(P18="E",P18="D"),0,VLOOKUP(L18,'CASSICOS COMP -E'!$B$53:$C$65,2)+O18+N18)</f>
        <v>0</v>
      </c>
      <c r="N18" s="146"/>
      <c r="O18" s="146"/>
      <c r="P18" s="146"/>
      <c r="Q18" s="146"/>
      <c r="R18" s="147"/>
      <c r="S18" s="147">
        <f>IF(OR(V18="E",V18="D"),0,VLOOKUP(R18,'CASSICOS COMP -E'!$B$53:$C$65,2)+U18+T18)</f>
        <v>0</v>
      </c>
      <c r="T18" s="147"/>
      <c r="U18" s="147"/>
      <c r="V18" s="147"/>
      <c r="W18" s="434"/>
      <c r="X18" s="148"/>
      <c r="Y18" s="148">
        <f>IF(OR(AB18="E",AB18="D"),0,VLOOKUP(X18,'CASSICOS COMP -E'!$B$53:$C$65,2)+AA18+Z18)</f>
        <v>0</v>
      </c>
      <c r="Z18" s="148"/>
      <c r="AA18" s="148"/>
      <c r="AB18" s="148"/>
      <c r="AC18" s="148"/>
      <c r="AD18" s="149"/>
      <c r="AE18" s="149">
        <f>IF(OR(AH18="E",AH18="D"),0,VLOOKUP(AD18,'CASSICOS COMP -E'!$B$53:$C$65,2)+AG18+AF18)</f>
        <v>0</v>
      </c>
      <c r="AF18" s="149"/>
      <c r="AG18" s="149"/>
      <c r="AH18" s="149"/>
      <c r="AI18" s="149"/>
      <c r="AJ18" s="150"/>
      <c r="AK18" s="150">
        <f>IF(OR(AN18="E",AN18="D"),0,VLOOKUP(AJ18,'CASSICOS COMP -E'!$B$53:$C$65,2)+AM18+AL18)</f>
        <v>0</v>
      </c>
      <c r="AL18" s="150"/>
      <c r="AM18" s="150"/>
      <c r="AN18" s="150"/>
      <c r="AO18" s="150"/>
      <c r="AP18" s="151"/>
      <c r="AQ18" s="151">
        <f>IF(OR(AT18="E",AT18="D"),0,VLOOKUP(AP18,'CASSICOS COMP -E'!$B$53:$C$65,2)+AS18+AR18)</f>
        <v>0</v>
      </c>
      <c r="AR18" s="151"/>
      <c r="AS18" s="151"/>
      <c r="AT18" s="151"/>
      <c r="AU18" s="151"/>
      <c r="AV18" s="152"/>
      <c r="AW18" s="152">
        <f>IF(OR(AZ18="E",AZ18="D"),0,VLOOKUP(AV18,'CASSICOS COMP -E'!$B$53:$C$65,2)+AY18+AX18)</f>
        <v>0</v>
      </c>
      <c r="AX18" s="152"/>
      <c r="AY18" s="152"/>
      <c r="AZ18" s="152"/>
      <c r="BA18" s="152"/>
      <c r="BB18" s="153"/>
      <c r="BC18" s="153">
        <f>IF(OR(BF18="E",BF18="D"),0,VLOOKUP(BB18,'CASSICOS COMP -E'!$B$53:$C$65,2)+BE18+BD18)</f>
        <v>0</v>
      </c>
      <c r="BD18" s="153"/>
      <c r="BE18" s="153"/>
      <c r="BF18" s="153"/>
      <c r="BG18" s="153"/>
      <c r="BH18" s="154"/>
      <c r="BI18" s="154">
        <f>IF(OR(BL18="E",BL18="D"),0,VLOOKUP(BH18,'CASSICOS COMP -E'!$B$53:$C$65,2)+BK18+BJ18)</f>
        <v>0</v>
      </c>
      <c r="BJ18" s="154"/>
      <c r="BK18" s="154"/>
      <c r="BL18" s="154"/>
      <c r="BM18" s="154"/>
      <c r="BN18" s="155">
        <f t="shared" si="1"/>
        <v>0</v>
      </c>
      <c r="BO18" s="156">
        <f t="shared" si="2"/>
        <v>0</v>
      </c>
      <c r="BP18" s="157">
        <f t="array" aca="1" ref="BP18" ca="1">SUM(LARGE(BV18:CE18,ROW(INDIRECT("1:"&amp;COUNT(BV18:CE18)-D$61))))+SUM(IF(ISNUMBER(VALUE(MID(IF(LEN(IF(ISNUMBER(BV18:CE18),0,BV18:CE18))&gt;1,BV18:CE18,0),1,LEN(IF(LEN(IF(ISNUMBER(BV18:CE18),0,BV18:CE18))&gt;1,BV18:CE18,0))-1)))=FALSE,0,VALUE(MID(IF(LEN(IF(ISNUMBER(BV18:CE18),0,BV18:CE18))&gt;1,BV18:CE18,0),1,LEN(IF(LEN(IF(ISNUMBER(BV18:CE18),0,BV18:CE18))&gt;1,BV18:CE18,0))-1))))</f>
        <v>0</v>
      </c>
      <c r="BQ18" s="158">
        <f t="shared" si="3"/>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'CASSICOS COMP -E'!D$58</f>
        <v>4</v>
      </c>
    </row>
    <row r="19" spans="1:86" s="158" customFormat="1" ht="15.75" x14ac:dyDescent="0.25">
      <c r="A19" s="416"/>
      <c r="B19" s="141">
        <f t="shared" si="0"/>
        <v>0</v>
      </c>
      <c r="C19" s="142"/>
      <c r="D19" s="143"/>
      <c r="E19" s="144"/>
      <c r="F19" s="145"/>
      <c r="G19" s="145">
        <f>IF(OR(J19="E",J19="D"),0,VLOOKUP(F19,'CASSICOS COMP -E'!$B$53:$C$65,2)+I19+H19)</f>
        <v>0</v>
      </c>
      <c r="H19" s="145"/>
      <c r="I19" s="145"/>
      <c r="J19" s="145"/>
      <c r="K19" s="145"/>
      <c r="L19" s="146"/>
      <c r="M19" s="146">
        <f>IF(OR(P19="E",P19="D"),0,VLOOKUP(L19,'CASSICOS COMP -E'!$B$53:$C$65,2)+O19+N19)</f>
        <v>0</v>
      </c>
      <c r="N19" s="146"/>
      <c r="O19" s="146"/>
      <c r="P19" s="146"/>
      <c r="Q19" s="146"/>
      <c r="R19" s="147"/>
      <c r="S19" s="147">
        <f>IF(OR(V19="E",V19="D"),0,VLOOKUP(R19,'CASSICOS COMP -E'!$B$53:$C$65,2)+U19+T19)</f>
        <v>0</v>
      </c>
      <c r="T19" s="147"/>
      <c r="U19" s="147"/>
      <c r="V19" s="147"/>
      <c r="W19" s="434"/>
      <c r="X19" s="148"/>
      <c r="Y19" s="148">
        <f>IF(OR(AB19="E",AB19="D"),0,VLOOKUP(X19,'CASSICOS COMP -E'!$B$53:$C$65,2)+AA19+Z19)</f>
        <v>0</v>
      </c>
      <c r="Z19" s="148"/>
      <c r="AA19" s="148"/>
      <c r="AB19" s="148"/>
      <c r="AC19" s="148"/>
      <c r="AD19" s="149"/>
      <c r="AE19" s="149">
        <f>IF(OR(AH19="E",AH19="D"),0,VLOOKUP(AD19,'CASSICOS COMP -E'!$B$53:$C$65,2)+AG19+AF19)</f>
        <v>0</v>
      </c>
      <c r="AF19" s="149"/>
      <c r="AG19" s="149"/>
      <c r="AH19" s="149"/>
      <c r="AI19" s="149"/>
      <c r="AJ19" s="150"/>
      <c r="AK19" s="150">
        <f>IF(OR(AN19="E",AN19="D"),0,VLOOKUP(AJ19,'CASSICOS COMP -E'!$B$53:$C$65,2)+AM19+AL19)</f>
        <v>0</v>
      </c>
      <c r="AL19" s="150"/>
      <c r="AM19" s="150"/>
      <c r="AN19" s="150"/>
      <c r="AO19" s="150"/>
      <c r="AP19" s="151"/>
      <c r="AQ19" s="151">
        <f>IF(OR(AT19="E",AT19="D"),0,VLOOKUP(AP19,'CASSICOS COMP -E'!$B$53:$C$65,2)+AS19+AR19)</f>
        <v>0</v>
      </c>
      <c r="AR19" s="151"/>
      <c r="AS19" s="151"/>
      <c r="AT19" s="151"/>
      <c r="AU19" s="151"/>
      <c r="AV19" s="152"/>
      <c r="AW19" s="152">
        <f>IF(OR(AZ19="E",AZ19="D"),0,VLOOKUP(AV19,'CASSICOS COMP -E'!$B$53:$C$65,2)+AY19+AX19)</f>
        <v>0</v>
      </c>
      <c r="AX19" s="152"/>
      <c r="AY19" s="152"/>
      <c r="AZ19" s="152"/>
      <c r="BA19" s="152"/>
      <c r="BB19" s="153"/>
      <c r="BC19" s="153">
        <f>IF(OR(BF19="E",BF19="D"),0,VLOOKUP(BB19,'CASSICOS COMP -E'!$B$53:$C$65,2)+BE19+BD19)</f>
        <v>0</v>
      </c>
      <c r="BD19" s="153"/>
      <c r="BE19" s="153"/>
      <c r="BF19" s="153"/>
      <c r="BG19" s="153"/>
      <c r="BH19" s="154"/>
      <c r="BI19" s="154">
        <f>IF(OR(BL19="E",BL19="D"),0,VLOOKUP(BH19,'CASSICOS COMP -E'!$B$53:$C$65,2)+BK19+BJ19)</f>
        <v>0</v>
      </c>
      <c r="BJ19" s="154"/>
      <c r="BK19" s="154"/>
      <c r="BL19" s="154"/>
      <c r="BM19" s="154"/>
      <c r="BN19" s="155">
        <f t="shared" si="1"/>
        <v>0</v>
      </c>
      <c r="BO19" s="156">
        <f t="shared" si="2"/>
        <v>0</v>
      </c>
      <c r="BP19" s="157">
        <f t="array" aca="1" ref="BP19" ca="1">SUM(LARGE(BV19:CE19,ROW(INDIRECT("1:"&amp;COUNT(BV19:CE19)-D$61))))+SUM(IF(ISNUMBER(VALUE(MID(IF(LEN(IF(ISNUMBER(BV19:CE19),0,BV19:CE19))&gt;1,BV19:CE19,0),1,LEN(IF(LEN(IF(ISNUMBER(BV19:CE19),0,BV19:CE19))&gt;1,BV19:CE19,0))-1)))=FALSE,0,VALUE(MID(IF(LEN(IF(ISNUMBER(BV19:CE19),0,BV19:CE19))&gt;1,BV19:CE19,0),1,LEN(IF(LEN(IF(ISNUMBER(BV19:CE19),0,BV19:CE19))&gt;1,BV19:CE19,0))-1))))</f>
        <v>0</v>
      </c>
      <c r="BQ19" s="158">
        <f t="shared" si="3"/>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'CASSICOS COMP -E'!D$58</f>
        <v>4</v>
      </c>
    </row>
    <row r="20" spans="1:86" s="158" customFormat="1" ht="15.75" x14ac:dyDescent="0.25">
      <c r="A20" s="416"/>
      <c r="B20" s="141">
        <f t="shared" si="0"/>
        <v>0</v>
      </c>
      <c r="C20" s="142"/>
      <c r="D20" s="143"/>
      <c r="E20" s="144"/>
      <c r="F20" s="145"/>
      <c r="G20" s="145">
        <f>IF(OR(J20="E",J20="D"),0,VLOOKUP(F20,'CASSICOS COMP -E'!$B$53:$C$65,2)+I20+H20)</f>
        <v>0</v>
      </c>
      <c r="H20" s="145"/>
      <c r="I20" s="145"/>
      <c r="J20" s="145"/>
      <c r="K20" s="145"/>
      <c r="L20" s="146"/>
      <c r="M20" s="146">
        <f>IF(OR(P20="E",P20="D"),0,VLOOKUP(L20,'CASSICOS COMP -E'!$B$53:$C$65,2)+O20+N20)</f>
        <v>0</v>
      </c>
      <c r="N20" s="146"/>
      <c r="O20" s="146"/>
      <c r="P20" s="146"/>
      <c r="Q20" s="146"/>
      <c r="R20" s="147"/>
      <c r="S20" s="147">
        <f>IF(OR(V20="E",V20="D"),0,VLOOKUP(R20,'CASSICOS COMP -E'!$B$53:$C$65,2)+U20+T20)</f>
        <v>0</v>
      </c>
      <c r="T20" s="147"/>
      <c r="U20" s="147"/>
      <c r="V20" s="147"/>
      <c r="W20" s="434"/>
      <c r="X20" s="148"/>
      <c r="Y20" s="148">
        <f>IF(OR(AB20="E",AB20="D"),0,VLOOKUP(X20,'CASSICOS COMP -E'!$B$53:$C$65,2)+AA20+Z20)</f>
        <v>0</v>
      </c>
      <c r="Z20" s="148"/>
      <c r="AA20" s="148"/>
      <c r="AB20" s="148"/>
      <c r="AC20" s="148"/>
      <c r="AD20" s="149"/>
      <c r="AE20" s="149">
        <f>IF(OR(AH20="E",AH20="D"),0,VLOOKUP(AD20,'CASSICOS COMP -E'!$B$53:$C$65,2)+AG20+AF20)</f>
        <v>0</v>
      </c>
      <c r="AF20" s="149"/>
      <c r="AG20" s="149"/>
      <c r="AH20" s="149"/>
      <c r="AI20" s="149"/>
      <c r="AJ20" s="150"/>
      <c r="AK20" s="150">
        <f>IF(OR(AN20="E",AN20="D"),0,VLOOKUP(AJ20,'CASSICOS COMP -E'!$B$53:$C$65,2)+AM20+AL20)</f>
        <v>0</v>
      </c>
      <c r="AL20" s="150"/>
      <c r="AM20" s="150"/>
      <c r="AN20" s="150"/>
      <c r="AO20" s="150"/>
      <c r="AP20" s="151"/>
      <c r="AQ20" s="151">
        <f>IF(OR(AT20="E",AT20="D"),0,VLOOKUP(AP20,'CASSICOS COMP -E'!$B$53:$C$65,2)+AS20+AR20)</f>
        <v>0</v>
      </c>
      <c r="AR20" s="151"/>
      <c r="AS20" s="151"/>
      <c r="AT20" s="151"/>
      <c r="AU20" s="151"/>
      <c r="AV20" s="152"/>
      <c r="AW20" s="152">
        <f>IF(OR(AZ20="E",AZ20="D"),0,VLOOKUP(AV20,'CASSICOS COMP -E'!$B$53:$C$65,2)+AY20+AX20)</f>
        <v>0</v>
      </c>
      <c r="AX20" s="152"/>
      <c r="AY20" s="152"/>
      <c r="AZ20" s="152"/>
      <c r="BA20" s="152"/>
      <c r="BB20" s="153"/>
      <c r="BC20" s="153">
        <f>IF(OR(BF20="E",BF20="D"),0,VLOOKUP(BB20,'CASSICOS COMP -E'!$B$53:$C$65,2)+BE20+BD20)</f>
        <v>0</v>
      </c>
      <c r="BD20" s="153"/>
      <c r="BE20" s="153"/>
      <c r="BF20" s="153"/>
      <c r="BG20" s="153"/>
      <c r="BH20" s="154"/>
      <c r="BI20" s="154">
        <f>IF(OR(BL20="E",BL20="D"),0,VLOOKUP(BH20,'CASSICOS COMP -E'!$B$53:$C$65,2)+BK20+BJ20)</f>
        <v>0</v>
      </c>
      <c r="BJ20" s="154"/>
      <c r="BK20" s="154"/>
      <c r="BL20" s="154"/>
      <c r="BM20" s="154"/>
      <c r="BN20" s="155">
        <f t="shared" si="1"/>
        <v>0</v>
      </c>
      <c r="BO20" s="156">
        <f t="shared" si="2"/>
        <v>0</v>
      </c>
      <c r="BP20" s="157">
        <f t="array" aca="1" ref="BP20" ca="1">SUM(LARGE(BV20:CE20,ROW(INDIRECT("1:"&amp;COUNT(BV20:CE20)-D$61))))+SUM(IF(ISNUMBER(VALUE(MID(IF(LEN(IF(ISNUMBER(BV20:CE20),0,BV20:CE20))&gt;1,BV20:CE20,0),1,LEN(IF(LEN(IF(ISNUMBER(BV20:CE20),0,BV20:CE20))&gt;1,BV20:CE20,0))-1)))=FALSE,0,VALUE(MID(IF(LEN(IF(ISNUMBER(BV20:CE20),0,BV20:CE20))&gt;1,BV20:CE20,0),1,LEN(IF(LEN(IF(ISNUMBER(BV20:CE20),0,BV20:CE20))&gt;1,BV20:CE20,0))-1))))</f>
        <v>0</v>
      </c>
      <c r="BQ20" s="158">
        <f t="shared" si="3"/>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'CASSICOS COMP -E'!D$58</f>
        <v>4</v>
      </c>
    </row>
    <row r="21" spans="1:86" s="158" customFormat="1" ht="15.75" x14ac:dyDescent="0.25">
      <c r="A21" s="416"/>
      <c r="B21" s="141">
        <f t="shared" si="0"/>
        <v>0</v>
      </c>
      <c r="C21" s="142"/>
      <c r="D21" s="143"/>
      <c r="E21" s="144"/>
      <c r="F21" s="145"/>
      <c r="G21" s="145">
        <f>IF(OR(J21="E",J21="D"),0,VLOOKUP(F21,'CASSICOS COMP -E'!$B$53:$C$65,2)+I21+H21)</f>
        <v>0</v>
      </c>
      <c r="H21" s="145"/>
      <c r="I21" s="145"/>
      <c r="J21" s="145"/>
      <c r="K21" s="145"/>
      <c r="L21" s="146"/>
      <c r="M21" s="146">
        <f>IF(OR(P21="E",P21="D"),0,VLOOKUP(L21,'CASSICOS COMP -E'!$B$53:$C$65,2)+O21+N21)</f>
        <v>0</v>
      </c>
      <c r="N21" s="146"/>
      <c r="O21" s="146"/>
      <c r="P21" s="146"/>
      <c r="Q21" s="146"/>
      <c r="R21" s="147"/>
      <c r="S21" s="147">
        <f>IF(OR(V21="E",V21="D"),0,VLOOKUP(R21,'CASSICOS COMP -E'!$B$53:$C$65,2)+U21+T21)</f>
        <v>0</v>
      </c>
      <c r="T21" s="147"/>
      <c r="U21" s="147"/>
      <c r="V21" s="147"/>
      <c r="W21" s="434"/>
      <c r="X21" s="148"/>
      <c r="Y21" s="148">
        <f>IF(OR(AB21="E",AB21="D"),0,VLOOKUP(X21,'CASSICOS COMP -E'!$B$53:$C$65,2)+AA21+Z21)</f>
        <v>0</v>
      </c>
      <c r="Z21" s="148"/>
      <c r="AA21" s="148"/>
      <c r="AB21" s="148"/>
      <c r="AC21" s="148"/>
      <c r="AD21" s="149"/>
      <c r="AE21" s="149">
        <f>IF(OR(AH21="E",AH21="D"),0,VLOOKUP(AD21,'CASSICOS COMP -E'!$B$53:$C$65,2)+AG21+AF21)</f>
        <v>0</v>
      </c>
      <c r="AF21" s="149"/>
      <c r="AG21" s="149"/>
      <c r="AH21" s="149"/>
      <c r="AI21" s="149"/>
      <c r="AJ21" s="150"/>
      <c r="AK21" s="150">
        <f>IF(OR(AN21="E",AN21="D"),0,VLOOKUP(AJ21,'CASSICOS COMP -E'!$B$53:$C$65,2)+AM21+AL21)</f>
        <v>0</v>
      </c>
      <c r="AL21" s="150"/>
      <c r="AM21" s="150"/>
      <c r="AN21" s="150"/>
      <c r="AO21" s="150"/>
      <c r="AP21" s="151"/>
      <c r="AQ21" s="151">
        <f>IF(OR(AT21="E",AT21="D"),0,VLOOKUP(AP21,'CASSICOS COMP -E'!$B$53:$C$65,2)+AS21+AR21)</f>
        <v>0</v>
      </c>
      <c r="AR21" s="151"/>
      <c r="AS21" s="151"/>
      <c r="AT21" s="151"/>
      <c r="AU21" s="151"/>
      <c r="AV21" s="152"/>
      <c r="AW21" s="152">
        <f>IF(OR(AZ21="E",AZ21="D"),0,VLOOKUP(AV21,'CASSICOS COMP -E'!$B$53:$C$65,2)+AY21+AX21)</f>
        <v>0</v>
      </c>
      <c r="AX21" s="152"/>
      <c r="AY21" s="152"/>
      <c r="AZ21" s="152"/>
      <c r="BA21" s="152"/>
      <c r="BB21" s="153"/>
      <c r="BC21" s="153">
        <f>IF(OR(BF21="E",BF21="D"),0,VLOOKUP(BB21,'CASSICOS COMP -E'!$B$53:$C$65,2)+BE21+BD21)</f>
        <v>0</v>
      </c>
      <c r="BD21" s="153"/>
      <c r="BE21" s="153"/>
      <c r="BF21" s="153"/>
      <c r="BG21" s="153"/>
      <c r="BH21" s="154"/>
      <c r="BI21" s="154">
        <f>IF(OR(BL21="E",BL21="D"),0,VLOOKUP(BH21,'CASSICOS COMP -E'!$B$53:$C$65,2)+BK21+BJ21)</f>
        <v>0</v>
      </c>
      <c r="BJ21" s="154"/>
      <c r="BK21" s="154"/>
      <c r="BL21" s="154"/>
      <c r="BM21" s="154"/>
      <c r="BN21" s="155">
        <f t="shared" si="1"/>
        <v>0</v>
      </c>
      <c r="BO21" s="156">
        <f t="shared" si="2"/>
        <v>0</v>
      </c>
      <c r="BP21" s="157">
        <f t="array" aca="1" ref="BP21" ca="1">SUM(LARGE(BV21:CE21,ROW(INDIRECT("1:"&amp;COUNT(BV21:CE21)-D$61))))+SUM(IF(ISNUMBER(VALUE(MID(IF(LEN(IF(ISNUMBER(BV21:CE21),0,BV21:CE21))&gt;1,BV21:CE21,0),1,LEN(IF(LEN(IF(ISNUMBER(BV21:CE21),0,BV21:CE21))&gt;1,BV21:CE21,0))-1)))=FALSE,0,VALUE(MID(IF(LEN(IF(ISNUMBER(BV21:CE21),0,BV21:CE21))&gt;1,BV21:CE21,0),1,LEN(IF(LEN(IF(ISNUMBER(BV21:CE21),0,BV21:CE21))&gt;1,BV21:CE21,0))-1))))</f>
        <v>0</v>
      </c>
      <c r="BQ21" s="158">
        <f t="shared" si="3"/>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'CASSICOS COMP -E'!D$58</f>
        <v>4</v>
      </c>
    </row>
    <row r="22" spans="1:86" s="158" customFormat="1" ht="15.75" x14ac:dyDescent="0.25">
      <c r="A22" s="416"/>
      <c r="B22" s="141">
        <f t="shared" si="0"/>
        <v>0</v>
      </c>
      <c r="C22" s="142"/>
      <c r="D22" s="143"/>
      <c r="E22" s="144"/>
      <c r="F22" s="145"/>
      <c r="G22" s="145">
        <f>IF(OR(J22="E",J22="D"),0,VLOOKUP(F22,'CASSICOS COMP -E'!$B$53:$C$65,2)+I22+H22)</f>
        <v>0</v>
      </c>
      <c r="H22" s="145"/>
      <c r="I22" s="145"/>
      <c r="J22" s="145"/>
      <c r="K22" s="145"/>
      <c r="L22" s="146"/>
      <c r="M22" s="146">
        <f>IF(OR(P22="E",P22="D"),0,VLOOKUP(L22,'CASSICOS COMP -E'!$B$53:$C$65,2)+O22+N22)</f>
        <v>0</v>
      </c>
      <c r="N22" s="146"/>
      <c r="O22" s="146"/>
      <c r="P22" s="146"/>
      <c r="Q22" s="146"/>
      <c r="R22" s="147"/>
      <c r="S22" s="147">
        <f>IF(OR(V22="E",V22="D"),0,VLOOKUP(R22,'CASSICOS COMP -E'!$B$53:$C$65,2)+U22+T22)</f>
        <v>0</v>
      </c>
      <c r="T22" s="147"/>
      <c r="U22" s="147"/>
      <c r="V22" s="147"/>
      <c r="W22" s="434"/>
      <c r="X22" s="148"/>
      <c r="Y22" s="148">
        <f>IF(OR(AB22="E",AB22="D"),0,VLOOKUP(X22,'CASSICOS COMP -E'!$B$53:$C$65,2)+AA22+Z22)</f>
        <v>0</v>
      </c>
      <c r="Z22" s="148"/>
      <c r="AA22" s="148"/>
      <c r="AB22" s="148"/>
      <c r="AC22" s="148"/>
      <c r="AD22" s="149"/>
      <c r="AE22" s="149">
        <f>IF(OR(AH22="E",AH22="D"),0,VLOOKUP(AD22,'CASSICOS COMP -E'!$B$53:$C$65,2)+AG22+AF22)</f>
        <v>0</v>
      </c>
      <c r="AF22" s="149"/>
      <c r="AG22" s="149"/>
      <c r="AH22" s="149"/>
      <c r="AI22" s="149"/>
      <c r="AJ22" s="150"/>
      <c r="AK22" s="150">
        <f>IF(OR(AN22="E",AN22="D"),0,VLOOKUP(AJ22,'CASSICOS COMP -E'!$B$53:$C$65,2)+AM22+AL22)</f>
        <v>0</v>
      </c>
      <c r="AL22" s="150"/>
      <c r="AM22" s="150"/>
      <c r="AN22" s="150"/>
      <c r="AO22" s="150"/>
      <c r="AP22" s="151"/>
      <c r="AQ22" s="151">
        <f>IF(OR(AT22="E",AT22="D"),0,VLOOKUP(AP22,'CASSICOS COMP -E'!$B$53:$C$65,2)+AS22+AR22)</f>
        <v>0</v>
      </c>
      <c r="AR22" s="151"/>
      <c r="AS22" s="151"/>
      <c r="AT22" s="151"/>
      <c r="AU22" s="151"/>
      <c r="AV22" s="152"/>
      <c r="AW22" s="152">
        <f>IF(OR(AZ22="E",AZ22="D"),0,VLOOKUP(AV22,'CASSICOS COMP -E'!$B$53:$C$65,2)+AY22+AX22)</f>
        <v>0</v>
      </c>
      <c r="AX22" s="152"/>
      <c r="AY22" s="152"/>
      <c r="AZ22" s="152"/>
      <c r="BA22" s="152"/>
      <c r="BB22" s="153"/>
      <c r="BC22" s="153">
        <f>IF(OR(BF22="E",BF22="D"),0,VLOOKUP(BB22,'CASSICOS COMP -E'!$B$53:$C$65,2)+BE22+BD22)</f>
        <v>0</v>
      </c>
      <c r="BD22" s="153"/>
      <c r="BE22" s="153"/>
      <c r="BF22" s="153"/>
      <c r="BG22" s="153"/>
      <c r="BH22" s="154"/>
      <c r="BI22" s="154">
        <f>IF(OR(BL22="E",BL22="D"),0,VLOOKUP(BH22,'CASSICOS COMP -E'!$B$53:$C$65,2)+BK22+BJ22)</f>
        <v>0</v>
      </c>
      <c r="BJ22" s="154"/>
      <c r="BK22" s="154"/>
      <c r="BL22" s="154"/>
      <c r="BM22" s="154"/>
      <c r="BN22" s="155">
        <f t="shared" si="1"/>
        <v>0</v>
      </c>
      <c r="BO22" s="156">
        <f t="shared" si="2"/>
        <v>0</v>
      </c>
      <c r="BP22" s="157">
        <f t="array" aca="1" ref="BP22" ca="1">SUM(LARGE(BV22:CE22,ROW(INDIRECT("1:"&amp;COUNT(BV22:CE22)-D$61))))+SUM(IF(ISNUMBER(VALUE(MID(IF(LEN(IF(ISNUMBER(BV22:CE22),0,BV22:CE22))&gt;1,BV22:CE22,0),1,LEN(IF(LEN(IF(ISNUMBER(BV22:CE22),0,BV22:CE22))&gt;1,BV22:CE22,0))-1)))=FALSE,0,VALUE(MID(IF(LEN(IF(ISNUMBER(BV22:CE22),0,BV22:CE22))&gt;1,BV22:CE22,0),1,LEN(IF(LEN(IF(ISNUMBER(BV22:CE22),0,BV22:CE22))&gt;1,BV22:CE22,0))-1))))</f>
        <v>0</v>
      </c>
      <c r="BQ22" s="158">
        <f t="shared" si="3"/>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4"/>
        <v>0</v>
      </c>
      <c r="CH22" s="158">
        <f>'CASSICOS COMP -E'!D$58</f>
        <v>4</v>
      </c>
    </row>
    <row r="23" spans="1:86" s="158" customFormat="1" ht="15.75" x14ac:dyDescent="0.25">
      <c r="A23" s="416"/>
      <c r="B23" s="141">
        <f t="shared" si="0"/>
        <v>0</v>
      </c>
      <c r="C23" s="142"/>
      <c r="D23" s="143"/>
      <c r="E23" s="144"/>
      <c r="F23" s="145"/>
      <c r="G23" s="145">
        <f>IF(OR(J23="E",J23="D"),0,VLOOKUP(F23,'CASSICOS COMP -E'!$B$53:$C$65,2)+I23+H23)</f>
        <v>0</v>
      </c>
      <c r="H23" s="145"/>
      <c r="I23" s="145"/>
      <c r="J23" s="145"/>
      <c r="K23" s="145"/>
      <c r="L23" s="146"/>
      <c r="M23" s="146">
        <f>IF(OR(P23="E",P23="D"),0,VLOOKUP(L23,'CASSICOS COMP -E'!$B$53:$C$65,2)+O23+N23)</f>
        <v>0</v>
      </c>
      <c r="N23" s="146"/>
      <c r="O23" s="146"/>
      <c r="P23" s="146"/>
      <c r="Q23" s="146"/>
      <c r="R23" s="147"/>
      <c r="S23" s="147">
        <f>IF(OR(V23="E",V23="D"),0,VLOOKUP(R23,'CASSICOS COMP -E'!$B$53:$C$65,2)+U23+T23)</f>
        <v>0</v>
      </c>
      <c r="T23" s="147"/>
      <c r="U23" s="147"/>
      <c r="V23" s="147"/>
      <c r="W23" s="434"/>
      <c r="X23" s="148"/>
      <c r="Y23" s="148">
        <f>IF(OR(AB23="E",AB23="D"),0,VLOOKUP(X23,'CASSICOS COMP -E'!$B$53:$C$65,2)+AA23+Z23)</f>
        <v>0</v>
      </c>
      <c r="Z23" s="148"/>
      <c r="AA23" s="148"/>
      <c r="AB23" s="148"/>
      <c r="AC23" s="148"/>
      <c r="AD23" s="149"/>
      <c r="AE23" s="149">
        <f>IF(OR(AH23="E",AH23="D"),0,VLOOKUP(AD23,'CASSICOS COMP -E'!$B$53:$C$65,2)+AG23+AF23)</f>
        <v>0</v>
      </c>
      <c r="AF23" s="149"/>
      <c r="AG23" s="149"/>
      <c r="AH23" s="149"/>
      <c r="AI23" s="149"/>
      <c r="AJ23" s="150"/>
      <c r="AK23" s="150">
        <f>IF(OR(AN23="E",AN23="D"),0,VLOOKUP(AJ23,'CASSICOS COMP -E'!$B$53:$C$65,2)+AM23+AL23)</f>
        <v>0</v>
      </c>
      <c r="AL23" s="150"/>
      <c r="AM23" s="150"/>
      <c r="AN23" s="150"/>
      <c r="AO23" s="150"/>
      <c r="AP23" s="151"/>
      <c r="AQ23" s="151">
        <f>IF(OR(AT23="E",AT23="D"),0,VLOOKUP(AP23,'CASSICOS COMP -E'!$B$53:$C$65,2)+AS23+AR23)</f>
        <v>0</v>
      </c>
      <c r="AR23" s="151"/>
      <c r="AS23" s="151"/>
      <c r="AT23" s="151"/>
      <c r="AU23" s="151"/>
      <c r="AV23" s="152"/>
      <c r="AW23" s="152">
        <f>IF(OR(AZ23="E",AZ23="D"),0,VLOOKUP(AV23,'CASSICOS COMP -E'!$B$53:$C$65,2)+AY23+AX23)</f>
        <v>0</v>
      </c>
      <c r="AX23" s="152"/>
      <c r="AY23" s="152"/>
      <c r="AZ23" s="152"/>
      <c r="BA23" s="152"/>
      <c r="BB23" s="153"/>
      <c r="BC23" s="153">
        <f>IF(OR(BF23="E",BF23="D"),0,VLOOKUP(BB23,'CASSICOS COMP -E'!$B$53:$C$65,2)+BE23+BD23)</f>
        <v>0</v>
      </c>
      <c r="BD23" s="153"/>
      <c r="BE23" s="153"/>
      <c r="BF23" s="153"/>
      <c r="BG23" s="153"/>
      <c r="BH23" s="154"/>
      <c r="BI23" s="154">
        <f>IF(OR(BL23="E",BL23="D"),0,VLOOKUP(BH23,'CASSICOS COMP -E'!$B$53:$C$65,2)+BK23+BJ23)</f>
        <v>0</v>
      </c>
      <c r="BJ23" s="154"/>
      <c r="BK23" s="154"/>
      <c r="BL23" s="154"/>
      <c r="BM23" s="154"/>
      <c r="BN23" s="155">
        <f t="shared" si="1"/>
        <v>0</v>
      </c>
      <c r="BO23" s="156">
        <f t="shared" si="2"/>
        <v>0</v>
      </c>
      <c r="BP23" s="157">
        <f t="array" aca="1" ref="BP23" ca="1">SUM(LARGE(BV23:CE23,ROW(INDIRECT("1:"&amp;COUNT(BV23:CE23)-D$61))))+SUM(IF(ISNUMBER(VALUE(MID(IF(LEN(IF(ISNUMBER(BV23:CE23),0,BV23:CE23))&gt;1,BV23:CE23,0),1,LEN(IF(LEN(IF(ISNUMBER(BV23:CE23),0,BV23:CE23))&gt;1,BV23:CE23,0))-1)))=FALSE,0,VALUE(MID(IF(LEN(IF(ISNUMBER(BV23:CE23),0,BV23:CE23))&gt;1,BV23:CE23,0),1,LEN(IF(LEN(IF(ISNUMBER(BV23:CE23),0,BV23:CE23))&gt;1,BV23:CE23,0))-1))))</f>
        <v>0</v>
      </c>
      <c r="BQ23" s="158">
        <f t="shared" si="3"/>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4"/>
        <v>0</v>
      </c>
      <c r="CH23" s="158">
        <f>'CASSICOS COMP -E'!D$58</f>
        <v>4</v>
      </c>
    </row>
    <row r="24" spans="1:86" s="158" customFormat="1" ht="15.75" x14ac:dyDescent="0.25">
      <c r="A24" s="416"/>
      <c r="B24" s="141">
        <f t="shared" si="0"/>
        <v>0</v>
      </c>
      <c r="C24" s="142"/>
      <c r="D24" s="143"/>
      <c r="E24" s="144"/>
      <c r="F24" s="145"/>
      <c r="G24" s="145">
        <f>IF(OR(J24="E",J24="D"),0,VLOOKUP(F24,'CASSICOS COMP -E'!$B$53:$C$65,2)+I24+H24)</f>
        <v>0</v>
      </c>
      <c r="H24" s="145"/>
      <c r="I24" s="145"/>
      <c r="J24" s="145"/>
      <c r="K24" s="145"/>
      <c r="L24" s="146"/>
      <c r="M24" s="146">
        <f>IF(OR(P24="E",P24="D"),0,VLOOKUP(L24,'CASSICOS COMP -E'!$B$53:$C$65,2)+O24+N24)</f>
        <v>0</v>
      </c>
      <c r="N24" s="146"/>
      <c r="O24" s="146"/>
      <c r="P24" s="146"/>
      <c r="Q24" s="146"/>
      <c r="R24" s="147"/>
      <c r="S24" s="147">
        <f>IF(OR(V24="E",V24="D"),0,VLOOKUP(R24,'CASSICOS COMP -E'!$B$53:$C$65,2)+U24+T24)</f>
        <v>0</v>
      </c>
      <c r="T24" s="147"/>
      <c r="U24" s="147"/>
      <c r="V24" s="147"/>
      <c r="W24" s="434"/>
      <c r="X24" s="148"/>
      <c r="Y24" s="148">
        <f>IF(OR(AB24="E",AB24="D"),0,VLOOKUP(X24,'CASSICOS COMP -E'!$B$53:$C$65,2)+AA24+Z24)</f>
        <v>0</v>
      </c>
      <c r="Z24" s="148"/>
      <c r="AA24" s="148"/>
      <c r="AB24" s="148"/>
      <c r="AC24" s="148"/>
      <c r="AD24" s="149"/>
      <c r="AE24" s="149">
        <f>IF(OR(AH24="E",AH24="D"),0,VLOOKUP(AD24,'CASSICOS COMP -E'!$B$53:$C$65,2)+AG24+AF24)</f>
        <v>0</v>
      </c>
      <c r="AF24" s="149"/>
      <c r="AG24" s="149"/>
      <c r="AH24" s="149"/>
      <c r="AI24" s="149"/>
      <c r="AJ24" s="150"/>
      <c r="AK24" s="150">
        <f>IF(OR(AN24="E",AN24="D"),0,VLOOKUP(AJ24,'CASSICOS COMP -E'!$B$53:$C$65,2)+AM24+AL24)</f>
        <v>0</v>
      </c>
      <c r="AL24" s="150"/>
      <c r="AM24" s="150"/>
      <c r="AN24" s="150"/>
      <c r="AO24" s="150"/>
      <c r="AP24" s="151"/>
      <c r="AQ24" s="151">
        <f>IF(OR(AT24="E",AT24="D"),0,VLOOKUP(AP24,'CASSICOS COMP -E'!$B$53:$C$65,2)+AS24+AR24)</f>
        <v>0</v>
      </c>
      <c r="AR24" s="151"/>
      <c r="AS24" s="151"/>
      <c r="AT24" s="151"/>
      <c r="AU24" s="151"/>
      <c r="AV24" s="152"/>
      <c r="AW24" s="152">
        <f>IF(OR(AZ24="E",AZ24="D"),0,VLOOKUP(AV24,'CASSICOS COMP -E'!$B$53:$C$65,2)+AY24+AX24)</f>
        <v>0</v>
      </c>
      <c r="AX24" s="152"/>
      <c r="AY24" s="152"/>
      <c r="AZ24" s="152"/>
      <c r="BA24" s="152"/>
      <c r="BB24" s="153"/>
      <c r="BC24" s="153">
        <f>IF(OR(BF24="E",BF24="D"),0,VLOOKUP(BB24,'CASSICOS COMP -E'!$B$53:$C$65,2)+BE24+BD24)</f>
        <v>0</v>
      </c>
      <c r="BD24" s="153"/>
      <c r="BE24" s="153"/>
      <c r="BF24" s="153"/>
      <c r="BG24" s="153"/>
      <c r="BH24" s="154"/>
      <c r="BI24" s="154">
        <f>IF(OR(BL24="E",BL24="D"),0,VLOOKUP(BH24,'CASSICOS COMP -E'!$B$53:$C$65,2)+BK24+BJ24)</f>
        <v>0</v>
      </c>
      <c r="BJ24" s="154"/>
      <c r="BK24" s="154"/>
      <c r="BL24" s="154"/>
      <c r="BM24" s="154"/>
      <c r="BN24" s="155">
        <f t="shared" si="1"/>
        <v>0</v>
      </c>
      <c r="BO24" s="156">
        <f t="shared" si="2"/>
        <v>0</v>
      </c>
      <c r="BP24" s="157">
        <f t="array" aca="1" ref="BP24" ca="1">SUM(LARGE(BV24:CE24,ROW(INDIRECT("1:"&amp;COUNT(BV24:CE24)-D$61))))+SUM(IF(ISNUMBER(VALUE(MID(IF(LEN(IF(ISNUMBER(BV24:CE24),0,BV24:CE24))&gt;1,BV24:CE24,0),1,LEN(IF(LEN(IF(ISNUMBER(BV24:CE24),0,BV24:CE24))&gt;1,BV24:CE24,0))-1)))=FALSE,0,VALUE(MID(IF(LEN(IF(ISNUMBER(BV24:CE24),0,BV24:CE24))&gt;1,BV24:CE24,0),1,LEN(IF(LEN(IF(ISNUMBER(BV24:CE24),0,BV24:CE24))&gt;1,BV24:CE24,0))-1))))</f>
        <v>0</v>
      </c>
      <c r="BQ24" s="158">
        <f t="shared" si="3"/>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4"/>
        <v>0</v>
      </c>
      <c r="CH24" s="158">
        <f>'CASSICOS COMP -E'!D$58</f>
        <v>4</v>
      </c>
    </row>
    <row r="25" spans="1:86" s="158" customFormat="1" ht="15.75" x14ac:dyDescent="0.25">
      <c r="A25" s="416"/>
      <c r="B25" s="141">
        <f t="shared" si="0"/>
        <v>0</v>
      </c>
      <c r="C25" s="142"/>
      <c r="D25" s="143"/>
      <c r="E25" s="144"/>
      <c r="F25" s="145"/>
      <c r="G25" s="145">
        <f>IF(OR(J25="E",J25="D"),0,VLOOKUP(F25,'CASSICOS COMP -E'!$B$53:$C$65,2)+I25+H25)</f>
        <v>0</v>
      </c>
      <c r="H25" s="145"/>
      <c r="I25" s="145"/>
      <c r="J25" s="145"/>
      <c r="K25" s="145"/>
      <c r="L25" s="146"/>
      <c r="M25" s="146">
        <f>IF(OR(P25="E",P25="D"),0,VLOOKUP(L25,'CASSICOS COMP -E'!$B$53:$C$65,2)+O25+N25)</f>
        <v>0</v>
      </c>
      <c r="N25" s="146"/>
      <c r="O25" s="146"/>
      <c r="P25" s="146"/>
      <c r="Q25" s="146"/>
      <c r="R25" s="147"/>
      <c r="S25" s="147">
        <f>IF(OR(V25="E",V25="D"),0,VLOOKUP(R25,'CASSICOS COMP -E'!$B$53:$C$65,2)+U25+T25)</f>
        <v>0</v>
      </c>
      <c r="T25" s="147"/>
      <c r="U25" s="147"/>
      <c r="V25" s="147"/>
      <c r="W25" s="434"/>
      <c r="X25" s="148"/>
      <c r="Y25" s="148">
        <f>IF(OR(AB25="E",AB25="D"),0,VLOOKUP(X25,'CASSICOS COMP -E'!$B$53:$C$65,2)+AA25+Z25)</f>
        <v>0</v>
      </c>
      <c r="Z25" s="148"/>
      <c r="AA25" s="148"/>
      <c r="AB25" s="148"/>
      <c r="AC25" s="148"/>
      <c r="AD25" s="149"/>
      <c r="AE25" s="149">
        <f>IF(OR(AH25="E",AH25="D"),0,VLOOKUP(AD25,'CASSICOS COMP -E'!$B$53:$C$65,2)+AG25+AF25)</f>
        <v>0</v>
      </c>
      <c r="AF25" s="149"/>
      <c r="AG25" s="149"/>
      <c r="AH25" s="149"/>
      <c r="AI25" s="149"/>
      <c r="AJ25" s="150"/>
      <c r="AK25" s="150">
        <f>IF(OR(AN25="E",AN25="D"),0,VLOOKUP(AJ25,'CASSICOS COMP -E'!$B$53:$C$65,2)+AM25+AL25)</f>
        <v>0</v>
      </c>
      <c r="AL25" s="150"/>
      <c r="AM25" s="150"/>
      <c r="AN25" s="150"/>
      <c r="AO25" s="150"/>
      <c r="AP25" s="151"/>
      <c r="AQ25" s="151">
        <f>IF(OR(AT25="E",AT25="D"),0,VLOOKUP(AP25,'CASSICOS COMP -E'!$B$53:$C$65,2)+AS25+AR25)</f>
        <v>0</v>
      </c>
      <c r="AR25" s="151"/>
      <c r="AS25" s="151"/>
      <c r="AT25" s="151"/>
      <c r="AU25" s="151"/>
      <c r="AV25" s="152"/>
      <c r="AW25" s="152">
        <f>IF(OR(AZ25="E",AZ25="D"),0,VLOOKUP(AV25,'CASSICOS COMP -E'!$B$53:$C$65,2)+AY25+AX25)</f>
        <v>0</v>
      </c>
      <c r="AX25" s="152"/>
      <c r="AY25" s="152"/>
      <c r="AZ25" s="152"/>
      <c r="BA25" s="152"/>
      <c r="BB25" s="153"/>
      <c r="BC25" s="153">
        <f>IF(OR(BF25="E",BF25="D"),0,VLOOKUP(BB25,'CASSICOS COMP -E'!$B$53:$C$65,2)+BE25+BD25)</f>
        <v>0</v>
      </c>
      <c r="BD25" s="153"/>
      <c r="BE25" s="153"/>
      <c r="BF25" s="153"/>
      <c r="BG25" s="153"/>
      <c r="BH25" s="154"/>
      <c r="BI25" s="154">
        <f>IF(OR(BL25="E",BL25="D"),0,VLOOKUP(BH25,'CASSICOS COMP -E'!$B$53:$C$65,2)+BK25+BJ25)</f>
        <v>0</v>
      </c>
      <c r="BJ25" s="154"/>
      <c r="BK25" s="154"/>
      <c r="BL25" s="154"/>
      <c r="BM25" s="154"/>
      <c r="BN25" s="155">
        <f t="shared" si="1"/>
        <v>0</v>
      </c>
      <c r="BO25" s="156">
        <f t="shared" si="2"/>
        <v>0</v>
      </c>
      <c r="BP25" s="157">
        <f t="array" aca="1" ref="BP25" ca="1">SUM(LARGE(BV25:CE25,ROW(INDIRECT("1:"&amp;COUNT(BV25:CE25)-D$61))))+SUM(IF(ISNUMBER(VALUE(MID(IF(LEN(IF(ISNUMBER(BV25:CE25),0,BV25:CE25))&gt;1,BV25:CE25,0),1,LEN(IF(LEN(IF(ISNUMBER(BV25:CE25),0,BV25:CE25))&gt;1,BV25:CE25,0))-1)))=FALSE,0,VALUE(MID(IF(LEN(IF(ISNUMBER(BV25:CE25),0,BV25:CE25))&gt;1,BV25:CE25,0),1,LEN(IF(LEN(IF(ISNUMBER(BV25:CE25),0,BV25:CE25))&gt;1,BV25:CE25,0))-1))))</f>
        <v>0</v>
      </c>
      <c r="BQ25" s="158">
        <f t="shared" si="3"/>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4"/>
        <v>0</v>
      </c>
      <c r="CH25" s="158">
        <f>'CASSICOS COMP -E'!D$58</f>
        <v>4</v>
      </c>
    </row>
    <row r="26" spans="1:86" s="158" customFormat="1" ht="15.75" x14ac:dyDescent="0.25">
      <c r="A26" s="416"/>
      <c r="B26" s="141">
        <f t="shared" si="0"/>
        <v>0</v>
      </c>
      <c r="C26" s="142"/>
      <c r="D26" s="143"/>
      <c r="E26" s="144"/>
      <c r="F26" s="145"/>
      <c r="G26" s="145">
        <f>IF(OR(J26="E",J26="D"),0,VLOOKUP(F26,'CASSICOS COMP -E'!$B$53:$C$65,2)+I26+H26)</f>
        <v>0</v>
      </c>
      <c r="H26" s="145"/>
      <c r="I26" s="145"/>
      <c r="J26" s="145"/>
      <c r="K26" s="145"/>
      <c r="L26" s="146"/>
      <c r="M26" s="146">
        <f>IF(OR(P26="E",P26="D"),0,VLOOKUP(L26,'CASSICOS COMP -E'!$B$53:$C$65,2)+O26+N26)</f>
        <v>0</v>
      </c>
      <c r="N26" s="146"/>
      <c r="O26" s="146"/>
      <c r="P26" s="146"/>
      <c r="Q26" s="146"/>
      <c r="R26" s="147"/>
      <c r="S26" s="147">
        <f>IF(OR(V26="E",V26="D"),0,VLOOKUP(R26,'CASSICOS COMP -E'!$B$53:$C$65,2)+U26+T26)</f>
        <v>0</v>
      </c>
      <c r="T26" s="147"/>
      <c r="U26" s="147"/>
      <c r="V26" s="147"/>
      <c r="W26" s="434"/>
      <c r="X26" s="148"/>
      <c r="Y26" s="148">
        <f>IF(OR(AB26="E",AB26="D"),0,VLOOKUP(X26,'CASSICOS COMP -E'!$B$53:$C$65,2)+AA26+Z26)</f>
        <v>0</v>
      </c>
      <c r="Z26" s="148"/>
      <c r="AA26" s="148"/>
      <c r="AB26" s="148"/>
      <c r="AC26" s="148"/>
      <c r="AD26" s="149"/>
      <c r="AE26" s="149">
        <f>IF(OR(AH26="E",AH26="D"),0,VLOOKUP(AD26,'CASSICOS COMP -E'!$B$53:$C$65,2)+AG26+AF26)</f>
        <v>0</v>
      </c>
      <c r="AF26" s="149"/>
      <c r="AG26" s="149"/>
      <c r="AH26" s="149"/>
      <c r="AI26" s="149"/>
      <c r="AJ26" s="150"/>
      <c r="AK26" s="150">
        <f>IF(OR(AN26="E",AN26="D"),0,VLOOKUP(AJ26,'CASSICOS COMP -E'!$B$53:$C$65,2)+AM26+AL26)</f>
        <v>0</v>
      </c>
      <c r="AL26" s="150"/>
      <c r="AM26" s="150"/>
      <c r="AN26" s="150"/>
      <c r="AO26" s="150"/>
      <c r="AP26" s="151"/>
      <c r="AQ26" s="151">
        <f>IF(OR(AT26="E",AT26="D"),0,VLOOKUP(AP26,'CASSICOS COMP -E'!$B$53:$C$65,2)+AS26+AR26)</f>
        <v>0</v>
      </c>
      <c r="AR26" s="151"/>
      <c r="AS26" s="151"/>
      <c r="AT26" s="151"/>
      <c r="AU26" s="151"/>
      <c r="AV26" s="152"/>
      <c r="AW26" s="152">
        <f>IF(OR(AZ26="E",AZ26="D"),0,VLOOKUP(AV26,'CASSICOS COMP -E'!$B$53:$C$65,2)+AY26+AX26)</f>
        <v>0</v>
      </c>
      <c r="AX26" s="152"/>
      <c r="AY26" s="152"/>
      <c r="AZ26" s="152"/>
      <c r="BA26" s="152"/>
      <c r="BB26" s="153"/>
      <c r="BC26" s="153">
        <f>IF(OR(BF26="E",BF26="D"),0,VLOOKUP(BB26,'CASSICOS COMP -E'!$B$53:$C$65,2)+BE26+BD26)</f>
        <v>0</v>
      </c>
      <c r="BD26" s="153"/>
      <c r="BE26" s="153"/>
      <c r="BF26" s="153"/>
      <c r="BG26" s="153"/>
      <c r="BH26" s="154"/>
      <c r="BI26" s="154">
        <f>IF(OR(BL26="E",BL26="D"),0,VLOOKUP(BH26,'CASSICOS COMP -E'!$B$53:$C$65,2)+BK26+BJ26)</f>
        <v>0</v>
      </c>
      <c r="BJ26" s="154"/>
      <c r="BK26" s="154"/>
      <c r="BL26" s="154"/>
      <c r="BM26" s="154"/>
      <c r="BN26" s="155">
        <f t="shared" si="1"/>
        <v>0</v>
      </c>
      <c r="BO26" s="156">
        <f t="shared" si="2"/>
        <v>0</v>
      </c>
      <c r="BP26" s="157">
        <f t="array" aca="1" ref="BP26" ca="1">SUM(LARGE(BV26:CE26,ROW(INDIRECT("1:"&amp;COUNT(BV26:CE26)-D$61))))+SUM(IF(ISNUMBER(VALUE(MID(IF(LEN(IF(ISNUMBER(BV26:CE26),0,BV26:CE26))&gt;1,BV26:CE26,0),1,LEN(IF(LEN(IF(ISNUMBER(BV26:CE26),0,BV26:CE26))&gt;1,BV26:CE26,0))-1)))=FALSE,0,VALUE(MID(IF(LEN(IF(ISNUMBER(BV26:CE26),0,BV26:CE26))&gt;1,BV26:CE26,0),1,LEN(IF(LEN(IF(ISNUMBER(BV26:CE26),0,BV26:CE26))&gt;1,BV26:CE26,0))-1))))</f>
        <v>0</v>
      </c>
      <c r="BQ26" s="158">
        <f t="shared" si="3"/>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4"/>
        <v>0</v>
      </c>
      <c r="CH26" s="158">
        <f>'CASSICOS COMP -E'!D$58</f>
        <v>4</v>
      </c>
    </row>
    <row r="27" spans="1:86" s="158" customFormat="1" ht="15.75" x14ac:dyDescent="0.25">
      <c r="A27" s="416"/>
      <c r="B27" s="141">
        <f t="shared" si="0"/>
        <v>0</v>
      </c>
      <c r="C27" s="142"/>
      <c r="D27" s="143"/>
      <c r="E27" s="144"/>
      <c r="F27" s="145"/>
      <c r="G27" s="145">
        <f>IF(OR(J27="E",J27="D"),0,VLOOKUP(F27,'CASSICOS COMP -E'!$B$53:$C$65,2)+I27+H27)</f>
        <v>0</v>
      </c>
      <c r="H27" s="145"/>
      <c r="I27" s="145"/>
      <c r="J27" s="145"/>
      <c r="K27" s="145"/>
      <c r="L27" s="146"/>
      <c r="M27" s="146">
        <f>IF(OR(P27="E",P27="D"),0,VLOOKUP(L27,'CASSICOS COMP -E'!$B$53:$C$65,2)+O27+N27)</f>
        <v>0</v>
      </c>
      <c r="N27" s="146"/>
      <c r="O27" s="146"/>
      <c r="P27" s="146"/>
      <c r="Q27" s="146"/>
      <c r="R27" s="147"/>
      <c r="S27" s="147">
        <f>IF(OR(V27="E",V27="D"),0,VLOOKUP(R27,'CASSICOS COMP -E'!$B$53:$C$65,2)+U27+T27)</f>
        <v>0</v>
      </c>
      <c r="T27" s="147"/>
      <c r="U27" s="147"/>
      <c r="V27" s="147"/>
      <c r="W27" s="434"/>
      <c r="X27" s="148"/>
      <c r="Y27" s="148">
        <f>IF(OR(AB27="E",AB27="D"),0,VLOOKUP(X27,'CASSICOS COMP -E'!$B$53:$C$65,2)+AA27+Z27)</f>
        <v>0</v>
      </c>
      <c r="Z27" s="148"/>
      <c r="AA27" s="148"/>
      <c r="AB27" s="148"/>
      <c r="AC27" s="148"/>
      <c r="AD27" s="149"/>
      <c r="AE27" s="149">
        <f>IF(OR(AH27="E",AH27="D"),0,VLOOKUP(AD27,'CASSICOS COMP -E'!$B$53:$C$65,2)+AG27+AF27)</f>
        <v>0</v>
      </c>
      <c r="AF27" s="149"/>
      <c r="AG27" s="149"/>
      <c r="AH27" s="149"/>
      <c r="AI27" s="149"/>
      <c r="AJ27" s="150"/>
      <c r="AK27" s="150">
        <f>IF(OR(AN27="E",AN27="D"),0,VLOOKUP(AJ27,'CASSICOS COMP -E'!$B$53:$C$65,2)+AM27+AL27)</f>
        <v>0</v>
      </c>
      <c r="AL27" s="150"/>
      <c r="AM27" s="150"/>
      <c r="AN27" s="150"/>
      <c r="AO27" s="150"/>
      <c r="AP27" s="151"/>
      <c r="AQ27" s="151">
        <f>IF(OR(AT27="E",AT27="D"),0,VLOOKUP(AP27,'CASSICOS COMP -E'!$B$53:$C$65,2)+AS27+AR27)</f>
        <v>0</v>
      </c>
      <c r="AR27" s="151"/>
      <c r="AS27" s="151"/>
      <c r="AT27" s="151"/>
      <c r="AU27" s="151"/>
      <c r="AV27" s="152"/>
      <c r="AW27" s="152">
        <f>IF(OR(AZ27="E",AZ27="D"),0,VLOOKUP(AV27,'CASSICOS COMP -E'!$B$53:$C$65,2)+AY27+AX27)</f>
        <v>0</v>
      </c>
      <c r="AX27" s="152"/>
      <c r="AY27" s="152"/>
      <c r="AZ27" s="152"/>
      <c r="BA27" s="152"/>
      <c r="BB27" s="153"/>
      <c r="BC27" s="153">
        <f>IF(OR(BF27="E",BF27="D"),0,VLOOKUP(BB27,'CASSICOS COMP -E'!$B$53:$C$65,2)+BE27+BD27)</f>
        <v>0</v>
      </c>
      <c r="BD27" s="153"/>
      <c r="BE27" s="153"/>
      <c r="BF27" s="153"/>
      <c r="BG27" s="153"/>
      <c r="BH27" s="154"/>
      <c r="BI27" s="154">
        <f>IF(OR(BL27="E",BL27="D"),0,VLOOKUP(BH27,'CASSICOS COMP -E'!$B$53:$C$65,2)+BK27+BJ27)</f>
        <v>0</v>
      </c>
      <c r="BJ27" s="154"/>
      <c r="BK27" s="154"/>
      <c r="BL27" s="154"/>
      <c r="BM27" s="154"/>
      <c r="BN27" s="155">
        <f t="shared" si="1"/>
        <v>0</v>
      </c>
      <c r="BO27" s="156">
        <f t="shared" si="2"/>
        <v>0</v>
      </c>
      <c r="BP27" s="157">
        <f t="array" aca="1" ref="BP27" ca="1">SUM(LARGE(BV27:CE27,ROW(INDIRECT("1:"&amp;COUNT(BV27:CE27)-D$61))))+SUM(IF(ISNUMBER(VALUE(MID(IF(LEN(IF(ISNUMBER(BV27:CE27),0,BV27:CE27))&gt;1,BV27:CE27,0),1,LEN(IF(LEN(IF(ISNUMBER(BV27:CE27),0,BV27:CE27))&gt;1,BV27:CE27,0))-1)))=FALSE,0,VALUE(MID(IF(LEN(IF(ISNUMBER(BV27:CE27),0,BV27:CE27))&gt;1,BV27:CE27,0),1,LEN(IF(LEN(IF(ISNUMBER(BV27:CE27),0,BV27:CE27))&gt;1,BV27:CE27,0))-1))))</f>
        <v>0</v>
      </c>
      <c r="BQ27" s="158">
        <f t="shared" si="3"/>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4"/>
        <v>0</v>
      </c>
      <c r="CH27" s="158">
        <f>'CASSICOS COMP -E'!D$58</f>
        <v>4</v>
      </c>
    </row>
    <row r="28" spans="1:86" s="158" customFormat="1" ht="15.75" x14ac:dyDescent="0.25">
      <c r="A28" s="416"/>
      <c r="B28" s="141">
        <f t="shared" si="0"/>
        <v>0</v>
      </c>
      <c r="C28" s="142"/>
      <c r="D28" s="143"/>
      <c r="E28" s="144"/>
      <c r="F28" s="145"/>
      <c r="G28" s="145">
        <f>IF(OR(J28="E",J28="D"),0,VLOOKUP(F28,'CASSICOS COMP -E'!$B$53:$C$65,2)+I28+H28)</f>
        <v>0</v>
      </c>
      <c r="H28" s="145"/>
      <c r="I28" s="145"/>
      <c r="J28" s="145"/>
      <c r="K28" s="145"/>
      <c r="L28" s="146"/>
      <c r="M28" s="146">
        <f>IF(OR(P28="E",P28="D"),0,VLOOKUP(L28,'CASSICOS COMP -E'!$B$53:$C$65,2)+O28+N28)</f>
        <v>0</v>
      </c>
      <c r="N28" s="146"/>
      <c r="O28" s="146"/>
      <c r="P28" s="146"/>
      <c r="Q28" s="146"/>
      <c r="R28" s="147"/>
      <c r="S28" s="147">
        <f>IF(OR(V28="E",V28="D"),0,VLOOKUP(R28,'CASSICOS COMP -E'!$B$53:$C$65,2)+U28+T28)</f>
        <v>0</v>
      </c>
      <c r="T28" s="147"/>
      <c r="U28" s="147"/>
      <c r="V28" s="147"/>
      <c r="W28" s="434"/>
      <c r="X28" s="148"/>
      <c r="Y28" s="148">
        <f>IF(OR(AB28="E",AB28="D"),0,VLOOKUP(X28,'CASSICOS COMP -E'!$B$53:$C$65,2)+AA28+Z28)</f>
        <v>0</v>
      </c>
      <c r="Z28" s="148"/>
      <c r="AA28" s="148"/>
      <c r="AB28" s="148"/>
      <c r="AC28" s="148"/>
      <c r="AD28" s="149"/>
      <c r="AE28" s="149">
        <f>IF(OR(AH28="E",AH28="D"),0,VLOOKUP(AD28,'CASSICOS COMP -E'!$B$53:$C$65,2)+AG28+AF28)</f>
        <v>0</v>
      </c>
      <c r="AF28" s="149"/>
      <c r="AG28" s="149"/>
      <c r="AH28" s="149"/>
      <c r="AI28" s="149"/>
      <c r="AJ28" s="150"/>
      <c r="AK28" s="150">
        <f>IF(OR(AN28="E",AN28="D"),0,VLOOKUP(AJ28,'CASSICOS COMP -E'!$B$53:$C$65,2)+AM28+AL28)</f>
        <v>0</v>
      </c>
      <c r="AL28" s="150"/>
      <c r="AM28" s="150"/>
      <c r="AN28" s="150"/>
      <c r="AO28" s="150"/>
      <c r="AP28" s="151"/>
      <c r="AQ28" s="151">
        <f>IF(OR(AT28="E",AT28="D"),0,VLOOKUP(AP28,'CASSICOS COMP -E'!$B$53:$C$65,2)+AS28+AR28)</f>
        <v>0</v>
      </c>
      <c r="AR28" s="151"/>
      <c r="AS28" s="151"/>
      <c r="AT28" s="151"/>
      <c r="AU28" s="151"/>
      <c r="AV28" s="152"/>
      <c r="AW28" s="152">
        <f>IF(OR(AZ28="E",AZ28="D"),0,VLOOKUP(AV28,'CASSICOS COMP -E'!$B$53:$C$65,2)+AY28+AX28)</f>
        <v>0</v>
      </c>
      <c r="AX28" s="152"/>
      <c r="AY28" s="152"/>
      <c r="AZ28" s="152"/>
      <c r="BA28" s="152"/>
      <c r="BB28" s="153"/>
      <c r="BC28" s="153">
        <f>IF(OR(BF28="E",BF28="D"),0,VLOOKUP(BB28,'CASSICOS COMP -E'!$B$53:$C$65,2)+BE28+BD28)</f>
        <v>0</v>
      </c>
      <c r="BD28" s="153"/>
      <c r="BE28" s="153"/>
      <c r="BF28" s="153"/>
      <c r="BG28" s="153"/>
      <c r="BH28" s="154"/>
      <c r="BI28" s="154">
        <f>IF(OR(BL28="E",BL28="D"),0,VLOOKUP(BH28,'CASSICOS COMP -E'!$B$53:$C$65,2)+BK28+BJ28)</f>
        <v>0</v>
      </c>
      <c r="BJ28" s="154"/>
      <c r="BK28" s="154"/>
      <c r="BL28" s="154"/>
      <c r="BM28" s="154"/>
      <c r="BN28" s="155">
        <f t="shared" si="1"/>
        <v>0</v>
      </c>
      <c r="BO28" s="156">
        <f t="shared" si="2"/>
        <v>0</v>
      </c>
      <c r="BP28" s="157">
        <f t="array" aca="1" ref="BP28" ca="1">SUM(LARGE(BV28:CE28,ROW(INDIRECT("1:"&amp;COUNT(BV28:CE28)-D$61))))+SUM(IF(ISNUMBER(VALUE(MID(IF(LEN(IF(ISNUMBER(BV28:CE28),0,BV28:CE28))&gt;1,BV28:CE28,0),1,LEN(IF(LEN(IF(ISNUMBER(BV28:CE28),0,BV28:CE28))&gt;1,BV28:CE28,0))-1)))=FALSE,0,VALUE(MID(IF(LEN(IF(ISNUMBER(BV28:CE28),0,BV28:CE28))&gt;1,BV28:CE28,0),1,LEN(IF(LEN(IF(ISNUMBER(BV28:CE28),0,BV28:CE28))&gt;1,BV28:CE28,0))-1))))</f>
        <v>0</v>
      </c>
      <c r="BQ28" s="158">
        <f t="shared" si="3"/>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4"/>
        <v>0</v>
      </c>
      <c r="CH28" s="158">
        <f>'CASSICOS COMP -E'!D$58</f>
        <v>4</v>
      </c>
    </row>
    <row r="29" spans="1:86" s="158" customFormat="1" ht="15.75" x14ac:dyDescent="0.25">
      <c r="A29" s="416"/>
      <c r="B29" s="141">
        <f>SUMPRODUCT(--(G29:BM29="I"))</f>
        <v>0</v>
      </c>
      <c r="C29" s="142"/>
      <c r="D29" s="143"/>
      <c r="E29" s="144"/>
      <c r="F29" s="145"/>
      <c r="G29" s="145">
        <f>IF(OR(J29="E",J29="D"),0,VLOOKUP(F29,'CASSICOS COMP -E'!$B$53:$C$65,2)+I29+H29)</f>
        <v>0</v>
      </c>
      <c r="H29" s="145"/>
      <c r="I29" s="145"/>
      <c r="J29" s="145"/>
      <c r="K29" s="145"/>
      <c r="L29" s="146"/>
      <c r="M29" s="146">
        <f>IF(OR(P29="E",P29="D"),0,VLOOKUP(L29,'CASSICOS COMP -E'!$B$53:$C$65,2)+O29+N29)</f>
        <v>0</v>
      </c>
      <c r="N29" s="146"/>
      <c r="O29" s="146"/>
      <c r="P29" s="146"/>
      <c r="Q29" s="146"/>
      <c r="R29" s="147"/>
      <c r="S29" s="147">
        <f>IF(OR(V29="E",V29="D"),0,VLOOKUP(R29,'CASSICOS COMP -E'!$B$53:$C$65,2)+U29+T29)</f>
        <v>0</v>
      </c>
      <c r="T29" s="147"/>
      <c r="U29" s="147"/>
      <c r="V29" s="147"/>
      <c r="W29" s="434"/>
      <c r="X29" s="148"/>
      <c r="Y29" s="148">
        <f>IF(OR(AB29="E",AB29="D"),0,VLOOKUP(X29,'CASSICOS COMP -E'!$B$53:$C$65,2)+AA29+Z29)</f>
        <v>0</v>
      </c>
      <c r="Z29" s="148"/>
      <c r="AA29" s="148"/>
      <c r="AB29" s="148"/>
      <c r="AC29" s="148"/>
      <c r="AD29" s="149"/>
      <c r="AE29" s="149">
        <f>IF(OR(AH29="E",AH29="D"),0,VLOOKUP(AD29,'CASSICOS COMP -E'!$B$53:$C$65,2)+AG29+AF29)</f>
        <v>0</v>
      </c>
      <c r="AF29" s="149"/>
      <c r="AG29" s="149"/>
      <c r="AH29" s="149"/>
      <c r="AI29" s="149"/>
      <c r="AJ29" s="150"/>
      <c r="AK29" s="150">
        <f>IF(OR(AN29="E",AN29="D"),0,VLOOKUP(AJ29,'CASSICOS COMP -E'!$B$53:$C$65,2)+AM29+AL29)</f>
        <v>0</v>
      </c>
      <c r="AL29" s="150"/>
      <c r="AM29" s="150"/>
      <c r="AN29" s="150"/>
      <c r="AO29" s="150"/>
      <c r="AP29" s="151"/>
      <c r="AQ29" s="151">
        <f>IF(OR(AT29="E",AT29="D"),0,VLOOKUP(AP29,'CASSICOS COMP -E'!$B$53:$C$65,2)+AS29+AR29)</f>
        <v>0</v>
      </c>
      <c r="AR29" s="151"/>
      <c r="AS29" s="151"/>
      <c r="AT29" s="151"/>
      <c r="AU29" s="151"/>
      <c r="AV29" s="152"/>
      <c r="AW29" s="152">
        <f>IF(OR(AZ29="E",AZ29="D"),0,VLOOKUP(AV29,'CASSICOS COMP -E'!$B$53:$C$65,2)+AY29+AX29)</f>
        <v>0</v>
      </c>
      <c r="AX29" s="152"/>
      <c r="AY29" s="152"/>
      <c r="AZ29" s="152"/>
      <c r="BA29" s="152"/>
      <c r="BB29" s="153"/>
      <c r="BC29" s="153">
        <f>IF(OR(BF29="E",BF29="D"),0,VLOOKUP(BB29,'CASSICOS COMP -E'!$B$53:$C$65,2)+BE29+BD29)</f>
        <v>0</v>
      </c>
      <c r="BD29" s="153"/>
      <c r="BE29" s="153"/>
      <c r="BF29" s="153"/>
      <c r="BG29" s="153"/>
      <c r="BH29" s="154"/>
      <c r="BI29" s="154">
        <f>IF(OR(BL29="E",BL29="D"),0,VLOOKUP(BH29,'CASSICOS COMP -E'!$B$53:$C$65,2)+BK29+BJ29)</f>
        <v>0</v>
      </c>
      <c r="BJ29" s="154"/>
      <c r="BK29" s="154"/>
      <c r="BL29" s="154"/>
      <c r="BM29" s="154"/>
      <c r="BN29" s="155">
        <f>G29+M29+S29+Y29+AE29+AK29+AQ29+AW29+BC29+BI29</f>
        <v>0</v>
      </c>
      <c r="BO29" s="156">
        <f>SUMPRODUCT(--(G29:BL29="E")--(G29:BL29="D"))</f>
        <v>0</v>
      </c>
      <c r="BP29" s="157">
        <f t="array" aca="1" ref="BP29" ca="1">SUM(LARGE(BV29:CE29,ROW(INDIRECT("1:"&amp;COUNT(BV29:CE29)-D$61))))+SUM(IF(ISNUMBER(VALUE(MID(IF(LEN(IF(ISNUMBER(BV29:CE29),0,BV29:CE29))&gt;1,BV29:CE29,0),1,LEN(IF(LEN(IF(ISNUMBER(BV29:CE29),0,BV29:CE29))&gt;1,BV29:CE29,0))-1)))=FALSE,0,VALUE(MID(IF(LEN(IF(ISNUMBER(BV29:CE29),0,BV29:CE29))&gt;1,BV29:CE29,0),1,LEN(IF(LEN(IF(ISNUMBER(BV29:CE29),0,BV29:CE29))&gt;1,BV29:CE29,0))-1))))</f>
        <v>0</v>
      </c>
      <c r="BQ29" s="158">
        <f t="shared" si="3"/>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4"/>
        <v>0</v>
      </c>
      <c r="CH29" s="158">
        <f>'CASSICOS COMP -E'!D$58</f>
        <v>4</v>
      </c>
    </row>
    <row r="30" spans="1:86" s="158" customFormat="1" ht="15.75" x14ac:dyDescent="0.25">
      <c r="A30" s="416"/>
      <c r="B30" s="141">
        <f t="shared" ref="B30:B53" si="5">SUMPRODUCT(--(G30:BM30="I"))</f>
        <v>0</v>
      </c>
      <c r="C30" s="142"/>
      <c r="D30" s="143"/>
      <c r="E30" s="144"/>
      <c r="F30" s="145"/>
      <c r="G30" s="145">
        <f>IF(OR(J30="E",J30="D"),0,VLOOKUP(F30,'CASSICOS COMP -E'!$B$53:$C$65,2)+I30+H30)</f>
        <v>0</v>
      </c>
      <c r="H30" s="145"/>
      <c r="I30" s="145"/>
      <c r="J30" s="145"/>
      <c r="K30" s="145"/>
      <c r="L30" s="146">
        <v>0</v>
      </c>
      <c r="M30" s="146">
        <f>IF(OR(P30="E",P30="D"),0,VLOOKUP(L30,'CASSICOS COMP -E'!$B$53:$C$65,2)+O30+N30)</f>
        <v>0</v>
      </c>
      <c r="N30" s="146"/>
      <c r="O30" s="146"/>
      <c r="P30" s="146"/>
      <c r="Q30" s="146"/>
      <c r="R30" s="147">
        <v>0</v>
      </c>
      <c r="S30" s="147">
        <f>IF(OR(V30="E",V30="D"),0,VLOOKUP(R30,'CASSICOS COMP -E'!$B$53:$C$65,2)+U30+T30)</f>
        <v>0</v>
      </c>
      <c r="T30" s="147"/>
      <c r="U30" s="147"/>
      <c r="V30" s="147"/>
      <c r="W30" s="434"/>
      <c r="X30" s="148"/>
      <c r="Y30" s="148">
        <f>IF(OR(AB30="E",AB30="D"),0,VLOOKUP(X30,'CASSICOS COMP -E'!$B$53:$C$65,2)+AA30+Z30)</f>
        <v>0</v>
      </c>
      <c r="Z30" s="148"/>
      <c r="AA30" s="148"/>
      <c r="AB30" s="148"/>
      <c r="AC30" s="148"/>
      <c r="AD30" s="149"/>
      <c r="AE30" s="149">
        <f>IF(OR(AH30="E",AH30="D"),0,VLOOKUP(AD30,'CASSICOS COMP -E'!$B$53:$C$65,2)+AG30+AF30)</f>
        <v>0</v>
      </c>
      <c r="AF30" s="149"/>
      <c r="AG30" s="149"/>
      <c r="AH30" s="149"/>
      <c r="AI30" s="149"/>
      <c r="AJ30" s="150">
        <v>0</v>
      </c>
      <c r="AK30" s="150">
        <f>IF(OR(AN30="E",AN30="D"),0,VLOOKUP(AJ30,'CASSICOS COMP -E'!$B$53:$C$65,2)+AM30+AL30)</f>
        <v>0</v>
      </c>
      <c r="AL30" s="150"/>
      <c r="AM30" s="150"/>
      <c r="AN30" s="150"/>
      <c r="AO30" s="150"/>
      <c r="AP30" s="151">
        <v>0</v>
      </c>
      <c r="AQ30" s="151">
        <f>IF(OR(AT30="E",AT30="D"),0,VLOOKUP(AP30,'CASSICOS COMP -E'!$B$53:$C$65,2)+AS30+AR30)</f>
        <v>0</v>
      </c>
      <c r="AR30" s="151"/>
      <c r="AS30" s="151"/>
      <c r="AT30" s="151"/>
      <c r="AU30" s="151"/>
      <c r="AV30" s="152">
        <v>0</v>
      </c>
      <c r="AW30" s="152">
        <f>IF(OR(AZ30="E",AZ30="D"),0,VLOOKUP(AV30,'CASSICOS COMP -E'!$B$53:$C$65,2)+AY30+AX30)</f>
        <v>0</v>
      </c>
      <c r="AX30" s="152"/>
      <c r="AY30" s="152"/>
      <c r="AZ30" s="152"/>
      <c r="BA30" s="152"/>
      <c r="BB30" s="153"/>
      <c r="BC30" s="153">
        <f>IF(OR(BF30="E",BF30="D"),0,VLOOKUP(BB30,'CASSICOS COMP -E'!$B$53:$C$65,2)+BE30+BD30)</f>
        <v>0</v>
      </c>
      <c r="BD30" s="153"/>
      <c r="BE30" s="153"/>
      <c r="BF30" s="153"/>
      <c r="BG30" s="153"/>
      <c r="BH30" s="154"/>
      <c r="BI30" s="154">
        <f>IF(OR(BL30="E",BL30="D"),0,VLOOKUP(BH30,'CASSICOS COMP -E'!$B$53:$C$65,2)+BK30+BJ30)</f>
        <v>0</v>
      </c>
      <c r="BJ30" s="154"/>
      <c r="BK30" s="154"/>
      <c r="BL30" s="154"/>
      <c r="BM30" s="154"/>
      <c r="BN30" s="155">
        <f t="shared" ref="BN30:BN53" si="6">G30+M30+S30+Y30+AE30+AK30+AQ30+AW30+BC30+BI30</f>
        <v>0</v>
      </c>
      <c r="BO30" s="156">
        <f t="shared" ref="BO30:BO53" si="7">SUMPRODUCT(--(G30:BL30="E")--(G30:BL30="D"))</f>
        <v>0</v>
      </c>
      <c r="BP30" s="157">
        <f t="array" aca="1" ref="BP30" ca="1">SUM(LARGE(BV30:CE30,ROW(INDIRECT("1:"&amp;COUNT(BV30:CE30)-D$61))))+SUM(IF(ISNUMBER(VALUE(MID(IF(LEN(IF(ISNUMBER(BV30:CE30),0,BV30:CE30))&gt;1,BV30:CE30,0),1,LEN(IF(LEN(IF(ISNUMBER(BV30:CE30),0,BV30:CE30))&gt;1,BV30:CE30,0))-1)))=FALSE,0,VALUE(MID(IF(LEN(IF(ISNUMBER(BV30:CE30),0,BV30:CE30))&gt;1,BV30:CE30,0),1,LEN(IF(LEN(IF(ISNUMBER(BV30:CE30),0,BV30:CE30))&gt;1,BV30:CE30,0))-1))))</f>
        <v>0</v>
      </c>
      <c r="BQ30" s="158">
        <f t="shared" ref="BQ30:BQ53" si="8">SUMPRODUCT(--(G30:BL30="E")--(G30:BL30="D"))</f>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ref="CF30:CF53" si="9">SUMPRODUCT(--(G30:BL30="E")--(G30:BL30="D"))</f>
        <v>0</v>
      </c>
      <c r="CH30" s="158">
        <f>'CASSICOS COMP -E'!D$58</f>
        <v>4</v>
      </c>
    </row>
    <row r="31" spans="1:86" s="158" customFormat="1" ht="15.75" x14ac:dyDescent="0.25">
      <c r="A31" s="416"/>
      <c r="B31" s="141">
        <f t="shared" si="5"/>
        <v>0</v>
      </c>
      <c r="C31" s="142"/>
      <c r="D31" s="143"/>
      <c r="E31" s="144"/>
      <c r="F31" s="145">
        <v>0</v>
      </c>
      <c r="G31" s="145">
        <f>IF(OR(J31="E",J31="D"),0,VLOOKUP(F31,'CASSICOS COMP -E'!$B$53:$C$65,2)+I31+H31)</f>
        <v>0</v>
      </c>
      <c r="H31" s="145"/>
      <c r="I31" s="145"/>
      <c r="J31" s="145"/>
      <c r="K31" s="145"/>
      <c r="L31" s="146">
        <v>0</v>
      </c>
      <c r="M31" s="146">
        <f>IF(OR(P31="E",P31="D"),0,VLOOKUP(L31,'CASSICOS COMP -E'!$B$53:$C$65,2)+O31+N31)</f>
        <v>0</v>
      </c>
      <c r="N31" s="146"/>
      <c r="O31" s="146"/>
      <c r="P31" s="146"/>
      <c r="Q31" s="146"/>
      <c r="R31" s="147">
        <v>0</v>
      </c>
      <c r="S31" s="147">
        <f>IF(OR(V31="E",V31="D"),0,VLOOKUP(R31,'CASSICOS COMP -E'!$B$53:$C$65,2)+U31+T31)</f>
        <v>0</v>
      </c>
      <c r="T31" s="147"/>
      <c r="U31" s="147"/>
      <c r="V31" s="147"/>
      <c r="W31" s="434"/>
      <c r="X31" s="148"/>
      <c r="Y31" s="148">
        <f>IF(OR(AB31="E",AB31="D"),0,VLOOKUP(X31,'CASSICOS COMP -E'!$B$53:$C$65,2)+AA31+Z31)</f>
        <v>0</v>
      </c>
      <c r="Z31" s="148"/>
      <c r="AA31" s="148"/>
      <c r="AB31" s="148"/>
      <c r="AC31" s="148"/>
      <c r="AD31" s="149">
        <v>0</v>
      </c>
      <c r="AE31" s="149">
        <f>IF(OR(AH31="E",AH31="D"),0,VLOOKUP(AD31,'CASSICOS COMP -E'!$B$53:$C$65,2)+AG31+AF31)</f>
        <v>0</v>
      </c>
      <c r="AF31" s="149"/>
      <c r="AG31" s="149"/>
      <c r="AH31" s="149"/>
      <c r="AI31" s="149"/>
      <c r="AJ31" s="150">
        <v>0</v>
      </c>
      <c r="AK31" s="150">
        <f>IF(OR(AN31="E",AN31="D"),0,VLOOKUP(AJ31,'CASSICOS COMP -E'!$B$53:$C$65,2)+AM31+AL31)</f>
        <v>0</v>
      </c>
      <c r="AL31" s="150"/>
      <c r="AM31" s="150"/>
      <c r="AN31" s="150"/>
      <c r="AO31" s="150"/>
      <c r="AP31" s="151">
        <v>0</v>
      </c>
      <c r="AQ31" s="151">
        <f>IF(OR(AT31="E",AT31="D"),0,VLOOKUP(AP31,'CASSICOS COMP -E'!$B$53:$C$65,2)+AS31+AR31)</f>
        <v>0</v>
      </c>
      <c r="AR31" s="151"/>
      <c r="AS31" s="151"/>
      <c r="AT31" s="151"/>
      <c r="AU31" s="151"/>
      <c r="AV31" s="152"/>
      <c r="AW31" s="152">
        <f>IF(OR(AZ31="E",AZ31="D"),0,VLOOKUP(AV31,'CASSICOS COMP -E'!$B$53:$C$65,2)+AY31+AX31)</f>
        <v>0</v>
      </c>
      <c r="AX31" s="152"/>
      <c r="AY31" s="152"/>
      <c r="AZ31" s="152"/>
      <c r="BA31" s="152"/>
      <c r="BB31" s="153"/>
      <c r="BC31" s="153">
        <f>IF(OR(BF31="E",BF31="D"),0,VLOOKUP(BB31,'CASSICOS COMP -E'!$B$53:$C$65,2)+BE31+BD31)</f>
        <v>0</v>
      </c>
      <c r="BD31" s="153"/>
      <c r="BE31" s="153"/>
      <c r="BF31" s="153"/>
      <c r="BG31" s="153"/>
      <c r="BH31" s="154"/>
      <c r="BI31" s="154">
        <f>IF(OR(BL31="E",BL31="D"),0,VLOOKUP(BH31,'CASSICOS COMP -E'!$B$53:$C$65,2)+BK31+BJ31)</f>
        <v>0</v>
      </c>
      <c r="BJ31" s="154"/>
      <c r="BK31" s="154"/>
      <c r="BL31" s="154"/>
      <c r="BM31" s="154"/>
      <c r="BN31" s="155">
        <f t="shared" si="6"/>
        <v>0</v>
      </c>
      <c r="BO31" s="156">
        <f t="shared" si="7"/>
        <v>0</v>
      </c>
      <c r="BP31" s="157">
        <f t="array" aca="1" ref="BP31" ca="1">SUM(LARGE(BV31:CE31,ROW(INDIRECT("1:"&amp;COUNT(BV31:CE31)-D$61))))+SUM(IF(ISNUMBER(VALUE(MID(IF(LEN(IF(ISNUMBER(BV31:CE31),0,BV31:CE31))&gt;1,BV31:CE31,0),1,LEN(IF(LEN(IF(ISNUMBER(BV31:CE31),0,BV31:CE31))&gt;1,BV31:CE31,0))-1)))=FALSE,0,VALUE(MID(IF(LEN(IF(ISNUMBER(BV31:CE31),0,BV31:CE31))&gt;1,BV31:CE31,0),1,LEN(IF(LEN(IF(ISNUMBER(BV31:CE31),0,BV31:CE31))&gt;1,BV31:CE31,0))-1))))</f>
        <v>0</v>
      </c>
      <c r="BQ31" s="158">
        <f t="shared" si="8"/>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9"/>
        <v>0</v>
      </c>
      <c r="CH31" s="158">
        <f>'CASSICOS COMP -E'!D$58</f>
        <v>4</v>
      </c>
    </row>
    <row r="32" spans="1:86" s="158" customFormat="1" ht="15.75" x14ac:dyDescent="0.25">
      <c r="A32" s="416"/>
      <c r="B32" s="141">
        <f t="shared" si="5"/>
        <v>0</v>
      </c>
      <c r="C32" s="142"/>
      <c r="D32" s="143"/>
      <c r="E32" s="144"/>
      <c r="F32" s="145">
        <v>0</v>
      </c>
      <c r="G32" s="145">
        <f>IF(OR(J32="E",J32="D"),0,VLOOKUP(F32,'CASSICOS COMP -E'!$B$53:$C$65,2)+I32+H32)</f>
        <v>0</v>
      </c>
      <c r="H32" s="145"/>
      <c r="I32" s="145"/>
      <c r="J32" s="145"/>
      <c r="K32" s="145"/>
      <c r="L32" s="146">
        <v>0</v>
      </c>
      <c r="M32" s="146">
        <f>IF(OR(P32="E",P32="D"),0,VLOOKUP(L32,'CASSICOS COMP -E'!$B$53:$C$65,2)+O32+N32)</f>
        <v>0</v>
      </c>
      <c r="N32" s="146"/>
      <c r="O32" s="146"/>
      <c r="P32" s="146"/>
      <c r="Q32" s="146"/>
      <c r="R32" s="147"/>
      <c r="S32" s="147">
        <f>IF(OR(V32="E",V32="D"),0,VLOOKUP(R32,'CASSICOS COMP -E'!$B$53:$C$65,2)+U32+T32)</f>
        <v>0</v>
      </c>
      <c r="T32" s="147"/>
      <c r="U32" s="147"/>
      <c r="V32" s="147"/>
      <c r="W32" s="434"/>
      <c r="X32" s="148"/>
      <c r="Y32" s="148">
        <f>IF(OR(AB32="E",AB32="D"),0,VLOOKUP(X32,'CASSICOS COMP -E'!$B$53:$C$65,2)+AA32+Z32)</f>
        <v>0</v>
      </c>
      <c r="Z32" s="148"/>
      <c r="AA32" s="148"/>
      <c r="AB32" s="148"/>
      <c r="AC32" s="148"/>
      <c r="AD32" s="149">
        <v>0</v>
      </c>
      <c r="AE32" s="149">
        <f>IF(OR(AH32="E",AH32="D"),0,VLOOKUP(AD32,'CASSICOS COMP -E'!$B$53:$C$65,2)+AG32+AF32)</f>
        <v>0</v>
      </c>
      <c r="AF32" s="149"/>
      <c r="AG32" s="149"/>
      <c r="AH32" s="149"/>
      <c r="AI32" s="149"/>
      <c r="AJ32" s="150">
        <v>0</v>
      </c>
      <c r="AK32" s="150">
        <f>IF(OR(AN32="E",AN32="D"),0,VLOOKUP(AJ32,'CASSICOS COMP -E'!$B$53:$C$65,2)+AM32+AL32)</f>
        <v>0</v>
      </c>
      <c r="AL32" s="150"/>
      <c r="AM32" s="150"/>
      <c r="AN32" s="150"/>
      <c r="AO32" s="150"/>
      <c r="AP32" s="151"/>
      <c r="AQ32" s="151">
        <f>IF(OR(AT32="E",AT32="D"),0,VLOOKUP(AP32,'CASSICOS COMP -E'!$B$53:$C$65,2)+AS32+AR32)</f>
        <v>0</v>
      </c>
      <c r="AR32" s="151"/>
      <c r="AS32" s="151"/>
      <c r="AT32" s="151"/>
      <c r="AU32" s="151"/>
      <c r="AV32" s="152"/>
      <c r="AW32" s="152">
        <f>IF(OR(AZ32="E",AZ32="D"),0,VLOOKUP(AV32,'CASSICOS COMP -E'!$B$53:$C$65,2)+AY32+AX32)</f>
        <v>0</v>
      </c>
      <c r="AX32" s="152"/>
      <c r="AY32" s="152"/>
      <c r="AZ32" s="152"/>
      <c r="BA32" s="152"/>
      <c r="BB32" s="153"/>
      <c r="BC32" s="153">
        <f>IF(OR(BF32="E",BF32="D"),0,VLOOKUP(BB32,'CASSICOS COMP -E'!$B$53:$C$65,2)+BE32+BD32)</f>
        <v>0</v>
      </c>
      <c r="BD32" s="153"/>
      <c r="BE32" s="153"/>
      <c r="BF32" s="153"/>
      <c r="BG32" s="153"/>
      <c r="BH32" s="154">
        <v>0</v>
      </c>
      <c r="BI32" s="154">
        <f>IF(OR(BL32="E",BL32="D"),0,VLOOKUP(BH32,'CASSICOS COMP -E'!$B$53:$C$65,2)+BK32+BJ32)</f>
        <v>0</v>
      </c>
      <c r="BJ32" s="154"/>
      <c r="BK32" s="154"/>
      <c r="BL32" s="154"/>
      <c r="BM32" s="154"/>
      <c r="BN32" s="155">
        <f t="shared" si="6"/>
        <v>0</v>
      </c>
      <c r="BO32" s="156">
        <f t="shared" si="7"/>
        <v>0</v>
      </c>
      <c r="BP32" s="157">
        <f t="array" aca="1" ref="BP32" ca="1">SUM(LARGE(BV32:CE32,ROW(INDIRECT("1:"&amp;COUNT(BV32:CE32)-D$61))))+SUM(IF(ISNUMBER(VALUE(MID(IF(LEN(IF(ISNUMBER(BV32:CE32),0,BV32:CE32))&gt;1,BV32:CE32,0),1,LEN(IF(LEN(IF(ISNUMBER(BV32:CE32),0,BV32:CE32))&gt;1,BV32:CE32,0))-1)))=FALSE,0,VALUE(MID(IF(LEN(IF(ISNUMBER(BV32:CE32),0,BV32:CE32))&gt;1,BV32:CE32,0),1,LEN(IF(LEN(IF(ISNUMBER(BV32:CE32),0,BV32:CE32))&gt;1,BV32:CE32,0))-1))))</f>
        <v>0</v>
      </c>
      <c r="BQ32" s="158">
        <f t="shared" si="8"/>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9"/>
        <v>0</v>
      </c>
      <c r="CH32" s="158">
        <f>'CASSICOS COMP -E'!D$58</f>
        <v>4</v>
      </c>
    </row>
    <row r="33" spans="1:86" s="158" customFormat="1" ht="15.75" x14ac:dyDescent="0.25">
      <c r="A33" s="416"/>
      <c r="B33" s="141">
        <f t="shared" si="5"/>
        <v>0</v>
      </c>
      <c r="C33" s="142"/>
      <c r="D33" s="143"/>
      <c r="E33" s="144"/>
      <c r="F33" s="145">
        <v>0</v>
      </c>
      <c r="G33" s="145">
        <f>IF(OR(J33="E",J33="D"),0,VLOOKUP(F33,'CASSICOS COMP -E'!$B$53:$C$65,2)+I33+H33)</f>
        <v>0</v>
      </c>
      <c r="H33" s="145"/>
      <c r="I33" s="145"/>
      <c r="J33" s="145"/>
      <c r="K33" s="145"/>
      <c r="L33" s="146"/>
      <c r="M33" s="146">
        <f>IF(OR(P33="E",P33="D"),0,VLOOKUP(L33,'CASSICOS COMP -E'!$B$53:$C$65,2)+O33+N33)</f>
        <v>0</v>
      </c>
      <c r="N33" s="146"/>
      <c r="O33" s="146"/>
      <c r="P33" s="146"/>
      <c r="Q33" s="146"/>
      <c r="R33" s="147"/>
      <c r="S33" s="147">
        <f>IF(OR(V33="E",V33="D"),0,VLOOKUP(R33,'CASSICOS COMP -E'!$B$53:$C$65,2)+U33+T33)</f>
        <v>0</v>
      </c>
      <c r="T33" s="147"/>
      <c r="U33" s="147"/>
      <c r="V33" s="147"/>
      <c r="W33" s="434"/>
      <c r="X33" s="148">
        <v>0</v>
      </c>
      <c r="Y33" s="148">
        <f>IF(OR(AB33="E",AB33="D"),0,VLOOKUP(X33,'CASSICOS COMP -E'!$B$53:$C$65,2)+AA33+Z33)</f>
        <v>0</v>
      </c>
      <c r="Z33" s="148"/>
      <c r="AA33" s="148"/>
      <c r="AB33" s="148"/>
      <c r="AC33" s="148"/>
      <c r="AD33" s="149">
        <v>0</v>
      </c>
      <c r="AE33" s="149">
        <f>IF(OR(AH33="E",AH33="D"),0,VLOOKUP(AD33,'CASSICOS COMP -E'!$B$53:$C$65,2)+AG33+AF33)</f>
        <v>0</v>
      </c>
      <c r="AF33" s="149"/>
      <c r="AG33" s="149"/>
      <c r="AH33" s="149"/>
      <c r="AI33" s="149"/>
      <c r="AJ33" s="150"/>
      <c r="AK33" s="150">
        <f>IF(OR(AN33="E",AN33="D"),0,VLOOKUP(AJ33,'CASSICOS COMP -E'!$B$53:$C$65,2)+AM33+AL33)</f>
        <v>0</v>
      </c>
      <c r="AL33" s="150"/>
      <c r="AM33" s="150"/>
      <c r="AN33" s="150"/>
      <c r="AO33" s="150"/>
      <c r="AP33" s="151"/>
      <c r="AQ33" s="151">
        <f>IF(OR(AT33="E",AT33="D"),0,VLOOKUP(AP33,'CASSICOS COMP -E'!$B$53:$C$65,2)+AS33+AR33)</f>
        <v>0</v>
      </c>
      <c r="AR33" s="151"/>
      <c r="AS33" s="151"/>
      <c r="AT33" s="151"/>
      <c r="AU33" s="151"/>
      <c r="AV33" s="152"/>
      <c r="AW33" s="152">
        <f>IF(OR(AZ33="E",AZ33="D"),0,VLOOKUP(AV33,'CASSICOS COMP -E'!$B$53:$C$65,2)+AY33+AX33)</f>
        <v>0</v>
      </c>
      <c r="AX33" s="152"/>
      <c r="AY33" s="152"/>
      <c r="AZ33" s="152"/>
      <c r="BA33" s="152"/>
      <c r="BB33" s="153"/>
      <c r="BC33" s="153">
        <f>IF(OR(BF33="E",BF33="D"),0,VLOOKUP(BB33,'CASSICOS COMP -E'!$B$53:$C$65,2)+BE33+BD33)</f>
        <v>0</v>
      </c>
      <c r="BD33" s="153"/>
      <c r="BE33" s="153"/>
      <c r="BF33" s="153"/>
      <c r="BG33" s="153"/>
      <c r="BH33" s="154"/>
      <c r="BI33" s="154">
        <f>IF(OR(BL33="E",BL33="D"),0,VLOOKUP(BH33,'CASSICOS COMP -E'!$B$53:$C$65,2)+BK33+BJ33)</f>
        <v>0</v>
      </c>
      <c r="BJ33" s="154"/>
      <c r="BK33" s="154"/>
      <c r="BL33" s="154"/>
      <c r="BM33" s="154"/>
      <c r="BN33" s="155">
        <f t="shared" si="6"/>
        <v>0</v>
      </c>
      <c r="BO33" s="156">
        <f t="shared" si="7"/>
        <v>0</v>
      </c>
      <c r="BP33" s="157">
        <f t="array" aca="1" ref="BP33" ca="1">SUM(LARGE(BV33:CE33,ROW(INDIRECT("1:"&amp;COUNT(BV33:CE33)-D$61))))+SUM(IF(ISNUMBER(VALUE(MID(IF(LEN(IF(ISNUMBER(BV33:CE33),0,BV33:CE33))&gt;1,BV33:CE33,0),1,LEN(IF(LEN(IF(ISNUMBER(BV33:CE33),0,BV33:CE33))&gt;1,BV33:CE33,0))-1)))=FALSE,0,VALUE(MID(IF(LEN(IF(ISNUMBER(BV33:CE33),0,BV33:CE33))&gt;1,BV33:CE33,0),1,LEN(IF(LEN(IF(ISNUMBER(BV33:CE33),0,BV33:CE33))&gt;1,BV33:CE33,0))-1))))</f>
        <v>0</v>
      </c>
      <c r="BQ33" s="158">
        <f t="shared" si="8"/>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9"/>
        <v>0</v>
      </c>
      <c r="CH33" s="158">
        <f>'CASSICOS COMP -E'!D$58</f>
        <v>4</v>
      </c>
    </row>
    <row r="34" spans="1:86" s="158" customFormat="1" ht="15.75" x14ac:dyDescent="0.25">
      <c r="A34" s="416"/>
      <c r="B34" s="141">
        <f t="shared" si="5"/>
        <v>0</v>
      </c>
      <c r="C34" s="142"/>
      <c r="D34" s="143"/>
      <c r="E34" s="144"/>
      <c r="F34" s="145"/>
      <c r="G34" s="145">
        <f>IF(OR(J34="E",J34="D"),0,VLOOKUP(F34,'CASSICOS COMP -E'!$B$53:$C$65,2)+I34+H34)</f>
        <v>0</v>
      </c>
      <c r="H34" s="145"/>
      <c r="I34" s="145"/>
      <c r="J34" s="145"/>
      <c r="K34" s="145"/>
      <c r="L34" s="146"/>
      <c r="M34" s="146">
        <f>IF(OR(P34="E",P34="D"),0,VLOOKUP(L34,'CASSICOS COMP -E'!$B$53:$C$65,2)+O34+N34)</f>
        <v>0</v>
      </c>
      <c r="N34" s="146"/>
      <c r="O34" s="146"/>
      <c r="P34" s="146"/>
      <c r="Q34" s="146"/>
      <c r="R34" s="147"/>
      <c r="S34" s="147">
        <f>IF(OR(V34="E",V34="D"),0,VLOOKUP(R34,'CASSICOS COMP -E'!$B$53:$C$65,2)+U34+T34)</f>
        <v>0</v>
      </c>
      <c r="T34" s="147"/>
      <c r="U34" s="147"/>
      <c r="V34" s="147"/>
      <c r="W34" s="434"/>
      <c r="X34" s="148"/>
      <c r="Y34" s="148">
        <f>IF(OR(AB34="E",AB34="D"),0,VLOOKUP(X34,'CASSICOS COMP -E'!$B$53:$C$65,2)+AA34+Z34)</f>
        <v>0</v>
      </c>
      <c r="Z34" s="148"/>
      <c r="AA34" s="148"/>
      <c r="AB34" s="148"/>
      <c r="AC34" s="148"/>
      <c r="AD34" s="149">
        <v>0</v>
      </c>
      <c r="AE34" s="149">
        <f>IF(OR(AH34="E",AH34="D"),0,VLOOKUP(AD34,'CASSICOS COMP -E'!$B$53:$C$65,2)+AG34+AF34)</f>
        <v>0</v>
      </c>
      <c r="AF34" s="149"/>
      <c r="AG34" s="149"/>
      <c r="AH34" s="149"/>
      <c r="AI34" s="149"/>
      <c r="AJ34" s="150">
        <v>0</v>
      </c>
      <c r="AK34" s="150">
        <f>IF(OR(AN34="E",AN34="D"),0,VLOOKUP(AJ34,'CASSICOS COMP -E'!$B$53:$C$65,2)+AM34+AL34)</f>
        <v>0</v>
      </c>
      <c r="AL34" s="150"/>
      <c r="AM34" s="150"/>
      <c r="AN34" s="150"/>
      <c r="AO34" s="150"/>
      <c r="AP34" s="151"/>
      <c r="AQ34" s="151">
        <f>IF(OR(AT34="E",AT34="D"),0,VLOOKUP(AP34,'CASSICOS COMP -E'!$B$53:$C$65,2)+AS34+AR34)</f>
        <v>0</v>
      </c>
      <c r="AR34" s="151"/>
      <c r="AS34" s="151"/>
      <c r="AT34" s="151"/>
      <c r="AU34" s="151"/>
      <c r="AV34" s="152"/>
      <c r="AW34" s="152">
        <f>IF(OR(AZ34="E",AZ34="D"),0,VLOOKUP(AV34,'CASSICOS COMP -E'!$B$53:$C$65,2)+AY34+AX34)</f>
        <v>0</v>
      </c>
      <c r="AX34" s="152"/>
      <c r="AY34" s="152"/>
      <c r="AZ34" s="152"/>
      <c r="BA34" s="152"/>
      <c r="BB34" s="153"/>
      <c r="BC34" s="153">
        <f>IF(OR(BF34="E",BF34="D"),0,VLOOKUP(BB34,'CASSICOS COMP -E'!$B$53:$C$65,2)+BE34+BD34)</f>
        <v>0</v>
      </c>
      <c r="BD34" s="153"/>
      <c r="BE34" s="153"/>
      <c r="BF34" s="153"/>
      <c r="BG34" s="153"/>
      <c r="BH34" s="154">
        <v>0</v>
      </c>
      <c r="BI34" s="154">
        <f>IF(OR(BL34="E",BL34="D"),0,VLOOKUP(BH34,'CASSICOS COMP -E'!$B$53:$C$65,2)+BK34+BJ34)</f>
        <v>0</v>
      </c>
      <c r="BJ34" s="154"/>
      <c r="BK34" s="154"/>
      <c r="BL34" s="154"/>
      <c r="BM34" s="154"/>
      <c r="BN34" s="155">
        <f t="shared" si="6"/>
        <v>0</v>
      </c>
      <c r="BO34" s="156">
        <f t="shared" si="7"/>
        <v>0</v>
      </c>
      <c r="BP34" s="157">
        <f t="array" aca="1" ref="BP34" ca="1">SUM(LARGE(BV34:CE34,ROW(INDIRECT("1:"&amp;COUNT(BV34:CE34)-D$61))))+SUM(IF(ISNUMBER(VALUE(MID(IF(LEN(IF(ISNUMBER(BV34:CE34),0,BV34:CE34))&gt;1,BV34:CE34,0),1,LEN(IF(LEN(IF(ISNUMBER(BV34:CE34),0,BV34:CE34))&gt;1,BV34:CE34,0))-1)))=FALSE,0,VALUE(MID(IF(LEN(IF(ISNUMBER(BV34:CE34),0,BV34:CE34))&gt;1,BV34:CE34,0),1,LEN(IF(LEN(IF(ISNUMBER(BV34:CE34),0,BV34:CE34))&gt;1,BV34:CE34,0))-1))))</f>
        <v>0</v>
      </c>
      <c r="BQ34" s="158">
        <f t="shared" si="8"/>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9"/>
        <v>0</v>
      </c>
      <c r="CH34" s="158">
        <f>'CASSICOS COMP -E'!D$58</f>
        <v>4</v>
      </c>
    </row>
    <row r="35" spans="1:86" s="158" customFormat="1" ht="15.75" x14ac:dyDescent="0.25">
      <c r="A35" s="416"/>
      <c r="B35" s="141">
        <f t="shared" si="5"/>
        <v>0</v>
      </c>
      <c r="C35" s="142"/>
      <c r="D35" s="143"/>
      <c r="E35" s="144"/>
      <c r="F35" s="145"/>
      <c r="G35" s="145">
        <f>IF(OR(J35="E",J35="D"),0,VLOOKUP(F35,'CASSICOS COMP -E'!$B$53:$C$65,2)+I35+H35)</f>
        <v>0</v>
      </c>
      <c r="H35" s="145"/>
      <c r="I35" s="145"/>
      <c r="J35" s="145"/>
      <c r="K35" s="145"/>
      <c r="L35" s="146">
        <v>0</v>
      </c>
      <c r="M35" s="146">
        <f>IF(OR(P35="E",P35="D"),0,VLOOKUP(L35,'CASSICOS COMP -E'!$B$53:$C$65,2)+O35+N35)</f>
        <v>0</v>
      </c>
      <c r="N35" s="146"/>
      <c r="O35" s="146"/>
      <c r="P35" s="146"/>
      <c r="Q35" s="146"/>
      <c r="R35" s="147"/>
      <c r="S35" s="147">
        <f>IF(OR(V35="E",V35="D"),0,VLOOKUP(R35,'CASSICOS COMP -E'!$B$53:$C$65,2)+U35+T35)</f>
        <v>0</v>
      </c>
      <c r="T35" s="147"/>
      <c r="U35" s="147"/>
      <c r="V35" s="147"/>
      <c r="W35" s="434"/>
      <c r="X35" s="148">
        <v>0</v>
      </c>
      <c r="Y35" s="148">
        <f>IF(OR(AB35="E",AB35="D"),0,VLOOKUP(X35,'CASSICOS COMP -E'!$B$53:$C$65,2)+AA35+Z35)</f>
        <v>0</v>
      </c>
      <c r="Z35" s="148"/>
      <c r="AA35" s="148"/>
      <c r="AB35" s="148"/>
      <c r="AC35" s="148"/>
      <c r="AD35" s="149">
        <v>0</v>
      </c>
      <c r="AE35" s="149">
        <f>IF(OR(AH35="E",AH35="D"),0,VLOOKUP(AD35,'CASSICOS COMP -E'!$B$53:$C$65,2)+AG35+AF35)</f>
        <v>0</v>
      </c>
      <c r="AF35" s="149"/>
      <c r="AG35" s="149"/>
      <c r="AH35" s="149"/>
      <c r="AI35" s="149"/>
      <c r="AJ35" s="150"/>
      <c r="AK35" s="150">
        <f>IF(OR(AN35="E",AN35="D"),0,VLOOKUP(AJ35,'CASSICOS COMP -E'!$B$53:$C$65,2)+AM35+AL35)</f>
        <v>0</v>
      </c>
      <c r="AL35" s="150"/>
      <c r="AM35" s="150"/>
      <c r="AN35" s="150"/>
      <c r="AO35" s="150"/>
      <c r="AP35" s="151"/>
      <c r="AQ35" s="151">
        <f>IF(OR(AT35="E",AT35="D"),0,VLOOKUP(AP35,'CASSICOS COMP -E'!$B$53:$C$65,2)+AS35+AR35)</f>
        <v>0</v>
      </c>
      <c r="AR35" s="151"/>
      <c r="AS35" s="151"/>
      <c r="AT35" s="151"/>
      <c r="AU35" s="151"/>
      <c r="AV35" s="152"/>
      <c r="AW35" s="152">
        <f>IF(OR(AZ35="E",AZ35="D"),0,VLOOKUP(AV35,'CASSICOS COMP -E'!$B$53:$C$65,2)+AY35+AX35)</f>
        <v>0</v>
      </c>
      <c r="AX35" s="152"/>
      <c r="AY35" s="152"/>
      <c r="AZ35" s="152"/>
      <c r="BA35" s="152"/>
      <c r="BB35" s="153"/>
      <c r="BC35" s="153">
        <f>IF(OR(BF35="E",BF35="D"),0,VLOOKUP(BB35,'CASSICOS COMP -E'!$B$53:$C$65,2)+BE35+BD35)</f>
        <v>0</v>
      </c>
      <c r="BD35" s="153"/>
      <c r="BE35" s="153"/>
      <c r="BF35" s="153"/>
      <c r="BG35" s="153"/>
      <c r="BH35" s="154"/>
      <c r="BI35" s="154">
        <f>IF(OR(BL35="E",BL35="D"),0,VLOOKUP(BH35,'CASSICOS COMP -E'!$B$53:$C$65,2)+BK35+BJ35)</f>
        <v>0</v>
      </c>
      <c r="BJ35" s="154"/>
      <c r="BK35" s="154"/>
      <c r="BL35" s="154"/>
      <c r="BM35" s="154"/>
      <c r="BN35" s="155">
        <f t="shared" si="6"/>
        <v>0</v>
      </c>
      <c r="BO35" s="156">
        <f t="shared" si="7"/>
        <v>0</v>
      </c>
      <c r="BP35" s="157">
        <f t="array" aca="1" ref="BP35" ca="1">SUM(LARGE(BV35:CE35,ROW(INDIRECT("1:"&amp;COUNT(BV35:CE35)-D$61))))+SUM(IF(ISNUMBER(VALUE(MID(IF(LEN(IF(ISNUMBER(BV35:CE35),0,BV35:CE35))&gt;1,BV35:CE35,0),1,LEN(IF(LEN(IF(ISNUMBER(BV35:CE35),0,BV35:CE35))&gt;1,BV35:CE35,0))-1)))=FALSE,0,VALUE(MID(IF(LEN(IF(ISNUMBER(BV35:CE35),0,BV35:CE35))&gt;1,BV35:CE35,0),1,LEN(IF(LEN(IF(ISNUMBER(BV35:CE35),0,BV35:CE35))&gt;1,BV35:CE35,0))-1))))</f>
        <v>0</v>
      </c>
      <c r="BQ35" s="158">
        <f t="shared" si="8"/>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9"/>
        <v>0</v>
      </c>
      <c r="CH35" s="158">
        <f>'CASSICOS COMP -E'!D$58</f>
        <v>4</v>
      </c>
    </row>
    <row r="36" spans="1:86" s="158" customFormat="1" ht="15.75" x14ac:dyDescent="0.25">
      <c r="A36" s="416"/>
      <c r="B36" s="141">
        <f t="shared" si="5"/>
        <v>0</v>
      </c>
      <c r="C36" s="142"/>
      <c r="D36" s="143"/>
      <c r="E36" s="144"/>
      <c r="F36" s="145">
        <v>0</v>
      </c>
      <c r="G36" s="145">
        <f>IF(OR(J36="E",J36="D"),0,VLOOKUP(F36,'CASSICOS COMP -E'!$B$53:$C$65,2)+I36+H36)</f>
        <v>0</v>
      </c>
      <c r="H36" s="145"/>
      <c r="I36" s="145"/>
      <c r="J36" s="145"/>
      <c r="K36" s="145"/>
      <c r="L36" s="146">
        <v>0</v>
      </c>
      <c r="M36" s="146">
        <f>IF(OR(P36="E",P36="D"),0,VLOOKUP(L36,'CASSICOS COMP -E'!$B$53:$C$65,2)+O36+N36)</f>
        <v>0</v>
      </c>
      <c r="N36" s="146"/>
      <c r="O36" s="146"/>
      <c r="P36" s="146"/>
      <c r="Q36" s="146"/>
      <c r="R36" s="147"/>
      <c r="S36" s="147">
        <f>IF(OR(V36="E",V36="D"),0,VLOOKUP(R36,'CASSICOS COMP -E'!$B$53:$C$65,2)+U36+T36)</f>
        <v>0</v>
      </c>
      <c r="T36" s="147"/>
      <c r="U36" s="147"/>
      <c r="V36" s="147"/>
      <c r="W36" s="434"/>
      <c r="X36" s="148">
        <v>0</v>
      </c>
      <c r="Y36" s="148">
        <f>IF(OR(AB36="E",AB36="D"),0,VLOOKUP(X36,'CASSICOS COMP -E'!$B$53:$C$65,2)+AA36+Z36)</f>
        <v>0</v>
      </c>
      <c r="Z36" s="148"/>
      <c r="AA36" s="148"/>
      <c r="AB36" s="148"/>
      <c r="AC36" s="148"/>
      <c r="AD36" s="149"/>
      <c r="AE36" s="149">
        <f>IF(OR(AH36="E",AH36="D"),0,VLOOKUP(AD36,'CASSICOS COMP -E'!$B$53:$C$65,2)+AG36+AF36)</f>
        <v>0</v>
      </c>
      <c r="AF36" s="149"/>
      <c r="AG36" s="149"/>
      <c r="AH36" s="149"/>
      <c r="AI36" s="149"/>
      <c r="AJ36" s="150"/>
      <c r="AK36" s="150">
        <f>IF(OR(AN36="E",AN36="D"),0,VLOOKUP(AJ36,'CASSICOS COMP -E'!$B$53:$C$65,2)+AM36+AL36)</f>
        <v>0</v>
      </c>
      <c r="AL36" s="150"/>
      <c r="AM36" s="150"/>
      <c r="AN36" s="150"/>
      <c r="AO36" s="150"/>
      <c r="AP36" s="151"/>
      <c r="AQ36" s="151">
        <f>IF(OR(AT36="E",AT36="D"),0,VLOOKUP(AP36,'CASSICOS COMP -E'!$B$53:$C$65,2)+AS36+AR36)</f>
        <v>0</v>
      </c>
      <c r="AR36" s="151"/>
      <c r="AS36" s="151"/>
      <c r="AT36" s="151"/>
      <c r="AU36" s="151"/>
      <c r="AV36" s="152"/>
      <c r="AW36" s="152">
        <f>IF(OR(AZ36="E",AZ36="D"),0,VLOOKUP(AV36,'CASSICOS COMP -E'!$B$53:$C$65,2)+AY36+AX36)</f>
        <v>0</v>
      </c>
      <c r="AX36" s="152"/>
      <c r="AY36" s="152"/>
      <c r="AZ36" s="152"/>
      <c r="BA36" s="152"/>
      <c r="BB36" s="153"/>
      <c r="BC36" s="153">
        <f>IF(OR(BF36="E",BF36="D"),0,VLOOKUP(BB36,'CASSICOS COMP -E'!$B$53:$C$65,2)+BE36+BD36)</f>
        <v>0</v>
      </c>
      <c r="BD36" s="153"/>
      <c r="BE36" s="153"/>
      <c r="BF36" s="153"/>
      <c r="BG36" s="153"/>
      <c r="BH36" s="154"/>
      <c r="BI36" s="154">
        <f>IF(OR(BL36="E",BL36="D"),0,VLOOKUP(BH36,'CASSICOS COMP -E'!$B$53:$C$65,2)+BK36+BJ36)</f>
        <v>0</v>
      </c>
      <c r="BJ36" s="154"/>
      <c r="BK36" s="154"/>
      <c r="BL36" s="154"/>
      <c r="BM36" s="154"/>
      <c r="BN36" s="155">
        <f t="shared" si="6"/>
        <v>0</v>
      </c>
      <c r="BO36" s="156">
        <f t="shared" si="7"/>
        <v>0</v>
      </c>
      <c r="BP36" s="157">
        <f t="array" aca="1" ref="BP36" ca="1">SUM(LARGE(BV36:CE36,ROW(INDIRECT("1:"&amp;COUNT(BV36:CE36)-D$61))))+SUM(IF(ISNUMBER(VALUE(MID(IF(LEN(IF(ISNUMBER(BV36:CE36),0,BV36:CE36))&gt;1,BV36:CE36,0),1,LEN(IF(LEN(IF(ISNUMBER(BV36:CE36),0,BV36:CE36))&gt;1,BV36:CE36,0))-1)))=FALSE,0,VALUE(MID(IF(LEN(IF(ISNUMBER(BV36:CE36),0,BV36:CE36))&gt;1,BV36:CE36,0),1,LEN(IF(LEN(IF(ISNUMBER(BV36:CE36),0,BV36:CE36))&gt;1,BV36:CE36,0))-1))))</f>
        <v>0</v>
      </c>
      <c r="BQ36" s="158">
        <f t="shared" si="8"/>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9"/>
        <v>0</v>
      </c>
      <c r="CH36" s="158">
        <f>'CASSICOS COMP -E'!D$58</f>
        <v>4</v>
      </c>
    </row>
    <row r="37" spans="1:86" s="158" customFormat="1" ht="15.75" x14ac:dyDescent="0.25">
      <c r="A37" s="416"/>
      <c r="B37" s="141">
        <f t="shared" si="5"/>
        <v>0</v>
      </c>
      <c r="C37" s="142"/>
      <c r="D37" s="143"/>
      <c r="E37" s="144"/>
      <c r="F37" s="145">
        <v>0</v>
      </c>
      <c r="G37" s="145">
        <f>IF(OR(J37="E",J37="D"),0,VLOOKUP(F37,'CASSICOS COMP -E'!$B$53:$C$65,2)+I37+H37)</f>
        <v>0</v>
      </c>
      <c r="H37" s="145"/>
      <c r="I37" s="145"/>
      <c r="J37" s="145"/>
      <c r="K37" s="145"/>
      <c r="L37" s="146"/>
      <c r="M37" s="146">
        <f>IF(OR(P37="E",P37="D"),0,VLOOKUP(L37,'CASSICOS COMP -E'!$B$53:$C$65,2)+O37+N37)</f>
        <v>0</v>
      </c>
      <c r="N37" s="146"/>
      <c r="O37" s="146"/>
      <c r="P37" s="146"/>
      <c r="Q37" s="146"/>
      <c r="R37" s="147">
        <v>0</v>
      </c>
      <c r="S37" s="147">
        <f>IF(OR(V37="E",V37="D"),0,VLOOKUP(R37,'CASSICOS COMP -E'!$B$53:$C$65,2)+U37+T37)</f>
        <v>0</v>
      </c>
      <c r="T37" s="147"/>
      <c r="U37" s="147"/>
      <c r="V37" s="147"/>
      <c r="W37" s="434"/>
      <c r="X37" s="148"/>
      <c r="Y37" s="148">
        <f>IF(OR(AB37="E",AB37="D"),0,VLOOKUP(X37,'CASSICOS COMP -E'!$B$53:$C$65,2)+AA37+Z37)</f>
        <v>0</v>
      </c>
      <c r="Z37" s="148"/>
      <c r="AA37" s="148"/>
      <c r="AB37" s="148"/>
      <c r="AC37" s="148"/>
      <c r="AD37" s="149"/>
      <c r="AE37" s="149">
        <f>IF(OR(AH37="E",AH37="D"),0,VLOOKUP(AD37,'CASSICOS COMP -E'!$B$53:$C$65,2)+AG37+AF37)</f>
        <v>0</v>
      </c>
      <c r="AF37" s="149"/>
      <c r="AG37" s="149"/>
      <c r="AH37" s="149"/>
      <c r="AI37" s="149"/>
      <c r="AJ37" s="150"/>
      <c r="AK37" s="150">
        <f>IF(OR(AN37="E",AN37="D"),0,VLOOKUP(AJ37,'CASSICOS COMP -E'!$B$53:$C$65,2)+AM37+AL37)</f>
        <v>0</v>
      </c>
      <c r="AL37" s="150"/>
      <c r="AM37" s="150"/>
      <c r="AN37" s="150"/>
      <c r="AO37" s="150"/>
      <c r="AP37" s="151"/>
      <c r="AQ37" s="151">
        <f>IF(OR(AT37="E",AT37="D"),0,VLOOKUP(AP37,'CASSICOS COMP -E'!$B$53:$C$65,2)+AS37+AR37)</f>
        <v>0</v>
      </c>
      <c r="AR37" s="151"/>
      <c r="AS37" s="151"/>
      <c r="AT37" s="151"/>
      <c r="AU37" s="151"/>
      <c r="AV37" s="152"/>
      <c r="AW37" s="152">
        <f>IF(OR(AZ37="E",AZ37="D"),0,VLOOKUP(AV37,'CASSICOS COMP -E'!$B$53:$C$65,2)+AY37+AX37)</f>
        <v>0</v>
      </c>
      <c r="AX37" s="152"/>
      <c r="AY37" s="152"/>
      <c r="AZ37" s="152"/>
      <c r="BA37" s="152"/>
      <c r="BB37" s="153"/>
      <c r="BC37" s="153">
        <f>IF(OR(BF37="E",BF37="D"),0,VLOOKUP(BB37,'CASSICOS COMP -E'!$B$53:$C$65,2)+BE37+BD37)</f>
        <v>0</v>
      </c>
      <c r="BD37" s="153"/>
      <c r="BE37" s="153"/>
      <c r="BF37" s="153"/>
      <c r="BG37" s="153"/>
      <c r="BH37" s="154"/>
      <c r="BI37" s="154">
        <f>IF(OR(BL37="E",BL37="D"),0,VLOOKUP(BH37,'CASSICOS COMP -E'!$B$53:$C$65,2)+BK37+BJ37)</f>
        <v>0</v>
      </c>
      <c r="BJ37" s="154"/>
      <c r="BK37" s="154"/>
      <c r="BL37" s="154"/>
      <c r="BM37" s="154"/>
      <c r="BN37" s="155">
        <f t="shared" si="6"/>
        <v>0</v>
      </c>
      <c r="BO37" s="156">
        <f t="shared" si="7"/>
        <v>0</v>
      </c>
      <c r="BP37" s="157">
        <f t="array" aca="1" ref="BP37" ca="1">SUM(LARGE(BV37:CE37,ROW(INDIRECT("1:"&amp;COUNT(BV37:CE37)-D$61))))+SUM(IF(ISNUMBER(VALUE(MID(IF(LEN(IF(ISNUMBER(BV37:CE37),0,BV37:CE37))&gt;1,BV37:CE37,0),1,LEN(IF(LEN(IF(ISNUMBER(BV37:CE37),0,BV37:CE37))&gt;1,BV37:CE37,0))-1)))=FALSE,0,VALUE(MID(IF(LEN(IF(ISNUMBER(BV37:CE37),0,BV37:CE37))&gt;1,BV37:CE37,0),1,LEN(IF(LEN(IF(ISNUMBER(BV37:CE37),0,BV37:CE37))&gt;1,BV37:CE37,0))-1))))</f>
        <v>0</v>
      </c>
      <c r="BQ37" s="158">
        <f t="shared" si="8"/>
        <v>0</v>
      </c>
      <c r="BR37" s="556"/>
      <c r="BS37" s="556"/>
      <c r="BT37" s="556"/>
      <c r="BV37" s="158">
        <f t="array" ref="BV37">IF(OR(J37="D",J37="E"),IF(H37+I37&gt;0,H37+I37 &amp;"X","X"),G37)</f>
        <v>0</v>
      </c>
      <c r="BW37" s="158">
        <f t="array" ref="BW37">IF(OR(P37="D",P37="E"),IF(N37+O37&gt;0,N37+O37&amp;"X","X"),M37)</f>
        <v>0</v>
      </c>
      <c r="BX37" s="158">
        <f t="array" ref="BX37">IF(OR(V37="D",V37="E"),IF(T37+U37&gt;0,T37+U37&amp;"X","X"),S37)</f>
        <v>0</v>
      </c>
      <c r="BY37" s="158">
        <f t="array" ref="BY37">IF(OR(AB37="D",AB37="E"),IF(Z37+AA37&gt;0,Z37+AA37&amp;"X","X"),Y37)</f>
        <v>0</v>
      </c>
      <c r="BZ37" s="158">
        <f t="array" ref="BZ37">IF(OR(AH37="D",AH37="E"),IF(AF37+AG37&gt;0,AF37+AG37&amp;"X","X"),AE37)</f>
        <v>0</v>
      </c>
      <c r="CA37" s="158">
        <f t="array" ref="CA37">IF(OR(AN37="D",AN37="E"),IF(AL37+AM37&gt;0,AL37+AM37&amp;"X","X"),AK37)</f>
        <v>0</v>
      </c>
      <c r="CB37" s="158">
        <f t="array" ref="CB37">IF(OR(AT37="D",AT37="E"),IF(AR37+AS37&gt;0,AR37+AS37&amp;"X","X"),AQ37)</f>
        <v>0</v>
      </c>
      <c r="CC37" s="158">
        <f t="array" ref="CC37">IF(OR(AZ37="D",AZ37="E"),IF(AX37+AY37&gt;0,AX37+AY37&amp;"X","X"),AW37)</f>
        <v>0</v>
      </c>
      <c r="CD37" s="158">
        <f t="array" ref="CD37">IF(OR(BF37="D",BF37="E"),IF(BD37+BE37&gt;0,BD37+BE37&amp;"X","X"),BC37)</f>
        <v>0</v>
      </c>
      <c r="CE37" s="158">
        <f t="array" ref="CE37">IF(OR(BL37="D",BL37="E"),IF(BJ37+BK37&gt;0,BJ37+BK37&amp;"X","X"),BI37)</f>
        <v>0</v>
      </c>
      <c r="CF37" s="158">
        <f t="shared" si="9"/>
        <v>0</v>
      </c>
      <c r="CH37" s="158">
        <f>'CASSICOS COMP -E'!D$58</f>
        <v>4</v>
      </c>
    </row>
    <row r="38" spans="1:86" s="158" customFormat="1" ht="15.75" x14ac:dyDescent="0.25">
      <c r="A38" s="416"/>
      <c r="B38" s="141">
        <f t="shared" si="5"/>
        <v>0</v>
      </c>
      <c r="C38" s="142"/>
      <c r="D38" s="143"/>
      <c r="E38" s="144"/>
      <c r="F38" s="145">
        <v>0</v>
      </c>
      <c r="G38" s="145">
        <f>IF(OR(J38="E",J38="D"),0,VLOOKUP(F38,'CASSICOS COMP -E'!$B$53:$C$65,2)+I38+H38)</f>
        <v>0</v>
      </c>
      <c r="H38" s="145"/>
      <c r="I38" s="145"/>
      <c r="J38" s="145"/>
      <c r="K38" s="145"/>
      <c r="L38" s="146">
        <v>0</v>
      </c>
      <c r="M38" s="146">
        <f>IF(OR(P38="E",P38="D"),0,VLOOKUP(L38,'CASSICOS COMP -E'!$B$53:$C$65,2)+O38+N38)</f>
        <v>0</v>
      </c>
      <c r="N38" s="146"/>
      <c r="O38" s="146"/>
      <c r="P38" s="146"/>
      <c r="Q38" s="146"/>
      <c r="R38" s="147">
        <v>0</v>
      </c>
      <c r="S38" s="147">
        <f>IF(OR(V38="E",V38="D"),0,VLOOKUP(R38,'CASSICOS COMP -E'!$B$53:$C$65,2)+U38+T38)</f>
        <v>0</v>
      </c>
      <c r="T38" s="147"/>
      <c r="U38" s="147"/>
      <c r="V38" s="147"/>
      <c r="W38" s="434"/>
      <c r="X38" s="148"/>
      <c r="Y38" s="148">
        <f>IF(OR(AB38="E",AB38="D"),0,VLOOKUP(X38,'CASSICOS COMP -E'!$B$53:$C$65,2)+AA38+Z38)</f>
        <v>0</v>
      </c>
      <c r="Z38" s="148"/>
      <c r="AA38" s="148"/>
      <c r="AB38" s="148"/>
      <c r="AC38" s="148"/>
      <c r="AD38" s="149"/>
      <c r="AE38" s="149">
        <f>IF(OR(AH38="E",AH38="D"),0,VLOOKUP(AD38,'CASSICOS COMP -E'!$B$53:$C$65,2)+AG38+AF38)</f>
        <v>0</v>
      </c>
      <c r="AF38" s="149"/>
      <c r="AG38" s="149"/>
      <c r="AH38" s="149"/>
      <c r="AI38" s="149"/>
      <c r="AJ38" s="150"/>
      <c r="AK38" s="150">
        <f>IF(OR(AN38="E",AN38="D"),0,VLOOKUP(AJ38,'CASSICOS COMP -E'!$B$53:$C$65,2)+AM38+AL38)</f>
        <v>0</v>
      </c>
      <c r="AL38" s="150"/>
      <c r="AM38" s="150"/>
      <c r="AN38" s="150"/>
      <c r="AO38" s="150"/>
      <c r="AP38" s="151"/>
      <c r="AQ38" s="151">
        <f>IF(OR(AT38="E",AT38="D"),0,VLOOKUP(AP38,'CASSICOS COMP -E'!$B$53:$C$65,2)+AS38+AR38)</f>
        <v>0</v>
      </c>
      <c r="AR38" s="151"/>
      <c r="AS38" s="151"/>
      <c r="AT38" s="151"/>
      <c r="AU38" s="151"/>
      <c r="AV38" s="152"/>
      <c r="AW38" s="152">
        <f>IF(OR(AZ38="E",AZ38="D"),0,VLOOKUP(AV38,'CASSICOS COMP -E'!$B$53:$C$65,2)+AY38+AX38)</f>
        <v>0</v>
      </c>
      <c r="AX38" s="152"/>
      <c r="AY38" s="152"/>
      <c r="AZ38" s="152"/>
      <c r="BA38" s="152"/>
      <c r="BB38" s="153"/>
      <c r="BC38" s="153">
        <f>IF(OR(BF38="E",BF38="D"),0,VLOOKUP(BB38,'CASSICOS COMP -E'!$B$53:$C$65,2)+BE38+BD38)</f>
        <v>0</v>
      </c>
      <c r="BD38" s="153"/>
      <c r="BE38" s="153"/>
      <c r="BF38" s="153"/>
      <c r="BG38" s="153"/>
      <c r="BH38" s="154"/>
      <c r="BI38" s="154">
        <f>IF(OR(BL38="E",BL38="D"),0,VLOOKUP(BH38,'CASSICOS COMP -E'!$B$53:$C$65,2)+BK38+BJ38)</f>
        <v>0</v>
      </c>
      <c r="BJ38" s="154"/>
      <c r="BK38" s="154"/>
      <c r="BL38" s="154"/>
      <c r="BM38" s="154"/>
      <c r="BN38" s="155">
        <f t="shared" si="6"/>
        <v>0</v>
      </c>
      <c r="BO38" s="156">
        <f t="shared" si="7"/>
        <v>0</v>
      </c>
      <c r="BP38" s="157">
        <f t="array" aca="1" ref="BP38" ca="1">SUM(LARGE(BV38:CE38,ROW(INDIRECT("1:"&amp;COUNT(BV38:CE38)-D$61))))+SUM(IF(ISNUMBER(VALUE(MID(IF(LEN(IF(ISNUMBER(BV38:CE38),0,BV38:CE38))&gt;1,BV38:CE38,0),1,LEN(IF(LEN(IF(ISNUMBER(BV38:CE38),0,BV38:CE38))&gt;1,BV38:CE38,0))-1)))=FALSE,0,VALUE(MID(IF(LEN(IF(ISNUMBER(BV38:CE38),0,BV38:CE38))&gt;1,BV38:CE38,0),1,LEN(IF(LEN(IF(ISNUMBER(BV38:CE38),0,BV38:CE38))&gt;1,BV38:CE38,0))-1))))</f>
        <v>0</v>
      </c>
      <c r="BQ38" s="158">
        <f t="shared" si="8"/>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9"/>
        <v>0</v>
      </c>
      <c r="CH38" s="158">
        <f>'CASSICOS COMP -E'!D$58</f>
        <v>4</v>
      </c>
    </row>
    <row r="39" spans="1:86" s="158" customFormat="1" ht="15.75" x14ac:dyDescent="0.25">
      <c r="A39" s="416"/>
      <c r="B39" s="141">
        <f t="shared" si="5"/>
        <v>0</v>
      </c>
      <c r="C39" s="142"/>
      <c r="D39" s="143"/>
      <c r="E39" s="144"/>
      <c r="F39" s="145">
        <v>0</v>
      </c>
      <c r="G39" s="145">
        <f>IF(OR(J39="E",J39="D"),0,VLOOKUP(F39,'CASSICOS COMP -E'!$B$53:$C$65,2)+I39+H39)</f>
        <v>0</v>
      </c>
      <c r="H39" s="145"/>
      <c r="I39" s="145"/>
      <c r="J39" s="145"/>
      <c r="K39" s="145"/>
      <c r="L39" s="146"/>
      <c r="M39" s="146">
        <f>IF(OR(P39="E",P39="D"),0,VLOOKUP(L39,'CASSICOS COMP -E'!$B$53:$C$65,2)+O39+N39)</f>
        <v>0</v>
      </c>
      <c r="N39" s="146"/>
      <c r="O39" s="146"/>
      <c r="P39" s="146"/>
      <c r="Q39" s="146"/>
      <c r="R39" s="147"/>
      <c r="S39" s="147">
        <f>IF(OR(V39="E",V39="D"),0,VLOOKUP(R39,'CASSICOS COMP -E'!$B$53:$C$65,2)+U39+T39)</f>
        <v>0</v>
      </c>
      <c r="T39" s="147"/>
      <c r="U39" s="147"/>
      <c r="V39" s="147"/>
      <c r="W39" s="434"/>
      <c r="X39" s="148"/>
      <c r="Y39" s="148">
        <f>IF(OR(AB39="E",AB39="D"),0,VLOOKUP(X39,'CASSICOS COMP -E'!$B$53:$C$65,2)+AA39+Z39)</f>
        <v>0</v>
      </c>
      <c r="Z39" s="148"/>
      <c r="AA39" s="148"/>
      <c r="AB39" s="148"/>
      <c r="AC39" s="148"/>
      <c r="AD39" s="149"/>
      <c r="AE39" s="149">
        <f>IF(OR(AH39="E",AH39="D"),0,VLOOKUP(AD39,'CASSICOS COMP -E'!$B$53:$C$65,2)+AG39+AF39)</f>
        <v>0</v>
      </c>
      <c r="AF39" s="149"/>
      <c r="AG39" s="149"/>
      <c r="AH39" s="149"/>
      <c r="AI39" s="149"/>
      <c r="AJ39" s="150"/>
      <c r="AK39" s="150">
        <f>IF(OR(AN39="E",AN39="D"),0,VLOOKUP(AJ39,'CASSICOS COMP -E'!$B$53:$C$65,2)+AM39+AL39)</f>
        <v>0</v>
      </c>
      <c r="AL39" s="150"/>
      <c r="AM39" s="150"/>
      <c r="AN39" s="150"/>
      <c r="AO39" s="150"/>
      <c r="AP39" s="151"/>
      <c r="AQ39" s="151">
        <f>IF(OR(AT39="E",AT39="D"),0,VLOOKUP(AP39,'CASSICOS COMP -E'!$B$53:$C$65,2)+AS39+AR39)</f>
        <v>0</v>
      </c>
      <c r="AR39" s="151"/>
      <c r="AS39" s="151"/>
      <c r="AT39" s="151"/>
      <c r="AU39" s="151"/>
      <c r="AV39" s="152"/>
      <c r="AW39" s="152">
        <f>IF(OR(AZ39="E",AZ39="D"),0,VLOOKUP(AV39,'CASSICOS COMP -E'!$B$53:$C$65,2)+AY39+AX39)</f>
        <v>0</v>
      </c>
      <c r="AX39" s="152"/>
      <c r="AY39" s="152"/>
      <c r="AZ39" s="152"/>
      <c r="BA39" s="152"/>
      <c r="BB39" s="153"/>
      <c r="BC39" s="153">
        <f>IF(OR(BF39="E",BF39="D"),0,VLOOKUP(BB39,'CASSICOS COMP -E'!$B$53:$C$65,2)+BE39+BD39)</f>
        <v>0</v>
      </c>
      <c r="BD39" s="153"/>
      <c r="BE39" s="153"/>
      <c r="BF39" s="153"/>
      <c r="BG39" s="153"/>
      <c r="BH39" s="154"/>
      <c r="BI39" s="154">
        <f>IF(OR(BL39="E",BL39="D"),0,VLOOKUP(BH39,'CASSICOS COMP -E'!$B$53:$C$65,2)+BK39+BJ39)</f>
        <v>0</v>
      </c>
      <c r="BJ39" s="154"/>
      <c r="BK39" s="154"/>
      <c r="BL39" s="154"/>
      <c r="BM39" s="154"/>
      <c r="BN39" s="155">
        <f t="shared" si="6"/>
        <v>0</v>
      </c>
      <c r="BO39" s="156">
        <f t="shared" si="7"/>
        <v>0</v>
      </c>
      <c r="BP39" s="157">
        <f t="array" aca="1" ref="BP39" ca="1">SUM(LARGE(BV39:CE39,ROW(INDIRECT("1:"&amp;COUNT(BV39:CE39)-D$61))))+SUM(IF(ISNUMBER(VALUE(MID(IF(LEN(IF(ISNUMBER(BV39:CE39),0,BV39:CE39))&gt;1,BV39:CE39,0),1,LEN(IF(LEN(IF(ISNUMBER(BV39:CE39),0,BV39:CE39))&gt;1,BV39:CE39,0))-1)))=FALSE,0,VALUE(MID(IF(LEN(IF(ISNUMBER(BV39:CE39),0,BV39:CE39))&gt;1,BV39:CE39,0),1,LEN(IF(LEN(IF(ISNUMBER(BV39:CE39),0,BV39:CE39))&gt;1,BV39:CE39,0))-1))))</f>
        <v>0</v>
      </c>
      <c r="BQ39" s="158">
        <f t="shared" si="8"/>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9"/>
        <v>0</v>
      </c>
      <c r="CH39" s="158">
        <f>'CASSICOS COMP -E'!D$58</f>
        <v>4</v>
      </c>
    </row>
    <row r="40" spans="1:86" s="158" customFormat="1" ht="15.75" x14ac:dyDescent="0.25">
      <c r="A40" s="416"/>
      <c r="B40" s="141">
        <f t="shared" si="5"/>
        <v>0</v>
      </c>
      <c r="C40" s="142"/>
      <c r="D40" s="143"/>
      <c r="E40" s="144"/>
      <c r="F40" s="145"/>
      <c r="G40" s="145">
        <f>IF(OR(J40="E",J40="D"),0,VLOOKUP(F40,'CASSICOS COMP -E'!$B$53:$C$65,2)+I40+H40)</f>
        <v>0</v>
      </c>
      <c r="H40" s="145"/>
      <c r="I40" s="145"/>
      <c r="J40" s="145"/>
      <c r="K40" s="145"/>
      <c r="L40" s="146"/>
      <c r="M40" s="146">
        <f>IF(OR(P40="E",P40="D"),0,VLOOKUP(L40,'CASSICOS COMP -E'!$B$53:$C$65,2)+O40+N40)</f>
        <v>0</v>
      </c>
      <c r="N40" s="146"/>
      <c r="O40" s="146"/>
      <c r="P40" s="146"/>
      <c r="Q40" s="146"/>
      <c r="R40" s="147"/>
      <c r="S40" s="147">
        <f>IF(OR(V40="E",V40="D"),0,VLOOKUP(R40,'CASSICOS COMP -E'!$B$53:$C$65,2)+U40+T40)</f>
        <v>0</v>
      </c>
      <c r="T40" s="147"/>
      <c r="U40" s="147"/>
      <c r="V40" s="147"/>
      <c r="W40" s="434"/>
      <c r="X40" s="148">
        <v>0</v>
      </c>
      <c r="Y40" s="148">
        <f>IF(OR(AB40="E",AB40="D"),0,VLOOKUP(X40,'CASSICOS COMP -E'!$B$53:$C$65,2)+AA40+Z40)</f>
        <v>0</v>
      </c>
      <c r="Z40" s="148"/>
      <c r="AA40" s="148"/>
      <c r="AB40" s="148"/>
      <c r="AC40" s="148"/>
      <c r="AD40" s="149"/>
      <c r="AE40" s="149">
        <f>IF(OR(AH40="E",AH40="D"),0,VLOOKUP(AD40,'CASSICOS COMP -E'!$B$53:$C$65,2)+AG40+AF40)</f>
        <v>0</v>
      </c>
      <c r="AF40" s="149"/>
      <c r="AG40" s="149"/>
      <c r="AH40" s="149"/>
      <c r="AI40" s="149"/>
      <c r="AJ40" s="150"/>
      <c r="AK40" s="150">
        <f>IF(OR(AN40="E",AN40="D"),0,VLOOKUP(AJ40,'CASSICOS COMP -E'!$B$53:$C$65,2)+AM40+AL40)</f>
        <v>0</v>
      </c>
      <c r="AL40" s="150"/>
      <c r="AM40" s="150"/>
      <c r="AN40" s="150"/>
      <c r="AO40" s="150"/>
      <c r="AP40" s="151"/>
      <c r="AQ40" s="151">
        <f>IF(OR(AT40="E",AT40="D"),0,VLOOKUP(AP40,'CASSICOS COMP -E'!$B$53:$C$65,2)+AS40+AR40)</f>
        <v>0</v>
      </c>
      <c r="AR40" s="151"/>
      <c r="AS40" s="151"/>
      <c r="AT40" s="151"/>
      <c r="AU40" s="151"/>
      <c r="AV40" s="152"/>
      <c r="AW40" s="152">
        <f>IF(OR(AZ40="E",AZ40="D"),0,VLOOKUP(AV40,'CASSICOS COMP -E'!$B$53:$C$65,2)+AY40+AX40)</f>
        <v>0</v>
      </c>
      <c r="AX40" s="152"/>
      <c r="AY40" s="152"/>
      <c r="AZ40" s="152"/>
      <c r="BA40" s="152"/>
      <c r="BB40" s="153"/>
      <c r="BC40" s="153">
        <f>IF(OR(BF40="E",BF40="D"),0,VLOOKUP(BB40,'CASSICOS COMP -E'!$B$53:$C$65,2)+BE40+BD40)</f>
        <v>0</v>
      </c>
      <c r="BD40" s="153"/>
      <c r="BE40" s="153"/>
      <c r="BF40" s="153"/>
      <c r="BG40" s="153"/>
      <c r="BH40" s="154"/>
      <c r="BI40" s="154">
        <f>IF(OR(BL40="E",BL40="D"),0,VLOOKUP(BH40,'CASSICOS COMP -E'!$B$53:$C$65,2)+BK40+BJ40)</f>
        <v>0</v>
      </c>
      <c r="BJ40" s="154"/>
      <c r="BK40" s="154"/>
      <c r="BL40" s="154"/>
      <c r="BM40" s="154"/>
      <c r="BN40" s="155">
        <f t="shared" si="6"/>
        <v>0</v>
      </c>
      <c r="BO40" s="156">
        <f t="shared" si="7"/>
        <v>0</v>
      </c>
      <c r="BP40" s="157">
        <f t="array" aca="1" ref="BP40" ca="1">SUM(LARGE(BV40:CE40,ROW(INDIRECT("1:"&amp;COUNT(BV40:CE40)-D$61))))+SUM(IF(ISNUMBER(VALUE(MID(IF(LEN(IF(ISNUMBER(BV40:CE40),0,BV40:CE40))&gt;1,BV40:CE40,0),1,LEN(IF(LEN(IF(ISNUMBER(BV40:CE40),0,BV40:CE40))&gt;1,BV40:CE40,0))-1)))=FALSE,0,VALUE(MID(IF(LEN(IF(ISNUMBER(BV40:CE40),0,BV40:CE40))&gt;1,BV40:CE40,0),1,LEN(IF(LEN(IF(ISNUMBER(BV40:CE40),0,BV40:CE40))&gt;1,BV40:CE40,0))-1))))</f>
        <v>0</v>
      </c>
      <c r="BQ40" s="158">
        <f t="shared" si="8"/>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9"/>
        <v>0</v>
      </c>
      <c r="CH40" s="158">
        <f>'CASSICOS COMP -E'!D$58</f>
        <v>4</v>
      </c>
    </row>
    <row r="41" spans="1:86" s="158" customFormat="1" ht="15.75" x14ac:dyDescent="0.25">
      <c r="A41" s="416"/>
      <c r="B41" s="141">
        <f t="shared" si="5"/>
        <v>0</v>
      </c>
      <c r="C41" s="142"/>
      <c r="D41" s="143"/>
      <c r="E41" s="144"/>
      <c r="F41" s="145"/>
      <c r="G41" s="145">
        <f>IF(OR(J41="E",J41="D"),0,VLOOKUP(F41,'CASSICOS COMP -E'!$B$53:$C$65,2)+I41+H41)</f>
        <v>0</v>
      </c>
      <c r="H41" s="145"/>
      <c r="I41" s="145"/>
      <c r="J41" s="145"/>
      <c r="K41" s="145"/>
      <c r="L41" s="146"/>
      <c r="M41" s="146">
        <f>IF(OR(P41="E",P41="D"),0,VLOOKUP(L41,'CASSICOS COMP -E'!$B$53:$C$65,2)+O41+N41)</f>
        <v>0</v>
      </c>
      <c r="N41" s="146"/>
      <c r="O41" s="146"/>
      <c r="P41" s="146"/>
      <c r="Q41" s="146"/>
      <c r="R41" s="147"/>
      <c r="S41" s="147">
        <f>IF(OR(V41="E",V41="D"),0,VLOOKUP(R41,'CASSICOS COMP -E'!$B$53:$C$65,2)+U41+T41)</f>
        <v>0</v>
      </c>
      <c r="T41" s="147"/>
      <c r="U41" s="147"/>
      <c r="V41" s="147"/>
      <c r="W41" s="434"/>
      <c r="X41" s="148"/>
      <c r="Y41" s="148">
        <f>IF(OR(AB41="E",AB41="D"),0,VLOOKUP(X41,'CASSICOS COMP -E'!$B$53:$C$65,2)+AA41+Z41)</f>
        <v>0</v>
      </c>
      <c r="Z41" s="148"/>
      <c r="AA41" s="148"/>
      <c r="AB41" s="148"/>
      <c r="AC41" s="148"/>
      <c r="AD41" s="149"/>
      <c r="AE41" s="149">
        <f>IF(OR(AH41="E",AH41="D"),0,VLOOKUP(AD41,'CASSICOS COMP -E'!$B$53:$C$65,2)+AG41+AF41)</f>
        <v>0</v>
      </c>
      <c r="AF41" s="149"/>
      <c r="AG41" s="149"/>
      <c r="AH41" s="149"/>
      <c r="AI41" s="149"/>
      <c r="AJ41" s="150">
        <v>0</v>
      </c>
      <c r="AK41" s="150">
        <f>IF(OR(AN41="E",AN41="D"),0,VLOOKUP(AJ41,'CASSICOS COMP -E'!$B$53:$C$65,2)+AM41+AL41)</f>
        <v>0</v>
      </c>
      <c r="AL41" s="150"/>
      <c r="AM41" s="150"/>
      <c r="AN41" s="150"/>
      <c r="AO41" s="150"/>
      <c r="AP41" s="151"/>
      <c r="AQ41" s="151">
        <f>IF(OR(AT41="E",AT41="D"),0,VLOOKUP(AP41,'CASSICOS COMP -E'!$B$53:$C$65,2)+AS41+AR41)</f>
        <v>0</v>
      </c>
      <c r="AR41" s="151"/>
      <c r="AS41" s="151"/>
      <c r="AT41" s="151"/>
      <c r="AU41" s="151"/>
      <c r="AV41" s="152"/>
      <c r="AW41" s="152">
        <f>IF(OR(AZ41="E",AZ41="D"),0,VLOOKUP(AV41,'CASSICOS COMP -E'!$B$53:$C$65,2)+AY41+AX41)</f>
        <v>0</v>
      </c>
      <c r="AX41" s="152"/>
      <c r="AY41" s="152"/>
      <c r="AZ41" s="152"/>
      <c r="BA41" s="152"/>
      <c r="BB41" s="153"/>
      <c r="BC41" s="153">
        <f>IF(OR(BF41="E",BF41="D"),0,VLOOKUP(BB41,'CASSICOS COMP -E'!$B$53:$C$65,2)+BE41+BD41)</f>
        <v>0</v>
      </c>
      <c r="BD41" s="153"/>
      <c r="BE41" s="153"/>
      <c r="BF41" s="153"/>
      <c r="BG41" s="153"/>
      <c r="BH41" s="154"/>
      <c r="BI41" s="154">
        <f>IF(OR(BL41="E",BL41="D"),0,VLOOKUP(BH41,'CASSICOS COMP -E'!$B$53:$C$65,2)+BK41+BJ41)</f>
        <v>0</v>
      </c>
      <c r="BJ41" s="154"/>
      <c r="BK41" s="154"/>
      <c r="BL41" s="154"/>
      <c r="BM41" s="154"/>
      <c r="BN41" s="155">
        <f t="shared" si="6"/>
        <v>0</v>
      </c>
      <c r="BO41" s="156">
        <f t="shared" si="7"/>
        <v>0</v>
      </c>
      <c r="BP41" s="157">
        <f t="array" aca="1" ref="BP41" ca="1">SUM(LARGE(BV41:CE41,ROW(INDIRECT("1:"&amp;COUNT(BV41:CE41)-D$61))))+SUM(IF(ISNUMBER(VALUE(MID(IF(LEN(IF(ISNUMBER(BV41:CE41),0,BV41:CE41))&gt;1,BV41:CE41,0),1,LEN(IF(LEN(IF(ISNUMBER(BV41:CE41),0,BV41:CE41))&gt;1,BV41:CE41,0))-1)))=FALSE,0,VALUE(MID(IF(LEN(IF(ISNUMBER(BV41:CE41),0,BV41:CE41))&gt;1,BV41:CE41,0),1,LEN(IF(LEN(IF(ISNUMBER(BV41:CE41),0,BV41:CE41))&gt;1,BV41:CE41,0))-1))))</f>
        <v>0</v>
      </c>
      <c r="BQ41" s="158">
        <f t="shared" si="8"/>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9"/>
        <v>0</v>
      </c>
      <c r="CH41" s="158">
        <f>'CASSICOS COMP -E'!D$58</f>
        <v>4</v>
      </c>
    </row>
    <row r="42" spans="1:86" s="158" customFormat="1" ht="15.75" x14ac:dyDescent="0.25">
      <c r="A42" s="416"/>
      <c r="B42" s="141">
        <f t="shared" si="5"/>
        <v>0</v>
      </c>
      <c r="C42" s="142"/>
      <c r="D42" s="143"/>
      <c r="E42" s="144"/>
      <c r="F42" s="145"/>
      <c r="G42" s="145">
        <f>IF(OR(J42="E",J42="D"),0,VLOOKUP(F42,'CASSICOS COMP -E'!$B$53:$C$65,2)+I42+H42)</f>
        <v>0</v>
      </c>
      <c r="H42" s="145"/>
      <c r="I42" s="145"/>
      <c r="J42" s="145"/>
      <c r="K42" s="145"/>
      <c r="L42" s="146"/>
      <c r="M42" s="146">
        <f>IF(OR(P42="E",P42="D"),0,VLOOKUP(L42,'CASSICOS COMP -E'!$B$53:$C$65,2)+O42+N42)</f>
        <v>0</v>
      </c>
      <c r="N42" s="146"/>
      <c r="O42" s="146"/>
      <c r="P42" s="146"/>
      <c r="Q42" s="146"/>
      <c r="R42" s="147"/>
      <c r="S42" s="147">
        <f>IF(OR(V42="E",V42="D"),0,VLOOKUP(R42,'CASSICOS COMP -E'!$B$53:$C$65,2)+U42+T42)</f>
        <v>0</v>
      </c>
      <c r="T42" s="147"/>
      <c r="U42" s="147"/>
      <c r="V42" s="147"/>
      <c r="W42" s="434"/>
      <c r="X42" s="148">
        <v>0</v>
      </c>
      <c r="Y42" s="148">
        <f>IF(OR(AB42="E",AB42="D"),0,VLOOKUP(X42,'CASSICOS COMP -E'!$B$53:$C$65,2)+AA42+Z42)</f>
        <v>0</v>
      </c>
      <c r="Z42" s="148"/>
      <c r="AA42" s="148"/>
      <c r="AB42" s="148"/>
      <c r="AC42" s="148"/>
      <c r="AD42" s="149"/>
      <c r="AE42" s="149">
        <f>IF(OR(AH42="E",AH42="D"),0,VLOOKUP(AD42,'CASSICOS COMP -E'!$B$53:$C$65,2)+AG42+AF42)</f>
        <v>0</v>
      </c>
      <c r="AF42" s="149"/>
      <c r="AG42" s="149"/>
      <c r="AH42" s="149"/>
      <c r="AI42" s="149"/>
      <c r="AJ42" s="150"/>
      <c r="AK42" s="150">
        <f>IF(OR(AN42="E",AN42="D"),0,VLOOKUP(AJ42,'CASSICOS COMP -E'!$B$53:$C$65,2)+AM42+AL42)</f>
        <v>0</v>
      </c>
      <c r="AL42" s="150"/>
      <c r="AM42" s="150"/>
      <c r="AN42" s="150"/>
      <c r="AO42" s="150"/>
      <c r="AP42" s="151"/>
      <c r="AQ42" s="151">
        <f>IF(OR(AT42="E",AT42="D"),0,VLOOKUP(AP42,'CASSICOS COMP -E'!$B$53:$C$65,2)+AS42+AR42)</f>
        <v>0</v>
      </c>
      <c r="AR42" s="151"/>
      <c r="AS42" s="151"/>
      <c r="AT42" s="151"/>
      <c r="AU42" s="151"/>
      <c r="AV42" s="152"/>
      <c r="AW42" s="152">
        <f>IF(OR(AZ42="E",AZ42="D"),0,VLOOKUP(AV42,'CASSICOS COMP -E'!$B$53:$C$65,2)+AY42+AX42)</f>
        <v>0</v>
      </c>
      <c r="AX42" s="152"/>
      <c r="AY42" s="152"/>
      <c r="AZ42" s="152"/>
      <c r="BA42" s="152"/>
      <c r="BB42" s="153"/>
      <c r="BC42" s="153">
        <f>IF(OR(BF42="E",BF42="D"),0,VLOOKUP(BB42,'CASSICOS COMP -E'!$B$53:$C$65,2)+BE42+BD42)</f>
        <v>0</v>
      </c>
      <c r="BD42" s="153"/>
      <c r="BE42" s="153"/>
      <c r="BF42" s="153"/>
      <c r="BG42" s="153"/>
      <c r="BH42" s="154"/>
      <c r="BI42" s="154">
        <f>IF(OR(BL42="E",BL42="D"),0,VLOOKUP(BH42,'CASSICOS COMP -E'!$B$53:$C$65,2)+BK42+BJ42)</f>
        <v>0</v>
      </c>
      <c r="BJ42" s="154"/>
      <c r="BK42" s="154"/>
      <c r="BL42" s="154"/>
      <c r="BM42" s="154"/>
      <c r="BN42" s="155">
        <f t="shared" si="6"/>
        <v>0</v>
      </c>
      <c r="BO42" s="156">
        <f t="shared" si="7"/>
        <v>0</v>
      </c>
      <c r="BP42" s="157">
        <f t="array" aca="1" ref="BP42" ca="1">SUM(LARGE(BV42:CE42,ROW(INDIRECT("1:"&amp;COUNT(BV42:CE42)-D$61))))+SUM(IF(ISNUMBER(VALUE(MID(IF(LEN(IF(ISNUMBER(BV42:CE42),0,BV42:CE42))&gt;1,BV42:CE42,0),1,LEN(IF(LEN(IF(ISNUMBER(BV42:CE42),0,BV42:CE42))&gt;1,BV42:CE42,0))-1)))=FALSE,0,VALUE(MID(IF(LEN(IF(ISNUMBER(BV42:CE42),0,BV42:CE42))&gt;1,BV42:CE42,0),1,LEN(IF(LEN(IF(ISNUMBER(BV42:CE42),0,BV42:CE42))&gt;1,BV42:CE42,0))-1))))</f>
        <v>0</v>
      </c>
      <c r="BQ42" s="158">
        <f t="shared" si="8"/>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9"/>
        <v>0</v>
      </c>
      <c r="CH42" s="158">
        <f>'CASSICOS COMP -E'!D$58</f>
        <v>4</v>
      </c>
    </row>
    <row r="43" spans="1:86" s="158" customFormat="1" ht="15.75" x14ac:dyDescent="0.25">
      <c r="A43" s="416"/>
      <c r="B43" s="141">
        <f t="shared" si="5"/>
        <v>0</v>
      </c>
      <c r="C43" s="142"/>
      <c r="D43" s="143"/>
      <c r="E43" s="144"/>
      <c r="F43" s="145"/>
      <c r="G43" s="145">
        <f>IF(OR(J43="E",J43="D"),0,VLOOKUP(F43,'CASSICOS COMP -E'!$B$53:$C$65,2)+I43+H43)</f>
        <v>0</v>
      </c>
      <c r="H43" s="145"/>
      <c r="I43" s="145"/>
      <c r="J43" s="145"/>
      <c r="K43" s="145"/>
      <c r="L43" s="146">
        <v>0</v>
      </c>
      <c r="M43" s="146">
        <f>IF(OR(P43="E",P43="D"),0,VLOOKUP(L43,'CASSICOS COMP -E'!$B$53:$C$65,2)+O43+N43)</f>
        <v>0</v>
      </c>
      <c r="N43" s="146"/>
      <c r="O43" s="146"/>
      <c r="P43" s="146"/>
      <c r="Q43" s="146"/>
      <c r="R43" s="147"/>
      <c r="S43" s="147">
        <f>IF(OR(V43="E",V43="D"),0,VLOOKUP(R43,'CASSICOS COMP -E'!$B$53:$C$65,2)+U43+T43)</f>
        <v>0</v>
      </c>
      <c r="T43" s="147"/>
      <c r="U43" s="147"/>
      <c r="V43" s="147"/>
      <c r="W43" s="434"/>
      <c r="X43" s="148"/>
      <c r="Y43" s="148">
        <f>IF(OR(AB43="E",AB43="D"),0,VLOOKUP(X43,'CASSICOS COMP -E'!$B$53:$C$65,2)+AA43+Z43)</f>
        <v>0</v>
      </c>
      <c r="Z43" s="148"/>
      <c r="AA43" s="148"/>
      <c r="AB43" s="148"/>
      <c r="AC43" s="148"/>
      <c r="AD43" s="149"/>
      <c r="AE43" s="149">
        <f>IF(OR(AH43="E",AH43="D"),0,VLOOKUP(AD43,'CASSICOS COMP -E'!$B$53:$C$65,2)+AG43+AF43)</f>
        <v>0</v>
      </c>
      <c r="AF43" s="149"/>
      <c r="AG43" s="149"/>
      <c r="AH43" s="149"/>
      <c r="AI43" s="149"/>
      <c r="AJ43" s="150"/>
      <c r="AK43" s="150">
        <f>IF(OR(AN43="E",AN43="D"),0,VLOOKUP(AJ43,'CASSICOS COMP -E'!$B$53:$C$65,2)+AM43+AL43)</f>
        <v>0</v>
      </c>
      <c r="AL43" s="150"/>
      <c r="AM43" s="150"/>
      <c r="AN43" s="150"/>
      <c r="AO43" s="150"/>
      <c r="AP43" s="151"/>
      <c r="AQ43" s="151">
        <f>IF(OR(AT43="E",AT43="D"),0,VLOOKUP(AP43,'CASSICOS COMP -E'!$B$53:$C$65,2)+AS43+AR43)</f>
        <v>0</v>
      </c>
      <c r="AR43" s="151"/>
      <c r="AS43" s="151"/>
      <c r="AT43" s="151"/>
      <c r="AU43" s="151"/>
      <c r="AV43" s="152"/>
      <c r="AW43" s="152">
        <f>IF(OR(AZ43="E",AZ43="D"),0,VLOOKUP(AV43,'CASSICOS COMP -E'!$B$53:$C$65,2)+AY43+AX43)</f>
        <v>0</v>
      </c>
      <c r="AX43" s="152"/>
      <c r="AY43" s="152"/>
      <c r="AZ43" s="152"/>
      <c r="BA43" s="152"/>
      <c r="BB43" s="153"/>
      <c r="BC43" s="153">
        <f>IF(OR(BF43="E",BF43="D"),0,VLOOKUP(BB43,'CASSICOS COMP -E'!$B$53:$C$65,2)+BE43+BD43)</f>
        <v>0</v>
      </c>
      <c r="BD43" s="153"/>
      <c r="BE43" s="153"/>
      <c r="BF43" s="153"/>
      <c r="BG43" s="153"/>
      <c r="BH43" s="154"/>
      <c r="BI43" s="154">
        <f>IF(OR(BL43="E",BL43="D"),0,VLOOKUP(BH43,'CASSICOS COMP -E'!$B$53:$C$65,2)+BK43+BJ43)</f>
        <v>0</v>
      </c>
      <c r="BJ43" s="154"/>
      <c r="BK43" s="154"/>
      <c r="BL43" s="154"/>
      <c r="BM43" s="154"/>
      <c r="BN43" s="155">
        <f t="shared" si="6"/>
        <v>0</v>
      </c>
      <c r="BO43" s="156">
        <f t="shared" si="7"/>
        <v>0</v>
      </c>
      <c r="BP43" s="157">
        <f t="array" aca="1" ref="BP43" ca="1">SUM(LARGE(BV43:CE43,ROW(INDIRECT("1:"&amp;COUNT(BV43:CE43)-D$61))))+SUM(IF(ISNUMBER(VALUE(MID(IF(LEN(IF(ISNUMBER(BV43:CE43),0,BV43:CE43))&gt;1,BV43:CE43,0),1,LEN(IF(LEN(IF(ISNUMBER(BV43:CE43),0,BV43:CE43))&gt;1,BV43:CE43,0))-1)))=FALSE,0,VALUE(MID(IF(LEN(IF(ISNUMBER(BV43:CE43),0,BV43:CE43))&gt;1,BV43:CE43,0),1,LEN(IF(LEN(IF(ISNUMBER(BV43:CE43),0,BV43:CE43))&gt;1,BV43:CE43,0))-1))))</f>
        <v>0</v>
      </c>
      <c r="BQ43" s="158">
        <f t="shared" si="8"/>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9"/>
        <v>0</v>
      </c>
      <c r="CH43" s="158">
        <f>'CASSICOS COMP -E'!D$58</f>
        <v>4</v>
      </c>
    </row>
    <row r="44" spans="1:86" s="158" customFormat="1" ht="15.75" x14ac:dyDescent="0.25">
      <c r="A44" s="416"/>
      <c r="B44" s="141">
        <f t="shared" si="5"/>
        <v>0</v>
      </c>
      <c r="C44" s="142"/>
      <c r="D44" s="143"/>
      <c r="E44" s="144"/>
      <c r="F44" s="145"/>
      <c r="G44" s="145">
        <f>IF(OR(J44="E",J44="D"),0,VLOOKUP(F44,'CASSICOS COMP -E'!$B$53:$C$65,2)+I44+H44)</f>
        <v>0</v>
      </c>
      <c r="H44" s="145"/>
      <c r="I44" s="145"/>
      <c r="J44" s="145"/>
      <c r="K44" s="145"/>
      <c r="L44" s="146"/>
      <c r="M44" s="146">
        <f>IF(OR(P44="E",P44="D"),0,VLOOKUP(L44,'CASSICOS COMP -E'!$B$53:$C$65,2)+O44+N44)</f>
        <v>0</v>
      </c>
      <c r="N44" s="146"/>
      <c r="O44" s="146"/>
      <c r="P44" s="146"/>
      <c r="Q44" s="146"/>
      <c r="R44" s="147"/>
      <c r="S44" s="147">
        <f>IF(OR(V44="E",V44="D"),0,VLOOKUP(R44,'CASSICOS COMP -E'!$B$53:$C$65,2)+U44+T44)</f>
        <v>0</v>
      </c>
      <c r="T44" s="147"/>
      <c r="U44" s="147"/>
      <c r="V44" s="147"/>
      <c r="W44" s="434"/>
      <c r="X44" s="148"/>
      <c r="Y44" s="148">
        <f>IF(OR(AB44="E",AB44="D"),0,VLOOKUP(X44,'CASSICOS COMP -E'!$B$53:$C$65,2)+AA44+Z44)</f>
        <v>0</v>
      </c>
      <c r="Z44" s="148"/>
      <c r="AA44" s="148"/>
      <c r="AB44" s="148"/>
      <c r="AC44" s="148"/>
      <c r="AD44" s="149"/>
      <c r="AE44" s="149">
        <f>IF(OR(AH44="E",AH44="D"),0,VLOOKUP(AD44,'CASSICOS COMP -E'!$B$53:$C$65,2)+AG44+AF44)</f>
        <v>0</v>
      </c>
      <c r="AF44" s="149"/>
      <c r="AG44" s="149"/>
      <c r="AH44" s="149"/>
      <c r="AI44" s="149"/>
      <c r="AJ44" s="150"/>
      <c r="AK44" s="150">
        <f>IF(OR(AN44="E",AN44="D"),0,VLOOKUP(AJ44,'CASSICOS COMP -E'!$B$53:$C$65,2)+AM44+AL44)</f>
        <v>0</v>
      </c>
      <c r="AL44" s="150"/>
      <c r="AM44" s="150"/>
      <c r="AN44" s="150"/>
      <c r="AO44" s="150"/>
      <c r="AP44" s="151"/>
      <c r="AQ44" s="151">
        <f>IF(OR(AT44="E",AT44="D"),0,VLOOKUP(AP44,'CASSICOS COMP -E'!$B$53:$C$65,2)+AS44+AR44)</f>
        <v>0</v>
      </c>
      <c r="AR44" s="151"/>
      <c r="AS44" s="151"/>
      <c r="AT44" s="151"/>
      <c r="AU44" s="151"/>
      <c r="AV44" s="152"/>
      <c r="AW44" s="152">
        <f>IF(OR(AZ44="E",AZ44="D"),0,VLOOKUP(AV44,'CASSICOS COMP -E'!$B$53:$C$65,2)+AY44+AX44)</f>
        <v>0</v>
      </c>
      <c r="AX44" s="152"/>
      <c r="AY44" s="152"/>
      <c r="AZ44" s="152"/>
      <c r="BA44" s="152"/>
      <c r="BB44" s="153"/>
      <c r="BC44" s="153">
        <f>IF(OR(BF44="E",BF44="D"),0,VLOOKUP(BB44,'CASSICOS COMP -E'!$B$53:$C$65,2)+BE44+BD44)</f>
        <v>0</v>
      </c>
      <c r="BD44" s="153"/>
      <c r="BE44" s="153"/>
      <c r="BF44" s="153"/>
      <c r="BG44" s="153"/>
      <c r="BH44" s="154"/>
      <c r="BI44" s="154">
        <f>IF(OR(BL44="E",BL44="D"),0,VLOOKUP(BH44,'CASSICOS COMP -E'!$B$53:$C$65,2)+BK44+BJ44)</f>
        <v>0</v>
      </c>
      <c r="BJ44" s="154"/>
      <c r="BK44" s="154"/>
      <c r="BL44" s="154"/>
      <c r="BM44" s="154"/>
      <c r="BN44" s="155">
        <f t="shared" si="6"/>
        <v>0</v>
      </c>
      <c r="BO44" s="156">
        <f t="shared" si="7"/>
        <v>0</v>
      </c>
      <c r="BP44" s="157">
        <f t="array" aca="1" ref="BP44" ca="1">SUM(LARGE(BV44:CE44,ROW(INDIRECT("1:"&amp;COUNT(BV44:CE44)-D$61))))+SUM(IF(ISNUMBER(VALUE(MID(IF(LEN(IF(ISNUMBER(BV44:CE44),0,BV44:CE44))&gt;1,BV44:CE44,0),1,LEN(IF(LEN(IF(ISNUMBER(BV44:CE44),0,BV44:CE44))&gt;1,BV44:CE44,0))-1)))=FALSE,0,VALUE(MID(IF(LEN(IF(ISNUMBER(BV44:CE44),0,BV44:CE44))&gt;1,BV44:CE44,0),1,LEN(IF(LEN(IF(ISNUMBER(BV44:CE44),0,BV44:CE44))&gt;1,BV44:CE44,0))-1))))</f>
        <v>0</v>
      </c>
      <c r="BQ44" s="158">
        <f t="shared" si="8"/>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9"/>
        <v>0</v>
      </c>
      <c r="CH44" s="158">
        <f>'CASSICOS COMP -E'!D$58</f>
        <v>4</v>
      </c>
    </row>
    <row r="45" spans="1:86" s="158" customFormat="1" ht="15.75" x14ac:dyDescent="0.25">
      <c r="A45" s="416"/>
      <c r="B45" s="141">
        <f t="shared" si="5"/>
        <v>0</v>
      </c>
      <c r="C45" s="142"/>
      <c r="D45" s="143"/>
      <c r="E45" s="144"/>
      <c r="F45" s="145"/>
      <c r="G45" s="145">
        <f>IF(OR(J45="E",J45="D"),0,VLOOKUP(F45,'CASSICOS COMP -E'!$B$53:$C$65,2)+I45+H45)</f>
        <v>0</v>
      </c>
      <c r="H45" s="145"/>
      <c r="I45" s="145"/>
      <c r="J45" s="145"/>
      <c r="K45" s="145"/>
      <c r="L45" s="146"/>
      <c r="M45" s="146">
        <f>IF(OR(P45="E",P45="D"),0,VLOOKUP(L45,'CASSICOS COMP -E'!$B$53:$C$65,2)+O45+N45)</f>
        <v>0</v>
      </c>
      <c r="N45" s="146"/>
      <c r="O45" s="146"/>
      <c r="P45" s="146"/>
      <c r="Q45" s="146"/>
      <c r="R45" s="147"/>
      <c r="S45" s="147">
        <f>IF(OR(V45="E",V45="D"),0,VLOOKUP(R45,'CASSICOS COMP -E'!$B$53:$C$65,2)+U45+T45)</f>
        <v>0</v>
      </c>
      <c r="T45" s="147"/>
      <c r="U45" s="147"/>
      <c r="V45" s="147"/>
      <c r="W45" s="434"/>
      <c r="X45" s="148"/>
      <c r="Y45" s="148">
        <f>IF(OR(AB45="E",AB45="D"),0,VLOOKUP(X45,'CASSICOS COMP -E'!$B$53:$C$65,2)+AA45+Z45)</f>
        <v>0</v>
      </c>
      <c r="Z45" s="148"/>
      <c r="AA45" s="148"/>
      <c r="AB45" s="148"/>
      <c r="AC45" s="148"/>
      <c r="AD45" s="149"/>
      <c r="AE45" s="149">
        <f>IF(OR(AH45="E",AH45="D"),0,VLOOKUP(AD45,'CASSICOS COMP -E'!$B$53:$C$65,2)+AG45+AF45)</f>
        <v>0</v>
      </c>
      <c r="AF45" s="149"/>
      <c r="AG45" s="149"/>
      <c r="AH45" s="149"/>
      <c r="AI45" s="149"/>
      <c r="AJ45" s="150"/>
      <c r="AK45" s="150">
        <f>IF(OR(AN45="E",AN45="D"),0,VLOOKUP(AJ45,'CASSICOS COMP -E'!$B$53:$C$65,2)+AM45+AL45)</f>
        <v>0</v>
      </c>
      <c r="AL45" s="150"/>
      <c r="AM45" s="150"/>
      <c r="AN45" s="150"/>
      <c r="AO45" s="150"/>
      <c r="AP45" s="151"/>
      <c r="AQ45" s="151">
        <f>IF(OR(AT45="E",AT45="D"),0,VLOOKUP(AP45,'CASSICOS COMP -E'!$B$53:$C$65,2)+AS45+AR45)</f>
        <v>0</v>
      </c>
      <c r="AR45" s="151"/>
      <c r="AS45" s="151"/>
      <c r="AT45" s="151"/>
      <c r="AU45" s="151"/>
      <c r="AV45" s="152"/>
      <c r="AW45" s="152">
        <f>IF(OR(AZ45="E",AZ45="D"),0,VLOOKUP(AV45,'CASSICOS COMP -E'!$B$53:$C$65,2)+AY45+AX45)</f>
        <v>0</v>
      </c>
      <c r="AX45" s="152"/>
      <c r="AY45" s="152"/>
      <c r="AZ45" s="152"/>
      <c r="BA45" s="152"/>
      <c r="BB45" s="153"/>
      <c r="BC45" s="153">
        <f>IF(OR(BF45="E",BF45="D"),0,VLOOKUP(BB45,'CASSICOS COMP -E'!$B$53:$C$65,2)+BE45+BD45)</f>
        <v>0</v>
      </c>
      <c r="BD45" s="153"/>
      <c r="BE45" s="153"/>
      <c r="BF45" s="153"/>
      <c r="BG45" s="153"/>
      <c r="BH45" s="154"/>
      <c r="BI45" s="154">
        <f>IF(OR(BL45="E",BL45="D"),0,VLOOKUP(BH45,'CASSICOS COMP -E'!$B$53:$C$65,2)+BK45+BJ45)</f>
        <v>0</v>
      </c>
      <c r="BJ45" s="154"/>
      <c r="BK45" s="154"/>
      <c r="BL45" s="154"/>
      <c r="BM45" s="154"/>
      <c r="BN45" s="155">
        <f t="shared" si="6"/>
        <v>0</v>
      </c>
      <c r="BO45" s="156">
        <f t="shared" si="7"/>
        <v>0</v>
      </c>
      <c r="BP45" s="157">
        <f t="array" aca="1" ref="BP45" ca="1">SUM(LARGE(BV45:CE45,ROW(INDIRECT("1:"&amp;COUNT(BV45:CE45)-D$61))))+SUM(IF(ISNUMBER(VALUE(MID(IF(LEN(IF(ISNUMBER(BV45:CE45),0,BV45:CE45))&gt;1,BV45:CE45,0),1,LEN(IF(LEN(IF(ISNUMBER(BV45:CE45),0,BV45:CE45))&gt;1,BV45:CE45,0))-1)))=FALSE,0,VALUE(MID(IF(LEN(IF(ISNUMBER(BV45:CE45),0,BV45:CE45))&gt;1,BV45:CE45,0),1,LEN(IF(LEN(IF(ISNUMBER(BV45:CE45),0,BV45:CE45))&gt;1,BV45:CE45,0))-1))))</f>
        <v>0</v>
      </c>
      <c r="BQ45" s="158">
        <f t="shared" si="8"/>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9"/>
        <v>0</v>
      </c>
      <c r="CH45" s="158">
        <f>'CASSICOS COMP -E'!D$58</f>
        <v>4</v>
      </c>
    </row>
    <row r="46" spans="1:86" s="158" customFormat="1" ht="15.75" x14ac:dyDescent="0.25">
      <c r="A46" s="416"/>
      <c r="B46" s="141">
        <f t="shared" si="5"/>
        <v>0</v>
      </c>
      <c r="C46" s="142"/>
      <c r="D46" s="143"/>
      <c r="E46" s="144"/>
      <c r="F46" s="145"/>
      <c r="G46" s="145">
        <f>IF(OR(J46="E",J46="D"),0,VLOOKUP(F46,'CASSICOS COMP -E'!$B$53:$C$65,2)+I46+H46)</f>
        <v>0</v>
      </c>
      <c r="H46" s="145"/>
      <c r="I46" s="145"/>
      <c r="J46" s="145"/>
      <c r="K46" s="145"/>
      <c r="L46" s="146"/>
      <c r="M46" s="146">
        <f>IF(OR(P46="E",P46="D"),0,VLOOKUP(L46,'CASSICOS COMP -E'!$B$53:$C$65,2)+O46+N46)</f>
        <v>0</v>
      </c>
      <c r="N46" s="146"/>
      <c r="O46" s="146"/>
      <c r="P46" s="146"/>
      <c r="Q46" s="146"/>
      <c r="R46" s="147"/>
      <c r="S46" s="147">
        <f>IF(OR(V46="E",V46="D"),0,VLOOKUP(R46,'CASSICOS COMP -E'!$B$53:$C$65,2)+U46+T46)</f>
        <v>0</v>
      </c>
      <c r="T46" s="147"/>
      <c r="U46" s="147"/>
      <c r="V46" s="147"/>
      <c r="W46" s="434"/>
      <c r="X46" s="148"/>
      <c r="Y46" s="148">
        <f>IF(OR(AB46="E",AB46="D"),0,VLOOKUP(X46,'CASSICOS COMP -E'!$B$53:$C$65,2)+AA46+Z46)</f>
        <v>0</v>
      </c>
      <c r="Z46" s="148"/>
      <c r="AA46" s="148"/>
      <c r="AB46" s="148"/>
      <c r="AC46" s="148"/>
      <c r="AD46" s="149"/>
      <c r="AE46" s="149">
        <f>IF(OR(AH46="E",AH46="D"),0,VLOOKUP(AD46,'CASSICOS COMP -E'!$B$53:$C$65,2)+AG46+AF46)</f>
        <v>0</v>
      </c>
      <c r="AF46" s="149"/>
      <c r="AG46" s="149"/>
      <c r="AH46" s="149"/>
      <c r="AI46" s="149"/>
      <c r="AJ46" s="150"/>
      <c r="AK46" s="150">
        <f>IF(OR(AN46="E",AN46="D"),0,VLOOKUP(AJ46,'CASSICOS COMP -E'!$B$53:$C$65,2)+AM46+AL46)</f>
        <v>0</v>
      </c>
      <c r="AL46" s="150"/>
      <c r="AM46" s="150"/>
      <c r="AN46" s="150"/>
      <c r="AO46" s="150"/>
      <c r="AP46" s="151"/>
      <c r="AQ46" s="151">
        <f>IF(OR(AT46="E",AT46="D"),0,VLOOKUP(AP46,'CASSICOS COMP -E'!$B$53:$C$65,2)+AS46+AR46)</f>
        <v>0</v>
      </c>
      <c r="AR46" s="151"/>
      <c r="AS46" s="151"/>
      <c r="AT46" s="151"/>
      <c r="AU46" s="151"/>
      <c r="AV46" s="152"/>
      <c r="AW46" s="152">
        <f>IF(OR(AZ46="E",AZ46="D"),0,VLOOKUP(AV46,'CASSICOS COMP -E'!$B$53:$C$65,2)+AY46+AX46)</f>
        <v>0</v>
      </c>
      <c r="AX46" s="152"/>
      <c r="AY46" s="152"/>
      <c r="AZ46" s="152"/>
      <c r="BA46" s="152"/>
      <c r="BB46" s="153"/>
      <c r="BC46" s="153">
        <f>IF(OR(BF46="E",BF46="D"),0,VLOOKUP(BB46,'CASSICOS COMP -E'!$B$53:$C$65,2)+BE46+BD46)</f>
        <v>0</v>
      </c>
      <c r="BD46" s="153"/>
      <c r="BE46" s="153"/>
      <c r="BF46" s="153"/>
      <c r="BG46" s="153"/>
      <c r="BH46" s="154"/>
      <c r="BI46" s="154">
        <f>IF(OR(BL46="E",BL46="D"),0,VLOOKUP(BH46,'CASSICOS COMP -E'!$B$53:$C$65,2)+BK46+BJ46)</f>
        <v>0</v>
      </c>
      <c r="BJ46" s="154"/>
      <c r="BK46" s="154"/>
      <c r="BL46" s="154"/>
      <c r="BM46" s="154"/>
      <c r="BN46" s="155">
        <f t="shared" si="6"/>
        <v>0</v>
      </c>
      <c r="BO46" s="156">
        <f t="shared" si="7"/>
        <v>0</v>
      </c>
      <c r="BP46" s="157">
        <f t="array" aca="1" ref="BP46" ca="1">SUM(LARGE(BV46:CE46,ROW(INDIRECT("1:"&amp;COUNT(BV46:CE46)-D$61))))+SUM(IF(ISNUMBER(VALUE(MID(IF(LEN(IF(ISNUMBER(BV46:CE46),0,BV46:CE46))&gt;1,BV46:CE46,0),1,LEN(IF(LEN(IF(ISNUMBER(BV46:CE46),0,BV46:CE46))&gt;1,BV46:CE46,0))-1)))=FALSE,0,VALUE(MID(IF(LEN(IF(ISNUMBER(BV46:CE46),0,BV46:CE46))&gt;1,BV46:CE46,0),1,LEN(IF(LEN(IF(ISNUMBER(BV46:CE46),0,BV46:CE46))&gt;1,BV46:CE46,0))-1))))</f>
        <v>0</v>
      </c>
      <c r="BQ46" s="158">
        <f t="shared" si="8"/>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9"/>
        <v>0</v>
      </c>
      <c r="CH46" s="158">
        <f>'CASSICOS COMP -E'!D$58</f>
        <v>4</v>
      </c>
    </row>
    <row r="47" spans="1:86" s="158" customFormat="1" ht="15.75" x14ac:dyDescent="0.25">
      <c r="A47" s="416"/>
      <c r="B47" s="141">
        <f t="shared" si="5"/>
        <v>0</v>
      </c>
      <c r="C47" s="142"/>
      <c r="D47" s="143"/>
      <c r="E47" s="144"/>
      <c r="F47" s="145"/>
      <c r="G47" s="145">
        <f>IF(OR(J47="E",J47="D"),0,VLOOKUP(F47,'CASSICOS COMP -E'!$B$53:$C$65,2)+I47+H47)</f>
        <v>0</v>
      </c>
      <c r="H47" s="145"/>
      <c r="I47" s="145"/>
      <c r="J47" s="145"/>
      <c r="K47" s="145"/>
      <c r="L47" s="146"/>
      <c r="M47" s="146">
        <f>IF(OR(P47="E",P47="D"),0,VLOOKUP(L47,'CASSICOS COMP -E'!$B$53:$C$65,2)+O47+N47)</f>
        <v>0</v>
      </c>
      <c r="N47" s="146"/>
      <c r="O47" s="146"/>
      <c r="P47" s="146"/>
      <c r="Q47" s="146"/>
      <c r="R47" s="147"/>
      <c r="S47" s="147">
        <f>IF(OR(V47="E",V47="D"),0,VLOOKUP(R47,'CASSICOS COMP -E'!$B$53:$C$65,2)+U47+T47)</f>
        <v>0</v>
      </c>
      <c r="T47" s="147"/>
      <c r="U47" s="147"/>
      <c r="V47" s="147"/>
      <c r="W47" s="434"/>
      <c r="X47" s="148"/>
      <c r="Y47" s="148">
        <f>IF(OR(AB47="E",AB47="D"),0,VLOOKUP(X47,'CASSICOS COMP -E'!$B$53:$C$65,2)+AA47+Z47)</f>
        <v>0</v>
      </c>
      <c r="Z47" s="148"/>
      <c r="AA47" s="148"/>
      <c r="AB47" s="148"/>
      <c r="AC47" s="148"/>
      <c r="AD47" s="149"/>
      <c r="AE47" s="149">
        <f>IF(OR(AH47="E",AH47="D"),0,VLOOKUP(AD47,'CASSICOS COMP -E'!$B$53:$C$65,2)+AG47+AF47)</f>
        <v>0</v>
      </c>
      <c r="AF47" s="149"/>
      <c r="AG47" s="149"/>
      <c r="AH47" s="149"/>
      <c r="AI47" s="149"/>
      <c r="AJ47" s="150"/>
      <c r="AK47" s="150">
        <f>IF(OR(AN47="E",AN47="D"),0,VLOOKUP(AJ47,'CASSICOS COMP -E'!$B$53:$C$65,2)+AM47+AL47)</f>
        <v>0</v>
      </c>
      <c r="AL47" s="150"/>
      <c r="AM47" s="150"/>
      <c r="AN47" s="150"/>
      <c r="AO47" s="150"/>
      <c r="AP47" s="151"/>
      <c r="AQ47" s="151">
        <f>IF(OR(AT47="E",AT47="D"),0,VLOOKUP(AP47,'CASSICOS COMP -E'!$B$53:$C$65,2)+AS47+AR47)</f>
        <v>0</v>
      </c>
      <c r="AR47" s="151"/>
      <c r="AS47" s="151"/>
      <c r="AT47" s="151"/>
      <c r="AU47" s="151"/>
      <c r="AV47" s="152"/>
      <c r="AW47" s="152">
        <f>IF(OR(AZ47="E",AZ47="D"),0,VLOOKUP(AV47,'CASSICOS COMP -E'!$B$53:$C$65,2)+AY47+AX47)</f>
        <v>0</v>
      </c>
      <c r="AX47" s="152"/>
      <c r="AY47" s="152"/>
      <c r="AZ47" s="152"/>
      <c r="BA47" s="152"/>
      <c r="BB47" s="153"/>
      <c r="BC47" s="153">
        <f>IF(OR(BF47="E",BF47="D"),0,VLOOKUP(BB47,'CASSICOS COMP -E'!$B$53:$C$65,2)+BE47+BD47)</f>
        <v>0</v>
      </c>
      <c r="BD47" s="153"/>
      <c r="BE47" s="153"/>
      <c r="BF47" s="153"/>
      <c r="BG47" s="153"/>
      <c r="BH47" s="154"/>
      <c r="BI47" s="154">
        <f>IF(OR(BL47="E",BL47="D"),0,VLOOKUP(BH47,'CASSICOS COMP -E'!$B$53:$C$65,2)+BK47+BJ47)</f>
        <v>0</v>
      </c>
      <c r="BJ47" s="154"/>
      <c r="BK47" s="154"/>
      <c r="BL47" s="154"/>
      <c r="BM47" s="154"/>
      <c r="BN47" s="155">
        <f t="shared" si="6"/>
        <v>0</v>
      </c>
      <c r="BO47" s="156">
        <f t="shared" si="7"/>
        <v>0</v>
      </c>
      <c r="BP47" s="157">
        <f t="array" aca="1" ref="BP47" ca="1">SUM(LARGE(BV47:CE47,ROW(INDIRECT("1:"&amp;COUNT(BV47:CE47)-D$61))))+SUM(IF(ISNUMBER(VALUE(MID(IF(LEN(IF(ISNUMBER(BV47:CE47),0,BV47:CE47))&gt;1,BV47:CE47,0),1,LEN(IF(LEN(IF(ISNUMBER(BV47:CE47),0,BV47:CE47))&gt;1,BV47:CE47,0))-1)))=FALSE,0,VALUE(MID(IF(LEN(IF(ISNUMBER(BV47:CE47),0,BV47:CE47))&gt;1,BV47:CE47,0),1,LEN(IF(LEN(IF(ISNUMBER(BV47:CE47),0,BV47:CE47))&gt;1,BV47:CE47,0))-1))))</f>
        <v>0</v>
      </c>
      <c r="BQ47" s="158">
        <f t="shared" si="8"/>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9"/>
        <v>0</v>
      </c>
      <c r="CH47" s="158">
        <f>'CASSICOS COMP -E'!D$58</f>
        <v>4</v>
      </c>
    </row>
    <row r="48" spans="1:86" s="158" customFormat="1" ht="15.75" x14ac:dyDescent="0.25">
      <c r="A48" s="416"/>
      <c r="B48" s="141">
        <f t="shared" si="5"/>
        <v>0</v>
      </c>
      <c r="C48" s="142"/>
      <c r="D48" s="143"/>
      <c r="E48" s="144"/>
      <c r="F48" s="145"/>
      <c r="G48" s="145">
        <f>IF(OR(J48="E",J48="D"),0,VLOOKUP(F48,'CASSICOS COMP -E'!$B$53:$C$65,2)+I48+H48)</f>
        <v>0</v>
      </c>
      <c r="H48" s="145"/>
      <c r="I48" s="145"/>
      <c r="J48" s="145"/>
      <c r="K48" s="145"/>
      <c r="L48" s="146"/>
      <c r="M48" s="146">
        <f>IF(OR(P48="E",P48="D"),0,VLOOKUP(L48,'CASSICOS COMP -E'!$B$53:$C$65,2)+O48+N48)</f>
        <v>0</v>
      </c>
      <c r="N48" s="146"/>
      <c r="O48" s="146"/>
      <c r="P48" s="146"/>
      <c r="Q48" s="146"/>
      <c r="R48" s="147"/>
      <c r="S48" s="147">
        <f>IF(OR(V48="E",V48="D"),0,VLOOKUP(R48,'CASSICOS COMP -E'!$B$53:$C$65,2)+U48+T48)</f>
        <v>0</v>
      </c>
      <c r="T48" s="147"/>
      <c r="U48" s="147"/>
      <c r="V48" s="147"/>
      <c r="W48" s="434"/>
      <c r="X48" s="148"/>
      <c r="Y48" s="148">
        <f>IF(OR(AB48="E",AB48="D"),0,VLOOKUP(X48,'CASSICOS COMP -E'!$B$53:$C$65,2)+AA48+Z48)</f>
        <v>0</v>
      </c>
      <c r="Z48" s="148"/>
      <c r="AA48" s="148"/>
      <c r="AB48" s="148"/>
      <c r="AC48" s="148"/>
      <c r="AD48" s="149"/>
      <c r="AE48" s="149">
        <f>IF(OR(AH48="E",AH48="D"),0,VLOOKUP(AD48,'CASSICOS COMP -E'!$B$53:$C$65,2)+AG48+AF48)</f>
        <v>0</v>
      </c>
      <c r="AF48" s="149"/>
      <c r="AG48" s="149"/>
      <c r="AH48" s="149"/>
      <c r="AI48" s="149"/>
      <c r="AJ48" s="150"/>
      <c r="AK48" s="150">
        <f>IF(OR(AN48="E",AN48="D"),0,VLOOKUP(AJ48,'CASSICOS COMP -E'!$B$53:$C$65,2)+AM48+AL48)</f>
        <v>0</v>
      </c>
      <c r="AL48" s="150"/>
      <c r="AM48" s="150"/>
      <c r="AN48" s="150"/>
      <c r="AO48" s="150"/>
      <c r="AP48" s="151"/>
      <c r="AQ48" s="151">
        <f>IF(OR(AT48="E",AT48="D"),0,VLOOKUP(AP48,'CASSICOS COMP -E'!$B$53:$C$65,2)+AS48+AR48)</f>
        <v>0</v>
      </c>
      <c r="AR48" s="151"/>
      <c r="AS48" s="151"/>
      <c r="AT48" s="151"/>
      <c r="AU48" s="151"/>
      <c r="AV48" s="152"/>
      <c r="AW48" s="152">
        <f>IF(OR(AZ48="E",AZ48="D"),0,VLOOKUP(AV48,'CASSICOS COMP -E'!$B$53:$C$65,2)+AY48+AX48)</f>
        <v>0</v>
      </c>
      <c r="AX48" s="152"/>
      <c r="AY48" s="152"/>
      <c r="AZ48" s="152"/>
      <c r="BA48" s="152"/>
      <c r="BB48" s="153"/>
      <c r="BC48" s="153">
        <f>IF(OR(BF48="E",BF48="D"),0,VLOOKUP(BB48,'CASSICOS COMP -E'!$B$53:$C$65,2)+BE48+BD48)</f>
        <v>0</v>
      </c>
      <c r="BD48" s="153"/>
      <c r="BE48" s="153"/>
      <c r="BF48" s="153"/>
      <c r="BG48" s="153"/>
      <c r="BH48" s="154"/>
      <c r="BI48" s="154">
        <f>IF(OR(BL48="E",BL48="D"),0,VLOOKUP(BH48,'CASSICOS COMP -E'!$B$53:$C$65,2)+BK48+BJ48)</f>
        <v>0</v>
      </c>
      <c r="BJ48" s="154"/>
      <c r="BK48" s="154"/>
      <c r="BL48" s="154"/>
      <c r="BM48" s="154"/>
      <c r="BN48" s="155">
        <f t="shared" si="6"/>
        <v>0</v>
      </c>
      <c r="BO48" s="156">
        <f t="shared" si="7"/>
        <v>0</v>
      </c>
      <c r="BP48" s="157">
        <f t="array" aca="1" ref="BP48" ca="1">SUM(LARGE(BV48:CE48,ROW(INDIRECT("1:"&amp;COUNT(BV48:CE48)-D$61))))+SUM(IF(ISNUMBER(VALUE(MID(IF(LEN(IF(ISNUMBER(BV48:CE48),0,BV48:CE48))&gt;1,BV48:CE48,0),1,LEN(IF(LEN(IF(ISNUMBER(BV48:CE48),0,BV48:CE48))&gt;1,BV48:CE48,0))-1)))=FALSE,0,VALUE(MID(IF(LEN(IF(ISNUMBER(BV48:CE48),0,BV48:CE48))&gt;1,BV48:CE48,0),1,LEN(IF(LEN(IF(ISNUMBER(BV48:CE48),0,BV48:CE48))&gt;1,BV48:CE48,0))-1))))</f>
        <v>0</v>
      </c>
      <c r="BQ48" s="158">
        <f t="shared" si="8"/>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9"/>
        <v>0</v>
      </c>
      <c r="CH48" s="158">
        <f>'CASSICOS COMP -E'!D$58</f>
        <v>4</v>
      </c>
    </row>
    <row r="49" spans="1:86" s="158" customFormat="1" ht="15.75" x14ac:dyDescent="0.25">
      <c r="A49" s="416"/>
      <c r="B49" s="141">
        <f t="shared" si="5"/>
        <v>0</v>
      </c>
      <c r="C49" s="142"/>
      <c r="D49" s="143"/>
      <c r="E49" s="144"/>
      <c r="F49" s="145"/>
      <c r="G49" s="145">
        <f>IF(OR(J49="E",J49="D"),0,VLOOKUP(F49,'CASSICOS COMP -E'!$B$53:$C$65,2)+I49+H49)</f>
        <v>0</v>
      </c>
      <c r="H49" s="145"/>
      <c r="I49" s="145"/>
      <c r="J49" s="145"/>
      <c r="K49" s="145"/>
      <c r="L49" s="146"/>
      <c r="M49" s="146">
        <f>IF(OR(P49="E",P49="D"),0,VLOOKUP(L49,'CASSICOS COMP -E'!$B$53:$C$65,2)+O49+N49)</f>
        <v>0</v>
      </c>
      <c r="N49" s="146"/>
      <c r="O49" s="146"/>
      <c r="P49" s="146"/>
      <c r="Q49" s="146"/>
      <c r="R49" s="147"/>
      <c r="S49" s="147">
        <f>IF(OR(V49="E",V49="D"),0,VLOOKUP(R49,'CASSICOS COMP -E'!$B$53:$C$65,2)+U49+T49)</f>
        <v>0</v>
      </c>
      <c r="T49" s="147"/>
      <c r="U49" s="147"/>
      <c r="V49" s="147"/>
      <c r="W49" s="434"/>
      <c r="X49" s="148"/>
      <c r="Y49" s="148">
        <f>IF(OR(AB49="E",AB49="D"),0,VLOOKUP(X49,'CASSICOS COMP -E'!$B$53:$C$65,2)+AA49+Z49)</f>
        <v>0</v>
      </c>
      <c r="Z49" s="148"/>
      <c r="AA49" s="148"/>
      <c r="AB49" s="148"/>
      <c r="AC49" s="148"/>
      <c r="AD49" s="149"/>
      <c r="AE49" s="149">
        <f>IF(OR(AH49="E",AH49="D"),0,VLOOKUP(AD49,'CASSICOS COMP -E'!$B$53:$C$65,2)+AG49+AF49)</f>
        <v>0</v>
      </c>
      <c r="AF49" s="149"/>
      <c r="AG49" s="149"/>
      <c r="AH49" s="149"/>
      <c r="AI49" s="149"/>
      <c r="AJ49" s="150"/>
      <c r="AK49" s="150">
        <f>IF(OR(AN49="E",AN49="D"),0,VLOOKUP(AJ49,'CASSICOS COMP -E'!$B$53:$C$65,2)+AM49+AL49)</f>
        <v>0</v>
      </c>
      <c r="AL49" s="150"/>
      <c r="AM49" s="150"/>
      <c r="AN49" s="150"/>
      <c r="AO49" s="150"/>
      <c r="AP49" s="151"/>
      <c r="AQ49" s="151">
        <f>IF(OR(AT49="E",AT49="D"),0,VLOOKUP(AP49,'CASSICOS COMP -E'!$B$53:$C$65,2)+AS49+AR49)</f>
        <v>0</v>
      </c>
      <c r="AR49" s="151"/>
      <c r="AS49" s="151"/>
      <c r="AT49" s="151"/>
      <c r="AU49" s="151"/>
      <c r="AV49" s="152"/>
      <c r="AW49" s="152">
        <f>IF(OR(AZ49="E",AZ49="D"),0,VLOOKUP(AV49,'CASSICOS COMP -E'!$B$53:$C$65,2)+AY49+AX49)</f>
        <v>0</v>
      </c>
      <c r="AX49" s="152"/>
      <c r="AY49" s="152"/>
      <c r="AZ49" s="152"/>
      <c r="BA49" s="152"/>
      <c r="BB49" s="153"/>
      <c r="BC49" s="153">
        <f>IF(OR(BF49="E",BF49="D"),0,VLOOKUP(BB49,'CASSICOS COMP -E'!$B$53:$C$65,2)+BE49+BD49)</f>
        <v>0</v>
      </c>
      <c r="BD49" s="153"/>
      <c r="BE49" s="153"/>
      <c r="BF49" s="153"/>
      <c r="BG49" s="153"/>
      <c r="BH49" s="154"/>
      <c r="BI49" s="154">
        <f>IF(OR(BL49="E",BL49="D"),0,VLOOKUP(BH49,'CASSICOS COMP -E'!$B$53:$C$65,2)+BK49+BJ49)</f>
        <v>0</v>
      </c>
      <c r="BJ49" s="154"/>
      <c r="BK49" s="154"/>
      <c r="BL49" s="154"/>
      <c r="BM49" s="154"/>
      <c r="BN49" s="155">
        <f t="shared" si="6"/>
        <v>0</v>
      </c>
      <c r="BO49" s="156">
        <f t="shared" si="7"/>
        <v>0</v>
      </c>
      <c r="BP49" s="157">
        <f t="array" aca="1" ref="BP49" ca="1">SUM(LARGE(BV49:CE49,ROW(INDIRECT("1:"&amp;COUNT(BV49:CE49)-D$61))))+SUM(IF(ISNUMBER(VALUE(MID(IF(LEN(IF(ISNUMBER(BV49:CE49),0,BV49:CE49))&gt;1,BV49:CE49,0),1,LEN(IF(LEN(IF(ISNUMBER(BV49:CE49),0,BV49:CE49))&gt;1,BV49:CE49,0))-1)))=FALSE,0,VALUE(MID(IF(LEN(IF(ISNUMBER(BV49:CE49),0,BV49:CE49))&gt;1,BV49:CE49,0),1,LEN(IF(LEN(IF(ISNUMBER(BV49:CE49),0,BV49:CE49))&gt;1,BV49:CE49,0))-1))))</f>
        <v>0</v>
      </c>
      <c r="BQ49" s="158">
        <f t="shared" si="8"/>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9"/>
        <v>0</v>
      </c>
      <c r="CH49" s="158">
        <f>'CASSICOS COMP -E'!D$58</f>
        <v>4</v>
      </c>
    </row>
    <row r="50" spans="1:86" s="158" customFormat="1" ht="15.75" x14ac:dyDescent="0.25">
      <c r="A50" s="416"/>
      <c r="B50" s="141">
        <f t="shared" si="5"/>
        <v>0</v>
      </c>
      <c r="C50" s="142"/>
      <c r="D50" s="143"/>
      <c r="E50" s="144"/>
      <c r="F50" s="145"/>
      <c r="G50" s="145">
        <f>IF(OR(J50="E",J50="D"),0,VLOOKUP(F50,'CASSICOS COMP -E'!$B$53:$C$65,2)+I50+H50)</f>
        <v>0</v>
      </c>
      <c r="H50" s="145"/>
      <c r="I50" s="145"/>
      <c r="J50" s="145"/>
      <c r="K50" s="145"/>
      <c r="L50" s="146"/>
      <c r="M50" s="146">
        <f>IF(OR(P50="E",P50="D"),0,VLOOKUP(L50,'CASSICOS COMP -E'!$B$53:$C$65,2)+O50+N50)</f>
        <v>0</v>
      </c>
      <c r="N50" s="146"/>
      <c r="O50" s="146"/>
      <c r="P50" s="146"/>
      <c r="Q50" s="146"/>
      <c r="R50" s="147"/>
      <c r="S50" s="147">
        <f>IF(OR(V50="E",V50="D"),0,VLOOKUP(R50,'CASSICOS COMP -E'!$B$53:$C$65,2)+U50+T50)</f>
        <v>0</v>
      </c>
      <c r="T50" s="147"/>
      <c r="U50" s="147"/>
      <c r="V50" s="147"/>
      <c r="W50" s="434"/>
      <c r="X50" s="148"/>
      <c r="Y50" s="148">
        <f>IF(OR(AB50="E",AB50="D"),0,VLOOKUP(X50,'CASSICOS COMP -E'!$B$53:$C$65,2)+AA50+Z50)</f>
        <v>0</v>
      </c>
      <c r="Z50" s="148"/>
      <c r="AA50" s="148"/>
      <c r="AB50" s="148"/>
      <c r="AC50" s="148"/>
      <c r="AD50" s="149"/>
      <c r="AE50" s="149">
        <f>IF(OR(AH50="E",AH50="D"),0,VLOOKUP(AD50,'CASSICOS COMP -E'!$B$53:$C$65,2)+AG50+AF50)</f>
        <v>0</v>
      </c>
      <c r="AF50" s="149"/>
      <c r="AG50" s="149"/>
      <c r="AH50" s="149"/>
      <c r="AI50" s="149"/>
      <c r="AJ50" s="150"/>
      <c r="AK50" s="150">
        <f>IF(OR(AN50="E",AN50="D"),0,VLOOKUP(AJ50,'CASSICOS COMP -E'!$B$53:$C$65,2)+AM50+AL50)</f>
        <v>0</v>
      </c>
      <c r="AL50" s="150"/>
      <c r="AM50" s="150"/>
      <c r="AN50" s="150"/>
      <c r="AO50" s="150"/>
      <c r="AP50" s="151"/>
      <c r="AQ50" s="151">
        <f>IF(OR(AT50="E",AT50="D"),0,VLOOKUP(AP50,'CASSICOS COMP -E'!$B$53:$C$65,2)+AS50+AR50)</f>
        <v>0</v>
      </c>
      <c r="AR50" s="151"/>
      <c r="AS50" s="151"/>
      <c r="AT50" s="151"/>
      <c r="AU50" s="151"/>
      <c r="AV50" s="152"/>
      <c r="AW50" s="152">
        <f>IF(OR(AZ50="E",AZ50="D"),0,VLOOKUP(AV50,'CASSICOS COMP -E'!$B$53:$C$65,2)+AY50+AX50)</f>
        <v>0</v>
      </c>
      <c r="AX50" s="152"/>
      <c r="AY50" s="152"/>
      <c r="AZ50" s="152"/>
      <c r="BA50" s="152"/>
      <c r="BB50" s="153"/>
      <c r="BC50" s="153">
        <f>IF(OR(BF50="E",BF50="D"),0,VLOOKUP(BB50,'CASSICOS COMP -E'!$B$53:$C$65,2)+BE50+BD50)</f>
        <v>0</v>
      </c>
      <c r="BD50" s="153"/>
      <c r="BE50" s="153"/>
      <c r="BF50" s="153"/>
      <c r="BG50" s="153"/>
      <c r="BH50" s="154"/>
      <c r="BI50" s="154">
        <f>IF(OR(BL50="E",BL50="D"),0,VLOOKUP(BH50,'CASSICOS COMP -E'!$B$53:$C$65,2)+BK50+BJ50)</f>
        <v>0</v>
      </c>
      <c r="BJ50" s="154"/>
      <c r="BK50" s="154"/>
      <c r="BL50" s="154"/>
      <c r="BM50" s="154"/>
      <c r="BN50" s="155">
        <f t="shared" si="6"/>
        <v>0</v>
      </c>
      <c r="BO50" s="156">
        <f t="shared" si="7"/>
        <v>0</v>
      </c>
      <c r="BP50" s="157">
        <f t="array" aca="1" ref="BP50" ca="1">SUM(LARGE(BV50:CE50,ROW(INDIRECT("1:"&amp;COUNT(BV50:CE50)-D$61))))+SUM(IF(ISNUMBER(VALUE(MID(IF(LEN(IF(ISNUMBER(BV50:CE50),0,BV50:CE50))&gt;1,BV50:CE50,0),1,LEN(IF(LEN(IF(ISNUMBER(BV50:CE50),0,BV50:CE50))&gt;1,BV50:CE50,0))-1)))=FALSE,0,VALUE(MID(IF(LEN(IF(ISNUMBER(BV50:CE50),0,BV50:CE50))&gt;1,BV50:CE50,0),1,LEN(IF(LEN(IF(ISNUMBER(BV50:CE50),0,BV50:CE50))&gt;1,BV50:CE50,0))-1))))</f>
        <v>0</v>
      </c>
      <c r="BQ50" s="158">
        <f t="shared" si="8"/>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9"/>
        <v>0</v>
      </c>
      <c r="CH50" s="158">
        <f>'CASSICOS COMP -E'!D$58</f>
        <v>4</v>
      </c>
    </row>
    <row r="51" spans="1:86" s="158" customFormat="1" ht="15.75" x14ac:dyDescent="0.25">
      <c r="A51" s="416"/>
      <c r="B51" s="141">
        <f t="shared" si="5"/>
        <v>0</v>
      </c>
      <c r="C51" s="142"/>
      <c r="D51" s="143"/>
      <c r="E51" s="144"/>
      <c r="F51" s="145"/>
      <c r="G51" s="145">
        <f>IF(OR(J51="E",J51="D"),0,VLOOKUP(F51,'CASSICOS COMP -E'!$B$53:$C$65,2)+I51+H51)</f>
        <v>0</v>
      </c>
      <c r="H51" s="145"/>
      <c r="I51" s="145"/>
      <c r="J51" s="145"/>
      <c r="K51" s="145"/>
      <c r="L51" s="146"/>
      <c r="M51" s="146">
        <f>IF(OR(P51="E",P51="D"),0,VLOOKUP(L51,'CASSICOS COMP -E'!$B$53:$C$65,2)+O51+N51)</f>
        <v>0</v>
      </c>
      <c r="N51" s="146"/>
      <c r="O51" s="146"/>
      <c r="P51" s="146"/>
      <c r="Q51" s="146"/>
      <c r="R51" s="147"/>
      <c r="S51" s="147">
        <f>IF(OR(V51="E",V51="D"),0,VLOOKUP(R51,'CASSICOS COMP -E'!$B$53:$C$65,2)+U51+T51)</f>
        <v>0</v>
      </c>
      <c r="T51" s="147"/>
      <c r="U51" s="147"/>
      <c r="V51" s="147"/>
      <c r="W51" s="434"/>
      <c r="X51" s="148"/>
      <c r="Y51" s="148">
        <f>IF(OR(AB51="E",AB51="D"),0,VLOOKUP(X51,'CASSICOS COMP -E'!$B$53:$C$65,2)+AA51+Z51)</f>
        <v>0</v>
      </c>
      <c r="Z51" s="148"/>
      <c r="AA51" s="148"/>
      <c r="AB51" s="148"/>
      <c r="AC51" s="148"/>
      <c r="AD51" s="149"/>
      <c r="AE51" s="149">
        <f>IF(OR(AH51="E",AH51="D"),0,VLOOKUP(AD51,'CASSICOS COMP -E'!$B$53:$C$65,2)+AG51+AF51)</f>
        <v>0</v>
      </c>
      <c r="AF51" s="149"/>
      <c r="AG51" s="149"/>
      <c r="AH51" s="149"/>
      <c r="AI51" s="149"/>
      <c r="AJ51" s="150"/>
      <c r="AK51" s="150">
        <f>IF(OR(AN51="E",AN51="D"),0,VLOOKUP(AJ51,'CASSICOS COMP -E'!$B$53:$C$65,2)+AM51+AL51)</f>
        <v>0</v>
      </c>
      <c r="AL51" s="150"/>
      <c r="AM51" s="150"/>
      <c r="AN51" s="150"/>
      <c r="AO51" s="150"/>
      <c r="AP51" s="151"/>
      <c r="AQ51" s="151">
        <f>IF(OR(AT51="E",AT51="D"),0,VLOOKUP(AP51,'CASSICOS COMP -E'!$B$53:$C$65,2)+AS51+AR51)</f>
        <v>0</v>
      </c>
      <c r="AR51" s="151"/>
      <c r="AS51" s="151"/>
      <c r="AT51" s="151"/>
      <c r="AU51" s="151"/>
      <c r="AV51" s="152"/>
      <c r="AW51" s="152">
        <f>IF(OR(AZ51="E",AZ51="D"),0,VLOOKUP(AV51,'CASSICOS COMP -E'!$B$53:$C$65,2)+AY51+AX51)</f>
        <v>0</v>
      </c>
      <c r="AX51" s="152"/>
      <c r="AY51" s="152"/>
      <c r="AZ51" s="152"/>
      <c r="BA51" s="152"/>
      <c r="BB51" s="153"/>
      <c r="BC51" s="153">
        <f>IF(OR(BF51="E",BF51="D"),0,VLOOKUP(BB51,'CASSICOS COMP -E'!$B$53:$C$65,2)+BE51+BD51)</f>
        <v>0</v>
      </c>
      <c r="BD51" s="153"/>
      <c r="BE51" s="153"/>
      <c r="BF51" s="153"/>
      <c r="BG51" s="153"/>
      <c r="BH51" s="154"/>
      <c r="BI51" s="154">
        <f>IF(OR(BL51="E",BL51="D"),0,VLOOKUP(BH51,'CASSICOS COMP -E'!$B$53:$C$65,2)+BK51+BJ51)</f>
        <v>0</v>
      </c>
      <c r="BJ51" s="154"/>
      <c r="BK51" s="154"/>
      <c r="BL51" s="154"/>
      <c r="BM51" s="154"/>
      <c r="BN51" s="155">
        <f t="shared" si="6"/>
        <v>0</v>
      </c>
      <c r="BO51" s="156">
        <f t="shared" si="7"/>
        <v>0</v>
      </c>
      <c r="BP51" s="157">
        <f t="array" aca="1" ref="BP51" ca="1">SUM(LARGE(BV51:CE51,ROW(INDIRECT("1:"&amp;COUNT(BV51:CE51)-D$61))))+SUM(IF(ISNUMBER(VALUE(MID(IF(LEN(IF(ISNUMBER(BV51:CE51),0,BV51:CE51))&gt;1,BV51:CE51,0),1,LEN(IF(LEN(IF(ISNUMBER(BV51:CE51),0,BV51:CE51))&gt;1,BV51:CE51,0))-1)))=FALSE,0,VALUE(MID(IF(LEN(IF(ISNUMBER(BV51:CE51),0,BV51:CE51))&gt;1,BV51:CE51,0),1,LEN(IF(LEN(IF(ISNUMBER(BV51:CE51),0,BV51:CE51))&gt;1,BV51:CE51,0))-1))))</f>
        <v>0</v>
      </c>
      <c r="BQ51" s="158">
        <f t="shared" si="8"/>
        <v>0</v>
      </c>
      <c r="BR51" s="556"/>
      <c r="BS51" s="556"/>
      <c r="BT51" s="556"/>
      <c r="BV51" s="158">
        <f t="array" ref="BV51">IF(OR(J51="D",J51="E"),IF(H51+I51&gt;0,H51+I51 &amp;"X","X"),G51)</f>
        <v>0</v>
      </c>
      <c r="BW51" s="158">
        <f t="array" ref="BW51">IF(OR(P51="D",P51="E"),IF(N51+O51&gt;0,N51+O51&amp;"X","X"),M51)</f>
        <v>0</v>
      </c>
      <c r="BX51" s="158">
        <f t="array" ref="BX51">IF(OR(V51="D",V51="E"),IF(T51+U51&gt;0,T51+U51&amp;"X","X"),S51)</f>
        <v>0</v>
      </c>
      <c r="BY51" s="158">
        <f t="array" ref="BY51">IF(OR(AB51="D",AB51="E"),IF(Z51+AA51&gt;0,Z51+AA51&amp;"X","X"),Y51)</f>
        <v>0</v>
      </c>
      <c r="BZ51" s="158">
        <f t="array" ref="BZ51">IF(OR(AH51="D",AH51="E"),IF(AF51+AG51&gt;0,AF51+AG51&amp;"X","X"),AE51)</f>
        <v>0</v>
      </c>
      <c r="CA51" s="158">
        <f t="array" ref="CA51">IF(OR(AN51="D",AN51="E"),IF(AL51+AM51&gt;0,AL51+AM51&amp;"X","X"),AK51)</f>
        <v>0</v>
      </c>
      <c r="CB51" s="158">
        <f t="array" ref="CB51">IF(OR(AT51="D",AT51="E"),IF(AR51+AS51&gt;0,AR51+AS51&amp;"X","X"),AQ51)</f>
        <v>0</v>
      </c>
      <c r="CC51" s="158">
        <f t="array" ref="CC51">IF(OR(AZ51="D",AZ51="E"),IF(AX51+AY51&gt;0,AX51+AY51&amp;"X","X"),AW51)</f>
        <v>0</v>
      </c>
      <c r="CD51" s="158">
        <f t="array" ref="CD51">IF(OR(BF51="D",BF51="E"),IF(BD51+BE51&gt;0,BD51+BE51&amp;"X","X"),BC51)</f>
        <v>0</v>
      </c>
      <c r="CE51" s="158">
        <f t="array" ref="CE51">IF(OR(BL51="D",BL51="E"),IF(BJ51+BK51&gt;0,BJ51+BK51&amp;"X","X"),BI51)</f>
        <v>0</v>
      </c>
      <c r="CF51" s="158">
        <f t="shared" si="9"/>
        <v>0</v>
      </c>
      <c r="CH51" s="158">
        <f>'CASSICOS COMP -E'!D$58</f>
        <v>4</v>
      </c>
    </row>
    <row r="52" spans="1:86" s="158" customFormat="1" ht="15.75" x14ac:dyDescent="0.25">
      <c r="A52" s="416"/>
      <c r="B52" s="141">
        <f t="shared" si="5"/>
        <v>0</v>
      </c>
      <c r="C52" s="142"/>
      <c r="D52" s="143"/>
      <c r="E52" s="144"/>
      <c r="F52" s="145"/>
      <c r="G52" s="145">
        <f>IF(OR(J52="E",J52="D"),0,VLOOKUP(F52,'CASSICOS COMP -E'!$B$53:$C$65,2)+I52+H52)</f>
        <v>0</v>
      </c>
      <c r="H52" s="145"/>
      <c r="I52" s="145"/>
      <c r="J52" s="145"/>
      <c r="K52" s="145"/>
      <c r="L52" s="146"/>
      <c r="M52" s="146">
        <f>IF(OR(P52="E",P52="D"),0,VLOOKUP(L52,'CASSICOS COMP -E'!$B$53:$C$65,2)+O52+N52)</f>
        <v>0</v>
      </c>
      <c r="N52" s="146"/>
      <c r="O52" s="146"/>
      <c r="P52" s="146"/>
      <c r="Q52" s="146"/>
      <c r="R52" s="147"/>
      <c r="S52" s="147">
        <f>IF(OR(V52="E",V52="D"),0,VLOOKUP(R52,'CASSICOS COMP -E'!$B$53:$C$65,2)+U52+T52)</f>
        <v>0</v>
      </c>
      <c r="T52" s="147"/>
      <c r="U52" s="147"/>
      <c r="V52" s="147"/>
      <c r="W52" s="434"/>
      <c r="X52" s="148"/>
      <c r="Y52" s="148">
        <f>IF(OR(AB52="E",AB52="D"),0,VLOOKUP(X52,'CASSICOS COMP -E'!$B$53:$C$65,2)+AA52+Z52)</f>
        <v>0</v>
      </c>
      <c r="Z52" s="148"/>
      <c r="AA52" s="148"/>
      <c r="AB52" s="148"/>
      <c r="AC52" s="148"/>
      <c r="AD52" s="149"/>
      <c r="AE52" s="149">
        <f>IF(OR(AH52="E",AH52="D"),0,VLOOKUP(AD52,'CASSICOS COMP -E'!$B$53:$C$65,2)+AG52+AF52)</f>
        <v>0</v>
      </c>
      <c r="AF52" s="149"/>
      <c r="AG52" s="149"/>
      <c r="AH52" s="149"/>
      <c r="AI52" s="149"/>
      <c r="AJ52" s="150"/>
      <c r="AK52" s="150">
        <f>IF(OR(AN52="E",AN52="D"),0,VLOOKUP(AJ52,'CASSICOS COMP -E'!$B$53:$C$65,2)+AM52+AL52)</f>
        <v>0</v>
      </c>
      <c r="AL52" s="150"/>
      <c r="AM52" s="150"/>
      <c r="AN52" s="150"/>
      <c r="AO52" s="150"/>
      <c r="AP52" s="151"/>
      <c r="AQ52" s="151">
        <f>IF(OR(AT52="E",AT52="D"),0,VLOOKUP(AP52,'CASSICOS COMP -E'!$B$53:$C$65,2)+AS52+AR52)</f>
        <v>0</v>
      </c>
      <c r="AR52" s="151"/>
      <c r="AS52" s="151"/>
      <c r="AT52" s="151"/>
      <c r="AU52" s="151"/>
      <c r="AV52" s="152"/>
      <c r="AW52" s="152">
        <f>IF(OR(AZ52="E",AZ52="D"),0,VLOOKUP(AV52,'CASSICOS COMP -E'!$B$53:$C$65,2)+AY52+AX52)</f>
        <v>0</v>
      </c>
      <c r="AX52" s="152"/>
      <c r="AY52" s="152"/>
      <c r="AZ52" s="152"/>
      <c r="BA52" s="152"/>
      <c r="BB52" s="153"/>
      <c r="BC52" s="153">
        <f>IF(OR(BF52="E",BF52="D"),0,VLOOKUP(BB52,'CASSICOS COMP -E'!$B$53:$C$65,2)+BE52+BD52)</f>
        <v>0</v>
      </c>
      <c r="BD52" s="153"/>
      <c r="BE52" s="153"/>
      <c r="BF52" s="153"/>
      <c r="BG52" s="153"/>
      <c r="BH52" s="154"/>
      <c r="BI52" s="154">
        <f>IF(OR(BL52="E",BL52="D"),0,VLOOKUP(BH52,'CASSICOS COMP -E'!$B$53:$C$65,2)+BK52+BJ52)</f>
        <v>0</v>
      </c>
      <c r="BJ52" s="154"/>
      <c r="BK52" s="154"/>
      <c r="BL52" s="154"/>
      <c r="BM52" s="154"/>
      <c r="BN52" s="155">
        <f t="shared" si="6"/>
        <v>0</v>
      </c>
      <c r="BO52" s="156">
        <f t="shared" si="7"/>
        <v>0</v>
      </c>
      <c r="BP52" s="157">
        <f t="array" aca="1" ref="BP52" ca="1">SUM(LARGE(BV52:CE52,ROW(INDIRECT("1:"&amp;COUNT(BV52:CE52)-D$61))))+SUM(IF(ISNUMBER(VALUE(MID(IF(LEN(IF(ISNUMBER(BV52:CE52),0,BV52:CE52))&gt;1,BV52:CE52,0),1,LEN(IF(LEN(IF(ISNUMBER(BV52:CE52),0,BV52:CE52))&gt;1,BV52:CE52,0))-1)))=FALSE,0,VALUE(MID(IF(LEN(IF(ISNUMBER(BV52:CE52),0,BV52:CE52))&gt;1,BV52:CE52,0),1,LEN(IF(LEN(IF(ISNUMBER(BV52:CE52),0,BV52:CE52))&gt;1,BV52:CE52,0))-1))))</f>
        <v>0</v>
      </c>
      <c r="BQ52" s="158">
        <f t="shared" si="8"/>
        <v>0</v>
      </c>
      <c r="BR52" s="556"/>
      <c r="BS52" s="556"/>
      <c r="BT52" s="556"/>
      <c r="BV52" s="158">
        <f t="array" ref="BV52">IF(OR(J52="D",J52="E"),IF(H52+I52&gt;0,H52+I52 &amp;"X","X"),G52)</f>
        <v>0</v>
      </c>
      <c r="BW52" s="158">
        <f t="array" ref="BW52">IF(OR(P52="D",P52="E"),IF(N52+O52&gt;0,N52+O52&amp;"X","X"),M52)</f>
        <v>0</v>
      </c>
      <c r="BX52" s="158">
        <f t="array" ref="BX52">IF(OR(V52="D",V52="E"),IF(T52+U52&gt;0,T52+U52&amp;"X","X"),S52)</f>
        <v>0</v>
      </c>
      <c r="BY52" s="158">
        <f t="array" ref="BY52">IF(OR(AB52="D",AB52="E"),IF(Z52+AA52&gt;0,Z52+AA52&amp;"X","X"),Y52)</f>
        <v>0</v>
      </c>
      <c r="BZ52" s="158">
        <f t="array" ref="BZ52">IF(OR(AH52="D",AH52="E"),IF(AF52+AG52&gt;0,AF52+AG52&amp;"X","X"),AE52)</f>
        <v>0</v>
      </c>
      <c r="CA52" s="158">
        <f t="array" ref="CA52">IF(OR(AN52="D",AN52="E"),IF(AL52+AM52&gt;0,AL52+AM52&amp;"X","X"),AK52)</f>
        <v>0</v>
      </c>
      <c r="CB52" s="158">
        <f t="array" ref="CB52">IF(OR(AT52="D",AT52="E"),IF(AR52+AS52&gt;0,AR52+AS52&amp;"X","X"),AQ52)</f>
        <v>0</v>
      </c>
      <c r="CC52" s="158">
        <f t="array" ref="CC52">IF(OR(AZ52="D",AZ52="E"),IF(AX52+AY52&gt;0,AX52+AY52&amp;"X","X"),AW52)</f>
        <v>0</v>
      </c>
      <c r="CD52" s="158">
        <f t="array" ref="CD52">IF(OR(BF52="D",BF52="E"),IF(BD52+BE52&gt;0,BD52+BE52&amp;"X","X"),BC52)</f>
        <v>0</v>
      </c>
      <c r="CE52" s="158">
        <f t="array" ref="CE52">IF(OR(BL52="D",BL52="E"),IF(BJ52+BK52&gt;0,BJ52+BK52&amp;"X","X"),BI52)</f>
        <v>0</v>
      </c>
      <c r="CF52" s="158">
        <f t="shared" si="9"/>
        <v>0</v>
      </c>
      <c r="CH52" s="158">
        <f>'CASSICOS COMP -E'!D$58</f>
        <v>4</v>
      </c>
    </row>
    <row r="53" spans="1:86" s="158" customFormat="1" ht="15.75" x14ac:dyDescent="0.25">
      <c r="A53" s="416"/>
      <c r="B53" s="141">
        <f t="shared" si="5"/>
        <v>0</v>
      </c>
      <c r="C53" s="142"/>
      <c r="D53" s="143"/>
      <c r="E53" s="144"/>
      <c r="F53" s="145"/>
      <c r="G53" s="145">
        <f>IF(OR(J53="E",J53="D"),0,VLOOKUP(F53,'CASSICOS COMP -E'!$B$53:$C$65,2)+I53+H53)</f>
        <v>0</v>
      </c>
      <c r="H53" s="145"/>
      <c r="I53" s="145"/>
      <c r="J53" s="145"/>
      <c r="K53" s="145"/>
      <c r="L53" s="146"/>
      <c r="M53" s="146">
        <f>IF(OR(P53="E",P53="D"),0,VLOOKUP(L53,'CASSICOS COMP -E'!$B$53:$C$65,2)+O53+N53)</f>
        <v>0</v>
      </c>
      <c r="N53" s="146"/>
      <c r="O53" s="146"/>
      <c r="P53" s="146"/>
      <c r="Q53" s="146"/>
      <c r="R53" s="147"/>
      <c r="S53" s="147">
        <f>IF(OR(V53="E",V53="D"),0,VLOOKUP(R53,'CASSICOS COMP -E'!$B$53:$C$65,2)+U53+T53)</f>
        <v>0</v>
      </c>
      <c r="T53" s="147"/>
      <c r="U53" s="147"/>
      <c r="V53" s="147"/>
      <c r="W53" s="434"/>
      <c r="X53" s="148"/>
      <c r="Y53" s="148">
        <f>IF(OR(AB53="E",AB53="D"),0,VLOOKUP(X53,'CASSICOS COMP -E'!$B$53:$C$65,2)+AA53+Z53)</f>
        <v>0</v>
      </c>
      <c r="Z53" s="148"/>
      <c r="AA53" s="148"/>
      <c r="AB53" s="148"/>
      <c r="AC53" s="148"/>
      <c r="AD53" s="149"/>
      <c r="AE53" s="149">
        <f>IF(OR(AH53="E",AH53="D"),0,VLOOKUP(AD53,'CASSICOS COMP -E'!$B$53:$C$65,2)+AG53+AF53)</f>
        <v>0</v>
      </c>
      <c r="AF53" s="149"/>
      <c r="AG53" s="149"/>
      <c r="AH53" s="149"/>
      <c r="AI53" s="149"/>
      <c r="AJ53" s="150"/>
      <c r="AK53" s="150">
        <f>IF(OR(AN53="E",AN53="D"),0,VLOOKUP(AJ53,'CASSICOS COMP -E'!$B$53:$C$65,2)+AM53+AL53)</f>
        <v>0</v>
      </c>
      <c r="AL53" s="150"/>
      <c r="AM53" s="150"/>
      <c r="AN53" s="150"/>
      <c r="AO53" s="150"/>
      <c r="AP53" s="151"/>
      <c r="AQ53" s="151">
        <f>IF(OR(AT53="E",AT53="D"),0,VLOOKUP(AP53,'CASSICOS COMP -E'!$B$53:$C$65,2)+AS53+AR53)</f>
        <v>0</v>
      </c>
      <c r="AR53" s="151"/>
      <c r="AS53" s="151"/>
      <c r="AT53" s="151"/>
      <c r="AU53" s="151"/>
      <c r="AV53" s="152"/>
      <c r="AW53" s="152">
        <f>IF(OR(AZ53="E",AZ53="D"),0,VLOOKUP(AV53,'CASSICOS COMP -E'!$B$53:$C$65,2)+AY53+AX53)</f>
        <v>0</v>
      </c>
      <c r="AX53" s="152"/>
      <c r="AY53" s="152"/>
      <c r="AZ53" s="152"/>
      <c r="BA53" s="152"/>
      <c r="BB53" s="153"/>
      <c r="BC53" s="153">
        <f>IF(OR(BF53="E",BF53="D"),0,VLOOKUP(BB53,'CASSICOS COMP -E'!$B$53:$C$65,2)+BE53+BD53)</f>
        <v>0</v>
      </c>
      <c r="BD53" s="153"/>
      <c r="BE53" s="153"/>
      <c r="BF53" s="153"/>
      <c r="BG53" s="153"/>
      <c r="BH53" s="154"/>
      <c r="BI53" s="154">
        <f>IF(OR(BL53="E",BL53="D"),0,VLOOKUP(BH53,'CASSICOS COMP -E'!$B$53:$C$65,2)+BK53+BJ53)</f>
        <v>0</v>
      </c>
      <c r="BJ53" s="154"/>
      <c r="BK53" s="154"/>
      <c r="BL53" s="154"/>
      <c r="BM53" s="154"/>
      <c r="BN53" s="155">
        <f t="shared" si="6"/>
        <v>0</v>
      </c>
      <c r="BO53" s="156">
        <f t="shared" si="7"/>
        <v>0</v>
      </c>
      <c r="BP53" s="157">
        <f t="array" aca="1" ref="BP53" ca="1">SUM(LARGE(BV53:CE53,ROW(INDIRECT("1:"&amp;COUNT(BV53:CE53)-D$61))))+SUM(IF(ISNUMBER(VALUE(MID(IF(LEN(IF(ISNUMBER(BV53:CE53),0,BV53:CE53))&gt;1,BV53:CE53,0),1,LEN(IF(LEN(IF(ISNUMBER(BV53:CE53),0,BV53:CE53))&gt;1,BV53:CE53,0))-1)))=FALSE,0,VALUE(MID(IF(LEN(IF(ISNUMBER(BV53:CE53),0,BV53:CE53))&gt;1,BV53:CE53,0),1,LEN(IF(LEN(IF(ISNUMBER(BV53:CE53),0,BV53:CE53))&gt;1,BV53:CE53,0))-1))))</f>
        <v>0</v>
      </c>
      <c r="BQ53" s="158">
        <f t="shared" si="8"/>
        <v>0</v>
      </c>
      <c r="BR53" s="556"/>
      <c r="BS53" s="556"/>
      <c r="BT53" s="556"/>
      <c r="BV53" s="158">
        <f t="array" ref="BV53">IF(OR(J53="D",J53="E"),IF(H53+I53&gt;0,H53+I53 &amp;"X","X"),G53)</f>
        <v>0</v>
      </c>
      <c r="BW53" s="158">
        <f t="array" ref="BW53">IF(OR(P53="D",P53="E"),IF(N53+O53&gt;0,N53+O53&amp;"X","X"),M53)</f>
        <v>0</v>
      </c>
      <c r="BX53" s="158">
        <f t="array" ref="BX53">IF(OR(V53="D",V53="E"),IF(T53+U53&gt;0,T53+U53&amp;"X","X"),S53)</f>
        <v>0</v>
      </c>
      <c r="BY53" s="158">
        <f t="array" ref="BY53">IF(OR(AB53="D",AB53="E"),IF(Z53+AA53&gt;0,Z53+AA53&amp;"X","X"),Y53)</f>
        <v>0</v>
      </c>
      <c r="BZ53" s="158">
        <f t="array" ref="BZ53">IF(OR(AH53="D",AH53="E"),IF(AF53+AG53&gt;0,AF53+AG53&amp;"X","X"),AE53)</f>
        <v>0</v>
      </c>
      <c r="CA53" s="158">
        <f t="array" ref="CA53">IF(OR(AN53="D",AN53="E"),IF(AL53+AM53&gt;0,AL53+AM53&amp;"X","X"),AK53)</f>
        <v>0</v>
      </c>
      <c r="CB53" s="158">
        <f t="array" ref="CB53">IF(OR(AT53="D",AT53="E"),IF(AR53+AS53&gt;0,AR53+AS53&amp;"X","X"),AQ53)</f>
        <v>0</v>
      </c>
      <c r="CC53" s="158">
        <f t="array" ref="CC53">IF(OR(AZ53="D",AZ53="E"),IF(AX53+AY53&gt;0,AX53+AY53&amp;"X","X"),AW53)</f>
        <v>0</v>
      </c>
      <c r="CD53" s="158">
        <f t="array" ref="CD53">IF(OR(BF53="D",BF53="E"),IF(BD53+BE53&gt;0,BD53+BE53&amp;"X","X"),BC53)</f>
        <v>0</v>
      </c>
      <c r="CE53" s="158">
        <f t="array" ref="CE53">IF(OR(BL53="D",BL53="E"),IF(BJ53+BK53&gt;0,BJ53+BK53&amp;"X","X"),BI53)</f>
        <v>0</v>
      </c>
      <c r="CF53" s="158">
        <f t="shared" si="9"/>
        <v>0</v>
      </c>
      <c r="CH53" s="158">
        <f>'CASSICOS COMP -E'!D$58</f>
        <v>4</v>
      </c>
    </row>
    <row r="54" spans="1:86" x14ac:dyDescent="0.25">
      <c r="A54" s="108"/>
      <c r="F54" s="441"/>
      <c r="G54" s="160"/>
      <c r="H54" s="160"/>
      <c r="I54" s="160"/>
      <c r="J54" s="160"/>
      <c r="K54" s="161"/>
      <c r="L54" s="430"/>
      <c r="M54" s="162"/>
      <c r="N54" s="162"/>
      <c r="O54" s="162"/>
      <c r="P54" s="162"/>
      <c r="Q54" s="163"/>
      <c r="R54" s="437"/>
      <c r="S54" s="164"/>
      <c r="T54" s="164"/>
      <c r="U54" s="164"/>
      <c r="V54" s="164"/>
      <c r="W54" s="435"/>
      <c r="X54" s="449"/>
      <c r="Y54" s="165"/>
      <c r="Z54" s="165"/>
      <c r="AA54" s="165"/>
      <c r="AB54" s="165"/>
      <c r="AC54" s="166"/>
      <c r="AD54" s="450"/>
      <c r="AE54" s="167"/>
      <c r="AF54" s="167"/>
      <c r="AG54" s="167"/>
      <c r="AH54" s="167"/>
      <c r="AI54" s="167"/>
      <c r="AJ54" s="465"/>
      <c r="AK54" s="451"/>
      <c r="AL54" s="451"/>
      <c r="AM54" s="451"/>
      <c r="AN54" s="451"/>
      <c r="AO54" s="451"/>
      <c r="AP54" s="475"/>
      <c r="AQ54" s="469"/>
      <c r="AR54" s="469"/>
      <c r="AS54" s="469"/>
      <c r="AT54" s="469"/>
      <c r="AU54" s="469"/>
      <c r="AV54" s="483"/>
      <c r="AW54" s="170"/>
      <c r="AX54" s="170"/>
      <c r="AY54" s="170"/>
      <c r="AZ54" s="170"/>
      <c r="BA54" s="171"/>
      <c r="BB54" s="493"/>
      <c r="BC54" s="484"/>
      <c r="BD54" s="484"/>
      <c r="BE54" s="484"/>
      <c r="BF54" s="484"/>
      <c r="BG54" s="485"/>
      <c r="BH54" s="739"/>
      <c r="BI54" s="740"/>
      <c r="BJ54" s="740"/>
      <c r="BK54" s="740"/>
      <c r="BL54" s="740"/>
      <c r="BM54" s="172"/>
    </row>
    <row r="55" spans="1:86" x14ac:dyDescent="0.25">
      <c r="A55" s="108"/>
      <c r="B55" s="173" t="s">
        <v>2</v>
      </c>
      <c r="C55" s="173" t="s">
        <v>3</v>
      </c>
      <c r="D55" s="173" t="s">
        <v>6</v>
      </c>
      <c r="F55" s="174"/>
      <c r="G55" s="175"/>
      <c r="H55" s="175"/>
      <c r="I55" s="175"/>
      <c r="J55" s="175"/>
      <c r="K55" s="176"/>
      <c r="L55" s="177"/>
      <c r="M55" s="178"/>
      <c r="N55" s="178"/>
      <c r="O55" s="178"/>
      <c r="P55" s="178"/>
      <c r="Q55" s="179"/>
      <c r="R55" s="180"/>
      <c r="S55" s="181"/>
      <c r="T55" s="181"/>
      <c r="U55" s="181"/>
      <c r="V55" s="181"/>
      <c r="W55" s="435"/>
      <c r="X55" s="182"/>
      <c r="Y55" s="183"/>
      <c r="Z55" s="183"/>
      <c r="AA55" s="183"/>
      <c r="AB55" s="183"/>
      <c r="AC55" s="184"/>
      <c r="AD55" s="185"/>
      <c r="AE55" s="186"/>
      <c r="AF55" s="186"/>
      <c r="AG55" s="186"/>
      <c r="AH55" s="186"/>
      <c r="AI55" s="186"/>
      <c r="AJ55" s="452"/>
      <c r="AK55" s="453"/>
      <c r="AL55" s="453"/>
      <c r="AM55" s="453"/>
      <c r="AN55" s="453"/>
      <c r="AO55" s="453"/>
      <c r="AP55" s="471"/>
      <c r="AQ55" s="470"/>
      <c r="AR55" s="470"/>
      <c r="AS55" s="470"/>
      <c r="AT55" s="470"/>
      <c r="AU55" s="470"/>
      <c r="AV55" s="189"/>
      <c r="AW55" s="190"/>
      <c r="AX55" s="190"/>
      <c r="AY55" s="190"/>
      <c r="AZ55" s="190"/>
      <c r="BA55" s="191"/>
      <c r="BB55" s="486"/>
      <c r="BC55" s="487"/>
      <c r="BD55" s="487"/>
      <c r="BE55" s="487"/>
      <c r="BF55" s="487"/>
      <c r="BG55" s="488"/>
      <c r="BH55" s="741"/>
      <c r="BI55" s="742"/>
      <c r="BJ55" s="742"/>
      <c r="BK55" s="742"/>
      <c r="BL55" s="742"/>
      <c r="BM55" s="192"/>
    </row>
    <row r="56" spans="1:86" x14ac:dyDescent="0.25">
      <c r="A56" s="108"/>
      <c r="B56" s="193">
        <v>0</v>
      </c>
      <c r="C56" s="194">
        <v>0</v>
      </c>
      <c r="D56" s="194">
        <v>0</v>
      </c>
      <c r="E56" s="639"/>
      <c r="F56" s="174"/>
      <c r="G56" s="175"/>
      <c r="H56" s="175"/>
      <c r="I56" s="175"/>
      <c r="J56" s="175"/>
      <c r="K56" s="176"/>
      <c r="L56" s="177"/>
      <c r="M56" s="178"/>
      <c r="N56" s="178"/>
      <c r="O56" s="178"/>
      <c r="P56" s="178"/>
      <c r="Q56" s="179"/>
      <c r="R56" s="180"/>
      <c r="S56" s="181"/>
      <c r="T56" s="181"/>
      <c r="U56" s="181"/>
      <c r="V56" s="181"/>
      <c r="W56" s="435"/>
      <c r="X56" s="182"/>
      <c r="Y56" s="183"/>
      <c r="Z56" s="183"/>
      <c r="AA56" s="183"/>
      <c r="AB56" s="183"/>
      <c r="AC56" s="184"/>
      <c r="AD56" s="185"/>
      <c r="AE56" s="186"/>
      <c r="AF56" s="186"/>
      <c r="AG56" s="186"/>
      <c r="AH56" s="186"/>
      <c r="AI56" s="186"/>
      <c r="AJ56" s="452"/>
      <c r="AK56" s="453"/>
      <c r="AL56" s="453"/>
      <c r="AM56" s="453"/>
      <c r="AN56" s="453"/>
      <c r="AO56" s="453"/>
      <c r="AP56" s="471"/>
      <c r="AQ56" s="470"/>
      <c r="AR56" s="470"/>
      <c r="AS56" s="470"/>
      <c r="AT56" s="470"/>
      <c r="AU56" s="470"/>
      <c r="AV56" s="189"/>
      <c r="AW56" s="190"/>
      <c r="AX56" s="190"/>
      <c r="AY56" s="190"/>
      <c r="AZ56" s="190"/>
      <c r="BA56" s="191"/>
      <c r="BB56" s="486"/>
      <c r="BC56" s="487"/>
      <c r="BD56" s="487"/>
      <c r="BE56" s="487"/>
      <c r="BF56" s="487"/>
      <c r="BG56" s="488"/>
      <c r="BH56" s="741"/>
      <c r="BI56" s="742"/>
      <c r="BJ56" s="742"/>
      <c r="BK56" s="742"/>
      <c r="BL56" s="742"/>
      <c r="BM56" s="192"/>
    </row>
    <row r="57" spans="1:86" x14ac:dyDescent="0.25">
      <c r="A57" s="108"/>
      <c r="B57" s="193">
        <v>1</v>
      </c>
      <c r="C57" s="196">
        <v>20</v>
      </c>
      <c r="D57" s="196">
        <v>1</v>
      </c>
      <c r="F57" s="174"/>
      <c r="G57" s="175"/>
      <c r="H57" s="175"/>
      <c r="I57" s="175"/>
      <c r="J57" s="175"/>
      <c r="K57" s="176"/>
      <c r="L57" s="197"/>
      <c r="M57" s="178"/>
      <c r="N57" s="178"/>
      <c r="O57" s="178"/>
      <c r="P57" s="178"/>
      <c r="Q57" s="179"/>
      <c r="R57" s="180"/>
      <c r="S57" s="181"/>
      <c r="T57" s="181"/>
      <c r="U57" s="181"/>
      <c r="V57" s="181"/>
      <c r="W57" s="435"/>
      <c r="X57" s="198"/>
      <c r="Y57" s="183"/>
      <c r="Z57" s="183"/>
      <c r="AA57" s="183"/>
      <c r="AB57" s="183"/>
      <c r="AC57" s="184"/>
      <c r="AD57" s="185"/>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6"/>
      <c r="BC57" s="487"/>
      <c r="BD57" s="487"/>
      <c r="BE57" s="487"/>
      <c r="BF57" s="487"/>
      <c r="BG57" s="488"/>
      <c r="BH57" s="741"/>
      <c r="BI57" s="742"/>
      <c r="BJ57" s="742"/>
      <c r="BK57" s="742"/>
      <c r="BL57" s="742"/>
      <c r="BM57" s="192"/>
    </row>
    <row r="58" spans="1:86" x14ac:dyDescent="0.25">
      <c r="A58" s="108"/>
      <c r="B58" s="196">
        <v>2</v>
      </c>
      <c r="C58" s="196">
        <v>15</v>
      </c>
      <c r="D58" s="196">
        <v>2</v>
      </c>
      <c r="F58" s="174"/>
      <c r="G58" s="175"/>
      <c r="H58" s="175"/>
      <c r="I58" s="175"/>
      <c r="J58" s="175"/>
      <c r="K58" s="176"/>
      <c r="L58" s="197"/>
      <c r="M58" s="178"/>
      <c r="N58" s="178"/>
      <c r="O58" s="178"/>
      <c r="P58" s="178"/>
      <c r="Q58" s="179"/>
      <c r="R58" s="180"/>
      <c r="S58" s="181"/>
      <c r="T58" s="181"/>
      <c r="U58" s="181"/>
      <c r="V58" s="181"/>
      <c r="W58" s="435"/>
      <c r="X58" s="198"/>
      <c r="Y58" s="183"/>
      <c r="Z58" s="183"/>
      <c r="AA58" s="183"/>
      <c r="AB58" s="183"/>
      <c r="AC58" s="184"/>
      <c r="AD58" s="200"/>
      <c r="AE58" s="186"/>
      <c r="AF58" s="186"/>
      <c r="AG58" s="186"/>
      <c r="AH58" s="186"/>
      <c r="AI58" s="186"/>
      <c r="AJ58" s="454"/>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3</v>
      </c>
      <c r="C59" s="196">
        <v>12</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64"/>
      <c r="AK59" s="453"/>
      <c r="AL59" s="453"/>
      <c r="AM59" s="453"/>
      <c r="AN59" s="453"/>
      <c r="AO59" s="453"/>
      <c r="AP59" s="476"/>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4</v>
      </c>
      <c r="C60" s="196">
        <v>10</v>
      </c>
      <c r="D60" s="202" t="s">
        <v>8</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2"/>
      <c r="AK60" s="453"/>
      <c r="AL60" s="453"/>
      <c r="AM60" s="453"/>
      <c r="AN60" s="453"/>
      <c r="AO60" s="453"/>
      <c r="AP60" s="471"/>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5</v>
      </c>
      <c r="C61" s="196">
        <v>8</v>
      </c>
      <c r="D61" s="196">
        <v>0</v>
      </c>
      <c r="F61" s="174"/>
      <c r="G61" s="175"/>
      <c r="H61" s="175"/>
      <c r="I61" s="175"/>
      <c r="J61" s="175"/>
      <c r="K61" s="176"/>
      <c r="L61" s="197"/>
      <c r="M61" s="178"/>
      <c r="N61" s="178"/>
      <c r="O61" s="178"/>
      <c r="P61" s="178"/>
      <c r="Q61" s="179"/>
      <c r="R61" s="201"/>
      <c r="S61" s="181"/>
      <c r="T61" s="181"/>
      <c r="U61" s="181"/>
      <c r="V61" s="181"/>
      <c r="W61" s="435"/>
      <c r="X61" s="198"/>
      <c r="Y61" s="183"/>
      <c r="Z61" s="183"/>
      <c r="AA61" s="183"/>
      <c r="AB61" s="183"/>
      <c r="AC61" s="184"/>
      <c r="AD61" s="200"/>
      <c r="AE61" s="186"/>
      <c r="AF61" s="186"/>
      <c r="AG61" s="186"/>
      <c r="AH61" s="186"/>
      <c r="AI61" s="186"/>
      <c r="AJ61" s="452"/>
      <c r="AK61" s="453"/>
      <c r="AL61" s="453"/>
      <c r="AM61" s="453"/>
      <c r="AN61" s="453"/>
      <c r="AO61" s="453"/>
      <c r="AP61" s="471"/>
      <c r="AQ61" s="470"/>
      <c r="AR61" s="470"/>
      <c r="AS61" s="470"/>
      <c r="AT61" s="470"/>
      <c r="AU61" s="470"/>
      <c r="AV61" s="199"/>
      <c r="AW61" s="190"/>
      <c r="AX61" s="190"/>
      <c r="AY61" s="190"/>
      <c r="AZ61" s="190"/>
      <c r="BA61" s="191"/>
      <c r="BB61" s="489"/>
      <c r="BC61" s="487"/>
      <c r="BD61" s="487"/>
      <c r="BE61" s="487"/>
      <c r="BF61" s="487"/>
      <c r="BG61" s="488"/>
      <c r="BH61" s="741"/>
      <c r="BI61" s="742"/>
      <c r="BJ61" s="742"/>
      <c r="BK61" s="742"/>
      <c r="BL61" s="742"/>
      <c r="BM61" s="192"/>
    </row>
    <row r="62" spans="1:86" x14ac:dyDescent="0.25">
      <c r="A62" s="108"/>
      <c r="B62" s="196">
        <v>6</v>
      </c>
      <c r="C62" s="196">
        <v>6</v>
      </c>
      <c r="F62" s="174"/>
      <c r="G62" s="175"/>
      <c r="H62" s="175"/>
      <c r="I62" s="175"/>
      <c r="J62" s="175"/>
      <c r="K62" s="176"/>
      <c r="L62" s="197"/>
      <c r="M62" s="178"/>
      <c r="N62" s="178"/>
      <c r="O62" s="178"/>
      <c r="P62" s="178"/>
      <c r="Q62" s="179"/>
      <c r="R62" s="201"/>
      <c r="S62" s="181"/>
      <c r="T62" s="181"/>
      <c r="U62" s="181"/>
      <c r="V62" s="181"/>
      <c r="W62" s="435"/>
      <c r="X62" s="198"/>
      <c r="Y62" s="183"/>
      <c r="Z62" s="183"/>
      <c r="AA62" s="183"/>
      <c r="AB62" s="183"/>
      <c r="AC62" s="184"/>
      <c r="AD62" s="200"/>
      <c r="AE62" s="186"/>
      <c r="AF62" s="186"/>
      <c r="AG62" s="186"/>
      <c r="AH62" s="186"/>
      <c r="AI62" s="186"/>
      <c r="AJ62" s="452"/>
      <c r="AK62" s="453"/>
      <c r="AL62" s="453"/>
      <c r="AM62" s="453"/>
      <c r="AN62" s="453"/>
      <c r="AO62" s="453"/>
      <c r="AP62" s="471"/>
      <c r="AQ62" s="470"/>
      <c r="AR62" s="470"/>
      <c r="AS62" s="470"/>
      <c r="AT62" s="470"/>
      <c r="AU62" s="470"/>
      <c r="AV62" s="199"/>
      <c r="AW62" s="190"/>
      <c r="AX62" s="190"/>
      <c r="AY62" s="190"/>
      <c r="AZ62" s="190"/>
      <c r="BA62" s="191"/>
      <c r="BB62" s="489"/>
      <c r="BC62" s="487"/>
      <c r="BD62" s="487"/>
      <c r="BE62" s="487"/>
      <c r="BF62" s="487"/>
      <c r="BG62" s="488"/>
      <c r="BH62" s="741"/>
      <c r="BI62" s="742"/>
      <c r="BJ62" s="742"/>
      <c r="BK62" s="742"/>
      <c r="BL62" s="742"/>
      <c r="BM62" s="192"/>
    </row>
    <row r="63" spans="1:86" x14ac:dyDescent="0.25">
      <c r="A63" s="108"/>
      <c r="B63" s="196">
        <v>7</v>
      </c>
      <c r="C63" s="196">
        <v>4</v>
      </c>
      <c r="F63" s="174"/>
      <c r="G63" s="175"/>
      <c r="H63" s="175"/>
      <c r="I63" s="175"/>
      <c r="J63" s="175"/>
      <c r="K63" s="176"/>
      <c r="L63" s="197"/>
      <c r="M63" s="178"/>
      <c r="N63" s="178"/>
      <c r="O63" s="178"/>
      <c r="P63" s="178"/>
      <c r="Q63" s="179"/>
      <c r="R63" s="201"/>
      <c r="S63" s="181"/>
      <c r="T63" s="181"/>
      <c r="U63" s="181"/>
      <c r="V63" s="181"/>
      <c r="W63" s="435"/>
      <c r="X63" s="198"/>
      <c r="Y63" s="183"/>
      <c r="Z63" s="183"/>
      <c r="AA63" s="183"/>
      <c r="AB63" s="183"/>
      <c r="AC63" s="184"/>
      <c r="AD63" s="200"/>
      <c r="AE63" s="186"/>
      <c r="AF63" s="186"/>
      <c r="AG63" s="186"/>
      <c r="AH63" s="186"/>
      <c r="AI63" s="186"/>
      <c r="AJ63" s="454"/>
      <c r="AK63" s="453"/>
      <c r="AL63" s="453"/>
      <c r="AM63" s="453"/>
      <c r="AN63" s="453"/>
      <c r="AO63" s="453"/>
      <c r="AP63" s="472"/>
      <c r="AQ63" s="470"/>
      <c r="AR63" s="470"/>
      <c r="AS63" s="470"/>
      <c r="AT63" s="470"/>
      <c r="AU63" s="470"/>
      <c r="AV63" s="199"/>
      <c r="AW63" s="190"/>
      <c r="AX63" s="190"/>
      <c r="AY63" s="190"/>
      <c r="AZ63" s="190"/>
      <c r="BA63" s="191"/>
      <c r="BB63" s="489"/>
      <c r="BC63" s="487"/>
      <c r="BD63" s="487"/>
      <c r="BE63" s="487"/>
      <c r="BF63" s="487"/>
      <c r="BG63" s="488"/>
      <c r="BH63" s="741"/>
      <c r="BI63" s="742"/>
      <c r="BJ63" s="742"/>
      <c r="BK63" s="742"/>
      <c r="BL63" s="742"/>
      <c r="BM63" s="192"/>
    </row>
    <row r="64" spans="1:86" x14ac:dyDescent="0.25">
      <c r="A64" s="108"/>
      <c r="B64" s="196">
        <v>8</v>
      </c>
      <c r="C64" s="196">
        <v>3</v>
      </c>
      <c r="F64" s="203"/>
      <c r="G64" s="204"/>
      <c r="H64" s="204"/>
      <c r="I64" s="204"/>
      <c r="J64" s="204"/>
      <c r="K64" s="205"/>
      <c r="L64" s="206"/>
      <c r="M64" s="207"/>
      <c r="N64" s="207"/>
      <c r="O64" s="207"/>
      <c r="P64" s="207"/>
      <c r="Q64" s="208"/>
      <c r="R64" s="209"/>
      <c r="S64" s="210"/>
      <c r="T64" s="210"/>
      <c r="U64" s="210"/>
      <c r="V64" s="210"/>
      <c r="W64" s="435"/>
      <c r="X64" s="211"/>
      <c r="Y64" s="212"/>
      <c r="Z64" s="212"/>
      <c r="AA64" s="212"/>
      <c r="AB64" s="212"/>
      <c r="AC64" s="213"/>
      <c r="AD64" s="214"/>
      <c r="AE64" s="215"/>
      <c r="AF64" s="215"/>
      <c r="AG64" s="215"/>
      <c r="AH64" s="215"/>
      <c r="AI64" s="215"/>
      <c r="AJ64" s="455"/>
      <c r="AK64" s="456"/>
      <c r="AL64" s="456"/>
      <c r="AM64" s="456"/>
      <c r="AN64" s="456"/>
      <c r="AO64" s="456"/>
      <c r="AP64" s="473"/>
      <c r="AQ64" s="474"/>
      <c r="AR64" s="474"/>
      <c r="AS64" s="474"/>
      <c r="AT64" s="474"/>
      <c r="AU64" s="474"/>
      <c r="AV64" s="218"/>
      <c r="AW64" s="219"/>
      <c r="AX64" s="219"/>
      <c r="AY64" s="219"/>
      <c r="AZ64" s="219"/>
      <c r="BA64" s="220"/>
      <c r="BB64" s="490"/>
      <c r="BC64" s="491"/>
      <c r="BD64" s="491"/>
      <c r="BE64" s="491"/>
      <c r="BF64" s="491"/>
      <c r="BG64" s="492"/>
      <c r="BH64" s="743"/>
      <c r="BI64" s="744"/>
      <c r="BJ64" s="744"/>
      <c r="BK64" s="744"/>
      <c r="BL64" s="744"/>
      <c r="BM64" s="221"/>
      <c r="BN64" s="556"/>
      <c r="BP64" s="556"/>
    </row>
    <row r="65" spans="1:68" x14ac:dyDescent="0.25">
      <c r="A65" s="108"/>
      <c r="B65" s="196">
        <v>9</v>
      </c>
      <c r="C65" s="196">
        <v>2</v>
      </c>
      <c r="W65" s="436"/>
      <c r="AU65" s="556"/>
      <c r="BA65" s="556"/>
      <c r="BG65" s="556"/>
      <c r="BM65" s="556"/>
      <c r="BN65" s="556"/>
      <c r="BP65" s="556"/>
    </row>
    <row r="66" spans="1:68" x14ac:dyDescent="0.25">
      <c r="A66" s="108"/>
      <c r="B66" s="196">
        <v>10</v>
      </c>
      <c r="C66" s="196">
        <v>1</v>
      </c>
      <c r="AU66" s="556"/>
      <c r="BA66" s="556"/>
      <c r="BG66" s="556"/>
      <c r="BM66" s="556"/>
      <c r="BN66" s="556"/>
      <c r="BP66" s="556"/>
    </row>
    <row r="67" spans="1:68" x14ac:dyDescent="0.25">
      <c r="A67" s="108"/>
      <c r="B67" s="196">
        <v>11</v>
      </c>
      <c r="C67" s="196">
        <v>0</v>
      </c>
      <c r="AU67" s="556"/>
      <c r="BA67" s="556"/>
      <c r="BG67" s="556"/>
      <c r="BM67" s="556"/>
      <c r="BN67" s="556"/>
      <c r="BP67" s="556"/>
    </row>
    <row r="68" spans="1:68" x14ac:dyDescent="0.25">
      <c r="A68" s="108"/>
      <c r="B68" s="225">
        <v>12</v>
      </c>
      <c r="C68" s="196">
        <v>0</v>
      </c>
      <c r="AU68" s="556"/>
      <c r="BA68" s="556"/>
      <c r="BG68" s="556"/>
      <c r="BM68" s="556"/>
      <c r="BN68" s="556"/>
      <c r="BP68" s="556"/>
    </row>
    <row r="69" spans="1:68" x14ac:dyDescent="0.25">
      <c r="A69" s="108"/>
      <c r="B69" s="196">
        <v>13</v>
      </c>
      <c r="C69" s="196">
        <v>0</v>
      </c>
      <c r="AU69" s="556"/>
      <c r="BA69" s="556"/>
      <c r="BG69" s="556"/>
      <c r="BM69" s="556"/>
      <c r="BN69" s="556"/>
      <c r="BP69" s="556"/>
    </row>
    <row r="70" spans="1:68" x14ac:dyDescent="0.25">
      <c r="A70" s="108"/>
      <c r="B70" s="196">
        <v>14</v>
      </c>
      <c r="C70" s="226" t="s">
        <v>37</v>
      </c>
      <c r="D70" s="227"/>
      <c r="AU70" s="556"/>
      <c r="BA70" s="556"/>
      <c r="BG70" s="556"/>
      <c r="BM70" s="556"/>
    </row>
    <row r="71" spans="1:68" x14ac:dyDescent="0.25">
      <c r="A71" s="108"/>
      <c r="B71" s="225">
        <v>15</v>
      </c>
      <c r="C71" s="228" t="s">
        <v>16</v>
      </c>
      <c r="D71" s="638"/>
      <c r="AU71" s="556"/>
      <c r="BA71" s="556"/>
      <c r="BG71" s="556"/>
      <c r="BM71" s="556"/>
      <c r="BN71" s="556"/>
      <c r="BP71" s="556"/>
    </row>
    <row r="72" spans="1:68" x14ac:dyDescent="0.25">
      <c r="A72" s="108"/>
      <c r="B72" s="230">
        <v>16</v>
      </c>
      <c r="C72" s="231" t="s">
        <v>38</v>
      </c>
      <c r="D72" s="225" t="s">
        <v>33</v>
      </c>
      <c r="AU72" s="556"/>
      <c r="BA72" s="556"/>
      <c r="BG72" s="556"/>
      <c r="BM72" s="556"/>
      <c r="BN72" s="556"/>
      <c r="BP72" s="556"/>
    </row>
    <row r="73" spans="1:68" x14ac:dyDescent="0.25">
      <c r="A73" s="108"/>
      <c r="B73" s="230">
        <v>17</v>
      </c>
      <c r="C73" s="231" t="s">
        <v>39</v>
      </c>
      <c r="D73" s="225" t="s">
        <v>34</v>
      </c>
      <c r="AU73" s="556"/>
      <c r="BA73" s="556"/>
      <c r="BG73" s="556"/>
      <c r="BM73" s="556"/>
      <c r="BN73" s="556"/>
      <c r="BP73" s="556"/>
    </row>
    <row r="74" spans="1:68" x14ac:dyDescent="0.25">
      <c r="A74" s="108"/>
      <c r="B74" s="230">
        <v>18</v>
      </c>
      <c r="C74" s="231"/>
      <c r="D74" s="225"/>
      <c r="AU74" s="556"/>
      <c r="BA74" s="556"/>
      <c r="BG74" s="556"/>
      <c r="BM74" s="556"/>
      <c r="BN74" s="556"/>
      <c r="BP74" s="556"/>
    </row>
    <row r="75" spans="1:68" x14ac:dyDescent="0.25">
      <c r="A75" s="108"/>
      <c r="B75" s="230">
        <v>19</v>
      </c>
      <c r="AU75" s="556"/>
      <c r="BA75" s="556"/>
      <c r="BG75" s="556"/>
      <c r="BM75" s="556"/>
      <c r="BN75" s="556"/>
      <c r="BP75" s="556"/>
    </row>
    <row r="76" spans="1:68" x14ac:dyDescent="0.25">
      <c r="A76" s="108"/>
      <c r="B76" s="230">
        <v>20</v>
      </c>
      <c r="AU76" s="556"/>
      <c r="BA76" s="556"/>
      <c r="BG76" s="556"/>
      <c r="BM76" s="556"/>
      <c r="BN76" s="556"/>
      <c r="BP76" s="556"/>
    </row>
    <row r="77" spans="1:68" x14ac:dyDescent="0.25">
      <c r="A77" s="108"/>
      <c r="B77" s="230">
        <v>21</v>
      </c>
      <c r="AU77" s="556"/>
      <c r="BA77" s="556"/>
      <c r="BG77" s="556"/>
      <c r="BM77" s="556"/>
      <c r="BN77" s="556"/>
      <c r="BP77" s="556"/>
    </row>
    <row r="78" spans="1:68" x14ac:dyDescent="0.25">
      <c r="A78" s="108"/>
      <c r="B78" s="230">
        <v>22</v>
      </c>
      <c r="AU78" s="556"/>
      <c r="BA78" s="556"/>
      <c r="BG78" s="556"/>
      <c r="BM78" s="556"/>
      <c r="BN78" s="556"/>
      <c r="BP78" s="556"/>
    </row>
    <row r="79" spans="1:68" x14ac:dyDescent="0.25">
      <c r="A79" s="108"/>
      <c r="B79" s="230">
        <v>23</v>
      </c>
      <c r="AU79" s="556"/>
      <c r="BA79" s="556"/>
      <c r="BG79" s="556"/>
      <c r="BM79" s="556"/>
      <c r="BN79" s="556"/>
      <c r="BP79" s="556"/>
    </row>
    <row r="80" spans="1:68" x14ac:dyDescent="0.25">
      <c r="A80" s="108"/>
      <c r="B80" s="230">
        <v>24</v>
      </c>
      <c r="AU80" s="556"/>
      <c r="BA80" s="556"/>
      <c r="BG80" s="556"/>
      <c r="BM80" s="556"/>
    </row>
    <row r="81" spans="1:68" x14ac:dyDescent="0.25">
      <c r="A81" s="108"/>
      <c r="B81" s="230">
        <v>25</v>
      </c>
      <c r="AU81" s="556"/>
      <c r="BA81" s="556"/>
      <c r="BG81" s="556"/>
      <c r="BM81" s="556"/>
      <c r="BN81" s="556"/>
      <c r="BP81" s="556"/>
    </row>
    <row r="82" spans="1:68" x14ac:dyDescent="0.25">
      <c r="A82" s="108"/>
      <c r="B82" s="230">
        <v>26</v>
      </c>
      <c r="AU82" s="556"/>
      <c r="BA82" s="556"/>
      <c r="BG82" s="556"/>
      <c r="BM82" s="556"/>
      <c r="BN82" s="556"/>
      <c r="BP82" s="556"/>
    </row>
    <row r="83" spans="1:68" x14ac:dyDescent="0.25">
      <c r="A83" s="108"/>
      <c r="B83" s="230">
        <v>27</v>
      </c>
      <c r="AU83" s="556"/>
      <c r="BA83" s="556"/>
      <c r="BG83" s="556"/>
      <c r="BM83" s="556"/>
      <c r="BN83" s="556"/>
      <c r="BP83" s="556"/>
    </row>
    <row r="84" spans="1:68" x14ac:dyDescent="0.25">
      <c r="A84" s="108"/>
      <c r="B84" s="230">
        <v>28</v>
      </c>
      <c r="AC84" s="556"/>
      <c r="AI84" s="556"/>
      <c r="AO84" s="556"/>
      <c r="AU84" s="556"/>
      <c r="BA84" s="556"/>
      <c r="BG84" s="556"/>
      <c r="BM84" s="556"/>
      <c r="BN84" s="556"/>
      <c r="BP84" s="556"/>
    </row>
    <row r="85" spans="1:68" x14ac:dyDescent="0.25">
      <c r="A85" s="108"/>
      <c r="B85" s="230">
        <v>29</v>
      </c>
      <c r="AC85" s="556"/>
      <c r="AI85" s="556"/>
      <c r="AO85" s="556"/>
      <c r="AU85" s="556"/>
      <c r="BA85" s="556"/>
      <c r="BG85" s="556"/>
      <c r="BM85" s="556"/>
      <c r="BN85" s="556"/>
      <c r="BP85" s="556"/>
    </row>
    <row r="86" spans="1:68" x14ac:dyDescent="0.25">
      <c r="A86" s="108"/>
      <c r="B86" s="230">
        <v>30</v>
      </c>
      <c r="AU86" s="556"/>
      <c r="BA86" s="556"/>
      <c r="BG86" s="556"/>
      <c r="BM86" s="556"/>
    </row>
    <row r="87" spans="1:68" x14ac:dyDescent="0.25">
      <c r="A87" s="108"/>
      <c r="B87" s="230">
        <v>31</v>
      </c>
      <c r="AU87" s="556"/>
      <c r="BA87" s="556"/>
      <c r="BG87" s="556"/>
      <c r="BM87" s="556"/>
    </row>
    <row r="88" spans="1:68" x14ac:dyDescent="0.25">
      <c r="A88" s="108"/>
      <c r="B88" s="230">
        <v>32</v>
      </c>
      <c r="AU88" s="556"/>
      <c r="BA88" s="556"/>
      <c r="BG88" s="556"/>
      <c r="BM88" s="556"/>
    </row>
    <row r="89" spans="1:68" x14ac:dyDescent="0.25">
      <c r="A89" s="108"/>
      <c r="B89" s="230">
        <v>33</v>
      </c>
      <c r="AU89" s="556"/>
      <c r="BA89" s="556"/>
      <c r="BG89" s="556"/>
      <c r="BM89" s="556"/>
    </row>
    <row r="90" spans="1:68" x14ac:dyDescent="0.25">
      <c r="A90" s="108"/>
      <c r="B90" s="230">
        <v>34</v>
      </c>
      <c r="AU90" s="556"/>
      <c r="BA90" s="556"/>
      <c r="BG90" s="556"/>
      <c r="BM90" s="556"/>
    </row>
    <row r="91" spans="1:68" x14ac:dyDescent="0.25">
      <c r="A91" s="108"/>
      <c r="B91" s="230">
        <v>35</v>
      </c>
      <c r="AU91" s="556"/>
      <c r="BA91" s="556"/>
      <c r="BG91" s="556"/>
      <c r="BM91" s="556"/>
    </row>
    <row r="92" spans="1:68" x14ac:dyDescent="0.25">
      <c r="A92" s="108"/>
      <c r="B92" s="230">
        <v>36</v>
      </c>
      <c r="AU92" s="556"/>
      <c r="BA92" s="556"/>
      <c r="BG92" s="556"/>
      <c r="BM92" s="556"/>
    </row>
    <row r="93" spans="1:68" x14ac:dyDescent="0.25">
      <c r="A93" s="108"/>
      <c r="B93" s="230">
        <v>37</v>
      </c>
      <c r="AU93" s="556"/>
      <c r="BA93" s="556"/>
      <c r="BG93" s="556"/>
      <c r="BM93" s="556"/>
    </row>
    <row r="94" spans="1:68" x14ac:dyDescent="0.25">
      <c r="A94" s="108"/>
      <c r="B94" s="230">
        <v>38</v>
      </c>
      <c r="AU94" s="556"/>
      <c r="BA94" s="556"/>
      <c r="BG94" s="556"/>
      <c r="BM94" s="556"/>
    </row>
    <row r="95" spans="1:68" x14ac:dyDescent="0.25">
      <c r="A95" s="108"/>
      <c r="B95" s="230">
        <v>39</v>
      </c>
      <c r="AU95" s="556"/>
      <c r="BA95" s="556"/>
      <c r="BG95" s="556"/>
      <c r="BM95" s="556"/>
    </row>
    <row r="96" spans="1:68" x14ac:dyDescent="0.25">
      <c r="A96" s="108"/>
      <c r="B96" s="230">
        <v>40</v>
      </c>
      <c r="AU96" s="556"/>
      <c r="BA96" s="556"/>
      <c r="BG96" s="556"/>
      <c r="BM96" s="556"/>
    </row>
    <row r="97" spans="1:68" x14ac:dyDescent="0.25">
      <c r="A97" s="108"/>
      <c r="B97" s="230">
        <v>41</v>
      </c>
      <c r="AU97" s="556"/>
      <c r="BA97" s="556"/>
      <c r="BG97" s="556"/>
      <c r="BM97" s="556"/>
    </row>
    <row r="98" spans="1:68" x14ac:dyDescent="0.25">
      <c r="A98" s="108"/>
      <c r="B98" s="230">
        <v>42</v>
      </c>
      <c r="AU98" s="556"/>
      <c r="BA98" s="556"/>
      <c r="BG98" s="556"/>
      <c r="BM98" s="556"/>
    </row>
    <row r="99" spans="1:68" x14ac:dyDescent="0.25">
      <c r="A99" s="108"/>
      <c r="B99" s="230">
        <v>43</v>
      </c>
      <c r="AU99" s="556"/>
      <c r="BA99" s="556"/>
      <c r="BG99" s="556"/>
      <c r="BM99" s="556"/>
    </row>
    <row r="100" spans="1:68" x14ac:dyDescent="0.25">
      <c r="A100" s="108"/>
      <c r="B100" s="230">
        <v>44</v>
      </c>
      <c r="AU100" s="556"/>
      <c r="BA100" s="556"/>
      <c r="BG100" s="556"/>
      <c r="BM100" s="556"/>
    </row>
    <row r="101" spans="1:68" x14ac:dyDescent="0.25">
      <c r="A101" s="108"/>
      <c r="B101" s="230">
        <v>45</v>
      </c>
      <c r="AU101" s="556"/>
      <c r="BA101" s="556"/>
      <c r="BG101" s="556"/>
      <c r="BM101" s="556"/>
      <c r="BN101" s="556"/>
      <c r="BP101" s="556"/>
    </row>
    <row r="102" spans="1:68" x14ac:dyDescent="0.25">
      <c r="A102" s="108"/>
      <c r="B102" s="230">
        <v>46</v>
      </c>
      <c r="AU102" s="556"/>
      <c r="BA102" s="556"/>
      <c r="BG102" s="556"/>
      <c r="BM102" s="556"/>
      <c r="BN102" s="556"/>
      <c r="BP102" s="556"/>
    </row>
    <row r="103" spans="1:68" x14ac:dyDescent="0.25">
      <c r="A103" s="108"/>
      <c r="B103" s="230">
        <v>47</v>
      </c>
      <c r="AU103" s="556"/>
      <c r="BA103" s="556"/>
      <c r="BG103" s="556"/>
      <c r="BM103" s="556"/>
      <c r="BN103" s="556"/>
      <c r="BP103" s="556"/>
    </row>
    <row r="104" spans="1:68" x14ac:dyDescent="0.25">
      <c r="A104" s="108"/>
      <c r="B104" s="230">
        <v>48</v>
      </c>
      <c r="AU104" s="556"/>
      <c r="BA104" s="556"/>
      <c r="BG104" s="556"/>
      <c r="BM104" s="556"/>
      <c r="BN104" s="556"/>
      <c r="BP104" s="556"/>
    </row>
    <row r="105" spans="1:68" x14ac:dyDescent="0.25">
      <c r="A105" s="108"/>
      <c r="B105" s="230">
        <v>49</v>
      </c>
      <c r="AU105" s="556"/>
      <c r="BA105" s="556"/>
      <c r="BG105" s="556"/>
      <c r="BM105" s="556"/>
      <c r="BN105" s="556"/>
      <c r="BP105" s="556"/>
    </row>
    <row r="106" spans="1:68" x14ac:dyDescent="0.25">
      <c r="A106" s="108"/>
      <c r="B106" s="230">
        <v>50</v>
      </c>
      <c r="AU106" s="556"/>
      <c r="BA106" s="556"/>
      <c r="BG106" s="556"/>
      <c r="BM106" s="556"/>
      <c r="BN106" s="556"/>
      <c r="BP106" s="556"/>
    </row>
    <row r="107" spans="1:68" x14ac:dyDescent="0.25">
      <c r="A107" s="108"/>
      <c r="B107" s="230">
        <v>51</v>
      </c>
      <c r="AU107" s="556"/>
      <c r="BA107" s="556"/>
      <c r="BG107" s="556"/>
      <c r="BM107" s="556"/>
      <c r="BN107" s="556"/>
      <c r="BP107" s="556"/>
    </row>
    <row r="108" spans="1:68" x14ac:dyDescent="0.25">
      <c r="A108" s="108"/>
      <c r="B108" s="230">
        <v>52</v>
      </c>
      <c r="AU108" s="556"/>
      <c r="BA108" s="556"/>
      <c r="BG108" s="556"/>
      <c r="BM108" s="556"/>
      <c r="BN108" s="556"/>
      <c r="BP108" s="556"/>
    </row>
    <row r="109" spans="1:68" x14ac:dyDescent="0.25">
      <c r="A109" s="108"/>
      <c r="B109" s="230">
        <v>53</v>
      </c>
      <c r="AU109" s="556"/>
      <c r="BA109" s="556"/>
      <c r="BG109" s="556"/>
      <c r="BM109" s="556"/>
      <c r="BN109" s="556"/>
      <c r="BP109" s="556"/>
    </row>
    <row r="110" spans="1:68" x14ac:dyDescent="0.25">
      <c r="A110" s="108"/>
      <c r="B110" s="230">
        <v>54</v>
      </c>
      <c r="AU110" s="556"/>
      <c r="BA110" s="556"/>
      <c r="BG110" s="556"/>
      <c r="BM110" s="556"/>
      <c r="BN110" s="556"/>
      <c r="BP110" s="556"/>
    </row>
    <row r="111" spans="1:68" x14ac:dyDescent="0.25">
      <c r="A111" s="108"/>
      <c r="B111" s="230">
        <v>55</v>
      </c>
      <c r="AU111" s="556"/>
      <c r="BA111" s="556"/>
      <c r="BG111" s="556"/>
      <c r="BM111" s="556"/>
      <c r="BN111" s="556"/>
      <c r="BP111" s="556"/>
    </row>
    <row r="112" spans="1:68" x14ac:dyDescent="0.25">
      <c r="A112" s="108"/>
      <c r="B112" s="230">
        <v>56</v>
      </c>
      <c r="AU112" s="556"/>
      <c r="BA112" s="556"/>
      <c r="BG112" s="556"/>
      <c r="BM112" s="556"/>
      <c r="BN112" s="556"/>
      <c r="BP112" s="556"/>
    </row>
    <row r="113" spans="1:68" x14ac:dyDescent="0.25">
      <c r="A113" s="108"/>
      <c r="B113" s="230">
        <v>57</v>
      </c>
      <c r="AU113" s="556"/>
      <c r="BA113" s="556"/>
      <c r="BG113" s="556"/>
      <c r="BM113" s="556"/>
      <c r="BN113" s="556"/>
      <c r="BP113" s="556"/>
    </row>
    <row r="114" spans="1:68" x14ac:dyDescent="0.25">
      <c r="A114" s="108"/>
      <c r="B114" s="230">
        <v>58</v>
      </c>
      <c r="AU114" s="556"/>
      <c r="BA114" s="556"/>
      <c r="BG114" s="556"/>
      <c r="BM114" s="556"/>
      <c r="BN114" s="556"/>
      <c r="BP114" s="556"/>
    </row>
    <row r="115" spans="1:68" x14ac:dyDescent="0.25">
      <c r="A115" s="108"/>
      <c r="B115" s="230">
        <v>59</v>
      </c>
      <c r="AU115" s="556"/>
      <c r="BA115" s="556"/>
      <c r="BG115" s="556"/>
      <c r="BM115" s="556"/>
      <c r="BN115" s="556"/>
      <c r="BP115" s="556"/>
    </row>
    <row r="116" spans="1:68" x14ac:dyDescent="0.25">
      <c r="A116" s="108"/>
      <c r="B116" s="230">
        <v>60</v>
      </c>
      <c r="AU116" s="556"/>
      <c r="BA116" s="556"/>
      <c r="BG116" s="556"/>
      <c r="BM116" s="556"/>
      <c r="BN116" s="556"/>
      <c r="BP116" s="556"/>
    </row>
    <row r="117" spans="1:68" x14ac:dyDescent="0.25">
      <c r="A117" s="108"/>
      <c r="B117" s="230">
        <v>61</v>
      </c>
      <c r="AU117" s="556"/>
      <c r="BA117" s="556"/>
      <c r="BG117" s="556"/>
      <c r="BM117" s="556"/>
      <c r="BN117" s="556"/>
      <c r="BP117" s="556"/>
    </row>
    <row r="118" spans="1:68" x14ac:dyDescent="0.25">
      <c r="A118" s="108"/>
      <c r="B118" s="230">
        <v>62</v>
      </c>
      <c r="AU118" s="556"/>
      <c r="BA118" s="556"/>
      <c r="BG118" s="556"/>
      <c r="BM118" s="556"/>
      <c r="BN118" s="556"/>
      <c r="BP118" s="556"/>
    </row>
    <row r="119" spans="1:68" x14ac:dyDescent="0.25">
      <c r="B119" s="230">
        <v>63</v>
      </c>
      <c r="AU119" s="556"/>
      <c r="BA119" s="556"/>
      <c r="BG119" s="556"/>
      <c r="BM119" s="556"/>
      <c r="BN119" s="556"/>
      <c r="BP119" s="556"/>
    </row>
    <row r="120" spans="1:68" x14ac:dyDescent="0.25">
      <c r="B120" s="230">
        <v>64</v>
      </c>
      <c r="AU120" s="556"/>
      <c r="BA120" s="556"/>
      <c r="BG120" s="556"/>
      <c r="BM120" s="556"/>
      <c r="BN120" s="556"/>
      <c r="BP120" s="556"/>
    </row>
    <row r="121" spans="1:68" x14ac:dyDescent="0.25">
      <c r="B121" s="230">
        <v>65</v>
      </c>
      <c r="AU121" s="556"/>
      <c r="BA121" s="556"/>
      <c r="BG121" s="556"/>
      <c r="BM121" s="556"/>
      <c r="BN121" s="556"/>
      <c r="BP121" s="556"/>
    </row>
    <row r="122" spans="1:68" x14ac:dyDescent="0.25">
      <c r="B122" s="230">
        <v>66</v>
      </c>
      <c r="AU122" s="556"/>
      <c r="BA122" s="556"/>
      <c r="BG122" s="556"/>
      <c r="BM122" s="556"/>
      <c r="BN122" s="556"/>
      <c r="BP122" s="556"/>
    </row>
    <row r="123" spans="1:68" x14ac:dyDescent="0.25">
      <c r="B123" s="230">
        <v>67</v>
      </c>
      <c r="AU123" s="556"/>
      <c r="BA123" s="556"/>
      <c r="BG123" s="556"/>
      <c r="BM123" s="556"/>
      <c r="BN123" s="556"/>
      <c r="BP123" s="556"/>
    </row>
    <row r="124" spans="1:68" x14ac:dyDescent="0.25">
      <c r="B124" s="230">
        <v>68</v>
      </c>
      <c r="AU124" s="556"/>
      <c r="BA124" s="556"/>
      <c r="BG124" s="556"/>
      <c r="BM124" s="556"/>
      <c r="BN124" s="556"/>
      <c r="BP124" s="556"/>
    </row>
    <row r="125" spans="1:68" x14ac:dyDescent="0.25">
      <c r="B125" s="230">
        <v>69</v>
      </c>
      <c r="AU125" s="556"/>
      <c r="BA125" s="556"/>
      <c r="BG125" s="556"/>
      <c r="BM125" s="556"/>
      <c r="BN125" s="556"/>
      <c r="BP125" s="556"/>
    </row>
    <row r="126" spans="1:68" x14ac:dyDescent="0.25">
      <c r="B126" s="230">
        <v>70</v>
      </c>
      <c r="AU126" s="556"/>
      <c r="BA126" s="556"/>
      <c r="BG126" s="556"/>
      <c r="BM126" s="556"/>
      <c r="BN126" s="556"/>
      <c r="BP126" s="556"/>
    </row>
    <row r="127" spans="1:68" x14ac:dyDescent="0.25">
      <c r="B127" s="230">
        <v>71</v>
      </c>
      <c r="AU127" s="556"/>
      <c r="BA127" s="556"/>
      <c r="BG127" s="556"/>
      <c r="BM127" s="556"/>
      <c r="BN127" s="556"/>
      <c r="BP127" s="556"/>
    </row>
    <row r="128" spans="1:68" x14ac:dyDescent="0.25">
      <c r="B128" s="230">
        <v>72</v>
      </c>
      <c r="AU128" s="556"/>
      <c r="BA128" s="556"/>
      <c r="BG128" s="556"/>
      <c r="BM128" s="556"/>
      <c r="BN128" s="556"/>
      <c r="BP128" s="556"/>
    </row>
    <row r="129" spans="2:68" x14ac:dyDescent="0.25">
      <c r="B129" s="230">
        <v>73</v>
      </c>
      <c r="AU129" s="556"/>
      <c r="BA129" s="556"/>
      <c r="BG129" s="556"/>
      <c r="BM129" s="556"/>
      <c r="BN129" s="556"/>
      <c r="BP129" s="556"/>
    </row>
    <row r="130" spans="2:68" x14ac:dyDescent="0.25">
      <c r="B130" s="230">
        <v>74</v>
      </c>
      <c r="AU130" s="556"/>
      <c r="BA130" s="556"/>
      <c r="BG130" s="556"/>
      <c r="BM130" s="556"/>
      <c r="BN130" s="556"/>
      <c r="BP130" s="556"/>
    </row>
    <row r="131" spans="2:68" x14ac:dyDescent="0.25">
      <c r="B131" s="230">
        <v>75</v>
      </c>
      <c r="AU131" s="556"/>
      <c r="BA131" s="556"/>
      <c r="BG131" s="556"/>
      <c r="BM131" s="556"/>
      <c r="BN131" s="556"/>
      <c r="BP131" s="556"/>
    </row>
    <row r="132" spans="2:68" x14ac:dyDescent="0.25">
      <c r="B132" s="230">
        <v>76</v>
      </c>
      <c r="AU132" s="556"/>
      <c r="BA132" s="556"/>
      <c r="BG132" s="556"/>
      <c r="BM132" s="556"/>
      <c r="BN132" s="556"/>
      <c r="BP132" s="556"/>
    </row>
    <row r="133" spans="2:68" x14ac:dyDescent="0.25">
      <c r="W133" s="556"/>
      <c r="AC133" s="556"/>
      <c r="AI133" s="556"/>
      <c r="AO133" s="556"/>
      <c r="AU133" s="556"/>
      <c r="BA133" s="556"/>
      <c r="BG133" s="556"/>
      <c r="BM133" s="556"/>
      <c r="BN133" s="556"/>
      <c r="BP133" s="556"/>
    </row>
    <row r="134" spans="2:68" x14ac:dyDescent="0.25">
      <c r="W134" s="556"/>
      <c r="AC134" s="556"/>
      <c r="AI134" s="556"/>
      <c r="AO134" s="556"/>
      <c r="AU134" s="556"/>
      <c r="BA134" s="556"/>
      <c r="BG134" s="556"/>
      <c r="BM134" s="556"/>
      <c r="BN134" s="556"/>
      <c r="BP134" s="556"/>
    </row>
    <row r="135" spans="2:68" x14ac:dyDescent="0.25">
      <c r="W135" s="556"/>
      <c r="AC135" s="556"/>
      <c r="AI135" s="556"/>
      <c r="AO135" s="556"/>
      <c r="AU135" s="556"/>
      <c r="BA135" s="556"/>
      <c r="BG135" s="556"/>
      <c r="BM135" s="556"/>
      <c r="BN135" s="556"/>
      <c r="BP135" s="556"/>
    </row>
    <row r="136" spans="2:68" x14ac:dyDescent="0.25">
      <c r="W136" s="556"/>
      <c r="AC136" s="556"/>
      <c r="AI136" s="556"/>
      <c r="AO136" s="556"/>
      <c r="AU136" s="556"/>
      <c r="BA136" s="556"/>
      <c r="BG136" s="556"/>
      <c r="BM136" s="556"/>
      <c r="BN136" s="556"/>
      <c r="BP136" s="556"/>
    </row>
    <row r="137" spans="2:68" x14ac:dyDescent="0.25">
      <c r="W137" s="556"/>
      <c r="AC137" s="556"/>
      <c r="AI137" s="556"/>
      <c r="AO137" s="556"/>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row r="226" spans="23:68" x14ac:dyDescent="0.25">
      <c r="W226" s="556"/>
      <c r="AC226" s="556"/>
      <c r="AI226" s="556"/>
      <c r="AO226" s="556"/>
      <c r="AU226" s="556"/>
      <c r="BA226" s="556"/>
      <c r="BG226" s="556"/>
      <c r="BM226" s="556"/>
      <c r="BN226" s="556"/>
      <c r="BP226" s="556"/>
    </row>
    <row r="227" spans="23:68" x14ac:dyDescent="0.25">
      <c r="W227" s="556"/>
      <c r="AC227" s="556"/>
      <c r="AI227" s="556"/>
      <c r="AO227" s="556"/>
      <c r="AU227" s="556"/>
      <c r="BA227" s="556"/>
      <c r="BG227" s="556"/>
      <c r="BM227" s="556"/>
      <c r="BN227" s="556"/>
      <c r="BP227" s="556"/>
    </row>
    <row r="228" spans="23:68" x14ac:dyDescent="0.25">
      <c r="W228" s="556"/>
      <c r="AC228" s="556"/>
      <c r="AI228" s="556"/>
      <c r="AO228" s="556"/>
      <c r="AU228" s="556"/>
      <c r="BA228" s="556"/>
      <c r="BG228" s="556"/>
      <c r="BM228" s="556"/>
      <c r="BN228" s="556"/>
      <c r="BP228" s="556"/>
    </row>
  </sheetData>
  <mergeCells count="26">
    <mergeCell ref="F1:K1"/>
    <mergeCell ref="L1:Q1"/>
    <mergeCell ref="R1:W1"/>
    <mergeCell ref="X1:AC1"/>
    <mergeCell ref="AD1:AI1"/>
    <mergeCell ref="AJ1:AO1"/>
    <mergeCell ref="AP1:AU1"/>
    <mergeCell ref="AV1:BA1"/>
    <mergeCell ref="BB1:BG1"/>
    <mergeCell ref="BH1:BM1"/>
    <mergeCell ref="BH54:BL64"/>
    <mergeCell ref="BO2:BO4"/>
    <mergeCell ref="BP2:BP4"/>
    <mergeCell ref="C4:E4"/>
    <mergeCell ref="AJ2:AO3"/>
    <mergeCell ref="AP2:AU3"/>
    <mergeCell ref="AV2:BA3"/>
    <mergeCell ref="BB2:BG3"/>
    <mergeCell ref="BH2:BM3"/>
    <mergeCell ref="BN2:BN4"/>
    <mergeCell ref="F2:K3"/>
    <mergeCell ref="L2:Q3"/>
    <mergeCell ref="R2:W3"/>
    <mergeCell ref="X2:AC3"/>
    <mergeCell ref="AD2:AI3"/>
    <mergeCell ref="A1:E3"/>
  </mergeCells>
  <conditionalFormatting sqref="BF45:BG53 BL45:BM53 K41 Q41 W41 AC41 AI41 AO41 AU41 BA41 AZ45:BA53 AT45:AU53 AN45:AO53 AH45:AI53 AB45:AC53 V45:W53 P45:Q53 J45:K53 AZ35:BA37 AT35:AU37 AN35:AO37 AH35:AI37 AB35:AC37 V35:W37 P35:Q37 J35:K37 BF35:BG37 BL35:BM37 AZ6:BA6 AT6:AU6 AN6:AO6 AH6:AI6 AB6:AC6 V6:W6 P6:Q6 J6:K6 BF6:BG6 BL6:BM6 BA30:BA34 AU30:AU34 AO30:AO34 AI30:AI34 AC30:AC34 W30:W34 Q30:Q34 K30:K34">
    <cfRule type="containsText" dxfId="335" priority="49" operator="containsText" text="E">
      <formula>NOT(ISERROR(SEARCH("E",J6)))</formula>
    </cfRule>
    <cfRule type="containsText" dxfId="334" priority="50" operator="containsText" text="A">
      <formula>NOT(ISERROR(SEARCH("A",J6)))</formula>
    </cfRule>
    <cfRule type="containsText" dxfId="333" priority="51" operator="containsText" text="d">
      <formula>NOT(ISERROR(SEARCH("d",J6)))</formula>
    </cfRule>
  </conditionalFormatting>
  <conditionalFormatting sqref="BL41:BM41 BF41:BG41 AZ41 AT41 AN41 AH41 AB41 V41 P41 J41">
    <cfRule type="containsText" dxfId="332" priority="46" operator="containsText" text="E">
      <formula>NOT(ISERROR(SEARCH("E",J41)))</formula>
    </cfRule>
    <cfRule type="containsText" dxfId="331" priority="47" operator="containsText" text="A">
      <formula>NOT(ISERROR(SEARCH("A",J41)))</formula>
    </cfRule>
    <cfRule type="containsText" dxfId="330" priority="48" operator="containsText" text="d">
      <formula>NOT(ISERROR(SEARCH("d",J41)))</formula>
    </cfRule>
  </conditionalFormatting>
  <conditionalFormatting sqref="P34 BF34:BG34 BL34:BM34 J34 V34 AB34 AH34 AN34 AT34 AZ34">
    <cfRule type="containsText" dxfId="329" priority="43" operator="containsText" text="E">
      <formula>NOT(ISERROR(SEARCH("E",J34)))</formula>
    </cfRule>
    <cfRule type="containsText" dxfId="328" priority="44" operator="containsText" text="A">
      <formula>NOT(ISERROR(SEARCH("A",J34)))</formula>
    </cfRule>
    <cfRule type="containsText" dxfId="327" priority="45" operator="containsText" text="d">
      <formula>NOT(ISERROR(SEARCH("d",J34)))</formula>
    </cfRule>
  </conditionalFormatting>
  <conditionalFormatting sqref="J30:J33 P30:P33 V30:V33 AB30:AB33 AH30:AH33 AN30:AN33 AT30:AT33 AZ30:AZ33 BF30:BG33 BL30:BM33">
    <cfRule type="containsText" dxfId="326" priority="40" operator="containsText" text="E">
      <formula>NOT(ISERROR(SEARCH("E",J30)))</formula>
    </cfRule>
    <cfRule type="containsText" dxfId="325" priority="41" operator="containsText" text="A">
      <formula>NOT(ISERROR(SEARCH("A",J30)))</formula>
    </cfRule>
    <cfRule type="containsText" dxfId="324" priority="42" operator="containsText" text="d">
      <formula>NOT(ISERROR(SEARCH("d",J30)))</formula>
    </cfRule>
  </conditionalFormatting>
  <conditionalFormatting sqref="BA7:BA11 AZ7 AU7:AU11 AT7 AO7:AO11 AN7 AI7:AI11 AH7 AC7:AC11 AB7 W7:W11 V7 Q7:Q11 P7 K7:K11 J7 BF7:BG7 BL7:BM7">
    <cfRule type="containsText" dxfId="323" priority="37" operator="containsText" text="E">
      <formula>NOT(ISERROR(SEARCH("E",J7)))</formula>
    </cfRule>
    <cfRule type="containsText" dxfId="322" priority="38" operator="containsText" text="A">
      <formula>NOT(ISERROR(SEARCH("A",J7)))</formula>
    </cfRule>
    <cfRule type="containsText" dxfId="321" priority="39" operator="containsText" text="d">
      <formula>NOT(ISERROR(SEARCH("d",J7)))</formula>
    </cfRule>
  </conditionalFormatting>
  <conditionalFormatting sqref="J8:J11 P8:P11 V8:V11 AB8:AB11 AH8:AH11 AN8:AN11 AT8:AT11 AZ8:AZ11 BF8:BG11 BL8:BM11">
    <cfRule type="containsText" dxfId="320" priority="34" operator="containsText" text="E">
      <formula>NOT(ISERROR(SEARCH("E",J8)))</formula>
    </cfRule>
    <cfRule type="containsText" dxfId="319" priority="35" operator="containsText" text="A">
      <formula>NOT(ISERROR(SEARCH("A",J8)))</formula>
    </cfRule>
    <cfRule type="containsText" dxfId="318" priority="36" operator="containsText" text="d">
      <formula>NOT(ISERROR(SEARCH("d",J8)))</formula>
    </cfRule>
  </conditionalFormatting>
  <conditionalFormatting sqref="BA19:BA21 AZ19 AU19:AU21 AT19 AO19:AO21 AN19 AI19:AI21 AH19 AC19:AC21 AB19 W19:W21 V19 Q19:Q21 P19 K19:K21 J19 BF19:BG19 BL19:BM19 K29 Q29 W29 AC29 AI29 AO29 AU29 BA29">
    <cfRule type="containsText" dxfId="317" priority="31" operator="containsText" text="E">
      <formula>NOT(ISERROR(SEARCH("E",J19)))</formula>
    </cfRule>
    <cfRule type="containsText" dxfId="316" priority="32" operator="containsText" text="A">
      <formula>NOT(ISERROR(SEARCH("A",J19)))</formula>
    </cfRule>
    <cfRule type="containsText" dxfId="315" priority="33" operator="containsText" text="d">
      <formula>NOT(ISERROR(SEARCH("d",J19)))</formula>
    </cfRule>
  </conditionalFormatting>
  <conditionalFormatting sqref="J20:J21 P20:P21 V20:V21 AB20:AB21 AH20:AH21 AN20:AN21 AT20:AT21 AZ20:AZ21 BF20:BG21 BL20:BM21 BL29:BM29 BF29:BG29 AZ29 AT29 AN29 AH29 AB29 V29 P29 J29">
    <cfRule type="containsText" dxfId="314" priority="28" operator="containsText" text="E">
      <formula>NOT(ISERROR(SEARCH("E",J20)))</formula>
    </cfRule>
    <cfRule type="containsText" dxfId="313" priority="29" operator="containsText" text="A">
      <formula>NOT(ISERROR(SEARCH("A",J20)))</formula>
    </cfRule>
    <cfRule type="containsText" dxfId="312" priority="30" operator="containsText" text="d">
      <formula>NOT(ISERROR(SEARCH("d",J20)))</formula>
    </cfRule>
  </conditionalFormatting>
  <conditionalFormatting sqref="P18 BF18:BG18 BL18:BM18 J18 V18 AB18 AH18 AN18 AT18 AZ18 BA13:BA18 AZ13 AU13:AU18 AT13 AO13:AO18 AN13 AI13:AI18 AH13 AC13:AC18 AB13 W13:W18 V13 Q13:Q18 P13 K13:K18 J13 BF13:BG13 BL13:BM13">
    <cfRule type="containsText" dxfId="311" priority="25" operator="containsText" text="E">
      <formula>NOT(ISERROR(SEARCH("E",J13)))</formula>
    </cfRule>
    <cfRule type="containsText" dxfId="310" priority="26" operator="containsText" text="A">
      <formula>NOT(ISERROR(SEARCH("A",J13)))</formula>
    </cfRule>
    <cfRule type="containsText" dxfId="309" priority="27" operator="containsText" text="d">
      <formula>NOT(ISERROR(SEARCH("d",J13)))</formula>
    </cfRule>
  </conditionalFormatting>
  <conditionalFormatting sqref="J14:J17 P14:P17 V14:V17 AB14:AB17 AH14:AH17 AN14:AN17 AT14:AT17 AZ14:AZ17 BF14:BG17 BL14:BM17">
    <cfRule type="containsText" dxfId="308" priority="22" operator="containsText" text="E">
      <formula>NOT(ISERROR(SEARCH("E",J14)))</formula>
    </cfRule>
    <cfRule type="containsText" dxfId="307" priority="23" operator="containsText" text="A">
      <formula>NOT(ISERROR(SEARCH("A",J14)))</formula>
    </cfRule>
    <cfRule type="containsText" dxfId="306" priority="24" operator="containsText" text="d">
      <formula>NOT(ISERROR(SEARCH("d",J14)))</formula>
    </cfRule>
  </conditionalFormatting>
  <conditionalFormatting sqref="BF12:BG12 BL12:BM12 J12:K12 P12:Q12 V12:W12 AB12:AC12 AH12:AI12 AN12:AO12 AT12:AU12 AZ12:BA12">
    <cfRule type="containsText" dxfId="305" priority="19" operator="containsText" text="E">
      <formula>NOT(ISERROR(SEARCH("E",J12)))</formula>
    </cfRule>
    <cfRule type="containsText" dxfId="304" priority="20" operator="containsText" text="A">
      <formula>NOT(ISERROR(SEARCH("A",J12)))</formula>
    </cfRule>
    <cfRule type="containsText" dxfId="303" priority="21" operator="containsText" text="d">
      <formula>NOT(ISERROR(SEARCH("d",J12)))</formula>
    </cfRule>
  </conditionalFormatting>
  <conditionalFormatting sqref="K22:K28 Q22:Q28 W22:W28 AC22:AC28 AI22:AI28 AO22:AO28 AU22:AU28 BA22:BA28">
    <cfRule type="containsText" dxfId="302" priority="16" operator="containsText" text="E">
      <formula>NOT(ISERROR(SEARCH("E",K22)))</formula>
    </cfRule>
    <cfRule type="containsText" dxfId="301" priority="17" operator="containsText" text="A">
      <formula>NOT(ISERROR(SEARCH("A",K22)))</formula>
    </cfRule>
    <cfRule type="containsText" dxfId="300" priority="18" operator="containsText" text="d">
      <formula>NOT(ISERROR(SEARCH("d",K22)))</formula>
    </cfRule>
  </conditionalFormatting>
  <conditionalFormatting sqref="BL22:BM28 BF22:BG28 AZ22:AZ28 AT22:AT28 AN22:AN28 AH22:AH28 AB22:AB28 V22:V28 P22:P28 J22:J28">
    <cfRule type="containsText" dxfId="299" priority="13" operator="containsText" text="E">
      <formula>NOT(ISERROR(SEARCH("E",J22)))</formula>
    </cfRule>
    <cfRule type="containsText" dxfId="298" priority="14" operator="containsText" text="A">
      <formula>NOT(ISERROR(SEARCH("A",J22)))</formula>
    </cfRule>
    <cfRule type="containsText" dxfId="297" priority="15" operator="containsText" text="d">
      <formula>NOT(ISERROR(SEARCH("d",J22)))</formula>
    </cfRule>
  </conditionalFormatting>
  <conditionalFormatting sqref="K38:K40 Q38:Q40 W38:W40 AC38:AC40 AI38:AI40 AO38:AO40 AU38:AU40 BA38:BA40">
    <cfRule type="containsText" dxfId="296" priority="10" operator="containsText" text="E">
      <formula>NOT(ISERROR(SEARCH("E",K38)))</formula>
    </cfRule>
    <cfRule type="containsText" dxfId="295" priority="11" operator="containsText" text="A">
      <formula>NOT(ISERROR(SEARCH("A",K38)))</formula>
    </cfRule>
    <cfRule type="containsText" dxfId="294" priority="12" operator="containsText" text="d">
      <formula>NOT(ISERROR(SEARCH("d",K38)))</formula>
    </cfRule>
  </conditionalFormatting>
  <conditionalFormatting sqref="BL38:BM40 BF38:BG40 AZ38:AZ40 AT38:AT40 AN38:AN40 AH38:AH40 AB38:AB40 V38:V40 P38:P40 J38:J40">
    <cfRule type="containsText" dxfId="293" priority="7" operator="containsText" text="E">
      <formula>NOT(ISERROR(SEARCH("E",J38)))</formula>
    </cfRule>
    <cfRule type="containsText" dxfId="292" priority="8" operator="containsText" text="A">
      <formula>NOT(ISERROR(SEARCH("A",J38)))</formula>
    </cfRule>
    <cfRule type="containsText" dxfId="291" priority="9" operator="containsText" text="d">
      <formula>NOT(ISERROR(SEARCH("d",J38)))</formula>
    </cfRule>
  </conditionalFormatting>
  <conditionalFormatting sqref="BF42:BG44 BL42:BM44 AZ42:BA44 AT42:AU44 AN42:AO44 AH42:AI44 AB42:AC44 V42:W44 P42:Q44 J42:K44">
    <cfRule type="containsText" dxfId="290" priority="4" operator="containsText" text="E">
      <formula>NOT(ISERROR(SEARCH("E",J42)))</formula>
    </cfRule>
    <cfRule type="containsText" dxfId="289" priority="5" operator="containsText" text="A">
      <formula>NOT(ISERROR(SEARCH("A",J42)))</formula>
    </cfRule>
    <cfRule type="containsText" dxfId="288" priority="6" operator="containsText" text="d">
      <formula>NOT(ISERROR(SEARCH("d",J42)))</formula>
    </cfRule>
  </conditionalFormatting>
  <conditionalFormatting sqref="AZ5:BA5 AT5:AU5 AN5:AO5 AH5:AI5 AB5:AC5 V5:W5 P5:Q5 J5:K5 BF5:BG5 BL5:BM5">
    <cfRule type="containsText" dxfId="287" priority="1" operator="containsText" text="E">
      <formula>NOT(ISERROR(SEARCH("E",J5)))</formula>
    </cfRule>
    <cfRule type="containsText" dxfId="286" priority="2" operator="containsText" text="A">
      <formula>NOT(ISERROR(SEARCH("A",J5)))</formula>
    </cfRule>
    <cfRule type="containsText" dxfId="285" priority="3" operator="containsText" text="d">
      <formula>NOT(ISERROR(SEARCH("d",J5)))</formula>
    </cfRule>
  </conditionalFormatting>
  <dataValidations count="3">
    <dataValidation type="whole" operator="lessThanOrEqual" allowBlank="1" showInputMessage="1" showErrorMessage="1" errorTitle="oPS!" error="SOMENTE 1 PONTO!" sqref="AX5:AY53 AR5:AS53 AL5:AM53 AF5:AG53 Z5:AA53 T5:U53 H5:I53 BJ5:BK53 N5:O53 BD5:BD53">
      <formula1>1</formula1>
    </dataValidation>
    <dataValidation type="list" allowBlank="1" showErrorMessage="1" sqref="F5:F53 X5:X53 AJ5:AJ53 BB5:BB53 AV5:AV53 AP5:AP53 L5:L53 AD5:AD53 R5:R53 BH5:BH53">
      <formula1>$B$56:$B$132</formula1>
    </dataValidation>
    <dataValidation type="list" allowBlank="1" showInputMessage="1" showErrorMessage="1" sqref="AU5:AU53 W5:W53 AI5:AI53 AO5:AO53 BM5:BM53 BA5:BA53 BG5:BG53 K5:K53 AC5:AC53 Q5:Q53">
      <formula1>$D$72:$D$73</formula1>
    </dataValidation>
  </dataValidations>
  <pageMargins left="0.511811024" right="0.511811024" top="0.78740157499999996" bottom="0.78740157499999996" header="0.31496062000000002" footer="0.31496062000000002"/>
  <drawing r:id="rId1"/>
  <extLst>
    <ext xmlns:x14="http://schemas.microsoft.com/office/spreadsheetml/2009/9/main" uri="{CCE6A557-97BC-4b89-ADB6-D9C93CAAB3DF}">
      <x14:dataValidations xmlns:xm="http://schemas.microsoft.com/office/excel/2006/main" count="1">
        <x14:dataValidation type="list" allowBlank="1" showErrorMessage="1">
          <x14:formula1>
            <xm:f>'OLD 250'!#REF!</xm:f>
          </x14:formula1>
          <xm:sqref>AN5:AN53 P5:P53 J5:J53 AB5:AB53 AH5:AH53 V5:V53 AT5:AT53 AZ5:AZ53 BF5:BF53 BL5:BL53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tabColor theme="1"/>
  </sheetPr>
  <dimension ref="A1:CQ196"/>
  <sheetViews>
    <sheetView zoomScaleNormal="100" zoomScaleSheetLayoutView="82" workbookViewId="0">
      <pane xSplit="5" ySplit="1" topLeftCell="F2" activePane="bottomRight" state="frozen"/>
      <selection sqref="A1:D5"/>
      <selection pane="topRight" sqref="A1:D5"/>
      <selection pane="bottomLeft" sqref="A1:D5"/>
      <selection pane="bottomRight" activeCell="AK29" sqref="AK29"/>
    </sheetView>
  </sheetViews>
  <sheetFormatPr defaultRowHeight="15" x14ac:dyDescent="0.25"/>
  <cols>
    <col min="1" max="1" width="5.7109375" style="410" bestFit="1" customWidth="1"/>
    <col min="2" max="2" width="7.7109375" style="522" bestFit="1" customWidth="1"/>
    <col min="3" max="3" width="8.140625" style="522" bestFit="1" customWidth="1"/>
    <col min="4" max="4" width="9.85546875" style="522" bestFit="1" customWidth="1"/>
    <col min="5" max="5" width="28.7109375" style="522" customWidth="1"/>
    <col min="6" max="7" width="10" style="522" customWidth="1"/>
    <col min="8" max="8" width="10" style="522" hidden="1" customWidth="1"/>
    <col min="9" max="9" width="4.7109375" style="522" bestFit="1" customWidth="1"/>
    <col min="10" max="13" width="10" style="522" customWidth="1"/>
    <col min="14" max="15" width="10" style="522" hidden="1" customWidth="1"/>
    <col min="16" max="19" width="10" style="522" customWidth="1"/>
    <col min="20" max="21" width="10" style="522" hidden="1" customWidth="1"/>
    <col min="22" max="22" width="10" style="522" customWidth="1"/>
    <col min="23" max="23" width="10" style="521" customWidth="1"/>
    <col min="24" max="24" width="7.5703125" style="522" bestFit="1" customWidth="1"/>
    <col min="25" max="25" width="10" style="522" bestFit="1" customWidth="1"/>
    <col min="26" max="26" width="4.140625" style="522" hidden="1" customWidth="1"/>
    <col min="27" max="27" width="4.7109375" style="522" hidden="1" customWidth="1"/>
    <col min="28" max="28" width="5.5703125" style="522" customWidth="1"/>
    <col min="29" max="29" width="5.5703125" style="222" customWidth="1"/>
    <col min="30" max="30" width="7.5703125" style="522" bestFit="1" customWidth="1"/>
    <col min="31" max="31" width="10" style="522" bestFit="1" customWidth="1"/>
    <col min="32" max="32" width="4.140625" style="522" hidden="1" customWidth="1"/>
    <col min="33" max="33" width="4.7109375" style="522" hidden="1" customWidth="1"/>
    <col min="34" max="34" width="5.5703125" style="522" customWidth="1"/>
    <col min="35" max="35" width="5.85546875" style="223" bestFit="1" customWidth="1"/>
    <col min="36" max="36" width="7.5703125" style="522" bestFit="1" customWidth="1"/>
    <col min="37" max="37" width="10" style="522" bestFit="1" customWidth="1"/>
    <col min="38" max="38" width="4.140625" style="522" hidden="1" customWidth="1"/>
    <col min="39" max="39" width="4.7109375" style="522" hidden="1" customWidth="1"/>
    <col min="40" max="40" width="5.5703125" style="522" bestFit="1" customWidth="1"/>
    <col min="41" max="41" width="5.85546875" style="224" bestFit="1" customWidth="1"/>
    <col min="42" max="42" width="7.5703125" style="522" bestFit="1" customWidth="1"/>
    <col min="43" max="43" width="9.7109375" style="522" customWidth="1"/>
    <col min="44" max="44" width="4.140625" style="522" hidden="1" customWidth="1"/>
    <col min="45" max="45" width="5.85546875" style="522" hidden="1" customWidth="1"/>
    <col min="46" max="46" width="5.5703125" style="522" customWidth="1"/>
    <col min="47" max="47" width="5.85546875" style="232" bestFit="1" customWidth="1"/>
    <col min="48" max="48" width="7.5703125" style="522" bestFit="1" customWidth="1"/>
    <col min="49" max="49" width="10" style="522" bestFit="1" customWidth="1"/>
    <col min="50" max="50" width="4.140625" style="522" hidden="1" customWidth="1"/>
    <col min="51" max="51" width="4.7109375" style="522" hidden="1" customWidth="1"/>
    <col min="52" max="52" width="5.5703125" style="522" customWidth="1"/>
    <col min="53" max="53" width="5.5703125" style="233" customWidth="1"/>
    <col min="54" max="54" width="10" style="522" customWidth="1"/>
    <col min="55" max="55" width="9.7109375" style="522" customWidth="1"/>
    <col min="56" max="56" width="4.140625" style="522" hidden="1" customWidth="1"/>
    <col min="57" max="57" width="4.7109375" style="522" hidden="1" customWidth="1"/>
    <col min="58" max="58" width="5.5703125" style="522" bestFit="1" customWidth="1"/>
    <col min="59" max="59" width="9.28515625" style="234" customWidth="1"/>
    <col min="60" max="60" width="7.5703125" style="522" bestFit="1" customWidth="1"/>
    <col min="61" max="61" width="10" style="522" bestFit="1" customWidth="1"/>
    <col min="62" max="62" width="4.140625" style="522" hidden="1" customWidth="1"/>
    <col min="63" max="63" width="4.7109375" style="522" hidden="1" customWidth="1"/>
    <col min="64" max="64" width="5.5703125" style="522" bestFit="1" customWidth="1"/>
    <col min="65" max="65" width="5.85546875" style="235" bestFit="1" customWidth="1"/>
    <col min="66" max="66" width="7.42578125" style="117" customWidth="1"/>
    <col min="67" max="67" width="5.5703125" style="522" hidden="1" customWidth="1"/>
    <col min="68" max="68" width="7.85546875" style="119" hidden="1" customWidth="1"/>
    <col min="69" max="71" width="2.5703125" style="522" hidden="1" customWidth="1"/>
    <col min="72" max="72" width="3" style="522" hidden="1" customWidth="1"/>
    <col min="73" max="73" width="1" style="522" hidden="1" customWidth="1"/>
    <col min="74" max="82" width="2.5703125" style="522" hidden="1" customWidth="1"/>
    <col min="83" max="83" width="3.85546875" style="522" hidden="1" customWidth="1"/>
    <col min="84" max="84" width="7.42578125" style="522" hidden="1" customWidth="1"/>
    <col min="85" max="85" width="3" style="522" hidden="1" customWidth="1"/>
    <col min="86" max="86" width="4.5703125" style="522" hidden="1" customWidth="1"/>
    <col min="87" max="87" width="5.5703125" style="522" bestFit="1" customWidth="1"/>
    <col min="88" max="88" width="3.5703125" style="522" bestFit="1" customWidth="1"/>
    <col min="89" max="89" width="5.5703125" style="522" bestFit="1" customWidth="1"/>
    <col min="90" max="90" width="4.42578125" style="522" bestFit="1" customWidth="1"/>
    <col min="91" max="91" width="5.5703125" style="522" bestFit="1" customWidth="1"/>
    <col min="92" max="92" width="3.7109375" style="522" bestFit="1" customWidth="1"/>
    <col min="93" max="93" width="5.5703125" style="522" bestFit="1" customWidth="1"/>
    <col min="94" max="16384" width="9.140625" style="522"/>
  </cols>
  <sheetData>
    <row r="1" spans="1:95" ht="15" customHeight="1" x14ac:dyDescent="0.25">
      <c r="A1" s="806" t="s">
        <v>81</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c r="BI2" s="770"/>
      <c r="BJ2" s="770"/>
      <c r="BK2" s="770"/>
      <c r="BL2" s="770"/>
      <c r="BM2" s="771"/>
      <c r="BN2" s="775" t="s">
        <v>0</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22"/>
      <c r="BS4" s="522"/>
      <c r="BT4" s="522"/>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c r="B5" s="141">
        <f t="shared" ref="B5:B13" si="0">SUMPRODUCT(--(G5:BM5="I"))</f>
        <v>0</v>
      </c>
      <c r="C5" s="142"/>
      <c r="D5" s="143"/>
      <c r="E5" s="144"/>
      <c r="F5" s="145">
        <v>0</v>
      </c>
      <c r="G5" s="145">
        <f>IF(OR(J5="E",J5="D"),0,VLOOKUP(F5,'CASSICOS COMP -E'!$B$53:$C$65,2)+I5+H5)</f>
        <v>0</v>
      </c>
      <c r="H5" s="145"/>
      <c r="I5" s="145"/>
      <c r="J5" s="145"/>
      <c r="K5" s="145"/>
      <c r="L5" s="146">
        <v>0</v>
      </c>
      <c r="M5" s="146">
        <f>IF(OR(P5="E",P5="D"),0,VLOOKUP(L5,'CASSICOS COMP -E'!$B$53:$C$65,2)+O5+N5)</f>
        <v>0</v>
      </c>
      <c r="N5" s="146"/>
      <c r="O5" s="146"/>
      <c r="P5" s="146"/>
      <c r="Q5" s="146"/>
      <c r="R5" s="147">
        <v>0</v>
      </c>
      <c r="S5" s="147">
        <f>IF(OR(V5="E",V5="D"),0,VLOOKUP(R5,'CASSICOS COMP -E'!$B$53:$C$65,2)+U5+T5)</f>
        <v>0</v>
      </c>
      <c r="T5" s="147"/>
      <c r="U5" s="147"/>
      <c r="V5" s="147"/>
      <c r="W5" s="434"/>
      <c r="X5" s="148">
        <v>0</v>
      </c>
      <c r="Y5" s="148">
        <f>IF(OR(AB5="E",AB5="D"),0,VLOOKUP(X5,'CASSICOS COMP -E'!$B$53:$C$65,2)+AA5+Z5)</f>
        <v>0</v>
      </c>
      <c r="Z5" s="148"/>
      <c r="AA5" s="148"/>
      <c r="AB5" s="148"/>
      <c r="AC5" s="148"/>
      <c r="AD5" s="149">
        <v>0</v>
      </c>
      <c r="AE5" s="149">
        <f>IF(OR(AH5="E",AH5="D"),0,VLOOKUP(AD5,'CASSICOS COMP -E'!$B$53:$C$65,2)+AG5+AF5)</f>
        <v>0</v>
      </c>
      <c r="AF5" s="149"/>
      <c r="AG5" s="149"/>
      <c r="AH5" s="149"/>
      <c r="AI5" s="149"/>
      <c r="AJ5" s="150">
        <v>0</v>
      </c>
      <c r="AK5" s="150">
        <f>IF(OR(AN5="E",AN5="D"),0,VLOOKUP(AJ5,'CASSICOS COMP -E'!$B$53:$C$65,2)+AM5+AL5)</f>
        <v>0</v>
      </c>
      <c r="AL5" s="150"/>
      <c r="AM5" s="150"/>
      <c r="AN5" s="150"/>
      <c r="AO5" s="150"/>
      <c r="AP5" s="151"/>
      <c r="AQ5" s="151">
        <f>IF(OR(AT5="E",AT5="D"),0,VLOOKUP(AP5,'CASSICOS COMP -E'!$B$53:$C$65,2)+AS5+AR5)</f>
        <v>0</v>
      </c>
      <c r="AR5" s="151"/>
      <c r="AS5" s="151"/>
      <c r="AT5" s="151"/>
      <c r="AU5" s="151"/>
      <c r="AV5" s="152">
        <v>0</v>
      </c>
      <c r="AW5" s="152">
        <f>IF(OR(AZ5="E",AZ5="D"),0,VLOOKUP(AV5,'CASSICOS COMP -E'!$B$53:$C$65,2)+AY5+AX5)</f>
        <v>0</v>
      </c>
      <c r="AX5" s="152"/>
      <c r="AY5" s="152"/>
      <c r="AZ5" s="152"/>
      <c r="BA5" s="152"/>
      <c r="BB5" s="153"/>
      <c r="BC5" s="153">
        <f>IF(OR(BF5="E",BF5="D"),0,VLOOKUP(BB5,'CASSICOS COMP -E'!$B$53:$C$65,2)+BE5+BD5)</f>
        <v>0</v>
      </c>
      <c r="BD5" s="153"/>
      <c r="BE5" s="153"/>
      <c r="BF5" s="153"/>
      <c r="BG5" s="153"/>
      <c r="BH5" s="154"/>
      <c r="BI5" s="154">
        <f>IF(OR(BL5="E",BL5="D"),0,VLOOKUP(BH5,'CASSICOS COMP -E'!$B$53:$C$65,2)+BK5+BJ5)</f>
        <v>0</v>
      </c>
      <c r="BJ5" s="154"/>
      <c r="BK5" s="154"/>
      <c r="BL5" s="154"/>
      <c r="BM5" s="154"/>
      <c r="BN5" s="155">
        <f t="shared" ref="BN5:BN13" si="1">G5+M5+S5+Y5+AE5+AK5+AQ5+AW5+BC5+BI5</f>
        <v>0</v>
      </c>
      <c r="BO5" s="156">
        <f t="shared" ref="BO5:BO13" si="2">SUMPRODUCT(--(G5:BL5="E")--(G5:BL5="D"))</f>
        <v>0</v>
      </c>
      <c r="BP5" s="157">
        <f t="array" aca="1" ref="BP5" ca="1">SUM(LARGE(BV5:CE5,ROW(INDIRECT("1:"&amp;COUNT(BV5:CE5)-D$29))))+SUM(IF(ISNUMBER(VALUE(MID(IF(LEN(IF(ISNUMBER(BV5:CE5),0,BV5:CE5))&gt;1,BV5:CE5,0),1,LEN(IF(LEN(IF(ISNUMBER(BV5:CE5),0,BV5:CE5))&gt;1,BV5:CE5,0))-1)))=FALSE,0,VALUE(MID(IF(LEN(IF(ISNUMBER(BV5:CE5),0,BV5:CE5))&gt;1,BV5:CE5,0),1,LEN(IF(LEN(IF(ISNUMBER(BV5:CE5),0,BV5:CE5))&gt;1,BV5:CE5,0))-1))))</f>
        <v>0</v>
      </c>
      <c r="BQ5" s="158">
        <f t="shared" ref="BQ5:BQ13" si="3">SUMPRODUCT(--(G5:BL5="E")--(G5:BL5="D"))</f>
        <v>0</v>
      </c>
      <c r="BR5" s="522"/>
      <c r="BS5" s="522"/>
      <c r="BT5" s="522"/>
      <c r="BV5" s="158">
        <f t="array" ref="BV5">IF(OR(J5="D",J5="E"),IF(H5+I5&gt;0,H5+I5 &amp;"X","X"),G5)</f>
        <v>0</v>
      </c>
      <c r="BW5" s="158">
        <f t="array" ref="BW5">IF(OR(P5="D",P5="E"),IF(N5+O5&gt;0,N5+O5&amp;"X","X"),M5)</f>
        <v>0</v>
      </c>
      <c r="BX5" s="158">
        <f t="array" ref="BX5">IF(OR(V5="D",V5="E"),IF(T5+U5&gt;0,T5+U5&amp;"X","X"),S5)</f>
        <v>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13" si="4">SUMPRODUCT(--(G5:BL5="E")--(G5:BL5="D"))</f>
        <v>0</v>
      </c>
      <c r="CH5" s="158">
        <f>'CASSICOS COMP -E'!D$58</f>
        <v>4</v>
      </c>
    </row>
    <row r="6" spans="1:95" s="158" customFormat="1" ht="15.75" x14ac:dyDescent="0.25">
      <c r="A6" s="416"/>
      <c r="B6" s="141">
        <f t="shared" si="0"/>
        <v>0</v>
      </c>
      <c r="C6" s="142"/>
      <c r="D6" s="143"/>
      <c r="E6" s="144"/>
      <c r="F6" s="145">
        <v>0</v>
      </c>
      <c r="G6" s="145">
        <f>IF(OR(J6="E",J6="D"),0,VLOOKUP(F6,'CASSICOS COMP -E'!$B$53:$C$65,2)+I6+H6)</f>
        <v>0</v>
      </c>
      <c r="H6" s="145"/>
      <c r="I6" s="145"/>
      <c r="J6" s="145"/>
      <c r="K6" s="145"/>
      <c r="L6" s="146">
        <v>0</v>
      </c>
      <c r="M6" s="146">
        <f>IF(OR(P6="E",P6="D"),0,VLOOKUP(L6,'CASSICOS COMP -E'!$B$53:$C$65,2)+O6+N6)</f>
        <v>0</v>
      </c>
      <c r="N6" s="146"/>
      <c r="O6" s="146"/>
      <c r="P6" s="146"/>
      <c r="Q6" s="146"/>
      <c r="R6" s="147">
        <v>0</v>
      </c>
      <c r="S6" s="147">
        <f>IF(OR(V6="E",V6="D"),0,VLOOKUP(R6,'CASSICOS COMP -E'!$B$53:$C$65,2)+U6+T6)</f>
        <v>0</v>
      </c>
      <c r="T6" s="147"/>
      <c r="U6" s="147"/>
      <c r="V6" s="147"/>
      <c r="W6" s="434"/>
      <c r="X6" s="148">
        <v>0</v>
      </c>
      <c r="Y6" s="148">
        <f>IF(OR(AB6="E",AB6="D"),0,VLOOKUP(X6,'CASSICOS COMP -E'!$B$53:$C$65,2)+AA6+Z6)</f>
        <v>0</v>
      </c>
      <c r="Z6" s="148"/>
      <c r="AA6" s="148"/>
      <c r="AB6" s="148"/>
      <c r="AC6" s="148"/>
      <c r="AD6" s="149">
        <v>0</v>
      </c>
      <c r="AE6" s="149">
        <f>IF(OR(AH6="E",AH6="D"),0,VLOOKUP(AD6,'CASSICOS COMP -E'!$B$53:$C$65,2)+AG6+AF6)</f>
        <v>0</v>
      </c>
      <c r="AF6" s="149"/>
      <c r="AG6" s="149"/>
      <c r="AH6" s="149"/>
      <c r="AI6" s="149"/>
      <c r="AJ6" s="150">
        <v>0</v>
      </c>
      <c r="AK6" s="150">
        <f>IF(OR(AN6="E",AN6="D"),0,VLOOKUP(AJ6,'CASSICOS COMP -E'!$B$53:$C$65,2)+AM6+AL6)</f>
        <v>0</v>
      </c>
      <c r="AL6" s="150"/>
      <c r="AM6" s="150"/>
      <c r="AN6" s="150"/>
      <c r="AO6" s="150"/>
      <c r="AP6" s="151"/>
      <c r="AQ6" s="151">
        <f>IF(OR(AT6="E",AT6="D"),0,VLOOKUP(AP6,'CASSICOS COMP -E'!$B$53:$C$65,2)+AS6+AR6)</f>
        <v>0</v>
      </c>
      <c r="AR6" s="151"/>
      <c r="AS6" s="151"/>
      <c r="AT6" s="151"/>
      <c r="AU6" s="151"/>
      <c r="AV6" s="152">
        <v>0</v>
      </c>
      <c r="AW6" s="152">
        <f>IF(OR(AZ6="E",AZ6="D"),0,VLOOKUP(AV6,'CASSICOS COMP -E'!$B$53:$C$65,2)+AY6+AX6)</f>
        <v>0</v>
      </c>
      <c r="AX6" s="152"/>
      <c r="AY6" s="152"/>
      <c r="AZ6" s="152"/>
      <c r="BA6" s="152"/>
      <c r="BB6" s="153"/>
      <c r="BC6" s="153">
        <f>IF(OR(BF6="E",BF6="D"),0,VLOOKUP(BB6,'CASSICOS COMP -E'!$B$53:$C$65,2)+BE6+BD6)</f>
        <v>0</v>
      </c>
      <c r="BD6" s="153"/>
      <c r="BE6" s="153"/>
      <c r="BF6" s="153"/>
      <c r="BG6" s="153"/>
      <c r="BH6" s="154"/>
      <c r="BI6" s="154">
        <f>IF(OR(BL6="E",BL6="D"),0,VLOOKUP(BH6,'CASSICOS COMP -E'!$B$53:$C$65,2)+BK6+BJ6)</f>
        <v>0</v>
      </c>
      <c r="BJ6" s="154"/>
      <c r="BK6" s="154"/>
      <c r="BL6" s="154"/>
      <c r="BM6" s="154"/>
      <c r="BN6" s="155">
        <f t="shared" si="1"/>
        <v>0</v>
      </c>
      <c r="BO6" s="156">
        <f t="shared" si="2"/>
        <v>0</v>
      </c>
      <c r="BP6" s="157">
        <f t="array" aca="1" ref="BP6" ca="1">SUM(LARGE(BV6:CE6,ROW(INDIRECT("1:"&amp;COUNT(BV6:CE6)-D$29))))+SUM(IF(ISNUMBER(VALUE(MID(IF(LEN(IF(ISNUMBER(BV6:CE6),0,BV6:CE6))&gt;1,BV6:CE6,0),1,LEN(IF(LEN(IF(ISNUMBER(BV6:CE6),0,BV6:CE6))&gt;1,BV6:CE6,0))-1)))=FALSE,0,VALUE(MID(IF(LEN(IF(ISNUMBER(BV6:CE6),0,BV6:CE6))&gt;1,BV6:CE6,0),1,LEN(IF(LEN(IF(ISNUMBER(BV6:CE6),0,BV6:CE6))&gt;1,BV6:CE6,0))-1))))</f>
        <v>0</v>
      </c>
      <c r="BQ6" s="158">
        <f t="shared" si="3"/>
        <v>0</v>
      </c>
      <c r="BR6" s="522"/>
      <c r="BS6" s="522"/>
      <c r="BT6" s="522"/>
      <c r="BV6" s="158">
        <f t="array" ref="BV6">IF(OR(J6="D",J6="E"),IF(H6+I6&gt;0,H6+I6 &amp;"X","X"),G6)</f>
        <v>0</v>
      </c>
      <c r="BW6" s="158">
        <f t="array" ref="BW6">IF(OR(P6="D",P6="E"),IF(N6+O6&gt;0,N6+O6&amp;"X","X"),M6)</f>
        <v>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'CASSICOS COMP -E'!D$58</f>
        <v>4</v>
      </c>
    </row>
    <row r="7" spans="1:95" s="158" customFormat="1" ht="15.75" x14ac:dyDescent="0.25">
      <c r="A7" s="416"/>
      <c r="B7" s="141">
        <f t="shared" si="0"/>
        <v>0</v>
      </c>
      <c r="C7" s="142"/>
      <c r="D7" s="143"/>
      <c r="E7" s="144"/>
      <c r="F7" s="145">
        <v>0</v>
      </c>
      <c r="G7" s="145">
        <f>IF(OR(J7="E",J7="D"),0,VLOOKUP(F7,'CASSICOS COMP -E'!$B$53:$C$65,2)+I7+H7)</f>
        <v>0</v>
      </c>
      <c r="H7" s="145"/>
      <c r="I7" s="145"/>
      <c r="J7" s="145"/>
      <c r="K7" s="145"/>
      <c r="L7" s="146">
        <v>0</v>
      </c>
      <c r="M7" s="146">
        <f>IF(OR(P7="E",P7="D"),0,VLOOKUP(L7,'CASSICOS COMP -E'!$B$53:$C$65,2)+O7+N7)</f>
        <v>0</v>
      </c>
      <c r="N7" s="146"/>
      <c r="O7" s="146"/>
      <c r="P7" s="146"/>
      <c r="Q7" s="146"/>
      <c r="R7" s="147">
        <v>0</v>
      </c>
      <c r="S7" s="147">
        <f>IF(OR(V7="E",V7="D"),0,VLOOKUP(R7,'CASSICOS COMP -E'!$B$53:$C$65,2)+U7+T7)</f>
        <v>0</v>
      </c>
      <c r="T7" s="147"/>
      <c r="U7" s="147"/>
      <c r="V7" s="147"/>
      <c r="W7" s="434"/>
      <c r="X7" s="148">
        <v>0</v>
      </c>
      <c r="Y7" s="148">
        <f>IF(OR(AB7="E",AB7="D"),0,VLOOKUP(X7,'CASSICOS COMP -E'!$B$53:$C$65,2)+AA7+Z7)</f>
        <v>0</v>
      </c>
      <c r="Z7" s="148"/>
      <c r="AA7" s="148"/>
      <c r="AB7" s="148"/>
      <c r="AC7" s="148"/>
      <c r="AD7" s="149">
        <v>0</v>
      </c>
      <c r="AE7" s="149">
        <f>IF(OR(AH7="E",AH7="D"),0,VLOOKUP(AD7,'CASSICOS COMP -E'!$B$53:$C$65,2)+AG7+AF7)</f>
        <v>0</v>
      </c>
      <c r="AF7" s="149"/>
      <c r="AG7" s="149"/>
      <c r="AH7" s="149"/>
      <c r="AI7" s="149"/>
      <c r="AJ7" s="150">
        <v>0</v>
      </c>
      <c r="AK7" s="150">
        <f>IF(OR(AN7="E",AN7="D"),0,VLOOKUP(AJ7,'CASSICOS COMP -E'!$B$53:$C$65,2)+AM7+AL7)</f>
        <v>0</v>
      </c>
      <c r="AL7" s="150"/>
      <c r="AM7" s="150"/>
      <c r="AN7" s="150"/>
      <c r="AO7" s="150"/>
      <c r="AP7" s="151"/>
      <c r="AQ7" s="151">
        <f>IF(OR(AT7="E",AT7="D"),0,VLOOKUP(AP7,'CASSICOS COMP -E'!$B$53:$C$65,2)+AS7+AR7)</f>
        <v>0</v>
      </c>
      <c r="AR7" s="151"/>
      <c r="AS7" s="151"/>
      <c r="AT7" s="151"/>
      <c r="AU7" s="151"/>
      <c r="AV7" s="152">
        <v>0</v>
      </c>
      <c r="AW7" s="152">
        <f>IF(OR(AZ7="E",AZ7="D"),0,VLOOKUP(AV7,'CASSICOS COMP -E'!$B$53:$C$65,2)+AY7+AX7)</f>
        <v>0</v>
      </c>
      <c r="AX7" s="152"/>
      <c r="AY7" s="152"/>
      <c r="AZ7" s="152"/>
      <c r="BA7" s="152"/>
      <c r="BB7" s="153"/>
      <c r="BC7" s="153">
        <f>IF(OR(BF7="E",BF7="D"),0,VLOOKUP(BB7,'CASSICOS COMP -E'!$B$53:$C$65,2)+BE7+BD7)</f>
        <v>0</v>
      </c>
      <c r="BD7" s="153"/>
      <c r="BE7" s="153"/>
      <c r="BF7" s="153"/>
      <c r="BG7" s="153"/>
      <c r="BH7" s="154"/>
      <c r="BI7" s="154">
        <f>IF(OR(BL7="E",BL7="D"),0,VLOOKUP(BH7,'CASSICOS COMP -E'!$B$53:$C$65,2)+BK7+BJ7)</f>
        <v>0</v>
      </c>
      <c r="BJ7" s="154"/>
      <c r="BK7" s="154"/>
      <c r="BL7" s="154"/>
      <c r="BM7" s="154"/>
      <c r="BN7" s="155">
        <f t="shared" si="1"/>
        <v>0</v>
      </c>
      <c r="BO7" s="156">
        <f t="shared" si="2"/>
        <v>0</v>
      </c>
      <c r="BP7" s="157">
        <f t="array" aca="1" ref="BP7" ca="1">SUM(LARGE(BV7:CE7,ROW(INDIRECT("1:"&amp;COUNT(BV7:CE7)-D$29))))+SUM(IF(ISNUMBER(VALUE(MID(IF(LEN(IF(ISNUMBER(BV7:CE7),0,BV7:CE7))&gt;1,BV7:CE7,0),1,LEN(IF(LEN(IF(ISNUMBER(BV7:CE7),0,BV7:CE7))&gt;1,BV7:CE7,0))-1)))=FALSE,0,VALUE(MID(IF(LEN(IF(ISNUMBER(BV7:CE7),0,BV7:CE7))&gt;1,BV7:CE7,0),1,LEN(IF(LEN(IF(ISNUMBER(BV7:CE7),0,BV7:CE7))&gt;1,BV7:CE7,0))-1))))</f>
        <v>0</v>
      </c>
      <c r="BQ7" s="158">
        <f t="shared" si="3"/>
        <v>0</v>
      </c>
      <c r="BR7" s="522"/>
      <c r="BS7" s="522"/>
      <c r="BT7" s="522"/>
      <c r="BV7" s="158">
        <f t="array" ref="BV7">IF(OR(J7="D",J7="E"),IF(H7+I7&gt;0,H7+I7 &amp;"X","X"),G7)</f>
        <v>0</v>
      </c>
      <c r="BW7" s="158">
        <f t="array" ref="BW7">IF(OR(P7="D",P7="E"),IF(N7+O7&gt;0,N7+O7&amp;"X","X"),M7)</f>
        <v>0</v>
      </c>
      <c r="BX7" s="158">
        <f t="array" ref="BX7">IF(OR(V7="D",V7="E"),IF(T7+U7&gt;0,T7+U7&amp;"X","X"),S7)</f>
        <v>0</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'CASSICOS COMP -E'!D$58</f>
        <v>4</v>
      </c>
    </row>
    <row r="8" spans="1:95" s="158" customFormat="1" ht="15.75" x14ac:dyDescent="0.25">
      <c r="A8" s="416"/>
      <c r="B8" s="141">
        <f t="shared" si="0"/>
        <v>0</v>
      </c>
      <c r="C8" s="142"/>
      <c r="D8" s="143"/>
      <c r="E8" s="144"/>
      <c r="F8" s="145">
        <v>0</v>
      </c>
      <c r="G8" s="145">
        <f>IF(OR(J8="E",J8="D"),0,VLOOKUP(F8,'CASSICOS COMP -E'!$B$53:$C$65,2)+I8+H8)</f>
        <v>0</v>
      </c>
      <c r="H8" s="145"/>
      <c r="I8" s="145"/>
      <c r="J8" s="145"/>
      <c r="K8" s="145"/>
      <c r="L8" s="146">
        <v>0</v>
      </c>
      <c r="M8" s="146">
        <f>IF(OR(P8="E",P8="D"),0,VLOOKUP(L8,'CASSICOS COMP -E'!$B$53:$C$65,2)+O8+N8)</f>
        <v>0</v>
      </c>
      <c r="N8" s="146"/>
      <c r="O8" s="146"/>
      <c r="P8" s="146"/>
      <c r="Q8" s="146"/>
      <c r="R8" s="147">
        <v>0</v>
      </c>
      <c r="S8" s="147">
        <f>IF(OR(V8="E",V8="D"),0,VLOOKUP(R8,'CASSICOS COMP -E'!$B$53:$C$65,2)+U8+T8)</f>
        <v>0</v>
      </c>
      <c r="T8" s="147"/>
      <c r="U8" s="147"/>
      <c r="V8" s="147"/>
      <c r="W8" s="434"/>
      <c r="X8" s="148">
        <v>0</v>
      </c>
      <c r="Y8" s="148">
        <f>IF(OR(AB8="E",AB8="D"),0,VLOOKUP(X8,'CASSICOS COMP -E'!$B$53:$C$65,2)+AA8+Z8)</f>
        <v>0</v>
      </c>
      <c r="Z8" s="148"/>
      <c r="AA8" s="148"/>
      <c r="AB8" s="148"/>
      <c r="AC8" s="148"/>
      <c r="AD8" s="149">
        <v>0</v>
      </c>
      <c r="AE8" s="149">
        <f>IF(OR(AH8="E",AH8="D"),0,VLOOKUP(AD8,'CASSICOS COMP -E'!$B$53:$C$65,2)+AG8+AF8)</f>
        <v>0</v>
      </c>
      <c r="AF8" s="149"/>
      <c r="AG8" s="149"/>
      <c r="AH8" s="149"/>
      <c r="AI8" s="149"/>
      <c r="AJ8" s="150">
        <v>0</v>
      </c>
      <c r="AK8" s="150">
        <f>IF(OR(AN8="E",AN8="D"),0,VLOOKUP(AJ8,'CASSICOS COMP -E'!$B$53:$C$65,2)+AM8+AL8)</f>
        <v>0</v>
      </c>
      <c r="AL8" s="150"/>
      <c r="AM8" s="150"/>
      <c r="AN8" s="150"/>
      <c r="AO8" s="150"/>
      <c r="AP8" s="151"/>
      <c r="AQ8" s="151">
        <f>IF(OR(AT8="E",AT8="D"),0,VLOOKUP(AP8,'CASSICOS COMP -E'!$B$53:$C$65,2)+AS8+AR8)</f>
        <v>0</v>
      </c>
      <c r="AR8" s="151"/>
      <c r="AS8" s="151"/>
      <c r="AT8" s="151"/>
      <c r="AU8" s="151"/>
      <c r="AV8" s="152">
        <v>0</v>
      </c>
      <c r="AW8" s="152">
        <f>IF(OR(AZ8="E",AZ8="D"),0,VLOOKUP(AV8,'CASSICOS COMP -E'!$B$53:$C$65,2)+AY8+AX8)</f>
        <v>0</v>
      </c>
      <c r="AX8" s="152"/>
      <c r="AY8" s="152"/>
      <c r="AZ8" s="152"/>
      <c r="BA8" s="152"/>
      <c r="BB8" s="153"/>
      <c r="BC8" s="153">
        <f>IF(OR(BF8="E",BF8="D"),0,VLOOKUP(BB8,'CASSICOS COMP -E'!$B$53:$C$65,2)+BE8+BD8)</f>
        <v>0</v>
      </c>
      <c r="BD8" s="153"/>
      <c r="BE8" s="153"/>
      <c r="BF8" s="153"/>
      <c r="BG8" s="153"/>
      <c r="BH8" s="154"/>
      <c r="BI8" s="154">
        <f>IF(OR(BL8="E",BL8="D"),0,VLOOKUP(BH8,'CASSICOS COMP -E'!$B$53:$C$65,2)+BK8+BJ8)</f>
        <v>0</v>
      </c>
      <c r="BJ8" s="154"/>
      <c r="BK8" s="154"/>
      <c r="BL8" s="154"/>
      <c r="BM8" s="154"/>
      <c r="BN8" s="155">
        <f t="shared" si="1"/>
        <v>0</v>
      </c>
      <c r="BO8" s="156">
        <f t="shared" si="2"/>
        <v>0</v>
      </c>
      <c r="BP8" s="157">
        <f t="array" aca="1" ref="BP8" ca="1">SUM(LARGE(BV8:CE8,ROW(INDIRECT("1:"&amp;COUNT(BV8:CE8)-D$29))))+SUM(IF(ISNUMBER(VALUE(MID(IF(LEN(IF(ISNUMBER(BV8:CE8),0,BV8:CE8))&gt;1,BV8:CE8,0),1,LEN(IF(LEN(IF(ISNUMBER(BV8:CE8),0,BV8:CE8))&gt;1,BV8:CE8,0))-1)))=FALSE,0,VALUE(MID(IF(LEN(IF(ISNUMBER(BV8:CE8),0,BV8:CE8))&gt;1,BV8:CE8,0),1,LEN(IF(LEN(IF(ISNUMBER(BV8:CE8),0,BV8:CE8))&gt;1,BV8:CE8,0))-1))))</f>
        <v>0</v>
      </c>
      <c r="BQ8" s="158">
        <f t="shared" si="3"/>
        <v>0</v>
      </c>
      <c r="BR8" s="522"/>
      <c r="BS8" s="522"/>
      <c r="BT8" s="522"/>
      <c r="BV8" s="158">
        <f t="array" ref="BV8">IF(OR(J8="D",J8="E"),IF(H8+I8&gt;0,H8+I8 &amp;"X","X"),G8)</f>
        <v>0</v>
      </c>
      <c r="BW8" s="158">
        <f t="array" ref="BW8">IF(OR(P8="D",P8="E"),IF(N8+O8&gt;0,N8+O8&amp;"X","X"),M8)</f>
        <v>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'CASSICOS COMP -E'!D$58</f>
        <v>4</v>
      </c>
    </row>
    <row r="9" spans="1:95" s="158" customFormat="1" ht="15.75" x14ac:dyDescent="0.25">
      <c r="A9" s="416"/>
      <c r="B9" s="141">
        <f t="shared" si="0"/>
        <v>0</v>
      </c>
      <c r="C9" s="142"/>
      <c r="D9" s="143"/>
      <c r="E9" s="144"/>
      <c r="F9" s="145">
        <v>0</v>
      </c>
      <c r="G9" s="145">
        <f>IF(OR(J9="E",J9="D"),0,VLOOKUP(F9,'CASSICOS COMP -E'!$B$53:$C$65,2)+I9+H9)</f>
        <v>0</v>
      </c>
      <c r="H9" s="145"/>
      <c r="I9" s="145"/>
      <c r="J9" s="145"/>
      <c r="K9" s="145"/>
      <c r="L9" s="146">
        <v>0</v>
      </c>
      <c r="M9" s="146">
        <f>IF(OR(P9="E",P9="D"),0,VLOOKUP(L9,'CASSICOS COMP -E'!$B$53:$C$65,2)+O9+N9)</f>
        <v>0</v>
      </c>
      <c r="N9" s="146"/>
      <c r="O9" s="146"/>
      <c r="P9" s="146"/>
      <c r="Q9" s="146"/>
      <c r="R9" s="147">
        <v>0</v>
      </c>
      <c r="S9" s="147">
        <f>IF(OR(V9="E",V9="D"),0,VLOOKUP(R9,'CASSICOS COMP -E'!$B$53:$C$65,2)+U9+T9)</f>
        <v>0</v>
      </c>
      <c r="T9" s="147"/>
      <c r="U9" s="147"/>
      <c r="V9" s="147"/>
      <c r="W9" s="434"/>
      <c r="X9" s="148">
        <v>0</v>
      </c>
      <c r="Y9" s="148">
        <f>IF(OR(AB9="E",AB9="D"),0,VLOOKUP(X9,'CASSICOS COMP -E'!$B$53:$C$65,2)+AA9+Z9)</f>
        <v>0</v>
      </c>
      <c r="Z9" s="148"/>
      <c r="AA9" s="148"/>
      <c r="AB9" s="148"/>
      <c r="AC9" s="148"/>
      <c r="AD9" s="149">
        <v>0</v>
      </c>
      <c r="AE9" s="149">
        <f>IF(OR(AH9="E",AH9="D"),0,VLOOKUP(AD9,'CASSICOS COMP -E'!$B$53:$C$65,2)+AG9+AF9)</f>
        <v>0</v>
      </c>
      <c r="AF9" s="149"/>
      <c r="AG9" s="149"/>
      <c r="AH9" s="149"/>
      <c r="AI9" s="149"/>
      <c r="AJ9" s="150">
        <v>0</v>
      </c>
      <c r="AK9" s="150">
        <f>IF(OR(AN9="E",AN9="D"),0,VLOOKUP(AJ9,'CASSICOS COMP -E'!$B$53:$C$65,2)+AM9+AL9)</f>
        <v>0</v>
      </c>
      <c r="AL9" s="150"/>
      <c r="AM9" s="150"/>
      <c r="AN9" s="150"/>
      <c r="AO9" s="150"/>
      <c r="AP9" s="151"/>
      <c r="AQ9" s="151">
        <f>IF(OR(AT9="E",AT9="D"),0,VLOOKUP(AP9,'CASSICOS COMP -E'!$B$53:$C$65,2)+AS9+AR9)</f>
        <v>0</v>
      </c>
      <c r="AR9" s="151"/>
      <c r="AS9" s="151"/>
      <c r="AT9" s="151"/>
      <c r="AU9" s="151"/>
      <c r="AV9" s="152">
        <v>0</v>
      </c>
      <c r="AW9" s="152">
        <f>IF(OR(AZ9="E",AZ9="D"),0,VLOOKUP(AV9,'CASSICOS COMP -E'!$B$53:$C$65,2)+AY9+AX9)</f>
        <v>0</v>
      </c>
      <c r="AX9" s="152"/>
      <c r="AY9" s="152"/>
      <c r="AZ9" s="152"/>
      <c r="BA9" s="152"/>
      <c r="BB9" s="153"/>
      <c r="BC9" s="153">
        <f>IF(OR(BF9="E",BF9="D"),0,VLOOKUP(BB9,'CASSICOS COMP -E'!$B$53:$C$65,2)+BE9+BD9)</f>
        <v>0</v>
      </c>
      <c r="BD9" s="153"/>
      <c r="BE9" s="153"/>
      <c r="BF9" s="153"/>
      <c r="BG9" s="153"/>
      <c r="BH9" s="154"/>
      <c r="BI9" s="154">
        <f>IF(OR(BL9="E",BL9="D"),0,VLOOKUP(BH9,'CASSICOS COMP -E'!$B$53:$C$65,2)+BK9+BJ9)</f>
        <v>0</v>
      </c>
      <c r="BJ9" s="154"/>
      <c r="BK9" s="154"/>
      <c r="BL9" s="154"/>
      <c r="BM9" s="154"/>
      <c r="BN9" s="155">
        <f t="shared" si="1"/>
        <v>0</v>
      </c>
      <c r="BO9" s="156">
        <f t="shared" si="2"/>
        <v>0</v>
      </c>
      <c r="BP9" s="157">
        <f t="array" aca="1" ref="BP9" ca="1">SUM(LARGE(BV9:CE9,ROW(INDIRECT("1:"&amp;COUNT(BV9:CE9)-D$29))))+SUM(IF(ISNUMBER(VALUE(MID(IF(LEN(IF(ISNUMBER(BV9:CE9),0,BV9:CE9))&gt;1,BV9:CE9,0),1,LEN(IF(LEN(IF(ISNUMBER(BV9:CE9),0,BV9:CE9))&gt;1,BV9:CE9,0))-1)))=FALSE,0,VALUE(MID(IF(LEN(IF(ISNUMBER(BV9:CE9),0,BV9:CE9))&gt;1,BV9:CE9,0),1,LEN(IF(LEN(IF(ISNUMBER(BV9:CE9),0,BV9:CE9))&gt;1,BV9:CE9,0))-1))))</f>
        <v>0</v>
      </c>
      <c r="BQ9" s="158">
        <f t="shared" si="3"/>
        <v>0</v>
      </c>
      <c r="BR9" s="541"/>
      <c r="BS9" s="541"/>
      <c r="BT9" s="541"/>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'CASSICOS COMP -E'!D$58</f>
        <v>4</v>
      </c>
    </row>
    <row r="10" spans="1:95" s="158" customFormat="1" ht="15.75" x14ac:dyDescent="0.25">
      <c r="A10" s="416"/>
      <c r="B10" s="141">
        <f t="shared" si="0"/>
        <v>0</v>
      </c>
      <c r="C10" s="142"/>
      <c r="D10" s="143"/>
      <c r="E10" s="144"/>
      <c r="F10" s="145">
        <v>0</v>
      </c>
      <c r="G10" s="145">
        <f>IF(OR(J10="E",J10="D"),0,VLOOKUP(F10,'CASSICOS COMP -E'!$B$53:$C$65,2)+I10+H10)</f>
        <v>0</v>
      </c>
      <c r="H10" s="145"/>
      <c r="I10" s="145"/>
      <c r="J10" s="145"/>
      <c r="K10" s="145"/>
      <c r="L10" s="146">
        <v>0</v>
      </c>
      <c r="M10" s="146">
        <f>IF(OR(P10="E",P10="D"),0,VLOOKUP(L10,'CASSICOS COMP -E'!$B$53:$C$65,2)+O10+N10)</f>
        <v>0</v>
      </c>
      <c r="N10" s="146"/>
      <c r="O10" s="146"/>
      <c r="P10" s="146"/>
      <c r="Q10" s="146"/>
      <c r="R10" s="147">
        <v>0</v>
      </c>
      <c r="S10" s="147">
        <f>IF(OR(V10="E",V10="D"),0,VLOOKUP(R10,'CASSICOS COMP -E'!$B$53:$C$65,2)+U10+T10)</f>
        <v>0</v>
      </c>
      <c r="T10" s="147"/>
      <c r="U10" s="147"/>
      <c r="V10" s="147"/>
      <c r="W10" s="434"/>
      <c r="X10" s="148">
        <v>0</v>
      </c>
      <c r="Y10" s="148">
        <f>IF(OR(AB10="E",AB10="D"),0,VLOOKUP(X10,'CASSICOS COMP -E'!$B$53:$C$65,2)+AA10+Z10)</f>
        <v>0</v>
      </c>
      <c r="Z10" s="148"/>
      <c r="AA10" s="148"/>
      <c r="AB10" s="148"/>
      <c r="AC10" s="148"/>
      <c r="AD10" s="149">
        <v>0</v>
      </c>
      <c r="AE10" s="149">
        <f>IF(OR(AH10="E",AH10="D"),0,VLOOKUP(AD10,'CASSICOS COMP -E'!$B$53:$C$65,2)+AG10+AF10)</f>
        <v>0</v>
      </c>
      <c r="AF10" s="149"/>
      <c r="AG10" s="149"/>
      <c r="AH10" s="149"/>
      <c r="AI10" s="149"/>
      <c r="AJ10" s="150">
        <v>0</v>
      </c>
      <c r="AK10" s="150">
        <f>IF(OR(AN10="E",AN10="D"),0,VLOOKUP(AJ10,'CASSICOS COMP -E'!$B$53:$C$65,2)+AM10+AL10)</f>
        <v>0</v>
      </c>
      <c r="AL10" s="150"/>
      <c r="AM10" s="150"/>
      <c r="AN10" s="150"/>
      <c r="AO10" s="150"/>
      <c r="AP10" s="151"/>
      <c r="AQ10" s="151">
        <f>IF(OR(AT10="E",AT10="D"),0,VLOOKUP(AP10,'CASSICOS COMP -E'!$B$53:$C$65,2)+AS10+AR10)</f>
        <v>0</v>
      </c>
      <c r="AR10" s="151"/>
      <c r="AS10" s="151"/>
      <c r="AT10" s="151"/>
      <c r="AU10" s="151"/>
      <c r="AV10" s="152">
        <v>0</v>
      </c>
      <c r="AW10" s="152">
        <f>IF(OR(AZ10="E",AZ10="D"),0,VLOOKUP(AV10,'CASSICOS COMP -E'!$B$53:$C$65,2)+AY10+AX10)</f>
        <v>0</v>
      </c>
      <c r="AX10" s="152"/>
      <c r="AY10" s="152"/>
      <c r="AZ10" s="152"/>
      <c r="BA10" s="152"/>
      <c r="BB10" s="153"/>
      <c r="BC10" s="153">
        <f>IF(OR(BF10="E",BF10="D"),0,VLOOKUP(BB10,'CASSICOS COMP -E'!$B$53:$C$65,2)+BE10+BD10)</f>
        <v>0</v>
      </c>
      <c r="BD10" s="153"/>
      <c r="BE10" s="153"/>
      <c r="BF10" s="153"/>
      <c r="BG10" s="153"/>
      <c r="BH10" s="154"/>
      <c r="BI10" s="154">
        <f>IF(OR(BL10="E",BL10="D"),0,VLOOKUP(BH10,'CASSICOS COMP -E'!$B$53:$C$65,2)+BK10+BJ10)</f>
        <v>0</v>
      </c>
      <c r="BJ10" s="154"/>
      <c r="BK10" s="154"/>
      <c r="BL10" s="154"/>
      <c r="BM10" s="154"/>
      <c r="BN10" s="155">
        <f t="shared" si="1"/>
        <v>0</v>
      </c>
      <c r="BO10" s="156">
        <f t="shared" si="2"/>
        <v>0</v>
      </c>
      <c r="BP10" s="157">
        <f t="array" aca="1" ref="BP10" ca="1">SUM(LARGE(BV10:CE10,ROW(INDIRECT("1:"&amp;COUNT(BV10:CE10)-D$29))))+SUM(IF(ISNUMBER(VALUE(MID(IF(LEN(IF(ISNUMBER(BV10:CE10),0,BV10:CE10))&gt;1,BV10:CE10,0),1,LEN(IF(LEN(IF(ISNUMBER(BV10:CE10),0,BV10:CE10))&gt;1,BV10:CE10,0))-1)))=FALSE,0,VALUE(MID(IF(LEN(IF(ISNUMBER(BV10:CE10),0,BV10:CE10))&gt;1,BV10:CE10,0),1,LEN(IF(LEN(IF(ISNUMBER(BV10:CE10),0,BV10:CE10))&gt;1,BV10:CE10,0))-1))))</f>
        <v>0</v>
      </c>
      <c r="BQ10" s="158">
        <f t="shared" si="3"/>
        <v>0</v>
      </c>
      <c r="BR10" s="541"/>
      <c r="BS10" s="541"/>
      <c r="BT10" s="541"/>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'CASSICOS COMP -E'!D$58</f>
        <v>4</v>
      </c>
    </row>
    <row r="11" spans="1:95" s="158" customFormat="1" ht="15.75" x14ac:dyDescent="0.25">
      <c r="A11" s="416"/>
      <c r="B11" s="141">
        <f t="shared" si="0"/>
        <v>0</v>
      </c>
      <c r="C11" s="142"/>
      <c r="D11" s="143"/>
      <c r="E11" s="144"/>
      <c r="F11" s="145">
        <v>0</v>
      </c>
      <c r="G11" s="145">
        <f>IF(OR(J11="E",J11="D"),0,VLOOKUP(F11,'CASSICOS COMP -E'!$B$53:$C$65,2)+I11+H11)</f>
        <v>0</v>
      </c>
      <c r="H11" s="145"/>
      <c r="I11" s="145"/>
      <c r="J11" s="145"/>
      <c r="K11" s="145"/>
      <c r="L11" s="146">
        <v>0</v>
      </c>
      <c r="M11" s="146">
        <f>IF(OR(P11="E",P11="D"),0,VLOOKUP(L11,'CASSICOS COMP -E'!$B$53:$C$65,2)+O11+N11)</f>
        <v>0</v>
      </c>
      <c r="N11" s="146"/>
      <c r="O11" s="146"/>
      <c r="P11" s="146"/>
      <c r="Q11" s="146"/>
      <c r="R11" s="147">
        <v>0</v>
      </c>
      <c r="S11" s="147">
        <f>IF(OR(V11="E",V11="D"),0,VLOOKUP(R11,'CASSICOS COMP -E'!$B$53:$C$65,2)+U11+T11)</f>
        <v>0</v>
      </c>
      <c r="T11" s="147"/>
      <c r="U11" s="147"/>
      <c r="V11" s="147"/>
      <c r="W11" s="434"/>
      <c r="X11" s="148">
        <v>0</v>
      </c>
      <c r="Y11" s="148">
        <f>IF(OR(AB11="E",AB11="D"),0,VLOOKUP(X11,'CASSICOS COMP -E'!$B$53:$C$65,2)+AA11+Z11)</f>
        <v>0</v>
      </c>
      <c r="Z11" s="148"/>
      <c r="AA11" s="148"/>
      <c r="AB11" s="148"/>
      <c r="AC11" s="148"/>
      <c r="AD11" s="149">
        <v>0</v>
      </c>
      <c r="AE11" s="149">
        <f>IF(OR(AH11="E",AH11="D"),0,VLOOKUP(AD11,'CASSICOS COMP -E'!$B$53:$C$65,2)+AG11+AF11)</f>
        <v>0</v>
      </c>
      <c r="AF11" s="149"/>
      <c r="AG11" s="149"/>
      <c r="AH11" s="149"/>
      <c r="AI11" s="149"/>
      <c r="AJ11" s="150">
        <v>0</v>
      </c>
      <c r="AK11" s="150">
        <f>IF(OR(AN11="E",AN11="D"),0,VLOOKUP(AJ11,'CASSICOS COMP -E'!$B$53:$C$65,2)+AM11+AL11)</f>
        <v>0</v>
      </c>
      <c r="AL11" s="150"/>
      <c r="AM11" s="150"/>
      <c r="AN11" s="150"/>
      <c r="AO11" s="150"/>
      <c r="AP11" s="151"/>
      <c r="AQ11" s="151">
        <f>IF(OR(AT11="E",AT11="D"),0,VLOOKUP(AP11,'CASSICOS COMP -E'!$B$53:$C$65,2)+AS11+AR11)</f>
        <v>0</v>
      </c>
      <c r="AR11" s="151"/>
      <c r="AS11" s="151"/>
      <c r="AT11" s="151"/>
      <c r="AU11" s="151"/>
      <c r="AV11" s="152">
        <v>0</v>
      </c>
      <c r="AW11" s="152">
        <f>IF(OR(AZ11="E",AZ11="D"),0,VLOOKUP(AV11,'CASSICOS COMP -E'!$B$53:$C$65,2)+AY11+AX11)</f>
        <v>0</v>
      </c>
      <c r="AX11" s="152"/>
      <c r="AY11" s="152"/>
      <c r="AZ11" s="152"/>
      <c r="BA11" s="152"/>
      <c r="BB11" s="153"/>
      <c r="BC11" s="153">
        <f>IF(OR(BF11="E",BF11="D"),0,VLOOKUP(BB11,'CASSICOS COMP -E'!$B$53:$C$65,2)+BE11+BD11)</f>
        <v>0</v>
      </c>
      <c r="BD11" s="153"/>
      <c r="BE11" s="153"/>
      <c r="BF11" s="153"/>
      <c r="BG11" s="153"/>
      <c r="BH11" s="154"/>
      <c r="BI11" s="154">
        <f>IF(OR(BL11="E",BL11="D"),0,VLOOKUP(BH11,'CASSICOS COMP -E'!$B$53:$C$65,2)+BK11+BJ11)</f>
        <v>0</v>
      </c>
      <c r="BJ11" s="154"/>
      <c r="BK11" s="154"/>
      <c r="BL11" s="154"/>
      <c r="BM11" s="154"/>
      <c r="BN11" s="155">
        <f t="shared" si="1"/>
        <v>0</v>
      </c>
      <c r="BO11" s="156">
        <f t="shared" si="2"/>
        <v>0</v>
      </c>
      <c r="BP11" s="157">
        <f t="array" aca="1" ref="BP11" ca="1">SUM(LARGE(BV11:CE11,ROW(INDIRECT("1:"&amp;COUNT(BV11:CE11)-D$29))))+SUM(IF(ISNUMBER(VALUE(MID(IF(LEN(IF(ISNUMBER(BV11:CE11),0,BV11:CE11))&gt;1,BV11:CE11,0),1,LEN(IF(LEN(IF(ISNUMBER(BV11:CE11),0,BV11:CE11))&gt;1,BV11:CE11,0))-1)))=FALSE,0,VALUE(MID(IF(LEN(IF(ISNUMBER(BV11:CE11),0,BV11:CE11))&gt;1,BV11:CE11,0),1,LEN(IF(LEN(IF(ISNUMBER(BV11:CE11),0,BV11:CE11))&gt;1,BV11:CE11,0))-1))))</f>
        <v>0</v>
      </c>
      <c r="BQ11" s="158">
        <f t="shared" si="3"/>
        <v>0</v>
      </c>
      <c r="BR11" s="541"/>
      <c r="BS11" s="541"/>
      <c r="BT11" s="541"/>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'CASSICOS COMP -E'!D$58</f>
        <v>4</v>
      </c>
    </row>
    <row r="12" spans="1:95" s="158" customFormat="1" ht="15.75" x14ac:dyDescent="0.25">
      <c r="A12" s="416"/>
      <c r="B12" s="141">
        <f t="shared" si="0"/>
        <v>0</v>
      </c>
      <c r="C12" s="142"/>
      <c r="D12" s="143"/>
      <c r="E12" s="144"/>
      <c r="F12" s="145">
        <v>0</v>
      </c>
      <c r="G12" s="145">
        <f>IF(OR(J12="E",J12="D"),0,VLOOKUP(F12,'CASSICOS COMP -E'!$B$53:$C$65,2)+I12+H12)</f>
        <v>0</v>
      </c>
      <c r="H12" s="145"/>
      <c r="I12" s="145"/>
      <c r="J12" s="145"/>
      <c r="K12" s="145"/>
      <c r="L12" s="146">
        <v>0</v>
      </c>
      <c r="M12" s="146">
        <f>IF(OR(P12="E",P12="D"),0,VLOOKUP(L12,'CASSICOS COMP -E'!$B$53:$C$65,2)+O12+N12)</f>
        <v>0</v>
      </c>
      <c r="N12" s="146"/>
      <c r="O12" s="146"/>
      <c r="P12" s="146"/>
      <c r="Q12" s="146"/>
      <c r="R12" s="147">
        <v>0</v>
      </c>
      <c r="S12" s="147">
        <f>IF(OR(V12="E",V12="D"),0,VLOOKUP(R12,'CASSICOS COMP -E'!$B$53:$C$65,2)+U12+T12)</f>
        <v>0</v>
      </c>
      <c r="T12" s="147"/>
      <c r="U12" s="147"/>
      <c r="V12" s="147"/>
      <c r="W12" s="434"/>
      <c r="X12" s="148">
        <v>0</v>
      </c>
      <c r="Y12" s="148">
        <f>IF(OR(AB12="E",AB12="D"),0,VLOOKUP(X12,'CASSICOS COMP -E'!$B$53:$C$65,2)+AA12+Z12)</f>
        <v>0</v>
      </c>
      <c r="Z12" s="148"/>
      <c r="AA12" s="148"/>
      <c r="AB12" s="148"/>
      <c r="AC12" s="148"/>
      <c r="AD12" s="149">
        <v>0</v>
      </c>
      <c r="AE12" s="149">
        <f>IF(OR(AH12="E",AH12="D"),0,VLOOKUP(AD12,'CASSICOS COMP -E'!$B$53:$C$65,2)+AG12+AF12)</f>
        <v>0</v>
      </c>
      <c r="AF12" s="149"/>
      <c r="AG12" s="149"/>
      <c r="AH12" s="149"/>
      <c r="AI12" s="149"/>
      <c r="AJ12" s="150">
        <v>0</v>
      </c>
      <c r="AK12" s="150">
        <f>IF(OR(AN12="E",AN12="D"),0,VLOOKUP(AJ12,'CASSICOS COMP -E'!$B$53:$C$65,2)+AM12+AL12)</f>
        <v>0</v>
      </c>
      <c r="AL12" s="150"/>
      <c r="AM12" s="150"/>
      <c r="AN12" s="150"/>
      <c r="AO12" s="150"/>
      <c r="AP12" s="151"/>
      <c r="AQ12" s="151">
        <f>IF(OR(AT12="E",AT12="D"),0,VLOOKUP(AP12,'CASSICOS COMP -E'!$B$53:$C$65,2)+AS12+AR12)</f>
        <v>0</v>
      </c>
      <c r="AR12" s="151"/>
      <c r="AS12" s="151"/>
      <c r="AT12" s="151"/>
      <c r="AU12" s="151"/>
      <c r="AV12" s="152">
        <v>0</v>
      </c>
      <c r="AW12" s="152">
        <f>IF(OR(AZ12="E",AZ12="D"),0,VLOOKUP(AV12,'CASSICOS COMP -E'!$B$53:$C$65,2)+AY12+AX12)</f>
        <v>0</v>
      </c>
      <c r="AX12" s="152"/>
      <c r="AY12" s="152"/>
      <c r="AZ12" s="152"/>
      <c r="BA12" s="152"/>
      <c r="BB12" s="153"/>
      <c r="BC12" s="153">
        <f>IF(OR(BF12="E",BF12="D"),0,VLOOKUP(BB12,'CASSICOS COMP -E'!$B$53:$C$65,2)+BE12+BD12)</f>
        <v>0</v>
      </c>
      <c r="BD12" s="153"/>
      <c r="BE12" s="153"/>
      <c r="BF12" s="153"/>
      <c r="BG12" s="153"/>
      <c r="BH12" s="154"/>
      <c r="BI12" s="154">
        <f>IF(OR(BL12="E",BL12="D"),0,VLOOKUP(BH12,'CASSICOS COMP -E'!$B$53:$C$65,2)+BK12+BJ12)</f>
        <v>0</v>
      </c>
      <c r="BJ12" s="154"/>
      <c r="BK12" s="154"/>
      <c r="BL12" s="154"/>
      <c r="BM12" s="154"/>
      <c r="BN12" s="155">
        <f t="shared" si="1"/>
        <v>0</v>
      </c>
      <c r="BO12" s="156">
        <f t="shared" si="2"/>
        <v>0</v>
      </c>
      <c r="BP12" s="157">
        <f t="array" aca="1" ref="BP12" ca="1">SUM(LARGE(BV12:CE12,ROW(INDIRECT("1:"&amp;COUNT(BV12:CE12)-D$29))))+SUM(IF(ISNUMBER(VALUE(MID(IF(LEN(IF(ISNUMBER(BV12:CE12),0,BV12:CE12))&gt;1,BV12:CE12,0),1,LEN(IF(LEN(IF(ISNUMBER(BV12:CE12),0,BV12:CE12))&gt;1,BV12:CE12,0))-1)))=FALSE,0,VALUE(MID(IF(LEN(IF(ISNUMBER(BV12:CE12),0,BV12:CE12))&gt;1,BV12:CE12,0),1,LEN(IF(LEN(IF(ISNUMBER(BV12:CE12),0,BV12:CE12))&gt;1,BV12:CE12,0))-1))))</f>
        <v>0</v>
      </c>
      <c r="BQ12" s="158">
        <f t="shared" si="3"/>
        <v>0</v>
      </c>
      <c r="BR12" s="541"/>
      <c r="BS12" s="541"/>
      <c r="BT12" s="541"/>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'CASSICOS COMP -E'!D$58</f>
        <v>4</v>
      </c>
    </row>
    <row r="13" spans="1:95" s="158" customFormat="1" ht="15.75" x14ac:dyDescent="0.25">
      <c r="A13" s="416"/>
      <c r="B13" s="141">
        <f t="shared" si="0"/>
        <v>0</v>
      </c>
      <c r="C13" s="142"/>
      <c r="D13" s="143"/>
      <c r="E13" s="144"/>
      <c r="F13" s="145">
        <v>0</v>
      </c>
      <c r="G13" s="145">
        <f>IF(OR(J13="E",J13="D"),0,VLOOKUP(F13,'CASSICOS COMP -E'!$B$53:$C$65,2)+I13+H13)</f>
        <v>0</v>
      </c>
      <c r="H13" s="145"/>
      <c r="I13" s="145"/>
      <c r="J13" s="145"/>
      <c r="K13" s="145"/>
      <c r="L13" s="146">
        <v>0</v>
      </c>
      <c r="M13" s="146">
        <f>IF(OR(P13="E",P13="D"),0,VLOOKUP(L13,'CASSICOS COMP -E'!$B$53:$C$65,2)+O13+N13)</f>
        <v>0</v>
      </c>
      <c r="N13" s="146"/>
      <c r="O13" s="146"/>
      <c r="P13" s="146"/>
      <c r="Q13" s="146"/>
      <c r="R13" s="147">
        <v>0</v>
      </c>
      <c r="S13" s="147">
        <f>IF(OR(V13="E",V13="D"),0,VLOOKUP(R13,'CASSICOS COMP -E'!$B$53:$C$65,2)+U13+T13)</f>
        <v>0</v>
      </c>
      <c r="T13" s="147"/>
      <c r="U13" s="147"/>
      <c r="V13" s="147"/>
      <c r="W13" s="434"/>
      <c r="X13" s="148">
        <v>0</v>
      </c>
      <c r="Y13" s="148">
        <f>IF(OR(AB13="E",AB13="D"),0,VLOOKUP(X13,'CASSICOS COMP -E'!$B$53:$C$65,2)+AA13+Z13)</f>
        <v>0</v>
      </c>
      <c r="Z13" s="148"/>
      <c r="AA13" s="148"/>
      <c r="AB13" s="148"/>
      <c r="AC13" s="148"/>
      <c r="AD13" s="149">
        <v>0</v>
      </c>
      <c r="AE13" s="149">
        <f>IF(OR(AH13="E",AH13="D"),0,VLOOKUP(AD13,'CASSICOS COMP -E'!$B$53:$C$65,2)+AG13+AF13)</f>
        <v>0</v>
      </c>
      <c r="AF13" s="149"/>
      <c r="AG13" s="149"/>
      <c r="AH13" s="149"/>
      <c r="AI13" s="149"/>
      <c r="AJ13" s="150">
        <v>0</v>
      </c>
      <c r="AK13" s="150">
        <f>IF(OR(AN13="E",AN13="D"),0,VLOOKUP(AJ13,'CASSICOS COMP -E'!$B$53:$C$65,2)+AM13+AL13)</f>
        <v>0</v>
      </c>
      <c r="AL13" s="150"/>
      <c r="AM13" s="150"/>
      <c r="AN13" s="150"/>
      <c r="AO13" s="150"/>
      <c r="AP13" s="151"/>
      <c r="AQ13" s="151">
        <f>IF(OR(AT13="E",AT13="D"),0,VLOOKUP(AP13,'CASSICOS COMP -E'!$B$53:$C$65,2)+AS13+AR13)</f>
        <v>0</v>
      </c>
      <c r="AR13" s="151"/>
      <c r="AS13" s="151"/>
      <c r="AT13" s="151"/>
      <c r="AU13" s="151"/>
      <c r="AV13" s="152">
        <v>0</v>
      </c>
      <c r="AW13" s="152">
        <f>IF(OR(AZ13="E",AZ13="D"),0,VLOOKUP(AV13,'CASSICOS COMP -E'!$B$53:$C$65,2)+AY13+AX13)</f>
        <v>0</v>
      </c>
      <c r="AX13" s="152"/>
      <c r="AY13" s="152"/>
      <c r="AZ13" s="152"/>
      <c r="BA13" s="152"/>
      <c r="BB13" s="153"/>
      <c r="BC13" s="153">
        <f>IF(OR(BF13="E",BF13="D"),0,VLOOKUP(BB13,'CASSICOS COMP -E'!$B$53:$C$65,2)+BE13+BD13)</f>
        <v>0</v>
      </c>
      <c r="BD13" s="153"/>
      <c r="BE13" s="153"/>
      <c r="BF13" s="153"/>
      <c r="BG13" s="153"/>
      <c r="BH13" s="154"/>
      <c r="BI13" s="154">
        <f>IF(OR(BL13="E",BL13="D"),0,VLOOKUP(BH13,'CASSICOS COMP -E'!$B$53:$C$65,2)+BK13+BJ13)</f>
        <v>0</v>
      </c>
      <c r="BJ13" s="154"/>
      <c r="BK13" s="154"/>
      <c r="BL13" s="154"/>
      <c r="BM13" s="154"/>
      <c r="BN13" s="155">
        <f t="shared" si="1"/>
        <v>0</v>
      </c>
      <c r="BO13" s="156">
        <f t="shared" si="2"/>
        <v>0</v>
      </c>
      <c r="BP13" s="157">
        <f t="array" aca="1" ref="BP13" ca="1">SUM(LARGE(BV13:CE13,ROW(INDIRECT("1:"&amp;COUNT(BV13:CE13)-D$29))))+SUM(IF(ISNUMBER(VALUE(MID(IF(LEN(IF(ISNUMBER(BV13:CE13),0,BV13:CE13))&gt;1,BV13:CE13,0),1,LEN(IF(LEN(IF(ISNUMBER(BV13:CE13),0,BV13:CE13))&gt;1,BV13:CE13,0))-1)))=FALSE,0,VALUE(MID(IF(LEN(IF(ISNUMBER(BV13:CE13),0,BV13:CE13))&gt;1,BV13:CE13,0),1,LEN(IF(LEN(IF(ISNUMBER(BV13:CE13),0,BV13:CE13))&gt;1,BV13:CE13,0))-1))))</f>
        <v>0</v>
      </c>
      <c r="BQ13" s="158">
        <f t="shared" si="3"/>
        <v>0</v>
      </c>
      <c r="BR13" s="522"/>
      <c r="BS13" s="522"/>
      <c r="BT13" s="522"/>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'CASSICOS COMP -E'!D$58</f>
        <v>4</v>
      </c>
    </row>
    <row r="14" spans="1:95" s="158" customFormat="1" ht="15.75" hidden="1" x14ac:dyDescent="0.25">
      <c r="A14" s="416"/>
      <c r="B14" s="141">
        <f t="shared" ref="B14:B21" si="5">SUMPRODUCT(--(G14:BM14="I"))</f>
        <v>0</v>
      </c>
      <c r="C14" s="142"/>
      <c r="D14" s="143"/>
      <c r="E14" s="144"/>
      <c r="F14" s="145"/>
      <c r="G14" s="145">
        <f>IF(OR(J14="E",J14="D"),0,VLOOKUP(F14,'CASSICOS COMP -E'!$B$53:$C$65,2)+I14+H14)</f>
        <v>0</v>
      </c>
      <c r="H14" s="145"/>
      <c r="I14" s="145"/>
      <c r="J14" s="145"/>
      <c r="K14" s="145"/>
      <c r="L14" s="146"/>
      <c r="M14" s="146">
        <f>IF(OR(P14="E",P14="D"),0,VLOOKUP(L14,'CASSICOS COMP -E'!$B$53:$C$65,2)+O14+N14)</f>
        <v>0</v>
      </c>
      <c r="N14" s="146"/>
      <c r="O14" s="146"/>
      <c r="P14" s="146"/>
      <c r="Q14" s="146"/>
      <c r="R14" s="147"/>
      <c r="S14" s="147">
        <f>IF(OR(V14="E",V14="D"),0,VLOOKUP(R14,'CASSICOS COMP -E'!$B$53:$C$65,2)+U14+T14)</f>
        <v>0</v>
      </c>
      <c r="T14" s="147"/>
      <c r="U14" s="147"/>
      <c r="V14" s="147"/>
      <c r="W14" s="434"/>
      <c r="X14" s="148"/>
      <c r="Y14" s="148">
        <f>IF(OR(AB14="E",AB14="D"),0,VLOOKUP(X14,'CASSICOS COMP -E'!$B$53:$C$65,2)+AA14+Z14)</f>
        <v>0</v>
      </c>
      <c r="Z14" s="148"/>
      <c r="AA14" s="148"/>
      <c r="AB14" s="148"/>
      <c r="AC14" s="148"/>
      <c r="AD14" s="149"/>
      <c r="AE14" s="149">
        <f>IF(OR(AH14="E",AH14="D"),0,VLOOKUP(AD14,'CASSICOS COMP -E'!$B$53:$C$65,2)+AG14+AF14)</f>
        <v>0</v>
      </c>
      <c r="AF14" s="149"/>
      <c r="AG14" s="149"/>
      <c r="AH14" s="149"/>
      <c r="AI14" s="149"/>
      <c r="AJ14" s="150"/>
      <c r="AK14" s="150">
        <f>IF(OR(AN14="E",AN14="D"),0,VLOOKUP(AJ14,'CASSICOS COMP -E'!$B$53:$C$65,2)+AM14+AL14)</f>
        <v>0</v>
      </c>
      <c r="AL14" s="150"/>
      <c r="AM14" s="150"/>
      <c r="AN14" s="150"/>
      <c r="AO14" s="150"/>
      <c r="AP14" s="151"/>
      <c r="AQ14" s="151">
        <f>IF(OR(AT14="E",AT14="D"),0,VLOOKUP(AP14,'CASSICOS COMP -E'!$B$53:$C$65,2)+AS14+AR14)</f>
        <v>0</v>
      </c>
      <c r="AR14" s="151"/>
      <c r="AS14" s="151"/>
      <c r="AT14" s="151"/>
      <c r="AU14" s="151"/>
      <c r="AV14" s="152"/>
      <c r="AW14" s="152">
        <f>IF(OR(AZ14="E",AZ14="D"),0,VLOOKUP(AV14,'CASSICOS COMP -E'!$B$53:$C$65,2)+AY14+AX14)</f>
        <v>0</v>
      </c>
      <c r="AX14" s="152"/>
      <c r="AY14" s="152"/>
      <c r="AZ14" s="152"/>
      <c r="BA14" s="152"/>
      <c r="BB14" s="153"/>
      <c r="BC14" s="153">
        <f>IF(OR(BF14="E",BF14="D"),0,VLOOKUP(BB14,'CASSICOS COMP -E'!$B$53:$C$65,2)+BE14+BD14)</f>
        <v>0</v>
      </c>
      <c r="BD14" s="153"/>
      <c r="BE14" s="153"/>
      <c r="BF14" s="153"/>
      <c r="BG14" s="153"/>
      <c r="BH14" s="154"/>
      <c r="BI14" s="154">
        <f>IF(OR(BL14="E",BL14="D"),0,VLOOKUP(BH14,'CASSICOS COMP -E'!$B$53:$C$65,2)+BK14+BJ14)</f>
        <v>0</v>
      </c>
      <c r="BJ14" s="154"/>
      <c r="BK14" s="154"/>
      <c r="BL14" s="154"/>
      <c r="BM14" s="154"/>
      <c r="BN14" s="155">
        <f t="shared" ref="BN14:BN21" si="6">G14+M14+S14+Y14+AE14+AK14+AQ14+AW14+BC14+BI14</f>
        <v>0</v>
      </c>
      <c r="BO14" s="156">
        <f t="shared" ref="BO14:BO21" si="7">SUMPRODUCT(--(G14:BL14="E")--(G14:BL14="D"))</f>
        <v>0</v>
      </c>
      <c r="BP14" s="157">
        <f t="array" aca="1" ref="BP14" ca="1">SUM(LARGE(BV14:CE14,ROW(INDIRECT("1:"&amp;COUNT(BV14:CE14)-D$29))))+SUM(IF(ISNUMBER(VALUE(MID(IF(LEN(IF(ISNUMBER(BV14:CE14),0,BV14:CE14))&gt;1,BV14:CE14,0),1,LEN(IF(LEN(IF(ISNUMBER(BV14:CE14),0,BV14:CE14))&gt;1,BV14:CE14,0))-1)))=FALSE,0,VALUE(MID(IF(LEN(IF(ISNUMBER(BV14:CE14),0,BV14:CE14))&gt;1,BV14:CE14,0),1,LEN(IF(LEN(IF(ISNUMBER(BV14:CE14),0,BV14:CE14))&gt;1,BV14:CE14,0))-1))))</f>
        <v>0</v>
      </c>
      <c r="BQ14" s="158">
        <f t="shared" ref="BQ14:BQ21" si="8">SUMPRODUCT(--(G14:BL14="E")--(G14:BL14="D"))</f>
        <v>0</v>
      </c>
      <c r="BR14" s="522"/>
      <c r="BS14" s="522"/>
      <c r="BT14" s="522"/>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ref="CF14:CF21" si="9">SUMPRODUCT(--(G14:BL14="E")--(G14:BL14="D"))</f>
        <v>0</v>
      </c>
      <c r="CH14" s="158">
        <f>'CASSICOS COMP -E'!D$58</f>
        <v>4</v>
      </c>
    </row>
    <row r="15" spans="1:95" s="158" customFormat="1" ht="15.75" hidden="1" x14ac:dyDescent="0.25">
      <c r="A15" s="416"/>
      <c r="B15" s="141">
        <f t="shared" si="5"/>
        <v>0</v>
      </c>
      <c r="C15" s="142"/>
      <c r="D15" s="143"/>
      <c r="E15" s="144"/>
      <c r="F15" s="145"/>
      <c r="G15" s="145">
        <f>IF(OR(J15="E",J15="D"),0,VLOOKUP(F15,'CASSICOS COMP -E'!$B$53:$C$65,2)+I15+H15)</f>
        <v>0</v>
      </c>
      <c r="H15" s="145"/>
      <c r="I15" s="145"/>
      <c r="J15" s="145"/>
      <c r="K15" s="145"/>
      <c r="L15" s="146"/>
      <c r="M15" s="146">
        <f>IF(OR(P15="E",P15="D"),0,VLOOKUP(L15,'CASSICOS COMP -E'!$B$53:$C$65,2)+O15+N15)</f>
        <v>0</v>
      </c>
      <c r="N15" s="146"/>
      <c r="O15" s="146"/>
      <c r="P15" s="146"/>
      <c r="Q15" s="146"/>
      <c r="R15" s="147"/>
      <c r="S15" s="147">
        <f>IF(OR(V15="E",V15="D"),0,VLOOKUP(R15,'CASSICOS COMP -E'!$B$53:$C$65,2)+U15+T15)</f>
        <v>0</v>
      </c>
      <c r="T15" s="147"/>
      <c r="U15" s="147"/>
      <c r="V15" s="147"/>
      <c r="W15" s="434"/>
      <c r="X15" s="148"/>
      <c r="Y15" s="148">
        <f>IF(OR(AB15="E",AB15="D"),0,VLOOKUP(X15,'CASSICOS COMP -E'!$B$53:$C$65,2)+AA15+Z15)</f>
        <v>0</v>
      </c>
      <c r="Z15" s="148"/>
      <c r="AA15" s="148"/>
      <c r="AB15" s="148"/>
      <c r="AC15" s="148"/>
      <c r="AD15" s="149"/>
      <c r="AE15" s="149">
        <f>IF(OR(AH15="E",AH15="D"),0,VLOOKUP(AD15,'CASSICOS COMP -E'!$B$53:$C$65,2)+AG15+AF15)</f>
        <v>0</v>
      </c>
      <c r="AF15" s="149"/>
      <c r="AG15" s="149"/>
      <c r="AH15" s="149"/>
      <c r="AI15" s="149"/>
      <c r="AJ15" s="150"/>
      <c r="AK15" s="150">
        <f>IF(OR(AN15="E",AN15="D"),0,VLOOKUP(AJ15,'CASSICOS COMP -E'!$B$53:$C$65,2)+AM15+AL15)</f>
        <v>0</v>
      </c>
      <c r="AL15" s="150"/>
      <c r="AM15" s="150"/>
      <c r="AN15" s="150"/>
      <c r="AO15" s="150"/>
      <c r="AP15" s="151"/>
      <c r="AQ15" s="151">
        <f>IF(OR(AT15="E",AT15="D"),0,VLOOKUP(AP15,'CASSICOS COMP -E'!$B$53:$C$65,2)+AS15+AR15)</f>
        <v>0</v>
      </c>
      <c r="AR15" s="151"/>
      <c r="AS15" s="151"/>
      <c r="AT15" s="151"/>
      <c r="AU15" s="151"/>
      <c r="AV15" s="152"/>
      <c r="AW15" s="152">
        <f>IF(OR(AZ15="E",AZ15="D"),0,VLOOKUP(AV15,'CASSICOS COMP -E'!$B$53:$C$65,2)+AY15+AX15)</f>
        <v>0</v>
      </c>
      <c r="AX15" s="152"/>
      <c r="AY15" s="152"/>
      <c r="AZ15" s="152"/>
      <c r="BA15" s="152"/>
      <c r="BB15" s="153"/>
      <c r="BC15" s="153">
        <f>IF(OR(BF15="E",BF15="D"),0,VLOOKUP(BB15,'CASSICOS COMP -E'!$B$53:$C$65,2)+BE15+BD15)</f>
        <v>0</v>
      </c>
      <c r="BD15" s="153"/>
      <c r="BE15" s="153"/>
      <c r="BF15" s="153"/>
      <c r="BG15" s="153"/>
      <c r="BH15" s="154"/>
      <c r="BI15" s="154">
        <f>IF(OR(BL15="E",BL15="D"),0,VLOOKUP(BH15,'CASSICOS COMP -E'!$B$53:$C$65,2)+BK15+BJ15)</f>
        <v>0</v>
      </c>
      <c r="BJ15" s="154"/>
      <c r="BK15" s="154"/>
      <c r="BL15" s="154"/>
      <c r="BM15" s="154"/>
      <c r="BN15" s="155">
        <f t="shared" si="6"/>
        <v>0</v>
      </c>
      <c r="BO15" s="156">
        <f t="shared" si="7"/>
        <v>0</v>
      </c>
      <c r="BP15" s="157">
        <f t="array" aca="1" ref="BP15" ca="1">SUM(LARGE(BV15:CE15,ROW(INDIRECT("1:"&amp;COUNT(BV15:CE15)-D$29))))+SUM(IF(ISNUMBER(VALUE(MID(IF(LEN(IF(ISNUMBER(BV15:CE15),0,BV15:CE15))&gt;1,BV15:CE15,0),1,LEN(IF(LEN(IF(ISNUMBER(BV15:CE15),0,BV15:CE15))&gt;1,BV15:CE15,0))-1)))=FALSE,0,VALUE(MID(IF(LEN(IF(ISNUMBER(BV15:CE15),0,BV15:CE15))&gt;1,BV15:CE15,0),1,LEN(IF(LEN(IF(ISNUMBER(BV15:CE15),0,BV15:CE15))&gt;1,BV15:CE15,0))-1))))</f>
        <v>0</v>
      </c>
      <c r="BQ15" s="158">
        <f t="shared" si="8"/>
        <v>0</v>
      </c>
      <c r="BR15" s="522"/>
      <c r="BS15" s="522"/>
      <c r="BT15" s="522"/>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9"/>
        <v>0</v>
      </c>
      <c r="CH15" s="158">
        <f>'CASSICOS COMP -E'!D$58</f>
        <v>4</v>
      </c>
    </row>
    <row r="16" spans="1:95" s="158" customFormat="1" ht="15.75" hidden="1" x14ac:dyDescent="0.25">
      <c r="A16" s="416"/>
      <c r="B16" s="141">
        <f t="shared" si="5"/>
        <v>0</v>
      </c>
      <c r="C16" s="142"/>
      <c r="D16" s="143"/>
      <c r="E16" s="144"/>
      <c r="F16" s="145"/>
      <c r="G16" s="145">
        <f>IF(OR(J16="E",J16="D"),0,VLOOKUP(F16,'CASSICOS COMP -E'!$B$53:$C$65,2)+I16+H16)</f>
        <v>0</v>
      </c>
      <c r="H16" s="145"/>
      <c r="I16" s="145"/>
      <c r="J16" s="145"/>
      <c r="K16" s="145"/>
      <c r="L16" s="146"/>
      <c r="M16" s="146">
        <f>IF(OR(P16="E",P16="D"),0,VLOOKUP(L16,'CASSICOS COMP -E'!$B$53:$C$65,2)+O16+N16)</f>
        <v>0</v>
      </c>
      <c r="N16" s="146"/>
      <c r="O16" s="146"/>
      <c r="P16" s="146"/>
      <c r="Q16" s="146"/>
      <c r="R16" s="147"/>
      <c r="S16" s="147">
        <f>IF(OR(V16="E",V16="D"),0,VLOOKUP(R16,'CASSICOS COMP -E'!$B$53:$C$65,2)+U16+T16)</f>
        <v>0</v>
      </c>
      <c r="T16" s="147"/>
      <c r="U16" s="147"/>
      <c r="V16" s="147"/>
      <c r="W16" s="434"/>
      <c r="X16" s="148"/>
      <c r="Y16" s="148">
        <f>IF(OR(AB16="E",AB16="D"),0,VLOOKUP(X16,'CASSICOS COMP -E'!$B$53:$C$65,2)+AA16+Z16)</f>
        <v>0</v>
      </c>
      <c r="Z16" s="148"/>
      <c r="AA16" s="148"/>
      <c r="AB16" s="148"/>
      <c r="AC16" s="148"/>
      <c r="AD16" s="149"/>
      <c r="AE16" s="149">
        <f>IF(OR(AH16="E",AH16="D"),0,VLOOKUP(AD16,'CASSICOS COMP -E'!$B$53:$C$65,2)+AG16+AF16)</f>
        <v>0</v>
      </c>
      <c r="AF16" s="149"/>
      <c r="AG16" s="149"/>
      <c r="AH16" s="149"/>
      <c r="AI16" s="149"/>
      <c r="AJ16" s="150"/>
      <c r="AK16" s="150">
        <f>IF(OR(AN16="E",AN16="D"),0,VLOOKUP(AJ16,'CASSICOS COMP -E'!$B$53:$C$65,2)+AM16+AL16)</f>
        <v>0</v>
      </c>
      <c r="AL16" s="150"/>
      <c r="AM16" s="150"/>
      <c r="AN16" s="150"/>
      <c r="AO16" s="150"/>
      <c r="AP16" s="151"/>
      <c r="AQ16" s="151">
        <f>IF(OR(AT16="E",AT16="D"),0,VLOOKUP(AP16,'CASSICOS COMP -E'!$B$53:$C$65,2)+AS16+AR16)</f>
        <v>0</v>
      </c>
      <c r="AR16" s="151"/>
      <c r="AS16" s="151"/>
      <c r="AT16" s="151"/>
      <c r="AU16" s="151"/>
      <c r="AV16" s="152"/>
      <c r="AW16" s="152">
        <f>IF(OR(AZ16="E",AZ16="D"),0,VLOOKUP(AV16,'CASSICOS COMP -E'!$B$53:$C$65,2)+AY16+AX16)</f>
        <v>0</v>
      </c>
      <c r="AX16" s="152"/>
      <c r="AY16" s="152"/>
      <c r="AZ16" s="152"/>
      <c r="BA16" s="152"/>
      <c r="BB16" s="153"/>
      <c r="BC16" s="153">
        <f>IF(OR(BF16="E",BF16="D"),0,VLOOKUP(BB16,'CASSICOS COMP -E'!$B$53:$C$65,2)+BE16+BD16)</f>
        <v>0</v>
      </c>
      <c r="BD16" s="153"/>
      <c r="BE16" s="153"/>
      <c r="BF16" s="153"/>
      <c r="BG16" s="153"/>
      <c r="BH16" s="154"/>
      <c r="BI16" s="154">
        <f>IF(OR(BL16="E",BL16="D"),0,VLOOKUP(BH16,'CASSICOS COMP -E'!$B$53:$C$65,2)+BK16+BJ16)</f>
        <v>0</v>
      </c>
      <c r="BJ16" s="154"/>
      <c r="BK16" s="154"/>
      <c r="BL16" s="154"/>
      <c r="BM16" s="154"/>
      <c r="BN16" s="155">
        <f t="shared" si="6"/>
        <v>0</v>
      </c>
      <c r="BO16" s="156">
        <f t="shared" si="7"/>
        <v>0</v>
      </c>
      <c r="BP16" s="157">
        <f t="array" aca="1" ref="BP16" ca="1">SUM(LARGE(BV16:CE16,ROW(INDIRECT("1:"&amp;COUNT(BV16:CE16)-D$29))))+SUM(IF(ISNUMBER(VALUE(MID(IF(LEN(IF(ISNUMBER(BV16:CE16),0,BV16:CE16))&gt;1,BV16:CE16,0),1,LEN(IF(LEN(IF(ISNUMBER(BV16:CE16),0,BV16:CE16))&gt;1,BV16:CE16,0))-1)))=FALSE,0,VALUE(MID(IF(LEN(IF(ISNUMBER(BV16:CE16),0,BV16:CE16))&gt;1,BV16:CE16,0),1,LEN(IF(LEN(IF(ISNUMBER(BV16:CE16),0,BV16:CE16))&gt;1,BV16:CE16,0))-1))))</f>
        <v>0</v>
      </c>
      <c r="BQ16" s="158">
        <f t="shared" si="8"/>
        <v>0</v>
      </c>
      <c r="BR16" s="522"/>
      <c r="BS16" s="522"/>
      <c r="BT16" s="522"/>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9"/>
        <v>0</v>
      </c>
      <c r="CH16" s="158">
        <f>'CASSICOS COMP -E'!D$58</f>
        <v>4</v>
      </c>
    </row>
    <row r="17" spans="1:86" s="158" customFormat="1" ht="15.75" hidden="1" x14ac:dyDescent="0.25">
      <c r="A17" s="416"/>
      <c r="B17" s="141">
        <f t="shared" si="5"/>
        <v>0</v>
      </c>
      <c r="C17" s="142"/>
      <c r="D17" s="143"/>
      <c r="E17" s="144"/>
      <c r="F17" s="145"/>
      <c r="G17" s="145">
        <f>IF(OR(J17="E",J17="D"),0,VLOOKUP(F17,'CASSICOS COMP -E'!$B$53:$C$65,2)+I17+H17)</f>
        <v>0</v>
      </c>
      <c r="H17" s="145"/>
      <c r="I17" s="145"/>
      <c r="J17" s="145"/>
      <c r="K17" s="145"/>
      <c r="L17" s="146"/>
      <c r="M17" s="146">
        <f>IF(OR(P17="E",P17="D"),0,VLOOKUP(L17,'CASSICOS COMP -E'!$B$53:$C$65,2)+O17+N17)</f>
        <v>0</v>
      </c>
      <c r="N17" s="146"/>
      <c r="O17" s="146"/>
      <c r="P17" s="146"/>
      <c r="Q17" s="146"/>
      <c r="R17" s="147"/>
      <c r="S17" s="147">
        <f>IF(OR(V17="E",V17="D"),0,VLOOKUP(R17,'CASSICOS COMP -E'!$B$53:$C$65,2)+U17+T17)</f>
        <v>0</v>
      </c>
      <c r="T17" s="147"/>
      <c r="U17" s="147"/>
      <c r="V17" s="147"/>
      <c r="W17" s="434"/>
      <c r="X17" s="148"/>
      <c r="Y17" s="148">
        <f>IF(OR(AB17="E",AB17="D"),0,VLOOKUP(X17,'CASSICOS COMP -E'!$B$53:$C$65,2)+AA17+Z17)</f>
        <v>0</v>
      </c>
      <c r="Z17" s="148"/>
      <c r="AA17" s="148"/>
      <c r="AB17" s="148"/>
      <c r="AC17" s="148"/>
      <c r="AD17" s="149"/>
      <c r="AE17" s="149">
        <f>IF(OR(AH17="E",AH17="D"),0,VLOOKUP(AD17,'CASSICOS COMP -E'!$B$53:$C$65,2)+AG17+AF17)</f>
        <v>0</v>
      </c>
      <c r="AF17" s="149"/>
      <c r="AG17" s="149"/>
      <c r="AH17" s="149"/>
      <c r="AI17" s="149"/>
      <c r="AJ17" s="150"/>
      <c r="AK17" s="150">
        <f>IF(OR(AN17="E",AN17="D"),0,VLOOKUP(AJ17,'CASSICOS COMP -E'!$B$53:$C$65,2)+AM17+AL17)</f>
        <v>0</v>
      </c>
      <c r="AL17" s="150"/>
      <c r="AM17" s="150"/>
      <c r="AN17" s="150"/>
      <c r="AO17" s="150"/>
      <c r="AP17" s="151"/>
      <c r="AQ17" s="151">
        <f>IF(OR(AT17="E",AT17="D"),0,VLOOKUP(AP17,'CASSICOS COMP -E'!$B$53:$C$65,2)+AS17+AR17)</f>
        <v>0</v>
      </c>
      <c r="AR17" s="151"/>
      <c r="AS17" s="151"/>
      <c r="AT17" s="151"/>
      <c r="AU17" s="151"/>
      <c r="AV17" s="152"/>
      <c r="AW17" s="152">
        <f>IF(OR(AZ17="E",AZ17="D"),0,VLOOKUP(AV17,'CASSICOS COMP -E'!$B$53:$C$65,2)+AY17+AX17)</f>
        <v>0</v>
      </c>
      <c r="AX17" s="152"/>
      <c r="AY17" s="152"/>
      <c r="AZ17" s="152"/>
      <c r="BA17" s="152"/>
      <c r="BB17" s="153"/>
      <c r="BC17" s="153">
        <f>IF(OR(BF17="E",BF17="D"),0,VLOOKUP(BB17,'CASSICOS COMP -E'!$B$53:$C$65,2)+BE17+BD17)</f>
        <v>0</v>
      </c>
      <c r="BD17" s="153"/>
      <c r="BE17" s="153"/>
      <c r="BF17" s="153"/>
      <c r="BG17" s="153"/>
      <c r="BH17" s="154"/>
      <c r="BI17" s="154">
        <f>IF(OR(BL17="E",BL17="D"),0,VLOOKUP(BH17,'CASSICOS COMP -E'!$B$53:$C$65,2)+BK17+BJ17)</f>
        <v>0</v>
      </c>
      <c r="BJ17" s="154"/>
      <c r="BK17" s="154"/>
      <c r="BL17" s="154"/>
      <c r="BM17" s="154"/>
      <c r="BN17" s="155">
        <f t="shared" si="6"/>
        <v>0</v>
      </c>
      <c r="BO17" s="156">
        <f t="shared" si="7"/>
        <v>0</v>
      </c>
      <c r="BP17" s="157">
        <f t="array" aca="1" ref="BP17" ca="1">SUM(LARGE(BV17:CE17,ROW(INDIRECT("1:"&amp;COUNT(BV17:CE17)-D$29))))+SUM(IF(ISNUMBER(VALUE(MID(IF(LEN(IF(ISNUMBER(BV17:CE17),0,BV17:CE17))&gt;1,BV17:CE17,0),1,LEN(IF(LEN(IF(ISNUMBER(BV17:CE17),0,BV17:CE17))&gt;1,BV17:CE17,0))-1)))=FALSE,0,VALUE(MID(IF(LEN(IF(ISNUMBER(BV17:CE17),0,BV17:CE17))&gt;1,BV17:CE17,0),1,LEN(IF(LEN(IF(ISNUMBER(BV17:CE17),0,BV17:CE17))&gt;1,BV17:CE17,0))-1))))</f>
        <v>0</v>
      </c>
      <c r="BQ17" s="158">
        <f t="shared" si="8"/>
        <v>0</v>
      </c>
      <c r="BR17" s="522"/>
      <c r="BS17" s="522"/>
      <c r="BT17" s="522"/>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9"/>
        <v>0</v>
      </c>
      <c r="CH17" s="158">
        <f>'CASSICOS COMP -E'!D$58</f>
        <v>4</v>
      </c>
    </row>
    <row r="18" spans="1:86" s="158" customFormat="1" ht="15.75" hidden="1" x14ac:dyDescent="0.25">
      <c r="A18" s="416"/>
      <c r="B18" s="141">
        <f t="shared" si="5"/>
        <v>0</v>
      </c>
      <c r="C18" s="142"/>
      <c r="D18" s="143"/>
      <c r="E18" s="144"/>
      <c r="F18" s="145"/>
      <c r="G18" s="145">
        <f>IF(OR(J18="E",J18="D"),0,VLOOKUP(F18,'CASSICOS COMP -E'!$B$53:$C$65,2)+I18+H18)</f>
        <v>0</v>
      </c>
      <c r="H18" s="145"/>
      <c r="I18" s="145"/>
      <c r="J18" s="145"/>
      <c r="K18" s="145"/>
      <c r="L18" s="146"/>
      <c r="M18" s="146">
        <f>IF(OR(P18="E",P18="D"),0,VLOOKUP(L18,'CASSICOS COMP -E'!$B$53:$C$65,2)+O18+N18)</f>
        <v>0</v>
      </c>
      <c r="N18" s="146"/>
      <c r="O18" s="146"/>
      <c r="P18" s="146"/>
      <c r="Q18" s="146"/>
      <c r="R18" s="147"/>
      <c r="S18" s="147">
        <f>IF(OR(V18="E",V18="D"),0,VLOOKUP(R18,'CASSICOS COMP -E'!$B$53:$C$65,2)+U18+T18)</f>
        <v>0</v>
      </c>
      <c r="T18" s="147"/>
      <c r="U18" s="147"/>
      <c r="V18" s="147"/>
      <c r="W18" s="434"/>
      <c r="X18" s="148"/>
      <c r="Y18" s="148">
        <f>IF(OR(AB18="E",AB18="D"),0,VLOOKUP(X18,'CASSICOS COMP -E'!$B$53:$C$65,2)+AA18+Z18)</f>
        <v>0</v>
      </c>
      <c r="Z18" s="148"/>
      <c r="AA18" s="148"/>
      <c r="AB18" s="148"/>
      <c r="AC18" s="148"/>
      <c r="AD18" s="149"/>
      <c r="AE18" s="149">
        <f>IF(OR(AH18="E",AH18="D"),0,VLOOKUP(AD18,'CASSICOS COMP -E'!$B$53:$C$65,2)+AG18+AF18)</f>
        <v>0</v>
      </c>
      <c r="AF18" s="149"/>
      <c r="AG18" s="149"/>
      <c r="AH18" s="149"/>
      <c r="AI18" s="149"/>
      <c r="AJ18" s="150"/>
      <c r="AK18" s="150">
        <f>IF(OR(AN18="E",AN18="D"),0,VLOOKUP(AJ18,'CASSICOS COMP -E'!$B$53:$C$65,2)+AM18+AL18)</f>
        <v>0</v>
      </c>
      <c r="AL18" s="150"/>
      <c r="AM18" s="150"/>
      <c r="AN18" s="150"/>
      <c r="AO18" s="150"/>
      <c r="AP18" s="151"/>
      <c r="AQ18" s="151">
        <f>IF(OR(AT18="E",AT18="D"),0,VLOOKUP(AP18,'CASSICOS COMP -E'!$B$53:$C$65,2)+AS18+AR18)</f>
        <v>0</v>
      </c>
      <c r="AR18" s="151"/>
      <c r="AS18" s="151"/>
      <c r="AT18" s="151"/>
      <c r="AU18" s="151"/>
      <c r="AV18" s="152"/>
      <c r="AW18" s="152">
        <f>IF(OR(AZ18="E",AZ18="D"),0,VLOOKUP(AV18,'CASSICOS COMP -E'!$B$53:$C$65,2)+AY18+AX18)</f>
        <v>0</v>
      </c>
      <c r="AX18" s="152"/>
      <c r="AY18" s="152"/>
      <c r="AZ18" s="152"/>
      <c r="BA18" s="152"/>
      <c r="BB18" s="153"/>
      <c r="BC18" s="153">
        <f>IF(OR(BF18="E",BF18="D"),0,VLOOKUP(BB18,'CASSICOS COMP -E'!$B$53:$C$65,2)+BE18+BD18)</f>
        <v>0</v>
      </c>
      <c r="BD18" s="153"/>
      <c r="BE18" s="153"/>
      <c r="BF18" s="153"/>
      <c r="BG18" s="153"/>
      <c r="BH18" s="154"/>
      <c r="BI18" s="154">
        <f>IF(OR(BL18="E",BL18="D"),0,VLOOKUP(BH18,'CASSICOS COMP -E'!$B$53:$C$65,2)+BK18+BJ18)</f>
        <v>0</v>
      </c>
      <c r="BJ18" s="154"/>
      <c r="BK18" s="154"/>
      <c r="BL18" s="154"/>
      <c r="BM18" s="154"/>
      <c r="BN18" s="155">
        <f t="shared" si="6"/>
        <v>0</v>
      </c>
      <c r="BO18" s="156">
        <f t="shared" si="7"/>
        <v>0</v>
      </c>
      <c r="BP18" s="157">
        <f t="array" aca="1" ref="BP18" ca="1">SUM(LARGE(BV18:CE18,ROW(INDIRECT("1:"&amp;COUNT(BV18:CE18)-D$29))))+SUM(IF(ISNUMBER(VALUE(MID(IF(LEN(IF(ISNUMBER(BV18:CE18),0,BV18:CE18))&gt;1,BV18:CE18,0),1,LEN(IF(LEN(IF(ISNUMBER(BV18:CE18),0,BV18:CE18))&gt;1,BV18:CE18,0))-1)))=FALSE,0,VALUE(MID(IF(LEN(IF(ISNUMBER(BV18:CE18),0,BV18:CE18))&gt;1,BV18:CE18,0),1,LEN(IF(LEN(IF(ISNUMBER(BV18:CE18),0,BV18:CE18))&gt;1,BV18:CE18,0))-1))))</f>
        <v>0</v>
      </c>
      <c r="BQ18" s="158">
        <f t="shared" si="8"/>
        <v>0</v>
      </c>
      <c r="BR18" s="522"/>
      <c r="BS18" s="522"/>
      <c r="BT18" s="522"/>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9"/>
        <v>0</v>
      </c>
      <c r="CH18" s="158">
        <f>'CASSICOS COMP -E'!D$58</f>
        <v>4</v>
      </c>
    </row>
    <row r="19" spans="1:86" s="158" customFormat="1" ht="15.75" hidden="1" x14ac:dyDescent="0.25">
      <c r="A19" s="416"/>
      <c r="B19" s="141">
        <f t="shared" si="5"/>
        <v>0</v>
      </c>
      <c r="C19" s="142"/>
      <c r="D19" s="143"/>
      <c r="E19" s="144"/>
      <c r="F19" s="145"/>
      <c r="G19" s="145">
        <f>IF(OR(J19="E",J19="D"),0,VLOOKUP(F19,'CASSICOS COMP -E'!$B$53:$C$65,2)+I19+H19)</f>
        <v>0</v>
      </c>
      <c r="H19" s="145"/>
      <c r="I19" s="145"/>
      <c r="J19" s="145"/>
      <c r="K19" s="145"/>
      <c r="L19" s="146"/>
      <c r="M19" s="146">
        <f>IF(OR(P19="E",P19="D"),0,VLOOKUP(L19,'CASSICOS COMP -E'!$B$53:$C$65,2)+O19+N19)</f>
        <v>0</v>
      </c>
      <c r="N19" s="146"/>
      <c r="O19" s="146"/>
      <c r="P19" s="146"/>
      <c r="Q19" s="146"/>
      <c r="R19" s="147"/>
      <c r="S19" s="147">
        <f>IF(OR(V19="E",V19="D"),0,VLOOKUP(R19,'CASSICOS COMP -E'!$B$53:$C$65,2)+U19+T19)</f>
        <v>0</v>
      </c>
      <c r="T19" s="147"/>
      <c r="U19" s="147"/>
      <c r="V19" s="147"/>
      <c r="W19" s="434"/>
      <c r="X19" s="148"/>
      <c r="Y19" s="148">
        <f>IF(OR(AB19="E",AB19="D"),0,VLOOKUP(X19,'CASSICOS COMP -E'!$B$53:$C$65,2)+AA19+Z19)</f>
        <v>0</v>
      </c>
      <c r="Z19" s="148"/>
      <c r="AA19" s="148"/>
      <c r="AB19" s="148"/>
      <c r="AC19" s="148"/>
      <c r="AD19" s="149"/>
      <c r="AE19" s="149">
        <f>IF(OR(AH19="E",AH19="D"),0,VLOOKUP(AD19,'CASSICOS COMP -E'!$B$53:$C$65,2)+AG19+AF19)</f>
        <v>0</v>
      </c>
      <c r="AF19" s="149"/>
      <c r="AG19" s="149"/>
      <c r="AH19" s="149"/>
      <c r="AI19" s="149"/>
      <c r="AJ19" s="150"/>
      <c r="AK19" s="150">
        <f>IF(OR(AN19="E",AN19="D"),0,VLOOKUP(AJ19,'CASSICOS COMP -E'!$B$53:$C$65,2)+AM19+AL19)</f>
        <v>0</v>
      </c>
      <c r="AL19" s="150"/>
      <c r="AM19" s="150"/>
      <c r="AN19" s="150"/>
      <c r="AO19" s="150"/>
      <c r="AP19" s="151"/>
      <c r="AQ19" s="151">
        <f>IF(OR(AT19="E",AT19="D"),0,VLOOKUP(AP19,'CASSICOS COMP -E'!$B$53:$C$65,2)+AS19+AR19)</f>
        <v>0</v>
      </c>
      <c r="AR19" s="151"/>
      <c r="AS19" s="151"/>
      <c r="AT19" s="151"/>
      <c r="AU19" s="151"/>
      <c r="AV19" s="152"/>
      <c r="AW19" s="152">
        <f>IF(OR(AZ19="E",AZ19="D"),0,VLOOKUP(AV19,'CASSICOS COMP -E'!$B$53:$C$65,2)+AY19+AX19)</f>
        <v>0</v>
      </c>
      <c r="AX19" s="152"/>
      <c r="AY19" s="152"/>
      <c r="AZ19" s="152"/>
      <c r="BA19" s="152"/>
      <c r="BB19" s="153"/>
      <c r="BC19" s="153">
        <f>IF(OR(BF19="E",BF19="D"),0,VLOOKUP(BB19,'CASSICOS COMP -E'!$B$53:$C$65,2)+BE19+BD19)</f>
        <v>0</v>
      </c>
      <c r="BD19" s="153"/>
      <c r="BE19" s="153"/>
      <c r="BF19" s="153"/>
      <c r="BG19" s="153"/>
      <c r="BH19" s="154"/>
      <c r="BI19" s="154">
        <f>IF(OR(BL19="E",BL19="D"),0,VLOOKUP(BH19,'CASSICOS COMP -E'!$B$53:$C$65,2)+BK19+BJ19)</f>
        <v>0</v>
      </c>
      <c r="BJ19" s="154"/>
      <c r="BK19" s="154"/>
      <c r="BL19" s="154"/>
      <c r="BM19" s="154"/>
      <c r="BN19" s="155">
        <f t="shared" si="6"/>
        <v>0</v>
      </c>
      <c r="BO19" s="156">
        <f t="shared" si="7"/>
        <v>0</v>
      </c>
      <c r="BP19" s="157">
        <f t="array" aca="1" ref="BP19" ca="1">SUM(LARGE(BV19:CE19,ROW(INDIRECT("1:"&amp;COUNT(BV19:CE19)-D$29))))+SUM(IF(ISNUMBER(VALUE(MID(IF(LEN(IF(ISNUMBER(BV19:CE19),0,BV19:CE19))&gt;1,BV19:CE19,0),1,LEN(IF(LEN(IF(ISNUMBER(BV19:CE19),0,BV19:CE19))&gt;1,BV19:CE19,0))-1)))=FALSE,0,VALUE(MID(IF(LEN(IF(ISNUMBER(BV19:CE19),0,BV19:CE19))&gt;1,BV19:CE19,0),1,LEN(IF(LEN(IF(ISNUMBER(BV19:CE19),0,BV19:CE19))&gt;1,BV19:CE19,0))-1))))</f>
        <v>0</v>
      </c>
      <c r="BQ19" s="158">
        <f t="shared" si="8"/>
        <v>0</v>
      </c>
      <c r="BR19" s="522"/>
      <c r="BS19" s="522"/>
      <c r="BT19" s="522"/>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9"/>
        <v>0</v>
      </c>
      <c r="CH19" s="158">
        <f>'CASSICOS COMP -E'!D$58</f>
        <v>4</v>
      </c>
    </row>
    <row r="20" spans="1:86" s="158" customFormat="1" ht="15.75" hidden="1" x14ac:dyDescent="0.25">
      <c r="A20" s="416"/>
      <c r="B20" s="141">
        <f t="shared" si="5"/>
        <v>0</v>
      </c>
      <c r="C20" s="142"/>
      <c r="D20" s="143"/>
      <c r="E20" s="144"/>
      <c r="F20" s="145"/>
      <c r="G20" s="145">
        <f>IF(OR(J20="E",J20="D"),0,VLOOKUP(F20,'CASSICOS COMP -E'!$B$53:$C$65,2)+I20+H20)</f>
        <v>0</v>
      </c>
      <c r="H20" s="145"/>
      <c r="I20" s="145"/>
      <c r="J20" s="145"/>
      <c r="K20" s="145"/>
      <c r="L20" s="146"/>
      <c r="M20" s="146">
        <f>IF(OR(P20="E",P20="D"),0,VLOOKUP(L20,'CASSICOS COMP -E'!$B$53:$C$65,2)+O20+N20)</f>
        <v>0</v>
      </c>
      <c r="N20" s="146"/>
      <c r="O20" s="146"/>
      <c r="P20" s="146"/>
      <c r="Q20" s="146"/>
      <c r="R20" s="147"/>
      <c r="S20" s="147">
        <f>IF(OR(V20="E",V20="D"),0,VLOOKUP(R20,'CASSICOS COMP -E'!$B$53:$C$65,2)+U20+T20)</f>
        <v>0</v>
      </c>
      <c r="T20" s="147"/>
      <c r="U20" s="147"/>
      <c r="V20" s="147"/>
      <c r="W20" s="434"/>
      <c r="X20" s="148"/>
      <c r="Y20" s="148">
        <f>IF(OR(AB20="E",AB20="D"),0,VLOOKUP(X20,'CASSICOS COMP -E'!$B$53:$C$65,2)+AA20+Z20)</f>
        <v>0</v>
      </c>
      <c r="Z20" s="148"/>
      <c r="AA20" s="148"/>
      <c r="AB20" s="148"/>
      <c r="AC20" s="148"/>
      <c r="AD20" s="149"/>
      <c r="AE20" s="149">
        <f>IF(OR(AH20="E",AH20="D"),0,VLOOKUP(AD20,'CASSICOS COMP -E'!$B$53:$C$65,2)+AG20+AF20)</f>
        <v>0</v>
      </c>
      <c r="AF20" s="149"/>
      <c r="AG20" s="149"/>
      <c r="AH20" s="149"/>
      <c r="AI20" s="149"/>
      <c r="AJ20" s="150"/>
      <c r="AK20" s="150">
        <f>IF(OR(AN20="E",AN20="D"),0,VLOOKUP(AJ20,'CASSICOS COMP -E'!$B$53:$C$65,2)+AM20+AL20)</f>
        <v>0</v>
      </c>
      <c r="AL20" s="150"/>
      <c r="AM20" s="150"/>
      <c r="AN20" s="150"/>
      <c r="AO20" s="150"/>
      <c r="AP20" s="151"/>
      <c r="AQ20" s="151">
        <f>IF(OR(AT20="E",AT20="D"),0,VLOOKUP(AP20,'CASSICOS COMP -E'!$B$53:$C$65,2)+AS20+AR20)</f>
        <v>0</v>
      </c>
      <c r="AR20" s="151"/>
      <c r="AS20" s="151"/>
      <c r="AT20" s="151"/>
      <c r="AU20" s="151"/>
      <c r="AV20" s="152"/>
      <c r="AW20" s="152">
        <f>IF(OR(AZ20="E",AZ20="D"),0,VLOOKUP(AV20,'CASSICOS COMP -E'!$B$53:$C$65,2)+AY20+AX20)</f>
        <v>0</v>
      </c>
      <c r="AX20" s="152"/>
      <c r="AY20" s="152"/>
      <c r="AZ20" s="152"/>
      <c r="BA20" s="152"/>
      <c r="BB20" s="153"/>
      <c r="BC20" s="153">
        <f>IF(OR(BF20="E",BF20="D"),0,VLOOKUP(BB20,'CASSICOS COMP -E'!$B$53:$C$65,2)+BE20+BD20)</f>
        <v>0</v>
      </c>
      <c r="BD20" s="153"/>
      <c r="BE20" s="153"/>
      <c r="BF20" s="153"/>
      <c r="BG20" s="153"/>
      <c r="BH20" s="154"/>
      <c r="BI20" s="154">
        <f>IF(OR(BL20="E",BL20="D"),0,VLOOKUP(BH20,'CASSICOS COMP -E'!$B$53:$C$65,2)+BK20+BJ20)</f>
        <v>0</v>
      </c>
      <c r="BJ20" s="154"/>
      <c r="BK20" s="154"/>
      <c r="BL20" s="154"/>
      <c r="BM20" s="154"/>
      <c r="BN20" s="155">
        <f t="shared" si="6"/>
        <v>0</v>
      </c>
      <c r="BO20" s="156">
        <f t="shared" si="7"/>
        <v>0</v>
      </c>
      <c r="BP20" s="157">
        <f t="array" aca="1" ref="BP20" ca="1">SUM(LARGE(BV20:CE20,ROW(INDIRECT("1:"&amp;COUNT(BV20:CE20)-D$29))))+SUM(IF(ISNUMBER(VALUE(MID(IF(LEN(IF(ISNUMBER(BV20:CE20),0,BV20:CE20))&gt;1,BV20:CE20,0),1,LEN(IF(LEN(IF(ISNUMBER(BV20:CE20),0,BV20:CE20))&gt;1,BV20:CE20,0))-1)))=FALSE,0,VALUE(MID(IF(LEN(IF(ISNUMBER(BV20:CE20),0,BV20:CE20))&gt;1,BV20:CE20,0),1,LEN(IF(LEN(IF(ISNUMBER(BV20:CE20),0,BV20:CE20))&gt;1,BV20:CE20,0))-1))))</f>
        <v>0</v>
      </c>
      <c r="BQ20" s="158">
        <f t="shared" si="8"/>
        <v>0</v>
      </c>
      <c r="BR20" s="522"/>
      <c r="BS20" s="522"/>
      <c r="BT20" s="522"/>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9"/>
        <v>0</v>
      </c>
      <c r="CH20" s="158">
        <f>'CASSICOS COMP -E'!D$58</f>
        <v>4</v>
      </c>
    </row>
    <row r="21" spans="1:86" s="158" customFormat="1" ht="15.75" hidden="1" x14ac:dyDescent="0.25">
      <c r="A21" s="416"/>
      <c r="B21" s="141">
        <f t="shared" si="5"/>
        <v>0</v>
      </c>
      <c r="C21" s="142"/>
      <c r="D21" s="143"/>
      <c r="E21" s="144"/>
      <c r="F21" s="145"/>
      <c r="G21" s="145">
        <f>IF(OR(J21="E",J21="D"),0,VLOOKUP(F21,'CASSICOS COMP -E'!$B$53:$C$65,2)+I21+H21)</f>
        <v>0</v>
      </c>
      <c r="H21" s="145"/>
      <c r="I21" s="145"/>
      <c r="J21" s="145"/>
      <c r="K21" s="145"/>
      <c r="L21" s="146"/>
      <c r="M21" s="146">
        <f>IF(OR(P21="E",P21="D"),0,VLOOKUP(L21,'CASSICOS COMP -E'!$B$53:$C$65,2)+O21+N21)</f>
        <v>0</v>
      </c>
      <c r="N21" s="146"/>
      <c r="O21" s="146"/>
      <c r="P21" s="146"/>
      <c r="Q21" s="146"/>
      <c r="R21" s="147"/>
      <c r="S21" s="147">
        <f>IF(OR(V21="E",V21="D"),0,VLOOKUP(R21,'CASSICOS COMP -E'!$B$53:$C$65,2)+U21+T21)</f>
        <v>0</v>
      </c>
      <c r="T21" s="147"/>
      <c r="U21" s="147"/>
      <c r="V21" s="147"/>
      <c r="W21" s="434"/>
      <c r="X21" s="148"/>
      <c r="Y21" s="148">
        <f>IF(OR(AB21="E",AB21="D"),0,VLOOKUP(X21,'CASSICOS COMP -E'!$B$53:$C$65,2)+AA21+Z21)</f>
        <v>0</v>
      </c>
      <c r="Z21" s="148"/>
      <c r="AA21" s="148"/>
      <c r="AB21" s="148"/>
      <c r="AC21" s="148"/>
      <c r="AD21" s="149"/>
      <c r="AE21" s="149">
        <f>IF(OR(AH21="E",AH21="D"),0,VLOOKUP(AD21,'CASSICOS COMP -E'!$B$53:$C$65,2)+AG21+AF21)</f>
        <v>0</v>
      </c>
      <c r="AF21" s="149"/>
      <c r="AG21" s="149"/>
      <c r="AH21" s="149"/>
      <c r="AI21" s="149"/>
      <c r="AJ21" s="150"/>
      <c r="AK21" s="150">
        <f>IF(OR(AN21="E",AN21="D"),0,VLOOKUP(AJ21,'CASSICOS COMP -E'!$B$53:$C$65,2)+AM21+AL21)</f>
        <v>0</v>
      </c>
      <c r="AL21" s="150"/>
      <c r="AM21" s="150"/>
      <c r="AN21" s="150"/>
      <c r="AO21" s="150"/>
      <c r="AP21" s="151"/>
      <c r="AQ21" s="151">
        <f>IF(OR(AT21="E",AT21="D"),0,VLOOKUP(AP21,'CASSICOS COMP -E'!$B$53:$C$65,2)+AS21+AR21)</f>
        <v>0</v>
      </c>
      <c r="AR21" s="151"/>
      <c r="AS21" s="151"/>
      <c r="AT21" s="151"/>
      <c r="AU21" s="151"/>
      <c r="AV21" s="152"/>
      <c r="AW21" s="152">
        <f>IF(OR(AZ21="E",AZ21="D"),0,VLOOKUP(AV21,'CASSICOS COMP -E'!$B$53:$C$65,2)+AY21+AX21)</f>
        <v>0</v>
      </c>
      <c r="AX21" s="152"/>
      <c r="AY21" s="152"/>
      <c r="AZ21" s="152"/>
      <c r="BA21" s="152"/>
      <c r="BB21" s="153"/>
      <c r="BC21" s="153">
        <f>IF(OR(BF21="E",BF21="D"),0,VLOOKUP(BB21,'CASSICOS COMP -E'!$B$53:$C$65,2)+BE21+BD21)</f>
        <v>0</v>
      </c>
      <c r="BD21" s="153"/>
      <c r="BE21" s="153"/>
      <c r="BF21" s="153"/>
      <c r="BG21" s="153"/>
      <c r="BH21" s="154"/>
      <c r="BI21" s="154">
        <f>IF(OR(BL21="E",BL21="D"),0,VLOOKUP(BH21,'CASSICOS COMP -E'!$B$53:$C$65,2)+BK21+BJ21)</f>
        <v>0</v>
      </c>
      <c r="BJ21" s="154"/>
      <c r="BK21" s="154"/>
      <c r="BL21" s="154"/>
      <c r="BM21" s="154"/>
      <c r="BN21" s="155">
        <f t="shared" si="6"/>
        <v>0</v>
      </c>
      <c r="BO21" s="156">
        <f t="shared" si="7"/>
        <v>0</v>
      </c>
      <c r="BP21" s="157">
        <f t="array" aca="1" ref="BP21" ca="1">SUM(LARGE(BV21:CE21,ROW(INDIRECT("1:"&amp;COUNT(BV21:CE21)-D$29))))+SUM(IF(ISNUMBER(VALUE(MID(IF(LEN(IF(ISNUMBER(BV21:CE21),0,BV21:CE21))&gt;1,BV21:CE21,0),1,LEN(IF(LEN(IF(ISNUMBER(BV21:CE21),0,BV21:CE21))&gt;1,BV21:CE21,0))-1)))=FALSE,0,VALUE(MID(IF(LEN(IF(ISNUMBER(BV21:CE21),0,BV21:CE21))&gt;1,BV21:CE21,0),1,LEN(IF(LEN(IF(ISNUMBER(BV21:CE21),0,BV21:CE21))&gt;1,BV21:CE21,0))-1))))</f>
        <v>0</v>
      </c>
      <c r="BQ21" s="158">
        <f t="shared" si="8"/>
        <v>0</v>
      </c>
      <c r="BR21" s="522"/>
      <c r="BS21" s="522"/>
      <c r="BT21" s="522"/>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9"/>
        <v>0</v>
      </c>
      <c r="CH21" s="158">
        <f>'CASSICOS COMP -E'!D$58</f>
        <v>4</v>
      </c>
    </row>
    <row r="22" spans="1:86" x14ac:dyDescent="0.25">
      <c r="A22" s="108"/>
      <c r="F22" s="441"/>
      <c r="G22" s="160"/>
      <c r="H22" s="160"/>
      <c r="I22" s="160"/>
      <c r="J22" s="160"/>
      <c r="K22" s="161"/>
      <c r="L22" s="430"/>
      <c r="M22" s="162"/>
      <c r="N22" s="162"/>
      <c r="O22" s="162"/>
      <c r="P22" s="162"/>
      <c r="Q22" s="163"/>
      <c r="R22" s="437"/>
      <c r="S22" s="164"/>
      <c r="T22" s="164"/>
      <c r="U22" s="164"/>
      <c r="V22" s="164"/>
      <c r="W22" s="435"/>
      <c r="X22" s="449"/>
      <c r="Y22" s="165"/>
      <c r="Z22" s="165"/>
      <c r="AA22" s="165"/>
      <c r="AB22" s="165"/>
      <c r="AC22" s="166"/>
      <c r="AD22" s="450"/>
      <c r="AE22" s="167"/>
      <c r="AF22" s="167"/>
      <c r="AG22" s="167"/>
      <c r="AH22" s="167"/>
      <c r="AI22" s="167"/>
      <c r="AJ22" s="465"/>
      <c r="AK22" s="451"/>
      <c r="AL22" s="451"/>
      <c r="AM22" s="451"/>
      <c r="AN22" s="451"/>
      <c r="AO22" s="451"/>
      <c r="AP22" s="475"/>
      <c r="AQ22" s="469"/>
      <c r="AR22" s="469"/>
      <c r="AS22" s="469"/>
      <c r="AT22" s="469"/>
      <c r="AU22" s="469"/>
      <c r="AV22" s="483"/>
      <c r="AW22" s="170"/>
      <c r="AX22" s="170"/>
      <c r="AY22" s="170"/>
      <c r="AZ22" s="170"/>
      <c r="BA22" s="171"/>
      <c r="BB22" s="493"/>
      <c r="BC22" s="484"/>
      <c r="BD22" s="484"/>
      <c r="BE22" s="484"/>
      <c r="BF22" s="484"/>
      <c r="BG22" s="485"/>
      <c r="BH22" s="739"/>
      <c r="BI22" s="740"/>
      <c r="BJ22" s="740"/>
      <c r="BK22" s="740"/>
      <c r="BL22" s="740"/>
      <c r="BM22" s="172"/>
    </row>
    <row r="23" spans="1:86" x14ac:dyDescent="0.25">
      <c r="A23" s="108"/>
      <c r="B23" s="173" t="s">
        <v>2</v>
      </c>
      <c r="C23" s="173" t="s">
        <v>3</v>
      </c>
      <c r="D23" s="173" t="s">
        <v>6</v>
      </c>
      <c r="F23" s="174"/>
      <c r="G23" s="175"/>
      <c r="H23" s="175"/>
      <c r="I23" s="175"/>
      <c r="J23" s="175"/>
      <c r="K23" s="176"/>
      <c r="L23" s="177"/>
      <c r="M23" s="178"/>
      <c r="N23" s="178"/>
      <c r="O23" s="178"/>
      <c r="P23" s="178"/>
      <c r="Q23" s="179"/>
      <c r="R23" s="180"/>
      <c r="S23" s="181"/>
      <c r="T23" s="181"/>
      <c r="U23" s="181"/>
      <c r="V23" s="181"/>
      <c r="W23" s="435"/>
      <c r="X23" s="182"/>
      <c r="Y23" s="183"/>
      <c r="Z23" s="183"/>
      <c r="AA23" s="183"/>
      <c r="AB23" s="183"/>
      <c r="AC23" s="184"/>
      <c r="AD23" s="185"/>
      <c r="AE23" s="186"/>
      <c r="AF23" s="186"/>
      <c r="AG23" s="186"/>
      <c r="AH23" s="186"/>
      <c r="AI23" s="186"/>
      <c r="AJ23" s="452"/>
      <c r="AK23" s="453"/>
      <c r="AL23" s="453"/>
      <c r="AM23" s="453"/>
      <c r="AN23" s="453"/>
      <c r="AO23" s="453"/>
      <c r="AP23" s="471"/>
      <c r="AQ23" s="470"/>
      <c r="AR23" s="470"/>
      <c r="AS23" s="470"/>
      <c r="AT23" s="470"/>
      <c r="AU23" s="470"/>
      <c r="AV23" s="189"/>
      <c r="AW23" s="190"/>
      <c r="AX23" s="190"/>
      <c r="AY23" s="190"/>
      <c r="AZ23" s="190"/>
      <c r="BA23" s="191"/>
      <c r="BB23" s="486"/>
      <c r="BC23" s="487"/>
      <c r="BD23" s="487"/>
      <c r="BE23" s="487"/>
      <c r="BF23" s="487"/>
      <c r="BG23" s="488"/>
      <c r="BH23" s="741"/>
      <c r="BI23" s="742"/>
      <c r="BJ23" s="742"/>
      <c r="BK23" s="742"/>
      <c r="BL23" s="742"/>
      <c r="BM23" s="192"/>
    </row>
    <row r="24" spans="1:86" x14ac:dyDescent="0.25">
      <c r="A24" s="108"/>
      <c r="B24" s="193">
        <v>0</v>
      </c>
      <c r="C24" s="194">
        <v>0</v>
      </c>
      <c r="D24" s="194">
        <v>0</v>
      </c>
      <c r="E24" s="521"/>
      <c r="F24" s="174"/>
      <c r="G24" s="175"/>
      <c r="H24" s="175"/>
      <c r="I24" s="175"/>
      <c r="J24" s="175"/>
      <c r="K24" s="176"/>
      <c r="L24" s="177"/>
      <c r="M24" s="178"/>
      <c r="N24" s="178"/>
      <c r="O24" s="178"/>
      <c r="P24" s="178"/>
      <c r="Q24" s="179"/>
      <c r="R24" s="180"/>
      <c r="S24" s="181"/>
      <c r="T24" s="181"/>
      <c r="U24" s="181"/>
      <c r="V24" s="181"/>
      <c r="W24" s="435"/>
      <c r="X24" s="182"/>
      <c r="Y24" s="183"/>
      <c r="Z24" s="183"/>
      <c r="AA24" s="183"/>
      <c r="AB24" s="183"/>
      <c r="AC24" s="184"/>
      <c r="AD24" s="185"/>
      <c r="AE24" s="186"/>
      <c r="AF24" s="186"/>
      <c r="AG24" s="186"/>
      <c r="AH24" s="186"/>
      <c r="AI24" s="186"/>
      <c r="AJ24" s="452"/>
      <c r="AK24" s="453"/>
      <c r="AL24" s="453"/>
      <c r="AM24" s="453"/>
      <c r="AN24" s="453"/>
      <c r="AO24" s="453"/>
      <c r="AP24" s="471"/>
      <c r="AQ24" s="470"/>
      <c r="AR24" s="470"/>
      <c r="AS24" s="470"/>
      <c r="AT24" s="470"/>
      <c r="AU24" s="470"/>
      <c r="AV24" s="189"/>
      <c r="AW24" s="190"/>
      <c r="AX24" s="190"/>
      <c r="AY24" s="190"/>
      <c r="AZ24" s="190"/>
      <c r="BA24" s="191"/>
      <c r="BB24" s="486"/>
      <c r="BC24" s="487"/>
      <c r="BD24" s="487"/>
      <c r="BE24" s="487"/>
      <c r="BF24" s="487"/>
      <c r="BG24" s="488"/>
      <c r="BH24" s="741"/>
      <c r="BI24" s="742"/>
      <c r="BJ24" s="742"/>
      <c r="BK24" s="742"/>
      <c r="BL24" s="742"/>
      <c r="BM24" s="192"/>
    </row>
    <row r="25" spans="1:86" x14ac:dyDescent="0.25">
      <c r="A25" s="108"/>
      <c r="B25" s="193">
        <v>1</v>
      </c>
      <c r="C25" s="196">
        <v>20</v>
      </c>
      <c r="D25" s="196">
        <v>1</v>
      </c>
      <c r="F25" s="174"/>
      <c r="G25" s="175"/>
      <c r="H25" s="175"/>
      <c r="I25" s="175"/>
      <c r="J25" s="175"/>
      <c r="K25" s="176"/>
      <c r="L25" s="197"/>
      <c r="M25" s="178"/>
      <c r="N25" s="178"/>
      <c r="O25" s="178"/>
      <c r="P25" s="178"/>
      <c r="Q25" s="179"/>
      <c r="R25" s="180"/>
      <c r="S25" s="181"/>
      <c r="T25" s="181"/>
      <c r="U25" s="181"/>
      <c r="V25" s="181"/>
      <c r="W25" s="435"/>
      <c r="X25" s="198"/>
      <c r="Y25" s="183"/>
      <c r="Z25" s="183"/>
      <c r="AA25" s="183"/>
      <c r="AB25" s="183"/>
      <c r="AC25" s="184"/>
      <c r="AD25" s="185"/>
      <c r="AE25" s="186"/>
      <c r="AF25" s="186"/>
      <c r="AG25" s="186"/>
      <c r="AH25" s="186"/>
      <c r="AI25" s="186"/>
      <c r="AJ25" s="452"/>
      <c r="AK25" s="453"/>
      <c r="AL25" s="453"/>
      <c r="AM25" s="453"/>
      <c r="AN25" s="453"/>
      <c r="AO25" s="453"/>
      <c r="AP25" s="471"/>
      <c r="AQ25" s="470"/>
      <c r="AR25" s="470"/>
      <c r="AS25" s="470"/>
      <c r="AT25" s="470"/>
      <c r="AU25" s="470"/>
      <c r="AV25" s="199"/>
      <c r="AW25" s="190"/>
      <c r="AX25" s="190"/>
      <c r="AY25" s="190"/>
      <c r="AZ25" s="190"/>
      <c r="BA25" s="191"/>
      <c r="BB25" s="486"/>
      <c r="BC25" s="487"/>
      <c r="BD25" s="487"/>
      <c r="BE25" s="487"/>
      <c r="BF25" s="487"/>
      <c r="BG25" s="488"/>
      <c r="BH25" s="741"/>
      <c r="BI25" s="742"/>
      <c r="BJ25" s="742"/>
      <c r="BK25" s="742"/>
      <c r="BL25" s="742"/>
      <c r="BM25" s="192"/>
    </row>
    <row r="26" spans="1:86" x14ac:dyDescent="0.25">
      <c r="A26" s="108"/>
      <c r="B26" s="196">
        <v>2</v>
      </c>
      <c r="C26" s="196">
        <v>15</v>
      </c>
      <c r="D26" s="196">
        <v>2</v>
      </c>
      <c r="F26" s="174"/>
      <c r="G26" s="175"/>
      <c r="H26" s="175"/>
      <c r="I26" s="175"/>
      <c r="J26" s="175"/>
      <c r="K26" s="176"/>
      <c r="L26" s="197"/>
      <c r="M26" s="178"/>
      <c r="N26" s="178"/>
      <c r="O26" s="178"/>
      <c r="P26" s="178"/>
      <c r="Q26" s="179"/>
      <c r="R26" s="180"/>
      <c r="S26" s="181"/>
      <c r="T26" s="181"/>
      <c r="U26" s="181"/>
      <c r="V26" s="181"/>
      <c r="W26" s="435"/>
      <c r="X26" s="198"/>
      <c r="Y26" s="183"/>
      <c r="Z26" s="183"/>
      <c r="AA26" s="183"/>
      <c r="AB26" s="183"/>
      <c r="AC26" s="184"/>
      <c r="AD26" s="200"/>
      <c r="AE26" s="186"/>
      <c r="AF26" s="186"/>
      <c r="AG26" s="186"/>
      <c r="AH26" s="186"/>
      <c r="AI26" s="186"/>
      <c r="AJ26" s="454"/>
      <c r="AK26" s="453"/>
      <c r="AL26" s="453"/>
      <c r="AM26" s="453"/>
      <c r="AN26" s="453"/>
      <c r="AO26" s="453"/>
      <c r="AP26" s="471"/>
      <c r="AQ26" s="470"/>
      <c r="AR26" s="470"/>
      <c r="AS26" s="470"/>
      <c r="AT26" s="470"/>
      <c r="AU26" s="470"/>
      <c r="AV26" s="199"/>
      <c r="AW26" s="190"/>
      <c r="AX26" s="190"/>
      <c r="AY26" s="190"/>
      <c r="AZ26" s="190"/>
      <c r="BA26" s="191"/>
      <c r="BB26" s="489"/>
      <c r="BC26" s="487"/>
      <c r="BD26" s="487"/>
      <c r="BE26" s="487"/>
      <c r="BF26" s="487"/>
      <c r="BG26" s="488"/>
      <c r="BH26" s="741"/>
      <c r="BI26" s="742"/>
      <c r="BJ26" s="742"/>
      <c r="BK26" s="742"/>
      <c r="BL26" s="742"/>
      <c r="BM26" s="192"/>
    </row>
    <row r="27" spans="1:86" x14ac:dyDescent="0.25">
      <c r="A27" s="108"/>
      <c r="B27" s="196">
        <v>3</v>
      </c>
      <c r="C27" s="196">
        <v>12</v>
      </c>
      <c r="F27" s="174"/>
      <c r="G27" s="175"/>
      <c r="H27" s="175"/>
      <c r="I27" s="175"/>
      <c r="J27" s="175"/>
      <c r="K27" s="176"/>
      <c r="L27" s="197"/>
      <c r="M27" s="178"/>
      <c r="N27" s="178"/>
      <c r="O27" s="178"/>
      <c r="P27" s="178"/>
      <c r="Q27" s="179"/>
      <c r="R27" s="201"/>
      <c r="S27" s="181"/>
      <c r="T27" s="181"/>
      <c r="U27" s="181"/>
      <c r="V27" s="181"/>
      <c r="W27" s="435"/>
      <c r="X27" s="198"/>
      <c r="Y27" s="183"/>
      <c r="Z27" s="183"/>
      <c r="AA27" s="183"/>
      <c r="AB27" s="183"/>
      <c r="AC27" s="184"/>
      <c r="AD27" s="200"/>
      <c r="AE27" s="186"/>
      <c r="AF27" s="186"/>
      <c r="AG27" s="186"/>
      <c r="AH27" s="186"/>
      <c r="AI27" s="186"/>
      <c r="AJ27" s="464"/>
      <c r="AK27" s="453"/>
      <c r="AL27" s="453"/>
      <c r="AM27" s="453"/>
      <c r="AN27" s="453"/>
      <c r="AO27" s="453"/>
      <c r="AP27" s="476"/>
      <c r="AQ27" s="470"/>
      <c r="AR27" s="470"/>
      <c r="AS27" s="470"/>
      <c r="AT27" s="470"/>
      <c r="AU27" s="470"/>
      <c r="AV27" s="199"/>
      <c r="AW27" s="190"/>
      <c r="AX27" s="190"/>
      <c r="AY27" s="190"/>
      <c r="AZ27" s="190"/>
      <c r="BA27" s="191"/>
      <c r="BB27" s="489"/>
      <c r="BC27" s="487"/>
      <c r="BD27" s="487"/>
      <c r="BE27" s="487"/>
      <c r="BF27" s="487"/>
      <c r="BG27" s="488"/>
      <c r="BH27" s="741"/>
      <c r="BI27" s="742"/>
      <c r="BJ27" s="742"/>
      <c r="BK27" s="742"/>
      <c r="BL27" s="742"/>
      <c r="BM27" s="192"/>
    </row>
    <row r="28" spans="1:86" x14ac:dyDescent="0.25">
      <c r="A28" s="108"/>
      <c r="B28" s="196">
        <v>4</v>
      </c>
      <c r="C28" s="196">
        <v>10</v>
      </c>
      <c r="D28" s="202" t="s">
        <v>8</v>
      </c>
      <c r="F28" s="174"/>
      <c r="G28" s="175"/>
      <c r="H28" s="175"/>
      <c r="I28" s="175"/>
      <c r="J28" s="175"/>
      <c r="K28" s="176"/>
      <c r="L28" s="197"/>
      <c r="M28" s="178"/>
      <c r="N28" s="178"/>
      <c r="O28" s="178"/>
      <c r="P28" s="178"/>
      <c r="Q28" s="179"/>
      <c r="R28" s="201"/>
      <c r="S28" s="181"/>
      <c r="T28" s="181"/>
      <c r="U28" s="181"/>
      <c r="V28" s="181"/>
      <c r="W28" s="435"/>
      <c r="X28" s="198"/>
      <c r="Y28" s="183"/>
      <c r="Z28" s="183"/>
      <c r="AA28" s="183"/>
      <c r="AB28" s="183"/>
      <c r="AC28" s="184"/>
      <c r="AD28" s="200"/>
      <c r="AE28" s="186"/>
      <c r="AF28" s="186"/>
      <c r="AG28" s="186"/>
      <c r="AH28" s="186"/>
      <c r="AI28" s="186"/>
      <c r="AJ28" s="452"/>
      <c r="AK28" s="453"/>
      <c r="AL28" s="453"/>
      <c r="AM28" s="453"/>
      <c r="AN28" s="453"/>
      <c r="AO28" s="453"/>
      <c r="AP28" s="471"/>
      <c r="AQ28" s="470"/>
      <c r="AR28" s="470"/>
      <c r="AS28" s="470"/>
      <c r="AT28" s="470"/>
      <c r="AU28" s="470"/>
      <c r="AV28" s="199"/>
      <c r="AW28" s="190"/>
      <c r="AX28" s="190"/>
      <c r="AY28" s="190"/>
      <c r="AZ28" s="190"/>
      <c r="BA28" s="191"/>
      <c r="BB28" s="489"/>
      <c r="BC28" s="487"/>
      <c r="BD28" s="487"/>
      <c r="BE28" s="487"/>
      <c r="BF28" s="487"/>
      <c r="BG28" s="488"/>
      <c r="BH28" s="741"/>
      <c r="BI28" s="742"/>
      <c r="BJ28" s="742"/>
      <c r="BK28" s="742"/>
      <c r="BL28" s="742"/>
      <c r="BM28" s="192"/>
    </row>
    <row r="29" spans="1:86" x14ac:dyDescent="0.25">
      <c r="A29" s="108"/>
      <c r="B29" s="196">
        <v>5</v>
      </c>
      <c r="C29" s="196">
        <v>8</v>
      </c>
      <c r="D29" s="196">
        <v>0</v>
      </c>
      <c r="F29" s="174"/>
      <c r="G29" s="175"/>
      <c r="H29" s="175"/>
      <c r="I29" s="175"/>
      <c r="J29" s="175"/>
      <c r="K29" s="176"/>
      <c r="L29" s="197"/>
      <c r="M29" s="178"/>
      <c r="N29" s="178"/>
      <c r="O29" s="178"/>
      <c r="P29" s="178"/>
      <c r="Q29" s="179"/>
      <c r="R29" s="201"/>
      <c r="S29" s="181"/>
      <c r="T29" s="181"/>
      <c r="U29" s="181"/>
      <c r="V29" s="181"/>
      <c r="W29" s="435"/>
      <c r="X29" s="198"/>
      <c r="Y29" s="183"/>
      <c r="Z29" s="183"/>
      <c r="AA29" s="183"/>
      <c r="AB29" s="183"/>
      <c r="AC29" s="184"/>
      <c r="AD29" s="200"/>
      <c r="AE29" s="186"/>
      <c r="AF29" s="186"/>
      <c r="AG29" s="186"/>
      <c r="AH29" s="186"/>
      <c r="AI29" s="186"/>
      <c r="AJ29" s="452"/>
      <c r="AK29" s="453"/>
      <c r="AL29" s="453"/>
      <c r="AM29" s="453"/>
      <c r="AN29" s="453"/>
      <c r="AO29" s="453"/>
      <c r="AP29" s="471"/>
      <c r="AQ29" s="470"/>
      <c r="AR29" s="470"/>
      <c r="AS29" s="470"/>
      <c r="AT29" s="470"/>
      <c r="AU29" s="470"/>
      <c r="AV29" s="199"/>
      <c r="AW29" s="190"/>
      <c r="AX29" s="190"/>
      <c r="AY29" s="190"/>
      <c r="AZ29" s="190"/>
      <c r="BA29" s="191"/>
      <c r="BB29" s="489"/>
      <c r="BC29" s="487"/>
      <c r="BD29" s="487"/>
      <c r="BE29" s="487"/>
      <c r="BF29" s="487"/>
      <c r="BG29" s="488"/>
      <c r="BH29" s="741"/>
      <c r="BI29" s="742"/>
      <c r="BJ29" s="742"/>
      <c r="BK29" s="742"/>
      <c r="BL29" s="742"/>
      <c r="BM29" s="192"/>
    </row>
    <row r="30" spans="1:86" x14ac:dyDescent="0.25">
      <c r="A30" s="108"/>
      <c r="B30" s="196">
        <v>6</v>
      </c>
      <c r="C30" s="196">
        <v>6</v>
      </c>
      <c r="F30" s="174"/>
      <c r="G30" s="175"/>
      <c r="H30" s="175"/>
      <c r="I30" s="175"/>
      <c r="J30" s="175"/>
      <c r="K30" s="176"/>
      <c r="L30" s="197"/>
      <c r="M30" s="178"/>
      <c r="N30" s="178"/>
      <c r="O30" s="178"/>
      <c r="P30" s="178"/>
      <c r="Q30" s="179"/>
      <c r="R30" s="201"/>
      <c r="S30" s="181"/>
      <c r="T30" s="181"/>
      <c r="U30" s="181"/>
      <c r="V30" s="181"/>
      <c r="W30" s="435"/>
      <c r="X30" s="198"/>
      <c r="Y30" s="183"/>
      <c r="Z30" s="183"/>
      <c r="AA30" s="183"/>
      <c r="AB30" s="183"/>
      <c r="AC30" s="184"/>
      <c r="AD30" s="200"/>
      <c r="AE30" s="186"/>
      <c r="AF30" s="186"/>
      <c r="AG30" s="186"/>
      <c r="AH30" s="186"/>
      <c r="AI30" s="186"/>
      <c r="AJ30" s="452"/>
      <c r="AK30" s="453"/>
      <c r="AL30" s="453"/>
      <c r="AM30" s="453"/>
      <c r="AN30" s="453"/>
      <c r="AO30" s="453"/>
      <c r="AP30" s="471"/>
      <c r="AQ30" s="470"/>
      <c r="AR30" s="470"/>
      <c r="AS30" s="470"/>
      <c r="AT30" s="470"/>
      <c r="AU30" s="470"/>
      <c r="AV30" s="199"/>
      <c r="AW30" s="190"/>
      <c r="AX30" s="190"/>
      <c r="AY30" s="190"/>
      <c r="AZ30" s="190"/>
      <c r="BA30" s="191"/>
      <c r="BB30" s="489"/>
      <c r="BC30" s="487"/>
      <c r="BD30" s="487"/>
      <c r="BE30" s="487"/>
      <c r="BF30" s="487"/>
      <c r="BG30" s="488"/>
      <c r="BH30" s="741"/>
      <c r="BI30" s="742"/>
      <c r="BJ30" s="742"/>
      <c r="BK30" s="742"/>
      <c r="BL30" s="742"/>
      <c r="BM30" s="192"/>
    </row>
    <row r="31" spans="1:86" x14ac:dyDescent="0.25">
      <c r="A31" s="108"/>
      <c r="B31" s="196">
        <v>7</v>
      </c>
      <c r="C31" s="196">
        <v>4</v>
      </c>
      <c r="F31" s="174"/>
      <c r="G31" s="175"/>
      <c r="H31" s="175"/>
      <c r="I31" s="175"/>
      <c r="J31" s="175"/>
      <c r="K31" s="176"/>
      <c r="L31" s="197"/>
      <c r="M31" s="178"/>
      <c r="N31" s="178"/>
      <c r="O31" s="178"/>
      <c r="P31" s="178"/>
      <c r="Q31" s="179"/>
      <c r="R31" s="201"/>
      <c r="S31" s="181"/>
      <c r="T31" s="181"/>
      <c r="U31" s="181"/>
      <c r="V31" s="181"/>
      <c r="W31" s="435"/>
      <c r="X31" s="198"/>
      <c r="Y31" s="183"/>
      <c r="Z31" s="183"/>
      <c r="AA31" s="183"/>
      <c r="AB31" s="183"/>
      <c r="AC31" s="184"/>
      <c r="AD31" s="200"/>
      <c r="AE31" s="186"/>
      <c r="AF31" s="186"/>
      <c r="AG31" s="186"/>
      <c r="AH31" s="186"/>
      <c r="AI31" s="186"/>
      <c r="AJ31" s="454"/>
      <c r="AK31" s="453"/>
      <c r="AL31" s="453"/>
      <c r="AM31" s="453"/>
      <c r="AN31" s="453"/>
      <c r="AO31" s="453"/>
      <c r="AP31" s="472"/>
      <c r="AQ31" s="470"/>
      <c r="AR31" s="470"/>
      <c r="AS31" s="470"/>
      <c r="AT31" s="470"/>
      <c r="AU31" s="470"/>
      <c r="AV31" s="199"/>
      <c r="AW31" s="190"/>
      <c r="AX31" s="190"/>
      <c r="AY31" s="190"/>
      <c r="AZ31" s="190"/>
      <c r="BA31" s="191"/>
      <c r="BB31" s="489"/>
      <c r="BC31" s="487"/>
      <c r="BD31" s="487"/>
      <c r="BE31" s="487"/>
      <c r="BF31" s="487"/>
      <c r="BG31" s="488"/>
      <c r="BH31" s="741"/>
      <c r="BI31" s="742"/>
      <c r="BJ31" s="742"/>
      <c r="BK31" s="742"/>
      <c r="BL31" s="742"/>
      <c r="BM31" s="192"/>
    </row>
    <row r="32" spans="1:86" x14ac:dyDescent="0.25">
      <c r="A32" s="108"/>
      <c r="B32" s="196">
        <v>8</v>
      </c>
      <c r="C32" s="196">
        <v>3</v>
      </c>
      <c r="F32" s="203"/>
      <c r="G32" s="204"/>
      <c r="H32" s="204"/>
      <c r="I32" s="204"/>
      <c r="J32" s="204"/>
      <c r="K32" s="205"/>
      <c r="L32" s="206"/>
      <c r="M32" s="207"/>
      <c r="N32" s="207"/>
      <c r="O32" s="207"/>
      <c r="P32" s="207"/>
      <c r="Q32" s="208"/>
      <c r="R32" s="209"/>
      <c r="S32" s="210"/>
      <c r="T32" s="210"/>
      <c r="U32" s="210"/>
      <c r="V32" s="210"/>
      <c r="W32" s="435"/>
      <c r="X32" s="211"/>
      <c r="Y32" s="212"/>
      <c r="Z32" s="212"/>
      <c r="AA32" s="212"/>
      <c r="AB32" s="212"/>
      <c r="AC32" s="213"/>
      <c r="AD32" s="214"/>
      <c r="AE32" s="215"/>
      <c r="AF32" s="215"/>
      <c r="AG32" s="215"/>
      <c r="AH32" s="215"/>
      <c r="AI32" s="215"/>
      <c r="AJ32" s="455"/>
      <c r="AK32" s="456"/>
      <c r="AL32" s="456"/>
      <c r="AM32" s="456"/>
      <c r="AN32" s="456"/>
      <c r="AO32" s="456"/>
      <c r="AP32" s="473"/>
      <c r="AQ32" s="474"/>
      <c r="AR32" s="474"/>
      <c r="AS32" s="474"/>
      <c r="AT32" s="474"/>
      <c r="AU32" s="474"/>
      <c r="AV32" s="218"/>
      <c r="AW32" s="219"/>
      <c r="AX32" s="219"/>
      <c r="AY32" s="219"/>
      <c r="AZ32" s="219"/>
      <c r="BA32" s="220"/>
      <c r="BB32" s="490"/>
      <c r="BC32" s="491"/>
      <c r="BD32" s="491"/>
      <c r="BE32" s="491"/>
      <c r="BF32" s="491"/>
      <c r="BG32" s="492"/>
      <c r="BH32" s="743"/>
      <c r="BI32" s="744"/>
      <c r="BJ32" s="744"/>
      <c r="BK32" s="744"/>
      <c r="BL32" s="744"/>
      <c r="BM32" s="221"/>
      <c r="BN32" s="522"/>
      <c r="BP32" s="522"/>
    </row>
    <row r="33" spans="1:68" x14ac:dyDescent="0.25">
      <c r="A33" s="108"/>
      <c r="B33" s="196">
        <v>9</v>
      </c>
      <c r="C33" s="196">
        <v>2</v>
      </c>
      <c r="W33" s="436"/>
      <c r="AU33" s="522"/>
      <c r="BA33" s="522"/>
      <c r="BG33" s="522"/>
      <c r="BM33" s="522"/>
      <c r="BN33" s="522"/>
      <c r="BP33" s="522"/>
    </row>
    <row r="34" spans="1:68" x14ac:dyDescent="0.25">
      <c r="A34" s="108"/>
      <c r="B34" s="196">
        <v>10</v>
      </c>
      <c r="C34" s="196">
        <v>1</v>
      </c>
      <c r="AU34" s="522"/>
      <c r="BA34" s="522"/>
      <c r="BG34" s="522"/>
      <c r="BM34" s="522"/>
      <c r="BN34" s="522"/>
      <c r="BP34" s="522"/>
    </row>
    <row r="35" spans="1:68" x14ac:dyDescent="0.25">
      <c r="A35" s="108"/>
      <c r="B35" s="196">
        <v>11</v>
      </c>
      <c r="C35" s="196">
        <v>0</v>
      </c>
      <c r="AU35" s="522"/>
      <c r="BA35" s="522"/>
      <c r="BG35" s="522"/>
      <c r="BM35" s="522"/>
      <c r="BN35" s="522"/>
      <c r="BP35" s="522"/>
    </row>
    <row r="36" spans="1:68" x14ac:dyDescent="0.25">
      <c r="A36" s="108"/>
      <c r="B36" s="225">
        <v>12</v>
      </c>
      <c r="C36" s="196">
        <v>0</v>
      </c>
      <c r="AU36" s="522"/>
      <c r="BA36" s="522"/>
      <c r="BG36" s="522"/>
      <c r="BM36" s="522"/>
      <c r="BN36" s="522"/>
      <c r="BP36" s="522"/>
    </row>
    <row r="37" spans="1:68" x14ac:dyDescent="0.25">
      <c r="A37" s="108"/>
      <c r="B37" s="196">
        <v>13</v>
      </c>
      <c r="C37" s="196">
        <v>0</v>
      </c>
      <c r="AU37" s="522"/>
      <c r="BA37" s="522"/>
      <c r="BG37" s="522"/>
      <c r="BM37" s="522"/>
      <c r="BN37" s="522"/>
      <c r="BP37" s="522"/>
    </row>
    <row r="38" spans="1:68" x14ac:dyDescent="0.25">
      <c r="A38" s="108"/>
      <c r="B38" s="196">
        <v>14</v>
      </c>
      <c r="C38" s="226" t="s">
        <v>37</v>
      </c>
      <c r="D38" s="227"/>
      <c r="AU38" s="522"/>
      <c r="BA38" s="522"/>
      <c r="BG38" s="522"/>
      <c r="BM38" s="522"/>
    </row>
    <row r="39" spans="1:68" ht="15" customHeight="1" x14ac:dyDescent="0.25">
      <c r="A39" s="108"/>
      <c r="B39" s="225">
        <v>15</v>
      </c>
      <c r="C39" s="228" t="s">
        <v>16</v>
      </c>
      <c r="D39" s="520"/>
      <c r="AU39" s="522"/>
      <c r="BA39" s="522"/>
      <c r="BG39" s="522"/>
      <c r="BM39" s="522"/>
      <c r="BN39" s="522"/>
      <c r="BP39" s="522"/>
    </row>
    <row r="40" spans="1:68" x14ac:dyDescent="0.25">
      <c r="A40" s="108"/>
      <c r="B40" s="230">
        <v>16</v>
      </c>
      <c r="C40" s="231" t="s">
        <v>38</v>
      </c>
      <c r="D40" s="225" t="s">
        <v>33</v>
      </c>
      <c r="AU40" s="522"/>
      <c r="BA40" s="522"/>
      <c r="BG40" s="522"/>
      <c r="BM40" s="522"/>
      <c r="BN40" s="522"/>
      <c r="BP40" s="522"/>
    </row>
    <row r="41" spans="1:68" x14ac:dyDescent="0.25">
      <c r="A41" s="108"/>
      <c r="B41" s="230">
        <v>17</v>
      </c>
      <c r="C41" s="231" t="s">
        <v>39</v>
      </c>
      <c r="D41" s="225" t="s">
        <v>34</v>
      </c>
      <c r="AU41" s="522"/>
      <c r="BA41" s="522"/>
      <c r="BG41" s="522"/>
      <c r="BM41" s="522"/>
      <c r="BN41" s="522"/>
      <c r="BP41" s="522"/>
    </row>
    <row r="42" spans="1:68" x14ac:dyDescent="0.25">
      <c r="A42" s="108"/>
      <c r="B42" s="230">
        <v>18</v>
      </c>
      <c r="C42" s="231"/>
      <c r="D42" s="225"/>
      <c r="AU42" s="522"/>
      <c r="BA42" s="522"/>
      <c r="BG42" s="522"/>
      <c r="BM42" s="522"/>
      <c r="BN42" s="522"/>
      <c r="BP42" s="522"/>
    </row>
    <row r="43" spans="1:68" x14ac:dyDescent="0.25">
      <c r="A43" s="108"/>
      <c r="B43" s="230">
        <v>19</v>
      </c>
      <c r="AU43" s="522"/>
      <c r="BA43" s="522"/>
      <c r="BG43" s="522"/>
      <c r="BM43" s="522"/>
      <c r="BN43" s="522"/>
      <c r="BP43" s="522"/>
    </row>
    <row r="44" spans="1:68" x14ac:dyDescent="0.25">
      <c r="A44" s="108"/>
      <c r="B44" s="230">
        <v>20</v>
      </c>
      <c r="AU44" s="522"/>
      <c r="BA44" s="522"/>
      <c r="BG44" s="522"/>
      <c r="BM44" s="522"/>
      <c r="BN44" s="522"/>
      <c r="BP44" s="522"/>
    </row>
    <row r="45" spans="1:68" x14ac:dyDescent="0.25">
      <c r="A45" s="108"/>
      <c r="B45" s="230">
        <v>21</v>
      </c>
      <c r="AU45" s="522"/>
      <c r="BA45" s="522"/>
      <c r="BG45" s="522"/>
      <c r="BM45" s="522"/>
      <c r="BN45" s="522"/>
      <c r="BP45" s="522"/>
    </row>
    <row r="46" spans="1:68" x14ac:dyDescent="0.25">
      <c r="A46" s="108"/>
      <c r="B46" s="230">
        <v>22</v>
      </c>
      <c r="AU46" s="522"/>
      <c r="BA46" s="522"/>
      <c r="BG46" s="522"/>
      <c r="BM46" s="522"/>
      <c r="BN46" s="522"/>
      <c r="BP46" s="522"/>
    </row>
    <row r="47" spans="1:68" x14ac:dyDescent="0.25">
      <c r="A47" s="108"/>
      <c r="B47" s="230">
        <v>23</v>
      </c>
      <c r="AU47" s="522"/>
      <c r="BA47" s="522"/>
      <c r="BG47" s="522"/>
      <c r="BM47" s="522"/>
      <c r="BN47" s="522"/>
      <c r="BP47" s="522"/>
    </row>
    <row r="48" spans="1:68" x14ac:dyDescent="0.25">
      <c r="A48" s="108"/>
      <c r="B48" s="230">
        <v>24</v>
      </c>
      <c r="AU48" s="522"/>
      <c r="BA48" s="522"/>
      <c r="BG48" s="522"/>
      <c r="BM48" s="522"/>
    </row>
    <row r="49" spans="1:68" x14ac:dyDescent="0.25">
      <c r="A49" s="108"/>
      <c r="B49" s="230">
        <v>25</v>
      </c>
      <c r="AU49" s="522"/>
      <c r="BA49" s="522"/>
      <c r="BG49" s="522"/>
      <c r="BM49" s="522"/>
      <c r="BN49" s="522"/>
      <c r="BP49" s="522"/>
    </row>
    <row r="50" spans="1:68" x14ac:dyDescent="0.25">
      <c r="A50" s="108"/>
      <c r="B50" s="230">
        <v>26</v>
      </c>
      <c r="AU50" s="522"/>
      <c r="BA50" s="522"/>
      <c r="BG50" s="522"/>
      <c r="BM50" s="522"/>
      <c r="BN50" s="522"/>
      <c r="BP50" s="522"/>
    </row>
    <row r="51" spans="1:68" x14ac:dyDescent="0.25">
      <c r="A51" s="108"/>
      <c r="B51" s="230">
        <v>27</v>
      </c>
      <c r="AU51" s="522"/>
      <c r="BA51" s="522"/>
      <c r="BG51" s="522"/>
      <c r="BM51" s="522"/>
      <c r="BN51" s="522"/>
      <c r="BP51" s="522"/>
    </row>
    <row r="52" spans="1:68" x14ac:dyDescent="0.25">
      <c r="A52" s="108"/>
      <c r="B52" s="230">
        <v>28</v>
      </c>
      <c r="AC52" s="522"/>
      <c r="AI52" s="522"/>
      <c r="AO52" s="522"/>
      <c r="AU52" s="522"/>
      <c r="BA52" s="522"/>
      <c r="BG52" s="522"/>
      <c r="BM52" s="522"/>
      <c r="BN52" s="522"/>
      <c r="BP52" s="522"/>
    </row>
    <row r="53" spans="1:68" x14ac:dyDescent="0.25">
      <c r="A53" s="108"/>
      <c r="B53" s="230">
        <v>29</v>
      </c>
      <c r="AC53" s="522"/>
      <c r="AI53" s="522"/>
      <c r="AO53" s="522"/>
      <c r="AU53" s="522"/>
      <c r="BA53" s="522"/>
      <c r="BG53" s="522"/>
      <c r="BM53" s="522"/>
      <c r="BN53" s="522"/>
      <c r="BP53" s="522"/>
    </row>
    <row r="54" spans="1:68" x14ac:dyDescent="0.25">
      <c r="A54" s="108"/>
      <c r="B54" s="230">
        <v>30</v>
      </c>
      <c r="AU54" s="522"/>
      <c r="BA54" s="522"/>
      <c r="BG54" s="522"/>
      <c r="BM54" s="522"/>
    </row>
    <row r="55" spans="1:68" x14ac:dyDescent="0.25">
      <c r="A55" s="108"/>
      <c r="B55" s="230">
        <v>31</v>
      </c>
      <c r="AU55" s="522"/>
      <c r="BA55" s="522"/>
      <c r="BG55" s="522"/>
      <c r="BM55" s="522"/>
    </row>
    <row r="56" spans="1:68" x14ac:dyDescent="0.25">
      <c r="A56" s="108"/>
      <c r="B56" s="230">
        <v>32</v>
      </c>
      <c r="AU56" s="522"/>
      <c r="BA56" s="522"/>
      <c r="BG56" s="522"/>
      <c r="BM56" s="522"/>
    </row>
    <row r="57" spans="1:68" x14ac:dyDescent="0.25">
      <c r="A57" s="108"/>
      <c r="B57" s="230">
        <v>33</v>
      </c>
      <c r="AU57" s="522"/>
      <c r="BA57" s="522"/>
      <c r="BG57" s="522"/>
      <c r="BM57" s="522"/>
    </row>
    <row r="58" spans="1:68" x14ac:dyDescent="0.25">
      <c r="A58" s="108"/>
      <c r="B58" s="230">
        <v>34</v>
      </c>
      <c r="AU58" s="522"/>
      <c r="BA58" s="522"/>
      <c r="BG58" s="522"/>
      <c r="BM58" s="522"/>
    </row>
    <row r="59" spans="1:68" x14ac:dyDescent="0.25">
      <c r="A59" s="108"/>
      <c r="B59" s="230">
        <v>35</v>
      </c>
      <c r="AU59" s="522"/>
      <c r="BA59" s="522"/>
      <c r="BG59" s="522"/>
      <c r="BM59" s="522"/>
    </row>
    <row r="60" spans="1:68" x14ac:dyDescent="0.25">
      <c r="A60" s="108"/>
      <c r="B60" s="230">
        <v>36</v>
      </c>
      <c r="AU60" s="522"/>
      <c r="BA60" s="522"/>
      <c r="BG60" s="522"/>
      <c r="BM60" s="522"/>
    </row>
    <row r="61" spans="1:68" x14ac:dyDescent="0.25">
      <c r="A61" s="108"/>
      <c r="B61" s="230">
        <v>37</v>
      </c>
      <c r="AU61" s="522"/>
      <c r="BA61" s="522"/>
      <c r="BG61" s="522"/>
      <c r="BM61" s="522"/>
    </row>
    <row r="62" spans="1:68" x14ac:dyDescent="0.25">
      <c r="A62" s="108"/>
      <c r="B62" s="230">
        <v>38</v>
      </c>
      <c r="AU62" s="522"/>
      <c r="BA62" s="522"/>
      <c r="BG62" s="522"/>
      <c r="BM62" s="522"/>
    </row>
    <row r="63" spans="1:68" x14ac:dyDescent="0.25">
      <c r="A63" s="108"/>
      <c r="B63" s="230">
        <v>39</v>
      </c>
      <c r="AU63" s="522"/>
      <c r="BA63" s="522"/>
      <c r="BG63" s="522"/>
      <c r="BM63" s="522"/>
    </row>
    <row r="64" spans="1:68" x14ac:dyDescent="0.25">
      <c r="A64" s="108"/>
      <c r="B64" s="230">
        <v>40</v>
      </c>
      <c r="AU64" s="522"/>
      <c r="BA64" s="522"/>
      <c r="BG64" s="522"/>
      <c r="BM64" s="522"/>
    </row>
    <row r="65" spans="1:68" x14ac:dyDescent="0.25">
      <c r="A65" s="108"/>
      <c r="B65" s="230">
        <v>41</v>
      </c>
      <c r="AU65" s="522"/>
      <c r="BA65" s="522"/>
      <c r="BG65" s="522"/>
      <c r="BM65" s="522"/>
    </row>
    <row r="66" spans="1:68" x14ac:dyDescent="0.25">
      <c r="A66" s="108"/>
      <c r="B66" s="230">
        <v>42</v>
      </c>
      <c r="AU66" s="522"/>
      <c r="BA66" s="522"/>
      <c r="BG66" s="522"/>
      <c r="BM66" s="522"/>
    </row>
    <row r="67" spans="1:68" x14ac:dyDescent="0.25">
      <c r="A67" s="108"/>
      <c r="B67" s="230">
        <v>43</v>
      </c>
      <c r="AU67" s="522"/>
      <c r="BA67" s="522"/>
      <c r="BG67" s="522"/>
      <c r="BM67" s="522"/>
    </row>
    <row r="68" spans="1:68" x14ac:dyDescent="0.25">
      <c r="A68" s="108"/>
      <c r="B68" s="230">
        <v>44</v>
      </c>
      <c r="AU68" s="522"/>
      <c r="BA68" s="522"/>
      <c r="BG68" s="522"/>
      <c r="BM68" s="522"/>
    </row>
    <row r="69" spans="1:68" x14ac:dyDescent="0.25">
      <c r="A69" s="108"/>
      <c r="B69" s="230">
        <v>45</v>
      </c>
      <c r="AU69" s="522"/>
      <c r="BA69" s="522"/>
      <c r="BG69" s="522"/>
      <c r="BM69" s="522"/>
      <c r="BN69" s="522"/>
      <c r="BP69" s="522"/>
    </row>
    <row r="70" spans="1:68" x14ac:dyDescent="0.25">
      <c r="A70" s="108"/>
      <c r="B70" s="230">
        <v>46</v>
      </c>
      <c r="AU70" s="522"/>
      <c r="BA70" s="522"/>
      <c r="BG70" s="522"/>
      <c r="BM70" s="522"/>
      <c r="BN70" s="522"/>
      <c r="BP70" s="522"/>
    </row>
    <row r="71" spans="1:68" x14ac:dyDescent="0.25">
      <c r="A71" s="108"/>
      <c r="B71" s="230">
        <v>47</v>
      </c>
      <c r="AU71" s="522"/>
      <c r="BA71" s="522"/>
      <c r="BG71" s="522"/>
      <c r="BM71" s="522"/>
      <c r="BN71" s="522"/>
      <c r="BP71" s="522"/>
    </row>
    <row r="72" spans="1:68" x14ac:dyDescent="0.25">
      <c r="A72" s="108"/>
      <c r="B72" s="230">
        <v>48</v>
      </c>
      <c r="AU72" s="522"/>
      <c r="BA72" s="522"/>
      <c r="BG72" s="522"/>
      <c r="BM72" s="522"/>
      <c r="BN72" s="522"/>
      <c r="BP72" s="522"/>
    </row>
    <row r="73" spans="1:68" x14ac:dyDescent="0.25">
      <c r="A73" s="108"/>
      <c r="B73" s="230">
        <v>49</v>
      </c>
      <c r="AU73" s="522"/>
      <c r="BA73" s="522"/>
      <c r="BG73" s="522"/>
      <c r="BM73" s="522"/>
      <c r="BN73" s="522"/>
      <c r="BP73" s="522"/>
    </row>
    <row r="74" spans="1:68" x14ac:dyDescent="0.25">
      <c r="A74" s="108"/>
      <c r="B74" s="230">
        <v>50</v>
      </c>
      <c r="AU74" s="522"/>
      <c r="BA74" s="522"/>
      <c r="BG74" s="522"/>
      <c r="BM74" s="522"/>
      <c r="BN74" s="522"/>
      <c r="BP74" s="522"/>
    </row>
    <row r="75" spans="1:68" x14ac:dyDescent="0.25">
      <c r="A75" s="108"/>
      <c r="B75" s="230">
        <v>51</v>
      </c>
      <c r="AU75" s="522"/>
      <c r="BA75" s="522"/>
      <c r="BG75" s="522"/>
      <c r="BM75" s="522"/>
      <c r="BN75" s="522"/>
      <c r="BP75" s="522"/>
    </row>
    <row r="76" spans="1:68" x14ac:dyDescent="0.25">
      <c r="A76" s="108"/>
      <c r="B76" s="230">
        <v>52</v>
      </c>
      <c r="AU76" s="522"/>
      <c r="BA76" s="522"/>
      <c r="BG76" s="522"/>
      <c r="BM76" s="522"/>
      <c r="BN76" s="522"/>
      <c r="BP76" s="522"/>
    </row>
    <row r="77" spans="1:68" x14ac:dyDescent="0.25">
      <c r="A77" s="108"/>
      <c r="B77" s="230">
        <v>53</v>
      </c>
      <c r="AU77" s="522"/>
      <c r="BA77" s="522"/>
      <c r="BG77" s="522"/>
      <c r="BM77" s="522"/>
      <c r="BN77" s="522"/>
      <c r="BP77" s="522"/>
    </row>
    <row r="78" spans="1:68" x14ac:dyDescent="0.25">
      <c r="A78" s="108"/>
      <c r="B78" s="230">
        <v>54</v>
      </c>
      <c r="AU78" s="522"/>
      <c r="BA78" s="522"/>
      <c r="BG78" s="522"/>
      <c r="BM78" s="522"/>
      <c r="BN78" s="522"/>
      <c r="BP78" s="522"/>
    </row>
    <row r="79" spans="1:68" x14ac:dyDescent="0.25">
      <c r="A79" s="108"/>
      <c r="B79" s="230">
        <v>55</v>
      </c>
      <c r="AU79" s="522"/>
      <c r="BA79" s="522"/>
      <c r="BG79" s="522"/>
      <c r="BM79" s="522"/>
      <c r="BN79" s="522"/>
      <c r="BP79" s="522"/>
    </row>
    <row r="80" spans="1:68" x14ac:dyDescent="0.25">
      <c r="A80" s="108"/>
      <c r="B80" s="230">
        <v>56</v>
      </c>
      <c r="AU80" s="522"/>
      <c r="BA80" s="522"/>
      <c r="BG80" s="522"/>
      <c r="BM80" s="522"/>
      <c r="BN80" s="522"/>
      <c r="BP80" s="522"/>
    </row>
    <row r="81" spans="1:68" x14ac:dyDescent="0.25">
      <c r="A81" s="108"/>
      <c r="B81" s="230">
        <v>57</v>
      </c>
      <c r="AU81" s="522"/>
      <c r="BA81" s="522"/>
      <c r="BG81" s="522"/>
      <c r="BM81" s="522"/>
      <c r="BN81" s="522"/>
      <c r="BP81" s="522"/>
    </row>
    <row r="82" spans="1:68" x14ac:dyDescent="0.25">
      <c r="A82" s="108"/>
      <c r="B82" s="230">
        <v>58</v>
      </c>
      <c r="AU82" s="522"/>
      <c r="BA82" s="522"/>
      <c r="BG82" s="522"/>
      <c r="BM82" s="522"/>
      <c r="BN82" s="522"/>
      <c r="BP82" s="522"/>
    </row>
    <row r="83" spans="1:68" x14ac:dyDescent="0.25">
      <c r="A83" s="108"/>
      <c r="B83" s="230">
        <v>59</v>
      </c>
      <c r="AU83" s="522"/>
      <c r="BA83" s="522"/>
      <c r="BG83" s="522"/>
      <c r="BM83" s="522"/>
      <c r="BN83" s="522"/>
      <c r="BP83" s="522"/>
    </row>
    <row r="84" spans="1:68" x14ac:dyDescent="0.25">
      <c r="A84" s="108"/>
      <c r="B84" s="230">
        <v>60</v>
      </c>
      <c r="AU84" s="522"/>
      <c r="BA84" s="522"/>
      <c r="BG84" s="522"/>
      <c r="BM84" s="522"/>
      <c r="BN84" s="522"/>
      <c r="BP84" s="522"/>
    </row>
    <row r="85" spans="1:68" x14ac:dyDescent="0.25">
      <c r="A85" s="108"/>
      <c r="B85" s="230">
        <v>61</v>
      </c>
      <c r="AU85" s="522"/>
      <c r="BA85" s="522"/>
      <c r="BG85" s="522"/>
      <c r="BM85" s="522"/>
      <c r="BN85" s="522"/>
      <c r="BP85" s="522"/>
    </row>
    <row r="86" spans="1:68" x14ac:dyDescent="0.25">
      <c r="A86" s="108"/>
      <c r="B86" s="230">
        <v>62</v>
      </c>
      <c r="AU86" s="522"/>
      <c r="BA86" s="522"/>
      <c r="BG86" s="522"/>
      <c r="BM86" s="522"/>
      <c r="BN86" s="522"/>
      <c r="BP86" s="522"/>
    </row>
    <row r="87" spans="1:68" x14ac:dyDescent="0.25">
      <c r="B87" s="230">
        <v>63</v>
      </c>
      <c r="AU87" s="522"/>
      <c r="BA87" s="522"/>
      <c r="BG87" s="522"/>
      <c r="BM87" s="522"/>
      <c r="BN87" s="522"/>
      <c r="BP87" s="522"/>
    </row>
    <row r="88" spans="1:68" x14ac:dyDescent="0.25">
      <c r="B88" s="230">
        <v>64</v>
      </c>
      <c r="AU88" s="522"/>
      <c r="BA88" s="522"/>
      <c r="BG88" s="522"/>
      <c r="BM88" s="522"/>
      <c r="BN88" s="522"/>
      <c r="BP88" s="522"/>
    </row>
    <row r="89" spans="1:68" x14ac:dyDescent="0.25">
      <c r="B89" s="230">
        <v>65</v>
      </c>
      <c r="AU89" s="522"/>
      <c r="BA89" s="522"/>
      <c r="BG89" s="522"/>
      <c r="BM89" s="522"/>
      <c r="BN89" s="522"/>
      <c r="BP89" s="522"/>
    </row>
    <row r="90" spans="1:68" x14ac:dyDescent="0.25">
      <c r="B90" s="230">
        <v>66</v>
      </c>
      <c r="AU90" s="522"/>
      <c r="BA90" s="522"/>
      <c r="BG90" s="522"/>
      <c r="BM90" s="522"/>
      <c r="BN90" s="522"/>
      <c r="BP90" s="522"/>
    </row>
    <row r="91" spans="1:68" x14ac:dyDescent="0.25">
      <c r="B91" s="230">
        <v>67</v>
      </c>
      <c r="AU91" s="522"/>
      <c r="BA91" s="522"/>
      <c r="BG91" s="522"/>
      <c r="BM91" s="522"/>
      <c r="BN91" s="522"/>
      <c r="BP91" s="522"/>
    </row>
    <row r="92" spans="1:68" x14ac:dyDescent="0.25">
      <c r="B92" s="230">
        <v>68</v>
      </c>
      <c r="AU92" s="522"/>
      <c r="BA92" s="522"/>
      <c r="BG92" s="522"/>
      <c r="BM92" s="522"/>
      <c r="BN92" s="522"/>
      <c r="BP92" s="522"/>
    </row>
    <row r="93" spans="1:68" x14ac:dyDescent="0.25">
      <c r="B93" s="230">
        <v>69</v>
      </c>
      <c r="AU93" s="522"/>
      <c r="BA93" s="522"/>
      <c r="BG93" s="522"/>
      <c r="BM93" s="522"/>
      <c r="BN93" s="522"/>
      <c r="BP93" s="522"/>
    </row>
    <row r="94" spans="1:68" x14ac:dyDescent="0.25">
      <c r="B94" s="230">
        <v>70</v>
      </c>
      <c r="AU94" s="522"/>
      <c r="BA94" s="522"/>
      <c r="BG94" s="522"/>
      <c r="BM94" s="522"/>
      <c r="BN94" s="522"/>
      <c r="BP94" s="522"/>
    </row>
    <row r="95" spans="1:68" x14ac:dyDescent="0.25">
      <c r="B95" s="230">
        <v>71</v>
      </c>
      <c r="AU95" s="522"/>
      <c r="BA95" s="522"/>
      <c r="BG95" s="522"/>
      <c r="BM95" s="522"/>
      <c r="BN95" s="522"/>
      <c r="BP95" s="522"/>
    </row>
    <row r="96" spans="1:68" x14ac:dyDescent="0.25">
      <c r="B96" s="230">
        <v>72</v>
      </c>
      <c r="AU96" s="522"/>
      <c r="BA96" s="522"/>
      <c r="BG96" s="522"/>
      <c r="BM96" s="522"/>
      <c r="BN96" s="522"/>
      <c r="BP96" s="522"/>
    </row>
    <row r="97" spans="2:68" x14ac:dyDescent="0.25">
      <c r="B97" s="230">
        <v>73</v>
      </c>
      <c r="AU97" s="522"/>
      <c r="BA97" s="522"/>
      <c r="BG97" s="522"/>
      <c r="BM97" s="522"/>
      <c r="BN97" s="522"/>
      <c r="BP97" s="522"/>
    </row>
    <row r="98" spans="2:68" x14ac:dyDescent="0.25">
      <c r="B98" s="230">
        <v>74</v>
      </c>
      <c r="AU98" s="522"/>
      <c r="BA98" s="522"/>
      <c r="BG98" s="522"/>
      <c r="BM98" s="522"/>
      <c r="BN98" s="522"/>
      <c r="BP98" s="522"/>
    </row>
    <row r="99" spans="2:68" x14ac:dyDescent="0.25">
      <c r="B99" s="230">
        <v>75</v>
      </c>
      <c r="AU99" s="522"/>
      <c r="BA99" s="522"/>
      <c r="BG99" s="522"/>
      <c r="BM99" s="522"/>
      <c r="BN99" s="522"/>
      <c r="BP99" s="522"/>
    </row>
    <row r="100" spans="2:68" x14ac:dyDescent="0.25">
      <c r="B100" s="230">
        <v>76</v>
      </c>
      <c r="AU100" s="522"/>
      <c r="BA100" s="522"/>
      <c r="BG100" s="522"/>
      <c r="BM100" s="522"/>
      <c r="BN100" s="522"/>
      <c r="BP100" s="522"/>
    </row>
    <row r="101" spans="2:68" x14ac:dyDescent="0.25">
      <c r="W101" s="522"/>
      <c r="AC101" s="522"/>
      <c r="AI101" s="522"/>
      <c r="AO101" s="522"/>
      <c r="AU101" s="522"/>
      <c r="BA101" s="522"/>
      <c r="BG101" s="522"/>
      <c r="BM101" s="522"/>
      <c r="BN101" s="522"/>
      <c r="BP101" s="522"/>
    </row>
    <row r="102" spans="2:68" x14ac:dyDescent="0.25">
      <c r="W102" s="522"/>
      <c r="AC102" s="522"/>
      <c r="AI102" s="522"/>
      <c r="AO102" s="522"/>
      <c r="AU102" s="522"/>
      <c r="BA102" s="522"/>
      <c r="BG102" s="522"/>
      <c r="BM102" s="522"/>
      <c r="BN102" s="522"/>
      <c r="BP102" s="522"/>
    </row>
    <row r="103" spans="2:68" x14ac:dyDescent="0.25">
      <c r="W103" s="522"/>
      <c r="AC103" s="522"/>
      <c r="AI103" s="522"/>
      <c r="AO103" s="522"/>
      <c r="AU103" s="522"/>
      <c r="BA103" s="522"/>
      <c r="BG103" s="522"/>
      <c r="BM103" s="522"/>
      <c r="BN103" s="522"/>
      <c r="BP103" s="522"/>
    </row>
    <row r="104" spans="2:68" x14ac:dyDescent="0.25">
      <c r="W104" s="522"/>
      <c r="AC104" s="522"/>
      <c r="AI104" s="522"/>
      <c r="AO104" s="522"/>
      <c r="AU104" s="522"/>
      <c r="BA104" s="522"/>
      <c r="BG104" s="522"/>
      <c r="BM104" s="522"/>
      <c r="BN104" s="522"/>
      <c r="BP104" s="522"/>
    </row>
    <row r="105" spans="2:68" x14ac:dyDescent="0.25">
      <c r="W105" s="522"/>
      <c r="AC105" s="522"/>
      <c r="AI105" s="522"/>
      <c r="AO105" s="522"/>
      <c r="AU105" s="522"/>
      <c r="BA105" s="522"/>
      <c r="BG105" s="522"/>
      <c r="BM105" s="522"/>
      <c r="BN105" s="522"/>
      <c r="BP105" s="522"/>
    </row>
    <row r="106" spans="2:68" x14ac:dyDescent="0.25">
      <c r="W106" s="522"/>
      <c r="AC106" s="522"/>
      <c r="AI106" s="522"/>
      <c r="AO106" s="522"/>
      <c r="AU106" s="522"/>
      <c r="BA106" s="522"/>
      <c r="BG106" s="522"/>
      <c r="BM106" s="522"/>
      <c r="BN106" s="522"/>
      <c r="BP106" s="522"/>
    </row>
    <row r="107" spans="2:68" x14ac:dyDescent="0.25">
      <c r="W107" s="522"/>
      <c r="AC107" s="522"/>
      <c r="AI107" s="522"/>
      <c r="AO107" s="522"/>
      <c r="AU107" s="522"/>
      <c r="BA107" s="522"/>
      <c r="BG107" s="522"/>
      <c r="BM107" s="522"/>
      <c r="BN107" s="522"/>
      <c r="BP107" s="522"/>
    </row>
    <row r="108" spans="2:68" x14ac:dyDescent="0.25">
      <c r="W108" s="522"/>
      <c r="AC108" s="522"/>
      <c r="AI108" s="522"/>
      <c r="AO108" s="522"/>
      <c r="AU108" s="522"/>
      <c r="BA108" s="522"/>
      <c r="BG108" s="522"/>
      <c r="BM108" s="522"/>
      <c r="BN108" s="522"/>
      <c r="BP108" s="522"/>
    </row>
    <row r="109" spans="2:68" x14ac:dyDescent="0.25">
      <c r="W109" s="522"/>
      <c r="AC109" s="522"/>
      <c r="AI109" s="522"/>
      <c r="AO109" s="522"/>
      <c r="AU109" s="522"/>
      <c r="BA109" s="522"/>
      <c r="BG109" s="522"/>
      <c r="BM109" s="522"/>
      <c r="BN109" s="522"/>
      <c r="BP109" s="522"/>
    </row>
    <row r="110" spans="2:68" x14ac:dyDescent="0.25">
      <c r="W110" s="522"/>
      <c r="AC110" s="522"/>
      <c r="AI110" s="522"/>
      <c r="AO110" s="522"/>
      <c r="AU110" s="522"/>
      <c r="BA110" s="522"/>
      <c r="BG110" s="522"/>
      <c r="BM110" s="522"/>
      <c r="BN110" s="522"/>
      <c r="BP110" s="522"/>
    </row>
    <row r="111" spans="2:68" x14ac:dyDescent="0.25">
      <c r="W111" s="522"/>
      <c r="AC111" s="522"/>
      <c r="AI111" s="522"/>
      <c r="AO111" s="522"/>
      <c r="AU111" s="522"/>
      <c r="BA111" s="522"/>
      <c r="BG111" s="522"/>
      <c r="BM111" s="522"/>
      <c r="BN111" s="522"/>
      <c r="BP111" s="522"/>
    </row>
    <row r="112" spans="2:68" x14ac:dyDescent="0.25">
      <c r="W112" s="522"/>
      <c r="AC112" s="522"/>
      <c r="AI112" s="522"/>
      <c r="AO112" s="522"/>
      <c r="AU112" s="522"/>
      <c r="BA112" s="522"/>
      <c r="BG112" s="522"/>
      <c r="BM112" s="522"/>
      <c r="BN112" s="522"/>
      <c r="BP112" s="522"/>
    </row>
    <row r="113" spans="23:68" x14ac:dyDescent="0.25">
      <c r="W113" s="522"/>
      <c r="AC113" s="522"/>
      <c r="AI113" s="522"/>
      <c r="AO113" s="522"/>
      <c r="AU113" s="522"/>
      <c r="BA113" s="522"/>
      <c r="BG113" s="522"/>
      <c r="BM113" s="522"/>
      <c r="BN113" s="522"/>
      <c r="BP113" s="522"/>
    </row>
    <row r="114" spans="23:68" x14ac:dyDescent="0.25">
      <c r="W114" s="522"/>
      <c r="AC114" s="522"/>
      <c r="AI114" s="522"/>
      <c r="AO114" s="522"/>
      <c r="AU114" s="522"/>
      <c r="BA114" s="522"/>
      <c r="BG114" s="522"/>
      <c r="BM114" s="522"/>
      <c r="BN114" s="522"/>
      <c r="BP114" s="522"/>
    </row>
    <row r="115" spans="23:68" x14ac:dyDescent="0.25">
      <c r="W115" s="522"/>
      <c r="AC115" s="522"/>
      <c r="AI115" s="522"/>
      <c r="AO115" s="522"/>
      <c r="AU115" s="522"/>
      <c r="BA115" s="522"/>
      <c r="BG115" s="522"/>
      <c r="BM115" s="522"/>
      <c r="BN115" s="522"/>
      <c r="BP115" s="522"/>
    </row>
    <row r="116" spans="23:68" x14ac:dyDescent="0.25">
      <c r="W116" s="522"/>
      <c r="AC116" s="522"/>
      <c r="AI116" s="522"/>
      <c r="AO116" s="522"/>
      <c r="AU116" s="522"/>
      <c r="BA116" s="522"/>
      <c r="BG116" s="522"/>
      <c r="BM116" s="522"/>
      <c r="BN116" s="522"/>
      <c r="BP116" s="522"/>
    </row>
    <row r="117" spans="23:68" x14ac:dyDescent="0.25">
      <c r="W117" s="522"/>
      <c r="AC117" s="522"/>
      <c r="AI117" s="522"/>
      <c r="AO117" s="522"/>
      <c r="AU117" s="522"/>
      <c r="BA117" s="522"/>
      <c r="BG117" s="522"/>
      <c r="BM117" s="522"/>
      <c r="BN117" s="522"/>
      <c r="BP117" s="522"/>
    </row>
    <row r="118" spans="23:68" x14ac:dyDescent="0.25">
      <c r="W118" s="522"/>
      <c r="AC118" s="522"/>
      <c r="AI118" s="522"/>
      <c r="AO118" s="522"/>
      <c r="AU118" s="522"/>
      <c r="BA118" s="522"/>
      <c r="BG118" s="522"/>
      <c r="BM118" s="522"/>
      <c r="BN118" s="522"/>
      <c r="BP118" s="522"/>
    </row>
    <row r="119" spans="23:68" x14ac:dyDescent="0.25">
      <c r="W119" s="522"/>
      <c r="AC119" s="522"/>
      <c r="AI119" s="522"/>
      <c r="AO119" s="522"/>
      <c r="AU119" s="522"/>
      <c r="BA119" s="522"/>
      <c r="BG119" s="522"/>
      <c r="BM119" s="522"/>
      <c r="BN119" s="522"/>
      <c r="BP119" s="522"/>
    </row>
    <row r="120" spans="23:68" x14ac:dyDescent="0.25">
      <c r="W120" s="522"/>
      <c r="AC120" s="522"/>
      <c r="AI120" s="522"/>
      <c r="AO120" s="522"/>
      <c r="AU120" s="522"/>
      <c r="BA120" s="522"/>
      <c r="BG120" s="522"/>
      <c r="BM120" s="522"/>
      <c r="BN120" s="522"/>
      <c r="BP120" s="522"/>
    </row>
    <row r="121" spans="23:68" x14ac:dyDescent="0.25">
      <c r="W121" s="522"/>
      <c r="AC121" s="522"/>
      <c r="AI121" s="522"/>
      <c r="AO121" s="522"/>
      <c r="AU121" s="522"/>
      <c r="BA121" s="522"/>
      <c r="BG121" s="522"/>
      <c r="BM121" s="522"/>
      <c r="BN121" s="522"/>
      <c r="BP121" s="522"/>
    </row>
    <row r="122" spans="23:68" x14ac:dyDescent="0.25">
      <c r="W122" s="522"/>
      <c r="AC122" s="522"/>
      <c r="AI122" s="522"/>
      <c r="AO122" s="522"/>
      <c r="AU122" s="522"/>
      <c r="BA122" s="522"/>
      <c r="BG122" s="522"/>
      <c r="BM122" s="522"/>
      <c r="BN122" s="522"/>
      <c r="BP122" s="522"/>
    </row>
    <row r="123" spans="23:68" x14ac:dyDescent="0.25">
      <c r="W123" s="522"/>
      <c r="AC123" s="522"/>
      <c r="AI123" s="522"/>
      <c r="AO123" s="522"/>
      <c r="AU123" s="522"/>
      <c r="BA123" s="522"/>
      <c r="BG123" s="522"/>
      <c r="BM123" s="522"/>
      <c r="BN123" s="522"/>
      <c r="BP123" s="522"/>
    </row>
    <row r="124" spans="23:68" x14ac:dyDescent="0.25">
      <c r="W124" s="522"/>
      <c r="AC124" s="522"/>
      <c r="AI124" s="522"/>
      <c r="AO124" s="522"/>
      <c r="AU124" s="522"/>
      <c r="BA124" s="522"/>
      <c r="BG124" s="522"/>
      <c r="BM124" s="522"/>
      <c r="BN124" s="522"/>
      <c r="BP124" s="522"/>
    </row>
    <row r="125" spans="23:68" x14ac:dyDescent="0.25">
      <c r="W125" s="522"/>
      <c r="AC125" s="522"/>
      <c r="AI125" s="522"/>
      <c r="AO125" s="522"/>
      <c r="AU125" s="522"/>
      <c r="BA125" s="522"/>
      <c r="BG125" s="522"/>
      <c r="BM125" s="522"/>
      <c r="BN125" s="522"/>
      <c r="BP125" s="522"/>
    </row>
    <row r="126" spans="23:68" x14ac:dyDescent="0.25">
      <c r="W126" s="522"/>
      <c r="AC126" s="522"/>
      <c r="AI126" s="522"/>
      <c r="AO126" s="522"/>
      <c r="AU126" s="522"/>
      <c r="BA126" s="522"/>
      <c r="BG126" s="522"/>
      <c r="BM126" s="522"/>
      <c r="BN126" s="522"/>
      <c r="BP126" s="522"/>
    </row>
    <row r="127" spans="23:68" x14ac:dyDescent="0.25">
      <c r="W127" s="522"/>
      <c r="AC127" s="522"/>
      <c r="AI127" s="522"/>
      <c r="AO127" s="522"/>
      <c r="AU127" s="522"/>
      <c r="BA127" s="522"/>
      <c r="BG127" s="522"/>
      <c r="BM127" s="522"/>
      <c r="BN127" s="522"/>
      <c r="BP127" s="522"/>
    </row>
    <row r="128" spans="23:68" x14ac:dyDescent="0.25">
      <c r="W128" s="522"/>
      <c r="AC128" s="522"/>
      <c r="AI128" s="522"/>
      <c r="AO128" s="522"/>
      <c r="AU128" s="522"/>
      <c r="BA128" s="522"/>
      <c r="BG128" s="522"/>
      <c r="BM128" s="522"/>
      <c r="BN128" s="522"/>
      <c r="BP128" s="522"/>
    </row>
    <row r="129" spans="23:68" x14ac:dyDescent="0.25">
      <c r="W129" s="522"/>
      <c r="AC129" s="522"/>
      <c r="AI129" s="522"/>
      <c r="AO129" s="522"/>
      <c r="AU129" s="522"/>
      <c r="BA129" s="522"/>
      <c r="BG129" s="522"/>
      <c r="BM129" s="522"/>
      <c r="BN129" s="522"/>
      <c r="BP129" s="522"/>
    </row>
    <row r="130" spans="23:68" x14ac:dyDescent="0.25">
      <c r="W130" s="522"/>
      <c r="AC130" s="522"/>
      <c r="AI130" s="522"/>
      <c r="AO130" s="522"/>
      <c r="AU130" s="522"/>
      <c r="BA130" s="522"/>
      <c r="BG130" s="522"/>
      <c r="BM130" s="522"/>
      <c r="BN130" s="522"/>
      <c r="BP130" s="522"/>
    </row>
    <row r="131" spans="23:68" x14ac:dyDescent="0.25">
      <c r="W131" s="522"/>
      <c r="AC131" s="522"/>
      <c r="AI131" s="522"/>
      <c r="AO131" s="522"/>
      <c r="AU131" s="522"/>
      <c r="BA131" s="522"/>
      <c r="BG131" s="522"/>
      <c r="BM131" s="522"/>
      <c r="BN131" s="522"/>
      <c r="BP131" s="522"/>
    </row>
    <row r="132" spans="23:68" x14ac:dyDescent="0.25">
      <c r="W132" s="522"/>
      <c r="AC132" s="522"/>
      <c r="AI132" s="522"/>
      <c r="AO132" s="522"/>
      <c r="AU132" s="522"/>
      <c r="BA132" s="522"/>
      <c r="BG132" s="522"/>
      <c r="BM132" s="522"/>
      <c r="BN132" s="522"/>
      <c r="BP132" s="522"/>
    </row>
    <row r="133" spans="23:68" x14ac:dyDescent="0.25">
      <c r="W133" s="522"/>
      <c r="AC133" s="522"/>
      <c r="AI133" s="522"/>
      <c r="AO133" s="522"/>
      <c r="AU133" s="522"/>
      <c r="BA133" s="522"/>
      <c r="BG133" s="522"/>
      <c r="BM133" s="522"/>
      <c r="BN133" s="522"/>
      <c r="BP133" s="522"/>
    </row>
    <row r="134" spans="23:68" x14ac:dyDescent="0.25">
      <c r="W134" s="522"/>
      <c r="AC134" s="522"/>
      <c r="AI134" s="522"/>
      <c r="AO134" s="522"/>
      <c r="AU134" s="522"/>
      <c r="BA134" s="522"/>
      <c r="BG134" s="522"/>
      <c r="BM134" s="522"/>
      <c r="BN134" s="522"/>
      <c r="BP134" s="522"/>
    </row>
    <row r="135" spans="23:68" x14ac:dyDescent="0.25">
      <c r="W135" s="522"/>
      <c r="AC135" s="522"/>
      <c r="AI135" s="522"/>
      <c r="AO135" s="522"/>
      <c r="AU135" s="522"/>
      <c r="BA135" s="522"/>
      <c r="BG135" s="522"/>
      <c r="BM135" s="522"/>
      <c r="BN135" s="522"/>
      <c r="BP135" s="522"/>
    </row>
    <row r="136" spans="23:68" x14ac:dyDescent="0.25">
      <c r="W136" s="522"/>
      <c r="AC136" s="522"/>
      <c r="AI136" s="522"/>
      <c r="AO136" s="522"/>
      <c r="AU136" s="522"/>
      <c r="BA136" s="522"/>
      <c r="BG136" s="522"/>
      <c r="BM136" s="522"/>
      <c r="BN136" s="522"/>
      <c r="BP136" s="522"/>
    </row>
    <row r="137" spans="23:68" x14ac:dyDescent="0.25">
      <c r="W137" s="522"/>
      <c r="AC137" s="522"/>
      <c r="AI137" s="522"/>
      <c r="AO137" s="522"/>
      <c r="AU137" s="522"/>
      <c r="BA137" s="522"/>
      <c r="BG137" s="522"/>
      <c r="BM137" s="522"/>
      <c r="BN137" s="522"/>
      <c r="BP137" s="522"/>
    </row>
    <row r="138" spans="23:68" x14ac:dyDescent="0.25">
      <c r="W138" s="522"/>
      <c r="AC138" s="522"/>
      <c r="AI138" s="522"/>
      <c r="AO138" s="522"/>
      <c r="AU138" s="522"/>
      <c r="BA138" s="522"/>
      <c r="BG138" s="522"/>
      <c r="BM138" s="522"/>
      <c r="BN138" s="522"/>
      <c r="BP138" s="522"/>
    </row>
    <row r="139" spans="23:68" x14ac:dyDescent="0.25">
      <c r="W139" s="522"/>
      <c r="AC139" s="522"/>
      <c r="AI139" s="522"/>
      <c r="AO139" s="522"/>
      <c r="AU139" s="522"/>
      <c r="BA139" s="522"/>
      <c r="BG139" s="522"/>
      <c r="BM139" s="522"/>
      <c r="BN139" s="522"/>
      <c r="BP139" s="522"/>
    </row>
    <row r="140" spans="23:68" x14ac:dyDescent="0.25">
      <c r="W140" s="522"/>
      <c r="AC140" s="522"/>
      <c r="AI140" s="522"/>
      <c r="AO140" s="522"/>
      <c r="AU140" s="522"/>
      <c r="BA140" s="522"/>
      <c r="BG140" s="522"/>
      <c r="BM140" s="522"/>
      <c r="BN140" s="522"/>
      <c r="BP140" s="522"/>
    </row>
    <row r="141" spans="23:68" x14ac:dyDescent="0.25">
      <c r="W141" s="522"/>
      <c r="AC141" s="522"/>
      <c r="AI141" s="522"/>
      <c r="AO141" s="522"/>
      <c r="AU141" s="522"/>
      <c r="BA141" s="522"/>
      <c r="BG141" s="522"/>
      <c r="BM141" s="522"/>
      <c r="BN141" s="522"/>
      <c r="BP141" s="522"/>
    </row>
    <row r="142" spans="23:68" x14ac:dyDescent="0.25">
      <c r="W142" s="522"/>
      <c r="AC142" s="522"/>
      <c r="AI142" s="522"/>
      <c r="AO142" s="522"/>
      <c r="AU142" s="522"/>
      <c r="BA142" s="522"/>
      <c r="BG142" s="522"/>
      <c r="BM142" s="522"/>
      <c r="BN142" s="522"/>
      <c r="BP142" s="522"/>
    </row>
    <row r="143" spans="23:68" x14ac:dyDescent="0.25">
      <c r="W143" s="522"/>
      <c r="AC143" s="522"/>
      <c r="AI143" s="522"/>
      <c r="AO143" s="522"/>
      <c r="AU143" s="522"/>
      <c r="BA143" s="522"/>
      <c r="BG143" s="522"/>
      <c r="BM143" s="522"/>
      <c r="BN143" s="522"/>
      <c r="BP143" s="522"/>
    </row>
    <row r="144" spans="23:68" x14ac:dyDescent="0.25">
      <c r="W144" s="522"/>
      <c r="AC144" s="522"/>
      <c r="AI144" s="522"/>
      <c r="AO144" s="522"/>
      <c r="AU144" s="522"/>
      <c r="BA144" s="522"/>
      <c r="BG144" s="522"/>
      <c r="BM144" s="522"/>
      <c r="BN144" s="522"/>
      <c r="BP144" s="522"/>
    </row>
    <row r="145" spans="23:68" x14ac:dyDescent="0.25">
      <c r="W145" s="522"/>
      <c r="AC145" s="522"/>
      <c r="AI145" s="522"/>
      <c r="AO145" s="522"/>
      <c r="AU145" s="522"/>
      <c r="BA145" s="522"/>
      <c r="BG145" s="522"/>
      <c r="BM145" s="522"/>
      <c r="BN145" s="522"/>
      <c r="BP145" s="522"/>
    </row>
    <row r="146" spans="23:68" x14ac:dyDescent="0.25">
      <c r="W146" s="522"/>
      <c r="AC146" s="522"/>
      <c r="AI146" s="522"/>
      <c r="AO146" s="522"/>
      <c r="AU146" s="522"/>
      <c r="BA146" s="522"/>
      <c r="BG146" s="522"/>
      <c r="BM146" s="522"/>
      <c r="BN146" s="522"/>
      <c r="BP146" s="522"/>
    </row>
    <row r="147" spans="23:68" x14ac:dyDescent="0.25">
      <c r="W147" s="522"/>
      <c r="AC147" s="522"/>
      <c r="AI147" s="522"/>
      <c r="AO147" s="522"/>
      <c r="AU147" s="522"/>
      <c r="BA147" s="522"/>
      <c r="BG147" s="522"/>
      <c r="BM147" s="522"/>
      <c r="BN147" s="522"/>
      <c r="BP147" s="522"/>
    </row>
    <row r="148" spans="23:68" x14ac:dyDescent="0.25">
      <c r="W148" s="522"/>
      <c r="AC148" s="522"/>
      <c r="AI148" s="522"/>
      <c r="AO148" s="522"/>
      <c r="AU148" s="522"/>
      <c r="BA148" s="522"/>
      <c r="BG148" s="522"/>
      <c r="BM148" s="522"/>
      <c r="BN148" s="522"/>
      <c r="BP148" s="522"/>
    </row>
    <row r="149" spans="23:68" x14ac:dyDescent="0.25">
      <c r="W149" s="522"/>
      <c r="AC149" s="522"/>
      <c r="AI149" s="522"/>
      <c r="AO149" s="522"/>
      <c r="AU149" s="522"/>
      <c r="BA149" s="522"/>
      <c r="BG149" s="522"/>
      <c r="BM149" s="522"/>
      <c r="BN149" s="522"/>
      <c r="BP149" s="522"/>
    </row>
    <row r="150" spans="23:68" x14ac:dyDescent="0.25">
      <c r="W150" s="522"/>
      <c r="AC150" s="522"/>
      <c r="AI150" s="522"/>
      <c r="AO150" s="522"/>
      <c r="AU150" s="522"/>
      <c r="BA150" s="522"/>
      <c r="BG150" s="522"/>
      <c r="BM150" s="522"/>
      <c r="BN150" s="522"/>
      <c r="BP150" s="522"/>
    </row>
    <row r="151" spans="23:68" x14ac:dyDescent="0.25">
      <c r="W151" s="522"/>
      <c r="AC151" s="522"/>
      <c r="AI151" s="522"/>
      <c r="AO151" s="522"/>
      <c r="AU151" s="522"/>
      <c r="BA151" s="522"/>
      <c r="BG151" s="522"/>
      <c r="BM151" s="522"/>
      <c r="BN151" s="522"/>
      <c r="BP151" s="522"/>
    </row>
    <row r="152" spans="23:68" x14ac:dyDescent="0.25">
      <c r="W152" s="522"/>
      <c r="AC152" s="522"/>
      <c r="AI152" s="522"/>
      <c r="AO152" s="522"/>
      <c r="AU152" s="522"/>
      <c r="BA152" s="522"/>
      <c r="BG152" s="522"/>
      <c r="BM152" s="522"/>
      <c r="BN152" s="522"/>
      <c r="BP152" s="522"/>
    </row>
    <row r="153" spans="23:68" x14ac:dyDescent="0.25">
      <c r="W153" s="522"/>
      <c r="AC153" s="522"/>
      <c r="AI153" s="522"/>
      <c r="AO153" s="522"/>
      <c r="AU153" s="522"/>
      <c r="BA153" s="522"/>
      <c r="BG153" s="522"/>
      <c r="BM153" s="522"/>
      <c r="BN153" s="522"/>
      <c r="BP153" s="522"/>
    </row>
    <row r="154" spans="23:68" x14ac:dyDescent="0.25">
      <c r="W154" s="522"/>
      <c r="AC154" s="522"/>
      <c r="AI154" s="522"/>
      <c r="AO154" s="522"/>
      <c r="AU154" s="522"/>
      <c r="BA154" s="522"/>
      <c r="BG154" s="522"/>
      <c r="BM154" s="522"/>
      <c r="BN154" s="522"/>
      <c r="BP154" s="522"/>
    </row>
    <row r="155" spans="23:68" x14ac:dyDescent="0.25">
      <c r="W155" s="522"/>
      <c r="AC155" s="522"/>
      <c r="AI155" s="522"/>
      <c r="AO155" s="522"/>
      <c r="AU155" s="522"/>
      <c r="BA155" s="522"/>
      <c r="BG155" s="522"/>
      <c r="BM155" s="522"/>
      <c r="BN155" s="522"/>
      <c r="BP155" s="522"/>
    </row>
    <row r="156" spans="23:68" x14ac:dyDescent="0.25">
      <c r="W156" s="522"/>
      <c r="AC156" s="522"/>
      <c r="AI156" s="522"/>
      <c r="AO156" s="522"/>
      <c r="AU156" s="522"/>
      <c r="BA156" s="522"/>
      <c r="BG156" s="522"/>
      <c r="BM156" s="522"/>
      <c r="BN156" s="522"/>
      <c r="BP156" s="522"/>
    </row>
    <row r="157" spans="23:68" x14ac:dyDescent="0.25">
      <c r="W157" s="522"/>
      <c r="AC157" s="522"/>
      <c r="AI157" s="522"/>
      <c r="AO157" s="522"/>
      <c r="AU157" s="522"/>
      <c r="BA157" s="522"/>
      <c r="BG157" s="522"/>
      <c r="BM157" s="522"/>
      <c r="BN157" s="522"/>
      <c r="BP157" s="522"/>
    </row>
    <row r="158" spans="23:68" x14ac:dyDescent="0.25">
      <c r="W158" s="522"/>
      <c r="AC158" s="522"/>
      <c r="AI158" s="522"/>
      <c r="AO158" s="522"/>
      <c r="AU158" s="522"/>
      <c r="BA158" s="522"/>
      <c r="BG158" s="522"/>
      <c r="BM158" s="522"/>
      <c r="BN158" s="522"/>
      <c r="BP158" s="522"/>
    </row>
    <row r="159" spans="23:68" x14ac:dyDescent="0.25">
      <c r="W159" s="522"/>
      <c r="AC159" s="522"/>
      <c r="AI159" s="522"/>
      <c r="AO159" s="522"/>
      <c r="AU159" s="522"/>
      <c r="BA159" s="522"/>
      <c r="BG159" s="522"/>
      <c r="BM159" s="522"/>
      <c r="BN159" s="522"/>
      <c r="BP159" s="522"/>
    </row>
    <row r="160" spans="23:68" x14ac:dyDescent="0.25">
      <c r="W160" s="522"/>
      <c r="AC160" s="522"/>
      <c r="AI160" s="522"/>
      <c r="AO160" s="522"/>
      <c r="AU160" s="522"/>
      <c r="BA160" s="522"/>
      <c r="BG160" s="522"/>
      <c r="BM160" s="522"/>
      <c r="BN160" s="522"/>
      <c r="BP160" s="522"/>
    </row>
    <row r="161" spans="23:68" x14ac:dyDescent="0.25">
      <c r="W161" s="522"/>
      <c r="AC161" s="522"/>
      <c r="AI161" s="522"/>
      <c r="AO161" s="522"/>
      <c r="AU161" s="522"/>
      <c r="BA161" s="522"/>
      <c r="BG161" s="522"/>
      <c r="BM161" s="522"/>
      <c r="BN161" s="522"/>
      <c r="BP161" s="522"/>
    </row>
    <row r="162" spans="23:68" x14ac:dyDescent="0.25">
      <c r="W162" s="522"/>
      <c r="AC162" s="522"/>
      <c r="AI162" s="522"/>
      <c r="AO162" s="522"/>
      <c r="AU162" s="522"/>
      <c r="BA162" s="522"/>
      <c r="BG162" s="522"/>
      <c r="BM162" s="522"/>
      <c r="BN162" s="522"/>
      <c r="BP162" s="522"/>
    </row>
    <row r="163" spans="23:68" x14ac:dyDescent="0.25">
      <c r="W163" s="522"/>
      <c r="AC163" s="522"/>
      <c r="AI163" s="522"/>
      <c r="AO163" s="522"/>
      <c r="AU163" s="522"/>
      <c r="BA163" s="522"/>
      <c r="BG163" s="522"/>
      <c r="BM163" s="522"/>
      <c r="BN163" s="522"/>
      <c r="BP163" s="522"/>
    </row>
    <row r="164" spans="23:68" x14ac:dyDescent="0.25">
      <c r="W164" s="522"/>
      <c r="AC164" s="522"/>
      <c r="AI164" s="522"/>
      <c r="AO164" s="522"/>
      <c r="AU164" s="522"/>
      <c r="BA164" s="522"/>
      <c r="BG164" s="522"/>
      <c r="BM164" s="522"/>
      <c r="BN164" s="522"/>
      <c r="BP164" s="522"/>
    </row>
    <row r="165" spans="23:68" x14ac:dyDescent="0.25">
      <c r="W165" s="522"/>
      <c r="AC165" s="522"/>
      <c r="AI165" s="522"/>
      <c r="AO165" s="522"/>
      <c r="AU165" s="522"/>
      <c r="BA165" s="522"/>
      <c r="BG165" s="522"/>
      <c r="BM165" s="522"/>
      <c r="BN165" s="522"/>
      <c r="BP165" s="522"/>
    </row>
    <row r="166" spans="23:68" x14ac:dyDescent="0.25">
      <c r="W166" s="522"/>
      <c r="AC166" s="522"/>
      <c r="AI166" s="522"/>
      <c r="AO166" s="522"/>
      <c r="AU166" s="522"/>
      <c r="BA166" s="522"/>
      <c r="BG166" s="522"/>
      <c r="BM166" s="522"/>
      <c r="BN166" s="522"/>
      <c r="BP166" s="522"/>
    </row>
    <row r="167" spans="23:68" x14ac:dyDescent="0.25">
      <c r="W167" s="522"/>
      <c r="AC167" s="522"/>
      <c r="AI167" s="522"/>
      <c r="AO167" s="522"/>
      <c r="AU167" s="522"/>
      <c r="BA167" s="522"/>
      <c r="BG167" s="522"/>
      <c r="BM167" s="522"/>
      <c r="BN167" s="522"/>
      <c r="BP167" s="522"/>
    </row>
    <row r="168" spans="23:68" x14ac:dyDescent="0.25">
      <c r="W168" s="522"/>
      <c r="AC168" s="522"/>
      <c r="AI168" s="522"/>
      <c r="AO168" s="522"/>
      <c r="AU168" s="522"/>
      <c r="BA168" s="522"/>
      <c r="BG168" s="522"/>
      <c r="BM168" s="522"/>
      <c r="BN168" s="522"/>
      <c r="BP168" s="522"/>
    </row>
    <row r="169" spans="23:68" x14ac:dyDescent="0.25">
      <c r="W169" s="522"/>
      <c r="AC169" s="522"/>
      <c r="AI169" s="522"/>
      <c r="AO169" s="522"/>
      <c r="AU169" s="522"/>
      <c r="BA169" s="522"/>
      <c r="BG169" s="522"/>
      <c r="BM169" s="522"/>
      <c r="BN169" s="522"/>
      <c r="BP169" s="522"/>
    </row>
    <row r="170" spans="23:68" x14ac:dyDescent="0.25">
      <c r="W170" s="522"/>
      <c r="AC170" s="522"/>
      <c r="AI170" s="522"/>
      <c r="AO170" s="522"/>
      <c r="AU170" s="522"/>
      <c r="BA170" s="522"/>
      <c r="BG170" s="522"/>
      <c r="BM170" s="522"/>
      <c r="BN170" s="522"/>
      <c r="BP170" s="522"/>
    </row>
    <row r="171" spans="23:68" x14ac:dyDescent="0.25">
      <c r="W171" s="522"/>
      <c r="AC171" s="522"/>
      <c r="AI171" s="522"/>
      <c r="AO171" s="522"/>
      <c r="AU171" s="522"/>
      <c r="BA171" s="522"/>
      <c r="BG171" s="522"/>
      <c r="BM171" s="522"/>
      <c r="BN171" s="522"/>
      <c r="BP171" s="522"/>
    </row>
    <row r="172" spans="23:68" x14ac:dyDescent="0.25">
      <c r="W172" s="522"/>
      <c r="AC172" s="522"/>
      <c r="AI172" s="522"/>
      <c r="AO172" s="522"/>
      <c r="AU172" s="522"/>
      <c r="BA172" s="522"/>
      <c r="BG172" s="522"/>
      <c r="BM172" s="522"/>
      <c r="BN172" s="522"/>
      <c r="BP172" s="522"/>
    </row>
    <row r="173" spans="23:68" x14ac:dyDescent="0.25">
      <c r="W173" s="522"/>
      <c r="AC173" s="522"/>
      <c r="AI173" s="522"/>
      <c r="AO173" s="522"/>
      <c r="AU173" s="522"/>
      <c r="BA173" s="522"/>
      <c r="BG173" s="522"/>
      <c r="BM173" s="522"/>
      <c r="BN173" s="522"/>
      <c r="BP173" s="522"/>
    </row>
    <row r="174" spans="23:68" x14ac:dyDescent="0.25">
      <c r="W174" s="522"/>
      <c r="AC174" s="522"/>
      <c r="AI174" s="522"/>
      <c r="AO174" s="522"/>
      <c r="AU174" s="522"/>
      <c r="BA174" s="522"/>
      <c r="BG174" s="522"/>
      <c r="BM174" s="522"/>
      <c r="BN174" s="522"/>
      <c r="BP174" s="522"/>
    </row>
    <row r="175" spans="23:68" x14ac:dyDescent="0.25">
      <c r="W175" s="522"/>
      <c r="AC175" s="522"/>
      <c r="AI175" s="522"/>
      <c r="AO175" s="522"/>
      <c r="AU175" s="522"/>
      <c r="BA175" s="522"/>
      <c r="BG175" s="522"/>
      <c r="BM175" s="522"/>
      <c r="BN175" s="522"/>
      <c r="BP175" s="522"/>
    </row>
    <row r="176" spans="23:68" x14ac:dyDescent="0.25">
      <c r="W176" s="522"/>
      <c r="AC176" s="522"/>
      <c r="AI176" s="522"/>
      <c r="AO176" s="522"/>
      <c r="AU176" s="522"/>
      <c r="BA176" s="522"/>
      <c r="BG176" s="522"/>
      <c r="BM176" s="522"/>
      <c r="BN176" s="522"/>
      <c r="BP176" s="522"/>
    </row>
    <row r="177" spans="23:68" x14ac:dyDescent="0.25">
      <c r="W177" s="522"/>
      <c r="AC177" s="522"/>
      <c r="AI177" s="522"/>
      <c r="AO177" s="522"/>
      <c r="AU177" s="522"/>
      <c r="BA177" s="522"/>
      <c r="BG177" s="522"/>
      <c r="BM177" s="522"/>
      <c r="BN177" s="522"/>
      <c r="BP177" s="522"/>
    </row>
    <row r="178" spans="23:68" x14ac:dyDescent="0.25">
      <c r="W178" s="522"/>
      <c r="AC178" s="522"/>
      <c r="AI178" s="522"/>
      <c r="AO178" s="522"/>
      <c r="AU178" s="522"/>
      <c r="BA178" s="522"/>
      <c r="BG178" s="522"/>
      <c r="BM178" s="522"/>
      <c r="BN178" s="522"/>
      <c r="BP178" s="522"/>
    </row>
    <row r="179" spans="23:68" x14ac:dyDescent="0.25">
      <c r="W179" s="522"/>
      <c r="AC179" s="522"/>
      <c r="AI179" s="522"/>
      <c r="AO179" s="522"/>
      <c r="AU179" s="522"/>
      <c r="BA179" s="522"/>
      <c r="BG179" s="522"/>
      <c r="BM179" s="522"/>
      <c r="BN179" s="522"/>
      <c r="BP179" s="522"/>
    </row>
    <row r="180" spans="23:68" x14ac:dyDescent="0.25">
      <c r="W180" s="522"/>
      <c r="AC180" s="522"/>
      <c r="AI180" s="522"/>
      <c r="AO180" s="522"/>
      <c r="AU180" s="522"/>
      <c r="BA180" s="522"/>
      <c r="BG180" s="522"/>
      <c r="BM180" s="522"/>
      <c r="BN180" s="522"/>
      <c r="BP180" s="522"/>
    </row>
    <row r="181" spans="23:68" x14ac:dyDescent="0.25">
      <c r="W181" s="522"/>
      <c r="AC181" s="522"/>
      <c r="AI181" s="522"/>
      <c r="AO181" s="522"/>
      <c r="AU181" s="522"/>
      <c r="BA181" s="522"/>
      <c r="BG181" s="522"/>
      <c r="BM181" s="522"/>
      <c r="BN181" s="522"/>
      <c r="BP181" s="522"/>
    </row>
    <row r="182" spans="23:68" x14ac:dyDescent="0.25">
      <c r="W182" s="522"/>
      <c r="AC182" s="522"/>
      <c r="AI182" s="522"/>
      <c r="AO182" s="522"/>
      <c r="AU182" s="522"/>
      <c r="BA182" s="522"/>
      <c r="BG182" s="522"/>
      <c r="BM182" s="522"/>
      <c r="BN182" s="522"/>
      <c r="BP182" s="522"/>
    </row>
    <row r="183" spans="23:68" x14ac:dyDescent="0.25">
      <c r="W183" s="522"/>
      <c r="AC183" s="522"/>
      <c r="AI183" s="522"/>
      <c r="AO183" s="522"/>
      <c r="AU183" s="522"/>
      <c r="BA183" s="522"/>
      <c r="BG183" s="522"/>
      <c r="BM183" s="522"/>
      <c r="BN183" s="522"/>
      <c r="BP183" s="522"/>
    </row>
    <row r="184" spans="23:68" x14ac:dyDescent="0.25">
      <c r="W184" s="522"/>
      <c r="AC184" s="522"/>
      <c r="AI184" s="522"/>
      <c r="AO184" s="522"/>
      <c r="AU184" s="522"/>
      <c r="BA184" s="522"/>
      <c r="BG184" s="522"/>
      <c r="BM184" s="522"/>
      <c r="BN184" s="522"/>
      <c r="BP184" s="522"/>
    </row>
    <row r="185" spans="23:68" x14ac:dyDescent="0.25">
      <c r="W185" s="522"/>
      <c r="AC185" s="522"/>
      <c r="AI185" s="522"/>
      <c r="AO185" s="522"/>
      <c r="AU185" s="522"/>
      <c r="BA185" s="522"/>
      <c r="BG185" s="522"/>
      <c r="BM185" s="522"/>
      <c r="BN185" s="522"/>
      <c r="BP185" s="522"/>
    </row>
    <row r="186" spans="23:68" x14ac:dyDescent="0.25">
      <c r="W186" s="522"/>
      <c r="AC186" s="522"/>
      <c r="AI186" s="522"/>
      <c r="AO186" s="522"/>
      <c r="AU186" s="522"/>
      <c r="BA186" s="522"/>
      <c r="BG186" s="522"/>
      <c r="BM186" s="522"/>
      <c r="BN186" s="522"/>
      <c r="BP186" s="522"/>
    </row>
    <row r="187" spans="23:68" x14ac:dyDescent="0.25">
      <c r="W187" s="522"/>
      <c r="AC187" s="522"/>
      <c r="AI187" s="522"/>
      <c r="AO187" s="522"/>
      <c r="AU187" s="522"/>
      <c r="BA187" s="522"/>
      <c r="BG187" s="522"/>
      <c r="BM187" s="522"/>
      <c r="BN187" s="522"/>
      <c r="BP187" s="522"/>
    </row>
    <row r="188" spans="23:68" x14ac:dyDescent="0.25">
      <c r="W188" s="522"/>
      <c r="AC188" s="522"/>
      <c r="AI188" s="522"/>
      <c r="AO188" s="522"/>
      <c r="AU188" s="522"/>
      <c r="BA188" s="522"/>
      <c r="BG188" s="522"/>
      <c r="BM188" s="522"/>
      <c r="BN188" s="522"/>
      <c r="BP188" s="522"/>
    </row>
    <row r="189" spans="23:68" x14ac:dyDescent="0.25">
      <c r="W189" s="522"/>
      <c r="AC189" s="522"/>
      <c r="AI189" s="522"/>
      <c r="AO189" s="522"/>
      <c r="AU189" s="522"/>
      <c r="BA189" s="522"/>
      <c r="BG189" s="522"/>
      <c r="BM189" s="522"/>
      <c r="BN189" s="522"/>
      <c r="BP189" s="522"/>
    </row>
    <row r="190" spans="23:68" x14ac:dyDescent="0.25">
      <c r="W190" s="522"/>
      <c r="AC190" s="522"/>
      <c r="AI190" s="522"/>
      <c r="AO190" s="522"/>
      <c r="AU190" s="522"/>
      <c r="BA190" s="522"/>
      <c r="BG190" s="522"/>
      <c r="BM190" s="522"/>
      <c r="BN190" s="522"/>
      <c r="BP190" s="522"/>
    </row>
    <row r="191" spans="23:68" x14ac:dyDescent="0.25">
      <c r="W191" s="522"/>
      <c r="AC191" s="522"/>
      <c r="AI191" s="522"/>
      <c r="AO191" s="522"/>
      <c r="AU191" s="522"/>
      <c r="BA191" s="522"/>
      <c r="BG191" s="522"/>
      <c r="BM191" s="522"/>
      <c r="BN191" s="522"/>
      <c r="BP191" s="522"/>
    </row>
    <row r="192" spans="23:68" x14ac:dyDescent="0.25">
      <c r="W192" s="522"/>
      <c r="AC192" s="522"/>
      <c r="AI192" s="522"/>
      <c r="AO192" s="522"/>
      <c r="AU192" s="522"/>
      <c r="BA192" s="522"/>
      <c r="BG192" s="522"/>
      <c r="BM192" s="522"/>
      <c r="BN192" s="522"/>
      <c r="BP192" s="522"/>
    </row>
    <row r="193" spans="23:68" x14ac:dyDescent="0.25">
      <c r="W193" s="522"/>
      <c r="AC193" s="522"/>
      <c r="AI193" s="522"/>
      <c r="AO193" s="522"/>
      <c r="AU193" s="522"/>
      <c r="BA193" s="522"/>
      <c r="BG193" s="522"/>
      <c r="BM193" s="522"/>
      <c r="BN193" s="522"/>
      <c r="BP193" s="522"/>
    </row>
    <row r="194" spans="23:68" x14ac:dyDescent="0.25">
      <c r="W194" s="522"/>
      <c r="AC194" s="522"/>
      <c r="AI194" s="522"/>
      <c r="AO194" s="522"/>
      <c r="AU194" s="522"/>
      <c r="BA194" s="522"/>
      <c r="BG194" s="522"/>
      <c r="BM194" s="522"/>
      <c r="BN194" s="522"/>
      <c r="BP194" s="522"/>
    </row>
    <row r="195" spans="23:68" x14ac:dyDescent="0.25">
      <c r="W195" s="522"/>
      <c r="AC195" s="522"/>
      <c r="AI195" s="522"/>
      <c r="AO195" s="522"/>
      <c r="AU195" s="522"/>
      <c r="BA195" s="522"/>
      <c r="BG195" s="522"/>
      <c r="BM195" s="522"/>
      <c r="BN195" s="522"/>
      <c r="BP195" s="522"/>
    </row>
    <row r="196" spans="23:68" x14ac:dyDescent="0.25">
      <c r="W196" s="522"/>
      <c r="AC196" s="522"/>
      <c r="AI196" s="522"/>
      <c r="AO196" s="522"/>
      <c r="AU196" s="522"/>
      <c r="BA196" s="522"/>
      <c r="BG196" s="522"/>
      <c r="BM196" s="522"/>
      <c r="BN196" s="522"/>
      <c r="BP196" s="522"/>
    </row>
  </sheetData>
  <sheetProtection formatCells="0" formatColumns="0" formatRows="0" insertColumns="0" insertRows="0" insertHyperlinks="0" deleteColumns="0" deleteRows="0" sort="0" autoFilter="0" pivotTables="0"/>
  <sortState ref="A5:BN13">
    <sortCondition descending="1" ref="BN5:BN13"/>
  </sortState>
  <mergeCells count="26">
    <mergeCell ref="BN2:BN4"/>
    <mergeCell ref="BO2:BO4"/>
    <mergeCell ref="BP2:BP4"/>
    <mergeCell ref="BH1:BM1"/>
    <mergeCell ref="F1:K1"/>
    <mergeCell ref="L1:Q1"/>
    <mergeCell ref="R1:W1"/>
    <mergeCell ref="X1:AC1"/>
    <mergeCell ref="AD1:AI1"/>
    <mergeCell ref="AJ1:AO1"/>
    <mergeCell ref="AP1:AU1"/>
    <mergeCell ref="AV1:BA1"/>
    <mergeCell ref="BB1:BG1"/>
    <mergeCell ref="F2:K3"/>
    <mergeCell ref="L2:Q3"/>
    <mergeCell ref="C4:E4"/>
    <mergeCell ref="BH22:BL32"/>
    <mergeCell ref="AV2:BA3"/>
    <mergeCell ref="BB2:BG3"/>
    <mergeCell ref="BH2:BM3"/>
    <mergeCell ref="R2:W3"/>
    <mergeCell ref="X2:AC3"/>
    <mergeCell ref="AD2:AI3"/>
    <mergeCell ref="AJ2:AO3"/>
    <mergeCell ref="AP2:AU3"/>
    <mergeCell ref="A1:E3"/>
  </mergeCells>
  <conditionalFormatting sqref="BL5:BM8 BF5:BG8 AZ5:BA5 AT5:AU5 AN5:AO5 AH5:AI5 AB5:AC5 V5:W5 P5:Q5 J5:K5 J14:K21 P13:P21 V14:W21 AB14:AC21 AH14:AI21 AN14:AO21 AT14:AU21 AZ14:BA21 BF13:BG21 BL13:BM21 J13 J6:J8 K6:K13 P6:P8 Q6:Q21 V13 V6:V8 W6:W13 AB13 AB6:AB8 AC6:AC13 AH13 AH6:AH8 AI6:AI13 AN13 AN6:AN8 AO6:AO13 AT13 AT6:AT8 AU6:AU13 AZ13 AZ6:AZ8 BA6:BA13">
    <cfRule type="containsText" dxfId="284" priority="4" operator="containsText" text="E">
      <formula>NOT(ISERROR(SEARCH("E",J5)))</formula>
    </cfRule>
    <cfRule type="containsText" dxfId="283" priority="5" operator="containsText" text="A">
      <formula>NOT(ISERROR(SEARCH("A",J5)))</formula>
    </cfRule>
    <cfRule type="containsText" dxfId="282" priority="6" operator="containsText" text="d">
      <formula>NOT(ISERROR(SEARCH("d",J5)))</formula>
    </cfRule>
  </conditionalFormatting>
  <conditionalFormatting sqref="J9:J12 P9:P12 V9:V12 AB9:AB12 AH9:AH12 AN9:AN12 AT9:AT12 AZ9:AZ12 BF9:BG12 BL9:BM12">
    <cfRule type="containsText" dxfId="281" priority="1" operator="containsText" text="E">
      <formula>NOT(ISERROR(SEARCH("E",J9)))</formula>
    </cfRule>
    <cfRule type="containsText" dxfId="280" priority="2" operator="containsText" text="A">
      <formula>NOT(ISERROR(SEARCH("A",J9)))</formula>
    </cfRule>
    <cfRule type="containsText" dxfId="279" priority="3" operator="containsText" text="d">
      <formula>NOT(ISERROR(SEARCH("d",J9)))</formula>
    </cfRule>
  </conditionalFormatting>
  <dataValidations count="3">
    <dataValidation type="whole" operator="lessThanOrEqual" allowBlank="1" showInputMessage="1" showErrorMessage="1" errorTitle="oPS!" error="SOMENTE 1 PONTO!" sqref="H5:I21 T5:U21 Z5:AA21 AF5:AG21 AL5:AM21 AR5:AS21 AX5:AY21 BD5:BD21 N5:O21 BJ5:BK21">
      <formula1>1</formula1>
    </dataValidation>
    <dataValidation type="list" allowBlank="1" showErrorMessage="1" sqref="L5:L21 AD5:AD21 R5:R21 F5:F21 BH5:BH21 X5:X21 AJ5:AJ21 BB5:BB21 AV5:AV21 AP5:AP21">
      <formula1>$B$24:$B$100</formula1>
    </dataValidation>
    <dataValidation type="list" allowBlank="1" showInputMessage="1" showErrorMessage="1" sqref="BG5:BG21 K5:K21 AC5:AC21 AU5:AU21 Q5:Q21 W5:W21 AI5:AI21 AO5:AO21 BM5:BM21 BA5:BA21">
      <formula1>$D$40:$D$41</formula1>
    </dataValidation>
  </dataValidations>
  <pageMargins left="0.511811024" right="0.511811024" top="0.78740157499999996" bottom="0.78740157499999996" header="0.31496062000000002" footer="0.31496062000000002"/>
  <pageSetup paperSize="9" scale="11" orientation="landscape" r:id="rId1"/>
  <drawing r:id="rId2"/>
  <webPublishItems count="1">
    <webPublishItem id="23179" divId="AUTO 2013_23179" sourceType="sheet" destinationFile="W:\webmaster\2013\auto\SPYDER_RACE P1.mht"/>
  </webPublishItems>
  <extLst>
    <ext xmlns:x14="http://schemas.microsoft.com/office/spreadsheetml/2009/9/main" uri="{CCE6A557-97BC-4b89-ADB6-D9C93CAAB3DF}">
      <x14:dataValidations xmlns:xm="http://schemas.microsoft.com/office/excel/2006/main" count="10">
        <x14:dataValidation type="list" allowBlank="1" showErrorMessage="1">
          <x14:formula1>
            <xm:f>'OLD 250'!#REF!</xm:f>
          </x14:formula1>
          <xm:sqref>J5:J21</xm:sqref>
        </x14:dataValidation>
        <x14:dataValidation type="list" allowBlank="1" showErrorMessage="1">
          <x14:formula1>
            <xm:f>'OLD 250'!#REF!</xm:f>
          </x14:formula1>
          <xm:sqref>AB5:AB21</xm:sqref>
        </x14:dataValidation>
        <x14:dataValidation type="list" allowBlank="1" showErrorMessage="1">
          <x14:formula1>
            <xm:f>'OLD 250'!#REF!</xm:f>
          </x14:formula1>
          <xm:sqref>AH5:AH21</xm:sqref>
        </x14:dataValidation>
        <x14:dataValidation type="list" allowBlank="1" showErrorMessage="1">
          <x14:formula1>
            <xm:f>'OLD 250'!#REF!</xm:f>
          </x14:formula1>
          <xm:sqref>V5:V21</xm:sqref>
        </x14:dataValidation>
        <x14:dataValidation type="list" allowBlank="1" showErrorMessage="1">
          <x14:formula1>
            <xm:f>'OLD 250'!#REF!</xm:f>
          </x14:formula1>
          <xm:sqref>AT5:AT21</xm:sqref>
        </x14:dataValidation>
        <x14:dataValidation type="list" allowBlank="1" showErrorMessage="1">
          <x14:formula1>
            <xm:f>'OLD 250'!#REF!</xm:f>
          </x14:formula1>
          <xm:sqref>AZ5:AZ21</xm:sqref>
        </x14:dataValidation>
        <x14:dataValidation type="list" allowBlank="1" showErrorMessage="1">
          <x14:formula1>
            <xm:f>'OLD 250'!#REF!</xm:f>
          </x14:formula1>
          <xm:sqref>BF5:BF21</xm:sqref>
        </x14:dataValidation>
        <x14:dataValidation type="list" allowBlank="1" showErrorMessage="1">
          <x14:formula1>
            <xm:f>'OLD 250'!#REF!</xm:f>
          </x14:formula1>
          <xm:sqref>BL5:BL21</xm:sqref>
        </x14:dataValidation>
        <x14:dataValidation type="list" allowBlank="1" showErrorMessage="1">
          <x14:formula1>
            <xm:f>'OLD 250'!#REF!</xm:f>
          </x14:formula1>
          <xm:sqref>AN5:AN21</xm:sqref>
        </x14:dataValidation>
        <x14:dataValidation type="list" allowBlank="1" showErrorMessage="1">
          <x14:formula1>
            <xm:f>'OLD 250'!#REF!</xm:f>
          </x14:formula1>
          <xm:sqref>P5:P21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tabColor rgb="FFC00000"/>
  </sheetPr>
  <dimension ref="A1:CP779"/>
  <sheetViews>
    <sheetView zoomScaleSheetLayoutView="100" workbookViewId="0">
      <pane xSplit="4" ySplit="3" topLeftCell="E4" activePane="bottomRight" state="frozen"/>
      <selection pane="topRight" activeCell="E1" sqref="E1"/>
      <selection pane="bottomLeft" activeCell="A4" sqref="A4"/>
      <selection pane="bottomRight" activeCell="S21" sqref="S21"/>
    </sheetView>
  </sheetViews>
  <sheetFormatPr defaultRowHeight="15" x14ac:dyDescent="0.25"/>
  <cols>
    <col min="1" max="1" width="6.5703125" style="522" customWidth="1"/>
    <col min="2" max="2" width="8.140625" style="522" bestFit="1" customWidth="1"/>
    <col min="3" max="3" width="9.85546875" style="522" bestFit="1" customWidth="1"/>
    <col min="4" max="4" width="22" style="522" customWidth="1"/>
    <col min="5" max="5" width="7.5703125" style="522" bestFit="1" customWidth="1"/>
    <col min="6" max="6" width="10" style="522" bestFit="1" customWidth="1"/>
    <col min="7" max="7" width="4.140625" style="522" bestFit="1" customWidth="1"/>
    <col min="8" max="8" width="5.140625" style="522" customWidth="1"/>
    <col min="9" max="9" width="5.5703125" style="522" bestFit="1" customWidth="1"/>
    <col min="10" max="10" width="6.140625" style="522" bestFit="1" customWidth="1"/>
    <col min="11" max="11" width="7.5703125" style="522" bestFit="1" customWidth="1"/>
    <col min="12" max="12" width="10" style="522" bestFit="1" customWidth="1"/>
    <col min="13" max="14" width="4.140625" style="522" bestFit="1" customWidth="1"/>
    <col min="15" max="16" width="5.5703125" style="522" customWidth="1"/>
    <col min="17" max="17" width="7.5703125" style="522" bestFit="1" customWidth="1"/>
    <col min="18" max="18" width="10" style="522" bestFit="1" customWidth="1"/>
    <col min="19" max="19" width="4.140625" style="522" bestFit="1" customWidth="1"/>
    <col min="20" max="20" width="4.7109375" style="522" bestFit="1" customWidth="1"/>
    <col min="21" max="21" width="5.5703125" style="522" customWidth="1"/>
    <col min="22" max="22" width="5.5703125" style="521" customWidth="1"/>
    <col min="23" max="23" width="7.5703125" style="522" bestFit="1" customWidth="1"/>
    <col min="24" max="24" width="10" style="522" bestFit="1" customWidth="1"/>
    <col min="25" max="25" width="4.140625" style="522" bestFit="1" customWidth="1"/>
    <col min="26" max="26" width="4.7109375" style="522" bestFit="1" customWidth="1"/>
    <col min="27" max="27" width="5.5703125" style="522" customWidth="1"/>
    <col min="28" max="28" width="5.5703125" style="222" customWidth="1"/>
    <col min="29" max="29" width="7.5703125" style="522" bestFit="1" customWidth="1"/>
    <col min="30" max="30" width="10" style="522" bestFit="1" customWidth="1"/>
    <col min="31" max="31" width="4.140625" style="522" bestFit="1" customWidth="1"/>
    <col min="32" max="32" width="4.7109375" style="522" bestFit="1" customWidth="1"/>
    <col min="33" max="33" width="5.5703125" style="522" customWidth="1"/>
    <col min="34" max="34" width="6.42578125" style="223" customWidth="1"/>
    <col min="35" max="35" width="7.5703125" style="522" bestFit="1" customWidth="1"/>
    <col min="36" max="36" width="10" style="522" bestFit="1" customWidth="1"/>
    <col min="37" max="37" width="4.140625" style="522" bestFit="1" customWidth="1"/>
    <col min="38" max="38" width="4.7109375" style="522" bestFit="1" customWidth="1"/>
    <col min="39" max="39" width="5.5703125" style="522" customWidth="1"/>
    <col min="40" max="40" width="5.5703125" style="224" customWidth="1"/>
    <col min="41" max="41" width="7.5703125" style="522" bestFit="1" customWidth="1"/>
    <col min="42" max="42" width="10" style="522" bestFit="1" customWidth="1"/>
    <col min="43" max="43" width="4.140625" style="522" bestFit="1" customWidth="1"/>
    <col min="44" max="44" width="4.7109375" style="522" bestFit="1" customWidth="1"/>
    <col min="45" max="45" width="5.5703125" style="522" customWidth="1"/>
    <col min="46" max="46" width="5.5703125" style="232" customWidth="1"/>
    <col min="47" max="47" width="7.5703125" style="522" bestFit="1" customWidth="1"/>
    <col min="48" max="48" width="10" style="522" bestFit="1" customWidth="1"/>
    <col min="49" max="49" width="4.140625" style="522" bestFit="1" customWidth="1"/>
    <col min="50" max="50" width="4.7109375" style="522" bestFit="1" customWidth="1"/>
    <col min="51" max="51" width="5.5703125" style="522" customWidth="1"/>
    <col min="52" max="52" width="5.5703125" style="233" customWidth="1"/>
    <col min="53" max="53" width="7.5703125" style="522" bestFit="1" customWidth="1"/>
    <col min="54" max="54" width="9.7109375" style="522" customWidth="1"/>
    <col min="55" max="55" width="7.7109375" style="522" customWidth="1"/>
    <col min="56" max="56" width="4.7109375" style="522" bestFit="1" customWidth="1"/>
    <col min="57" max="57" width="5.5703125" style="522" bestFit="1" customWidth="1"/>
    <col min="58" max="58" width="5.85546875" style="234" bestFit="1" customWidth="1"/>
    <col min="59" max="59" width="7.5703125" style="522" bestFit="1" customWidth="1"/>
    <col min="60" max="60" width="10" style="522" bestFit="1" customWidth="1"/>
    <col min="61" max="61" width="4.140625" style="522" bestFit="1" customWidth="1"/>
    <col min="62" max="62" width="4.7109375" style="522" bestFit="1" customWidth="1"/>
    <col min="63" max="63" width="5.5703125" style="522" bestFit="1" customWidth="1"/>
    <col min="64" max="64" width="5.42578125" style="235" customWidth="1"/>
    <col min="65" max="65" width="12" style="117" bestFit="1" customWidth="1"/>
    <col min="66" max="66" width="5.5703125" style="522" bestFit="1" customWidth="1"/>
    <col min="67" max="67" width="7.85546875" style="119" bestFit="1" customWidth="1"/>
    <col min="68" max="70" width="2.5703125" style="522" hidden="1" customWidth="1"/>
    <col min="71" max="71" width="3" style="522" hidden="1" customWidth="1"/>
    <col min="72" max="72" width="1" style="522" hidden="1" customWidth="1"/>
    <col min="73" max="81" width="2.5703125" style="522" hidden="1" customWidth="1"/>
    <col min="82" max="82" width="3.85546875" style="522" hidden="1" customWidth="1"/>
    <col min="83" max="83" width="7.42578125" style="522" hidden="1" customWidth="1"/>
    <col min="84" max="84" width="3" style="522" hidden="1" customWidth="1"/>
    <col min="85" max="85" width="4.42578125" style="522" hidden="1" customWidth="1"/>
    <col min="86" max="86" width="5.5703125" style="522" bestFit="1" customWidth="1"/>
    <col min="87" max="87" width="3.5703125" style="522" bestFit="1" customWidth="1"/>
    <col min="88" max="88" width="5.5703125" style="522" bestFit="1" customWidth="1"/>
    <col min="89" max="89" width="4.42578125" style="522" bestFit="1" customWidth="1"/>
    <col min="90" max="90" width="5.5703125" style="522" bestFit="1" customWidth="1"/>
    <col min="91" max="91" width="3.7109375" style="522" bestFit="1" customWidth="1"/>
    <col min="92" max="92" width="5.5703125" style="522" bestFit="1" customWidth="1"/>
    <col min="93" max="16384" width="9.140625" style="522"/>
  </cols>
  <sheetData>
    <row r="1" spans="1:94" ht="15" customHeight="1" x14ac:dyDescent="0.25">
      <c r="A1" s="806" t="s">
        <v>112</v>
      </c>
      <c r="B1" s="806"/>
      <c r="C1" s="806"/>
      <c r="D1" s="806"/>
      <c r="E1" s="729" t="s">
        <v>114</v>
      </c>
      <c r="F1" s="730"/>
      <c r="G1" s="730"/>
      <c r="H1" s="730"/>
      <c r="I1" s="730"/>
      <c r="J1" s="731"/>
      <c r="K1" s="729" t="s">
        <v>114</v>
      </c>
      <c r="L1" s="730"/>
      <c r="M1" s="730"/>
      <c r="N1" s="730"/>
      <c r="O1" s="730"/>
      <c r="P1" s="731"/>
      <c r="Q1" s="988" t="s">
        <v>114</v>
      </c>
      <c r="R1" s="989"/>
      <c r="S1" s="989"/>
      <c r="T1" s="989"/>
      <c r="U1" s="989"/>
      <c r="V1" s="990"/>
      <c r="W1" s="729" t="s">
        <v>114</v>
      </c>
      <c r="X1" s="730"/>
      <c r="Y1" s="730"/>
      <c r="Z1" s="730"/>
      <c r="AA1" s="730"/>
      <c r="AB1" s="731"/>
      <c r="AC1" s="729" t="s">
        <v>114</v>
      </c>
      <c r="AD1" s="730"/>
      <c r="AE1" s="730"/>
      <c r="AF1" s="730"/>
      <c r="AG1" s="730"/>
      <c r="AH1" s="731"/>
      <c r="AI1" s="729" t="s">
        <v>114</v>
      </c>
      <c r="AJ1" s="730"/>
      <c r="AK1" s="730"/>
      <c r="AL1" s="730"/>
      <c r="AM1" s="730"/>
      <c r="AN1" s="731"/>
      <c r="AO1" s="729">
        <v>41476</v>
      </c>
      <c r="AP1" s="730"/>
      <c r="AQ1" s="730"/>
      <c r="AR1" s="730"/>
      <c r="AS1" s="730"/>
      <c r="AT1" s="731"/>
      <c r="AU1" s="729">
        <v>41496</v>
      </c>
      <c r="AV1" s="730"/>
      <c r="AW1" s="730"/>
      <c r="AX1" s="730"/>
      <c r="AY1" s="730"/>
      <c r="AZ1" s="731"/>
      <c r="BA1" s="729">
        <v>41532</v>
      </c>
      <c r="BB1" s="730"/>
      <c r="BC1" s="730"/>
      <c r="BD1" s="730"/>
      <c r="BE1" s="730"/>
      <c r="BF1" s="731"/>
      <c r="BG1" s="729">
        <v>41630</v>
      </c>
      <c r="BH1" s="730"/>
      <c r="BI1" s="730"/>
      <c r="BJ1" s="730"/>
      <c r="BK1" s="730"/>
      <c r="BL1" s="731"/>
    </row>
    <row r="2" spans="1:94" ht="15" customHeight="1" x14ac:dyDescent="0.25">
      <c r="A2" s="806"/>
      <c r="B2" s="806"/>
      <c r="C2" s="806"/>
      <c r="D2" s="806"/>
      <c r="E2" s="776" t="s">
        <v>21</v>
      </c>
      <c r="F2" s="983"/>
      <c r="G2" s="983"/>
      <c r="H2" s="983"/>
      <c r="I2" s="983"/>
      <c r="J2" s="984"/>
      <c r="K2" s="782" t="s">
        <v>22</v>
      </c>
      <c r="L2" s="783"/>
      <c r="M2" s="783"/>
      <c r="N2" s="783"/>
      <c r="O2" s="783"/>
      <c r="P2" s="784"/>
      <c r="Q2" s="788" t="s">
        <v>41</v>
      </c>
      <c r="R2" s="789"/>
      <c r="S2" s="789"/>
      <c r="T2" s="789"/>
      <c r="U2" s="789"/>
      <c r="V2" s="790"/>
      <c r="W2" s="794" t="s">
        <v>24</v>
      </c>
      <c r="X2" s="795"/>
      <c r="Y2" s="795"/>
      <c r="Z2" s="795"/>
      <c r="AA2" s="795"/>
      <c r="AB2" s="796"/>
      <c r="AC2" s="800" t="s">
        <v>25</v>
      </c>
      <c r="AD2" s="801"/>
      <c r="AE2" s="801"/>
      <c r="AF2" s="801"/>
      <c r="AG2" s="801"/>
      <c r="AH2" s="802"/>
      <c r="AI2" s="745" t="s">
        <v>26</v>
      </c>
      <c r="AJ2" s="746"/>
      <c r="AK2" s="746"/>
      <c r="AL2" s="746"/>
      <c r="AM2" s="746"/>
      <c r="AN2" s="747"/>
      <c r="AO2" s="751" t="s">
        <v>42</v>
      </c>
      <c r="AP2" s="752"/>
      <c r="AQ2" s="752"/>
      <c r="AR2" s="752"/>
      <c r="AS2" s="752"/>
      <c r="AT2" s="753"/>
      <c r="AU2" s="757" t="s">
        <v>43</v>
      </c>
      <c r="AV2" s="758"/>
      <c r="AW2" s="758"/>
      <c r="AX2" s="758"/>
      <c r="AY2" s="758"/>
      <c r="AZ2" s="759"/>
      <c r="BA2" s="763" t="s">
        <v>44</v>
      </c>
      <c r="BB2" s="764"/>
      <c r="BC2" s="764"/>
      <c r="BD2" s="764"/>
      <c r="BE2" s="764"/>
      <c r="BF2" s="765"/>
      <c r="BG2" s="769" t="s">
        <v>19</v>
      </c>
      <c r="BH2" s="770"/>
      <c r="BI2" s="770"/>
      <c r="BJ2" s="770"/>
      <c r="BK2" s="770"/>
      <c r="BL2" s="771"/>
      <c r="BM2" s="991" t="s">
        <v>17</v>
      </c>
      <c r="BN2" s="732" t="s">
        <v>5</v>
      </c>
      <c r="BO2" s="735" t="s">
        <v>0</v>
      </c>
    </row>
    <row r="3" spans="1:94" ht="15" customHeight="1" x14ac:dyDescent="0.25">
      <c r="A3" s="806"/>
      <c r="B3" s="806"/>
      <c r="C3" s="806"/>
      <c r="D3" s="806"/>
      <c r="E3" s="985"/>
      <c r="F3" s="986"/>
      <c r="G3" s="986"/>
      <c r="H3" s="986"/>
      <c r="I3" s="986"/>
      <c r="J3" s="987"/>
      <c r="K3" s="785"/>
      <c r="L3" s="786"/>
      <c r="M3" s="786"/>
      <c r="N3" s="786"/>
      <c r="O3" s="786"/>
      <c r="P3" s="787"/>
      <c r="Q3" s="791"/>
      <c r="R3" s="792"/>
      <c r="S3" s="792"/>
      <c r="T3" s="792"/>
      <c r="U3" s="792"/>
      <c r="V3" s="793"/>
      <c r="W3" s="797"/>
      <c r="X3" s="798"/>
      <c r="Y3" s="798"/>
      <c r="Z3" s="798"/>
      <c r="AA3" s="798"/>
      <c r="AB3" s="799"/>
      <c r="AC3" s="803"/>
      <c r="AD3" s="804"/>
      <c r="AE3" s="804"/>
      <c r="AF3" s="804"/>
      <c r="AG3" s="804"/>
      <c r="AH3" s="805"/>
      <c r="AI3" s="748"/>
      <c r="AJ3" s="749"/>
      <c r="AK3" s="749"/>
      <c r="AL3" s="749"/>
      <c r="AM3" s="749"/>
      <c r="AN3" s="750"/>
      <c r="AO3" s="754"/>
      <c r="AP3" s="755"/>
      <c r="AQ3" s="755"/>
      <c r="AR3" s="755"/>
      <c r="AS3" s="755"/>
      <c r="AT3" s="756"/>
      <c r="AU3" s="760"/>
      <c r="AV3" s="761"/>
      <c r="AW3" s="761"/>
      <c r="AX3" s="761"/>
      <c r="AY3" s="761"/>
      <c r="AZ3" s="762"/>
      <c r="BA3" s="766"/>
      <c r="BB3" s="767"/>
      <c r="BC3" s="767"/>
      <c r="BD3" s="767"/>
      <c r="BE3" s="767"/>
      <c r="BF3" s="768"/>
      <c r="BG3" s="772"/>
      <c r="BH3" s="773"/>
      <c r="BI3" s="773"/>
      <c r="BJ3" s="773"/>
      <c r="BK3" s="773"/>
      <c r="BL3" s="774"/>
      <c r="BM3" s="992"/>
      <c r="BN3" s="733"/>
      <c r="BO3" s="736"/>
    </row>
    <row r="4" spans="1:94" s="139" customFormat="1" ht="20.25" customHeight="1" x14ac:dyDescent="0.25">
      <c r="A4" s="120" t="s">
        <v>35</v>
      </c>
      <c r="B4" s="974" t="s">
        <v>7</v>
      </c>
      <c r="C4" s="975"/>
      <c r="D4" s="976"/>
      <c r="E4" s="121" t="s">
        <v>4</v>
      </c>
      <c r="F4" s="121" t="s">
        <v>1</v>
      </c>
      <c r="G4" s="121" t="s">
        <v>63</v>
      </c>
      <c r="H4" s="121" t="s">
        <v>64</v>
      </c>
      <c r="I4" s="121" t="s">
        <v>5</v>
      </c>
      <c r="J4" s="121" t="s">
        <v>32</v>
      </c>
      <c r="K4" s="122" t="s">
        <v>4</v>
      </c>
      <c r="L4" s="122" t="s">
        <v>1</v>
      </c>
      <c r="M4" s="122" t="s">
        <v>63</v>
      </c>
      <c r="N4" s="122" t="s">
        <v>64</v>
      </c>
      <c r="O4" s="122" t="s">
        <v>5</v>
      </c>
      <c r="P4" s="123" t="s">
        <v>32</v>
      </c>
      <c r="Q4" s="124" t="s">
        <v>4</v>
      </c>
      <c r="R4" s="124" t="s">
        <v>1</v>
      </c>
      <c r="S4" s="124" t="s">
        <v>63</v>
      </c>
      <c r="T4" s="124" t="s">
        <v>64</v>
      </c>
      <c r="U4" s="124" t="s">
        <v>5</v>
      </c>
      <c r="V4" s="124" t="s">
        <v>32</v>
      </c>
      <c r="W4" s="125" t="s">
        <v>4</v>
      </c>
      <c r="X4" s="125" t="s">
        <v>1</v>
      </c>
      <c r="Y4" s="125" t="s">
        <v>63</v>
      </c>
      <c r="Z4" s="125" t="s">
        <v>64</v>
      </c>
      <c r="AA4" s="125" t="s">
        <v>5</v>
      </c>
      <c r="AB4" s="126" t="s">
        <v>32</v>
      </c>
      <c r="AC4" s="127" t="s">
        <v>4</v>
      </c>
      <c r="AD4" s="127" t="s">
        <v>1</v>
      </c>
      <c r="AE4" s="127" t="s">
        <v>63</v>
      </c>
      <c r="AF4" s="127" t="s">
        <v>64</v>
      </c>
      <c r="AG4" s="127" t="s">
        <v>5</v>
      </c>
      <c r="AH4" s="128" t="s">
        <v>32</v>
      </c>
      <c r="AI4" s="129" t="s">
        <v>4</v>
      </c>
      <c r="AJ4" s="129" t="s">
        <v>1</v>
      </c>
      <c r="AK4" s="129" t="s">
        <v>63</v>
      </c>
      <c r="AL4" s="129" t="s">
        <v>64</v>
      </c>
      <c r="AM4" s="129" t="s">
        <v>5</v>
      </c>
      <c r="AN4" s="130" t="s">
        <v>32</v>
      </c>
      <c r="AO4" s="131" t="s">
        <v>4</v>
      </c>
      <c r="AP4" s="131" t="s">
        <v>1</v>
      </c>
      <c r="AQ4" s="131" t="s">
        <v>63</v>
      </c>
      <c r="AR4" s="131" t="s">
        <v>64</v>
      </c>
      <c r="AS4" s="131" t="s">
        <v>5</v>
      </c>
      <c r="AT4" s="132" t="s">
        <v>32</v>
      </c>
      <c r="AU4" s="133" t="s">
        <v>4</v>
      </c>
      <c r="AV4" s="133" t="s">
        <v>1</v>
      </c>
      <c r="AW4" s="133" t="s">
        <v>63</v>
      </c>
      <c r="AX4" s="133" t="s">
        <v>64</v>
      </c>
      <c r="AY4" s="133" t="s">
        <v>5</v>
      </c>
      <c r="AZ4" s="134" t="s">
        <v>32</v>
      </c>
      <c r="BA4" s="135" t="s">
        <v>4</v>
      </c>
      <c r="BB4" s="135" t="s">
        <v>1</v>
      </c>
      <c r="BC4" s="135" t="s">
        <v>63</v>
      </c>
      <c r="BD4" s="135" t="s">
        <v>64</v>
      </c>
      <c r="BE4" s="135" t="s">
        <v>5</v>
      </c>
      <c r="BF4" s="136" t="s">
        <v>32</v>
      </c>
      <c r="BG4" s="137" t="s">
        <v>4</v>
      </c>
      <c r="BH4" s="137" t="s">
        <v>1</v>
      </c>
      <c r="BI4" s="137" t="s">
        <v>63</v>
      </c>
      <c r="BJ4" s="137" t="s">
        <v>64</v>
      </c>
      <c r="BK4" s="137" t="s">
        <v>5</v>
      </c>
      <c r="BL4" s="138" t="s">
        <v>32</v>
      </c>
      <c r="BM4" s="993"/>
      <c r="BN4" s="734"/>
      <c r="BO4" s="737"/>
      <c r="BQ4" s="522"/>
      <c r="BR4" s="522"/>
      <c r="BS4" s="522"/>
      <c r="BU4" s="139">
        <v>1</v>
      </c>
      <c r="BV4" s="139">
        <v>2</v>
      </c>
      <c r="BW4" s="139">
        <v>3</v>
      </c>
      <c r="BX4" s="139">
        <v>4</v>
      </c>
      <c r="BY4" s="139">
        <v>5</v>
      </c>
      <c r="BZ4" s="139">
        <v>6</v>
      </c>
      <c r="CA4" s="139">
        <v>7</v>
      </c>
      <c r="CB4" s="139">
        <v>8</v>
      </c>
      <c r="CC4" s="139">
        <v>9</v>
      </c>
      <c r="CD4" s="139">
        <v>10</v>
      </c>
      <c r="CE4" s="140" t="s">
        <v>61</v>
      </c>
      <c r="CF4" s="140"/>
      <c r="CG4" s="140" t="s">
        <v>62</v>
      </c>
      <c r="CH4" s="140"/>
      <c r="CI4" s="140"/>
      <c r="CJ4" s="140"/>
      <c r="CK4" s="140"/>
      <c r="CL4" s="140"/>
      <c r="CM4" s="140"/>
      <c r="CN4" s="140"/>
      <c r="CP4" s="140"/>
    </row>
    <row r="5" spans="1:94" s="158" customFormat="1" ht="15.75" x14ac:dyDescent="0.25">
      <c r="A5" s="141">
        <f t="shared" ref="A5:A17" si="0">SUMPRODUCT(--(F5:BL5="I"))</f>
        <v>0</v>
      </c>
      <c r="B5" s="142"/>
      <c r="C5" s="143"/>
      <c r="D5" s="144"/>
      <c r="E5" s="145"/>
      <c r="F5" s="145">
        <f>IF(OR(I5="E",I5="D"),0,VLOOKUP(E5,'SUPER CARS MASTER'!$A$20:$B$32,2)+H5+G5)</f>
        <v>0</v>
      </c>
      <c r="G5" s="145"/>
      <c r="H5" s="145"/>
      <c r="I5" s="145"/>
      <c r="J5" s="145"/>
      <c r="K5" s="146"/>
      <c r="L5" s="146">
        <f>IF(OR(O5="E",O5="D"),0,VLOOKUP(K5,'SUPER CARS MASTER'!$A$20:$B$32,2)+N5+M5)</f>
        <v>0</v>
      </c>
      <c r="M5" s="146"/>
      <c r="N5" s="146"/>
      <c r="O5" s="146"/>
      <c r="P5" s="146"/>
      <c r="Q5" s="147"/>
      <c r="R5" s="147">
        <f>IF(OR(U5="E",U5="D"),0,VLOOKUP(Q5,'SUPER CARS MASTER'!$A$20:$B$32,2)+T5+S5)</f>
        <v>0</v>
      </c>
      <c r="S5" s="147"/>
      <c r="T5" s="147"/>
      <c r="U5" s="147"/>
      <c r="V5" s="434"/>
      <c r="W5" s="148"/>
      <c r="X5" s="148"/>
      <c r="Y5" s="148"/>
      <c r="Z5" s="148"/>
      <c r="AA5" s="148"/>
      <c r="AB5" s="148"/>
      <c r="AC5" s="149"/>
      <c r="AD5" s="149">
        <f>IF(OR(AG5="E",AG5="D"),0,VLOOKUP(AC5,'SUPER CARS MASTER'!$A$20:$B$32,2)+AF5+AE5)</f>
        <v>0</v>
      </c>
      <c r="AE5" s="149"/>
      <c r="AF5" s="149"/>
      <c r="AG5" s="149"/>
      <c r="AH5" s="149"/>
      <c r="AI5" s="150"/>
      <c r="AJ5" s="150">
        <f>IF(OR(AM5="E",AM5="D"),0,VLOOKUP(AI5,'SUPER CARS MASTER'!$A$20:$B$32,2)+AL5+AK5)</f>
        <v>0</v>
      </c>
      <c r="AK5" s="150"/>
      <c r="AL5" s="150"/>
      <c r="AM5" s="150"/>
      <c r="AN5" s="150"/>
      <c r="AO5" s="151"/>
      <c r="AP5" s="151">
        <f>IF(OR(AS5="E",AS5="D"),0,VLOOKUP(AO5,'SUPER CARS MASTER'!$A$20:$B$32,2)+AR5+AQ5)</f>
        <v>0</v>
      </c>
      <c r="AQ5" s="151"/>
      <c r="AR5" s="151"/>
      <c r="AS5" s="151"/>
      <c r="AT5" s="151"/>
      <c r="AU5" s="152"/>
      <c r="AV5" s="152">
        <f>IF(OR(AY5="E",AY5="D"),0,VLOOKUP(AU5,'SUPER CARS MASTER'!$A$20:$B$32,2)+AX5+AW5)</f>
        <v>0</v>
      </c>
      <c r="AW5" s="152"/>
      <c r="AX5" s="152"/>
      <c r="AY5" s="152"/>
      <c r="AZ5" s="152"/>
      <c r="BA5" s="153"/>
      <c r="BB5" s="153">
        <f>IF(OR(BE5="E",BE5="D"),0,VLOOKUP(BA5,'SUPER CARS MASTER'!$A$20:$B$32,2)+BD5+BC5)</f>
        <v>0</v>
      </c>
      <c r="BC5" s="153"/>
      <c r="BD5" s="153"/>
      <c r="BE5" s="153"/>
      <c r="BF5" s="153"/>
      <c r="BG5" s="154"/>
      <c r="BH5" s="154">
        <f>IF(OR(BK5="E",BK5="D"),0,VLOOKUP(BG5,'SUPER CARS MASTER'!$B$40:$C$53,2)+BJ5+BI5)</f>
        <v>0</v>
      </c>
      <c r="BI5" s="154"/>
      <c r="BJ5" s="154"/>
      <c r="BK5" s="154"/>
      <c r="BL5" s="159"/>
      <c r="BM5" s="155">
        <f t="shared" ref="BM5:BM17" si="1">F5+L5+R5+X5+AD5+AJ5+AP5+AV5+BB5+BH5</f>
        <v>0</v>
      </c>
      <c r="BN5" s="156">
        <f t="shared" ref="BN5:BN17" si="2">SUMPRODUCT(--(F5:BK5="E")--(F5:BK5="D"))</f>
        <v>0</v>
      </c>
      <c r="BO5" s="157">
        <f t="array" aca="1" ref="BO5" ca="1">SUM(LARGE(BU5:CD5,ROW(INDIRECT("1:"&amp;COUNT(BU5:CD5)-C$25))))+SUM(IF(ISNUMBER(VALUE(MID(IF(LEN(IF(ISNUMBER(BU5:CD5),0,BU5:CD5))&gt;1,BU5:CD5,0),1,LEN(IF(LEN(IF(ISNUMBER(BU5:CD5),0,BU5:CD5))&gt;1,BU5:CD5,0))-1)))=FALSE,0,VALUE(MID(IF(LEN(IF(ISNUMBER(BU5:CD5),0,BU5:CD5))&gt;1,BU5:CD5,0),1,LEN(IF(LEN(IF(ISNUMBER(BU5:CD5),0,BU5:CD5))&gt;1,BU5:CD5,0))-1))))</f>
        <v>0</v>
      </c>
      <c r="BP5" s="158">
        <f t="shared" ref="BP5:BP17" si="3">SUMPRODUCT(--(F5:BK5="E")--(F5:BK5="D"))</f>
        <v>0</v>
      </c>
      <c r="BQ5" s="522"/>
      <c r="BR5" s="522"/>
      <c r="BS5" s="522"/>
      <c r="BU5" s="158">
        <f t="array" ref="BU5">IF(OR(I5="D",I5="E"),IF(G5+H5&gt;0,G5+H5 &amp;"X","X"),F5)</f>
        <v>0</v>
      </c>
      <c r="BV5" s="158">
        <f t="array" ref="BV5">IF(OR(O5="D",O5="E"),IF(M5+N5&gt;0,M5+N5&amp;"X","X"),L5)</f>
        <v>0</v>
      </c>
      <c r="BW5" s="158">
        <f t="array" ref="BW5">IF(OR(U5="D",U5="E"),IF(S5+T5&gt;0,S5+T5&amp;"X","X"),R5)</f>
        <v>0</v>
      </c>
      <c r="BX5" s="158">
        <f t="array" ref="BX5">IF(OR(AA5="D",AA5="E"),IF(Y5+Z5&gt;0,Y5+Z5&amp;"X","X"),X5)</f>
        <v>0</v>
      </c>
      <c r="BY5" s="158">
        <f t="array" ref="BY5">IF(OR(AG5="D",AG5="E"),IF(AE5+AF5&gt;0,AE5+AF5&amp;"X","X"),AD5)</f>
        <v>0</v>
      </c>
      <c r="BZ5" s="158">
        <f t="array" ref="BZ5">IF(OR(AM5="D",AM5="E"),IF(AK5+AL5&gt;0,AK5+AL5&amp;"X","X"),AJ5)</f>
        <v>0</v>
      </c>
      <c r="CA5" s="158">
        <f t="array" ref="CA5">IF(OR(AS5="D",AS5="E"),IF(AQ5+AR5&gt;0,AQ5+AR5&amp;"X","X"),AP5)</f>
        <v>0</v>
      </c>
      <c r="CB5" s="158">
        <f t="array" ref="CB5">IF(OR(AY5="D",AY5="E"),IF(AW5+AX5&gt;0,AW5+AX5&amp;"X","X"),AV5)</f>
        <v>0</v>
      </c>
      <c r="CC5" s="158">
        <f t="array" ref="CC5">IF(OR(BE5="D",BE5="E"),IF(BC5+BD5&gt;0,BC5+BD5&amp;"X","X"),BB5)</f>
        <v>0</v>
      </c>
      <c r="CD5" s="158">
        <f t="array" ref="CD5">IF(OR(BK5="D",BK5="E"),IF(BI5+BJ5&gt;0,BI5+BJ5&amp;"X","X"),BH5)</f>
        <v>0</v>
      </c>
      <c r="CE5" s="158">
        <f t="shared" ref="CE5:CE17" si="4">SUMPRODUCT(--(F5:BK5="E")--(F5:BK5="D"))</f>
        <v>0</v>
      </c>
      <c r="CG5" s="158">
        <f>'SUPER CARS MASTER'!C$25</f>
        <v>0</v>
      </c>
    </row>
    <row r="6" spans="1:94" s="158" customFormat="1" ht="15.75" x14ac:dyDescent="0.25">
      <c r="A6" s="141">
        <f>SUMPRODUCT(--(F6:BL6="I"))</f>
        <v>0</v>
      </c>
      <c r="B6" s="142"/>
      <c r="C6" s="143"/>
      <c r="D6" s="144"/>
      <c r="E6" s="145"/>
      <c r="F6" s="145">
        <f>IF(OR(I6="E",I6="D"),0,VLOOKUP(E6,'SUPER CARS MASTER'!$A$20:$B$32,2)+H6+G6)</f>
        <v>0</v>
      </c>
      <c r="G6" s="145"/>
      <c r="H6" s="145"/>
      <c r="I6" s="145"/>
      <c r="J6" s="145"/>
      <c r="K6" s="146"/>
      <c r="L6" s="146">
        <f>IF(OR(O6="E",O6="D"),0,VLOOKUP(K6,'SUPER CARS MASTER'!$A$20:$B$32,2)+N6+M6)</f>
        <v>0</v>
      </c>
      <c r="M6" s="146"/>
      <c r="N6" s="146"/>
      <c r="O6" s="146"/>
      <c r="P6" s="146"/>
      <c r="Q6" s="147"/>
      <c r="R6" s="147">
        <f>IF(OR(U6="E",U6="D"),0,VLOOKUP(Q6,'SUPER CARS MASTER'!$A$20:$B$32,2)+T6+S6)</f>
        <v>0</v>
      </c>
      <c r="S6" s="147"/>
      <c r="T6" s="147"/>
      <c r="U6" s="147"/>
      <c r="V6" s="434"/>
      <c r="W6" s="148"/>
      <c r="X6" s="148"/>
      <c r="Y6" s="148"/>
      <c r="Z6" s="148"/>
      <c r="AA6" s="148"/>
      <c r="AB6" s="148"/>
      <c r="AC6" s="149"/>
      <c r="AD6" s="149">
        <f>IF(OR(AG6="E",AG6="D"),0,VLOOKUP(AC6,'SUPER CARS MASTER'!$A$20:$B$32,2)+AF6+AE6)</f>
        <v>0</v>
      </c>
      <c r="AE6" s="149"/>
      <c r="AF6" s="149"/>
      <c r="AG6" s="149"/>
      <c r="AH6" s="149"/>
      <c r="AI6" s="150"/>
      <c r="AJ6" s="150">
        <f>IF(OR(AM6="E",AM6="D"),0,VLOOKUP(AI6,'SUPER CARS MASTER'!$A$20:$B$32,2)+AL6+AK6)</f>
        <v>0</v>
      </c>
      <c r="AK6" s="150"/>
      <c r="AL6" s="150"/>
      <c r="AM6" s="150"/>
      <c r="AN6" s="150"/>
      <c r="AO6" s="151"/>
      <c r="AP6" s="151">
        <f>IF(OR(AS6="E",AS6="D"),0,VLOOKUP(AO6,'SUPER CARS MASTER'!$A$20:$B$32,2)+AR6+AQ6)</f>
        <v>0</v>
      </c>
      <c r="AQ6" s="151"/>
      <c r="AR6" s="151"/>
      <c r="AS6" s="151"/>
      <c r="AT6" s="151"/>
      <c r="AU6" s="152"/>
      <c r="AV6" s="152">
        <f>IF(OR(AY6="E",AY6="D"),0,VLOOKUP(AU6,'SUPER CARS MASTER'!$A$20:$B$32,2)+AX6+AW6)</f>
        <v>0</v>
      </c>
      <c r="AW6" s="152"/>
      <c r="AX6" s="152"/>
      <c r="AY6" s="152"/>
      <c r="AZ6" s="152"/>
      <c r="BA6" s="153"/>
      <c r="BB6" s="153">
        <f>IF(OR(BE6="E",BE6="D"),0,VLOOKUP(BA6,'SUPER CARS MASTER'!$A$20:$B$32,2)+BD6+BC6)</f>
        <v>0</v>
      </c>
      <c r="BC6" s="153"/>
      <c r="BD6" s="153"/>
      <c r="BE6" s="153"/>
      <c r="BF6" s="153"/>
      <c r="BG6" s="154"/>
      <c r="BH6" s="154">
        <f>IF(OR(BK6="E",BK6="D"),0,VLOOKUP(BG6,'SUPER CARS MASTER'!$B$40:$C$53,2)+BJ6+BI6)</f>
        <v>0</v>
      </c>
      <c r="BI6" s="154"/>
      <c r="BJ6" s="154"/>
      <c r="BK6" s="154"/>
      <c r="BL6" s="159"/>
      <c r="BM6" s="155">
        <f>F6+L6+R6+X6+AD6+AJ6+AP6+AV6+BB6+BH6</f>
        <v>0</v>
      </c>
      <c r="BN6" s="156">
        <f>SUMPRODUCT(--(F6:BK6="E")--(F6:BK6="D"))</f>
        <v>0</v>
      </c>
      <c r="BO6" s="157">
        <f t="array" aca="1" ref="BO6" ca="1">SUM(LARGE(BU6:CD6,ROW(INDIRECT("1:"&amp;COUNT(BU6:CD6)-C$25))))+SUM(IF(ISNUMBER(VALUE(MID(IF(LEN(IF(ISNUMBER(BU6:CD6),0,BU6:CD6))&gt;1,BU6:CD6,0),1,LEN(IF(LEN(IF(ISNUMBER(BU6:CD6),0,BU6:CD6))&gt;1,BU6:CD6,0))-1)))=FALSE,0,VALUE(MID(IF(LEN(IF(ISNUMBER(BU6:CD6),0,BU6:CD6))&gt;1,BU6:CD6,0),1,LEN(IF(LEN(IF(ISNUMBER(BU6:CD6),0,BU6:CD6))&gt;1,BU6:CD6,0))-1))))</f>
        <v>0</v>
      </c>
      <c r="BP6" s="158">
        <f>SUMPRODUCT(--(F6:BK6="E")--(F6:BK6="D"))</f>
        <v>0</v>
      </c>
      <c r="BQ6" s="522"/>
      <c r="BR6" s="522"/>
      <c r="BS6" s="522"/>
      <c r="BU6" s="158">
        <f t="array" ref="BU6">IF(OR(I6="D",I6="E"),IF(G6+H6&gt;0,G6+H6 &amp;"X","X"),F6)</f>
        <v>0</v>
      </c>
      <c r="BV6" s="158">
        <f t="array" ref="BV6">IF(OR(O6="D",O6="E"),IF(M6+N6&gt;0,M6+N6&amp;"X","X"),L6)</f>
        <v>0</v>
      </c>
      <c r="BW6" s="158">
        <f t="array" ref="BW6">IF(OR(U6="D",U6="E"),IF(S6+T6&gt;0,S6+T6&amp;"X","X"),R6)</f>
        <v>0</v>
      </c>
      <c r="BX6" s="158">
        <f t="array" ref="BX6">IF(OR(AA6="D",AA6="E"),IF(Y6+Z6&gt;0,Y6+Z6&amp;"X","X"),X6)</f>
        <v>0</v>
      </c>
      <c r="BY6" s="158">
        <f t="array" ref="BY6">IF(OR(AG6="D",AG6="E"),IF(AE6+AF6&gt;0,AE6+AF6&amp;"X","X"),AD6)</f>
        <v>0</v>
      </c>
      <c r="BZ6" s="158">
        <f t="array" ref="BZ6">IF(OR(AM6="D",AM6="E"),IF(AK6+AL6&gt;0,AK6+AL6&amp;"X","X"),AJ6)</f>
        <v>0</v>
      </c>
      <c r="CA6" s="158">
        <f t="array" ref="CA6">IF(OR(AS6="D",AS6="E"),IF(AQ6+AR6&gt;0,AQ6+AR6&amp;"X","X"),AP6)</f>
        <v>0</v>
      </c>
      <c r="CB6" s="158">
        <f t="array" ref="CB6">IF(OR(AY6="D",AY6="E"),IF(AW6+AX6&gt;0,AW6+AX6&amp;"X","X"),AV6)</f>
        <v>0</v>
      </c>
      <c r="CC6" s="158">
        <f t="array" ref="CC6">IF(OR(BE6="D",BE6="E"),IF(BC6+BD6&gt;0,BC6+BD6&amp;"X","X"),BB6)</f>
        <v>0</v>
      </c>
      <c r="CD6" s="158">
        <f t="array" ref="CD6">IF(OR(BK6="D",BK6="E"),IF(BI6+BJ6&gt;0,BI6+BJ6&amp;"X","X"),BH6)</f>
        <v>0</v>
      </c>
      <c r="CE6" s="158">
        <f>SUMPRODUCT(--(F6:BK6="E")--(F6:BK6="D"))</f>
        <v>0</v>
      </c>
      <c r="CG6" s="158">
        <f>'SUPER CARS MASTER'!C$25</f>
        <v>0</v>
      </c>
    </row>
    <row r="7" spans="1:94" s="158" customFormat="1" ht="15.75" x14ac:dyDescent="0.25">
      <c r="A7" s="141">
        <f t="shared" si="0"/>
        <v>0</v>
      </c>
      <c r="B7" s="142"/>
      <c r="C7" s="143"/>
      <c r="D7" s="144"/>
      <c r="E7" s="145"/>
      <c r="F7" s="145">
        <f>IF(OR(I7="E",I7="D"),0,VLOOKUP(E7,'SUPER CARS MASTER'!$A$20:$B$32,2)+H7+G7)</f>
        <v>0</v>
      </c>
      <c r="G7" s="145"/>
      <c r="H7" s="145"/>
      <c r="I7" s="145"/>
      <c r="J7" s="145"/>
      <c r="K7" s="146"/>
      <c r="L7" s="146">
        <f>IF(OR(O7="E",O7="D"),0,VLOOKUP(K7,'SUPER CARS MASTER'!$A$20:$B$32,2)+N7+M7)</f>
        <v>0</v>
      </c>
      <c r="M7" s="146"/>
      <c r="N7" s="146"/>
      <c r="O7" s="146"/>
      <c r="P7" s="146"/>
      <c r="Q7" s="147"/>
      <c r="R7" s="147">
        <f>IF(OR(U7="E",U7="D"),0,VLOOKUP(Q7,'SUPER CARS MASTER'!$A$20:$B$32,2)+T7+S7)</f>
        <v>0</v>
      </c>
      <c r="S7" s="147"/>
      <c r="T7" s="147"/>
      <c r="U7" s="147"/>
      <c r="V7" s="434"/>
      <c r="W7" s="148"/>
      <c r="X7" s="148"/>
      <c r="Y7" s="148"/>
      <c r="Z7" s="148"/>
      <c r="AA7" s="148"/>
      <c r="AB7" s="148"/>
      <c r="AC7" s="149"/>
      <c r="AD7" s="149">
        <f>IF(OR(AG7="E",AG7="D"),0,VLOOKUP(AC7,'SUPER CARS MASTER'!$A$20:$B$32,2)+AF7+AE7)</f>
        <v>0</v>
      </c>
      <c r="AE7" s="149"/>
      <c r="AF7" s="149"/>
      <c r="AG7" s="149"/>
      <c r="AH7" s="149"/>
      <c r="AI7" s="150"/>
      <c r="AJ7" s="150">
        <f>IF(OR(AM7="E",AM7="D"),0,VLOOKUP(AI7,'SUPER CARS MASTER'!$A$20:$B$32,2)+AL7+AK7)</f>
        <v>0</v>
      </c>
      <c r="AK7" s="150"/>
      <c r="AL7" s="150"/>
      <c r="AM7" s="150"/>
      <c r="AN7" s="150"/>
      <c r="AO7" s="151"/>
      <c r="AP7" s="151">
        <f>IF(OR(AS7="E",AS7="D"),0,VLOOKUP(AO7,'SUPER CARS MASTER'!$A$20:$B$32,2)+AR7+AQ7)</f>
        <v>0</v>
      </c>
      <c r="AQ7" s="151"/>
      <c r="AR7" s="151"/>
      <c r="AS7" s="151"/>
      <c r="AT7" s="151"/>
      <c r="AU7" s="152"/>
      <c r="AV7" s="152">
        <f>IF(OR(AY7="E",AY7="D"),0,VLOOKUP(AU7,'SUPER CARS MASTER'!$A$20:$B$32,2)+AX7+AW7)</f>
        <v>0</v>
      </c>
      <c r="AW7" s="152"/>
      <c r="AX7" s="152"/>
      <c r="AY7" s="152"/>
      <c r="AZ7" s="152"/>
      <c r="BA7" s="153"/>
      <c r="BB7" s="153">
        <f>IF(OR(BE7="E",BE7="D"),0,VLOOKUP(BA7,'SUPER CARS MASTER'!$A$20:$B$32,2)+BD7+BC7)</f>
        <v>0</v>
      </c>
      <c r="BC7" s="153"/>
      <c r="BD7" s="153"/>
      <c r="BE7" s="153"/>
      <c r="BF7" s="153"/>
      <c r="BG7" s="154"/>
      <c r="BH7" s="154">
        <f>IF(OR(BK7="E",BK7="D"),0,VLOOKUP(BG7,'SUPER CARS MASTER'!$B$40:$C$53,2)+BJ7+BI7)</f>
        <v>0</v>
      </c>
      <c r="BI7" s="154"/>
      <c r="BJ7" s="154"/>
      <c r="BK7" s="154"/>
      <c r="BL7" s="159"/>
      <c r="BM7" s="155">
        <f t="shared" si="1"/>
        <v>0</v>
      </c>
      <c r="BN7" s="156">
        <f t="shared" si="2"/>
        <v>0</v>
      </c>
      <c r="BO7" s="157">
        <f t="array" aca="1" ref="BO7" ca="1">SUM(LARGE(BU7:CD7,ROW(INDIRECT("1:"&amp;COUNT(BU7:CD7)-C$25))))+SUM(IF(ISNUMBER(VALUE(MID(IF(LEN(IF(ISNUMBER(BU7:CD7),0,BU7:CD7))&gt;1,BU7:CD7,0),1,LEN(IF(LEN(IF(ISNUMBER(BU7:CD7),0,BU7:CD7))&gt;1,BU7:CD7,0))-1)))=FALSE,0,VALUE(MID(IF(LEN(IF(ISNUMBER(BU7:CD7),0,BU7:CD7))&gt;1,BU7:CD7,0),1,LEN(IF(LEN(IF(ISNUMBER(BU7:CD7),0,BU7:CD7))&gt;1,BU7:CD7,0))-1))))</f>
        <v>0</v>
      </c>
      <c r="BP7" s="158">
        <f t="shared" si="3"/>
        <v>0</v>
      </c>
      <c r="BQ7" s="522"/>
      <c r="BR7" s="522"/>
      <c r="BS7" s="522"/>
      <c r="BU7" s="158">
        <f t="array" ref="BU7">IF(OR(I7="D",I7="E"),IF(G7+H7&gt;0,G7+H7 &amp;"X","X"),F7)</f>
        <v>0</v>
      </c>
      <c r="BV7" s="158">
        <f t="array" ref="BV7">IF(OR(O7="D",O7="E"),IF(M7+N7&gt;0,M7+N7&amp;"X","X"),L7)</f>
        <v>0</v>
      </c>
      <c r="BW7" s="158">
        <f t="array" ref="BW7">IF(OR(U7="D",U7="E"),IF(S7+T7&gt;0,S7+T7&amp;"X","X"),R7)</f>
        <v>0</v>
      </c>
      <c r="BX7" s="158">
        <f t="array" ref="BX7">IF(OR(AA7="D",AA7="E"),IF(Y7+Z7&gt;0,Y7+Z7&amp;"X","X"),X7)</f>
        <v>0</v>
      </c>
      <c r="BY7" s="158">
        <f t="array" ref="BY7">IF(OR(AG7="D",AG7="E"),IF(AE7+AF7&gt;0,AE7+AF7&amp;"X","X"),AD7)</f>
        <v>0</v>
      </c>
      <c r="BZ7" s="158">
        <f t="array" ref="BZ7">IF(OR(AM7="D",AM7="E"),IF(AK7+AL7&gt;0,AK7+AL7&amp;"X","X"),AJ7)</f>
        <v>0</v>
      </c>
      <c r="CA7" s="158">
        <f t="array" ref="CA7">IF(OR(AS7="D",AS7="E"),IF(AQ7+AR7&gt;0,AQ7+AR7&amp;"X","X"),AP7)</f>
        <v>0</v>
      </c>
      <c r="CB7" s="158">
        <f t="array" ref="CB7">IF(OR(AY7="D",AY7="E"),IF(AW7+AX7&gt;0,AW7+AX7&amp;"X","X"),AV7)</f>
        <v>0</v>
      </c>
      <c r="CC7" s="158">
        <f t="array" ref="CC7">IF(OR(BE7="D",BE7="E"),IF(BC7+BD7&gt;0,BC7+BD7&amp;"X","X"),BB7)</f>
        <v>0</v>
      </c>
      <c r="CD7" s="158">
        <f t="array" ref="CD7">IF(OR(BK7="D",BK7="E"),IF(BI7+BJ7&gt;0,BI7+BJ7&amp;"X","X"),BH7)</f>
        <v>0</v>
      </c>
      <c r="CE7" s="158">
        <f t="shared" si="4"/>
        <v>0</v>
      </c>
      <c r="CG7" s="158">
        <f>'SUPER CARS MASTER'!C$25</f>
        <v>0</v>
      </c>
    </row>
    <row r="8" spans="1:94" s="158" customFormat="1" ht="15.75" x14ac:dyDescent="0.25">
      <c r="A8" s="141">
        <f t="shared" si="0"/>
        <v>0</v>
      </c>
      <c r="B8" s="142"/>
      <c r="C8" s="143"/>
      <c r="D8" s="144"/>
      <c r="E8" s="145"/>
      <c r="F8" s="145">
        <f>IF(OR(I8="E",I8="D"),0,VLOOKUP(E8,'SUPER CARS MASTER'!$A$20:$B$32,2)+H8+G8)</f>
        <v>0</v>
      </c>
      <c r="G8" s="145"/>
      <c r="H8" s="145"/>
      <c r="I8" s="145"/>
      <c r="J8" s="145"/>
      <c r="K8" s="146"/>
      <c r="L8" s="146">
        <f>IF(OR(O8="E",O8="D"),0,VLOOKUP(K8,'SUPER CARS MASTER'!$A$20:$B$32,2)+N8+M8)</f>
        <v>0</v>
      </c>
      <c r="M8" s="146"/>
      <c r="N8" s="146"/>
      <c r="O8" s="146"/>
      <c r="P8" s="146"/>
      <c r="Q8" s="147"/>
      <c r="R8" s="147">
        <f>IF(OR(U8="E",U8="D"),0,VLOOKUP(Q8,'SUPER CARS MASTER'!$A$20:$B$32,2)+T8+S8)</f>
        <v>0</v>
      </c>
      <c r="S8" s="147"/>
      <c r="T8" s="147"/>
      <c r="U8" s="147"/>
      <c r="V8" s="434"/>
      <c r="W8" s="148"/>
      <c r="X8" s="148"/>
      <c r="Y8" s="148"/>
      <c r="Z8" s="148"/>
      <c r="AA8" s="148"/>
      <c r="AB8" s="148"/>
      <c r="AC8" s="149"/>
      <c r="AD8" s="149">
        <f>IF(OR(AG8="E",AG8="D"),0,VLOOKUP(AC8,'SUPER CARS MASTER'!$A$20:$B$32,2)+AF8+AE8)</f>
        <v>0</v>
      </c>
      <c r="AE8" s="149"/>
      <c r="AF8" s="149"/>
      <c r="AG8" s="149"/>
      <c r="AH8" s="149"/>
      <c r="AI8" s="150"/>
      <c r="AJ8" s="150">
        <f>IF(OR(AM8="E",AM8="D"),0,VLOOKUP(AI8,'SUPER CARS MASTER'!$A$20:$B$32,2)+AL8+AK8)</f>
        <v>0</v>
      </c>
      <c r="AK8" s="150"/>
      <c r="AL8" s="150"/>
      <c r="AM8" s="150"/>
      <c r="AN8" s="150"/>
      <c r="AO8" s="151"/>
      <c r="AP8" s="151">
        <f>IF(OR(AS8="E",AS8="D"),0,VLOOKUP(AO8,'SUPER CARS MASTER'!$A$20:$B$32,2)+AR8+AQ8)</f>
        <v>0</v>
      </c>
      <c r="AQ8" s="151"/>
      <c r="AR8" s="151"/>
      <c r="AS8" s="151"/>
      <c r="AT8" s="151"/>
      <c r="AU8" s="152"/>
      <c r="AV8" s="152">
        <f>IF(OR(AY8="E",AY8="D"),0,VLOOKUP(AU8,'SUPER CARS MASTER'!$A$20:$B$32,2)+AX8+AW8)</f>
        <v>0</v>
      </c>
      <c r="AW8" s="152"/>
      <c r="AX8" s="152"/>
      <c r="AY8" s="152"/>
      <c r="AZ8" s="152"/>
      <c r="BA8" s="153"/>
      <c r="BB8" s="153">
        <f>IF(OR(BE8="E",BE8="D"),0,VLOOKUP(BA8,'SUPER CARS MASTER'!$A$20:$B$32,2)+BD8+BC8)</f>
        <v>0</v>
      </c>
      <c r="BC8" s="153"/>
      <c r="BD8" s="153"/>
      <c r="BE8" s="153"/>
      <c r="BF8" s="153"/>
      <c r="BG8" s="154"/>
      <c r="BH8" s="154">
        <f>IF(OR(BK8="E",BK8="D"),0,VLOOKUP(BG8,'SUPER CARS MASTER'!$B$40:$C$53,2)+BJ8+BI8)</f>
        <v>0</v>
      </c>
      <c r="BI8" s="154"/>
      <c r="BJ8" s="154"/>
      <c r="BK8" s="154"/>
      <c r="BL8" s="159"/>
      <c r="BM8" s="155">
        <f t="shared" si="1"/>
        <v>0</v>
      </c>
      <c r="BN8" s="156">
        <f t="shared" si="2"/>
        <v>0</v>
      </c>
      <c r="BO8" s="157">
        <f t="array" aca="1" ref="BO8" ca="1">SUM(LARGE(BU8:CD8,ROW(INDIRECT("1:"&amp;COUNT(BU8:CD8)-C$25))))+SUM(IF(ISNUMBER(VALUE(MID(IF(LEN(IF(ISNUMBER(BU8:CD8),0,BU8:CD8))&gt;1,BU8:CD8,0),1,LEN(IF(LEN(IF(ISNUMBER(BU8:CD8),0,BU8:CD8))&gt;1,BU8:CD8,0))-1)))=FALSE,0,VALUE(MID(IF(LEN(IF(ISNUMBER(BU8:CD8),0,BU8:CD8))&gt;1,BU8:CD8,0),1,LEN(IF(LEN(IF(ISNUMBER(BU8:CD8),0,BU8:CD8))&gt;1,BU8:CD8,0))-1))))</f>
        <v>0</v>
      </c>
      <c r="BP8" s="158">
        <f t="shared" si="3"/>
        <v>0</v>
      </c>
      <c r="BQ8" s="522"/>
      <c r="BR8" s="522"/>
      <c r="BS8" s="522"/>
      <c r="BU8" s="158">
        <f t="array" ref="BU8">IF(OR(I8="D",I8="E"),IF(G8+H8&gt;0,G8+H8 &amp;"X","X"),F8)</f>
        <v>0</v>
      </c>
      <c r="BV8" s="158">
        <f t="array" ref="BV8">IF(OR(O8="D",O8="E"),IF(M8+N8&gt;0,M8+N8&amp;"X","X"),L8)</f>
        <v>0</v>
      </c>
      <c r="BW8" s="158">
        <f t="array" ref="BW8">IF(OR(U8="D",U8="E"),IF(S8+T8&gt;0,S8+T8&amp;"X","X"),R8)</f>
        <v>0</v>
      </c>
      <c r="BX8" s="158">
        <f t="array" ref="BX8">IF(OR(AA8="D",AA8="E"),IF(Y8+Z8&gt;0,Y8+Z8&amp;"X","X"),X8)</f>
        <v>0</v>
      </c>
      <c r="BY8" s="158">
        <f t="array" ref="BY8">IF(OR(AG8="D",AG8="E"),IF(AE8+AF8&gt;0,AE8+AF8&amp;"X","X"),AD8)</f>
        <v>0</v>
      </c>
      <c r="BZ8" s="158">
        <f t="array" ref="BZ8">IF(OR(AM8="D",AM8="E"),IF(AK8+AL8&gt;0,AK8+AL8&amp;"X","X"),AJ8)</f>
        <v>0</v>
      </c>
      <c r="CA8" s="158">
        <f t="array" ref="CA8">IF(OR(AS8="D",AS8="E"),IF(AQ8+AR8&gt;0,AQ8+AR8&amp;"X","X"),AP8)</f>
        <v>0</v>
      </c>
      <c r="CB8" s="158">
        <f t="array" ref="CB8">IF(OR(AY8="D",AY8="E"),IF(AW8+AX8&gt;0,AW8+AX8&amp;"X","X"),AV8)</f>
        <v>0</v>
      </c>
      <c r="CC8" s="158">
        <f t="array" ref="CC8">IF(OR(BE8="D",BE8="E"),IF(BC8+BD8&gt;0,BC8+BD8&amp;"X","X"),BB8)</f>
        <v>0</v>
      </c>
      <c r="CD8" s="158">
        <f t="array" ref="CD8">IF(OR(BK8="D",BK8="E"),IF(BI8+BJ8&gt;0,BI8+BJ8&amp;"X","X"),BH8)</f>
        <v>0</v>
      </c>
      <c r="CE8" s="158">
        <f t="shared" si="4"/>
        <v>0</v>
      </c>
      <c r="CG8" s="158">
        <f>'SUPER CARS MASTER'!C$25</f>
        <v>0</v>
      </c>
    </row>
    <row r="9" spans="1:94" s="158" customFormat="1" ht="15.75" x14ac:dyDescent="0.25">
      <c r="A9" s="141">
        <f t="shared" si="0"/>
        <v>0</v>
      </c>
      <c r="B9" s="142"/>
      <c r="C9" s="143"/>
      <c r="D9" s="144"/>
      <c r="E9" s="145"/>
      <c r="F9" s="145">
        <f>IF(OR(I9="E",I9="D"),0,VLOOKUP(E9,'SUPER CARS MASTER'!$A$20:$B$32,2)+H9+G9)</f>
        <v>0</v>
      </c>
      <c r="G9" s="145"/>
      <c r="H9" s="145"/>
      <c r="I9" s="145"/>
      <c r="J9" s="145"/>
      <c r="K9" s="146"/>
      <c r="L9" s="146">
        <f>IF(OR(O9="E",O9="D"),0,VLOOKUP(K9,'SUPER CARS MASTER'!$A$20:$B$32,2)+N9+M9)</f>
        <v>0</v>
      </c>
      <c r="M9" s="146"/>
      <c r="N9" s="146"/>
      <c r="O9" s="146"/>
      <c r="P9" s="146"/>
      <c r="Q9" s="147"/>
      <c r="R9" s="147">
        <f>IF(OR(U9="E",U9="D"),0,VLOOKUP(Q9,'SUPER CARS MASTER'!$A$20:$B$32,2)+T9+S9)</f>
        <v>0</v>
      </c>
      <c r="S9" s="147"/>
      <c r="T9" s="147"/>
      <c r="U9" s="147"/>
      <c r="V9" s="434"/>
      <c r="W9" s="148"/>
      <c r="X9" s="148"/>
      <c r="Y9" s="148"/>
      <c r="Z9" s="148"/>
      <c r="AA9" s="148"/>
      <c r="AB9" s="148"/>
      <c r="AC9" s="149"/>
      <c r="AD9" s="149">
        <f>IF(OR(AG9="E",AG9="D"),0,VLOOKUP(AC9,'SUPER CARS MASTER'!$A$20:$B$32,2)+AF9+AE9)</f>
        <v>0</v>
      </c>
      <c r="AE9" s="149"/>
      <c r="AF9" s="149"/>
      <c r="AG9" s="149"/>
      <c r="AH9" s="149"/>
      <c r="AI9" s="150"/>
      <c r="AJ9" s="150">
        <f>IF(OR(AM9="E",AM9="D"),0,VLOOKUP(AI9,'SUPER CARS MASTER'!$A$20:$B$32,2)+AL9+AK9)</f>
        <v>0</v>
      </c>
      <c r="AK9" s="150"/>
      <c r="AL9" s="150"/>
      <c r="AM9" s="150"/>
      <c r="AN9" s="150"/>
      <c r="AO9" s="151"/>
      <c r="AP9" s="151">
        <f>IF(OR(AS9="E",AS9="D"),0,VLOOKUP(AO9,'SUPER CARS MASTER'!$A$20:$B$32,2)+AR9+AQ9)</f>
        <v>0</v>
      </c>
      <c r="AQ9" s="151"/>
      <c r="AR9" s="151"/>
      <c r="AS9" s="151"/>
      <c r="AT9" s="151"/>
      <c r="AU9" s="152"/>
      <c r="AV9" s="152">
        <f>IF(OR(AY9="E",AY9="D"),0,VLOOKUP(AU9,'SUPER CARS MASTER'!$A$20:$B$32,2)+AX9+AW9)</f>
        <v>0</v>
      </c>
      <c r="AW9" s="152"/>
      <c r="AX9" s="152"/>
      <c r="AY9" s="152"/>
      <c r="AZ9" s="152"/>
      <c r="BA9" s="153"/>
      <c r="BB9" s="153">
        <f>IF(OR(BE9="E",BE9="D"),0,VLOOKUP(BA9,'SUPER CARS MASTER'!$A$20:$B$32,2)+BD9+BC9)</f>
        <v>0</v>
      </c>
      <c r="BC9" s="153"/>
      <c r="BD9" s="153"/>
      <c r="BE9" s="153"/>
      <c r="BF9" s="153"/>
      <c r="BG9" s="154"/>
      <c r="BH9" s="154">
        <f>IF(OR(BK9="E",BK9="D"),0,VLOOKUP(BG9,'SUPER CARS MASTER'!$B$40:$C$53,2)+BJ9+BI9)</f>
        <v>0</v>
      </c>
      <c r="BI9" s="154"/>
      <c r="BJ9" s="154"/>
      <c r="BK9" s="154"/>
      <c r="BL9" s="159"/>
      <c r="BM9" s="155">
        <f t="shared" si="1"/>
        <v>0</v>
      </c>
      <c r="BN9" s="156">
        <f t="shared" si="2"/>
        <v>0</v>
      </c>
      <c r="BO9" s="157">
        <f t="array" aca="1" ref="BO9" ca="1">SUM(LARGE(BU9:CD9,ROW(INDIRECT("1:"&amp;COUNT(BU9:CD9)-C$25))))+SUM(IF(ISNUMBER(VALUE(MID(IF(LEN(IF(ISNUMBER(BU9:CD9),0,BU9:CD9))&gt;1,BU9:CD9,0),1,LEN(IF(LEN(IF(ISNUMBER(BU9:CD9),0,BU9:CD9))&gt;1,BU9:CD9,0))-1)))=FALSE,0,VALUE(MID(IF(LEN(IF(ISNUMBER(BU9:CD9),0,BU9:CD9))&gt;1,BU9:CD9,0),1,LEN(IF(LEN(IF(ISNUMBER(BU9:CD9),0,BU9:CD9))&gt;1,BU9:CD9,0))-1))))</f>
        <v>0</v>
      </c>
      <c r="BP9" s="158">
        <f t="shared" si="3"/>
        <v>0</v>
      </c>
      <c r="BQ9" s="522"/>
      <c r="BR9" s="522"/>
      <c r="BS9" s="522"/>
      <c r="BU9" s="158">
        <f t="array" ref="BU9">IF(OR(I9="D",I9="E"),IF(G9+H9&gt;0,G9+H9 &amp;"X","X"),F9)</f>
        <v>0</v>
      </c>
      <c r="BV9" s="158">
        <f t="array" ref="BV9">IF(OR(O9="D",O9="E"),IF(M9+N9&gt;0,M9+N9&amp;"X","X"),L9)</f>
        <v>0</v>
      </c>
      <c r="BW9" s="158">
        <f t="array" ref="BW9">IF(OR(U9="D",U9="E"),IF(S9+T9&gt;0,S9+T9&amp;"X","X"),R9)</f>
        <v>0</v>
      </c>
      <c r="BX9" s="158">
        <f t="array" ref="BX9">IF(OR(AA9="D",AA9="E"),IF(Y9+Z9&gt;0,Y9+Z9&amp;"X","X"),X9)</f>
        <v>0</v>
      </c>
      <c r="BY9" s="158">
        <f t="array" ref="BY9">IF(OR(AG9="D",AG9="E"),IF(AE9+AF9&gt;0,AE9+AF9&amp;"X","X"),AD9)</f>
        <v>0</v>
      </c>
      <c r="BZ9" s="158">
        <f t="array" ref="BZ9">IF(OR(AM9="D",AM9="E"),IF(AK9+AL9&gt;0,AK9+AL9&amp;"X","X"),AJ9)</f>
        <v>0</v>
      </c>
      <c r="CA9" s="158">
        <f t="array" ref="CA9">IF(OR(AS9="D",AS9="E"),IF(AQ9+AR9&gt;0,AQ9+AR9&amp;"X","X"),AP9)</f>
        <v>0</v>
      </c>
      <c r="CB9" s="158">
        <f t="array" ref="CB9">IF(OR(AY9="D",AY9="E"),IF(AW9+AX9&gt;0,AW9+AX9&amp;"X","X"),AV9)</f>
        <v>0</v>
      </c>
      <c r="CC9" s="158">
        <f t="array" ref="CC9">IF(OR(BE9="D",BE9="E"),IF(BC9+BD9&gt;0,BC9+BD9&amp;"X","X"),BB9)</f>
        <v>0</v>
      </c>
      <c r="CD9" s="158">
        <f t="array" ref="CD9">IF(OR(BK9="D",BK9="E"),IF(BI9+BJ9&gt;0,BI9+BJ9&amp;"X","X"),BH9)</f>
        <v>0</v>
      </c>
      <c r="CE9" s="158">
        <f t="shared" si="4"/>
        <v>0</v>
      </c>
      <c r="CG9" s="158">
        <f>'SUPER CARS MASTER'!C$25</f>
        <v>0</v>
      </c>
    </row>
    <row r="10" spans="1:94" s="158" customFormat="1" ht="15.75" x14ac:dyDescent="0.25">
      <c r="A10" s="141">
        <f t="shared" si="0"/>
        <v>0</v>
      </c>
      <c r="B10" s="142"/>
      <c r="C10" s="143"/>
      <c r="D10" s="144"/>
      <c r="E10" s="145"/>
      <c r="F10" s="145">
        <f>IF(OR(I10="E",I10="D"),0,VLOOKUP(E10,'SUPER CARS MASTER'!$A$20:$B$32,2)+H10+G10)</f>
        <v>0</v>
      </c>
      <c r="G10" s="145"/>
      <c r="H10" s="145"/>
      <c r="I10" s="145"/>
      <c r="J10" s="145"/>
      <c r="K10" s="146"/>
      <c r="L10" s="146">
        <f>IF(OR(O10="E",O10="D"),0,VLOOKUP(K10,'SUPER CARS MASTER'!$A$20:$B$32,2)+N10+M10)</f>
        <v>0</v>
      </c>
      <c r="M10" s="146"/>
      <c r="N10" s="146"/>
      <c r="O10" s="146"/>
      <c r="P10" s="146"/>
      <c r="Q10" s="147"/>
      <c r="R10" s="147">
        <f>IF(OR(U10="E",U10="D"),0,VLOOKUP(Q10,'SUPER CARS MASTER'!$A$20:$B$32,2)+T10+S10)</f>
        <v>0</v>
      </c>
      <c r="S10" s="147"/>
      <c r="T10" s="147"/>
      <c r="U10" s="147"/>
      <c r="V10" s="434"/>
      <c r="W10" s="148"/>
      <c r="X10" s="148"/>
      <c r="Y10" s="148"/>
      <c r="Z10" s="148"/>
      <c r="AA10" s="148"/>
      <c r="AB10" s="148"/>
      <c r="AC10" s="149"/>
      <c r="AD10" s="149">
        <f>IF(OR(AG10="E",AG10="D"),0,VLOOKUP(AC10,'SUPER CARS MASTER'!$A$20:$B$32,2)+AF10+AE10)</f>
        <v>0</v>
      </c>
      <c r="AE10" s="149"/>
      <c r="AF10" s="149"/>
      <c r="AG10" s="149"/>
      <c r="AH10" s="149"/>
      <c r="AI10" s="150"/>
      <c r="AJ10" s="150">
        <f>IF(OR(AM10="E",AM10="D"),0,VLOOKUP(AI10,'SUPER CARS MASTER'!$A$20:$B$32,2)+AL10+AK10)</f>
        <v>0</v>
      </c>
      <c r="AK10" s="150"/>
      <c r="AL10" s="150"/>
      <c r="AM10" s="150"/>
      <c r="AN10" s="150"/>
      <c r="AO10" s="151"/>
      <c r="AP10" s="151">
        <f>IF(OR(AS10="E",AS10="D"),0,VLOOKUP(AO10,'SUPER CARS MASTER'!$A$20:$B$32,2)+AR10+AQ10)</f>
        <v>0</v>
      </c>
      <c r="AQ10" s="151"/>
      <c r="AR10" s="151"/>
      <c r="AS10" s="151"/>
      <c r="AT10" s="151"/>
      <c r="AU10" s="152"/>
      <c r="AV10" s="152">
        <f>IF(OR(AY10="E",AY10="D"),0,VLOOKUP(AU10,'SUPER CARS MASTER'!$A$20:$B$32,2)+AX10+AW10)</f>
        <v>0</v>
      </c>
      <c r="AW10" s="152"/>
      <c r="AX10" s="152"/>
      <c r="AY10" s="152"/>
      <c r="AZ10" s="152"/>
      <c r="BA10" s="153"/>
      <c r="BB10" s="153">
        <f>IF(OR(BE10="E",BE10="D"),0,VLOOKUP(BA10,'SUPER CARS MASTER'!$A$20:$B$32,2)+BD10+BC10)</f>
        <v>0</v>
      </c>
      <c r="BC10" s="153"/>
      <c r="BD10" s="153"/>
      <c r="BE10" s="153"/>
      <c r="BF10" s="153"/>
      <c r="BG10" s="154"/>
      <c r="BH10" s="154">
        <f>IF(OR(BK10="E",BK10="D"),0,VLOOKUP(BG10,'SUPER CARS MASTER'!$B$40:$C$53,2)+BJ10+BI10)</f>
        <v>0</v>
      </c>
      <c r="BI10" s="154"/>
      <c r="BJ10" s="154"/>
      <c r="BK10" s="154"/>
      <c r="BL10" s="159"/>
      <c r="BM10" s="155">
        <f t="shared" si="1"/>
        <v>0</v>
      </c>
      <c r="BN10" s="156">
        <f t="shared" si="2"/>
        <v>0</v>
      </c>
      <c r="BO10" s="157">
        <f t="array" aca="1" ref="BO10" ca="1">SUM(LARGE(BU10:CD10,ROW(INDIRECT("1:"&amp;COUNT(BU10:CD10)-C$25))))+SUM(IF(ISNUMBER(VALUE(MID(IF(LEN(IF(ISNUMBER(BU10:CD10),0,BU10:CD10))&gt;1,BU10:CD10,0),1,LEN(IF(LEN(IF(ISNUMBER(BU10:CD10),0,BU10:CD10))&gt;1,BU10:CD10,0))-1)))=FALSE,0,VALUE(MID(IF(LEN(IF(ISNUMBER(BU10:CD10),0,BU10:CD10))&gt;1,BU10:CD10,0),1,LEN(IF(LEN(IF(ISNUMBER(BU10:CD10),0,BU10:CD10))&gt;1,BU10:CD10,0))-1))))</f>
        <v>0</v>
      </c>
      <c r="BP10" s="158">
        <f t="shared" si="3"/>
        <v>0</v>
      </c>
      <c r="BQ10" s="522"/>
      <c r="BR10" s="522"/>
      <c r="BS10" s="522"/>
      <c r="BU10" s="158">
        <f t="array" ref="BU10">IF(OR(I10="D",I10="E"),IF(G10+H10&gt;0,G10+H10 &amp;"X","X"),F10)</f>
        <v>0</v>
      </c>
      <c r="BV10" s="158">
        <f t="array" ref="BV10">IF(OR(O10="D",O10="E"),IF(M10+N10&gt;0,M10+N10&amp;"X","X"),L10)</f>
        <v>0</v>
      </c>
      <c r="BW10" s="158">
        <f t="array" ref="BW10">IF(OR(U10="D",U10="E"),IF(S10+T10&gt;0,S10+T10&amp;"X","X"),R10)</f>
        <v>0</v>
      </c>
      <c r="BX10" s="158">
        <f t="array" ref="BX10">IF(OR(AA10="D",AA10="E"),IF(Y10+Z10&gt;0,Y10+Z10&amp;"X","X"),X10)</f>
        <v>0</v>
      </c>
      <c r="BY10" s="158">
        <f t="array" ref="BY10">IF(OR(AG10="D",AG10="E"),IF(AE10+AF10&gt;0,AE10+AF10&amp;"X","X"),AD10)</f>
        <v>0</v>
      </c>
      <c r="BZ10" s="158">
        <f t="array" ref="BZ10">IF(OR(AM10="D",AM10="E"),IF(AK10+AL10&gt;0,AK10+AL10&amp;"X","X"),AJ10)</f>
        <v>0</v>
      </c>
      <c r="CA10" s="158">
        <f t="array" ref="CA10">IF(OR(AS10="D",AS10="E"),IF(AQ10+AR10&gt;0,AQ10+AR10&amp;"X","X"),AP10)</f>
        <v>0</v>
      </c>
      <c r="CB10" s="158">
        <f t="array" ref="CB10">IF(OR(AY10="D",AY10="E"),IF(AW10+AX10&gt;0,AW10+AX10&amp;"X","X"),AV10)</f>
        <v>0</v>
      </c>
      <c r="CC10" s="158">
        <f t="array" ref="CC10">IF(OR(BE10="D",BE10="E"),IF(BC10+BD10&gt;0,BC10+BD10&amp;"X","X"),BB10)</f>
        <v>0</v>
      </c>
      <c r="CD10" s="158">
        <f t="array" ref="CD10">IF(OR(BK10="D",BK10="E"),IF(BI10+BJ10&gt;0,BI10+BJ10&amp;"X","X"),BH10)</f>
        <v>0</v>
      </c>
      <c r="CE10" s="158">
        <f t="shared" si="4"/>
        <v>0</v>
      </c>
      <c r="CG10" s="158">
        <f>'SUPER CARS MASTER'!C$25</f>
        <v>0</v>
      </c>
    </row>
    <row r="11" spans="1:94" s="158" customFormat="1" ht="15.75" x14ac:dyDescent="0.25">
      <c r="A11" s="141">
        <f t="shared" si="0"/>
        <v>0</v>
      </c>
      <c r="B11" s="142"/>
      <c r="C11" s="143"/>
      <c r="D11" s="144"/>
      <c r="E11" s="145"/>
      <c r="F11" s="145">
        <f>IF(OR(I11="E",I11="D"),0,VLOOKUP(E11,'SUPER CARS MASTER'!$A$20:$B$32,2)+H11+G11)</f>
        <v>0</v>
      </c>
      <c r="G11" s="145"/>
      <c r="H11" s="145"/>
      <c r="I11" s="145"/>
      <c r="J11" s="145"/>
      <c r="K11" s="146"/>
      <c r="L11" s="146">
        <f>IF(OR(O11="E",O11="D"),0,VLOOKUP(K11,'SUPER CARS MASTER'!$A$20:$B$32,2)+N11+M11)</f>
        <v>0</v>
      </c>
      <c r="M11" s="146"/>
      <c r="N11" s="146"/>
      <c r="O11" s="146"/>
      <c r="P11" s="146"/>
      <c r="Q11" s="147"/>
      <c r="R11" s="147">
        <f>IF(OR(U11="E",U11="D"),0,VLOOKUP(Q11,'SUPER CARS MASTER'!$A$20:$B$32,2)+T11+S11)</f>
        <v>0</v>
      </c>
      <c r="S11" s="147"/>
      <c r="T11" s="147"/>
      <c r="U11" s="147"/>
      <c r="V11" s="434"/>
      <c r="W11" s="148"/>
      <c r="X11" s="148"/>
      <c r="Y11" s="148"/>
      <c r="Z11" s="148"/>
      <c r="AA11" s="148"/>
      <c r="AB11" s="148"/>
      <c r="AC11" s="149"/>
      <c r="AD11" s="149">
        <f>IF(OR(AG11="E",AG11="D"),0,VLOOKUP(AC11,'SUPER CARS MASTER'!$A$20:$B$32,2)+AF11+AE11)</f>
        <v>0</v>
      </c>
      <c r="AE11" s="149"/>
      <c r="AF11" s="149"/>
      <c r="AG11" s="149"/>
      <c r="AH11" s="149"/>
      <c r="AI11" s="150"/>
      <c r="AJ11" s="150">
        <f>IF(OR(AM11="E",AM11="D"),0,VLOOKUP(AI11,'SUPER CARS MASTER'!$A$20:$B$32,2)+AL11+AK11)</f>
        <v>0</v>
      </c>
      <c r="AK11" s="150"/>
      <c r="AL11" s="150"/>
      <c r="AM11" s="150"/>
      <c r="AN11" s="150"/>
      <c r="AO11" s="151"/>
      <c r="AP11" s="151">
        <f>IF(OR(AS11="E",AS11="D"),0,VLOOKUP(AO11,'SUPER CARS MASTER'!$A$20:$B$32,2)+AR11+AQ11)</f>
        <v>0</v>
      </c>
      <c r="AQ11" s="151"/>
      <c r="AR11" s="151"/>
      <c r="AS11" s="151"/>
      <c r="AT11" s="151"/>
      <c r="AU11" s="152"/>
      <c r="AV11" s="152">
        <f>IF(OR(AY11="E",AY11="D"),0,VLOOKUP(AU11,'SUPER CARS MASTER'!$A$20:$B$32,2)+AX11+AW11)</f>
        <v>0</v>
      </c>
      <c r="AW11" s="152"/>
      <c r="AX11" s="152"/>
      <c r="AY11" s="152"/>
      <c r="AZ11" s="152"/>
      <c r="BA11" s="153"/>
      <c r="BB11" s="153">
        <f>IF(OR(BE11="E",BE11="D"),0,VLOOKUP(BA11,'SUPER CARS MASTER'!$A$20:$B$32,2)+BD11+BC11)</f>
        <v>0</v>
      </c>
      <c r="BC11" s="153"/>
      <c r="BD11" s="153"/>
      <c r="BE11" s="153"/>
      <c r="BF11" s="153"/>
      <c r="BG11" s="154"/>
      <c r="BH11" s="154">
        <f>IF(OR(BK11="E",BK11="D"),0,VLOOKUP(BG11,'SUPER CARS MASTER'!$B$40:$C$53,2)+BJ11+BI11)</f>
        <v>0</v>
      </c>
      <c r="BI11" s="154"/>
      <c r="BJ11" s="154"/>
      <c r="BK11" s="154"/>
      <c r="BL11" s="159"/>
      <c r="BM11" s="155">
        <f t="shared" si="1"/>
        <v>0</v>
      </c>
      <c r="BN11" s="156">
        <f t="shared" si="2"/>
        <v>0</v>
      </c>
      <c r="BO11" s="157">
        <f t="array" aca="1" ref="BO11" ca="1">SUM(LARGE(BU11:CD11,ROW(INDIRECT("1:"&amp;COUNT(BU11:CD11)-C$25))))+SUM(IF(ISNUMBER(VALUE(MID(IF(LEN(IF(ISNUMBER(BU11:CD11),0,BU11:CD11))&gt;1,BU11:CD11,0),1,LEN(IF(LEN(IF(ISNUMBER(BU11:CD11),0,BU11:CD11))&gt;1,BU11:CD11,0))-1)))=FALSE,0,VALUE(MID(IF(LEN(IF(ISNUMBER(BU11:CD11),0,BU11:CD11))&gt;1,BU11:CD11,0),1,LEN(IF(LEN(IF(ISNUMBER(BU11:CD11),0,BU11:CD11))&gt;1,BU11:CD11,0))-1))))</f>
        <v>0</v>
      </c>
      <c r="BP11" s="158">
        <f t="shared" si="3"/>
        <v>0</v>
      </c>
      <c r="BQ11" s="522"/>
      <c r="BR11" s="522"/>
      <c r="BS11" s="522"/>
      <c r="BU11" s="158">
        <f t="array" ref="BU11">IF(OR(I11="D",I11="E"),IF(G11+H11&gt;0,G11+H11 &amp;"X","X"),F11)</f>
        <v>0</v>
      </c>
      <c r="BV11" s="158">
        <f t="array" ref="BV11">IF(OR(O11="D",O11="E"),IF(M11+N11&gt;0,M11+N11&amp;"X","X"),L11)</f>
        <v>0</v>
      </c>
      <c r="BW11" s="158">
        <f t="array" ref="BW11">IF(OR(U11="D",U11="E"),IF(S11+T11&gt;0,S11+T11&amp;"X","X"),R11)</f>
        <v>0</v>
      </c>
      <c r="BX11" s="158">
        <f t="array" ref="BX11">IF(OR(AA11="D",AA11="E"),IF(Y11+Z11&gt;0,Y11+Z11&amp;"X","X"),X11)</f>
        <v>0</v>
      </c>
      <c r="BY11" s="158">
        <f t="array" ref="BY11">IF(OR(AG11="D",AG11="E"),IF(AE11+AF11&gt;0,AE11+AF11&amp;"X","X"),AD11)</f>
        <v>0</v>
      </c>
      <c r="BZ11" s="158">
        <f t="array" ref="BZ11">IF(OR(AM11="D",AM11="E"),IF(AK11+AL11&gt;0,AK11+AL11&amp;"X","X"),AJ11)</f>
        <v>0</v>
      </c>
      <c r="CA11" s="158">
        <f t="array" ref="CA11">IF(OR(AS11="D",AS11="E"),IF(AQ11+AR11&gt;0,AQ11+AR11&amp;"X","X"),AP11)</f>
        <v>0</v>
      </c>
      <c r="CB11" s="158">
        <f t="array" ref="CB11">IF(OR(AY11="D",AY11="E"),IF(AW11+AX11&gt;0,AW11+AX11&amp;"X","X"),AV11)</f>
        <v>0</v>
      </c>
      <c r="CC11" s="158">
        <f t="array" ref="CC11">IF(OR(BE11="D",BE11="E"),IF(BC11+BD11&gt;0,BC11+BD11&amp;"X","X"),BB11)</f>
        <v>0</v>
      </c>
      <c r="CD11" s="158">
        <f t="array" ref="CD11">IF(OR(BK11="D",BK11="E"),IF(BI11+BJ11&gt;0,BI11+BJ11&amp;"X","X"),BH11)</f>
        <v>0</v>
      </c>
      <c r="CE11" s="158">
        <f t="shared" si="4"/>
        <v>0</v>
      </c>
      <c r="CG11" s="158">
        <f>'SUPER CARS MASTER'!C$25</f>
        <v>0</v>
      </c>
    </row>
    <row r="12" spans="1:94" s="158" customFormat="1" ht="15.75" x14ac:dyDescent="0.25">
      <c r="A12" s="141">
        <f t="shared" si="0"/>
        <v>0</v>
      </c>
      <c r="B12" s="142"/>
      <c r="C12" s="143"/>
      <c r="D12" s="144"/>
      <c r="E12" s="145"/>
      <c r="F12" s="145">
        <f>IF(OR(I12="E",I12="D"),0,VLOOKUP(E12,'SUPER CARS MASTER'!$A$20:$B$32,2)+H12+G12)</f>
        <v>0</v>
      </c>
      <c r="G12" s="145"/>
      <c r="H12" s="145"/>
      <c r="I12" s="145"/>
      <c r="J12" s="145"/>
      <c r="K12" s="146"/>
      <c r="L12" s="146">
        <f>IF(OR(O12="E",O12="D"),0,VLOOKUP(K12,'SUPER CARS MASTER'!$A$20:$B$32,2)+N12+M12)</f>
        <v>0</v>
      </c>
      <c r="M12" s="146"/>
      <c r="N12" s="146"/>
      <c r="O12" s="146"/>
      <c r="P12" s="146"/>
      <c r="Q12" s="147"/>
      <c r="R12" s="147">
        <f>IF(OR(U12="E",U12="D"),0,VLOOKUP(Q12,'SUPER CARS MASTER'!$A$20:$B$32,2)+T12+S12)</f>
        <v>0</v>
      </c>
      <c r="S12" s="147"/>
      <c r="T12" s="147"/>
      <c r="U12" s="147"/>
      <c r="V12" s="434"/>
      <c r="W12" s="148"/>
      <c r="X12" s="148"/>
      <c r="Y12" s="148"/>
      <c r="Z12" s="148"/>
      <c r="AA12" s="148"/>
      <c r="AB12" s="148"/>
      <c r="AC12" s="149"/>
      <c r="AD12" s="149">
        <f>IF(OR(AG12="E",AG12="D"),0,VLOOKUP(AC12,'SUPER CARS MASTER'!$A$20:$B$32,2)+AF12+AE12)</f>
        <v>0</v>
      </c>
      <c r="AE12" s="149"/>
      <c r="AF12" s="149"/>
      <c r="AG12" s="149"/>
      <c r="AH12" s="149"/>
      <c r="AI12" s="150"/>
      <c r="AJ12" s="150">
        <f>IF(OR(AM12="E",AM12="D"),0,VLOOKUP(AI12,'SUPER CARS MASTER'!$A$20:$B$32,2)+AL12+AK12)</f>
        <v>0</v>
      </c>
      <c r="AK12" s="150"/>
      <c r="AL12" s="150"/>
      <c r="AM12" s="150"/>
      <c r="AN12" s="150"/>
      <c r="AO12" s="151"/>
      <c r="AP12" s="151">
        <f>IF(OR(AS12="E",AS12="D"),0,VLOOKUP(AO12,'SUPER CARS MASTER'!$A$20:$B$32,2)+AR12+AQ12)</f>
        <v>0</v>
      </c>
      <c r="AQ12" s="151"/>
      <c r="AR12" s="151"/>
      <c r="AS12" s="151"/>
      <c r="AT12" s="151"/>
      <c r="AU12" s="152"/>
      <c r="AV12" s="152">
        <f>IF(OR(AY12="E",AY12="D"),0,VLOOKUP(AU12,'SUPER CARS MASTER'!$A$20:$B$32,2)+AX12+AW12)</f>
        <v>0</v>
      </c>
      <c r="AW12" s="152"/>
      <c r="AX12" s="152"/>
      <c r="AY12" s="152"/>
      <c r="AZ12" s="152"/>
      <c r="BA12" s="153"/>
      <c r="BB12" s="153">
        <f>IF(OR(BE12="E",BE12="D"),0,VLOOKUP(BA12,'SUPER CARS MASTER'!$A$20:$B$32,2)+BD12+BC12)</f>
        <v>0</v>
      </c>
      <c r="BC12" s="153"/>
      <c r="BD12" s="153"/>
      <c r="BE12" s="153"/>
      <c r="BF12" s="153"/>
      <c r="BG12" s="154"/>
      <c r="BH12" s="154">
        <f>IF(OR(BK12="E",BK12="D"),0,VLOOKUP(BG12,'SUPER CARS MASTER'!$B$40:$C$53,2)+BJ12+BI12)</f>
        <v>0</v>
      </c>
      <c r="BI12" s="154"/>
      <c r="BJ12" s="154"/>
      <c r="BK12" s="154"/>
      <c r="BL12" s="159"/>
      <c r="BM12" s="155">
        <f t="shared" si="1"/>
        <v>0</v>
      </c>
      <c r="BN12" s="156">
        <f t="shared" si="2"/>
        <v>0</v>
      </c>
      <c r="BO12" s="157">
        <f t="array" aca="1" ref="BO12" ca="1">SUM(LARGE(BU12:CD12,ROW(INDIRECT("1:"&amp;COUNT(BU12:CD12)-C$25))))+SUM(IF(ISNUMBER(VALUE(MID(IF(LEN(IF(ISNUMBER(BU12:CD12),0,BU12:CD12))&gt;1,BU12:CD12,0),1,LEN(IF(LEN(IF(ISNUMBER(BU12:CD12),0,BU12:CD12))&gt;1,BU12:CD12,0))-1)))=FALSE,0,VALUE(MID(IF(LEN(IF(ISNUMBER(BU12:CD12),0,BU12:CD12))&gt;1,BU12:CD12,0),1,LEN(IF(LEN(IF(ISNUMBER(BU12:CD12),0,BU12:CD12))&gt;1,BU12:CD12,0))-1))))</f>
        <v>0</v>
      </c>
      <c r="BP12" s="158">
        <f t="shared" si="3"/>
        <v>0</v>
      </c>
      <c r="BQ12" s="522"/>
      <c r="BR12" s="522"/>
      <c r="BS12" s="522"/>
      <c r="BU12" s="158">
        <f t="array" ref="BU12">IF(OR(I12="D",I12="E"),IF(G12+H12&gt;0,G12+H12 &amp;"X","X"),F12)</f>
        <v>0</v>
      </c>
      <c r="BV12" s="158">
        <f t="array" ref="BV12">IF(OR(O12="D",O12="E"),IF(M12+N12&gt;0,M12+N12&amp;"X","X"),L12)</f>
        <v>0</v>
      </c>
      <c r="BW12" s="158">
        <f t="array" ref="BW12">IF(OR(U12="D",U12="E"),IF(S12+T12&gt;0,S12+T12&amp;"X","X"),R12)</f>
        <v>0</v>
      </c>
      <c r="BX12" s="158">
        <f t="array" ref="BX12">IF(OR(AA12="D",AA12="E"),IF(Y12+Z12&gt;0,Y12+Z12&amp;"X","X"),X12)</f>
        <v>0</v>
      </c>
      <c r="BY12" s="158">
        <f t="array" ref="BY12">IF(OR(AG12="D",AG12="E"),IF(AE12+AF12&gt;0,AE12+AF12&amp;"X","X"),AD12)</f>
        <v>0</v>
      </c>
      <c r="BZ12" s="158">
        <f t="array" ref="BZ12">IF(OR(AM12="D",AM12="E"),IF(AK12+AL12&gt;0,AK12+AL12&amp;"X","X"),AJ12)</f>
        <v>0</v>
      </c>
      <c r="CA12" s="158">
        <f t="array" ref="CA12">IF(OR(AS12="D",AS12="E"),IF(AQ12+AR12&gt;0,AQ12+AR12&amp;"X","X"),AP12)</f>
        <v>0</v>
      </c>
      <c r="CB12" s="158">
        <f t="array" ref="CB12">IF(OR(AY12="D",AY12="E"),IF(AW12+AX12&gt;0,AW12+AX12&amp;"X","X"),AV12)</f>
        <v>0</v>
      </c>
      <c r="CC12" s="158">
        <f t="array" ref="CC12">IF(OR(BE12="D",BE12="E"),IF(BC12+BD12&gt;0,BC12+BD12&amp;"X","X"),BB12)</f>
        <v>0</v>
      </c>
      <c r="CD12" s="158">
        <f t="array" ref="CD12">IF(OR(BK12="D",BK12="E"),IF(BI12+BJ12&gt;0,BI12+BJ12&amp;"X","X"),BH12)</f>
        <v>0</v>
      </c>
      <c r="CE12" s="158">
        <f t="shared" si="4"/>
        <v>0</v>
      </c>
      <c r="CG12" s="158">
        <f>'SUPER CARS MASTER'!C$25</f>
        <v>0</v>
      </c>
    </row>
    <row r="13" spans="1:94" s="158" customFormat="1" ht="15.75" x14ac:dyDescent="0.25">
      <c r="A13" s="141">
        <f t="shared" si="0"/>
        <v>0</v>
      </c>
      <c r="B13" s="142"/>
      <c r="C13" s="143"/>
      <c r="D13" s="144"/>
      <c r="E13" s="145"/>
      <c r="F13" s="145">
        <f>IF(OR(I13="E",I13="D"),0,VLOOKUP(E13,'SUPER CARS MASTER'!$A$20:$B$32,2)+H13+G13)</f>
        <v>0</v>
      </c>
      <c r="G13" s="145"/>
      <c r="H13" s="145"/>
      <c r="I13" s="145"/>
      <c r="J13" s="145"/>
      <c r="K13" s="146"/>
      <c r="L13" s="146">
        <f>IF(OR(O13="E",O13="D"),0,VLOOKUP(K13,'SUPER CARS MASTER'!$A$20:$B$32,2)+N13+M13)</f>
        <v>0</v>
      </c>
      <c r="M13" s="146"/>
      <c r="N13" s="146"/>
      <c r="O13" s="146"/>
      <c r="P13" s="146"/>
      <c r="Q13" s="147"/>
      <c r="R13" s="147">
        <f>IF(OR(U13="E",U13="D"),0,VLOOKUP(Q13,'SUPER CARS MASTER'!$A$20:$B$32,2)+T13+S13)</f>
        <v>0</v>
      </c>
      <c r="S13" s="147"/>
      <c r="T13" s="147"/>
      <c r="U13" s="147"/>
      <c r="V13" s="434"/>
      <c r="W13" s="148"/>
      <c r="X13" s="148"/>
      <c r="Y13" s="148"/>
      <c r="Z13" s="148"/>
      <c r="AA13" s="148"/>
      <c r="AB13" s="148"/>
      <c r="AC13" s="149"/>
      <c r="AD13" s="149">
        <f>IF(OR(AG13="E",AG13="D"),0,VLOOKUP(AC13,'SUPER CARS MASTER'!$A$20:$B$32,2)+AF13+AE13)</f>
        <v>0</v>
      </c>
      <c r="AE13" s="149"/>
      <c r="AF13" s="149"/>
      <c r="AG13" s="149"/>
      <c r="AH13" s="149"/>
      <c r="AI13" s="150"/>
      <c r="AJ13" s="150">
        <f>IF(OR(AM13="E",AM13="D"),0,VLOOKUP(AI13,'SUPER CARS MASTER'!$A$20:$B$32,2)+AL13+AK13)</f>
        <v>0</v>
      </c>
      <c r="AK13" s="150"/>
      <c r="AL13" s="150"/>
      <c r="AM13" s="150"/>
      <c r="AN13" s="150"/>
      <c r="AO13" s="151"/>
      <c r="AP13" s="151">
        <f>IF(OR(AS13="E",AS13="D"),0,VLOOKUP(AO13,'SUPER CARS MASTER'!$A$20:$B$32,2)+AR13+AQ13)</f>
        <v>0</v>
      </c>
      <c r="AQ13" s="151"/>
      <c r="AR13" s="151"/>
      <c r="AS13" s="151"/>
      <c r="AT13" s="151"/>
      <c r="AU13" s="152"/>
      <c r="AV13" s="152">
        <f>IF(OR(AY13="E",AY13="D"),0,VLOOKUP(AU13,'SUPER CARS MASTER'!$A$20:$B$32,2)+AX13+AW13)</f>
        <v>0</v>
      </c>
      <c r="AW13" s="152"/>
      <c r="AX13" s="152"/>
      <c r="AY13" s="152"/>
      <c r="AZ13" s="152"/>
      <c r="BA13" s="153"/>
      <c r="BB13" s="153">
        <f>IF(OR(BE13="E",BE13="D"),0,VLOOKUP(BA13,'SUPER CARS MASTER'!$A$20:$B$32,2)+BD13+BC13)</f>
        <v>0</v>
      </c>
      <c r="BC13" s="153"/>
      <c r="BD13" s="153"/>
      <c r="BE13" s="153"/>
      <c r="BF13" s="153"/>
      <c r="BG13" s="154"/>
      <c r="BH13" s="154">
        <f>IF(OR(BK13="E",BK13="D"),0,VLOOKUP(BG13,'SUPER CARS MASTER'!$B$40:$C$53,2)+BJ13+BI13)</f>
        <v>0</v>
      </c>
      <c r="BI13" s="154"/>
      <c r="BJ13" s="154"/>
      <c r="BK13" s="154"/>
      <c r="BL13" s="159"/>
      <c r="BM13" s="155">
        <f t="shared" si="1"/>
        <v>0</v>
      </c>
      <c r="BN13" s="156">
        <f t="shared" si="2"/>
        <v>0</v>
      </c>
      <c r="BO13" s="157">
        <f t="array" aca="1" ref="BO13" ca="1">SUM(LARGE(BU13:CD13,ROW(INDIRECT("1:"&amp;COUNT(BU13:CD13)-C$25))))+SUM(IF(ISNUMBER(VALUE(MID(IF(LEN(IF(ISNUMBER(BU13:CD13),0,BU13:CD13))&gt;1,BU13:CD13,0),1,LEN(IF(LEN(IF(ISNUMBER(BU13:CD13),0,BU13:CD13))&gt;1,BU13:CD13,0))-1)))=FALSE,0,VALUE(MID(IF(LEN(IF(ISNUMBER(BU13:CD13),0,BU13:CD13))&gt;1,BU13:CD13,0),1,LEN(IF(LEN(IF(ISNUMBER(BU13:CD13),0,BU13:CD13))&gt;1,BU13:CD13,0))-1))))</f>
        <v>0</v>
      </c>
      <c r="BP13" s="158">
        <f>SUMPRODUCT(--(F13:BK13="E")--(F13:BK13="D"))</f>
        <v>0</v>
      </c>
      <c r="BQ13" s="522"/>
      <c r="BR13" s="522"/>
      <c r="BS13" s="522"/>
      <c r="BU13" s="158">
        <f t="array" ref="BU13">IF(OR(I13="D",I13="E"),IF(G13+H13&gt;0,G13+H13 &amp;"X","X"),F13)</f>
        <v>0</v>
      </c>
      <c r="BV13" s="158">
        <f t="array" ref="BV13">IF(OR(O13="D",O13="E"),IF(M13+N13&gt;0,M13+N13&amp;"X","X"),L13)</f>
        <v>0</v>
      </c>
      <c r="BW13" s="158">
        <f t="array" ref="BW13">IF(OR(U13="D",U13="E"),IF(S13+T13&gt;0,S13+T13&amp;"X","X"),R13)</f>
        <v>0</v>
      </c>
      <c r="BX13" s="158">
        <f t="array" ref="BX13">IF(OR(AA13="D",AA13="E"),IF(Y13+Z13&gt;0,Y13+Z13&amp;"X","X"),X13)</f>
        <v>0</v>
      </c>
      <c r="BY13" s="158">
        <f t="array" ref="BY13">IF(OR(AG13="D",AG13="E"),IF(AE13+AF13&gt;0,AE13+AF13&amp;"X","X"),AD13)</f>
        <v>0</v>
      </c>
      <c r="BZ13" s="158">
        <f t="array" ref="BZ13">IF(OR(AM13="D",AM13="E"),IF(AK13+AL13&gt;0,AK13+AL13&amp;"X","X"),AJ13)</f>
        <v>0</v>
      </c>
      <c r="CA13" s="158">
        <f t="array" ref="CA13">IF(OR(AS13="D",AS13="E"),IF(AQ13+AR13&gt;0,AQ13+AR13&amp;"X","X"),AP13)</f>
        <v>0</v>
      </c>
      <c r="CB13" s="158">
        <f t="array" ref="CB13">IF(OR(AY13="D",AY13="E"),IF(AW13+AX13&gt;0,AW13+AX13&amp;"X","X"),AV13)</f>
        <v>0</v>
      </c>
      <c r="CC13" s="158">
        <f t="array" ref="CC13">IF(OR(BE13="D",BE13="E"),IF(BC13+BD13&gt;0,BC13+BD13&amp;"X","X"),BB13)</f>
        <v>0</v>
      </c>
      <c r="CD13" s="158">
        <f t="array" ref="CD13">IF(OR(BK13="D",BK13="E"),IF(BI13+BJ13&gt;0,BI13+BJ13&amp;"X","X"),BH13)</f>
        <v>0</v>
      </c>
      <c r="CE13" s="158">
        <f>SUMPRODUCT(--(F13:BK13="E")--(F13:BK13="D"))</f>
        <v>0</v>
      </c>
      <c r="CG13" s="158">
        <f>'SUPER CARS MASTER'!C$25</f>
        <v>0</v>
      </c>
    </row>
    <row r="14" spans="1:94" s="158" customFormat="1" ht="15.75" x14ac:dyDescent="0.25">
      <c r="A14" s="141">
        <f t="shared" si="0"/>
        <v>0</v>
      </c>
      <c r="B14" s="142"/>
      <c r="C14" s="143"/>
      <c r="D14" s="144"/>
      <c r="E14" s="145"/>
      <c r="F14" s="145">
        <f>IF(OR(I14="E",I14="D"),0,VLOOKUP(E14,'SUPER CARS MASTER'!$A$20:$B$32,2)+H14+G14)</f>
        <v>0</v>
      </c>
      <c r="G14" s="145"/>
      <c r="H14" s="145"/>
      <c r="I14" s="145"/>
      <c r="J14" s="145"/>
      <c r="K14" s="146"/>
      <c r="L14" s="146">
        <f>IF(OR(O14="E",O14="D"),0,VLOOKUP(K14,'SUPER CARS MASTER'!$A$20:$B$32,2)+N14+M14)</f>
        <v>0</v>
      </c>
      <c r="M14" s="146"/>
      <c r="N14" s="146"/>
      <c r="O14" s="146"/>
      <c r="P14" s="146"/>
      <c r="Q14" s="147"/>
      <c r="R14" s="147">
        <f>IF(OR(U14="E",U14="D"),0,VLOOKUP(Q14,'SUPER CARS MASTER'!$A$20:$B$32,2)+T14+S14)</f>
        <v>0</v>
      </c>
      <c r="S14" s="147"/>
      <c r="T14" s="147"/>
      <c r="U14" s="147"/>
      <c r="V14" s="434"/>
      <c r="W14" s="148"/>
      <c r="X14" s="148"/>
      <c r="Y14" s="148"/>
      <c r="Z14" s="148"/>
      <c r="AA14" s="148"/>
      <c r="AB14" s="148"/>
      <c r="AC14" s="149"/>
      <c r="AD14" s="149">
        <f>IF(OR(AG14="E",AG14="D"),0,VLOOKUP(AC14,'SUPER CARS MASTER'!$A$20:$B$32,2)+AF14+AE14)</f>
        <v>0</v>
      </c>
      <c r="AE14" s="149"/>
      <c r="AF14" s="149"/>
      <c r="AG14" s="149"/>
      <c r="AH14" s="149"/>
      <c r="AI14" s="150"/>
      <c r="AJ14" s="150">
        <f>IF(OR(AM14="E",AM14="D"),0,VLOOKUP(AI14,'SUPER CARS MASTER'!$A$20:$B$32,2)+AL14+AK14)</f>
        <v>0</v>
      </c>
      <c r="AK14" s="150"/>
      <c r="AL14" s="150"/>
      <c r="AM14" s="150"/>
      <c r="AN14" s="150"/>
      <c r="AO14" s="151"/>
      <c r="AP14" s="151">
        <f>IF(OR(AS14="E",AS14="D"),0,VLOOKUP(AO14,'SUPER CARS MASTER'!$A$20:$B$32,2)+AR14+AQ14)</f>
        <v>0</v>
      </c>
      <c r="AQ14" s="151"/>
      <c r="AR14" s="151"/>
      <c r="AS14" s="151"/>
      <c r="AT14" s="151"/>
      <c r="AU14" s="152"/>
      <c r="AV14" s="152">
        <f>IF(OR(AY14="E",AY14="D"),0,VLOOKUP(AU14,'SUPER CARS MASTER'!$A$20:$B$32,2)+AX14+AW14)</f>
        <v>0</v>
      </c>
      <c r="AW14" s="152"/>
      <c r="AX14" s="152"/>
      <c r="AY14" s="152"/>
      <c r="AZ14" s="152"/>
      <c r="BA14" s="153"/>
      <c r="BB14" s="153">
        <f>IF(OR(BE14="E",BE14="D"),0,VLOOKUP(BA14,'SUPER CARS MASTER'!$A$20:$B$32,2)+BD14+BC14)</f>
        <v>0</v>
      </c>
      <c r="BC14" s="153"/>
      <c r="BD14" s="153"/>
      <c r="BE14" s="153"/>
      <c r="BF14" s="153"/>
      <c r="BG14" s="154"/>
      <c r="BH14" s="154">
        <f>IF(OR(BK14="E",BK14="D"),0,VLOOKUP(BG14,'SUPER CARS MASTER'!$B$40:$C$53,2)+BJ14+BI14)</f>
        <v>0</v>
      </c>
      <c r="BI14" s="154"/>
      <c r="BJ14" s="154"/>
      <c r="BK14" s="154"/>
      <c r="BL14" s="159"/>
      <c r="BM14" s="155">
        <f t="shared" si="1"/>
        <v>0</v>
      </c>
      <c r="BN14" s="156">
        <f t="shared" si="2"/>
        <v>0</v>
      </c>
      <c r="BO14" s="157">
        <f t="array" aca="1" ref="BO14" ca="1">SUM(LARGE(BU14:CD14,ROW(INDIRECT("1:"&amp;COUNT(BU14:CD14)-C$25))))+SUM(IF(ISNUMBER(VALUE(MID(IF(LEN(IF(ISNUMBER(BU14:CD14),0,BU14:CD14))&gt;1,BU14:CD14,0),1,LEN(IF(LEN(IF(ISNUMBER(BU14:CD14),0,BU14:CD14))&gt;1,BU14:CD14,0))-1)))=FALSE,0,VALUE(MID(IF(LEN(IF(ISNUMBER(BU14:CD14),0,BU14:CD14))&gt;1,BU14:CD14,0),1,LEN(IF(LEN(IF(ISNUMBER(BU14:CD14),0,BU14:CD14))&gt;1,BU14:CD14,0))-1))))</f>
        <v>0</v>
      </c>
      <c r="BP14" s="158">
        <f>SUMPRODUCT(--(F14:BK14="E")--(F14:BK14="D"))</f>
        <v>0</v>
      </c>
      <c r="BQ14" s="522"/>
      <c r="BR14" s="522"/>
      <c r="BS14" s="522"/>
      <c r="BU14" s="158">
        <f t="array" ref="BU14">IF(OR(I14="D",I14="E"),IF(G14+H14&gt;0,G14+H14 &amp;"X","X"),F14)</f>
        <v>0</v>
      </c>
      <c r="BV14" s="158">
        <f t="array" ref="BV14">IF(OR(O14="D",O14="E"),IF(M14+N14&gt;0,M14+N14&amp;"X","X"),L14)</f>
        <v>0</v>
      </c>
      <c r="BW14" s="158">
        <f t="array" ref="BW14">IF(OR(U14="D",U14="E"),IF(S14+T14&gt;0,S14+T14&amp;"X","X"),R14)</f>
        <v>0</v>
      </c>
      <c r="BX14" s="158">
        <f t="array" ref="BX14">IF(OR(AA14="D",AA14="E"),IF(Y14+Z14&gt;0,Y14+Z14&amp;"X","X"),X14)</f>
        <v>0</v>
      </c>
      <c r="BY14" s="158">
        <f t="array" ref="BY14">IF(OR(AG14="D",AG14="E"),IF(AE14+AF14&gt;0,AE14+AF14&amp;"X","X"),AD14)</f>
        <v>0</v>
      </c>
      <c r="BZ14" s="158">
        <f t="array" ref="BZ14">IF(OR(AM14="D",AM14="E"),IF(AK14+AL14&gt;0,AK14+AL14&amp;"X","X"),AJ14)</f>
        <v>0</v>
      </c>
      <c r="CA14" s="158">
        <f t="array" ref="CA14">IF(OR(AS14="D",AS14="E"),IF(AQ14+AR14&gt;0,AQ14+AR14&amp;"X","X"),AP14)</f>
        <v>0</v>
      </c>
      <c r="CB14" s="158">
        <f t="array" ref="CB14">IF(OR(AY14="D",AY14="E"),IF(AW14+AX14&gt;0,AW14+AX14&amp;"X","X"),AV14)</f>
        <v>0</v>
      </c>
      <c r="CC14" s="158">
        <f t="array" ref="CC14">IF(OR(BE14="D",BE14="E"),IF(BC14+BD14&gt;0,BC14+BD14&amp;"X","X"),BB14)</f>
        <v>0</v>
      </c>
      <c r="CD14" s="158">
        <f t="array" ref="CD14">IF(OR(BK14="D",BK14="E"),IF(BI14+BJ14&gt;0,BI14+BJ14&amp;"X","X"),BH14)</f>
        <v>0</v>
      </c>
      <c r="CE14" s="158">
        <f>SUMPRODUCT(--(F14:BK14="E")--(F14:BK14="D"))</f>
        <v>0</v>
      </c>
      <c r="CG14" s="158">
        <f>'SUPER CARS MASTER'!C$25</f>
        <v>0</v>
      </c>
    </row>
    <row r="15" spans="1:94" s="158" customFormat="1" ht="15.75" x14ac:dyDescent="0.25">
      <c r="A15" s="141">
        <f t="shared" si="0"/>
        <v>0</v>
      </c>
      <c r="B15" s="142"/>
      <c r="C15" s="143"/>
      <c r="D15" s="144"/>
      <c r="E15" s="145"/>
      <c r="F15" s="145">
        <f>IF(OR(I15="E",I15="D"),0,VLOOKUP(E15,'SUPER CARS MASTER'!$A$20:$B$32,2)+H15+G15)</f>
        <v>0</v>
      </c>
      <c r="G15" s="145"/>
      <c r="H15" s="145"/>
      <c r="I15" s="145"/>
      <c r="J15" s="145"/>
      <c r="K15" s="146"/>
      <c r="L15" s="146">
        <f>IF(OR(O15="E",O15="D"),0,VLOOKUP(K15,'SUPER CARS MASTER'!$A$20:$B$32,2)+N15+M15)</f>
        <v>0</v>
      </c>
      <c r="M15" s="146"/>
      <c r="N15" s="146"/>
      <c r="O15" s="146"/>
      <c r="P15" s="146"/>
      <c r="Q15" s="147"/>
      <c r="R15" s="147">
        <f>IF(OR(U15="E",U15="D"),0,VLOOKUP(Q15,'SUPER CARS MASTER'!$A$20:$B$32,2)+T15+S15)</f>
        <v>0</v>
      </c>
      <c r="S15" s="147"/>
      <c r="T15" s="147"/>
      <c r="U15" s="147"/>
      <c r="V15" s="434"/>
      <c r="W15" s="148"/>
      <c r="X15" s="148"/>
      <c r="Y15" s="148"/>
      <c r="Z15" s="148"/>
      <c r="AA15" s="148"/>
      <c r="AB15" s="148"/>
      <c r="AC15" s="149"/>
      <c r="AD15" s="149">
        <f>IF(OR(AG15="E",AG15="D"),0,VLOOKUP(AC15,'SUPER CARS MASTER'!$A$20:$B$32,2)+AF15+AE15)</f>
        <v>0</v>
      </c>
      <c r="AE15" s="149"/>
      <c r="AF15" s="149"/>
      <c r="AG15" s="149"/>
      <c r="AH15" s="149"/>
      <c r="AI15" s="150"/>
      <c r="AJ15" s="150">
        <f>IF(OR(AM15="E",AM15="D"),0,VLOOKUP(AI15,'SUPER CARS MASTER'!$A$20:$B$32,2)+AL15+AK15)</f>
        <v>0</v>
      </c>
      <c r="AK15" s="150"/>
      <c r="AL15" s="150"/>
      <c r="AM15" s="150"/>
      <c r="AN15" s="150"/>
      <c r="AO15" s="151"/>
      <c r="AP15" s="151">
        <f>IF(OR(AS15="E",AS15="D"),0,VLOOKUP(AO15,'SUPER CARS MASTER'!$A$20:$B$32,2)+AR15+AQ15)</f>
        <v>0</v>
      </c>
      <c r="AQ15" s="151"/>
      <c r="AR15" s="151"/>
      <c r="AS15" s="151"/>
      <c r="AT15" s="151"/>
      <c r="AU15" s="152"/>
      <c r="AV15" s="152">
        <f>IF(OR(AY15="E",AY15="D"),0,VLOOKUP(AU15,'SUPER CARS MASTER'!$A$20:$B$32,2)+AX15+AW15)</f>
        <v>0</v>
      </c>
      <c r="AW15" s="152"/>
      <c r="AX15" s="152"/>
      <c r="AY15" s="152"/>
      <c r="AZ15" s="152"/>
      <c r="BA15" s="153"/>
      <c r="BB15" s="153">
        <f>IF(OR(BE15="E",BE15="D"),0,VLOOKUP(BA15,'SUPER CARS MASTER'!$A$20:$B$32,2)+BD15+BC15)</f>
        <v>0</v>
      </c>
      <c r="BC15" s="153"/>
      <c r="BD15" s="153"/>
      <c r="BE15" s="153"/>
      <c r="BF15" s="153"/>
      <c r="BG15" s="154"/>
      <c r="BH15" s="154">
        <f>IF(OR(BK15="E",BK15="D"),0,VLOOKUP(BG15,'SUPER CARS MASTER'!$B$40:$C$53,2)+BJ15+BI15)</f>
        <v>0</v>
      </c>
      <c r="BI15" s="154"/>
      <c r="BJ15" s="154"/>
      <c r="BK15" s="154"/>
      <c r="BL15" s="159"/>
      <c r="BM15" s="155">
        <f t="shared" si="1"/>
        <v>0</v>
      </c>
      <c r="BN15" s="156">
        <f t="shared" si="2"/>
        <v>0</v>
      </c>
      <c r="BO15" s="157">
        <f t="array" aca="1" ref="BO15" ca="1">SUM(LARGE(BU15:CD15,ROW(INDIRECT("1:"&amp;COUNT(BU15:CD15)-C$25))))+SUM(IF(ISNUMBER(VALUE(MID(IF(LEN(IF(ISNUMBER(BU15:CD15),0,BU15:CD15))&gt;1,BU15:CD15,0),1,LEN(IF(LEN(IF(ISNUMBER(BU15:CD15),0,BU15:CD15))&gt;1,BU15:CD15,0))-1)))=FALSE,0,VALUE(MID(IF(LEN(IF(ISNUMBER(BU15:CD15),0,BU15:CD15))&gt;1,BU15:CD15,0),1,LEN(IF(LEN(IF(ISNUMBER(BU15:CD15),0,BU15:CD15))&gt;1,BU15:CD15,0))-1))))</f>
        <v>0</v>
      </c>
      <c r="BP15" s="158">
        <f>SUMPRODUCT(--(F15:BK15="E")--(F15:BK15="D"))</f>
        <v>0</v>
      </c>
      <c r="BQ15" s="522"/>
      <c r="BR15" s="522"/>
      <c r="BS15" s="522"/>
      <c r="BU15" s="158">
        <f t="array" ref="BU15">IF(OR(I15="D",I15="E"),IF(G15+H15&gt;0,G15+H15 &amp;"X","X"),F15)</f>
        <v>0</v>
      </c>
      <c r="BV15" s="158">
        <f t="array" ref="BV15">IF(OR(O15="D",O15="E"),IF(M15+N15&gt;0,M15+N15&amp;"X","X"),L15)</f>
        <v>0</v>
      </c>
      <c r="BW15" s="158">
        <f t="array" ref="BW15">IF(OR(U15="D",U15="E"),IF(S15+T15&gt;0,S15+T15&amp;"X","X"),R15)</f>
        <v>0</v>
      </c>
      <c r="BX15" s="158">
        <f t="array" ref="BX15">IF(OR(AA15="D",AA15="E"),IF(Y15+Z15&gt;0,Y15+Z15&amp;"X","X"),X15)</f>
        <v>0</v>
      </c>
      <c r="BY15" s="158">
        <f t="array" ref="BY15">IF(OR(AG15="D",AG15="E"),IF(AE15+AF15&gt;0,AE15+AF15&amp;"X","X"),AD15)</f>
        <v>0</v>
      </c>
      <c r="BZ15" s="158">
        <f t="array" ref="BZ15">IF(OR(AM15="D",AM15="E"),IF(AK15+AL15&gt;0,AK15+AL15&amp;"X","X"),AJ15)</f>
        <v>0</v>
      </c>
      <c r="CA15" s="158">
        <f t="array" ref="CA15">IF(OR(AS15="D",AS15="E"),IF(AQ15+AR15&gt;0,AQ15+AR15&amp;"X","X"),AP15)</f>
        <v>0</v>
      </c>
      <c r="CB15" s="158">
        <f t="array" ref="CB15">IF(OR(AY15="D",AY15="E"),IF(AW15+AX15&gt;0,AW15+AX15&amp;"X","X"),AV15)</f>
        <v>0</v>
      </c>
      <c r="CC15" s="158">
        <f t="array" ref="CC15">IF(OR(BE15="D",BE15="E"),IF(BC15+BD15&gt;0,BC15+BD15&amp;"X","X"),BB15)</f>
        <v>0</v>
      </c>
      <c r="CD15" s="158">
        <f t="array" ref="CD15">IF(OR(BK15="D",BK15="E"),IF(BI15+BJ15&gt;0,BI15+BJ15&amp;"X","X"),BH15)</f>
        <v>0</v>
      </c>
      <c r="CE15" s="158">
        <f>SUMPRODUCT(--(F15:BK15="E")--(F15:BK15="D"))</f>
        <v>0</v>
      </c>
      <c r="CG15" s="158">
        <f>'SUPER CARS MASTER'!C$25</f>
        <v>0</v>
      </c>
    </row>
    <row r="16" spans="1:94" s="158" customFormat="1" ht="15.75" x14ac:dyDescent="0.25">
      <c r="A16" s="141">
        <f t="shared" si="0"/>
        <v>0</v>
      </c>
      <c r="B16" s="142"/>
      <c r="C16" s="143"/>
      <c r="D16" s="144"/>
      <c r="E16" s="145"/>
      <c r="F16" s="145">
        <f>IF(OR(I16="E",I16="D"),0,VLOOKUP(E16,'SUPER CARS MASTER'!$A$20:$B$32,2)+H16+G16)</f>
        <v>0</v>
      </c>
      <c r="G16" s="145"/>
      <c r="H16" s="145"/>
      <c r="I16" s="145"/>
      <c r="J16" s="145"/>
      <c r="K16" s="146"/>
      <c r="L16" s="146">
        <f>IF(OR(O16="E",O16="D"),0,VLOOKUP(K16,'SUPER CARS MASTER'!$A$20:$B$32,2)+N16+M16)</f>
        <v>0</v>
      </c>
      <c r="M16" s="146"/>
      <c r="N16" s="146"/>
      <c r="O16" s="146"/>
      <c r="P16" s="146"/>
      <c r="Q16" s="147"/>
      <c r="R16" s="147">
        <f>IF(OR(U16="E",U16="D"),0,VLOOKUP(Q16,'SUPER CARS MASTER'!$A$20:$B$32,2)+T16+S16)</f>
        <v>0</v>
      </c>
      <c r="S16" s="147"/>
      <c r="T16" s="147"/>
      <c r="U16" s="147"/>
      <c r="V16" s="434"/>
      <c r="W16" s="148"/>
      <c r="X16" s="148"/>
      <c r="Y16" s="148"/>
      <c r="Z16" s="148"/>
      <c r="AA16" s="148"/>
      <c r="AB16" s="148"/>
      <c r="AC16" s="149"/>
      <c r="AD16" s="149">
        <f>IF(OR(AG16="E",AG16="D"),0,VLOOKUP(AC16,'SUPER CARS MASTER'!$A$20:$B$32,2)+AF16+AE16)</f>
        <v>0</v>
      </c>
      <c r="AE16" s="149"/>
      <c r="AF16" s="149"/>
      <c r="AG16" s="149"/>
      <c r="AH16" s="149"/>
      <c r="AI16" s="150"/>
      <c r="AJ16" s="150">
        <f>IF(OR(AM16="E",AM16="D"),0,VLOOKUP(AI16,'SUPER CARS MASTER'!$A$20:$B$32,2)+AL16+AK16)</f>
        <v>0</v>
      </c>
      <c r="AK16" s="150"/>
      <c r="AL16" s="150"/>
      <c r="AM16" s="150"/>
      <c r="AN16" s="150"/>
      <c r="AO16" s="151"/>
      <c r="AP16" s="151">
        <f>IF(OR(AS16="E",AS16="D"),0,VLOOKUP(AO16,'SUPER CARS MASTER'!$A$20:$B$32,2)+AR16+AQ16)</f>
        <v>0</v>
      </c>
      <c r="AQ16" s="151"/>
      <c r="AR16" s="151"/>
      <c r="AS16" s="151"/>
      <c r="AT16" s="151"/>
      <c r="AU16" s="152"/>
      <c r="AV16" s="152">
        <f>IF(OR(AY16="E",AY16="D"),0,VLOOKUP(AU16,'SUPER CARS MASTER'!$A$20:$B$32,2)+AX16+AW16)</f>
        <v>0</v>
      </c>
      <c r="AW16" s="152"/>
      <c r="AX16" s="152"/>
      <c r="AY16" s="152"/>
      <c r="AZ16" s="152"/>
      <c r="BA16" s="153"/>
      <c r="BB16" s="153">
        <f>IF(OR(BE16="E",BE16="D"),0,VLOOKUP(BA16,'SUPER CARS MASTER'!$A$20:$B$32,2)+BD16+BC16)</f>
        <v>0</v>
      </c>
      <c r="BC16" s="153"/>
      <c r="BD16" s="153"/>
      <c r="BE16" s="153"/>
      <c r="BF16" s="153"/>
      <c r="BG16" s="154"/>
      <c r="BH16" s="154">
        <f>IF(OR(BK16="E",BK16="D"),0,VLOOKUP(BG16,'SUPER CARS MASTER'!$B$40:$C$53,2)+BJ16+BI16)</f>
        <v>0</v>
      </c>
      <c r="BI16" s="154"/>
      <c r="BJ16" s="154"/>
      <c r="BK16" s="154"/>
      <c r="BL16" s="159"/>
      <c r="BM16" s="155">
        <f t="shared" si="1"/>
        <v>0</v>
      </c>
      <c r="BN16" s="156">
        <f t="shared" si="2"/>
        <v>0</v>
      </c>
      <c r="BO16" s="157">
        <f t="array" aca="1" ref="BO16" ca="1">SUM(LARGE(BU16:CD16,ROW(INDIRECT("1:"&amp;COUNT(BU16:CD16)-C$25))))+SUM(IF(ISNUMBER(VALUE(MID(IF(LEN(IF(ISNUMBER(BU16:CD16),0,BU16:CD16))&gt;1,BU16:CD16,0),1,LEN(IF(LEN(IF(ISNUMBER(BU16:CD16),0,BU16:CD16))&gt;1,BU16:CD16,0))-1)))=FALSE,0,VALUE(MID(IF(LEN(IF(ISNUMBER(BU16:CD16),0,BU16:CD16))&gt;1,BU16:CD16,0),1,LEN(IF(LEN(IF(ISNUMBER(BU16:CD16),0,BU16:CD16))&gt;1,BU16:CD16,0))-1))))</f>
        <v>0</v>
      </c>
      <c r="BP16" s="158">
        <f>SUMPRODUCT(--(F16:BK16="E")--(F16:BK16="D"))</f>
        <v>0</v>
      </c>
      <c r="BQ16" s="522"/>
      <c r="BR16" s="522"/>
      <c r="BS16" s="522"/>
      <c r="BU16" s="158">
        <f t="array" ref="BU16">IF(OR(I16="D",I16="E"),IF(G16+H16&gt;0,G16+H16 &amp;"X","X"),F16)</f>
        <v>0</v>
      </c>
      <c r="BV16" s="158">
        <f t="array" ref="BV16">IF(OR(O16="D",O16="E"),IF(M16+N16&gt;0,M16+N16&amp;"X","X"),L16)</f>
        <v>0</v>
      </c>
      <c r="BW16" s="158">
        <f t="array" ref="BW16">IF(OR(U16="D",U16="E"),IF(S16+T16&gt;0,S16+T16&amp;"X","X"),R16)</f>
        <v>0</v>
      </c>
      <c r="BX16" s="158">
        <f t="array" ref="BX16">IF(OR(AA16="D",AA16="E"),IF(Y16+Z16&gt;0,Y16+Z16&amp;"X","X"),X16)</f>
        <v>0</v>
      </c>
      <c r="BY16" s="158">
        <f t="array" ref="BY16">IF(OR(AG16="D",AG16="E"),IF(AE16+AF16&gt;0,AE16+AF16&amp;"X","X"),AD16)</f>
        <v>0</v>
      </c>
      <c r="BZ16" s="158">
        <f t="array" ref="BZ16">IF(OR(AM16="D",AM16="E"),IF(AK16+AL16&gt;0,AK16+AL16&amp;"X","X"),AJ16)</f>
        <v>0</v>
      </c>
      <c r="CA16" s="158">
        <f t="array" ref="CA16">IF(OR(AS16="D",AS16="E"),IF(AQ16+AR16&gt;0,AQ16+AR16&amp;"X","X"),AP16)</f>
        <v>0</v>
      </c>
      <c r="CB16" s="158">
        <f t="array" ref="CB16">IF(OR(AY16="D",AY16="E"),IF(AW16+AX16&gt;0,AW16+AX16&amp;"X","X"),AV16)</f>
        <v>0</v>
      </c>
      <c r="CC16" s="158">
        <f t="array" ref="CC16">IF(OR(BE16="D",BE16="E"),IF(BC16+BD16&gt;0,BC16+BD16&amp;"X","X"),BB16)</f>
        <v>0</v>
      </c>
      <c r="CD16" s="158">
        <f t="array" ref="CD16">IF(OR(BK16="D",BK16="E"),IF(BI16+BJ16&gt;0,BI16+BJ16&amp;"X","X"),BH16)</f>
        <v>0</v>
      </c>
      <c r="CE16" s="158">
        <f>SUMPRODUCT(--(F16:BK16="E")--(F16:BK16="D"))</f>
        <v>0</v>
      </c>
      <c r="CG16" s="158">
        <f>'SUPER CARS MASTER'!C$25</f>
        <v>0</v>
      </c>
    </row>
    <row r="17" spans="1:85" s="158" customFormat="1" ht="15.75" x14ac:dyDescent="0.25">
      <c r="A17" s="141">
        <f t="shared" si="0"/>
        <v>0</v>
      </c>
      <c r="B17" s="142"/>
      <c r="C17" s="143"/>
      <c r="D17" s="144"/>
      <c r="E17" s="145"/>
      <c r="F17" s="145">
        <f>IF(OR(I17="E",I17="D"),0,VLOOKUP(E17,'SUPER CARS MASTER'!$A$20:$B$32,2)+H17+G17)</f>
        <v>0</v>
      </c>
      <c r="G17" s="145"/>
      <c r="H17" s="145"/>
      <c r="I17" s="145"/>
      <c r="J17" s="145"/>
      <c r="K17" s="146"/>
      <c r="L17" s="146">
        <f>IF(OR(O17="E",O17="D"),0,VLOOKUP(K17,'SUPER CARS MASTER'!$A$20:$B$32,2)+N17+M17)</f>
        <v>0</v>
      </c>
      <c r="M17" s="146"/>
      <c r="N17" s="146"/>
      <c r="O17" s="146"/>
      <c r="P17" s="146"/>
      <c r="Q17" s="147"/>
      <c r="R17" s="147">
        <f>IF(OR(U17="E",U17="D"),0,VLOOKUP(Q17,'SUPER CARS MASTER'!$A$20:$B$32,2)+T17+S17)</f>
        <v>0</v>
      </c>
      <c r="S17" s="147"/>
      <c r="T17" s="147"/>
      <c r="U17" s="147"/>
      <c r="V17" s="434"/>
      <c r="W17" s="148"/>
      <c r="X17" s="148"/>
      <c r="Y17" s="148"/>
      <c r="Z17" s="148"/>
      <c r="AA17" s="148"/>
      <c r="AB17" s="148"/>
      <c r="AC17" s="149"/>
      <c r="AD17" s="149">
        <f>IF(OR(AG17="E",AG17="D"),0,VLOOKUP(AC17,'SUPER CARS MASTER'!$A$20:$B$32,2)+AF17+AE17)</f>
        <v>0</v>
      </c>
      <c r="AE17" s="149"/>
      <c r="AF17" s="149"/>
      <c r="AG17" s="149"/>
      <c r="AH17" s="149"/>
      <c r="AI17" s="150"/>
      <c r="AJ17" s="150">
        <f>IF(OR(AM17="E",AM17="D"),0,VLOOKUP(AI17,'SUPER CARS MASTER'!$A$20:$B$32,2)+AL17+AK17)</f>
        <v>0</v>
      </c>
      <c r="AK17" s="150"/>
      <c r="AL17" s="150"/>
      <c r="AM17" s="150"/>
      <c r="AN17" s="150"/>
      <c r="AO17" s="151"/>
      <c r="AP17" s="151">
        <f>IF(OR(AS17="E",AS17="D"),0,VLOOKUP(AO17,'SUPER CARS MASTER'!$A$20:$B$32,2)+AR17+AQ17)</f>
        <v>0</v>
      </c>
      <c r="AQ17" s="151"/>
      <c r="AR17" s="151"/>
      <c r="AS17" s="151"/>
      <c r="AT17" s="151"/>
      <c r="AU17" s="152"/>
      <c r="AV17" s="152">
        <f>IF(OR(AY17="E",AY17="D"),0,VLOOKUP(AU17,'SUPER CARS MASTER'!$A$20:$B$32,2)+AX17+AW17)</f>
        <v>0</v>
      </c>
      <c r="AW17" s="152"/>
      <c r="AX17" s="152"/>
      <c r="AY17" s="152"/>
      <c r="AZ17" s="152"/>
      <c r="BA17" s="153"/>
      <c r="BB17" s="153">
        <f>IF(OR(BE17="E",BE17="D"),0,VLOOKUP(BA17,'SUPER CARS MASTER'!$A$20:$B$32,2)+BD17+BC17)</f>
        <v>0</v>
      </c>
      <c r="BC17" s="153"/>
      <c r="BD17" s="153"/>
      <c r="BE17" s="153"/>
      <c r="BF17" s="153"/>
      <c r="BG17" s="154"/>
      <c r="BH17" s="154">
        <f>IF(OR(BK17="E",BK17="D"),0,VLOOKUP(BG17,'SUPER CARS MASTER'!$B$40:$C$53,2)+BJ17+BI17)</f>
        <v>0</v>
      </c>
      <c r="BI17" s="154"/>
      <c r="BJ17" s="154"/>
      <c r="BK17" s="154"/>
      <c r="BL17" s="159"/>
      <c r="BM17" s="155">
        <f t="shared" si="1"/>
        <v>0</v>
      </c>
      <c r="BN17" s="156">
        <f t="shared" si="2"/>
        <v>0</v>
      </c>
      <c r="BO17" s="157">
        <f t="array" aca="1" ref="BO17" ca="1">SUM(LARGE(BU17:CD17,ROW(INDIRECT("1:"&amp;COUNT(BU17:CD17)-C$25))))+SUM(IF(ISNUMBER(VALUE(MID(IF(LEN(IF(ISNUMBER(BU17:CD17),0,BU17:CD17))&gt;1,BU17:CD17,0),1,LEN(IF(LEN(IF(ISNUMBER(BU17:CD17),0,BU17:CD17))&gt;1,BU17:CD17,0))-1)))=FALSE,0,VALUE(MID(IF(LEN(IF(ISNUMBER(BU17:CD17),0,BU17:CD17))&gt;1,BU17:CD17,0),1,LEN(IF(LEN(IF(ISNUMBER(BU17:CD17),0,BU17:CD17))&gt;1,BU17:CD17,0))-1))))</f>
        <v>0</v>
      </c>
      <c r="BP17" s="158">
        <f t="shared" si="3"/>
        <v>0</v>
      </c>
      <c r="BQ17" s="522"/>
      <c r="BR17" s="522"/>
      <c r="BS17" s="522"/>
      <c r="BU17" s="158">
        <f t="array" ref="BU17">IF(OR(I17="D",I17="E"),IF(G17+H17&gt;0,G17+H17 &amp;"X","X"),F17)</f>
        <v>0</v>
      </c>
      <c r="BV17" s="158">
        <f t="array" ref="BV17">IF(OR(O17="D",O17="E"),IF(M17+N17&gt;0,M17+N17&amp;"X","X"),L17)</f>
        <v>0</v>
      </c>
      <c r="BW17" s="158">
        <f t="array" ref="BW17">IF(OR(U17="D",U17="E"),IF(S17+T17&gt;0,S17+T17&amp;"X","X"),R17)</f>
        <v>0</v>
      </c>
      <c r="BX17" s="158">
        <f t="array" ref="BX17">IF(OR(AA17="D",AA17="E"),IF(Y17+Z17&gt;0,Y17+Z17&amp;"X","X"),X17)</f>
        <v>0</v>
      </c>
      <c r="BY17" s="158">
        <f t="array" ref="BY17">IF(OR(AG17="D",AG17="E"),IF(AE17+AF17&gt;0,AE17+AF17&amp;"X","X"),AD17)</f>
        <v>0</v>
      </c>
      <c r="BZ17" s="158">
        <f t="array" ref="BZ17">IF(OR(AM17="D",AM17="E"),IF(AK17+AL17&gt;0,AK17+AL17&amp;"X","X"),AJ17)</f>
        <v>0</v>
      </c>
      <c r="CA17" s="158">
        <f t="array" ref="CA17">IF(OR(AS17="D",AS17="E"),IF(AQ17+AR17&gt;0,AQ17+AR17&amp;"X","X"),AP17)</f>
        <v>0</v>
      </c>
      <c r="CB17" s="158">
        <f t="array" ref="CB17">IF(OR(AY17="D",AY17="E"),IF(AW17+AX17&gt;0,AW17+AX17&amp;"X","X"),AV17)</f>
        <v>0</v>
      </c>
      <c r="CC17" s="158">
        <f t="array" ref="CC17">IF(OR(BE17="D",BE17="E"),IF(BC17+BD17&gt;0,BC17+BD17&amp;"X","X"),BB17)</f>
        <v>0</v>
      </c>
      <c r="CD17" s="158">
        <f t="array" ref="CD17">IF(OR(BK17="D",BK17="E"),IF(BI17+BJ17&gt;0,BI17+BJ17&amp;"X","X"),BH17)</f>
        <v>0</v>
      </c>
      <c r="CE17" s="158">
        <f t="shared" si="4"/>
        <v>0</v>
      </c>
      <c r="CG17" s="158">
        <f>'SUPER CARS MASTER'!C$25</f>
        <v>0</v>
      </c>
    </row>
    <row r="18" spans="1:85" x14ac:dyDescent="0.25">
      <c r="E18" s="444"/>
      <c r="F18" s="160"/>
      <c r="G18" s="160"/>
      <c r="H18" s="160"/>
      <c r="I18" s="160"/>
      <c r="J18" s="161"/>
      <c r="K18" s="430"/>
      <c r="L18" s="162"/>
      <c r="M18" s="162"/>
      <c r="N18" s="162"/>
      <c r="O18" s="162"/>
      <c r="P18" s="163"/>
      <c r="Q18" s="443"/>
      <c r="R18" s="164"/>
      <c r="S18" s="164"/>
      <c r="T18" s="164"/>
      <c r="U18" s="164"/>
      <c r="V18" s="435"/>
      <c r="W18" s="449"/>
      <c r="X18" s="165"/>
      <c r="Y18" s="165"/>
      <c r="Z18" s="165"/>
      <c r="AA18" s="165"/>
      <c r="AB18" s="166"/>
      <c r="AC18" s="447"/>
      <c r="AD18" s="167"/>
      <c r="AE18" s="167"/>
      <c r="AF18" s="167"/>
      <c r="AG18" s="167"/>
      <c r="AH18" s="167"/>
      <c r="AI18" s="977"/>
      <c r="AJ18" s="978"/>
      <c r="AK18" s="978"/>
      <c r="AL18" s="978"/>
      <c r="AM18" s="978"/>
      <c r="AN18" s="168"/>
      <c r="AO18" s="968"/>
      <c r="AP18" s="969"/>
      <c r="AQ18" s="969"/>
      <c r="AR18" s="969"/>
      <c r="AS18" s="969"/>
      <c r="AT18" s="169"/>
      <c r="AU18" s="483"/>
      <c r="AV18" s="170"/>
      <c r="AW18" s="170"/>
      <c r="AX18" s="170"/>
      <c r="AY18" s="170"/>
      <c r="AZ18" s="171"/>
      <c r="BA18" s="503"/>
      <c r="BB18" s="504"/>
      <c r="BC18" s="504"/>
      <c r="BD18" s="504"/>
      <c r="BE18" s="504"/>
      <c r="BF18" s="505"/>
      <c r="BG18" s="739"/>
      <c r="BH18" s="740"/>
      <c r="BI18" s="740"/>
      <c r="BJ18" s="740"/>
      <c r="BK18" s="740"/>
      <c r="BL18" s="172"/>
    </row>
    <row r="19" spans="1:85" x14ac:dyDescent="0.25">
      <c r="A19" s="173" t="s">
        <v>2</v>
      </c>
      <c r="B19" s="173" t="s">
        <v>3</v>
      </c>
      <c r="C19" s="173" t="s">
        <v>6</v>
      </c>
      <c r="E19" s="174"/>
      <c r="F19" s="175"/>
      <c r="G19" s="175"/>
      <c r="H19" s="175"/>
      <c r="I19" s="175"/>
      <c r="J19" s="176"/>
      <c r="K19" s="177"/>
      <c r="L19" s="178"/>
      <c r="M19" s="178"/>
      <c r="N19" s="178"/>
      <c r="O19" s="178"/>
      <c r="P19" s="179"/>
      <c r="Q19" s="180"/>
      <c r="R19" s="181"/>
      <c r="S19" s="181"/>
      <c r="T19" s="181"/>
      <c r="U19" s="181"/>
      <c r="V19" s="435"/>
      <c r="W19" s="182"/>
      <c r="X19" s="183"/>
      <c r="Y19" s="183"/>
      <c r="Z19" s="183"/>
      <c r="AA19" s="183"/>
      <c r="AB19" s="184"/>
      <c r="AC19" s="185"/>
      <c r="AD19" s="186"/>
      <c r="AE19" s="186"/>
      <c r="AF19" s="186"/>
      <c r="AG19" s="186"/>
      <c r="AH19" s="186"/>
      <c r="AI19" s="979"/>
      <c r="AJ19" s="980"/>
      <c r="AK19" s="980"/>
      <c r="AL19" s="980"/>
      <c r="AM19" s="980"/>
      <c r="AN19" s="187"/>
      <c r="AO19" s="970"/>
      <c r="AP19" s="971"/>
      <c r="AQ19" s="971"/>
      <c r="AR19" s="971"/>
      <c r="AS19" s="971"/>
      <c r="AT19" s="188"/>
      <c r="AU19" s="189"/>
      <c r="AV19" s="190"/>
      <c r="AW19" s="190"/>
      <c r="AX19" s="190"/>
      <c r="AY19" s="190"/>
      <c r="AZ19" s="191"/>
      <c r="BA19" s="506"/>
      <c r="BB19" s="507"/>
      <c r="BC19" s="507"/>
      <c r="BD19" s="507"/>
      <c r="BE19" s="507"/>
      <c r="BF19" s="505"/>
      <c r="BG19" s="741"/>
      <c r="BH19" s="742"/>
      <c r="BI19" s="742"/>
      <c r="BJ19" s="742"/>
      <c r="BK19" s="742"/>
      <c r="BL19" s="192"/>
    </row>
    <row r="20" spans="1:85" x14ac:dyDescent="0.25">
      <c r="A20" s="193">
        <v>0</v>
      </c>
      <c r="B20" s="194">
        <v>0</v>
      </c>
      <c r="C20" s="194">
        <v>0</v>
      </c>
      <c r="D20" s="521"/>
      <c r="E20" s="174"/>
      <c r="F20" s="175"/>
      <c r="G20" s="175"/>
      <c r="H20" s="175"/>
      <c r="I20" s="175"/>
      <c r="J20" s="176"/>
      <c r="K20" s="177"/>
      <c r="L20" s="178"/>
      <c r="M20" s="178"/>
      <c r="N20" s="178"/>
      <c r="O20" s="178"/>
      <c r="P20" s="179"/>
      <c r="Q20" s="180"/>
      <c r="R20" s="181"/>
      <c r="S20" s="181"/>
      <c r="T20" s="181"/>
      <c r="U20" s="181"/>
      <c r="V20" s="435"/>
      <c r="W20" s="182"/>
      <c r="X20" s="183"/>
      <c r="Y20" s="183"/>
      <c r="Z20" s="183"/>
      <c r="AA20" s="183"/>
      <c r="AB20" s="184"/>
      <c r="AC20" s="185"/>
      <c r="AD20" s="186"/>
      <c r="AE20" s="186"/>
      <c r="AF20" s="186"/>
      <c r="AG20" s="186"/>
      <c r="AH20" s="186"/>
      <c r="AI20" s="979"/>
      <c r="AJ20" s="980"/>
      <c r="AK20" s="980"/>
      <c r="AL20" s="980"/>
      <c r="AM20" s="980"/>
      <c r="AN20" s="187"/>
      <c r="AO20" s="970"/>
      <c r="AP20" s="971"/>
      <c r="AQ20" s="971"/>
      <c r="AR20" s="971"/>
      <c r="AS20" s="971"/>
      <c r="AT20" s="188"/>
      <c r="AU20" s="189"/>
      <c r="AV20" s="190"/>
      <c r="AW20" s="190"/>
      <c r="AX20" s="190"/>
      <c r="AY20" s="190"/>
      <c r="AZ20" s="191"/>
      <c r="BA20" s="506"/>
      <c r="BB20" s="507"/>
      <c r="BC20" s="507"/>
      <c r="BD20" s="507"/>
      <c r="BE20" s="507"/>
      <c r="BF20" s="505"/>
      <c r="BG20" s="741"/>
      <c r="BH20" s="742"/>
      <c r="BI20" s="742"/>
      <c r="BJ20" s="742"/>
      <c r="BK20" s="742"/>
      <c r="BL20" s="192"/>
    </row>
    <row r="21" spans="1:85" x14ac:dyDescent="0.25">
      <c r="A21" s="193">
        <v>1</v>
      </c>
      <c r="B21" s="196">
        <v>20</v>
      </c>
      <c r="C21" s="196">
        <v>1</v>
      </c>
      <c r="E21" s="174"/>
      <c r="F21" s="175"/>
      <c r="G21" s="175"/>
      <c r="H21" s="175"/>
      <c r="I21" s="175"/>
      <c r="J21" s="176"/>
      <c r="K21" s="197"/>
      <c r="L21" s="178"/>
      <c r="M21" s="178"/>
      <c r="N21" s="178"/>
      <c r="O21" s="178"/>
      <c r="P21" s="179"/>
      <c r="Q21" s="180"/>
      <c r="R21" s="181"/>
      <c r="S21" s="181"/>
      <c r="T21" s="181"/>
      <c r="U21" s="181"/>
      <c r="V21" s="435"/>
      <c r="W21" s="198"/>
      <c r="X21" s="183"/>
      <c r="Y21" s="183"/>
      <c r="Z21" s="183"/>
      <c r="AA21" s="183"/>
      <c r="AB21" s="184"/>
      <c r="AC21" s="185"/>
      <c r="AD21" s="186"/>
      <c r="AE21" s="186"/>
      <c r="AF21" s="186"/>
      <c r="AG21" s="186"/>
      <c r="AH21" s="186"/>
      <c r="AI21" s="979"/>
      <c r="AJ21" s="980"/>
      <c r="AK21" s="980"/>
      <c r="AL21" s="980"/>
      <c r="AM21" s="980"/>
      <c r="AN21" s="187"/>
      <c r="AO21" s="970"/>
      <c r="AP21" s="971"/>
      <c r="AQ21" s="971"/>
      <c r="AR21" s="971"/>
      <c r="AS21" s="971"/>
      <c r="AT21" s="188"/>
      <c r="AU21" s="199"/>
      <c r="AV21" s="190"/>
      <c r="AW21" s="190"/>
      <c r="AX21" s="190"/>
      <c r="AY21" s="190"/>
      <c r="AZ21" s="191"/>
      <c r="BA21" s="506"/>
      <c r="BB21" s="507"/>
      <c r="BC21" s="507"/>
      <c r="BD21" s="507"/>
      <c r="BE21" s="507"/>
      <c r="BF21" s="505"/>
      <c r="BG21" s="741"/>
      <c r="BH21" s="742"/>
      <c r="BI21" s="742"/>
      <c r="BJ21" s="742"/>
      <c r="BK21" s="742"/>
      <c r="BL21" s="192"/>
    </row>
    <row r="22" spans="1:85" x14ac:dyDescent="0.25">
      <c r="A22" s="196">
        <v>2</v>
      </c>
      <c r="B22" s="196">
        <v>15</v>
      </c>
      <c r="C22" s="196">
        <v>2</v>
      </c>
      <c r="E22" s="174"/>
      <c r="F22" s="175"/>
      <c r="G22" s="175"/>
      <c r="H22" s="175"/>
      <c r="I22" s="175"/>
      <c r="J22" s="176"/>
      <c r="K22" s="197"/>
      <c r="L22" s="178"/>
      <c r="M22" s="178"/>
      <c r="N22" s="178"/>
      <c r="O22" s="178"/>
      <c r="P22" s="179"/>
      <c r="Q22" s="180"/>
      <c r="R22" s="181"/>
      <c r="S22" s="181"/>
      <c r="T22" s="181"/>
      <c r="U22" s="181"/>
      <c r="V22" s="435"/>
      <c r="W22" s="198"/>
      <c r="X22" s="183"/>
      <c r="Y22" s="183"/>
      <c r="Z22" s="183"/>
      <c r="AA22" s="183"/>
      <c r="AB22" s="184"/>
      <c r="AC22" s="185"/>
      <c r="AD22" s="186"/>
      <c r="AE22" s="186"/>
      <c r="AF22" s="186"/>
      <c r="AG22" s="186"/>
      <c r="AH22" s="186"/>
      <c r="AI22" s="979"/>
      <c r="AJ22" s="980"/>
      <c r="AK22" s="980"/>
      <c r="AL22" s="980"/>
      <c r="AM22" s="980"/>
      <c r="AN22" s="187"/>
      <c r="AO22" s="970"/>
      <c r="AP22" s="971"/>
      <c r="AQ22" s="971"/>
      <c r="AR22" s="971"/>
      <c r="AS22" s="971"/>
      <c r="AT22" s="188"/>
      <c r="AU22" s="199"/>
      <c r="AV22" s="190"/>
      <c r="AW22" s="190"/>
      <c r="AX22" s="190"/>
      <c r="AY22" s="190"/>
      <c r="AZ22" s="191"/>
      <c r="BA22" s="498"/>
      <c r="BB22" s="499"/>
      <c r="BC22" s="499"/>
      <c r="BD22" s="499"/>
      <c r="BE22" s="499"/>
      <c r="BF22" s="499"/>
      <c r="BG22" s="741"/>
      <c r="BH22" s="742"/>
      <c r="BI22" s="742"/>
      <c r="BJ22" s="742"/>
      <c r="BK22" s="742"/>
      <c r="BL22" s="192"/>
    </row>
    <row r="23" spans="1:85" x14ac:dyDescent="0.25">
      <c r="A23" s="196">
        <v>3</v>
      </c>
      <c r="B23" s="196">
        <v>12</v>
      </c>
      <c r="E23" s="174"/>
      <c r="F23" s="175"/>
      <c r="G23" s="175"/>
      <c r="H23" s="175"/>
      <c r="I23" s="175"/>
      <c r="J23" s="176"/>
      <c r="K23" s="197"/>
      <c r="L23" s="178"/>
      <c r="M23" s="178"/>
      <c r="N23" s="178"/>
      <c r="O23" s="178"/>
      <c r="P23" s="179"/>
      <c r="Q23" s="180"/>
      <c r="R23" s="181"/>
      <c r="S23" s="181"/>
      <c r="T23" s="181"/>
      <c r="U23" s="181"/>
      <c r="V23" s="435"/>
      <c r="W23" s="198"/>
      <c r="X23" s="183"/>
      <c r="Y23" s="183"/>
      <c r="Z23" s="183"/>
      <c r="AA23" s="183"/>
      <c r="AB23" s="184"/>
      <c r="AC23" s="185"/>
      <c r="AD23" s="186"/>
      <c r="AE23" s="186"/>
      <c r="AF23" s="186"/>
      <c r="AG23" s="186"/>
      <c r="AH23" s="186"/>
      <c r="AI23" s="979"/>
      <c r="AJ23" s="980"/>
      <c r="AK23" s="980"/>
      <c r="AL23" s="980"/>
      <c r="AM23" s="980"/>
      <c r="AN23" s="187"/>
      <c r="AO23" s="970"/>
      <c r="AP23" s="971"/>
      <c r="AQ23" s="971"/>
      <c r="AR23" s="971"/>
      <c r="AS23" s="971"/>
      <c r="AT23" s="188"/>
      <c r="AU23" s="199"/>
      <c r="AV23" s="190"/>
      <c r="AW23" s="190"/>
      <c r="AX23" s="190"/>
      <c r="AY23" s="190"/>
      <c r="AZ23" s="191"/>
      <c r="BA23" s="498"/>
      <c r="BB23" s="499"/>
      <c r="BC23" s="499"/>
      <c r="BD23" s="499"/>
      <c r="BE23" s="499"/>
      <c r="BF23" s="499"/>
      <c r="BG23" s="741"/>
      <c r="BH23" s="742"/>
      <c r="BI23" s="742"/>
      <c r="BJ23" s="742"/>
      <c r="BK23" s="742"/>
      <c r="BL23" s="192"/>
    </row>
    <row r="24" spans="1:85" x14ac:dyDescent="0.25">
      <c r="A24" s="196">
        <v>4</v>
      </c>
      <c r="B24" s="196">
        <v>10</v>
      </c>
      <c r="C24" s="202" t="s">
        <v>8</v>
      </c>
      <c r="E24" s="479"/>
      <c r="F24" s="175"/>
      <c r="G24" s="175"/>
      <c r="H24" s="175"/>
      <c r="I24" s="175"/>
      <c r="J24" s="176"/>
      <c r="K24" s="197"/>
      <c r="L24" s="178"/>
      <c r="M24" s="178"/>
      <c r="N24" s="178"/>
      <c r="O24" s="178"/>
      <c r="P24" s="179"/>
      <c r="Q24" s="180"/>
      <c r="R24" s="181"/>
      <c r="S24" s="181"/>
      <c r="T24" s="181"/>
      <c r="U24" s="181"/>
      <c r="V24" s="435"/>
      <c r="W24" s="198"/>
      <c r="X24" s="183"/>
      <c r="Y24" s="183"/>
      <c r="Z24" s="183"/>
      <c r="AA24" s="183"/>
      <c r="AB24" s="184"/>
      <c r="AC24" s="200"/>
      <c r="AD24" s="186"/>
      <c r="AE24" s="186"/>
      <c r="AF24" s="186"/>
      <c r="AG24" s="186"/>
      <c r="AH24" s="186"/>
      <c r="AI24" s="979"/>
      <c r="AJ24" s="980"/>
      <c r="AK24" s="980"/>
      <c r="AL24" s="980"/>
      <c r="AM24" s="980"/>
      <c r="AN24" s="187"/>
      <c r="AO24" s="970"/>
      <c r="AP24" s="971"/>
      <c r="AQ24" s="971"/>
      <c r="AR24" s="971"/>
      <c r="AS24" s="971"/>
      <c r="AT24" s="188"/>
      <c r="AU24" s="199"/>
      <c r="AV24" s="190"/>
      <c r="AW24" s="190"/>
      <c r="AX24" s="190"/>
      <c r="AY24" s="190"/>
      <c r="AZ24" s="191"/>
      <c r="BA24" s="500"/>
      <c r="BB24" s="499"/>
      <c r="BC24" s="499"/>
      <c r="BD24" s="499"/>
      <c r="BE24" s="499"/>
      <c r="BF24" s="499"/>
      <c r="BG24" s="741"/>
      <c r="BH24" s="742"/>
      <c r="BI24" s="742"/>
      <c r="BJ24" s="742"/>
      <c r="BK24" s="742"/>
      <c r="BL24" s="192"/>
    </row>
    <row r="25" spans="1:85" x14ac:dyDescent="0.25">
      <c r="A25" s="196">
        <v>5</v>
      </c>
      <c r="B25" s="196">
        <v>8</v>
      </c>
      <c r="C25" s="196">
        <v>0</v>
      </c>
      <c r="E25" s="174"/>
      <c r="F25" s="175"/>
      <c r="G25" s="175"/>
      <c r="H25" s="175"/>
      <c r="I25" s="175"/>
      <c r="J25" s="176"/>
      <c r="K25" s="197"/>
      <c r="L25" s="178"/>
      <c r="M25" s="178"/>
      <c r="N25" s="178"/>
      <c r="O25" s="178"/>
      <c r="P25" s="179"/>
      <c r="Q25" s="201"/>
      <c r="R25" s="181"/>
      <c r="S25" s="181"/>
      <c r="T25" s="181"/>
      <c r="U25" s="181"/>
      <c r="V25" s="435"/>
      <c r="W25" s="198"/>
      <c r="X25" s="183"/>
      <c r="Y25" s="183"/>
      <c r="Z25" s="183"/>
      <c r="AA25" s="183"/>
      <c r="AB25" s="184"/>
      <c r="AC25" s="200"/>
      <c r="AD25" s="186"/>
      <c r="AE25" s="186"/>
      <c r="AF25" s="186"/>
      <c r="AG25" s="186"/>
      <c r="AH25" s="186"/>
      <c r="AI25" s="979"/>
      <c r="AJ25" s="980"/>
      <c r="AK25" s="980"/>
      <c r="AL25" s="980"/>
      <c r="AM25" s="980"/>
      <c r="AN25" s="187"/>
      <c r="AO25" s="970"/>
      <c r="AP25" s="971"/>
      <c r="AQ25" s="971"/>
      <c r="AR25" s="971"/>
      <c r="AS25" s="971"/>
      <c r="AT25" s="188"/>
      <c r="AU25" s="199"/>
      <c r="AV25" s="190"/>
      <c r="AW25" s="190"/>
      <c r="AX25" s="190"/>
      <c r="AY25" s="190"/>
      <c r="AZ25" s="191"/>
      <c r="BA25" s="500"/>
      <c r="BB25" s="499"/>
      <c r="BC25" s="499"/>
      <c r="BD25" s="499"/>
      <c r="BE25" s="499"/>
      <c r="BF25" s="499"/>
      <c r="BG25" s="741"/>
      <c r="BH25" s="742"/>
      <c r="BI25" s="742"/>
      <c r="BJ25" s="742"/>
      <c r="BK25" s="742"/>
      <c r="BL25" s="192"/>
    </row>
    <row r="26" spans="1:85" x14ac:dyDescent="0.25">
      <c r="A26" s="196">
        <v>6</v>
      </c>
      <c r="B26" s="196">
        <v>6</v>
      </c>
      <c r="E26" s="174"/>
      <c r="F26" s="175"/>
      <c r="G26" s="175"/>
      <c r="H26" s="175"/>
      <c r="I26" s="175"/>
      <c r="J26" s="176"/>
      <c r="K26" s="197"/>
      <c r="L26" s="178"/>
      <c r="M26" s="178"/>
      <c r="N26" s="178"/>
      <c r="O26" s="178"/>
      <c r="P26" s="179"/>
      <c r="Q26" s="201"/>
      <c r="R26" s="181"/>
      <c r="S26" s="181"/>
      <c r="T26" s="181"/>
      <c r="U26" s="181"/>
      <c r="V26" s="435"/>
      <c r="W26" s="198"/>
      <c r="X26" s="183"/>
      <c r="Y26" s="183"/>
      <c r="Z26" s="183"/>
      <c r="AA26" s="183"/>
      <c r="AB26" s="184"/>
      <c r="AC26" s="200"/>
      <c r="AD26" s="186"/>
      <c r="AE26" s="186"/>
      <c r="AF26" s="186"/>
      <c r="AG26" s="186"/>
      <c r="AH26" s="186"/>
      <c r="AI26" s="979"/>
      <c r="AJ26" s="980"/>
      <c r="AK26" s="980"/>
      <c r="AL26" s="980"/>
      <c r="AM26" s="980"/>
      <c r="AN26" s="187"/>
      <c r="AO26" s="970"/>
      <c r="AP26" s="971"/>
      <c r="AQ26" s="971"/>
      <c r="AR26" s="971"/>
      <c r="AS26" s="971"/>
      <c r="AT26" s="188"/>
      <c r="AU26" s="199"/>
      <c r="AV26" s="190"/>
      <c r="AW26" s="190"/>
      <c r="AX26" s="190"/>
      <c r="AY26" s="190"/>
      <c r="AZ26" s="191"/>
      <c r="BA26" s="500"/>
      <c r="BB26" s="499"/>
      <c r="BC26" s="499"/>
      <c r="BD26" s="499"/>
      <c r="BE26" s="499"/>
      <c r="BF26" s="499"/>
      <c r="BG26" s="741"/>
      <c r="BH26" s="742"/>
      <c r="BI26" s="742"/>
      <c r="BJ26" s="742"/>
      <c r="BK26" s="742"/>
      <c r="BL26" s="192"/>
    </row>
    <row r="27" spans="1:85" x14ac:dyDescent="0.25">
      <c r="A27" s="196">
        <v>7</v>
      </c>
      <c r="B27" s="196">
        <v>4</v>
      </c>
      <c r="E27" s="174"/>
      <c r="F27" s="175"/>
      <c r="G27" s="175"/>
      <c r="H27" s="175"/>
      <c r="I27" s="175"/>
      <c r="J27" s="176"/>
      <c r="K27" s="197"/>
      <c r="L27" s="178"/>
      <c r="M27" s="178"/>
      <c r="N27" s="178"/>
      <c r="O27" s="178"/>
      <c r="P27" s="179"/>
      <c r="Q27" s="201"/>
      <c r="R27" s="181"/>
      <c r="S27" s="181"/>
      <c r="T27" s="181"/>
      <c r="U27" s="181"/>
      <c r="V27" s="435"/>
      <c r="W27" s="198"/>
      <c r="X27" s="183"/>
      <c r="Y27" s="183"/>
      <c r="Z27" s="183"/>
      <c r="AA27" s="183"/>
      <c r="AB27" s="184"/>
      <c r="AC27" s="200"/>
      <c r="AD27" s="186"/>
      <c r="AE27" s="186"/>
      <c r="AF27" s="186"/>
      <c r="AG27" s="186"/>
      <c r="AH27" s="186"/>
      <c r="AI27" s="979"/>
      <c r="AJ27" s="980"/>
      <c r="AK27" s="980"/>
      <c r="AL27" s="980"/>
      <c r="AM27" s="980"/>
      <c r="AN27" s="187"/>
      <c r="AO27" s="970"/>
      <c r="AP27" s="971"/>
      <c r="AQ27" s="971"/>
      <c r="AR27" s="971"/>
      <c r="AS27" s="971"/>
      <c r="AT27" s="188"/>
      <c r="AU27" s="199"/>
      <c r="AV27" s="190"/>
      <c r="AW27" s="190"/>
      <c r="AX27" s="190"/>
      <c r="AY27" s="190"/>
      <c r="AZ27" s="191"/>
      <c r="BA27" s="500"/>
      <c r="BB27" s="499"/>
      <c r="BC27" s="499"/>
      <c r="BD27" s="499"/>
      <c r="BE27" s="499"/>
      <c r="BF27" s="499"/>
      <c r="BG27" s="741"/>
      <c r="BH27" s="742"/>
      <c r="BI27" s="742"/>
      <c r="BJ27" s="742"/>
      <c r="BK27" s="742"/>
      <c r="BL27" s="192"/>
    </row>
    <row r="28" spans="1:85" x14ac:dyDescent="0.25">
      <c r="A28" s="196">
        <v>8</v>
      </c>
      <c r="B28" s="196">
        <v>3</v>
      </c>
      <c r="E28" s="203"/>
      <c r="F28" s="204"/>
      <c r="G28" s="204"/>
      <c r="H28" s="204"/>
      <c r="I28" s="204"/>
      <c r="J28" s="205"/>
      <c r="K28" s="206"/>
      <c r="L28" s="207"/>
      <c r="M28" s="207"/>
      <c r="N28" s="207"/>
      <c r="O28" s="207"/>
      <c r="P28" s="208"/>
      <c r="Q28" s="209"/>
      <c r="R28" s="210"/>
      <c r="S28" s="210"/>
      <c r="T28" s="210"/>
      <c r="U28" s="210"/>
      <c r="V28" s="435"/>
      <c r="W28" s="211"/>
      <c r="X28" s="212"/>
      <c r="Y28" s="212"/>
      <c r="Z28" s="212"/>
      <c r="AA28" s="212"/>
      <c r="AB28" s="213"/>
      <c r="AC28" s="214"/>
      <c r="AD28" s="215"/>
      <c r="AE28" s="215"/>
      <c r="AF28" s="215"/>
      <c r="AG28" s="215"/>
      <c r="AH28" s="215"/>
      <c r="AI28" s="981"/>
      <c r="AJ28" s="982"/>
      <c r="AK28" s="982"/>
      <c r="AL28" s="982"/>
      <c r="AM28" s="982"/>
      <c r="AN28" s="216"/>
      <c r="AO28" s="972"/>
      <c r="AP28" s="973"/>
      <c r="AQ28" s="973"/>
      <c r="AR28" s="973"/>
      <c r="AS28" s="973"/>
      <c r="AT28" s="217"/>
      <c r="AU28" s="218"/>
      <c r="AV28" s="219"/>
      <c r="AW28" s="219"/>
      <c r="AX28" s="219"/>
      <c r="AY28" s="219"/>
      <c r="AZ28" s="220"/>
      <c r="BA28" s="501"/>
      <c r="BB28" s="502"/>
      <c r="BC28" s="502"/>
      <c r="BD28" s="502"/>
      <c r="BE28" s="502"/>
      <c r="BF28" s="502"/>
      <c r="BG28" s="743"/>
      <c r="BH28" s="744"/>
      <c r="BI28" s="744"/>
      <c r="BJ28" s="744"/>
      <c r="BK28" s="744"/>
      <c r="BL28" s="221"/>
      <c r="BM28" s="522"/>
      <c r="BO28" s="522"/>
    </row>
    <row r="29" spans="1:85" x14ac:dyDescent="0.25">
      <c r="A29" s="196">
        <v>9</v>
      </c>
      <c r="B29" s="196">
        <v>2</v>
      </c>
      <c r="V29" s="436"/>
      <c r="AT29" s="522"/>
      <c r="AZ29" s="522"/>
      <c r="BF29" s="522"/>
      <c r="BL29" s="522"/>
      <c r="BM29" s="522"/>
      <c r="BO29" s="522"/>
    </row>
    <row r="30" spans="1:85" x14ac:dyDescent="0.25">
      <c r="A30" s="196">
        <v>10</v>
      </c>
      <c r="B30" s="196">
        <v>1</v>
      </c>
      <c r="AT30" s="522"/>
      <c r="AZ30" s="522"/>
      <c r="BF30" s="522"/>
      <c r="BL30" s="522"/>
      <c r="BM30" s="522"/>
      <c r="BO30" s="522"/>
    </row>
    <row r="31" spans="1:85" x14ac:dyDescent="0.25">
      <c r="A31" s="196">
        <v>11</v>
      </c>
      <c r="B31" s="196">
        <v>0</v>
      </c>
      <c r="AT31" s="522"/>
      <c r="AZ31" s="522"/>
      <c r="BF31" s="522"/>
      <c r="BL31" s="522"/>
      <c r="BM31" s="522"/>
      <c r="BO31" s="522"/>
    </row>
    <row r="32" spans="1:85" x14ac:dyDescent="0.25">
      <c r="A32" s="225">
        <v>12</v>
      </c>
      <c r="B32" s="196">
        <v>0</v>
      </c>
      <c r="AT32" s="522"/>
      <c r="AZ32" s="522"/>
      <c r="BF32" s="522"/>
      <c r="BL32" s="522"/>
      <c r="BM32" s="522"/>
      <c r="BO32" s="522"/>
    </row>
    <row r="33" spans="1:67" x14ac:dyDescent="0.25">
      <c r="A33" s="196">
        <v>13</v>
      </c>
      <c r="B33" s="196">
        <v>0</v>
      </c>
      <c r="AT33" s="522"/>
      <c r="AZ33" s="522"/>
      <c r="BF33" s="522"/>
      <c r="BL33" s="522"/>
      <c r="BM33" s="522"/>
      <c r="BO33" s="522"/>
    </row>
    <row r="34" spans="1:67" x14ac:dyDescent="0.25">
      <c r="A34" s="196">
        <v>14</v>
      </c>
      <c r="B34" s="226" t="s">
        <v>37</v>
      </c>
      <c r="C34" s="227"/>
      <c r="AT34" s="522"/>
      <c r="AZ34" s="522"/>
      <c r="BF34" s="522"/>
      <c r="BL34" s="522"/>
    </row>
    <row r="35" spans="1:67" ht="15" customHeight="1" x14ac:dyDescent="0.25">
      <c r="A35" s="225">
        <v>15</v>
      </c>
      <c r="B35" s="228" t="s">
        <v>16</v>
      </c>
      <c r="C35" s="520"/>
      <c r="AT35" s="522"/>
      <c r="AZ35" s="522"/>
      <c r="BF35" s="522"/>
      <c r="BL35" s="522"/>
      <c r="BM35" s="522"/>
      <c r="BO35" s="522"/>
    </row>
    <row r="36" spans="1:67" x14ac:dyDescent="0.25">
      <c r="A36" s="230">
        <v>16</v>
      </c>
      <c r="B36" s="231" t="s">
        <v>38</v>
      </c>
      <c r="C36" s="225" t="s">
        <v>33</v>
      </c>
      <c r="AT36" s="522"/>
      <c r="AZ36" s="522"/>
      <c r="BF36" s="522"/>
      <c r="BL36" s="522"/>
      <c r="BM36" s="522"/>
      <c r="BO36" s="522"/>
    </row>
    <row r="37" spans="1:67" x14ac:dyDescent="0.25">
      <c r="A37" s="230">
        <v>17</v>
      </c>
      <c r="B37" s="231" t="s">
        <v>39</v>
      </c>
      <c r="C37" s="225" t="s">
        <v>34</v>
      </c>
      <c r="AT37" s="522"/>
      <c r="AZ37" s="522"/>
      <c r="BF37" s="522"/>
      <c r="BL37" s="522"/>
      <c r="BM37" s="522"/>
      <c r="BO37" s="522"/>
    </row>
    <row r="38" spans="1:67" x14ac:dyDescent="0.25">
      <c r="A38" s="230">
        <v>18</v>
      </c>
      <c r="B38" s="231"/>
      <c r="C38" s="225"/>
      <c r="AT38" s="522"/>
      <c r="AZ38" s="522"/>
      <c r="BF38" s="522"/>
      <c r="BL38" s="522"/>
      <c r="BM38" s="522"/>
      <c r="BO38" s="522"/>
    </row>
    <row r="39" spans="1:67" x14ac:dyDescent="0.25">
      <c r="A39" s="230">
        <v>19</v>
      </c>
      <c r="B39" s="173" t="s">
        <v>2</v>
      </c>
      <c r="C39" s="173" t="s">
        <v>3</v>
      </c>
      <c r="AT39" s="522"/>
      <c r="AZ39" s="522"/>
      <c r="BF39" s="522"/>
      <c r="BL39" s="522"/>
      <c r="BM39" s="522"/>
      <c r="BO39" s="522"/>
    </row>
    <row r="40" spans="1:67" x14ac:dyDescent="0.25">
      <c r="A40" s="230">
        <v>20</v>
      </c>
      <c r="B40" s="193">
        <v>0</v>
      </c>
      <c r="C40" s="194">
        <v>0</v>
      </c>
      <c r="AT40" s="522"/>
      <c r="AZ40" s="522"/>
      <c r="BF40" s="522"/>
      <c r="BL40" s="522"/>
      <c r="BM40" s="522"/>
      <c r="BO40" s="522"/>
    </row>
    <row r="41" spans="1:67" x14ac:dyDescent="0.25">
      <c r="A41" s="230">
        <v>21</v>
      </c>
      <c r="B41" s="193">
        <v>1</v>
      </c>
      <c r="C41" s="196">
        <v>40</v>
      </c>
      <c r="AT41" s="522"/>
      <c r="AZ41" s="522"/>
      <c r="BF41" s="522"/>
      <c r="BL41" s="522"/>
      <c r="BM41" s="522"/>
      <c r="BO41" s="522"/>
    </row>
    <row r="42" spans="1:67" x14ac:dyDescent="0.25">
      <c r="A42" s="230">
        <v>22</v>
      </c>
      <c r="B42" s="196">
        <v>2</v>
      </c>
      <c r="C42" s="196">
        <v>30</v>
      </c>
      <c r="AT42" s="522"/>
      <c r="AZ42" s="522"/>
      <c r="BF42" s="522"/>
      <c r="BL42" s="522"/>
      <c r="BM42" s="522"/>
      <c r="BO42" s="522"/>
    </row>
    <row r="43" spans="1:67" x14ac:dyDescent="0.25">
      <c r="A43" s="230">
        <v>23</v>
      </c>
      <c r="B43" s="196">
        <v>3</v>
      </c>
      <c r="C43" s="196">
        <v>24</v>
      </c>
      <c r="AT43" s="522"/>
      <c r="AZ43" s="522"/>
      <c r="BF43" s="522"/>
      <c r="BL43" s="522"/>
      <c r="BM43" s="522"/>
      <c r="BO43" s="522"/>
    </row>
    <row r="44" spans="1:67" x14ac:dyDescent="0.25">
      <c r="A44" s="230">
        <v>24</v>
      </c>
      <c r="B44" s="196">
        <v>4</v>
      </c>
      <c r="C44" s="196">
        <v>20</v>
      </c>
      <c r="AT44" s="522"/>
      <c r="AZ44" s="522"/>
      <c r="BF44" s="522"/>
      <c r="BL44" s="522"/>
    </row>
    <row r="45" spans="1:67" x14ac:dyDescent="0.25">
      <c r="A45" s="230">
        <v>25</v>
      </c>
      <c r="B45" s="196">
        <v>5</v>
      </c>
      <c r="C45" s="196">
        <v>16</v>
      </c>
      <c r="AT45" s="522"/>
      <c r="AZ45" s="522"/>
      <c r="BF45" s="522"/>
      <c r="BL45" s="522"/>
      <c r="BM45" s="522"/>
      <c r="BO45" s="522"/>
    </row>
    <row r="46" spans="1:67" x14ac:dyDescent="0.25">
      <c r="A46" s="230">
        <v>26</v>
      </c>
      <c r="B46" s="196">
        <v>6</v>
      </c>
      <c r="C46" s="196">
        <v>12</v>
      </c>
      <c r="AT46" s="522"/>
      <c r="AZ46" s="522"/>
      <c r="BF46" s="522"/>
      <c r="BL46" s="522"/>
      <c r="BM46" s="522"/>
      <c r="BO46" s="522"/>
    </row>
    <row r="47" spans="1:67" x14ac:dyDescent="0.25">
      <c r="A47" s="230">
        <v>27</v>
      </c>
      <c r="B47" s="196">
        <v>7</v>
      </c>
      <c r="C47" s="196">
        <v>8</v>
      </c>
      <c r="AT47" s="522"/>
      <c r="AZ47" s="522"/>
      <c r="BF47" s="522"/>
      <c r="BL47" s="522"/>
      <c r="BM47" s="522"/>
      <c r="BO47" s="522"/>
    </row>
    <row r="48" spans="1:67" x14ac:dyDescent="0.25">
      <c r="A48" s="230">
        <v>28</v>
      </c>
      <c r="B48" s="196">
        <v>8</v>
      </c>
      <c r="C48" s="196">
        <v>6</v>
      </c>
      <c r="AB48" s="522"/>
      <c r="AH48" s="522"/>
      <c r="AN48" s="522"/>
      <c r="AT48" s="522"/>
      <c r="AZ48" s="522"/>
      <c r="BF48" s="522"/>
      <c r="BL48" s="522"/>
      <c r="BM48" s="522"/>
      <c r="BO48" s="522"/>
    </row>
    <row r="49" spans="1:67" x14ac:dyDescent="0.25">
      <c r="A49" s="230">
        <v>29</v>
      </c>
      <c r="B49" s="196">
        <v>9</v>
      </c>
      <c r="C49" s="196">
        <v>4</v>
      </c>
      <c r="AB49" s="522"/>
      <c r="AH49" s="522"/>
      <c r="AN49" s="522"/>
      <c r="AT49" s="522"/>
      <c r="AZ49" s="522"/>
      <c r="BF49" s="522"/>
      <c r="BL49" s="522"/>
      <c r="BM49" s="522"/>
      <c r="BO49" s="522"/>
    </row>
    <row r="50" spans="1:67" x14ac:dyDescent="0.25">
      <c r="A50" s="230">
        <v>30</v>
      </c>
      <c r="B50" s="196">
        <v>10</v>
      </c>
      <c r="C50" s="196">
        <v>2</v>
      </c>
      <c r="AT50" s="522"/>
      <c r="AZ50" s="522"/>
      <c r="BF50" s="522"/>
      <c r="BL50" s="522"/>
    </row>
    <row r="51" spans="1:67" x14ac:dyDescent="0.25">
      <c r="A51" s="230">
        <v>31</v>
      </c>
      <c r="B51" s="196">
        <v>11</v>
      </c>
      <c r="C51" s="196">
        <v>0</v>
      </c>
      <c r="AT51" s="522"/>
      <c r="AZ51" s="522"/>
      <c r="BF51" s="522"/>
      <c r="BL51" s="522"/>
    </row>
    <row r="52" spans="1:67" x14ac:dyDescent="0.25">
      <c r="A52" s="230">
        <v>32</v>
      </c>
      <c r="B52" s="225">
        <v>12</v>
      </c>
      <c r="C52" s="196">
        <v>0</v>
      </c>
      <c r="AT52" s="522"/>
      <c r="AZ52" s="522"/>
      <c r="BF52" s="522"/>
      <c r="BL52" s="522"/>
    </row>
    <row r="53" spans="1:67" x14ac:dyDescent="0.25">
      <c r="A53" s="230">
        <v>33</v>
      </c>
      <c r="B53" s="196">
        <v>13</v>
      </c>
      <c r="C53" s="196">
        <v>0</v>
      </c>
      <c r="AT53" s="522"/>
      <c r="AZ53" s="522"/>
      <c r="BF53" s="522"/>
      <c r="BL53" s="522"/>
    </row>
    <row r="54" spans="1:67" x14ac:dyDescent="0.25">
      <c r="A54" s="230">
        <v>34</v>
      </c>
      <c r="B54" s="196">
        <v>14</v>
      </c>
      <c r="AT54" s="522"/>
      <c r="AZ54" s="522"/>
      <c r="BF54" s="522"/>
      <c r="BL54" s="522"/>
    </row>
    <row r="55" spans="1:67" x14ac:dyDescent="0.25">
      <c r="A55" s="230">
        <v>35</v>
      </c>
      <c r="B55" s="225">
        <v>15</v>
      </c>
      <c r="AT55" s="522"/>
      <c r="AZ55" s="522"/>
      <c r="BF55" s="522"/>
      <c r="BL55" s="522"/>
    </row>
    <row r="56" spans="1:67" x14ac:dyDescent="0.25">
      <c r="A56" s="230">
        <v>36</v>
      </c>
      <c r="B56" s="230">
        <v>16</v>
      </c>
      <c r="AT56" s="522"/>
      <c r="AZ56" s="522"/>
      <c r="BF56" s="522"/>
      <c r="BL56" s="522"/>
    </row>
    <row r="57" spans="1:67" x14ac:dyDescent="0.25">
      <c r="A57" s="230">
        <v>37</v>
      </c>
      <c r="B57" s="230">
        <v>17</v>
      </c>
      <c r="AT57" s="522"/>
      <c r="AZ57" s="522"/>
      <c r="BF57" s="522"/>
      <c r="BL57" s="522"/>
    </row>
    <row r="58" spans="1:67" x14ac:dyDescent="0.25">
      <c r="A58" s="230">
        <v>38</v>
      </c>
      <c r="B58" s="230">
        <v>18</v>
      </c>
      <c r="AT58" s="522"/>
      <c r="AZ58" s="522"/>
      <c r="BF58" s="522"/>
      <c r="BL58" s="522"/>
    </row>
    <row r="59" spans="1:67" x14ac:dyDescent="0.25">
      <c r="A59" s="230">
        <v>39</v>
      </c>
      <c r="B59" s="230">
        <v>19</v>
      </c>
      <c r="AT59" s="522"/>
      <c r="AZ59" s="522"/>
      <c r="BF59" s="522"/>
      <c r="BL59" s="522"/>
    </row>
    <row r="60" spans="1:67" x14ac:dyDescent="0.25">
      <c r="A60" s="230">
        <v>40</v>
      </c>
      <c r="B60" s="230">
        <v>20</v>
      </c>
      <c r="AT60" s="522"/>
      <c r="AZ60" s="522"/>
      <c r="BF60" s="522"/>
      <c r="BL60" s="522"/>
    </row>
    <row r="61" spans="1:67" x14ac:dyDescent="0.25">
      <c r="A61" s="230">
        <v>41</v>
      </c>
      <c r="B61" s="230">
        <v>21</v>
      </c>
      <c r="AT61" s="522"/>
      <c r="AZ61" s="522"/>
      <c r="BF61" s="522"/>
      <c r="BL61" s="522"/>
    </row>
    <row r="62" spans="1:67" x14ac:dyDescent="0.25">
      <c r="A62" s="230">
        <v>42</v>
      </c>
      <c r="B62" s="230">
        <v>22</v>
      </c>
      <c r="AT62" s="522"/>
      <c r="AZ62" s="522"/>
      <c r="BF62" s="522"/>
      <c r="BL62" s="522"/>
    </row>
    <row r="63" spans="1:67" x14ac:dyDescent="0.25">
      <c r="A63" s="230">
        <v>43</v>
      </c>
      <c r="B63" s="230">
        <v>23</v>
      </c>
      <c r="AT63" s="522"/>
      <c r="AZ63" s="522"/>
      <c r="BF63" s="522"/>
      <c r="BL63" s="522"/>
    </row>
    <row r="64" spans="1:67" x14ac:dyDescent="0.25">
      <c r="A64" s="230">
        <v>44</v>
      </c>
      <c r="B64" s="230">
        <v>24</v>
      </c>
      <c r="AT64" s="522"/>
      <c r="AZ64" s="522"/>
      <c r="BF64" s="522"/>
      <c r="BL64" s="522"/>
    </row>
    <row r="65" spans="1:40" s="522" customFormat="1" x14ac:dyDescent="0.25">
      <c r="A65" s="230">
        <v>45</v>
      </c>
      <c r="B65" s="230">
        <v>25</v>
      </c>
      <c r="V65" s="521"/>
      <c r="AB65" s="222"/>
      <c r="AH65" s="223"/>
      <c r="AN65" s="224"/>
    </row>
    <row r="66" spans="1:40" s="522" customFormat="1" x14ac:dyDescent="0.25">
      <c r="A66" s="230">
        <v>46</v>
      </c>
      <c r="B66" s="230">
        <v>26</v>
      </c>
      <c r="V66" s="521"/>
      <c r="AB66" s="222"/>
      <c r="AH66" s="223"/>
      <c r="AN66" s="224"/>
    </row>
    <row r="67" spans="1:40" s="522" customFormat="1" x14ac:dyDescent="0.25">
      <c r="A67" s="230">
        <v>47</v>
      </c>
      <c r="B67" s="230">
        <v>27</v>
      </c>
      <c r="V67" s="521"/>
      <c r="AB67" s="222"/>
      <c r="AH67" s="223"/>
      <c r="AN67" s="224"/>
    </row>
    <row r="68" spans="1:40" s="522" customFormat="1" x14ac:dyDescent="0.25">
      <c r="A68" s="230">
        <v>48</v>
      </c>
      <c r="B68" s="230">
        <v>28</v>
      </c>
      <c r="V68" s="521"/>
      <c r="AB68" s="222"/>
      <c r="AH68" s="223"/>
      <c r="AN68" s="224"/>
    </row>
    <row r="69" spans="1:40" s="522" customFormat="1" x14ac:dyDescent="0.25">
      <c r="A69" s="230">
        <v>49</v>
      </c>
      <c r="B69" s="230">
        <v>29</v>
      </c>
      <c r="V69" s="521"/>
      <c r="AB69" s="222"/>
      <c r="AH69" s="223"/>
      <c r="AN69" s="224"/>
    </row>
    <row r="70" spans="1:40" s="522" customFormat="1" x14ac:dyDescent="0.25">
      <c r="A70" s="230">
        <v>50</v>
      </c>
      <c r="B70" s="230">
        <v>30</v>
      </c>
      <c r="V70" s="521"/>
      <c r="AB70" s="222"/>
      <c r="AH70" s="223"/>
      <c r="AN70" s="224"/>
    </row>
    <row r="71" spans="1:40" s="522" customFormat="1" x14ac:dyDescent="0.25">
      <c r="A71" s="230">
        <v>51</v>
      </c>
      <c r="B71" s="230">
        <v>31</v>
      </c>
      <c r="V71" s="521"/>
      <c r="AB71" s="222"/>
      <c r="AH71" s="223"/>
      <c r="AN71" s="224"/>
    </row>
    <row r="72" spans="1:40" s="522" customFormat="1" x14ac:dyDescent="0.25">
      <c r="A72" s="230">
        <v>52</v>
      </c>
      <c r="B72" s="230">
        <v>32</v>
      </c>
      <c r="V72" s="521"/>
      <c r="AB72" s="222"/>
      <c r="AH72" s="223"/>
      <c r="AN72" s="224"/>
    </row>
    <row r="73" spans="1:40" s="522" customFormat="1" x14ac:dyDescent="0.25">
      <c r="A73" s="230">
        <v>53</v>
      </c>
      <c r="B73" s="230">
        <v>33</v>
      </c>
      <c r="V73" s="521"/>
      <c r="AB73" s="222"/>
      <c r="AH73" s="223"/>
      <c r="AN73" s="224"/>
    </row>
    <row r="74" spans="1:40" s="522" customFormat="1" x14ac:dyDescent="0.25">
      <c r="A74" s="230">
        <v>54</v>
      </c>
      <c r="B74" s="230">
        <v>34</v>
      </c>
      <c r="V74" s="521"/>
      <c r="AB74" s="222"/>
      <c r="AH74" s="223"/>
      <c r="AN74" s="224"/>
    </row>
    <row r="75" spans="1:40" s="522" customFormat="1" x14ac:dyDescent="0.25">
      <c r="A75" s="230">
        <v>55</v>
      </c>
      <c r="B75" s="230">
        <v>35</v>
      </c>
      <c r="V75" s="521"/>
      <c r="AB75" s="222"/>
      <c r="AH75" s="223"/>
      <c r="AN75" s="224"/>
    </row>
    <row r="76" spans="1:40" s="522" customFormat="1" x14ac:dyDescent="0.25">
      <c r="A76" s="230">
        <v>56</v>
      </c>
      <c r="B76" s="230">
        <v>36</v>
      </c>
      <c r="V76" s="521"/>
      <c r="AB76" s="222"/>
      <c r="AH76" s="223"/>
      <c r="AN76" s="224"/>
    </row>
    <row r="77" spans="1:40" s="522" customFormat="1" x14ac:dyDescent="0.25">
      <c r="A77" s="230">
        <v>57</v>
      </c>
      <c r="B77" s="230">
        <v>37</v>
      </c>
      <c r="V77" s="521"/>
      <c r="AB77" s="222"/>
      <c r="AH77" s="223"/>
      <c r="AN77" s="224"/>
    </row>
    <row r="78" spans="1:40" s="522" customFormat="1" x14ac:dyDescent="0.25">
      <c r="A78" s="230">
        <v>58</v>
      </c>
      <c r="B78" s="230">
        <v>38</v>
      </c>
      <c r="V78" s="521"/>
      <c r="AB78" s="222"/>
      <c r="AH78" s="223"/>
      <c r="AN78" s="224"/>
    </row>
    <row r="79" spans="1:40" s="522" customFormat="1" x14ac:dyDescent="0.25">
      <c r="A79" s="230">
        <v>59</v>
      </c>
      <c r="B79" s="230">
        <v>39</v>
      </c>
      <c r="V79" s="521"/>
      <c r="AB79" s="222"/>
      <c r="AH79" s="223"/>
      <c r="AN79" s="224"/>
    </row>
    <row r="80" spans="1:40" s="522" customFormat="1" x14ac:dyDescent="0.25">
      <c r="A80" s="230">
        <v>60</v>
      </c>
      <c r="B80" s="230">
        <v>40</v>
      </c>
      <c r="V80" s="521"/>
      <c r="AB80" s="222"/>
      <c r="AH80" s="223"/>
      <c r="AN80" s="224"/>
    </row>
    <row r="81" spans="1:40" s="522" customFormat="1" x14ac:dyDescent="0.25">
      <c r="A81" s="230">
        <v>61</v>
      </c>
      <c r="B81" s="230">
        <v>41</v>
      </c>
      <c r="V81" s="521"/>
      <c r="AB81" s="222"/>
      <c r="AH81" s="223"/>
      <c r="AN81" s="224"/>
    </row>
    <row r="82" spans="1:40" s="522" customFormat="1" x14ac:dyDescent="0.25">
      <c r="A82" s="230">
        <v>62</v>
      </c>
      <c r="B82" s="230">
        <v>42</v>
      </c>
      <c r="V82" s="521"/>
      <c r="AB82" s="222"/>
      <c r="AH82" s="223"/>
      <c r="AN82" s="224"/>
    </row>
    <row r="83" spans="1:40" s="522" customFormat="1" x14ac:dyDescent="0.25">
      <c r="A83" s="230">
        <v>63</v>
      </c>
      <c r="B83" s="230">
        <v>43</v>
      </c>
      <c r="V83" s="521"/>
      <c r="AB83" s="222"/>
      <c r="AH83" s="223"/>
      <c r="AN83" s="224"/>
    </row>
    <row r="84" spans="1:40" s="522" customFormat="1" x14ac:dyDescent="0.25">
      <c r="A84" s="230">
        <v>64</v>
      </c>
      <c r="B84" s="230">
        <v>44</v>
      </c>
      <c r="V84" s="521"/>
      <c r="AB84" s="222"/>
      <c r="AH84" s="223"/>
      <c r="AN84" s="224"/>
    </row>
    <row r="85" spans="1:40" s="522" customFormat="1" x14ac:dyDescent="0.25">
      <c r="A85" s="230">
        <v>65</v>
      </c>
      <c r="B85" s="230">
        <v>45</v>
      </c>
      <c r="V85" s="521"/>
      <c r="AB85" s="222"/>
      <c r="AH85" s="223"/>
      <c r="AN85" s="224"/>
    </row>
    <row r="86" spans="1:40" s="522" customFormat="1" x14ac:dyDescent="0.25">
      <c r="A86" s="230">
        <v>66</v>
      </c>
      <c r="B86" s="230">
        <v>46</v>
      </c>
      <c r="V86" s="521"/>
      <c r="AB86" s="222"/>
      <c r="AH86" s="223"/>
      <c r="AN86" s="224"/>
    </row>
    <row r="87" spans="1:40" s="522" customFormat="1" x14ac:dyDescent="0.25">
      <c r="A87" s="230">
        <v>67</v>
      </c>
      <c r="B87" s="230">
        <v>47</v>
      </c>
      <c r="V87" s="521"/>
      <c r="AB87" s="222"/>
      <c r="AH87" s="223"/>
      <c r="AN87" s="224"/>
    </row>
    <row r="88" spans="1:40" s="522" customFormat="1" x14ac:dyDescent="0.25">
      <c r="A88" s="230">
        <v>68</v>
      </c>
      <c r="B88" s="230">
        <v>48</v>
      </c>
      <c r="V88" s="521"/>
      <c r="AB88" s="222"/>
      <c r="AH88" s="223"/>
      <c r="AN88" s="224"/>
    </row>
    <row r="89" spans="1:40" s="522" customFormat="1" x14ac:dyDescent="0.25">
      <c r="A89" s="230">
        <v>69</v>
      </c>
      <c r="B89" s="230">
        <v>49</v>
      </c>
      <c r="V89" s="521"/>
      <c r="AB89" s="222"/>
      <c r="AH89" s="223"/>
      <c r="AN89" s="224"/>
    </row>
    <row r="90" spans="1:40" s="522" customFormat="1" x14ac:dyDescent="0.25">
      <c r="A90" s="230">
        <v>70</v>
      </c>
      <c r="B90" s="230">
        <v>50</v>
      </c>
      <c r="V90" s="521"/>
      <c r="AB90" s="222"/>
      <c r="AH90" s="223"/>
      <c r="AN90" s="224"/>
    </row>
    <row r="91" spans="1:40" s="522" customFormat="1" x14ac:dyDescent="0.25">
      <c r="A91" s="230">
        <v>71</v>
      </c>
      <c r="B91" s="230">
        <v>51</v>
      </c>
      <c r="V91" s="521"/>
      <c r="AB91" s="222"/>
      <c r="AH91" s="223"/>
      <c r="AN91" s="224"/>
    </row>
    <row r="92" spans="1:40" s="522" customFormat="1" x14ac:dyDescent="0.25">
      <c r="A92" s="230">
        <v>72</v>
      </c>
      <c r="B92" s="230">
        <v>52</v>
      </c>
      <c r="V92" s="521"/>
      <c r="AB92" s="222"/>
      <c r="AH92" s="223"/>
      <c r="AN92" s="224"/>
    </row>
    <row r="93" spans="1:40" s="522" customFormat="1" x14ac:dyDescent="0.25">
      <c r="A93" s="230">
        <v>73</v>
      </c>
      <c r="B93" s="230">
        <v>53</v>
      </c>
      <c r="V93" s="521"/>
      <c r="AB93" s="222"/>
      <c r="AH93" s="223"/>
      <c r="AN93" s="224"/>
    </row>
    <row r="94" spans="1:40" s="522" customFormat="1" x14ac:dyDescent="0.25">
      <c r="A94" s="230">
        <v>74</v>
      </c>
      <c r="B94" s="230">
        <v>54</v>
      </c>
      <c r="V94" s="521"/>
      <c r="AB94" s="222"/>
      <c r="AH94" s="223"/>
      <c r="AN94" s="224"/>
    </row>
    <row r="95" spans="1:40" s="522" customFormat="1" x14ac:dyDescent="0.25">
      <c r="A95" s="230">
        <v>75</v>
      </c>
      <c r="B95" s="230">
        <v>55</v>
      </c>
      <c r="V95" s="521"/>
      <c r="AB95" s="222"/>
      <c r="AH95" s="223"/>
      <c r="AN95" s="224"/>
    </row>
    <row r="96" spans="1:40" s="522" customFormat="1" x14ac:dyDescent="0.25">
      <c r="A96" s="230">
        <v>76</v>
      </c>
      <c r="B96" s="230">
        <v>56</v>
      </c>
      <c r="V96" s="521"/>
      <c r="AB96" s="222"/>
      <c r="AH96" s="223"/>
      <c r="AN96" s="224"/>
    </row>
    <row r="97" spans="2:40" s="522" customFormat="1" x14ac:dyDescent="0.25">
      <c r="B97" s="230">
        <v>57</v>
      </c>
      <c r="V97" s="521"/>
      <c r="AB97" s="222"/>
      <c r="AH97" s="223"/>
      <c r="AN97" s="224"/>
    </row>
    <row r="98" spans="2:40" s="522" customFormat="1" x14ac:dyDescent="0.25">
      <c r="B98" s="230">
        <v>58</v>
      </c>
      <c r="V98" s="521"/>
      <c r="AB98" s="222"/>
      <c r="AH98" s="223"/>
      <c r="AN98" s="224"/>
    </row>
    <row r="99" spans="2:40" s="522" customFormat="1" x14ac:dyDescent="0.25">
      <c r="B99" s="230">
        <v>59</v>
      </c>
      <c r="V99" s="521"/>
      <c r="AB99" s="222"/>
      <c r="AH99" s="223"/>
      <c r="AN99" s="224"/>
    </row>
    <row r="100" spans="2:40" s="522" customFormat="1" x14ac:dyDescent="0.25">
      <c r="B100" s="230">
        <v>60</v>
      </c>
      <c r="V100" s="521"/>
      <c r="AB100" s="222"/>
      <c r="AH100" s="223"/>
      <c r="AN100" s="224"/>
    </row>
    <row r="101" spans="2:40" s="522" customFormat="1" x14ac:dyDescent="0.25">
      <c r="B101" s="230">
        <v>61</v>
      </c>
      <c r="V101" s="521"/>
      <c r="AB101" s="222"/>
      <c r="AH101" s="223"/>
      <c r="AN101" s="224"/>
    </row>
    <row r="102" spans="2:40" s="522" customFormat="1" x14ac:dyDescent="0.25">
      <c r="B102" s="230">
        <v>62</v>
      </c>
      <c r="V102" s="521"/>
      <c r="AB102" s="222"/>
      <c r="AH102" s="223"/>
      <c r="AN102" s="224"/>
    </row>
    <row r="103" spans="2:40" s="522" customFormat="1" x14ac:dyDescent="0.25">
      <c r="B103" s="230">
        <v>63</v>
      </c>
      <c r="V103" s="521"/>
      <c r="AB103" s="222"/>
      <c r="AH103" s="223"/>
      <c r="AN103" s="224"/>
    </row>
    <row r="104" spans="2:40" s="522" customFormat="1" x14ac:dyDescent="0.25">
      <c r="B104" s="230">
        <v>64</v>
      </c>
      <c r="V104" s="521"/>
      <c r="AB104" s="222"/>
      <c r="AH104" s="223"/>
      <c r="AN104" s="224"/>
    </row>
    <row r="105" spans="2:40" s="522" customFormat="1" x14ac:dyDescent="0.25">
      <c r="B105" s="230">
        <v>65</v>
      </c>
      <c r="V105" s="521"/>
      <c r="AB105" s="222"/>
      <c r="AH105" s="223"/>
      <c r="AN105" s="224"/>
    </row>
    <row r="106" spans="2:40" s="522" customFormat="1" x14ac:dyDescent="0.25">
      <c r="B106" s="230">
        <v>66</v>
      </c>
      <c r="V106" s="521"/>
      <c r="AB106" s="222"/>
      <c r="AH106" s="223"/>
      <c r="AN106" s="224"/>
    </row>
    <row r="107" spans="2:40" s="522" customFormat="1" x14ac:dyDescent="0.25">
      <c r="B107" s="230">
        <v>67</v>
      </c>
      <c r="V107" s="521"/>
      <c r="AB107" s="222"/>
      <c r="AH107" s="223"/>
      <c r="AN107" s="224"/>
    </row>
    <row r="108" spans="2:40" s="522" customFormat="1" x14ac:dyDescent="0.25">
      <c r="B108" s="230">
        <v>68</v>
      </c>
      <c r="V108" s="521"/>
      <c r="AB108" s="222"/>
      <c r="AH108" s="223"/>
      <c r="AN108" s="224"/>
    </row>
    <row r="109" spans="2:40" s="522" customFormat="1" x14ac:dyDescent="0.25">
      <c r="B109" s="230">
        <v>69</v>
      </c>
      <c r="V109" s="521"/>
      <c r="AB109" s="222"/>
      <c r="AH109" s="223"/>
      <c r="AN109" s="224"/>
    </row>
    <row r="110" spans="2:40" s="522" customFormat="1" x14ac:dyDescent="0.25">
      <c r="B110" s="230">
        <v>70</v>
      </c>
      <c r="V110" s="521"/>
      <c r="AB110" s="222"/>
      <c r="AH110" s="223"/>
      <c r="AN110" s="224"/>
    </row>
    <row r="111" spans="2:40" s="522" customFormat="1" x14ac:dyDescent="0.25">
      <c r="B111" s="230">
        <v>71</v>
      </c>
      <c r="V111" s="521"/>
      <c r="AB111" s="222"/>
      <c r="AH111" s="223"/>
      <c r="AN111" s="224"/>
    </row>
    <row r="112" spans="2:40" s="522" customFormat="1" x14ac:dyDescent="0.25">
      <c r="B112" s="230">
        <v>72</v>
      </c>
      <c r="V112" s="521"/>
      <c r="AB112" s="222"/>
      <c r="AH112" s="223"/>
      <c r="AN112" s="224"/>
    </row>
    <row r="113" spans="2:40" s="522" customFormat="1" x14ac:dyDescent="0.25">
      <c r="B113" s="230">
        <v>73</v>
      </c>
      <c r="V113" s="521"/>
      <c r="AB113" s="222"/>
      <c r="AH113" s="223"/>
      <c r="AN113" s="224"/>
    </row>
    <row r="114" spans="2:40" s="522" customFormat="1" x14ac:dyDescent="0.25">
      <c r="B114" s="230">
        <v>74</v>
      </c>
      <c r="V114" s="521"/>
      <c r="AB114" s="222"/>
      <c r="AH114" s="223"/>
      <c r="AN114" s="224"/>
    </row>
    <row r="115" spans="2:40" s="522" customFormat="1" x14ac:dyDescent="0.25">
      <c r="B115" s="230">
        <v>75</v>
      </c>
      <c r="V115" s="521"/>
      <c r="AB115" s="222"/>
      <c r="AH115" s="223"/>
      <c r="AN115" s="224"/>
    </row>
    <row r="116" spans="2:40" s="522" customFormat="1" x14ac:dyDescent="0.25">
      <c r="B116" s="230">
        <v>76</v>
      </c>
      <c r="V116" s="521"/>
      <c r="AB116" s="222"/>
      <c r="AH116" s="223"/>
      <c r="AN116" s="224"/>
    </row>
    <row r="117" spans="2:40" s="522" customFormat="1" x14ac:dyDescent="0.25">
      <c r="V117" s="521"/>
      <c r="AB117" s="222"/>
      <c r="AH117" s="223"/>
      <c r="AN117" s="224"/>
    </row>
    <row r="118" spans="2:40" s="522" customFormat="1" x14ac:dyDescent="0.25">
      <c r="V118" s="521"/>
      <c r="AB118" s="222"/>
      <c r="AH118" s="223"/>
      <c r="AN118" s="224"/>
    </row>
    <row r="119" spans="2:40" s="522" customFormat="1" x14ac:dyDescent="0.25">
      <c r="V119" s="521"/>
      <c r="AB119" s="222"/>
      <c r="AH119" s="223"/>
      <c r="AN119" s="224"/>
    </row>
    <row r="120" spans="2:40" s="522" customFormat="1" x14ac:dyDescent="0.25">
      <c r="V120" s="521"/>
      <c r="AB120" s="222"/>
      <c r="AH120" s="223"/>
      <c r="AN120" s="224"/>
    </row>
    <row r="121" spans="2:40" s="522" customFormat="1" x14ac:dyDescent="0.25">
      <c r="V121" s="521"/>
      <c r="AB121" s="222"/>
      <c r="AH121" s="223"/>
      <c r="AN121" s="224"/>
    </row>
    <row r="122" spans="2:40" s="522" customFormat="1" x14ac:dyDescent="0.25">
      <c r="V122" s="521"/>
      <c r="AB122" s="222"/>
      <c r="AH122" s="223"/>
      <c r="AN122" s="224"/>
    </row>
    <row r="123" spans="2:40" s="522" customFormat="1" x14ac:dyDescent="0.25">
      <c r="V123" s="521"/>
      <c r="AB123" s="222"/>
      <c r="AH123" s="223"/>
      <c r="AN123" s="224"/>
    </row>
    <row r="124" spans="2:40" s="522" customFormat="1" x14ac:dyDescent="0.25">
      <c r="V124" s="521"/>
      <c r="AB124" s="222"/>
      <c r="AH124" s="223"/>
      <c r="AN124" s="224"/>
    </row>
    <row r="125" spans="2:40" s="522" customFormat="1" x14ac:dyDescent="0.25">
      <c r="V125" s="521"/>
      <c r="AB125" s="222"/>
      <c r="AH125" s="223"/>
      <c r="AN125" s="224"/>
    </row>
    <row r="126" spans="2:40" s="522" customFormat="1" x14ac:dyDescent="0.25">
      <c r="V126" s="521"/>
      <c r="AB126" s="222"/>
      <c r="AH126" s="223"/>
      <c r="AN126" s="224"/>
    </row>
    <row r="127" spans="2:40" s="522" customFormat="1" x14ac:dyDescent="0.25">
      <c r="V127" s="521"/>
      <c r="AB127" s="222"/>
      <c r="AH127" s="223"/>
      <c r="AN127" s="224"/>
    </row>
    <row r="128" spans="2:40" s="522" customFormat="1" x14ac:dyDescent="0.25">
      <c r="V128" s="521"/>
      <c r="AB128" s="222"/>
      <c r="AH128" s="223"/>
      <c r="AN128" s="224"/>
    </row>
    <row r="129" s="522" customFormat="1" x14ac:dyDescent="0.25"/>
    <row r="130" s="522" customFormat="1" x14ac:dyDescent="0.25"/>
    <row r="131" s="522" customFormat="1" x14ac:dyDescent="0.25"/>
    <row r="132" s="522" customFormat="1" x14ac:dyDescent="0.25"/>
    <row r="133" s="522" customFormat="1" x14ac:dyDescent="0.25"/>
    <row r="134" s="522" customFormat="1" x14ac:dyDescent="0.25"/>
    <row r="135" s="522" customFormat="1" x14ac:dyDescent="0.25"/>
    <row r="136" s="522" customFormat="1" x14ac:dyDescent="0.25"/>
    <row r="137" s="522" customFormat="1" x14ac:dyDescent="0.25"/>
    <row r="138" s="522" customFormat="1" x14ac:dyDescent="0.25"/>
    <row r="139" s="522" customFormat="1" x14ac:dyDescent="0.25"/>
    <row r="140" s="522" customFormat="1" x14ac:dyDescent="0.25"/>
    <row r="141" s="522" customFormat="1" x14ac:dyDescent="0.25"/>
    <row r="142" s="522" customFormat="1" x14ac:dyDescent="0.25"/>
    <row r="143" s="522" customFormat="1" x14ac:dyDescent="0.25"/>
    <row r="144" s="522" customFormat="1" x14ac:dyDescent="0.25"/>
    <row r="145" s="522" customFormat="1" x14ac:dyDescent="0.25"/>
    <row r="146" s="522" customFormat="1" x14ac:dyDescent="0.25"/>
    <row r="147" s="522" customFormat="1" x14ac:dyDescent="0.25"/>
    <row r="148" s="522" customFormat="1" x14ac:dyDescent="0.25"/>
    <row r="149" s="522" customFormat="1" x14ac:dyDescent="0.25"/>
    <row r="150" s="522" customFormat="1" x14ac:dyDescent="0.25"/>
    <row r="151" s="522" customFormat="1" x14ac:dyDescent="0.25"/>
    <row r="152" s="522" customFormat="1" x14ac:dyDescent="0.25"/>
    <row r="153" s="522" customFormat="1" x14ac:dyDescent="0.25"/>
    <row r="154" s="522" customFormat="1" x14ac:dyDescent="0.25"/>
    <row r="155" s="522" customFormat="1" x14ac:dyDescent="0.25"/>
    <row r="156" s="522" customFormat="1" x14ac:dyDescent="0.25"/>
    <row r="157" s="522" customFormat="1" x14ac:dyDescent="0.25"/>
    <row r="158" s="522" customFormat="1" x14ac:dyDescent="0.25"/>
    <row r="159" s="522" customFormat="1" x14ac:dyDescent="0.25"/>
    <row r="160" s="522" customFormat="1" x14ac:dyDescent="0.25"/>
    <row r="161" s="522" customFormat="1" x14ac:dyDescent="0.25"/>
    <row r="162" s="522" customFormat="1" x14ac:dyDescent="0.25"/>
    <row r="163" s="522" customFormat="1" x14ac:dyDescent="0.25"/>
    <row r="164" s="522" customFormat="1" x14ac:dyDescent="0.25"/>
    <row r="165" s="522" customFormat="1" x14ac:dyDescent="0.25"/>
    <row r="166" s="522" customFormat="1" x14ac:dyDescent="0.25"/>
    <row r="167" s="522" customFormat="1" x14ac:dyDescent="0.25"/>
    <row r="168" s="522" customFormat="1" x14ac:dyDescent="0.25"/>
    <row r="169" s="522" customFormat="1" x14ac:dyDescent="0.25"/>
    <row r="170" s="522" customFormat="1" x14ac:dyDescent="0.25"/>
    <row r="171" s="522" customFormat="1" x14ac:dyDescent="0.25"/>
    <row r="172" s="522" customFormat="1" x14ac:dyDescent="0.25"/>
    <row r="173" s="522" customFormat="1" x14ac:dyDescent="0.25"/>
    <row r="174" s="522" customFormat="1" x14ac:dyDescent="0.25"/>
    <row r="175" s="522" customFormat="1" x14ac:dyDescent="0.25"/>
    <row r="176" s="522" customFormat="1" x14ac:dyDescent="0.25"/>
    <row r="177" s="522" customFormat="1" x14ac:dyDescent="0.25"/>
    <row r="178" s="522" customFormat="1" x14ac:dyDescent="0.25"/>
    <row r="179" s="522" customFormat="1" x14ac:dyDescent="0.25"/>
    <row r="180" s="522" customFormat="1" x14ac:dyDescent="0.25"/>
    <row r="181" s="522" customFormat="1" x14ac:dyDescent="0.25"/>
    <row r="182" s="522" customFormat="1" x14ac:dyDescent="0.25"/>
    <row r="183" s="522" customFormat="1" x14ac:dyDescent="0.25"/>
    <row r="184" s="522" customFormat="1" x14ac:dyDescent="0.25"/>
    <row r="185" s="522" customFormat="1" x14ac:dyDescent="0.25"/>
    <row r="186" s="522" customFormat="1" x14ac:dyDescent="0.25"/>
    <row r="187" s="522" customFormat="1" x14ac:dyDescent="0.25"/>
    <row r="188" s="522" customFormat="1" x14ac:dyDescent="0.25"/>
    <row r="189" s="522" customFormat="1" x14ac:dyDescent="0.25"/>
    <row r="190" s="522" customFormat="1" x14ac:dyDescent="0.25"/>
    <row r="191" s="522" customFormat="1" x14ac:dyDescent="0.25"/>
    <row r="192" s="522" customFormat="1" x14ac:dyDescent="0.25"/>
    <row r="193" s="522" customFormat="1" x14ac:dyDescent="0.25"/>
    <row r="194" s="522" customFormat="1" x14ac:dyDescent="0.25"/>
    <row r="195" s="522" customFormat="1" x14ac:dyDescent="0.25"/>
    <row r="196" s="522" customFormat="1" x14ac:dyDescent="0.25"/>
    <row r="197" s="522" customFormat="1" x14ac:dyDescent="0.25"/>
    <row r="198" s="522" customFormat="1" x14ac:dyDescent="0.25"/>
    <row r="199" s="522" customFormat="1" x14ac:dyDescent="0.25"/>
    <row r="200" s="522" customFormat="1" x14ac:dyDescent="0.25"/>
    <row r="201" s="522" customFormat="1" x14ac:dyDescent="0.25"/>
    <row r="202" s="522" customFormat="1" x14ac:dyDescent="0.25"/>
    <row r="203" s="522" customFormat="1" x14ac:dyDescent="0.25"/>
    <row r="204" s="522" customFormat="1" x14ac:dyDescent="0.25"/>
    <row r="205" s="522" customFormat="1" x14ac:dyDescent="0.25"/>
    <row r="206" s="522" customFormat="1" x14ac:dyDescent="0.25"/>
    <row r="207" s="522" customFormat="1" x14ac:dyDescent="0.25"/>
    <row r="208" s="522" customFormat="1" x14ac:dyDescent="0.25"/>
    <row r="209" s="522" customFormat="1" x14ac:dyDescent="0.25"/>
    <row r="210" s="522" customFormat="1" x14ac:dyDescent="0.25"/>
    <row r="211" s="522" customFormat="1" x14ac:dyDescent="0.25"/>
    <row r="212" s="522" customFormat="1" x14ac:dyDescent="0.25"/>
    <row r="213" s="522" customFormat="1" x14ac:dyDescent="0.25"/>
    <row r="214" s="522" customFormat="1" x14ac:dyDescent="0.25"/>
    <row r="215" s="522" customFormat="1" x14ac:dyDescent="0.25"/>
    <row r="216" s="522" customFormat="1" x14ac:dyDescent="0.25"/>
    <row r="217" s="522" customFormat="1" x14ac:dyDescent="0.25"/>
    <row r="218" s="522" customFormat="1" x14ac:dyDescent="0.25"/>
    <row r="219" s="522" customFormat="1" x14ac:dyDescent="0.25"/>
    <row r="220" s="522" customFormat="1" x14ac:dyDescent="0.25"/>
    <row r="221" s="522" customFormat="1" x14ac:dyDescent="0.25"/>
    <row r="222" s="522" customFormat="1" x14ac:dyDescent="0.25"/>
    <row r="223" s="522" customFormat="1" x14ac:dyDescent="0.25"/>
    <row r="224" s="522" customFormat="1" x14ac:dyDescent="0.25"/>
    <row r="225" s="522" customFormat="1" x14ac:dyDescent="0.25"/>
    <row r="226" s="522" customFormat="1" x14ac:dyDescent="0.25"/>
    <row r="227" s="522" customFormat="1" x14ac:dyDescent="0.25"/>
    <row r="228" s="522" customFormat="1" x14ac:dyDescent="0.25"/>
    <row r="229" s="522" customFormat="1" x14ac:dyDescent="0.25"/>
    <row r="230" s="522" customFormat="1" x14ac:dyDescent="0.25"/>
    <row r="231" s="522" customFormat="1" x14ac:dyDescent="0.25"/>
    <row r="232" s="522" customFormat="1" x14ac:dyDescent="0.25"/>
    <row r="233" s="522" customFormat="1" x14ac:dyDescent="0.25"/>
    <row r="234" s="522" customFormat="1" x14ac:dyDescent="0.25"/>
    <row r="235" s="522" customFormat="1" x14ac:dyDescent="0.25"/>
    <row r="236" s="522" customFormat="1" x14ac:dyDescent="0.25"/>
    <row r="237" s="522" customFormat="1" x14ac:dyDescent="0.25"/>
    <row r="238" s="522" customFormat="1" x14ac:dyDescent="0.25"/>
    <row r="239" s="522" customFormat="1" x14ac:dyDescent="0.25"/>
    <row r="240" s="522" customFormat="1" x14ac:dyDescent="0.25"/>
    <row r="241" s="522" customFormat="1" x14ac:dyDescent="0.25"/>
    <row r="242" s="522" customFormat="1" x14ac:dyDescent="0.25"/>
    <row r="243" s="522" customFormat="1" x14ac:dyDescent="0.25"/>
    <row r="244" s="522" customFormat="1" x14ac:dyDescent="0.25"/>
    <row r="245" s="522" customFormat="1" x14ac:dyDescent="0.25"/>
    <row r="246" s="522" customFormat="1" x14ac:dyDescent="0.25"/>
    <row r="247" s="522" customFormat="1" x14ac:dyDescent="0.25"/>
    <row r="248" s="522" customFormat="1" x14ac:dyDescent="0.25"/>
    <row r="249" s="522" customFormat="1" x14ac:dyDescent="0.25"/>
    <row r="250" s="522" customFormat="1" x14ac:dyDescent="0.25"/>
    <row r="251" s="522" customFormat="1" x14ac:dyDescent="0.25"/>
    <row r="252" s="522" customFormat="1" x14ac:dyDescent="0.25"/>
    <row r="253" s="522" customFormat="1" x14ac:dyDescent="0.25"/>
    <row r="254" s="522" customFormat="1" x14ac:dyDescent="0.25"/>
    <row r="255" s="522" customFormat="1" x14ac:dyDescent="0.25"/>
    <row r="256" s="522" customFormat="1" x14ac:dyDescent="0.25"/>
    <row r="257" s="522" customFormat="1" x14ac:dyDescent="0.25"/>
    <row r="258" s="522" customFormat="1" x14ac:dyDescent="0.25"/>
    <row r="259" s="522" customFormat="1" x14ac:dyDescent="0.25"/>
    <row r="260" s="522" customFormat="1" x14ac:dyDescent="0.25"/>
    <row r="261" s="522" customFormat="1" x14ac:dyDescent="0.25"/>
    <row r="262" s="522" customFormat="1" x14ac:dyDescent="0.25"/>
    <row r="263" s="522" customFormat="1" x14ac:dyDescent="0.25"/>
    <row r="264" s="522" customFormat="1" x14ac:dyDescent="0.25"/>
    <row r="265" s="522" customFormat="1" x14ac:dyDescent="0.25"/>
    <row r="266" s="522" customFormat="1" x14ac:dyDescent="0.25"/>
    <row r="267" s="522" customFormat="1" x14ac:dyDescent="0.25"/>
    <row r="268" s="522" customFormat="1" x14ac:dyDescent="0.25"/>
    <row r="269" s="522" customFormat="1" x14ac:dyDescent="0.25"/>
    <row r="270" s="522" customFormat="1" x14ac:dyDescent="0.25"/>
    <row r="271" s="522" customFormat="1" x14ac:dyDescent="0.25"/>
    <row r="272" s="522" customFormat="1" x14ac:dyDescent="0.25"/>
    <row r="273" s="522" customFormat="1" x14ac:dyDescent="0.25"/>
    <row r="274" s="522" customFormat="1" x14ac:dyDescent="0.25"/>
    <row r="275" s="522" customFormat="1" x14ac:dyDescent="0.25"/>
    <row r="276" s="522" customFormat="1" x14ac:dyDescent="0.25"/>
    <row r="277" s="522" customFormat="1" x14ac:dyDescent="0.25"/>
    <row r="278" s="522" customFormat="1" x14ac:dyDescent="0.25"/>
    <row r="279" s="522" customFormat="1" x14ac:dyDescent="0.25"/>
    <row r="280" s="522" customFormat="1" x14ac:dyDescent="0.25"/>
    <row r="281" s="522" customFormat="1" x14ac:dyDescent="0.25"/>
    <row r="282" s="522" customFormat="1" x14ac:dyDescent="0.25"/>
    <row r="283" s="522" customFormat="1" x14ac:dyDescent="0.25"/>
    <row r="284" s="522" customFormat="1" x14ac:dyDescent="0.25"/>
    <row r="285" s="522" customFormat="1" x14ac:dyDescent="0.25"/>
    <row r="286" s="522" customFormat="1" x14ac:dyDescent="0.25"/>
    <row r="287" s="522" customFormat="1" x14ac:dyDescent="0.25"/>
    <row r="288" s="522" customFormat="1" x14ac:dyDescent="0.25"/>
    <row r="289" s="522" customFormat="1" x14ac:dyDescent="0.25"/>
    <row r="290" s="522" customFormat="1" x14ac:dyDescent="0.25"/>
    <row r="291" s="522" customFormat="1" x14ac:dyDescent="0.25"/>
    <row r="292" s="522" customFormat="1" x14ac:dyDescent="0.25"/>
    <row r="293" s="522" customFormat="1" x14ac:dyDescent="0.25"/>
    <row r="294" s="522" customFormat="1" x14ac:dyDescent="0.25"/>
    <row r="295" s="522" customFormat="1" x14ac:dyDescent="0.25"/>
    <row r="296" s="522" customFormat="1" x14ac:dyDescent="0.25"/>
    <row r="297" s="522" customFormat="1" x14ac:dyDescent="0.25"/>
    <row r="298" s="522" customFormat="1" x14ac:dyDescent="0.25"/>
    <row r="299" s="522" customFormat="1" x14ac:dyDescent="0.25"/>
    <row r="300" s="522" customFormat="1" x14ac:dyDescent="0.25"/>
    <row r="301" s="522" customFormat="1" x14ac:dyDescent="0.25"/>
    <row r="302" s="522" customFormat="1" x14ac:dyDescent="0.25"/>
    <row r="303" s="522" customFormat="1" x14ac:dyDescent="0.25"/>
    <row r="304" s="522" customFormat="1" x14ac:dyDescent="0.25"/>
    <row r="305" s="522" customFormat="1" x14ac:dyDescent="0.25"/>
    <row r="306" s="522" customFormat="1" x14ac:dyDescent="0.25"/>
    <row r="307" s="522" customFormat="1" x14ac:dyDescent="0.25"/>
    <row r="308" s="522" customFormat="1" x14ac:dyDescent="0.25"/>
    <row r="309" s="522" customFormat="1" x14ac:dyDescent="0.25"/>
    <row r="310" s="522" customFormat="1" x14ac:dyDescent="0.25"/>
    <row r="311" s="522" customFormat="1" x14ac:dyDescent="0.25"/>
    <row r="312" s="522" customFormat="1" x14ac:dyDescent="0.25"/>
    <row r="313" s="522" customFormat="1" x14ac:dyDescent="0.25"/>
    <row r="314" s="522" customFormat="1" x14ac:dyDescent="0.25"/>
    <row r="315" s="522" customFormat="1" x14ac:dyDescent="0.25"/>
    <row r="316" s="522" customFormat="1" x14ac:dyDescent="0.25"/>
    <row r="317" s="522" customFormat="1" x14ac:dyDescent="0.25"/>
    <row r="318" s="522" customFormat="1" x14ac:dyDescent="0.25"/>
    <row r="319" s="522" customFormat="1" x14ac:dyDescent="0.25"/>
    <row r="320" s="522" customFormat="1" x14ac:dyDescent="0.25"/>
    <row r="321" s="522" customFormat="1" x14ac:dyDescent="0.25"/>
    <row r="322" s="522" customFormat="1" x14ac:dyDescent="0.25"/>
    <row r="323" s="522" customFormat="1" x14ac:dyDescent="0.25"/>
    <row r="324" s="522" customFormat="1" x14ac:dyDescent="0.25"/>
    <row r="325" s="522" customFormat="1" x14ac:dyDescent="0.25"/>
    <row r="326" s="522" customFormat="1" x14ac:dyDescent="0.25"/>
    <row r="327" s="522" customFormat="1" x14ac:dyDescent="0.25"/>
    <row r="328" s="522" customFormat="1" x14ac:dyDescent="0.25"/>
    <row r="329" s="522" customFormat="1" x14ac:dyDescent="0.25"/>
    <row r="330" s="522" customFormat="1" x14ac:dyDescent="0.25"/>
    <row r="331" s="522" customFormat="1" x14ac:dyDescent="0.25"/>
    <row r="332" s="522" customFormat="1" x14ac:dyDescent="0.25"/>
    <row r="333" s="522" customFormat="1" x14ac:dyDescent="0.25"/>
    <row r="334" s="522" customFormat="1" x14ac:dyDescent="0.25"/>
    <row r="335" s="522" customFormat="1" x14ac:dyDescent="0.25"/>
    <row r="336" s="522" customFormat="1" x14ac:dyDescent="0.25"/>
    <row r="337" s="522" customFormat="1" x14ac:dyDescent="0.25"/>
    <row r="338" s="522" customFormat="1" x14ac:dyDescent="0.25"/>
    <row r="339" s="522" customFormat="1" x14ac:dyDescent="0.25"/>
    <row r="340" s="522" customFormat="1" x14ac:dyDescent="0.25"/>
    <row r="341" s="522" customFormat="1" x14ac:dyDescent="0.25"/>
    <row r="342" s="522" customFormat="1" x14ac:dyDescent="0.25"/>
    <row r="343" s="522" customFormat="1" x14ac:dyDescent="0.25"/>
    <row r="344" s="522" customFormat="1" x14ac:dyDescent="0.25"/>
    <row r="345" s="522" customFormat="1" x14ac:dyDescent="0.25"/>
    <row r="346" s="522" customFormat="1" x14ac:dyDescent="0.25"/>
    <row r="347" s="522" customFormat="1" x14ac:dyDescent="0.25"/>
    <row r="348" s="522" customFormat="1" x14ac:dyDescent="0.25"/>
    <row r="349" s="522" customFormat="1" x14ac:dyDescent="0.25"/>
    <row r="350" s="522" customFormat="1" x14ac:dyDescent="0.25"/>
    <row r="351" s="522" customFormat="1" x14ac:dyDescent="0.25"/>
    <row r="352" s="522" customFormat="1" x14ac:dyDescent="0.25"/>
    <row r="353" s="522" customFormat="1" x14ac:dyDescent="0.25"/>
    <row r="354" s="522" customFormat="1" x14ac:dyDescent="0.25"/>
    <row r="355" s="522" customFormat="1" x14ac:dyDescent="0.25"/>
    <row r="356" s="522" customFormat="1" x14ac:dyDescent="0.25"/>
    <row r="357" s="522" customFormat="1" x14ac:dyDescent="0.25"/>
    <row r="358" s="522" customFormat="1" x14ac:dyDescent="0.25"/>
    <row r="359" s="522" customFormat="1" x14ac:dyDescent="0.25"/>
    <row r="360" s="522" customFormat="1" x14ac:dyDescent="0.25"/>
    <row r="361" s="522" customFormat="1" x14ac:dyDescent="0.25"/>
    <row r="362" s="522" customFormat="1" x14ac:dyDescent="0.25"/>
    <row r="363" s="522" customFormat="1" x14ac:dyDescent="0.25"/>
    <row r="364" s="522" customFormat="1" x14ac:dyDescent="0.25"/>
    <row r="365" s="522" customFormat="1" x14ac:dyDescent="0.25"/>
    <row r="366" s="522" customFormat="1" x14ac:dyDescent="0.25"/>
    <row r="367" s="522" customFormat="1" x14ac:dyDescent="0.25"/>
    <row r="368" s="522" customFormat="1" x14ac:dyDescent="0.25"/>
    <row r="369" s="522" customFormat="1" x14ac:dyDescent="0.25"/>
    <row r="370" s="522" customFormat="1" x14ac:dyDescent="0.25"/>
    <row r="371" s="522" customFormat="1" x14ac:dyDescent="0.25"/>
    <row r="372" s="522" customFormat="1" x14ac:dyDescent="0.25"/>
    <row r="373" s="522" customFormat="1" x14ac:dyDescent="0.25"/>
    <row r="374" s="522" customFormat="1" x14ac:dyDescent="0.25"/>
    <row r="375" s="522" customFormat="1" x14ac:dyDescent="0.25"/>
    <row r="376" s="522" customFormat="1" x14ac:dyDescent="0.25"/>
    <row r="377" s="522" customFormat="1" x14ac:dyDescent="0.25"/>
    <row r="378" s="522" customFormat="1" x14ac:dyDescent="0.25"/>
    <row r="379" s="522" customFormat="1" x14ac:dyDescent="0.25"/>
    <row r="380" s="522" customFormat="1" x14ac:dyDescent="0.25"/>
    <row r="381" s="522" customFormat="1" x14ac:dyDescent="0.25"/>
    <row r="382" s="522" customFormat="1" x14ac:dyDescent="0.25"/>
    <row r="383" s="522" customFormat="1" x14ac:dyDescent="0.25"/>
    <row r="384" s="522" customFormat="1" x14ac:dyDescent="0.25"/>
    <row r="385" s="522" customFormat="1" x14ac:dyDescent="0.25"/>
    <row r="386" s="522" customFormat="1" x14ac:dyDescent="0.25"/>
    <row r="387" s="522" customFormat="1" x14ac:dyDescent="0.25"/>
    <row r="388" s="522" customFormat="1" x14ac:dyDescent="0.25"/>
    <row r="389" s="522" customFormat="1" x14ac:dyDescent="0.25"/>
    <row r="390" s="522" customFormat="1" x14ac:dyDescent="0.25"/>
    <row r="391" s="522" customFormat="1" x14ac:dyDescent="0.25"/>
    <row r="392" s="522" customFormat="1" x14ac:dyDescent="0.25"/>
    <row r="393" s="522" customFormat="1" x14ac:dyDescent="0.25"/>
    <row r="394" s="522" customFormat="1" x14ac:dyDescent="0.25"/>
    <row r="395" s="522" customFormat="1" x14ac:dyDescent="0.25"/>
    <row r="396" s="522" customFormat="1" x14ac:dyDescent="0.25"/>
    <row r="397" s="522" customFormat="1" x14ac:dyDescent="0.25"/>
    <row r="398" s="522" customFormat="1" x14ac:dyDescent="0.25"/>
    <row r="399" s="522" customFormat="1" x14ac:dyDescent="0.25"/>
    <row r="400" s="522" customFormat="1" x14ac:dyDescent="0.25"/>
    <row r="401" s="522" customFormat="1" x14ac:dyDescent="0.25"/>
    <row r="402" s="522" customFormat="1" x14ac:dyDescent="0.25"/>
    <row r="403" s="522" customFormat="1" x14ac:dyDescent="0.25"/>
    <row r="404" s="522" customFormat="1" x14ac:dyDescent="0.25"/>
    <row r="405" s="522" customFormat="1" x14ac:dyDescent="0.25"/>
    <row r="406" s="522" customFormat="1" x14ac:dyDescent="0.25"/>
    <row r="407" s="522" customFormat="1" x14ac:dyDescent="0.25"/>
    <row r="408" s="522" customFormat="1" x14ac:dyDescent="0.25"/>
    <row r="409" s="522" customFormat="1" x14ac:dyDescent="0.25"/>
    <row r="410" s="522" customFormat="1" x14ac:dyDescent="0.25"/>
    <row r="411" s="522" customFormat="1" x14ac:dyDescent="0.25"/>
    <row r="412" s="522" customFormat="1" x14ac:dyDescent="0.25"/>
    <row r="413" s="522" customFormat="1" x14ac:dyDescent="0.25"/>
    <row r="414" s="522" customFormat="1" x14ac:dyDescent="0.25"/>
    <row r="415" s="522" customFormat="1" x14ac:dyDescent="0.25"/>
    <row r="416" s="522" customFormat="1" x14ac:dyDescent="0.25"/>
    <row r="417" s="522" customFormat="1" x14ac:dyDescent="0.25"/>
    <row r="418" s="522" customFormat="1" x14ac:dyDescent="0.25"/>
    <row r="419" s="522" customFormat="1" x14ac:dyDescent="0.25"/>
    <row r="420" s="522" customFormat="1" x14ac:dyDescent="0.25"/>
    <row r="421" s="522" customFormat="1" x14ac:dyDescent="0.25"/>
    <row r="422" s="522" customFormat="1" x14ac:dyDescent="0.25"/>
    <row r="423" s="522" customFormat="1" x14ac:dyDescent="0.25"/>
    <row r="424" s="522" customFormat="1" x14ac:dyDescent="0.25"/>
    <row r="425" s="522" customFormat="1" x14ac:dyDescent="0.25"/>
    <row r="426" s="522" customFormat="1" x14ac:dyDescent="0.25"/>
    <row r="427" s="522" customFormat="1" x14ac:dyDescent="0.25"/>
    <row r="428" s="522" customFormat="1" x14ac:dyDescent="0.25"/>
    <row r="429" s="522" customFormat="1" x14ac:dyDescent="0.25"/>
    <row r="430" s="522" customFormat="1" x14ac:dyDescent="0.25"/>
    <row r="431" s="522" customFormat="1" x14ac:dyDescent="0.25"/>
    <row r="432" s="522" customFormat="1" x14ac:dyDescent="0.25"/>
    <row r="433" s="522" customFormat="1" x14ac:dyDescent="0.25"/>
    <row r="434" s="522" customFormat="1" x14ac:dyDescent="0.25"/>
    <row r="435" s="522" customFormat="1" x14ac:dyDescent="0.25"/>
    <row r="436" s="522" customFormat="1" x14ac:dyDescent="0.25"/>
    <row r="437" s="522" customFormat="1" x14ac:dyDescent="0.25"/>
    <row r="438" s="522" customFormat="1" x14ac:dyDescent="0.25"/>
    <row r="439" s="522" customFormat="1" x14ac:dyDescent="0.25"/>
    <row r="440" s="522" customFormat="1" x14ac:dyDescent="0.25"/>
    <row r="441" s="522" customFormat="1" x14ac:dyDescent="0.25"/>
    <row r="442" s="522" customFormat="1" x14ac:dyDescent="0.25"/>
    <row r="443" s="522" customFormat="1" x14ac:dyDescent="0.25"/>
    <row r="444" s="522" customFormat="1" x14ac:dyDescent="0.25"/>
    <row r="445" s="522" customFormat="1" x14ac:dyDescent="0.25"/>
    <row r="446" s="522" customFormat="1" x14ac:dyDescent="0.25"/>
    <row r="447" s="522" customFormat="1" x14ac:dyDescent="0.25"/>
    <row r="448" s="522" customFormat="1" x14ac:dyDescent="0.25"/>
    <row r="449" s="522" customFormat="1" x14ac:dyDescent="0.25"/>
    <row r="450" s="522" customFormat="1" x14ac:dyDescent="0.25"/>
    <row r="451" s="522" customFormat="1" x14ac:dyDescent="0.25"/>
    <row r="452" s="522" customFormat="1" x14ac:dyDescent="0.25"/>
    <row r="453" s="522" customFormat="1" x14ac:dyDescent="0.25"/>
    <row r="454" s="522" customFormat="1" x14ac:dyDescent="0.25"/>
    <row r="455" s="522" customFormat="1" x14ac:dyDescent="0.25"/>
    <row r="456" s="522" customFormat="1" x14ac:dyDescent="0.25"/>
    <row r="457" s="522" customFormat="1" x14ac:dyDescent="0.25"/>
    <row r="458" s="522" customFormat="1" x14ac:dyDescent="0.25"/>
    <row r="459" s="522" customFormat="1" x14ac:dyDescent="0.25"/>
    <row r="460" s="522" customFormat="1" x14ac:dyDescent="0.25"/>
    <row r="461" s="522" customFormat="1" x14ac:dyDescent="0.25"/>
    <row r="462" s="522" customFormat="1" x14ac:dyDescent="0.25"/>
    <row r="463" s="522" customFormat="1" x14ac:dyDescent="0.25"/>
    <row r="464" s="522" customFormat="1" x14ac:dyDescent="0.25"/>
    <row r="465" s="522" customFormat="1" x14ac:dyDescent="0.25"/>
    <row r="466" s="522" customFormat="1" x14ac:dyDescent="0.25"/>
    <row r="467" s="522" customFormat="1" x14ac:dyDescent="0.25"/>
    <row r="468" s="522" customFormat="1" x14ac:dyDescent="0.25"/>
    <row r="469" s="522" customFormat="1" x14ac:dyDescent="0.25"/>
    <row r="470" s="522" customFormat="1" x14ac:dyDescent="0.25"/>
    <row r="471" s="522" customFormat="1" x14ac:dyDescent="0.25"/>
    <row r="472" s="522" customFormat="1" x14ac:dyDescent="0.25"/>
    <row r="473" s="522" customFormat="1" x14ac:dyDescent="0.25"/>
    <row r="474" s="522" customFormat="1" x14ac:dyDescent="0.25"/>
    <row r="475" s="522" customFormat="1" x14ac:dyDescent="0.25"/>
    <row r="476" s="522" customFormat="1" x14ac:dyDescent="0.25"/>
    <row r="477" s="522" customFormat="1" x14ac:dyDescent="0.25"/>
    <row r="478" s="522" customFormat="1" x14ac:dyDescent="0.25"/>
    <row r="479" s="522" customFormat="1" x14ac:dyDescent="0.25"/>
    <row r="480" s="522" customFormat="1" x14ac:dyDescent="0.25"/>
    <row r="481" s="522" customFormat="1" x14ac:dyDescent="0.25"/>
    <row r="482" s="522" customFormat="1" x14ac:dyDescent="0.25"/>
    <row r="483" s="522" customFormat="1" x14ac:dyDescent="0.25"/>
    <row r="484" s="522" customFormat="1" x14ac:dyDescent="0.25"/>
    <row r="485" s="522" customFormat="1" x14ac:dyDescent="0.25"/>
    <row r="486" s="522" customFormat="1" x14ac:dyDescent="0.25"/>
    <row r="487" s="522" customFormat="1" x14ac:dyDescent="0.25"/>
    <row r="488" s="522" customFormat="1" x14ac:dyDescent="0.25"/>
    <row r="489" s="522" customFormat="1" x14ac:dyDescent="0.25"/>
    <row r="490" s="522" customFormat="1" x14ac:dyDescent="0.25"/>
    <row r="491" s="522" customFormat="1" x14ac:dyDescent="0.25"/>
    <row r="492" s="522" customFormat="1" x14ac:dyDescent="0.25"/>
    <row r="493" s="522" customFormat="1" x14ac:dyDescent="0.25"/>
    <row r="494" s="522" customFormat="1" x14ac:dyDescent="0.25"/>
    <row r="495" s="522" customFormat="1" x14ac:dyDescent="0.25"/>
    <row r="496" s="522" customFormat="1" x14ac:dyDescent="0.25"/>
    <row r="497" s="522" customFormat="1" x14ac:dyDescent="0.25"/>
    <row r="498" s="522" customFormat="1" x14ac:dyDescent="0.25"/>
    <row r="499" s="522" customFormat="1" x14ac:dyDescent="0.25"/>
    <row r="500" s="522" customFormat="1" x14ac:dyDescent="0.25"/>
    <row r="501" s="522" customFormat="1" x14ac:dyDescent="0.25"/>
    <row r="502" s="522" customFormat="1" x14ac:dyDescent="0.25"/>
    <row r="503" s="522" customFormat="1" x14ac:dyDescent="0.25"/>
    <row r="504" s="522" customFormat="1" x14ac:dyDescent="0.25"/>
    <row r="505" s="522" customFormat="1" x14ac:dyDescent="0.25"/>
    <row r="506" s="522" customFormat="1" x14ac:dyDescent="0.25"/>
    <row r="507" s="522" customFormat="1" x14ac:dyDescent="0.25"/>
    <row r="508" s="522" customFormat="1" x14ac:dyDescent="0.25"/>
    <row r="509" s="522" customFormat="1" x14ac:dyDescent="0.25"/>
    <row r="510" s="522" customFormat="1" x14ac:dyDescent="0.25"/>
    <row r="511" s="522" customFormat="1" x14ac:dyDescent="0.25"/>
    <row r="512" s="522" customFormat="1" x14ac:dyDescent="0.25"/>
    <row r="513" s="522" customFormat="1" x14ac:dyDescent="0.25"/>
    <row r="514" s="522" customFormat="1" x14ac:dyDescent="0.25"/>
    <row r="515" s="522" customFormat="1" x14ac:dyDescent="0.25"/>
    <row r="516" s="522" customFormat="1" x14ac:dyDescent="0.25"/>
    <row r="517" s="522" customFormat="1" x14ac:dyDescent="0.25"/>
    <row r="518" s="522" customFormat="1" x14ac:dyDescent="0.25"/>
    <row r="519" s="522" customFormat="1" x14ac:dyDescent="0.25"/>
    <row r="520" s="522" customFormat="1" x14ac:dyDescent="0.25"/>
    <row r="521" s="522" customFormat="1" x14ac:dyDescent="0.25"/>
    <row r="522" s="522" customFormat="1" x14ac:dyDescent="0.25"/>
    <row r="523" s="522" customFormat="1" x14ac:dyDescent="0.25"/>
    <row r="524" s="522" customFormat="1" x14ac:dyDescent="0.25"/>
    <row r="525" s="522" customFormat="1" x14ac:dyDescent="0.25"/>
    <row r="526" s="522" customFormat="1" x14ac:dyDescent="0.25"/>
    <row r="527" s="522" customFormat="1" x14ac:dyDescent="0.25"/>
    <row r="528" s="522" customFormat="1" x14ac:dyDescent="0.25"/>
    <row r="529" s="522" customFormat="1" x14ac:dyDescent="0.25"/>
    <row r="530" s="522" customFormat="1" x14ac:dyDescent="0.25"/>
    <row r="531" s="522" customFormat="1" x14ac:dyDescent="0.25"/>
    <row r="532" s="522" customFormat="1" x14ac:dyDescent="0.25"/>
    <row r="533" s="522" customFormat="1" x14ac:dyDescent="0.25"/>
    <row r="534" s="522" customFormat="1" x14ac:dyDescent="0.25"/>
    <row r="535" s="522" customFormat="1" x14ac:dyDescent="0.25"/>
    <row r="536" s="522" customFormat="1" x14ac:dyDescent="0.25"/>
    <row r="537" s="522" customFormat="1" x14ac:dyDescent="0.25"/>
    <row r="538" s="522" customFormat="1" x14ac:dyDescent="0.25"/>
    <row r="539" s="522" customFormat="1" x14ac:dyDescent="0.25"/>
    <row r="540" s="522" customFormat="1" x14ac:dyDescent="0.25"/>
    <row r="541" s="522" customFormat="1" x14ac:dyDescent="0.25"/>
    <row r="542" s="522" customFormat="1" x14ac:dyDescent="0.25"/>
    <row r="543" s="522" customFormat="1" x14ac:dyDescent="0.25"/>
    <row r="544" s="522" customFormat="1" x14ac:dyDescent="0.25"/>
    <row r="545" s="522" customFormat="1" x14ac:dyDescent="0.25"/>
    <row r="546" s="522" customFormat="1" x14ac:dyDescent="0.25"/>
    <row r="547" s="522" customFormat="1" x14ac:dyDescent="0.25"/>
    <row r="548" s="522" customFormat="1" x14ac:dyDescent="0.25"/>
    <row r="549" s="522" customFormat="1" x14ac:dyDescent="0.25"/>
    <row r="550" s="522" customFormat="1" x14ac:dyDescent="0.25"/>
    <row r="551" s="522" customFormat="1" x14ac:dyDescent="0.25"/>
    <row r="552" s="522" customFormat="1" x14ac:dyDescent="0.25"/>
    <row r="553" s="522" customFormat="1" x14ac:dyDescent="0.25"/>
    <row r="554" s="522" customFormat="1" x14ac:dyDescent="0.25"/>
    <row r="555" s="522" customFormat="1" x14ac:dyDescent="0.25"/>
    <row r="556" s="522" customFormat="1" x14ac:dyDescent="0.25"/>
    <row r="557" s="522" customFormat="1" x14ac:dyDescent="0.25"/>
    <row r="558" s="522" customFormat="1" x14ac:dyDescent="0.25"/>
    <row r="559" s="522" customFormat="1" x14ac:dyDescent="0.25"/>
    <row r="560" s="522" customFormat="1" x14ac:dyDescent="0.25"/>
    <row r="561" s="522" customFormat="1" x14ac:dyDescent="0.25"/>
    <row r="562" s="522" customFormat="1" x14ac:dyDescent="0.25"/>
    <row r="563" s="522" customFormat="1" x14ac:dyDescent="0.25"/>
    <row r="564" s="522" customFormat="1" x14ac:dyDescent="0.25"/>
    <row r="565" s="522" customFormat="1" x14ac:dyDescent="0.25"/>
    <row r="566" s="522" customFormat="1" x14ac:dyDescent="0.25"/>
    <row r="567" s="522" customFormat="1" x14ac:dyDescent="0.25"/>
    <row r="568" s="522" customFormat="1" x14ac:dyDescent="0.25"/>
    <row r="569" s="522" customFormat="1" x14ac:dyDescent="0.25"/>
    <row r="570" s="522" customFormat="1" x14ac:dyDescent="0.25"/>
    <row r="571" s="522" customFormat="1" x14ac:dyDescent="0.25"/>
    <row r="572" s="522" customFormat="1" x14ac:dyDescent="0.25"/>
    <row r="573" s="522" customFormat="1" x14ac:dyDescent="0.25"/>
    <row r="574" s="522" customFormat="1" x14ac:dyDescent="0.25"/>
    <row r="575" s="522" customFormat="1" x14ac:dyDescent="0.25"/>
    <row r="576" s="522" customFormat="1" x14ac:dyDescent="0.25"/>
    <row r="577" s="522" customFormat="1" x14ac:dyDescent="0.25"/>
    <row r="578" s="522" customFormat="1" x14ac:dyDescent="0.25"/>
    <row r="579" s="522" customFormat="1" x14ac:dyDescent="0.25"/>
    <row r="580" s="522" customFormat="1" x14ac:dyDescent="0.25"/>
    <row r="581" s="522" customFormat="1" x14ac:dyDescent="0.25"/>
    <row r="582" s="522" customFormat="1" x14ac:dyDescent="0.25"/>
    <row r="583" s="522" customFormat="1" x14ac:dyDescent="0.25"/>
    <row r="584" s="522" customFormat="1" x14ac:dyDescent="0.25"/>
    <row r="585" s="522" customFormat="1" x14ac:dyDescent="0.25"/>
    <row r="586" s="522" customFormat="1" x14ac:dyDescent="0.25"/>
    <row r="587" s="522" customFormat="1" x14ac:dyDescent="0.25"/>
    <row r="588" s="522" customFormat="1" x14ac:dyDescent="0.25"/>
    <row r="589" s="522" customFormat="1" x14ac:dyDescent="0.25"/>
    <row r="590" s="522" customFormat="1" x14ac:dyDescent="0.25"/>
    <row r="591" s="522" customFormat="1" x14ac:dyDescent="0.25"/>
    <row r="592" s="522" customFormat="1" x14ac:dyDescent="0.25"/>
    <row r="593" s="522" customFormat="1" x14ac:dyDescent="0.25"/>
    <row r="594" s="522" customFormat="1" x14ac:dyDescent="0.25"/>
    <row r="595" s="522" customFormat="1" x14ac:dyDescent="0.25"/>
    <row r="596" s="522" customFormat="1" x14ac:dyDescent="0.25"/>
    <row r="597" s="522" customFormat="1" x14ac:dyDescent="0.25"/>
    <row r="598" s="522" customFormat="1" x14ac:dyDescent="0.25"/>
    <row r="599" s="522" customFormat="1" x14ac:dyDescent="0.25"/>
    <row r="600" s="522" customFormat="1" x14ac:dyDescent="0.25"/>
    <row r="601" s="522" customFormat="1" x14ac:dyDescent="0.25"/>
    <row r="602" s="522" customFormat="1" x14ac:dyDescent="0.25"/>
    <row r="603" s="522" customFormat="1" x14ac:dyDescent="0.25"/>
    <row r="604" s="522" customFormat="1" x14ac:dyDescent="0.25"/>
    <row r="605" s="522" customFormat="1" x14ac:dyDescent="0.25"/>
    <row r="606" s="522" customFormat="1" x14ac:dyDescent="0.25"/>
    <row r="607" s="522" customFormat="1" x14ac:dyDescent="0.25"/>
    <row r="608" s="522" customFormat="1" x14ac:dyDescent="0.25"/>
    <row r="609" s="522" customFormat="1" x14ac:dyDescent="0.25"/>
    <row r="610" s="522" customFormat="1" x14ac:dyDescent="0.25"/>
    <row r="611" s="522" customFormat="1" x14ac:dyDescent="0.25"/>
    <row r="612" s="522" customFormat="1" x14ac:dyDescent="0.25"/>
    <row r="613" s="522" customFormat="1" x14ac:dyDescent="0.25"/>
    <row r="614" s="522" customFormat="1" x14ac:dyDescent="0.25"/>
    <row r="615" s="522" customFormat="1" x14ac:dyDescent="0.25"/>
    <row r="616" s="522" customFormat="1" x14ac:dyDescent="0.25"/>
    <row r="617" s="522" customFormat="1" x14ac:dyDescent="0.25"/>
    <row r="618" s="522" customFormat="1" x14ac:dyDescent="0.25"/>
    <row r="619" s="522" customFormat="1" x14ac:dyDescent="0.25"/>
    <row r="620" s="522" customFormat="1" x14ac:dyDescent="0.25"/>
    <row r="621" s="522" customFormat="1" x14ac:dyDescent="0.25"/>
    <row r="622" s="522" customFormat="1" x14ac:dyDescent="0.25"/>
    <row r="623" s="522" customFormat="1" x14ac:dyDescent="0.25"/>
    <row r="624" s="522" customFormat="1" x14ac:dyDescent="0.25"/>
    <row r="625" s="522" customFormat="1" x14ac:dyDescent="0.25"/>
    <row r="626" s="522" customFormat="1" x14ac:dyDescent="0.25"/>
    <row r="627" s="522" customFormat="1" x14ac:dyDescent="0.25"/>
    <row r="628" s="522" customFormat="1" x14ac:dyDescent="0.25"/>
    <row r="629" s="522" customFormat="1" x14ac:dyDescent="0.25"/>
    <row r="630" s="522" customFormat="1" x14ac:dyDescent="0.25"/>
    <row r="631" s="522" customFormat="1" x14ac:dyDescent="0.25"/>
    <row r="632" s="522" customFormat="1" x14ac:dyDescent="0.25"/>
    <row r="633" s="522" customFormat="1" x14ac:dyDescent="0.25"/>
    <row r="634" s="522" customFormat="1" x14ac:dyDescent="0.25"/>
    <row r="635" s="522" customFormat="1" x14ac:dyDescent="0.25"/>
    <row r="636" s="522" customFormat="1" x14ac:dyDescent="0.25"/>
    <row r="637" s="522" customFormat="1" x14ac:dyDescent="0.25"/>
    <row r="638" s="522" customFormat="1" x14ac:dyDescent="0.25"/>
    <row r="639" s="522" customFormat="1" x14ac:dyDescent="0.25"/>
    <row r="640" s="522" customFormat="1" x14ac:dyDescent="0.25"/>
    <row r="641" s="522" customFormat="1" x14ac:dyDescent="0.25"/>
    <row r="642" s="522" customFormat="1" x14ac:dyDescent="0.25"/>
    <row r="643" s="522" customFormat="1" x14ac:dyDescent="0.25"/>
    <row r="644" s="522" customFormat="1" x14ac:dyDescent="0.25"/>
    <row r="645" s="522" customFormat="1" x14ac:dyDescent="0.25"/>
    <row r="646" s="522" customFormat="1" x14ac:dyDescent="0.25"/>
    <row r="647" s="522" customFormat="1" x14ac:dyDescent="0.25"/>
    <row r="648" s="522" customFormat="1" x14ac:dyDescent="0.25"/>
    <row r="649" s="522" customFormat="1" x14ac:dyDescent="0.25"/>
    <row r="650" s="522" customFormat="1" x14ac:dyDescent="0.25"/>
    <row r="651" s="522" customFormat="1" x14ac:dyDescent="0.25"/>
    <row r="652" s="522" customFormat="1" x14ac:dyDescent="0.25"/>
    <row r="653" s="522" customFormat="1" x14ac:dyDescent="0.25"/>
    <row r="654" s="522" customFormat="1" x14ac:dyDescent="0.25"/>
    <row r="655" s="522" customFormat="1" x14ac:dyDescent="0.25"/>
    <row r="656" s="522" customFormat="1" x14ac:dyDescent="0.25"/>
    <row r="657" s="522" customFormat="1" x14ac:dyDescent="0.25"/>
    <row r="658" s="522" customFormat="1" x14ac:dyDescent="0.25"/>
    <row r="659" s="522" customFormat="1" x14ac:dyDescent="0.25"/>
    <row r="660" s="522" customFormat="1" x14ac:dyDescent="0.25"/>
    <row r="661" s="522" customFormat="1" x14ac:dyDescent="0.25"/>
    <row r="662" s="522" customFormat="1" x14ac:dyDescent="0.25"/>
    <row r="663" s="522" customFormat="1" x14ac:dyDescent="0.25"/>
    <row r="664" s="522" customFormat="1" x14ac:dyDescent="0.25"/>
    <row r="665" s="522" customFormat="1" x14ac:dyDescent="0.25"/>
    <row r="666" s="522" customFormat="1" x14ac:dyDescent="0.25"/>
    <row r="667" s="522" customFormat="1" x14ac:dyDescent="0.25"/>
    <row r="668" s="522" customFormat="1" x14ac:dyDescent="0.25"/>
    <row r="669" s="522" customFormat="1" x14ac:dyDescent="0.25"/>
    <row r="670" s="522" customFormat="1" x14ac:dyDescent="0.25"/>
    <row r="671" s="522" customFormat="1" x14ac:dyDescent="0.25"/>
    <row r="672" s="522" customFormat="1" x14ac:dyDescent="0.25"/>
    <row r="673" s="522" customFormat="1" x14ac:dyDescent="0.25"/>
    <row r="674" s="522" customFormat="1" x14ac:dyDescent="0.25"/>
    <row r="675" s="522" customFormat="1" x14ac:dyDescent="0.25"/>
    <row r="676" s="522" customFormat="1" x14ac:dyDescent="0.25"/>
    <row r="677" s="522" customFormat="1" x14ac:dyDescent="0.25"/>
    <row r="678" s="522" customFormat="1" x14ac:dyDescent="0.25"/>
    <row r="679" s="522" customFormat="1" x14ac:dyDescent="0.25"/>
    <row r="680" s="522" customFormat="1" x14ac:dyDescent="0.25"/>
    <row r="681" s="522" customFormat="1" x14ac:dyDescent="0.25"/>
    <row r="682" s="522" customFormat="1" x14ac:dyDescent="0.25"/>
    <row r="683" s="522" customFormat="1" x14ac:dyDescent="0.25"/>
    <row r="684" s="522" customFormat="1" x14ac:dyDescent="0.25"/>
    <row r="685" s="522" customFormat="1" x14ac:dyDescent="0.25"/>
    <row r="686" s="522" customFormat="1" x14ac:dyDescent="0.25"/>
    <row r="687" s="522" customFormat="1" x14ac:dyDescent="0.25"/>
    <row r="688" s="522" customFormat="1" x14ac:dyDescent="0.25"/>
    <row r="689" s="522" customFormat="1" x14ac:dyDescent="0.25"/>
    <row r="690" s="522" customFormat="1" x14ac:dyDescent="0.25"/>
    <row r="691" s="522" customFormat="1" x14ac:dyDescent="0.25"/>
    <row r="692" s="522" customFormat="1" x14ac:dyDescent="0.25"/>
    <row r="693" s="522" customFormat="1" x14ac:dyDescent="0.25"/>
    <row r="694" s="522" customFormat="1" x14ac:dyDescent="0.25"/>
    <row r="695" s="522" customFormat="1" x14ac:dyDescent="0.25"/>
    <row r="696" s="522" customFormat="1" x14ac:dyDescent="0.25"/>
    <row r="697" s="522" customFormat="1" x14ac:dyDescent="0.25"/>
    <row r="698" s="522" customFormat="1" x14ac:dyDescent="0.25"/>
    <row r="699" s="522" customFormat="1" x14ac:dyDescent="0.25"/>
    <row r="700" s="522" customFormat="1" x14ac:dyDescent="0.25"/>
    <row r="701" s="522" customFormat="1" x14ac:dyDescent="0.25"/>
    <row r="702" s="522" customFormat="1" x14ac:dyDescent="0.25"/>
    <row r="703" s="522" customFormat="1" x14ac:dyDescent="0.25"/>
    <row r="704" s="522" customFormat="1" x14ac:dyDescent="0.25"/>
    <row r="705" s="522" customFormat="1" x14ac:dyDescent="0.25"/>
    <row r="706" s="522" customFormat="1" x14ac:dyDescent="0.25"/>
    <row r="707" s="522" customFormat="1" x14ac:dyDescent="0.25"/>
    <row r="708" s="522" customFormat="1" x14ac:dyDescent="0.25"/>
    <row r="709" s="522" customFormat="1" x14ac:dyDescent="0.25"/>
    <row r="710" s="522" customFormat="1" x14ac:dyDescent="0.25"/>
    <row r="711" s="522" customFormat="1" x14ac:dyDescent="0.25"/>
    <row r="712" s="522" customFormat="1" x14ac:dyDescent="0.25"/>
    <row r="713" s="522" customFormat="1" x14ac:dyDescent="0.25"/>
    <row r="714" s="522" customFormat="1" x14ac:dyDescent="0.25"/>
    <row r="715" s="522" customFormat="1" x14ac:dyDescent="0.25"/>
    <row r="716" s="522" customFormat="1" x14ac:dyDescent="0.25"/>
    <row r="717" s="522" customFormat="1" x14ac:dyDescent="0.25"/>
    <row r="718" s="522" customFormat="1" x14ac:dyDescent="0.25"/>
    <row r="719" s="522" customFormat="1" x14ac:dyDescent="0.25"/>
    <row r="720" s="522" customFormat="1" x14ac:dyDescent="0.25"/>
    <row r="721" s="522" customFormat="1" x14ac:dyDescent="0.25"/>
    <row r="722" s="522" customFormat="1" x14ac:dyDescent="0.25"/>
    <row r="723" s="522" customFormat="1" x14ac:dyDescent="0.25"/>
    <row r="724" s="522" customFormat="1" x14ac:dyDescent="0.25"/>
    <row r="725" s="522" customFormat="1" x14ac:dyDescent="0.25"/>
    <row r="726" s="522" customFormat="1" x14ac:dyDescent="0.25"/>
    <row r="727" s="522" customFormat="1" x14ac:dyDescent="0.25"/>
    <row r="728" s="522" customFormat="1" x14ac:dyDescent="0.25"/>
    <row r="729" s="522" customFormat="1" x14ac:dyDescent="0.25"/>
    <row r="730" s="522" customFormat="1" x14ac:dyDescent="0.25"/>
    <row r="731" s="522" customFormat="1" x14ac:dyDescent="0.25"/>
    <row r="732" s="522" customFormat="1" x14ac:dyDescent="0.25"/>
    <row r="733" s="522" customFormat="1" x14ac:dyDescent="0.25"/>
    <row r="734" s="522" customFormat="1" x14ac:dyDescent="0.25"/>
    <row r="735" s="522" customFormat="1" x14ac:dyDescent="0.25"/>
    <row r="736" s="522" customFormat="1" x14ac:dyDescent="0.25"/>
    <row r="737" s="522" customFormat="1" x14ac:dyDescent="0.25"/>
    <row r="738" s="522" customFormat="1" x14ac:dyDescent="0.25"/>
    <row r="739" s="522" customFormat="1" x14ac:dyDescent="0.25"/>
    <row r="740" s="522" customFormat="1" x14ac:dyDescent="0.25"/>
    <row r="741" s="522" customFormat="1" x14ac:dyDescent="0.25"/>
    <row r="742" s="522" customFormat="1" x14ac:dyDescent="0.25"/>
    <row r="743" s="522" customFormat="1" x14ac:dyDescent="0.25"/>
    <row r="744" s="522" customFormat="1" x14ac:dyDescent="0.25"/>
    <row r="745" s="522" customFormat="1" x14ac:dyDescent="0.25"/>
    <row r="746" s="522" customFormat="1" x14ac:dyDescent="0.25"/>
    <row r="747" s="522" customFormat="1" x14ac:dyDescent="0.25"/>
    <row r="748" s="522" customFormat="1" x14ac:dyDescent="0.25"/>
    <row r="749" s="522" customFormat="1" x14ac:dyDescent="0.25"/>
    <row r="750" s="522" customFormat="1" x14ac:dyDescent="0.25"/>
    <row r="751" s="522" customFormat="1" x14ac:dyDescent="0.25"/>
    <row r="752" s="522" customFormat="1" x14ac:dyDescent="0.25"/>
    <row r="753" s="522" customFormat="1" x14ac:dyDescent="0.25"/>
    <row r="754" s="522" customFormat="1" x14ac:dyDescent="0.25"/>
    <row r="755" s="522" customFormat="1" x14ac:dyDescent="0.25"/>
    <row r="756" s="522" customFormat="1" x14ac:dyDescent="0.25"/>
    <row r="757" s="522" customFormat="1" x14ac:dyDescent="0.25"/>
    <row r="758" s="522" customFormat="1" x14ac:dyDescent="0.25"/>
    <row r="759" s="522" customFormat="1" x14ac:dyDescent="0.25"/>
    <row r="760" s="522" customFormat="1" x14ac:dyDescent="0.25"/>
    <row r="761" s="522" customFormat="1" x14ac:dyDescent="0.25"/>
    <row r="762" s="522" customFormat="1" x14ac:dyDescent="0.25"/>
    <row r="763" s="522" customFormat="1" x14ac:dyDescent="0.25"/>
    <row r="764" s="522" customFormat="1" x14ac:dyDescent="0.25"/>
    <row r="765" s="522" customFormat="1" x14ac:dyDescent="0.25"/>
    <row r="766" s="522" customFormat="1" x14ac:dyDescent="0.25"/>
    <row r="767" s="522" customFormat="1" x14ac:dyDescent="0.25"/>
    <row r="768" s="522" customFormat="1" x14ac:dyDescent="0.25"/>
    <row r="769" s="522" customFormat="1" x14ac:dyDescent="0.25"/>
    <row r="770" s="522" customFormat="1" x14ac:dyDescent="0.25"/>
    <row r="771" s="522" customFormat="1" x14ac:dyDescent="0.25"/>
    <row r="772" s="522" customFormat="1" x14ac:dyDescent="0.25"/>
    <row r="773" s="522" customFormat="1" x14ac:dyDescent="0.25"/>
    <row r="774" s="522" customFormat="1" x14ac:dyDescent="0.25"/>
    <row r="775" s="522" customFormat="1" x14ac:dyDescent="0.25"/>
    <row r="776" s="522" customFormat="1" x14ac:dyDescent="0.25"/>
    <row r="777" s="522" customFormat="1" x14ac:dyDescent="0.25"/>
    <row r="778" s="522" customFormat="1" x14ac:dyDescent="0.25"/>
    <row r="779" s="522" customFormat="1" x14ac:dyDescent="0.25"/>
  </sheetData>
  <sheetProtection formatCells="0" formatColumns="0" formatRows="0" insertColumns="0" insertRows="0" insertHyperlinks="0" deleteColumns="0" deleteRows="0" sort="0" autoFilter="0" pivotTables="0"/>
  <sortState ref="A5:BO17">
    <sortCondition descending="1" ref="BO5:BO17"/>
  </sortState>
  <dataConsolidate/>
  <mergeCells count="28">
    <mergeCell ref="W1:AB1"/>
    <mergeCell ref="AC1:AH1"/>
    <mergeCell ref="AI1:AN1"/>
    <mergeCell ref="BN2:BN4"/>
    <mergeCell ref="BO2:BO4"/>
    <mergeCell ref="AC2:AH3"/>
    <mergeCell ref="BM2:BM4"/>
    <mergeCell ref="BG2:BL3"/>
    <mergeCell ref="BA2:BF3"/>
    <mergeCell ref="AU2:AZ3"/>
    <mergeCell ref="AO2:AT3"/>
    <mergeCell ref="AI2:AN3"/>
    <mergeCell ref="BG18:BK28"/>
    <mergeCell ref="AO18:AS28"/>
    <mergeCell ref="B4:D4"/>
    <mergeCell ref="A1:D3"/>
    <mergeCell ref="E1:J1"/>
    <mergeCell ref="Q2:V3"/>
    <mergeCell ref="AI18:AM28"/>
    <mergeCell ref="K1:P1"/>
    <mergeCell ref="BA1:BF1"/>
    <mergeCell ref="E2:J3"/>
    <mergeCell ref="W2:AB3"/>
    <mergeCell ref="K2:P3"/>
    <mergeCell ref="BG1:BL1"/>
    <mergeCell ref="AO1:AT1"/>
    <mergeCell ref="Q1:V1"/>
    <mergeCell ref="AU1:AZ1"/>
  </mergeCells>
  <conditionalFormatting sqref="BK5:BL17 BE5:BF17 AY5:AZ17 AS5:AT17 AG5:AH17 AA5:AB17 U5:V17 O5:P17 I5:J17 AM5:AN17">
    <cfRule type="containsText" dxfId="278" priority="16" operator="containsText" text="E">
      <formula>NOT(ISERROR(SEARCH("E",I5)))</formula>
    </cfRule>
    <cfRule type="containsText" dxfId="277" priority="17" operator="containsText" text="A">
      <formula>NOT(ISERROR(SEARCH("A",I5)))</formula>
    </cfRule>
    <cfRule type="containsText" dxfId="276" priority="18" operator="containsText" text="d">
      <formula>NOT(ISERROR(SEARCH("d",I5)))</formula>
    </cfRule>
  </conditionalFormatting>
  <dataValidations count="3">
    <dataValidation type="whole" operator="lessThanOrEqual" allowBlank="1" showInputMessage="1" showErrorMessage="1" errorTitle="oPS!" error="SOMENTE 1 PONTO!" sqref="BI5:BJ17 M5:N17 S5:T17 Y5:Z17 AE5:AF17 G5:H17 AQ5:AR17 AW5:AX17 BC5:BC17 AK5:AL17">
      <formula1>1</formula1>
    </dataValidation>
    <dataValidation type="list" allowBlank="1" showErrorMessage="1" sqref="K5:K17 BA5:BA17 AO5:AO17 BG5:BG17 W5:W17 AC5:AC17 E5:E17 AU5:AU17 Q5:Q17 AI5:AI17">
      <formula1>$A$20:$A$96</formula1>
    </dataValidation>
    <dataValidation type="list" allowBlank="1" showInputMessage="1" showErrorMessage="1" sqref="P5:P17 BL5:BL17 AB5:AB17 AH5:AH17 J5:J17 AT5:AT17 AZ5:AZ17 BF5:BF17 V5:V17 AN5:AN17">
      <formula1>$C$36:$C$37</formula1>
    </dataValidation>
  </dataValidations>
  <pageMargins left="0.511811024" right="0.511811024" top="0.78740157499999996" bottom="0.78740157499999996" header="0.31496062000000002" footer="0.31496062000000002"/>
  <pageSetup scale="20" orientation="portrait" r:id="rId1"/>
  <webPublishItems count="1">
    <webPublishItem id="20769" divId="automovel (version 1)_20769" sourceType="sheet" destinationFile="C:\Documents and Settings\luis\Desktop\SC_MASTER.mht"/>
  </webPublishItems>
  <extLst>
    <ext xmlns:x14="http://schemas.microsoft.com/office/spreadsheetml/2009/9/main" uri="{CCE6A557-97BC-4b89-ADB6-D9C93CAAB3DF}">
      <x14:dataValidations xmlns:xm="http://schemas.microsoft.com/office/excel/2006/main" count="10">
        <x14:dataValidation type="list" allowBlank="1" showErrorMessage="1">
          <x14:formula1>
            <xm:f>'OLD 250'!#REF!</xm:f>
          </x14:formula1>
          <xm:sqref>O5:O17</xm:sqref>
        </x14:dataValidation>
        <x14:dataValidation type="list" allowBlank="1" showErrorMessage="1">
          <x14:formula1>
            <xm:f>'OLD 250'!#REF!</xm:f>
          </x14:formula1>
          <xm:sqref>U5:U17</xm:sqref>
        </x14:dataValidation>
        <x14:dataValidation type="list" allowBlank="1" showErrorMessage="1">
          <x14:formula1>
            <xm:f>'OLD 250'!#REF!</xm:f>
          </x14:formula1>
          <xm:sqref>AA5:AA17</xm:sqref>
        </x14:dataValidation>
        <x14:dataValidation type="list" allowBlank="1" showErrorMessage="1">
          <x14:formula1>
            <xm:f>'OLD 250'!#REF!</xm:f>
          </x14:formula1>
          <xm:sqref>AG5:AG17</xm:sqref>
        </x14:dataValidation>
        <x14:dataValidation type="list" allowBlank="1" showErrorMessage="1">
          <x14:formula1>
            <xm:f>'OLD 250'!#REF!</xm:f>
          </x14:formula1>
          <xm:sqref>I5:I17</xm:sqref>
        </x14:dataValidation>
        <x14:dataValidation type="list" allowBlank="1" showErrorMessage="1">
          <x14:formula1>
            <xm:f>'OLD 250'!#REF!</xm:f>
          </x14:formula1>
          <xm:sqref>AS5:AS17</xm:sqref>
        </x14:dataValidation>
        <x14:dataValidation type="list" allowBlank="1" showErrorMessage="1">
          <x14:formula1>
            <xm:f>'OLD 250'!#REF!</xm:f>
          </x14:formula1>
          <xm:sqref>AY5:AY17</xm:sqref>
        </x14:dataValidation>
        <x14:dataValidation type="list" allowBlank="1" showErrorMessage="1">
          <x14:formula1>
            <xm:f>'OLD 250'!#REF!</xm:f>
          </x14:formula1>
          <xm:sqref>BE5:BE17</xm:sqref>
        </x14:dataValidation>
        <x14:dataValidation type="list" allowBlank="1" showErrorMessage="1">
          <x14:formula1>
            <xm:f>'OLD 250'!#REF!</xm:f>
          </x14:formula1>
          <xm:sqref>BK5:BK17</xm:sqref>
        </x14:dataValidation>
        <x14:dataValidation type="list" allowBlank="1" showErrorMessage="1">
          <x14:formula1>
            <xm:f>'OLD 250'!#REF!</xm:f>
          </x14:formula1>
          <xm:sqref>AM5:AM17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dimension ref="A1:BW82"/>
  <sheetViews>
    <sheetView topLeftCell="AW1" workbookViewId="0">
      <selection activeCell="D13" sqref="D13"/>
    </sheetView>
  </sheetViews>
  <sheetFormatPr defaultRowHeight="15" x14ac:dyDescent="0.25"/>
  <cols>
    <col min="1" max="1" width="10.140625" style="107" bestFit="1" customWidth="1"/>
    <col min="2" max="2" width="8.140625" style="107" bestFit="1" customWidth="1"/>
    <col min="3" max="3" width="9.85546875" style="107" bestFit="1" customWidth="1"/>
    <col min="4" max="4" width="41.7109375" style="107" customWidth="1"/>
    <col min="5" max="5" width="7.5703125" style="107" bestFit="1" customWidth="1"/>
    <col min="6" max="6" width="10" style="107" bestFit="1" customWidth="1"/>
    <col min="7" max="7" width="8.42578125" style="107" bestFit="1" customWidth="1"/>
    <col min="8" max="9" width="5.5703125" style="107" customWidth="1"/>
    <col min="10" max="10" width="7.5703125" style="107" bestFit="1" customWidth="1"/>
    <col min="11" max="11" width="10" style="107" bestFit="1" customWidth="1"/>
    <col min="12" max="12" width="8.42578125" style="107" bestFit="1" customWidth="1"/>
    <col min="13" max="14" width="5.5703125" style="107" customWidth="1"/>
    <col min="15" max="15" width="7.5703125" style="107" bestFit="1" customWidth="1"/>
    <col min="16" max="16" width="10" style="107" bestFit="1" customWidth="1"/>
    <col min="17" max="17" width="8.42578125" style="107" bestFit="1" customWidth="1"/>
    <col min="18" max="18" width="5.5703125" style="107" customWidth="1"/>
    <col min="19" max="19" width="5.5703125" style="51" customWidth="1"/>
    <col min="20" max="20" width="7.5703125" style="107" bestFit="1" customWidth="1"/>
    <col min="21" max="21" width="10" style="107" bestFit="1" customWidth="1"/>
    <col min="22" max="22" width="8.42578125" style="107" bestFit="1" customWidth="1"/>
    <col min="23" max="23" width="5.5703125" style="107" customWidth="1"/>
    <col min="24" max="24" width="5.5703125" style="53" customWidth="1"/>
    <col min="25" max="25" width="7.5703125" style="107" bestFit="1" customWidth="1"/>
    <col min="26" max="26" width="10" style="107" bestFit="1" customWidth="1"/>
    <col min="27" max="27" width="8.42578125" style="107" bestFit="1" customWidth="1"/>
    <col min="28" max="28" width="5.5703125" style="107" customWidth="1"/>
    <col min="29" max="29" width="5.5703125" style="54" customWidth="1"/>
    <col min="30" max="30" width="7.5703125" style="107" bestFit="1" customWidth="1"/>
    <col min="31" max="31" width="10" style="107" bestFit="1" customWidth="1"/>
    <col min="32" max="32" width="8.42578125" style="107" bestFit="1" customWidth="1"/>
    <col min="33" max="33" width="5.5703125" style="107" customWidth="1"/>
    <col min="34" max="34" width="5.5703125" style="55" customWidth="1"/>
    <col min="35" max="35" width="7.5703125" style="107" bestFit="1" customWidth="1"/>
    <col min="36" max="36" width="10" style="107" bestFit="1" customWidth="1"/>
    <col min="37" max="37" width="8.42578125" style="107" bestFit="1" customWidth="1"/>
    <col min="38" max="38" width="5.5703125" style="107" customWidth="1"/>
    <col min="39" max="39" width="5.5703125" style="56" customWidth="1"/>
    <col min="40" max="40" width="7.5703125" style="107" bestFit="1" customWidth="1"/>
    <col min="41" max="41" width="10" style="107" bestFit="1" customWidth="1"/>
    <col min="42" max="42" width="8.42578125" style="107" bestFit="1" customWidth="1"/>
    <col min="43" max="43" width="5.5703125" style="107" customWidth="1"/>
    <col min="44" max="44" width="5.5703125" style="57" customWidth="1"/>
    <col min="45" max="45" width="7.5703125" style="107" bestFit="1" customWidth="1"/>
    <col min="46" max="46" width="10" style="107" bestFit="1" customWidth="1"/>
    <col min="47" max="47" width="8.42578125" style="107" bestFit="1" customWidth="1"/>
    <col min="48" max="48" width="5.5703125" style="107" bestFit="1" customWidth="1"/>
    <col min="49" max="49" width="5.5703125" style="52" customWidth="1"/>
    <col min="50" max="50" width="7.5703125" style="107" bestFit="1" customWidth="1"/>
    <col min="51" max="51" width="10" style="107" bestFit="1" customWidth="1"/>
    <col min="52" max="52" width="8.42578125" style="107" bestFit="1" customWidth="1"/>
    <col min="53" max="53" width="5.5703125" style="107" bestFit="1" customWidth="1"/>
    <col min="54" max="54" width="5.5703125" style="58" customWidth="1"/>
    <col min="55" max="55" width="12" style="32" bestFit="1" customWidth="1"/>
    <col min="56" max="56" width="7.5703125" style="107" hidden="1" customWidth="1"/>
    <col min="57" max="57" width="8" style="31" bestFit="1" customWidth="1"/>
    <col min="58" max="58" width="12" style="31" bestFit="1" customWidth="1"/>
    <col min="59" max="59" width="7.5703125" style="31" hidden="1" customWidth="1"/>
    <col min="60" max="60" width="8" style="31" bestFit="1" customWidth="1"/>
    <col min="61" max="61" width="8.140625" style="31" bestFit="1" customWidth="1"/>
    <col min="62" max="62" width="14.28515625" style="107" hidden="1" customWidth="1"/>
    <col min="63" max="63" width="14.28515625" style="109" hidden="1" customWidth="1"/>
    <col min="64" max="64" width="15.140625" style="107" hidden="1" customWidth="1"/>
    <col min="65" max="65" width="15.140625" style="109" hidden="1" customWidth="1"/>
    <col min="66" max="75" width="3.85546875" style="107" hidden="1" customWidth="1"/>
    <col min="76" max="16384" width="9.140625" style="107"/>
  </cols>
  <sheetData>
    <row r="1" spans="1:75" x14ac:dyDescent="0.25">
      <c r="A1" s="965" t="s">
        <v>46</v>
      </c>
      <c r="B1" s="965"/>
      <c r="C1" s="965"/>
      <c r="D1" s="965"/>
      <c r="E1" s="1098"/>
      <c r="F1" s="1098"/>
      <c r="G1" s="1098"/>
      <c r="H1" s="1098"/>
      <c r="I1" s="1098"/>
      <c r="J1" s="1098"/>
      <c r="K1" s="1098"/>
      <c r="L1" s="1098"/>
      <c r="M1" s="1098"/>
      <c r="N1" s="1098"/>
      <c r="O1" s="1098"/>
      <c r="P1" s="1098"/>
      <c r="Q1" s="1098"/>
      <c r="R1" s="1098"/>
      <c r="S1" s="1098"/>
      <c r="T1" s="1098"/>
      <c r="U1" s="1098"/>
      <c r="V1" s="1098"/>
      <c r="W1" s="1098"/>
      <c r="X1" s="1098"/>
      <c r="Y1" s="1098"/>
      <c r="Z1" s="1098"/>
      <c r="AA1" s="1098"/>
      <c r="AB1" s="1098"/>
      <c r="AC1" s="1098"/>
      <c r="AD1" s="1098"/>
      <c r="AE1" s="1098"/>
      <c r="AF1" s="1098"/>
      <c r="AG1" s="1098"/>
      <c r="AH1" s="1098"/>
      <c r="AI1" s="1098"/>
      <c r="AJ1" s="1098"/>
      <c r="AK1" s="1098"/>
      <c r="AL1" s="1098"/>
      <c r="AM1" s="1098"/>
      <c r="AN1" s="1098"/>
      <c r="AO1" s="1098"/>
      <c r="AP1" s="1098"/>
      <c r="AQ1" s="1098"/>
      <c r="AR1" s="1098"/>
      <c r="AS1" s="1098"/>
      <c r="AT1" s="1098"/>
      <c r="AU1" s="1098"/>
      <c r="AV1" s="1098"/>
      <c r="AW1" s="1098"/>
      <c r="AX1" s="1098"/>
      <c r="AY1" s="1098"/>
      <c r="AZ1" s="1098"/>
      <c r="BA1" s="1098"/>
      <c r="BB1" s="1098"/>
    </row>
    <row r="2" spans="1:75" ht="15" customHeight="1" x14ac:dyDescent="0.25">
      <c r="A2" s="965"/>
      <c r="B2" s="965"/>
      <c r="C2" s="965"/>
      <c r="D2" s="965"/>
      <c r="E2" s="1068" t="s">
        <v>21</v>
      </c>
      <c r="F2" s="1069"/>
      <c r="G2" s="1069"/>
      <c r="H2" s="1069"/>
      <c r="I2" s="1070"/>
      <c r="J2" s="1074" t="s">
        <v>22</v>
      </c>
      <c r="K2" s="1075"/>
      <c r="L2" s="1075"/>
      <c r="M2" s="1075"/>
      <c r="N2" s="1076"/>
      <c r="O2" s="1080" t="s">
        <v>41</v>
      </c>
      <c r="P2" s="1081"/>
      <c r="Q2" s="1081"/>
      <c r="R2" s="1081"/>
      <c r="S2" s="1082"/>
      <c r="T2" s="1086" t="s">
        <v>24</v>
      </c>
      <c r="U2" s="1087"/>
      <c r="V2" s="1087"/>
      <c r="W2" s="1087"/>
      <c r="X2" s="1088"/>
      <c r="Y2" s="1092" t="s">
        <v>25</v>
      </c>
      <c r="Z2" s="1093"/>
      <c r="AA2" s="1093"/>
      <c r="AB2" s="1093"/>
      <c r="AC2" s="1094"/>
      <c r="AD2" s="1062" t="s">
        <v>26</v>
      </c>
      <c r="AE2" s="1063"/>
      <c r="AF2" s="1063"/>
      <c r="AG2" s="1063"/>
      <c r="AH2" s="1064"/>
      <c r="AI2" s="1103" t="s">
        <v>42</v>
      </c>
      <c r="AJ2" s="1104"/>
      <c r="AK2" s="1104"/>
      <c r="AL2" s="1104"/>
      <c r="AM2" s="1105"/>
      <c r="AN2" s="1109" t="s">
        <v>43</v>
      </c>
      <c r="AO2" s="1110"/>
      <c r="AP2" s="1110"/>
      <c r="AQ2" s="1110"/>
      <c r="AR2" s="1111"/>
      <c r="AS2" s="1115" t="s">
        <v>44</v>
      </c>
      <c r="AT2" s="1116"/>
      <c r="AU2" s="1116"/>
      <c r="AV2" s="1116"/>
      <c r="AW2" s="1117"/>
      <c r="AX2" s="1121" t="s">
        <v>19</v>
      </c>
      <c r="AY2" s="1122"/>
      <c r="AZ2" s="1122"/>
      <c r="BA2" s="1122"/>
      <c r="BB2" s="1123"/>
      <c r="BC2" s="996" t="s">
        <v>17</v>
      </c>
      <c r="BD2" s="996" t="s">
        <v>5</v>
      </c>
      <c r="BE2" s="998" t="s">
        <v>48</v>
      </c>
      <c r="BF2" s="1099" t="s">
        <v>17</v>
      </c>
      <c r="BG2" s="1099" t="s">
        <v>5</v>
      </c>
      <c r="BH2" s="1099" t="s">
        <v>48</v>
      </c>
      <c r="BI2" s="1101" t="s">
        <v>40</v>
      </c>
    </row>
    <row r="3" spans="1:75" ht="15" customHeight="1" x14ac:dyDescent="0.25">
      <c r="A3" s="965"/>
      <c r="B3" s="965"/>
      <c r="C3" s="965"/>
      <c r="D3" s="965"/>
      <c r="E3" s="1071"/>
      <c r="F3" s="1072"/>
      <c r="G3" s="1072"/>
      <c r="H3" s="1072"/>
      <c r="I3" s="1073"/>
      <c r="J3" s="1077"/>
      <c r="K3" s="1078"/>
      <c r="L3" s="1078"/>
      <c r="M3" s="1078"/>
      <c r="N3" s="1079"/>
      <c r="O3" s="1083"/>
      <c r="P3" s="1084"/>
      <c r="Q3" s="1084"/>
      <c r="R3" s="1084"/>
      <c r="S3" s="1085"/>
      <c r="T3" s="1089"/>
      <c r="U3" s="1090"/>
      <c r="V3" s="1090"/>
      <c r="W3" s="1090"/>
      <c r="X3" s="1091"/>
      <c r="Y3" s="1095"/>
      <c r="Z3" s="1096"/>
      <c r="AA3" s="1096"/>
      <c r="AB3" s="1096"/>
      <c r="AC3" s="1097"/>
      <c r="AD3" s="1065"/>
      <c r="AE3" s="1066"/>
      <c r="AF3" s="1066"/>
      <c r="AG3" s="1066"/>
      <c r="AH3" s="1067"/>
      <c r="AI3" s="1106"/>
      <c r="AJ3" s="1107"/>
      <c r="AK3" s="1107"/>
      <c r="AL3" s="1107"/>
      <c r="AM3" s="1108"/>
      <c r="AN3" s="1112"/>
      <c r="AO3" s="1113"/>
      <c r="AP3" s="1113"/>
      <c r="AQ3" s="1113"/>
      <c r="AR3" s="1114"/>
      <c r="AS3" s="1118"/>
      <c r="AT3" s="1119"/>
      <c r="AU3" s="1119"/>
      <c r="AV3" s="1119"/>
      <c r="AW3" s="1120"/>
      <c r="AX3" s="1124"/>
      <c r="AY3" s="1125"/>
      <c r="AZ3" s="1125"/>
      <c r="BA3" s="1125"/>
      <c r="BB3" s="1126"/>
      <c r="BC3" s="997"/>
      <c r="BD3" s="997"/>
      <c r="BE3" s="999"/>
      <c r="BF3" s="1100"/>
      <c r="BG3" s="1100"/>
      <c r="BH3" s="1100"/>
      <c r="BI3" s="1102"/>
    </row>
    <row r="4" spans="1:75" s="33" customFormat="1" ht="18" x14ac:dyDescent="0.25">
      <c r="A4" s="90" t="s">
        <v>35</v>
      </c>
      <c r="B4" s="1061" t="s">
        <v>7</v>
      </c>
      <c r="C4" s="1061"/>
      <c r="D4" s="1061"/>
      <c r="E4" s="12" t="s">
        <v>4</v>
      </c>
      <c r="F4" s="12" t="s">
        <v>1</v>
      </c>
      <c r="G4" s="12" t="s">
        <v>6</v>
      </c>
      <c r="H4" s="12" t="s">
        <v>5</v>
      </c>
      <c r="I4" s="12" t="s">
        <v>32</v>
      </c>
      <c r="J4" s="13" t="s">
        <v>4</v>
      </c>
      <c r="K4" s="13" t="s">
        <v>1</v>
      </c>
      <c r="L4" s="13" t="s">
        <v>6</v>
      </c>
      <c r="M4" s="13" t="s">
        <v>5</v>
      </c>
      <c r="N4" s="99" t="s">
        <v>32</v>
      </c>
      <c r="O4" s="14" t="s">
        <v>4</v>
      </c>
      <c r="P4" s="14" t="s">
        <v>1</v>
      </c>
      <c r="Q4" s="14" t="s">
        <v>6</v>
      </c>
      <c r="R4" s="14" t="s">
        <v>5</v>
      </c>
      <c r="S4" s="98" t="s">
        <v>32</v>
      </c>
      <c r="T4" s="15" t="s">
        <v>4</v>
      </c>
      <c r="U4" s="15" t="s">
        <v>1</v>
      </c>
      <c r="V4" s="15" t="s">
        <v>6</v>
      </c>
      <c r="W4" s="15" t="s">
        <v>5</v>
      </c>
      <c r="X4" s="97" t="s">
        <v>32</v>
      </c>
      <c r="Y4" s="16" t="s">
        <v>4</v>
      </c>
      <c r="Z4" s="16" t="s">
        <v>1</v>
      </c>
      <c r="AA4" s="16" t="s">
        <v>6</v>
      </c>
      <c r="AB4" s="16" t="s">
        <v>5</v>
      </c>
      <c r="AC4" s="96" t="s">
        <v>32</v>
      </c>
      <c r="AD4" s="17" t="s">
        <v>4</v>
      </c>
      <c r="AE4" s="17" t="s">
        <v>1</v>
      </c>
      <c r="AF4" s="17" t="s">
        <v>6</v>
      </c>
      <c r="AG4" s="17" t="s">
        <v>5</v>
      </c>
      <c r="AH4" s="95" t="s">
        <v>32</v>
      </c>
      <c r="AI4" s="18" t="s">
        <v>4</v>
      </c>
      <c r="AJ4" s="18" t="s">
        <v>1</v>
      </c>
      <c r="AK4" s="18" t="s">
        <v>6</v>
      </c>
      <c r="AL4" s="18" t="s">
        <v>5</v>
      </c>
      <c r="AM4" s="94" t="s">
        <v>32</v>
      </c>
      <c r="AN4" s="19" t="s">
        <v>4</v>
      </c>
      <c r="AO4" s="19" t="s">
        <v>1</v>
      </c>
      <c r="AP4" s="19" t="s">
        <v>6</v>
      </c>
      <c r="AQ4" s="19" t="s">
        <v>5</v>
      </c>
      <c r="AR4" s="93" t="s">
        <v>32</v>
      </c>
      <c r="AS4" s="20" t="s">
        <v>4</v>
      </c>
      <c r="AT4" s="20" t="s">
        <v>1</v>
      </c>
      <c r="AU4" s="20" t="s">
        <v>6</v>
      </c>
      <c r="AV4" s="20" t="s">
        <v>5</v>
      </c>
      <c r="AW4" s="92" t="s">
        <v>32</v>
      </c>
      <c r="AX4" s="21" t="s">
        <v>4</v>
      </c>
      <c r="AY4" s="21" t="s">
        <v>1</v>
      </c>
      <c r="AZ4" s="21" t="s">
        <v>6</v>
      </c>
      <c r="BA4" s="21" t="s">
        <v>5</v>
      </c>
      <c r="BB4" s="91" t="s">
        <v>32</v>
      </c>
      <c r="BC4" s="111" t="s">
        <v>47</v>
      </c>
      <c r="BD4" s="111" t="s">
        <v>49</v>
      </c>
      <c r="BE4" s="113" t="s">
        <v>47</v>
      </c>
      <c r="BF4" s="112" t="s">
        <v>51</v>
      </c>
      <c r="BG4" s="112" t="s">
        <v>51</v>
      </c>
      <c r="BH4" s="112" t="s">
        <v>52</v>
      </c>
      <c r="BI4" s="110" t="s">
        <v>56</v>
      </c>
      <c r="BJ4" s="33" t="s">
        <v>54</v>
      </c>
      <c r="BK4" s="33" t="s">
        <v>55</v>
      </c>
      <c r="BL4" s="33" t="s">
        <v>50</v>
      </c>
      <c r="BM4" s="33" t="s">
        <v>53</v>
      </c>
      <c r="BN4" s="33">
        <v>1</v>
      </c>
      <c r="BO4" s="33">
        <v>2</v>
      </c>
      <c r="BP4" s="33">
        <v>3</v>
      </c>
      <c r="BQ4" s="33">
        <v>4</v>
      </c>
      <c r="BR4" s="33">
        <v>5</v>
      </c>
      <c r="BS4" s="33">
        <v>6</v>
      </c>
      <c r="BT4" s="33">
        <v>7</v>
      </c>
      <c r="BU4" s="33">
        <v>8</v>
      </c>
      <c r="BV4" s="33">
        <v>9</v>
      </c>
      <c r="BW4" s="33">
        <v>10</v>
      </c>
    </row>
    <row r="5" spans="1:75" s="2" customFormat="1" ht="15.75" x14ac:dyDescent="0.25">
      <c r="A5" s="1">
        <f t="shared" ref="A5:A36" si="0">SUMPRODUCT(--(F5:BB5="I"))</f>
        <v>0</v>
      </c>
      <c r="B5" s="72"/>
      <c r="C5" s="73"/>
      <c r="D5" s="38"/>
      <c r="E5" s="22">
        <v>2</v>
      </c>
      <c r="F5" s="22">
        <f t="shared" ref="F5:F54" si="1">IF(OR(H5="E",H5="D"),0,VLOOKUP(E5,$A$58:$B$70,2)+G5)</f>
        <v>15</v>
      </c>
      <c r="G5" s="22"/>
      <c r="H5" s="22"/>
      <c r="I5" s="22"/>
      <c r="J5" s="3">
        <v>3</v>
      </c>
      <c r="K5" s="3">
        <f t="shared" ref="K5:K54" si="2">IF(OR(M5="E",M5="D"),0,VLOOKUP(J5,$A$58:$B$70,2)+L5)</f>
        <v>12</v>
      </c>
      <c r="L5" s="3"/>
      <c r="M5" s="3"/>
      <c r="N5" s="3"/>
      <c r="O5" s="4">
        <v>4</v>
      </c>
      <c r="P5" s="4">
        <f>IF(OR(R5="E",R5="D"),0,VLOOKUP(O5,$A$58:$B$70,2)+Q5)</f>
        <v>10</v>
      </c>
      <c r="Q5" s="4"/>
      <c r="R5" s="4"/>
      <c r="S5" s="101"/>
      <c r="T5" s="5">
        <v>1</v>
      </c>
      <c r="U5" s="5">
        <f>IF(OR(W5="E",W5="D"),0,VLOOKUP(T5,$A$58:$B$70,2)+V5)</f>
        <v>20</v>
      </c>
      <c r="V5" s="5"/>
      <c r="W5" s="5"/>
      <c r="X5" s="5"/>
      <c r="Y5" s="6">
        <v>1</v>
      </c>
      <c r="Z5" s="6">
        <f>IF(OR(AB5="E",AB5="D"),0,VLOOKUP(Y5,$A$58:$B$70,2)+AA5)</f>
        <v>20</v>
      </c>
      <c r="AA5" s="6"/>
      <c r="AB5" s="6"/>
      <c r="AC5" s="6"/>
      <c r="AD5" s="7">
        <v>2</v>
      </c>
      <c r="AE5" s="7">
        <f>IF(OR(AG5="E",AG5="D"),0,VLOOKUP(AD5,$A$58:$B$70,2)+AF5)</f>
        <v>15</v>
      </c>
      <c r="AF5" s="7"/>
      <c r="AG5" s="7"/>
      <c r="AH5" s="7"/>
      <c r="AI5" s="8">
        <v>3</v>
      </c>
      <c r="AJ5" s="8">
        <f t="shared" ref="AJ5:AJ54" si="3">IF(OR(AL5="E",AL5="D"),0,VLOOKUP(AI5,$A$58:$B$70,2)+AK5)</f>
        <v>12</v>
      </c>
      <c r="AK5" s="8"/>
      <c r="AL5" s="8"/>
      <c r="AM5" s="102"/>
      <c r="AN5" s="9">
        <v>4</v>
      </c>
      <c r="AO5" s="9">
        <f t="shared" ref="AO5:AO54" si="4">IF(OR(AQ5="E",AQ5="D"),0,VLOOKUP(AN5,$A$58:$B$70,2)+AP5)</f>
        <v>10</v>
      </c>
      <c r="AP5" s="9"/>
      <c r="AQ5" s="9"/>
      <c r="AR5" s="103"/>
      <c r="AS5" s="10">
        <v>1</v>
      </c>
      <c r="AT5" s="10">
        <f t="shared" ref="AT5:AT54" si="5">IF(OR(AV5="E",AV5="D"),0,VLOOKUP(AS5,$A$58:$B$70,2)+AU5)</f>
        <v>20</v>
      </c>
      <c r="AU5" s="10"/>
      <c r="AV5" s="10"/>
      <c r="AW5" s="104"/>
      <c r="AX5" s="11">
        <v>1</v>
      </c>
      <c r="AY5" s="11">
        <f t="shared" ref="AY5:AY54" si="6">IF(OR(BA5="E",BA5="D"),0,VLOOKUP(AX5,$A$58:$B$70,2)+AZ5)</f>
        <v>20</v>
      </c>
      <c r="AZ5" s="11">
        <v>0</v>
      </c>
      <c r="BA5" s="11"/>
      <c r="BB5" s="105"/>
      <c r="BC5" s="9">
        <f>F5+K5+P5+U5+Z5</f>
        <v>77</v>
      </c>
      <c r="BD5" s="9">
        <f>SUMPRODUCT(--(F5:AC5="E")--(F5:AC5="D"))</f>
        <v>0</v>
      </c>
      <c r="BE5" s="9">
        <f>BC5-IF(BJ5=0,(SUM(SMALL(BN5:BR5,{1}))),IF(BJ5=1,(SUM(SMALL(BN5:BR5,{1;2}))),IF(BJ5&gt;1,(SUM(SMALL(BN5:BR5,{1;2;3}))))))</f>
        <v>67</v>
      </c>
      <c r="BF5" s="112">
        <f>AE5+AJ5+AO5+AT5+AY5</f>
        <v>77</v>
      </c>
      <c r="BG5" s="112">
        <f>SUMPRODUCT(--(AD5:BB5="E")--(AD5:BB5="D"))</f>
        <v>0</v>
      </c>
      <c r="BH5" s="112">
        <f>BF5-IF(BK5=0,(SUM(SMALL(BS5:BW5,{1}))),IF(BK5=1,(SUM(SMALL(BS5:BW5,{1;2}))),IF(BK5&gt;1,(SUM(SMALL(BS5:BW5,{1;2;3}))))))</f>
        <v>67</v>
      </c>
      <c r="BI5" s="30">
        <f>BE5+BH5</f>
        <v>134</v>
      </c>
      <c r="BJ5" s="2">
        <f>SUMPRODUCT(--(F5:AC5="E")--(F5:AC5="D"))</f>
        <v>0</v>
      </c>
      <c r="BK5" s="2">
        <f>SUMPRODUCT(--(AD5:BB5="E")--(AD5:BB5="D"))</f>
        <v>0</v>
      </c>
      <c r="BL5" s="29">
        <f>SMALL((BN5:BR5),1)</f>
        <v>10</v>
      </c>
      <c r="BM5" s="29">
        <f>SMALL((BS5:BW5),1)</f>
        <v>10</v>
      </c>
      <c r="BN5" s="2">
        <f t="shared" ref="BN5:BN36" si="7">F5</f>
        <v>15</v>
      </c>
      <c r="BO5" s="2">
        <f t="shared" ref="BO5:BO36" si="8">K5</f>
        <v>12</v>
      </c>
      <c r="BP5" s="2">
        <f t="shared" ref="BP5:BP36" si="9">P5</f>
        <v>10</v>
      </c>
      <c r="BQ5" s="2">
        <f t="shared" ref="BQ5:BQ36" si="10">U5</f>
        <v>20</v>
      </c>
      <c r="BR5" s="2">
        <f t="shared" ref="BR5:BR36" si="11">Z5</f>
        <v>20</v>
      </c>
      <c r="BS5" s="2">
        <f>AE5</f>
        <v>15</v>
      </c>
      <c r="BT5" s="2">
        <f>AJ5</f>
        <v>12</v>
      </c>
      <c r="BU5" s="2">
        <f>AO5</f>
        <v>10</v>
      </c>
      <c r="BV5" s="2">
        <f>AT5</f>
        <v>20</v>
      </c>
      <c r="BW5" s="2">
        <f>AY5</f>
        <v>20</v>
      </c>
    </row>
    <row r="6" spans="1:75" s="2" customFormat="1" ht="15.75" x14ac:dyDescent="0.25">
      <c r="A6" s="1">
        <f t="shared" si="0"/>
        <v>0</v>
      </c>
      <c r="B6" s="72"/>
      <c r="C6" s="73"/>
      <c r="D6" s="38"/>
      <c r="E6" s="22">
        <v>0</v>
      </c>
      <c r="F6" s="22">
        <f t="shared" si="1"/>
        <v>0</v>
      </c>
      <c r="G6" s="22"/>
      <c r="H6" s="22"/>
      <c r="I6" s="22"/>
      <c r="J6" s="3">
        <v>0</v>
      </c>
      <c r="K6" s="3">
        <f t="shared" si="2"/>
        <v>0</v>
      </c>
      <c r="L6" s="3"/>
      <c r="M6" s="3"/>
      <c r="N6" s="3"/>
      <c r="O6" s="4">
        <v>0</v>
      </c>
      <c r="P6" s="4">
        <f t="shared" ref="P6:P54" si="12">IF(OR(R6="E",R6="D"),0,VLOOKUP(O6,$A$58:$B$70,2)+Q6)</f>
        <v>0</v>
      </c>
      <c r="Q6" s="4"/>
      <c r="R6" s="4"/>
      <c r="S6" s="101"/>
      <c r="T6" s="5">
        <v>0</v>
      </c>
      <c r="U6" s="5">
        <f t="shared" ref="U6:U54" si="13">IF(OR(W6="E",W6="D"),0,VLOOKUP(T6,$A$58:$B$70,2)+V6)</f>
        <v>0</v>
      </c>
      <c r="V6" s="5"/>
      <c r="W6" s="5"/>
      <c r="X6" s="5"/>
      <c r="Y6" s="6">
        <v>0</v>
      </c>
      <c r="Z6" s="6">
        <f t="shared" ref="Z6:Z54" si="14">IF(OR(AB6="E",AB6="D"),0,VLOOKUP(Y6,$A$58:$B$70,2)+AA6)</f>
        <v>0</v>
      </c>
      <c r="AA6" s="6"/>
      <c r="AB6" s="6"/>
      <c r="AC6" s="6"/>
      <c r="AD6" s="7">
        <v>0</v>
      </c>
      <c r="AE6" s="7">
        <f t="shared" ref="AE6:AE54" si="15">IF(OR(AG6="E",AG6="D"),0,VLOOKUP(AD6,$A$58:$B$70,2)+AF6)</f>
        <v>0</v>
      </c>
      <c r="AF6" s="7"/>
      <c r="AG6" s="7"/>
      <c r="AH6" s="7"/>
      <c r="AI6" s="8">
        <v>0</v>
      </c>
      <c r="AJ6" s="8">
        <f t="shared" si="3"/>
        <v>0</v>
      </c>
      <c r="AK6" s="8"/>
      <c r="AL6" s="8"/>
      <c r="AM6" s="102"/>
      <c r="AN6" s="9">
        <v>0</v>
      </c>
      <c r="AO6" s="9">
        <f t="shared" si="4"/>
        <v>0</v>
      </c>
      <c r="AP6" s="9"/>
      <c r="AQ6" s="9"/>
      <c r="AR6" s="103"/>
      <c r="AS6" s="10">
        <v>0</v>
      </c>
      <c r="AT6" s="10">
        <f t="shared" si="5"/>
        <v>0</v>
      </c>
      <c r="AU6" s="10"/>
      <c r="AV6" s="10"/>
      <c r="AW6" s="104"/>
      <c r="AX6" s="11">
        <v>0</v>
      </c>
      <c r="AY6" s="11">
        <f t="shared" si="6"/>
        <v>0</v>
      </c>
      <c r="AZ6" s="11"/>
      <c r="BA6" s="11"/>
      <c r="BB6" s="105"/>
      <c r="BC6" s="9">
        <f t="shared" ref="BC6:BC54" si="16">F6+K6+P6+U6+Z6</f>
        <v>0</v>
      </c>
      <c r="BD6" s="9">
        <f t="shared" ref="BD6:BD37" si="17">SUMPRODUCT(--(F6:BA6="E")--(F6:BA6="D"))</f>
        <v>0</v>
      </c>
      <c r="BE6" s="9">
        <f>BC6-IF(BJ6=0,(SUM(SMALL(BN6:BR6,{1}))),IF(BJ6=1,(SUM(SMALL(BN6:BR6,{1;2}))),IF(BJ6&gt;1,(SUM(SMALL(BN6:BR6,{1;2;3}))))))</f>
        <v>0</v>
      </c>
      <c r="BF6" s="112">
        <f t="shared" ref="BF6:BF54" si="18">AE6+AJ6+AO6+AT6+AY6</f>
        <v>0</v>
      </c>
      <c r="BG6" s="112">
        <f t="shared" ref="BG6:BG54" si="19">SUMPRODUCT(--(AD6:BB6="E")--(AD6:BB6="D"))</f>
        <v>0</v>
      </c>
      <c r="BH6" s="112">
        <f>BF6-IF(BK6=0,(SUM(SMALL(BS6:BW6,{1}))),IF(BK6=1,(SUM(SMALL(BS6:BW6,{1;2}))),IF(BK6&gt;1,(SUM(SMALL(BS6:BW6,{1;2;3}))))))</f>
        <v>0</v>
      </c>
      <c r="BI6" s="30">
        <f t="shared" ref="BI6:BI54" si="20">BE6+BH6</f>
        <v>0</v>
      </c>
      <c r="BJ6" s="2">
        <f t="shared" ref="BJ6:BJ37" si="21">SUMPRODUCT(--(F6:BA6="E")--(F6:BA6="D"))</f>
        <v>0</v>
      </c>
      <c r="BK6" s="2">
        <f t="shared" ref="BK6:BK54" si="22">SUMPRODUCT(--(AD6:BB6="E")--(AD6:BB6="D"))</f>
        <v>0</v>
      </c>
      <c r="BL6" s="29">
        <f t="shared" ref="BL6:BL54" si="23">SMALL((BN6:BR6),1)</f>
        <v>0</v>
      </c>
      <c r="BM6" s="29">
        <f t="shared" ref="BM6:BM54" si="24">SMALL((BS6:BW6),1)</f>
        <v>0</v>
      </c>
      <c r="BN6" s="2">
        <f t="shared" si="7"/>
        <v>0</v>
      </c>
      <c r="BO6" s="2">
        <f t="shared" si="8"/>
        <v>0</v>
      </c>
      <c r="BP6" s="2">
        <f t="shared" si="9"/>
        <v>0</v>
      </c>
      <c r="BQ6" s="2">
        <f t="shared" si="10"/>
        <v>0</v>
      </c>
      <c r="BR6" s="2">
        <f t="shared" si="11"/>
        <v>0</v>
      </c>
      <c r="BS6" s="2">
        <f t="shared" ref="BS6:BS54" si="25">AE6</f>
        <v>0</v>
      </c>
      <c r="BT6" s="2">
        <f t="shared" ref="BT6:BT54" si="26">AJ6</f>
        <v>0</v>
      </c>
      <c r="BU6" s="2">
        <f t="shared" ref="BU6:BU54" si="27">AO6</f>
        <v>0</v>
      </c>
      <c r="BV6" s="2">
        <f t="shared" ref="BV6:BV54" si="28">AT6</f>
        <v>0</v>
      </c>
      <c r="BW6" s="2">
        <f t="shared" ref="BW6:BW54" si="29">AY6</f>
        <v>0</v>
      </c>
    </row>
    <row r="7" spans="1:75" s="2" customFormat="1" ht="15.75" x14ac:dyDescent="0.25">
      <c r="A7" s="1">
        <f t="shared" si="0"/>
        <v>0</v>
      </c>
      <c r="B7" s="72"/>
      <c r="C7" s="73"/>
      <c r="D7" s="38"/>
      <c r="E7" s="22">
        <v>0</v>
      </c>
      <c r="F7" s="22">
        <f t="shared" si="1"/>
        <v>0</v>
      </c>
      <c r="G7" s="22"/>
      <c r="H7" s="22"/>
      <c r="I7" s="22"/>
      <c r="J7" s="3">
        <v>0</v>
      </c>
      <c r="K7" s="3">
        <f t="shared" si="2"/>
        <v>0</v>
      </c>
      <c r="L7" s="3"/>
      <c r="M7" s="3"/>
      <c r="N7" s="3"/>
      <c r="O7" s="4">
        <v>0</v>
      </c>
      <c r="P7" s="4">
        <f t="shared" si="12"/>
        <v>0</v>
      </c>
      <c r="Q7" s="4"/>
      <c r="R7" s="4"/>
      <c r="S7" s="101"/>
      <c r="T7" s="5">
        <v>0</v>
      </c>
      <c r="U7" s="5">
        <f t="shared" si="13"/>
        <v>0</v>
      </c>
      <c r="V7" s="5"/>
      <c r="W7" s="5"/>
      <c r="X7" s="5"/>
      <c r="Y7" s="6">
        <v>0</v>
      </c>
      <c r="Z7" s="6">
        <f t="shared" si="14"/>
        <v>0</v>
      </c>
      <c r="AA7" s="6"/>
      <c r="AB7" s="6"/>
      <c r="AC7" s="6"/>
      <c r="AD7" s="7">
        <v>0</v>
      </c>
      <c r="AE7" s="7">
        <f t="shared" si="15"/>
        <v>0</v>
      </c>
      <c r="AF7" s="7"/>
      <c r="AG7" s="7"/>
      <c r="AH7" s="7"/>
      <c r="AI7" s="8">
        <v>0</v>
      </c>
      <c r="AJ7" s="8">
        <f t="shared" si="3"/>
        <v>0</v>
      </c>
      <c r="AK7" s="8"/>
      <c r="AL7" s="8"/>
      <c r="AM7" s="102"/>
      <c r="AN7" s="9">
        <v>0</v>
      </c>
      <c r="AO7" s="9">
        <f t="shared" si="4"/>
        <v>0</v>
      </c>
      <c r="AP7" s="9"/>
      <c r="AQ7" s="9"/>
      <c r="AR7" s="103"/>
      <c r="AS7" s="10">
        <v>0</v>
      </c>
      <c r="AT7" s="10">
        <f t="shared" si="5"/>
        <v>0</v>
      </c>
      <c r="AU7" s="10"/>
      <c r="AV7" s="10"/>
      <c r="AW7" s="104"/>
      <c r="AX7" s="11">
        <v>0</v>
      </c>
      <c r="AY7" s="11">
        <f t="shared" si="6"/>
        <v>0</v>
      </c>
      <c r="AZ7" s="11"/>
      <c r="BA7" s="11"/>
      <c r="BB7" s="105"/>
      <c r="BC7" s="9">
        <f t="shared" si="16"/>
        <v>0</v>
      </c>
      <c r="BD7" s="9">
        <f t="shared" si="17"/>
        <v>0</v>
      </c>
      <c r="BE7" s="9">
        <f>BC7-IF(BJ7=0,(SUM(SMALL(BN7:BR7,{1}))),IF(BJ7=1,(SUM(SMALL(BN7:BR7,{1;2}))),IF(BJ7&gt;1,(SUM(SMALL(BN7:BR7,{1;2;3}))))))</f>
        <v>0</v>
      </c>
      <c r="BF7" s="112">
        <f t="shared" si="18"/>
        <v>0</v>
      </c>
      <c r="BG7" s="112">
        <f t="shared" si="19"/>
        <v>0</v>
      </c>
      <c r="BH7" s="112">
        <f>BF7-IF(BK7=0,(SUM(SMALL(BS7:BW7,{1}))),IF(BK7=1,(SUM(SMALL(BS7:BW7,{1;2}))),IF(BK7&gt;1,(SUM(SMALL(BS7:BW7,{1;2;3}))))))</f>
        <v>0</v>
      </c>
      <c r="BI7" s="30">
        <f t="shared" si="20"/>
        <v>0</v>
      </c>
      <c r="BJ7" s="2">
        <f t="shared" si="21"/>
        <v>0</v>
      </c>
      <c r="BK7" s="2">
        <f t="shared" si="22"/>
        <v>0</v>
      </c>
      <c r="BL7" s="29">
        <f t="shared" si="23"/>
        <v>0</v>
      </c>
      <c r="BM7" s="29">
        <f t="shared" si="24"/>
        <v>0</v>
      </c>
      <c r="BN7" s="2">
        <f t="shared" si="7"/>
        <v>0</v>
      </c>
      <c r="BO7" s="2">
        <f t="shared" si="8"/>
        <v>0</v>
      </c>
      <c r="BP7" s="2">
        <f t="shared" si="9"/>
        <v>0</v>
      </c>
      <c r="BQ7" s="2">
        <f t="shared" si="10"/>
        <v>0</v>
      </c>
      <c r="BR7" s="2">
        <f t="shared" si="11"/>
        <v>0</v>
      </c>
      <c r="BS7" s="2">
        <f t="shared" si="25"/>
        <v>0</v>
      </c>
      <c r="BT7" s="2">
        <f t="shared" si="26"/>
        <v>0</v>
      </c>
      <c r="BU7" s="2">
        <f t="shared" si="27"/>
        <v>0</v>
      </c>
      <c r="BV7" s="2">
        <f t="shared" si="28"/>
        <v>0</v>
      </c>
      <c r="BW7" s="2">
        <f t="shared" si="29"/>
        <v>0</v>
      </c>
    </row>
    <row r="8" spans="1:75" s="2" customFormat="1" ht="15.75" x14ac:dyDescent="0.25">
      <c r="A8" s="1">
        <f t="shared" si="0"/>
        <v>0</v>
      </c>
      <c r="B8" s="72"/>
      <c r="C8" s="73"/>
      <c r="D8" s="38"/>
      <c r="E8" s="22">
        <v>0</v>
      </c>
      <c r="F8" s="22">
        <f t="shared" si="1"/>
        <v>0</v>
      </c>
      <c r="G8" s="22"/>
      <c r="H8" s="22"/>
      <c r="I8" s="22"/>
      <c r="J8" s="3">
        <v>0</v>
      </c>
      <c r="K8" s="3">
        <f t="shared" si="2"/>
        <v>0</v>
      </c>
      <c r="L8" s="3"/>
      <c r="M8" s="3"/>
      <c r="N8" s="3"/>
      <c r="O8" s="4">
        <v>0</v>
      </c>
      <c r="P8" s="4">
        <f t="shared" si="12"/>
        <v>0</v>
      </c>
      <c r="Q8" s="4"/>
      <c r="R8" s="4"/>
      <c r="S8" s="101"/>
      <c r="T8" s="5">
        <v>0</v>
      </c>
      <c r="U8" s="5">
        <f t="shared" si="13"/>
        <v>0</v>
      </c>
      <c r="V8" s="5"/>
      <c r="W8" s="5"/>
      <c r="X8" s="5"/>
      <c r="Y8" s="6">
        <v>0</v>
      </c>
      <c r="Z8" s="6">
        <f t="shared" si="14"/>
        <v>0</v>
      </c>
      <c r="AA8" s="6"/>
      <c r="AB8" s="6"/>
      <c r="AC8" s="6"/>
      <c r="AD8" s="7">
        <v>0</v>
      </c>
      <c r="AE8" s="7">
        <f t="shared" si="15"/>
        <v>0</v>
      </c>
      <c r="AF8" s="7"/>
      <c r="AG8" s="7"/>
      <c r="AH8" s="7"/>
      <c r="AI8" s="8">
        <v>0</v>
      </c>
      <c r="AJ8" s="8">
        <f t="shared" si="3"/>
        <v>0</v>
      </c>
      <c r="AK8" s="8"/>
      <c r="AL8" s="8"/>
      <c r="AM8" s="102"/>
      <c r="AN8" s="9">
        <v>0</v>
      </c>
      <c r="AO8" s="9">
        <f t="shared" si="4"/>
        <v>0</v>
      </c>
      <c r="AP8" s="9"/>
      <c r="AQ8" s="9"/>
      <c r="AR8" s="103"/>
      <c r="AS8" s="10">
        <v>0</v>
      </c>
      <c r="AT8" s="10">
        <f t="shared" si="5"/>
        <v>0</v>
      </c>
      <c r="AU8" s="10"/>
      <c r="AV8" s="10"/>
      <c r="AW8" s="104"/>
      <c r="AX8" s="11">
        <v>0</v>
      </c>
      <c r="AY8" s="11">
        <f t="shared" si="6"/>
        <v>0</v>
      </c>
      <c r="AZ8" s="11"/>
      <c r="BA8" s="11"/>
      <c r="BB8" s="105"/>
      <c r="BC8" s="9">
        <f t="shared" si="16"/>
        <v>0</v>
      </c>
      <c r="BD8" s="9">
        <f t="shared" si="17"/>
        <v>0</v>
      </c>
      <c r="BE8" s="9">
        <f>BC8-IF(BJ8=0,(SUM(SMALL(BN8:BR8,{1}))),IF(BJ8=1,(SUM(SMALL(BN8:BR8,{1;2}))),IF(BJ8&gt;1,(SUM(SMALL(BN8:BR8,{1;2;3}))))))</f>
        <v>0</v>
      </c>
      <c r="BF8" s="112">
        <f t="shared" si="18"/>
        <v>0</v>
      </c>
      <c r="BG8" s="112">
        <f t="shared" si="19"/>
        <v>0</v>
      </c>
      <c r="BH8" s="112">
        <f>BF8-IF(BK8=0,(SUM(SMALL(BS8:BW8,{1}))),IF(BK8=1,(SUM(SMALL(BS8:BW8,{1;2}))),IF(BK8&gt;1,(SUM(SMALL(BS8:BW8,{1;2;3}))))))</f>
        <v>0</v>
      </c>
      <c r="BI8" s="30">
        <f t="shared" si="20"/>
        <v>0</v>
      </c>
      <c r="BJ8" s="2">
        <f t="shared" si="21"/>
        <v>0</v>
      </c>
      <c r="BK8" s="2">
        <f t="shared" si="22"/>
        <v>0</v>
      </c>
      <c r="BL8" s="29">
        <f t="shared" si="23"/>
        <v>0</v>
      </c>
      <c r="BM8" s="29">
        <f t="shared" si="24"/>
        <v>0</v>
      </c>
      <c r="BN8" s="2">
        <f t="shared" si="7"/>
        <v>0</v>
      </c>
      <c r="BO8" s="2">
        <f t="shared" si="8"/>
        <v>0</v>
      </c>
      <c r="BP8" s="2">
        <f t="shared" si="9"/>
        <v>0</v>
      </c>
      <c r="BQ8" s="2">
        <f t="shared" si="10"/>
        <v>0</v>
      </c>
      <c r="BR8" s="2">
        <f t="shared" si="11"/>
        <v>0</v>
      </c>
      <c r="BS8" s="2">
        <f t="shared" si="25"/>
        <v>0</v>
      </c>
      <c r="BT8" s="2">
        <f t="shared" si="26"/>
        <v>0</v>
      </c>
      <c r="BU8" s="2">
        <f t="shared" si="27"/>
        <v>0</v>
      </c>
      <c r="BV8" s="2">
        <f t="shared" si="28"/>
        <v>0</v>
      </c>
      <c r="BW8" s="2">
        <f t="shared" si="29"/>
        <v>0</v>
      </c>
    </row>
    <row r="9" spans="1:75" s="2" customFormat="1" ht="15.75" x14ac:dyDescent="0.25">
      <c r="A9" s="1">
        <f t="shared" si="0"/>
        <v>0</v>
      </c>
      <c r="B9" s="72"/>
      <c r="C9" s="73"/>
      <c r="D9" s="38"/>
      <c r="E9" s="22">
        <v>0</v>
      </c>
      <c r="F9" s="22">
        <f t="shared" si="1"/>
        <v>0</v>
      </c>
      <c r="G9" s="22"/>
      <c r="H9" s="22"/>
      <c r="I9" s="22"/>
      <c r="J9" s="3">
        <v>0</v>
      </c>
      <c r="K9" s="3">
        <f t="shared" si="2"/>
        <v>0</v>
      </c>
      <c r="L9" s="3"/>
      <c r="M9" s="3"/>
      <c r="N9" s="3"/>
      <c r="O9" s="4">
        <v>0</v>
      </c>
      <c r="P9" s="4">
        <f t="shared" si="12"/>
        <v>0</v>
      </c>
      <c r="Q9" s="4"/>
      <c r="R9" s="4"/>
      <c r="S9" s="101"/>
      <c r="T9" s="5">
        <v>0</v>
      </c>
      <c r="U9" s="5">
        <f t="shared" si="13"/>
        <v>0</v>
      </c>
      <c r="V9" s="5"/>
      <c r="W9" s="5"/>
      <c r="X9" s="5"/>
      <c r="Y9" s="6">
        <v>0</v>
      </c>
      <c r="Z9" s="6">
        <f t="shared" si="14"/>
        <v>0</v>
      </c>
      <c r="AA9" s="6"/>
      <c r="AB9" s="6"/>
      <c r="AC9" s="6"/>
      <c r="AD9" s="7">
        <v>0</v>
      </c>
      <c r="AE9" s="7">
        <f t="shared" si="15"/>
        <v>0</v>
      </c>
      <c r="AF9" s="7"/>
      <c r="AG9" s="7"/>
      <c r="AH9" s="7"/>
      <c r="AI9" s="8">
        <v>0</v>
      </c>
      <c r="AJ9" s="8">
        <f t="shared" si="3"/>
        <v>0</v>
      </c>
      <c r="AK9" s="8"/>
      <c r="AL9" s="8"/>
      <c r="AM9" s="102"/>
      <c r="AN9" s="9">
        <v>0</v>
      </c>
      <c r="AO9" s="9">
        <f t="shared" si="4"/>
        <v>0</v>
      </c>
      <c r="AP9" s="9"/>
      <c r="AQ9" s="9"/>
      <c r="AR9" s="103"/>
      <c r="AS9" s="10">
        <v>0</v>
      </c>
      <c r="AT9" s="10">
        <f t="shared" si="5"/>
        <v>0</v>
      </c>
      <c r="AU9" s="10"/>
      <c r="AV9" s="10"/>
      <c r="AW9" s="104"/>
      <c r="AX9" s="11">
        <v>0</v>
      </c>
      <c r="AY9" s="11">
        <f t="shared" si="6"/>
        <v>0</v>
      </c>
      <c r="AZ9" s="11"/>
      <c r="BA9" s="11"/>
      <c r="BB9" s="105"/>
      <c r="BC9" s="9">
        <f t="shared" si="16"/>
        <v>0</v>
      </c>
      <c r="BD9" s="9">
        <f t="shared" si="17"/>
        <v>0</v>
      </c>
      <c r="BE9" s="9">
        <f>BC9-IF(BJ9=0,(SUM(SMALL(BN9:BR9,{1}))),IF(BJ9=1,(SUM(SMALL(BN9:BR9,{1;2}))),IF(BJ9&gt;1,(SUM(SMALL(BN9:BR9,{1;2;3}))))))</f>
        <v>0</v>
      </c>
      <c r="BF9" s="112">
        <f t="shared" si="18"/>
        <v>0</v>
      </c>
      <c r="BG9" s="112">
        <f t="shared" si="19"/>
        <v>0</v>
      </c>
      <c r="BH9" s="112">
        <f>BF9-IF(BK9=0,(SUM(SMALL(BS9:BW9,{1}))),IF(BK9=1,(SUM(SMALL(BS9:BW9,{1;2}))),IF(BK9&gt;1,(SUM(SMALL(BS9:BW9,{1;2;3}))))))</f>
        <v>0</v>
      </c>
      <c r="BI9" s="30">
        <f t="shared" si="20"/>
        <v>0</v>
      </c>
      <c r="BJ9" s="2">
        <f t="shared" si="21"/>
        <v>0</v>
      </c>
      <c r="BK9" s="2">
        <f t="shared" si="22"/>
        <v>0</v>
      </c>
      <c r="BL9" s="29">
        <f t="shared" si="23"/>
        <v>0</v>
      </c>
      <c r="BM9" s="29">
        <f t="shared" si="24"/>
        <v>0</v>
      </c>
      <c r="BN9" s="2">
        <f t="shared" si="7"/>
        <v>0</v>
      </c>
      <c r="BO9" s="2">
        <f t="shared" si="8"/>
        <v>0</v>
      </c>
      <c r="BP9" s="2">
        <f t="shared" si="9"/>
        <v>0</v>
      </c>
      <c r="BQ9" s="2">
        <f t="shared" si="10"/>
        <v>0</v>
      </c>
      <c r="BR9" s="2">
        <f t="shared" si="11"/>
        <v>0</v>
      </c>
      <c r="BS9" s="2">
        <f t="shared" si="25"/>
        <v>0</v>
      </c>
      <c r="BT9" s="2">
        <f t="shared" si="26"/>
        <v>0</v>
      </c>
      <c r="BU9" s="2">
        <f t="shared" si="27"/>
        <v>0</v>
      </c>
      <c r="BV9" s="2">
        <f t="shared" si="28"/>
        <v>0</v>
      </c>
      <c r="BW9" s="2">
        <f t="shared" si="29"/>
        <v>0</v>
      </c>
    </row>
    <row r="10" spans="1:75" s="2" customFormat="1" ht="15.75" x14ac:dyDescent="0.25">
      <c r="A10" s="1">
        <f t="shared" si="0"/>
        <v>0</v>
      </c>
      <c r="B10" s="72"/>
      <c r="C10" s="73"/>
      <c r="D10" s="38"/>
      <c r="E10" s="22">
        <v>0</v>
      </c>
      <c r="F10" s="22">
        <f t="shared" si="1"/>
        <v>0</v>
      </c>
      <c r="G10" s="22"/>
      <c r="H10" s="22"/>
      <c r="I10" s="22"/>
      <c r="J10" s="3">
        <v>0</v>
      </c>
      <c r="K10" s="3">
        <f t="shared" si="2"/>
        <v>0</v>
      </c>
      <c r="L10" s="3"/>
      <c r="M10" s="3"/>
      <c r="N10" s="3"/>
      <c r="O10" s="4">
        <v>0</v>
      </c>
      <c r="P10" s="4">
        <f t="shared" si="12"/>
        <v>0</v>
      </c>
      <c r="Q10" s="4"/>
      <c r="R10" s="4"/>
      <c r="S10" s="101"/>
      <c r="T10" s="5">
        <v>0</v>
      </c>
      <c r="U10" s="5">
        <f t="shared" si="13"/>
        <v>0</v>
      </c>
      <c r="V10" s="5"/>
      <c r="W10" s="5"/>
      <c r="X10" s="5"/>
      <c r="Y10" s="6">
        <v>0</v>
      </c>
      <c r="Z10" s="6">
        <f t="shared" si="14"/>
        <v>0</v>
      </c>
      <c r="AA10" s="6"/>
      <c r="AB10" s="6"/>
      <c r="AC10" s="6"/>
      <c r="AD10" s="7">
        <v>0</v>
      </c>
      <c r="AE10" s="7">
        <f t="shared" si="15"/>
        <v>0</v>
      </c>
      <c r="AF10" s="7"/>
      <c r="AG10" s="7"/>
      <c r="AH10" s="7"/>
      <c r="AI10" s="8">
        <v>0</v>
      </c>
      <c r="AJ10" s="8">
        <f t="shared" si="3"/>
        <v>0</v>
      </c>
      <c r="AK10" s="8"/>
      <c r="AL10" s="8"/>
      <c r="AM10" s="102"/>
      <c r="AN10" s="9">
        <v>0</v>
      </c>
      <c r="AO10" s="9">
        <f t="shared" si="4"/>
        <v>0</v>
      </c>
      <c r="AP10" s="9"/>
      <c r="AQ10" s="9"/>
      <c r="AR10" s="103"/>
      <c r="AS10" s="10">
        <v>0</v>
      </c>
      <c r="AT10" s="10">
        <f t="shared" si="5"/>
        <v>0</v>
      </c>
      <c r="AU10" s="10"/>
      <c r="AV10" s="10"/>
      <c r="AW10" s="104"/>
      <c r="AX10" s="11">
        <v>0</v>
      </c>
      <c r="AY10" s="11">
        <f t="shared" si="6"/>
        <v>0</v>
      </c>
      <c r="AZ10" s="11"/>
      <c r="BA10" s="11"/>
      <c r="BB10" s="105"/>
      <c r="BC10" s="9">
        <f t="shared" si="16"/>
        <v>0</v>
      </c>
      <c r="BD10" s="9">
        <f t="shared" si="17"/>
        <v>0</v>
      </c>
      <c r="BE10" s="9">
        <f>BC10-IF(BJ10=0,(SUM(SMALL(BN10:BR10,{1}))),IF(BJ10=1,(SUM(SMALL(BN10:BR10,{1;2}))),IF(BJ10&gt;1,(SUM(SMALL(BN10:BR10,{1;2;3}))))))</f>
        <v>0</v>
      </c>
      <c r="BF10" s="112">
        <f t="shared" si="18"/>
        <v>0</v>
      </c>
      <c r="BG10" s="112">
        <f t="shared" si="19"/>
        <v>0</v>
      </c>
      <c r="BH10" s="112">
        <f>BF10-IF(BK10=0,(SUM(SMALL(BS10:BW10,{1}))),IF(BK10=1,(SUM(SMALL(BS10:BW10,{1;2}))),IF(BK10&gt;1,(SUM(SMALL(BS10:BW10,{1;2;3}))))))</f>
        <v>0</v>
      </c>
      <c r="BI10" s="30">
        <f t="shared" si="20"/>
        <v>0</v>
      </c>
      <c r="BJ10" s="2">
        <f t="shared" si="21"/>
        <v>0</v>
      </c>
      <c r="BK10" s="2">
        <f t="shared" si="22"/>
        <v>0</v>
      </c>
      <c r="BL10" s="29">
        <f t="shared" si="23"/>
        <v>0</v>
      </c>
      <c r="BM10" s="29">
        <f t="shared" si="24"/>
        <v>0</v>
      </c>
      <c r="BN10" s="2">
        <f t="shared" si="7"/>
        <v>0</v>
      </c>
      <c r="BO10" s="2">
        <f t="shared" si="8"/>
        <v>0</v>
      </c>
      <c r="BP10" s="2">
        <f t="shared" si="9"/>
        <v>0</v>
      </c>
      <c r="BQ10" s="2">
        <f t="shared" si="10"/>
        <v>0</v>
      </c>
      <c r="BR10" s="2">
        <f t="shared" si="11"/>
        <v>0</v>
      </c>
      <c r="BS10" s="2">
        <f t="shared" si="25"/>
        <v>0</v>
      </c>
      <c r="BT10" s="2">
        <f t="shared" si="26"/>
        <v>0</v>
      </c>
      <c r="BU10" s="2">
        <f t="shared" si="27"/>
        <v>0</v>
      </c>
      <c r="BV10" s="2">
        <f t="shared" si="28"/>
        <v>0</v>
      </c>
      <c r="BW10" s="2">
        <f t="shared" si="29"/>
        <v>0</v>
      </c>
    </row>
    <row r="11" spans="1:75" s="2" customFormat="1" ht="15.75" x14ac:dyDescent="0.25">
      <c r="A11" s="1">
        <f t="shared" si="0"/>
        <v>0</v>
      </c>
      <c r="B11" s="72"/>
      <c r="C11" s="73"/>
      <c r="D11" s="38"/>
      <c r="E11" s="22">
        <v>0</v>
      </c>
      <c r="F11" s="22">
        <f t="shared" si="1"/>
        <v>0</v>
      </c>
      <c r="G11" s="22"/>
      <c r="H11" s="22"/>
      <c r="I11" s="22"/>
      <c r="J11" s="3">
        <v>0</v>
      </c>
      <c r="K11" s="3">
        <f t="shared" si="2"/>
        <v>0</v>
      </c>
      <c r="L11" s="3"/>
      <c r="M11" s="3"/>
      <c r="N11" s="3"/>
      <c r="O11" s="4">
        <v>0</v>
      </c>
      <c r="P11" s="4">
        <f t="shared" si="12"/>
        <v>0</v>
      </c>
      <c r="Q11" s="4"/>
      <c r="R11" s="4"/>
      <c r="S11" s="101"/>
      <c r="T11" s="5">
        <v>0</v>
      </c>
      <c r="U11" s="5">
        <f t="shared" si="13"/>
        <v>0</v>
      </c>
      <c r="V11" s="5">
        <v>0</v>
      </c>
      <c r="W11" s="5"/>
      <c r="X11" s="5"/>
      <c r="Y11" s="6">
        <v>0</v>
      </c>
      <c r="Z11" s="6">
        <f t="shared" si="14"/>
        <v>0</v>
      </c>
      <c r="AA11" s="6"/>
      <c r="AB11" s="6"/>
      <c r="AC11" s="6"/>
      <c r="AD11" s="7">
        <v>0</v>
      </c>
      <c r="AE11" s="7">
        <f t="shared" si="15"/>
        <v>0</v>
      </c>
      <c r="AF11" s="7"/>
      <c r="AG11" s="7"/>
      <c r="AH11" s="7"/>
      <c r="AI11" s="8">
        <v>0</v>
      </c>
      <c r="AJ11" s="8">
        <f t="shared" si="3"/>
        <v>0</v>
      </c>
      <c r="AK11" s="8"/>
      <c r="AL11" s="8"/>
      <c r="AM11" s="102"/>
      <c r="AN11" s="9">
        <v>0</v>
      </c>
      <c r="AO11" s="9">
        <f t="shared" si="4"/>
        <v>0</v>
      </c>
      <c r="AP11" s="9"/>
      <c r="AQ11" s="9"/>
      <c r="AR11" s="103"/>
      <c r="AS11" s="10">
        <v>0</v>
      </c>
      <c r="AT11" s="10">
        <f t="shared" si="5"/>
        <v>0</v>
      </c>
      <c r="AU11" s="10"/>
      <c r="AV11" s="10"/>
      <c r="AW11" s="104"/>
      <c r="AX11" s="11">
        <v>0</v>
      </c>
      <c r="AY11" s="11">
        <f t="shared" si="6"/>
        <v>0</v>
      </c>
      <c r="AZ11" s="11"/>
      <c r="BA11" s="11"/>
      <c r="BB11" s="105"/>
      <c r="BC11" s="9">
        <f t="shared" si="16"/>
        <v>0</v>
      </c>
      <c r="BD11" s="9">
        <f t="shared" si="17"/>
        <v>0</v>
      </c>
      <c r="BE11" s="9">
        <f>BC11-IF(BJ11=0,(SUM(SMALL(BN11:BR11,{1}))),IF(BJ11=1,(SUM(SMALL(BN11:BR11,{1;2}))),IF(BJ11&gt;1,(SUM(SMALL(BN11:BR11,{1;2;3}))))))</f>
        <v>0</v>
      </c>
      <c r="BF11" s="112">
        <f t="shared" si="18"/>
        <v>0</v>
      </c>
      <c r="BG11" s="112">
        <f t="shared" si="19"/>
        <v>0</v>
      </c>
      <c r="BH11" s="112">
        <f>BF11-IF(BK11=0,(SUM(SMALL(BS11:BW11,{1}))),IF(BK11=1,(SUM(SMALL(BS11:BW11,{1;2}))),IF(BK11&gt;1,(SUM(SMALL(BS11:BW11,{1;2;3}))))))</f>
        <v>0</v>
      </c>
      <c r="BI11" s="30">
        <f t="shared" si="20"/>
        <v>0</v>
      </c>
      <c r="BJ11" s="2">
        <f t="shared" si="21"/>
        <v>0</v>
      </c>
      <c r="BK11" s="2">
        <f t="shared" si="22"/>
        <v>0</v>
      </c>
      <c r="BL11" s="29">
        <f t="shared" si="23"/>
        <v>0</v>
      </c>
      <c r="BM11" s="29">
        <f t="shared" si="24"/>
        <v>0</v>
      </c>
      <c r="BN11" s="2">
        <f t="shared" si="7"/>
        <v>0</v>
      </c>
      <c r="BO11" s="2">
        <f t="shared" si="8"/>
        <v>0</v>
      </c>
      <c r="BP11" s="2">
        <f t="shared" si="9"/>
        <v>0</v>
      </c>
      <c r="BQ11" s="2">
        <f t="shared" si="10"/>
        <v>0</v>
      </c>
      <c r="BR11" s="2">
        <f t="shared" si="11"/>
        <v>0</v>
      </c>
      <c r="BS11" s="2">
        <f t="shared" si="25"/>
        <v>0</v>
      </c>
      <c r="BT11" s="2">
        <f t="shared" si="26"/>
        <v>0</v>
      </c>
      <c r="BU11" s="2">
        <f t="shared" si="27"/>
        <v>0</v>
      </c>
      <c r="BV11" s="2">
        <f t="shared" si="28"/>
        <v>0</v>
      </c>
      <c r="BW11" s="2">
        <f t="shared" si="29"/>
        <v>0</v>
      </c>
    </row>
    <row r="12" spans="1:75" s="2" customFormat="1" ht="15.75" x14ac:dyDescent="0.25">
      <c r="A12" s="1">
        <f t="shared" si="0"/>
        <v>0</v>
      </c>
      <c r="B12" s="72"/>
      <c r="C12" s="73"/>
      <c r="D12" s="38"/>
      <c r="E12" s="22">
        <v>0</v>
      </c>
      <c r="F12" s="22">
        <f t="shared" si="1"/>
        <v>0</v>
      </c>
      <c r="G12" s="22"/>
      <c r="H12" s="22"/>
      <c r="I12" s="22"/>
      <c r="J12" s="3">
        <v>0</v>
      </c>
      <c r="K12" s="3">
        <f t="shared" si="2"/>
        <v>0</v>
      </c>
      <c r="L12" s="3"/>
      <c r="M12" s="3"/>
      <c r="N12" s="3"/>
      <c r="O12" s="4">
        <v>0</v>
      </c>
      <c r="P12" s="4">
        <f t="shared" si="12"/>
        <v>0</v>
      </c>
      <c r="Q12" s="4"/>
      <c r="R12" s="4"/>
      <c r="S12" s="101"/>
      <c r="T12" s="5">
        <v>0</v>
      </c>
      <c r="U12" s="5">
        <f t="shared" si="13"/>
        <v>0</v>
      </c>
      <c r="V12" s="5"/>
      <c r="W12" s="5"/>
      <c r="X12" s="5"/>
      <c r="Y12" s="6">
        <v>0</v>
      </c>
      <c r="Z12" s="6">
        <f t="shared" si="14"/>
        <v>0</v>
      </c>
      <c r="AA12" s="6"/>
      <c r="AB12" s="6"/>
      <c r="AC12" s="6"/>
      <c r="AD12" s="7">
        <v>0</v>
      </c>
      <c r="AE12" s="7">
        <f t="shared" si="15"/>
        <v>0</v>
      </c>
      <c r="AF12" s="7"/>
      <c r="AG12" s="7"/>
      <c r="AH12" s="7"/>
      <c r="AI12" s="8">
        <v>0</v>
      </c>
      <c r="AJ12" s="8">
        <f t="shared" si="3"/>
        <v>0</v>
      </c>
      <c r="AK12" s="8"/>
      <c r="AL12" s="8"/>
      <c r="AM12" s="102"/>
      <c r="AN12" s="9">
        <v>0</v>
      </c>
      <c r="AO12" s="9">
        <f t="shared" si="4"/>
        <v>0</v>
      </c>
      <c r="AP12" s="9"/>
      <c r="AQ12" s="9"/>
      <c r="AR12" s="103"/>
      <c r="AS12" s="10">
        <v>0</v>
      </c>
      <c r="AT12" s="10">
        <f t="shared" si="5"/>
        <v>0</v>
      </c>
      <c r="AU12" s="10"/>
      <c r="AV12" s="10"/>
      <c r="AW12" s="104"/>
      <c r="AX12" s="11">
        <v>0</v>
      </c>
      <c r="AY12" s="11">
        <f t="shared" si="6"/>
        <v>0</v>
      </c>
      <c r="AZ12" s="11"/>
      <c r="BA12" s="11"/>
      <c r="BB12" s="105"/>
      <c r="BC12" s="9">
        <f t="shared" si="16"/>
        <v>0</v>
      </c>
      <c r="BD12" s="9">
        <f t="shared" si="17"/>
        <v>0</v>
      </c>
      <c r="BE12" s="9">
        <f>BC12-IF(BJ12=0,(SUM(SMALL(BN12:BR12,{1}))),IF(BJ12=1,(SUM(SMALL(BN12:BR12,{1;2}))),IF(BJ12&gt;1,(SUM(SMALL(BN12:BR12,{1;2;3}))))))</f>
        <v>0</v>
      </c>
      <c r="BF12" s="112">
        <f t="shared" si="18"/>
        <v>0</v>
      </c>
      <c r="BG12" s="112">
        <f t="shared" si="19"/>
        <v>0</v>
      </c>
      <c r="BH12" s="112">
        <f>BF12-IF(BK12=0,(SUM(SMALL(BS12:BW12,{1}))),IF(BK12=1,(SUM(SMALL(BS12:BW12,{1;2}))),IF(BK12&gt;1,(SUM(SMALL(BS12:BW12,{1;2;3}))))))</f>
        <v>0</v>
      </c>
      <c r="BI12" s="30">
        <f t="shared" si="20"/>
        <v>0</v>
      </c>
      <c r="BJ12" s="2">
        <f t="shared" si="21"/>
        <v>0</v>
      </c>
      <c r="BK12" s="2">
        <f t="shared" si="22"/>
        <v>0</v>
      </c>
      <c r="BL12" s="29">
        <f t="shared" si="23"/>
        <v>0</v>
      </c>
      <c r="BM12" s="29">
        <f t="shared" si="24"/>
        <v>0</v>
      </c>
      <c r="BN12" s="2">
        <f t="shared" si="7"/>
        <v>0</v>
      </c>
      <c r="BO12" s="2">
        <f t="shared" si="8"/>
        <v>0</v>
      </c>
      <c r="BP12" s="2">
        <f t="shared" si="9"/>
        <v>0</v>
      </c>
      <c r="BQ12" s="2">
        <f t="shared" si="10"/>
        <v>0</v>
      </c>
      <c r="BR12" s="2">
        <f t="shared" si="11"/>
        <v>0</v>
      </c>
      <c r="BS12" s="2">
        <f t="shared" si="25"/>
        <v>0</v>
      </c>
      <c r="BT12" s="2">
        <f t="shared" si="26"/>
        <v>0</v>
      </c>
      <c r="BU12" s="2">
        <f t="shared" si="27"/>
        <v>0</v>
      </c>
      <c r="BV12" s="2">
        <f t="shared" si="28"/>
        <v>0</v>
      </c>
      <c r="BW12" s="2">
        <f t="shared" si="29"/>
        <v>0</v>
      </c>
    </row>
    <row r="13" spans="1:75" s="2" customFormat="1" ht="15.75" x14ac:dyDescent="0.25">
      <c r="A13" s="1">
        <f t="shared" si="0"/>
        <v>0</v>
      </c>
      <c r="B13" s="72"/>
      <c r="C13" s="73"/>
      <c r="D13" s="38"/>
      <c r="E13" s="22">
        <v>0</v>
      </c>
      <c r="F13" s="22">
        <f t="shared" si="1"/>
        <v>0</v>
      </c>
      <c r="G13" s="22"/>
      <c r="H13" s="22"/>
      <c r="I13" s="22"/>
      <c r="J13" s="3">
        <v>0</v>
      </c>
      <c r="K13" s="3">
        <f t="shared" si="2"/>
        <v>0</v>
      </c>
      <c r="L13" s="3"/>
      <c r="M13" s="3"/>
      <c r="N13" s="3"/>
      <c r="O13" s="4">
        <v>0</v>
      </c>
      <c r="P13" s="4">
        <f t="shared" si="12"/>
        <v>0</v>
      </c>
      <c r="Q13" s="4"/>
      <c r="R13" s="4"/>
      <c r="S13" s="101"/>
      <c r="T13" s="5">
        <v>0</v>
      </c>
      <c r="U13" s="5">
        <f t="shared" si="13"/>
        <v>0</v>
      </c>
      <c r="V13" s="5"/>
      <c r="W13" s="5"/>
      <c r="X13" s="5"/>
      <c r="Y13" s="6">
        <v>0</v>
      </c>
      <c r="Z13" s="6">
        <f t="shared" si="14"/>
        <v>0</v>
      </c>
      <c r="AA13" s="6"/>
      <c r="AB13" s="6"/>
      <c r="AC13" s="6"/>
      <c r="AD13" s="7">
        <v>0</v>
      </c>
      <c r="AE13" s="7">
        <f t="shared" si="15"/>
        <v>0</v>
      </c>
      <c r="AF13" s="7"/>
      <c r="AG13" s="7"/>
      <c r="AH13" s="7"/>
      <c r="AI13" s="8">
        <v>0</v>
      </c>
      <c r="AJ13" s="8">
        <f t="shared" si="3"/>
        <v>0</v>
      </c>
      <c r="AK13" s="8"/>
      <c r="AL13" s="8"/>
      <c r="AM13" s="102"/>
      <c r="AN13" s="9">
        <v>0</v>
      </c>
      <c r="AO13" s="9">
        <f t="shared" si="4"/>
        <v>0</v>
      </c>
      <c r="AP13" s="9"/>
      <c r="AQ13" s="9"/>
      <c r="AR13" s="103"/>
      <c r="AS13" s="10">
        <v>0</v>
      </c>
      <c r="AT13" s="10">
        <f t="shared" si="5"/>
        <v>0</v>
      </c>
      <c r="AU13" s="10"/>
      <c r="AV13" s="10"/>
      <c r="AW13" s="104"/>
      <c r="AX13" s="11">
        <v>0</v>
      </c>
      <c r="AY13" s="11">
        <f t="shared" si="6"/>
        <v>0</v>
      </c>
      <c r="AZ13" s="11"/>
      <c r="BA13" s="11"/>
      <c r="BB13" s="105"/>
      <c r="BC13" s="9">
        <f t="shared" si="16"/>
        <v>0</v>
      </c>
      <c r="BD13" s="9">
        <f t="shared" si="17"/>
        <v>0</v>
      </c>
      <c r="BE13" s="9">
        <f>BC13-IF(BJ13=0,(SUM(SMALL(BN13:BR13,{1}))),IF(BJ13=1,(SUM(SMALL(BN13:BR13,{1;2}))),IF(BJ13&gt;1,(SUM(SMALL(BN13:BR13,{1;2;3}))))))</f>
        <v>0</v>
      </c>
      <c r="BF13" s="112">
        <f t="shared" si="18"/>
        <v>0</v>
      </c>
      <c r="BG13" s="112">
        <f t="shared" si="19"/>
        <v>0</v>
      </c>
      <c r="BH13" s="112">
        <f>BF13-IF(BK13=0,(SUM(SMALL(BS13:BW13,{1}))),IF(BK13=1,(SUM(SMALL(BS13:BW13,{1;2}))),IF(BK13&gt;1,(SUM(SMALL(BS13:BW13,{1;2;3}))))))</f>
        <v>0</v>
      </c>
      <c r="BI13" s="30">
        <f t="shared" si="20"/>
        <v>0</v>
      </c>
      <c r="BJ13" s="2">
        <f t="shared" si="21"/>
        <v>0</v>
      </c>
      <c r="BK13" s="2">
        <f t="shared" si="22"/>
        <v>0</v>
      </c>
      <c r="BL13" s="29">
        <f t="shared" si="23"/>
        <v>0</v>
      </c>
      <c r="BM13" s="29">
        <f t="shared" si="24"/>
        <v>0</v>
      </c>
      <c r="BN13" s="2">
        <f t="shared" si="7"/>
        <v>0</v>
      </c>
      <c r="BO13" s="2">
        <f t="shared" si="8"/>
        <v>0</v>
      </c>
      <c r="BP13" s="2">
        <f t="shared" si="9"/>
        <v>0</v>
      </c>
      <c r="BQ13" s="2">
        <f t="shared" si="10"/>
        <v>0</v>
      </c>
      <c r="BR13" s="2">
        <f t="shared" si="11"/>
        <v>0</v>
      </c>
      <c r="BS13" s="2">
        <f t="shared" si="25"/>
        <v>0</v>
      </c>
      <c r="BT13" s="2">
        <f t="shared" si="26"/>
        <v>0</v>
      </c>
      <c r="BU13" s="2">
        <f t="shared" si="27"/>
        <v>0</v>
      </c>
      <c r="BV13" s="2">
        <f t="shared" si="28"/>
        <v>0</v>
      </c>
      <c r="BW13" s="2">
        <f t="shared" si="29"/>
        <v>0</v>
      </c>
    </row>
    <row r="14" spans="1:75" s="2" customFormat="1" ht="15.75" x14ac:dyDescent="0.25">
      <c r="A14" s="1">
        <f t="shared" si="0"/>
        <v>0</v>
      </c>
      <c r="B14" s="72"/>
      <c r="C14" s="73"/>
      <c r="D14" s="38"/>
      <c r="E14" s="22">
        <v>0</v>
      </c>
      <c r="F14" s="22">
        <f t="shared" si="1"/>
        <v>0</v>
      </c>
      <c r="G14" s="22"/>
      <c r="H14" s="22"/>
      <c r="I14" s="22"/>
      <c r="J14" s="3">
        <v>0</v>
      </c>
      <c r="K14" s="3">
        <f t="shared" si="2"/>
        <v>0</v>
      </c>
      <c r="L14" s="3"/>
      <c r="M14" s="3"/>
      <c r="N14" s="3"/>
      <c r="O14" s="4">
        <v>0</v>
      </c>
      <c r="P14" s="4">
        <f t="shared" si="12"/>
        <v>0</v>
      </c>
      <c r="Q14" s="4"/>
      <c r="R14" s="4"/>
      <c r="S14" s="101"/>
      <c r="T14" s="5">
        <v>0</v>
      </c>
      <c r="U14" s="5">
        <f t="shared" si="13"/>
        <v>0</v>
      </c>
      <c r="V14" s="5"/>
      <c r="W14" s="5"/>
      <c r="X14" s="5"/>
      <c r="Y14" s="6">
        <v>0</v>
      </c>
      <c r="Z14" s="6">
        <f t="shared" si="14"/>
        <v>0</v>
      </c>
      <c r="AA14" s="6"/>
      <c r="AB14" s="6"/>
      <c r="AC14" s="6"/>
      <c r="AD14" s="7">
        <v>0</v>
      </c>
      <c r="AE14" s="7">
        <f t="shared" si="15"/>
        <v>0</v>
      </c>
      <c r="AF14" s="7"/>
      <c r="AG14" s="7"/>
      <c r="AH14" s="7"/>
      <c r="AI14" s="8">
        <v>0</v>
      </c>
      <c r="AJ14" s="8">
        <f t="shared" si="3"/>
        <v>0</v>
      </c>
      <c r="AK14" s="8"/>
      <c r="AL14" s="8"/>
      <c r="AM14" s="102"/>
      <c r="AN14" s="9">
        <v>0</v>
      </c>
      <c r="AO14" s="9">
        <f t="shared" si="4"/>
        <v>0</v>
      </c>
      <c r="AP14" s="9"/>
      <c r="AQ14" s="9"/>
      <c r="AR14" s="103"/>
      <c r="AS14" s="10">
        <v>0</v>
      </c>
      <c r="AT14" s="10">
        <f t="shared" si="5"/>
        <v>0</v>
      </c>
      <c r="AU14" s="10"/>
      <c r="AV14" s="10"/>
      <c r="AW14" s="104"/>
      <c r="AX14" s="11">
        <v>0</v>
      </c>
      <c r="AY14" s="11">
        <f t="shared" si="6"/>
        <v>0</v>
      </c>
      <c r="AZ14" s="11"/>
      <c r="BA14" s="11"/>
      <c r="BB14" s="105"/>
      <c r="BC14" s="9">
        <f t="shared" si="16"/>
        <v>0</v>
      </c>
      <c r="BD14" s="9">
        <f t="shared" si="17"/>
        <v>0</v>
      </c>
      <c r="BE14" s="9">
        <f>BC14-IF(BJ14=0,(SUM(SMALL(BN14:BR14,{1}))),IF(BJ14=1,(SUM(SMALL(BN14:BR14,{1;2}))),IF(BJ14&gt;1,(SUM(SMALL(BN14:BR14,{1;2;3}))))))</f>
        <v>0</v>
      </c>
      <c r="BF14" s="112">
        <f t="shared" si="18"/>
        <v>0</v>
      </c>
      <c r="BG14" s="112">
        <f t="shared" si="19"/>
        <v>0</v>
      </c>
      <c r="BH14" s="112">
        <f>BF14-IF(BK14=0,(SUM(SMALL(BS14:BW14,{1}))),IF(BK14=1,(SUM(SMALL(BS14:BW14,{1;2}))),IF(BK14&gt;1,(SUM(SMALL(BS14:BW14,{1;2;3}))))))</f>
        <v>0</v>
      </c>
      <c r="BI14" s="30">
        <f t="shared" si="20"/>
        <v>0</v>
      </c>
      <c r="BJ14" s="2">
        <f t="shared" si="21"/>
        <v>0</v>
      </c>
      <c r="BK14" s="2">
        <f t="shared" si="22"/>
        <v>0</v>
      </c>
      <c r="BL14" s="29">
        <f t="shared" si="23"/>
        <v>0</v>
      </c>
      <c r="BM14" s="29">
        <f t="shared" si="24"/>
        <v>0</v>
      </c>
      <c r="BN14" s="2">
        <f t="shared" si="7"/>
        <v>0</v>
      </c>
      <c r="BO14" s="2">
        <f t="shared" si="8"/>
        <v>0</v>
      </c>
      <c r="BP14" s="2">
        <f t="shared" si="9"/>
        <v>0</v>
      </c>
      <c r="BQ14" s="2">
        <f t="shared" si="10"/>
        <v>0</v>
      </c>
      <c r="BR14" s="2">
        <f t="shared" si="11"/>
        <v>0</v>
      </c>
      <c r="BS14" s="2">
        <f t="shared" si="25"/>
        <v>0</v>
      </c>
      <c r="BT14" s="2">
        <f t="shared" si="26"/>
        <v>0</v>
      </c>
      <c r="BU14" s="2">
        <f t="shared" si="27"/>
        <v>0</v>
      </c>
      <c r="BV14" s="2">
        <f t="shared" si="28"/>
        <v>0</v>
      </c>
      <c r="BW14" s="2">
        <f t="shared" si="29"/>
        <v>0</v>
      </c>
    </row>
    <row r="15" spans="1:75" s="2" customFormat="1" ht="15.75" x14ac:dyDescent="0.25">
      <c r="A15" s="1">
        <f t="shared" si="0"/>
        <v>0</v>
      </c>
      <c r="B15" s="72"/>
      <c r="C15" s="73"/>
      <c r="D15" s="38"/>
      <c r="E15" s="22">
        <v>0</v>
      </c>
      <c r="F15" s="22">
        <f t="shared" si="1"/>
        <v>0</v>
      </c>
      <c r="G15" s="22"/>
      <c r="H15" s="22"/>
      <c r="I15" s="22"/>
      <c r="J15" s="3">
        <v>0</v>
      </c>
      <c r="K15" s="3">
        <f t="shared" si="2"/>
        <v>0</v>
      </c>
      <c r="L15" s="3"/>
      <c r="M15" s="3"/>
      <c r="N15" s="3"/>
      <c r="O15" s="4">
        <v>0</v>
      </c>
      <c r="P15" s="4">
        <f t="shared" si="12"/>
        <v>0</v>
      </c>
      <c r="Q15" s="4"/>
      <c r="R15" s="4"/>
      <c r="S15" s="101"/>
      <c r="T15" s="5">
        <v>0</v>
      </c>
      <c r="U15" s="5">
        <f t="shared" si="13"/>
        <v>0</v>
      </c>
      <c r="V15" s="5"/>
      <c r="W15" s="5"/>
      <c r="X15" s="5"/>
      <c r="Y15" s="6">
        <v>0</v>
      </c>
      <c r="Z15" s="6">
        <f t="shared" si="14"/>
        <v>0</v>
      </c>
      <c r="AA15" s="6"/>
      <c r="AB15" s="6"/>
      <c r="AC15" s="6"/>
      <c r="AD15" s="7">
        <v>0</v>
      </c>
      <c r="AE15" s="7">
        <f t="shared" si="15"/>
        <v>0</v>
      </c>
      <c r="AF15" s="7"/>
      <c r="AG15" s="7"/>
      <c r="AH15" s="7"/>
      <c r="AI15" s="8">
        <v>0</v>
      </c>
      <c r="AJ15" s="8">
        <f t="shared" si="3"/>
        <v>0</v>
      </c>
      <c r="AK15" s="8"/>
      <c r="AL15" s="8"/>
      <c r="AM15" s="102"/>
      <c r="AN15" s="9">
        <v>0</v>
      </c>
      <c r="AO15" s="9">
        <f t="shared" si="4"/>
        <v>0</v>
      </c>
      <c r="AP15" s="9"/>
      <c r="AQ15" s="9"/>
      <c r="AR15" s="103"/>
      <c r="AS15" s="10">
        <v>0</v>
      </c>
      <c r="AT15" s="10">
        <f t="shared" si="5"/>
        <v>0</v>
      </c>
      <c r="AU15" s="10"/>
      <c r="AV15" s="10"/>
      <c r="AW15" s="104"/>
      <c r="AX15" s="11">
        <v>0</v>
      </c>
      <c r="AY15" s="11">
        <f t="shared" si="6"/>
        <v>0</v>
      </c>
      <c r="AZ15" s="11"/>
      <c r="BA15" s="11"/>
      <c r="BB15" s="105"/>
      <c r="BC15" s="9">
        <f t="shared" si="16"/>
        <v>0</v>
      </c>
      <c r="BD15" s="9">
        <f t="shared" si="17"/>
        <v>0</v>
      </c>
      <c r="BE15" s="9">
        <f>BC15-IF(BJ15=0,(SUM(SMALL(BN15:BR15,{1}))),IF(BJ15=1,(SUM(SMALL(BN15:BR15,{1;2}))),IF(BJ15&gt;1,(SUM(SMALL(BN15:BR15,{1;2;3}))))))</f>
        <v>0</v>
      </c>
      <c r="BF15" s="112">
        <f t="shared" si="18"/>
        <v>0</v>
      </c>
      <c r="BG15" s="112">
        <f t="shared" si="19"/>
        <v>0</v>
      </c>
      <c r="BH15" s="112">
        <f>BF15-IF(BK15=0,(SUM(SMALL(BS15:BW15,{1}))),IF(BK15=1,(SUM(SMALL(BS15:BW15,{1;2}))),IF(BK15&gt;1,(SUM(SMALL(BS15:BW15,{1;2;3}))))))</f>
        <v>0</v>
      </c>
      <c r="BI15" s="30">
        <f t="shared" si="20"/>
        <v>0</v>
      </c>
      <c r="BJ15" s="2">
        <f t="shared" si="21"/>
        <v>0</v>
      </c>
      <c r="BK15" s="2">
        <f t="shared" si="22"/>
        <v>0</v>
      </c>
      <c r="BL15" s="29">
        <f t="shared" si="23"/>
        <v>0</v>
      </c>
      <c r="BM15" s="29">
        <f t="shared" si="24"/>
        <v>0</v>
      </c>
      <c r="BN15" s="2">
        <f t="shared" si="7"/>
        <v>0</v>
      </c>
      <c r="BO15" s="2">
        <f t="shared" si="8"/>
        <v>0</v>
      </c>
      <c r="BP15" s="2">
        <f t="shared" si="9"/>
        <v>0</v>
      </c>
      <c r="BQ15" s="2">
        <f t="shared" si="10"/>
        <v>0</v>
      </c>
      <c r="BR15" s="2">
        <f t="shared" si="11"/>
        <v>0</v>
      </c>
      <c r="BS15" s="2">
        <f t="shared" si="25"/>
        <v>0</v>
      </c>
      <c r="BT15" s="2">
        <f t="shared" si="26"/>
        <v>0</v>
      </c>
      <c r="BU15" s="2">
        <f t="shared" si="27"/>
        <v>0</v>
      </c>
      <c r="BV15" s="2">
        <f t="shared" si="28"/>
        <v>0</v>
      </c>
      <c r="BW15" s="2">
        <f t="shared" si="29"/>
        <v>0</v>
      </c>
    </row>
    <row r="16" spans="1:75" s="2" customFormat="1" ht="15.75" x14ac:dyDescent="0.25">
      <c r="A16" s="1">
        <f t="shared" si="0"/>
        <v>0</v>
      </c>
      <c r="B16" s="72"/>
      <c r="C16" s="73"/>
      <c r="D16" s="38"/>
      <c r="E16" s="22">
        <v>0</v>
      </c>
      <c r="F16" s="22">
        <f t="shared" si="1"/>
        <v>0</v>
      </c>
      <c r="G16" s="22"/>
      <c r="H16" s="22"/>
      <c r="I16" s="22"/>
      <c r="J16" s="3">
        <v>0</v>
      </c>
      <c r="K16" s="3">
        <f t="shared" si="2"/>
        <v>0</v>
      </c>
      <c r="L16" s="3"/>
      <c r="M16" s="3"/>
      <c r="N16" s="3"/>
      <c r="O16" s="4">
        <v>0</v>
      </c>
      <c r="P16" s="4">
        <f t="shared" si="12"/>
        <v>0</v>
      </c>
      <c r="Q16" s="4"/>
      <c r="R16" s="4"/>
      <c r="S16" s="101"/>
      <c r="T16" s="5">
        <v>0</v>
      </c>
      <c r="U16" s="5">
        <f t="shared" si="13"/>
        <v>0</v>
      </c>
      <c r="V16" s="5"/>
      <c r="W16" s="5"/>
      <c r="X16" s="5"/>
      <c r="Y16" s="6">
        <v>0</v>
      </c>
      <c r="Z16" s="6">
        <f t="shared" si="14"/>
        <v>0</v>
      </c>
      <c r="AA16" s="6"/>
      <c r="AB16" s="6"/>
      <c r="AC16" s="6"/>
      <c r="AD16" s="7">
        <v>0</v>
      </c>
      <c r="AE16" s="7">
        <f t="shared" si="15"/>
        <v>0</v>
      </c>
      <c r="AF16" s="7"/>
      <c r="AG16" s="7"/>
      <c r="AH16" s="7"/>
      <c r="AI16" s="8">
        <v>0</v>
      </c>
      <c r="AJ16" s="8">
        <f t="shared" si="3"/>
        <v>0</v>
      </c>
      <c r="AK16" s="8"/>
      <c r="AL16" s="8"/>
      <c r="AM16" s="102"/>
      <c r="AN16" s="9">
        <v>0</v>
      </c>
      <c r="AO16" s="9">
        <f t="shared" si="4"/>
        <v>0</v>
      </c>
      <c r="AP16" s="9"/>
      <c r="AQ16" s="9"/>
      <c r="AR16" s="103"/>
      <c r="AS16" s="10">
        <v>0</v>
      </c>
      <c r="AT16" s="10">
        <f t="shared" si="5"/>
        <v>0</v>
      </c>
      <c r="AU16" s="10"/>
      <c r="AV16" s="10"/>
      <c r="AW16" s="104"/>
      <c r="AX16" s="11">
        <v>0</v>
      </c>
      <c r="AY16" s="11">
        <f t="shared" si="6"/>
        <v>0</v>
      </c>
      <c r="AZ16" s="11"/>
      <c r="BA16" s="11"/>
      <c r="BB16" s="105"/>
      <c r="BC16" s="9">
        <f t="shared" si="16"/>
        <v>0</v>
      </c>
      <c r="BD16" s="9">
        <f t="shared" si="17"/>
        <v>0</v>
      </c>
      <c r="BE16" s="9">
        <f>BC16-IF(BJ16=0,(SUM(SMALL(BN16:BR16,{1}))),IF(BJ16=1,(SUM(SMALL(BN16:BR16,{1;2}))),IF(BJ16&gt;1,(SUM(SMALL(BN16:BR16,{1;2;3}))))))</f>
        <v>0</v>
      </c>
      <c r="BF16" s="112">
        <f t="shared" si="18"/>
        <v>0</v>
      </c>
      <c r="BG16" s="112">
        <f t="shared" si="19"/>
        <v>0</v>
      </c>
      <c r="BH16" s="112">
        <f>BF16-IF(BK16=0,(SUM(SMALL(BS16:BW16,{1}))),IF(BK16=1,(SUM(SMALL(BS16:BW16,{1;2}))),IF(BK16&gt;1,(SUM(SMALL(BS16:BW16,{1;2;3}))))))</f>
        <v>0</v>
      </c>
      <c r="BI16" s="30">
        <f t="shared" si="20"/>
        <v>0</v>
      </c>
      <c r="BJ16" s="2">
        <f t="shared" si="21"/>
        <v>0</v>
      </c>
      <c r="BK16" s="2">
        <f t="shared" si="22"/>
        <v>0</v>
      </c>
      <c r="BL16" s="29">
        <f t="shared" si="23"/>
        <v>0</v>
      </c>
      <c r="BM16" s="29">
        <f t="shared" si="24"/>
        <v>0</v>
      </c>
      <c r="BN16" s="2">
        <f t="shared" si="7"/>
        <v>0</v>
      </c>
      <c r="BO16" s="2">
        <f t="shared" si="8"/>
        <v>0</v>
      </c>
      <c r="BP16" s="2">
        <f t="shared" si="9"/>
        <v>0</v>
      </c>
      <c r="BQ16" s="2">
        <f t="shared" si="10"/>
        <v>0</v>
      </c>
      <c r="BR16" s="2">
        <f t="shared" si="11"/>
        <v>0</v>
      </c>
      <c r="BS16" s="2">
        <f t="shared" si="25"/>
        <v>0</v>
      </c>
      <c r="BT16" s="2">
        <f t="shared" si="26"/>
        <v>0</v>
      </c>
      <c r="BU16" s="2">
        <f t="shared" si="27"/>
        <v>0</v>
      </c>
      <c r="BV16" s="2">
        <f t="shared" si="28"/>
        <v>0</v>
      </c>
      <c r="BW16" s="2">
        <f t="shared" si="29"/>
        <v>0</v>
      </c>
    </row>
    <row r="17" spans="1:75" s="2" customFormat="1" ht="15.75" x14ac:dyDescent="0.25">
      <c r="A17" s="1">
        <f t="shared" si="0"/>
        <v>0</v>
      </c>
      <c r="B17" s="72"/>
      <c r="C17" s="73"/>
      <c r="D17" s="38"/>
      <c r="E17" s="22">
        <v>0</v>
      </c>
      <c r="F17" s="22">
        <f t="shared" si="1"/>
        <v>0</v>
      </c>
      <c r="G17" s="22"/>
      <c r="H17" s="22"/>
      <c r="I17" s="22"/>
      <c r="J17" s="3">
        <v>0</v>
      </c>
      <c r="K17" s="3">
        <f t="shared" si="2"/>
        <v>0</v>
      </c>
      <c r="L17" s="3"/>
      <c r="M17" s="3"/>
      <c r="N17" s="3"/>
      <c r="O17" s="4">
        <v>0</v>
      </c>
      <c r="P17" s="4">
        <f t="shared" si="12"/>
        <v>0</v>
      </c>
      <c r="Q17" s="4"/>
      <c r="R17" s="4"/>
      <c r="S17" s="101"/>
      <c r="T17" s="5">
        <v>0</v>
      </c>
      <c r="U17" s="5">
        <f t="shared" si="13"/>
        <v>0</v>
      </c>
      <c r="V17" s="5"/>
      <c r="W17" s="5"/>
      <c r="X17" s="5"/>
      <c r="Y17" s="6">
        <v>0</v>
      </c>
      <c r="Z17" s="6">
        <f t="shared" si="14"/>
        <v>0</v>
      </c>
      <c r="AA17" s="6"/>
      <c r="AB17" s="6"/>
      <c r="AC17" s="6"/>
      <c r="AD17" s="7">
        <v>0</v>
      </c>
      <c r="AE17" s="7">
        <f t="shared" si="15"/>
        <v>0</v>
      </c>
      <c r="AF17" s="7"/>
      <c r="AG17" s="7"/>
      <c r="AH17" s="7"/>
      <c r="AI17" s="8">
        <v>0</v>
      </c>
      <c r="AJ17" s="8">
        <f t="shared" si="3"/>
        <v>0</v>
      </c>
      <c r="AK17" s="8"/>
      <c r="AL17" s="8"/>
      <c r="AM17" s="102"/>
      <c r="AN17" s="9">
        <v>0</v>
      </c>
      <c r="AO17" s="9">
        <f t="shared" si="4"/>
        <v>0</v>
      </c>
      <c r="AP17" s="9"/>
      <c r="AQ17" s="9"/>
      <c r="AR17" s="103"/>
      <c r="AS17" s="10">
        <v>0</v>
      </c>
      <c r="AT17" s="10">
        <f t="shared" si="5"/>
        <v>0</v>
      </c>
      <c r="AU17" s="10"/>
      <c r="AV17" s="10"/>
      <c r="AW17" s="104"/>
      <c r="AX17" s="11">
        <v>0</v>
      </c>
      <c r="AY17" s="11">
        <f t="shared" si="6"/>
        <v>0</v>
      </c>
      <c r="AZ17" s="11"/>
      <c r="BA17" s="11"/>
      <c r="BB17" s="105"/>
      <c r="BC17" s="9">
        <f t="shared" si="16"/>
        <v>0</v>
      </c>
      <c r="BD17" s="9">
        <f t="shared" si="17"/>
        <v>0</v>
      </c>
      <c r="BE17" s="9">
        <f>BC17-IF(BJ17=0,(SUM(SMALL(BN17:BR17,{1}))),IF(BJ17=1,(SUM(SMALL(BN17:BR17,{1;2}))),IF(BJ17&gt;1,(SUM(SMALL(BN17:BR17,{1;2;3}))))))</f>
        <v>0</v>
      </c>
      <c r="BF17" s="112">
        <f t="shared" si="18"/>
        <v>0</v>
      </c>
      <c r="BG17" s="112">
        <f t="shared" si="19"/>
        <v>0</v>
      </c>
      <c r="BH17" s="112">
        <f>BF17-IF(BK17=0,(SUM(SMALL(BS17:BW17,{1}))),IF(BK17=1,(SUM(SMALL(BS17:BW17,{1;2}))),IF(BK17&gt;1,(SUM(SMALL(BS17:BW17,{1;2;3}))))))</f>
        <v>0</v>
      </c>
      <c r="BI17" s="30">
        <f t="shared" si="20"/>
        <v>0</v>
      </c>
      <c r="BJ17" s="2">
        <f t="shared" si="21"/>
        <v>0</v>
      </c>
      <c r="BK17" s="2">
        <f t="shared" si="22"/>
        <v>0</v>
      </c>
      <c r="BL17" s="29">
        <f t="shared" si="23"/>
        <v>0</v>
      </c>
      <c r="BM17" s="29">
        <f t="shared" si="24"/>
        <v>0</v>
      </c>
      <c r="BN17" s="2">
        <f t="shared" si="7"/>
        <v>0</v>
      </c>
      <c r="BO17" s="2">
        <f t="shared" si="8"/>
        <v>0</v>
      </c>
      <c r="BP17" s="2">
        <f t="shared" si="9"/>
        <v>0</v>
      </c>
      <c r="BQ17" s="2">
        <f t="shared" si="10"/>
        <v>0</v>
      </c>
      <c r="BR17" s="2">
        <f t="shared" si="11"/>
        <v>0</v>
      </c>
      <c r="BS17" s="2">
        <f t="shared" si="25"/>
        <v>0</v>
      </c>
      <c r="BT17" s="2">
        <f t="shared" si="26"/>
        <v>0</v>
      </c>
      <c r="BU17" s="2">
        <f t="shared" si="27"/>
        <v>0</v>
      </c>
      <c r="BV17" s="2">
        <f t="shared" si="28"/>
        <v>0</v>
      </c>
      <c r="BW17" s="2">
        <f t="shared" si="29"/>
        <v>0</v>
      </c>
    </row>
    <row r="18" spans="1:75" s="2" customFormat="1" ht="15.75" x14ac:dyDescent="0.25">
      <c r="A18" s="1">
        <f t="shared" si="0"/>
        <v>0</v>
      </c>
      <c r="B18" s="72"/>
      <c r="C18" s="73"/>
      <c r="D18" s="38"/>
      <c r="E18" s="22">
        <v>0</v>
      </c>
      <c r="F18" s="22">
        <f t="shared" si="1"/>
        <v>0</v>
      </c>
      <c r="G18" s="22"/>
      <c r="H18" s="22"/>
      <c r="I18" s="22"/>
      <c r="J18" s="3">
        <v>0</v>
      </c>
      <c r="K18" s="3">
        <f t="shared" si="2"/>
        <v>0</v>
      </c>
      <c r="L18" s="3"/>
      <c r="M18" s="3"/>
      <c r="N18" s="3"/>
      <c r="O18" s="4">
        <v>0</v>
      </c>
      <c r="P18" s="4">
        <f t="shared" si="12"/>
        <v>0</v>
      </c>
      <c r="Q18" s="4"/>
      <c r="R18" s="4"/>
      <c r="S18" s="101"/>
      <c r="T18" s="5">
        <v>0</v>
      </c>
      <c r="U18" s="5">
        <f t="shared" si="13"/>
        <v>0</v>
      </c>
      <c r="V18" s="5"/>
      <c r="W18" s="5"/>
      <c r="X18" s="5"/>
      <c r="Y18" s="6">
        <v>0</v>
      </c>
      <c r="Z18" s="6">
        <f t="shared" si="14"/>
        <v>0</v>
      </c>
      <c r="AA18" s="6"/>
      <c r="AB18" s="6"/>
      <c r="AC18" s="6"/>
      <c r="AD18" s="7">
        <v>0</v>
      </c>
      <c r="AE18" s="7">
        <f t="shared" si="15"/>
        <v>0</v>
      </c>
      <c r="AF18" s="7"/>
      <c r="AG18" s="7"/>
      <c r="AH18" s="7"/>
      <c r="AI18" s="8">
        <v>0</v>
      </c>
      <c r="AJ18" s="8">
        <f t="shared" si="3"/>
        <v>0</v>
      </c>
      <c r="AK18" s="8"/>
      <c r="AL18" s="8"/>
      <c r="AM18" s="102"/>
      <c r="AN18" s="9">
        <v>0</v>
      </c>
      <c r="AO18" s="9">
        <f t="shared" si="4"/>
        <v>0</v>
      </c>
      <c r="AP18" s="9"/>
      <c r="AQ18" s="9"/>
      <c r="AR18" s="103"/>
      <c r="AS18" s="10">
        <v>0</v>
      </c>
      <c r="AT18" s="10">
        <f t="shared" si="5"/>
        <v>0</v>
      </c>
      <c r="AU18" s="10"/>
      <c r="AV18" s="10"/>
      <c r="AW18" s="104"/>
      <c r="AX18" s="11">
        <v>0</v>
      </c>
      <c r="AY18" s="11">
        <f t="shared" si="6"/>
        <v>0</v>
      </c>
      <c r="AZ18" s="11"/>
      <c r="BA18" s="11"/>
      <c r="BB18" s="105"/>
      <c r="BC18" s="9">
        <f t="shared" si="16"/>
        <v>0</v>
      </c>
      <c r="BD18" s="9">
        <f t="shared" si="17"/>
        <v>0</v>
      </c>
      <c r="BE18" s="9">
        <f>BC18-IF(BJ18=0,(SUM(SMALL(BN18:BR18,{1}))),IF(BJ18=1,(SUM(SMALL(BN18:BR18,{1;2}))),IF(BJ18&gt;1,(SUM(SMALL(BN18:BR18,{1;2;3}))))))</f>
        <v>0</v>
      </c>
      <c r="BF18" s="112">
        <f t="shared" si="18"/>
        <v>0</v>
      </c>
      <c r="BG18" s="112">
        <f t="shared" si="19"/>
        <v>0</v>
      </c>
      <c r="BH18" s="112">
        <f>BF18-IF(BK18=0,(SUM(SMALL(BS18:BW18,{1}))),IF(BK18=1,(SUM(SMALL(BS18:BW18,{1;2}))),IF(BK18&gt;1,(SUM(SMALL(BS18:BW18,{1;2;3}))))))</f>
        <v>0</v>
      </c>
      <c r="BI18" s="30">
        <f t="shared" si="20"/>
        <v>0</v>
      </c>
      <c r="BJ18" s="2">
        <f t="shared" si="21"/>
        <v>0</v>
      </c>
      <c r="BK18" s="2">
        <f t="shared" si="22"/>
        <v>0</v>
      </c>
      <c r="BL18" s="29">
        <f t="shared" si="23"/>
        <v>0</v>
      </c>
      <c r="BM18" s="29">
        <f t="shared" si="24"/>
        <v>0</v>
      </c>
      <c r="BN18" s="2">
        <f t="shared" si="7"/>
        <v>0</v>
      </c>
      <c r="BO18" s="2">
        <f t="shared" si="8"/>
        <v>0</v>
      </c>
      <c r="BP18" s="2">
        <f t="shared" si="9"/>
        <v>0</v>
      </c>
      <c r="BQ18" s="2">
        <f t="shared" si="10"/>
        <v>0</v>
      </c>
      <c r="BR18" s="2">
        <f t="shared" si="11"/>
        <v>0</v>
      </c>
      <c r="BS18" s="2">
        <f t="shared" si="25"/>
        <v>0</v>
      </c>
      <c r="BT18" s="2">
        <f t="shared" si="26"/>
        <v>0</v>
      </c>
      <c r="BU18" s="2">
        <f t="shared" si="27"/>
        <v>0</v>
      </c>
      <c r="BV18" s="2">
        <f t="shared" si="28"/>
        <v>0</v>
      </c>
      <c r="BW18" s="2">
        <f t="shared" si="29"/>
        <v>0</v>
      </c>
    </row>
    <row r="19" spans="1:75" s="2" customFormat="1" ht="15.75" x14ac:dyDescent="0.25">
      <c r="A19" s="1">
        <f t="shared" si="0"/>
        <v>0</v>
      </c>
      <c r="B19" s="72"/>
      <c r="C19" s="73"/>
      <c r="D19" s="38"/>
      <c r="E19" s="22">
        <v>0</v>
      </c>
      <c r="F19" s="22">
        <f t="shared" si="1"/>
        <v>0</v>
      </c>
      <c r="G19" s="22"/>
      <c r="H19" s="22"/>
      <c r="I19" s="22"/>
      <c r="J19" s="3">
        <v>0</v>
      </c>
      <c r="K19" s="3">
        <f t="shared" si="2"/>
        <v>0</v>
      </c>
      <c r="L19" s="3"/>
      <c r="M19" s="3"/>
      <c r="N19" s="3"/>
      <c r="O19" s="4">
        <v>0</v>
      </c>
      <c r="P19" s="4">
        <f t="shared" si="12"/>
        <v>0</v>
      </c>
      <c r="Q19" s="4"/>
      <c r="R19" s="4"/>
      <c r="S19" s="101"/>
      <c r="T19" s="5">
        <v>0</v>
      </c>
      <c r="U19" s="5">
        <f t="shared" si="13"/>
        <v>0</v>
      </c>
      <c r="V19" s="5"/>
      <c r="W19" s="5"/>
      <c r="X19" s="5"/>
      <c r="Y19" s="6">
        <v>0</v>
      </c>
      <c r="Z19" s="6">
        <f t="shared" si="14"/>
        <v>0</v>
      </c>
      <c r="AA19" s="6"/>
      <c r="AB19" s="6"/>
      <c r="AC19" s="6"/>
      <c r="AD19" s="7">
        <v>0</v>
      </c>
      <c r="AE19" s="7">
        <f t="shared" si="15"/>
        <v>0</v>
      </c>
      <c r="AF19" s="7"/>
      <c r="AG19" s="7"/>
      <c r="AH19" s="7"/>
      <c r="AI19" s="8">
        <v>0</v>
      </c>
      <c r="AJ19" s="8">
        <f t="shared" si="3"/>
        <v>0</v>
      </c>
      <c r="AK19" s="8"/>
      <c r="AL19" s="8"/>
      <c r="AM19" s="102"/>
      <c r="AN19" s="9">
        <v>0</v>
      </c>
      <c r="AO19" s="9">
        <f t="shared" si="4"/>
        <v>0</v>
      </c>
      <c r="AP19" s="9"/>
      <c r="AQ19" s="9"/>
      <c r="AR19" s="103"/>
      <c r="AS19" s="10">
        <v>0</v>
      </c>
      <c r="AT19" s="10">
        <f t="shared" si="5"/>
        <v>0</v>
      </c>
      <c r="AU19" s="10"/>
      <c r="AV19" s="10"/>
      <c r="AW19" s="104"/>
      <c r="AX19" s="11">
        <v>0</v>
      </c>
      <c r="AY19" s="11">
        <f t="shared" si="6"/>
        <v>0</v>
      </c>
      <c r="AZ19" s="11"/>
      <c r="BA19" s="11"/>
      <c r="BB19" s="105"/>
      <c r="BC19" s="9">
        <f t="shared" si="16"/>
        <v>0</v>
      </c>
      <c r="BD19" s="9">
        <f t="shared" si="17"/>
        <v>0</v>
      </c>
      <c r="BE19" s="9">
        <f>BC19-IF(BJ19=0,(SUM(SMALL(BN19:BR19,{1}))),IF(BJ19=1,(SUM(SMALL(BN19:BR19,{1;2}))),IF(BJ19&gt;1,(SUM(SMALL(BN19:BR19,{1;2;3}))))))</f>
        <v>0</v>
      </c>
      <c r="BF19" s="112">
        <f t="shared" si="18"/>
        <v>0</v>
      </c>
      <c r="BG19" s="112">
        <f t="shared" si="19"/>
        <v>0</v>
      </c>
      <c r="BH19" s="112">
        <f>BF19-IF(BK19=0,(SUM(SMALL(BS19:BW19,{1}))),IF(BK19=1,(SUM(SMALL(BS19:BW19,{1;2}))),IF(BK19&gt;1,(SUM(SMALL(BS19:BW19,{1;2;3}))))))</f>
        <v>0</v>
      </c>
      <c r="BI19" s="30">
        <f t="shared" si="20"/>
        <v>0</v>
      </c>
      <c r="BJ19" s="2">
        <f t="shared" si="21"/>
        <v>0</v>
      </c>
      <c r="BK19" s="2">
        <f t="shared" si="22"/>
        <v>0</v>
      </c>
      <c r="BL19" s="29">
        <f t="shared" si="23"/>
        <v>0</v>
      </c>
      <c r="BM19" s="29">
        <f t="shared" si="24"/>
        <v>0</v>
      </c>
      <c r="BN19" s="2">
        <f t="shared" si="7"/>
        <v>0</v>
      </c>
      <c r="BO19" s="2">
        <f t="shared" si="8"/>
        <v>0</v>
      </c>
      <c r="BP19" s="2">
        <f t="shared" si="9"/>
        <v>0</v>
      </c>
      <c r="BQ19" s="2">
        <f t="shared" si="10"/>
        <v>0</v>
      </c>
      <c r="BR19" s="2">
        <f t="shared" si="11"/>
        <v>0</v>
      </c>
      <c r="BS19" s="2">
        <f t="shared" si="25"/>
        <v>0</v>
      </c>
      <c r="BT19" s="2">
        <f t="shared" si="26"/>
        <v>0</v>
      </c>
      <c r="BU19" s="2">
        <f t="shared" si="27"/>
        <v>0</v>
      </c>
      <c r="BV19" s="2">
        <f t="shared" si="28"/>
        <v>0</v>
      </c>
      <c r="BW19" s="2">
        <f t="shared" si="29"/>
        <v>0</v>
      </c>
    </row>
    <row r="20" spans="1:75" s="2" customFormat="1" ht="15.75" x14ac:dyDescent="0.25">
      <c r="A20" s="1">
        <f t="shared" si="0"/>
        <v>0</v>
      </c>
      <c r="B20" s="72"/>
      <c r="C20" s="73"/>
      <c r="D20" s="38"/>
      <c r="E20" s="22">
        <v>0</v>
      </c>
      <c r="F20" s="22">
        <f t="shared" si="1"/>
        <v>0</v>
      </c>
      <c r="G20" s="22"/>
      <c r="H20" s="22"/>
      <c r="I20" s="22"/>
      <c r="J20" s="3">
        <v>0</v>
      </c>
      <c r="K20" s="3">
        <f t="shared" si="2"/>
        <v>0</v>
      </c>
      <c r="L20" s="3"/>
      <c r="M20" s="3"/>
      <c r="N20" s="3"/>
      <c r="O20" s="4">
        <v>0</v>
      </c>
      <c r="P20" s="4">
        <f t="shared" si="12"/>
        <v>0</v>
      </c>
      <c r="Q20" s="4"/>
      <c r="R20" s="4"/>
      <c r="S20" s="101"/>
      <c r="T20" s="5">
        <v>0</v>
      </c>
      <c r="U20" s="5">
        <f t="shared" si="13"/>
        <v>0</v>
      </c>
      <c r="V20" s="5"/>
      <c r="W20" s="5"/>
      <c r="X20" s="5"/>
      <c r="Y20" s="6">
        <v>0</v>
      </c>
      <c r="Z20" s="6">
        <f t="shared" si="14"/>
        <v>0</v>
      </c>
      <c r="AA20" s="6"/>
      <c r="AB20" s="6"/>
      <c r="AC20" s="6"/>
      <c r="AD20" s="7">
        <v>0</v>
      </c>
      <c r="AE20" s="7">
        <f t="shared" si="15"/>
        <v>0</v>
      </c>
      <c r="AF20" s="7"/>
      <c r="AG20" s="7"/>
      <c r="AH20" s="7"/>
      <c r="AI20" s="8">
        <v>0</v>
      </c>
      <c r="AJ20" s="8">
        <f t="shared" si="3"/>
        <v>0</v>
      </c>
      <c r="AK20" s="8"/>
      <c r="AL20" s="8"/>
      <c r="AM20" s="102"/>
      <c r="AN20" s="9">
        <v>0</v>
      </c>
      <c r="AO20" s="9">
        <f t="shared" si="4"/>
        <v>0</v>
      </c>
      <c r="AP20" s="9"/>
      <c r="AQ20" s="9"/>
      <c r="AR20" s="103"/>
      <c r="AS20" s="10">
        <v>0</v>
      </c>
      <c r="AT20" s="10">
        <f t="shared" si="5"/>
        <v>0</v>
      </c>
      <c r="AU20" s="10"/>
      <c r="AV20" s="10"/>
      <c r="AW20" s="104"/>
      <c r="AX20" s="11">
        <v>0</v>
      </c>
      <c r="AY20" s="11">
        <f t="shared" si="6"/>
        <v>0</v>
      </c>
      <c r="AZ20" s="11"/>
      <c r="BA20" s="11"/>
      <c r="BB20" s="105"/>
      <c r="BC20" s="9">
        <f t="shared" si="16"/>
        <v>0</v>
      </c>
      <c r="BD20" s="9">
        <f t="shared" si="17"/>
        <v>0</v>
      </c>
      <c r="BE20" s="9">
        <f>BC20-IF(BJ20=0,(SUM(SMALL(BN20:BR20,{1}))),IF(BJ20=1,(SUM(SMALL(BN20:BR20,{1;2}))),IF(BJ20&gt;1,(SUM(SMALL(BN20:BR20,{1;2;3}))))))</f>
        <v>0</v>
      </c>
      <c r="BF20" s="112">
        <f t="shared" si="18"/>
        <v>0</v>
      </c>
      <c r="BG20" s="112">
        <f t="shared" si="19"/>
        <v>0</v>
      </c>
      <c r="BH20" s="112">
        <f>BF20-IF(BK20=0,(SUM(SMALL(BS20:BW20,{1}))),IF(BK20=1,(SUM(SMALL(BS20:BW20,{1;2}))),IF(BK20&gt;1,(SUM(SMALL(BS20:BW20,{1;2;3}))))))</f>
        <v>0</v>
      </c>
      <c r="BI20" s="30">
        <f t="shared" si="20"/>
        <v>0</v>
      </c>
      <c r="BJ20" s="2">
        <f t="shared" si="21"/>
        <v>0</v>
      </c>
      <c r="BK20" s="2">
        <f t="shared" si="22"/>
        <v>0</v>
      </c>
      <c r="BL20" s="29">
        <f t="shared" si="23"/>
        <v>0</v>
      </c>
      <c r="BM20" s="29">
        <f t="shared" si="24"/>
        <v>0</v>
      </c>
      <c r="BN20" s="2">
        <f t="shared" si="7"/>
        <v>0</v>
      </c>
      <c r="BO20" s="2">
        <f t="shared" si="8"/>
        <v>0</v>
      </c>
      <c r="BP20" s="2">
        <f t="shared" si="9"/>
        <v>0</v>
      </c>
      <c r="BQ20" s="2">
        <f t="shared" si="10"/>
        <v>0</v>
      </c>
      <c r="BR20" s="2">
        <f t="shared" si="11"/>
        <v>0</v>
      </c>
      <c r="BS20" s="2">
        <f t="shared" si="25"/>
        <v>0</v>
      </c>
      <c r="BT20" s="2">
        <f t="shared" si="26"/>
        <v>0</v>
      </c>
      <c r="BU20" s="2">
        <f t="shared" si="27"/>
        <v>0</v>
      </c>
      <c r="BV20" s="2">
        <f t="shared" si="28"/>
        <v>0</v>
      </c>
      <c r="BW20" s="2">
        <f t="shared" si="29"/>
        <v>0</v>
      </c>
    </row>
    <row r="21" spans="1:75" s="2" customFormat="1" ht="15.75" x14ac:dyDescent="0.25">
      <c r="A21" s="1">
        <f t="shared" si="0"/>
        <v>0</v>
      </c>
      <c r="B21" s="72"/>
      <c r="C21" s="73"/>
      <c r="D21" s="38"/>
      <c r="E21" s="22">
        <v>0</v>
      </c>
      <c r="F21" s="22">
        <f t="shared" si="1"/>
        <v>0</v>
      </c>
      <c r="G21" s="22"/>
      <c r="H21" s="22"/>
      <c r="I21" s="22"/>
      <c r="J21" s="3">
        <v>0</v>
      </c>
      <c r="K21" s="3">
        <f t="shared" si="2"/>
        <v>0</v>
      </c>
      <c r="L21" s="3"/>
      <c r="M21" s="3"/>
      <c r="N21" s="3"/>
      <c r="O21" s="4">
        <v>0</v>
      </c>
      <c r="P21" s="4">
        <f t="shared" si="12"/>
        <v>0</v>
      </c>
      <c r="Q21" s="4"/>
      <c r="R21" s="4"/>
      <c r="S21" s="101"/>
      <c r="T21" s="5">
        <v>0</v>
      </c>
      <c r="U21" s="5">
        <f t="shared" si="13"/>
        <v>0</v>
      </c>
      <c r="V21" s="5"/>
      <c r="W21" s="5"/>
      <c r="X21" s="5"/>
      <c r="Y21" s="6">
        <v>0</v>
      </c>
      <c r="Z21" s="6">
        <f t="shared" si="14"/>
        <v>0</v>
      </c>
      <c r="AA21" s="6"/>
      <c r="AB21" s="6"/>
      <c r="AC21" s="6"/>
      <c r="AD21" s="7">
        <v>0</v>
      </c>
      <c r="AE21" s="7">
        <f t="shared" si="15"/>
        <v>0</v>
      </c>
      <c r="AF21" s="7"/>
      <c r="AG21" s="7"/>
      <c r="AH21" s="7"/>
      <c r="AI21" s="8">
        <v>0</v>
      </c>
      <c r="AJ21" s="8">
        <f t="shared" si="3"/>
        <v>0</v>
      </c>
      <c r="AK21" s="8"/>
      <c r="AL21" s="8"/>
      <c r="AM21" s="102"/>
      <c r="AN21" s="9">
        <v>0</v>
      </c>
      <c r="AO21" s="9">
        <f t="shared" si="4"/>
        <v>0</v>
      </c>
      <c r="AP21" s="9"/>
      <c r="AQ21" s="9"/>
      <c r="AR21" s="103"/>
      <c r="AS21" s="10">
        <v>0</v>
      </c>
      <c r="AT21" s="10">
        <f t="shared" si="5"/>
        <v>0</v>
      </c>
      <c r="AU21" s="10"/>
      <c r="AV21" s="10"/>
      <c r="AW21" s="104"/>
      <c r="AX21" s="11">
        <v>0</v>
      </c>
      <c r="AY21" s="11">
        <f t="shared" si="6"/>
        <v>0</v>
      </c>
      <c r="AZ21" s="11"/>
      <c r="BA21" s="11"/>
      <c r="BB21" s="105"/>
      <c r="BC21" s="9">
        <f t="shared" si="16"/>
        <v>0</v>
      </c>
      <c r="BD21" s="9">
        <f t="shared" si="17"/>
        <v>0</v>
      </c>
      <c r="BE21" s="9">
        <f>BC21-IF(BJ21=0,(SUM(SMALL(BN21:BR21,{1}))),IF(BJ21=1,(SUM(SMALL(BN21:BR21,{1;2}))),IF(BJ21&gt;1,(SUM(SMALL(BN21:BR21,{1;2;3}))))))</f>
        <v>0</v>
      </c>
      <c r="BF21" s="112">
        <f t="shared" si="18"/>
        <v>0</v>
      </c>
      <c r="BG21" s="112">
        <f t="shared" si="19"/>
        <v>0</v>
      </c>
      <c r="BH21" s="112">
        <f>BF21-IF(BK21=0,(SUM(SMALL(BS21:BW21,{1}))),IF(BK21=1,(SUM(SMALL(BS21:BW21,{1;2}))),IF(BK21&gt;1,(SUM(SMALL(BS21:BW21,{1;2;3}))))))</f>
        <v>0</v>
      </c>
      <c r="BI21" s="30">
        <f t="shared" si="20"/>
        <v>0</v>
      </c>
      <c r="BJ21" s="2">
        <f t="shared" si="21"/>
        <v>0</v>
      </c>
      <c r="BK21" s="2">
        <f t="shared" si="22"/>
        <v>0</v>
      </c>
      <c r="BL21" s="29">
        <f t="shared" si="23"/>
        <v>0</v>
      </c>
      <c r="BM21" s="29">
        <f t="shared" si="24"/>
        <v>0</v>
      </c>
      <c r="BN21" s="2">
        <f t="shared" si="7"/>
        <v>0</v>
      </c>
      <c r="BO21" s="2">
        <f t="shared" si="8"/>
        <v>0</v>
      </c>
      <c r="BP21" s="2">
        <f t="shared" si="9"/>
        <v>0</v>
      </c>
      <c r="BQ21" s="2">
        <f t="shared" si="10"/>
        <v>0</v>
      </c>
      <c r="BR21" s="2">
        <f t="shared" si="11"/>
        <v>0</v>
      </c>
      <c r="BS21" s="2">
        <f t="shared" si="25"/>
        <v>0</v>
      </c>
      <c r="BT21" s="2">
        <f t="shared" si="26"/>
        <v>0</v>
      </c>
      <c r="BU21" s="2">
        <f t="shared" si="27"/>
        <v>0</v>
      </c>
      <c r="BV21" s="2">
        <f t="shared" si="28"/>
        <v>0</v>
      </c>
      <c r="BW21" s="2">
        <f t="shared" si="29"/>
        <v>0</v>
      </c>
    </row>
    <row r="22" spans="1:75" s="2" customFormat="1" ht="15.75" x14ac:dyDescent="0.25">
      <c r="A22" s="1">
        <f t="shared" si="0"/>
        <v>0</v>
      </c>
      <c r="B22" s="72"/>
      <c r="C22" s="73"/>
      <c r="D22" s="38"/>
      <c r="E22" s="22">
        <v>0</v>
      </c>
      <c r="F22" s="22">
        <f t="shared" si="1"/>
        <v>0</v>
      </c>
      <c r="G22" s="22"/>
      <c r="H22" s="22"/>
      <c r="I22" s="22"/>
      <c r="J22" s="3">
        <v>0</v>
      </c>
      <c r="K22" s="3">
        <f t="shared" si="2"/>
        <v>0</v>
      </c>
      <c r="L22" s="3"/>
      <c r="M22" s="3"/>
      <c r="N22" s="3"/>
      <c r="O22" s="4">
        <v>0</v>
      </c>
      <c r="P22" s="4">
        <f t="shared" si="12"/>
        <v>0</v>
      </c>
      <c r="Q22" s="4"/>
      <c r="R22" s="4"/>
      <c r="S22" s="101"/>
      <c r="T22" s="5">
        <v>0</v>
      </c>
      <c r="U22" s="5">
        <f t="shared" si="13"/>
        <v>0</v>
      </c>
      <c r="V22" s="5"/>
      <c r="W22" s="5"/>
      <c r="X22" s="5"/>
      <c r="Y22" s="6">
        <v>0</v>
      </c>
      <c r="Z22" s="6">
        <f t="shared" si="14"/>
        <v>0</v>
      </c>
      <c r="AA22" s="6"/>
      <c r="AB22" s="6"/>
      <c r="AC22" s="6"/>
      <c r="AD22" s="7">
        <v>0</v>
      </c>
      <c r="AE22" s="7">
        <f t="shared" si="15"/>
        <v>0</v>
      </c>
      <c r="AF22" s="7"/>
      <c r="AG22" s="7"/>
      <c r="AH22" s="7"/>
      <c r="AI22" s="8">
        <v>0</v>
      </c>
      <c r="AJ22" s="8">
        <f t="shared" si="3"/>
        <v>0</v>
      </c>
      <c r="AK22" s="8"/>
      <c r="AL22" s="8"/>
      <c r="AM22" s="102"/>
      <c r="AN22" s="9">
        <v>0</v>
      </c>
      <c r="AO22" s="9">
        <f t="shared" si="4"/>
        <v>0</v>
      </c>
      <c r="AP22" s="9"/>
      <c r="AQ22" s="9"/>
      <c r="AR22" s="103"/>
      <c r="AS22" s="10">
        <v>0</v>
      </c>
      <c r="AT22" s="10">
        <f t="shared" si="5"/>
        <v>0</v>
      </c>
      <c r="AU22" s="10"/>
      <c r="AV22" s="10"/>
      <c r="AW22" s="104"/>
      <c r="AX22" s="11">
        <v>0</v>
      </c>
      <c r="AY22" s="11">
        <f t="shared" si="6"/>
        <v>0</v>
      </c>
      <c r="AZ22" s="11"/>
      <c r="BA22" s="11"/>
      <c r="BB22" s="105"/>
      <c r="BC22" s="9">
        <f t="shared" si="16"/>
        <v>0</v>
      </c>
      <c r="BD22" s="9">
        <f t="shared" si="17"/>
        <v>0</v>
      </c>
      <c r="BE22" s="9">
        <f>BC22-IF(BJ22=0,(SUM(SMALL(BN22:BR22,{1}))),IF(BJ22=1,(SUM(SMALL(BN22:BR22,{1;2}))),IF(BJ22&gt;1,(SUM(SMALL(BN22:BR22,{1;2;3}))))))</f>
        <v>0</v>
      </c>
      <c r="BF22" s="112">
        <f t="shared" si="18"/>
        <v>0</v>
      </c>
      <c r="BG22" s="112">
        <f t="shared" si="19"/>
        <v>0</v>
      </c>
      <c r="BH22" s="112">
        <f>BF22-IF(BK22=0,(SUM(SMALL(BS22:BW22,{1}))),IF(BK22=1,(SUM(SMALL(BS22:BW22,{1;2}))),IF(BK22&gt;1,(SUM(SMALL(BS22:BW22,{1;2;3}))))))</f>
        <v>0</v>
      </c>
      <c r="BI22" s="30">
        <f t="shared" si="20"/>
        <v>0</v>
      </c>
      <c r="BJ22" s="2">
        <f t="shared" si="21"/>
        <v>0</v>
      </c>
      <c r="BK22" s="2">
        <f t="shared" si="22"/>
        <v>0</v>
      </c>
      <c r="BL22" s="29">
        <f t="shared" si="23"/>
        <v>0</v>
      </c>
      <c r="BM22" s="29">
        <f t="shared" si="24"/>
        <v>0</v>
      </c>
      <c r="BN22" s="2">
        <f t="shared" si="7"/>
        <v>0</v>
      </c>
      <c r="BO22" s="2">
        <f t="shared" si="8"/>
        <v>0</v>
      </c>
      <c r="BP22" s="2">
        <f t="shared" si="9"/>
        <v>0</v>
      </c>
      <c r="BQ22" s="2">
        <f t="shared" si="10"/>
        <v>0</v>
      </c>
      <c r="BR22" s="2">
        <f t="shared" si="11"/>
        <v>0</v>
      </c>
      <c r="BS22" s="2">
        <f t="shared" si="25"/>
        <v>0</v>
      </c>
      <c r="BT22" s="2">
        <f t="shared" si="26"/>
        <v>0</v>
      </c>
      <c r="BU22" s="2">
        <f t="shared" si="27"/>
        <v>0</v>
      </c>
      <c r="BV22" s="2">
        <f t="shared" si="28"/>
        <v>0</v>
      </c>
      <c r="BW22" s="2">
        <f t="shared" si="29"/>
        <v>0</v>
      </c>
    </row>
    <row r="23" spans="1:75" s="2" customFormat="1" ht="15.75" x14ac:dyDescent="0.25">
      <c r="A23" s="1">
        <f t="shared" si="0"/>
        <v>0</v>
      </c>
      <c r="B23" s="72"/>
      <c r="C23" s="73"/>
      <c r="D23" s="38"/>
      <c r="E23" s="22">
        <v>0</v>
      </c>
      <c r="F23" s="22">
        <f t="shared" si="1"/>
        <v>0</v>
      </c>
      <c r="G23" s="22"/>
      <c r="H23" s="22"/>
      <c r="I23" s="22"/>
      <c r="J23" s="3">
        <v>0</v>
      </c>
      <c r="K23" s="3">
        <f t="shared" si="2"/>
        <v>0</v>
      </c>
      <c r="L23" s="3"/>
      <c r="M23" s="3"/>
      <c r="N23" s="3"/>
      <c r="O23" s="4">
        <v>0</v>
      </c>
      <c r="P23" s="4">
        <f t="shared" si="12"/>
        <v>0</v>
      </c>
      <c r="Q23" s="4"/>
      <c r="R23" s="4"/>
      <c r="S23" s="101"/>
      <c r="T23" s="5">
        <v>0</v>
      </c>
      <c r="U23" s="5">
        <f t="shared" si="13"/>
        <v>0</v>
      </c>
      <c r="V23" s="5"/>
      <c r="W23" s="5"/>
      <c r="X23" s="5"/>
      <c r="Y23" s="6">
        <v>0</v>
      </c>
      <c r="Z23" s="6">
        <f t="shared" si="14"/>
        <v>0</v>
      </c>
      <c r="AA23" s="6"/>
      <c r="AB23" s="6"/>
      <c r="AC23" s="6"/>
      <c r="AD23" s="7">
        <v>0</v>
      </c>
      <c r="AE23" s="7">
        <f t="shared" si="15"/>
        <v>0</v>
      </c>
      <c r="AF23" s="7"/>
      <c r="AG23" s="7"/>
      <c r="AH23" s="7"/>
      <c r="AI23" s="8">
        <v>0</v>
      </c>
      <c r="AJ23" s="8">
        <f t="shared" si="3"/>
        <v>0</v>
      </c>
      <c r="AK23" s="8"/>
      <c r="AL23" s="8"/>
      <c r="AM23" s="102"/>
      <c r="AN23" s="9">
        <v>0</v>
      </c>
      <c r="AO23" s="9">
        <f t="shared" si="4"/>
        <v>0</v>
      </c>
      <c r="AP23" s="9"/>
      <c r="AQ23" s="9"/>
      <c r="AR23" s="103"/>
      <c r="AS23" s="10">
        <v>0</v>
      </c>
      <c r="AT23" s="10">
        <f t="shared" si="5"/>
        <v>0</v>
      </c>
      <c r="AU23" s="10"/>
      <c r="AV23" s="10"/>
      <c r="AW23" s="104"/>
      <c r="AX23" s="11">
        <v>0</v>
      </c>
      <c r="AY23" s="11">
        <f t="shared" si="6"/>
        <v>0</v>
      </c>
      <c r="AZ23" s="11"/>
      <c r="BA23" s="11"/>
      <c r="BB23" s="105"/>
      <c r="BC23" s="9">
        <f t="shared" si="16"/>
        <v>0</v>
      </c>
      <c r="BD23" s="9">
        <f t="shared" si="17"/>
        <v>0</v>
      </c>
      <c r="BE23" s="9">
        <f>BC23-IF(BJ23=0,(SUM(SMALL(BN23:BR23,{1}))),IF(BJ23=1,(SUM(SMALL(BN23:BR23,{1;2}))),IF(BJ23&gt;1,(SUM(SMALL(BN23:BR23,{1;2;3}))))))</f>
        <v>0</v>
      </c>
      <c r="BF23" s="112">
        <f t="shared" si="18"/>
        <v>0</v>
      </c>
      <c r="BG23" s="112">
        <f t="shared" si="19"/>
        <v>0</v>
      </c>
      <c r="BH23" s="112">
        <f>BF23-IF(BK23=0,(SUM(SMALL(BS23:BW23,{1}))),IF(BK23=1,(SUM(SMALL(BS23:BW23,{1;2}))),IF(BK23&gt;1,(SUM(SMALL(BS23:BW23,{1;2;3}))))))</f>
        <v>0</v>
      </c>
      <c r="BI23" s="30">
        <f t="shared" si="20"/>
        <v>0</v>
      </c>
      <c r="BJ23" s="2">
        <f t="shared" si="21"/>
        <v>0</v>
      </c>
      <c r="BK23" s="2">
        <f t="shared" si="22"/>
        <v>0</v>
      </c>
      <c r="BL23" s="29">
        <f t="shared" si="23"/>
        <v>0</v>
      </c>
      <c r="BM23" s="29">
        <f t="shared" si="24"/>
        <v>0</v>
      </c>
      <c r="BN23" s="2">
        <f t="shared" si="7"/>
        <v>0</v>
      </c>
      <c r="BO23" s="2">
        <f t="shared" si="8"/>
        <v>0</v>
      </c>
      <c r="BP23" s="2">
        <f t="shared" si="9"/>
        <v>0</v>
      </c>
      <c r="BQ23" s="2">
        <f t="shared" si="10"/>
        <v>0</v>
      </c>
      <c r="BR23" s="2">
        <f t="shared" si="11"/>
        <v>0</v>
      </c>
      <c r="BS23" s="2">
        <f t="shared" si="25"/>
        <v>0</v>
      </c>
      <c r="BT23" s="2">
        <f t="shared" si="26"/>
        <v>0</v>
      </c>
      <c r="BU23" s="2">
        <f t="shared" si="27"/>
        <v>0</v>
      </c>
      <c r="BV23" s="2">
        <f t="shared" si="28"/>
        <v>0</v>
      </c>
      <c r="BW23" s="2">
        <f t="shared" si="29"/>
        <v>0</v>
      </c>
    </row>
    <row r="24" spans="1:75" s="2" customFormat="1" ht="15.75" x14ac:dyDescent="0.25">
      <c r="A24" s="1">
        <f t="shared" si="0"/>
        <v>0</v>
      </c>
      <c r="B24" s="72"/>
      <c r="C24" s="73"/>
      <c r="D24" s="38"/>
      <c r="E24" s="22">
        <v>0</v>
      </c>
      <c r="F24" s="22">
        <f t="shared" si="1"/>
        <v>0</v>
      </c>
      <c r="G24" s="22"/>
      <c r="H24" s="22"/>
      <c r="I24" s="22"/>
      <c r="J24" s="3">
        <v>0</v>
      </c>
      <c r="K24" s="3">
        <f t="shared" si="2"/>
        <v>0</v>
      </c>
      <c r="L24" s="3"/>
      <c r="M24" s="3"/>
      <c r="N24" s="3"/>
      <c r="O24" s="4">
        <v>0</v>
      </c>
      <c r="P24" s="4">
        <f t="shared" si="12"/>
        <v>0</v>
      </c>
      <c r="Q24" s="4"/>
      <c r="R24" s="4"/>
      <c r="S24" s="101"/>
      <c r="T24" s="5">
        <v>0</v>
      </c>
      <c r="U24" s="5">
        <f t="shared" si="13"/>
        <v>0</v>
      </c>
      <c r="V24" s="5"/>
      <c r="W24" s="5"/>
      <c r="X24" s="5"/>
      <c r="Y24" s="6">
        <v>0</v>
      </c>
      <c r="Z24" s="6">
        <f t="shared" si="14"/>
        <v>0</v>
      </c>
      <c r="AA24" s="6"/>
      <c r="AB24" s="6"/>
      <c r="AC24" s="6"/>
      <c r="AD24" s="7">
        <v>0</v>
      </c>
      <c r="AE24" s="7">
        <f t="shared" si="15"/>
        <v>0</v>
      </c>
      <c r="AF24" s="7"/>
      <c r="AG24" s="7"/>
      <c r="AH24" s="7"/>
      <c r="AI24" s="8">
        <v>0</v>
      </c>
      <c r="AJ24" s="8">
        <f t="shared" si="3"/>
        <v>0</v>
      </c>
      <c r="AK24" s="8"/>
      <c r="AL24" s="8"/>
      <c r="AM24" s="102"/>
      <c r="AN24" s="9">
        <v>0</v>
      </c>
      <c r="AO24" s="9">
        <f t="shared" si="4"/>
        <v>0</v>
      </c>
      <c r="AP24" s="9"/>
      <c r="AQ24" s="9"/>
      <c r="AR24" s="103"/>
      <c r="AS24" s="10">
        <v>0</v>
      </c>
      <c r="AT24" s="10">
        <f t="shared" si="5"/>
        <v>0</v>
      </c>
      <c r="AU24" s="10"/>
      <c r="AV24" s="10"/>
      <c r="AW24" s="104"/>
      <c r="AX24" s="11">
        <v>0</v>
      </c>
      <c r="AY24" s="11">
        <f t="shared" si="6"/>
        <v>0</v>
      </c>
      <c r="AZ24" s="11"/>
      <c r="BA24" s="11"/>
      <c r="BB24" s="105"/>
      <c r="BC24" s="9">
        <f t="shared" si="16"/>
        <v>0</v>
      </c>
      <c r="BD24" s="9">
        <f t="shared" si="17"/>
        <v>0</v>
      </c>
      <c r="BE24" s="9">
        <f>BC24-IF(BJ24=0,(SUM(SMALL(BN24:BR24,{1}))),IF(BJ24=1,(SUM(SMALL(BN24:BR24,{1;2}))),IF(BJ24&gt;1,(SUM(SMALL(BN24:BR24,{1;2;3}))))))</f>
        <v>0</v>
      </c>
      <c r="BF24" s="112">
        <f t="shared" si="18"/>
        <v>0</v>
      </c>
      <c r="BG24" s="112">
        <f t="shared" si="19"/>
        <v>0</v>
      </c>
      <c r="BH24" s="112">
        <f>BF24-IF(BK24=0,(SUM(SMALL(BS24:BW24,{1}))),IF(BK24=1,(SUM(SMALL(BS24:BW24,{1;2}))),IF(BK24&gt;1,(SUM(SMALL(BS24:BW24,{1;2;3}))))))</f>
        <v>0</v>
      </c>
      <c r="BI24" s="30">
        <f t="shared" si="20"/>
        <v>0</v>
      </c>
      <c r="BJ24" s="2">
        <f t="shared" si="21"/>
        <v>0</v>
      </c>
      <c r="BK24" s="2">
        <f t="shared" si="22"/>
        <v>0</v>
      </c>
      <c r="BL24" s="29">
        <f t="shared" si="23"/>
        <v>0</v>
      </c>
      <c r="BM24" s="29">
        <f t="shared" si="24"/>
        <v>0</v>
      </c>
      <c r="BN24" s="2">
        <f t="shared" si="7"/>
        <v>0</v>
      </c>
      <c r="BO24" s="2">
        <f t="shared" si="8"/>
        <v>0</v>
      </c>
      <c r="BP24" s="2">
        <f t="shared" si="9"/>
        <v>0</v>
      </c>
      <c r="BQ24" s="2">
        <f t="shared" si="10"/>
        <v>0</v>
      </c>
      <c r="BR24" s="2">
        <f t="shared" si="11"/>
        <v>0</v>
      </c>
      <c r="BS24" s="2">
        <f t="shared" si="25"/>
        <v>0</v>
      </c>
      <c r="BT24" s="2">
        <f t="shared" si="26"/>
        <v>0</v>
      </c>
      <c r="BU24" s="2">
        <f t="shared" si="27"/>
        <v>0</v>
      </c>
      <c r="BV24" s="2">
        <f t="shared" si="28"/>
        <v>0</v>
      </c>
      <c r="BW24" s="2">
        <f t="shared" si="29"/>
        <v>0</v>
      </c>
    </row>
    <row r="25" spans="1:75" s="2" customFormat="1" ht="15.75" x14ac:dyDescent="0.25">
      <c r="A25" s="1">
        <f t="shared" si="0"/>
        <v>0</v>
      </c>
      <c r="B25" s="72"/>
      <c r="C25" s="73"/>
      <c r="D25" s="38"/>
      <c r="E25" s="22">
        <v>0</v>
      </c>
      <c r="F25" s="22">
        <f t="shared" si="1"/>
        <v>0</v>
      </c>
      <c r="G25" s="22"/>
      <c r="H25" s="22"/>
      <c r="I25" s="22"/>
      <c r="J25" s="3">
        <v>0</v>
      </c>
      <c r="K25" s="3">
        <f t="shared" si="2"/>
        <v>0</v>
      </c>
      <c r="L25" s="3"/>
      <c r="M25" s="3"/>
      <c r="N25" s="3"/>
      <c r="O25" s="4">
        <v>0</v>
      </c>
      <c r="P25" s="4">
        <f t="shared" si="12"/>
        <v>0</v>
      </c>
      <c r="Q25" s="4"/>
      <c r="R25" s="4"/>
      <c r="S25" s="101"/>
      <c r="T25" s="5">
        <v>0</v>
      </c>
      <c r="U25" s="5">
        <f t="shared" si="13"/>
        <v>0</v>
      </c>
      <c r="V25" s="5"/>
      <c r="W25" s="5"/>
      <c r="X25" s="5"/>
      <c r="Y25" s="6">
        <v>0</v>
      </c>
      <c r="Z25" s="6">
        <f t="shared" si="14"/>
        <v>0</v>
      </c>
      <c r="AA25" s="6"/>
      <c r="AB25" s="6"/>
      <c r="AC25" s="6"/>
      <c r="AD25" s="7">
        <v>0</v>
      </c>
      <c r="AE25" s="7">
        <f t="shared" si="15"/>
        <v>0</v>
      </c>
      <c r="AF25" s="7"/>
      <c r="AG25" s="7"/>
      <c r="AH25" s="7"/>
      <c r="AI25" s="8">
        <v>0</v>
      </c>
      <c r="AJ25" s="8">
        <f t="shared" si="3"/>
        <v>0</v>
      </c>
      <c r="AK25" s="8"/>
      <c r="AL25" s="8"/>
      <c r="AM25" s="102"/>
      <c r="AN25" s="9">
        <v>0</v>
      </c>
      <c r="AO25" s="9">
        <f t="shared" si="4"/>
        <v>0</v>
      </c>
      <c r="AP25" s="9"/>
      <c r="AQ25" s="9"/>
      <c r="AR25" s="103"/>
      <c r="AS25" s="10">
        <v>0</v>
      </c>
      <c r="AT25" s="10">
        <f t="shared" si="5"/>
        <v>0</v>
      </c>
      <c r="AU25" s="10"/>
      <c r="AV25" s="10"/>
      <c r="AW25" s="104"/>
      <c r="AX25" s="11">
        <v>0</v>
      </c>
      <c r="AY25" s="11">
        <f t="shared" si="6"/>
        <v>0</v>
      </c>
      <c r="AZ25" s="11"/>
      <c r="BA25" s="11"/>
      <c r="BB25" s="105"/>
      <c r="BC25" s="9">
        <f t="shared" si="16"/>
        <v>0</v>
      </c>
      <c r="BD25" s="9">
        <f t="shared" si="17"/>
        <v>0</v>
      </c>
      <c r="BE25" s="9">
        <f>BC25-IF(BJ25=0,(SUM(SMALL(BN25:BR25,{1}))),IF(BJ25=1,(SUM(SMALL(BN25:BR25,{1;2}))),IF(BJ25&gt;1,(SUM(SMALL(BN25:BR25,{1;2;3}))))))</f>
        <v>0</v>
      </c>
      <c r="BF25" s="112">
        <f t="shared" si="18"/>
        <v>0</v>
      </c>
      <c r="BG25" s="112">
        <f t="shared" si="19"/>
        <v>0</v>
      </c>
      <c r="BH25" s="112">
        <f>BF25-IF(BK25=0,(SUM(SMALL(BS25:BW25,{1}))),IF(BK25=1,(SUM(SMALL(BS25:BW25,{1;2}))),IF(BK25&gt;1,(SUM(SMALL(BS25:BW25,{1;2;3}))))))</f>
        <v>0</v>
      </c>
      <c r="BI25" s="30">
        <f t="shared" si="20"/>
        <v>0</v>
      </c>
      <c r="BJ25" s="2">
        <f t="shared" si="21"/>
        <v>0</v>
      </c>
      <c r="BK25" s="2">
        <f t="shared" si="22"/>
        <v>0</v>
      </c>
      <c r="BL25" s="29">
        <f t="shared" si="23"/>
        <v>0</v>
      </c>
      <c r="BM25" s="29">
        <f t="shared" si="24"/>
        <v>0</v>
      </c>
      <c r="BN25" s="2">
        <f t="shared" si="7"/>
        <v>0</v>
      </c>
      <c r="BO25" s="2">
        <f t="shared" si="8"/>
        <v>0</v>
      </c>
      <c r="BP25" s="2">
        <f t="shared" si="9"/>
        <v>0</v>
      </c>
      <c r="BQ25" s="2">
        <f t="shared" si="10"/>
        <v>0</v>
      </c>
      <c r="BR25" s="2">
        <f t="shared" si="11"/>
        <v>0</v>
      </c>
      <c r="BS25" s="2">
        <f t="shared" si="25"/>
        <v>0</v>
      </c>
      <c r="BT25" s="2">
        <f t="shared" si="26"/>
        <v>0</v>
      </c>
      <c r="BU25" s="2">
        <f t="shared" si="27"/>
        <v>0</v>
      </c>
      <c r="BV25" s="2">
        <f t="shared" si="28"/>
        <v>0</v>
      </c>
      <c r="BW25" s="2">
        <f t="shared" si="29"/>
        <v>0</v>
      </c>
    </row>
    <row r="26" spans="1:75" s="2" customFormat="1" ht="15.75" x14ac:dyDescent="0.25">
      <c r="A26" s="1">
        <f t="shared" si="0"/>
        <v>0</v>
      </c>
      <c r="B26" s="72"/>
      <c r="C26" s="73"/>
      <c r="D26" s="38"/>
      <c r="E26" s="22">
        <v>0</v>
      </c>
      <c r="F26" s="22">
        <f t="shared" si="1"/>
        <v>0</v>
      </c>
      <c r="G26" s="22"/>
      <c r="H26" s="22"/>
      <c r="I26" s="22"/>
      <c r="J26" s="3">
        <v>0</v>
      </c>
      <c r="K26" s="3">
        <f t="shared" si="2"/>
        <v>0</v>
      </c>
      <c r="L26" s="3"/>
      <c r="M26" s="3"/>
      <c r="N26" s="3"/>
      <c r="O26" s="4">
        <v>0</v>
      </c>
      <c r="P26" s="4">
        <f t="shared" si="12"/>
        <v>0</v>
      </c>
      <c r="Q26" s="4"/>
      <c r="R26" s="4"/>
      <c r="S26" s="101"/>
      <c r="T26" s="5">
        <v>0</v>
      </c>
      <c r="U26" s="5">
        <f t="shared" si="13"/>
        <v>0</v>
      </c>
      <c r="V26" s="5"/>
      <c r="W26" s="5"/>
      <c r="X26" s="5"/>
      <c r="Y26" s="6">
        <v>0</v>
      </c>
      <c r="Z26" s="6">
        <f t="shared" si="14"/>
        <v>0</v>
      </c>
      <c r="AA26" s="6"/>
      <c r="AB26" s="6"/>
      <c r="AC26" s="6"/>
      <c r="AD26" s="7">
        <v>0</v>
      </c>
      <c r="AE26" s="7">
        <f t="shared" si="15"/>
        <v>0</v>
      </c>
      <c r="AF26" s="7"/>
      <c r="AG26" s="7"/>
      <c r="AH26" s="7"/>
      <c r="AI26" s="8">
        <v>0</v>
      </c>
      <c r="AJ26" s="8">
        <f t="shared" si="3"/>
        <v>0</v>
      </c>
      <c r="AK26" s="8"/>
      <c r="AL26" s="8"/>
      <c r="AM26" s="102"/>
      <c r="AN26" s="9">
        <v>0</v>
      </c>
      <c r="AO26" s="9">
        <f t="shared" si="4"/>
        <v>0</v>
      </c>
      <c r="AP26" s="9"/>
      <c r="AQ26" s="9"/>
      <c r="AR26" s="103"/>
      <c r="AS26" s="10">
        <v>0</v>
      </c>
      <c r="AT26" s="10">
        <f t="shared" si="5"/>
        <v>0</v>
      </c>
      <c r="AU26" s="10"/>
      <c r="AV26" s="10"/>
      <c r="AW26" s="104"/>
      <c r="AX26" s="11">
        <v>0</v>
      </c>
      <c r="AY26" s="11">
        <f t="shared" si="6"/>
        <v>0</v>
      </c>
      <c r="AZ26" s="11"/>
      <c r="BA26" s="11"/>
      <c r="BB26" s="105"/>
      <c r="BC26" s="9">
        <f t="shared" si="16"/>
        <v>0</v>
      </c>
      <c r="BD26" s="9">
        <f t="shared" si="17"/>
        <v>0</v>
      </c>
      <c r="BE26" s="9">
        <f>BC26-IF(BJ26=0,(SUM(SMALL(BN26:BR26,{1}))),IF(BJ26=1,(SUM(SMALL(BN26:BR26,{1;2}))),IF(BJ26&gt;1,(SUM(SMALL(BN26:BR26,{1;2;3}))))))</f>
        <v>0</v>
      </c>
      <c r="BF26" s="112">
        <f t="shared" si="18"/>
        <v>0</v>
      </c>
      <c r="BG26" s="112">
        <f t="shared" si="19"/>
        <v>0</v>
      </c>
      <c r="BH26" s="112">
        <f>BF26-IF(BK26=0,(SUM(SMALL(BS26:BW26,{1}))),IF(BK26=1,(SUM(SMALL(BS26:BW26,{1;2}))),IF(BK26&gt;1,(SUM(SMALL(BS26:BW26,{1;2;3}))))))</f>
        <v>0</v>
      </c>
      <c r="BI26" s="30">
        <f t="shared" si="20"/>
        <v>0</v>
      </c>
      <c r="BJ26" s="2">
        <f t="shared" si="21"/>
        <v>0</v>
      </c>
      <c r="BK26" s="2">
        <f t="shared" si="22"/>
        <v>0</v>
      </c>
      <c r="BL26" s="29">
        <f t="shared" si="23"/>
        <v>0</v>
      </c>
      <c r="BM26" s="29">
        <f t="shared" si="24"/>
        <v>0</v>
      </c>
      <c r="BN26" s="2">
        <f t="shared" si="7"/>
        <v>0</v>
      </c>
      <c r="BO26" s="2">
        <f t="shared" si="8"/>
        <v>0</v>
      </c>
      <c r="BP26" s="2">
        <f t="shared" si="9"/>
        <v>0</v>
      </c>
      <c r="BQ26" s="2">
        <f t="shared" si="10"/>
        <v>0</v>
      </c>
      <c r="BR26" s="2">
        <f t="shared" si="11"/>
        <v>0</v>
      </c>
      <c r="BS26" s="2">
        <f t="shared" si="25"/>
        <v>0</v>
      </c>
      <c r="BT26" s="2">
        <f t="shared" si="26"/>
        <v>0</v>
      </c>
      <c r="BU26" s="2">
        <f t="shared" si="27"/>
        <v>0</v>
      </c>
      <c r="BV26" s="2">
        <f t="shared" si="28"/>
        <v>0</v>
      </c>
      <c r="BW26" s="2">
        <f t="shared" si="29"/>
        <v>0</v>
      </c>
    </row>
    <row r="27" spans="1:75" s="2" customFormat="1" ht="15.75" x14ac:dyDescent="0.25">
      <c r="A27" s="1">
        <f t="shared" si="0"/>
        <v>0</v>
      </c>
      <c r="B27" s="72"/>
      <c r="C27" s="73"/>
      <c r="D27" s="38"/>
      <c r="E27" s="22">
        <v>0</v>
      </c>
      <c r="F27" s="22">
        <f t="shared" si="1"/>
        <v>0</v>
      </c>
      <c r="G27" s="22"/>
      <c r="H27" s="22"/>
      <c r="I27" s="22"/>
      <c r="J27" s="3">
        <v>0</v>
      </c>
      <c r="K27" s="3">
        <f t="shared" si="2"/>
        <v>0</v>
      </c>
      <c r="L27" s="3"/>
      <c r="M27" s="3"/>
      <c r="N27" s="3"/>
      <c r="O27" s="4">
        <v>0</v>
      </c>
      <c r="P27" s="4">
        <f t="shared" si="12"/>
        <v>0</v>
      </c>
      <c r="Q27" s="4"/>
      <c r="R27" s="4"/>
      <c r="S27" s="101"/>
      <c r="T27" s="5">
        <v>0</v>
      </c>
      <c r="U27" s="5">
        <f t="shared" si="13"/>
        <v>0</v>
      </c>
      <c r="V27" s="5"/>
      <c r="W27" s="5"/>
      <c r="X27" s="5"/>
      <c r="Y27" s="6">
        <v>0</v>
      </c>
      <c r="Z27" s="6">
        <f t="shared" si="14"/>
        <v>0</v>
      </c>
      <c r="AA27" s="6"/>
      <c r="AB27" s="6"/>
      <c r="AC27" s="6"/>
      <c r="AD27" s="7">
        <v>0</v>
      </c>
      <c r="AE27" s="7">
        <f t="shared" si="15"/>
        <v>0</v>
      </c>
      <c r="AF27" s="7"/>
      <c r="AG27" s="7"/>
      <c r="AH27" s="7"/>
      <c r="AI27" s="8">
        <v>0</v>
      </c>
      <c r="AJ27" s="8">
        <f t="shared" si="3"/>
        <v>0</v>
      </c>
      <c r="AK27" s="8"/>
      <c r="AL27" s="8"/>
      <c r="AM27" s="102"/>
      <c r="AN27" s="9">
        <v>0</v>
      </c>
      <c r="AO27" s="9">
        <f t="shared" si="4"/>
        <v>0</v>
      </c>
      <c r="AP27" s="9"/>
      <c r="AQ27" s="9"/>
      <c r="AR27" s="103"/>
      <c r="AS27" s="10">
        <v>0</v>
      </c>
      <c r="AT27" s="10">
        <f t="shared" si="5"/>
        <v>0</v>
      </c>
      <c r="AU27" s="10"/>
      <c r="AV27" s="10"/>
      <c r="AW27" s="104"/>
      <c r="AX27" s="11">
        <v>0</v>
      </c>
      <c r="AY27" s="11">
        <f t="shared" si="6"/>
        <v>0</v>
      </c>
      <c r="AZ27" s="11"/>
      <c r="BA27" s="11"/>
      <c r="BB27" s="105"/>
      <c r="BC27" s="9">
        <f t="shared" si="16"/>
        <v>0</v>
      </c>
      <c r="BD27" s="9">
        <f t="shared" si="17"/>
        <v>0</v>
      </c>
      <c r="BE27" s="9">
        <f>BC27-IF(BJ27=0,(SUM(SMALL(BN27:BR27,{1}))),IF(BJ27=1,(SUM(SMALL(BN27:BR27,{1;2}))),IF(BJ27&gt;1,(SUM(SMALL(BN27:BR27,{1;2;3}))))))</f>
        <v>0</v>
      </c>
      <c r="BF27" s="112">
        <f t="shared" si="18"/>
        <v>0</v>
      </c>
      <c r="BG27" s="112">
        <f t="shared" si="19"/>
        <v>0</v>
      </c>
      <c r="BH27" s="112">
        <f>BF27-IF(BK27=0,(SUM(SMALL(BS27:BW27,{1}))),IF(BK27=1,(SUM(SMALL(BS27:BW27,{1;2}))),IF(BK27&gt;1,(SUM(SMALL(BS27:BW27,{1;2;3}))))))</f>
        <v>0</v>
      </c>
      <c r="BI27" s="30">
        <f t="shared" si="20"/>
        <v>0</v>
      </c>
      <c r="BJ27" s="2">
        <f t="shared" si="21"/>
        <v>0</v>
      </c>
      <c r="BK27" s="2">
        <f t="shared" si="22"/>
        <v>0</v>
      </c>
      <c r="BL27" s="29">
        <f t="shared" si="23"/>
        <v>0</v>
      </c>
      <c r="BM27" s="29">
        <f t="shared" si="24"/>
        <v>0</v>
      </c>
      <c r="BN27" s="2">
        <f t="shared" si="7"/>
        <v>0</v>
      </c>
      <c r="BO27" s="2">
        <f t="shared" si="8"/>
        <v>0</v>
      </c>
      <c r="BP27" s="2">
        <f t="shared" si="9"/>
        <v>0</v>
      </c>
      <c r="BQ27" s="2">
        <f t="shared" si="10"/>
        <v>0</v>
      </c>
      <c r="BR27" s="2">
        <f t="shared" si="11"/>
        <v>0</v>
      </c>
      <c r="BS27" s="2">
        <f t="shared" si="25"/>
        <v>0</v>
      </c>
      <c r="BT27" s="2">
        <f t="shared" si="26"/>
        <v>0</v>
      </c>
      <c r="BU27" s="2">
        <f t="shared" si="27"/>
        <v>0</v>
      </c>
      <c r="BV27" s="2">
        <f t="shared" si="28"/>
        <v>0</v>
      </c>
      <c r="BW27" s="2">
        <f t="shared" si="29"/>
        <v>0</v>
      </c>
    </row>
    <row r="28" spans="1:75" s="2" customFormat="1" ht="15.75" x14ac:dyDescent="0.25">
      <c r="A28" s="1">
        <f t="shared" si="0"/>
        <v>0</v>
      </c>
      <c r="B28" s="72"/>
      <c r="C28" s="73"/>
      <c r="D28" s="38"/>
      <c r="E28" s="22">
        <v>0</v>
      </c>
      <c r="F28" s="22">
        <f t="shared" si="1"/>
        <v>0</v>
      </c>
      <c r="G28" s="22"/>
      <c r="H28" s="22"/>
      <c r="I28" s="22"/>
      <c r="J28" s="3">
        <v>0</v>
      </c>
      <c r="K28" s="3">
        <f t="shared" si="2"/>
        <v>0</v>
      </c>
      <c r="L28" s="3"/>
      <c r="M28" s="3"/>
      <c r="N28" s="3"/>
      <c r="O28" s="4">
        <v>0</v>
      </c>
      <c r="P28" s="4">
        <f t="shared" si="12"/>
        <v>0</v>
      </c>
      <c r="Q28" s="4"/>
      <c r="R28" s="4"/>
      <c r="S28" s="101"/>
      <c r="T28" s="5">
        <v>0</v>
      </c>
      <c r="U28" s="5">
        <f t="shared" si="13"/>
        <v>0</v>
      </c>
      <c r="V28" s="5"/>
      <c r="W28" s="5"/>
      <c r="X28" s="5"/>
      <c r="Y28" s="6">
        <v>0</v>
      </c>
      <c r="Z28" s="6">
        <f t="shared" si="14"/>
        <v>0</v>
      </c>
      <c r="AA28" s="6"/>
      <c r="AB28" s="6"/>
      <c r="AC28" s="6"/>
      <c r="AD28" s="7">
        <v>0</v>
      </c>
      <c r="AE28" s="7">
        <f t="shared" si="15"/>
        <v>0</v>
      </c>
      <c r="AF28" s="7"/>
      <c r="AG28" s="7"/>
      <c r="AH28" s="7"/>
      <c r="AI28" s="8">
        <v>0</v>
      </c>
      <c r="AJ28" s="8">
        <f t="shared" si="3"/>
        <v>0</v>
      </c>
      <c r="AK28" s="8"/>
      <c r="AL28" s="8"/>
      <c r="AM28" s="102"/>
      <c r="AN28" s="9">
        <v>0</v>
      </c>
      <c r="AO28" s="9">
        <f t="shared" si="4"/>
        <v>0</v>
      </c>
      <c r="AP28" s="9"/>
      <c r="AQ28" s="9"/>
      <c r="AR28" s="103"/>
      <c r="AS28" s="10">
        <v>0</v>
      </c>
      <c r="AT28" s="10">
        <f t="shared" si="5"/>
        <v>0</v>
      </c>
      <c r="AU28" s="10"/>
      <c r="AV28" s="10"/>
      <c r="AW28" s="104"/>
      <c r="AX28" s="11">
        <v>0</v>
      </c>
      <c r="AY28" s="11">
        <f t="shared" si="6"/>
        <v>0</v>
      </c>
      <c r="AZ28" s="11"/>
      <c r="BA28" s="11"/>
      <c r="BB28" s="105"/>
      <c r="BC28" s="9">
        <f t="shared" si="16"/>
        <v>0</v>
      </c>
      <c r="BD28" s="9">
        <f t="shared" si="17"/>
        <v>0</v>
      </c>
      <c r="BE28" s="9">
        <f>BC28-IF(BJ28=0,(SUM(SMALL(BN28:BR28,{1}))),IF(BJ28=1,(SUM(SMALL(BN28:BR28,{1;2}))),IF(BJ28&gt;1,(SUM(SMALL(BN28:BR28,{1;2;3}))))))</f>
        <v>0</v>
      </c>
      <c r="BF28" s="112">
        <f t="shared" si="18"/>
        <v>0</v>
      </c>
      <c r="BG28" s="112">
        <f t="shared" si="19"/>
        <v>0</v>
      </c>
      <c r="BH28" s="112">
        <f>BF28-IF(BK28=0,(SUM(SMALL(BS28:BW28,{1}))),IF(BK28=1,(SUM(SMALL(BS28:BW28,{1;2}))),IF(BK28&gt;1,(SUM(SMALL(BS28:BW28,{1;2;3}))))))</f>
        <v>0</v>
      </c>
      <c r="BI28" s="30">
        <f t="shared" si="20"/>
        <v>0</v>
      </c>
      <c r="BJ28" s="2">
        <f t="shared" si="21"/>
        <v>0</v>
      </c>
      <c r="BK28" s="2">
        <f t="shared" si="22"/>
        <v>0</v>
      </c>
      <c r="BL28" s="29">
        <f t="shared" si="23"/>
        <v>0</v>
      </c>
      <c r="BM28" s="29">
        <f t="shared" si="24"/>
        <v>0</v>
      </c>
      <c r="BN28" s="2">
        <f t="shared" si="7"/>
        <v>0</v>
      </c>
      <c r="BO28" s="2">
        <f t="shared" si="8"/>
        <v>0</v>
      </c>
      <c r="BP28" s="2">
        <f t="shared" si="9"/>
        <v>0</v>
      </c>
      <c r="BQ28" s="2">
        <f t="shared" si="10"/>
        <v>0</v>
      </c>
      <c r="BR28" s="2">
        <f t="shared" si="11"/>
        <v>0</v>
      </c>
      <c r="BS28" s="2">
        <f t="shared" si="25"/>
        <v>0</v>
      </c>
      <c r="BT28" s="2">
        <f t="shared" si="26"/>
        <v>0</v>
      </c>
      <c r="BU28" s="2">
        <f t="shared" si="27"/>
        <v>0</v>
      </c>
      <c r="BV28" s="2">
        <f t="shared" si="28"/>
        <v>0</v>
      </c>
      <c r="BW28" s="2">
        <f t="shared" si="29"/>
        <v>0</v>
      </c>
    </row>
    <row r="29" spans="1:75" s="2" customFormat="1" ht="15.75" x14ac:dyDescent="0.25">
      <c r="A29" s="1">
        <f t="shared" si="0"/>
        <v>0</v>
      </c>
      <c r="B29" s="72"/>
      <c r="C29" s="73"/>
      <c r="D29" s="38"/>
      <c r="E29" s="22">
        <v>0</v>
      </c>
      <c r="F29" s="22">
        <f t="shared" si="1"/>
        <v>0</v>
      </c>
      <c r="G29" s="22"/>
      <c r="H29" s="22"/>
      <c r="I29" s="22"/>
      <c r="J29" s="3">
        <v>0</v>
      </c>
      <c r="K29" s="3">
        <f t="shared" si="2"/>
        <v>0</v>
      </c>
      <c r="L29" s="3"/>
      <c r="M29" s="3"/>
      <c r="N29" s="3"/>
      <c r="O29" s="4">
        <v>0</v>
      </c>
      <c r="P29" s="4">
        <f t="shared" si="12"/>
        <v>0</v>
      </c>
      <c r="Q29" s="4"/>
      <c r="R29" s="4"/>
      <c r="S29" s="101"/>
      <c r="T29" s="5">
        <v>0</v>
      </c>
      <c r="U29" s="5">
        <f t="shared" si="13"/>
        <v>0</v>
      </c>
      <c r="V29" s="5"/>
      <c r="W29" s="5"/>
      <c r="X29" s="5"/>
      <c r="Y29" s="6">
        <v>0</v>
      </c>
      <c r="Z29" s="6">
        <f t="shared" si="14"/>
        <v>0</v>
      </c>
      <c r="AA29" s="6"/>
      <c r="AB29" s="6"/>
      <c r="AC29" s="6"/>
      <c r="AD29" s="7">
        <v>0</v>
      </c>
      <c r="AE29" s="7">
        <f t="shared" si="15"/>
        <v>0</v>
      </c>
      <c r="AF29" s="7"/>
      <c r="AG29" s="7"/>
      <c r="AH29" s="7"/>
      <c r="AI29" s="8">
        <v>0</v>
      </c>
      <c r="AJ29" s="8">
        <f t="shared" si="3"/>
        <v>0</v>
      </c>
      <c r="AK29" s="8"/>
      <c r="AL29" s="8"/>
      <c r="AM29" s="102"/>
      <c r="AN29" s="9">
        <v>0</v>
      </c>
      <c r="AO29" s="9">
        <f t="shared" si="4"/>
        <v>0</v>
      </c>
      <c r="AP29" s="9"/>
      <c r="AQ29" s="9"/>
      <c r="AR29" s="103"/>
      <c r="AS29" s="10">
        <v>0</v>
      </c>
      <c r="AT29" s="10">
        <f t="shared" si="5"/>
        <v>0</v>
      </c>
      <c r="AU29" s="10"/>
      <c r="AV29" s="10"/>
      <c r="AW29" s="104"/>
      <c r="AX29" s="11">
        <v>0</v>
      </c>
      <c r="AY29" s="11">
        <f t="shared" si="6"/>
        <v>0</v>
      </c>
      <c r="AZ29" s="11"/>
      <c r="BA29" s="11"/>
      <c r="BB29" s="105"/>
      <c r="BC29" s="9">
        <f t="shared" si="16"/>
        <v>0</v>
      </c>
      <c r="BD29" s="9">
        <f t="shared" si="17"/>
        <v>0</v>
      </c>
      <c r="BE29" s="9">
        <f>BC29-IF(BJ29=0,(SUM(SMALL(BN29:BR29,{1}))),IF(BJ29=1,(SUM(SMALL(BN29:BR29,{1;2}))),IF(BJ29&gt;1,(SUM(SMALL(BN29:BR29,{1;2;3}))))))</f>
        <v>0</v>
      </c>
      <c r="BF29" s="112">
        <f t="shared" si="18"/>
        <v>0</v>
      </c>
      <c r="BG29" s="112">
        <f t="shared" si="19"/>
        <v>0</v>
      </c>
      <c r="BH29" s="112">
        <f>BF29-IF(BK29=0,(SUM(SMALL(BS29:BW29,{1}))),IF(BK29=1,(SUM(SMALL(BS29:BW29,{1;2}))),IF(BK29&gt;1,(SUM(SMALL(BS29:BW29,{1;2;3}))))))</f>
        <v>0</v>
      </c>
      <c r="BI29" s="30">
        <f t="shared" si="20"/>
        <v>0</v>
      </c>
      <c r="BJ29" s="2">
        <f t="shared" si="21"/>
        <v>0</v>
      </c>
      <c r="BK29" s="2">
        <f t="shared" si="22"/>
        <v>0</v>
      </c>
      <c r="BL29" s="29">
        <f t="shared" si="23"/>
        <v>0</v>
      </c>
      <c r="BM29" s="29">
        <f t="shared" si="24"/>
        <v>0</v>
      </c>
      <c r="BN29" s="2">
        <f t="shared" si="7"/>
        <v>0</v>
      </c>
      <c r="BO29" s="2">
        <f t="shared" si="8"/>
        <v>0</v>
      </c>
      <c r="BP29" s="2">
        <f t="shared" si="9"/>
        <v>0</v>
      </c>
      <c r="BQ29" s="2">
        <f t="shared" si="10"/>
        <v>0</v>
      </c>
      <c r="BR29" s="2">
        <f t="shared" si="11"/>
        <v>0</v>
      </c>
      <c r="BS29" s="2">
        <f t="shared" si="25"/>
        <v>0</v>
      </c>
      <c r="BT29" s="2">
        <f t="shared" si="26"/>
        <v>0</v>
      </c>
      <c r="BU29" s="2">
        <f t="shared" si="27"/>
        <v>0</v>
      </c>
      <c r="BV29" s="2">
        <f t="shared" si="28"/>
        <v>0</v>
      </c>
      <c r="BW29" s="2">
        <f t="shared" si="29"/>
        <v>0</v>
      </c>
    </row>
    <row r="30" spans="1:75" s="2" customFormat="1" ht="15.75" x14ac:dyDescent="0.25">
      <c r="A30" s="1">
        <f t="shared" si="0"/>
        <v>0</v>
      </c>
      <c r="B30" s="72"/>
      <c r="C30" s="73"/>
      <c r="D30" s="38"/>
      <c r="E30" s="22">
        <v>0</v>
      </c>
      <c r="F30" s="22">
        <f t="shared" si="1"/>
        <v>0</v>
      </c>
      <c r="G30" s="22"/>
      <c r="H30" s="22"/>
      <c r="I30" s="22"/>
      <c r="J30" s="3">
        <v>0</v>
      </c>
      <c r="K30" s="3">
        <f t="shared" si="2"/>
        <v>0</v>
      </c>
      <c r="L30" s="3"/>
      <c r="M30" s="3"/>
      <c r="N30" s="3"/>
      <c r="O30" s="4">
        <v>0</v>
      </c>
      <c r="P30" s="4">
        <f t="shared" si="12"/>
        <v>0</v>
      </c>
      <c r="Q30" s="4"/>
      <c r="R30" s="4"/>
      <c r="S30" s="101"/>
      <c r="T30" s="5">
        <v>0</v>
      </c>
      <c r="U30" s="5">
        <f t="shared" si="13"/>
        <v>0</v>
      </c>
      <c r="V30" s="5"/>
      <c r="W30" s="5"/>
      <c r="X30" s="5"/>
      <c r="Y30" s="6">
        <v>0</v>
      </c>
      <c r="Z30" s="6">
        <f t="shared" si="14"/>
        <v>0</v>
      </c>
      <c r="AA30" s="6"/>
      <c r="AB30" s="6"/>
      <c r="AC30" s="6"/>
      <c r="AD30" s="7">
        <v>0</v>
      </c>
      <c r="AE30" s="7">
        <f t="shared" si="15"/>
        <v>0</v>
      </c>
      <c r="AF30" s="7"/>
      <c r="AG30" s="7"/>
      <c r="AH30" s="7"/>
      <c r="AI30" s="8">
        <v>0</v>
      </c>
      <c r="AJ30" s="8">
        <f t="shared" si="3"/>
        <v>0</v>
      </c>
      <c r="AK30" s="8"/>
      <c r="AL30" s="8"/>
      <c r="AM30" s="102"/>
      <c r="AN30" s="9">
        <v>0</v>
      </c>
      <c r="AO30" s="9">
        <f t="shared" si="4"/>
        <v>0</v>
      </c>
      <c r="AP30" s="9"/>
      <c r="AQ30" s="9"/>
      <c r="AR30" s="103"/>
      <c r="AS30" s="10">
        <v>0</v>
      </c>
      <c r="AT30" s="10">
        <f t="shared" si="5"/>
        <v>0</v>
      </c>
      <c r="AU30" s="10"/>
      <c r="AV30" s="10"/>
      <c r="AW30" s="104"/>
      <c r="AX30" s="11">
        <v>0</v>
      </c>
      <c r="AY30" s="11">
        <f t="shared" si="6"/>
        <v>0</v>
      </c>
      <c r="AZ30" s="11"/>
      <c r="BA30" s="11"/>
      <c r="BB30" s="105"/>
      <c r="BC30" s="9">
        <f t="shared" si="16"/>
        <v>0</v>
      </c>
      <c r="BD30" s="9">
        <f t="shared" si="17"/>
        <v>0</v>
      </c>
      <c r="BE30" s="9">
        <f>BC30-IF(BJ30=0,(SUM(SMALL(BN30:BR30,{1}))),IF(BJ30=1,(SUM(SMALL(BN30:BR30,{1;2}))),IF(BJ30&gt;1,(SUM(SMALL(BN30:BR30,{1;2;3}))))))</f>
        <v>0</v>
      </c>
      <c r="BF30" s="112">
        <f t="shared" si="18"/>
        <v>0</v>
      </c>
      <c r="BG30" s="112">
        <f t="shared" si="19"/>
        <v>0</v>
      </c>
      <c r="BH30" s="112">
        <f>BF30-IF(BK30=0,(SUM(SMALL(BS30:BW30,{1}))),IF(BK30=1,(SUM(SMALL(BS30:BW30,{1;2}))),IF(BK30&gt;1,(SUM(SMALL(BS30:BW30,{1;2;3}))))))</f>
        <v>0</v>
      </c>
      <c r="BI30" s="30">
        <f t="shared" si="20"/>
        <v>0</v>
      </c>
      <c r="BJ30" s="2">
        <f t="shared" si="21"/>
        <v>0</v>
      </c>
      <c r="BK30" s="2">
        <f t="shared" si="22"/>
        <v>0</v>
      </c>
      <c r="BL30" s="29">
        <f t="shared" si="23"/>
        <v>0</v>
      </c>
      <c r="BM30" s="29">
        <f t="shared" si="24"/>
        <v>0</v>
      </c>
      <c r="BN30" s="2">
        <f t="shared" si="7"/>
        <v>0</v>
      </c>
      <c r="BO30" s="2">
        <f t="shared" si="8"/>
        <v>0</v>
      </c>
      <c r="BP30" s="2">
        <f t="shared" si="9"/>
        <v>0</v>
      </c>
      <c r="BQ30" s="2">
        <f t="shared" si="10"/>
        <v>0</v>
      </c>
      <c r="BR30" s="2">
        <f t="shared" si="11"/>
        <v>0</v>
      </c>
      <c r="BS30" s="2">
        <f t="shared" si="25"/>
        <v>0</v>
      </c>
      <c r="BT30" s="2">
        <f t="shared" si="26"/>
        <v>0</v>
      </c>
      <c r="BU30" s="2">
        <f t="shared" si="27"/>
        <v>0</v>
      </c>
      <c r="BV30" s="2">
        <f t="shared" si="28"/>
        <v>0</v>
      </c>
      <c r="BW30" s="2">
        <f t="shared" si="29"/>
        <v>0</v>
      </c>
    </row>
    <row r="31" spans="1:75" s="2" customFormat="1" ht="15.75" x14ac:dyDescent="0.25">
      <c r="A31" s="1">
        <f t="shared" si="0"/>
        <v>0</v>
      </c>
      <c r="B31" s="1039"/>
      <c r="C31" s="1039"/>
      <c r="D31" s="1039"/>
      <c r="E31" s="22">
        <v>0</v>
      </c>
      <c r="F31" s="22">
        <f t="shared" si="1"/>
        <v>0</v>
      </c>
      <c r="G31" s="22"/>
      <c r="H31" s="22"/>
      <c r="I31" s="22"/>
      <c r="J31" s="3">
        <v>0</v>
      </c>
      <c r="K31" s="3">
        <f t="shared" si="2"/>
        <v>0</v>
      </c>
      <c r="L31" s="3"/>
      <c r="M31" s="3"/>
      <c r="N31" s="3"/>
      <c r="O31" s="4">
        <v>0</v>
      </c>
      <c r="P31" s="4">
        <f t="shared" si="12"/>
        <v>0</v>
      </c>
      <c r="Q31" s="4"/>
      <c r="R31" s="4"/>
      <c r="S31" s="101"/>
      <c r="T31" s="5">
        <v>0</v>
      </c>
      <c r="U31" s="5">
        <f t="shared" si="13"/>
        <v>0</v>
      </c>
      <c r="V31" s="5"/>
      <c r="W31" s="5"/>
      <c r="X31" s="5"/>
      <c r="Y31" s="6">
        <v>0</v>
      </c>
      <c r="Z31" s="6">
        <f t="shared" si="14"/>
        <v>0</v>
      </c>
      <c r="AA31" s="6"/>
      <c r="AB31" s="6"/>
      <c r="AC31" s="6"/>
      <c r="AD31" s="7">
        <v>0</v>
      </c>
      <c r="AE31" s="7">
        <f t="shared" si="15"/>
        <v>0</v>
      </c>
      <c r="AF31" s="7"/>
      <c r="AG31" s="7"/>
      <c r="AH31" s="7"/>
      <c r="AI31" s="8">
        <v>0</v>
      </c>
      <c r="AJ31" s="8">
        <f t="shared" si="3"/>
        <v>0</v>
      </c>
      <c r="AK31" s="8"/>
      <c r="AL31" s="8"/>
      <c r="AM31" s="102"/>
      <c r="AN31" s="9">
        <v>0</v>
      </c>
      <c r="AO31" s="9">
        <f t="shared" si="4"/>
        <v>0</v>
      </c>
      <c r="AP31" s="9"/>
      <c r="AQ31" s="9"/>
      <c r="AR31" s="103"/>
      <c r="AS31" s="10">
        <v>0</v>
      </c>
      <c r="AT31" s="10">
        <f t="shared" si="5"/>
        <v>0</v>
      </c>
      <c r="AU31" s="10"/>
      <c r="AV31" s="10"/>
      <c r="AW31" s="104"/>
      <c r="AX31" s="11">
        <v>0</v>
      </c>
      <c r="AY31" s="11">
        <f t="shared" si="6"/>
        <v>0</v>
      </c>
      <c r="AZ31" s="11"/>
      <c r="BA31" s="11"/>
      <c r="BB31" s="105"/>
      <c r="BC31" s="9">
        <f t="shared" si="16"/>
        <v>0</v>
      </c>
      <c r="BD31" s="9">
        <f t="shared" si="17"/>
        <v>0</v>
      </c>
      <c r="BE31" s="9">
        <f>BC31-IF(BJ31=0,(SUM(SMALL(BN31:BR31,{1}))),IF(BJ31=1,(SUM(SMALL(BN31:BR31,{1;2}))),IF(BJ31&gt;1,(SUM(SMALL(BN31:BR31,{1;2;3}))))))</f>
        <v>0</v>
      </c>
      <c r="BF31" s="112">
        <f t="shared" si="18"/>
        <v>0</v>
      </c>
      <c r="BG31" s="112">
        <f t="shared" si="19"/>
        <v>0</v>
      </c>
      <c r="BH31" s="112">
        <f>BF31-IF(BK31=0,(SUM(SMALL(BS31:BW31,{1}))),IF(BK31=1,(SUM(SMALL(BS31:BW31,{1;2}))),IF(BK31&gt;1,(SUM(SMALL(BS31:BW31,{1;2;3}))))))</f>
        <v>0</v>
      </c>
      <c r="BI31" s="30">
        <f t="shared" si="20"/>
        <v>0</v>
      </c>
      <c r="BJ31" s="2">
        <f t="shared" si="21"/>
        <v>0</v>
      </c>
      <c r="BK31" s="2">
        <f t="shared" si="22"/>
        <v>0</v>
      </c>
      <c r="BL31" s="29">
        <f t="shared" si="23"/>
        <v>0</v>
      </c>
      <c r="BM31" s="29">
        <f t="shared" si="24"/>
        <v>0</v>
      </c>
      <c r="BN31" s="2">
        <f t="shared" si="7"/>
        <v>0</v>
      </c>
      <c r="BO31" s="2">
        <f t="shared" si="8"/>
        <v>0</v>
      </c>
      <c r="BP31" s="2">
        <f t="shared" si="9"/>
        <v>0</v>
      </c>
      <c r="BQ31" s="2">
        <f t="shared" si="10"/>
        <v>0</v>
      </c>
      <c r="BR31" s="2">
        <f t="shared" si="11"/>
        <v>0</v>
      </c>
      <c r="BS31" s="2">
        <f t="shared" si="25"/>
        <v>0</v>
      </c>
      <c r="BT31" s="2">
        <f t="shared" si="26"/>
        <v>0</v>
      </c>
      <c r="BU31" s="2">
        <f t="shared" si="27"/>
        <v>0</v>
      </c>
      <c r="BV31" s="2">
        <f t="shared" si="28"/>
        <v>0</v>
      </c>
      <c r="BW31" s="2">
        <f t="shared" si="29"/>
        <v>0</v>
      </c>
    </row>
    <row r="32" spans="1:75" s="2" customFormat="1" ht="15.75" x14ac:dyDescent="0.25">
      <c r="A32" s="1">
        <f t="shared" si="0"/>
        <v>0</v>
      </c>
      <c r="B32" s="1039"/>
      <c r="C32" s="1039"/>
      <c r="D32" s="1039"/>
      <c r="E32" s="22">
        <v>0</v>
      </c>
      <c r="F32" s="22">
        <f t="shared" si="1"/>
        <v>0</v>
      </c>
      <c r="G32" s="22"/>
      <c r="H32" s="22"/>
      <c r="I32" s="22"/>
      <c r="J32" s="3">
        <v>0</v>
      </c>
      <c r="K32" s="3">
        <f t="shared" si="2"/>
        <v>0</v>
      </c>
      <c r="L32" s="3"/>
      <c r="M32" s="3"/>
      <c r="N32" s="3"/>
      <c r="O32" s="4">
        <v>0</v>
      </c>
      <c r="P32" s="4">
        <f t="shared" si="12"/>
        <v>0</v>
      </c>
      <c r="Q32" s="4"/>
      <c r="R32" s="4"/>
      <c r="S32" s="101"/>
      <c r="T32" s="5">
        <v>0</v>
      </c>
      <c r="U32" s="5">
        <f t="shared" si="13"/>
        <v>0</v>
      </c>
      <c r="V32" s="5"/>
      <c r="W32" s="5"/>
      <c r="X32" s="5"/>
      <c r="Y32" s="6">
        <v>0</v>
      </c>
      <c r="Z32" s="6">
        <f t="shared" si="14"/>
        <v>0</v>
      </c>
      <c r="AA32" s="6"/>
      <c r="AB32" s="6"/>
      <c r="AC32" s="6"/>
      <c r="AD32" s="7">
        <v>0</v>
      </c>
      <c r="AE32" s="7">
        <f t="shared" si="15"/>
        <v>0</v>
      </c>
      <c r="AF32" s="7"/>
      <c r="AG32" s="7"/>
      <c r="AH32" s="7"/>
      <c r="AI32" s="8">
        <v>0</v>
      </c>
      <c r="AJ32" s="8">
        <f t="shared" si="3"/>
        <v>0</v>
      </c>
      <c r="AK32" s="8"/>
      <c r="AL32" s="8"/>
      <c r="AM32" s="102"/>
      <c r="AN32" s="9">
        <v>0</v>
      </c>
      <c r="AO32" s="9">
        <f t="shared" si="4"/>
        <v>0</v>
      </c>
      <c r="AP32" s="9"/>
      <c r="AQ32" s="9"/>
      <c r="AR32" s="103"/>
      <c r="AS32" s="10">
        <v>0</v>
      </c>
      <c r="AT32" s="10">
        <f t="shared" si="5"/>
        <v>0</v>
      </c>
      <c r="AU32" s="10"/>
      <c r="AV32" s="10"/>
      <c r="AW32" s="104"/>
      <c r="AX32" s="11">
        <v>0</v>
      </c>
      <c r="AY32" s="11">
        <f t="shared" si="6"/>
        <v>0</v>
      </c>
      <c r="AZ32" s="11"/>
      <c r="BA32" s="11"/>
      <c r="BB32" s="105"/>
      <c r="BC32" s="9">
        <f t="shared" si="16"/>
        <v>0</v>
      </c>
      <c r="BD32" s="9">
        <f t="shared" si="17"/>
        <v>0</v>
      </c>
      <c r="BE32" s="9">
        <f>BC32-IF(BJ32=0,(SUM(SMALL(BN32:BR32,{1}))),IF(BJ32=1,(SUM(SMALL(BN32:BR32,{1;2}))),IF(BJ32&gt;1,(SUM(SMALL(BN32:BR32,{1;2;3}))))))</f>
        <v>0</v>
      </c>
      <c r="BF32" s="112">
        <f t="shared" si="18"/>
        <v>0</v>
      </c>
      <c r="BG32" s="112">
        <f t="shared" si="19"/>
        <v>0</v>
      </c>
      <c r="BH32" s="112">
        <f>BF32-IF(BK32=0,(SUM(SMALL(BS32:BW32,{1}))),IF(BK32=1,(SUM(SMALL(BS32:BW32,{1;2}))),IF(BK32&gt;1,(SUM(SMALL(BS32:BW32,{1;2;3}))))))</f>
        <v>0</v>
      </c>
      <c r="BI32" s="30">
        <f t="shared" si="20"/>
        <v>0</v>
      </c>
      <c r="BJ32" s="2">
        <f t="shared" si="21"/>
        <v>0</v>
      </c>
      <c r="BK32" s="2">
        <f t="shared" si="22"/>
        <v>0</v>
      </c>
      <c r="BL32" s="29">
        <f t="shared" si="23"/>
        <v>0</v>
      </c>
      <c r="BM32" s="29">
        <f t="shared" si="24"/>
        <v>0</v>
      </c>
      <c r="BN32" s="2">
        <f t="shared" si="7"/>
        <v>0</v>
      </c>
      <c r="BO32" s="2">
        <f t="shared" si="8"/>
        <v>0</v>
      </c>
      <c r="BP32" s="2">
        <f t="shared" si="9"/>
        <v>0</v>
      </c>
      <c r="BQ32" s="2">
        <f t="shared" si="10"/>
        <v>0</v>
      </c>
      <c r="BR32" s="2">
        <f t="shared" si="11"/>
        <v>0</v>
      </c>
      <c r="BS32" s="2">
        <f t="shared" si="25"/>
        <v>0</v>
      </c>
      <c r="BT32" s="2">
        <f t="shared" si="26"/>
        <v>0</v>
      </c>
      <c r="BU32" s="2">
        <f t="shared" si="27"/>
        <v>0</v>
      </c>
      <c r="BV32" s="2">
        <f t="shared" si="28"/>
        <v>0</v>
      </c>
      <c r="BW32" s="2">
        <f t="shared" si="29"/>
        <v>0</v>
      </c>
    </row>
    <row r="33" spans="1:75" s="2" customFormat="1" ht="15.75" x14ac:dyDescent="0.25">
      <c r="A33" s="1">
        <f t="shared" si="0"/>
        <v>0</v>
      </c>
      <c r="B33" s="1039"/>
      <c r="C33" s="1039"/>
      <c r="D33" s="1039"/>
      <c r="E33" s="22">
        <v>0</v>
      </c>
      <c r="F33" s="22">
        <f t="shared" si="1"/>
        <v>0</v>
      </c>
      <c r="G33" s="22"/>
      <c r="H33" s="22"/>
      <c r="I33" s="22"/>
      <c r="J33" s="3">
        <v>0</v>
      </c>
      <c r="K33" s="3">
        <f t="shared" si="2"/>
        <v>0</v>
      </c>
      <c r="L33" s="3"/>
      <c r="M33" s="3"/>
      <c r="N33" s="3"/>
      <c r="O33" s="4">
        <v>0</v>
      </c>
      <c r="P33" s="4">
        <f t="shared" si="12"/>
        <v>0</v>
      </c>
      <c r="Q33" s="4"/>
      <c r="R33" s="4"/>
      <c r="S33" s="101"/>
      <c r="T33" s="5">
        <v>0</v>
      </c>
      <c r="U33" s="5">
        <f t="shared" si="13"/>
        <v>0</v>
      </c>
      <c r="V33" s="5"/>
      <c r="W33" s="5"/>
      <c r="X33" s="5"/>
      <c r="Y33" s="6">
        <v>0</v>
      </c>
      <c r="Z33" s="6">
        <f t="shared" si="14"/>
        <v>0</v>
      </c>
      <c r="AA33" s="6"/>
      <c r="AB33" s="6"/>
      <c r="AC33" s="6"/>
      <c r="AD33" s="7">
        <v>0</v>
      </c>
      <c r="AE33" s="7">
        <f t="shared" si="15"/>
        <v>0</v>
      </c>
      <c r="AF33" s="7"/>
      <c r="AG33" s="7"/>
      <c r="AH33" s="7"/>
      <c r="AI33" s="8">
        <v>0</v>
      </c>
      <c r="AJ33" s="8">
        <f t="shared" si="3"/>
        <v>0</v>
      </c>
      <c r="AK33" s="8"/>
      <c r="AL33" s="8"/>
      <c r="AM33" s="102"/>
      <c r="AN33" s="9">
        <v>0</v>
      </c>
      <c r="AO33" s="9">
        <f t="shared" si="4"/>
        <v>0</v>
      </c>
      <c r="AP33" s="9"/>
      <c r="AQ33" s="9"/>
      <c r="AR33" s="103"/>
      <c r="AS33" s="10">
        <v>0</v>
      </c>
      <c r="AT33" s="10">
        <f t="shared" si="5"/>
        <v>0</v>
      </c>
      <c r="AU33" s="10"/>
      <c r="AV33" s="10"/>
      <c r="AW33" s="104"/>
      <c r="AX33" s="11">
        <v>0</v>
      </c>
      <c r="AY33" s="11">
        <f t="shared" si="6"/>
        <v>0</v>
      </c>
      <c r="AZ33" s="11"/>
      <c r="BA33" s="11"/>
      <c r="BB33" s="105"/>
      <c r="BC33" s="9">
        <f t="shared" si="16"/>
        <v>0</v>
      </c>
      <c r="BD33" s="9">
        <f t="shared" si="17"/>
        <v>0</v>
      </c>
      <c r="BE33" s="9">
        <f>BC33-IF(BJ33=0,(SUM(SMALL(BN33:BR33,{1}))),IF(BJ33=1,(SUM(SMALL(BN33:BR33,{1;2}))),IF(BJ33&gt;1,(SUM(SMALL(BN33:BR33,{1;2;3}))))))</f>
        <v>0</v>
      </c>
      <c r="BF33" s="112">
        <f t="shared" si="18"/>
        <v>0</v>
      </c>
      <c r="BG33" s="112">
        <f t="shared" si="19"/>
        <v>0</v>
      </c>
      <c r="BH33" s="112">
        <f>BF33-IF(BK33=0,(SUM(SMALL(BS33:BW33,{1}))),IF(BK33=1,(SUM(SMALL(BS33:BW33,{1;2}))),IF(BK33&gt;1,(SUM(SMALL(BS33:BW33,{1;2;3}))))))</f>
        <v>0</v>
      </c>
      <c r="BI33" s="30">
        <f t="shared" si="20"/>
        <v>0</v>
      </c>
      <c r="BJ33" s="2">
        <f t="shared" si="21"/>
        <v>0</v>
      </c>
      <c r="BK33" s="2">
        <f t="shared" si="22"/>
        <v>0</v>
      </c>
      <c r="BL33" s="29">
        <f t="shared" si="23"/>
        <v>0</v>
      </c>
      <c r="BM33" s="29">
        <f t="shared" si="24"/>
        <v>0</v>
      </c>
      <c r="BN33" s="2">
        <f t="shared" si="7"/>
        <v>0</v>
      </c>
      <c r="BO33" s="2">
        <f t="shared" si="8"/>
        <v>0</v>
      </c>
      <c r="BP33" s="2">
        <f t="shared" si="9"/>
        <v>0</v>
      </c>
      <c r="BQ33" s="2">
        <f t="shared" si="10"/>
        <v>0</v>
      </c>
      <c r="BR33" s="2">
        <f t="shared" si="11"/>
        <v>0</v>
      </c>
      <c r="BS33" s="2">
        <f t="shared" si="25"/>
        <v>0</v>
      </c>
      <c r="BT33" s="2">
        <f t="shared" si="26"/>
        <v>0</v>
      </c>
      <c r="BU33" s="2">
        <f t="shared" si="27"/>
        <v>0</v>
      </c>
      <c r="BV33" s="2">
        <f t="shared" si="28"/>
        <v>0</v>
      </c>
      <c r="BW33" s="2">
        <f t="shared" si="29"/>
        <v>0</v>
      </c>
    </row>
    <row r="34" spans="1:75" s="2" customFormat="1" ht="15.75" x14ac:dyDescent="0.25">
      <c r="A34" s="1">
        <f t="shared" si="0"/>
        <v>0</v>
      </c>
      <c r="B34" s="1039"/>
      <c r="C34" s="1039"/>
      <c r="D34" s="1039"/>
      <c r="E34" s="22">
        <v>0</v>
      </c>
      <c r="F34" s="22">
        <f t="shared" si="1"/>
        <v>0</v>
      </c>
      <c r="G34" s="22"/>
      <c r="H34" s="22"/>
      <c r="I34" s="22"/>
      <c r="J34" s="3">
        <v>0</v>
      </c>
      <c r="K34" s="3">
        <f t="shared" si="2"/>
        <v>0</v>
      </c>
      <c r="L34" s="3"/>
      <c r="M34" s="3"/>
      <c r="N34" s="3"/>
      <c r="O34" s="4">
        <v>0</v>
      </c>
      <c r="P34" s="4">
        <f t="shared" si="12"/>
        <v>0</v>
      </c>
      <c r="Q34" s="4"/>
      <c r="R34" s="4"/>
      <c r="S34" s="101"/>
      <c r="T34" s="5">
        <v>0</v>
      </c>
      <c r="U34" s="5">
        <f t="shared" si="13"/>
        <v>0</v>
      </c>
      <c r="V34" s="5"/>
      <c r="W34" s="5"/>
      <c r="X34" s="5"/>
      <c r="Y34" s="6">
        <v>0</v>
      </c>
      <c r="Z34" s="6">
        <f t="shared" si="14"/>
        <v>0</v>
      </c>
      <c r="AA34" s="6"/>
      <c r="AB34" s="6"/>
      <c r="AC34" s="6"/>
      <c r="AD34" s="7">
        <v>0</v>
      </c>
      <c r="AE34" s="7">
        <f t="shared" si="15"/>
        <v>0</v>
      </c>
      <c r="AF34" s="7"/>
      <c r="AG34" s="7"/>
      <c r="AH34" s="7"/>
      <c r="AI34" s="8">
        <v>0</v>
      </c>
      <c r="AJ34" s="8">
        <f t="shared" si="3"/>
        <v>0</v>
      </c>
      <c r="AK34" s="8"/>
      <c r="AL34" s="8"/>
      <c r="AM34" s="102"/>
      <c r="AN34" s="9">
        <v>0</v>
      </c>
      <c r="AO34" s="9">
        <f t="shared" si="4"/>
        <v>0</v>
      </c>
      <c r="AP34" s="9"/>
      <c r="AQ34" s="9"/>
      <c r="AR34" s="103"/>
      <c r="AS34" s="10">
        <v>0</v>
      </c>
      <c r="AT34" s="10">
        <f t="shared" si="5"/>
        <v>0</v>
      </c>
      <c r="AU34" s="10"/>
      <c r="AV34" s="10"/>
      <c r="AW34" s="104"/>
      <c r="AX34" s="11">
        <v>0</v>
      </c>
      <c r="AY34" s="11">
        <f t="shared" si="6"/>
        <v>0</v>
      </c>
      <c r="AZ34" s="11"/>
      <c r="BA34" s="11"/>
      <c r="BB34" s="105"/>
      <c r="BC34" s="9">
        <f t="shared" si="16"/>
        <v>0</v>
      </c>
      <c r="BD34" s="9">
        <f t="shared" si="17"/>
        <v>0</v>
      </c>
      <c r="BE34" s="9">
        <f>BC34-IF(BJ34=0,(SUM(SMALL(BN34:BR34,{1}))),IF(BJ34=1,(SUM(SMALL(BN34:BR34,{1;2}))),IF(BJ34&gt;1,(SUM(SMALL(BN34:BR34,{1;2;3}))))))</f>
        <v>0</v>
      </c>
      <c r="BF34" s="112">
        <f t="shared" si="18"/>
        <v>0</v>
      </c>
      <c r="BG34" s="112">
        <f t="shared" si="19"/>
        <v>0</v>
      </c>
      <c r="BH34" s="112">
        <f>BF34-IF(BK34=0,(SUM(SMALL(BS34:BW34,{1}))),IF(BK34=1,(SUM(SMALL(BS34:BW34,{1;2}))),IF(BK34&gt;1,(SUM(SMALL(BS34:BW34,{1;2;3}))))))</f>
        <v>0</v>
      </c>
      <c r="BI34" s="30">
        <f t="shared" si="20"/>
        <v>0</v>
      </c>
      <c r="BJ34" s="2">
        <f t="shared" si="21"/>
        <v>0</v>
      </c>
      <c r="BK34" s="2">
        <f t="shared" si="22"/>
        <v>0</v>
      </c>
      <c r="BL34" s="29">
        <f t="shared" si="23"/>
        <v>0</v>
      </c>
      <c r="BM34" s="29">
        <f t="shared" si="24"/>
        <v>0</v>
      </c>
      <c r="BN34" s="2">
        <f t="shared" si="7"/>
        <v>0</v>
      </c>
      <c r="BO34" s="2">
        <f t="shared" si="8"/>
        <v>0</v>
      </c>
      <c r="BP34" s="2">
        <f t="shared" si="9"/>
        <v>0</v>
      </c>
      <c r="BQ34" s="2">
        <f t="shared" si="10"/>
        <v>0</v>
      </c>
      <c r="BR34" s="2">
        <f t="shared" si="11"/>
        <v>0</v>
      </c>
      <c r="BS34" s="2">
        <f t="shared" si="25"/>
        <v>0</v>
      </c>
      <c r="BT34" s="2">
        <f t="shared" si="26"/>
        <v>0</v>
      </c>
      <c r="BU34" s="2">
        <f t="shared" si="27"/>
        <v>0</v>
      </c>
      <c r="BV34" s="2">
        <f t="shared" si="28"/>
        <v>0</v>
      </c>
      <c r="BW34" s="2">
        <f t="shared" si="29"/>
        <v>0</v>
      </c>
    </row>
    <row r="35" spans="1:75" s="2" customFormat="1" ht="15.75" x14ac:dyDescent="0.25">
      <c r="A35" s="1">
        <f t="shared" si="0"/>
        <v>0</v>
      </c>
      <c r="B35" s="1039"/>
      <c r="C35" s="1039"/>
      <c r="D35" s="1039"/>
      <c r="E35" s="22">
        <v>0</v>
      </c>
      <c r="F35" s="22">
        <f t="shared" si="1"/>
        <v>0</v>
      </c>
      <c r="G35" s="22"/>
      <c r="H35" s="22"/>
      <c r="I35" s="22"/>
      <c r="J35" s="3">
        <v>0</v>
      </c>
      <c r="K35" s="3">
        <f t="shared" si="2"/>
        <v>0</v>
      </c>
      <c r="L35" s="3"/>
      <c r="M35" s="3"/>
      <c r="N35" s="3"/>
      <c r="O35" s="4">
        <v>0</v>
      </c>
      <c r="P35" s="4">
        <f t="shared" si="12"/>
        <v>0</v>
      </c>
      <c r="Q35" s="4"/>
      <c r="R35" s="4"/>
      <c r="S35" s="101"/>
      <c r="T35" s="5">
        <v>0</v>
      </c>
      <c r="U35" s="5">
        <f t="shared" si="13"/>
        <v>0</v>
      </c>
      <c r="V35" s="5"/>
      <c r="W35" s="5"/>
      <c r="X35" s="5"/>
      <c r="Y35" s="6">
        <v>0</v>
      </c>
      <c r="Z35" s="6">
        <f t="shared" si="14"/>
        <v>0</v>
      </c>
      <c r="AA35" s="6"/>
      <c r="AB35" s="6"/>
      <c r="AC35" s="6"/>
      <c r="AD35" s="7">
        <v>0</v>
      </c>
      <c r="AE35" s="7">
        <f t="shared" si="15"/>
        <v>0</v>
      </c>
      <c r="AF35" s="7"/>
      <c r="AG35" s="7"/>
      <c r="AH35" s="7"/>
      <c r="AI35" s="8">
        <v>0</v>
      </c>
      <c r="AJ35" s="8">
        <f t="shared" si="3"/>
        <v>0</v>
      </c>
      <c r="AK35" s="8"/>
      <c r="AL35" s="8"/>
      <c r="AM35" s="102"/>
      <c r="AN35" s="9">
        <v>0</v>
      </c>
      <c r="AO35" s="9">
        <f t="shared" si="4"/>
        <v>0</v>
      </c>
      <c r="AP35" s="9"/>
      <c r="AQ35" s="9"/>
      <c r="AR35" s="103"/>
      <c r="AS35" s="10">
        <v>0</v>
      </c>
      <c r="AT35" s="10">
        <f t="shared" si="5"/>
        <v>0</v>
      </c>
      <c r="AU35" s="10"/>
      <c r="AV35" s="10"/>
      <c r="AW35" s="104"/>
      <c r="AX35" s="11">
        <v>0</v>
      </c>
      <c r="AY35" s="11">
        <f t="shared" si="6"/>
        <v>0</v>
      </c>
      <c r="AZ35" s="11"/>
      <c r="BA35" s="11"/>
      <c r="BB35" s="105"/>
      <c r="BC35" s="9">
        <f t="shared" si="16"/>
        <v>0</v>
      </c>
      <c r="BD35" s="9">
        <f t="shared" si="17"/>
        <v>0</v>
      </c>
      <c r="BE35" s="9">
        <f>BC35-IF(BJ35=0,(SUM(SMALL(BN35:BR35,{1}))),IF(BJ35=1,(SUM(SMALL(BN35:BR35,{1;2}))),IF(BJ35&gt;1,(SUM(SMALL(BN35:BR35,{1;2;3}))))))</f>
        <v>0</v>
      </c>
      <c r="BF35" s="112">
        <f t="shared" si="18"/>
        <v>0</v>
      </c>
      <c r="BG35" s="112">
        <f t="shared" si="19"/>
        <v>0</v>
      </c>
      <c r="BH35" s="112">
        <f>BF35-IF(BK35=0,(SUM(SMALL(BS35:BW35,{1}))),IF(BK35=1,(SUM(SMALL(BS35:BW35,{1;2}))),IF(BK35&gt;1,(SUM(SMALL(BS35:BW35,{1;2;3}))))))</f>
        <v>0</v>
      </c>
      <c r="BI35" s="30">
        <f t="shared" si="20"/>
        <v>0</v>
      </c>
      <c r="BJ35" s="2">
        <f t="shared" si="21"/>
        <v>0</v>
      </c>
      <c r="BK35" s="2">
        <f t="shared" si="22"/>
        <v>0</v>
      </c>
      <c r="BL35" s="29">
        <f t="shared" si="23"/>
        <v>0</v>
      </c>
      <c r="BM35" s="29">
        <f t="shared" si="24"/>
        <v>0</v>
      </c>
      <c r="BN35" s="2">
        <f t="shared" si="7"/>
        <v>0</v>
      </c>
      <c r="BO35" s="2">
        <f t="shared" si="8"/>
        <v>0</v>
      </c>
      <c r="BP35" s="2">
        <f t="shared" si="9"/>
        <v>0</v>
      </c>
      <c r="BQ35" s="2">
        <f t="shared" si="10"/>
        <v>0</v>
      </c>
      <c r="BR35" s="2">
        <f t="shared" si="11"/>
        <v>0</v>
      </c>
      <c r="BS35" s="2">
        <f t="shared" si="25"/>
        <v>0</v>
      </c>
      <c r="BT35" s="2">
        <f t="shared" si="26"/>
        <v>0</v>
      </c>
      <c r="BU35" s="2">
        <f t="shared" si="27"/>
        <v>0</v>
      </c>
      <c r="BV35" s="2">
        <f t="shared" si="28"/>
        <v>0</v>
      </c>
      <c r="BW35" s="2">
        <f t="shared" si="29"/>
        <v>0</v>
      </c>
    </row>
    <row r="36" spans="1:75" s="2" customFormat="1" ht="15.75" x14ac:dyDescent="0.25">
      <c r="A36" s="1">
        <f t="shared" si="0"/>
        <v>0</v>
      </c>
      <c r="B36" s="1039"/>
      <c r="C36" s="1039"/>
      <c r="D36" s="1039"/>
      <c r="E36" s="22">
        <v>0</v>
      </c>
      <c r="F36" s="22">
        <f t="shared" si="1"/>
        <v>0</v>
      </c>
      <c r="G36" s="22"/>
      <c r="H36" s="22"/>
      <c r="I36" s="22"/>
      <c r="J36" s="3">
        <v>0</v>
      </c>
      <c r="K36" s="3">
        <f t="shared" si="2"/>
        <v>0</v>
      </c>
      <c r="L36" s="3"/>
      <c r="M36" s="3"/>
      <c r="N36" s="3"/>
      <c r="O36" s="4">
        <v>0</v>
      </c>
      <c r="P36" s="4">
        <f t="shared" si="12"/>
        <v>0</v>
      </c>
      <c r="Q36" s="4"/>
      <c r="R36" s="4"/>
      <c r="S36" s="101"/>
      <c r="T36" s="5">
        <v>0</v>
      </c>
      <c r="U36" s="5">
        <f t="shared" si="13"/>
        <v>0</v>
      </c>
      <c r="V36" s="5"/>
      <c r="W36" s="5"/>
      <c r="X36" s="5"/>
      <c r="Y36" s="6">
        <v>0</v>
      </c>
      <c r="Z36" s="6">
        <f t="shared" si="14"/>
        <v>0</v>
      </c>
      <c r="AA36" s="6"/>
      <c r="AB36" s="6"/>
      <c r="AC36" s="6"/>
      <c r="AD36" s="7">
        <v>0</v>
      </c>
      <c r="AE36" s="7">
        <f t="shared" si="15"/>
        <v>0</v>
      </c>
      <c r="AF36" s="7"/>
      <c r="AG36" s="7"/>
      <c r="AH36" s="7"/>
      <c r="AI36" s="8">
        <v>0</v>
      </c>
      <c r="AJ36" s="8">
        <f t="shared" si="3"/>
        <v>0</v>
      </c>
      <c r="AK36" s="8"/>
      <c r="AL36" s="8"/>
      <c r="AM36" s="102"/>
      <c r="AN36" s="9">
        <v>0</v>
      </c>
      <c r="AO36" s="9">
        <f t="shared" si="4"/>
        <v>0</v>
      </c>
      <c r="AP36" s="9"/>
      <c r="AQ36" s="9"/>
      <c r="AR36" s="103"/>
      <c r="AS36" s="10">
        <v>0</v>
      </c>
      <c r="AT36" s="10">
        <f t="shared" si="5"/>
        <v>0</v>
      </c>
      <c r="AU36" s="10"/>
      <c r="AV36" s="10"/>
      <c r="AW36" s="104"/>
      <c r="AX36" s="11">
        <v>0</v>
      </c>
      <c r="AY36" s="11">
        <f t="shared" si="6"/>
        <v>0</v>
      </c>
      <c r="AZ36" s="11"/>
      <c r="BA36" s="11"/>
      <c r="BB36" s="105"/>
      <c r="BC36" s="9">
        <f t="shared" si="16"/>
        <v>0</v>
      </c>
      <c r="BD36" s="9">
        <f t="shared" si="17"/>
        <v>0</v>
      </c>
      <c r="BE36" s="9">
        <f>BC36-IF(BJ36=0,(SUM(SMALL(BN36:BR36,{1}))),IF(BJ36=1,(SUM(SMALL(BN36:BR36,{1;2}))),IF(BJ36&gt;1,(SUM(SMALL(BN36:BR36,{1;2;3}))))))</f>
        <v>0</v>
      </c>
      <c r="BF36" s="112">
        <f t="shared" si="18"/>
        <v>0</v>
      </c>
      <c r="BG36" s="112">
        <f t="shared" si="19"/>
        <v>0</v>
      </c>
      <c r="BH36" s="112">
        <f>BF36-IF(BK36=0,(SUM(SMALL(BS36:BW36,{1}))),IF(BK36=1,(SUM(SMALL(BS36:BW36,{1;2}))),IF(BK36&gt;1,(SUM(SMALL(BS36:BW36,{1;2;3}))))))</f>
        <v>0</v>
      </c>
      <c r="BI36" s="30">
        <f t="shared" si="20"/>
        <v>0</v>
      </c>
      <c r="BJ36" s="2">
        <f t="shared" si="21"/>
        <v>0</v>
      </c>
      <c r="BK36" s="2">
        <f t="shared" si="22"/>
        <v>0</v>
      </c>
      <c r="BL36" s="29">
        <f t="shared" si="23"/>
        <v>0</v>
      </c>
      <c r="BM36" s="29">
        <f t="shared" si="24"/>
        <v>0</v>
      </c>
      <c r="BN36" s="2">
        <f t="shared" si="7"/>
        <v>0</v>
      </c>
      <c r="BO36" s="2">
        <f t="shared" si="8"/>
        <v>0</v>
      </c>
      <c r="BP36" s="2">
        <f t="shared" si="9"/>
        <v>0</v>
      </c>
      <c r="BQ36" s="2">
        <f t="shared" si="10"/>
        <v>0</v>
      </c>
      <c r="BR36" s="2">
        <f t="shared" si="11"/>
        <v>0</v>
      </c>
      <c r="BS36" s="2">
        <f t="shared" si="25"/>
        <v>0</v>
      </c>
      <c r="BT36" s="2">
        <f t="shared" si="26"/>
        <v>0</v>
      </c>
      <c r="BU36" s="2">
        <f t="shared" si="27"/>
        <v>0</v>
      </c>
      <c r="BV36" s="2">
        <f t="shared" si="28"/>
        <v>0</v>
      </c>
      <c r="BW36" s="2">
        <f t="shared" si="29"/>
        <v>0</v>
      </c>
    </row>
    <row r="37" spans="1:75" s="2" customFormat="1" ht="15.75" x14ac:dyDescent="0.25">
      <c r="A37" s="1">
        <f t="shared" ref="A37:A54" si="30">SUMPRODUCT(--(F37:BB37="I"))</f>
        <v>0</v>
      </c>
      <c r="B37" s="1039"/>
      <c r="C37" s="1039"/>
      <c r="D37" s="1039"/>
      <c r="E37" s="22">
        <v>0</v>
      </c>
      <c r="F37" s="22">
        <f t="shared" si="1"/>
        <v>0</v>
      </c>
      <c r="G37" s="22"/>
      <c r="H37" s="22"/>
      <c r="I37" s="22"/>
      <c r="J37" s="3">
        <v>0</v>
      </c>
      <c r="K37" s="3">
        <f t="shared" si="2"/>
        <v>0</v>
      </c>
      <c r="L37" s="3"/>
      <c r="M37" s="3"/>
      <c r="N37" s="3"/>
      <c r="O37" s="4">
        <v>0</v>
      </c>
      <c r="P37" s="4">
        <f t="shared" si="12"/>
        <v>0</v>
      </c>
      <c r="Q37" s="4"/>
      <c r="R37" s="4"/>
      <c r="S37" s="101"/>
      <c r="T37" s="5">
        <v>0</v>
      </c>
      <c r="U37" s="5">
        <f t="shared" si="13"/>
        <v>0</v>
      </c>
      <c r="V37" s="5"/>
      <c r="W37" s="5"/>
      <c r="X37" s="5"/>
      <c r="Y37" s="6">
        <v>0</v>
      </c>
      <c r="Z37" s="6">
        <f t="shared" si="14"/>
        <v>0</v>
      </c>
      <c r="AA37" s="6"/>
      <c r="AB37" s="6"/>
      <c r="AC37" s="6"/>
      <c r="AD37" s="7">
        <v>0</v>
      </c>
      <c r="AE37" s="7">
        <f t="shared" si="15"/>
        <v>0</v>
      </c>
      <c r="AF37" s="7"/>
      <c r="AG37" s="7"/>
      <c r="AH37" s="7"/>
      <c r="AI37" s="8">
        <v>0</v>
      </c>
      <c r="AJ37" s="8">
        <f t="shared" si="3"/>
        <v>0</v>
      </c>
      <c r="AK37" s="8"/>
      <c r="AL37" s="8"/>
      <c r="AM37" s="102"/>
      <c r="AN37" s="9">
        <v>0</v>
      </c>
      <c r="AO37" s="9">
        <f t="shared" si="4"/>
        <v>0</v>
      </c>
      <c r="AP37" s="9"/>
      <c r="AQ37" s="9"/>
      <c r="AR37" s="103"/>
      <c r="AS37" s="10">
        <v>0</v>
      </c>
      <c r="AT37" s="10">
        <f t="shared" si="5"/>
        <v>0</v>
      </c>
      <c r="AU37" s="10"/>
      <c r="AV37" s="10"/>
      <c r="AW37" s="104"/>
      <c r="AX37" s="11">
        <v>0</v>
      </c>
      <c r="AY37" s="11">
        <f t="shared" si="6"/>
        <v>0</v>
      </c>
      <c r="AZ37" s="11"/>
      <c r="BA37" s="11"/>
      <c r="BB37" s="105"/>
      <c r="BC37" s="9">
        <f t="shared" si="16"/>
        <v>0</v>
      </c>
      <c r="BD37" s="9">
        <f t="shared" si="17"/>
        <v>0</v>
      </c>
      <c r="BE37" s="9">
        <f>BC37-IF(BJ37=0,(SUM(SMALL(BN37:BR37,{1}))),IF(BJ37=1,(SUM(SMALL(BN37:BR37,{1;2}))),IF(BJ37&gt;1,(SUM(SMALL(BN37:BR37,{1;2;3}))))))</f>
        <v>0</v>
      </c>
      <c r="BF37" s="112">
        <f t="shared" si="18"/>
        <v>0</v>
      </c>
      <c r="BG37" s="112">
        <f t="shared" si="19"/>
        <v>0</v>
      </c>
      <c r="BH37" s="112">
        <f>BF37-IF(BK37=0,(SUM(SMALL(BS37:BW37,{1}))),IF(BK37=1,(SUM(SMALL(BS37:BW37,{1;2}))),IF(BK37&gt;1,(SUM(SMALL(BS37:BW37,{1;2;3}))))))</f>
        <v>0</v>
      </c>
      <c r="BI37" s="30">
        <f t="shared" si="20"/>
        <v>0</v>
      </c>
      <c r="BJ37" s="2">
        <f t="shared" si="21"/>
        <v>0</v>
      </c>
      <c r="BK37" s="2">
        <f t="shared" si="22"/>
        <v>0</v>
      </c>
      <c r="BL37" s="29">
        <f t="shared" si="23"/>
        <v>0</v>
      </c>
      <c r="BM37" s="29">
        <f t="shared" si="24"/>
        <v>0</v>
      </c>
      <c r="BN37" s="2">
        <f t="shared" ref="BN37:BN54" si="31">F37</f>
        <v>0</v>
      </c>
      <c r="BO37" s="2">
        <f t="shared" ref="BO37:BO54" si="32">K37</f>
        <v>0</v>
      </c>
      <c r="BP37" s="2">
        <f t="shared" ref="BP37:BP54" si="33">P37</f>
        <v>0</v>
      </c>
      <c r="BQ37" s="2">
        <f t="shared" ref="BQ37:BQ54" si="34">U37</f>
        <v>0</v>
      </c>
      <c r="BR37" s="2">
        <f t="shared" ref="BR37:BR54" si="35">Z37</f>
        <v>0</v>
      </c>
      <c r="BS37" s="2">
        <f t="shared" si="25"/>
        <v>0</v>
      </c>
      <c r="BT37" s="2">
        <f t="shared" si="26"/>
        <v>0</v>
      </c>
      <c r="BU37" s="2">
        <f t="shared" si="27"/>
        <v>0</v>
      </c>
      <c r="BV37" s="2">
        <f t="shared" si="28"/>
        <v>0</v>
      </c>
      <c r="BW37" s="2">
        <f t="shared" si="29"/>
        <v>0</v>
      </c>
    </row>
    <row r="38" spans="1:75" s="2" customFormat="1" ht="15.75" x14ac:dyDescent="0.25">
      <c r="A38" s="1">
        <f t="shared" si="30"/>
        <v>0</v>
      </c>
      <c r="B38" s="1039"/>
      <c r="C38" s="1039"/>
      <c r="D38" s="1039"/>
      <c r="E38" s="22">
        <v>0</v>
      </c>
      <c r="F38" s="22">
        <f t="shared" si="1"/>
        <v>0</v>
      </c>
      <c r="G38" s="22"/>
      <c r="H38" s="22"/>
      <c r="I38" s="22"/>
      <c r="J38" s="3">
        <v>0</v>
      </c>
      <c r="K38" s="3">
        <f t="shared" si="2"/>
        <v>0</v>
      </c>
      <c r="L38" s="3"/>
      <c r="M38" s="3"/>
      <c r="N38" s="3"/>
      <c r="O38" s="4">
        <v>0</v>
      </c>
      <c r="P38" s="4">
        <f t="shared" si="12"/>
        <v>0</v>
      </c>
      <c r="Q38" s="4"/>
      <c r="R38" s="4"/>
      <c r="S38" s="101"/>
      <c r="T38" s="5">
        <v>0</v>
      </c>
      <c r="U38" s="5">
        <f t="shared" si="13"/>
        <v>0</v>
      </c>
      <c r="V38" s="5"/>
      <c r="W38" s="5"/>
      <c r="X38" s="5"/>
      <c r="Y38" s="6">
        <v>0</v>
      </c>
      <c r="Z38" s="6">
        <f t="shared" si="14"/>
        <v>0</v>
      </c>
      <c r="AA38" s="6"/>
      <c r="AB38" s="6"/>
      <c r="AC38" s="6"/>
      <c r="AD38" s="7">
        <v>0</v>
      </c>
      <c r="AE38" s="7">
        <f t="shared" si="15"/>
        <v>0</v>
      </c>
      <c r="AF38" s="7"/>
      <c r="AG38" s="7"/>
      <c r="AH38" s="7"/>
      <c r="AI38" s="8">
        <v>0</v>
      </c>
      <c r="AJ38" s="8">
        <f t="shared" si="3"/>
        <v>0</v>
      </c>
      <c r="AK38" s="8"/>
      <c r="AL38" s="8"/>
      <c r="AM38" s="102"/>
      <c r="AN38" s="9">
        <v>0</v>
      </c>
      <c r="AO38" s="9">
        <f t="shared" si="4"/>
        <v>0</v>
      </c>
      <c r="AP38" s="9"/>
      <c r="AQ38" s="9"/>
      <c r="AR38" s="103"/>
      <c r="AS38" s="10">
        <v>0</v>
      </c>
      <c r="AT38" s="10">
        <f t="shared" si="5"/>
        <v>0</v>
      </c>
      <c r="AU38" s="10"/>
      <c r="AV38" s="10"/>
      <c r="AW38" s="104"/>
      <c r="AX38" s="11">
        <v>0</v>
      </c>
      <c r="AY38" s="11">
        <f t="shared" si="6"/>
        <v>0</v>
      </c>
      <c r="AZ38" s="11"/>
      <c r="BA38" s="11"/>
      <c r="BB38" s="105"/>
      <c r="BC38" s="9">
        <f t="shared" si="16"/>
        <v>0</v>
      </c>
      <c r="BD38" s="9">
        <f t="shared" ref="BD38:BD54" si="36">SUMPRODUCT(--(F38:BA38="E")--(F38:BA38="D"))</f>
        <v>0</v>
      </c>
      <c r="BE38" s="9">
        <f>BC38-IF(BJ38=0,(SUM(SMALL(BN38:BR38,{1}))),IF(BJ38=1,(SUM(SMALL(BN38:BR38,{1;2}))),IF(BJ38&gt;1,(SUM(SMALL(BN38:BR38,{1;2;3}))))))</f>
        <v>0</v>
      </c>
      <c r="BF38" s="112">
        <f t="shared" si="18"/>
        <v>0</v>
      </c>
      <c r="BG38" s="112">
        <f t="shared" si="19"/>
        <v>0</v>
      </c>
      <c r="BH38" s="112">
        <f>BF38-IF(BK38=0,(SUM(SMALL(BS38:BW38,{1}))),IF(BK38=1,(SUM(SMALL(BS38:BW38,{1;2}))),IF(BK38&gt;1,(SUM(SMALL(BS38:BW38,{1;2;3}))))))</f>
        <v>0</v>
      </c>
      <c r="BI38" s="30">
        <f t="shared" si="20"/>
        <v>0</v>
      </c>
      <c r="BJ38" s="2">
        <f t="shared" ref="BJ38:BJ54" si="37">SUMPRODUCT(--(F38:BA38="E")--(F38:BA38="D"))</f>
        <v>0</v>
      </c>
      <c r="BK38" s="2">
        <f t="shared" si="22"/>
        <v>0</v>
      </c>
      <c r="BL38" s="29">
        <f t="shared" si="23"/>
        <v>0</v>
      </c>
      <c r="BM38" s="29">
        <f t="shared" si="24"/>
        <v>0</v>
      </c>
      <c r="BN38" s="2">
        <f t="shared" si="31"/>
        <v>0</v>
      </c>
      <c r="BO38" s="2">
        <f t="shared" si="32"/>
        <v>0</v>
      </c>
      <c r="BP38" s="2">
        <f t="shared" si="33"/>
        <v>0</v>
      </c>
      <c r="BQ38" s="2">
        <f t="shared" si="34"/>
        <v>0</v>
      </c>
      <c r="BR38" s="2">
        <f t="shared" si="35"/>
        <v>0</v>
      </c>
      <c r="BS38" s="2">
        <f t="shared" si="25"/>
        <v>0</v>
      </c>
      <c r="BT38" s="2">
        <f t="shared" si="26"/>
        <v>0</v>
      </c>
      <c r="BU38" s="2">
        <f t="shared" si="27"/>
        <v>0</v>
      </c>
      <c r="BV38" s="2">
        <f t="shared" si="28"/>
        <v>0</v>
      </c>
      <c r="BW38" s="2">
        <f t="shared" si="29"/>
        <v>0</v>
      </c>
    </row>
    <row r="39" spans="1:75" s="2" customFormat="1" ht="15.75" x14ac:dyDescent="0.25">
      <c r="A39" s="1">
        <f t="shared" si="30"/>
        <v>0</v>
      </c>
      <c r="B39" s="1039"/>
      <c r="C39" s="1039"/>
      <c r="D39" s="1039"/>
      <c r="E39" s="22">
        <v>0</v>
      </c>
      <c r="F39" s="22">
        <f t="shared" si="1"/>
        <v>0</v>
      </c>
      <c r="G39" s="22"/>
      <c r="H39" s="22"/>
      <c r="I39" s="22"/>
      <c r="J39" s="3">
        <v>0</v>
      </c>
      <c r="K39" s="3">
        <f t="shared" si="2"/>
        <v>0</v>
      </c>
      <c r="L39" s="3"/>
      <c r="M39" s="3"/>
      <c r="N39" s="3"/>
      <c r="O39" s="4">
        <v>0</v>
      </c>
      <c r="P39" s="4">
        <f t="shared" si="12"/>
        <v>0</v>
      </c>
      <c r="Q39" s="4"/>
      <c r="R39" s="4"/>
      <c r="S39" s="101"/>
      <c r="T39" s="5">
        <v>0</v>
      </c>
      <c r="U39" s="5">
        <f t="shared" si="13"/>
        <v>0</v>
      </c>
      <c r="V39" s="5"/>
      <c r="W39" s="5"/>
      <c r="X39" s="5"/>
      <c r="Y39" s="6">
        <v>0</v>
      </c>
      <c r="Z39" s="6">
        <f t="shared" si="14"/>
        <v>0</v>
      </c>
      <c r="AA39" s="6"/>
      <c r="AB39" s="6"/>
      <c r="AC39" s="6"/>
      <c r="AD39" s="7">
        <v>0</v>
      </c>
      <c r="AE39" s="7">
        <f t="shared" si="15"/>
        <v>0</v>
      </c>
      <c r="AF39" s="7"/>
      <c r="AG39" s="7"/>
      <c r="AH39" s="7"/>
      <c r="AI39" s="8">
        <v>0</v>
      </c>
      <c r="AJ39" s="8">
        <f t="shared" si="3"/>
        <v>0</v>
      </c>
      <c r="AK39" s="8"/>
      <c r="AL39" s="8"/>
      <c r="AM39" s="102"/>
      <c r="AN39" s="9">
        <v>0</v>
      </c>
      <c r="AO39" s="9">
        <f t="shared" si="4"/>
        <v>0</v>
      </c>
      <c r="AP39" s="9"/>
      <c r="AQ39" s="9"/>
      <c r="AR39" s="103"/>
      <c r="AS39" s="10">
        <v>0</v>
      </c>
      <c r="AT39" s="10">
        <f t="shared" si="5"/>
        <v>0</v>
      </c>
      <c r="AU39" s="10"/>
      <c r="AV39" s="10"/>
      <c r="AW39" s="104"/>
      <c r="AX39" s="11">
        <v>0</v>
      </c>
      <c r="AY39" s="11">
        <f t="shared" si="6"/>
        <v>0</v>
      </c>
      <c r="AZ39" s="11"/>
      <c r="BA39" s="11"/>
      <c r="BB39" s="105"/>
      <c r="BC39" s="9">
        <f t="shared" si="16"/>
        <v>0</v>
      </c>
      <c r="BD39" s="9">
        <f t="shared" si="36"/>
        <v>0</v>
      </c>
      <c r="BE39" s="9">
        <f>BC39-IF(BJ39=0,(SUM(SMALL(BN39:BR39,{1}))),IF(BJ39=1,(SUM(SMALL(BN39:BR39,{1;2}))),IF(BJ39&gt;1,(SUM(SMALL(BN39:BR39,{1;2;3}))))))</f>
        <v>0</v>
      </c>
      <c r="BF39" s="112">
        <f t="shared" si="18"/>
        <v>0</v>
      </c>
      <c r="BG39" s="112">
        <f t="shared" si="19"/>
        <v>0</v>
      </c>
      <c r="BH39" s="112">
        <f>BF39-IF(BK39=0,(SUM(SMALL(BS39:BW39,{1}))),IF(BK39=1,(SUM(SMALL(BS39:BW39,{1;2}))),IF(BK39&gt;1,(SUM(SMALL(BS39:BW39,{1;2;3}))))))</f>
        <v>0</v>
      </c>
      <c r="BI39" s="30">
        <f t="shared" si="20"/>
        <v>0</v>
      </c>
      <c r="BJ39" s="2">
        <f t="shared" si="37"/>
        <v>0</v>
      </c>
      <c r="BK39" s="2">
        <f t="shared" si="22"/>
        <v>0</v>
      </c>
      <c r="BL39" s="29">
        <f t="shared" si="23"/>
        <v>0</v>
      </c>
      <c r="BM39" s="29">
        <f t="shared" si="24"/>
        <v>0</v>
      </c>
      <c r="BN39" s="2">
        <f t="shared" si="31"/>
        <v>0</v>
      </c>
      <c r="BO39" s="2">
        <f t="shared" si="32"/>
        <v>0</v>
      </c>
      <c r="BP39" s="2">
        <f t="shared" si="33"/>
        <v>0</v>
      </c>
      <c r="BQ39" s="2">
        <f t="shared" si="34"/>
        <v>0</v>
      </c>
      <c r="BR39" s="2">
        <f t="shared" si="35"/>
        <v>0</v>
      </c>
      <c r="BS39" s="2">
        <f t="shared" si="25"/>
        <v>0</v>
      </c>
      <c r="BT39" s="2">
        <f t="shared" si="26"/>
        <v>0</v>
      </c>
      <c r="BU39" s="2">
        <f t="shared" si="27"/>
        <v>0</v>
      </c>
      <c r="BV39" s="2">
        <f t="shared" si="28"/>
        <v>0</v>
      </c>
      <c r="BW39" s="2">
        <f t="shared" si="29"/>
        <v>0</v>
      </c>
    </row>
    <row r="40" spans="1:75" s="2" customFormat="1" ht="15.75" x14ac:dyDescent="0.25">
      <c r="A40" s="1">
        <f t="shared" si="30"/>
        <v>0</v>
      </c>
      <c r="B40" s="1039"/>
      <c r="C40" s="1039"/>
      <c r="D40" s="1039"/>
      <c r="E40" s="22">
        <v>0</v>
      </c>
      <c r="F40" s="22">
        <f t="shared" si="1"/>
        <v>0</v>
      </c>
      <c r="G40" s="22"/>
      <c r="H40" s="22"/>
      <c r="I40" s="22"/>
      <c r="J40" s="3">
        <v>0</v>
      </c>
      <c r="K40" s="3">
        <f t="shared" si="2"/>
        <v>0</v>
      </c>
      <c r="L40" s="3"/>
      <c r="M40" s="3"/>
      <c r="N40" s="3"/>
      <c r="O40" s="4">
        <v>0</v>
      </c>
      <c r="P40" s="4">
        <f t="shared" si="12"/>
        <v>0</v>
      </c>
      <c r="Q40" s="4"/>
      <c r="R40" s="4"/>
      <c r="S40" s="101"/>
      <c r="T40" s="5">
        <v>0</v>
      </c>
      <c r="U40" s="5">
        <f t="shared" si="13"/>
        <v>0</v>
      </c>
      <c r="V40" s="5"/>
      <c r="W40" s="5"/>
      <c r="X40" s="5"/>
      <c r="Y40" s="6">
        <v>0</v>
      </c>
      <c r="Z40" s="6">
        <f t="shared" si="14"/>
        <v>0</v>
      </c>
      <c r="AA40" s="6"/>
      <c r="AB40" s="6"/>
      <c r="AC40" s="6"/>
      <c r="AD40" s="7">
        <v>0</v>
      </c>
      <c r="AE40" s="7">
        <f t="shared" si="15"/>
        <v>0</v>
      </c>
      <c r="AF40" s="7"/>
      <c r="AG40" s="7"/>
      <c r="AH40" s="7"/>
      <c r="AI40" s="8">
        <v>0</v>
      </c>
      <c r="AJ40" s="8">
        <f t="shared" si="3"/>
        <v>0</v>
      </c>
      <c r="AK40" s="8"/>
      <c r="AL40" s="8"/>
      <c r="AM40" s="102"/>
      <c r="AN40" s="9">
        <v>0</v>
      </c>
      <c r="AO40" s="9">
        <f t="shared" si="4"/>
        <v>0</v>
      </c>
      <c r="AP40" s="9"/>
      <c r="AQ40" s="9"/>
      <c r="AR40" s="103"/>
      <c r="AS40" s="10">
        <v>0</v>
      </c>
      <c r="AT40" s="10">
        <f t="shared" si="5"/>
        <v>0</v>
      </c>
      <c r="AU40" s="10"/>
      <c r="AV40" s="10"/>
      <c r="AW40" s="104"/>
      <c r="AX40" s="11">
        <v>0</v>
      </c>
      <c r="AY40" s="11">
        <f t="shared" si="6"/>
        <v>0</v>
      </c>
      <c r="AZ40" s="11"/>
      <c r="BA40" s="11"/>
      <c r="BB40" s="105"/>
      <c r="BC40" s="9">
        <f t="shared" si="16"/>
        <v>0</v>
      </c>
      <c r="BD40" s="9">
        <f t="shared" si="36"/>
        <v>0</v>
      </c>
      <c r="BE40" s="9">
        <f>BC40-IF(BJ40=0,(SUM(SMALL(BN40:BR40,{1}))),IF(BJ40=1,(SUM(SMALL(BN40:BR40,{1;2}))),IF(BJ40&gt;1,(SUM(SMALL(BN40:BR40,{1;2;3}))))))</f>
        <v>0</v>
      </c>
      <c r="BF40" s="112">
        <f t="shared" si="18"/>
        <v>0</v>
      </c>
      <c r="BG40" s="112">
        <f t="shared" si="19"/>
        <v>0</v>
      </c>
      <c r="BH40" s="112">
        <f>BF40-IF(BK40=0,(SUM(SMALL(BS40:BW40,{1}))),IF(BK40=1,(SUM(SMALL(BS40:BW40,{1;2}))),IF(BK40&gt;1,(SUM(SMALL(BS40:BW40,{1;2;3}))))))</f>
        <v>0</v>
      </c>
      <c r="BI40" s="30">
        <f t="shared" si="20"/>
        <v>0</v>
      </c>
      <c r="BJ40" s="2">
        <f t="shared" si="37"/>
        <v>0</v>
      </c>
      <c r="BK40" s="2">
        <f t="shared" si="22"/>
        <v>0</v>
      </c>
      <c r="BL40" s="29">
        <f t="shared" si="23"/>
        <v>0</v>
      </c>
      <c r="BM40" s="29">
        <f t="shared" si="24"/>
        <v>0</v>
      </c>
      <c r="BN40" s="2">
        <f t="shared" si="31"/>
        <v>0</v>
      </c>
      <c r="BO40" s="2">
        <f t="shared" si="32"/>
        <v>0</v>
      </c>
      <c r="BP40" s="2">
        <f t="shared" si="33"/>
        <v>0</v>
      </c>
      <c r="BQ40" s="2">
        <f t="shared" si="34"/>
        <v>0</v>
      </c>
      <c r="BR40" s="2">
        <f t="shared" si="35"/>
        <v>0</v>
      </c>
      <c r="BS40" s="2">
        <f t="shared" si="25"/>
        <v>0</v>
      </c>
      <c r="BT40" s="2">
        <f t="shared" si="26"/>
        <v>0</v>
      </c>
      <c r="BU40" s="2">
        <f t="shared" si="27"/>
        <v>0</v>
      </c>
      <c r="BV40" s="2">
        <f t="shared" si="28"/>
        <v>0</v>
      </c>
      <c r="BW40" s="2">
        <f t="shared" si="29"/>
        <v>0</v>
      </c>
    </row>
    <row r="41" spans="1:75" s="2" customFormat="1" ht="15.75" x14ac:dyDescent="0.25">
      <c r="A41" s="1">
        <f t="shared" si="30"/>
        <v>0</v>
      </c>
      <c r="B41" s="1039"/>
      <c r="C41" s="1039"/>
      <c r="D41" s="1039"/>
      <c r="E41" s="22">
        <v>0</v>
      </c>
      <c r="F41" s="22">
        <f t="shared" si="1"/>
        <v>0</v>
      </c>
      <c r="G41" s="22"/>
      <c r="H41" s="22"/>
      <c r="I41" s="22"/>
      <c r="J41" s="3">
        <v>0</v>
      </c>
      <c r="K41" s="3">
        <f t="shared" si="2"/>
        <v>0</v>
      </c>
      <c r="L41" s="3"/>
      <c r="M41" s="3"/>
      <c r="N41" s="3"/>
      <c r="O41" s="4">
        <v>0</v>
      </c>
      <c r="P41" s="4">
        <f t="shared" si="12"/>
        <v>0</v>
      </c>
      <c r="Q41" s="4"/>
      <c r="R41" s="4"/>
      <c r="S41" s="101"/>
      <c r="T41" s="5">
        <v>0</v>
      </c>
      <c r="U41" s="5">
        <f t="shared" si="13"/>
        <v>0</v>
      </c>
      <c r="V41" s="5"/>
      <c r="W41" s="5"/>
      <c r="X41" s="5"/>
      <c r="Y41" s="6">
        <v>0</v>
      </c>
      <c r="Z41" s="6">
        <f t="shared" si="14"/>
        <v>0</v>
      </c>
      <c r="AA41" s="6"/>
      <c r="AB41" s="6"/>
      <c r="AC41" s="6"/>
      <c r="AD41" s="7">
        <v>0</v>
      </c>
      <c r="AE41" s="7">
        <f t="shared" si="15"/>
        <v>0</v>
      </c>
      <c r="AF41" s="7"/>
      <c r="AG41" s="7"/>
      <c r="AH41" s="7"/>
      <c r="AI41" s="8">
        <v>0</v>
      </c>
      <c r="AJ41" s="8">
        <f t="shared" si="3"/>
        <v>0</v>
      </c>
      <c r="AK41" s="8"/>
      <c r="AL41" s="8"/>
      <c r="AM41" s="102"/>
      <c r="AN41" s="9">
        <v>0</v>
      </c>
      <c r="AO41" s="9">
        <f t="shared" si="4"/>
        <v>0</v>
      </c>
      <c r="AP41" s="9"/>
      <c r="AQ41" s="9"/>
      <c r="AR41" s="103"/>
      <c r="AS41" s="10">
        <v>0</v>
      </c>
      <c r="AT41" s="10">
        <f t="shared" si="5"/>
        <v>0</v>
      </c>
      <c r="AU41" s="10"/>
      <c r="AV41" s="10"/>
      <c r="AW41" s="104"/>
      <c r="AX41" s="11">
        <v>0</v>
      </c>
      <c r="AY41" s="11">
        <f t="shared" si="6"/>
        <v>0</v>
      </c>
      <c r="AZ41" s="11"/>
      <c r="BA41" s="11"/>
      <c r="BB41" s="105"/>
      <c r="BC41" s="9">
        <f t="shared" si="16"/>
        <v>0</v>
      </c>
      <c r="BD41" s="9">
        <f t="shared" si="36"/>
        <v>0</v>
      </c>
      <c r="BE41" s="9">
        <f>BC41-IF(BJ41=0,(SUM(SMALL(BN41:BR41,{1}))),IF(BJ41=1,(SUM(SMALL(BN41:BR41,{1;2}))),IF(BJ41&gt;1,(SUM(SMALL(BN41:BR41,{1;2;3}))))))</f>
        <v>0</v>
      </c>
      <c r="BF41" s="112">
        <f t="shared" si="18"/>
        <v>0</v>
      </c>
      <c r="BG41" s="112">
        <f t="shared" si="19"/>
        <v>0</v>
      </c>
      <c r="BH41" s="112">
        <f>BF41-IF(BK41=0,(SUM(SMALL(BS41:BW41,{1}))),IF(BK41=1,(SUM(SMALL(BS41:BW41,{1;2}))),IF(BK41&gt;1,(SUM(SMALL(BS41:BW41,{1;2;3}))))))</f>
        <v>0</v>
      </c>
      <c r="BI41" s="30">
        <f t="shared" si="20"/>
        <v>0</v>
      </c>
      <c r="BJ41" s="2">
        <f t="shared" si="37"/>
        <v>0</v>
      </c>
      <c r="BK41" s="2">
        <f t="shared" si="22"/>
        <v>0</v>
      </c>
      <c r="BL41" s="29">
        <f t="shared" si="23"/>
        <v>0</v>
      </c>
      <c r="BM41" s="29">
        <f t="shared" si="24"/>
        <v>0</v>
      </c>
      <c r="BN41" s="2">
        <f t="shared" si="31"/>
        <v>0</v>
      </c>
      <c r="BO41" s="2">
        <f t="shared" si="32"/>
        <v>0</v>
      </c>
      <c r="BP41" s="2">
        <f t="shared" si="33"/>
        <v>0</v>
      </c>
      <c r="BQ41" s="2">
        <f t="shared" si="34"/>
        <v>0</v>
      </c>
      <c r="BR41" s="2">
        <f t="shared" si="35"/>
        <v>0</v>
      </c>
      <c r="BS41" s="2">
        <f t="shared" si="25"/>
        <v>0</v>
      </c>
      <c r="BT41" s="2">
        <f t="shared" si="26"/>
        <v>0</v>
      </c>
      <c r="BU41" s="2">
        <f t="shared" si="27"/>
        <v>0</v>
      </c>
      <c r="BV41" s="2">
        <f t="shared" si="28"/>
        <v>0</v>
      </c>
      <c r="BW41" s="2">
        <f t="shared" si="29"/>
        <v>0</v>
      </c>
    </row>
    <row r="42" spans="1:75" s="2" customFormat="1" ht="15.75" x14ac:dyDescent="0.25">
      <c r="A42" s="1">
        <f t="shared" si="30"/>
        <v>0</v>
      </c>
      <c r="B42" s="1039"/>
      <c r="C42" s="1039"/>
      <c r="D42" s="1039"/>
      <c r="E42" s="22">
        <v>0</v>
      </c>
      <c r="F42" s="22">
        <f t="shared" si="1"/>
        <v>0</v>
      </c>
      <c r="G42" s="22"/>
      <c r="H42" s="22"/>
      <c r="I42" s="22"/>
      <c r="J42" s="3">
        <v>0</v>
      </c>
      <c r="K42" s="3">
        <f t="shared" si="2"/>
        <v>0</v>
      </c>
      <c r="L42" s="3"/>
      <c r="M42" s="3"/>
      <c r="N42" s="3"/>
      <c r="O42" s="4">
        <v>0</v>
      </c>
      <c r="P42" s="4">
        <f t="shared" si="12"/>
        <v>0</v>
      </c>
      <c r="Q42" s="4"/>
      <c r="R42" s="4"/>
      <c r="S42" s="101"/>
      <c r="T42" s="5">
        <v>0</v>
      </c>
      <c r="U42" s="5">
        <f t="shared" si="13"/>
        <v>0</v>
      </c>
      <c r="V42" s="5"/>
      <c r="W42" s="5"/>
      <c r="X42" s="5"/>
      <c r="Y42" s="6">
        <v>0</v>
      </c>
      <c r="Z42" s="6">
        <f t="shared" si="14"/>
        <v>0</v>
      </c>
      <c r="AA42" s="6"/>
      <c r="AB42" s="6"/>
      <c r="AC42" s="6"/>
      <c r="AD42" s="7">
        <v>0</v>
      </c>
      <c r="AE42" s="7">
        <f t="shared" si="15"/>
        <v>0</v>
      </c>
      <c r="AF42" s="7"/>
      <c r="AG42" s="7"/>
      <c r="AH42" s="7"/>
      <c r="AI42" s="8">
        <v>0</v>
      </c>
      <c r="AJ42" s="8">
        <f t="shared" si="3"/>
        <v>0</v>
      </c>
      <c r="AK42" s="8"/>
      <c r="AL42" s="8"/>
      <c r="AM42" s="102"/>
      <c r="AN42" s="9">
        <v>0</v>
      </c>
      <c r="AO42" s="9">
        <f t="shared" si="4"/>
        <v>0</v>
      </c>
      <c r="AP42" s="9"/>
      <c r="AQ42" s="9"/>
      <c r="AR42" s="103"/>
      <c r="AS42" s="10">
        <v>0</v>
      </c>
      <c r="AT42" s="10">
        <f t="shared" si="5"/>
        <v>0</v>
      </c>
      <c r="AU42" s="10"/>
      <c r="AV42" s="10"/>
      <c r="AW42" s="104"/>
      <c r="AX42" s="11">
        <v>0</v>
      </c>
      <c r="AY42" s="11">
        <f t="shared" si="6"/>
        <v>0</v>
      </c>
      <c r="AZ42" s="11"/>
      <c r="BA42" s="11"/>
      <c r="BB42" s="105"/>
      <c r="BC42" s="9">
        <f t="shared" si="16"/>
        <v>0</v>
      </c>
      <c r="BD42" s="9">
        <f t="shared" si="36"/>
        <v>0</v>
      </c>
      <c r="BE42" s="9">
        <f>BC42-IF(BJ42=0,(SUM(SMALL(BN42:BR42,{1}))),IF(BJ42=1,(SUM(SMALL(BN42:BR42,{1;2}))),IF(BJ42&gt;1,(SUM(SMALL(BN42:BR42,{1;2;3}))))))</f>
        <v>0</v>
      </c>
      <c r="BF42" s="112">
        <f t="shared" si="18"/>
        <v>0</v>
      </c>
      <c r="BG42" s="112">
        <f t="shared" si="19"/>
        <v>0</v>
      </c>
      <c r="BH42" s="112">
        <f>BF42-IF(BK42=0,(SUM(SMALL(BS42:BW42,{1}))),IF(BK42=1,(SUM(SMALL(BS42:BW42,{1;2}))),IF(BK42&gt;1,(SUM(SMALL(BS42:BW42,{1;2;3}))))))</f>
        <v>0</v>
      </c>
      <c r="BI42" s="30">
        <f t="shared" si="20"/>
        <v>0</v>
      </c>
      <c r="BJ42" s="2">
        <f t="shared" si="37"/>
        <v>0</v>
      </c>
      <c r="BK42" s="2">
        <f t="shared" si="22"/>
        <v>0</v>
      </c>
      <c r="BL42" s="29">
        <f t="shared" si="23"/>
        <v>0</v>
      </c>
      <c r="BM42" s="29">
        <f t="shared" si="24"/>
        <v>0</v>
      </c>
      <c r="BN42" s="2">
        <f t="shared" si="31"/>
        <v>0</v>
      </c>
      <c r="BO42" s="2">
        <f t="shared" si="32"/>
        <v>0</v>
      </c>
      <c r="BP42" s="2">
        <f t="shared" si="33"/>
        <v>0</v>
      </c>
      <c r="BQ42" s="2">
        <f t="shared" si="34"/>
        <v>0</v>
      </c>
      <c r="BR42" s="2">
        <f t="shared" si="35"/>
        <v>0</v>
      </c>
      <c r="BS42" s="2">
        <f t="shared" si="25"/>
        <v>0</v>
      </c>
      <c r="BT42" s="2">
        <f t="shared" si="26"/>
        <v>0</v>
      </c>
      <c r="BU42" s="2">
        <f t="shared" si="27"/>
        <v>0</v>
      </c>
      <c r="BV42" s="2">
        <f t="shared" si="28"/>
        <v>0</v>
      </c>
      <c r="BW42" s="2">
        <f t="shared" si="29"/>
        <v>0</v>
      </c>
    </row>
    <row r="43" spans="1:75" s="2" customFormat="1" ht="15.75" x14ac:dyDescent="0.25">
      <c r="A43" s="1">
        <f t="shared" si="30"/>
        <v>0</v>
      </c>
      <c r="B43" s="1039"/>
      <c r="C43" s="1039"/>
      <c r="D43" s="1039"/>
      <c r="E43" s="22">
        <v>0</v>
      </c>
      <c r="F43" s="22">
        <f t="shared" si="1"/>
        <v>0</v>
      </c>
      <c r="G43" s="22"/>
      <c r="H43" s="22"/>
      <c r="I43" s="22"/>
      <c r="J43" s="3">
        <v>0</v>
      </c>
      <c r="K43" s="3">
        <f t="shared" si="2"/>
        <v>0</v>
      </c>
      <c r="L43" s="3"/>
      <c r="M43" s="3"/>
      <c r="N43" s="3"/>
      <c r="O43" s="4">
        <v>0</v>
      </c>
      <c r="P43" s="4">
        <f t="shared" si="12"/>
        <v>0</v>
      </c>
      <c r="Q43" s="4"/>
      <c r="R43" s="4"/>
      <c r="S43" s="101"/>
      <c r="T43" s="5">
        <v>0</v>
      </c>
      <c r="U43" s="5">
        <f t="shared" si="13"/>
        <v>0</v>
      </c>
      <c r="V43" s="5"/>
      <c r="W43" s="5"/>
      <c r="X43" s="5"/>
      <c r="Y43" s="6">
        <v>0</v>
      </c>
      <c r="Z43" s="6">
        <f t="shared" si="14"/>
        <v>0</v>
      </c>
      <c r="AA43" s="6"/>
      <c r="AB43" s="6"/>
      <c r="AC43" s="6"/>
      <c r="AD43" s="7">
        <v>0</v>
      </c>
      <c r="AE43" s="7">
        <f t="shared" si="15"/>
        <v>0</v>
      </c>
      <c r="AF43" s="7"/>
      <c r="AG43" s="7"/>
      <c r="AH43" s="7"/>
      <c r="AI43" s="8">
        <v>0</v>
      </c>
      <c r="AJ43" s="8">
        <f t="shared" si="3"/>
        <v>0</v>
      </c>
      <c r="AK43" s="8"/>
      <c r="AL43" s="8"/>
      <c r="AM43" s="102"/>
      <c r="AN43" s="9">
        <v>0</v>
      </c>
      <c r="AO43" s="9">
        <f t="shared" si="4"/>
        <v>0</v>
      </c>
      <c r="AP43" s="9"/>
      <c r="AQ43" s="9"/>
      <c r="AR43" s="103"/>
      <c r="AS43" s="10">
        <v>0</v>
      </c>
      <c r="AT43" s="10">
        <f t="shared" si="5"/>
        <v>0</v>
      </c>
      <c r="AU43" s="10"/>
      <c r="AV43" s="10"/>
      <c r="AW43" s="104"/>
      <c r="AX43" s="11">
        <v>0</v>
      </c>
      <c r="AY43" s="11">
        <f t="shared" si="6"/>
        <v>0</v>
      </c>
      <c r="AZ43" s="11"/>
      <c r="BA43" s="11"/>
      <c r="BB43" s="105"/>
      <c r="BC43" s="9">
        <f t="shared" si="16"/>
        <v>0</v>
      </c>
      <c r="BD43" s="9">
        <f t="shared" si="36"/>
        <v>0</v>
      </c>
      <c r="BE43" s="9">
        <f>BC43-IF(BJ43=0,(SUM(SMALL(BN43:BR43,{1}))),IF(BJ43=1,(SUM(SMALL(BN43:BR43,{1;2}))),IF(BJ43&gt;1,(SUM(SMALL(BN43:BR43,{1;2;3}))))))</f>
        <v>0</v>
      </c>
      <c r="BF43" s="112">
        <f t="shared" si="18"/>
        <v>0</v>
      </c>
      <c r="BG43" s="112">
        <f t="shared" si="19"/>
        <v>0</v>
      </c>
      <c r="BH43" s="112">
        <f>BF43-IF(BK43=0,(SUM(SMALL(BS43:BW43,{1}))),IF(BK43=1,(SUM(SMALL(BS43:BW43,{1;2}))),IF(BK43&gt;1,(SUM(SMALL(BS43:BW43,{1;2;3}))))))</f>
        <v>0</v>
      </c>
      <c r="BI43" s="30">
        <f t="shared" si="20"/>
        <v>0</v>
      </c>
      <c r="BJ43" s="2">
        <f t="shared" si="37"/>
        <v>0</v>
      </c>
      <c r="BK43" s="2">
        <f t="shared" si="22"/>
        <v>0</v>
      </c>
      <c r="BL43" s="29">
        <f t="shared" si="23"/>
        <v>0</v>
      </c>
      <c r="BM43" s="29">
        <f t="shared" si="24"/>
        <v>0</v>
      </c>
      <c r="BN43" s="2">
        <f t="shared" si="31"/>
        <v>0</v>
      </c>
      <c r="BO43" s="2">
        <f t="shared" si="32"/>
        <v>0</v>
      </c>
      <c r="BP43" s="2">
        <f t="shared" si="33"/>
        <v>0</v>
      </c>
      <c r="BQ43" s="2">
        <f t="shared" si="34"/>
        <v>0</v>
      </c>
      <c r="BR43" s="2">
        <f t="shared" si="35"/>
        <v>0</v>
      </c>
      <c r="BS43" s="2">
        <f t="shared" si="25"/>
        <v>0</v>
      </c>
      <c r="BT43" s="2">
        <f t="shared" si="26"/>
        <v>0</v>
      </c>
      <c r="BU43" s="2">
        <f t="shared" si="27"/>
        <v>0</v>
      </c>
      <c r="BV43" s="2">
        <f t="shared" si="28"/>
        <v>0</v>
      </c>
      <c r="BW43" s="2">
        <f t="shared" si="29"/>
        <v>0</v>
      </c>
    </row>
    <row r="44" spans="1:75" s="2" customFormat="1" ht="15.75" x14ac:dyDescent="0.25">
      <c r="A44" s="1">
        <f t="shared" si="30"/>
        <v>0</v>
      </c>
      <c r="B44" s="1039"/>
      <c r="C44" s="1039"/>
      <c r="D44" s="1039"/>
      <c r="E44" s="22">
        <v>0</v>
      </c>
      <c r="F44" s="22">
        <f t="shared" si="1"/>
        <v>0</v>
      </c>
      <c r="G44" s="22"/>
      <c r="H44" s="22"/>
      <c r="I44" s="22"/>
      <c r="J44" s="3">
        <v>0</v>
      </c>
      <c r="K44" s="3">
        <f t="shared" si="2"/>
        <v>0</v>
      </c>
      <c r="L44" s="3"/>
      <c r="M44" s="3"/>
      <c r="N44" s="3"/>
      <c r="O44" s="4">
        <v>0</v>
      </c>
      <c r="P44" s="4">
        <f t="shared" si="12"/>
        <v>0</v>
      </c>
      <c r="Q44" s="4"/>
      <c r="R44" s="4"/>
      <c r="S44" s="101"/>
      <c r="T44" s="5">
        <v>0</v>
      </c>
      <c r="U44" s="5">
        <f t="shared" si="13"/>
        <v>0</v>
      </c>
      <c r="V44" s="5"/>
      <c r="W44" s="5"/>
      <c r="X44" s="5"/>
      <c r="Y44" s="6">
        <v>0</v>
      </c>
      <c r="Z44" s="6">
        <f t="shared" si="14"/>
        <v>0</v>
      </c>
      <c r="AA44" s="6"/>
      <c r="AB44" s="6"/>
      <c r="AC44" s="6"/>
      <c r="AD44" s="7">
        <v>0</v>
      </c>
      <c r="AE44" s="7">
        <f t="shared" si="15"/>
        <v>0</v>
      </c>
      <c r="AF44" s="7"/>
      <c r="AG44" s="7"/>
      <c r="AH44" s="7"/>
      <c r="AI44" s="8">
        <v>0</v>
      </c>
      <c r="AJ44" s="8">
        <f t="shared" si="3"/>
        <v>0</v>
      </c>
      <c r="AK44" s="8"/>
      <c r="AL44" s="8"/>
      <c r="AM44" s="102"/>
      <c r="AN44" s="9">
        <v>0</v>
      </c>
      <c r="AO44" s="9">
        <f t="shared" si="4"/>
        <v>0</v>
      </c>
      <c r="AP44" s="9"/>
      <c r="AQ44" s="9"/>
      <c r="AR44" s="103"/>
      <c r="AS44" s="10">
        <v>0</v>
      </c>
      <c r="AT44" s="10">
        <f t="shared" si="5"/>
        <v>0</v>
      </c>
      <c r="AU44" s="10"/>
      <c r="AV44" s="10"/>
      <c r="AW44" s="104"/>
      <c r="AX44" s="11">
        <v>0</v>
      </c>
      <c r="AY44" s="11">
        <f t="shared" si="6"/>
        <v>0</v>
      </c>
      <c r="AZ44" s="11"/>
      <c r="BA44" s="11"/>
      <c r="BB44" s="105"/>
      <c r="BC44" s="9">
        <f t="shared" si="16"/>
        <v>0</v>
      </c>
      <c r="BD44" s="9">
        <f t="shared" si="36"/>
        <v>0</v>
      </c>
      <c r="BE44" s="9">
        <f>BC44-IF(BJ44=0,(SUM(SMALL(BN44:BR44,{1}))),IF(BJ44=1,(SUM(SMALL(BN44:BR44,{1;2}))),IF(BJ44&gt;1,(SUM(SMALL(BN44:BR44,{1;2;3}))))))</f>
        <v>0</v>
      </c>
      <c r="BF44" s="112">
        <f t="shared" si="18"/>
        <v>0</v>
      </c>
      <c r="BG44" s="112">
        <f t="shared" si="19"/>
        <v>0</v>
      </c>
      <c r="BH44" s="112">
        <f>BF44-IF(BK44=0,(SUM(SMALL(BS44:BW44,{1}))),IF(BK44=1,(SUM(SMALL(BS44:BW44,{1;2}))),IF(BK44&gt;1,(SUM(SMALL(BS44:BW44,{1;2;3}))))))</f>
        <v>0</v>
      </c>
      <c r="BI44" s="30">
        <f t="shared" si="20"/>
        <v>0</v>
      </c>
      <c r="BJ44" s="2">
        <f t="shared" si="37"/>
        <v>0</v>
      </c>
      <c r="BK44" s="2">
        <f t="shared" si="22"/>
        <v>0</v>
      </c>
      <c r="BL44" s="29">
        <f t="shared" si="23"/>
        <v>0</v>
      </c>
      <c r="BM44" s="29">
        <f t="shared" si="24"/>
        <v>0</v>
      </c>
      <c r="BN44" s="2">
        <f t="shared" si="31"/>
        <v>0</v>
      </c>
      <c r="BO44" s="2">
        <f t="shared" si="32"/>
        <v>0</v>
      </c>
      <c r="BP44" s="2">
        <f t="shared" si="33"/>
        <v>0</v>
      </c>
      <c r="BQ44" s="2">
        <f t="shared" si="34"/>
        <v>0</v>
      </c>
      <c r="BR44" s="2">
        <f t="shared" si="35"/>
        <v>0</v>
      </c>
      <c r="BS44" s="2">
        <f t="shared" si="25"/>
        <v>0</v>
      </c>
      <c r="BT44" s="2">
        <f t="shared" si="26"/>
        <v>0</v>
      </c>
      <c r="BU44" s="2">
        <f t="shared" si="27"/>
        <v>0</v>
      </c>
      <c r="BV44" s="2">
        <f t="shared" si="28"/>
        <v>0</v>
      </c>
      <c r="BW44" s="2">
        <f t="shared" si="29"/>
        <v>0</v>
      </c>
    </row>
    <row r="45" spans="1:75" s="2" customFormat="1" ht="15.75" x14ac:dyDescent="0.25">
      <c r="A45" s="1">
        <f t="shared" si="30"/>
        <v>0</v>
      </c>
      <c r="B45" s="1039"/>
      <c r="C45" s="1039"/>
      <c r="D45" s="1039"/>
      <c r="E45" s="22">
        <v>0</v>
      </c>
      <c r="F45" s="22">
        <f t="shared" si="1"/>
        <v>0</v>
      </c>
      <c r="G45" s="22"/>
      <c r="H45" s="22"/>
      <c r="I45" s="22"/>
      <c r="J45" s="3">
        <v>0</v>
      </c>
      <c r="K45" s="3">
        <f t="shared" si="2"/>
        <v>0</v>
      </c>
      <c r="L45" s="3"/>
      <c r="M45" s="3"/>
      <c r="N45" s="3"/>
      <c r="O45" s="4">
        <v>0</v>
      </c>
      <c r="P45" s="4">
        <f t="shared" si="12"/>
        <v>0</v>
      </c>
      <c r="Q45" s="4"/>
      <c r="R45" s="4"/>
      <c r="S45" s="101"/>
      <c r="T45" s="5">
        <v>0</v>
      </c>
      <c r="U45" s="5">
        <f t="shared" si="13"/>
        <v>0</v>
      </c>
      <c r="V45" s="5"/>
      <c r="W45" s="5"/>
      <c r="X45" s="5"/>
      <c r="Y45" s="6">
        <v>0</v>
      </c>
      <c r="Z45" s="6">
        <f t="shared" si="14"/>
        <v>0</v>
      </c>
      <c r="AA45" s="6"/>
      <c r="AB45" s="6"/>
      <c r="AC45" s="6"/>
      <c r="AD45" s="7">
        <v>0</v>
      </c>
      <c r="AE45" s="7">
        <f t="shared" si="15"/>
        <v>0</v>
      </c>
      <c r="AF45" s="7"/>
      <c r="AG45" s="7"/>
      <c r="AH45" s="7"/>
      <c r="AI45" s="8">
        <v>0</v>
      </c>
      <c r="AJ45" s="8">
        <f t="shared" si="3"/>
        <v>0</v>
      </c>
      <c r="AK45" s="8"/>
      <c r="AL45" s="8"/>
      <c r="AM45" s="102"/>
      <c r="AN45" s="9">
        <v>0</v>
      </c>
      <c r="AO45" s="9">
        <f t="shared" si="4"/>
        <v>0</v>
      </c>
      <c r="AP45" s="9"/>
      <c r="AQ45" s="9"/>
      <c r="AR45" s="103"/>
      <c r="AS45" s="10">
        <v>0</v>
      </c>
      <c r="AT45" s="10">
        <f t="shared" si="5"/>
        <v>0</v>
      </c>
      <c r="AU45" s="10"/>
      <c r="AV45" s="10"/>
      <c r="AW45" s="104"/>
      <c r="AX45" s="11">
        <v>0</v>
      </c>
      <c r="AY45" s="11">
        <f t="shared" si="6"/>
        <v>0</v>
      </c>
      <c r="AZ45" s="11"/>
      <c r="BA45" s="11"/>
      <c r="BB45" s="105"/>
      <c r="BC45" s="9">
        <f t="shared" si="16"/>
        <v>0</v>
      </c>
      <c r="BD45" s="9">
        <f t="shared" si="36"/>
        <v>0</v>
      </c>
      <c r="BE45" s="9">
        <f>BC45-IF(BJ45=0,(SUM(SMALL(BN45:BR45,{1}))),IF(BJ45=1,(SUM(SMALL(BN45:BR45,{1;2}))),IF(BJ45&gt;1,(SUM(SMALL(BN45:BR45,{1;2;3}))))))</f>
        <v>0</v>
      </c>
      <c r="BF45" s="112">
        <f t="shared" si="18"/>
        <v>0</v>
      </c>
      <c r="BG45" s="112">
        <f t="shared" si="19"/>
        <v>0</v>
      </c>
      <c r="BH45" s="112">
        <f>BF45-IF(BK45=0,(SUM(SMALL(BS45:BW45,{1}))),IF(BK45=1,(SUM(SMALL(BS45:BW45,{1;2}))),IF(BK45&gt;1,(SUM(SMALL(BS45:BW45,{1;2;3}))))))</f>
        <v>0</v>
      </c>
      <c r="BI45" s="30">
        <f t="shared" si="20"/>
        <v>0</v>
      </c>
      <c r="BJ45" s="2">
        <f t="shared" si="37"/>
        <v>0</v>
      </c>
      <c r="BK45" s="2">
        <f t="shared" si="22"/>
        <v>0</v>
      </c>
      <c r="BL45" s="29">
        <f t="shared" si="23"/>
        <v>0</v>
      </c>
      <c r="BM45" s="29">
        <f t="shared" si="24"/>
        <v>0</v>
      </c>
      <c r="BN45" s="2">
        <f t="shared" si="31"/>
        <v>0</v>
      </c>
      <c r="BO45" s="2">
        <f t="shared" si="32"/>
        <v>0</v>
      </c>
      <c r="BP45" s="2">
        <f t="shared" si="33"/>
        <v>0</v>
      </c>
      <c r="BQ45" s="2">
        <f t="shared" si="34"/>
        <v>0</v>
      </c>
      <c r="BR45" s="2">
        <f t="shared" si="35"/>
        <v>0</v>
      </c>
      <c r="BS45" s="2">
        <f t="shared" si="25"/>
        <v>0</v>
      </c>
      <c r="BT45" s="2">
        <f t="shared" si="26"/>
        <v>0</v>
      </c>
      <c r="BU45" s="2">
        <f t="shared" si="27"/>
        <v>0</v>
      </c>
      <c r="BV45" s="2">
        <f t="shared" si="28"/>
        <v>0</v>
      </c>
      <c r="BW45" s="2">
        <f t="shared" si="29"/>
        <v>0</v>
      </c>
    </row>
    <row r="46" spans="1:75" s="2" customFormat="1" ht="15.75" x14ac:dyDescent="0.25">
      <c r="A46" s="1">
        <f t="shared" si="30"/>
        <v>0</v>
      </c>
      <c r="B46" s="1039"/>
      <c r="C46" s="1039"/>
      <c r="D46" s="1039"/>
      <c r="E46" s="22">
        <v>0</v>
      </c>
      <c r="F46" s="22">
        <f t="shared" si="1"/>
        <v>0</v>
      </c>
      <c r="G46" s="22"/>
      <c r="H46" s="22"/>
      <c r="I46" s="22"/>
      <c r="J46" s="3">
        <v>0</v>
      </c>
      <c r="K46" s="3">
        <f t="shared" si="2"/>
        <v>0</v>
      </c>
      <c r="L46" s="3"/>
      <c r="M46" s="3"/>
      <c r="N46" s="3"/>
      <c r="O46" s="4">
        <v>0</v>
      </c>
      <c r="P46" s="4">
        <f t="shared" si="12"/>
        <v>0</v>
      </c>
      <c r="Q46" s="4"/>
      <c r="R46" s="4"/>
      <c r="S46" s="101"/>
      <c r="T46" s="5">
        <v>0</v>
      </c>
      <c r="U46" s="5">
        <f t="shared" si="13"/>
        <v>0</v>
      </c>
      <c r="V46" s="5"/>
      <c r="W46" s="5"/>
      <c r="X46" s="5"/>
      <c r="Y46" s="6">
        <v>0</v>
      </c>
      <c r="Z46" s="6">
        <f t="shared" si="14"/>
        <v>0</v>
      </c>
      <c r="AA46" s="6"/>
      <c r="AB46" s="6"/>
      <c r="AC46" s="6"/>
      <c r="AD46" s="7">
        <v>0</v>
      </c>
      <c r="AE46" s="7">
        <f t="shared" si="15"/>
        <v>0</v>
      </c>
      <c r="AF46" s="7"/>
      <c r="AG46" s="7"/>
      <c r="AH46" s="7"/>
      <c r="AI46" s="8">
        <v>0</v>
      </c>
      <c r="AJ46" s="8">
        <f t="shared" si="3"/>
        <v>0</v>
      </c>
      <c r="AK46" s="8"/>
      <c r="AL46" s="8"/>
      <c r="AM46" s="102"/>
      <c r="AN46" s="9">
        <v>0</v>
      </c>
      <c r="AO46" s="9">
        <f t="shared" si="4"/>
        <v>0</v>
      </c>
      <c r="AP46" s="9"/>
      <c r="AQ46" s="9"/>
      <c r="AR46" s="103"/>
      <c r="AS46" s="10">
        <v>0</v>
      </c>
      <c r="AT46" s="10">
        <f t="shared" si="5"/>
        <v>0</v>
      </c>
      <c r="AU46" s="10"/>
      <c r="AV46" s="10"/>
      <c r="AW46" s="104"/>
      <c r="AX46" s="11">
        <v>0</v>
      </c>
      <c r="AY46" s="11">
        <f t="shared" si="6"/>
        <v>0</v>
      </c>
      <c r="AZ46" s="11"/>
      <c r="BA46" s="11"/>
      <c r="BB46" s="105"/>
      <c r="BC46" s="9">
        <f t="shared" si="16"/>
        <v>0</v>
      </c>
      <c r="BD46" s="9">
        <f t="shared" si="36"/>
        <v>0</v>
      </c>
      <c r="BE46" s="9">
        <f>BC46-IF(BJ46=0,(SUM(SMALL(BN46:BR46,{1}))),IF(BJ46=1,(SUM(SMALL(BN46:BR46,{1;2}))),IF(BJ46&gt;1,(SUM(SMALL(BN46:BR46,{1;2;3}))))))</f>
        <v>0</v>
      </c>
      <c r="BF46" s="112">
        <f t="shared" si="18"/>
        <v>0</v>
      </c>
      <c r="BG46" s="112">
        <f t="shared" si="19"/>
        <v>0</v>
      </c>
      <c r="BH46" s="112">
        <f>BF46-IF(BK46=0,(SUM(SMALL(BS46:BW46,{1}))),IF(BK46=1,(SUM(SMALL(BS46:BW46,{1;2}))),IF(BK46&gt;1,(SUM(SMALL(BS46:BW46,{1;2;3}))))))</f>
        <v>0</v>
      </c>
      <c r="BI46" s="30">
        <f t="shared" si="20"/>
        <v>0</v>
      </c>
      <c r="BJ46" s="2">
        <f t="shared" si="37"/>
        <v>0</v>
      </c>
      <c r="BK46" s="2">
        <f t="shared" si="22"/>
        <v>0</v>
      </c>
      <c r="BL46" s="29">
        <f t="shared" si="23"/>
        <v>0</v>
      </c>
      <c r="BM46" s="29">
        <f t="shared" si="24"/>
        <v>0</v>
      </c>
      <c r="BN46" s="2">
        <f t="shared" si="31"/>
        <v>0</v>
      </c>
      <c r="BO46" s="2">
        <f t="shared" si="32"/>
        <v>0</v>
      </c>
      <c r="BP46" s="2">
        <f t="shared" si="33"/>
        <v>0</v>
      </c>
      <c r="BQ46" s="2">
        <f t="shared" si="34"/>
        <v>0</v>
      </c>
      <c r="BR46" s="2">
        <f t="shared" si="35"/>
        <v>0</v>
      </c>
      <c r="BS46" s="2">
        <f t="shared" si="25"/>
        <v>0</v>
      </c>
      <c r="BT46" s="2">
        <f t="shared" si="26"/>
        <v>0</v>
      </c>
      <c r="BU46" s="2">
        <f t="shared" si="27"/>
        <v>0</v>
      </c>
      <c r="BV46" s="2">
        <f t="shared" si="28"/>
        <v>0</v>
      </c>
      <c r="BW46" s="2">
        <f t="shared" si="29"/>
        <v>0</v>
      </c>
    </row>
    <row r="47" spans="1:75" s="2" customFormat="1" ht="15.75" x14ac:dyDescent="0.25">
      <c r="A47" s="1">
        <f t="shared" si="30"/>
        <v>0</v>
      </c>
      <c r="B47" s="1039"/>
      <c r="C47" s="1039"/>
      <c r="D47" s="1039"/>
      <c r="E47" s="22">
        <v>0</v>
      </c>
      <c r="F47" s="22">
        <f t="shared" si="1"/>
        <v>0</v>
      </c>
      <c r="G47" s="22"/>
      <c r="H47" s="22"/>
      <c r="I47" s="22"/>
      <c r="J47" s="3">
        <v>0</v>
      </c>
      <c r="K47" s="3">
        <f t="shared" si="2"/>
        <v>0</v>
      </c>
      <c r="L47" s="3"/>
      <c r="M47" s="3"/>
      <c r="N47" s="3"/>
      <c r="O47" s="4">
        <v>0</v>
      </c>
      <c r="P47" s="4">
        <f t="shared" si="12"/>
        <v>0</v>
      </c>
      <c r="Q47" s="4"/>
      <c r="R47" s="4"/>
      <c r="S47" s="101"/>
      <c r="T47" s="5">
        <v>0</v>
      </c>
      <c r="U47" s="5">
        <f t="shared" si="13"/>
        <v>0</v>
      </c>
      <c r="V47" s="5"/>
      <c r="W47" s="5"/>
      <c r="X47" s="5"/>
      <c r="Y47" s="6">
        <v>0</v>
      </c>
      <c r="Z47" s="6">
        <f t="shared" si="14"/>
        <v>0</v>
      </c>
      <c r="AA47" s="6"/>
      <c r="AB47" s="6"/>
      <c r="AC47" s="6"/>
      <c r="AD47" s="7">
        <v>0</v>
      </c>
      <c r="AE47" s="7">
        <f t="shared" si="15"/>
        <v>0</v>
      </c>
      <c r="AF47" s="7"/>
      <c r="AG47" s="7"/>
      <c r="AH47" s="7"/>
      <c r="AI47" s="8">
        <v>0</v>
      </c>
      <c r="AJ47" s="8">
        <f t="shared" si="3"/>
        <v>0</v>
      </c>
      <c r="AK47" s="8"/>
      <c r="AL47" s="8"/>
      <c r="AM47" s="102"/>
      <c r="AN47" s="9">
        <v>0</v>
      </c>
      <c r="AO47" s="9">
        <f t="shared" si="4"/>
        <v>0</v>
      </c>
      <c r="AP47" s="9"/>
      <c r="AQ47" s="9"/>
      <c r="AR47" s="103"/>
      <c r="AS47" s="10">
        <v>0</v>
      </c>
      <c r="AT47" s="10">
        <f t="shared" si="5"/>
        <v>0</v>
      </c>
      <c r="AU47" s="10"/>
      <c r="AV47" s="10"/>
      <c r="AW47" s="104"/>
      <c r="AX47" s="11">
        <v>0</v>
      </c>
      <c r="AY47" s="11">
        <f t="shared" si="6"/>
        <v>0</v>
      </c>
      <c r="AZ47" s="11"/>
      <c r="BA47" s="11"/>
      <c r="BB47" s="105"/>
      <c r="BC47" s="9">
        <f t="shared" si="16"/>
        <v>0</v>
      </c>
      <c r="BD47" s="9">
        <f t="shared" si="36"/>
        <v>0</v>
      </c>
      <c r="BE47" s="9">
        <f>BC47-IF(BJ47=0,(SUM(SMALL(BN47:BR47,{1}))),IF(BJ47=1,(SUM(SMALL(BN47:BR47,{1;2}))),IF(BJ47&gt;1,(SUM(SMALL(BN47:BR47,{1;2;3}))))))</f>
        <v>0</v>
      </c>
      <c r="BF47" s="112">
        <f t="shared" si="18"/>
        <v>0</v>
      </c>
      <c r="BG47" s="112">
        <f t="shared" si="19"/>
        <v>0</v>
      </c>
      <c r="BH47" s="112">
        <f>BF47-IF(BK47=0,(SUM(SMALL(BS47:BW47,{1}))),IF(BK47=1,(SUM(SMALL(BS47:BW47,{1;2}))),IF(BK47&gt;1,(SUM(SMALL(BS47:BW47,{1;2;3}))))))</f>
        <v>0</v>
      </c>
      <c r="BI47" s="30">
        <f t="shared" si="20"/>
        <v>0</v>
      </c>
      <c r="BJ47" s="2">
        <f t="shared" si="37"/>
        <v>0</v>
      </c>
      <c r="BK47" s="2">
        <f t="shared" si="22"/>
        <v>0</v>
      </c>
      <c r="BL47" s="29">
        <f t="shared" si="23"/>
        <v>0</v>
      </c>
      <c r="BM47" s="29">
        <f t="shared" si="24"/>
        <v>0</v>
      </c>
      <c r="BN47" s="2">
        <f t="shared" si="31"/>
        <v>0</v>
      </c>
      <c r="BO47" s="2">
        <f t="shared" si="32"/>
        <v>0</v>
      </c>
      <c r="BP47" s="2">
        <f t="shared" si="33"/>
        <v>0</v>
      </c>
      <c r="BQ47" s="2">
        <f t="shared" si="34"/>
        <v>0</v>
      </c>
      <c r="BR47" s="2">
        <f t="shared" si="35"/>
        <v>0</v>
      </c>
      <c r="BS47" s="2">
        <f t="shared" si="25"/>
        <v>0</v>
      </c>
      <c r="BT47" s="2">
        <f t="shared" si="26"/>
        <v>0</v>
      </c>
      <c r="BU47" s="2">
        <f t="shared" si="27"/>
        <v>0</v>
      </c>
      <c r="BV47" s="2">
        <f t="shared" si="28"/>
        <v>0</v>
      </c>
      <c r="BW47" s="2">
        <f t="shared" si="29"/>
        <v>0</v>
      </c>
    </row>
    <row r="48" spans="1:75" s="2" customFormat="1" ht="15.75" x14ac:dyDescent="0.25">
      <c r="A48" s="1">
        <f t="shared" si="30"/>
        <v>0</v>
      </c>
      <c r="B48" s="1039"/>
      <c r="C48" s="1039"/>
      <c r="D48" s="1039"/>
      <c r="E48" s="22">
        <v>0</v>
      </c>
      <c r="F48" s="22">
        <f t="shared" si="1"/>
        <v>0</v>
      </c>
      <c r="G48" s="22"/>
      <c r="H48" s="22"/>
      <c r="I48" s="22"/>
      <c r="J48" s="3">
        <v>0</v>
      </c>
      <c r="K48" s="3">
        <f t="shared" si="2"/>
        <v>0</v>
      </c>
      <c r="L48" s="3"/>
      <c r="M48" s="3"/>
      <c r="N48" s="3"/>
      <c r="O48" s="4">
        <v>0</v>
      </c>
      <c r="P48" s="4">
        <f t="shared" si="12"/>
        <v>0</v>
      </c>
      <c r="Q48" s="4"/>
      <c r="R48" s="4"/>
      <c r="S48" s="101"/>
      <c r="T48" s="5">
        <v>0</v>
      </c>
      <c r="U48" s="5">
        <f t="shared" si="13"/>
        <v>0</v>
      </c>
      <c r="V48" s="5"/>
      <c r="W48" s="5"/>
      <c r="X48" s="5"/>
      <c r="Y48" s="6">
        <v>0</v>
      </c>
      <c r="Z48" s="6">
        <f t="shared" si="14"/>
        <v>0</v>
      </c>
      <c r="AA48" s="6"/>
      <c r="AB48" s="6"/>
      <c r="AC48" s="6"/>
      <c r="AD48" s="7">
        <v>0</v>
      </c>
      <c r="AE48" s="7">
        <f t="shared" si="15"/>
        <v>0</v>
      </c>
      <c r="AF48" s="7"/>
      <c r="AG48" s="7"/>
      <c r="AH48" s="7"/>
      <c r="AI48" s="8">
        <v>0</v>
      </c>
      <c r="AJ48" s="8">
        <f t="shared" si="3"/>
        <v>0</v>
      </c>
      <c r="AK48" s="8"/>
      <c r="AL48" s="8"/>
      <c r="AM48" s="102"/>
      <c r="AN48" s="9">
        <v>0</v>
      </c>
      <c r="AO48" s="9">
        <f t="shared" si="4"/>
        <v>0</v>
      </c>
      <c r="AP48" s="9"/>
      <c r="AQ48" s="9"/>
      <c r="AR48" s="103"/>
      <c r="AS48" s="10">
        <v>0</v>
      </c>
      <c r="AT48" s="10">
        <f t="shared" si="5"/>
        <v>0</v>
      </c>
      <c r="AU48" s="10"/>
      <c r="AV48" s="10"/>
      <c r="AW48" s="104"/>
      <c r="AX48" s="11">
        <v>0</v>
      </c>
      <c r="AY48" s="11">
        <f t="shared" si="6"/>
        <v>0</v>
      </c>
      <c r="AZ48" s="11"/>
      <c r="BA48" s="11"/>
      <c r="BB48" s="105"/>
      <c r="BC48" s="9">
        <f t="shared" si="16"/>
        <v>0</v>
      </c>
      <c r="BD48" s="9">
        <f t="shared" si="36"/>
        <v>0</v>
      </c>
      <c r="BE48" s="9">
        <f>BC48-IF(BJ48=0,(SUM(SMALL(BN48:BR48,{1}))),IF(BJ48=1,(SUM(SMALL(BN48:BR48,{1;2}))),IF(BJ48&gt;1,(SUM(SMALL(BN48:BR48,{1;2;3}))))))</f>
        <v>0</v>
      </c>
      <c r="BF48" s="112">
        <f t="shared" si="18"/>
        <v>0</v>
      </c>
      <c r="BG48" s="112">
        <f t="shared" si="19"/>
        <v>0</v>
      </c>
      <c r="BH48" s="112">
        <f>BF48-IF(BK48=0,(SUM(SMALL(BS48:BW48,{1}))),IF(BK48=1,(SUM(SMALL(BS48:BW48,{1;2}))),IF(BK48&gt;1,(SUM(SMALL(BS48:BW48,{1;2;3}))))))</f>
        <v>0</v>
      </c>
      <c r="BI48" s="30">
        <f t="shared" si="20"/>
        <v>0</v>
      </c>
      <c r="BJ48" s="2">
        <f t="shared" si="37"/>
        <v>0</v>
      </c>
      <c r="BK48" s="2">
        <f t="shared" si="22"/>
        <v>0</v>
      </c>
      <c r="BL48" s="29">
        <f t="shared" si="23"/>
        <v>0</v>
      </c>
      <c r="BM48" s="29">
        <f t="shared" si="24"/>
        <v>0</v>
      </c>
      <c r="BN48" s="2">
        <f t="shared" si="31"/>
        <v>0</v>
      </c>
      <c r="BO48" s="2">
        <f t="shared" si="32"/>
        <v>0</v>
      </c>
      <c r="BP48" s="2">
        <f t="shared" si="33"/>
        <v>0</v>
      </c>
      <c r="BQ48" s="2">
        <f t="shared" si="34"/>
        <v>0</v>
      </c>
      <c r="BR48" s="2">
        <f t="shared" si="35"/>
        <v>0</v>
      </c>
      <c r="BS48" s="2">
        <f t="shared" si="25"/>
        <v>0</v>
      </c>
      <c r="BT48" s="2">
        <f t="shared" si="26"/>
        <v>0</v>
      </c>
      <c r="BU48" s="2">
        <f t="shared" si="27"/>
        <v>0</v>
      </c>
      <c r="BV48" s="2">
        <f t="shared" si="28"/>
        <v>0</v>
      </c>
      <c r="BW48" s="2">
        <f t="shared" si="29"/>
        <v>0</v>
      </c>
    </row>
    <row r="49" spans="1:75" s="2" customFormat="1" ht="15.75" x14ac:dyDescent="0.25">
      <c r="A49" s="1">
        <f t="shared" si="30"/>
        <v>0</v>
      </c>
      <c r="B49" s="1039"/>
      <c r="C49" s="1039"/>
      <c r="D49" s="1039"/>
      <c r="E49" s="22">
        <v>0</v>
      </c>
      <c r="F49" s="22">
        <f t="shared" si="1"/>
        <v>0</v>
      </c>
      <c r="G49" s="22"/>
      <c r="H49" s="22"/>
      <c r="I49" s="22"/>
      <c r="J49" s="3">
        <v>0</v>
      </c>
      <c r="K49" s="3">
        <f t="shared" si="2"/>
        <v>0</v>
      </c>
      <c r="L49" s="3"/>
      <c r="M49" s="3"/>
      <c r="N49" s="3"/>
      <c r="O49" s="4">
        <v>0</v>
      </c>
      <c r="P49" s="4">
        <f t="shared" si="12"/>
        <v>0</v>
      </c>
      <c r="Q49" s="4"/>
      <c r="R49" s="4"/>
      <c r="S49" s="101"/>
      <c r="T49" s="5">
        <v>0</v>
      </c>
      <c r="U49" s="5">
        <f t="shared" si="13"/>
        <v>0</v>
      </c>
      <c r="V49" s="5"/>
      <c r="W49" s="5"/>
      <c r="X49" s="5"/>
      <c r="Y49" s="6">
        <v>0</v>
      </c>
      <c r="Z49" s="6">
        <f t="shared" si="14"/>
        <v>0</v>
      </c>
      <c r="AA49" s="6"/>
      <c r="AB49" s="6"/>
      <c r="AC49" s="6"/>
      <c r="AD49" s="7">
        <v>0</v>
      </c>
      <c r="AE49" s="7">
        <f t="shared" si="15"/>
        <v>0</v>
      </c>
      <c r="AF49" s="7"/>
      <c r="AG49" s="7"/>
      <c r="AH49" s="7"/>
      <c r="AI49" s="8">
        <v>0</v>
      </c>
      <c r="AJ49" s="8">
        <f t="shared" si="3"/>
        <v>0</v>
      </c>
      <c r="AK49" s="8"/>
      <c r="AL49" s="8"/>
      <c r="AM49" s="102"/>
      <c r="AN49" s="9">
        <v>0</v>
      </c>
      <c r="AO49" s="9">
        <f t="shared" si="4"/>
        <v>0</v>
      </c>
      <c r="AP49" s="9"/>
      <c r="AQ49" s="9"/>
      <c r="AR49" s="103"/>
      <c r="AS49" s="10">
        <v>0</v>
      </c>
      <c r="AT49" s="10">
        <f t="shared" si="5"/>
        <v>0</v>
      </c>
      <c r="AU49" s="10"/>
      <c r="AV49" s="10"/>
      <c r="AW49" s="104"/>
      <c r="AX49" s="11">
        <v>0</v>
      </c>
      <c r="AY49" s="11">
        <f t="shared" si="6"/>
        <v>0</v>
      </c>
      <c r="AZ49" s="11"/>
      <c r="BA49" s="11"/>
      <c r="BB49" s="105"/>
      <c r="BC49" s="9">
        <f t="shared" si="16"/>
        <v>0</v>
      </c>
      <c r="BD49" s="9">
        <f t="shared" si="36"/>
        <v>0</v>
      </c>
      <c r="BE49" s="9">
        <f>BC49-IF(BJ49=0,(SUM(SMALL(BN49:BR49,{1}))),IF(BJ49=1,(SUM(SMALL(BN49:BR49,{1;2}))),IF(BJ49&gt;1,(SUM(SMALL(BN49:BR49,{1;2;3}))))))</f>
        <v>0</v>
      </c>
      <c r="BF49" s="112">
        <f t="shared" si="18"/>
        <v>0</v>
      </c>
      <c r="BG49" s="112">
        <f t="shared" si="19"/>
        <v>0</v>
      </c>
      <c r="BH49" s="112">
        <f>BF49-IF(BK49=0,(SUM(SMALL(BS49:BW49,{1}))),IF(BK49=1,(SUM(SMALL(BS49:BW49,{1;2}))),IF(BK49&gt;1,(SUM(SMALL(BS49:BW49,{1;2;3}))))))</f>
        <v>0</v>
      </c>
      <c r="BI49" s="30">
        <f t="shared" si="20"/>
        <v>0</v>
      </c>
      <c r="BJ49" s="2">
        <f t="shared" si="37"/>
        <v>0</v>
      </c>
      <c r="BK49" s="2">
        <f t="shared" si="22"/>
        <v>0</v>
      </c>
      <c r="BL49" s="29">
        <f t="shared" si="23"/>
        <v>0</v>
      </c>
      <c r="BM49" s="29">
        <f t="shared" si="24"/>
        <v>0</v>
      </c>
      <c r="BN49" s="2">
        <f t="shared" si="31"/>
        <v>0</v>
      </c>
      <c r="BO49" s="2">
        <f t="shared" si="32"/>
        <v>0</v>
      </c>
      <c r="BP49" s="2">
        <f t="shared" si="33"/>
        <v>0</v>
      </c>
      <c r="BQ49" s="2">
        <f t="shared" si="34"/>
        <v>0</v>
      </c>
      <c r="BR49" s="2">
        <f t="shared" si="35"/>
        <v>0</v>
      </c>
      <c r="BS49" s="2">
        <f t="shared" si="25"/>
        <v>0</v>
      </c>
      <c r="BT49" s="2">
        <f t="shared" si="26"/>
        <v>0</v>
      </c>
      <c r="BU49" s="2">
        <f t="shared" si="27"/>
        <v>0</v>
      </c>
      <c r="BV49" s="2">
        <f t="shared" si="28"/>
        <v>0</v>
      </c>
      <c r="BW49" s="2">
        <f t="shared" si="29"/>
        <v>0</v>
      </c>
    </row>
    <row r="50" spans="1:75" s="2" customFormat="1" ht="15.75" x14ac:dyDescent="0.25">
      <c r="A50" s="1">
        <f t="shared" si="30"/>
        <v>0</v>
      </c>
      <c r="B50" s="1039"/>
      <c r="C50" s="1039"/>
      <c r="D50" s="1039"/>
      <c r="E50" s="22">
        <v>0</v>
      </c>
      <c r="F50" s="22">
        <f t="shared" si="1"/>
        <v>0</v>
      </c>
      <c r="G50" s="22"/>
      <c r="H50" s="22"/>
      <c r="I50" s="22"/>
      <c r="J50" s="3">
        <v>0</v>
      </c>
      <c r="K50" s="3">
        <f t="shared" si="2"/>
        <v>0</v>
      </c>
      <c r="L50" s="3"/>
      <c r="M50" s="3"/>
      <c r="N50" s="3"/>
      <c r="O50" s="4">
        <v>0</v>
      </c>
      <c r="P50" s="4">
        <f t="shared" si="12"/>
        <v>0</v>
      </c>
      <c r="Q50" s="4"/>
      <c r="R50" s="4"/>
      <c r="S50" s="101"/>
      <c r="T50" s="5">
        <v>0</v>
      </c>
      <c r="U50" s="5">
        <f t="shared" si="13"/>
        <v>0</v>
      </c>
      <c r="V50" s="5"/>
      <c r="W50" s="5"/>
      <c r="X50" s="5"/>
      <c r="Y50" s="6">
        <v>0</v>
      </c>
      <c r="Z50" s="6">
        <f t="shared" si="14"/>
        <v>0</v>
      </c>
      <c r="AA50" s="6"/>
      <c r="AB50" s="6"/>
      <c r="AC50" s="6"/>
      <c r="AD50" s="7">
        <v>0</v>
      </c>
      <c r="AE50" s="7">
        <f t="shared" si="15"/>
        <v>0</v>
      </c>
      <c r="AF50" s="7"/>
      <c r="AG50" s="7"/>
      <c r="AH50" s="7"/>
      <c r="AI50" s="8">
        <v>0</v>
      </c>
      <c r="AJ50" s="8">
        <f t="shared" si="3"/>
        <v>0</v>
      </c>
      <c r="AK50" s="8"/>
      <c r="AL50" s="8"/>
      <c r="AM50" s="102"/>
      <c r="AN50" s="9">
        <v>0</v>
      </c>
      <c r="AO50" s="9">
        <f t="shared" si="4"/>
        <v>0</v>
      </c>
      <c r="AP50" s="9"/>
      <c r="AQ50" s="9"/>
      <c r="AR50" s="103"/>
      <c r="AS50" s="10">
        <v>0</v>
      </c>
      <c r="AT50" s="10">
        <f t="shared" si="5"/>
        <v>0</v>
      </c>
      <c r="AU50" s="10"/>
      <c r="AV50" s="10"/>
      <c r="AW50" s="104"/>
      <c r="AX50" s="11">
        <v>0</v>
      </c>
      <c r="AY50" s="11">
        <f t="shared" si="6"/>
        <v>0</v>
      </c>
      <c r="AZ50" s="11"/>
      <c r="BA50" s="11"/>
      <c r="BB50" s="105"/>
      <c r="BC50" s="9">
        <f t="shared" si="16"/>
        <v>0</v>
      </c>
      <c r="BD50" s="9">
        <f t="shared" si="36"/>
        <v>0</v>
      </c>
      <c r="BE50" s="9">
        <f>BC50-IF(BJ50=0,(SUM(SMALL(BN50:BR50,{1}))),IF(BJ50=1,(SUM(SMALL(BN50:BR50,{1;2}))),IF(BJ50&gt;1,(SUM(SMALL(BN50:BR50,{1;2;3}))))))</f>
        <v>0</v>
      </c>
      <c r="BF50" s="112">
        <f t="shared" si="18"/>
        <v>0</v>
      </c>
      <c r="BG50" s="112">
        <f t="shared" si="19"/>
        <v>0</v>
      </c>
      <c r="BH50" s="112">
        <f>BF50-IF(BK50=0,(SUM(SMALL(BS50:BW50,{1}))),IF(BK50=1,(SUM(SMALL(BS50:BW50,{1;2}))),IF(BK50&gt;1,(SUM(SMALL(BS50:BW50,{1;2;3}))))))</f>
        <v>0</v>
      </c>
      <c r="BI50" s="30">
        <f t="shared" si="20"/>
        <v>0</v>
      </c>
      <c r="BJ50" s="2">
        <f t="shared" si="37"/>
        <v>0</v>
      </c>
      <c r="BK50" s="2">
        <f t="shared" si="22"/>
        <v>0</v>
      </c>
      <c r="BL50" s="29">
        <f t="shared" si="23"/>
        <v>0</v>
      </c>
      <c r="BM50" s="29">
        <f t="shared" si="24"/>
        <v>0</v>
      </c>
      <c r="BN50" s="2">
        <f t="shared" si="31"/>
        <v>0</v>
      </c>
      <c r="BO50" s="2">
        <f t="shared" si="32"/>
        <v>0</v>
      </c>
      <c r="BP50" s="2">
        <f t="shared" si="33"/>
        <v>0</v>
      </c>
      <c r="BQ50" s="2">
        <f t="shared" si="34"/>
        <v>0</v>
      </c>
      <c r="BR50" s="2">
        <f t="shared" si="35"/>
        <v>0</v>
      </c>
      <c r="BS50" s="2">
        <f t="shared" si="25"/>
        <v>0</v>
      </c>
      <c r="BT50" s="2">
        <f t="shared" si="26"/>
        <v>0</v>
      </c>
      <c r="BU50" s="2">
        <f t="shared" si="27"/>
        <v>0</v>
      </c>
      <c r="BV50" s="2">
        <f t="shared" si="28"/>
        <v>0</v>
      </c>
      <c r="BW50" s="2">
        <f t="shared" si="29"/>
        <v>0</v>
      </c>
    </row>
    <row r="51" spans="1:75" s="2" customFormat="1" ht="15.75" x14ac:dyDescent="0.25">
      <c r="A51" s="1">
        <f t="shared" si="30"/>
        <v>0</v>
      </c>
      <c r="B51" s="1039"/>
      <c r="C51" s="1039"/>
      <c r="D51" s="1039"/>
      <c r="E51" s="22">
        <v>0</v>
      </c>
      <c r="F51" s="22">
        <f t="shared" si="1"/>
        <v>0</v>
      </c>
      <c r="G51" s="22"/>
      <c r="H51" s="22"/>
      <c r="I51" s="22"/>
      <c r="J51" s="3">
        <v>0</v>
      </c>
      <c r="K51" s="3">
        <f t="shared" si="2"/>
        <v>0</v>
      </c>
      <c r="L51" s="3"/>
      <c r="M51" s="3"/>
      <c r="N51" s="3"/>
      <c r="O51" s="4">
        <v>0</v>
      </c>
      <c r="P51" s="4">
        <f t="shared" si="12"/>
        <v>0</v>
      </c>
      <c r="Q51" s="4"/>
      <c r="R51" s="4"/>
      <c r="S51" s="101"/>
      <c r="T51" s="5">
        <v>0</v>
      </c>
      <c r="U51" s="5">
        <f t="shared" si="13"/>
        <v>0</v>
      </c>
      <c r="V51" s="5"/>
      <c r="W51" s="5"/>
      <c r="X51" s="5"/>
      <c r="Y51" s="6">
        <v>0</v>
      </c>
      <c r="Z51" s="6">
        <f t="shared" si="14"/>
        <v>0</v>
      </c>
      <c r="AA51" s="6"/>
      <c r="AB51" s="6"/>
      <c r="AC51" s="6"/>
      <c r="AD51" s="7">
        <v>0</v>
      </c>
      <c r="AE51" s="7">
        <f t="shared" si="15"/>
        <v>0</v>
      </c>
      <c r="AF51" s="7"/>
      <c r="AG51" s="7"/>
      <c r="AH51" s="7"/>
      <c r="AI51" s="8">
        <v>0</v>
      </c>
      <c r="AJ51" s="8">
        <f t="shared" si="3"/>
        <v>0</v>
      </c>
      <c r="AK51" s="8"/>
      <c r="AL51" s="8"/>
      <c r="AM51" s="102"/>
      <c r="AN51" s="9">
        <v>0</v>
      </c>
      <c r="AO51" s="9">
        <f t="shared" si="4"/>
        <v>0</v>
      </c>
      <c r="AP51" s="9"/>
      <c r="AQ51" s="9"/>
      <c r="AR51" s="103"/>
      <c r="AS51" s="10">
        <v>0</v>
      </c>
      <c r="AT51" s="10">
        <f t="shared" si="5"/>
        <v>0</v>
      </c>
      <c r="AU51" s="10"/>
      <c r="AV51" s="10"/>
      <c r="AW51" s="104"/>
      <c r="AX51" s="11">
        <v>0</v>
      </c>
      <c r="AY51" s="11">
        <f t="shared" si="6"/>
        <v>0</v>
      </c>
      <c r="AZ51" s="11"/>
      <c r="BA51" s="11"/>
      <c r="BB51" s="105"/>
      <c r="BC51" s="9">
        <f t="shared" si="16"/>
        <v>0</v>
      </c>
      <c r="BD51" s="9">
        <f t="shared" si="36"/>
        <v>0</v>
      </c>
      <c r="BE51" s="9">
        <f>BC51-IF(BJ51=0,(SUM(SMALL(BN51:BR51,{1}))),IF(BJ51=1,(SUM(SMALL(BN51:BR51,{1;2}))),IF(BJ51&gt;1,(SUM(SMALL(BN51:BR51,{1;2;3}))))))</f>
        <v>0</v>
      </c>
      <c r="BF51" s="112">
        <f t="shared" si="18"/>
        <v>0</v>
      </c>
      <c r="BG51" s="112">
        <f t="shared" si="19"/>
        <v>0</v>
      </c>
      <c r="BH51" s="112">
        <f>BF51-IF(BK51=0,(SUM(SMALL(BS51:BW51,{1}))),IF(BK51=1,(SUM(SMALL(BS51:BW51,{1;2}))),IF(BK51&gt;1,(SUM(SMALL(BS51:BW51,{1;2;3}))))))</f>
        <v>0</v>
      </c>
      <c r="BI51" s="30">
        <f t="shared" si="20"/>
        <v>0</v>
      </c>
      <c r="BJ51" s="2">
        <f t="shared" si="37"/>
        <v>0</v>
      </c>
      <c r="BK51" s="2">
        <f t="shared" si="22"/>
        <v>0</v>
      </c>
      <c r="BL51" s="29">
        <f t="shared" si="23"/>
        <v>0</v>
      </c>
      <c r="BM51" s="29">
        <f t="shared" si="24"/>
        <v>0</v>
      </c>
      <c r="BN51" s="2">
        <f t="shared" si="31"/>
        <v>0</v>
      </c>
      <c r="BO51" s="2">
        <f t="shared" si="32"/>
        <v>0</v>
      </c>
      <c r="BP51" s="2">
        <f t="shared" si="33"/>
        <v>0</v>
      </c>
      <c r="BQ51" s="2">
        <f t="shared" si="34"/>
        <v>0</v>
      </c>
      <c r="BR51" s="2">
        <f t="shared" si="35"/>
        <v>0</v>
      </c>
      <c r="BS51" s="2">
        <f t="shared" si="25"/>
        <v>0</v>
      </c>
      <c r="BT51" s="2">
        <f t="shared" si="26"/>
        <v>0</v>
      </c>
      <c r="BU51" s="2">
        <f t="shared" si="27"/>
        <v>0</v>
      </c>
      <c r="BV51" s="2">
        <f t="shared" si="28"/>
        <v>0</v>
      </c>
      <c r="BW51" s="2">
        <f t="shared" si="29"/>
        <v>0</v>
      </c>
    </row>
    <row r="52" spans="1:75" s="2" customFormat="1" ht="15.75" x14ac:dyDescent="0.25">
      <c r="A52" s="1">
        <f t="shared" si="30"/>
        <v>0</v>
      </c>
      <c r="B52" s="1039"/>
      <c r="C52" s="1039"/>
      <c r="D52" s="1039"/>
      <c r="E52" s="22">
        <v>0</v>
      </c>
      <c r="F52" s="22">
        <f t="shared" si="1"/>
        <v>0</v>
      </c>
      <c r="G52" s="22"/>
      <c r="H52" s="22"/>
      <c r="I52" s="22"/>
      <c r="J52" s="3">
        <v>0</v>
      </c>
      <c r="K52" s="3">
        <f t="shared" si="2"/>
        <v>0</v>
      </c>
      <c r="L52" s="3"/>
      <c r="M52" s="3"/>
      <c r="N52" s="3"/>
      <c r="O52" s="4">
        <v>0</v>
      </c>
      <c r="P52" s="4">
        <f t="shared" si="12"/>
        <v>0</v>
      </c>
      <c r="Q52" s="4"/>
      <c r="R52" s="4"/>
      <c r="S52" s="101"/>
      <c r="T52" s="5">
        <v>0</v>
      </c>
      <c r="U52" s="5">
        <f t="shared" si="13"/>
        <v>0</v>
      </c>
      <c r="V52" s="5"/>
      <c r="W52" s="5"/>
      <c r="X52" s="5"/>
      <c r="Y52" s="6">
        <v>0</v>
      </c>
      <c r="Z52" s="6">
        <f t="shared" si="14"/>
        <v>0</v>
      </c>
      <c r="AA52" s="6"/>
      <c r="AB52" s="6"/>
      <c r="AC52" s="6"/>
      <c r="AD52" s="7">
        <v>0</v>
      </c>
      <c r="AE52" s="7">
        <f t="shared" si="15"/>
        <v>0</v>
      </c>
      <c r="AF52" s="7"/>
      <c r="AG52" s="7"/>
      <c r="AH52" s="7"/>
      <c r="AI52" s="8">
        <v>0</v>
      </c>
      <c r="AJ52" s="8">
        <f t="shared" si="3"/>
        <v>0</v>
      </c>
      <c r="AK52" s="8"/>
      <c r="AL52" s="8"/>
      <c r="AM52" s="102"/>
      <c r="AN52" s="9">
        <v>0</v>
      </c>
      <c r="AO52" s="9">
        <f t="shared" si="4"/>
        <v>0</v>
      </c>
      <c r="AP52" s="9"/>
      <c r="AQ52" s="9"/>
      <c r="AR52" s="103"/>
      <c r="AS52" s="10">
        <v>0</v>
      </c>
      <c r="AT52" s="10">
        <f t="shared" si="5"/>
        <v>0</v>
      </c>
      <c r="AU52" s="10"/>
      <c r="AV52" s="10"/>
      <c r="AW52" s="104"/>
      <c r="AX52" s="11">
        <v>0</v>
      </c>
      <c r="AY52" s="11">
        <f t="shared" si="6"/>
        <v>0</v>
      </c>
      <c r="AZ52" s="11"/>
      <c r="BA52" s="11"/>
      <c r="BB52" s="105"/>
      <c r="BC52" s="9">
        <f t="shared" si="16"/>
        <v>0</v>
      </c>
      <c r="BD52" s="9">
        <f t="shared" si="36"/>
        <v>0</v>
      </c>
      <c r="BE52" s="9">
        <f>BC52-IF(BJ52=0,(SUM(SMALL(BN52:BR52,{1}))),IF(BJ52=1,(SUM(SMALL(BN52:BR52,{1;2}))),IF(BJ52&gt;1,(SUM(SMALL(BN52:BR52,{1;2;3}))))))</f>
        <v>0</v>
      </c>
      <c r="BF52" s="112">
        <f t="shared" si="18"/>
        <v>0</v>
      </c>
      <c r="BG52" s="112">
        <f>SUMPRODUCT(--(AD52:BB52="E")--(AD52:BB52="D"))</f>
        <v>0</v>
      </c>
      <c r="BH52" s="112">
        <f>BF52-IF(BK52=0,(SUM(SMALL(BS52:BW52,{1}))),IF(BK52=1,(SUM(SMALL(BS52:BW52,{1;2}))),IF(BK52&gt;1,(SUM(SMALL(BS52:BW52,{1;2;3}))))))</f>
        <v>0</v>
      </c>
      <c r="BI52" s="30">
        <f t="shared" si="20"/>
        <v>0</v>
      </c>
      <c r="BJ52" s="2">
        <f t="shared" si="37"/>
        <v>0</v>
      </c>
      <c r="BK52" s="2">
        <f t="shared" si="22"/>
        <v>0</v>
      </c>
      <c r="BL52" s="29">
        <f t="shared" si="23"/>
        <v>0</v>
      </c>
      <c r="BM52" s="29">
        <f t="shared" si="24"/>
        <v>0</v>
      </c>
      <c r="BN52" s="2">
        <f t="shared" si="31"/>
        <v>0</v>
      </c>
      <c r="BO52" s="2">
        <f t="shared" si="32"/>
        <v>0</v>
      </c>
      <c r="BP52" s="2">
        <f t="shared" si="33"/>
        <v>0</v>
      </c>
      <c r="BQ52" s="2">
        <f t="shared" si="34"/>
        <v>0</v>
      </c>
      <c r="BR52" s="2">
        <f t="shared" si="35"/>
        <v>0</v>
      </c>
      <c r="BS52" s="2">
        <f t="shared" si="25"/>
        <v>0</v>
      </c>
      <c r="BT52" s="2">
        <f t="shared" si="26"/>
        <v>0</v>
      </c>
      <c r="BU52" s="2">
        <f t="shared" si="27"/>
        <v>0</v>
      </c>
      <c r="BV52" s="2">
        <f t="shared" si="28"/>
        <v>0</v>
      </c>
      <c r="BW52" s="2">
        <f t="shared" si="29"/>
        <v>0</v>
      </c>
    </row>
    <row r="53" spans="1:75" s="2" customFormat="1" ht="15.75" x14ac:dyDescent="0.25">
      <c r="A53" s="1">
        <f t="shared" si="30"/>
        <v>0</v>
      </c>
      <c r="B53" s="1039"/>
      <c r="C53" s="1039"/>
      <c r="D53" s="1039"/>
      <c r="E53" s="22">
        <v>0</v>
      </c>
      <c r="F53" s="22">
        <f t="shared" si="1"/>
        <v>0</v>
      </c>
      <c r="G53" s="22"/>
      <c r="H53" s="22"/>
      <c r="I53" s="22"/>
      <c r="J53" s="3">
        <v>0</v>
      </c>
      <c r="K53" s="3">
        <f t="shared" si="2"/>
        <v>0</v>
      </c>
      <c r="L53" s="3"/>
      <c r="M53" s="3"/>
      <c r="N53" s="3"/>
      <c r="O53" s="4">
        <v>0</v>
      </c>
      <c r="P53" s="4">
        <f t="shared" si="12"/>
        <v>0</v>
      </c>
      <c r="Q53" s="4"/>
      <c r="R53" s="4"/>
      <c r="S53" s="101"/>
      <c r="T53" s="5">
        <v>0</v>
      </c>
      <c r="U53" s="5">
        <f t="shared" si="13"/>
        <v>0</v>
      </c>
      <c r="V53" s="5"/>
      <c r="W53" s="5"/>
      <c r="X53" s="5"/>
      <c r="Y53" s="6">
        <v>0</v>
      </c>
      <c r="Z53" s="6">
        <f t="shared" si="14"/>
        <v>0</v>
      </c>
      <c r="AA53" s="6"/>
      <c r="AB53" s="6"/>
      <c r="AC53" s="6"/>
      <c r="AD53" s="7">
        <v>0</v>
      </c>
      <c r="AE53" s="7">
        <f t="shared" si="15"/>
        <v>0</v>
      </c>
      <c r="AF53" s="7"/>
      <c r="AG53" s="7"/>
      <c r="AH53" s="7"/>
      <c r="AI53" s="8">
        <v>0</v>
      </c>
      <c r="AJ53" s="8">
        <f t="shared" si="3"/>
        <v>0</v>
      </c>
      <c r="AK53" s="8"/>
      <c r="AL53" s="8"/>
      <c r="AM53" s="102"/>
      <c r="AN53" s="9">
        <v>0</v>
      </c>
      <c r="AO53" s="9">
        <f t="shared" si="4"/>
        <v>0</v>
      </c>
      <c r="AP53" s="9"/>
      <c r="AQ53" s="9"/>
      <c r="AR53" s="103"/>
      <c r="AS53" s="10">
        <v>0</v>
      </c>
      <c r="AT53" s="10">
        <f t="shared" si="5"/>
        <v>0</v>
      </c>
      <c r="AU53" s="10"/>
      <c r="AV53" s="10"/>
      <c r="AW53" s="104"/>
      <c r="AX53" s="11">
        <v>0</v>
      </c>
      <c r="AY53" s="11">
        <f t="shared" si="6"/>
        <v>0</v>
      </c>
      <c r="AZ53" s="11"/>
      <c r="BA53" s="11"/>
      <c r="BB53" s="105"/>
      <c r="BC53" s="9">
        <f t="shared" si="16"/>
        <v>0</v>
      </c>
      <c r="BD53" s="9">
        <f t="shared" si="36"/>
        <v>0</v>
      </c>
      <c r="BE53" s="9">
        <f>BC53-IF(BJ53=0,(SUM(SMALL(BN53:BR53,{1}))),IF(BJ53=1,(SUM(SMALL(BN53:BR53,{1;2}))),IF(BJ53&gt;1,(SUM(SMALL(BN53:BR53,{1;2;3}))))))</f>
        <v>0</v>
      </c>
      <c r="BF53" s="112">
        <f t="shared" si="18"/>
        <v>0</v>
      </c>
      <c r="BG53" s="112">
        <f t="shared" si="19"/>
        <v>0</v>
      </c>
      <c r="BH53" s="112">
        <f>BF53-IF(BK53=0,(SUM(SMALL(BS53:BW53,{1}))),IF(BK53=1,(SUM(SMALL(BS53:BW53,{1;2}))),IF(BK53&gt;1,(SUM(SMALL(BS53:BW53,{1;2;3}))))))</f>
        <v>0</v>
      </c>
      <c r="BI53" s="30">
        <f t="shared" si="20"/>
        <v>0</v>
      </c>
      <c r="BJ53" s="2">
        <f t="shared" si="37"/>
        <v>0</v>
      </c>
      <c r="BK53" s="2">
        <f t="shared" si="22"/>
        <v>0</v>
      </c>
      <c r="BL53" s="29">
        <f t="shared" si="23"/>
        <v>0</v>
      </c>
      <c r="BM53" s="29">
        <f t="shared" si="24"/>
        <v>0</v>
      </c>
      <c r="BN53" s="2">
        <f t="shared" si="31"/>
        <v>0</v>
      </c>
      <c r="BO53" s="2">
        <f t="shared" si="32"/>
        <v>0</v>
      </c>
      <c r="BP53" s="2">
        <f t="shared" si="33"/>
        <v>0</v>
      </c>
      <c r="BQ53" s="2">
        <f t="shared" si="34"/>
        <v>0</v>
      </c>
      <c r="BR53" s="2">
        <f t="shared" si="35"/>
        <v>0</v>
      </c>
      <c r="BS53" s="2">
        <f t="shared" si="25"/>
        <v>0</v>
      </c>
      <c r="BT53" s="2">
        <f t="shared" si="26"/>
        <v>0</v>
      </c>
      <c r="BU53" s="2">
        <f t="shared" si="27"/>
        <v>0</v>
      </c>
      <c r="BV53" s="2">
        <f t="shared" si="28"/>
        <v>0</v>
      </c>
      <c r="BW53" s="2">
        <f t="shared" si="29"/>
        <v>0</v>
      </c>
    </row>
    <row r="54" spans="1:75" s="2" customFormat="1" ht="15.75" x14ac:dyDescent="0.25">
      <c r="A54" s="1">
        <f t="shared" si="30"/>
        <v>0</v>
      </c>
      <c r="B54" s="1039"/>
      <c r="C54" s="1039"/>
      <c r="D54" s="1039"/>
      <c r="E54" s="22">
        <v>0</v>
      </c>
      <c r="F54" s="22">
        <f t="shared" si="1"/>
        <v>0</v>
      </c>
      <c r="G54" s="22">
        <v>0</v>
      </c>
      <c r="H54" s="22"/>
      <c r="I54" s="22"/>
      <c r="J54" s="3">
        <v>0</v>
      </c>
      <c r="K54" s="3">
        <f t="shared" si="2"/>
        <v>0</v>
      </c>
      <c r="L54" s="3">
        <v>0</v>
      </c>
      <c r="M54" s="3"/>
      <c r="N54" s="3"/>
      <c r="O54" s="4">
        <v>0</v>
      </c>
      <c r="P54" s="4">
        <f t="shared" si="12"/>
        <v>0</v>
      </c>
      <c r="Q54" s="89"/>
      <c r="R54" s="89"/>
      <c r="S54" s="101"/>
      <c r="T54" s="5">
        <v>0</v>
      </c>
      <c r="U54" s="5">
        <f t="shared" si="13"/>
        <v>0</v>
      </c>
      <c r="V54" s="100"/>
      <c r="W54" s="100"/>
      <c r="X54" s="5"/>
      <c r="Y54" s="6">
        <v>0</v>
      </c>
      <c r="Z54" s="6">
        <f t="shared" si="14"/>
        <v>0</v>
      </c>
      <c r="AA54" s="6"/>
      <c r="AB54" s="6"/>
      <c r="AC54" s="6"/>
      <c r="AD54" s="7">
        <v>0</v>
      </c>
      <c r="AE54" s="7">
        <f t="shared" si="15"/>
        <v>0</v>
      </c>
      <c r="AF54" s="7"/>
      <c r="AG54" s="7"/>
      <c r="AH54" s="7"/>
      <c r="AI54" s="8">
        <v>0</v>
      </c>
      <c r="AJ54" s="8">
        <f t="shared" si="3"/>
        <v>0</v>
      </c>
      <c r="AK54" s="8"/>
      <c r="AL54" s="8"/>
      <c r="AM54" s="102"/>
      <c r="AN54" s="9">
        <v>0</v>
      </c>
      <c r="AO54" s="9">
        <f t="shared" si="4"/>
        <v>0</v>
      </c>
      <c r="AP54" s="9"/>
      <c r="AQ54" s="9"/>
      <c r="AR54" s="103"/>
      <c r="AS54" s="10">
        <v>0</v>
      </c>
      <c r="AT54" s="10">
        <f t="shared" si="5"/>
        <v>0</v>
      </c>
      <c r="AU54" s="10"/>
      <c r="AV54" s="10"/>
      <c r="AW54" s="104"/>
      <c r="AX54" s="11">
        <v>0</v>
      </c>
      <c r="AY54" s="11">
        <f t="shared" si="6"/>
        <v>0</v>
      </c>
      <c r="AZ54" s="11"/>
      <c r="BA54" s="11"/>
      <c r="BB54" s="105"/>
      <c r="BC54" s="9">
        <f t="shared" si="16"/>
        <v>0</v>
      </c>
      <c r="BD54" s="9">
        <f t="shared" si="36"/>
        <v>0</v>
      </c>
      <c r="BE54" s="9">
        <f>BC54-IF(BJ54=0,(SUM(SMALL(BN54:BR54,{1}))),IF(BJ54=1,(SUM(SMALL(BN54:BR54,{1;2}))),IF(BJ54&gt;1,(SUM(SMALL(BN54:BR54,{1;2;3}))))))</f>
        <v>0</v>
      </c>
      <c r="BF54" s="112">
        <f t="shared" si="18"/>
        <v>0</v>
      </c>
      <c r="BG54" s="112">
        <f t="shared" si="19"/>
        <v>0</v>
      </c>
      <c r="BH54" s="112">
        <f>BF54-IF(BK54=0,(SUM(SMALL(BS54:BW54,{1}))),IF(BK54=1,(SUM(SMALL(BS54:BW54,{1;2}))),IF(BK54&gt;1,(SUM(SMALL(BS54:BW54,{1;2;3}))))))</f>
        <v>0</v>
      </c>
      <c r="BI54" s="30">
        <f t="shared" si="20"/>
        <v>0</v>
      </c>
      <c r="BJ54" s="2">
        <f t="shared" si="37"/>
        <v>0</v>
      </c>
      <c r="BK54" s="2">
        <f t="shared" si="22"/>
        <v>0</v>
      </c>
      <c r="BL54" s="29">
        <f t="shared" si="23"/>
        <v>0</v>
      </c>
      <c r="BM54" s="29">
        <f t="shared" si="24"/>
        <v>0</v>
      </c>
      <c r="BN54" s="2">
        <f t="shared" si="31"/>
        <v>0</v>
      </c>
      <c r="BO54" s="2">
        <f t="shared" si="32"/>
        <v>0</v>
      </c>
      <c r="BP54" s="2">
        <f t="shared" si="33"/>
        <v>0</v>
      </c>
      <c r="BQ54" s="2">
        <f t="shared" si="34"/>
        <v>0</v>
      </c>
      <c r="BR54" s="2">
        <f t="shared" si="35"/>
        <v>0</v>
      </c>
      <c r="BS54" s="2">
        <f t="shared" si="25"/>
        <v>0</v>
      </c>
      <c r="BT54" s="2">
        <f t="shared" si="26"/>
        <v>0</v>
      </c>
      <c r="BU54" s="2">
        <f t="shared" si="27"/>
        <v>0</v>
      </c>
      <c r="BV54" s="2">
        <f t="shared" si="28"/>
        <v>0</v>
      </c>
      <c r="BW54" s="2">
        <f t="shared" si="29"/>
        <v>0</v>
      </c>
    </row>
    <row r="55" spans="1:75" x14ac:dyDescent="0.25">
      <c r="E55" s="35"/>
      <c r="F55" s="36"/>
      <c r="G55" s="36"/>
      <c r="H55" s="36"/>
      <c r="I55" s="39"/>
      <c r="J55" s="1040"/>
      <c r="K55" s="1041"/>
      <c r="L55" s="1041"/>
      <c r="M55" s="1041"/>
      <c r="N55" s="1041"/>
      <c r="O55" s="45"/>
      <c r="P55" s="44"/>
      <c r="Q55" s="44"/>
      <c r="R55" s="44"/>
      <c r="S55" s="44"/>
      <c r="T55" s="1046"/>
      <c r="U55" s="1047"/>
      <c r="V55" s="1047"/>
      <c r="W55" s="1047"/>
      <c r="X55" s="59"/>
      <c r="Y55" s="70"/>
      <c r="Z55" s="62"/>
      <c r="AA55" s="62"/>
      <c r="AB55" s="62"/>
      <c r="AC55" s="63"/>
      <c r="AD55" s="1052"/>
      <c r="AE55" s="1053"/>
      <c r="AF55" s="1053"/>
      <c r="AG55" s="1054"/>
      <c r="AH55" s="74"/>
      <c r="AI55" s="1003"/>
      <c r="AJ55" s="1004"/>
      <c r="AK55" s="1004"/>
      <c r="AL55" s="1005"/>
      <c r="AM55" s="77"/>
      <c r="AN55" s="1012"/>
      <c r="AO55" s="1013"/>
      <c r="AP55" s="1013"/>
      <c r="AQ55" s="1014"/>
      <c r="AR55" s="80"/>
      <c r="AS55" s="1021"/>
      <c r="AT55" s="1022"/>
      <c r="AU55" s="1022"/>
      <c r="AV55" s="1023"/>
      <c r="AW55" s="83"/>
      <c r="AX55" s="1030"/>
      <c r="AY55" s="1031"/>
      <c r="AZ55" s="1031"/>
      <c r="BA55" s="1032"/>
      <c r="BB55" s="86"/>
    </row>
    <row r="56" spans="1:75" x14ac:dyDescent="0.25">
      <c r="E56" s="34"/>
      <c r="F56" s="37"/>
      <c r="G56" s="37"/>
      <c r="H56" s="37"/>
      <c r="I56" s="40"/>
      <c r="J56" s="1042"/>
      <c r="K56" s="1043"/>
      <c r="L56" s="1043"/>
      <c r="M56" s="1043"/>
      <c r="N56" s="1043"/>
      <c r="O56" s="50"/>
      <c r="P56" s="47"/>
      <c r="Q56" s="47"/>
      <c r="R56" s="47"/>
      <c r="S56" s="47"/>
      <c r="T56" s="1048"/>
      <c r="U56" s="1049"/>
      <c r="V56" s="1049"/>
      <c r="W56" s="1049"/>
      <c r="X56" s="60"/>
      <c r="Y56" s="71"/>
      <c r="Z56" s="65"/>
      <c r="AA56" s="65"/>
      <c r="AB56" s="65"/>
      <c r="AC56" s="66"/>
      <c r="AD56" s="1055"/>
      <c r="AE56" s="1056"/>
      <c r="AF56" s="1056"/>
      <c r="AG56" s="1057"/>
      <c r="AH56" s="75"/>
      <c r="AI56" s="1006"/>
      <c r="AJ56" s="1007"/>
      <c r="AK56" s="1007"/>
      <c r="AL56" s="1008"/>
      <c r="AM56" s="78"/>
      <c r="AN56" s="1015"/>
      <c r="AO56" s="1016"/>
      <c r="AP56" s="1016"/>
      <c r="AQ56" s="1017"/>
      <c r="AR56" s="81"/>
      <c r="AS56" s="1024"/>
      <c r="AT56" s="1025"/>
      <c r="AU56" s="1025"/>
      <c r="AV56" s="1026"/>
      <c r="AW56" s="84"/>
      <c r="AX56" s="1033"/>
      <c r="AY56" s="1034"/>
      <c r="AZ56" s="1034"/>
      <c r="BA56" s="1035"/>
      <c r="BB56" s="87"/>
    </row>
    <row r="57" spans="1:75" x14ac:dyDescent="0.25">
      <c r="A57" s="24" t="s">
        <v>2</v>
      </c>
      <c r="B57" s="24" t="s">
        <v>3</v>
      </c>
      <c r="C57" s="24" t="s">
        <v>6</v>
      </c>
      <c r="D57" s="108"/>
      <c r="E57" s="34"/>
      <c r="F57" s="37"/>
      <c r="G57" s="37"/>
      <c r="H57" s="37"/>
      <c r="I57" s="40"/>
      <c r="J57" s="1042"/>
      <c r="K57" s="1043"/>
      <c r="L57" s="1043"/>
      <c r="M57" s="1043"/>
      <c r="N57" s="1043"/>
      <c r="O57" s="50"/>
      <c r="P57" s="47"/>
      <c r="Q57" s="47"/>
      <c r="R57" s="47"/>
      <c r="S57" s="47"/>
      <c r="T57" s="1048"/>
      <c r="U57" s="1049"/>
      <c r="V57" s="1049"/>
      <c r="W57" s="1049"/>
      <c r="X57" s="60"/>
      <c r="Y57" s="71"/>
      <c r="Z57" s="65"/>
      <c r="AA57" s="65"/>
      <c r="AB57" s="65"/>
      <c r="AC57" s="66"/>
      <c r="AD57" s="1055"/>
      <c r="AE57" s="1056"/>
      <c r="AF57" s="1056"/>
      <c r="AG57" s="1057"/>
      <c r="AH57" s="75"/>
      <c r="AI57" s="1006"/>
      <c r="AJ57" s="1007"/>
      <c r="AK57" s="1007"/>
      <c r="AL57" s="1008"/>
      <c r="AM57" s="78"/>
      <c r="AN57" s="1015"/>
      <c r="AO57" s="1016"/>
      <c r="AP57" s="1016"/>
      <c r="AQ57" s="1017"/>
      <c r="AR57" s="81"/>
      <c r="AS57" s="1024"/>
      <c r="AT57" s="1025"/>
      <c r="AU57" s="1025"/>
      <c r="AV57" s="1026"/>
      <c r="AW57" s="84"/>
      <c r="AX57" s="1033"/>
      <c r="AY57" s="1034"/>
      <c r="AZ57" s="1034"/>
      <c r="BA57" s="1035"/>
      <c r="BB57" s="87"/>
    </row>
    <row r="58" spans="1:75" x14ac:dyDescent="0.25">
      <c r="A58" s="26">
        <v>0</v>
      </c>
      <c r="B58" s="25">
        <v>0</v>
      </c>
      <c r="C58" s="25">
        <v>0</v>
      </c>
      <c r="E58" s="34"/>
      <c r="F58" s="37"/>
      <c r="G58" s="37"/>
      <c r="H58" s="37"/>
      <c r="I58" s="40"/>
      <c r="J58" s="1042"/>
      <c r="K58" s="1043"/>
      <c r="L58" s="1043"/>
      <c r="M58" s="1043"/>
      <c r="N58" s="1043"/>
      <c r="O58" s="50"/>
      <c r="P58" s="47"/>
      <c r="Q58" s="47"/>
      <c r="R58" s="47"/>
      <c r="S58" s="47"/>
      <c r="T58" s="1048"/>
      <c r="U58" s="1049"/>
      <c r="V58" s="1049"/>
      <c r="W58" s="1049"/>
      <c r="X58" s="60"/>
      <c r="Y58" s="71"/>
      <c r="Z58" s="65"/>
      <c r="AA58" s="65"/>
      <c r="AB58" s="65"/>
      <c r="AC58" s="66"/>
      <c r="AD58" s="1055"/>
      <c r="AE58" s="1056"/>
      <c r="AF58" s="1056"/>
      <c r="AG58" s="1057"/>
      <c r="AH58" s="75"/>
      <c r="AI58" s="1006"/>
      <c r="AJ58" s="1007"/>
      <c r="AK58" s="1007"/>
      <c r="AL58" s="1008"/>
      <c r="AM58" s="78"/>
      <c r="AN58" s="1015"/>
      <c r="AO58" s="1016"/>
      <c r="AP58" s="1016"/>
      <c r="AQ58" s="1017"/>
      <c r="AR58" s="81"/>
      <c r="AS58" s="1024"/>
      <c r="AT58" s="1025"/>
      <c r="AU58" s="1025"/>
      <c r="AV58" s="1026"/>
      <c r="AW58" s="84"/>
      <c r="AX58" s="1033"/>
      <c r="AY58" s="1034"/>
      <c r="AZ58" s="1034"/>
      <c r="BA58" s="1035"/>
      <c r="BB58" s="87"/>
    </row>
    <row r="59" spans="1:75" x14ac:dyDescent="0.25">
      <c r="A59" s="27">
        <v>1</v>
      </c>
      <c r="B59" s="27">
        <v>20</v>
      </c>
      <c r="C59" s="27">
        <v>1</v>
      </c>
      <c r="E59" s="34"/>
      <c r="F59" s="37"/>
      <c r="G59" s="37"/>
      <c r="H59" s="37"/>
      <c r="I59" s="40"/>
      <c r="J59" s="1042"/>
      <c r="K59" s="1043"/>
      <c r="L59" s="1043"/>
      <c r="M59" s="1043"/>
      <c r="N59" s="1043"/>
      <c r="O59" s="50"/>
      <c r="P59" s="47"/>
      <c r="Q59" s="47"/>
      <c r="R59" s="47"/>
      <c r="S59" s="47"/>
      <c r="T59" s="1048"/>
      <c r="U59" s="1049"/>
      <c r="V59" s="1049"/>
      <c r="W59" s="1049"/>
      <c r="X59" s="60"/>
      <c r="Y59" s="64"/>
      <c r="Z59" s="65"/>
      <c r="AA59" s="65"/>
      <c r="AB59" s="65"/>
      <c r="AC59" s="66"/>
      <c r="AD59" s="1055"/>
      <c r="AE59" s="1056"/>
      <c r="AF59" s="1056"/>
      <c r="AG59" s="1057"/>
      <c r="AH59" s="75"/>
      <c r="AI59" s="1006"/>
      <c r="AJ59" s="1007"/>
      <c r="AK59" s="1007"/>
      <c r="AL59" s="1008"/>
      <c r="AM59" s="78"/>
      <c r="AN59" s="1015"/>
      <c r="AO59" s="1016"/>
      <c r="AP59" s="1016"/>
      <c r="AQ59" s="1017"/>
      <c r="AR59" s="81"/>
      <c r="AS59" s="1024"/>
      <c r="AT59" s="1025"/>
      <c r="AU59" s="1025"/>
      <c r="AV59" s="1026"/>
      <c r="AW59" s="84"/>
      <c r="AX59" s="1033"/>
      <c r="AY59" s="1034"/>
      <c r="AZ59" s="1034"/>
      <c r="BA59" s="1035"/>
      <c r="BB59" s="87"/>
    </row>
    <row r="60" spans="1:75" x14ac:dyDescent="0.25">
      <c r="A60" s="27">
        <v>2</v>
      </c>
      <c r="B60" s="27">
        <v>15</v>
      </c>
      <c r="C60" s="27">
        <v>2</v>
      </c>
      <c r="E60" s="34"/>
      <c r="F60" s="37"/>
      <c r="G60" s="37"/>
      <c r="H60" s="37"/>
      <c r="I60" s="40"/>
      <c r="J60" s="1042"/>
      <c r="K60" s="1043"/>
      <c r="L60" s="1043"/>
      <c r="M60" s="1043"/>
      <c r="N60" s="1043"/>
      <c r="O60" s="46"/>
      <c r="P60" s="47"/>
      <c r="Q60" s="47"/>
      <c r="R60" s="47"/>
      <c r="S60" s="47"/>
      <c r="T60" s="1048"/>
      <c r="U60" s="1049"/>
      <c r="V60" s="1049"/>
      <c r="W60" s="1049"/>
      <c r="X60" s="60"/>
      <c r="Y60" s="64"/>
      <c r="Z60" s="65"/>
      <c r="AA60" s="65"/>
      <c r="AB60" s="65"/>
      <c r="AC60" s="66"/>
      <c r="AD60" s="1055"/>
      <c r="AE60" s="1056"/>
      <c r="AF60" s="1056"/>
      <c r="AG60" s="1057"/>
      <c r="AH60" s="75"/>
      <c r="AI60" s="1006"/>
      <c r="AJ60" s="1007"/>
      <c r="AK60" s="1007"/>
      <c r="AL60" s="1008"/>
      <c r="AM60" s="78"/>
      <c r="AN60" s="1015"/>
      <c r="AO60" s="1016"/>
      <c r="AP60" s="1016"/>
      <c r="AQ60" s="1017"/>
      <c r="AR60" s="81"/>
      <c r="AS60" s="1024"/>
      <c r="AT60" s="1025"/>
      <c r="AU60" s="1025"/>
      <c r="AV60" s="1026"/>
      <c r="AW60" s="84"/>
      <c r="AX60" s="1033"/>
      <c r="AY60" s="1034"/>
      <c r="AZ60" s="1034"/>
      <c r="BA60" s="1035"/>
      <c r="BB60" s="87"/>
    </row>
    <row r="61" spans="1:75" x14ac:dyDescent="0.25">
      <c r="A61" s="27">
        <v>3</v>
      </c>
      <c r="B61" s="27">
        <v>12</v>
      </c>
      <c r="E61" s="34"/>
      <c r="F61" s="37"/>
      <c r="G61" s="37"/>
      <c r="H61" s="37"/>
      <c r="I61" s="40"/>
      <c r="J61" s="1042"/>
      <c r="K61" s="1043"/>
      <c r="L61" s="1043"/>
      <c r="M61" s="1043"/>
      <c r="N61" s="1043"/>
      <c r="O61" s="46"/>
      <c r="P61" s="47"/>
      <c r="Q61" s="47"/>
      <c r="R61" s="47"/>
      <c r="S61" s="47"/>
      <c r="T61" s="1048"/>
      <c r="U61" s="1049"/>
      <c r="V61" s="1049"/>
      <c r="W61" s="1049"/>
      <c r="X61" s="60"/>
      <c r="Y61" s="64"/>
      <c r="Z61" s="65"/>
      <c r="AA61" s="65"/>
      <c r="AB61" s="65"/>
      <c r="AC61" s="66"/>
      <c r="AD61" s="1055"/>
      <c r="AE61" s="1056"/>
      <c r="AF61" s="1056"/>
      <c r="AG61" s="1057"/>
      <c r="AH61" s="75"/>
      <c r="AI61" s="1006"/>
      <c r="AJ61" s="1007"/>
      <c r="AK61" s="1007"/>
      <c r="AL61" s="1008"/>
      <c r="AM61" s="78"/>
      <c r="AN61" s="1015"/>
      <c r="AO61" s="1016"/>
      <c r="AP61" s="1016"/>
      <c r="AQ61" s="1017"/>
      <c r="AR61" s="81"/>
      <c r="AS61" s="1024"/>
      <c r="AT61" s="1025"/>
      <c r="AU61" s="1025"/>
      <c r="AV61" s="1026"/>
      <c r="AW61" s="84"/>
      <c r="AX61" s="1033"/>
      <c r="AY61" s="1034"/>
      <c r="AZ61" s="1034"/>
      <c r="BA61" s="1035"/>
      <c r="BB61" s="87"/>
    </row>
    <row r="62" spans="1:75" x14ac:dyDescent="0.25">
      <c r="A62" s="27">
        <v>4</v>
      </c>
      <c r="B62" s="27">
        <v>10</v>
      </c>
      <c r="C62" s="28" t="s">
        <v>8</v>
      </c>
      <c r="E62" s="34"/>
      <c r="F62" s="37"/>
      <c r="G62" s="37"/>
      <c r="H62" s="37"/>
      <c r="I62" s="40"/>
      <c r="J62" s="1042"/>
      <c r="K62" s="1043"/>
      <c r="L62" s="1043"/>
      <c r="M62" s="1043"/>
      <c r="N62" s="1043"/>
      <c r="O62" s="46"/>
      <c r="P62" s="47"/>
      <c r="Q62" s="47"/>
      <c r="R62" s="47"/>
      <c r="S62" s="47"/>
      <c r="T62" s="1048"/>
      <c r="U62" s="1049"/>
      <c r="V62" s="1049"/>
      <c r="W62" s="1049"/>
      <c r="X62" s="60"/>
      <c r="Y62" s="64"/>
      <c r="Z62" s="65"/>
      <c r="AA62" s="65"/>
      <c r="AB62" s="65"/>
      <c r="AC62" s="66"/>
      <c r="AD62" s="1055"/>
      <c r="AE62" s="1056"/>
      <c r="AF62" s="1056"/>
      <c r="AG62" s="1057"/>
      <c r="AH62" s="75"/>
      <c r="AI62" s="1006"/>
      <c r="AJ62" s="1007"/>
      <c r="AK62" s="1007"/>
      <c r="AL62" s="1008"/>
      <c r="AM62" s="78"/>
      <c r="AN62" s="1015"/>
      <c r="AO62" s="1016"/>
      <c r="AP62" s="1016"/>
      <c r="AQ62" s="1017"/>
      <c r="AR62" s="81"/>
      <c r="AS62" s="1024"/>
      <c r="AT62" s="1025"/>
      <c r="AU62" s="1025"/>
      <c r="AV62" s="1026"/>
      <c r="AW62" s="84"/>
      <c r="AX62" s="1033"/>
      <c r="AY62" s="1034"/>
      <c r="AZ62" s="1034"/>
      <c r="BA62" s="1035"/>
      <c r="BB62" s="87"/>
    </row>
    <row r="63" spans="1:75" x14ac:dyDescent="0.25">
      <c r="A63" s="27">
        <v>5</v>
      </c>
      <c r="B63" s="27">
        <v>8</v>
      </c>
      <c r="C63" s="27">
        <v>3</v>
      </c>
      <c r="E63" s="34"/>
      <c r="F63" s="37"/>
      <c r="G63" s="37"/>
      <c r="H63" s="37"/>
      <c r="I63" s="40"/>
      <c r="J63" s="1042"/>
      <c r="K63" s="1043"/>
      <c r="L63" s="1043"/>
      <c r="M63" s="1043"/>
      <c r="N63" s="1043"/>
      <c r="O63" s="46"/>
      <c r="P63" s="47"/>
      <c r="Q63" s="47"/>
      <c r="R63" s="47"/>
      <c r="S63" s="47"/>
      <c r="T63" s="1048"/>
      <c r="U63" s="1049"/>
      <c r="V63" s="1049"/>
      <c r="W63" s="1049"/>
      <c r="X63" s="60"/>
      <c r="Y63" s="64"/>
      <c r="Z63" s="65"/>
      <c r="AA63" s="65"/>
      <c r="AB63" s="65"/>
      <c r="AC63" s="66"/>
      <c r="AD63" s="1055"/>
      <c r="AE63" s="1056"/>
      <c r="AF63" s="1056"/>
      <c r="AG63" s="1057"/>
      <c r="AH63" s="75"/>
      <c r="AI63" s="1006"/>
      <c r="AJ63" s="1007"/>
      <c r="AK63" s="1007"/>
      <c r="AL63" s="1008"/>
      <c r="AM63" s="78"/>
      <c r="AN63" s="1015"/>
      <c r="AO63" s="1016"/>
      <c r="AP63" s="1016"/>
      <c r="AQ63" s="1017"/>
      <c r="AR63" s="81"/>
      <c r="AS63" s="1024"/>
      <c r="AT63" s="1025"/>
      <c r="AU63" s="1025"/>
      <c r="AV63" s="1026"/>
      <c r="AW63" s="84"/>
      <c r="AX63" s="1033"/>
      <c r="AY63" s="1034"/>
      <c r="AZ63" s="1034"/>
      <c r="BA63" s="1035"/>
      <c r="BB63" s="87"/>
    </row>
    <row r="64" spans="1:75" x14ac:dyDescent="0.25">
      <c r="A64" s="27">
        <v>6</v>
      </c>
      <c r="B64" s="27">
        <v>6</v>
      </c>
      <c r="E64" s="34"/>
      <c r="F64" s="37"/>
      <c r="G64" s="37"/>
      <c r="H64" s="37"/>
      <c r="I64" s="40"/>
      <c r="J64" s="1042"/>
      <c r="K64" s="1043"/>
      <c r="L64" s="1043"/>
      <c r="M64" s="1043"/>
      <c r="N64" s="1043"/>
      <c r="O64" s="46"/>
      <c r="P64" s="47"/>
      <c r="Q64" s="47"/>
      <c r="R64" s="47"/>
      <c r="S64" s="47"/>
      <c r="T64" s="1048"/>
      <c r="U64" s="1049"/>
      <c r="V64" s="1049"/>
      <c r="W64" s="1049"/>
      <c r="X64" s="60"/>
      <c r="Y64" s="64"/>
      <c r="Z64" s="65"/>
      <c r="AA64" s="65"/>
      <c r="AB64" s="65"/>
      <c r="AC64" s="66"/>
      <c r="AD64" s="1055"/>
      <c r="AE64" s="1056"/>
      <c r="AF64" s="1056"/>
      <c r="AG64" s="1057"/>
      <c r="AH64" s="75"/>
      <c r="AI64" s="1006"/>
      <c r="AJ64" s="1007"/>
      <c r="AK64" s="1007"/>
      <c r="AL64" s="1008"/>
      <c r="AM64" s="78"/>
      <c r="AN64" s="1015"/>
      <c r="AO64" s="1016"/>
      <c r="AP64" s="1016"/>
      <c r="AQ64" s="1017"/>
      <c r="AR64" s="81"/>
      <c r="AS64" s="1024"/>
      <c r="AT64" s="1025"/>
      <c r="AU64" s="1025"/>
      <c r="AV64" s="1026"/>
      <c r="AW64" s="84"/>
      <c r="AX64" s="1033"/>
      <c r="AY64" s="1034"/>
      <c r="AZ64" s="1034"/>
      <c r="BA64" s="1035"/>
      <c r="BB64" s="87"/>
    </row>
    <row r="65" spans="1:61" x14ac:dyDescent="0.25">
      <c r="A65" s="27">
        <v>7</v>
      </c>
      <c r="B65" s="27">
        <v>4</v>
      </c>
      <c r="E65" s="41"/>
      <c r="F65" s="42"/>
      <c r="G65" s="42"/>
      <c r="H65" s="42"/>
      <c r="I65" s="43"/>
      <c r="J65" s="1044"/>
      <c r="K65" s="1045"/>
      <c r="L65" s="1045"/>
      <c r="M65" s="1045"/>
      <c r="N65" s="1045"/>
      <c r="O65" s="48"/>
      <c r="P65" s="49"/>
      <c r="Q65" s="49"/>
      <c r="R65" s="49"/>
      <c r="S65" s="49"/>
      <c r="T65" s="1050"/>
      <c r="U65" s="1051"/>
      <c r="V65" s="1051"/>
      <c r="W65" s="1051"/>
      <c r="X65" s="61"/>
      <c r="Y65" s="67"/>
      <c r="Z65" s="68"/>
      <c r="AA65" s="68"/>
      <c r="AB65" s="68"/>
      <c r="AC65" s="69"/>
      <c r="AD65" s="1058"/>
      <c r="AE65" s="1059"/>
      <c r="AF65" s="1059"/>
      <c r="AG65" s="1060"/>
      <c r="AH65" s="76"/>
      <c r="AI65" s="1009"/>
      <c r="AJ65" s="1010"/>
      <c r="AK65" s="1010"/>
      <c r="AL65" s="1011"/>
      <c r="AM65" s="79"/>
      <c r="AN65" s="1018"/>
      <c r="AO65" s="1019"/>
      <c r="AP65" s="1019"/>
      <c r="AQ65" s="1020"/>
      <c r="AR65" s="82"/>
      <c r="AS65" s="1027"/>
      <c r="AT65" s="1028"/>
      <c r="AU65" s="1028"/>
      <c r="AV65" s="1029"/>
      <c r="AW65" s="85"/>
      <c r="AX65" s="1036"/>
      <c r="AY65" s="1037"/>
      <c r="AZ65" s="1037"/>
      <c r="BA65" s="1038"/>
      <c r="BB65" s="88"/>
      <c r="BC65" s="107"/>
      <c r="BE65" s="107"/>
      <c r="BF65" s="109"/>
      <c r="BG65" s="109"/>
      <c r="BH65" s="109"/>
      <c r="BI65" s="109"/>
    </row>
    <row r="66" spans="1:61" x14ac:dyDescent="0.25">
      <c r="A66" s="27">
        <v>8</v>
      </c>
      <c r="B66" s="27">
        <v>3</v>
      </c>
      <c r="BC66" s="107"/>
      <c r="BE66" s="107"/>
      <c r="BF66" s="109"/>
      <c r="BG66" s="109"/>
      <c r="BH66" s="109"/>
      <c r="BI66" s="109"/>
    </row>
    <row r="67" spans="1:61" x14ac:dyDescent="0.25">
      <c r="A67" s="27">
        <v>9</v>
      </c>
      <c r="B67" s="27">
        <v>2</v>
      </c>
      <c r="BC67" s="107"/>
      <c r="BE67" s="107"/>
      <c r="BF67" s="109"/>
      <c r="BG67" s="109"/>
      <c r="BH67" s="109"/>
      <c r="BI67" s="109"/>
    </row>
    <row r="68" spans="1:61" x14ac:dyDescent="0.25">
      <c r="A68" s="27">
        <v>10</v>
      </c>
      <c r="B68" s="27">
        <v>1</v>
      </c>
      <c r="BC68" s="107"/>
      <c r="BE68" s="107"/>
      <c r="BF68" s="109"/>
      <c r="BG68" s="109"/>
      <c r="BH68" s="109"/>
      <c r="BI68" s="109"/>
    </row>
    <row r="69" spans="1:61" x14ac:dyDescent="0.25">
      <c r="A69" s="27">
        <v>11</v>
      </c>
      <c r="B69" s="27">
        <v>0</v>
      </c>
      <c r="BC69" s="107"/>
      <c r="BE69" s="107"/>
      <c r="BF69" s="109"/>
      <c r="BG69" s="109"/>
      <c r="BH69" s="109"/>
      <c r="BI69" s="109"/>
    </row>
    <row r="70" spans="1:61" x14ac:dyDescent="0.25">
      <c r="A70" s="23">
        <v>12</v>
      </c>
      <c r="B70" s="27">
        <v>0</v>
      </c>
      <c r="BC70" s="107"/>
      <c r="BE70" s="107"/>
      <c r="BF70" s="109"/>
      <c r="BG70" s="109"/>
      <c r="BH70" s="109"/>
      <c r="BI70" s="109"/>
    </row>
    <row r="72" spans="1:61" x14ac:dyDescent="0.25">
      <c r="A72" s="1000" t="s">
        <v>9</v>
      </c>
      <c r="B72" s="1000"/>
      <c r="C72" s="1000"/>
      <c r="BC72" s="107"/>
      <c r="BE72" s="107"/>
      <c r="BF72" s="109"/>
      <c r="BG72" s="109"/>
      <c r="BH72" s="109"/>
      <c r="BI72" s="109"/>
    </row>
    <row r="73" spans="1:61" x14ac:dyDescent="0.25">
      <c r="A73" s="1001" t="s">
        <v>16</v>
      </c>
      <c r="B73" s="1002"/>
      <c r="C73" s="106"/>
      <c r="BC73" s="107"/>
      <c r="BE73" s="107"/>
      <c r="BF73" s="109"/>
      <c r="BG73" s="109"/>
      <c r="BH73" s="109"/>
      <c r="BI73" s="109"/>
    </row>
    <row r="74" spans="1:61" x14ac:dyDescent="0.25">
      <c r="A74" s="994" t="s">
        <v>10</v>
      </c>
      <c r="B74" s="995"/>
      <c r="C74" s="23" t="s">
        <v>13</v>
      </c>
      <c r="BC74" s="107"/>
      <c r="BE74" s="107"/>
      <c r="BF74" s="109"/>
      <c r="BG74" s="109"/>
      <c r="BH74" s="109"/>
      <c r="BI74" s="109"/>
    </row>
    <row r="75" spans="1:61" x14ac:dyDescent="0.25">
      <c r="A75" s="994" t="s">
        <v>11</v>
      </c>
      <c r="B75" s="995"/>
      <c r="C75" s="23" t="s">
        <v>14</v>
      </c>
      <c r="BC75" s="107"/>
      <c r="BE75" s="107"/>
      <c r="BF75" s="109"/>
      <c r="BG75" s="109"/>
      <c r="BH75" s="109"/>
      <c r="BI75" s="109"/>
    </row>
    <row r="76" spans="1:61" x14ac:dyDescent="0.25">
      <c r="A76" s="994" t="s">
        <v>12</v>
      </c>
      <c r="B76" s="995"/>
      <c r="C76" s="23" t="s">
        <v>15</v>
      </c>
      <c r="BC76" s="107"/>
      <c r="BE76" s="107"/>
      <c r="BF76" s="109"/>
      <c r="BG76" s="109"/>
      <c r="BH76" s="109"/>
      <c r="BI76" s="109"/>
    </row>
    <row r="78" spans="1:61" x14ac:dyDescent="0.25">
      <c r="A78" s="1000" t="s">
        <v>37</v>
      </c>
      <c r="B78" s="1000"/>
      <c r="C78" s="1000"/>
      <c r="BC78" s="107"/>
      <c r="BE78" s="107"/>
      <c r="BF78" s="109"/>
      <c r="BG78" s="109"/>
      <c r="BH78" s="109"/>
      <c r="BI78" s="109"/>
    </row>
    <row r="79" spans="1:61" x14ac:dyDescent="0.25">
      <c r="A79" s="1001" t="s">
        <v>16</v>
      </c>
      <c r="B79" s="1002"/>
      <c r="C79" s="106"/>
      <c r="BC79" s="107"/>
      <c r="BE79" s="107"/>
      <c r="BF79" s="109"/>
      <c r="BG79" s="109"/>
      <c r="BH79" s="109"/>
      <c r="BI79" s="109"/>
    </row>
    <row r="80" spans="1:61" x14ac:dyDescent="0.25">
      <c r="A80" s="994" t="s">
        <v>38</v>
      </c>
      <c r="B80" s="995"/>
      <c r="C80" s="23" t="s">
        <v>33</v>
      </c>
      <c r="BC80" s="107"/>
      <c r="BE80" s="107"/>
      <c r="BF80" s="109"/>
      <c r="BG80" s="109"/>
      <c r="BH80" s="109"/>
      <c r="BI80" s="109"/>
    </row>
    <row r="81" spans="1:61" x14ac:dyDescent="0.25">
      <c r="A81" s="994" t="s">
        <v>39</v>
      </c>
      <c r="B81" s="995"/>
      <c r="C81" s="23" t="s">
        <v>34</v>
      </c>
      <c r="S81" s="107"/>
      <c r="X81" s="107"/>
      <c r="AC81" s="107"/>
      <c r="AH81" s="107"/>
      <c r="AM81" s="107"/>
      <c r="AR81" s="107"/>
      <c r="AW81" s="107"/>
      <c r="BB81" s="107"/>
      <c r="BC81" s="107"/>
      <c r="BE81" s="107"/>
      <c r="BF81" s="109"/>
      <c r="BG81" s="109"/>
      <c r="BH81" s="109"/>
      <c r="BI81" s="109"/>
    </row>
    <row r="82" spans="1:61" x14ac:dyDescent="0.25">
      <c r="A82" s="994"/>
      <c r="B82" s="995"/>
      <c r="C82" s="23"/>
      <c r="S82" s="107"/>
      <c r="X82" s="107"/>
      <c r="AC82" s="107"/>
      <c r="AH82" s="107"/>
      <c r="AM82" s="107"/>
      <c r="AR82" s="107"/>
      <c r="AW82" s="107"/>
      <c r="BB82" s="107"/>
      <c r="BC82" s="107"/>
      <c r="BE82" s="107"/>
      <c r="BF82" s="109"/>
      <c r="BG82" s="109"/>
      <c r="BH82" s="109"/>
      <c r="BI82" s="109"/>
    </row>
  </sheetData>
  <mergeCells count="70">
    <mergeCell ref="BF2:BF3"/>
    <mergeCell ref="BG2:BG3"/>
    <mergeCell ref="BH2:BH3"/>
    <mergeCell ref="BI2:BI3"/>
    <mergeCell ref="AI2:AM3"/>
    <mergeCell ref="AN2:AR3"/>
    <mergeCell ref="AS2:AW3"/>
    <mergeCell ref="AX2:BB3"/>
    <mergeCell ref="AD1:AH1"/>
    <mergeCell ref="AI1:AM1"/>
    <mergeCell ref="AN1:AR1"/>
    <mergeCell ref="AS1:AW1"/>
    <mergeCell ref="AX1:BB1"/>
    <mergeCell ref="B4:D4"/>
    <mergeCell ref="B31:D31"/>
    <mergeCell ref="B32:D32"/>
    <mergeCell ref="B33:D33"/>
    <mergeCell ref="AD2:AH3"/>
    <mergeCell ref="E2:I3"/>
    <mergeCell ref="J2:N3"/>
    <mergeCell ref="O2:S3"/>
    <mergeCell ref="T2:X3"/>
    <mergeCell ref="Y2:AC3"/>
    <mergeCell ref="A1:D3"/>
    <mergeCell ref="E1:I1"/>
    <mergeCell ref="J1:N1"/>
    <mergeCell ref="O1:S1"/>
    <mergeCell ref="T1:X1"/>
    <mergeCell ref="Y1:AC1"/>
    <mergeCell ref="B45:D45"/>
    <mergeCell ref="B34:D34"/>
    <mergeCell ref="B35:D35"/>
    <mergeCell ref="B36:D36"/>
    <mergeCell ref="B37:D37"/>
    <mergeCell ref="B38:D38"/>
    <mergeCell ref="B39:D39"/>
    <mergeCell ref="B40:D40"/>
    <mergeCell ref="B41:D41"/>
    <mergeCell ref="B42:D42"/>
    <mergeCell ref="B43:D43"/>
    <mergeCell ref="B44:D44"/>
    <mergeCell ref="T55:W65"/>
    <mergeCell ref="AD55:AG65"/>
    <mergeCell ref="B46:D46"/>
    <mergeCell ref="B47:D47"/>
    <mergeCell ref="B48:D48"/>
    <mergeCell ref="B49:D49"/>
    <mergeCell ref="B50:D50"/>
    <mergeCell ref="B51:D51"/>
    <mergeCell ref="A73:B73"/>
    <mergeCell ref="B52:D52"/>
    <mergeCell ref="B53:D53"/>
    <mergeCell ref="B54:D54"/>
    <mergeCell ref="J55:N65"/>
    <mergeCell ref="A81:B81"/>
    <mergeCell ref="A82:B82"/>
    <mergeCell ref="BC2:BC3"/>
    <mergeCell ref="BD2:BD3"/>
    <mergeCell ref="BE2:BE3"/>
    <mergeCell ref="A74:B74"/>
    <mergeCell ref="A75:B75"/>
    <mergeCell ref="A76:B76"/>
    <mergeCell ref="A78:C78"/>
    <mergeCell ref="A79:B79"/>
    <mergeCell ref="A80:B80"/>
    <mergeCell ref="AI55:AL65"/>
    <mergeCell ref="AN55:AQ65"/>
    <mergeCell ref="AS55:AV65"/>
    <mergeCell ref="AX55:BA65"/>
    <mergeCell ref="A72:C72"/>
  </mergeCells>
  <conditionalFormatting sqref="H5:I54 M5:N54 BA5:BB54 AV5:AW54 AQ5:AR54 AL5:AM54 AG5:AH54 AB5:AC54 W5:X54 R5:S54">
    <cfRule type="containsText" dxfId="275" priority="1" operator="containsText" text="E">
      <formula>NOT(ISERROR(SEARCH("E",H5)))</formula>
    </cfRule>
    <cfRule type="containsText" dxfId="274" priority="2" operator="containsText" text="A">
      <formula>NOT(ISERROR(SEARCH("A",H5)))</formula>
    </cfRule>
    <cfRule type="containsText" dxfId="273" priority="3" operator="containsText" text="d">
      <formula>NOT(ISERROR(SEARCH("d",H5)))</formula>
    </cfRule>
  </conditionalFormatting>
  <dataValidations count="4">
    <dataValidation type="list" allowBlank="1" showInputMessage="1" showErrorMessage="1" errorTitle="Ops!" error="Use os termos:_x000a_E= Excluido_x000a_A= Advertido_x000a_D=Desclasificado_x000a_ou deixe em branco" sqref="N5:N54 BB5:BB54 AW5:AW54 AR5:AR54 AM5:AM54 AH5:AH54 X5:X54 I5:I54 AC5:AC54 S5:S54">
      <formula1>$C$79:$C$81</formula1>
    </dataValidation>
    <dataValidation type="list" allowBlank="1" showInputMessage="1" showErrorMessage="1" errorTitle="Ops!" error="Esta nota não pode ser aceita para melhor volta e/ou Pole!" sqref="L5:L54 AZ5:AZ54 AU5:AU54 AP5:AP54 AK5:AK54 AF5:AF54 AA5:AA54 V5:V54 Q5:Q54 G5:G54">
      <formula1>$C$58:$C$60</formula1>
    </dataValidation>
    <dataValidation type="list" allowBlank="1" showInputMessage="1" showErrorMessage="1" errorTitle="Ops!" error="Use os termos:_x000a_E= Excluido_x000a_A= Advertido_x000a_D=Desclasificado_x000a_ou deixe em branco" sqref="AG5:AG54 W5:W54 AV5:AV54 AQ5:AQ54 M5:M54 R5:R54 H5:H54 AB5:AB54 AL5:AL54 BA5:BA54">
      <formula1>$C$73:$C$76</formula1>
    </dataValidation>
    <dataValidation allowBlank="1" showInputMessage="1" showErrorMessage="1" errorTitle="Ops!" error="Use os termos:_x000a_E= Excluido_x000a_A= Advertido_x000a_D=Desclasificado_x000a_ou deixe em branco" sqref="BC5:BD54 BL5:BM54"/>
  </dataValidations>
  <pageMargins left="0.511811024" right="0.511811024" top="0.78740157499999996" bottom="0.78740157499999996" header="0.31496062000000002" footer="0.31496062000000002"/>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Q225"/>
  <sheetViews>
    <sheetView zoomScaleNormal="100" zoomScaleSheetLayoutView="23" workbookViewId="0">
      <pane xSplit="5" ySplit="3" topLeftCell="F4" activePane="bottomRight" state="frozen"/>
      <selection activeCell="BQ1" sqref="BQ1:BW1"/>
      <selection pane="topRight" activeCell="BQ1" sqref="BQ1:BW1"/>
      <selection pane="bottomLeft" activeCell="BQ1" sqref="BQ1:BW1"/>
      <selection pane="bottomRight" sqref="A1:E3"/>
    </sheetView>
  </sheetViews>
  <sheetFormatPr defaultRowHeight="15" x14ac:dyDescent="0.25"/>
  <cols>
    <col min="1" max="1" width="7.28515625" style="410" bestFit="1" customWidth="1"/>
    <col min="2" max="2" width="7.85546875" style="556" bestFit="1" customWidth="1"/>
    <col min="3" max="3" width="8.140625" style="556" bestFit="1" customWidth="1"/>
    <col min="4" max="4" width="9.85546875" style="556" bestFit="1" customWidth="1"/>
    <col min="5" max="5" width="13.140625" style="556" customWidth="1"/>
    <col min="6" max="6" width="7.7109375" style="556" bestFit="1" customWidth="1"/>
    <col min="7" max="7" width="10.140625" style="556" bestFit="1" customWidth="1"/>
    <col min="8" max="8" width="4.28515625" style="556" hidden="1" customWidth="1"/>
    <col min="9" max="9" width="4.85546875" style="556" hidden="1" customWidth="1"/>
    <col min="10" max="10" width="5.7109375" style="556" bestFit="1" customWidth="1"/>
    <col min="11" max="11" width="6.28515625" style="556" bestFit="1" customWidth="1"/>
    <col min="12" max="12" width="7.7109375" style="556" bestFit="1" customWidth="1"/>
    <col min="13" max="13" width="10.140625" style="556" bestFit="1" customWidth="1"/>
    <col min="14" max="14" width="4.28515625" style="556" bestFit="1" customWidth="1"/>
    <col min="15" max="15" width="4.85546875" style="556" bestFit="1" customWidth="1"/>
    <col min="16" max="16" width="5.7109375" style="556" bestFit="1" customWidth="1"/>
    <col min="17" max="17" width="5.85546875" style="556" bestFit="1" customWidth="1"/>
    <col min="18" max="18" width="7.7109375" style="556" bestFit="1" customWidth="1"/>
    <col min="19" max="19" width="10.140625" style="556" bestFit="1" customWidth="1"/>
    <col min="20" max="20" width="4.28515625" style="556" bestFit="1" customWidth="1"/>
    <col min="21" max="21" width="4.85546875" style="556" bestFit="1" customWidth="1"/>
    <col min="22" max="22" width="5.7109375" style="556" bestFit="1" customWidth="1"/>
    <col min="23" max="23" width="6.28515625" style="597" bestFit="1" customWidth="1"/>
    <col min="24" max="24" width="7.7109375" style="556" bestFit="1" customWidth="1"/>
    <col min="25" max="25" width="10.140625" style="556" bestFit="1" customWidth="1"/>
    <col min="26" max="26" width="4.28515625" style="556" bestFit="1" customWidth="1"/>
    <col min="27" max="27" width="4.85546875" style="556" bestFit="1" customWidth="1"/>
    <col min="28" max="28" width="5.7109375" style="556" bestFit="1" customWidth="1"/>
    <col min="29" max="29" width="5.85546875" style="222" bestFit="1" customWidth="1"/>
    <col min="30" max="30" width="7.7109375" style="556" customWidth="1"/>
    <col min="31" max="31" width="10.140625" style="556" bestFit="1" customWidth="1"/>
    <col min="32" max="32" width="4.28515625" style="556" bestFit="1" customWidth="1"/>
    <col min="33" max="33" width="4.85546875" style="556" bestFit="1" customWidth="1"/>
    <col min="34" max="34" width="5.7109375" style="556" bestFit="1" customWidth="1"/>
    <col min="35" max="35" width="5.85546875" style="223" bestFit="1" customWidth="1"/>
    <col min="36" max="36" width="7.7109375" style="556" bestFit="1" customWidth="1"/>
    <col min="37" max="37" width="10.140625" style="556" bestFit="1" customWidth="1"/>
    <col min="38" max="38" width="4.28515625" style="556" bestFit="1" customWidth="1"/>
    <col min="39" max="39" width="4.85546875" style="556" bestFit="1" customWidth="1"/>
    <col min="40" max="40" width="5.7109375" style="556" bestFit="1" customWidth="1"/>
    <col min="41" max="41" width="5.85546875" style="224" bestFit="1" customWidth="1"/>
    <col min="42" max="42" width="7.7109375" style="556" bestFit="1" customWidth="1"/>
    <col min="43" max="43" width="10.140625" style="556" bestFit="1" customWidth="1"/>
    <col min="44" max="44" width="4.28515625" style="556" bestFit="1" customWidth="1"/>
    <col min="45" max="45" width="4.85546875" style="556" bestFit="1" customWidth="1"/>
    <col min="46" max="46" width="5.7109375" style="556" bestFit="1" customWidth="1"/>
    <col min="47" max="47" width="5.85546875" style="232" bestFit="1" customWidth="1"/>
    <col min="48" max="48" width="7.7109375" style="556" bestFit="1" customWidth="1"/>
    <col min="49" max="49" width="10.140625" style="556" bestFit="1" customWidth="1"/>
    <col min="50" max="50" width="4.28515625" style="556" bestFit="1" customWidth="1"/>
    <col min="51" max="51" width="4.85546875" style="556" bestFit="1" customWidth="1"/>
    <col min="52" max="52" width="5.7109375" style="556" bestFit="1" customWidth="1"/>
    <col min="53" max="53" width="5.85546875" style="233" bestFit="1" customWidth="1"/>
    <col min="54" max="54" width="7.7109375" style="556" bestFit="1" customWidth="1"/>
    <col min="55" max="55" width="10.140625" style="556" bestFit="1" customWidth="1"/>
    <col min="56" max="56" width="4.28515625" style="556" bestFit="1" customWidth="1"/>
    <col min="57" max="57" width="4.85546875" style="556" bestFit="1" customWidth="1"/>
    <col min="58" max="58" width="5.7109375" style="556" bestFit="1" customWidth="1"/>
    <col min="59" max="59" width="5.85546875" style="234" bestFit="1" customWidth="1"/>
    <col min="60" max="60" width="7.7109375" style="556" bestFit="1" customWidth="1"/>
    <col min="61" max="61" width="10.140625" style="556" bestFit="1" customWidth="1"/>
    <col min="62" max="62" width="4.28515625" style="556" bestFit="1" customWidth="1"/>
    <col min="63" max="63" width="4.85546875" style="556" bestFit="1" customWidth="1"/>
    <col min="64" max="64" width="5.7109375" style="556" bestFit="1" customWidth="1"/>
    <col min="65" max="65" width="5.85546875" style="235" bestFit="1" customWidth="1"/>
    <col min="66" max="66" width="5.85546875" style="117" hidden="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110</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v>75</v>
      </c>
      <c r="B5" s="141">
        <f>SUMPRODUCT(--(G5:BM5="I"))</f>
        <v>3</v>
      </c>
      <c r="C5" s="528" t="s">
        <v>263</v>
      </c>
      <c r="D5" s="529"/>
      <c r="E5" s="530"/>
      <c r="F5" s="145">
        <v>1</v>
      </c>
      <c r="G5" s="145">
        <f>IF(OR(J5="E",J5="D"),0,VLOOKUP(F5,'CLASSIC CUP (TL)'!$B$53:$C$65,2)+I5+H5)</f>
        <v>20</v>
      </c>
      <c r="H5" s="145"/>
      <c r="I5" s="145"/>
      <c r="J5" s="145"/>
      <c r="K5" s="145" t="s">
        <v>33</v>
      </c>
      <c r="L5" s="146">
        <v>1</v>
      </c>
      <c r="M5" s="146">
        <f>IF(OR(P5="E",P5="D"),0,VLOOKUP(L5,'CLASSIC CUP (TL)'!$B$53:$C$65,2)+O5+N5)</f>
        <v>20</v>
      </c>
      <c r="N5" s="146"/>
      <c r="O5" s="146"/>
      <c r="P5" s="146"/>
      <c r="Q5" s="146" t="s">
        <v>33</v>
      </c>
      <c r="R5" s="147">
        <v>1</v>
      </c>
      <c r="S5" s="147">
        <f>IF(OR(V5="E",V5="D"),0,VLOOKUP(R5,'CLASSIC CUP (TL)'!$B$53:$C$65,2)+U5+T5)</f>
        <v>20</v>
      </c>
      <c r="T5" s="147"/>
      <c r="U5" s="147"/>
      <c r="V5" s="147"/>
      <c r="W5" s="434" t="s">
        <v>33</v>
      </c>
      <c r="X5" s="148"/>
      <c r="Y5" s="148">
        <f>IF(OR(AB5="E",AB5="D"),0,VLOOKUP(X5,'CLASSIC CUP (TL)'!$B$53:$C$65,2)+AA5+Z5)</f>
        <v>0</v>
      </c>
      <c r="Z5" s="148"/>
      <c r="AA5" s="148"/>
      <c r="AB5" s="148"/>
      <c r="AC5" s="148"/>
      <c r="AD5" s="149">
        <v>0</v>
      </c>
      <c r="AE5" s="149">
        <f>IF(OR(AH5="E",AH5="D"),0,VLOOKUP(AD5,'CLASSIC CUP (TL)'!$B$53:$C$65,2)+AG5+AF5)</f>
        <v>0</v>
      </c>
      <c r="AF5" s="149"/>
      <c r="AG5" s="149"/>
      <c r="AH5" s="149"/>
      <c r="AI5" s="149"/>
      <c r="AJ5" s="150"/>
      <c r="AK5" s="150">
        <f>IF(OR(AN5="E",AN5="D"),0,VLOOKUP(AJ5,'CLASSIC CUP (TL)'!$B$53:$C$65,2)+AM5+AL5)</f>
        <v>0</v>
      </c>
      <c r="AL5" s="150"/>
      <c r="AM5" s="150"/>
      <c r="AN5" s="150"/>
      <c r="AO5" s="150"/>
      <c r="AP5" s="151"/>
      <c r="AQ5" s="151">
        <f>IF(OR(AT5="E",AT5="D"),0,VLOOKUP(AP5,'CLASSIC CUP (TL)'!$B$53:$C$65,2)+AS5+AR5)</f>
        <v>0</v>
      </c>
      <c r="AR5" s="151"/>
      <c r="AS5" s="151"/>
      <c r="AT5" s="151"/>
      <c r="AU5" s="151"/>
      <c r="AV5" s="152"/>
      <c r="AW5" s="152">
        <f>IF(OR(AZ5="E",AZ5="D"),0,VLOOKUP(AV5,'CLASSIC CUP (TL)'!$B$53:$C$65,2)+AY5+AX5)</f>
        <v>0</v>
      </c>
      <c r="AX5" s="152"/>
      <c r="AY5" s="152"/>
      <c r="AZ5" s="152"/>
      <c r="BA5" s="152"/>
      <c r="BB5" s="153"/>
      <c r="BC5" s="153">
        <f>IF(OR(BF5="E",BF5="D"),0,VLOOKUP(BB5,'CLASSIC CUP (TL)'!$B$53:$C$65,2)+BE5+BD5)</f>
        <v>0</v>
      </c>
      <c r="BD5" s="153"/>
      <c r="BE5" s="153"/>
      <c r="BF5" s="153"/>
      <c r="BG5" s="153"/>
      <c r="BH5" s="154"/>
      <c r="BI5" s="154">
        <f>IF(OR(BL5="E",BL5="D"),0,VLOOKUP(BH5,'CLASSIC CUP (TL)'!$B$53:$C$65,2)+BK5+BJ5)</f>
        <v>0</v>
      </c>
      <c r="BJ5" s="154"/>
      <c r="BK5" s="154"/>
      <c r="BL5" s="154"/>
      <c r="BM5" s="154"/>
      <c r="BN5" s="155">
        <f>G5+M5+S5+Y5+AE5+AK5+AQ5+AW5+BC5+BI5</f>
        <v>60</v>
      </c>
      <c r="BO5" s="156">
        <f>SUMPRODUCT(--(G5:BL5="E")--(G5:BL5="D"))</f>
        <v>0</v>
      </c>
      <c r="BP5" s="157">
        <f t="array" aca="1" ref="BP5" ca="1">SUM(LARGE(BV5:CE5,ROW(INDIRECT("1:"&amp;COUNT(BV5:CE5)-D$58))))+SUM(IF(ISNUMBER(VALUE(MID(IF(LEN(IF(ISNUMBER(BV5:CE5),0,BV5:CE5))&gt;1,BV5:CE5,0),1,LEN(IF(LEN(IF(ISNUMBER(BV5:CE5),0,BV5:CE5))&gt;1,BV5:CE5,0))-1)))=FALSE,0,VALUE(MID(IF(LEN(IF(ISNUMBER(BV5:CE5),0,BV5:CE5))&gt;1,BV5:CE5,0),1,LEN(IF(LEN(IF(ISNUMBER(BV5:CE5),0,BV5:CE5))&gt;1,BV5:CE5,0))-1))))</f>
        <v>60</v>
      </c>
      <c r="BQ5" s="158">
        <f t="shared" ref="BQ5:BQ50" si="0">SUMPRODUCT(--(G5:BL5="E")--(G5:BL5="D"))</f>
        <v>0</v>
      </c>
      <c r="BR5" s="556"/>
      <c r="BS5" s="556"/>
      <c r="BT5" s="556"/>
      <c r="BV5" s="158">
        <f t="array" ref="BV5">IF(OR(J5="D",J5="E"),IF(H5+I5&gt;0,H5+I5 &amp;"X","X"),G5)</f>
        <v>20</v>
      </c>
      <c r="BW5" s="158">
        <f t="array" ref="BW5">IF(OR(P5="D",P5="E"),IF(N5+O5&gt;0,N5+O5&amp;"X","X"),M5)</f>
        <v>20</v>
      </c>
      <c r="BX5" s="158">
        <f t="array" ref="BX5">IF(OR(V5="D",V5="E"),IF(T5+U5&gt;0,T5+U5&amp;"X","X"),S5)</f>
        <v>20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50" si="1">SUMPRODUCT(--(G5:BL5="E")--(G5:BL5="D"))</f>
        <v>0</v>
      </c>
      <c r="CH5" s="158">
        <f>'CLASSIC CUP (TL)'!D$58</f>
        <v>4</v>
      </c>
    </row>
    <row r="6" spans="1:95" s="158" customFormat="1" ht="15.75" x14ac:dyDescent="0.25">
      <c r="A6" s="416">
        <v>59</v>
      </c>
      <c r="B6" s="141">
        <f>SUMPRODUCT(--(G6:BM6="I"))</f>
        <v>3</v>
      </c>
      <c r="C6" s="528" t="s">
        <v>240</v>
      </c>
      <c r="D6" s="529"/>
      <c r="E6" s="530"/>
      <c r="F6" s="145">
        <v>2</v>
      </c>
      <c r="G6" s="145">
        <f>IF(OR(J6="E",J6="D"),0,VLOOKUP(F6,'CLASSIC CUP (TL)'!$B$53:$C$65,2)+I6+H6)</f>
        <v>15</v>
      </c>
      <c r="H6" s="145"/>
      <c r="I6" s="145"/>
      <c r="J6" s="145"/>
      <c r="K6" s="145" t="s">
        <v>33</v>
      </c>
      <c r="L6" s="146">
        <v>3</v>
      </c>
      <c r="M6" s="146">
        <f>IF(OR(P6="E",P6="D"),0,VLOOKUP(L6,'CLASSIC CUP (TL)'!$B$53:$C$65,2)+O6+N6)</f>
        <v>12</v>
      </c>
      <c r="N6" s="146"/>
      <c r="O6" s="146"/>
      <c r="P6" s="146"/>
      <c r="Q6" s="146" t="s">
        <v>33</v>
      </c>
      <c r="R6" s="147">
        <v>2</v>
      </c>
      <c r="S6" s="147">
        <f>IF(OR(V6="E",V6="D"),0,VLOOKUP(R6,'CLASSIC CUP (TL)'!$B$53:$C$65,2)+U6+T6)</f>
        <v>15</v>
      </c>
      <c r="T6" s="147"/>
      <c r="U6" s="147"/>
      <c r="V6" s="147"/>
      <c r="W6" s="434" t="s">
        <v>33</v>
      </c>
      <c r="X6" s="148"/>
      <c r="Y6" s="148">
        <f>IF(OR(AB6="E",AB6="D"),0,VLOOKUP(X6,'CLASSIC CUP (TL)'!$B$53:$C$65,2)+AA6+Z6)</f>
        <v>0</v>
      </c>
      <c r="Z6" s="148"/>
      <c r="AA6" s="148"/>
      <c r="AB6" s="148"/>
      <c r="AC6" s="148"/>
      <c r="AD6" s="149">
        <v>0</v>
      </c>
      <c r="AE6" s="149">
        <f>IF(OR(AH6="E",AH6="D"),0,VLOOKUP(AD6,'CLASSIC CUP (TL)'!$B$53:$C$65,2)+AG6+AF6)</f>
        <v>0</v>
      </c>
      <c r="AF6" s="149"/>
      <c r="AG6" s="149"/>
      <c r="AH6" s="149"/>
      <c r="AI6" s="149"/>
      <c r="AJ6" s="150"/>
      <c r="AK6" s="150">
        <f>IF(OR(AN6="E",AN6="D"),0,VLOOKUP(AJ6,'CLASSIC CUP (TL)'!$B$53:$C$65,2)+AM6+AL6)</f>
        <v>0</v>
      </c>
      <c r="AL6" s="150"/>
      <c r="AM6" s="150"/>
      <c r="AN6" s="150"/>
      <c r="AO6" s="150"/>
      <c r="AP6" s="151"/>
      <c r="AQ6" s="151">
        <f>IF(OR(AT6="E",AT6="D"),0,VLOOKUP(AP6,'CLASSIC CUP (TL)'!$B$53:$C$65,2)+AS6+AR6)</f>
        <v>0</v>
      </c>
      <c r="AR6" s="151"/>
      <c r="AS6" s="151"/>
      <c r="AT6" s="151"/>
      <c r="AU6" s="151"/>
      <c r="AV6" s="152"/>
      <c r="AW6" s="152">
        <f>IF(OR(AZ6="E",AZ6="D"),0,VLOOKUP(AV6,'CLASSIC CUP (TL)'!$B$53:$C$65,2)+AY6+AX6)</f>
        <v>0</v>
      </c>
      <c r="AX6" s="152"/>
      <c r="AY6" s="152"/>
      <c r="AZ6" s="152"/>
      <c r="BA6" s="152"/>
      <c r="BB6" s="153"/>
      <c r="BC6" s="153">
        <f>IF(OR(BF6="E",BF6="D"),0,VLOOKUP(BB6,'CLASSIC CUP (TL)'!$B$53:$C$65,2)+BE6+BD6)</f>
        <v>0</v>
      </c>
      <c r="BD6" s="153"/>
      <c r="BE6" s="153"/>
      <c r="BF6" s="153"/>
      <c r="BG6" s="153"/>
      <c r="BH6" s="154"/>
      <c r="BI6" s="154">
        <f>IF(OR(BL6="E",BL6="D"),0,VLOOKUP(BH6,'CLASSIC CUP (TL)'!$B$53:$C$65,2)+BK6+BJ6)</f>
        <v>0</v>
      </c>
      <c r="BJ6" s="154"/>
      <c r="BK6" s="154"/>
      <c r="BL6" s="154"/>
      <c r="BM6" s="154"/>
      <c r="BN6" s="155">
        <f>G6+M6+S6+Y6+AE6+AK6+AQ6+AW6+BC6+BI6</f>
        <v>42</v>
      </c>
      <c r="BO6" s="156">
        <f>SUMPRODUCT(--(G6:BL6="E")--(G6:BL6="D"))</f>
        <v>0</v>
      </c>
      <c r="BP6" s="157">
        <f t="array" aca="1" ref="BP6" ca="1">SUM(LARGE(BV6:CE6,ROW(INDIRECT("1:"&amp;COUNT(BV6:CE6)-D$58))))+SUM(IF(ISNUMBER(VALUE(MID(IF(LEN(IF(ISNUMBER(BV6:CE6),0,BV6:CE6))&gt;1,BV6:CE6,0),1,LEN(IF(LEN(IF(ISNUMBER(BV6:CE6),0,BV6:CE6))&gt;1,BV6:CE6,0))-1)))=FALSE,0,VALUE(MID(IF(LEN(IF(ISNUMBER(BV6:CE6),0,BV6:CE6))&gt;1,BV6:CE6,0),1,LEN(IF(LEN(IF(ISNUMBER(BV6:CE6),0,BV6:CE6))&gt;1,BV6:CE6,0))-1))))</f>
        <v>42</v>
      </c>
      <c r="BQ6" s="158">
        <f t="shared" si="0"/>
        <v>0</v>
      </c>
      <c r="BR6" s="556"/>
      <c r="BS6" s="556"/>
      <c r="BT6" s="556"/>
      <c r="BV6" s="158">
        <f t="array" ref="BV6">IF(OR(J6="D",J6="E"),IF(H6+I6&gt;0,H6+I6 &amp;"X","X"),G6)</f>
        <v>15</v>
      </c>
      <c r="BW6" s="158">
        <f t="array" ref="BW6">IF(OR(P6="D",P6="E"),IF(N6+O6&gt;0,N6+O6&amp;"X","X"),M6)</f>
        <v>12</v>
      </c>
      <c r="BX6" s="158">
        <f t="array" ref="BX6">IF(OR(V6="D",V6="E"),IF(T6+U6&gt;0,T6+U6&amp;"X","X"),S6)</f>
        <v>15</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1"/>
        <v>0</v>
      </c>
      <c r="CH6" s="158">
        <f>'CLASSIC CUP (TL)'!D$58</f>
        <v>4</v>
      </c>
    </row>
    <row r="7" spans="1:95" s="158" customFormat="1" ht="15.75" x14ac:dyDescent="0.25">
      <c r="A7" s="416">
        <v>177</v>
      </c>
      <c r="B7" s="141">
        <f>SUMPRODUCT(--(G7:BM7="I"))</f>
        <v>3</v>
      </c>
      <c r="C7" s="528" t="s">
        <v>295</v>
      </c>
      <c r="D7" s="529"/>
      <c r="E7" s="530"/>
      <c r="F7" s="145">
        <v>0</v>
      </c>
      <c r="G7" s="145">
        <f>IF(OR(J7="E",J7="D"),0,VLOOKUP(F7,'CLASSIC CUP (TL)'!$B$53:$C$65,2)+I7+H7)</f>
        <v>0</v>
      </c>
      <c r="H7" s="145"/>
      <c r="I7" s="145"/>
      <c r="J7" s="145" t="s">
        <v>125</v>
      </c>
      <c r="K7" s="145" t="s">
        <v>33</v>
      </c>
      <c r="L7" s="146">
        <v>2</v>
      </c>
      <c r="M7" s="146">
        <f>IF(OR(P7="E",P7="D"),0,VLOOKUP(L7,'CLASSIC CUP (TL)'!$B$53:$C$65,2)+O7+N7)</f>
        <v>15</v>
      </c>
      <c r="N7" s="146"/>
      <c r="O7" s="146"/>
      <c r="P7" s="146"/>
      <c r="Q7" s="146" t="s">
        <v>33</v>
      </c>
      <c r="R7" s="147">
        <v>0</v>
      </c>
      <c r="S7" s="147">
        <f>IF(OR(V7="E",V7="D"),0,VLOOKUP(R7,'CLASSIC CUP (TL)'!$B$53:$C$65,2)+U7+T7)</f>
        <v>0</v>
      </c>
      <c r="T7" s="147"/>
      <c r="U7" s="147"/>
      <c r="V7" s="153" t="s">
        <v>15</v>
      </c>
      <c r="W7" s="434" t="s">
        <v>33</v>
      </c>
      <c r="X7" s="148"/>
      <c r="Y7" s="148">
        <f>IF(OR(AB7="E",AB7="D"),0,VLOOKUP(X7,'CLASSIC CUP (TL)'!$B$53:$C$65,2)+AA7+Z7)</f>
        <v>0</v>
      </c>
      <c r="Z7" s="148"/>
      <c r="AA7" s="148"/>
      <c r="AB7" s="148"/>
      <c r="AC7" s="148"/>
      <c r="AD7" s="149"/>
      <c r="AE7" s="149">
        <f>IF(OR(AH7="E",AH7="D"),0,VLOOKUP(AD7,'CLASSIC CUP (TL)'!$B$53:$C$65,2)+AG7+AF7)</f>
        <v>0</v>
      </c>
      <c r="AF7" s="149"/>
      <c r="AG7" s="149"/>
      <c r="AH7" s="149"/>
      <c r="AI7" s="149"/>
      <c r="AJ7" s="150"/>
      <c r="AK7" s="150">
        <f>IF(OR(AN7="E",AN7="D"),0,VLOOKUP(AJ7,'CLASSIC CUP (TL)'!$B$53:$C$65,2)+AM7+AL7)</f>
        <v>0</v>
      </c>
      <c r="AL7" s="150"/>
      <c r="AM7" s="150"/>
      <c r="AN7" s="150"/>
      <c r="AO7" s="628"/>
      <c r="AP7" s="151"/>
      <c r="AQ7" s="151">
        <f>IF(OR(AT7="E",AT7="D"),0,VLOOKUP(AP7,'CLASSIC CUP (TL)'!$B$53:$C$65,2)+AS7+AR7)</f>
        <v>0</v>
      </c>
      <c r="AR7" s="151"/>
      <c r="AS7" s="151"/>
      <c r="AT7" s="151"/>
      <c r="AU7" s="151"/>
      <c r="AV7" s="152"/>
      <c r="AW7" s="152">
        <f>IF(OR(AZ7="E",AZ7="D"),0,VLOOKUP(AV7,'CLASSIC CUP (TL)'!$B$53:$C$65,2)+AY7+AX7)</f>
        <v>0</v>
      </c>
      <c r="AX7" s="152"/>
      <c r="AY7" s="152"/>
      <c r="AZ7" s="152"/>
      <c r="BA7" s="152"/>
      <c r="BB7" s="153"/>
      <c r="BC7" s="153">
        <f>IF(OR(BF7="E",BF7="D"),0,VLOOKUP(BB7,'CLASSIC CUP (TL)'!$B$53:$C$65,2)+BE7+BD7)</f>
        <v>0</v>
      </c>
      <c r="BD7" s="153"/>
      <c r="BE7" s="153"/>
      <c r="BF7" s="153"/>
      <c r="BG7" s="153"/>
      <c r="BH7" s="154"/>
      <c r="BI7" s="154">
        <f>IF(OR(BL7="E",BL7="D"),0,VLOOKUP(BH7,'CLASSIC CUP (TL)'!$B$53:$C$65,2)+BK7+BJ7)</f>
        <v>0</v>
      </c>
      <c r="BJ7" s="154"/>
      <c r="BK7" s="154"/>
      <c r="BL7" s="154"/>
      <c r="BM7" s="154"/>
      <c r="BN7" s="155">
        <f>G7+M7+S7+Y7+AE7+AK7+AQ7+AW7+BC7+BI7</f>
        <v>15</v>
      </c>
      <c r="BO7" s="156">
        <f>SUMPRODUCT(--(G7:BL7="E")--(G7:BL7="D"))</f>
        <v>1</v>
      </c>
      <c r="BP7" s="157">
        <f t="array" aca="1" ref="BP7" ca="1">SUM(LARGE(BV7:CE7,ROW(INDIRECT("1:"&amp;COUNT(BV7:CE7)-D$58))))+SUM(IF(ISNUMBER(VALUE(MID(IF(LEN(IF(ISNUMBER(BV7:CE7),0,BV7:CE7))&gt;1,BV7:CE7,0),1,LEN(IF(LEN(IF(ISNUMBER(BV7:CE7),0,BV7:CE7))&gt;1,BV7:CE7,0))-1)))=FALSE,0,VALUE(MID(IF(LEN(IF(ISNUMBER(BV7:CE7),0,BV7:CE7))&gt;1,BV7:CE7,0),1,LEN(IF(LEN(IF(ISNUMBER(BV7:CE7),0,BV7:CE7))&gt;1,BV7:CE7,0))-1))))</f>
        <v>15</v>
      </c>
      <c r="BQ7" s="158">
        <f t="shared" si="0"/>
        <v>1</v>
      </c>
      <c r="BR7" s="556"/>
      <c r="BS7" s="556"/>
      <c r="BT7" s="556"/>
      <c r="BV7" s="158">
        <f t="array" ref="BV7">IF(OR(J7="D",J7="E"),IF(H7+I7&gt;0,H7+I7 &amp;"X","X"),G7)</f>
        <v>0</v>
      </c>
      <c r="BW7" s="158">
        <f t="array" ref="BW7">IF(OR(P7="D",P7="E"),IF(N7+O7&gt;0,N7+O7&amp;"X","X"),M7)</f>
        <v>15</v>
      </c>
      <c r="BX7" s="158" t="str">
        <f t="array" ref="BX7">IF(OR(V7="D",V7="E"),IF(T7+U7&gt;0,T7+U7&amp;"X","X"),S7)</f>
        <v>X</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1"/>
        <v>1</v>
      </c>
      <c r="CH7" s="158">
        <f>'CLASSIC CUP (TL)'!D$58</f>
        <v>4</v>
      </c>
    </row>
    <row r="8" spans="1:95" s="158" customFormat="1" ht="15.75" x14ac:dyDescent="0.25">
      <c r="A8" s="416">
        <v>58</v>
      </c>
      <c r="B8" s="141">
        <f>SUMPRODUCT(--(G8:BM8="I"))</f>
        <v>1</v>
      </c>
      <c r="C8" s="528" t="s">
        <v>332</v>
      </c>
      <c r="D8" s="529"/>
      <c r="E8" s="530"/>
      <c r="F8" s="145"/>
      <c r="G8" s="145">
        <f>IF(OR(J8="E",J8="D"),0,VLOOKUP(F8,'CLASSIC CUP (TL)'!$B$53:$C$65,2)+I8+H8)</f>
        <v>0</v>
      </c>
      <c r="H8" s="145"/>
      <c r="I8" s="145"/>
      <c r="J8" s="145"/>
      <c r="K8" s="145"/>
      <c r="L8" s="146">
        <v>0</v>
      </c>
      <c r="M8" s="146">
        <f>IF(OR(P8="E",P8="D"),0,VLOOKUP(L8,'CLASSIC CUP (TL)'!$B$53:$C$65,2)+O8+N8)</f>
        <v>0</v>
      </c>
      <c r="N8" s="146"/>
      <c r="O8" s="146"/>
      <c r="P8" s="146" t="s">
        <v>125</v>
      </c>
      <c r="Q8" s="146" t="s">
        <v>33</v>
      </c>
      <c r="R8" s="147">
        <v>0</v>
      </c>
      <c r="S8" s="147">
        <f>IF(OR(V8="E",V8="D"),0,VLOOKUP(R8,'CLASSIC CUP (TL)'!$B$53:$C$65,2)+U8+T8)</f>
        <v>0</v>
      </c>
      <c r="T8" s="147"/>
      <c r="U8" s="147"/>
      <c r="V8" s="147"/>
      <c r="W8" s="434"/>
      <c r="X8" s="148"/>
      <c r="Y8" s="148">
        <f>IF(OR(AB8="E",AB8="D"),0,VLOOKUP(X8,'CLASSIC CUP (TL)'!$B$53:$C$65,2)+AA8+Z8)</f>
        <v>0</v>
      </c>
      <c r="Z8" s="148"/>
      <c r="AA8" s="148"/>
      <c r="AB8" s="148"/>
      <c r="AC8" s="148"/>
      <c r="AD8" s="149"/>
      <c r="AE8" s="149">
        <f>IF(OR(AH8="E",AH8="D"),0,VLOOKUP(AD8,'CLASSIC CUP (TL)'!$B$53:$C$65,2)+AG8+AF8)</f>
        <v>0</v>
      </c>
      <c r="AF8" s="149"/>
      <c r="AG8" s="149"/>
      <c r="AH8" s="149"/>
      <c r="AI8" s="149"/>
      <c r="AJ8" s="150"/>
      <c r="AK8" s="150">
        <f>IF(OR(AN8="E",AN8="D"),0,VLOOKUP(AJ8,'CLASSIC CUP (TL)'!$B$53:$C$65,2)+AM8+AL8)</f>
        <v>0</v>
      </c>
      <c r="AL8" s="150"/>
      <c r="AM8" s="150"/>
      <c r="AN8" s="150"/>
      <c r="AO8" s="150"/>
      <c r="AP8" s="151"/>
      <c r="AQ8" s="151">
        <f>IF(OR(AT8="E",AT8="D"),0,VLOOKUP(AP8,'CLASSIC CUP (TL)'!$B$53:$C$65,2)+AS8+AR8)</f>
        <v>0</v>
      </c>
      <c r="AR8" s="151"/>
      <c r="AS8" s="151"/>
      <c r="AT8" s="151"/>
      <c r="AU8" s="151"/>
      <c r="AV8" s="152"/>
      <c r="AW8" s="152">
        <f>IF(OR(AZ8="E",AZ8="D"),0,VLOOKUP(AV8,'CLASSIC CUP (TL)'!$B$53:$C$65,2)+AY8+AX8)</f>
        <v>0</v>
      </c>
      <c r="AX8" s="152"/>
      <c r="AY8" s="152"/>
      <c r="AZ8" s="152"/>
      <c r="BA8" s="152"/>
      <c r="BB8" s="153"/>
      <c r="BC8" s="153">
        <f>IF(OR(BF8="E",BF8="D"),0,VLOOKUP(BB8,'CLASSIC CUP (TL)'!$B$53:$C$65,2)+BE8+BD8)</f>
        <v>0</v>
      </c>
      <c r="BD8" s="153"/>
      <c r="BE8" s="153"/>
      <c r="BF8" s="153"/>
      <c r="BG8" s="153"/>
      <c r="BH8" s="154"/>
      <c r="BI8" s="154">
        <f>IF(OR(BL8="E",BL8="D"),0,VLOOKUP(BH8,'CLASSIC CUP (TL)'!$B$53:$C$65,2)+BK8+BJ8)</f>
        <v>0</v>
      </c>
      <c r="BJ8" s="154"/>
      <c r="BK8" s="154"/>
      <c r="BL8" s="154"/>
      <c r="BM8" s="154"/>
      <c r="BN8" s="155">
        <f>G8+M8+S8+Y8+AE8+AK8+AQ8+AW8+BC8+BI8</f>
        <v>0</v>
      </c>
      <c r="BO8" s="156">
        <f>SUMPRODUCT(--(G8:BL8="E")--(G8:BL8="D"))</f>
        <v>0</v>
      </c>
      <c r="BP8" s="157">
        <f t="array" aca="1" ref="BP8" ca="1">SUM(LARGE(BV8:CE8,ROW(INDIRECT("1:"&amp;COUNT(BV8:CE8)-D$58))))+SUM(IF(ISNUMBER(VALUE(MID(IF(LEN(IF(ISNUMBER(BV8:CE8),0,BV8:CE8))&gt;1,BV8:CE8,0),1,LEN(IF(LEN(IF(ISNUMBER(BV8:CE8),0,BV8:CE8))&gt;1,BV8:CE8,0))-1)))=FALSE,0,VALUE(MID(IF(LEN(IF(ISNUMBER(BV8:CE8),0,BV8:CE8))&gt;1,BV8:CE8,0),1,LEN(IF(LEN(IF(ISNUMBER(BV8:CE8),0,BV8:CE8))&gt;1,BV8:CE8,0))-1))))</f>
        <v>0</v>
      </c>
      <c r="BQ8" s="158">
        <f t="shared" si="0"/>
        <v>0</v>
      </c>
      <c r="BR8" s="556"/>
      <c r="BS8" s="556"/>
      <c r="BT8" s="556"/>
      <c r="BV8" s="158">
        <f t="array" ref="BV8">IF(OR(J8="D",J8="E"),IF(H8+I8&gt;0,H8+I8 &amp;"X","X"),G8)</f>
        <v>0</v>
      </c>
      <c r="BW8" s="158">
        <f t="array" ref="BW8">IF(OR(P8="D",P8="E"),IF(N8+O8&gt;0,N8+O8&amp;"X","X"),M8)</f>
        <v>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1"/>
        <v>0</v>
      </c>
      <c r="CH8" s="158">
        <f>'CLASSIC CUP (TL)'!D$58</f>
        <v>4</v>
      </c>
    </row>
    <row r="9" spans="1:95" s="158" customFormat="1" ht="15.75" x14ac:dyDescent="0.25">
      <c r="A9" s="416"/>
      <c r="B9" s="141">
        <f>SUMPRODUCT(--(G9:BM9="I"))</f>
        <v>0</v>
      </c>
      <c r="C9" s="528"/>
      <c r="D9" s="529"/>
      <c r="E9" s="530"/>
      <c r="F9" s="145">
        <v>0</v>
      </c>
      <c r="G9" s="145">
        <f>IF(OR(J9="E",J9="D"),0,VLOOKUP(F9,'CLASSIC CUP (TL)'!$B$53:$C$65,2)+I9+H9)</f>
        <v>0</v>
      </c>
      <c r="H9" s="145"/>
      <c r="I9" s="145"/>
      <c r="J9" s="145"/>
      <c r="K9" s="145"/>
      <c r="L9" s="146"/>
      <c r="M9" s="146">
        <f>IF(OR(P9="E",P9="D"),0,VLOOKUP(L9,'CLASSIC CUP (TL)'!$B$53:$C$65,2)+O9+N9)</f>
        <v>0</v>
      </c>
      <c r="N9" s="146"/>
      <c r="O9" s="146"/>
      <c r="P9" s="146"/>
      <c r="Q9" s="146"/>
      <c r="R9" s="147"/>
      <c r="S9" s="147">
        <f>IF(OR(V9="E",V9="D"),0,VLOOKUP(R9,'CLASSIC CUP (TL)'!$B$53:$C$65,2)+U9+T9)</f>
        <v>0</v>
      </c>
      <c r="T9" s="147"/>
      <c r="U9" s="147"/>
      <c r="V9" s="147"/>
      <c r="W9" s="434"/>
      <c r="X9" s="148"/>
      <c r="Y9" s="148">
        <f>IF(OR(AB9="E",AB9="D"),0,VLOOKUP(X9,'CLASSIC CUP (TL)'!$B$53:$C$65,2)+AA9+Z9)</f>
        <v>0</v>
      </c>
      <c r="Z9" s="148"/>
      <c r="AA9" s="148"/>
      <c r="AB9" s="148"/>
      <c r="AC9" s="148"/>
      <c r="AD9" s="149"/>
      <c r="AE9" s="149">
        <f>IF(OR(AH9="E",AH9="D"),0,VLOOKUP(AD9,'CLASSIC CUP (TL)'!$B$53:$C$65,2)+AG9+AF9)</f>
        <v>0</v>
      </c>
      <c r="AF9" s="149"/>
      <c r="AG9" s="149"/>
      <c r="AH9" s="149"/>
      <c r="AI9" s="149"/>
      <c r="AJ9" s="150"/>
      <c r="AK9" s="150">
        <f>IF(OR(AN9="E",AN9="D"),0,VLOOKUP(AJ9,'CLASSIC CUP (TL)'!$B$53:$C$65,2)+AM9+AL9)</f>
        <v>0</v>
      </c>
      <c r="AL9" s="150"/>
      <c r="AM9" s="150"/>
      <c r="AN9" s="150"/>
      <c r="AO9" s="150"/>
      <c r="AP9" s="151"/>
      <c r="AQ9" s="151">
        <f>IF(OR(AT9="E",AT9="D"),0,VLOOKUP(AP9,'CLASSIC CUP (TL)'!$B$53:$C$65,2)+AS9+AR9)</f>
        <v>0</v>
      </c>
      <c r="AR9" s="151"/>
      <c r="AS9" s="151"/>
      <c r="AT9" s="151"/>
      <c r="AU9" s="151"/>
      <c r="AV9" s="152"/>
      <c r="AW9" s="152">
        <f>IF(OR(AZ9="E",AZ9="D"),0,VLOOKUP(AV9,'CLASSIC CUP (TL)'!$B$53:$C$65,2)+AY9+AX9)</f>
        <v>0</v>
      </c>
      <c r="AX9" s="152"/>
      <c r="AY9" s="152"/>
      <c r="AZ9" s="152"/>
      <c r="BA9" s="152"/>
      <c r="BB9" s="153">
        <v>0</v>
      </c>
      <c r="BC9" s="153">
        <f>IF(OR(BF9="E",BF9="D"),0,VLOOKUP(BB9,'CLASSIC CUP (TL)'!$B$53:$C$65,2)+BE9+BD9)</f>
        <v>0</v>
      </c>
      <c r="BD9" s="153"/>
      <c r="BE9" s="153"/>
      <c r="BF9" s="153"/>
      <c r="BG9" s="153"/>
      <c r="BH9" s="154"/>
      <c r="BI9" s="154">
        <f>IF(OR(BL9="E",BL9="D"),0,VLOOKUP(BH9,'CLASSIC CUP (TL)'!$B$53:$C$65,2)+BK9+BJ9)</f>
        <v>0</v>
      </c>
      <c r="BJ9" s="154"/>
      <c r="BK9" s="154"/>
      <c r="BL9" s="154"/>
      <c r="BM9" s="154"/>
      <c r="BN9" s="155">
        <f>G9+M9+S9+Y9+AE9+AK9+AQ9+AW9+BC9+BI9</f>
        <v>0</v>
      </c>
      <c r="BO9" s="156">
        <f>SUMPRODUCT(--(G9:BL9="E")--(G9:BL9="D"))</f>
        <v>0</v>
      </c>
      <c r="BP9" s="157">
        <f t="array" aca="1" ref="BP9" ca="1">SUM(LARGE(BV9:CE9,ROW(INDIRECT("1:"&amp;COUNT(BV9:CE9)-D$58))))+SUM(IF(ISNUMBER(VALUE(MID(IF(LEN(IF(ISNUMBER(BV9:CE9),0,BV9:CE9))&gt;1,BV9:CE9,0),1,LEN(IF(LEN(IF(ISNUMBER(BV9:CE9),0,BV9:CE9))&gt;1,BV9:CE9,0))-1)))=FALSE,0,VALUE(MID(IF(LEN(IF(ISNUMBER(BV9:CE9),0,BV9:CE9))&gt;1,BV9:CE9,0),1,LEN(IF(LEN(IF(ISNUMBER(BV9:CE9),0,BV9:CE9))&gt;1,BV9:CE9,0))-1))))</f>
        <v>0</v>
      </c>
      <c r="BQ9" s="158">
        <f t="shared" si="0"/>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1"/>
        <v>0</v>
      </c>
      <c r="CH9" s="158">
        <f>'CLASSIC CUP (TL)'!D$58</f>
        <v>4</v>
      </c>
    </row>
    <row r="10" spans="1:95" s="158" customFormat="1" ht="15.75" x14ac:dyDescent="0.25">
      <c r="A10" s="571"/>
      <c r="B10" s="141">
        <f t="shared" ref="B10:B13" si="2">SUMPRODUCT(--(G10:BM10="I"))</f>
        <v>0</v>
      </c>
      <c r="C10" s="528"/>
      <c r="D10" s="529"/>
      <c r="E10" s="530"/>
      <c r="F10" s="145"/>
      <c r="G10" s="145">
        <f>IF(OR(J10="E",J10="D"),0,VLOOKUP(F10,'CLASSIC CUP (TL)'!$B$53:$C$65,2)+I10+H10)</f>
        <v>0</v>
      </c>
      <c r="H10" s="145"/>
      <c r="I10" s="145"/>
      <c r="J10" s="145"/>
      <c r="K10" s="145"/>
      <c r="L10" s="146"/>
      <c r="M10" s="146">
        <f>IF(OR(P10="E",P10="D"),0,VLOOKUP(L10,'CLASSIC CUP (TL)'!$B$53:$C$65,2)+O10+N10)</f>
        <v>0</v>
      </c>
      <c r="N10" s="146"/>
      <c r="O10" s="146"/>
      <c r="P10" s="146"/>
      <c r="Q10" s="146"/>
      <c r="R10" s="147"/>
      <c r="S10" s="147">
        <f>IF(OR(V10="E",V10="D"),0,VLOOKUP(R10,'CLASSIC CUP (TL)'!$B$53:$C$65,2)+U10+T10)</f>
        <v>0</v>
      </c>
      <c r="T10" s="147"/>
      <c r="U10" s="147"/>
      <c r="V10" s="147"/>
      <c r="W10" s="434"/>
      <c r="X10" s="148"/>
      <c r="Y10" s="148">
        <f>IF(OR(AB10="E",AB10="D"),0,VLOOKUP(X10,'CLASSIC CUP (TL)'!$B$53:$C$65,2)+AA10+Z10)</f>
        <v>0</v>
      </c>
      <c r="Z10" s="148"/>
      <c r="AA10" s="148"/>
      <c r="AB10" s="148"/>
      <c r="AC10" s="148"/>
      <c r="AD10" s="149"/>
      <c r="AE10" s="149">
        <f>IF(OR(AH10="E",AH10="D"),0,VLOOKUP(AD10,'CLASSIC CUP (TL)'!$B$53:$C$65,2)+AG10+AF10)</f>
        <v>0</v>
      </c>
      <c r="AF10" s="149"/>
      <c r="AG10" s="149"/>
      <c r="AH10" s="149"/>
      <c r="AI10" s="149"/>
      <c r="AJ10" s="150"/>
      <c r="AK10" s="150">
        <f>IF(OR(AN10="E",AN10="D"),0,VLOOKUP(AJ10,'CLASSIC CUP (TL)'!$B$53:$C$65,2)+AM10+AL10)</f>
        <v>0</v>
      </c>
      <c r="AL10" s="150"/>
      <c r="AM10" s="150"/>
      <c r="AN10" s="150"/>
      <c r="AO10" s="150"/>
      <c r="AP10" s="151"/>
      <c r="AQ10" s="151">
        <f>IF(OR(AT10="E",AT10="D"),0,VLOOKUP(AP10,'CLASSIC CUP (TL)'!$B$53:$C$65,2)+AS10+AR10)</f>
        <v>0</v>
      </c>
      <c r="AR10" s="151"/>
      <c r="AS10" s="151"/>
      <c r="AT10" s="151"/>
      <c r="AU10" s="151"/>
      <c r="AV10" s="152"/>
      <c r="AW10" s="152">
        <f>IF(OR(AZ10="E",AZ10="D"),0,VLOOKUP(AV10,'CLASSIC CUP (TL)'!$B$53:$C$65,2)+AY10+AX10)</f>
        <v>0</v>
      </c>
      <c r="AX10" s="152"/>
      <c r="AY10" s="152"/>
      <c r="AZ10" s="152"/>
      <c r="BA10" s="152"/>
      <c r="BB10" s="153"/>
      <c r="BC10" s="153">
        <f>IF(OR(BF10="E",BF10="D"),0,VLOOKUP(BB10,'CLASSIC CUP (TL)'!$B$53:$C$65,2)+BE10+BD10)</f>
        <v>0</v>
      </c>
      <c r="BD10" s="153"/>
      <c r="BE10" s="153"/>
      <c r="BF10" s="153"/>
      <c r="BG10" s="153"/>
      <c r="BH10" s="154"/>
      <c r="BI10" s="154">
        <f>IF(OR(BL10="E",BL10="D"),0,VLOOKUP(BH10,'CLASSIC CUP (TL)'!$B$53:$C$65,2)+BK10+BJ10)</f>
        <v>0</v>
      </c>
      <c r="BJ10" s="154"/>
      <c r="BK10" s="154"/>
      <c r="BL10" s="154"/>
      <c r="BM10" s="154"/>
      <c r="BN10" s="155">
        <f t="shared" ref="BN10:BN13" si="3">G10+M10+S10+Y10+AE10+AK10+AQ10+AW10+BC10+BI10</f>
        <v>0</v>
      </c>
      <c r="BO10" s="156">
        <f t="shared" ref="BO10:BO13" si="4">SUMPRODUCT(--(G10:BL10="E")--(G10:BL10="D"))</f>
        <v>0</v>
      </c>
      <c r="BP10" s="157">
        <f t="array" aca="1" ref="BP10" ca="1">SUM(LARGE(BV10:CE10,ROW(INDIRECT("1:"&amp;COUNT(BV10:CE10)-D$58))))+SUM(IF(ISNUMBER(VALUE(MID(IF(LEN(IF(ISNUMBER(BV10:CE10),0,BV10:CE10))&gt;1,BV10:CE10,0),1,LEN(IF(LEN(IF(ISNUMBER(BV10:CE10),0,BV10:CE10))&gt;1,BV10:CE10,0))-1)))=FALSE,0,VALUE(MID(IF(LEN(IF(ISNUMBER(BV10:CE10),0,BV10:CE10))&gt;1,BV10:CE10,0),1,LEN(IF(LEN(IF(ISNUMBER(BV10:CE10),0,BV10:CE10))&gt;1,BV10:CE10,0))-1))))</f>
        <v>0</v>
      </c>
      <c r="BQ10" s="158">
        <f t="shared" si="0"/>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1"/>
        <v>0</v>
      </c>
      <c r="CH10" s="158">
        <f>'CLASSIC CUP (TL)'!D$58</f>
        <v>4</v>
      </c>
    </row>
    <row r="11" spans="1:95" s="158" customFormat="1" ht="15.75" x14ac:dyDescent="0.25">
      <c r="A11" s="416"/>
      <c r="B11" s="141">
        <f t="shared" si="2"/>
        <v>0</v>
      </c>
      <c r="C11" s="528"/>
      <c r="D11" s="529"/>
      <c r="E11" s="530"/>
      <c r="F11" s="145"/>
      <c r="G11" s="145">
        <f>IF(OR(J11="E",J11="D"),0,VLOOKUP(F11,'CLASSIC CUP (TL)'!$B$53:$C$65,2)+I11+H11)</f>
        <v>0</v>
      </c>
      <c r="H11" s="145"/>
      <c r="I11" s="145"/>
      <c r="J11" s="145"/>
      <c r="K11" s="145"/>
      <c r="L11" s="146"/>
      <c r="M11" s="146">
        <f>IF(OR(P11="E",P11="D"),0,VLOOKUP(L11,'CLASSIC CUP (TL)'!$B$53:$C$65,2)+O11+N11)</f>
        <v>0</v>
      </c>
      <c r="N11" s="146"/>
      <c r="O11" s="146"/>
      <c r="P11" s="146"/>
      <c r="Q11" s="146"/>
      <c r="R11" s="147"/>
      <c r="S11" s="147">
        <f>IF(OR(V11="E",V11="D"),0,VLOOKUP(R11,'CLASSIC CUP (TL)'!$B$53:$C$65,2)+U11+T11)</f>
        <v>0</v>
      </c>
      <c r="T11" s="147"/>
      <c r="U11" s="147"/>
      <c r="V11" s="147"/>
      <c r="W11" s="434"/>
      <c r="X11" s="148"/>
      <c r="Y11" s="148">
        <f>IF(OR(AB11="E",AB11="D"),0,VLOOKUP(X11,'CLASSIC CUP (TL)'!$B$53:$C$65,2)+AA11+Z11)</f>
        <v>0</v>
      </c>
      <c r="Z11" s="148"/>
      <c r="AA11" s="148"/>
      <c r="AB11" s="148"/>
      <c r="AC11" s="148"/>
      <c r="AD11" s="149"/>
      <c r="AE11" s="149">
        <f>IF(OR(AH11="E",AH11="D"),0,VLOOKUP(AD11,'CLASSIC CUP (TL)'!$B$53:$C$65,2)+AG11+AF11)</f>
        <v>0</v>
      </c>
      <c r="AF11" s="149"/>
      <c r="AG11" s="149"/>
      <c r="AH11" s="149"/>
      <c r="AI11" s="149"/>
      <c r="AJ11" s="150"/>
      <c r="AK11" s="150">
        <f>IF(OR(AN11="E",AN11="D"),0,VLOOKUP(AJ11,'CLASSIC CUP (TL)'!$B$53:$C$65,2)+AM11+AL11)</f>
        <v>0</v>
      </c>
      <c r="AL11" s="150"/>
      <c r="AM11" s="150"/>
      <c r="AN11" s="150"/>
      <c r="AO11" s="150"/>
      <c r="AP11" s="151"/>
      <c r="AQ11" s="151">
        <f>IF(OR(AT11="E",AT11="D"),0,VLOOKUP(AP11,'CLASSIC CUP (TL)'!$B$53:$C$65,2)+AS11+AR11)</f>
        <v>0</v>
      </c>
      <c r="AR11" s="151"/>
      <c r="AS11" s="151"/>
      <c r="AT11" s="151"/>
      <c r="AU11" s="151"/>
      <c r="AV11" s="152"/>
      <c r="AW11" s="152">
        <f>IF(OR(AZ11="E",AZ11="D"),0,VLOOKUP(AV11,'CLASSIC CUP (TL)'!$B$53:$C$65,2)+AY11+AX11)</f>
        <v>0</v>
      </c>
      <c r="AX11" s="152"/>
      <c r="AY11" s="152"/>
      <c r="AZ11" s="152"/>
      <c r="BA11" s="152"/>
      <c r="BB11" s="153"/>
      <c r="BC11" s="153">
        <f>IF(OR(BF11="E",BF11="D"),0,VLOOKUP(BB11,'CLASSIC CUP (TL)'!$B$53:$C$65,2)+BE11+BD11)</f>
        <v>0</v>
      </c>
      <c r="BD11" s="153"/>
      <c r="BE11" s="153"/>
      <c r="BF11" s="153"/>
      <c r="BG11" s="153"/>
      <c r="BH11" s="154"/>
      <c r="BI11" s="154">
        <f>IF(OR(BL11="E",BL11="D"),0,VLOOKUP(BH11,'CLASSIC CUP (TL)'!$B$53:$C$65,2)+BK11+BJ11)</f>
        <v>0</v>
      </c>
      <c r="BJ11" s="154"/>
      <c r="BK11" s="154"/>
      <c r="BL11" s="154"/>
      <c r="BM11" s="154"/>
      <c r="BN11" s="155">
        <f t="shared" si="3"/>
        <v>0</v>
      </c>
      <c r="BO11" s="156">
        <f t="shared" si="4"/>
        <v>0</v>
      </c>
      <c r="BP11" s="157">
        <f t="array" aca="1" ref="BP11" ca="1">SUM(LARGE(BV11:CE11,ROW(INDIRECT("1:"&amp;COUNT(BV11:CE11)-D$58))))+SUM(IF(ISNUMBER(VALUE(MID(IF(LEN(IF(ISNUMBER(BV11:CE11),0,BV11:CE11))&gt;1,BV11:CE11,0),1,LEN(IF(LEN(IF(ISNUMBER(BV11:CE11),0,BV11:CE11))&gt;1,BV11:CE11,0))-1)))=FALSE,0,VALUE(MID(IF(LEN(IF(ISNUMBER(BV11:CE11),0,BV11:CE11))&gt;1,BV11:CE11,0),1,LEN(IF(LEN(IF(ISNUMBER(BV11:CE11),0,BV11:CE11))&gt;1,BV11:CE11,0))-1))))</f>
        <v>0</v>
      </c>
      <c r="BQ11" s="158">
        <f t="shared" si="0"/>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1"/>
        <v>0</v>
      </c>
      <c r="CH11" s="158">
        <f>'CLASSIC CUP (TL)'!D$58</f>
        <v>4</v>
      </c>
    </row>
    <row r="12" spans="1:95" s="158" customFormat="1" ht="15.75" x14ac:dyDescent="0.25">
      <c r="A12" s="416"/>
      <c r="B12" s="141">
        <f t="shared" si="2"/>
        <v>0</v>
      </c>
      <c r="C12" s="528"/>
      <c r="D12" s="529"/>
      <c r="E12" s="530"/>
      <c r="F12" s="145"/>
      <c r="G12" s="145">
        <f>IF(OR(J12="E",J12="D"),0,VLOOKUP(F12,'CLASSIC CUP (TL)'!$B$53:$C$65,2)+I12+H12)</f>
        <v>0</v>
      </c>
      <c r="H12" s="145"/>
      <c r="I12" s="145"/>
      <c r="J12" s="145"/>
      <c r="K12" s="145"/>
      <c r="L12" s="146"/>
      <c r="M12" s="146">
        <f>IF(OR(P12="E",P12="D"),0,VLOOKUP(L12,'CLASSIC CUP (TL)'!$B$53:$C$65,2)+O12+N12)</f>
        <v>0</v>
      </c>
      <c r="N12" s="146"/>
      <c r="O12" s="146"/>
      <c r="P12" s="146"/>
      <c r="Q12" s="146"/>
      <c r="R12" s="147"/>
      <c r="S12" s="147">
        <f>IF(OR(V12="E",V12="D"),0,VLOOKUP(R12,'CLASSIC CUP (TL)'!$B$53:$C$65,2)+U12+T12)</f>
        <v>0</v>
      </c>
      <c r="T12" s="147"/>
      <c r="U12" s="147"/>
      <c r="V12" s="147"/>
      <c r="W12" s="434"/>
      <c r="X12" s="148"/>
      <c r="Y12" s="148">
        <f>IF(OR(AB12="E",AB12="D"),0,VLOOKUP(X12,'CLASSIC CUP (TL)'!$B$53:$C$65,2)+AA12+Z12)</f>
        <v>0</v>
      </c>
      <c r="Z12" s="148"/>
      <c r="AA12" s="148"/>
      <c r="AB12" s="148"/>
      <c r="AC12" s="148"/>
      <c r="AD12" s="149"/>
      <c r="AE12" s="149">
        <f>IF(OR(AH12="E",AH12="D"),0,VLOOKUP(AD12,'CLASSIC CUP (TL)'!$B$53:$C$65,2)+AG12+AF12)</f>
        <v>0</v>
      </c>
      <c r="AF12" s="149"/>
      <c r="AG12" s="149"/>
      <c r="AH12" s="149"/>
      <c r="AI12" s="149"/>
      <c r="AJ12" s="150"/>
      <c r="AK12" s="150">
        <f>IF(OR(AN12="E",AN12="D"),0,VLOOKUP(AJ12,'CLASSIC CUP (TL)'!$B$53:$C$65,2)+AM12+AL12)</f>
        <v>0</v>
      </c>
      <c r="AL12" s="150"/>
      <c r="AM12" s="150"/>
      <c r="AN12" s="150"/>
      <c r="AO12" s="150"/>
      <c r="AP12" s="151"/>
      <c r="AQ12" s="151">
        <f>IF(OR(AT12="E",AT12="D"),0,VLOOKUP(AP12,'CLASSIC CUP (TL)'!$B$53:$C$65,2)+AS12+AR12)</f>
        <v>0</v>
      </c>
      <c r="AR12" s="151"/>
      <c r="AS12" s="151"/>
      <c r="AT12" s="151"/>
      <c r="AU12" s="151"/>
      <c r="AV12" s="152"/>
      <c r="AW12" s="152">
        <f>IF(OR(AZ12="E",AZ12="D"),0,VLOOKUP(AV12,'CLASSIC CUP (TL)'!$B$53:$C$65,2)+AY12+AX12)</f>
        <v>0</v>
      </c>
      <c r="AX12" s="152"/>
      <c r="AY12" s="152"/>
      <c r="AZ12" s="152"/>
      <c r="BA12" s="152"/>
      <c r="BB12" s="153"/>
      <c r="BC12" s="153">
        <f>IF(OR(BF12="E",BF12="D"),0,VLOOKUP(BB12,'CLASSIC CUP (TL)'!$B$53:$C$65,2)+BE12+BD12)</f>
        <v>0</v>
      </c>
      <c r="BD12" s="153"/>
      <c r="BE12" s="153"/>
      <c r="BF12" s="153"/>
      <c r="BG12" s="153"/>
      <c r="BH12" s="154"/>
      <c r="BI12" s="154">
        <f>IF(OR(BL12="E",BL12="D"),0,VLOOKUP(BH12,'CLASSIC CUP (TL)'!$B$53:$C$65,2)+BK12+BJ12)</f>
        <v>0</v>
      </c>
      <c r="BJ12" s="154"/>
      <c r="BK12" s="154"/>
      <c r="BL12" s="154"/>
      <c r="BM12" s="154"/>
      <c r="BN12" s="155">
        <f t="shared" si="3"/>
        <v>0</v>
      </c>
      <c r="BO12" s="156">
        <f t="shared" si="4"/>
        <v>0</v>
      </c>
      <c r="BP12" s="157">
        <f t="array" aca="1" ref="BP12" ca="1">SUM(LARGE(BV12:CE12,ROW(INDIRECT("1:"&amp;COUNT(BV12:CE12)-D$58))))+SUM(IF(ISNUMBER(VALUE(MID(IF(LEN(IF(ISNUMBER(BV12:CE12),0,BV12:CE12))&gt;1,BV12:CE12,0),1,LEN(IF(LEN(IF(ISNUMBER(BV12:CE12),0,BV12:CE12))&gt;1,BV12:CE12,0))-1)))=FALSE,0,VALUE(MID(IF(LEN(IF(ISNUMBER(BV12:CE12),0,BV12:CE12))&gt;1,BV12:CE12,0),1,LEN(IF(LEN(IF(ISNUMBER(BV12:CE12),0,BV12:CE12))&gt;1,BV12:CE12,0))-1))))</f>
        <v>0</v>
      </c>
      <c r="BQ12" s="158">
        <f t="shared" si="0"/>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1"/>
        <v>0</v>
      </c>
      <c r="CH12" s="158">
        <f>'CLASSIC CUP (TL)'!D$58</f>
        <v>4</v>
      </c>
    </row>
    <row r="13" spans="1:95" s="158" customFormat="1" ht="15.75" x14ac:dyDescent="0.25">
      <c r="A13" s="416"/>
      <c r="B13" s="141">
        <f t="shared" si="2"/>
        <v>0</v>
      </c>
      <c r="C13" s="528"/>
      <c r="D13" s="526"/>
      <c r="E13" s="527"/>
      <c r="F13" s="145"/>
      <c r="G13" s="145">
        <f>IF(OR(J13="E",J13="D"),0,VLOOKUP(F13,'CLASSIC CUP (TL)'!$B$53:$C$65,2)+I13+H13)</f>
        <v>0</v>
      </c>
      <c r="H13" s="145"/>
      <c r="I13" s="145"/>
      <c r="J13" s="145"/>
      <c r="K13" s="145"/>
      <c r="L13" s="146"/>
      <c r="M13" s="146">
        <f>IF(OR(P13="E",P13="D"),0,VLOOKUP(L13,'CLASSIC CUP (TL)'!$B$53:$C$65,2)+O13+N13)</f>
        <v>0</v>
      </c>
      <c r="N13" s="146"/>
      <c r="O13" s="146"/>
      <c r="P13" s="146"/>
      <c r="Q13" s="146"/>
      <c r="R13" s="147"/>
      <c r="S13" s="147">
        <f>IF(OR(V13="E",V13="D"),0,VLOOKUP(R13,'CLASSIC CUP (TL)'!$B$53:$C$65,2)+U13+T13)</f>
        <v>0</v>
      </c>
      <c r="T13" s="147"/>
      <c r="U13" s="147"/>
      <c r="V13" s="147"/>
      <c r="W13" s="434"/>
      <c r="X13" s="148"/>
      <c r="Y13" s="148">
        <f>IF(OR(AB13="E",AB13="D"),0,VLOOKUP(X13,'CLASSIC CUP (TL)'!$B$53:$C$65,2)+AA13+Z13)</f>
        <v>0</v>
      </c>
      <c r="Z13" s="148"/>
      <c r="AA13" s="148"/>
      <c r="AB13" s="148"/>
      <c r="AC13" s="148"/>
      <c r="AD13" s="149"/>
      <c r="AE13" s="149">
        <f>IF(OR(AH13="E",AH13="D"),0,VLOOKUP(AD13,'CLASSIC CUP (TL)'!$B$53:$C$65,2)+AG13+AF13)</f>
        <v>0</v>
      </c>
      <c r="AF13" s="149"/>
      <c r="AG13" s="149"/>
      <c r="AH13" s="149"/>
      <c r="AI13" s="149"/>
      <c r="AJ13" s="150"/>
      <c r="AK13" s="150">
        <f>IF(OR(AN13="E",AN13="D"),0,VLOOKUP(AJ13,'CLASSIC CUP (TL)'!$B$53:$C$65,2)+AM13+AL13)</f>
        <v>0</v>
      </c>
      <c r="AL13" s="150"/>
      <c r="AM13" s="150"/>
      <c r="AN13" s="150"/>
      <c r="AO13" s="150"/>
      <c r="AP13" s="151"/>
      <c r="AQ13" s="151">
        <f>IF(OR(AT13="E",AT13="D"),0,VLOOKUP(AP13,'CLASSIC CUP (TL)'!$B$53:$C$65,2)+AS13+AR13)</f>
        <v>0</v>
      </c>
      <c r="AR13" s="151"/>
      <c r="AS13" s="151"/>
      <c r="AT13" s="151"/>
      <c r="AU13" s="151"/>
      <c r="AV13" s="152"/>
      <c r="AW13" s="152">
        <f>IF(OR(AZ13="E",AZ13="D"),0,VLOOKUP(AV13,'CLASSIC CUP (TL)'!$B$53:$C$65,2)+AY13+AX13)</f>
        <v>0</v>
      </c>
      <c r="AX13" s="152"/>
      <c r="AY13" s="152"/>
      <c r="AZ13" s="152"/>
      <c r="BA13" s="152"/>
      <c r="BB13" s="153"/>
      <c r="BC13" s="153">
        <f>IF(OR(BF13="E",BF13="D"),0,VLOOKUP(BB13,'CLASSIC CUP (TL)'!$B$53:$C$65,2)+BE13+BD13)</f>
        <v>0</v>
      </c>
      <c r="BD13" s="153"/>
      <c r="BE13" s="153"/>
      <c r="BF13" s="153"/>
      <c r="BG13" s="153"/>
      <c r="BH13" s="154"/>
      <c r="BI13" s="154">
        <f>IF(OR(BL13="E",BL13="D"),0,VLOOKUP(BH13,'CLASSIC CUP (TL)'!$B$53:$C$65,2)+BK13+BJ13)</f>
        <v>0</v>
      </c>
      <c r="BJ13" s="154"/>
      <c r="BK13" s="154"/>
      <c r="BL13" s="154"/>
      <c r="BM13" s="154"/>
      <c r="BN13" s="155">
        <f t="shared" si="3"/>
        <v>0</v>
      </c>
      <c r="BO13" s="156">
        <f t="shared" si="4"/>
        <v>0</v>
      </c>
      <c r="BP13" s="157">
        <f t="array" aca="1" ref="BP13" ca="1">SUM(LARGE(BV13:CE13,ROW(INDIRECT("1:"&amp;COUNT(BV13:CE13)-D$58))))+SUM(IF(ISNUMBER(VALUE(MID(IF(LEN(IF(ISNUMBER(BV13:CE13),0,BV13:CE13))&gt;1,BV13:CE13,0),1,LEN(IF(LEN(IF(ISNUMBER(BV13:CE13),0,BV13:CE13))&gt;1,BV13:CE13,0))-1)))=FALSE,0,VALUE(MID(IF(LEN(IF(ISNUMBER(BV13:CE13),0,BV13:CE13))&gt;1,BV13:CE13,0),1,LEN(IF(LEN(IF(ISNUMBER(BV13:CE13),0,BV13:CE13))&gt;1,BV13:CE13,0))-1))))</f>
        <v>0</v>
      </c>
      <c r="BQ13" s="158">
        <f t="shared" si="0"/>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1"/>
        <v>0</v>
      </c>
      <c r="CH13" s="158">
        <f>'CLASSIC CUP (TL)'!D$58</f>
        <v>4</v>
      </c>
    </row>
    <row r="14" spans="1:95" s="158" customFormat="1" ht="15.75" x14ac:dyDescent="0.25">
      <c r="A14" s="551"/>
      <c r="B14" s="141">
        <v>0</v>
      </c>
      <c r="C14" s="528"/>
      <c r="D14" s="526"/>
      <c r="E14" s="527"/>
      <c r="F14" s="145"/>
      <c r="G14" s="145">
        <f>IF(OR(J14="E",J14="D"),0,VLOOKUP(F14,'CLASSIC CUP (TL)'!$B$53:$C$65,2)+I14+H14)</f>
        <v>0</v>
      </c>
      <c r="H14" s="145"/>
      <c r="I14" s="145"/>
      <c r="J14" s="145"/>
      <c r="K14" s="145"/>
      <c r="L14" s="146"/>
      <c r="M14" s="146">
        <f>IF(OR(P14="E",P14="D"),0,VLOOKUP(L14,'CLASSIC CUP (TL)'!$B$53:$C$65,2)+O14+N14)</f>
        <v>0</v>
      </c>
      <c r="N14" s="146"/>
      <c r="O14" s="146"/>
      <c r="P14" s="146"/>
      <c r="Q14" s="146"/>
      <c r="R14" s="147"/>
      <c r="S14" s="147">
        <f>IF(OR(V14="E",V14="D"),0,VLOOKUP(R14,'CLASSIC CUP (TL)'!$B$53:$C$65,2)+U14+T14)</f>
        <v>0</v>
      </c>
      <c r="T14" s="147"/>
      <c r="U14" s="147"/>
      <c r="V14" s="147"/>
      <c r="W14" s="434"/>
      <c r="X14" s="148"/>
      <c r="Y14" s="148">
        <f>IF(OR(AB14="E",AB14="D"),0,VLOOKUP(X14,'CLASSIC CUP (TL)'!$B$53:$C$65,2)+AA14+Z14)</f>
        <v>0</v>
      </c>
      <c r="Z14" s="148"/>
      <c r="AA14" s="148"/>
      <c r="AB14" s="148"/>
      <c r="AC14" s="148"/>
      <c r="AD14" s="149"/>
      <c r="AE14" s="149">
        <f>IF(OR(AH14="E",AH14="D"),0,VLOOKUP(AD14,'CLASSIC CUP (TL)'!$B$53:$C$65,2)+AG14+AF14)</f>
        <v>0</v>
      </c>
      <c r="AF14" s="149"/>
      <c r="AG14" s="149"/>
      <c r="AH14" s="149"/>
      <c r="AI14" s="149"/>
      <c r="AJ14" s="150"/>
      <c r="AK14" s="150">
        <f>IF(OR(AN14="E",AN14="D"),0,VLOOKUP(AJ14,'CLASSIC CUP (TL)'!$B$53:$C$65,2)+AM14+AL14)</f>
        <v>0</v>
      </c>
      <c r="AL14" s="150"/>
      <c r="AM14" s="150"/>
      <c r="AN14" s="150"/>
      <c r="AO14" s="150"/>
      <c r="AP14" s="151"/>
      <c r="AQ14" s="151">
        <f>IF(OR(AT14="E",AT14="D"),0,VLOOKUP(AP14,'CLASSIC CUP (TL)'!$B$53:$C$65,2)+AS14+AR14)</f>
        <v>0</v>
      </c>
      <c r="AR14" s="151"/>
      <c r="AS14" s="151"/>
      <c r="AT14" s="151"/>
      <c r="AU14" s="151"/>
      <c r="AV14" s="152"/>
      <c r="AW14" s="152">
        <f>IF(OR(AZ14="E",AZ14="D"),0,VLOOKUP(AV14,'CLASSIC CUP (TL)'!$B$53:$C$65,2)+AY14+AX14)</f>
        <v>0</v>
      </c>
      <c r="AX14" s="152"/>
      <c r="AY14" s="152"/>
      <c r="AZ14" s="152"/>
      <c r="BA14" s="152"/>
      <c r="BB14" s="153"/>
      <c r="BC14" s="153">
        <f>IF(OR(BF14="E",BF14="D"),0,VLOOKUP(BB14,'CLASSIC CUP (TL)'!$B$53:$C$65,2)+BE14+BD14)</f>
        <v>0</v>
      </c>
      <c r="BD14" s="153"/>
      <c r="BE14" s="153"/>
      <c r="BF14" s="153"/>
      <c r="BG14" s="153"/>
      <c r="BH14" s="154"/>
      <c r="BI14" s="154">
        <f>IF(OR(BL14="E",BL14="D"),0,VLOOKUP(BH14,'CLASSIC CUP (TL)'!$B$53:$C$65,2)+BK14+BJ14)</f>
        <v>0</v>
      </c>
      <c r="BJ14" s="154"/>
      <c r="BK14" s="154"/>
      <c r="BL14" s="154"/>
      <c r="BM14" s="154"/>
      <c r="BN14" s="155">
        <f t="shared" ref="BN14:BN50" si="5">G14+M14+S14+Y14+AE14+AK14+AQ14+AW14+BC14+BI14</f>
        <v>0</v>
      </c>
      <c r="BO14" s="156">
        <f t="shared" ref="BO14:BO50" si="6">SUMPRODUCT(--(G14:BL14="E")--(G14:BL14="D"))</f>
        <v>0</v>
      </c>
      <c r="BP14" s="157">
        <f t="array" aca="1" ref="BP14" ca="1">SUM(LARGE(BV14:CE14,ROW(INDIRECT("1:"&amp;COUNT(BV14:CE14)-D$58))))+SUM(IF(ISNUMBER(VALUE(MID(IF(LEN(IF(ISNUMBER(BV14:CE14),0,BV14:CE14))&gt;1,BV14:CE14,0),1,LEN(IF(LEN(IF(ISNUMBER(BV14:CE14),0,BV14:CE14))&gt;1,BV14:CE14,0))-1)))=FALSE,0,VALUE(MID(IF(LEN(IF(ISNUMBER(BV14:CE14),0,BV14:CE14))&gt;1,BV14:CE14,0),1,LEN(IF(LEN(IF(ISNUMBER(BV14:CE14),0,BV14:CE14))&gt;1,BV14:CE14,0))-1))))</f>
        <v>0</v>
      </c>
      <c r="BQ14" s="158">
        <f t="shared" si="0"/>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1"/>
        <v>0</v>
      </c>
      <c r="CH14" s="158">
        <f>'CLASSIC CUP (TL)'!D$58</f>
        <v>4</v>
      </c>
    </row>
    <row r="15" spans="1:95" s="158" customFormat="1" ht="15.75" x14ac:dyDescent="0.25">
      <c r="A15" s="416"/>
      <c r="B15" s="141">
        <f t="shared" ref="B15:B50" si="7">SUMPRODUCT(--(G15:BM15="I"))</f>
        <v>0</v>
      </c>
      <c r="C15" s="528"/>
      <c r="D15" s="529"/>
      <c r="E15" s="530"/>
      <c r="F15" s="145"/>
      <c r="G15" s="145">
        <f>IF(OR(J15="E",J15="D"),0,VLOOKUP(F15,'CLASSIC CUP (TL)'!$B$53:$C$65,2)+I15+H15)</f>
        <v>0</v>
      </c>
      <c r="H15" s="145"/>
      <c r="I15" s="145"/>
      <c r="J15" s="145"/>
      <c r="K15" s="145"/>
      <c r="L15" s="146"/>
      <c r="M15" s="146">
        <f>IF(OR(P15="E",P15="D"),0,VLOOKUP(L15,'CLASSIC CUP (TL)'!$B$53:$C$65,2)+O15+N15)</f>
        <v>0</v>
      </c>
      <c r="N15" s="146"/>
      <c r="O15" s="146"/>
      <c r="P15" s="146"/>
      <c r="Q15" s="146"/>
      <c r="R15" s="147"/>
      <c r="S15" s="147">
        <f>IF(OR(V15="E",V15="D"),0,VLOOKUP(R15,'CLASSIC CUP (TL)'!$B$53:$C$65,2)+U15+T15)</f>
        <v>0</v>
      </c>
      <c r="T15" s="147"/>
      <c r="U15" s="147"/>
      <c r="V15" s="147"/>
      <c r="W15" s="434"/>
      <c r="X15" s="148"/>
      <c r="Y15" s="148">
        <f>IF(OR(AB15="E",AB15="D"),0,VLOOKUP(X15,'CLASSIC CUP (TL)'!$B$53:$C$65,2)+AA15+Z15)</f>
        <v>0</v>
      </c>
      <c r="Z15" s="148"/>
      <c r="AA15" s="148"/>
      <c r="AB15" s="148"/>
      <c r="AC15" s="148"/>
      <c r="AD15" s="149"/>
      <c r="AE15" s="149">
        <f>IF(OR(AH15="E",AH15="D"),0,VLOOKUP(AD15,'CLASSIC CUP (TL)'!$B$53:$C$65,2)+AG15+AF15)</f>
        <v>0</v>
      </c>
      <c r="AF15" s="149"/>
      <c r="AG15" s="149"/>
      <c r="AH15" s="149"/>
      <c r="AI15" s="149"/>
      <c r="AJ15" s="150"/>
      <c r="AK15" s="150">
        <f>IF(OR(AN15="E",AN15="D"),0,VLOOKUP(AJ15,'CLASSIC CUP (TL)'!$B$53:$C$65,2)+AM15+AL15)</f>
        <v>0</v>
      </c>
      <c r="AL15" s="150"/>
      <c r="AM15" s="150"/>
      <c r="AN15" s="150"/>
      <c r="AO15" s="150"/>
      <c r="AP15" s="151"/>
      <c r="AQ15" s="151">
        <f>IF(OR(AT15="E",AT15="D"),0,VLOOKUP(AP15,'CLASSIC CUP (TL)'!$B$53:$C$65,2)+AS15+AR15)</f>
        <v>0</v>
      </c>
      <c r="AR15" s="151"/>
      <c r="AS15" s="151"/>
      <c r="AT15" s="151"/>
      <c r="AU15" s="151"/>
      <c r="AV15" s="152"/>
      <c r="AW15" s="152">
        <f>IF(OR(AZ15="E",AZ15="D"),0,VLOOKUP(AV15,'CLASSIC CUP (TL)'!$B$53:$C$65,2)+AY15+AX15)</f>
        <v>0</v>
      </c>
      <c r="AX15" s="152"/>
      <c r="AY15" s="152"/>
      <c r="AZ15" s="152"/>
      <c r="BA15" s="152"/>
      <c r="BB15" s="153"/>
      <c r="BC15" s="153">
        <f>IF(OR(BF15="E",BF15="D"),0,VLOOKUP(BB15,'CLASSIC CUP (TL)'!$B$53:$C$65,2)+BE15+BD15)</f>
        <v>0</v>
      </c>
      <c r="BD15" s="153"/>
      <c r="BE15" s="153"/>
      <c r="BF15" s="153"/>
      <c r="BG15" s="153"/>
      <c r="BH15" s="154"/>
      <c r="BI15" s="154">
        <f>IF(OR(BL15="E",BL15="D"),0,VLOOKUP(BH15,'CLASSIC CUP (TL)'!$B$53:$C$65,2)+BK15+BJ15)</f>
        <v>0</v>
      </c>
      <c r="BJ15" s="154"/>
      <c r="BK15" s="154"/>
      <c r="BL15" s="154"/>
      <c r="BM15" s="154"/>
      <c r="BN15" s="155">
        <f t="shared" si="5"/>
        <v>0</v>
      </c>
      <c r="BO15" s="156">
        <f t="shared" si="6"/>
        <v>0</v>
      </c>
      <c r="BP15" s="157">
        <f t="array" aca="1" ref="BP15" ca="1">SUM(LARGE(BV15:CE15,ROW(INDIRECT("1:"&amp;COUNT(BV15:CE15)-D$58))))+SUM(IF(ISNUMBER(VALUE(MID(IF(LEN(IF(ISNUMBER(BV15:CE15),0,BV15:CE15))&gt;1,BV15:CE15,0),1,LEN(IF(LEN(IF(ISNUMBER(BV15:CE15),0,BV15:CE15))&gt;1,BV15:CE15,0))-1)))=FALSE,0,VALUE(MID(IF(LEN(IF(ISNUMBER(BV15:CE15),0,BV15:CE15))&gt;1,BV15:CE15,0),1,LEN(IF(LEN(IF(ISNUMBER(BV15:CE15),0,BV15:CE15))&gt;1,BV15:CE15,0))-1))))</f>
        <v>0</v>
      </c>
      <c r="BQ15" s="158">
        <f t="shared" si="0"/>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1"/>
        <v>0</v>
      </c>
      <c r="CH15" s="158">
        <f>'CLASSIC CUP (TL)'!D$58</f>
        <v>4</v>
      </c>
    </row>
    <row r="16" spans="1:95" s="158" customFormat="1" ht="15.75" x14ac:dyDescent="0.25">
      <c r="A16" s="416"/>
      <c r="B16" s="141">
        <f t="shared" si="7"/>
        <v>0</v>
      </c>
      <c r="C16" s="528"/>
      <c r="D16" s="529"/>
      <c r="E16" s="530"/>
      <c r="F16" s="145"/>
      <c r="G16" s="145">
        <f>IF(OR(J16="E",J16="D"),0,VLOOKUP(F16,'CLASSIC CUP (TL)'!$B$53:$C$65,2)+I16+H16)</f>
        <v>0</v>
      </c>
      <c r="H16" s="145"/>
      <c r="I16" s="145"/>
      <c r="J16" s="145"/>
      <c r="K16" s="145"/>
      <c r="L16" s="146"/>
      <c r="M16" s="146">
        <f>IF(OR(P16="E",P16="D"),0,VLOOKUP(L16,'CLASSIC CUP (TL)'!$B$53:$C$65,2)+O16+N16)</f>
        <v>0</v>
      </c>
      <c r="N16" s="146"/>
      <c r="O16" s="146"/>
      <c r="P16" s="146"/>
      <c r="Q16" s="146"/>
      <c r="R16" s="147"/>
      <c r="S16" s="147">
        <f>IF(OR(V16="E",V16="D"),0,VLOOKUP(R16,'CLASSIC CUP (TL)'!$B$53:$C$65,2)+U16+T16)</f>
        <v>0</v>
      </c>
      <c r="T16" s="147"/>
      <c r="U16" s="147"/>
      <c r="V16" s="147"/>
      <c r="W16" s="434"/>
      <c r="X16" s="148"/>
      <c r="Y16" s="148">
        <f>IF(OR(AB16="E",AB16="D"),0,VLOOKUP(X16,'CLASSIC CUP (TL)'!$B$53:$C$65,2)+AA16+Z16)</f>
        <v>0</v>
      </c>
      <c r="Z16" s="148"/>
      <c r="AA16" s="148"/>
      <c r="AB16" s="148"/>
      <c r="AC16" s="148"/>
      <c r="AD16" s="149"/>
      <c r="AE16" s="149">
        <f>IF(OR(AH16="E",AH16="D"),0,VLOOKUP(AD16,'CLASSIC CUP (TL)'!$B$53:$C$65,2)+AG16+AF16)</f>
        <v>0</v>
      </c>
      <c r="AF16" s="149"/>
      <c r="AG16" s="149"/>
      <c r="AH16" s="149"/>
      <c r="AI16" s="149"/>
      <c r="AJ16" s="150"/>
      <c r="AK16" s="150">
        <f>IF(OR(AN16="E",AN16="D"),0,VLOOKUP(AJ16,'CLASSIC CUP (TL)'!$B$53:$C$65,2)+AM16+AL16)</f>
        <v>0</v>
      </c>
      <c r="AL16" s="150"/>
      <c r="AM16" s="150"/>
      <c r="AN16" s="150"/>
      <c r="AO16" s="150"/>
      <c r="AP16" s="151"/>
      <c r="AQ16" s="151">
        <f>IF(OR(AT16="E",AT16="D"),0,VLOOKUP(AP16,'CLASSIC CUP (TL)'!$B$53:$C$65,2)+AS16+AR16)</f>
        <v>0</v>
      </c>
      <c r="AR16" s="151"/>
      <c r="AS16" s="151"/>
      <c r="AT16" s="151"/>
      <c r="AU16" s="151"/>
      <c r="AV16" s="152"/>
      <c r="AW16" s="152">
        <f>IF(OR(AZ16="E",AZ16="D"),0,VLOOKUP(AV16,'CLASSIC CUP (TL)'!$B$53:$C$65,2)+AY16+AX16)</f>
        <v>0</v>
      </c>
      <c r="AX16" s="152"/>
      <c r="AY16" s="152"/>
      <c r="AZ16" s="152"/>
      <c r="BA16" s="152"/>
      <c r="BB16" s="153"/>
      <c r="BC16" s="153">
        <f>IF(OR(BF16="E",BF16="D"),0,VLOOKUP(BB16,'CLASSIC CUP (TL)'!$B$53:$C$65,2)+BE16+BD16)</f>
        <v>0</v>
      </c>
      <c r="BD16" s="153"/>
      <c r="BE16" s="153"/>
      <c r="BF16" s="153"/>
      <c r="BG16" s="153"/>
      <c r="BH16" s="154"/>
      <c r="BI16" s="154">
        <f>IF(OR(BL16="E",BL16="D"),0,VLOOKUP(BH16,'CLASSIC CUP (TL)'!$B$53:$C$65,2)+BK16+BJ16)</f>
        <v>0</v>
      </c>
      <c r="BJ16" s="154"/>
      <c r="BK16" s="154"/>
      <c r="BL16" s="154"/>
      <c r="BM16" s="154"/>
      <c r="BN16" s="155">
        <f t="shared" si="5"/>
        <v>0</v>
      </c>
      <c r="BO16" s="156">
        <f t="shared" si="6"/>
        <v>0</v>
      </c>
      <c r="BP16" s="157">
        <f t="array" aca="1" ref="BP16" ca="1">SUM(LARGE(BV16:CE16,ROW(INDIRECT("1:"&amp;COUNT(BV16:CE16)-D$58))))+SUM(IF(ISNUMBER(VALUE(MID(IF(LEN(IF(ISNUMBER(BV16:CE16),0,BV16:CE16))&gt;1,BV16:CE16,0),1,LEN(IF(LEN(IF(ISNUMBER(BV16:CE16),0,BV16:CE16))&gt;1,BV16:CE16,0))-1)))=FALSE,0,VALUE(MID(IF(LEN(IF(ISNUMBER(BV16:CE16),0,BV16:CE16))&gt;1,BV16:CE16,0),1,LEN(IF(LEN(IF(ISNUMBER(BV16:CE16),0,BV16:CE16))&gt;1,BV16:CE16,0))-1))))</f>
        <v>0</v>
      </c>
      <c r="BQ16" s="158">
        <f t="shared" si="0"/>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1"/>
        <v>0</v>
      </c>
      <c r="CH16" s="158">
        <f>'CLASSIC CUP (TL)'!D$58</f>
        <v>4</v>
      </c>
    </row>
    <row r="17" spans="1:86" s="158" customFormat="1" ht="15.75" x14ac:dyDescent="0.25">
      <c r="A17" s="416"/>
      <c r="B17" s="141">
        <f t="shared" si="7"/>
        <v>0</v>
      </c>
      <c r="C17" s="528"/>
      <c r="D17" s="529"/>
      <c r="E17" s="530"/>
      <c r="F17" s="145"/>
      <c r="G17" s="145">
        <f>IF(OR(J17="E",J17="D"),0,VLOOKUP(F17,'CLASSIC CUP (TL)'!$B$53:$C$65,2)+I17+H17)</f>
        <v>0</v>
      </c>
      <c r="H17" s="145"/>
      <c r="I17" s="145"/>
      <c r="J17" s="145"/>
      <c r="K17" s="145"/>
      <c r="L17" s="146"/>
      <c r="M17" s="146">
        <f>IF(OR(P17="E",P17="D"),0,VLOOKUP(L17,'CLASSIC CUP (TL)'!$B$53:$C$65,2)+O17+N17)</f>
        <v>0</v>
      </c>
      <c r="N17" s="146"/>
      <c r="O17" s="146"/>
      <c r="P17" s="146"/>
      <c r="Q17" s="146"/>
      <c r="R17" s="147"/>
      <c r="S17" s="147">
        <f>IF(OR(V17="E",V17="D"),0,VLOOKUP(R17,'CLASSIC CUP (TL)'!$B$53:$C$65,2)+U17+T17)</f>
        <v>0</v>
      </c>
      <c r="T17" s="147"/>
      <c r="U17" s="147"/>
      <c r="V17" s="147"/>
      <c r="W17" s="434"/>
      <c r="X17" s="148"/>
      <c r="Y17" s="148">
        <f>IF(OR(AB17="E",AB17="D"),0,VLOOKUP(X17,'CLASSIC CUP (TL)'!$B$53:$C$65,2)+AA17+Z17)</f>
        <v>0</v>
      </c>
      <c r="Z17" s="148"/>
      <c r="AA17" s="148"/>
      <c r="AB17" s="148"/>
      <c r="AC17" s="148"/>
      <c r="AD17" s="149"/>
      <c r="AE17" s="149">
        <f>IF(OR(AH17="E",AH17="D"),0,VLOOKUP(AD17,'CLASSIC CUP (TL)'!$B$53:$C$65,2)+AG17+AF17)</f>
        <v>0</v>
      </c>
      <c r="AF17" s="149"/>
      <c r="AG17" s="149"/>
      <c r="AH17" s="149"/>
      <c r="AI17" s="149"/>
      <c r="AJ17" s="150"/>
      <c r="AK17" s="150">
        <f>IF(OR(AN17="E",AN17="D"),0,VLOOKUP(AJ17,'CLASSIC CUP (TL)'!$B$53:$C$65,2)+AM17+AL17)</f>
        <v>0</v>
      </c>
      <c r="AL17" s="150"/>
      <c r="AM17" s="150"/>
      <c r="AN17" s="150"/>
      <c r="AO17" s="150"/>
      <c r="AP17" s="151"/>
      <c r="AQ17" s="151">
        <f>IF(OR(AT17="E",AT17="D"),0,VLOOKUP(AP17,'CLASSIC CUP (TL)'!$B$53:$C$65,2)+AS17+AR17)</f>
        <v>0</v>
      </c>
      <c r="AR17" s="151"/>
      <c r="AS17" s="151"/>
      <c r="AT17" s="151"/>
      <c r="AU17" s="151"/>
      <c r="AV17" s="152"/>
      <c r="AW17" s="152">
        <f>IF(OR(AZ17="E",AZ17="D"),0,VLOOKUP(AV17,'CLASSIC CUP (TL)'!$B$53:$C$65,2)+AY17+AX17)</f>
        <v>0</v>
      </c>
      <c r="AX17" s="152"/>
      <c r="AY17" s="152"/>
      <c r="AZ17" s="152"/>
      <c r="BA17" s="152"/>
      <c r="BB17" s="153"/>
      <c r="BC17" s="153">
        <f>IF(OR(BF17="E",BF17="D"),0,VLOOKUP(BB17,'CLASSIC CUP (TL)'!$B$53:$C$65,2)+BE17+BD17)</f>
        <v>0</v>
      </c>
      <c r="BD17" s="153"/>
      <c r="BE17" s="153"/>
      <c r="BF17" s="153"/>
      <c r="BG17" s="153"/>
      <c r="BH17" s="154"/>
      <c r="BI17" s="154">
        <f>IF(OR(BL17="E",BL17="D"),0,VLOOKUP(BH17,'CLASSIC CUP (TL)'!$B$53:$C$65,2)+BK17+BJ17)</f>
        <v>0</v>
      </c>
      <c r="BJ17" s="154"/>
      <c r="BK17" s="154"/>
      <c r="BL17" s="154"/>
      <c r="BM17" s="154"/>
      <c r="BN17" s="155">
        <f t="shared" si="5"/>
        <v>0</v>
      </c>
      <c r="BO17" s="156">
        <f t="shared" si="6"/>
        <v>0</v>
      </c>
      <c r="BP17" s="157">
        <f t="array" aca="1" ref="BP17" ca="1">SUM(LARGE(BV17:CE17,ROW(INDIRECT("1:"&amp;COUNT(BV17:CE17)-D$58))))+SUM(IF(ISNUMBER(VALUE(MID(IF(LEN(IF(ISNUMBER(BV17:CE17),0,BV17:CE17))&gt;1,BV17:CE17,0),1,LEN(IF(LEN(IF(ISNUMBER(BV17:CE17),0,BV17:CE17))&gt;1,BV17:CE17,0))-1)))=FALSE,0,VALUE(MID(IF(LEN(IF(ISNUMBER(BV17:CE17),0,BV17:CE17))&gt;1,BV17:CE17,0),1,LEN(IF(LEN(IF(ISNUMBER(BV17:CE17),0,BV17:CE17))&gt;1,BV17:CE17,0))-1))))</f>
        <v>0</v>
      </c>
      <c r="BQ17" s="158">
        <f t="shared" si="0"/>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1"/>
        <v>0</v>
      </c>
      <c r="CH17" s="158">
        <f>'CLASSIC CUP (TL)'!D$58</f>
        <v>4</v>
      </c>
    </row>
    <row r="18" spans="1:86" s="158" customFormat="1" ht="15.75" x14ac:dyDescent="0.25">
      <c r="A18" s="416"/>
      <c r="B18" s="141">
        <f t="shared" si="7"/>
        <v>0</v>
      </c>
      <c r="C18" s="528"/>
      <c r="D18" s="529"/>
      <c r="E18" s="530"/>
      <c r="F18" s="145"/>
      <c r="G18" s="145">
        <f>IF(OR(J18="E",J18="D"),0,VLOOKUP(F18,'CLASSIC CUP (TL)'!$B$53:$C$65,2)+I18+H18)</f>
        <v>0</v>
      </c>
      <c r="H18" s="145"/>
      <c r="I18" s="145"/>
      <c r="J18" s="145"/>
      <c r="K18" s="145"/>
      <c r="L18" s="146"/>
      <c r="M18" s="146">
        <f>IF(OR(P18="E",P18="D"),0,VLOOKUP(L18,'CLASSIC CUP (TL)'!$B$53:$C$65,2)+O18+N18)</f>
        <v>0</v>
      </c>
      <c r="N18" s="146"/>
      <c r="O18" s="146"/>
      <c r="P18" s="146"/>
      <c r="Q18" s="146"/>
      <c r="R18" s="147"/>
      <c r="S18" s="147">
        <f>IF(OR(V18="E",V18="D"),0,VLOOKUP(R18,'CLASSIC CUP (TL)'!$B$53:$C$65,2)+U18+T18)</f>
        <v>0</v>
      </c>
      <c r="T18" s="147"/>
      <c r="U18" s="147"/>
      <c r="V18" s="147"/>
      <c r="W18" s="434"/>
      <c r="X18" s="148"/>
      <c r="Y18" s="148">
        <f>IF(OR(AB18="E",AB18="D"),0,VLOOKUP(X18,'CLASSIC CUP (TL)'!$B$53:$C$65,2)+AA18+Z18)</f>
        <v>0</v>
      </c>
      <c r="Z18" s="148"/>
      <c r="AA18" s="148"/>
      <c r="AB18" s="148"/>
      <c r="AC18" s="148"/>
      <c r="AD18" s="149"/>
      <c r="AE18" s="149">
        <f>IF(OR(AH18="E",AH18="D"),0,VLOOKUP(AD18,'CLASSIC CUP (TL)'!$B$53:$C$65,2)+AG18+AF18)</f>
        <v>0</v>
      </c>
      <c r="AF18" s="149"/>
      <c r="AG18" s="149"/>
      <c r="AH18" s="149"/>
      <c r="AI18" s="149"/>
      <c r="AJ18" s="150"/>
      <c r="AK18" s="150">
        <f>IF(OR(AN18="E",AN18="D"),0,VLOOKUP(AJ18,'CLASSIC CUP (TL)'!$B$53:$C$65,2)+AM18+AL18)</f>
        <v>0</v>
      </c>
      <c r="AL18" s="150"/>
      <c r="AM18" s="150"/>
      <c r="AN18" s="150"/>
      <c r="AO18" s="150"/>
      <c r="AP18" s="151"/>
      <c r="AQ18" s="151">
        <f>IF(OR(AT18="E",AT18="D"),0,VLOOKUP(AP18,'CLASSIC CUP (TL)'!$B$53:$C$65,2)+AS18+AR18)</f>
        <v>0</v>
      </c>
      <c r="AR18" s="151"/>
      <c r="AS18" s="151"/>
      <c r="AT18" s="151"/>
      <c r="AU18" s="151"/>
      <c r="AV18" s="152"/>
      <c r="AW18" s="152">
        <f>IF(OR(AZ18="E",AZ18="D"),0,VLOOKUP(AV18,'CLASSIC CUP (TL)'!$B$53:$C$65,2)+AY18+AX18)</f>
        <v>0</v>
      </c>
      <c r="AX18" s="152"/>
      <c r="AY18" s="152"/>
      <c r="AZ18" s="152"/>
      <c r="BA18" s="152"/>
      <c r="BB18" s="153"/>
      <c r="BC18" s="153">
        <f>IF(OR(BF18="E",BF18="D"),0,VLOOKUP(BB18,'CLASSIC CUP (TL)'!$B$53:$C$65,2)+BE18+BD18)</f>
        <v>0</v>
      </c>
      <c r="BD18" s="153"/>
      <c r="BE18" s="153"/>
      <c r="BF18" s="153"/>
      <c r="BG18" s="153"/>
      <c r="BH18" s="154"/>
      <c r="BI18" s="154">
        <f>IF(OR(BL18="E",BL18="D"),0,VLOOKUP(BH18,'CLASSIC CUP (TL)'!$B$53:$C$65,2)+BK18+BJ18)</f>
        <v>0</v>
      </c>
      <c r="BJ18" s="154"/>
      <c r="BK18" s="154"/>
      <c r="BL18" s="154"/>
      <c r="BM18" s="154"/>
      <c r="BN18" s="155">
        <f t="shared" si="5"/>
        <v>0</v>
      </c>
      <c r="BO18" s="156">
        <f t="shared" si="6"/>
        <v>0</v>
      </c>
      <c r="BP18" s="157">
        <f t="array" aca="1" ref="BP18" ca="1">SUM(LARGE(BV18:CE18,ROW(INDIRECT("1:"&amp;COUNT(BV18:CE18)-D$58))))+SUM(IF(ISNUMBER(VALUE(MID(IF(LEN(IF(ISNUMBER(BV18:CE18),0,BV18:CE18))&gt;1,BV18:CE18,0),1,LEN(IF(LEN(IF(ISNUMBER(BV18:CE18),0,BV18:CE18))&gt;1,BV18:CE18,0))-1)))=FALSE,0,VALUE(MID(IF(LEN(IF(ISNUMBER(BV18:CE18),0,BV18:CE18))&gt;1,BV18:CE18,0),1,LEN(IF(LEN(IF(ISNUMBER(BV18:CE18),0,BV18:CE18))&gt;1,BV18:CE18,0))-1))))</f>
        <v>0</v>
      </c>
      <c r="BQ18" s="158">
        <f t="shared" si="0"/>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1"/>
        <v>0</v>
      </c>
      <c r="CH18" s="158">
        <f>'CLASSIC CUP (TL)'!D$58</f>
        <v>4</v>
      </c>
    </row>
    <row r="19" spans="1:86" s="158" customFormat="1" ht="15.75" x14ac:dyDescent="0.25">
      <c r="A19" s="416"/>
      <c r="B19" s="141">
        <f t="shared" si="7"/>
        <v>0</v>
      </c>
      <c r="C19" s="528"/>
      <c r="D19" s="529"/>
      <c r="E19" s="530"/>
      <c r="F19" s="145"/>
      <c r="G19" s="145">
        <f>IF(OR(J19="E",J19="D"),0,VLOOKUP(F19,'CLASSIC CUP (TL)'!$B$53:$C$65,2)+I19+H19)</f>
        <v>0</v>
      </c>
      <c r="H19" s="145"/>
      <c r="I19" s="145"/>
      <c r="J19" s="145"/>
      <c r="K19" s="145"/>
      <c r="L19" s="146"/>
      <c r="M19" s="146">
        <f>IF(OR(P19="E",P19="D"),0,VLOOKUP(L19,'CLASSIC CUP (TL)'!$B$53:$C$65,2)+O19+N19)</f>
        <v>0</v>
      </c>
      <c r="N19" s="146"/>
      <c r="O19" s="146"/>
      <c r="P19" s="146"/>
      <c r="Q19" s="146"/>
      <c r="R19" s="147"/>
      <c r="S19" s="147">
        <f>IF(OR(V19="E",V19="D"),0,VLOOKUP(R19,'CLASSIC CUP (TL)'!$B$53:$C$65,2)+U19+T19)</f>
        <v>0</v>
      </c>
      <c r="T19" s="147"/>
      <c r="U19" s="147"/>
      <c r="V19" s="147"/>
      <c r="W19" s="434"/>
      <c r="X19" s="148"/>
      <c r="Y19" s="148">
        <f>IF(OR(AB19="E",AB19="D"),0,VLOOKUP(X19,'CLASSIC CUP (TL)'!$B$53:$C$65,2)+AA19+Z19)</f>
        <v>0</v>
      </c>
      <c r="Z19" s="148"/>
      <c r="AA19" s="148"/>
      <c r="AB19" s="148"/>
      <c r="AC19" s="148"/>
      <c r="AD19" s="149"/>
      <c r="AE19" s="149">
        <f>IF(OR(AH19="E",AH19="D"),0,VLOOKUP(AD19,'CLASSIC CUP (TL)'!$B$53:$C$65,2)+AG19+AF19)</f>
        <v>0</v>
      </c>
      <c r="AF19" s="149"/>
      <c r="AG19" s="149"/>
      <c r="AH19" s="149"/>
      <c r="AI19" s="149"/>
      <c r="AJ19" s="150"/>
      <c r="AK19" s="150">
        <f>IF(OR(AN19="E",AN19="D"),0,VLOOKUP(AJ19,'CLASSIC CUP (TL)'!$B$53:$C$65,2)+AM19+AL19)</f>
        <v>0</v>
      </c>
      <c r="AL19" s="150"/>
      <c r="AM19" s="150"/>
      <c r="AN19" s="150"/>
      <c r="AO19" s="150"/>
      <c r="AP19" s="151"/>
      <c r="AQ19" s="151">
        <f>IF(OR(AT19="E",AT19="D"),0,VLOOKUP(AP19,'CLASSIC CUP (TL)'!$B$53:$C$65,2)+AS19+AR19)</f>
        <v>0</v>
      </c>
      <c r="AR19" s="151"/>
      <c r="AS19" s="151"/>
      <c r="AT19" s="151"/>
      <c r="AU19" s="151"/>
      <c r="AV19" s="152"/>
      <c r="AW19" s="152">
        <f>IF(OR(AZ19="E",AZ19="D"),0,VLOOKUP(AV19,'CLASSIC CUP (TL)'!$B$53:$C$65,2)+AY19+AX19)</f>
        <v>0</v>
      </c>
      <c r="AX19" s="152"/>
      <c r="AY19" s="152"/>
      <c r="AZ19" s="152"/>
      <c r="BA19" s="152"/>
      <c r="BB19" s="153"/>
      <c r="BC19" s="153">
        <f>IF(OR(BF19="E",BF19="D"),0,VLOOKUP(BB19,'CLASSIC CUP (TL)'!$B$53:$C$65,2)+BE19+BD19)</f>
        <v>0</v>
      </c>
      <c r="BD19" s="153"/>
      <c r="BE19" s="153"/>
      <c r="BF19" s="153"/>
      <c r="BG19" s="153"/>
      <c r="BH19" s="154"/>
      <c r="BI19" s="154">
        <f>IF(OR(BL19="E",BL19="D"),0,VLOOKUP(BH19,'CLASSIC CUP (TL)'!$B$53:$C$65,2)+BK19+BJ19)</f>
        <v>0</v>
      </c>
      <c r="BJ19" s="154"/>
      <c r="BK19" s="154"/>
      <c r="BL19" s="154"/>
      <c r="BM19" s="154"/>
      <c r="BN19" s="155">
        <f t="shared" si="5"/>
        <v>0</v>
      </c>
      <c r="BO19" s="156">
        <f t="shared" si="6"/>
        <v>0</v>
      </c>
      <c r="BP19" s="157">
        <f t="array" aca="1" ref="BP19" ca="1">SUM(LARGE(BV19:CE19,ROW(INDIRECT("1:"&amp;COUNT(BV19:CE19)-D$58))))+SUM(IF(ISNUMBER(VALUE(MID(IF(LEN(IF(ISNUMBER(BV19:CE19),0,BV19:CE19))&gt;1,BV19:CE19,0),1,LEN(IF(LEN(IF(ISNUMBER(BV19:CE19),0,BV19:CE19))&gt;1,BV19:CE19,0))-1)))=FALSE,0,VALUE(MID(IF(LEN(IF(ISNUMBER(BV19:CE19),0,BV19:CE19))&gt;1,BV19:CE19,0),1,LEN(IF(LEN(IF(ISNUMBER(BV19:CE19),0,BV19:CE19))&gt;1,BV19:CE19,0))-1))))</f>
        <v>0</v>
      </c>
      <c r="BQ19" s="158">
        <f t="shared" si="0"/>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1"/>
        <v>0</v>
      </c>
      <c r="CH19" s="158">
        <f>'CLASSIC CUP (TL)'!D$58</f>
        <v>4</v>
      </c>
    </row>
    <row r="20" spans="1:86" s="158" customFormat="1" ht="15.75" x14ac:dyDescent="0.25">
      <c r="A20" s="416"/>
      <c r="B20" s="141">
        <f t="shared" si="7"/>
        <v>0</v>
      </c>
      <c r="C20" s="528"/>
      <c r="D20" s="526"/>
      <c r="E20" s="527"/>
      <c r="F20" s="145"/>
      <c r="G20" s="145">
        <f>IF(OR(J20="E",J20="D"),0,VLOOKUP(F20,'CLASSIC CUP (TL)'!$B$53:$C$65,2)+I20+H20)</f>
        <v>0</v>
      </c>
      <c r="H20" s="145"/>
      <c r="I20" s="145"/>
      <c r="J20" s="145"/>
      <c r="K20" s="145"/>
      <c r="L20" s="146"/>
      <c r="M20" s="146">
        <f>IF(OR(P20="E",P20="D"),0,VLOOKUP(L20,'CLASSIC CUP (TL)'!$B$53:$C$65,2)+O20+N20)</f>
        <v>0</v>
      </c>
      <c r="N20" s="146"/>
      <c r="O20" s="146"/>
      <c r="P20" s="146"/>
      <c r="Q20" s="146"/>
      <c r="R20" s="147"/>
      <c r="S20" s="147">
        <f>IF(OR(V20="E",V20="D"),0,VLOOKUP(R20,'CLASSIC CUP (TL)'!$B$53:$C$65,2)+U20+T20)</f>
        <v>0</v>
      </c>
      <c r="T20" s="147"/>
      <c r="U20" s="147"/>
      <c r="V20" s="147"/>
      <c r="W20" s="434"/>
      <c r="X20" s="148"/>
      <c r="Y20" s="148">
        <f>IF(OR(AB20="E",AB20="D"),0,VLOOKUP(X20,'CLASSIC CUP (TL)'!$B$53:$C$65,2)+AA20+Z20)</f>
        <v>0</v>
      </c>
      <c r="Z20" s="148"/>
      <c r="AA20" s="148"/>
      <c r="AB20" s="148"/>
      <c r="AC20" s="148"/>
      <c r="AD20" s="149"/>
      <c r="AE20" s="149">
        <f>IF(OR(AH20="E",AH20="D"),0,VLOOKUP(AD20,'CLASSIC CUP (TL)'!$B$53:$C$65,2)+AG20+AF20)</f>
        <v>0</v>
      </c>
      <c r="AF20" s="149"/>
      <c r="AG20" s="149"/>
      <c r="AH20" s="149"/>
      <c r="AI20" s="149"/>
      <c r="AJ20" s="150"/>
      <c r="AK20" s="150">
        <f>IF(OR(AN20="E",AN20="D"),0,VLOOKUP(AJ20,'CLASSIC CUP (TL)'!$B$53:$C$65,2)+AM20+AL20)</f>
        <v>0</v>
      </c>
      <c r="AL20" s="150"/>
      <c r="AM20" s="150"/>
      <c r="AN20" s="150"/>
      <c r="AO20" s="150"/>
      <c r="AP20" s="151"/>
      <c r="AQ20" s="151">
        <f>IF(OR(AT20="E",AT20="D"),0,VLOOKUP(AP20,'CLASSIC CUP (TL)'!$B$53:$C$65,2)+AS20+AR20)</f>
        <v>0</v>
      </c>
      <c r="AR20" s="151"/>
      <c r="AS20" s="151"/>
      <c r="AT20" s="151"/>
      <c r="AU20" s="151"/>
      <c r="AV20" s="152"/>
      <c r="AW20" s="152">
        <f>IF(OR(AZ20="E",AZ20="D"),0,VLOOKUP(AV20,'CLASSIC CUP (TL)'!$B$53:$C$65,2)+AY20+AX20)</f>
        <v>0</v>
      </c>
      <c r="AX20" s="152"/>
      <c r="AY20" s="152"/>
      <c r="AZ20" s="152"/>
      <c r="BA20" s="152"/>
      <c r="BB20" s="153"/>
      <c r="BC20" s="153">
        <f>IF(OR(BF20="E",BF20="D"),0,VLOOKUP(BB20,'CLASSIC CUP (TL)'!$B$53:$C$65,2)+BE20+BD20)</f>
        <v>0</v>
      </c>
      <c r="BD20" s="153"/>
      <c r="BE20" s="153"/>
      <c r="BF20" s="153"/>
      <c r="BG20" s="153"/>
      <c r="BH20" s="154"/>
      <c r="BI20" s="154">
        <f>IF(OR(BL20="E",BL20="D"),0,VLOOKUP(BH20,'CLASSIC CUP (TL)'!$B$53:$C$65,2)+BK20+BJ20)</f>
        <v>0</v>
      </c>
      <c r="BJ20" s="154"/>
      <c r="BK20" s="154"/>
      <c r="BL20" s="154"/>
      <c r="BM20" s="154"/>
      <c r="BN20" s="155">
        <f t="shared" si="5"/>
        <v>0</v>
      </c>
      <c r="BO20" s="156">
        <f t="shared" si="6"/>
        <v>0</v>
      </c>
      <c r="BP20" s="157">
        <f t="array" aca="1" ref="BP20" ca="1">SUM(LARGE(BV20:CE20,ROW(INDIRECT("1:"&amp;COUNT(BV20:CE20)-D$58))))+SUM(IF(ISNUMBER(VALUE(MID(IF(LEN(IF(ISNUMBER(BV20:CE20),0,BV20:CE20))&gt;1,BV20:CE20,0),1,LEN(IF(LEN(IF(ISNUMBER(BV20:CE20),0,BV20:CE20))&gt;1,BV20:CE20,0))-1)))=FALSE,0,VALUE(MID(IF(LEN(IF(ISNUMBER(BV20:CE20),0,BV20:CE20))&gt;1,BV20:CE20,0),1,LEN(IF(LEN(IF(ISNUMBER(BV20:CE20),0,BV20:CE20))&gt;1,BV20:CE20,0))-1))))</f>
        <v>0</v>
      </c>
      <c r="BQ20" s="158">
        <f t="shared" si="0"/>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1"/>
        <v>0</v>
      </c>
      <c r="CH20" s="158">
        <f>'CLASSIC CUP (TL)'!D$58</f>
        <v>4</v>
      </c>
    </row>
    <row r="21" spans="1:86" s="158" customFormat="1" ht="15.75" x14ac:dyDescent="0.25">
      <c r="A21" s="416"/>
      <c r="B21" s="141">
        <f t="shared" si="7"/>
        <v>0</v>
      </c>
      <c r="C21" s="528"/>
      <c r="D21" s="529"/>
      <c r="E21" s="530"/>
      <c r="F21" s="145"/>
      <c r="G21" s="145">
        <f>IF(OR(J21="E",J21="D"),0,VLOOKUP(F21,'CLASSIC CUP (TL)'!$B$53:$C$65,2)+I21+H21)</f>
        <v>0</v>
      </c>
      <c r="H21" s="145"/>
      <c r="I21" s="145"/>
      <c r="J21" s="145"/>
      <c r="K21" s="145"/>
      <c r="L21" s="146"/>
      <c r="M21" s="146">
        <f>IF(OR(P21="E",P21="D"),0,VLOOKUP(L21,'CLASSIC CUP (TL)'!$B$53:$C$65,2)+O21+N21)</f>
        <v>0</v>
      </c>
      <c r="N21" s="146"/>
      <c r="O21" s="146"/>
      <c r="P21" s="146"/>
      <c r="Q21" s="146"/>
      <c r="R21" s="147"/>
      <c r="S21" s="147">
        <f>IF(OR(V21="E",V21="D"),0,VLOOKUP(R21,'CLASSIC CUP (TL)'!$B$53:$C$65,2)+U21+T21)</f>
        <v>0</v>
      </c>
      <c r="T21" s="147"/>
      <c r="U21" s="147"/>
      <c r="V21" s="147"/>
      <c r="W21" s="434"/>
      <c r="X21" s="148"/>
      <c r="Y21" s="148">
        <f>IF(OR(AB21="E",AB21="D"),0,VLOOKUP(X21,'CLASSIC CUP (TL)'!$B$53:$C$65,2)+AA21+Z21)</f>
        <v>0</v>
      </c>
      <c r="Z21" s="148"/>
      <c r="AA21" s="148"/>
      <c r="AB21" s="148"/>
      <c r="AC21" s="148"/>
      <c r="AD21" s="149"/>
      <c r="AE21" s="149">
        <f>IF(OR(AH21="E",AH21="D"),0,VLOOKUP(AD21,'CLASSIC CUP (TL)'!$B$53:$C$65,2)+AG21+AF21)</f>
        <v>0</v>
      </c>
      <c r="AF21" s="149"/>
      <c r="AG21" s="149"/>
      <c r="AH21" s="149"/>
      <c r="AI21" s="149"/>
      <c r="AJ21" s="150"/>
      <c r="AK21" s="150">
        <f>IF(OR(AN21="E",AN21="D"),0,VLOOKUP(AJ21,'CLASSIC CUP (TL)'!$B$53:$C$65,2)+AM21+AL21)</f>
        <v>0</v>
      </c>
      <c r="AL21" s="150"/>
      <c r="AM21" s="150"/>
      <c r="AN21" s="150"/>
      <c r="AO21" s="150"/>
      <c r="AP21" s="151"/>
      <c r="AQ21" s="151">
        <f>IF(OR(AT21="E",AT21="D"),0,VLOOKUP(AP21,'CLASSIC CUP (TL)'!$B$53:$C$65,2)+AS21+AR21)</f>
        <v>0</v>
      </c>
      <c r="AR21" s="151"/>
      <c r="AS21" s="151"/>
      <c r="AT21" s="151"/>
      <c r="AU21" s="151"/>
      <c r="AV21" s="152"/>
      <c r="AW21" s="152">
        <f>IF(OR(AZ21="E",AZ21="D"),0,VLOOKUP(AV21,'CLASSIC CUP (TL)'!$B$53:$C$65,2)+AY21+AX21)</f>
        <v>0</v>
      </c>
      <c r="AX21" s="152"/>
      <c r="AY21" s="152"/>
      <c r="AZ21" s="152"/>
      <c r="BA21" s="152"/>
      <c r="BB21" s="153"/>
      <c r="BC21" s="153">
        <f>IF(OR(BF21="E",BF21="D"),0,VLOOKUP(BB21,'CLASSIC CUP (TL)'!$B$53:$C$65,2)+BE21+BD21)</f>
        <v>0</v>
      </c>
      <c r="BD21" s="153"/>
      <c r="BE21" s="153"/>
      <c r="BF21" s="153"/>
      <c r="BG21" s="153"/>
      <c r="BH21" s="154"/>
      <c r="BI21" s="154">
        <f>IF(OR(BL21="E",BL21="D"),0,VLOOKUP(BH21,'CLASSIC CUP (TL)'!$B$53:$C$65,2)+BK21+BJ21)</f>
        <v>0</v>
      </c>
      <c r="BJ21" s="154"/>
      <c r="BK21" s="154"/>
      <c r="BL21" s="154"/>
      <c r="BM21" s="154"/>
      <c r="BN21" s="155">
        <f t="shared" si="5"/>
        <v>0</v>
      </c>
      <c r="BO21" s="156">
        <f t="shared" si="6"/>
        <v>0</v>
      </c>
      <c r="BP21" s="157">
        <f t="array" aca="1" ref="BP21" ca="1">SUM(LARGE(BV21:CE21,ROW(INDIRECT("1:"&amp;COUNT(BV21:CE21)-D$58))))+SUM(IF(ISNUMBER(VALUE(MID(IF(LEN(IF(ISNUMBER(BV21:CE21),0,BV21:CE21))&gt;1,BV21:CE21,0),1,LEN(IF(LEN(IF(ISNUMBER(BV21:CE21),0,BV21:CE21))&gt;1,BV21:CE21,0))-1)))=FALSE,0,VALUE(MID(IF(LEN(IF(ISNUMBER(BV21:CE21),0,BV21:CE21))&gt;1,BV21:CE21,0),1,LEN(IF(LEN(IF(ISNUMBER(BV21:CE21),0,BV21:CE21))&gt;1,BV21:CE21,0))-1))))</f>
        <v>0</v>
      </c>
      <c r="BQ21" s="158">
        <f t="shared" si="0"/>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1"/>
        <v>0</v>
      </c>
      <c r="CH21" s="158">
        <f>'CLASSIC CUP (TL)'!D$58</f>
        <v>4</v>
      </c>
    </row>
    <row r="22" spans="1:86" s="158" customFormat="1" ht="15.75" x14ac:dyDescent="0.25">
      <c r="A22" s="416"/>
      <c r="B22" s="141">
        <f t="shared" si="7"/>
        <v>0</v>
      </c>
      <c r="C22" s="528"/>
      <c r="D22" s="529"/>
      <c r="E22" s="530"/>
      <c r="F22" s="145"/>
      <c r="G22" s="145">
        <f>IF(OR(J22="E",J22="D"),0,VLOOKUP(F22,'CLASSIC CUP (TL)'!$B$53:$C$65,2)+I22+H22)</f>
        <v>0</v>
      </c>
      <c r="H22" s="145"/>
      <c r="I22" s="145"/>
      <c r="J22" s="145"/>
      <c r="K22" s="145"/>
      <c r="L22" s="146"/>
      <c r="M22" s="146">
        <f>IF(OR(P22="E",P22="D"),0,VLOOKUP(L22,'CLASSIC CUP (TL)'!$B$53:$C$65,2)+O22+N22)</f>
        <v>0</v>
      </c>
      <c r="N22" s="146"/>
      <c r="O22" s="146"/>
      <c r="P22" s="146"/>
      <c r="Q22" s="146"/>
      <c r="R22" s="147"/>
      <c r="S22" s="147">
        <f>IF(OR(V22="E",V22="D"),0,VLOOKUP(R22,'CLASSIC CUP (TL)'!$B$53:$C$65,2)+U22+T22)</f>
        <v>0</v>
      </c>
      <c r="T22" s="147"/>
      <c r="U22" s="147"/>
      <c r="V22" s="147"/>
      <c r="W22" s="434"/>
      <c r="X22" s="148"/>
      <c r="Y22" s="148">
        <f>IF(OR(AB22="E",AB22="D"),0,VLOOKUP(X22,'CLASSIC CUP (TL)'!$B$53:$C$65,2)+AA22+Z22)</f>
        <v>0</v>
      </c>
      <c r="Z22" s="148"/>
      <c r="AA22" s="148"/>
      <c r="AB22" s="148"/>
      <c r="AC22" s="148"/>
      <c r="AD22" s="149"/>
      <c r="AE22" s="149">
        <f>IF(OR(AH22="E",AH22="D"),0,VLOOKUP(AD22,'CLASSIC CUP (TL)'!$B$53:$C$65,2)+AG22+AF22)</f>
        <v>0</v>
      </c>
      <c r="AF22" s="149"/>
      <c r="AG22" s="149"/>
      <c r="AH22" s="149"/>
      <c r="AI22" s="149"/>
      <c r="AJ22" s="150"/>
      <c r="AK22" s="150">
        <f>IF(OR(AN22="E",AN22="D"),0,VLOOKUP(AJ22,'CLASSIC CUP (TL)'!$B$53:$C$65,2)+AM22+AL22)</f>
        <v>0</v>
      </c>
      <c r="AL22" s="150"/>
      <c r="AM22" s="150"/>
      <c r="AN22" s="150"/>
      <c r="AO22" s="150"/>
      <c r="AP22" s="151"/>
      <c r="AQ22" s="151">
        <f>IF(OR(AT22="E",AT22="D"),0,VLOOKUP(AP22,'CLASSIC CUP (TL)'!$B$53:$C$65,2)+AS22+AR22)</f>
        <v>0</v>
      </c>
      <c r="AR22" s="151"/>
      <c r="AS22" s="151"/>
      <c r="AT22" s="151"/>
      <c r="AU22" s="151"/>
      <c r="AV22" s="152"/>
      <c r="AW22" s="152">
        <f>IF(OR(AZ22="E",AZ22="D"),0,VLOOKUP(AV22,'CLASSIC CUP (TL)'!$B$53:$C$65,2)+AY22+AX22)</f>
        <v>0</v>
      </c>
      <c r="AX22" s="152"/>
      <c r="AY22" s="152"/>
      <c r="AZ22" s="152"/>
      <c r="BA22" s="152"/>
      <c r="BB22" s="153"/>
      <c r="BC22" s="153">
        <f>IF(OR(BF22="E",BF22="D"),0,VLOOKUP(BB22,'CLASSIC CUP (TL)'!$B$53:$C$65,2)+BE22+BD22)</f>
        <v>0</v>
      </c>
      <c r="BD22" s="153"/>
      <c r="BE22" s="153"/>
      <c r="BF22" s="153"/>
      <c r="BG22" s="153"/>
      <c r="BH22" s="154"/>
      <c r="BI22" s="154">
        <f>IF(OR(BL22="E",BL22="D"),0,VLOOKUP(BH22,'CLASSIC CUP (TL)'!$B$53:$C$65,2)+BK22+BJ22)</f>
        <v>0</v>
      </c>
      <c r="BJ22" s="154"/>
      <c r="BK22" s="154"/>
      <c r="BL22" s="154"/>
      <c r="BM22" s="154"/>
      <c r="BN22" s="155">
        <f t="shared" si="5"/>
        <v>0</v>
      </c>
      <c r="BO22" s="156">
        <f t="shared" si="6"/>
        <v>0</v>
      </c>
      <c r="BP22" s="157">
        <f t="array" aca="1" ref="BP22" ca="1">SUM(LARGE(BV22:CE22,ROW(INDIRECT("1:"&amp;COUNT(BV22:CE22)-D$58))))+SUM(IF(ISNUMBER(VALUE(MID(IF(LEN(IF(ISNUMBER(BV22:CE22),0,BV22:CE22))&gt;1,BV22:CE22,0),1,LEN(IF(LEN(IF(ISNUMBER(BV22:CE22),0,BV22:CE22))&gt;1,BV22:CE22,0))-1)))=FALSE,0,VALUE(MID(IF(LEN(IF(ISNUMBER(BV22:CE22),0,BV22:CE22))&gt;1,BV22:CE22,0),1,LEN(IF(LEN(IF(ISNUMBER(BV22:CE22),0,BV22:CE22))&gt;1,BV22:CE22,0))-1))))</f>
        <v>0</v>
      </c>
      <c r="BQ22" s="158">
        <f t="shared" si="0"/>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1"/>
        <v>0</v>
      </c>
      <c r="CH22" s="158">
        <f>'CLASSIC CUP (TL)'!D$58</f>
        <v>4</v>
      </c>
    </row>
    <row r="23" spans="1:86" s="158" customFormat="1" ht="15.75" x14ac:dyDescent="0.25">
      <c r="A23" s="416"/>
      <c r="B23" s="141">
        <f t="shared" si="7"/>
        <v>0</v>
      </c>
      <c r="C23" s="528"/>
      <c r="D23" s="529"/>
      <c r="E23" s="530"/>
      <c r="F23" s="145"/>
      <c r="G23" s="145">
        <f>IF(OR(J23="E",J23="D"),0,VLOOKUP(F23,'CLASSIC CUP (TL)'!$B$53:$C$65,2)+I23+H23)</f>
        <v>0</v>
      </c>
      <c r="H23" s="145"/>
      <c r="I23" s="145"/>
      <c r="J23" s="145"/>
      <c r="K23" s="145"/>
      <c r="L23" s="146"/>
      <c r="M23" s="146">
        <f>IF(OR(P23="E",P23="D"),0,VLOOKUP(L23,'CLASSIC CUP (TL)'!$B$53:$C$65,2)+O23+N23)</f>
        <v>0</v>
      </c>
      <c r="N23" s="146"/>
      <c r="O23" s="146"/>
      <c r="P23" s="146"/>
      <c r="Q23" s="146"/>
      <c r="R23" s="147"/>
      <c r="S23" s="147">
        <f>IF(OR(V23="E",V23="D"),0,VLOOKUP(R23,'CLASSIC CUP (TL)'!$B$53:$C$65,2)+U23+T23)</f>
        <v>0</v>
      </c>
      <c r="T23" s="147"/>
      <c r="U23" s="147"/>
      <c r="V23" s="147"/>
      <c r="W23" s="434"/>
      <c r="X23" s="148"/>
      <c r="Y23" s="148">
        <f>IF(OR(AB23="E",AB23="D"),0,VLOOKUP(X23,'CLASSIC CUP (TL)'!$B$53:$C$65,2)+AA23+Z23)</f>
        <v>0</v>
      </c>
      <c r="Z23" s="148"/>
      <c r="AA23" s="148"/>
      <c r="AB23" s="148"/>
      <c r="AC23" s="148"/>
      <c r="AD23" s="149"/>
      <c r="AE23" s="149">
        <f>IF(OR(AH23="E",AH23="D"),0,VLOOKUP(AD23,'CLASSIC CUP (TL)'!$B$53:$C$65,2)+AG23+AF23)</f>
        <v>0</v>
      </c>
      <c r="AF23" s="149"/>
      <c r="AG23" s="149"/>
      <c r="AH23" s="149"/>
      <c r="AI23" s="149"/>
      <c r="AJ23" s="150"/>
      <c r="AK23" s="150">
        <f>IF(OR(AN23="E",AN23="D"),0,VLOOKUP(AJ23,'CLASSIC CUP (TL)'!$B$53:$C$65,2)+AM23+AL23)</f>
        <v>0</v>
      </c>
      <c r="AL23" s="150"/>
      <c r="AM23" s="150"/>
      <c r="AN23" s="150"/>
      <c r="AO23" s="150"/>
      <c r="AP23" s="151"/>
      <c r="AQ23" s="151">
        <f>IF(OR(AT23="E",AT23="D"),0,VLOOKUP(AP23,'CLASSIC CUP (TL)'!$B$53:$C$65,2)+AS23+AR23)</f>
        <v>0</v>
      </c>
      <c r="AR23" s="151"/>
      <c r="AS23" s="151"/>
      <c r="AT23" s="151"/>
      <c r="AU23" s="151"/>
      <c r="AV23" s="152"/>
      <c r="AW23" s="152">
        <f>IF(OR(AZ23="E",AZ23="D"),0,VLOOKUP(AV23,'CLASSIC CUP (TL)'!$B$53:$C$65,2)+AY23+AX23)</f>
        <v>0</v>
      </c>
      <c r="AX23" s="152"/>
      <c r="AY23" s="152"/>
      <c r="AZ23" s="152"/>
      <c r="BA23" s="152"/>
      <c r="BB23" s="153"/>
      <c r="BC23" s="153">
        <f>IF(OR(BF23="E",BF23="D"),0,VLOOKUP(BB23,'CLASSIC CUP (TL)'!$B$53:$C$65,2)+BE23+BD23)</f>
        <v>0</v>
      </c>
      <c r="BD23" s="153"/>
      <c r="BE23" s="153"/>
      <c r="BF23" s="153"/>
      <c r="BG23" s="153"/>
      <c r="BH23" s="154"/>
      <c r="BI23" s="154">
        <f>IF(OR(BL23="E",BL23="D"),0,VLOOKUP(BH23,'CLASSIC CUP (TL)'!$B$53:$C$65,2)+BK23+BJ23)</f>
        <v>0</v>
      </c>
      <c r="BJ23" s="154"/>
      <c r="BK23" s="154"/>
      <c r="BL23" s="154"/>
      <c r="BM23" s="154"/>
      <c r="BN23" s="155">
        <f t="shared" si="5"/>
        <v>0</v>
      </c>
      <c r="BO23" s="156">
        <f t="shared" si="6"/>
        <v>0</v>
      </c>
      <c r="BP23" s="157">
        <f t="array" aca="1" ref="BP23" ca="1">SUM(LARGE(BV23:CE23,ROW(INDIRECT("1:"&amp;COUNT(BV23:CE23)-D$58))))+SUM(IF(ISNUMBER(VALUE(MID(IF(LEN(IF(ISNUMBER(BV23:CE23),0,BV23:CE23))&gt;1,BV23:CE23,0),1,LEN(IF(LEN(IF(ISNUMBER(BV23:CE23),0,BV23:CE23))&gt;1,BV23:CE23,0))-1)))=FALSE,0,VALUE(MID(IF(LEN(IF(ISNUMBER(BV23:CE23),0,BV23:CE23))&gt;1,BV23:CE23,0),1,LEN(IF(LEN(IF(ISNUMBER(BV23:CE23),0,BV23:CE23))&gt;1,BV23:CE23,0))-1))))</f>
        <v>0</v>
      </c>
      <c r="BQ23" s="158">
        <f t="shared" si="0"/>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1"/>
        <v>0</v>
      </c>
      <c r="CH23" s="158">
        <f>'CLASSIC CUP (TL)'!D$58</f>
        <v>4</v>
      </c>
    </row>
    <row r="24" spans="1:86" s="158" customFormat="1" ht="15.75" x14ac:dyDescent="0.25">
      <c r="A24" s="416"/>
      <c r="B24" s="141">
        <f t="shared" si="7"/>
        <v>0</v>
      </c>
      <c r="C24" s="528"/>
      <c r="D24" s="529"/>
      <c r="E24" s="530"/>
      <c r="F24" s="145"/>
      <c r="G24" s="145">
        <f>IF(OR(J24="E",J24="D"),0,VLOOKUP(F24,'CLASSIC CUP (TL)'!$B$53:$C$65,2)+I24+H24)</f>
        <v>0</v>
      </c>
      <c r="H24" s="145"/>
      <c r="I24" s="145"/>
      <c r="J24" s="145"/>
      <c r="K24" s="145"/>
      <c r="L24" s="146"/>
      <c r="M24" s="146">
        <f>IF(OR(P24="E",P24="D"),0,VLOOKUP(L24,'CLASSIC CUP (TL)'!$B$53:$C$65,2)+O24+N24)</f>
        <v>0</v>
      </c>
      <c r="N24" s="146"/>
      <c r="O24" s="146"/>
      <c r="P24" s="146"/>
      <c r="Q24" s="146"/>
      <c r="R24" s="147"/>
      <c r="S24" s="147">
        <f>IF(OR(V24="E",V24="D"),0,VLOOKUP(R24,'CLASSIC CUP (TL)'!$B$53:$C$65,2)+U24+T24)</f>
        <v>0</v>
      </c>
      <c r="T24" s="147"/>
      <c r="U24" s="147"/>
      <c r="V24" s="147"/>
      <c r="W24" s="434"/>
      <c r="X24" s="148"/>
      <c r="Y24" s="148">
        <f>IF(OR(AB24="E",AB24="D"),0,VLOOKUP(X24,'CLASSIC CUP (TL)'!$B$53:$C$65,2)+AA24+Z24)</f>
        <v>0</v>
      </c>
      <c r="Z24" s="148"/>
      <c r="AA24" s="148"/>
      <c r="AB24" s="148"/>
      <c r="AC24" s="148"/>
      <c r="AD24" s="149"/>
      <c r="AE24" s="149">
        <f>IF(OR(AH24="E",AH24="D"),0,VLOOKUP(AD24,'CLASSIC CUP (TL)'!$B$53:$C$65,2)+AG24+AF24)</f>
        <v>0</v>
      </c>
      <c r="AF24" s="149"/>
      <c r="AG24" s="149"/>
      <c r="AH24" s="149"/>
      <c r="AI24" s="149"/>
      <c r="AJ24" s="150"/>
      <c r="AK24" s="150">
        <f>IF(OR(AN24="E",AN24="D"),0,VLOOKUP(AJ24,'CLASSIC CUP (TL)'!$B$53:$C$65,2)+AM24+AL24)</f>
        <v>0</v>
      </c>
      <c r="AL24" s="150"/>
      <c r="AM24" s="150"/>
      <c r="AN24" s="150"/>
      <c r="AO24" s="150"/>
      <c r="AP24" s="151"/>
      <c r="AQ24" s="151">
        <f>IF(OR(AT24="E",AT24="D"),0,VLOOKUP(AP24,'CLASSIC CUP (TL)'!$B$53:$C$65,2)+AS24+AR24)</f>
        <v>0</v>
      </c>
      <c r="AR24" s="151"/>
      <c r="AS24" s="151"/>
      <c r="AT24" s="151"/>
      <c r="AU24" s="151"/>
      <c r="AV24" s="152"/>
      <c r="AW24" s="152">
        <f>IF(OR(AZ24="E",AZ24="D"),0,VLOOKUP(AV24,'CLASSIC CUP (TL)'!$B$53:$C$65,2)+AY24+AX24)</f>
        <v>0</v>
      </c>
      <c r="AX24" s="152"/>
      <c r="AY24" s="152"/>
      <c r="AZ24" s="152"/>
      <c r="BA24" s="152"/>
      <c r="BB24" s="153"/>
      <c r="BC24" s="153">
        <f>IF(OR(BF24="E",BF24="D"),0,VLOOKUP(BB24,'CLASSIC CUP (TL)'!$B$53:$C$65,2)+BE24+BD24)</f>
        <v>0</v>
      </c>
      <c r="BD24" s="153"/>
      <c r="BE24" s="153"/>
      <c r="BF24" s="153"/>
      <c r="BG24" s="153"/>
      <c r="BH24" s="154"/>
      <c r="BI24" s="154">
        <f>IF(OR(BL24="E",BL24="D"),0,VLOOKUP(BH24,'CLASSIC CUP (TL)'!$B$53:$C$65,2)+BK24+BJ24)</f>
        <v>0</v>
      </c>
      <c r="BJ24" s="154"/>
      <c r="BK24" s="154"/>
      <c r="BL24" s="154"/>
      <c r="BM24" s="154"/>
      <c r="BN24" s="155">
        <f t="shared" si="5"/>
        <v>0</v>
      </c>
      <c r="BO24" s="156">
        <f t="shared" si="6"/>
        <v>0</v>
      </c>
      <c r="BP24" s="157">
        <f t="array" aca="1" ref="BP24" ca="1">SUM(LARGE(BV24:CE24,ROW(INDIRECT("1:"&amp;COUNT(BV24:CE24)-D$58))))+SUM(IF(ISNUMBER(VALUE(MID(IF(LEN(IF(ISNUMBER(BV24:CE24),0,BV24:CE24))&gt;1,BV24:CE24,0),1,LEN(IF(LEN(IF(ISNUMBER(BV24:CE24),0,BV24:CE24))&gt;1,BV24:CE24,0))-1)))=FALSE,0,VALUE(MID(IF(LEN(IF(ISNUMBER(BV24:CE24),0,BV24:CE24))&gt;1,BV24:CE24,0),1,LEN(IF(LEN(IF(ISNUMBER(BV24:CE24),0,BV24:CE24))&gt;1,BV24:CE24,0))-1))))</f>
        <v>0</v>
      </c>
      <c r="BQ24" s="158">
        <f t="shared" si="0"/>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1"/>
        <v>0</v>
      </c>
      <c r="CH24" s="158">
        <f>'CLASSIC CUP (TL)'!D$58</f>
        <v>4</v>
      </c>
    </row>
    <row r="25" spans="1:86" s="158" customFormat="1" ht="15.75" x14ac:dyDescent="0.25">
      <c r="A25" s="416"/>
      <c r="B25" s="141">
        <f t="shared" si="7"/>
        <v>0</v>
      </c>
      <c r="C25" s="528"/>
      <c r="D25" s="526"/>
      <c r="E25" s="527"/>
      <c r="F25" s="145"/>
      <c r="G25" s="145">
        <f>IF(OR(J25="E",J25="D"),0,VLOOKUP(F25,'CLASSIC CUP (TL)'!$B$53:$C$65,2)+I25+H25)</f>
        <v>0</v>
      </c>
      <c r="H25" s="145"/>
      <c r="I25" s="145"/>
      <c r="J25" s="145"/>
      <c r="K25" s="145"/>
      <c r="L25" s="146"/>
      <c r="M25" s="146">
        <f>IF(OR(P25="E",P25="D"),0,VLOOKUP(L25,'CLASSIC CUP (TL)'!$B$53:$C$65,2)+O25+N25)</f>
        <v>0</v>
      </c>
      <c r="N25" s="146"/>
      <c r="O25" s="146"/>
      <c r="P25" s="146"/>
      <c r="Q25" s="146"/>
      <c r="R25" s="147"/>
      <c r="S25" s="147">
        <f>IF(OR(V25="E",V25="D"),0,VLOOKUP(R25,'CLASSIC CUP (TL)'!$B$53:$C$65,2)+U25+T25)</f>
        <v>0</v>
      </c>
      <c r="T25" s="147"/>
      <c r="U25" s="147"/>
      <c r="V25" s="147"/>
      <c r="W25" s="434"/>
      <c r="X25" s="148"/>
      <c r="Y25" s="148">
        <f>IF(OR(AB25="E",AB25="D"),0,VLOOKUP(X25,'CLASSIC CUP (TL)'!$B$53:$C$65,2)+AA25+Z25)</f>
        <v>0</v>
      </c>
      <c r="Z25" s="148"/>
      <c r="AA25" s="148"/>
      <c r="AB25" s="148"/>
      <c r="AC25" s="148"/>
      <c r="AD25" s="149"/>
      <c r="AE25" s="149">
        <f>IF(OR(AH25="E",AH25="D"),0,VLOOKUP(AD25,'CLASSIC CUP (TL)'!$B$53:$C$65,2)+AG25+AF25)</f>
        <v>0</v>
      </c>
      <c r="AF25" s="149"/>
      <c r="AG25" s="149"/>
      <c r="AH25" s="149"/>
      <c r="AI25" s="149"/>
      <c r="AJ25" s="150"/>
      <c r="AK25" s="150">
        <f>IF(OR(AN25="E",AN25="D"),0,VLOOKUP(AJ25,'CLASSIC CUP (TL)'!$B$53:$C$65,2)+AM25+AL25)</f>
        <v>0</v>
      </c>
      <c r="AL25" s="150"/>
      <c r="AM25" s="150"/>
      <c r="AN25" s="150"/>
      <c r="AO25" s="150"/>
      <c r="AP25" s="151"/>
      <c r="AQ25" s="151">
        <f>IF(OR(AT25="E",AT25="D"),0,VLOOKUP(AP25,'CLASSIC CUP (TL)'!$B$53:$C$65,2)+AS25+AR25)</f>
        <v>0</v>
      </c>
      <c r="AR25" s="151"/>
      <c r="AS25" s="151"/>
      <c r="AT25" s="151"/>
      <c r="AU25" s="151"/>
      <c r="AV25" s="152"/>
      <c r="AW25" s="152">
        <f>IF(OR(AZ25="E",AZ25="D"),0,VLOOKUP(AV25,'CLASSIC CUP (TL)'!$B$53:$C$65,2)+AY25+AX25)</f>
        <v>0</v>
      </c>
      <c r="AX25" s="152"/>
      <c r="AY25" s="152"/>
      <c r="AZ25" s="152"/>
      <c r="BA25" s="152"/>
      <c r="BB25" s="153"/>
      <c r="BC25" s="153">
        <f>IF(OR(BF25="E",BF25="D"),0,VLOOKUP(BB25,'CLASSIC CUP (TL)'!$B$53:$C$65,2)+BE25+BD25)</f>
        <v>0</v>
      </c>
      <c r="BD25" s="153"/>
      <c r="BE25" s="153"/>
      <c r="BF25" s="153"/>
      <c r="BG25" s="153"/>
      <c r="BH25" s="154"/>
      <c r="BI25" s="154">
        <f>IF(OR(BL25="E",BL25="D"),0,VLOOKUP(BH25,'CLASSIC CUP (TL)'!$B$53:$C$65,2)+BK25+BJ25)</f>
        <v>0</v>
      </c>
      <c r="BJ25" s="154"/>
      <c r="BK25" s="154"/>
      <c r="BL25" s="154"/>
      <c r="BM25" s="154"/>
      <c r="BN25" s="155">
        <f t="shared" si="5"/>
        <v>0</v>
      </c>
      <c r="BO25" s="156">
        <f t="shared" si="6"/>
        <v>0</v>
      </c>
      <c r="BP25" s="157">
        <f t="array" aca="1" ref="BP25" ca="1">SUM(LARGE(BV25:CE25,ROW(INDIRECT("1:"&amp;COUNT(BV25:CE25)-D$58))))+SUM(IF(ISNUMBER(VALUE(MID(IF(LEN(IF(ISNUMBER(BV25:CE25),0,BV25:CE25))&gt;1,BV25:CE25,0),1,LEN(IF(LEN(IF(ISNUMBER(BV25:CE25),0,BV25:CE25))&gt;1,BV25:CE25,0))-1)))=FALSE,0,VALUE(MID(IF(LEN(IF(ISNUMBER(BV25:CE25),0,BV25:CE25))&gt;1,BV25:CE25,0),1,LEN(IF(LEN(IF(ISNUMBER(BV25:CE25),0,BV25:CE25))&gt;1,BV25:CE25,0))-1))))</f>
        <v>0</v>
      </c>
      <c r="BQ25" s="158">
        <f t="shared" si="0"/>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1"/>
        <v>0</v>
      </c>
      <c r="CH25" s="158">
        <f>'CLASSIC CUP (TL)'!D$58</f>
        <v>4</v>
      </c>
    </row>
    <row r="26" spans="1:86" s="158" customFormat="1" ht="15.75" x14ac:dyDescent="0.25">
      <c r="A26" s="416"/>
      <c r="B26" s="141">
        <f t="shared" si="7"/>
        <v>0</v>
      </c>
      <c r="C26" s="528"/>
      <c r="D26" s="526"/>
      <c r="E26" s="527"/>
      <c r="F26" s="145"/>
      <c r="G26" s="145">
        <f>IF(OR(J26="E",J26="D"),0,VLOOKUP(F26,'CLASSIC CUP (TL)'!$B$53:$C$65,2)+I26+H26)</f>
        <v>0</v>
      </c>
      <c r="H26" s="145"/>
      <c r="I26" s="145"/>
      <c r="J26" s="145"/>
      <c r="K26" s="145"/>
      <c r="L26" s="146"/>
      <c r="M26" s="146">
        <f>IF(OR(P26="E",P26="D"),0,VLOOKUP(L26,'CLASSIC CUP (TL)'!$B$53:$C$65,2)+O26+N26)</f>
        <v>0</v>
      </c>
      <c r="N26" s="146"/>
      <c r="O26" s="146"/>
      <c r="P26" s="146"/>
      <c r="Q26" s="146"/>
      <c r="R26" s="147"/>
      <c r="S26" s="147">
        <f>IF(OR(V26="E",V26="D"),0,VLOOKUP(R26,'CLASSIC CUP (TL)'!$B$53:$C$65,2)+U26+T26)</f>
        <v>0</v>
      </c>
      <c r="T26" s="147"/>
      <c r="U26" s="147"/>
      <c r="V26" s="147"/>
      <c r="W26" s="434"/>
      <c r="X26" s="148"/>
      <c r="Y26" s="148">
        <f>IF(OR(AB26="E",AB26="D"),0,VLOOKUP(X26,'CLASSIC CUP (TL)'!$B$53:$C$65,2)+AA26+Z26)</f>
        <v>0</v>
      </c>
      <c r="Z26" s="148"/>
      <c r="AA26" s="148"/>
      <c r="AB26" s="148"/>
      <c r="AC26" s="148"/>
      <c r="AD26" s="149"/>
      <c r="AE26" s="149">
        <f>IF(OR(AH26="E",AH26="D"),0,VLOOKUP(AD26,'CLASSIC CUP (TL)'!$B$53:$C$65,2)+AG26+AF26)</f>
        <v>0</v>
      </c>
      <c r="AF26" s="149"/>
      <c r="AG26" s="149"/>
      <c r="AH26" s="149"/>
      <c r="AI26" s="149"/>
      <c r="AJ26" s="150"/>
      <c r="AK26" s="150">
        <f>IF(OR(AN26="E",AN26="D"),0,VLOOKUP(AJ26,'CLASSIC CUP (TL)'!$B$53:$C$65,2)+AM26+AL26)</f>
        <v>0</v>
      </c>
      <c r="AL26" s="150"/>
      <c r="AM26" s="150"/>
      <c r="AN26" s="150"/>
      <c r="AO26" s="150"/>
      <c r="AP26" s="151"/>
      <c r="AQ26" s="151">
        <f>IF(OR(AT26="E",AT26="D"),0,VLOOKUP(AP26,'CLASSIC CUP (TL)'!$B$53:$C$65,2)+AS26+AR26)</f>
        <v>0</v>
      </c>
      <c r="AR26" s="151"/>
      <c r="AS26" s="151"/>
      <c r="AT26" s="151"/>
      <c r="AU26" s="151"/>
      <c r="AV26" s="152"/>
      <c r="AW26" s="152">
        <f>IF(OR(AZ26="E",AZ26="D"),0,VLOOKUP(AV26,'CLASSIC CUP (TL)'!$B$53:$C$65,2)+AY26+AX26)</f>
        <v>0</v>
      </c>
      <c r="AX26" s="152"/>
      <c r="AY26" s="152"/>
      <c r="AZ26" s="152"/>
      <c r="BA26" s="152"/>
      <c r="BB26" s="153"/>
      <c r="BC26" s="153">
        <f>IF(OR(BF26="E",BF26="D"),0,VLOOKUP(BB26,'CLASSIC CUP (TL)'!$B$53:$C$65,2)+BE26+BD26)</f>
        <v>0</v>
      </c>
      <c r="BD26" s="153"/>
      <c r="BE26" s="153"/>
      <c r="BF26" s="153"/>
      <c r="BG26" s="153"/>
      <c r="BH26" s="154"/>
      <c r="BI26" s="154">
        <f>IF(OR(BL26="E",BL26="D"),0,VLOOKUP(BH26,'CLASSIC CUP (TL)'!$B$53:$C$65,2)+BK26+BJ26)</f>
        <v>0</v>
      </c>
      <c r="BJ26" s="154"/>
      <c r="BK26" s="154"/>
      <c r="BL26" s="154"/>
      <c r="BM26" s="154"/>
      <c r="BN26" s="155">
        <f t="shared" si="5"/>
        <v>0</v>
      </c>
      <c r="BO26" s="156">
        <f t="shared" si="6"/>
        <v>0</v>
      </c>
      <c r="BP26" s="157">
        <f t="array" aca="1" ref="BP26" ca="1">SUM(LARGE(BV26:CE26,ROW(INDIRECT("1:"&amp;COUNT(BV26:CE26)-D$58))))+SUM(IF(ISNUMBER(VALUE(MID(IF(LEN(IF(ISNUMBER(BV26:CE26),0,BV26:CE26))&gt;1,BV26:CE26,0),1,LEN(IF(LEN(IF(ISNUMBER(BV26:CE26),0,BV26:CE26))&gt;1,BV26:CE26,0))-1)))=FALSE,0,VALUE(MID(IF(LEN(IF(ISNUMBER(BV26:CE26),0,BV26:CE26))&gt;1,BV26:CE26,0),1,LEN(IF(LEN(IF(ISNUMBER(BV26:CE26),0,BV26:CE26))&gt;1,BV26:CE26,0))-1))))</f>
        <v>0</v>
      </c>
      <c r="BQ26" s="158">
        <f t="shared" si="0"/>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1"/>
        <v>0</v>
      </c>
      <c r="CH26" s="158">
        <f>'CLASSIC CUP (TL)'!D$58</f>
        <v>4</v>
      </c>
    </row>
    <row r="27" spans="1:86" s="158" customFormat="1" ht="15.75" x14ac:dyDescent="0.25">
      <c r="A27" s="416"/>
      <c r="B27" s="141">
        <f t="shared" si="7"/>
        <v>0</v>
      </c>
      <c r="C27" s="528"/>
      <c r="D27" s="529"/>
      <c r="E27" s="530"/>
      <c r="F27" s="145"/>
      <c r="G27" s="145">
        <f>IF(OR(J27="E",J27="D"),0,VLOOKUP(F27,'CLASSIC CUP (TL)'!$B$53:$C$65,2)+I27+H27)</f>
        <v>0</v>
      </c>
      <c r="H27" s="145"/>
      <c r="I27" s="145"/>
      <c r="J27" s="145"/>
      <c r="K27" s="145"/>
      <c r="L27" s="146"/>
      <c r="M27" s="146">
        <f>IF(OR(P27="E",P27="D"),0,VLOOKUP(L27,'CLASSIC CUP (TL)'!$B$53:$C$65,2)+O27+N27)</f>
        <v>0</v>
      </c>
      <c r="N27" s="146"/>
      <c r="O27" s="146"/>
      <c r="P27" s="146"/>
      <c r="Q27" s="146"/>
      <c r="R27" s="147"/>
      <c r="S27" s="147">
        <f>IF(OR(V27="E",V27="D"),0,VLOOKUP(R27,'CLASSIC CUP (TL)'!$B$53:$C$65,2)+U27+T27)</f>
        <v>0</v>
      </c>
      <c r="T27" s="147"/>
      <c r="U27" s="147"/>
      <c r="V27" s="147"/>
      <c r="W27" s="434"/>
      <c r="X27" s="148"/>
      <c r="Y27" s="148">
        <f>IF(OR(AB27="E",AB27="D"),0,VLOOKUP(X27,'CLASSIC CUP (TL)'!$B$53:$C$65,2)+AA27+Z27)</f>
        <v>0</v>
      </c>
      <c r="Z27" s="148"/>
      <c r="AA27" s="148"/>
      <c r="AB27" s="148"/>
      <c r="AC27" s="148"/>
      <c r="AD27" s="149"/>
      <c r="AE27" s="149">
        <f>IF(OR(AH27="E",AH27="D"),0,VLOOKUP(AD27,'CLASSIC CUP (TL)'!$B$53:$C$65,2)+AG27+AF27)</f>
        <v>0</v>
      </c>
      <c r="AF27" s="149"/>
      <c r="AG27" s="149"/>
      <c r="AH27" s="149"/>
      <c r="AI27" s="149"/>
      <c r="AJ27" s="150"/>
      <c r="AK27" s="150">
        <f>IF(OR(AN27="E",AN27="D"),0,VLOOKUP(AJ27,'CLASSIC CUP (TL)'!$B$53:$C$65,2)+AM27+AL27)</f>
        <v>0</v>
      </c>
      <c r="AL27" s="150"/>
      <c r="AM27" s="150"/>
      <c r="AN27" s="150"/>
      <c r="AO27" s="150"/>
      <c r="AP27" s="151"/>
      <c r="AQ27" s="151">
        <f>IF(OR(AT27="E",AT27="D"),0,VLOOKUP(AP27,'CLASSIC CUP (TL)'!$B$53:$C$65,2)+AS27+AR27)</f>
        <v>0</v>
      </c>
      <c r="AR27" s="151"/>
      <c r="AS27" s="151"/>
      <c r="AT27" s="151"/>
      <c r="AU27" s="151"/>
      <c r="AV27" s="152"/>
      <c r="AW27" s="152">
        <f>IF(OR(AZ27="E",AZ27="D"),0,VLOOKUP(AV27,'CLASSIC CUP (TL)'!$B$53:$C$65,2)+AY27+AX27)</f>
        <v>0</v>
      </c>
      <c r="AX27" s="152"/>
      <c r="AY27" s="152"/>
      <c r="AZ27" s="152"/>
      <c r="BA27" s="152"/>
      <c r="BB27" s="153"/>
      <c r="BC27" s="153">
        <f>IF(OR(BF27="E",BF27="D"),0,VLOOKUP(BB27,'CLASSIC CUP (TL)'!$B$53:$C$65,2)+BE27+BD27)</f>
        <v>0</v>
      </c>
      <c r="BD27" s="153"/>
      <c r="BE27" s="153"/>
      <c r="BF27" s="153"/>
      <c r="BG27" s="153"/>
      <c r="BH27" s="154"/>
      <c r="BI27" s="154">
        <f>IF(OR(BL27="E",BL27="D"),0,VLOOKUP(BH27,'CLASSIC CUP (TL)'!$B$53:$C$65,2)+BK27+BJ27)</f>
        <v>0</v>
      </c>
      <c r="BJ27" s="154"/>
      <c r="BK27" s="154"/>
      <c r="BL27" s="154"/>
      <c r="BM27" s="154"/>
      <c r="BN27" s="155">
        <f t="shared" si="5"/>
        <v>0</v>
      </c>
      <c r="BO27" s="156">
        <f t="shared" si="6"/>
        <v>0</v>
      </c>
      <c r="BP27" s="157">
        <f t="array" aca="1" ref="BP27" ca="1">SUM(LARGE(BV27:CE27,ROW(INDIRECT("1:"&amp;COUNT(BV27:CE27)-D$58))))+SUM(IF(ISNUMBER(VALUE(MID(IF(LEN(IF(ISNUMBER(BV27:CE27),0,BV27:CE27))&gt;1,BV27:CE27,0),1,LEN(IF(LEN(IF(ISNUMBER(BV27:CE27),0,BV27:CE27))&gt;1,BV27:CE27,0))-1)))=FALSE,0,VALUE(MID(IF(LEN(IF(ISNUMBER(BV27:CE27),0,BV27:CE27))&gt;1,BV27:CE27,0),1,LEN(IF(LEN(IF(ISNUMBER(BV27:CE27),0,BV27:CE27))&gt;1,BV27:CE27,0))-1))))</f>
        <v>0</v>
      </c>
      <c r="BQ27" s="158">
        <f t="shared" si="0"/>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1"/>
        <v>0</v>
      </c>
      <c r="CH27" s="158">
        <f>'CLASSIC CUP (TL)'!D$58</f>
        <v>4</v>
      </c>
    </row>
    <row r="28" spans="1:86" s="158" customFormat="1" ht="15.75" x14ac:dyDescent="0.25">
      <c r="A28" s="416"/>
      <c r="B28" s="141">
        <f t="shared" si="7"/>
        <v>0</v>
      </c>
      <c r="C28" s="528"/>
      <c r="D28" s="526"/>
      <c r="E28" s="527"/>
      <c r="F28" s="145"/>
      <c r="G28" s="145">
        <f>IF(OR(J28="E",J28="D"),0,VLOOKUP(F28,'CLASSIC CUP (TL)'!$B$53:$C$65,2)+I28+H28)</f>
        <v>0</v>
      </c>
      <c r="H28" s="145"/>
      <c r="I28" s="145"/>
      <c r="J28" s="145"/>
      <c r="K28" s="145"/>
      <c r="L28" s="146"/>
      <c r="M28" s="146">
        <f>IF(OR(P28="E",P28="D"),0,VLOOKUP(L28,'CLASSIC CUP (TL)'!$B$53:$C$65,2)+O28+N28)</f>
        <v>0</v>
      </c>
      <c r="N28" s="146"/>
      <c r="O28" s="146"/>
      <c r="P28" s="146"/>
      <c r="Q28" s="146"/>
      <c r="R28" s="147"/>
      <c r="S28" s="147">
        <f>IF(OR(V28="E",V28="D"),0,VLOOKUP(R28,'CLASSIC CUP (TL)'!$B$53:$C$65,2)+U28+T28)</f>
        <v>0</v>
      </c>
      <c r="T28" s="147"/>
      <c r="U28" s="147"/>
      <c r="V28" s="147"/>
      <c r="W28" s="434"/>
      <c r="X28" s="148"/>
      <c r="Y28" s="148">
        <f>IF(OR(AB28="E",AB28="D"),0,VLOOKUP(X28,'CLASSIC CUP (TL)'!$B$53:$C$65,2)+AA28+Z28)</f>
        <v>0</v>
      </c>
      <c r="Z28" s="148"/>
      <c r="AA28" s="148"/>
      <c r="AB28" s="148"/>
      <c r="AC28" s="148"/>
      <c r="AD28" s="149"/>
      <c r="AE28" s="149">
        <f>IF(OR(AH28="E",AH28="D"),0,VLOOKUP(AD28,'CLASSIC CUP (TL)'!$B$53:$C$65,2)+AG28+AF28)</f>
        <v>0</v>
      </c>
      <c r="AF28" s="149"/>
      <c r="AG28" s="149"/>
      <c r="AH28" s="149"/>
      <c r="AI28" s="149"/>
      <c r="AJ28" s="150"/>
      <c r="AK28" s="150">
        <f>IF(OR(AN28="E",AN28="D"),0,VLOOKUP(AJ28,'CLASSIC CUP (TL)'!$B$53:$C$65,2)+AM28+AL28)</f>
        <v>0</v>
      </c>
      <c r="AL28" s="150"/>
      <c r="AM28" s="150"/>
      <c r="AN28" s="150"/>
      <c r="AO28" s="150"/>
      <c r="AP28" s="151"/>
      <c r="AQ28" s="151">
        <f>IF(OR(AT28="E",AT28="D"),0,VLOOKUP(AP28,'CLASSIC CUP (TL)'!$B$53:$C$65,2)+AS28+AR28)</f>
        <v>0</v>
      </c>
      <c r="AR28" s="151"/>
      <c r="AS28" s="151"/>
      <c r="AT28" s="151"/>
      <c r="AU28" s="151"/>
      <c r="AV28" s="152"/>
      <c r="AW28" s="152">
        <f>IF(OR(AZ28="E",AZ28="D"),0,VLOOKUP(AV28,'CLASSIC CUP (TL)'!$B$53:$C$65,2)+AY28+AX28)</f>
        <v>0</v>
      </c>
      <c r="AX28" s="152"/>
      <c r="AY28" s="152"/>
      <c r="AZ28" s="152"/>
      <c r="BA28" s="152"/>
      <c r="BB28" s="153"/>
      <c r="BC28" s="153">
        <f>IF(OR(BF28="E",BF28="D"),0,VLOOKUP(BB28,'CLASSIC CUP (TL)'!$B$53:$C$65,2)+BE28+BD28)</f>
        <v>0</v>
      </c>
      <c r="BD28" s="153"/>
      <c r="BE28" s="153"/>
      <c r="BF28" s="153"/>
      <c r="BG28" s="153"/>
      <c r="BH28" s="154"/>
      <c r="BI28" s="154">
        <f>IF(OR(BL28="E",BL28="D"),0,VLOOKUP(BH28,'CLASSIC CUP (TL)'!$B$53:$C$65,2)+BK28+BJ28)</f>
        <v>0</v>
      </c>
      <c r="BJ28" s="154"/>
      <c r="BK28" s="154"/>
      <c r="BL28" s="154"/>
      <c r="BM28" s="154"/>
      <c r="BN28" s="155">
        <f t="shared" si="5"/>
        <v>0</v>
      </c>
      <c r="BO28" s="156">
        <f t="shared" si="6"/>
        <v>0</v>
      </c>
      <c r="BP28" s="157">
        <f t="array" aca="1" ref="BP28" ca="1">SUM(LARGE(BV28:CE28,ROW(INDIRECT("1:"&amp;COUNT(BV28:CE28)-D$58))))+SUM(IF(ISNUMBER(VALUE(MID(IF(LEN(IF(ISNUMBER(BV28:CE28),0,BV28:CE28))&gt;1,BV28:CE28,0),1,LEN(IF(LEN(IF(ISNUMBER(BV28:CE28),0,BV28:CE28))&gt;1,BV28:CE28,0))-1)))=FALSE,0,VALUE(MID(IF(LEN(IF(ISNUMBER(BV28:CE28),0,BV28:CE28))&gt;1,BV28:CE28,0),1,LEN(IF(LEN(IF(ISNUMBER(BV28:CE28),0,BV28:CE28))&gt;1,BV28:CE28,0))-1))))</f>
        <v>0</v>
      </c>
      <c r="BQ28" s="158">
        <f t="shared" si="0"/>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1"/>
        <v>0</v>
      </c>
      <c r="CH28" s="158">
        <f>'CLASSIC CUP (TL)'!D$58</f>
        <v>4</v>
      </c>
    </row>
    <row r="29" spans="1:86" s="158" customFormat="1" ht="15.75" x14ac:dyDescent="0.25">
      <c r="A29" s="416"/>
      <c r="B29" s="141">
        <f t="shared" si="7"/>
        <v>0</v>
      </c>
      <c r="C29" s="528"/>
      <c r="D29" s="526"/>
      <c r="E29" s="527"/>
      <c r="F29" s="145"/>
      <c r="G29" s="145">
        <f>IF(OR(J29="E",J29="D"),0,VLOOKUP(F29,'CLASSIC CUP (TL)'!$B$53:$C$65,2)+I29+H29)</f>
        <v>0</v>
      </c>
      <c r="H29" s="145"/>
      <c r="I29" s="145"/>
      <c r="J29" s="145"/>
      <c r="K29" s="145"/>
      <c r="L29" s="146"/>
      <c r="M29" s="146">
        <f>IF(OR(P29="E",P29="D"),0,VLOOKUP(L29,'CLASSIC CUP (TL)'!$B$53:$C$65,2)+O29+N29)</f>
        <v>0</v>
      </c>
      <c r="N29" s="146"/>
      <c r="O29" s="146"/>
      <c r="P29" s="146"/>
      <c r="Q29" s="146"/>
      <c r="R29" s="147"/>
      <c r="S29" s="147">
        <f>IF(OR(V29="E",V29="D"),0,VLOOKUP(R29,'CLASSIC CUP (TL)'!$B$53:$C$65,2)+U29+T29)</f>
        <v>0</v>
      </c>
      <c r="T29" s="147"/>
      <c r="U29" s="147"/>
      <c r="V29" s="147"/>
      <c r="W29" s="434"/>
      <c r="X29" s="148"/>
      <c r="Y29" s="148">
        <f>IF(OR(AB29="E",AB29="D"),0,VLOOKUP(X29,'CLASSIC CUP (TL)'!$B$53:$C$65,2)+AA29+Z29)</f>
        <v>0</v>
      </c>
      <c r="Z29" s="148"/>
      <c r="AA29" s="148"/>
      <c r="AB29" s="148"/>
      <c r="AC29" s="148"/>
      <c r="AD29" s="149"/>
      <c r="AE29" s="149">
        <f>IF(OR(AH29="E",AH29="D"),0,VLOOKUP(AD29,'CLASSIC CUP (TL)'!$B$53:$C$65,2)+AG29+AF29)</f>
        <v>0</v>
      </c>
      <c r="AF29" s="149"/>
      <c r="AG29" s="149"/>
      <c r="AH29" s="149"/>
      <c r="AI29" s="149"/>
      <c r="AJ29" s="150"/>
      <c r="AK29" s="150">
        <f>IF(OR(AN29="E",AN29="D"),0,VLOOKUP(AJ29,'CLASSIC CUP (TL)'!$B$53:$C$65,2)+AM29+AL29)</f>
        <v>0</v>
      </c>
      <c r="AL29" s="150"/>
      <c r="AM29" s="150"/>
      <c r="AN29" s="150"/>
      <c r="AO29" s="150"/>
      <c r="AP29" s="151"/>
      <c r="AQ29" s="151">
        <f>IF(OR(AT29="E",AT29="D"),0,VLOOKUP(AP29,'CLASSIC CUP (TL)'!$B$53:$C$65,2)+AS29+AR29)</f>
        <v>0</v>
      </c>
      <c r="AR29" s="151"/>
      <c r="AS29" s="151"/>
      <c r="AT29" s="151"/>
      <c r="AU29" s="151"/>
      <c r="AV29" s="152"/>
      <c r="AW29" s="152">
        <f>IF(OR(AZ29="E",AZ29="D"),0,VLOOKUP(AV29,'CLASSIC CUP (TL)'!$B$53:$C$65,2)+AY29+AX29)</f>
        <v>0</v>
      </c>
      <c r="AX29" s="152"/>
      <c r="AY29" s="152"/>
      <c r="AZ29" s="152"/>
      <c r="BA29" s="152"/>
      <c r="BB29" s="153"/>
      <c r="BC29" s="153">
        <f>IF(OR(BF29="E",BF29="D"),0,VLOOKUP(BB29,'CLASSIC CUP (TL)'!$B$53:$C$65,2)+BE29+BD29)</f>
        <v>0</v>
      </c>
      <c r="BD29" s="153"/>
      <c r="BE29" s="153"/>
      <c r="BF29" s="153"/>
      <c r="BG29" s="153"/>
      <c r="BH29" s="154"/>
      <c r="BI29" s="154">
        <f>IF(OR(BL29="E",BL29="D"),0,VLOOKUP(BH29,'CLASSIC CUP (TL)'!$B$53:$C$65,2)+BK29+BJ29)</f>
        <v>0</v>
      </c>
      <c r="BJ29" s="154"/>
      <c r="BK29" s="154"/>
      <c r="BL29" s="154"/>
      <c r="BM29" s="154"/>
      <c r="BN29" s="155">
        <f t="shared" si="5"/>
        <v>0</v>
      </c>
      <c r="BO29" s="156">
        <f t="shared" si="6"/>
        <v>0</v>
      </c>
      <c r="BP29" s="157">
        <f t="array" aca="1" ref="BP29" ca="1">SUM(LARGE(BV29:CE29,ROW(INDIRECT("1:"&amp;COUNT(BV29:CE29)-D$58))))+SUM(IF(ISNUMBER(VALUE(MID(IF(LEN(IF(ISNUMBER(BV29:CE29),0,BV29:CE29))&gt;1,BV29:CE29,0),1,LEN(IF(LEN(IF(ISNUMBER(BV29:CE29),0,BV29:CE29))&gt;1,BV29:CE29,0))-1)))=FALSE,0,VALUE(MID(IF(LEN(IF(ISNUMBER(BV29:CE29),0,BV29:CE29))&gt;1,BV29:CE29,0),1,LEN(IF(LEN(IF(ISNUMBER(BV29:CE29),0,BV29:CE29))&gt;1,BV29:CE29,0))-1))))</f>
        <v>0</v>
      </c>
      <c r="BQ29" s="158">
        <f t="shared" si="0"/>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1"/>
        <v>0</v>
      </c>
      <c r="CH29" s="158">
        <f>'CLASSIC CUP (TL)'!D$58</f>
        <v>4</v>
      </c>
    </row>
    <row r="30" spans="1:86" s="158" customFormat="1" ht="15.75" x14ac:dyDescent="0.25">
      <c r="A30" s="416"/>
      <c r="B30" s="141">
        <f t="shared" si="7"/>
        <v>0</v>
      </c>
      <c r="C30" s="528"/>
      <c r="D30" s="526"/>
      <c r="E30" s="527"/>
      <c r="F30" s="145"/>
      <c r="G30" s="145">
        <f>IF(OR(J30="E",J30="D"),0,VLOOKUP(F30,'CLASSIC CUP (TL)'!$B$53:$C$65,2)+I30+H30)</f>
        <v>0</v>
      </c>
      <c r="H30" s="145"/>
      <c r="I30" s="145"/>
      <c r="J30" s="145"/>
      <c r="K30" s="145"/>
      <c r="L30" s="146"/>
      <c r="M30" s="146">
        <f>IF(OR(P30="E",P30="D"),0,VLOOKUP(L30,'CLASSIC CUP (TL)'!$B$53:$C$65,2)+O30+N30)</f>
        <v>0</v>
      </c>
      <c r="N30" s="146"/>
      <c r="O30" s="146"/>
      <c r="P30" s="146"/>
      <c r="Q30" s="146"/>
      <c r="R30" s="147"/>
      <c r="S30" s="147">
        <f>IF(OR(V30="E",V30="D"),0,VLOOKUP(R30,'CLASSIC CUP (TL)'!$B$53:$C$65,2)+U30+T30)</f>
        <v>0</v>
      </c>
      <c r="T30" s="147"/>
      <c r="U30" s="147"/>
      <c r="V30" s="147"/>
      <c r="W30" s="434"/>
      <c r="X30" s="148"/>
      <c r="Y30" s="148">
        <f>IF(OR(AB30="E",AB30="D"),0,VLOOKUP(X30,'CLASSIC CUP (TL)'!$B$53:$C$65,2)+AA30+Z30)</f>
        <v>0</v>
      </c>
      <c r="Z30" s="148"/>
      <c r="AA30" s="148"/>
      <c r="AB30" s="148"/>
      <c r="AC30" s="148"/>
      <c r="AD30" s="149"/>
      <c r="AE30" s="149">
        <f>IF(OR(AH30="E",AH30="D"),0,VLOOKUP(AD30,'CLASSIC CUP (TL)'!$B$53:$C$65,2)+AG30+AF30)</f>
        <v>0</v>
      </c>
      <c r="AF30" s="149"/>
      <c r="AG30" s="149"/>
      <c r="AH30" s="149"/>
      <c r="AI30" s="149"/>
      <c r="AJ30" s="150"/>
      <c r="AK30" s="150">
        <f>IF(OR(AN30="E",AN30="D"),0,VLOOKUP(AJ30,'CLASSIC CUP (TL)'!$B$53:$C$65,2)+AM30+AL30)</f>
        <v>0</v>
      </c>
      <c r="AL30" s="150"/>
      <c r="AM30" s="150"/>
      <c r="AN30" s="150"/>
      <c r="AO30" s="150"/>
      <c r="AP30" s="151"/>
      <c r="AQ30" s="151">
        <f>IF(OR(AT30="E",AT30="D"),0,VLOOKUP(AP30,'CLASSIC CUP (TL)'!$B$53:$C$65,2)+AS30+AR30)</f>
        <v>0</v>
      </c>
      <c r="AR30" s="151"/>
      <c r="AS30" s="151"/>
      <c r="AT30" s="151"/>
      <c r="AU30" s="151"/>
      <c r="AV30" s="152"/>
      <c r="AW30" s="152">
        <f>IF(OR(AZ30="E",AZ30="D"),0,VLOOKUP(AV30,'CLASSIC CUP (TL)'!$B$53:$C$65,2)+AY30+AX30)</f>
        <v>0</v>
      </c>
      <c r="AX30" s="152"/>
      <c r="AY30" s="152"/>
      <c r="AZ30" s="152"/>
      <c r="BA30" s="152"/>
      <c r="BB30" s="153"/>
      <c r="BC30" s="153">
        <f>IF(OR(BF30="E",BF30="D"),0,VLOOKUP(BB30,'CLASSIC CUP (TL)'!$B$53:$C$65,2)+BE30+BD30)</f>
        <v>0</v>
      </c>
      <c r="BD30" s="153"/>
      <c r="BE30" s="153"/>
      <c r="BF30" s="153"/>
      <c r="BG30" s="153"/>
      <c r="BH30" s="154"/>
      <c r="BI30" s="154">
        <f>IF(OR(BL30="E",BL30="D"),0,VLOOKUP(BH30,'CLASSIC CUP (TL)'!$B$53:$C$65,2)+BK30+BJ30)</f>
        <v>0</v>
      </c>
      <c r="BJ30" s="154"/>
      <c r="BK30" s="154"/>
      <c r="BL30" s="154"/>
      <c r="BM30" s="154"/>
      <c r="BN30" s="155">
        <f t="shared" si="5"/>
        <v>0</v>
      </c>
      <c r="BO30" s="156">
        <f t="shared" si="6"/>
        <v>0</v>
      </c>
      <c r="BP30" s="157">
        <f t="array" aca="1" ref="BP30" ca="1">SUM(LARGE(BV30:CE30,ROW(INDIRECT("1:"&amp;COUNT(BV30:CE30)-D$58))))+SUM(IF(ISNUMBER(VALUE(MID(IF(LEN(IF(ISNUMBER(BV30:CE30),0,BV30:CE30))&gt;1,BV30:CE30,0),1,LEN(IF(LEN(IF(ISNUMBER(BV30:CE30),0,BV30:CE30))&gt;1,BV30:CE30,0))-1)))=FALSE,0,VALUE(MID(IF(LEN(IF(ISNUMBER(BV30:CE30),0,BV30:CE30))&gt;1,BV30:CE30,0),1,LEN(IF(LEN(IF(ISNUMBER(BV30:CE30),0,BV30:CE30))&gt;1,BV30:CE30,0))-1))))</f>
        <v>0</v>
      </c>
      <c r="BQ30" s="158">
        <f t="shared" si="0"/>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1"/>
        <v>0</v>
      </c>
      <c r="CH30" s="158">
        <f>'CLASSIC CUP (TL)'!D$58</f>
        <v>4</v>
      </c>
    </row>
    <row r="31" spans="1:86" s="158" customFormat="1" ht="15.75" x14ac:dyDescent="0.25">
      <c r="A31" s="416"/>
      <c r="B31" s="141">
        <f t="shared" si="7"/>
        <v>0</v>
      </c>
      <c r="C31" s="528"/>
      <c r="D31" s="529"/>
      <c r="E31" s="527"/>
      <c r="F31" s="145"/>
      <c r="G31" s="145">
        <f>IF(OR(J31="E",J31="D"),0,VLOOKUP(F31,'CLASSIC CUP (TL)'!$B$53:$C$65,2)+I31+H31)</f>
        <v>0</v>
      </c>
      <c r="H31" s="145"/>
      <c r="I31" s="145"/>
      <c r="J31" s="145"/>
      <c r="K31" s="145"/>
      <c r="L31" s="146"/>
      <c r="M31" s="146">
        <f>IF(OR(P31="E",P31="D"),0,VLOOKUP(L31,'CLASSIC CUP (TL)'!$B$53:$C$65,2)+O31+N31)</f>
        <v>0</v>
      </c>
      <c r="N31" s="146"/>
      <c r="O31" s="146"/>
      <c r="P31" s="146"/>
      <c r="Q31" s="146"/>
      <c r="R31" s="147"/>
      <c r="S31" s="147">
        <f>IF(OR(V31="E",V31="D"),0,VLOOKUP(R31,'CLASSIC CUP (TL)'!$B$53:$C$65,2)+U31+T31)</f>
        <v>0</v>
      </c>
      <c r="T31" s="147"/>
      <c r="U31" s="147"/>
      <c r="V31" s="147"/>
      <c r="W31" s="434"/>
      <c r="X31" s="148"/>
      <c r="Y31" s="148">
        <f>IF(OR(AB31="E",AB31="D"),0,VLOOKUP(X31,'CLASSIC CUP (TL)'!$B$53:$C$65,2)+AA31+Z31)</f>
        <v>0</v>
      </c>
      <c r="Z31" s="148"/>
      <c r="AA31" s="148"/>
      <c r="AB31" s="148"/>
      <c r="AC31" s="148"/>
      <c r="AD31" s="149"/>
      <c r="AE31" s="149">
        <f>IF(OR(AH31="E",AH31="D"),0,VLOOKUP(AD31,'CLASSIC CUP (TL)'!$B$53:$C$65,2)+AG31+AF31)</f>
        <v>0</v>
      </c>
      <c r="AF31" s="149"/>
      <c r="AG31" s="149"/>
      <c r="AH31" s="149"/>
      <c r="AI31" s="149"/>
      <c r="AJ31" s="150"/>
      <c r="AK31" s="150">
        <f>IF(OR(AN31="E",AN31="D"),0,VLOOKUP(AJ31,'CLASSIC CUP (TL)'!$B$53:$C$65,2)+AM31+AL31)</f>
        <v>0</v>
      </c>
      <c r="AL31" s="150"/>
      <c r="AM31" s="150"/>
      <c r="AN31" s="150"/>
      <c r="AO31" s="150"/>
      <c r="AP31" s="151"/>
      <c r="AQ31" s="151">
        <f>IF(OR(AT31="E",AT31="D"),0,VLOOKUP(AP31,'CLASSIC CUP (TL)'!$B$53:$C$65,2)+AS31+AR31)</f>
        <v>0</v>
      </c>
      <c r="AR31" s="151"/>
      <c r="AS31" s="151"/>
      <c r="AT31" s="151"/>
      <c r="AU31" s="151"/>
      <c r="AV31" s="152"/>
      <c r="AW31" s="152">
        <f>IF(OR(AZ31="E",AZ31="D"),0,VLOOKUP(AV31,'CLASSIC CUP (TL)'!$B$53:$C$65,2)+AY31+AX31)</f>
        <v>0</v>
      </c>
      <c r="AX31" s="152"/>
      <c r="AY31" s="152"/>
      <c r="AZ31" s="152"/>
      <c r="BA31" s="152"/>
      <c r="BB31" s="153"/>
      <c r="BC31" s="153">
        <f>IF(OR(BF31="E",BF31="D"),0,VLOOKUP(BB31,'CLASSIC CUP (TL)'!$B$53:$C$65,2)+BE31+BD31)</f>
        <v>0</v>
      </c>
      <c r="BD31" s="153"/>
      <c r="BE31" s="153"/>
      <c r="BF31" s="153"/>
      <c r="BG31" s="153"/>
      <c r="BH31" s="154"/>
      <c r="BI31" s="154">
        <f>IF(OR(BL31="E",BL31="D"),0,VLOOKUP(BH31,'CLASSIC CUP (TL)'!$B$53:$C$65,2)+BK31+BJ31)</f>
        <v>0</v>
      </c>
      <c r="BJ31" s="154"/>
      <c r="BK31" s="154"/>
      <c r="BL31" s="154"/>
      <c r="BM31" s="154"/>
      <c r="BN31" s="155">
        <f t="shared" si="5"/>
        <v>0</v>
      </c>
      <c r="BO31" s="156">
        <f t="shared" si="6"/>
        <v>0</v>
      </c>
      <c r="BP31" s="157">
        <f t="array" aca="1" ref="BP31" ca="1">SUM(LARGE(BV31:CE31,ROW(INDIRECT("1:"&amp;COUNT(BV31:CE31)-D$58))))+SUM(IF(ISNUMBER(VALUE(MID(IF(LEN(IF(ISNUMBER(BV31:CE31),0,BV31:CE31))&gt;1,BV31:CE31,0),1,LEN(IF(LEN(IF(ISNUMBER(BV31:CE31),0,BV31:CE31))&gt;1,BV31:CE31,0))-1)))=FALSE,0,VALUE(MID(IF(LEN(IF(ISNUMBER(BV31:CE31),0,BV31:CE31))&gt;1,BV31:CE31,0),1,LEN(IF(LEN(IF(ISNUMBER(BV31:CE31),0,BV31:CE31))&gt;1,BV31:CE31,0))-1))))</f>
        <v>0</v>
      </c>
      <c r="BQ31" s="158">
        <f t="shared" si="0"/>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1"/>
        <v>0</v>
      </c>
      <c r="CH31" s="158">
        <f>'CLASSIC CUP (TL)'!D$58</f>
        <v>4</v>
      </c>
    </row>
    <row r="32" spans="1:86" s="158" customFormat="1" ht="15.75" x14ac:dyDescent="0.25">
      <c r="A32" s="416"/>
      <c r="B32" s="141">
        <f t="shared" si="7"/>
        <v>0</v>
      </c>
      <c r="C32" s="528"/>
      <c r="D32" s="529"/>
      <c r="E32" s="530"/>
      <c r="F32" s="145"/>
      <c r="G32" s="145">
        <f>IF(OR(J32="E",J32="D"),0,VLOOKUP(F32,'CLASSIC CUP (TL)'!$B$53:$C$65,2)+I32+H32)</f>
        <v>0</v>
      </c>
      <c r="H32" s="145"/>
      <c r="I32" s="145"/>
      <c r="J32" s="145"/>
      <c r="K32" s="145"/>
      <c r="L32" s="146"/>
      <c r="M32" s="146">
        <f>IF(OR(P32="E",P32="D"),0,VLOOKUP(L32,'CLASSIC CUP (TL)'!$B$53:$C$65,2)+O32+N32)</f>
        <v>0</v>
      </c>
      <c r="N32" s="146"/>
      <c r="O32" s="146"/>
      <c r="P32" s="146"/>
      <c r="Q32" s="146"/>
      <c r="R32" s="147"/>
      <c r="S32" s="147">
        <f>IF(OR(V32="E",V32="D"),0,VLOOKUP(R32,'CLASSIC CUP (TL)'!$B$53:$C$65,2)+U32+T32)</f>
        <v>0</v>
      </c>
      <c r="T32" s="147"/>
      <c r="U32" s="147"/>
      <c r="V32" s="147"/>
      <c r="W32" s="434"/>
      <c r="X32" s="148"/>
      <c r="Y32" s="148">
        <f>IF(OR(AB32="E",AB32="D"),0,VLOOKUP(X32,'CLASSIC CUP (TL)'!$B$53:$C$65,2)+AA32+Z32)</f>
        <v>0</v>
      </c>
      <c r="Z32" s="148"/>
      <c r="AA32" s="148"/>
      <c r="AB32" s="148"/>
      <c r="AC32" s="148"/>
      <c r="AD32" s="149"/>
      <c r="AE32" s="149">
        <f>IF(OR(AH32="E",AH32="D"),0,VLOOKUP(AD32,'CLASSIC CUP (TL)'!$B$53:$C$65,2)+AG32+AF32)</f>
        <v>0</v>
      </c>
      <c r="AF32" s="149"/>
      <c r="AG32" s="149"/>
      <c r="AH32" s="149"/>
      <c r="AI32" s="149"/>
      <c r="AJ32" s="150"/>
      <c r="AK32" s="150">
        <f>IF(OR(AN32="E",AN32="D"),0,VLOOKUP(AJ32,'CLASSIC CUP (TL)'!$B$53:$C$65,2)+AM32+AL32)</f>
        <v>0</v>
      </c>
      <c r="AL32" s="150"/>
      <c r="AM32" s="150"/>
      <c r="AN32" s="150"/>
      <c r="AO32" s="150"/>
      <c r="AP32" s="151"/>
      <c r="AQ32" s="151">
        <f>IF(OR(AT32="E",AT32="D"),0,VLOOKUP(AP32,'CLASSIC CUP (TL)'!$B$53:$C$65,2)+AS32+AR32)</f>
        <v>0</v>
      </c>
      <c r="AR32" s="151"/>
      <c r="AS32" s="151"/>
      <c r="AT32" s="151"/>
      <c r="AU32" s="151"/>
      <c r="AV32" s="152"/>
      <c r="AW32" s="152">
        <f>IF(OR(AZ32="E",AZ32="D"),0,VLOOKUP(AV32,'CLASSIC CUP (TL)'!$B$53:$C$65,2)+AY32+AX32)</f>
        <v>0</v>
      </c>
      <c r="AX32" s="152"/>
      <c r="AY32" s="152"/>
      <c r="AZ32" s="152"/>
      <c r="BA32" s="152"/>
      <c r="BB32" s="153"/>
      <c r="BC32" s="153">
        <f>IF(OR(BF32="E",BF32="D"),0,VLOOKUP(BB32,'CLASSIC CUP (TL)'!$B$53:$C$65,2)+BE32+BD32)</f>
        <v>0</v>
      </c>
      <c r="BD32" s="153"/>
      <c r="BE32" s="153"/>
      <c r="BF32" s="153"/>
      <c r="BG32" s="153"/>
      <c r="BH32" s="154"/>
      <c r="BI32" s="154">
        <f>IF(OR(BL32="E",BL32="D"),0,VLOOKUP(BH32,'CLASSIC CUP (TL)'!$B$53:$C$65,2)+BK32+BJ32)</f>
        <v>0</v>
      </c>
      <c r="BJ32" s="154"/>
      <c r="BK32" s="154"/>
      <c r="BL32" s="154"/>
      <c r="BM32" s="154"/>
      <c r="BN32" s="155">
        <f t="shared" si="5"/>
        <v>0</v>
      </c>
      <c r="BO32" s="156">
        <f t="shared" si="6"/>
        <v>0</v>
      </c>
      <c r="BP32" s="157">
        <f t="array" aca="1" ref="BP32" ca="1">SUM(LARGE(BV32:CE32,ROW(INDIRECT("1:"&amp;COUNT(BV32:CE32)-D$58))))+SUM(IF(ISNUMBER(VALUE(MID(IF(LEN(IF(ISNUMBER(BV32:CE32),0,BV32:CE32))&gt;1,BV32:CE32,0),1,LEN(IF(LEN(IF(ISNUMBER(BV32:CE32),0,BV32:CE32))&gt;1,BV32:CE32,0))-1)))=FALSE,0,VALUE(MID(IF(LEN(IF(ISNUMBER(BV32:CE32),0,BV32:CE32))&gt;1,BV32:CE32,0),1,LEN(IF(LEN(IF(ISNUMBER(BV32:CE32),0,BV32:CE32))&gt;1,BV32:CE32,0))-1))))</f>
        <v>0</v>
      </c>
      <c r="BQ32" s="158">
        <f t="shared" si="0"/>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1"/>
        <v>0</v>
      </c>
      <c r="CH32" s="158">
        <f>'CLASSIC CUP (TL)'!D$58</f>
        <v>4</v>
      </c>
    </row>
    <row r="33" spans="1:86" s="158" customFormat="1" ht="15.75" x14ac:dyDescent="0.25">
      <c r="A33" s="416"/>
      <c r="B33" s="141">
        <f t="shared" si="7"/>
        <v>0</v>
      </c>
      <c r="C33" s="528"/>
      <c r="D33" s="529"/>
      <c r="E33" s="530"/>
      <c r="F33" s="145"/>
      <c r="G33" s="145">
        <f>IF(OR(J33="E",J33="D"),0,VLOOKUP(F33,'CLASSIC CUP (TL)'!$B$53:$C$65,2)+I33+H33)</f>
        <v>0</v>
      </c>
      <c r="H33" s="145"/>
      <c r="I33" s="145"/>
      <c r="J33" s="145"/>
      <c r="K33" s="145"/>
      <c r="L33" s="146"/>
      <c r="M33" s="146">
        <f>IF(OR(P33="E",P33="D"),0,VLOOKUP(L33,'CLASSIC CUP (TL)'!$B$53:$C$65,2)+O33+N33)</f>
        <v>0</v>
      </c>
      <c r="N33" s="146"/>
      <c r="O33" s="146"/>
      <c r="P33" s="146"/>
      <c r="Q33" s="146"/>
      <c r="R33" s="147"/>
      <c r="S33" s="147">
        <f>IF(OR(V33="E",V33="D"),0,VLOOKUP(R33,'CLASSIC CUP (TL)'!$B$53:$C$65,2)+U33+T33)</f>
        <v>0</v>
      </c>
      <c r="T33" s="147"/>
      <c r="U33" s="147"/>
      <c r="V33" s="147"/>
      <c r="W33" s="434"/>
      <c r="X33" s="148"/>
      <c r="Y33" s="148">
        <f>IF(OR(AB33="E",AB33="D"),0,VLOOKUP(X33,'CLASSIC CUP (TL)'!$B$53:$C$65,2)+AA33+Z33)</f>
        <v>0</v>
      </c>
      <c r="Z33" s="148"/>
      <c r="AA33" s="148"/>
      <c r="AB33" s="148"/>
      <c r="AC33" s="148"/>
      <c r="AD33" s="149"/>
      <c r="AE33" s="149">
        <f>IF(OR(AH33="E",AH33="D"),0,VLOOKUP(AD33,'CLASSIC CUP (TL)'!$B$53:$C$65,2)+AG33+AF33)</f>
        <v>0</v>
      </c>
      <c r="AF33" s="149"/>
      <c r="AG33" s="149"/>
      <c r="AH33" s="149"/>
      <c r="AI33" s="149"/>
      <c r="AJ33" s="150"/>
      <c r="AK33" s="150">
        <f>IF(OR(AN33="E",AN33="D"),0,VLOOKUP(AJ33,'CLASSIC CUP (TL)'!$B$53:$C$65,2)+AM33+AL33)</f>
        <v>0</v>
      </c>
      <c r="AL33" s="150"/>
      <c r="AM33" s="150"/>
      <c r="AN33" s="150"/>
      <c r="AO33" s="150"/>
      <c r="AP33" s="151"/>
      <c r="AQ33" s="151">
        <f>IF(OR(AT33="E",AT33="D"),0,VLOOKUP(AP33,'CLASSIC CUP (TL)'!$B$53:$C$65,2)+AS33+AR33)</f>
        <v>0</v>
      </c>
      <c r="AR33" s="151"/>
      <c r="AS33" s="151"/>
      <c r="AT33" s="151"/>
      <c r="AU33" s="151"/>
      <c r="AV33" s="152"/>
      <c r="AW33" s="152">
        <f>IF(OR(AZ33="E",AZ33="D"),0,VLOOKUP(AV33,'CLASSIC CUP (TL)'!$B$53:$C$65,2)+AY33+AX33)</f>
        <v>0</v>
      </c>
      <c r="AX33" s="152"/>
      <c r="AY33" s="152"/>
      <c r="AZ33" s="152"/>
      <c r="BA33" s="152"/>
      <c r="BB33" s="153"/>
      <c r="BC33" s="153">
        <f>IF(OR(BF33="E",BF33="D"),0,VLOOKUP(BB33,'CLASSIC CUP (TL)'!$B$53:$C$65,2)+BE33+BD33)</f>
        <v>0</v>
      </c>
      <c r="BD33" s="153"/>
      <c r="BE33" s="153"/>
      <c r="BF33" s="153"/>
      <c r="BG33" s="153"/>
      <c r="BH33" s="154"/>
      <c r="BI33" s="154">
        <f>IF(OR(BL33="E",BL33="D"),0,VLOOKUP(BH33,'CLASSIC CUP (TL)'!$B$53:$C$65,2)+BK33+BJ33)</f>
        <v>0</v>
      </c>
      <c r="BJ33" s="154"/>
      <c r="BK33" s="154"/>
      <c r="BL33" s="154"/>
      <c r="BM33" s="154"/>
      <c r="BN33" s="155">
        <f t="shared" si="5"/>
        <v>0</v>
      </c>
      <c r="BO33" s="156">
        <f t="shared" si="6"/>
        <v>0</v>
      </c>
      <c r="BP33" s="157">
        <f t="array" aca="1" ref="BP33" ca="1">SUM(LARGE(BV33:CE33,ROW(INDIRECT("1:"&amp;COUNT(BV33:CE33)-D$58))))+SUM(IF(ISNUMBER(VALUE(MID(IF(LEN(IF(ISNUMBER(BV33:CE33),0,BV33:CE33))&gt;1,BV33:CE33,0),1,LEN(IF(LEN(IF(ISNUMBER(BV33:CE33),0,BV33:CE33))&gt;1,BV33:CE33,0))-1)))=FALSE,0,VALUE(MID(IF(LEN(IF(ISNUMBER(BV33:CE33),0,BV33:CE33))&gt;1,BV33:CE33,0),1,LEN(IF(LEN(IF(ISNUMBER(BV33:CE33),0,BV33:CE33))&gt;1,BV33:CE33,0))-1))))</f>
        <v>0</v>
      </c>
      <c r="BQ33" s="158">
        <f t="shared" si="0"/>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1"/>
        <v>0</v>
      </c>
      <c r="CH33" s="158">
        <f>'CLASSIC CUP (TL)'!D$58</f>
        <v>4</v>
      </c>
    </row>
    <row r="34" spans="1:86" s="158" customFormat="1" ht="15.75" x14ac:dyDescent="0.25">
      <c r="A34" s="416"/>
      <c r="B34" s="141">
        <f t="shared" si="7"/>
        <v>0</v>
      </c>
      <c r="C34" s="528"/>
      <c r="D34" s="529"/>
      <c r="E34" s="530"/>
      <c r="F34" s="145"/>
      <c r="G34" s="145">
        <f>IF(OR(J34="E",J34="D"),0,VLOOKUP(F34,'CLASSIC CUP (TL)'!$B$53:$C$65,2)+I34+H34)</f>
        <v>0</v>
      </c>
      <c r="H34" s="145"/>
      <c r="I34" s="145"/>
      <c r="J34" s="145"/>
      <c r="K34" s="145"/>
      <c r="L34" s="146"/>
      <c r="M34" s="146">
        <f>IF(OR(P34="E",P34="D"),0,VLOOKUP(L34,'CLASSIC CUP (TL)'!$B$53:$C$65,2)+O34+N34)</f>
        <v>0</v>
      </c>
      <c r="N34" s="146"/>
      <c r="O34" s="146"/>
      <c r="P34" s="146"/>
      <c r="Q34" s="146"/>
      <c r="R34" s="147"/>
      <c r="S34" s="147">
        <f>IF(OR(V34="E",V34="D"),0,VLOOKUP(R34,'CLASSIC CUP (TL)'!$B$53:$C$65,2)+U34+T34)</f>
        <v>0</v>
      </c>
      <c r="T34" s="147"/>
      <c r="U34" s="147"/>
      <c r="V34" s="147"/>
      <c r="W34" s="434"/>
      <c r="X34" s="148"/>
      <c r="Y34" s="148">
        <f>IF(OR(AB34="E",AB34="D"),0,VLOOKUP(X34,'CLASSIC CUP (TL)'!$B$53:$C$65,2)+AA34+Z34)</f>
        <v>0</v>
      </c>
      <c r="Z34" s="148"/>
      <c r="AA34" s="148"/>
      <c r="AB34" s="148"/>
      <c r="AC34" s="148"/>
      <c r="AD34" s="149"/>
      <c r="AE34" s="149">
        <f>IF(OR(AH34="E",AH34="D"),0,VLOOKUP(AD34,'CLASSIC CUP (TL)'!$B$53:$C$65,2)+AG34+AF34)</f>
        <v>0</v>
      </c>
      <c r="AF34" s="149"/>
      <c r="AG34" s="149"/>
      <c r="AH34" s="149"/>
      <c r="AI34" s="149"/>
      <c r="AJ34" s="150"/>
      <c r="AK34" s="150">
        <f>IF(OR(AN34="E",AN34="D"),0,VLOOKUP(AJ34,'CLASSIC CUP (TL)'!$B$53:$C$65,2)+AM34+AL34)</f>
        <v>0</v>
      </c>
      <c r="AL34" s="150"/>
      <c r="AM34" s="150"/>
      <c r="AN34" s="150"/>
      <c r="AO34" s="150"/>
      <c r="AP34" s="151"/>
      <c r="AQ34" s="151">
        <f>IF(OR(AT34="E",AT34="D"),0,VLOOKUP(AP34,'CLASSIC CUP (TL)'!$B$53:$C$65,2)+AS34+AR34)</f>
        <v>0</v>
      </c>
      <c r="AR34" s="151"/>
      <c r="AS34" s="151"/>
      <c r="AT34" s="151"/>
      <c r="AU34" s="151"/>
      <c r="AV34" s="152"/>
      <c r="AW34" s="152">
        <f>IF(OR(AZ34="E",AZ34="D"),0,VLOOKUP(AV34,'CLASSIC CUP (TL)'!$B$53:$C$65,2)+AY34+AX34)</f>
        <v>0</v>
      </c>
      <c r="AX34" s="152"/>
      <c r="AY34" s="152"/>
      <c r="AZ34" s="152"/>
      <c r="BA34" s="152"/>
      <c r="BB34" s="153"/>
      <c r="BC34" s="153">
        <f>IF(OR(BF34="E",BF34="D"),0,VLOOKUP(BB34,'CLASSIC CUP (TL)'!$B$53:$C$65,2)+BE34+BD34)</f>
        <v>0</v>
      </c>
      <c r="BD34" s="153"/>
      <c r="BE34" s="153"/>
      <c r="BF34" s="153"/>
      <c r="BG34" s="153"/>
      <c r="BH34" s="154"/>
      <c r="BI34" s="154">
        <f>IF(OR(BL34="E",BL34="D"),0,VLOOKUP(BH34,'CLASSIC CUP (TL)'!$B$53:$C$65,2)+BK34+BJ34)</f>
        <v>0</v>
      </c>
      <c r="BJ34" s="154"/>
      <c r="BK34" s="154"/>
      <c r="BL34" s="154"/>
      <c r="BM34" s="154"/>
      <c r="BN34" s="155">
        <f t="shared" si="5"/>
        <v>0</v>
      </c>
      <c r="BO34" s="156">
        <f t="shared" si="6"/>
        <v>0</v>
      </c>
      <c r="BP34" s="157">
        <f t="array" aca="1" ref="BP34" ca="1">SUM(LARGE(BV34:CE34,ROW(INDIRECT("1:"&amp;COUNT(BV34:CE34)-D$58))))+SUM(IF(ISNUMBER(VALUE(MID(IF(LEN(IF(ISNUMBER(BV34:CE34),0,BV34:CE34))&gt;1,BV34:CE34,0),1,LEN(IF(LEN(IF(ISNUMBER(BV34:CE34),0,BV34:CE34))&gt;1,BV34:CE34,0))-1)))=FALSE,0,VALUE(MID(IF(LEN(IF(ISNUMBER(BV34:CE34),0,BV34:CE34))&gt;1,BV34:CE34,0),1,LEN(IF(LEN(IF(ISNUMBER(BV34:CE34),0,BV34:CE34))&gt;1,BV34:CE34,0))-1))))</f>
        <v>0</v>
      </c>
      <c r="BQ34" s="158">
        <f t="shared" si="0"/>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1"/>
        <v>0</v>
      </c>
      <c r="CH34" s="158">
        <f>'CLASSIC CUP (TL)'!D$58</f>
        <v>4</v>
      </c>
    </row>
    <row r="35" spans="1:86" s="158" customFormat="1" ht="15.75" x14ac:dyDescent="0.25">
      <c r="A35" s="416"/>
      <c r="B35" s="141">
        <f t="shared" si="7"/>
        <v>0</v>
      </c>
      <c r="C35" s="528"/>
      <c r="D35" s="529"/>
      <c r="E35" s="527"/>
      <c r="F35" s="145"/>
      <c r="G35" s="145">
        <f>IF(OR(J35="E",J35="D"),0,VLOOKUP(F35,'CLASSIC CUP (TL)'!$B$53:$C$65,2)+I35+H35)</f>
        <v>0</v>
      </c>
      <c r="H35" s="145"/>
      <c r="I35" s="145"/>
      <c r="J35" s="145"/>
      <c r="K35" s="145"/>
      <c r="L35" s="146"/>
      <c r="M35" s="146">
        <f>IF(OR(P35="E",P35="D"),0,VLOOKUP(L35,'CLASSIC CUP (TL)'!$B$53:$C$65,2)+O35+N35)</f>
        <v>0</v>
      </c>
      <c r="N35" s="146"/>
      <c r="O35" s="146"/>
      <c r="P35" s="146"/>
      <c r="Q35" s="146"/>
      <c r="R35" s="147"/>
      <c r="S35" s="147">
        <f>IF(OR(V35="E",V35="D"),0,VLOOKUP(R35,'CLASSIC CUP (TL)'!$B$53:$C$65,2)+U35+T35)</f>
        <v>0</v>
      </c>
      <c r="T35" s="147"/>
      <c r="U35" s="147"/>
      <c r="V35" s="147"/>
      <c r="W35" s="434"/>
      <c r="X35" s="148"/>
      <c r="Y35" s="148">
        <f>IF(OR(AB35="E",AB35="D"),0,VLOOKUP(X35,'CLASSIC CUP (TL)'!$B$53:$C$65,2)+AA35+Z35)</f>
        <v>0</v>
      </c>
      <c r="Z35" s="148"/>
      <c r="AA35" s="148"/>
      <c r="AB35" s="148"/>
      <c r="AC35" s="148"/>
      <c r="AD35" s="149"/>
      <c r="AE35" s="149">
        <f>IF(OR(AH35="E",AH35="D"),0,VLOOKUP(AD35,'CLASSIC CUP (TL)'!$B$53:$C$65,2)+AG35+AF35)</f>
        <v>0</v>
      </c>
      <c r="AF35" s="149"/>
      <c r="AG35" s="149"/>
      <c r="AH35" s="149"/>
      <c r="AI35" s="149"/>
      <c r="AJ35" s="150"/>
      <c r="AK35" s="150">
        <f>IF(OR(AN35="E",AN35="D"),0,VLOOKUP(AJ35,'CLASSIC CUP (TL)'!$B$53:$C$65,2)+AM35+AL35)</f>
        <v>0</v>
      </c>
      <c r="AL35" s="150"/>
      <c r="AM35" s="150"/>
      <c r="AN35" s="150"/>
      <c r="AO35" s="150"/>
      <c r="AP35" s="151"/>
      <c r="AQ35" s="151">
        <f>IF(OR(AT35="E",AT35="D"),0,VLOOKUP(AP35,'CLASSIC CUP (TL)'!$B$53:$C$65,2)+AS35+AR35)</f>
        <v>0</v>
      </c>
      <c r="AR35" s="151"/>
      <c r="AS35" s="151"/>
      <c r="AT35" s="151"/>
      <c r="AU35" s="151"/>
      <c r="AV35" s="152"/>
      <c r="AW35" s="152">
        <f>IF(OR(AZ35="E",AZ35="D"),0,VLOOKUP(AV35,'CLASSIC CUP (TL)'!$B$53:$C$65,2)+AY35+AX35)</f>
        <v>0</v>
      </c>
      <c r="AX35" s="152"/>
      <c r="AY35" s="152"/>
      <c r="AZ35" s="152"/>
      <c r="BA35" s="152"/>
      <c r="BB35" s="153"/>
      <c r="BC35" s="153">
        <f>IF(OR(BF35="E",BF35="D"),0,VLOOKUP(BB35,'CLASSIC CUP (TL)'!$B$53:$C$65,2)+BE35+BD35)</f>
        <v>0</v>
      </c>
      <c r="BD35" s="153"/>
      <c r="BE35" s="153"/>
      <c r="BF35" s="153"/>
      <c r="BG35" s="153"/>
      <c r="BH35" s="154"/>
      <c r="BI35" s="154">
        <f>IF(OR(BL35="E",BL35="D"),0,VLOOKUP(BH35,'CLASSIC CUP (TL)'!$B$53:$C$65,2)+BK35+BJ35)</f>
        <v>0</v>
      </c>
      <c r="BJ35" s="154"/>
      <c r="BK35" s="154"/>
      <c r="BL35" s="154"/>
      <c r="BM35" s="154"/>
      <c r="BN35" s="155">
        <f t="shared" si="5"/>
        <v>0</v>
      </c>
      <c r="BO35" s="156">
        <f t="shared" si="6"/>
        <v>0</v>
      </c>
      <c r="BP35" s="157">
        <f t="array" aca="1" ref="BP35" ca="1">SUM(LARGE(BV35:CE35,ROW(INDIRECT("1:"&amp;COUNT(BV35:CE35)-D$58))))+SUM(IF(ISNUMBER(VALUE(MID(IF(LEN(IF(ISNUMBER(BV35:CE35),0,BV35:CE35))&gt;1,BV35:CE35,0),1,LEN(IF(LEN(IF(ISNUMBER(BV35:CE35),0,BV35:CE35))&gt;1,BV35:CE35,0))-1)))=FALSE,0,VALUE(MID(IF(LEN(IF(ISNUMBER(BV35:CE35),0,BV35:CE35))&gt;1,BV35:CE35,0),1,LEN(IF(LEN(IF(ISNUMBER(BV35:CE35),0,BV35:CE35))&gt;1,BV35:CE35,0))-1))))</f>
        <v>0</v>
      </c>
      <c r="BQ35" s="158">
        <f t="shared" si="0"/>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1"/>
        <v>0</v>
      </c>
      <c r="CH35" s="158">
        <f>'CLASSIC CUP (TL)'!D$58</f>
        <v>4</v>
      </c>
    </row>
    <row r="36" spans="1:86" s="158" customFormat="1" ht="15.75" x14ac:dyDescent="0.25">
      <c r="A36" s="416"/>
      <c r="B36" s="141">
        <f t="shared" si="7"/>
        <v>0</v>
      </c>
      <c r="C36" s="528"/>
      <c r="D36" s="529"/>
      <c r="E36" s="530"/>
      <c r="F36" s="145"/>
      <c r="G36" s="145">
        <f>IF(OR(J36="E",J36="D"),0,VLOOKUP(F36,'CLASSIC CUP (TL)'!$B$53:$C$65,2)+I36+H36)</f>
        <v>0</v>
      </c>
      <c r="H36" s="145"/>
      <c r="I36" s="145"/>
      <c r="J36" s="145"/>
      <c r="K36" s="145"/>
      <c r="L36" s="146"/>
      <c r="M36" s="146">
        <f>IF(OR(P36="E",P36="D"),0,VLOOKUP(L36,'CLASSIC CUP (TL)'!$B$53:$C$65,2)+O36+N36)</f>
        <v>0</v>
      </c>
      <c r="N36" s="146"/>
      <c r="O36" s="146"/>
      <c r="P36" s="146"/>
      <c r="Q36" s="146"/>
      <c r="R36" s="147"/>
      <c r="S36" s="147">
        <f>IF(OR(V36="E",V36="D"),0,VLOOKUP(R36,'CLASSIC CUP (TL)'!$B$53:$C$65,2)+U36+T36)</f>
        <v>0</v>
      </c>
      <c r="T36" s="147"/>
      <c r="U36" s="147"/>
      <c r="V36" s="147"/>
      <c r="W36" s="434"/>
      <c r="X36" s="148"/>
      <c r="Y36" s="148">
        <f>IF(OR(AB36="E",AB36="D"),0,VLOOKUP(X36,'CLASSIC CUP (TL)'!$B$53:$C$65,2)+AA36+Z36)</f>
        <v>0</v>
      </c>
      <c r="Z36" s="148"/>
      <c r="AA36" s="148"/>
      <c r="AB36" s="148"/>
      <c r="AC36" s="148"/>
      <c r="AD36" s="149"/>
      <c r="AE36" s="149">
        <f>IF(OR(AH36="E",AH36="D"),0,VLOOKUP(AD36,'CLASSIC CUP (TL)'!$B$53:$C$65,2)+AG36+AF36)</f>
        <v>0</v>
      </c>
      <c r="AF36" s="149"/>
      <c r="AG36" s="149"/>
      <c r="AH36" s="149"/>
      <c r="AI36" s="149"/>
      <c r="AJ36" s="150"/>
      <c r="AK36" s="150">
        <f>IF(OR(AN36="E",AN36="D"),0,VLOOKUP(AJ36,'CLASSIC CUP (TL)'!$B$53:$C$65,2)+AM36+AL36)</f>
        <v>0</v>
      </c>
      <c r="AL36" s="150"/>
      <c r="AM36" s="150"/>
      <c r="AN36" s="150"/>
      <c r="AO36" s="150"/>
      <c r="AP36" s="151"/>
      <c r="AQ36" s="151">
        <f>IF(OR(AT36="E",AT36="D"),0,VLOOKUP(AP36,'CLASSIC CUP (TL)'!$B$53:$C$65,2)+AS36+AR36)</f>
        <v>0</v>
      </c>
      <c r="AR36" s="151"/>
      <c r="AS36" s="151"/>
      <c r="AT36" s="151"/>
      <c r="AU36" s="151"/>
      <c r="AV36" s="152"/>
      <c r="AW36" s="152">
        <f>IF(OR(AZ36="E",AZ36="D"),0,VLOOKUP(AV36,'CLASSIC CUP (TL)'!$B$53:$C$65,2)+AY36+AX36)</f>
        <v>0</v>
      </c>
      <c r="AX36" s="152"/>
      <c r="AY36" s="152"/>
      <c r="AZ36" s="152"/>
      <c r="BA36" s="152"/>
      <c r="BB36" s="153"/>
      <c r="BC36" s="153">
        <f>IF(OR(BF36="E",BF36="D"),0,VLOOKUP(BB36,'CLASSIC CUP (TL)'!$B$53:$C$65,2)+BE36+BD36)</f>
        <v>0</v>
      </c>
      <c r="BD36" s="153"/>
      <c r="BE36" s="153"/>
      <c r="BF36" s="153"/>
      <c r="BG36" s="153"/>
      <c r="BH36" s="154"/>
      <c r="BI36" s="154">
        <f>IF(OR(BL36="E",BL36="D"),0,VLOOKUP(BH36,'CLASSIC CUP (TL)'!$B$53:$C$65,2)+BK36+BJ36)</f>
        <v>0</v>
      </c>
      <c r="BJ36" s="154"/>
      <c r="BK36" s="154"/>
      <c r="BL36" s="154"/>
      <c r="BM36" s="154"/>
      <c r="BN36" s="155">
        <f t="shared" si="5"/>
        <v>0</v>
      </c>
      <c r="BO36" s="156">
        <f t="shared" si="6"/>
        <v>0</v>
      </c>
      <c r="BP36" s="157">
        <f t="array" aca="1" ref="BP36" ca="1">SUM(LARGE(BV36:CE36,ROW(INDIRECT("1:"&amp;COUNT(BV36:CE36)-D$58))))+SUM(IF(ISNUMBER(VALUE(MID(IF(LEN(IF(ISNUMBER(BV36:CE36),0,BV36:CE36))&gt;1,BV36:CE36,0),1,LEN(IF(LEN(IF(ISNUMBER(BV36:CE36),0,BV36:CE36))&gt;1,BV36:CE36,0))-1)))=FALSE,0,VALUE(MID(IF(LEN(IF(ISNUMBER(BV36:CE36),0,BV36:CE36))&gt;1,BV36:CE36,0),1,LEN(IF(LEN(IF(ISNUMBER(BV36:CE36),0,BV36:CE36))&gt;1,BV36:CE36,0))-1))))</f>
        <v>0</v>
      </c>
      <c r="BQ36" s="158">
        <f t="shared" si="0"/>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1"/>
        <v>0</v>
      </c>
      <c r="CH36" s="158">
        <f>'CLASSIC CUP (TL)'!D$58</f>
        <v>4</v>
      </c>
    </row>
    <row r="37" spans="1:86" s="546" customFormat="1" ht="15.75" x14ac:dyDescent="0.25">
      <c r="A37" s="416"/>
      <c r="B37" s="141">
        <f t="shared" si="7"/>
        <v>0</v>
      </c>
      <c r="C37" s="528"/>
      <c r="D37" s="529"/>
      <c r="E37" s="530"/>
      <c r="F37" s="145"/>
      <c r="G37" s="145">
        <f>IF(OR(J37="E",J37="D"),0,VLOOKUP(F37,'CLASSIC CUP (TL)'!$B$53:$C$65,2)+I37+H37)</f>
        <v>0</v>
      </c>
      <c r="H37" s="145"/>
      <c r="I37" s="145"/>
      <c r="J37" s="145"/>
      <c r="K37" s="145"/>
      <c r="L37" s="146"/>
      <c r="M37" s="146">
        <f>IF(OR(P37="E",P37="D"),0,VLOOKUP(L37,'CLASSIC CUP (TL)'!$B$53:$C$65,2)+O37+N37)</f>
        <v>0</v>
      </c>
      <c r="N37" s="146"/>
      <c r="O37" s="146"/>
      <c r="P37" s="146"/>
      <c r="Q37" s="146"/>
      <c r="R37" s="147"/>
      <c r="S37" s="147">
        <f>IF(OR(V37="E",V37="D"),0,VLOOKUP(R37,'CLASSIC CUP (TL)'!$B$53:$C$65,2)+U37+T37)</f>
        <v>0</v>
      </c>
      <c r="T37" s="147"/>
      <c r="U37" s="147"/>
      <c r="V37" s="147"/>
      <c r="W37" s="434"/>
      <c r="X37" s="148"/>
      <c r="Y37" s="148">
        <f>IF(OR(AB37="E",AB37="D"),0,VLOOKUP(X37,'CLASSIC CUP (TL)'!$B$53:$C$65,2)+AA37+Z37)</f>
        <v>0</v>
      </c>
      <c r="Z37" s="148"/>
      <c r="AA37" s="148"/>
      <c r="AB37" s="148"/>
      <c r="AC37" s="148"/>
      <c r="AD37" s="149"/>
      <c r="AE37" s="149">
        <f>IF(OR(AH37="E",AH37="D"),0,VLOOKUP(AD37,'CLASSIC CUP (TL)'!$B$53:$C$65,2)+AG37+AF37)</f>
        <v>0</v>
      </c>
      <c r="AF37" s="149"/>
      <c r="AG37" s="149"/>
      <c r="AH37" s="149"/>
      <c r="AI37" s="149"/>
      <c r="AJ37" s="150"/>
      <c r="AK37" s="150">
        <f>IF(OR(AN37="E",AN37="D"),0,VLOOKUP(AJ37,'CLASSIC CUP (TL)'!$B$53:$C$65,2)+AM37+AL37)</f>
        <v>0</v>
      </c>
      <c r="AL37" s="150"/>
      <c r="AM37" s="150"/>
      <c r="AN37" s="150"/>
      <c r="AO37" s="150"/>
      <c r="AP37" s="151"/>
      <c r="AQ37" s="151">
        <f>IF(OR(AT37="E",AT37="D"),0,VLOOKUP(AP37,'CLASSIC CUP (TL)'!$B$53:$C$65,2)+AS37+AR37)</f>
        <v>0</v>
      </c>
      <c r="AR37" s="151"/>
      <c r="AS37" s="151"/>
      <c r="AT37" s="151"/>
      <c r="AU37" s="151"/>
      <c r="AV37" s="152"/>
      <c r="AW37" s="152">
        <f>IF(OR(AZ37="E",AZ37="D"),0,VLOOKUP(AV37,'CLASSIC CUP (TL)'!$B$53:$C$65,2)+AY37+AX37)</f>
        <v>0</v>
      </c>
      <c r="AX37" s="152"/>
      <c r="AY37" s="152"/>
      <c r="AZ37" s="152"/>
      <c r="BA37" s="152"/>
      <c r="BB37" s="153"/>
      <c r="BC37" s="153">
        <f>IF(OR(BF37="E",BF37="D"),0,VLOOKUP(BB37,'CLASSIC CUP (TL)'!$B$53:$C$65,2)+BE37+BD37)</f>
        <v>0</v>
      </c>
      <c r="BD37" s="153"/>
      <c r="BE37" s="153"/>
      <c r="BF37" s="153"/>
      <c r="BG37" s="153"/>
      <c r="BH37" s="154"/>
      <c r="BI37" s="154">
        <f>IF(OR(BL37="E",BL37="D"),0,VLOOKUP(BH37,'CLASSIC CUP (TL)'!$B$53:$C$65,2)+BK37+BJ37)</f>
        <v>0</v>
      </c>
      <c r="BJ37" s="154"/>
      <c r="BK37" s="154"/>
      <c r="BL37" s="154"/>
      <c r="BM37" s="154"/>
      <c r="BN37" s="155">
        <f t="shared" si="5"/>
        <v>0</v>
      </c>
      <c r="BO37" s="544">
        <f t="shared" si="6"/>
        <v>0</v>
      </c>
      <c r="BP37" s="545">
        <f t="array" aca="1" ref="BP37" ca="1">SUM(LARGE(BV37:CE37,ROW(INDIRECT("1:"&amp;COUNT(BV37:CE37)-D$58))))+SUM(IF(ISNUMBER(VALUE(MID(IF(LEN(IF(ISNUMBER(BV37:CE37),0,BV37:CE37))&gt;1,BV37:CE37,0),1,LEN(IF(LEN(IF(ISNUMBER(BV37:CE37),0,BV37:CE37))&gt;1,BV37:CE37,0))-1)))=FALSE,0,VALUE(MID(IF(LEN(IF(ISNUMBER(BV37:CE37),0,BV37:CE37))&gt;1,BV37:CE37,0),1,LEN(IF(LEN(IF(ISNUMBER(BV37:CE37),0,BV37:CE37))&gt;1,BV37:CE37,0))-1))))</f>
        <v>0</v>
      </c>
      <c r="BQ37" s="546">
        <f t="shared" si="0"/>
        <v>0</v>
      </c>
      <c r="BR37" s="547"/>
      <c r="BS37" s="547"/>
      <c r="BT37" s="547"/>
      <c r="BV37" s="546">
        <f t="array" ref="BV37">IF(OR(J37="D",J37="E"),IF(H37+I37&gt;0,H37+I37 &amp;"X","X"),G37)</f>
        <v>0</v>
      </c>
      <c r="BW37" s="546">
        <f t="array" ref="BW37">IF(OR(P37="D",P37="E"),IF(N37+O37&gt;0,N37+O37&amp;"X","X"),M37)</f>
        <v>0</v>
      </c>
      <c r="BX37" s="546">
        <f t="array" ref="BX37">IF(OR(V37="D",V37="E"),IF(T37+U37&gt;0,T37+U37&amp;"X","X"),S37)</f>
        <v>0</v>
      </c>
      <c r="BY37" s="546">
        <f t="array" ref="BY37">IF(OR(AB37="D",AB37="E"),IF(Z37+AA37&gt;0,Z37+AA37&amp;"X","X"),Y37)</f>
        <v>0</v>
      </c>
      <c r="BZ37" s="546">
        <f t="array" ref="BZ37">IF(OR(AH37="D",AH37="E"),IF(AF37+AG37&gt;0,AF37+AG37&amp;"X","X"),AE37)</f>
        <v>0</v>
      </c>
      <c r="CA37" s="546">
        <f t="array" ref="CA37">IF(OR(AN37="D",AN37="E"),IF(AL37+AM37&gt;0,AL37+AM37&amp;"X","X"),AK37)</f>
        <v>0</v>
      </c>
      <c r="CB37" s="546">
        <f t="array" ref="CB37">IF(OR(AT37="D",AT37="E"),IF(AR37+AS37&gt;0,AR37+AS37&amp;"X","X"),AQ37)</f>
        <v>0</v>
      </c>
      <c r="CC37" s="546">
        <f t="array" ref="CC37">IF(OR(AZ37="D",AZ37="E"),IF(AX37+AY37&gt;0,AX37+AY37&amp;"X","X"),AW37)</f>
        <v>0</v>
      </c>
      <c r="CD37" s="546">
        <f t="array" ref="CD37">IF(OR(BF37="D",BF37="E"),IF(BD37+BE37&gt;0,BD37+BE37&amp;"X","X"),BC37)</f>
        <v>0</v>
      </c>
      <c r="CE37" s="546">
        <f t="array" ref="CE37">IF(OR(BL37="D",BL37="E"),IF(BJ37+BK37&gt;0,BJ37+BK37&amp;"X","X"),BI37)</f>
        <v>0</v>
      </c>
      <c r="CF37" s="546">
        <f t="shared" si="1"/>
        <v>0</v>
      </c>
      <c r="CH37" s="546">
        <f>'CLASSIC CUP (TL)'!D$58</f>
        <v>4</v>
      </c>
    </row>
    <row r="38" spans="1:86" s="158" customFormat="1" ht="15.75" x14ac:dyDescent="0.25">
      <c r="A38" s="416"/>
      <c r="B38" s="141">
        <f t="shared" si="7"/>
        <v>0</v>
      </c>
      <c r="C38" s="528"/>
      <c r="D38" s="526"/>
      <c r="E38" s="527"/>
      <c r="F38" s="145"/>
      <c r="G38" s="145">
        <f>IF(OR(J38="E",J38="D"),0,VLOOKUP(F38,'CLASSIC CUP (TL)'!$B$53:$C$65,2)+I38+H38)</f>
        <v>0</v>
      </c>
      <c r="H38" s="145"/>
      <c r="I38" s="145"/>
      <c r="J38" s="145"/>
      <c r="K38" s="145"/>
      <c r="L38" s="146"/>
      <c r="M38" s="146">
        <f>IF(OR(P38="E",P38="D"),0,VLOOKUP(L38,'CLASSIC CUP (TL)'!$B$53:$C$65,2)+O38+N38)</f>
        <v>0</v>
      </c>
      <c r="N38" s="146"/>
      <c r="O38" s="146"/>
      <c r="P38" s="146"/>
      <c r="Q38" s="146"/>
      <c r="R38" s="147"/>
      <c r="S38" s="147">
        <f>IF(OR(V38="E",V38="D"),0,VLOOKUP(R38,'CLASSIC CUP (TL)'!$B$53:$C$65,2)+U38+T38)</f>
        <v>0</v>
      </c>
      <c r="T38" s="147"/>
      <c r="U38" s="147"/>
      <c r="V38" s="147"/>
      <c r="W38" s="434"/>
      <c r="X38" s="148"/>
      <c r="Y38" s="148">
        <f>IF(OR(AB38="E",AB38="D"),0,VLOOKUP(X38,'CLASSIC CUP (TL)'!$B$53:$C$65,2)+AA38+Z38)</f>
        <v>0</v>
      </c>
      <c r="Z38" s="148"/>
      <c r="AA38" s="148"/>
      <c r="AB38" s="148"/>
      <c r="AC38" s="148"/>
      <c r="AD38" s="149"/>
      <c r="AE38" s="149">
        <f>IF(OR(AH38="E",AH38="D"),0,VLOOKUP(AD38,'CLASSIC CUP (TL)'!$B$53:$C$65,2)+AG38+AF38)</f>
        <v>0</v>
      </c>
      <c r="AF38" s="149"/>
      <c r="AG38" s="149"/>
      <c r="AH38" s="149"/>
      <c r="AI38" s="149"/>
      <c r="AJ38" s="150"/>
      <c r="AK38" s="150">
        <f>IF(OR(AN38="E",AN38="D"),0,VLOOKUP(AJ38,'CLASSIC CUP (TL)'!$B$53:$C$65,2)+AM38+AL38)</f>
        <v>0</v>
      </c>
      <c r="AL38" s="150"/>
      <c r="AM38" s="150"/>
      <c r="AN38" s="150"/>
      <c r="AO38" s="150"/>
      <c r="AP38" s="151"/>
      <c r="AQ38" s="151">
        <f>IF(OR(AT38="E",AT38="D"),0,VLOOKUP(AP38,'CLASSIC CUP (TL)'!$B$53:$C$65,2)+AS38+AR38)</f>
        <v>0</v>
      </c>
      <c r="AR38" s="151"/>
      <c r="AS38" s="151"/>
      <c r="AT38" s="151"/>
      <c r="AU38" s="151"/>
      <c r="AV38" s="152"/>
      <c r="AW38" s="152">
        <f>IF(OR(AZ38="E",AZ38="D"),0,VLOOKUP(AV38,'CLASSIC CUP (TL)'!$B$53:$C$65,2)+AY38+AX38)</f>
        <v>0</v>
      </c>
      <c r="AX38" s="152"/>
      <c r="AY38" s="152"/>
      <c r="AZ38" s="152"/>
      <c r="BA38" s="152"/>
      <c r="BB38" s="153"/>
      <c r="BC38" s="153">
        <f>IF(OR(BF38="E",BF38="D"),0,VLOOKUP(BB38,'CLASSIC CUP (TL)'!$B$53:$C$65,2)+BE38+BD38)</f>
        <v>0</v>
      </c>
      <c r="BD38" s="153"/>
      <c r="BE38" s="153"/>
      <c r="BF38" s="153"/>
      <c r="BG38" s="153"/>
      <c r="BH38" s="154"/>
      <c r="BI38" s="154">
        <f>IF(OR(BL38="E",BL38="D"),0,VLOOKUP(BH38,'CLASSIC CUP (TL)'!$B$53:$C$65,2)+BK38+BJ38)</f>
        <v>0</v>
      </c>
      <c r="BJ38" s="154"/>
      <c r="BK38" s="154"/>
      <c r="BL38" s="154"/>
      <c r="BM38" s="154"/>
      <c r="BN38" s="155">
        <f t="shared" si="5"/>
        <v>0</v>
      </c>
      <c r="BO38" s="156">
        <f t="shared" si="6"/>
        <v>0</v>
      </c>
      <c r="BP38" s="157">
        <f t="array" aca="1" ref="BP38" ca="1">SUM(LARGE(BV38:CE38,ROW(INDIRECT("1:"&amp;COUNT(BV38:CE38)-D$58))))+SUM(IF(ISNUMBER(VALUE(MID(IF(LEN(IF(ISNUMBER(BV38:CE38),0,BV38:CE38))&gt;1,BV38:CE38,0),1,LEN(IF(LEN(IF(ISNUMBER(BV38:CE38),0,BV38:CE38))&gt;1,BV38:CE38,0))-1)))=FALSE,0,VALUE(MID(IF(LEN(IF(ISNUMBER(BV38:CE38),0,BV38:CE38))&gt;1,BV38:CE38,0),1,LEN(IF(LEN(IF(ISNUMBER(BV38:CE38),0,BV38:CE38))&gt;1,BV38:CE38,0))-1))))</f>
        <v>0</v>
      </c>
      <c r="BQ38" s="158">
        <f t="shared" si="0"/>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1"/>
        <v>0</v>
      </c>
      <c r="CH38" s="158">
        <f>'CLASSIC CUP (TL)'!D$58</f>
        <v>4</v>
      </c>
    </row>
    <row r="39" spans="1:86" s="158" customFormat="1" ht="15.75" x14ac:dyDescent="0.25">
      <c r="A39" s="416"/>
      <c r="B39" s="141">
        <f t="shared" si="7"/>
        <v>0</v>
      </c>
      <c r="C39" s="528"/>
      <c r="D39" s="526"/>
      <c r="E39" s="527"/>
      <c r="F39" s="145"/>
      <c r="G39" s="145">
        <f>IF(OR(J39="E",J39="D"),0,VLOOKUP(F39,'CLASSIC CUP (TL)'!$B$53:$C$65,2)+I39+H39)</f>
        <v>0</v>
      </c>
      <c r="H39" s="145"/>
      <c r="I39" s="145"/>
      <c r="J39" s="145"/>
      <c r="K39" s="145"/>
      <c r="L39" s="146"/>
      <c r="M39" s="146">
        <f>IF(OR(P39="E",P39="D"),0,VLOOKUP(L39,'CLASSIC CUP (TL)'!$B$53:$C$65,2)+O39+N39)</f>
        <v>0</v>
      </c>
      <c r="N39" s="146"/>
      <c r="O39" s="146"/>
      <c r="P39" s="146"/>
      <c r="Q39" s="146"/>
      <c r="R39" s="147"/>
      <c r="S39" s="147">
        <f>IF(OR(V39="E",V39="D"),0,VLOOKUP(R39,'CLASSIC CUP (TL)'!$B$53:$C$65,2)+U39+T39)</f>
        <v>0</v>
      </c>
      <c r="T39" s="147"/>
      <c r="U39" s="147"/>
      <c r="V39" s="147"/>
      <c r="W39" s="434"/>
      <c r="X39" s="148"/>
      <c r="Y39" s="148">
        <f>IF(OR(AB39="E",AB39="D"),0,VLOOKUP(X39,'CLASSIC CUP (TL)'!$B$53:$C$65,2)+AA39+Z39)</f>
        <v>0</v>
      </c>
      <c r="Z39" s="148"/>
      <c r="AA39" s="148"/>
      <c r="AB39" s="148"/>
      <c r="AC39" s="148"/>
      <c r="AD39" s="149"/>
      <c r="AE39" s="149">
        <f>IF(OR(AH39="E",AH39="D"),0,VLOOKUP(AD39,'CLASSIC CUP (TL)'!$B$53:$C$65,2)+AG39+AF39)</f>
        <v>0</v>
      </c>
      <c r="AF39" s="149"/>
      <c r="AG39" s="149"/>
      <c r="AH39" s="149"/>
      <c r="AI39" s="149"/>
      <c r="AJ39" s="150"/>
      <c r="AK39" s="150">
        <f>IF(OR(AN39="E",AN39="D"),0,VLOOKUP(AJ39,'CLASSIC CUP (TL)'!$B$53:$C$65,2)+AM39+AL39)</f>
        <v>0</v>
      </c>
      <c r="AL39" s="150"/>
      <c r="AM39" s="150"/>
      <c r="AN39" s="150"/>
      <c r="AO39" s="150"/>
      <c r="AP39" s="151"/>
      <c r="AQ39" s="151">
        <f>IF(OR(AT39="E",AT39="D"),0,VLOOKUP(AP39,'CLASSIC CUP (TL)'!$B$53:$C$65,2)+AS39+AR39)</f>
        <v>0</v>
      </c>
      <c r="AR39" s="151"/>
      <c r="AS39" s="151"/>
      <c r="AT39" s="151"/>
      <c r="AU39" s="151"/>
      <c r="AV39" s="152"/>
      <c r="AW39" s="152">
        <f>IF(OR(AZ39="E",AZ39="D"),0,VLOOKUP(AV39,'CLASSIC CUP (TL)'!$B$53:$C$65,2)+AY39+AX39)</f>
        <v>0</v>
      </c>
      <c r="AX39" s="152"/>
      <c r="AY39" s="152"/>
      <c r="AZ39" s="152"/>
      <c r="BA39" s="152"/>
      <c r="BB39" s="153"/>
      <c r="BC39" s="153">
        <f>IF(OR(BF39="E",BF39="D"),0,VLOOKUP(BB39,'CLASSIC CUP (TL)'!$B$53:$C$65,2)+BE39+BD39)</f>
        <v>0</v>
      </c>
      <c r="BD39" s="153"/>
      <c r="BE39" s="153"/>
      <c r="BF39" s="153"/>
      <c r="BG39" s="153"/>
      <c r="BH39" s="154"/>
      <c r="BI39" s="154">
        <f>IF(OR(BL39="E",BL39="D"),0,VLOOKUP(BH39,'CLASSIC CUP (TL)'!$B$53:$C$65,2)+BK39+BJ39)</f>
        <v>0</v>
      </c>
      <c r="BJ39" s="154"/>
      <c r="BK39" s="154"/>
      <c r="BL39" s="154"/>
      <c r="BM39" s="154"/>
      <c r="BN39" s="155">
        <f t="shared" si="5"/>
        <v>0</v>
      </c>
      <c r="BO39" s="156">
        <f t="shared" si="6"/>
        <v>0</v>
      </c>
      <c r="BP39" s="157">
        <f t="array" aca="1" ref="BP39" ca="1">SUM(LARGE(BV39:CE39,ROW(INDIRECT("1:"&amp;COUNT(BV39:CE39)-D$58))))+SUM(IF(ISNUMBER(VALUE(MID(IF(LEN(IF(ISNUMBER(BV39:CE39),0,BV39:CE39))&gt;1,BV39:CE39,0),1,LEN(IF(LEN(IF(ISNUMBER(BV39:CE39),0,BV39:CE39))&gt;1,BV39:CE39,0))-1)))=FALSE,0,VALUE(MID(IF(LEN(IF(ISNUMBER(BV39:CE39),0,BV39:CE39))&gt;1,BV39:CE39,0),1,LEN(IF(LEN(IF(ISNUMBER(BV39:CE39),0,BV39:CE39))&gt;1,BV39:CE39,0))-1))))</f>
        <v>0</v>
      </c>
      <c r="BQ39" s="158">
        <f t="shared" si="0"/>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1"/>
        <v>0</v>
      </c>
      <c r="CH39" s="158">
        <f>'CLASSIC CUP (TL)'!D$58</f>
        <v>4</v>
      </c>
    </row>
    <row r="40" spans="1:86" s="158" customFormat="1" ht="15.75" x14ac:dyDescent="0.25">
      <c r="A40" s="532"/>
      <c r="B40" s="141">
        <f t="shared" si="7"/>
        <v>0</v>
      </c>
      <c r="C40" s="528"/>
      <c r="D40" s="526"/>
      <c r="E40" s="527"/>
      <c r="F40" s="145"/>
      <c r="G40" s="145">
        <f>IF(OR(J40="E",J40="D"),0,VLOOKUP(F40,'CLASSIC CUP (TL)'!$B$53:$C$65,2)+I40+H40)</f>
        <v>0</v>
      </c>
      <c r="H40" s="145"/>
      <c r="I40" s="145"/>
      <c r="J40" s="145"/>
      <c r="K40" s="145"/>
      <c r="L40" s="146"/>
      <c r="M40" s="146">
        <f>IF(OR(P40="E",P40="D"),0,VLOOKUP(L40,'CLASSIC CUP (TL)'!$B$53:$C$65,2)+O40+N40)</f>
        <v>0</v>
      </c>
      <c r="N40" s="146"/>
      <c r="O40" s="146"/>
      <c r="P40" s="146"/>
      <c r="Q40" s="146"/>
      <c r="R40" s="147"/>
      <c r="S40" s="147">
        <f>IF(OR(V40="E",V40="D"),0,VLOOKUP(R40,'CLASSIC CUP (TL)'!$B$53:$C$65,2)+U40+T40)</f>
        <v>0</v>
      </c>
      <c r="T40" s="147"/>
      <c r="U40" s="147"/>
      <c r="V40" s="147"/>
      <c r="W40" s="434"/>
      <c r="X40" s="148"/>
      <c r="Y40" s="148">
        <f>IF(OR(AB40="E",AB40="D"),0,VLOOKUP(X40,'CLASSIC CUP (TL)'!$B$53:$C$65,2)+AA40+Z40)</f>
        <v>0</v>
      </c>
      <c r="Z40" s="148"/>
      <c r="AA40" s="148"/>
      <c r="AB40" s="148"/>
      <c r="AC40" s="148"/>
      <c r="AD40" s="149"/>
      <c r="AE40" s="149">
        <f>IF(OR(AH40="E",AH40="D"),0,VLOOKUP(AD40,'CLASSIC CUP (TL)'!$B$53:$C$65,2)+AG40+AF40)</f>
        <v>0</v>
      </c>
      <c r="AF40" s="149"/>
      <c r="AG40" s="149"/>
      <c r="AH40" s="149"/>
      <c r="AI40" s="149"/>
      <c r="AJ40" s="150"/>
      <c r="AK40" s="150">
        <f>IF(OR(AN40="E",AN40="D"),0,VLOOKUP(AJ40,'CLASSIC CUP (TL)'!$B$53:$C$65,2)+AM40+AL40)</f>
        <v>0</v>
      </c>
      <c r="AL40" s="150"/>
      <c r="AM40" s="150"/>
      <c r="AN40" s="150"/>
      <c r="AO40" s="150"/>
      <c r="AP40" s="151"/>
      <c r="AQ40" s="151">
        <f>IF(OR(AT40="E",AT40="D"),0,VLOOKUP(AP40,'CLASSIC CUP (TL)'!$B$53:$C$65,2)+AS40+AR40)</f>
        <v>0</v>
      </c>
      <c r="AR40" s="151"/>
      <c r="AS40" s="151"/>
      <c r="AT40" s="151"/>
      <c r="AU40" s="151"/>
      <c r="AV40" s="152"/>
      <c r="AW40" s="152">
        <f>IF(OR(AZ40="E",AZ40="D"),0,VLOOKUP(AV40,'CLASSIC CUP (TL)'!$B$53:$C$65,2)+AY40+AX40)</f>
        <v>0</v>
      </c>
      <c r="AX40" s="152"/>
      <c r="AY40" s="152"/>
      <c r="AZ40" s="152"/>
      <c r="BA40" s="152"/>
      <c r="BB40" s="153"/>
      <c r="BC40" s="153">
        <f>IF(OR(BF40="E",BF40="D"),0,VLOOKUP(BB40,'CLASSIC CUP (TL)'!$B$53:$C$65,2)+BE40+BD40)</f>
        <v>0</v>
      </c>
      <c r="BD40" s="153"/>
      <c r="BE40" s="153"/>
      <c r="BF40" s="153"/>
      <c r="BG40" s="153"/>
      <c r="BH40" s="154"/>
      <c r="BI40" s="154">
        <f>IF(OR(BL40="E",BL40="D"),0,VLOOKUP(BH40,'CLASSIC CUP (TL)'!$B$53:$C$65,2)+BK40+BJ40)</f>
        <v>0</v>
      </c>
      <c r="BJ40" s="154"/>
      <c r="BK40" s="154"/>
      <c r="BL40" s="154"/>
      <c r="BM40" s="154"/>
      <c r="BN40" s="155">
        <f t="shared" si="5"/>
        <v>0</v>
      </c>
      <c r="BO40" s="156">
        <f t="shared" si="6"/>
        <v>0</v>
      </c>
      <c r="BP40" s="157">
        <f t="array" aca="1" ref="BP40" ca="1">SUM(LARGE(BV40:CE40,ROW(INDIRECT("1:"&amp;COUNT(BV40:CE40)-D$58))))+SUM(IF(ISNUMBER(VALUE(MID(IF(LEN(IF(ISNUMBER(BV40:CE40),0,BV40:CE40))&gt;1,BV40:CE40,0),1,LEN(IF(LEN(IF(ISNUMBER(BV40:CE40),0,BV40:CE40))&gt;1,BV40:CE40,0))-1)))=FALSE,0,VALUE(MID(IF(LEN(IF(ISNUMBER(BV40:CE40),0,BV40:CE40))&gt;1,BV40:CE40,0),1,LEN(IF(LEN(IF(ISNUMBER(BV40:CE40),0,BV40:CE40))&gt;1,BV40:CE40,0))-1))))</f>
        <v>0</v>
      </c>
      <c r="BQ40" s="158">
        <f t="shared" si="0"/>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1"/>
        <v>0</v>
      </c>
      <c r="CH40" s="158">
        <f>'CLASSIC CUP (TL)'!D$58</f>
        <v>4</v>
      </c>
    </row>
    <row r="41" spans="1:86" s="158" customFormat="1" ht="15.75" x14ac:dyDescent="0.25">
      <c r="A41" s="416"/>
      <c r="B41" s="141">
        <f t="shared" si="7"/>
        <v>0</v>
      </c>
      <c r="C41" s="528"/>
      <c r="D41" s="529"/>
      <c r="E41" s="527"/>
      <c r="F41" s="145"/>
      <c r="G41" s="145">
        <f>IF(OR(J41="E",J41="D"),0,VLOOKUP(F41,'CLASSIC CUP (TL)'!$B$53:$C$65,2)+I41+H41)</f>
        <v>0</v>
      </c>
      <c r="H41" s="145"/>
      <c r="I41" s="145"/>
      <c r="J41" s="145"/>
      <c r="K41" s="145"/>
      <c r="L41" s="146"/>
      <c r="M41" s="146">
        <f>IF(OR(P41="E",P41="D"),0,VLOOKUP(L41,'CLASSIC CUP (TL)'!$B$53:$C$65,2)+O41+N41)</f>
        <v>0</v>
      </c>
      <c r="N41" s="146"/>
      <c r="O41" s="146"/>
      <c r="P41" s="146"/>
      <c r="Q41" s="146"/>
      <c r="R41" s="147"/>
      <c r="S41" s="147">
        <f>IF(OR(V41="E",V41="D"),0,VLOOKUP(R41,'CLASSIC CUP (TL)'!$B$53:$C$65,2)+U41+T41)</f>
        <v>0</v>
      </c>
      <c r="T41" s="147"/>
      <c r="U41" s="147"/>
      <c r="V41" s="147"/>
      <c r="W41" s="434"/>
      <c r="X41" s="148"/>
      <c r="Y41" s="148">
        <f>IF(OR(AB41="E",AB41="D"),0,VLOOKUP(X41,'CLASSIC CUP (TL)'!$B$53:$C$65,2)+AA41+Z41)</f>
        <v>0</v>
      </c>
      <c r="Z41" s="148"/>
      <c r="AA41" s="148"/>
      <c r="AB41" s="148"/>
      <c r="AC41" s="148"/>
      <c r="AD41" s="149"/>
      <c r="AE41" s="149">
        <f>IF(OR(AH41="E",AH41="D"),0,VLOOKUP(AD41,'CLASSIC CUP (TL)'!$B$53:$C$65,2)+AG41+AF41)</f>
        <v>0</v>
      </c>
      <c r="AF41" s="149"/>
      <c r="AG41" s="149"/>
      <c r="AH41" s="149"/>
      <c r="AI41" s="149"/>
      <c r="AJ41" s="150"/>
      <c r="AK41" s="150">
        <f>IF(OR(AN41="E",AN41="D"),0,VLOOKUP(AJ41,'CLASSIC CUP (TL)'!$B$53:$C$65,2)+AM41+AL41)</f>
        <v>0</v>
      </c>
      <c r="AL41" s="150"/>
      <c r="AM41" s="150"/>
      <c r="AN41" s="150"/>
      <c r="AO41" s="150"/>
      <c r="AP41" s="151"/>
      <c r="AQ41" s="151">
        <f>IF(OR(AT41="E",AT41="D"),0,VLOOKUP(AP41,'CLASSIC CUP (TL)'!$B$53:$C$65,2)+AS41+AR41)</f>
        <v>0</v>
      </c>
      <c r="AR41" s="151"/>
      <c r="AS41" s="151"/>
      <c r="AT41" s="151"/>
      <c r="AU41" s="151"/>
      <c r="AV41" s="152"/>
      <c r="AW41" s="152">
        <f>IF(OR(AZ41="E",AZ41="D"),0,VLOOKUP(AV41,'CLASSIC CUP (TL)'!$B$53:$C$65,2)+AY41+AX41)</f>
        <v>0</v>
      </c>
      <c r="AX41" s="152"/>
      <c r="AY41" s="152"/>
      <c r="AZ41" s="152"/>
      <c r="BA41" s="152"/>
      <c r="BB41" s="153"/>
      <c r="BC41" s="153">
        <f>IF(OR(BF41="E",BF41="D"),0,VLOOKUP(BB41,'CLASSIC CUP (TL)'!$B$53:$C$65,2)+BE41+BD41)</f>
        <v>0</v>
      </c>
      <c r="BD41" s="153"/>
      <c r="BE41" s="153"/>
      <c r="BF41" s="153"/>
      <c r="BG41" s="153"/>
      <c r="BH41" s="154"/>
      <c r="BI41" s="154">
        <f>IF(OR(BL41="E",BL41="D"),0,VLOOKUP(BH41,'CLASSIC CUP (TL)'!$B$53:$C$65,2)+BK41+BJ41)</f>
        <v>0</v>
      </c>
      <c r="BJ41" s="154"/>
      <c r="BK41" s="154"/>
      <c r="BL41" s="154"/>
      <c r="BM41" s="154"/>
      <c r="BN41" s="155">
        <f t="shared" si="5"/>
        <v>0</v>
      </c>
      <c r="BO41" s="156">
        <f t="shared" si="6"/>
        <v>0</v>
      </c>
      <c r="BP41" s="157">
        <f t="array" aca="1" ref="BP41" ca="1">SUM(LARGE(BV41:CE41,ROW(INDIRECT("1:"&amp;COUNT(BV41:CE41)-D$58))))+SUM(IF(ISNUMBER(VALUE(MID(IF(LEN(IF(ISNUMBER(BV41:CE41),0,BV41:CE41))&gt;1,BV41:CE41,0),1,LEN(IF(LEN(IF(ISNUMBER(BV41:CE41),0,BV41:CE41))&gt;1,BV41:CE41,0))-1)))=FALSE,0,VALUE(MID(IF(LEN(IF(ISNUMBER(BV41:CE41),0,BV41:CE41))&gt;1,BV41:CE41,0),1,LEN(IF(LEN(IF(ISNUMBER(BV41:CE41),0,BV41:CE41))&gt;1,BV41:CE41,0))-1))))</f>
        <v>0</v>
      </c>
      <c r="BQ41" s="158">
        <f t="shared" si="0"/>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1"/>
        <v>0</v>
      </c>
      <c r="CH41" s="158">
        <f>'CLASSIC CUP (TL)'!D$58</f>
        <v>4</v>
      </c>
    </row>
    <row r="42" spans="1:86" s="158" customFormat="1" ht="15.75" x14ac:dyDescent="0.25">
      <c r="A42" s="416"/>
      <c r="B42" s="141">
        <f t="shared" si="7"/>
        <v>0</v>
      </c>
      <c r="C42" s="528"/>
      <c r="D42" s="526"/>
      <c r="E42" s="530"/>
      <c r="F42" s="145"/>
      <c r="G42" s="145">
        <f>IF(OR(J42="E",J42="D"),0,VLOOKUP(F42,'CLASSIC CUP (TL)'!$B$53:$C$65,2)+I42+H42)</f>
        <v>0</v>
      </c>
      <c r="H42" s="145"/>
      <c r="I42" s="145"/>
      <c r="J42" s="145"/>
      <c r="K42" s="145"/>
      <c r="L42" s="146"/>
      <c r="M42" s="146">
        <f>IF(OR(P42="E",P42="D"),0,VLOOKUP(L42,'CLASSIC CUP (TL)'!$B$53:$C$65,2)+O42+N42)</f>
        <v>0</v>
      </c>
      <c r="N42" s="146"/>
      <c r="O42" s="146"/>
      <c r="P42" s="146"/>
      <c r="Q42" s="146"/>
      <c r="R42" s="147"/>
      <c r="S42" s="147">
        <f>IF(OR(V42="E",V42="D"),0,VLOOKUP(R42,'CLASSIC CUP (TL)'!$B$53:$C$65,2)+U42+T42)</f>
        <v>0</v>
      </c>
      <c r="T42" s="147"/>
      <c r="U42" s="147"/>
      <c r="V42" s="147"/>
      <c r="W42" s="434"/>
      <c r="X42" s="148"/>
      <c r="Y42" s="148">
        <f>IF(OR(AB42="E",AB42="D"),0,VLOOKUP(X42,'CLASSIC CUP (TL)'!$B$53:$C$65,2)+AA42+Z42)</f>
        <v>0</v>
      </c>
      <c r="Z42" s="148"/>
      <c r="AA42" s="148"/>
      <c r="AB42" s="148"/>
      <c r="AC42" s="148"/>
      <c r="AD42" s="149"/>
      <c r="AE42" s="149">
        <f>IF(OR(AH42="E",AH42="D"),0,VLOOKUP(AD42,'CLASSIC CUP (TL)'!$B$53:$C$65,2)+AG42+AF42)</f>
        <v>0</v>
      </c>
      <c r="AF42" s="149"/>
      <c r="AG42" s="149"/>
      <c r="AH42" s="149"/>
      <c r="AI42" s="149"/>
      <c r="AJ42" s="150"/>
      <c r="AK42" s="150">
        <f>IF(OR(AN42="E",AN42="D"),0,VLOOKUP(AJ42,'CLASSIC CUP (TL)'!$B$53:$C$65,2)+AM42+AL42)</f>
        <v>0</v>
      </c>
      <c r="AL42" s="150"/>
      <c r="AM42" s="150"/>
      <c r="AN42" s="150"/>
      <c r="AO42" s="150"/>
      <c r="AP42" s="151"/>
      <c r="AQ42" s="151">
        <f>IF(OR(AT42="E",AT42="D"),0,VLOOKUP(AP42,'CLASSIC CUP (TL)'!$B$53:$C$65,2)+AS42+AR42)</f>
        <v>0</v>
      </c>
      <c r="AR42" s="151"/>
      <c r="AS42" s="151"/>
      <c r="AT42" s="151"/>
      <c r="AU42" s="151"/>
      <c r="AV42" s="152"/>
      <c r="AW42" s="152">
        <f>IF(OR(AZ42="E",AZ42="D"),0,VLOOKUP(AV42,'CLASSIC CUP (TL)'!$B$53:$C$65,2)+AY42+AX42)</f>
        <v>0</v>
      </c>
      <c r="AX42" s="152"/>
      <c r="AY42" s="152"/>
      <c r="AZ42" s="152"/>
      <c r="BA42" s="152"/>
      <c r="BB42" s="153"/>
      <c r="BC42" s="153">
        <f>IF(OR(BF42="E",BF42="D"),0,VLOOKUP(BB42,'CLASSIC CUP (TL)'!$B$53:$C$65,2)+BE42+BD42)</f>
        <v>0</v>
      </c>
      <c r="BD42" s="153"/>
      <c r="BE42" s="153"/>
      <c r="BF42" s="153"/>
      <c r="BG42" s="153"/>
      <c r="BH42" s="154"/>
      <c r="BI42" s="154">
        <f>IF(OR(BL42="E",BL42="D"),0,VLOOKUP(BH42,'CLASSIC CUP (TL)'!$B$53:$C$65,2)+BK42+BJ42)</f>
        <v>0</v>
      </c>
      <c r="BJ42" s="154"/>
      <c r="BK42" s="154"/>
      <c r="BL42" s="154"/>
      <c r="BM42" s="154"/>
      <c r="BN42" s="155">
        <f t="shared" si="5"/>
        <v>0</v>
      </c>
      <c r="BO42" s="156">
        <f t="shared" si="6"/>
        <v>0</v>
      </c>
      <c r="BP42" s="157">
        <f t="array" aca="1" ref="BP42" ca="1">SUM(LARGE(BV42:CE42,ROW(INDIRECT("1:"&amp;COUNT(BV42:CE42)-D$58))))+SUM(IF(ISNUMBER(VALUE(MID(IF(LEN(IF(ISNUMBER(BV42:CE42),0,BV42:CE42))&gt;1,BV42:CE42,0),1,LEN(IF(LEN(IF(ISNUMBER(BV42:CE42),0,BV42:CE42))&gt;1,BV42:CE42,0))-1)))=FALSE,0,VALUE(MID(IF(LEN(IF(ISNUMBER(BV42:CE42),0,BV42:CE42))&gt;1,BV42:CE42,0),1,LEN(IF(LEN(IF(ISNUMBER(BV42:CE42),0,BV42:CE42))&gt;1,BV42:CE42,0))-1))))</f>
        <v>0</v>
      </c>
      <c r="BQ42" s="158">
        <f t="shared" si="0"/>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1"/>
        <v>0</v>
      </c>
      <c r="CH42" s="158">
        <f>'CLASSIC CUP (TL)'!D$58</f>
        <v>4</v>
      </c>
    </row>
    <row r="43" spans="1:86" s="158" customFormat="1" ht="15.75" x14ac:dyDescent="0.25">
      <c r="A43" s="416"/>
      <c r="B43" s="141">
        <f t="shared" si="7"/>
        <v>0</v>
      </c>
      <c r="C43" s="528"/>
      <c r="D43" s="526"/>
      <c r="E43" s="527"/>
      <c r="F43" s="145"/>
      <c r="G43" s="145">
        <f>IF(OR(J43="E",J43="D"),0,VLOOKUP(F43,'CLASSIC CUP (TL)'!$B$53:$C$65,2)+I43+H43)</f>
        <v>0</v>
      </c>
      <c r="H43" s="145"/>
      <c r="I43" s="145"/>
      <c r="J43" s="145"/>
      <c r="K43" s="145"/>
      <c r="L43" s="146"/>
      <c r="M43" s="146">
        <f>IF(OR(P43="E",P43="D"),0,VLOOKUP(L43,'CLASSIC CUP (TL)'!$B$53:$C$65,2)+O43+N43)</f>
        <v>0</v>
      </c>
      <c r="N43" s="146"/>
      <c r="O43" s="146"/>
      <c r="P43" s="146"/>
      <c r="Q43" s="146"/>
      <c r="R43" s="147"/>
      <c r="S43" s="147">
        <f>IF(OR(V43="E",V43="D"),0,VLOOKUP(R43,'CLASSIC CUP (TL)'!$B$53:$C$65,2)+U43+T43)</f>
        <v>0</v>
      </c>
      <c r="T43" s="147"/>
      <c r="U43" s="147"/>
      <c r="V43" s="147"/>
      <c r="W43" s="434"/>
      <c r="X43" s="148"/>
      <c r="Y43" s="148">
        <f>IF(OR(AB43="E",AB43="D"),0,VLOOKUP(X43,'CLASSIC CUP (TL)'!$B$53:$C$65,2)+AA43+Z43)</f>
        <v>0</v>
      </c>
      <c r="Z43" s="148"/>
      <c r="AA43" s="148"/>
      <c r="AB43" s="148"/>
      <c r="AC43" s="148"/>
      <c r="AD43" s="149"/>
      <c r="AE43" s="149">
        <f>IF(OR(AH43="E",AH43="D"),0,VLOOKUP(AD43,'CLASSIC CUP (TL)'!$B$53:$C$65,2)+AG43+AF43)</f>
        <v>0</v>
      </c>
      <c r="AF43" s="149"/>
      <c r="AG43" s="149"/>
      <c r="AH43" s="149"/>
      <c r="AI43" s="149"/>
      <c r="AJ43" s="150"/>
      <c r="AK43" s="150">
        <f>IF(OR(AN43="E",AN43="D"),0,VLOOKUP(AJ43,'CLASSIC CUP (TL)'!$B$53:$C$65,2)+AM43+AL43)</f>
        <v>0</v>
      </c>
      <c r="AL43" s="150"/>
      <c r="AM43" s="150"/>
      <c r="AN43" s="150"/>
      <c r="AO43" s="150"/>
      <c r="AP43" s="151"/>
      <c r="AQ43" s="151">
        <f>IF(OR(AT43="E",AT43="D"),0,VLOOKUP(AP43,'CLASSIC CUP (TL)'!$B$53:$C$65,2)+AS43+AR43)</f>
        <v>0</v>
      </c>
      <c r="AR43" s="151"/>
      <c r="AS43" s="151"/>
      <c r="AT43" s="151"/>
      <c r="AU43" s="151"/>
      <c r="AV43" s="152"/>
      <c r="AW43" s="152">
        <f>IF(OR(AZ43="E",AZ43="D"),0,VLOOKUP(AV43,'CLASSIC CUP (TL)'!$B$53:$C$65,2)+AY43+AX43)</f>
        <v>0</v>
      </c>
      <c r="AX43" s="152"/>
      <c r="AY43" s="152"/>
      <c r="AZ43" s="152"/>
      <c r="BA43" s="152"/>
      <c r="BB43" s="153"/>
      <c r="BC43" s="153">
        <f>IF(OR(BF43="E",BF43="D"),0,VLOOKUP(BB43,'CLASSIC CUP (TL)'!$B$53:$C$65,2)+BE43+BD43)</f>
        <v>0</v>
      </c>
      <c r="BD43" s="153"/>
      <c r="BE43" s="153"/>
      <c r="BF43" s="153"/>
      <c r="BG43" s="153"/>
      <c r="BH43" s="154"/>
      <c r="BI43" s="154">
        <f>IF(OR(BL43="E",BL43="D"),0,VLOOKUP(BH43,'CLASSIC CUP (TL)'!$B$53:$C$65,2)+BK43+BJ43)</f>
        <v>0</v>
      </c>
      <c r="BJ43" s="154"/>
      <c r="BK43" s="154"/>
      <c r="BL43" s="154"/>
      <c r="BM43" s="154"/>
      <c r="BN43" s="155">
        <f t="shared" si="5"/>
        <v>0</v>
      </c>
      <c r="BO43" s="156">
        <f t="shared" si="6"/>
        <v>0</v>
      </c>
      <c r="BP43" s="157">
        <f t="array" aca="1" ref="BP43" ca="1">SUM(LARGE(BV43:CE43,ROW(INDIRECT("1:"&amp;COUNT(BV43:CE43)-D$58))))+SUM(IF(ISNUMBER(VALUE(MID(IF(LEN(IF(ISNUMBER(BV43:CE43),0,BV43:CE43))&gt;1,BV43:CE43,0),1,LEN(IF(LEN(IF(ISNUMBER(BV43:CE43),0,BV43:CE43))&gt;1,BV43:CE43,0))-1)))=FALSE,0,VALUE(MID(IF(LEN(IF(ISNUMBER(BV43:CE43),0,BV43:CE43))&gt;1,BV43:CE43,0),1,LEN(IF(LEN(IF(ISNUMBER(BV43:CE43),0,BV43:CE43))&gt;1,BV43:CE43,0))-1))))</f>
        <v>0</v>
      </c>
      <c r="BQ43" s="158">
        <f t="shared" si="0"/>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1"/>
        <v>0</v>
      </c>
      <c r="CH43" s="158">
        <f>'CLASSIC CUP (TL)'!D$58</f>
        <v>4</v>
      </c>
    </row>
    <row r="44" spans="1:86" s="158" customFormat="1" ht="15.75" x14ac:dyDescent="0.25">
      <c r="A44" s="416"/>
      <c r="B44" s="141">
        <f t="shared" si="7"/>
        <v>0</v>
      </c>
      <c r="C44" s="528"/>
      <c r="D44" s="526"/>
      <c r="E44" s="527"/>
      <c r="F44" s="145"/>
      <c r="G44" s="145">
        <f>IF(OR(J44="E",J44="D"),0,VLOOKUP(F44,'CLASSIC CUP (TL)'!$B$53:$C$65,2)+I44+H44)</f>
        <v>0</v>
      </c>
      <c r="H44" s="145"/>
      <c r="I44" s="145"/>
      <c r="J44" s="145"/>
      <c r="K44" s="145"/>
      <c r="L44" s="146"/>
      <c r="M44" s="146">
        <f>IF(OR(P44="E",P44="D"),0,VLOOKUP(L44,'CLASSIC CUP (TL)'!$B$53:$C$65,2)+O44+N44)</f>
        <v>0</v>
      </c>
      <c r="N44" s="146"/>
      <c r="O44" s="146"/>
      <c r="P44" s="146"/>
      <c r="Q44" s="146"/>
      <c r="R44" s="147"/>
      <c r="S44" s="147">
        <f>IF(OR(V44="E",V44="D"),0,VLOOKUP(R44,'CLASSIC CUP (TL)'!$B$53:$C$65,2)+U44+T44)</f>
        <v>0</v>
      </c>
      <c r="T44" s="147"/>
      <c r="U44" s="147"/>
      <c r="V44" s="147"/>
      <c r="W44" s="434"/>
      <c r="X44" s="148"/>
      <c r="Y44" s="148">
        <f>IF(OR(AB44="E",AB44="D"),0,VLOOKUP(X44,'CLASSIC CUP (TL)'!$B$53:$C$65,2)+AA44+Z44)</f>
        <v>0</v>
      </c>
      <c r="Z44" s="148"/>
      <c r="AA44" s="148"/>
      <c r="AB44" s="148"/>
      <c r="AC44" s="148"/>
      <c r="AD44" s="149"/>
      <c r="AE44" s="149">
        <f>IF(OR(AH44="E",AH44="D"),0,VLOOKUP(AD44,'CLASSIC CUP (TL)'!$B$53:$C$65,2)+AG44+AF44)</f>
        <v>0</v>
      </c>
      <c r="AF44" s="149"/>
      <c r="AG44" s="149"/>
      <c r="AH44" s="149"/>
      <c r="AI44" s="149"/>
      <c r="AJ44" s="150"/>
      <c r="AK44" s="150">
        <f>IF(OR(AN44="E",AN44="D"),0,VLOOKUP(AJ44,'CLASSIC CUP (TL)'!$B$53:$C$65,2)+AM44+AL44)</f>
        <v>0</v>
      </c>
      <c r="AL44" s="150"/>
      <c r="AM44" s="150"/>
      <c r="AN44" s="150"/>
      <c r="AO44" s="150"/>
      <c r="AP44" s="151"/>
      <c r="AQ44" s="151">
        <f>IF(OR(AT44="E",AT44="D"),0,VLOOKUP(AP44,'CLASSIC CUP (TL)'!$B$53:$C$65,2)+AS44+AR44)</f>
        <v>0</v>
      </c>
      <c r="AR44" s="151"/>
      <c r="AS44" s="151"/>
      <c r="AT44" s="151"/>
      <c r="AU44" s="151"/>
      <c r="AV44" s="152"/>
      <c r="AW44" s="152">
        <f>IF(OR(AZ44="E",AZ44="D"),0,VLOOKUP(AV44,'CLASSIC CUP (TL)'!$B$53:$C$65,2)+AY44+AX44)</f>
        <v>0</v>
      </c>
      <c r="AX44" s="152"/>
      <c r="AY44" s="152"/>
      <c r="AZ44" s="152"/>
      <c r="BA44" s="152"/>
      <c r="BB44" s="153"/>
      <c r="BC44" s="153">
        <f>IF(OR(BF44="E",BF44="D"),0,VLOOKUP(BB44,'CLASSIC CUP (TL)'!$B$53:$C$65,2)+BE44+BD44)</f>
        <v>0</v>
      </c>
      <c r="BD44" s="153"/>
      <c r="BE44" s="153"/>
      <c r="BF44" s="153"/>
      <c r="BG44" s="153"/>
      <c r="BH44" s="154"/>
      <c r="BI44" s="154">
        <f>IF(OR(BL44="E",BL44="D"),0,VLOOKUP(BH44,'CLASSIC CUP (TL)'!$B$53:$C$65,2)+BK44+BJ44)</f>
        <v>0</v>
      </c>
      <c r="BJ44" s="154"/>
      <c r="BK44" s="154"/>
      <c r="BL44" s="154"/>
      <c r="BM44" s="154"/>
      <c r="BN44" s="155">
        <f t="shared" si="5"/>
        <v>0</v>
      </c>
      <c r="BO44" s="156">
        <f t="shared" si="6"/>
        <v>0</v>
      </c>
      <c r="BP44" s="157">
        <f t="array" aca="1" ref="BP44" ca="1">SUM(LARGE(BV44:CE44,ROW(INDIRECT("1:"&amp;COUNT(BV44:CE44)-D$58))))+SUM(IF(ISNUMBER(VALUE(MID(IF(LEN(IF(ISNUMBER(BV44:CE44),0,BV44:CE44))&gt;1,BV44:CE44,0),1,LEN(IF(LEN(IF(ISNUMBER(BV44:CE44),0,BV44:CE44))&gt;1,BV44:CE44,0))-1)))=FALSE,0,VALUE(MID(IF(LEN(IF(ISNUMBER(BV44:CE44),0,BV44:CE44))&gt;1,BV44:CE44,0),1,LEN(IF(LEN(IF(ISNUMBER(BV44:CE44),0,BV44:CE44))&gt;1,BV44:CE44,0))-1))))</f>
        <v>0</v>
      </c>
      <c r="BQ44" s="158">
        <f t="shared" si="0"/>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1"/>
        <v>0</v>
      </c>
      <c r="CH44" s="158">
        <f>'CLASSIC CUP (TL)'!D$58</f>
        <v>4</v>
      </c>
    </row>
    <row r="45" spans="1:86" s="158" customFormat="1" ht="15.75" x14ac:dyDescent="0.25">
      <c r="A45" s="416"/>
      <c r="B45" s="141">
        <f t="shared" si="7"/>
        <v>0</v>
      </c>
      <c r="C45" s="528"/>
      <c r="D45" s="526"/>
      <c r="E45" s="527"/>
      <c r="F45" s="145"/>
      <c r="G45" s="145">
        <f>IF(OR(J45="E",J45="D"),0,VLOOKUP(F45,'CLASSIC CUP (TL)'!$B$53:$C$65,2)+I45+H45)</f>
        <v>0</v>
      </c>
      <c r="H45" s="145"/>
      <c r="I45" s="145"/>
      <c r="J45" s="145"/>
      <c r="K45" s="145"/>
      <c r="L45" s="146"/>
      <c r="M45" s="146">
        <f>IF(OR(P45="E",P45="D"),0,VLOOKUP(L45,'CLASSIC CUP (TL)'!$B$53:$C$65,2)+O45+N45)</f>
        <v>0</v>
      </c>
      <c r="N45" s="146"/>
      <c r="O45" s="146"/>
      <c r="P45" s="146"/>
      <c r="Q45" s="146"/>
      <c r="R45" s="147"/>
      <c r="S45" s="147">
        <f>IF(OR(V45="E",V45="D"),0,VLOOKUP(R45,'CLASSIC CUP (TL)'!$B$53:$C$65,2)+U45+T45)</f>
        <v>0</v>
      </c>
      <c r="T45" s="147"/>
      <c r="U45" s="147"/>
      <c r="V45" s="147"/>
      <c r="W45" s="434"/>
      <c r="X45" s="148"/>
      <c r="Y45" s="148">
        <f>IF(OR(AB45="E",AB45="D"),0,VLOOKUP(X45,'CLASSIC CUP (TL)'!$B$53:$C$65,2)+AA45+Z45)</f>
        <v>0</v>
      </c>
      <c r="Z45" s="148"/>
      <c r="AA45" s="148"/>
      <c r="AB45" s="148"/>
      <c r="AC45" s="148"/>
      <c r="AD45" s="149"/>
      <c r="AE45" s="149">
        <f>IF(OR(AH45="E",AH45="D"),0,VLOOKUP(AD45,'CLASSIC CUP (TL)'!$B$53:$C$65,2)+AG45+AF45)</f>
        <v>0</v>
      </c>
      <c r="AF45" s="149"/>
      <c r="AG45" s="149"/>
      <c r="AH45" s="149"/>
      <c r="AI45" s="149"/>
      <c r="AJ45" s="150"/>
      <c r="AK45" s="150">
        <f>IF(OR(AN45="E",AN45="D"),0,VLOOKUP(AJ45,'CLASSIC CUP (TL)'!$B$53:$C$65,2)+AM45+AL45)</f>
        <v>0</v>
      </c>
      <c r="AL45" s="150"/>
      <c r="AM45" s="150"/>
      <c r="AN45" s="150"/>
      <c r="AO45" s="150"/>
      <c r="AP45" s="151"/>
      <c r="AQ45" s="151">
        <f>IF(OR(AT45="E",AT45="D"),0,VLOOKUP(AP45,'CLASSIC CUP (TL)'!$B$53:$C$65,2)+AS45+AR45)</f>
        <v>0</v>
      </c>
      <c r="AR45" s="151"/>
      <c r="AS45" s="151"/>
      <c r="AT45" s="151"/>
      <c r="AU45" s="151"/>
      <c r="AV45" s="152"/>
      <c r="AW45" s="152">
        <f>IF(OR(AZ45="E",AZ45="D"),0,VLOOKUP(AV45,'CLASSIC CUP (TL)'!$B$53:$C$65,2)+AY45+AX45)</f>
        <v>0</v>
      </c>
      <c r="AX45" s="152"/>
      <c r="AY45" s="152"/>
      <c r="AZ45" s="152"/>
      <c r="BA45" s="152"/>
      <c r="BB45" s="153"/>
      <c r="BC45" s="153">
        <f>IF(OR(BF45="E",BF45="D"),0,VLOOKUP(BB45,'CLASSIC CUP (TL)'!$B$53:$C$65,2)+BE45+BD45)</f>
        <v>0</v>
      </c>
      <c r="BD45" s="153"/>
      <c r="BE45" s="153"/>
      <c r="BF45" s="153"/>
      <c r="BG45" s="153"/>
      <c r="BH45" s="154"/>
      <c r="BI45" s="154">
        <f>IF(OR(BL45="E",BL45="D"),0,VLOOKUP(BH45,'CLASSIC CUP (TL)'!$B$53:$C$65,2)+BK45+BJ45)</f>
        <v>0</v>
      </c>
      <c r="BJ45" s="154"/>
      <c r="BK45" s="154"/>
      <c r="BL45" s="154"/>
      <c r="BM45" s="154"/>
      <c r="BN45" s="155">
        <f t="shared" si="5"/>
        <v>0</v>
      </c>
      <c r="BO45" s="156">
        <f t="shared" si="6"/>
        <v>0</v>
      </c>
      <c r="BP45" s="157">
        <f t="array" aca="1" ref="BP45" ca="1">SUM(LARGE(BV45:CE45,ROW(INDIRECT("1:"&amp;COUNT(BV45:CE45)-D$58))))+SUM(IF(ISNUMBER(VALUE(MID(IF(LEN(IF(ISNUMBER(BV45:CE45),0,BV45:CE45))&gt;1,BV45:CE45,0),1,LEN(IF(LEN(IF(ISNUMBER(BV45:CE45),0,BV45:CE45))&gt;1,BV45:CE45,0))-1)))=FALSE,0,VALUE(MID(IF(LEN(IF(ISNUMBER(BV45:CE45),0,BV45:CE45))&gt;1,BV45:CE45,0),1,LEN(IF(LEN(IF(ISNUMBER(BV45:CE45),0,BV45:CE45))&gt;1,BV45:CE45,0))-1))))</f>
        <v>0</v>
      </c>
      <c r="BQ45" s="158">
        <f t="shared" si="0"/>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1"/>
        <v>0</v>
      </c>
      <c r="CH45" s="158">
        <f>'CLASSIC CUP (TL)'!D$58</f>
        <v>4</v>
      </c>
    </row>
    <row r="46" spans="1:86" s="158" customFormat="1" ht="15.75" x14ac:dyDescent="0.25">
      <c r="A46" s="416"/>
      <c r="B46" s="141">
        <f t="shared" si="7"/>
        <v>0</v>
      </c>
      <c r="C46" s="528"/>
      <c r="D46" s="529"/>
      <c r="E46" s="527"/>
      <c r="F46" s="145"/>
      <c r="G46" s="145">
        <f>IF(OR(J46="E",J46="D"),0,VLOOKUP(F46,'CLASSIC CUP (TL)'!$B$53:$C$65,2)+I46+H46)</f>
        <v>0</v>
      </c>
      <c r="H46" s="145"/>
      <c r="I46" s="145"/>
      <c r="J46" s="145"/>
      <c r="K46" s="145"/>
      <c r="L46" s="146"/>
      <c r="M46" s="146">
        <f>IF(OR(P46="E",P46="D"),0,VLOOKUP(L46,'CLASSIC CUP (TL)'!$B$53:$C$65,2)+O46+N46)</f>
        <v>0</v>
      </c>
      <c r="N46" s="146"/>
      <c r="O46" s="146"/>
      <c r="P46" s="146"/>
      <c r="Q46" s="146"/>
      <c r="R46" s="147"/>
      <c r="S46" s="147">
        <f>IF(OR(V46="E",V46="D"),0,VLOOKUP(R46,'CLASSIC CUP (TL)'!$B$53:$C$65,2)+U46+T46)</f>
        <v>0</v>
      </c>
      <c r="T46" s="147"/>
      <c r="U46" s="147"/>
      <c r="V46" s="147"/>
      <c r="W46" s="434"/>
      <c r="X46" s="148"/>
      <c r="Y46" s="148">
        <f>IF(OR(AB46="E",AB46="D"),0,VLOOKUP(X46,'CLASSIC CUP (TL)'!$B$53:$C$65,2)+AA46+Z46)</f>
        <v>0</v>
      </c>
      <c r="Z46" s="148"/>
      <c r="AA46" s="148"/>
      <c r="AB46" s="148"/>
      <c r="AC46" s="148"/>
      <c r="AD46" s="149"/>
      <c r="AE46" s="149">
        <f>IF(OR(AH46="E",AH46="D"),0,VLOOKUP(AD46,'CLASSIC CUP (TL)'!$B$53:$C$65,2)+AG46+AF46)</f>
        <v>0</v>
      </c>
      <c r="AF46" s="149"/>
      <c r="AG46" s="149"/>
      <c r="AH46" s="149"/>
      <c r="AI46" s="149"/>
      <c r="AJ46" s="150"/>
      <c r="AK46" s="150">
        <f>IF(OR(AN46="E",AN46="D"),0,VLOOKUP(AJ46,'CLASSIC CUP (TL)'!$B$53:$C$65,2)+AM46+AL46)</f>
        <v>0</v>
      </c>
      <c r="AL46" s="150"/>
      <c r="AM46" s="150"/>
      <c r="AN46" s="150"/>
      <c r="AO46" s="150"/>
      <c r="AP46" s="151"/>
      <c r="AQ46" s="151">
        <f>IF(OR(AT46="E",AT46="D"),0,VLOOKUP(AP46,'CLASSIC CUP (TL)'!$B$53:$C$65,2)+AS46+AR46)</f>
        <v>0</v>
      </c>
      <c r="AR46" s="151"/>
      <c r="AS46" s="151"/>
      <c r="AT46" s="151"/>
      <c r="AU46" s="151"/>
      <c r="AV46" s="152"/>
      <c r="AW46" s="152">
        <f>IF(OR(AZ46="E",AZ46="D"),0,VLOOKUP(AV46,'CLASSIC CUP (TL)'!$B$53:$C$65,2)+AY46+AX46)</f>
        <v>0</v>
      </c>
      <c r="AX46" s="152"/>
      <c r="AY46" s="152"/>
      <c r="AZ46" s="152"/>
      <c r="BA46" s="152"/>
      <c r="BB46" s="153"/>
      <c r="BC46" s="153">
        <f>IF(OR(BF46="E",BF46="D"),0,VLOOKUP(BB46,'CLASSIC CUP (TL)'!$B$53:$C$65,2)+BE46+BD46)</f>
        <v>0</v>
      </c>
      <c r="BD46" s="153"/>
      <c r="BE46" s="153"/>
      <c r="BF46" s="153"/>
      <c r="BG46" s="153"/>
      <c r="BH46" s="154"/>
      <c r="BI46" s="154">
        <f>IF(OR(BL46="E",BL46="D"),0,VLOOKUP(BH46,'CLASSIC CUP (TL)'!$B$53:$C$65,2)+BK46+BJ46)</f>
        <v>0</v>
      </c>
      <c r="BJ46" s="154"/>
      <c r="BK46" s="154"/>
      <c r="BL46" s="154"/>
      <c r="BM46" s="154"/>
      <c r="BN46" s="155">
        <f t="shared" si="5"/>
        <v>0</v>
      </c>
      <c r="BO46" s="156">
        <f t="shared" si="6"/>
        <v>0</v>
      </c>
      <c r="BP46" s="157">
        <f t="array" aca="1" ref="BP46" ca="1">SUM(LARGE(BV46:CE46,ROW(INDIRECT("1:"&amp;COUNT(BV46:CE46)-D$58))))+SUM(IF(ISNUMBER(VALUE(MID(IF(LEN(IF(ISNUMBER(BV46:CE46),0,BV46:CE46))&gt;1,BV46:CE46,0),1,LEN(IF(LEN(IF(ISNUMBER(BV46:CE46),0,BV46:CE46))&gt;1,BV46:CE46,0))-1)))=FALSE,0,VALUE(MID(IF(LEN(IF(ISNUMBER(BV46:CE46),0,BV46:CE46))&gt;1,BV46:CE46,0),1,LEN(IF(LEN(IF(ISNUMBER(BV46:CE46),0,BV46:CE46))&gt;1,BV46:CE46,0))-1))))</f>
        <v>0</v>
      </c>
      <c r="BQ46" s="158">
        <f t="shared" si="0"/>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1"/>
        <v>0</v>
      </c>
      <c r="CH46" s="158">
        <f>'CLASSIC CUP (TL)'!D$58</f>
        <v>4</v>
      </c>
    </row>
    <row r="47" spans="1:86" s="158" customFormat="1" ht="15.75" x14ac:dyDescent="0.25">
      <c r="A47" s="416"/>
      <c r="B47" s="141">
        <f t="shared" si="7"/>
        <v>0</v>
      </c>
      <c r="C47" s="528"/>
      <c r="D47" s="529"/>
      <c r="E47" s="527"/>
      <c r="F47" s="145"/>
      <c r="G47" s="145">
        <f>IF(OR(J47="E",J47="D"),0,VLOOKUP(F47,'CLASSIC CUP (TL)'!$B$53:$C$65,2)+I47+H47)</f>
        <v>0</v>
      </c>
      <c r="H47" s="145"/>
      <c r="I47" s="145"/>
      <c r="J47" s="145"/>
      <c r="K47" s="145"/>
      <c r="L47" s="146"/>
      <c r="M47" s="146">
        <f>IF(OR(P47="E",P47="D"),0,VLOOKUP(L47,'CLASSIC CUP (TL)'!$B$53:$C$65,2)+O47+N47)</f>
        <v>0</v>
      </c>
      <c r="N47" s="146"/>
      <c r="O47" s="146"/>
      <c r="P47" s="146"/>
      <c r="Q47" s="146"/>
      <c r="R47" s="147"/>
      <c r="S47" s="147">
        <f>IF(OR(V47="E",V47="D"),0,VLOOKUP(R47,'CLASSIC CUP (TL)'!$B$53:$C$65,2)+U47+T47)</f>
        <v>0</v>
      </c>
      <c r="T47" s="147"/>
      <c r="U47" s="147"/>
      <c r="V47" s="147"/>
      <c r="W47" s="434"/>
      <c r="X47" s="148"/>
      <c r="Y47" s="148">
        <f>IF(OR(AB47="E",AB47="D"),0,VLOOKUP(X47,'CLASSIC CUP (TL)'!$B$53:$C$65,2)+AA47+Z47)</f>
        <v>0</v>
      </c>
      <c r="Z47" s="148"/>
      <c r="AA47" s="148"/>
      <c r="AB47" s="148"/>
      <c r="AC47" s="148"/>
      <c r="AD47" s="149"/>
      <c r="AE47" s="149">
        <f>IF(OR(AH47="E",AH47="D"),0,VLOOKUP(AD47,'CLASSIC CUP (TL)'!$B$53:$C$65,2)+AG47+AF47)</f>
        <v>0</v>
      </c>
      <c r="AF47" s="149"/>
      <c r="AG47" s="149"/>
      <c r="AH47" s="149"/>
      <c r="AI47" s="149"/>
      <c r="AJ47" s="150"/>
      <c r="AK47" s="150">
        <f>IF(OR(AN47="E",AN47="D"),0,VLOOKUP(AJ47,'CLASSIC CUP (TL)'!$B$53:$C$65,2)+AM47+AL47)</f>
        <v>0</v>
      </c>
      <c r="AL47" s="150"/>
      <c r="AM47" s="150"/>
      <c r="AN47" s="150"/>
      <c r="AO47" s="150"/>
      <c r="AP47" s="151"/>
      <c r="AQ47" s="151">
        <f>IF(OR(AT47="E",AT47="D"),0,VLOOKUP(AP47,'CLASSIC CUP (TL)'!$B$53:$C$65,2)+AS47+AR47)</f>
        <v>0</v>
      </c>
      <c r="AR47" s="151"/>
      <c r="AS47" s="151"/>
      <c r="AT47" s="151"/>
      <c r="AU47" s="151"/>
      <c r="AV47" s="152"/>
      <c r="AW47" s="152">
        <f>IF(OR(AZ47="E",AZ47="D"),0,VLOOKUP(AV47,'CLASSIC CUP (TL)'!$B$53:$C$65,2)+AY47+AX47)</f>
        <v>0</v>
      </c>
      <c r="AX47" s="152"/>
      <c r="AY47" s="152"/>
      <c r="AZ47" s="152"/>
      <c r="BA47" s="152"/>
      <c r="BB47" s="153"/>
      <c r="BC47" s="153">
        <f>IF(OR(BF47="E",BF47="D"),0,VLOOKUP(BB47,'CLASSIC CUP (TL)'!$B$53:$C$65,2)+BE47+BD47)</f>
        <v>0</v>
      </c>
      <c r="BD47" s="153"/>
      <c r="BE47" s="153"/>
      <c r="BF47" s="153"/>
      <c r="BG47" s="153"/>
      <c r="BH47" s="154"/>
      <c r="BI47" s="154">
        <f>IF(OR(BL47="E",BL47="D"),0,VLOOKUP(BH47,'CLASSIC CUP (TL)'!$B$53:$C$65,2)+BK47+BJ47)</f>
        <v>0</v>
      </c>
      <c r="BJ47" s="154"/>
      <c r="BK47" s="154"/>
      <c r="BL47" s="154"/>
      <c r="BM47" s="154"/>
      <c r="BN47" s="155">
        <f t="shared" si="5"/>
        <v>0</v>
      </c>
      <c r="BO47" s="156">
        <f t="shared" si="6"/>
        <v>0</v>
      </c>
      <c r="BP47" s="157">
        <f t="array" aca="1" ref="BP47" ca="1">SUM(LARGE(BV47:CE47,ROW(INDIRECT("1:"&amp;COUNT(BV47:CE47)-D$58))))+SUM(IF(ISNUMBER(VALUE(MID(IF(LEN(IF(ISNUMBER(BV47:CE47),0,BV47:CE47))&gt;1,BV47:CE47,0),1,LEN(IF(LEN(IF(ISNUMBER(BV47:CE47),0,BV47:CE47))&gt;1,BV47:CE47,0))-1)))=FALSE,0,VALUE(MID(IF(LEN(IF(ISNUMBER(BV47:CE47),0,BV47:CE47))&gt;1,BV47:CE47,0),1,LEN(IF(LEN(IF(ISNUMBER(BV47:CE47),0,BV47:CE47))&gt;1,BV47:CE47,0))-1))))</f>
        <v>0</v>
      </c>
      <c r="BQ47" s="158">
        <f t="shared" si="0"/>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1"/>
        <v>0</v>
      </c>
      <c r="CH47" s="158">
        <f>'CLASSIC CUP (TL)'!D$58</f>
        <v>4</v>
      </c>
    </row>
    <row r="48" spans="1:86" s="158" customFormat="1" ht="15.75" x14ac:dyDescent="0.25">
      <c r="A48" s="416"/>
      <c r="B48" s="141">
        <f t="shared" si="7"/>
        <v>0</v>
      </c>
      <c r="C48" s="525"/>
      <c r="D48" s="529"/>
      <c r="E48" s="527"/>
      <c r="F48" s="145"/>
      <c r="G48" s="145">
        <f>IF(OR(J48="E",J48="D"),0,VLOOKUP(F48,'CLASSIC CUP (TL)'!$B$53:$C$65,2)+I48+H48)</f>
        <v>0</v>
      </c>
      <c r="H48" s="145"/>
      <c r="I48" s="145"/>
      <c r="J48" s="145"/>
      <c r="K48" s="145"/>
      <c r="L48" s="146"/>
      <c r="M48" s="146">
        <f>IF(OR(P48="E",P48="D"),0,VLOOKUP(L48,'CLASSIC CUP (TL)'!$B$53:$C$65,2)+O48+N48)</f>
        <v>0</v>
      </c>
      <c r="N48" s="146"/>
      <c r="O48" s="146"/>
      <c r="P48" s="146"/>
      <c r="Q48" s="146"/>
      <c r="R48" s="147"/>
      <c r="S48" s="147">
        <f>IF(OR(V48="E",V48="D"),0,VLOOKUP(R48,'CLASSIC CUP (TL)'!$B$53:$C$65,2)+U48+T48)</f>
        <v>0</v>
      </c>
      <c r="T48" s="147"/>
      <c r="U48" s="147"/>
      <c r="V48" s="147"/>
      <c r="W48" s="434"/>
      <c r="X48" s="148"/>
      <c r="Y48" s="148">
        <f>IF(OR(AB48="E",AB48="D"),0,VLOOKUP(X48,'CLASSIC CUP (TL)'!$B$53:$C$65,2)+AA48+Z48)</f>
        <v>0</v>
      </c>
      <c r="Z48" s="148"/>
      <c r="AA48" s="148"/>
      <c r="AB48" s="148"/>
      <c r="AC48" s="148"/>
      <c r="AD48" s="149"/>
      <c r="AE48" s="149">
        <f>IF(OR(AH48="E",AH48="D"),0,VLOOKUP(AD48,'CLASSIC CUP (TL)'!$B$53:$C$65,2)+AG48+AF48)</f>
        <v>0</v>
      </c>
      <c r="AF48" s="149"/>
      <c r="AG48" s="149"/>
      <c r="AH48" s="149"/>
      <c r="AI48" s="149"/>
      <c r="AJ48" s="150"/>
      <c r="AK48" s="150">
        <f>IF(OR(AN48="E",AN48="D"),0,VLOOKUP(AJ48,'CLASSIC CUP (TL)'!$B$53:$C$65,2)+AM48+AL48)</f>
        <v>0</v>
      </c>
      <c r="AL48" s="150"/>
      <c r="AM48" s="150"/>
      <c r="AN48" s="150"/>
      <c r="AO48" s="150"/>
      <c r="AP48" s="151"/>
      <c r="AQ48" s="151">
        <f>IF(OR(AT48="E",AT48="D"),0,VLOOKUP(AP48,'CLASSIC CUP (TL)'!$B$53:$C$65,2)+AS48+AR48)</f>
        <v>0</v>
      </c>
      <c r="AR48" s="151"/>
      <c r="AS48" s="151"/>
      <c r="AT48" s="151"/>
      <c r="AU48" s="151"/>
      <c r="AV48" s="152"/>
      <c r="AW48" s="152">
        <f>IF(OR(AZ48="E",AZ48="D"),0,VLOOKUP(AV48,'CLASSIC CUP (TL)'!$B$53:$C$65,2)+AY48+AX48)</f>
        <v>0</v>
      </c>
      <c r="AX48" s="152"/>
      <c r="AY48" s="152"/>
      <c r="AZ48" s="152"/>
      <c r="BA48" s="152"/>
      <c r="BB48" s="153"/>
      <c r="BC48" s="153">
        <f>IF(OR(BF48="E",BF48="D"),0,VLOOKUP(BB48,'CLASSIC CUP (TL)'!$B$53:$C$65,2)+BE48+BD48)</f>
        <v>0</v>
      </c>
      <c r="BD48" s="153"/>
      <c r="BE48" s="153"/>
      <c r="BF48" s="153"/>
      <c r="BG48" s="153"/>
      <c r="BH48" s="154"/>
      <c r="BI48" s="154">
        <f>IF(OR(BL48="E",BL48="D"),0,VLOOKUP(BH48,'CLASSIC CUP (TL)'!$B$53:$C$65,2)+BK48+BJ48)</f>
        <v>0</v>
      </c>
      <c r="BJ48" s="154"/>
      <c r="BK48" s="154"/>
      <c r="BL48" s="154"/>
      <c r="BM48" s="154"/>
      <c r="BN48" s="155">
        <f t="shared" si="5"/>
        <v>0</v>
      </c>
      <c r="BO48" s="156">
        <f t="shared" si="6"/>
        <v>0</v>
      </c>
      <c r="BP48" s="157">
        <f t="array" aca="1" ref="BP48" ca="1">SUM(LARGE(BV48:CE48,ROW(INDIRECT("1:"&amp;COUNT(BV48:CE48)-D$58))))+SUM(IF(ISNUMBER(VALUE(MID(IF(LEN(IF(ISNUMBER(BV48:CE48),0,BV48:CE48))&gt;1,BV48:CE48,0),1,LEN(IF(LEN(IF(ISNUMBER(BV48:CE48),0,BV48:CE48))&gt;1,BV48:CE48,0))-1)))=FALSE,0,VALUE(MID(IF(LEN(IF(ISNUMBER(BV48:CE48),0,BV48:CE48))&gt;1,BV48:CE48,0),1,LEN(IF(LEN(IF(ISNUMBER(BV48:CE48),0,BV48:CE48))&gt;1,BV48:CE48,0))-1))))</f>
        <v>0</v>
      </c>
      <c r="BQ48" s="158">
        <f t="shared" si="0"/>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1"/>
        <v>0</v>
      </c>
      <c r="CH48" s="158">
        <f>'CLASSIC CUP (TL)'!D$58</f>
        <v>4</v>
      </c>
    </row>
    <row r="49" spans="1:86" s="158" customFormat="1" ht="15.75" x14ac:dyDescent="0.25">
      <c r="A49" s="416"/>
      <c r="B49" s="141">
        <f t="shared" si="7"/>
        <v>0</v>
      </c>
      <c r="C49" s="525"/>
      <c r="D49" s="529"/>
      <c r="E49" s="527"/>
      <c r="F49" s="145"/>
      <c r="G49" s="145">
        <f>IF(OR(J49="E",J49="D"),0,VLOOKUP(F49,'CLASSIC CUP (TL)'!$B$53:$C$65,2)+I49+H49)</f>
        <v>0</v>
      </c>
      <c r="H49" s="145"/>
      <c r="I49" s="145"/>
      <c r="J49" s="145"/>
      <c r="K49" s="145"/>
      <c r="L49" s="146"/>
      <c r="M49" s="146">
        <f>IF(OR(P49="E",P49="D"),0,VLOOKUP(L49,'CLASSIC CUP (TL)'!$B$53:$C$65,2)+O49+N49)</f>
        <v>0</v>
      </c>
      <c r="N49" s="146"/>
      <c r="O49" s="146"/>
      <c r="P49" s="146"/>
      <c r="Q49" s="146"/>
      <c r="R49" s="147"/>
      <c r="S49" s="147">
        <f>IF(OR(V49="E",V49="D"),0,VLOOKUP(R49,'CLASSIC CUP (TL)'!$B$53:$C$65,2)+U49+T49)</f>
        <v>0</v>
      </c>
      <c r="T49" s="147"/>
      <c r="U49" s="147"/>
      <c r="V49" s="147"/>
      <c r="W49" s="434"/>
      <c r="X49" s="148"/>
      <c r="Y49" s="148">
        <f>IF(OR(AB49="E",AB49="D"),0,VLOOKUP(X49,'CLASSIC CUP (TL)'!$B$53:$C$65,2)+AA49+Z49)</f>
        <v>0</v>
      </c>
      <c r="Z49" s="148"/>
      <c r="AA49" s="148"/>
      <c r="AB49" s="148"/>
      <c r="AC49" s="148"/>
      <c r="AD49" s="149"/>
      <c r="AE49" s="149">
        <f>IF(OR(AH49="E",AH49="D"),0,VLOOKUP(AD49,'CLASSIC CUP (TL)'!$B$53:$C$65,2)+AG49+AF49)</f>
        <v>0</v>
      </c>
      <c r="AF49" s="149"/>
      <c r="AG49" s="149"/>
      <c r="AH49" s="149"/>
      <c r="AI49" s="149"/>
      <c r="AJ49" s="150"/>
      <c r="AK49" s="150">
        <f>IF(OR(AN49="E",AN49="D"),0,VLOOKUP(AJ49,'CLASSIC CUP (TL)'!$B$53:$C$65,2)+AM49+AL49)</f>
        <v>0</v>
      </c>
      <c r="AL49" s="150"/>
      <c r="AM49" s="150"/>
      <c r="AN49" s="150"/>
      <c r="AO49" s="150"/>
      <c r="AP49" s="151"/>
      <c r="AQ49" s="151">
        <f>IF(OR(AT49="E",AT49="D"),0,VLOOKUP(AP49,'CLASSIC CUP (TL)'!$B$53:$C$65,2)+AS49+AR49)</f>
        <v>0</v>
      </c>
      <c r="AR49" s="151"/>
      <c r="AS49" s="151"/>
      <c r="AT49" s="151"/>
      <c r="AU49" s="151"/>
      <c r="AV49" s="152"/>
      <c r="AW49" s="152">
        <f>IF(OR(AZ49="E",AZ49="D"),0,VLOOKUP(AV49,'CLASSIC CUP (TL)'!$B$53:$C$65,2)+AY49+AX49)</f>
        <v>0</v>
      </c>
      <c r="AX49" s="152"/>
      <c r="AY49" s="152"/>
      <c r="AZ49" s="152"/>
      <c r="BA49" s="152"/>
      <c r="BB49" s="153"/>
      <c r="BC49" s="153">
        <f>IF(OR(BF49="E",BF49="D"),0,VLOOKUP(BB49,'CLASSIC CUP (TL)'!$B$53:$C$65,2)+BE49+BD49)</f>
        <v>0</v>
      </c>
      <c r="BD49" s="153"/>
      <c r="BE49" s="153"/>
      <c r="BF49" s="153"/>
      <c r="BG49" s="153"/>
      <c r="BH49" s="154"/>
      <c r="BI49" s="154">
        <f>IF(OR(BL49="E",BL49="D"),0,VLOOKUP(BH49,'CLASSIC CUP (TL)'!$B$53:$C$65,2)+BK49+BJ49)</f>
        <v>0</v>
      </c>
      <c r="BJ49" s="154"/>
      <c r="BK49" s="154"/>
      <c r="BL49" s="154"/>
      <c r="BM49" s="154"/>
      <c r="BN49" s="155">
        <f t="shared" si="5"/>
        <v>0</v>
      </c>
      <c r="BO49" s="156">
        <f t="shared" si="6"/>
        <v>0</v>
      </c>
      <c r="BP49" s="157">
        <f t="array" aca="1" ref="BP49" ca="1">SUM(LARGE(BV49:CE49,ROW(INDIRECT("1:"&amp;COUNT(BV49:CE49)-D$58))))+SUM(IF(ISNUMBER(VALUE(MID(IF(LEN(IF(ISNUMBER(BV49:CE49),0,BV49:CE49))&gt;1,BV49:CE49,0),1,LEN(IF(LEN(IF(ISNUMBER(BV49:CE49),0,BV49:CE49))&gt;1,BV49:CE49,0))-1)))=FALSE,0,VALUE(MID(IF(LEN(IF(ISNUMBER(BV49:CE49),0,BV49:CE49))&gt;1,BV49:CE49,0),1,LEN(IF(LEN(IF(ISNUMBER(BV49:CE49),0,BV49:CE49))&gt;1,BV49:CE49,0))-1))))</f>
        <v>0</v>
      </c>
      <c r="BQ49" s="158">
        <f t="shared" si="0"/>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1"/>
        <v>0</v>
      </c>
      <c r="CH49" s="158">
        <f>'CLASSIC CUP (TL)'!D$58</f>
        <v>4</v>
      </c>
    </row>
    <row r="50" spans="1:86" s="158" customFormat="1" ht="15.75" x14ac:dyDescent="0.25">
      <c r="A50" s="416"/>
      <c r="B50" s="141">
        <f t="shared" si="7"/>
        <v>0</v>
      </c>
      <c r="C50" s="525"/>
      <c r="D50" s="529"/>
      <c r="E50" s="527"/>
      <c r="F50" s="145"/>
      <c r="G50" s="145">
        <f>IF(OR(J50="E",J50="D"),0,VLOOKUP(F50,'CLASSIC CUP (TL)'!$B$53:$C$65,2)+I50+H50)</f>
        <v>0</v>
      </c>
      <c r="H50" s="145"/>
      <c r="I50" s="145"/>
      <c r="J50" s="145"/>
      <c r="K50" s="145"/>
      <c r="L50" s="146"/>
      <c r="M50" s="146">
        <f>IF(OR(P50="E",P50="D"),0,VLOOKUP(L50,'CLASSIC CUP (TL)'!$B$53:$C$65,2)+O50+N50)</f>
        <v>0</v>
      </c>
      <c r="N50" s="146"/>
      <c r="O50" s="146"/>
      <c r="P50" s="146"/>
      <c r="Q50" s="146"/>
      <c r="R50" s="147"/>
      <c r="S50" s="147">
        <f>IF(OR(V50="E",V50="D"),0,VLOOKUP(R50,'CLASSIC CUP (TL)'!$B$53:$C$65,2)+U50+T50)</f>
        <v>0</v>
      </c>
      <c r="T50" s="147"/>
      <c r="U50" s="147"/>
      <c r="V50" s="147"/>
      <c r="W50" s="434"/>
      <c r="X50" s="148"/>
      <c r="Y50" s="148">
        <f>IF(OR(AB50="E",AB50="D"),0,VLOOKUP(X50,'CLASSIC CUP (TL)'!$B$53:$C$65,2)+AA50+Z50)</f>
        <v>0</v>
      </c>
      <c r="Z50" s="148"/>
      <c r="AA50" s="148"/>
      <c r="AB50" s="148"/>
      <c r="AC50" s="148"/>
      <c r="AD50" s="149"/>
      <c r="AE50" s="149">
        <f>IF(OR(AH50="E",AH50="D"),0,VLOOKUP(AD50,'CLASSIC CUP (TL)'!$B$53:$C$65,2)+AG50+AF50)</f>
        <v>0</v>
      </c>
      <c r="AF50" s="149"/>
      <c r="AG50" s="149"/>
      <c r="AH50" s="149"/>
      <c r="AI50" s="149"/>
      <c r="AJ50" s="150"/>
      <c r="AK50" s="150">
        <f>IF(OR(AN50="E",AN50="D"),0,VLOOKUP(AJ50,'CLASSIC CUP (TL)'!$B$53:$C$65,2)+AM50+AL50)</f>
        <v>0</v>
      </c>
      <c r="AL50" s="150"/>
      <c r="AM50" s="150"/>
      <c r="AN50" s="150"/>
      <c r="AO50" s="150"/>
      <c r="AP50" s="151"/>
      <c r="AQ50" s="151">
        <f>IF(OR(AT50="E",AT50="D"),0,VLOOKUP(AP50,'CLASSIC CUP (TL)'!$B$53:$C$65,2)+AS50+AR50)</f>
        <v>0</v>
      </c>
      <c r="AR50" s="151"/>
      <c r="AS50" s="151"/>
      <c r="AT50" s="151"/>
      <c r="AU50" s="151"/>
      <c r="AV50" s="152"/>
      <c r="AW50" s="152">
        <f>IF(OR(AZ50="E",AZ50="D"),0,VLOOKUP(AV50,'CLASSIC CUP (TL)'!$B$53:$C$65,2)+AY50+AX50)</f>
        <v>0</v>
      </c>
      <c r="AX50" s="152"/>
      <c r="AY50" s="152"/>
      <c r="AZ50" s="152"/>
      <c r="BA50" s="152"/>
      <c r="BB50" s="153"/>
      <c r="BC50" s="153">
        <f>IF(OR(BF50="E",BF50="D"),0,VLOOKUP(BB50,'CLASSIC CUP (TL)'!$B$53:$C$65,2)+BE50+BD50)</f>
        <v>0</v>
      </c>
      <c r="BD50" s="153"/>
      <c r="BE50" s="153"/>
      <c r="BF50" s="153"/>
      <c r="BG50" s="153"/>
      <c r="BH50" s="154"/>
      <c r="BI50" s="154">
        <f>IF(OR(BL50="E",BL50="D"),0,VLOOKUP(BH50,'CLASSIC CUP (TL)'!$B$53:$C$65,2)+BK50+BJ50)</f>
        <v>0</v>
      </c>
      <c r="BJ50" s="154"/>
      <c r="BK50" s="154"/>
      <c r="BL50" s="154"/>
      <c r="BM50" s="154"/>
      <c r="BN50" s="155">
        <f t="shared" si="5"/>
        <v>0</v>
      </c>
      <c r="BO50" s="156">
        <f t="shared" si="6"/>
        <v>0</v>
      </c>
      <c r="BP50" s="157">
        <f t="array" aca="1" ref="BP50" ca="1">SUM(LARGE(BV50:CE50,ROW(INDIRECT("1:"&amp;COUNT(BV50:CE50)-D$58))))+SUM(IF(ISNUMBER(VALUE(MID(IF(LEN(IF(ISNUMBER(BV50:CE50),0,BV50:CE50))&gt;1,BV50:CE50,0),1,LEN(IF(LEN(IF(ISNUMBER(BV50:CE50),0,BV50:CE50))&gt;1,BV50:CE50,0))-1)))=FALSE,0,VALUE(MID(IF(LEN(IF(ISNUMBER(BV50:CE50),0,BV50:CE50))&gt;1,BV50:CE50,0),1,LEN(IF(LEN(IF(ISNUMBER(BV50:CE50),0,BV50:CE50))&gt;1,BV50:CE50,0))-1))))</f>
        <v>0</v>
      </c>
      <c r="BQ50" s="158">
        <f t="shared" si="0"/>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1"/>
        <v>0</v>
      </c>
      <c r="CH50" s="158">
        <f>'CLASSIC CUP (TL)'!D$58</f>
        <v>4</v>
      </c>
    </row>
    <row r="51" spans="1:86" x14ac:dyDescent="0.25">
      <c r="A51" s="108"/>
      <c r="F51" s="441"/>
      <c r="G51" s="160"/>
      <c r="H51" s="160"/>
      <c r="I51" s="160"/>
      <c r="J51" s="160"/>
      <c r="K51" s="161"/>
      <c r="L51" s="430"/>
      <c r="M51" s="162"/>
      <c r="N51" s="162"/>
      <c r="O51" s="162"/>
      <c r="P51" s="162"/>
      <c r="Q51" s="163"/>
      <c r="R51" s="437"/>
      <c r="S51" s="164"/>
      <c r="T51" s="164"/>
      <c r="U51" s="164"/>
      <c r="V51" s="164"/>
      <c r="W51" s="435"/>
      <c r="X51" s="449"/>
      <c r="Y51" s="165"/>
      <c r="Z51" s="165"/>
      <c r="AA51" s="165"/>
      <c r="AB51" s="165"/>
      <c r="AC51" s="166"/>
      <c r="AD51" s="450"/>
      <c r="AE51" s="167"/>
      <c r="AF51" s="167"/>
      <c r="AG51" s="167"/>
      <c r="AH51" s="167"/>
      <c r="AI51" s="167"/>
      <c r="AJ51" s="465"/>
      <c r="AK51" s="451"/>
      <c r="AL51" s="451"/>
      <c r="AM51" s="451"/>
      <c r="AN51" s="451"/>
      <c r="AO51" s="451"/>
      <c r="AP51" s="475"/>
      <c r="AQ51" s="469"/>
      <c r="AR51" s="469"/>
      <c r="AS51" s="469"/>
      <c r="AT51" s="469"/>
      <c r="AU51" s="469"/>
      <c r="AV51" s="483"/>
      <c r="AW51" s="170"/>
      <c r="AX51" s="170"/>
      <c r="AY51" s="170"/>
      <c r="AZ51" s="170"/>
      <c r="BA51" s="171"/>
      <c r="BB51" s="493"/>
      <c r="BC51" s="484"/>
      <c r="BD51" s="484"/>
      <c r="BE51" s="484"/>
      <c r="BF51" s="484"/>
      <c r="BG51" s="485"/>
      <c r="BH51" s="739"/>
      <c r="BI51" s="740"/>
      <c r="BJ51" s="740"/>
      <c r="BK51" s="740"/>
      <c r="BL51" s="740"/>
      <c r="BM51" s="172"/>
    </row>
    <row r="52" spans="1:86" x14ac:dyDescent="0.25">
      <c r="A52" s="108"/>
      <c r="B52" s="173" t="s">
        <v>2</v>
      </c>
      <c r="C52" s="173" t="s">
        <v>3</v>
      </c>
      <c r="D52" s="173" t="s">
        <v>6</v>
      </c>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0</v>
      </c>
      <c r="C53" s="194">
        <v>0</v>
      </c>
      <c r="D53" s="194">
        <v>0</v>
      </c>
      <c r="E53" s="597"/>
      <c r="F53" s="174"/>
      <c r="G53" s="175"/>
      <c r="H53" s="175"/>
      <c r="I53" s="175"/>
      <c r="J53" s="175"/>
      <c r="K53" s="176"/>
      <c r="L53" s="177"/>
      <c r="M53" s="178"/>
      <c r="N53" s="178"/>
      <c r="O53" s="178"/>
      <c r="P53" s="178"/>
      <c r="Q53" s="179"/>
      <c r="R53" s="180"/>
      <c r="S53" s="181"/>
      <c r="T53" s="181"/>
      <c r="U53" s="181"/>
      <c r="V53" s="181"/>
      <c r="W53" s="435"/>
      <c r="X53" s="182"/>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8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3">
        <v>1</v>
      </c>
      <c r="C54" s="196">
        <v>20</v>
      </c>
      <c r="D54" s="196">
        <v>1</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185"/>
      <c r="AE54" s="186"/>
      <c r="AF54" s="186"/>
      <c r="AG54" s="186"/>
      <c r="AH54" s="186"/>
      <c r="AI54" s="186"/>
      <c r="AJ54" s="452"/>
      <c r="AK54" s="453"/>
      <c r="AL54" s="453"/>
      <c r="AM54" s="453"/>
      <c r="AN54" s="453"/>
      <c r="AO54" s="453"/>
      <c r="AP54" s="471"/>
      <c r="AQ54" s="470"/>
      <c r="AR54" s="470"/>
      <c r="AS54" s="470"/>
      <c r="AT54" s="470"/>
      <c r="AU54" s="470"/>
      <c r="AV54" s="199"/>
      <c r="AW54" s="190"/>
      <c r="AX54" s="190"/>
      <c r="AY54" s="190"/>
      <c r="AZ54" s="190"/>
      <c r="BA54" s="191"/>
      <c r="BB54" s="486"/>
      <c r="BC54" s="487"/>
      <c r="BD54" s="487"/>
      <c r="BE54" s="487"/>
      <c r="BF54" s="487"/>
      <c r="BG54" s="488"/>
      <c r="BH54" s="741"/>
      <c r="BI54" s="742"/>
      <c r="BJ54" s="742"/>
      <c r="BK54" s="742"/>
      <c r="BL54" s="742"/>
      <c r="BM54" s="192"/>
    </row>
    <row r="55" spans="1:86" x14ac:dyDescent="0.25">
      <c r="A55" s="108"/>
      <c r="B55" s="196">
        <v>2</v>
      </c>
      <c r="C55" s="196">
        <v>15</v>
      </c>
      <c r="D55" s="196">
        <v>2</v>
      </c>
      <c r="F55" s="174"/>
      <c r="G55" s="175"/>
      <c r="H55" s="175"/>
      <c r="I55" s="175"/>
      <c r="J55" s="175"/>
      <c r="K55" s="176"/>
      <c r="L55" s="197"/>
      <c r="M55" s="178"/>
      <c r="N55" s="178"/>
      <c r="O55" s="178"/>
      <c r="P55" s="178"/>
      <c r="Q55" s="179"/>
      <c r="R55" s="180"/>
      <c r="S55" s="181"/>
      <c r="T55" s="181"/>
      <c r="U55" s="181"/>
      <c r="V55" s="181"/>
      <c r="W55" s="435"/>
      <c r="X55" s="198"/>
      <c r="Y55" s="183"/>
      <c r="Z55" s="183"/>
      <c r="AA55" s="183"/>
      <c r="AB55" s="183"/>
      <c r="AC55" s="184"/>
      <c r="AD55" s="200"/>
      <c r="AE55" s="186"/>
      <c r="AF55" s="186"/>
      <c r="AG55" s="186"/>
      <c r="AH55" s="186"/>
      <c r="AI55" s="186"/>
      <c r="AJ55" s="454"/>
      <c r="AK55" s="453"/>
      <c r="AL55" s="453"/>
      <c r="AM55" s="453"/>
      <c r="AN55" s="453"/>
      <c r="AO55" s="453"/>
      <c r="AP55" s="471"/>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3</v>
      </c>
      <c r="C56" s="196">
        <v>12</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64"/>
      <c r="AK56" s="453"/>
      <c r="AL56" s="453"/>
      <c r="AM56" s="453"/>
      <c r="AN56" s="453"/>
      <c r="AO56" s="453"/>
      <c r="AP56" s="476"/>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4</v>
      </c>
      <c r="C57" s="196">
        <v>10</v>
      </c>
      <c r="D57" s="202" t="s">
        <v>8</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5</v>
      </c>
      <c r="C58" s="196">
        <v>8</v>
      </c>
      <c r="D58" s="196">
        <v>4</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6</v>
      </c>
      <c r="C59" s="196">
        <v>6</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2"/>
      <c r="AK59" s="453"/>
      <c r="AL59" s="453"/>
      <c r="AM59" s="453"/>
      <c r="AN59" s="453"/>
      <c r="AO59" s="453"/>
      <c r="AP59" s="471"/>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7</v>
      </c>
      <c r="C60" s="196">
        <v>4</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4"/>
      <c r="AK60" s="453"/>
      <c r="AL60" s="453"/>
      <c r="AM60" s="453"/>
      <c r="AN60" s="453"/>
      <c r="AO60" s="453"/>
      <c r="AP60" s="472"/>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8</v>
      </c>
      <c r="C61" s="196">
        <v>3</v>
      </c>
      <c r="F61" s="203"/>
      <c r="G61" s="204"/>
      <c r="H61" s="204"/>
      <c r="I61" s="204"/>
      <c r="J61" s="204"/>
      <c r="K61" s="205"/>
      <c r="L61" s="206"/>
      <c r="M61" s="207"/>
      <c r="N61" s="207"/>
      <c r="O61" s="207"/>
      <c r="P61" s="207"/>
      <c r="Q61" s="208"/>
      <c r="R61" s="209"/>
      <c r="S61" s="210"/>
      <c r="T61" s="210"/>
      <c r="U61" s="210"/>
      <c r="V61" s="210"/>
      <c r="W61" s="435"/>
      <c r="X61" s="211"/>
      <c r="Y61" s="212"/>
      <c r="Z61" s="212"/>
      <c r="AA61" s="212"/>
      <c r="AB61" s="212"/>
      <c r="AC61" s="213"/>
      <c r="AD61" s="214"/>
      <c r="AE61" s="215"/>
      <c r="AF61" s="215"/>
      <c r="AG61" s="215"/>
      <c r="AH61" s="215"/>
      <c r="AI61" s="215"/>
      <c r="AJ61" s="455"/>
      <c r="AK61" s="456"/>
      <c r="AL61" s="456"/>
      <c r="AM61" s="456"/>
      <c r="AN61" s="456"/>
      <c r="AO61" s="456"/>
      <c r="AP61" s="473"/>
      <c r="AQ61" s="474"/>
      <c r="AR61" s="474"/>
      <c r="AS61" s="474"/>
      <c r="AT61" s="474"/>
      <c r="AU61" s="474"/>
      <c r="AV61" s="218"/>
      <c r="AW61" s="219"/>
      <c r="AX61" s="219"/>
      <c r="AY61" s="219"/>
      <c r="AZ61" s="219"/>
      <c r="BA61" s="220"/>
      <c r="BB61" s="490"/>
      <c r="BC61" s="491"/>
      <c r="BD61" s="491"/>
      <c r="BE61" s="491"/>
      <c r="BF61" s="491"/>
      <c r="BG61" s="492"/>
      <c r="BH61" s="743"/>
      <c r="BI61" s="744"/>
      <c r="BJ61" s="744"/>
      <c r="BK61" s="744"/>
      <c r="BL61" s="744"/>
      <c r="BM61" s="221"/>
      <c r="BN61" s="556"/>
      <c r="BP61" s="556"/>
    </row>
    <row r="62" spans="1:86" x14ac:dyDescent="0.25">
      <c r="A62" s="108"/>
      <c r="B62" s="196">
        <v>9</v>
      </c>
      <c r="C62" s="196">
        <v>2</v>
      </c>
      <c r="W62" s="436"/>
      <c r="AU62" s="556"/>
      <c r="BA62" s="556"/>
      <c r="BG62" s="556"/>
      <c r="BM62" s="556"/>
      <c r="BN62" s="556"/>
      <c r="BP62" s="556"/>
    </row>
    <row r="63" spans="1:86" x14ac:dyDescent="0.25">
      <c r="A63" s="108"/>
      <c r="B63" s="196">
        <v>10</v>
      </c>
      <c r="C63" s="196">
        <v>1</v>
      </c>
      <c r="AU63" s="556"/>
      <c r="BA63" s="556"/>
      <c r="BG63" s="556"/>
      <c r="BM63" s="556"/>
      <c r="BN63" s="556"/>
      <c r="BP63" s="556"/>
    </row>
    <row r="64" spans="1:86" x14ac:dyDescent="0.25">
      <c r="A64" s="108"/>
      <c r="B64" s="196">
        <v>11</v>
      </c>
      <c r="C64" s="196">
        <v>0</v>
      </c>
      <c r="AU64" s="556"/>
      <c r="BA64" s="556"/>
      <c r="BG64" s="556"/>
      <c r="BM64" s="556"/>
      <c r="BN64" s="556"/>
      <c r="BP64" s="556"/>
    </row>
    <row r="65" spans="1:68" x14ac:dyDescent="0.25">
      <c r="A65" s="108"/>
      <c r="B65" s="225">
        <v>12</v>
      </c>
      <c r="C65" s="196">
        <v>0</v>
      </c>
      <c r="AU65" s="556"/>
      <c r="BA65" s="556"/>
      <c r="BG65" s="556"/>
      <c r="BM65" s="556"/>
      <c r="BN65" s="556"/>
      <c r="BP65" s="556"/>
    </row>
    <row r="66" spans="1:68" x14ac:dyDescent="0.25">
      <c r="A66" s="108"/>
      <c r="B66" s="196">
        <v>13</v>
      </c>
      <c r="C66" s="196">
        <v>0</v>
      </c>
      <c r="AU66" s="556"/>
      <c r="BA66" s="556"/>
      <c r="BG66" s="556"/>
      <c r="BM66" s="556"/>
      <c r="BN66" s="556"/>
      <c r="BP66" s="556"/>
    </row>
    <row r="67" spans="1:68" x14ac:dyDescent="0.25">
      <c r="A67" s="108"/>
      <c r="B67" s="196">
        <v>14</v>
      </c>
      <c r="C67" s="226" t="s">
        <v>37</v>
      </c>
      <c r="D67" s="227"/>
      <c r="AU67" s="556"/>
      <c r="BA67" s="556"/>
      <c r="BG67" s="556"/>
      <c r="BM67" s="556"/>
    </row>
    <row r="68" spans="1:68" ht="15" customHeight="1" x14ac:dyDescent="0.25">
      <c r="A68" s="108"/>
      <c r="B68" s="225">
        <v>15</v>
      </c>
      <c r="C68" s="228" t="s">
        <v>16</v>
      </c>
      <c r="D68" s="598"/>
      <c r="AU68" s="556"/>
      <c r="BA68" s="556"/>
      <c r="BG68" s="556"/>
      <c r="BM68" s="556"/>
      <c r="BN68" s="556"/>
      <c r="BP68" s="556"/>
    </row>
    <row r="69" spans="1:68" x14ac:dyDescent="0.25">
      <c r="A69" s="108"/>
      <c r="B69" s="230">
        <v>16</v>
      </c>
      <c r="C69" s="231" t="s">
        <v>38</v>
      </c>
      <c r="D69" s="225" t="s">
        <v>33</v>
      </c>
      <c r="AU69" s="556"/>
      <c r="BA69" s="556"/>
      <c r="BG69" s="556"/>
      <c r="BM69" s="556"/>
      <c r="BN69" s="556"/>
      <c r="BP69" s="556"/>
    </row>
    <row r="70" spans="1:68" x14ac:dyDescent="0.25">
      <c r="A70" s="108"/>
      <c r="B70" s="230">
        <v>17</v>
      </c>
      <c r="C70" s="231" t="s">
        <v>39</v>
      </c>
      <c r="D70" s="225" t="s">
        <v>34</v>
      </c>
      <c r="AU70" s="556"/>
      <c r="BA70" s="556"/>
      <c r="BG70" s="556"/>
      <c r="BM70" s="556"/>
      <c r="BN70" s="556"/>
      <c r="BP70" s="556"/>
    </row>
    <row r="71" spans="1:68" x14ac:dyDescent="0.25">
      <c r="A71" s="108"/>
      <c r="B71" s="230">
        <v>18</v>
      </c>
      <c r="C71" s="231"/>
      <c r="D71" s="225"/>
      <c r="AU71" s="556"/>
      <c r="BA71" s="556"/>
      <c r="BG71" s="556"/>
      <c r="BM71" s="556"/>
      <c r="BN71" s="556"/>
      <c r="BP71" s="556"/>
    </row>
    <row r="72" spans="1:68" x14ac:dyDescent="0.25">
      <c r="A72" s="108"/>
      <c r="B72" s="230">
        <v>19</v>
      </c>
      <c r="AU72" s="556"/>
      <c r="BA72" s="556"/>
      <c r="BG72" s="556"/>
      <c r="BM72" s="556"/>
      <c r="BN72" s="556"/>
      <c r="BP72" s="556"/>
    </row>
    <row r="73" spans="1:68" x14ac:dyDescent="0.25">
      <c r="A73" s="108"/>
      <c r="B73" s="230">
        <v>20</v>
      </c>
      <c r="AU73" s="556"/>
      <c r="BA73" s="556"/>
      <c r="BG73" s="556"/>
      <c r="BM73" s="556"/>
      <c r="BN73" s="556"/>
      <c r="BP73" s="556"/>
    </row>
    <row r="74" spans="1:68" x14ac:dyDescent="0.25">
      <c r="A74" s="108"/>
      <c r="B74" s="230">
        <v>21</v>
      </c>
      <c r="AU74" s="556"/>
      <c r="BA74" s="556"/>
      <c r="BG74" s="556"/>
      <c r="BM74" s="556"/>
      <c r="BN74" s="556"/>
      <c r="BP74" s="556"/>
    </row>
    <row r="75" spans="1:68" x14ac:dyDescent="0.25">
      <c r="A75" s="108"/>
      <c r="B75" s="230">
        <v>22</v>
      </c>
      <c r="AU75" s="556"/>
      <c r="BA75" s="556"/>
      <c r="BG75" s="556"/>
      <c r="BM75" s="556"/>
      <c r="BN75" s="556"/>
      <c r="BP75" s="556"/>
    </row>
    <row r="76" spans="1:68" x14ac:dyDescent="0.25">
      <c r="A76" s="108"/>
      <c r="B76" s="230">
        <v>23</v>
      </c>
      <c r="AU76" s="556"/>
      <c r="BA76" s="556"/>
      <c r="BG76" s="556"/>
      <c r="BM76" s="556"/>
      <c r="BN76" s="556"/>
      <c r="BP76" s="556"/>
    </row>
    <row r="77" spans="1:68" x14ac:dyDescent="0.25">
      <c r="A77" s="108"/>
      <c r="B77" s="230">
        <v>24</v>
      </c>
      <c r="AU77" s="556"/>
      <c r="BA77" s="556"/>
      <c r="BG77" s="556"/>
      <c r="BM77" s="556"/>
    </row>
    <row r="78" spans="1:68" x14ac:dyDescent="0.25">
      <c r="A78" s="108"/>
      <c r="B78" s="230">
        <v>25</v>
      </c>
      <c r="AU78" s="556"/>
      <c r="BA78" s="556"/>
      <c r="BG78" s="556"/>
      <c r="BM78" s="556"/>
      <c r="BN78" s="556"/>
      <c r="BP78" s="556"/>
    </row>
    <row r="79" spans="1:68" x14ac:dyDescent="0.25">
      <c r="A79" s="108"/>
      <c r="B79" s="230">
        <v>26</v>
      </c>
      <c r="AU79" s="556"/>
      <c r="BA79" s="556"/>
      <c r="BG79" s="556"/>
      <c r="BM79" s="556"/>
      <c r="BN79" s="556"/>
      <c r="BP79" s="556"/>
    </row>
    <row r="80" spans="1:68" x14ac:dyDescent="0.25">
      <c r="A80" s="108"/>
      <c r="B80" s="230">
        <v>27</v>
      </c>
      <c r="AU80" s="556"/>
      <c r="BA80" s="556"/>
      <c r="BG80" s="556"/>
      <c r="BM80" s="556"/>
      <c r="BN80" s="556"/>
      <c r="BP80" s="556"/>
    </row>
    <row r="81" spans="1:68" x14ac:dyDescent="0.25">
      <c r="A81" s="108"/>
      <c r="B81" s="230">
        <v>28</v>
      </c>
      <c r="AC81" s="556"/>
      <c r="AI81" s="556"/>
      <c r="AO81" s="556"/>
      <c r="AU81" s="556"/>
      <c r="BA81" s="556"/>
      <c r="BG81" s="556"/>
      <c r="BM81" s="556"/>
      <c r="BN81" s="556"/>
      <c r="BP81" s="556"/>
    </row>
    <row r="82" spans="1:68" x14ac:dyDescent="0.25">
      <c r="A82" s="108"/>
      <c r="B82" s="230">
        <v>29</v>
      </c>
      <c r="AC82" s="556"/>
      <c r="AI82" s="556"/>
      <c r="AO82" s="556"/>
      <c r="AU82" s="556"/>
      <c r="BA82" s="556"/>
      <c r="BG82" s="556"/>
      <c r="BM82" s="556"/>
      <c r="BN82" s="556"/>
      <c r="BP82" s="556"/>
    </row>
    <row r="83" spans="1:68" x14ac:dyDescent="0.25">
      <c r="A83" s="108"/>
      <c r="B83" s="230">
        <v>30</v>
      </c>
      <c r="AU83" s="556"/>
      <c r="BA83" s="556"/>
      <c r="BG83" s="556"/>
      <c r="BM83" s="556"/>
    </row>
    <row r="84" spans="1:68" x14ac:dyDescent="0.25">
      <c r="A84" s="108"/>
      <c r="B84" s="230">
        <v>31</v>
      </c>
      <c r="AU84" s="556"/>
      <c r="BA84" s="556"/>
      <c r="BG84" s="556"/>
      <c r="BM84" s="556"/>
    </row>
    <row r="85" spans="1:68" x14ac:dyDescent="0.25">
      <c r="A85" s="108"/>
      <c r="B85" s="230">
        <v>32</v>
      </c>
      <c r="AU85" s="556"/>
      <c r="BA85" s="556"/>
      <c r="BG85" s="556"/>
      <c r="BM85" s="556"/>
    </row>
    <row r="86" spans="1:68" x14ac:dyDescent="0.25">
      <c r="A86" s="108"/>
      <c r="B86" s="230">
        <v>33</v>
      </c>
      <c r="AU86" s="556"/>
      <c r="BA86" s="556"/>
      <c r="BG86" s="556"/>
      <c r="BM86" s="556"/>
    </row>
    <row r="87" spans="1:68" x14ac:dyDescent="0.25">
      <c r="A87" s="108"/>
      <c r="B87" s="230">
        <v>34</v>
      </c>
      <c r="AU87" s="556"/>
      <c r="BA87" s="556"/>
      <c r="BG87" s="556"/>
      <c r="BM87" s="556"/>
    </row>
    <row r="88" spans="1:68" x14ac:dyDescent="0.25">
      <c r="A88" s="108"/>
      <c r="B88" s="230">
        <v>35</v>
      </c>
      <c r="AU88" s="556"/>
      <c r="BA88" s="556"/>
      <c r="BG88" s="556"/>
      <c r="BM88" s="556"/>
    </row>
    <row r="89" spans="1:68" x14ac:dyDescent="0.25">
      <c r="A89" s="108"/>
      <c r="B89" s="230">
        <v>36</v>
      </c>
      <c r="AU89" s="556"/>
      <c r="BA89" s="556"/>
      <c r="BG89" s="556"/>
      <c r="BM89" s="556"/>
    </row>
    <row r="90" spans="1:68" x14ac:dyDescent="0.25">
      <c r="A90" s="108"/>
      <c r="B90" s="230">
        <v>37</v>
      </c>
      <c r="AU90" s="556"/>
      <c r="BA90" s="556"/>
      <c r="BG90" s="556"/>
      <c r="BM90" s="556"/>
    </row>
    <row r="91" spans="1:68" x14ac:dyDescent="0.25">
      <c r="A91" s="108"/>
      <c r="B91" s="230">
        <v>38</v>
      </c>
      <c r="AU91" s="556"/>
      <c r="BA91" s="556"/>
      <c r="BG91" s="556"/>
      <c r="BM91" s="556"/>
    </row>
    <row r="92" spans="1:68" x14ac:dyDescent="0.25">
      <c r="A92" s="108"/>
      <c r="B92" s="230">
        <v>39</v>
      </c>
      <c r="AU92" s="556"/>
      <c r="BA92" s="556"/>
      <c r="BG92" s="556"/>
      <c r="BM92" s="556"/>
    </row>
    <row r="93" spans="1:68" x14ac:dyDescent="0.25">
      <c r="A93" s="108"/>
      <c r="B93" s="230">
        <v>40</v>
      </c>
      <c r="AU93" s="556"/>
      <c r="BA93" s="556"/>
      <c r="BG93" s="556"/>
      <c r="BM93" s="556"/>
    </row>
    <row r="94" spans="1:68" x14ac:dyDescent="0.25">
      <c r="A94" s="108"/>
      <c r="B94" s="230">
        <v>41</v>
      </c>
      <c r="AU94" s="556"/>
      <c r="BA94" s="556"/>
      <c r="BG94" s="556"/>
      <c r="BM94" s="556"/>
    </row>
    <row r="95" spans="1:68" x14ac:dyDescent="0.25">
      <c r="A95" s="108"/>
      <c r="B95" s="230">
        <v>42</v>
      </c>
      <c r="AU95" s="556"/>
      <c r="BA95" s="556"/>
      <c r="BG95" s="556"/>
      <c r="BM95" s="556"/>
    </row>
    <row r="96" spans="1:68" x14ac:dyDescent="0.25">
      <c r="A96" s="108"/>
      <c r="B96" s="230">
        <v>43</v>
      </c>
      <c r="AU96" s="556"/>
      <c r="BA96" s="556"/>
      <c r="BG96" s="556"/>
      <c r="BM96" s="556"/>
    </row>
    <row r="97" spans="1:68" x14ac:dyDescent="0.25">
      <c r="A97" s="108"/>
      <c r="B97" s="230">
        <v>44</v>
      </c>
      <c r="AU97" s="556"/>
      <c r="BA97" s="556"/>
      <c r="BG97" s="556"/>
      <c r="BM97" s="556"/>
    </row>
    <row r="98" spans="1:68" x14ac:dyDescent="0.25">
      <c r="A98" s="108"/>
      <c r="B98" s="230">
        <v>45</v>
      </c>
      <c r="AU98" s="556"/>
      <c r="BA98" s="556"/>
      <c r="BG98" s="556"/>
      <c r="BM98" s="556"/>
      <c r="BN98" s="556"/>
      <c r="BP98" s="556"/>
    </row>
    <row r="99" spans="1:68" x14ac:dyDescent="0.25">
      <c r="A99" s="108"/>
      <c r="B99" s="230">
        <v>46</v>
      </c>
      <c r="AU99" s="556"/>
      <c r="BA99" s="556"/>
      <c r="BG99" s="556"/>
      <c r="BM99" s="556"/>
      <c r="BN99" s="556"/>
      <c r="BP99" s="556"/>
    </row>
    <row r="100" spans="1:68" x14ac:dyDescent="0.25">
      <c r="A100" s="108"/>
      <c r="B100" s="230">
        <v>47</v>
      </c>
      <c r="AU100" s="556"/>
      <c r="BA100" s="556"/>
      <c r="BG100" s="556"/>
      <c r="BM100" s="556"/>
      <c r="BN100" s="556"/>
      <c r="BP100" s="556"/>
    </row>
    <row r="101" spans="1:68" x14ac:dyDescent="0.25">
      <c r="A101" s="108"/>
      <c r="B101" s="230">
        <v>48</v>
      </c>
      <c r="AU101" s="556"/>
      <c r="BA101" s="556"/>
      <c r="BG101" s="556"/>
      <c r="BM101" s="556"/>
      <c r="BN101" s="556"/>
      <c r="BP101" s="556"/>
    </row>
    <row r="102" spans="1:68" x14ac:dyDescent="0.25">
      <c r="A102" s="108"/>
      <c r="B102" s="230">
        <v>49</v>
      </c>
      <c r="AU102" s="556"/>
      <c r="BA102" s="556"/>
      <c r="BG102" s="556"/>
      <c r="BM102" s="556"/>
      <c r="BN102" s="556"/>
      <c r="BP102" s="556"/>
    </row>
    <row r="103" spans="1:68" x14ac:dyDescent="0.25">
      <c r="A103" s="108"/>
      <c r="B103" s="230">
        <v>50</v>
      </c>
      <c r="AU103" s="556"/>
      <c r="BA103" s="556"/>
      <c r="BG103" s="556"/>
      <c r="BM103" s="556"/>
      <c r="BN103" s="556"/>
      <c r="BP103" s="556"/>
    </row>
    <row r="104" spans="1:68" x14ac:dyDescent="0.25">
      <c r="A104" s="108"/>
      <c r="B104" s="230">
        <v>51</v>
      </c>
      <c r="AU104" s="556"/>
      <c r="BA104" s="556"/>
      <c r="BG104" s="556"/>
      <c r="BM104" s="556"/>
      <c r="BN104" s="556"/>
      <c r="BP104" s="556"/>
    </row>
    <row r="105" spans="1:68" x14ac:dyDescent="0.25">
      <c r="A105" s="108"/>
      <c r="B105" s="230">
        <v>52</v>
      </c>
      <c r="AU105" s="556"/>
      <c r="BA105" s="556"/>
      <c r="BG105" s="556"/>
      <c r="BM105" s="556"/>
      <c r="BN105" s="556"/>
      <c r="BP105" s="556"/>
    </row>
    <row r="106" spans="1:68" x14ac:dyDescent="0.25">
      <c r="A106" s="108"/>
      <c r="B106" s="230">
        <v>53</v>
      </c>
      <c r="AU106" s="556"/>
      <c r="BA106" s="556"/>
      <c r="BG106" s="556"/>
      <c r="BM106" s="556"/>
      <c r="BN106" s="556"/>
      <c r="BP106" s="556"/>
    </row>
    <row r="107" spans="1:68" x14ac:dyDescent="0.25">
      <c r="A107" s="108"/>
      <c r="B107" s="230">
        <v>54</v>
      </c>
      <c r="AU107" s="556"/>
      <c r="BA107" s="556"/>
      <c r="BG107" s="556"/>
      <c r="BM107" s="556"/>
      <c r="BN107" s="556"/>
      <c r="BP107" s="556"/>
    </row>
    <row r="108" spans="1:68" x14ac:dyDescent="0.25">
      <c r="A108" s="108"/>
      <c r="B108" s="230">
        <v>55</v>
      </c>
      <c r="AU108" s="556"/>
      <c r="BA108" s="556"/>
      <c r="BG108" s="556"/>
      <c r="BM108" s="556"/>
      <c r="BN108" s="556"/>
      <c r="BP108" s="556"/>
    </row>
    <row r="109" spans="1:68" x14ac:dyDescent="0.25">
      <c r="A109" s="108"/>
      <c r="B109" s="230">
        <v>56</v>
      </c>
      <c r="AU109" s="556"/>
      <c r="BA109" s="556"/>
      <c r="BG109" s="556"/>
      <c r="BM109" s="556"/>
      <c r="BN109" s="556"/>
      <c r="BP109" s="556"/>
    </row>
    <row r="110" spans="1:68" x14ac:dyDescent="0.25">
      <c r="A110" s="108"/>
      <c r="B110" s="230">
        <v>57</v>
      </c>
      <c r="AU110" s="556"/>
      <c r="BA110" s="556"/>
      <c r="BG110" s="556"/>
      <c r="BM110" s="556"/>
      <c r="BN110" s="556"/>
      <c r="BP110" s="556"/>
    </row>
    <row r="111" spans="1:68" x14ac:dyDescent="0.25">
      <c r="A111" s="108"/>
      <c r="B111" s="230">
        <v>58</v>
      </c>
      <c r="AU111" s="556"/>
      <c r="BA111" s="556"/>
      <c r="BG111" s="556"/>
      <c r="BM111" s="556"/>
      <c r="BN111" s="556"/>
      <c r="BP111" s="556"/>
    </row>
    <row r="112" spans="1:68" x14ac:dyDescent="0.25">
      <c r="A112" s="108"/>
      <c r="B112" s="230">
        <v>59</v>
      </c>
      <c r="AU112" s="556"/>
      <c r="BA112" s="556"/>
      <c r="BG112" s="556"/>
      <c r="BM112" s="556"/>
      <c r="BN112" s="556"/>
      <c r="BP112" s="556"/>
    </row>
    <row r="113" spans="1:68" x14ac:dyDescent="0.25">
      <c r="A113" s="108"/>
      <c r="B113" s="230">
        <v>60</v>
      </c>
      <c r="AU113" s="556"/>
      <c r="BA113" s="556"/>
      <c r="BG113" s="556"/>
      <c r="BM113" s="556"/>
      <c r="BN113" s="556"/>
      <c r="BP113" s="556"/>
    </row>
    <row r="114" spans="1:68" x14ac:dyDescent="0.25">
      <c r="A114" s="108"/>
      <c r="B114" s="230">
        <v>61</v>
      </c>
      <c r="AU114" s="556"/>
      <c r="BA114" s="556"/>
      <c r="BG114" s="556"/>
      <c r="BM114" s="556"/>
      <c r="BN114" s="556"/>
      <c r="BP114" s="556"/>
    </row>
    <row r="115" spans="1:68" x14ac:dyDescent="0.25">
      <c r="A115" s="108"/>
      <c r="B115" s="230">
        <v>62</v>
      </c>
      <c r="AU115" s="556"/>
      <c r="BA115" s="556"/>
      <c r="BG115" s="556"/>
      <c r="BM115" s="556"/>
      <c r="BN115" s="556"/>
      <c r="BP115" s="556"/>
    </row>
    <row r="116" spans="1:68" x14ac:dyDescent="0.25">
      <c r="B116" s="230">
        <v>63</v>
      </c>
      <c r="AU116" s="556"/>
      <c r="BA116" s="556"/>
      <c r="BG116" s="556"/>
      <c r="BM116" s="556"/>
      <c r="BN116" s="556"/>
      <c r="BP116" s="556"/>
    </row>
    <row r="117" spans="1:68" x14ac:dyDescent="0.25">
      <c r="B117" s="230">
        <v>64</v>
      </c>
      <c r="AU117" s="556"/>
      <c r="BA117" s="556"/>
      <c r="BG117" s="556"/>
      <c r="BM117" s="556"/>
      <c r="BN117" s="556"/>
      <c r="BP117" s="556"/>
    </row>
    <row r="118" spans="1:68" x14ac:dyDescent="0.25">
      <c r="B118" s="230">
        <v>65</v>
      </c>
      <c r="AU118" s="556"/>
      <c r="BA118" s="556"/>
      <c r="BG118" s="556"/>
      <c r="BM118" s="556"/>
      <c r="BN118" s="556"/>
      <c r="BP118" s="556"/>
    </row>
    <row r="119" spans="1:68" x14ac:dyDescent="0.25">
      <c r="B119" s="230">
        <v>66</v>
      </c>
      <c r="AU119" s="556"/>
      <c r="BA119" s="556"/>
      <c r="BG119" s="556"/>
      <c r="BM119" s="556"/>
      <c r="BN119" s="556"/>
      <c r="BP119" s="556"/>
    </row>
    <row r="120" spans="1:68" x14ac:dyDescent="0.25">
      <c r="B120" s="230">
        <v>67</v>
      </c>
      <c r="AU120" s="556"/>
      <c r="BA120" s="556"/>
      <c r="BG120" s="556"/>
      <c r="BM120" s="556"/>
      <c r="BN120" s="556"/>
      <c r="BP120" s="556"/>
    </row>
    <row r="121" spans="1:68" x14ac:dyDescent="0.25">
      <c r="B121" s="230">
        <v>68</v>
      </c>
      <c r="AU121" s="556"/>
      <c r="BA121" s="556"/>
      <c r="BG121" s="556"/>
      <c r="BM121" s="556"/>
      <c r="BN121" s="556"/>
      <c r="BP121" s="556"/>
    </row>
    <row r="122" spans="1:68" x14ac:dyDescent="0.25">
      <c r="B122" s="230">
        <v>69</v>
      </c>
      <c r="AU122" s="556"/>
      <c r="BA122" s="556"/>
      <c r="BG122" s="556"/>
      <c r="BM122" s="556"/>
      <c r="BN122" s="556"/>
      <c r="BP122" s="556"/>
    </row>
    <row r="123" spans="1:68" x14ac:dyDescent="0.25">
      <c r="B123" s="230">
        <v>70</v>
      </c>
      <c r="AU123" s="556"/>
      <c r="BA123" s="556"/>
      <c r="BG123" s="556"/>
      <c r="BM123" s="556"/>
      <c r="BN123" s="556"/>
      <c r="BP123" s="556"/>
    </row>
    <row r="124" spans="1:68" x14ac:dyDescent="0.25">
      <c r="B124" s="230">
        <v>71</v>
      </c>
      <c r="AU124" s="556"/>
      <c r="BA124" s="556"/>
      <c r="BG124" s="556"/>
      <c r="BM124" s="556"/>
      <c r="BN124" s="556"/>
      <c r="BP124" s="556"/>
    </row>
    <row r="125" spans="1:68" x14ac:dyDescent="0.25">
      <c r="B125" s="230">
        <v>72</v>
      </c>
      <c r="AU125" s="556"/>
      <c r="BA125" s="556"/>
      <c r="BG125" s="556"/>
      <c r="BM125" s="556"/>
      <c r="BN125" s="556"/>
      <c r="BP125" s="556"/>
    </row>
    <row r="126" spans="1:68" x14ac:dyDescent="0.25">
      <c r="B126" s="230">
        <v>73</v>
      </c>
      <c r="AU126" s="556"/>
      <c r="BA126" s="556"/>
      <c r="BG126" s="556"/>
      <c r="BM126" s="556"/>
      <c r="BN126" s="556"/>
      <c r="BP126" s="556"/>
    </row>
    <row r="127" spans="1:68" x14ac:dyDescent="0.25">
      <c r="B127" s="230">
        <v>74</v>
      </c>
      <c r="AU127" s="556"/>
      <c r="BA127" s="556"/>
      <c r="BG127" s="556"/>
      <c r="BM127" s="556"/>
      <c r="BN127" s="556"/>
      <c r="BP127" s="556"/>
    </row>
    <row r="128" spans="1:68" x14ac:dyDescent="0.25">
      <c r="B128" s="230">
        <v>75</v>
      </c>
      <c r="AU128" s="556"/>
      <c r="BA128" s="556"/>
      <c r="BG128" s="556"/>
      <c r="BM128" s="556"/>
      <c r="BN128" s="556"/>
      <c r="BP128" s="556"/>
    </row>
    <row r="129" spans="2:68" x14ac:dyDescent="0.25">
      <c r="B129" s="230">
        <v>76</v>
      </c>
      <c r="AU129" s="556"/>
      <c r="BA129" s="556"/>
      <c r="BG129" s="556"/>
      <c r="BM129" s="556"/>
      <c r="BN129" s="556"/>
      <c r="BP129" s="556"/>
    </row>
    <row r="130" spans="2:68" x14ac:dyDescent="0.25">
      <c r="W130" s="556"/>
      <c r="AC130" s="556"/>
      <c r="AI130" s="556"/>
      <c r="AO130" s="556"/>
      <c r="AU130" s="556"/>
      <c r="BA130" s="556"/>
      <c r="BG130" s="556"/>
      <c r="BM130" s="556"/>
      <c r="BN130" s="556"/>
      <c r="BP130" s="556"/>
    </row>
    <row r="131" spans="2:68" x14ac:dyDescent="0.25">
      <c r="W131" s="556"/>
      <c r="AC131" s="556"/>
      <c r="AI131" s="556"/>
      <c r="AO131" s="556"/>
      <c r="AU131" s="556"/>
      <c r="BA131" s="556"/>
      <c r="BG131" s="556"/>
      <c r="BM131" s="556"/>
      <c r="BN131" s="556"/>
      <c r="BP131" s="556"/>
    </row>
    <row r="132" spans="2:68" x14ac:dyDescent="0.25">
      <c r="W132" s="556"/>
      <c r="AC132" s="556"/>
      <c r="AI132" s="556"/>
      <c r="AO132" s="556"/>
      <c r="AU132" s="556"/>
      <c r="BA132" s="556"/>
      <c r="BG132" s="556"/>
      <c r="BM132" s="556"/>
      <c r="BN132" s="556"/>
      <c r="BP132" s="556"/>
    </row>
    <row r="133" spans="2:68" x14ac:dyDescent="0.25">
      <c r="W133" s="556"/>
      <c r="AC133" s="556"/>
      <c r="AI133" s="556"/>
      <c r="AO133" s="556"/>
      <c r="AU133" s="556"/>
      <c r="BA133" s="556"/>
      <c r="BG133" s="556"/>
      <c r="BM133" s="556"/>
      <c r="BN133" s="556"/>
      <c r="BP133" s="556"/>
    </row>
    <row r="134" spans="2:68" x14ac:dyDescent="0.25">
      <c r="W134" s="556"/>
      <c r="AC134" s="556"/>
      <c r="AI134" s="556"/>
      <c r="AO134" s="556"/>
      <c r="AU134" s="556"/>
      <c r="BA134" s="556"/>
      <c r="BG134" s="556"/>
      <c r="BM134" s="556"/>
      <c r="BN134" s="556"/>
      <c r="BP134" s="556"/>
    </row>
    <row r="135" spans="2:68" x14ac:dyDescent="0.25">
      <c r="W135" s="556"/>
      <c r="AC135" s="556"/>
      <c r="AI135" s="556"/>
      <c r="AO135" s="556"/>
      <c r="AU135" s="556"/>
      <c r="BA135" s="556"/>
      <c r="BG135" s="556"/>
      <c r="BM135" s="556"/>
      <c r="BN135" s="556"/>
      <c r="BP135" s="556"/>
    </row>
    <row r="136" spans="2:68" x14ac:dyDescent="0.25">
      <c r="W136" s="556"/>
      <c r="AC136" s="556"/>
      <c r="AI136" s="556"/>
      <c r="AO136" s="556"/>
      <c r="AU136" s="556"/>
      <c r="BA136" s="556"/>
      <c r="BG136" s="556"/>
      <c r="BM136" s="556"/>
      <c r="BN136" s="556"/>
      <c r="BP136" s="556"/>
    </row>
    <row r="137" spans="2:68" x14ac:dyDescent="0.25">
      <c r="W137" s="556"/>
      <c r="AC137" s="556"/>
      <c r="AI137" s="556"/>
      <c r="AO137" s="556"/>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sheetData>
  <sheetProtection formatCells="0" formatColumns="0" formatRows="0" insertColumns="0" insertRows="0" insertHyperlinks="0" deleteColumns="0" deleteRows="0" sort="0" autoFilter="0" pivotTables="0"/>
  <sortState ref="A5:BP9">
    <sortCondition descending="1" ref="BP5:BP9"/>
  </sortState>
  <dataConsolidate/>
  <mergeCells count="26">
    <mergeCell ref="BO2:BO4"/>
    <mergeCell ref="BP2:BP4"/>
    <mergeCell ref="C4:E4"/>
    <mergeCell ref="BH51:BL61"/>
    <mergeCell ref="AJ2:AO3"/>
    <mergeCell ref="AP2:AU3"/>
    <mergeCell ref="AV2:BA3"/>
    <mergeCell ref="BB2:BG3"/>
    <mergeCell ref="BH2:BM3"/>
    <mergeCell ref="BN2:BN4"/>
    <mergeCell ref="F2:K3"/>
    <mergeCell ref="L2:Q3"/>
    <mergeCell ref="R2:W3"/>
    <mergeCell ref="X2:AC3"/>
    <mergeCell ref="AD2:AI3"/>
    <mergeCell ref="A1:E3"/>
    <mergeCell ref="AJ1:AO1"/>
    <mergeCell ref="AP1:AU1"/>
    <mergeCell ref="AV1:BA1"/>
    <mergeCell ref="BB1:BG1"/>
    <mergeCell ref="BH1:BM1"/>
    <mergeCell ref="F1:K1"/>
    <mergeCell ref="L1:Q1"/>
    <mergeCell ref="R1:W1"/>
    <mergeCell ref="X1:AC1"/>
    <mergeCell ref="AD1:AI1"/>
  </mergeCells>
  <conditionalFormatting sqref="BL5:BM15 BF5:BG5 AZ5:BA5 AT5:AU5 AN5:AO5 AH5:AI5 AB5:AC5 V5:W5 P5:Q5 J5:K5 BL30:BM32 BF30:BF32 AZ30:AZ32 AT30:AT32 AN30:AN32 AH30:AH32 AB30:AB32 V30:V32 P30:P32 J30:J32 J50 P50 V50 AB50 AH50 AN50 AT50 AZ50 BF50 BL50:BM50 AH36:AH39 AN36:AN39 AT36:AT39 AZ36:AZ39 BF36:BF39 BL36:BM39 AB36:AB39 V36:V39 P36:P39 J36:J39 BF6:BF15 BG6:BG50 AZ6:AZ15 BA6:BA50 AT6:AT15 AU6:AU50 AN6:AN15 AO6:AO50 V6 W6:W50 AB6:AB15 AC6:AC50 AH6:AH15 AI6:AI50 P6:P15 Q6:Q50 J6:J15 K6:K50 V8:V15">
    <cfRule type="containsText" dxfId="2414" priority="37" operator="containsText" text="E">
      <formula>NOT(ISERROR(SEARCH("E",J5)))</formula>
    </cfRule>
    <cfRule type="containsText" dxfId="2413" priority="38" operator="containsText" text="A">
      <formula>NOT(ISERROR(SEARCH("A",J5)))</formula>
    </cfRule>
    <cfRule type="containsText" dxfId="2412" priority="39" operator="containsText" text="d">
      <formula>NOT(ISERROR(SEARCH("d",J5)))</formula>
    </cfRule>
  </conditionalFormatting>
  <conditionalFormatting sqref="J28:J29 P28:P29 V28:V29 AB28:AB29 AH28:AH29 AN28:AN29 AT28:AT29 AZ28:AZ29 BF28:BF29 BL28:BM29">
    <cfRule type="containsText" dxfId="2411" priority="34" operator="containsText" text="E">
      <formula>NOT(ISERROR(SEARCH("E",J28)))</formula>
    </cfRule>
    <cfRule type="containsText" dxfId="2410" priority="35" operator="containsText" text="A">
      <formula>NOT(ISERROR(SEARCH("A",J28)))</formula>
    </cfRule>
    <cfRule type="containsText" dxfId="2409" priority="36" operator="containsText" text="d">
      <formula>NOT(ISERROR(SEARCH("d",J28)))</formula>
    </cfRule>
  </conditionalFormatting>
  <conditionalFormatting sqref="J26:J27 P26:P27 V26:V27 AB26:AB27 AH26:AH27 AN26:AN27 AT26:AT27 AZ26:AZ27 BF26:BF27 BL26:BM27">
    <cfRule type="containsText" dxfId="2408" priority="31" operator="containsText" text="E">
      <formula>NOT(ISERROR(SEARCH("E",J26)))</formula>
    </cfRule>
    <cfRule type="containsText" dxfId="2407" priority="32" operator="containsText" text="A">
      <formula>NOT(ISERROR(SEARCH("A",J26)))</formula>
    </cfRule>
    <cfRule type="containsText" dxfId="2406" priority="33" operator="containsText" text="d">
      <formula>NOT(ISERROR(SEARCH("d",J26)))</formula>
    </cfRule>
  </conditionalFormatting>
  <conditionalFormatting sqref="J24:J25 P24:P25 V24:V25 AB24:AB25 AH24:AH25 AN24:AN25 AT24:AT25 AZ24:AZ25 BF24:BF25 BL24:BM25">
    <cfRule type="containsText" dxfId="2405" priority="28" operator="containsText" text="E">
      <formula>NOT(ISERROR(SEARCH("E",J24)))</formula>
    </cfRule>
    <cfRule type="containsText" dxfId="2404" priority="29" operator="containsText" text="A">
      <formula>NOT(ISERROR(SEARCH("A",J24)))</formula>
    </cfRule>
    <cfRule type="containsText" dxfId="2403" priority="30" operator="containsText" text="d">
      <formula>NOT(ISERROR(SEARCH("d",J24)))</formula>
    </cfRule>
  </conditionalFormatting>
  <conditionalFormatting sqref="J22:J23 P22:P23 V22:V23 AB22:AB23 AH22:AH23 AN22:AN23 AT22:AT23 AZ22:AZ23 BF22:BF23 BL22:BM23">
    <cfRule type="containsText" dxfId="2402" priority="25" operator="containsText" text="E">
      <formula>NOT(ISERROR(SEARCH("E",J22)))</formula>
    </cfRule>
    <cfRule type="containsText" dxfId="2401" priority="26" operator="containsText" text="A">
      <formula>NOT(ISERROR(SEARCH("A",J22)))</formula>
    </cfRule>
    <cfRule type="containsText" dxfId="2400" priority="27" operator="containsText" text="d">
      <formula>NOT(ISERROR(SEARCH("d",J22)))</formula>
    </cfRule>
  </conditionalFormatting>
  <conditionalFormatting sqref="J20:J21 P20:P21 V20:V21 AB20:AB21 AH20:AH21 AN20:AN21 AT20:AT21 AZ20:AZ21 BF20:BF21 BL20:BM21">
    <cfRule type="containsText" dxfId="2399" priority="22" operator="containsText" text="E">
      <formula>NOT(ISERROR(SEARCH("E",J20)))</formula>
    </cfRule>
    <cfRule type="containsText" dxfId="2398" priority="23" operator="containsText" text="A">
      <formula>NOT(ISERROR(SEARCH("A",J20)))</formula>
    </cfRule>
    <cfRule type="containsText" dxfId="2397" priority="24" operator="containsText" text="d">
      <formula>NOT(ISERROR(SEARCH("d",J20)))</formula>
    </cfRule>
  </conditionalFormatting>
  <conditionalFormatting sqref="J18:J19 P18:P19 V18:V19 AB18:AB19 AH18:AH19 AN18:AN19 AT18:AT19 AZ18:AZ19 BF18:BF19 BL18:BM19">
    <cfRule type="containsText" dxfId="2396" priority="19" operator="containsText" text="E">
      <formula>NOT(ISERROR(SEARCH("E",J18)))</formula>
    </cfRule>
    <cfRule type="containsText" dxfId="2395" priority="20" operator="containsText" text="A">
      <formula>NOT(ISERROR(SEARCH("A",J18)))</formula>
    </cfRule>
    <cfRule type="containsText" dxfId="2394" priority="21" operator="containsText" text="d">
      <formula>NOT(ISERROR(SEARCH("d",J18)))</formula>
    </cfRule>
  </conditionalFormatting>
  <conditionalFormatting sqref="J16:J17 P16:P17 V16:V17 AB16:AB17 AH16:AH17 AN16:AN17 AT16:AT17 AZ16:AZ17 BF16:BF17 BL16:BM17">
    <cfRule type="containsText" dxfId="2393" priority="16" operator="containsText" text="E">
      <formula>NOT(ISERROR(SEARCH("E",J16)))</formula>
    </cfRule>
    <cfRule type="containsText" dxfId="2392" priority="17" operator="containsText" text="A">
      <formula>NOT(ISERROR(SEARCH("A",J16)))</formula>
    </cfRule>
    <cfRule type="containsText" dxfId="2391" priority="18" operator="containsText" text="d">
      <formula>NOT(ISERROR(SEARCH("d",J16)))</formula>
    </cfRule>
  </conditionalFormatting>
  <conditionalFormatting sqref="AB33:AB35 AH33:AH35 AN33:AN35 AT33:AT35 AZ33:AZ35 BF33:BF35 BL33:BM35 J33:J35 P33:P35 V33:V35">
    <cfRule type="containsText" dxfId="2390" priority="13" operator="containsText" text="E">
      <formula>NOT(ISERROR(SEARCH("E",J33)))</formula>
    </cfRule>
    <cfRule type="containsText" dxfId="2389" priority="14" operator="containsText" text="A">
      <formula>NOT(ISERROR(SEARCH("A",J33)))</formula>
    </cfRule>
    <cfRule type="containsText" dxfId="2388" priority="15" operator="containsText" text="d">
      <formula>NOT(ISERROR(SEARCH("d",J33)))</formula>
    </cfRule>
  </conditionalFormatting>
  <conditionalFormatting sqref="AH40:AH43 AN40:AN43 AT40:AT43 AZ40:AZ43 BF40:BF43 BL40:BM43 AB40:AB43 V40:V43 P40:P43 J40:J43">
    <cfRule type="containsText" dxfId="2387" priority="10" operator="containsText" text="E">
      <formula>NOT(ISERROR(SEARCH("E",J40)))</formula>
    </cfRule>
    <cfRule type="containsText" dxfId="2386" priority="11" operator="containsText" text="A">
      <formula>NOT(ISERROR(SEARCH("A",J40)))</formula>
    </cfRule>
    <cfRule type="containsText" dxfId="2385" priority="12" operator="containsText" text="d">
      <formula>NOT(ISERROR(SEARCH("d",J40)))</formula>
    </cfRule>
  </conditionalFormatting>
  <conditionalFormatting sqref="J44:J46 P44:P46 V44:V46 AB44:AB46 AH44:AH46 AN44:AN46 AT44:AT46 AZ44:AZ46 BF44:BF46 BL44:BM46">
    <cfRule type="containsText" dxfId="2384" priority="7" operator="containsText" text="E">
      <formula>NOT(ISERROR(SEARCH("E",J44)))</formula>
    </cfRule>
    <cfRule type="containsText" dxfId="2383" priority="8" operator="containsText" text="A">
      <formula>NOT(ISERROR(SEARCH("A",J44)))</formula>
    </cfRule>
    <cfRule type="containsText" dxfId="2382" priority="9" operator="containsText" text="d">
      <formula>NOT(ISERROR(SEARCH("d",J44)))</formula>
    </cfRule>
  </conditionalFormatting>
  <conditionalFormatting sqref="J47:J49 P47:P49 V47:V49 AB47:AB49 AH47:AH49 AN47:AN49 AT47:AT49 AZ47:AZ49 BF47:BF49 BL47:BM49">
    <cfRule type="containsText" dxfId="2381" priority="4" operator="containsText" text="E">
      <formula>NOT(ISERROR(SEARCH("E",J47)))</formula>
    </cfRule>
    <cfRule type="containsText" dxfId="2380" priority="5" operator="containsText" text="A">
      <formula>NOT(ISERROR(SEARCH("A",J47)))</formula>
    </cfRule>
    <cfRule type="containsText" dxfId="2379" priority="6" operator="containsText" text="d">
      <formula>NOT(ISERROR(SEARCH("d",J47)))</formula>
    </cfRule>
  </conditionalFormatting>
  <conditionalFormatting sqref="V7">
    <cfRule type="containsText" dxfId="2378" priority="1" operator="containsText" text="E">
      <formula>NOT(ISERROR(SEARCH("E",V7)))</formula>
    </cfRule>
    <cfRule type="containsText" dxfId="2377" priority="2" operator="containsText" text="A">
      <formula>NOT(ISERROR(SEARCH("A",V7)))</formula>
    </cfRule>
    <cfRule type="containsText" dxfId="2376" priority="3" operator="containsText" text="d">
      <formula>NOT(ISERROR(SEARCH("d",V7)))</formula>
    </cfRule>
  </conditionalFormatting>
  <pageMargins left="0.511811024" right="0.511811024" top="0.78740157499999996" bottom="0.78740157499999996" header="0.31496062000000002" footer="0.31496062000000002"/>
  <pageSetup scale="2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4">
    <pageSetUpPr fitToPage="1"/>
  </sheetPr>
  <dimension ref="A1:S56"/>
  <sheetViews>
    <sheetView topLeftCell="A10" workbookViewId="0">
      <selection activeCell="F17" sqref="F17"/>
    </sheetView>
  </sheetViews>
  <sheetFormatPr defaultRowHeight="15" x14ac:dyDescent="0.25"/>
  <cols>
    <col min="1" max="1" width="18.7109375" customWidth="1"/>
    <col min="3" max="3" width="13.28515625" customWidth="1"/>
  </cols>
  <sheetData>
    <row r="1" spans="1:14" x14ac:dyDescent="0.25">
      <c r="D1" t="s">
        <v>99</v>
      </c>
      <c r="E1">
        <v>1</v>
      </c>
      <c r="F1" s="114">
        <v>2</v>
      </c>
      <c r="G1" s="114">
        <v>3</v>
      </c>
      <c r="H1" s="114">
        <v>4</v>
      </c>
      <c r="I1" s="114">
        <v>5</v>
      </c>
      <c r="J1" s="114">
        <v>6</v>
      </c>
      <c r="K1" s="114">
        <v>7</v>
      </c>
      <c r="L1" s="114">
        <v>8</v>
      </c>
      <c r="M1" s="114">
        <v>9</v>
      </c>
      <c r="N1" s="114">
        <v>10</v>
      </c>
    </row>
    <row r="2" spans="1:14" x14ac:dyDescent="0.25">
      <c r="A2" t="s">
        <v>80</v>
      </c>
      <c r="E2">
        <v>20</v>
      </c>
      <c r="F2">
        <v>15</v>
      </c>
      <c r="G2">
        <v>12</v>
      </c>
      <c r="H2">
        <v>10</v>
      </c>
      <c r="I2">
        <v>8</v>
      </c>
      <c r="J2">
        <v>6</v>
      </c>
      <c r="K2">
        <v>4</v>
      </c>
      <c r="L2">
        <v>3</v>
      </c>
      <c r="M2">
        <v>2</v>
      </c>
      <c r="N2">
        <v>1</v>
      </c>
    </row>
    <row r="3" spans="1:14" x14ac:dyDescent="0.25">
      <c r="A3" t="s">
        <v>65</v>
      </c>
      <c r="B3" t="s">
        <v>94</v>
      </c>
      <c r="C3" t="s">
        <v>111</v>
      </c>
    </row>
    <row r="4" spans="1:14" x14ac:dyDescent="0.25">
      <c r="A4" t="s">
        <v>66</v>
      </c>
      <c r="B4" s="114" t="s">
        <v>94</v>
      </c>
    </row>
    <row r="5" spans="1:14" x14ac:dyDescent="0.25">
      <c r="A5" t="s">
        <v>67</v>
      </c>
      <c r="B5" s="114" t="s">
        <v>94</v>
      </c>
    </row>
    <row r="7" spans="1:14" x14ac:dyDescent="0.25">
      <c r="A7" t="s">
        <v>81</v>
      </c>
      <c r="B7" t="s">
        <v>96</v>
      </c>
      <c r="E7" s="114">
        <v>20</v>
      </c>
      <c r="F7" s="114">
        <v>15</v>
      </c>
      <c r="G7" s="114">
        <v>12</v>
      </c>
      <c r="H7" s="114">
        <v>10</v>
      </c>
      <c r="I7" s="114">
        <v>8</v>
      </c>
      <c r="J7" s="114">
        <v>6</v>
      </c>
      <c r="K7" s="114">
        <v>4</v>
      </c>
      <c r="L7" s="114">
        <v>3</v>
      </c>
      <c r="M7" s="114">
        <v>2</v>
      </c>
      <c r="N7" s="114">
        <v>1</v>
      </c>
    </row>
    <row r="9" spans="1:14" x14ac:dyDescent="0.25">
      <c r="A9" t="s">
        <v>68</v>
      </c>
      <c r="B9" t="s">
        <v>95</v>
      </c>
      <c r="E9" s="114">
        <v>20</v>
      </c>
      <c r="F9" s="114">
        <v>15</v>
      </c>
      <c r="G9" s="114">
        <v>12</v>
      </c>
      <c r="H9" s="114">
        <v>10</v>
      </c>
      <c r="I9" s="114">
        <v>8</v>
      </c>
      <c r="J9" s="114">
        <v>6</v>
      </c>
      <c r="K9" s="114">
        <v>4</v>
      </c>
      <c r="L9" s="114">
        <v>3</v>
      </c>
      <c r="M9" s="114">
        <v>2</v>
      </c>
      <c r="N9" s="114">
        <v>1</v>
      </c>
    </row>
    <row r="10" spans="1:14" x14ac:dyDescent="0.25">
      <c r="A10" t="s">
        <v>69</v>
      </c>
      <c r="B10" s="114" t="s">
        <v>98</v>
      </c>
    </row>
    <row r="11" spans="1:14" x14ac:dyDescent="0.25">
      <c r="A11" t="s">
        <v>70</v>
      </c>
      <c r="B11" s="114" t="s">
        <v>98</v>
      </c>
    </row>
    <row r="12" spans="1:14" x14ac:dyDescent="0.25">
      <c r="A12" t="s">
        <v>71</v>
      </c>
      <c r="B12" s="114" t="s">
        <v>98</v>
      </c>
    </row>
    <row r="13" spans="1:14" x14ac:dyDescent="0.25">
      <c r="A13" t="s">
        <v>72</v>
      </c>
      <c r="B13" s="114" t="s">
        <v>98</v>
      </c>
    </row>
    <row r="14" spans="1:14" x14ac:dyDescent="0.25">
      <c r="A14" t="s">
        <v>73</v>
      </c>
      <c r="B14" s="114" t="s">
        <v>98</v>
      </c>
    </row>
    <row r="15" spans="1:14" x14ac:dyDescent="0.25">
      <c r="A15" t="s">
        <v>74</v>
      </c>
      <c r="B15" s="114" t="s">
        <v>98</v>
      </c>
    </row>
    <row r="17" spans="1:19" x14ac:dyDescent="0.25">
      <c r="A17" t="s">
        <v>75</v>
      </c>
      <c r="B17" t="s">
        <v>96</v>
      </c>
      <c r="E17" s="114">
        <v>20</v>
      </c>
      <c r="F17" s="114">
        <v>15</v>
      </c>
      <c r="G17" s="114">
        <v>12</v>
      </c>
      <c r="H17" s="114">
        <v>10</v>
      </c>
      <c r="I17" s="114">
        <v>8</v>
      </c>
      <c r="J17" s="114">
        <v>6</v>
      </c>
      <c r="K17" s="114">
        <v>4</v>
      </c>
      <c r="L17" s="114">
        <v>3</v>
      </c>
      <c r="M17" s="114">
        <v>2</v>
      </c>
      <c r="N17" s="114">
        <v>1</v>
      </c>
    </row>
    <row r="18" spans="1:19" x14ac:dyDescent="0.25">
      <c r="A18" t="s">
        <v>76</v>
      </c>
      <c r="B18" s="114" t="s">
        <v>96</v>
      </c>
    </row>
    <row r="19" spans="1:19" x14ac:dyDescent="0.25">
      <c r="A19" t="s">
        <v>57</v>
      </c>
      <c r="B19" s="114" t="s">
        <v>96</v>
      </c>
    </row>
    <row r="20" spans="1:19" x14ac:dyDescent="0.25">
      <c r="A20" t="s">
        <v>77</v>
      </c>
      <c r="B20" s="114" t="s">
        <v>96</v>
      </c>
    </row>
    <row r="21" spans="1:19" x14ac:dyDescent="0.25">
      <c r="A21" t="s">
        <v>78</v>
      </c>
      <c r="B21" s="114" t="s">
        <v>96</v>
      </c>
    </row>
    <row r="22" spans="1:19" x14ac:dyDescent="0.25">
      <c r="A22" t="s">
        <v>79</v>
      </c>
      <c r="B22" s="114" t="s">
        <v>96</v>
      </c>
      <c r="C22" t="s">
        <v>104</v>
      </c>
    </row>
    <row r="24" spans="1:19" x14ac:dyDescent="0.25">
      <c r="A24" t="s">
        <v>82</v>
      </c>
      <c r="B24" t="s">
        <v>96</v>
      </c>
      <c r="E24" s="114">
        <v>20</v>
      </c>
      <c r="F24" s="114">
        <v>15</v>
      </c>
      <c r="G24" s="114">
        <v>12</v>
      </c>
      <c r="H24" s="114">
        <v>10</v>
      </c>
      <c r="I24" s="114">
        <v>8</v>
      </c>
      <c r="J24" s="114">
        <v>6</v>
      </c>
      <c r="K24" s="114">
        <v>4</v>
      </c>
      <c r="L24" s="114">
        <v>3</v>
      </c>
      <c r="M24" s="114">
        <v>2</v>
      </c>
      <c r="N24" s="114">
        <v>1</v>
      </c>
    </row>
    <row r="25" spans="1:19" x14ac:dyDescent="0.25">
      <c r="A25" s="115" t="s">
        <v>83</v>
      </c>
      <c r="B25" s="114" t="s">
        <v>96</v>
      </c>
    </row>
    <row r="26" spans="1:19" x14ac:dyDescent="0.25">
      <c r="A26" t="s">
        <v>84</v>
      </c>
      <c r="B26" s="114" t="s">
        <v>96</v>
      </c>
    </row>
    <row r="28" spans="1:19" x14ac:dyDescent="0.25">
      <c r="A28" t="s">
        <v>85</v>
      </c>
      <c r="B28" t="s">
        <v>95</v>
      </c>
      <c r="D28" t="s">
        <v>102</v>
      </c>
      <c r="E28">
        <v>5</v>
      </c>
      <c r="F28">
        <v>4</v>
      </c>
      <c r="G28">
        <v>3</v>
      </c>
      <c r="H28">
        <v>2</v>
      </c>
      <c r="I28">
        <v>1</v>
      </c>
    </row>
    <row r="29" spans="1:19" x14ac:dyDescent="0.25">
      <c r="A29" t="s">
        <v>86</v>
      </c>
      <c r="D29" t="s">
        <v>103</v>
      </c>
      <c r="E29">
        <v>25</v>
      </c>
      <c r="F29">
        <v>20</v>
      </c>
      <c r="G29">
        <v>16</v>
      </c>
      <c r="H29">
        <v>14</v>
      </c>
      <c r="I29">
        <v>12</v>
      </c>
      <c r="J29">
        <v>10</v>
      </c>
      <c r="K29">
        <v>9</v>
      </c>
      <c r="L29">
        <v>8</v>
      </c>
      <c r="M29">
        <v>7</v>
      </c>
      <c r="N29">
        <v>6</v>
      </c>
      <c r="O29">
        <v>5</v>
      </c>
      <c r="P29">
        <v>4</v>
      </c>
      <c r="Q29" s="114">
        <v>3</v>
      </c>
      <c r="R29">
        <v>2</v>
      </c>
      <c r="S29">
        <v>1</v>
      </c>
    </row>
    <row r="30" spans="1:19" x14ac:dyDescent="0.25">
      <c r="Q30" s="114"/>
    </row>
    <row r="31" spans="1:19" x14ac:dyDescent="0.25">
      <c r="A31" t="s">
        <v>87</v>
      </c>
      <c r="E31">
        <v>12</v>
      </c>
      <c r="F31">
        <v>10</v>
      </c>
      <c r="G31">
        <v>8</v>
      </c>
      <c r="H31">
        <v>7</v>
      </c>
      <c r="I31">
        <v>6</v>
      </c>
      <c r="J31">
        <v>5</v>
      </c>
      <c r="K31">
        <v>4</v>
      </c>
      <c r="L31">
        <v>3</v>
      </c>
      <c r="M31">
        <v>2</v>
      </c>
      <c r="N31">
        <v>1</v>
      </c>
      <c r="Q31" s="114"/>
    </row>
    <row r="32" spans="1:19" x14ac:dyDescent="0.25">
      <c r="Q32" s="114"/>
    </row>
    <row r="33" spans="1:17" x14ac:dyDescent="0.25">
      <c r="A33" t="s">
        <v>88</v>
      </c>
      <c r="Q33" s="114"/>
    </row>
    <row r="34" spans="1:17" x14ac:dyDescent="0.25">
      <c r="Q34" s="114"/>
    </row>
    <row r="35" spans="1:17" x14ac:dyDescent="0.25">
      <c r="A35" t="s">
        <v>89</v>
      </c>
      <c r="B35" t="s">
        <v>95</v>
      </c>
      <c r="C35" t="s">
        <v>100</v>
      </c>
      <c r="E35" s="114">
        <v>20</v>
      </c>
      <c r="F35" s="114">
        <v>15</v>
      </c>
      <c r="G35" s="114">
        <v>12</v>
      </c>
      <c r="H35" s="114">
        <v>10</v>
      </c>
      <c r="I35" s="114">
        <v>8</v>
      </c>
      <c r="J35" s="114">
        <v>6</v>
      </c>
      <c r="K35" s="114">
        <v>4</v>
      </c>
      <c r="L35" s="114">
        <v>3</v>
      </c>
      <c r="M35" s="114">
        <v>2</v>
      </c>
      <c r="N35" s="114">
        <v>1</v>
      </c>
      <c r="Q35" s="114"/>
    </row>
    <row r="36" spans="1:17" x14ac:dyDescent="0.25">
      <c r="A36" t="s">
        <v>14</v>
      </c>
      <c r="B36" s="114" t="s">
        <v>95</v>
      </c>
      <c r="C36" t="s">
        <v>101</v>
      </c>
      <c r="Q36" s="114"/>
    </row>
    <row r="37" spans="1:17" x14ac:dyDescent="0.25">
      <c r="A37" t="s">
        <v>58</v>
      </c>
      <c r="B37" s="114" t="s">
        <v>95</v>
      </c>
      <c r="Q37" s="114"/>
    </row>
    <row r="38" spans="1:17" x14ac:dyDescent="0.25">
      <c r="A38" t="s">
        <v>59</v>
      </c>
      <c r="B38" s="114" t="s">
        <v>95</v>
      </c>
      <c r="Q38" s="114"/>
    </row>
    <row r="39" spans="1:17" x14ac:dyDescent="0.25">
      <c r="A39" t="s">
        <v>15</v>
      </c>
      <c r="B39" s="114" t="s">
        <v>95</v>
      </c>
      <c r="Q39" s="114"/>
    </row>
    <row r="40" spans="1:17" x14ac:dyDescent="0.25">
      <c r="A40" t="s">
        <v>13</v>
      </c>
      <c r="B40" s="114" t="s">
        <v>95</v>
      </c>
      <c r="Q40" s="114"/>
    </row>
    <row r="41" spans="1:17" x14ac:dyDescent="0.25">
      <c r="B41" s="114"/>
      <c r="E41">
        <v>15</v>
      </c>
      <c r="F41">
        <v>12</v>
      </c>
      <c r="G41">
        <v>10</v>
      </c>
      <c r="H41">
        <v>8</v>
      </c>
      <c r="I41">
        <v>6</v>
      </c>
      <c r="J41">
        <v>5</v>
      </c>
      <c r="K41">
        <v>4</v>
      </c>
      <c r="L41">
        <v>3</v>
      </c>
      <c r="M41">
        <v>2</v>
      </c>
      <c r="N41">
        <v>1</v>
      </c>
      <c r="Q41" s="114"/>
    </row>
    <row r="42" spans="1:17" x14ac:dyDescent="0.25">
      <c r="A42" t="s">
        <v>45</v>
      </c>
      <c r="B42" t="s">
        <v>95</v>
      </c>
      <c r="Q42" s="114"/>
    </row>
    <row r="43" spans="1:17" x14ac:dyDescent="0.25">
      <c r="E43">
        <v>10</v>
      </c>
      <c r="F43">
        <v>8</v>
      </c>
      <c r="G43">
        <v>6</v>
      </c>
      <c r="H43">
        <v>4</v>
      </c>
      <c r="I43">
        <v>3</v>
      </c>
      <c r="J43">
        <v>2</v>
      </c>
      <c r="K43">
        <v>1</v>
      </c>
      <c r="Q43" s="114"/>
    </row>
    <row r="44" spans="1:17" x14ac:dyDescent="0.25">
      <c r="A44" t="s">
        <v>90</v>
      </c>
      <c r="B44" t="s">
        <v>97</v>
      </c>
      <c r="C44" t="s">
        <v>105</v>
      </c>
    </row>
    <row r="45" spans="1:17" x14ac:dyDescent="0.25">
      <c r="A45" t="s">
        <v>91</v>
      </c>
      <c r="B45" s="114" t="s">
        <v>97</v>
      </c>
      <c r="C45" s="116" t="s">
        <v>105</v>
      </c>
    </row>
    <row r="46" spans="1:17" x14ac:dyDescent="0.25">
      <c r="A46" t="s">
        <v>92</v>
      </c>
      <c r="B46" s="114" t="s">
        <v>97</v>
      </c>
      <c r="C46" s="116" t="s">
        <v>105</v>
      </c>
    </row>
    <row r="47" spans="1:17" x14ac:dyDescent="0.25">
      <c r="A47" t="s">
        <v>93</v>
      </c>
      <c r="B47" s="114" t="s">
        <v>97</v>
      </c>
      <c r="C47" s="116" t="s">
        <v>105</v>
      </c>
    </row>
    <row r="54" spans="2:2" x14ac:dyDescent="0.25">
      <c r="B54" s="114"/>
    </row>
    <row r="55" spans="2:2" x14ac:dyDescent="0.25">
      <c r="B55" s="114"/>
    </row>
    <row r="56" spans="2:2" x14ac:dyDescent="0.25">
      <c r="B56" s="114"/>
    </row>
  </sheetData>
  <pageMargins left="0.511811024" right="0.511811024" top="0.78740157499999996" bottom="0.78740157499999996" header="0.31496062000000002" footer="0.31496062000000002"/>
  <pageSetup paperSize="9" scale="70" orientation="landscape"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U184"/>
  <sheetViews>
    <sheetView zoomScaleNormal="100" zoomScaleSheetLayoutView="51" workbookViewId="0">
      <pane xSplit="5" ySplit="6" topLeftCell="F7" activePane="bottomRight" state="frozen"/>
      <selection pane="topRight" activeCell="F1" sqref="F1"/>
      <selection pane="bottomLeft" activeCell="A7" sqref="A7"/>
      <selection pane="bottomRight" activeCell="A7" sqref="A7"/>
    </sheetView>
  </sheetViews>
  <sheetFormatPr defaultRowHeight="15" x14ac:dyDescent="0.25"/>
  <cols>
    <col min="1" max="1" width="6.85546875" style="410" bestFit="1" customWidth="1"/>
    <col min="2" max="2" width="6.28515625" style="556" customWidth="1"/>
    <col min="3" max="3" width="8.140625" style="556" bestFit="1" customWidth="1"/>
    <col min="4" max="4" width="9.85546875" style="556" bestFit="1" customWidth="1"/>
    <col min="5" max="5" width="21.7109375" style="556" customWidth="1"/>
    <col min="6" max="6" width="6.7109375" style="556" customWidth="1"/>
    <col min="7" max="7" width="9.42578125" style="556" bestFit="1" customWidth="1"/>
    <col min="8" max="11" width="6.7109375" style="556" customWidth="1"/>
    <col min="12" max="12" width="9.42578125" style="556" bestFit="1" customWidth="1"/>
    <col min="13" max="17" width="6.7109375" style="556" customWidth="1"/>
    <col min="18" max="18" width="9.42578125" style="556" bestFit="1" customWidth="1"/>
    <col min="19" max="22" width="6.7109375" style="556" customWidth="1"/>
    <col min="23" max="23" width="9.42578125" style="556" bestFit="1"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bestFit="1" customWidth="1"/>
    <col min="40" max="40" width="10" style="556" bestFit="1" customWidth="1"/>
    <col min="41" max="41" width="3.85546875" style="556" bestFit="1" customWidth="1"/>
    <col min="42" max="42" width="4.5703125" style="556" bestFit="1" customWidth="1"/>
    <col min="43" max="43" width="5.28515625" style="556" bestFit="1" customWidth="1"/>
    <col min="44" max="44" width="7.5703125" style="556" bestFit="1" customWidth="1"/>
    <col min="45" max="45" width="10" style="556" bestFit="1" customWidth="1"/>
    <col min="46" max="46" width="3.85546875" style="556" hidden="1" customWidth="1"/>
    <col min="47" max="47" width="3.85546875" style="556" bestFit="1" customWidth="1"/>
    <col min="48" max="49" width="5.5703125" style="556" customWidth="1"/>
    <col min="50" max="50" width="7.5703125" style="556" bestFit="1" customWidth="1"/>
    <col min="51" max="51" width="10" style="556" bestFit="1" customWidth="1"/>
    <col min="52" max="52" width="3.85546875" style="556" bestFit="1" customWidth="1"/>
    <col min="53" max="53" width="4.5703125" style="556" bestFit="1" customWidth="1"/>
    <col min="54" max="54" width="5.5703125" style="556" bestFit="1" customWidth="1"/>
    <col min="55" max="55" width="7.5703125" style="556" bestFit="1" customWidth="1"/>
    <col min="56" max="56" width="9.42578125" style="556" bestFit="1" customWidth="1"/>
    <col min="57" max="57" width="3.85546875" style="556" hidden="1" customWidth="1"/>
    <col min="58" max="58" width="4.5703125" style="556" bestFit="1" customWidth="1"/>
    <col min="59" max="59" width="5.5703125" style="556" bestFit="1" customWidth="1"/>
    <col min="60" max="60" width="6.28515625" style="556" customWidth="1"/>
    <col min="61" max="61" width="8.42578125" style="117" customWidth="1"/>
    <col min="62" max="62" width="9.42578125" style="556" bestFit="1" customWidth="1"/>
    <col min="63" max="63" width="3.85546875" style="556" bestFit="1" customWidth="1"/>
    <col min="64" max="64" width="4.5703125" style="119" bestFit="1" customWidth="1"/>
    <col min="65" max="65" width="5.28515625" style="556" bestFit="1" customWidth="1"/>
    <col min="66" max="66" width="7.5703125" style="556" bestFit="1" customWidth="1"/>
    <col min="67" max="67" width="10" style="556" bestFit="1" customWidth="1"/>
    <col min="68" max="68" width="3.85546875" style="556" hidden="1" customWidth="1"/>
    <col min="69" max="69" width="4.5703125" style="556" bestFit="1" customWidth="1"/>
    <col min="70" max="70" width="5.28515625" style="556" bestFit="1" customWidth="1"/>
    <col min="71" max="71" width="5.5703125" style="556" customWidth="1"/>
    <col min="72" max="72" width="7.42578125" style="556" bestFit="1" customWidth="1"/>
    <col min="73" max="73" width="10" style="556" bestFit="1" customWidth="1"/>
    <col min="74" max="74" width="3.85546875" style="556" bestFit="1" customWidth="1"/>
    <col min="75" max="75" width="4.5703125" style="556" bestFit="1" customWidth="1"/>
    <col min="76" max="76" width="5.5703125" style="556" bestFit="1" customWidth="1"/>
    <col min="77" max="77" width="7.5703125" style="556" bestFit="1" customWidth="1"/>
    <col min="78" max="78" width="10" style="556" bestFit="1" customWidth="1"/>
    <col min="79" max="79" width="3.85546875" style="556" hidden="1" customWidth="1"/>
    <col min="80" max="80" width="3.85546875" style="556" bestFit="1" customWidth="1"/>
    <col min="81" max="81" width="5.28515625" style="556" bestFit="1" customWidth="1"/>
    <col min="82" max="82" width="5.85546875" style="556" bestFit="1" customWidth="1"/>
    <col min="83" max="83" width="7.5703125" style="556" bestFit="1" customWidth="1"/>
    <col min="84" max="84" width="10" style="556" bestFit="1" customWidth="1"/>
    <col min="85" max="85" width="3.85546875" style="556" bestFit="1" customWidth="1"/>
    <col min="86" max="86" width="4.5703125" style="556" bestFit="1" customWidth="1"/>
    <col min="87" max="87" width="5.5703125" style="556" bestFit="1" customWidth="1"/>
    <col min="88" max="88" width="7.42578125" style="556" bestFit="1" customWidth="1"/>
    <col min="89" max="89" width="9.140625" style="556"/>
    <col min="90" max="90" width="3.85546875" style="556" hidden="1" customWidth="1"/>
    <col min="91" max="91" width="4.5703125" style="556" bestFit="1" customWidth="1"/>
    <col min="92" max="92" width="5.28515625" style="556" bestFit="1" customWidth="1"/>
    <col min="93" max="93" width="5.85546875" style="556" bestFit="1" customWidth="1"/>
    <col min="94" max="94" width="7.42578125" style="556" bestFit="1" customWidth="1"/>
    <col min="95" max="95" width="9.42578125" style="556" bestFit="1" customWidth="1"/>
    <col min="96" max="96" width="3.85546875" style="556" bestFit="1" customWidth="1"/>
    <col min="97" max="97" width="4.5703125" style="556" bestFit="1" customWidth="1"/>
    <col min="98" max="98" width="5.28515625" style="556" bestFit="1" customWidth="1"/>
    <col min="99" max="99" width="7.42578125" style="556" bestFit="1" customWidth="1"/>
    <col min="100" max="100" width="9.42578125" style="556" bestFit="1" customWidth="1"/>
    <col min="101" max="101" width="3.85546875" style="556" hidden="1" customWidth="1"/>
    <col min="102" max="102" width="4.5703125" style="556" bestFit="1" customWidth="1"/>
    <col min="103" max="103" width="5.28515625" style="556" bestFit="1" customWidth="1"/>
    <col min="104" max="104" width="6.5703125" style="556" customWidth="1"/>
    <col min="105" max="105" width="7.42578125" style="556" bestFit="1" customWidth="1"/>
    <col min="106" max="106" width="9.140625" style="556"/>
    <col min="107" max="107" width="3.85546875" style="556" bestFit="1" customWidth="1"/>
    <col min="108" max="108" width="4.5703125" style="556" bestFit="1" customWidth="1"/>
    <col min="109" max="109" width="5.28515625" style="556" bestFit="1" customWidth="1"/>
    <col min="110" max="110" width="7.42578125" style="556" bestFit="1" customWidth="1"/>
    <col min="111" max="111" width="9.140625" style="556"/>
    <col min="112" max="112" width="3.85546875" style="556" hidden="1" customWidth="1"/>
    <col min="113" max="113" width="4.5703125" style="556" bestFit="1" customWidth="1"/>
    <col min="114" max="114" width="5.28515625" style="556" bestFit="1" customWidth="1"/>
    <col min="115" max="115" width="5.85546875" style="556" bestFit="1" customWidth="1"/>
    <col min="116" max="116" width="5.42578125" style="556" hidden="1" customWidth="1"/>
    <col min="117" max="117" width="5.5703125" style="556" hidden="1" customWidth="1"/>
    <col min="118" max="118" width="4.42578125" style="556" hidden="1" customWidth="1"/>
    <col min="119" max="119" width="7.85546875" style="556" customWidth="1"/>
    <col min="120" max="120" width="7.85546875" style="556" hidden="1" customWidth="1"/>
    <col min="121" max="121" width="7.42578125" style="556" hidden="1" customWidth="1"/>
    <col min="122" max="122" width="3.85546875" style="556" hidden="1" customWidth="1"/>
    <col min="123" max="123" width="2.5703125" style="556" hidden="1" customWidth="1"/>
    <col min="124" max="141" width="3.85546875" style="556" hidden="1" customWidth="1"/>
    <col min="142" max="142" width="7.42578125" style="556" bestFit="1"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211</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0</v>
      </c>
      <c r="DM4" s="733" t="s">
        <v>5</v>
      </c>
      <c r="DN4" s="916" t="s">
        <v>60</v>
      </c>
      <c r="DO4" s="918" t="s">
        <v>0</v>
      </c>
      <c r="DP4" s="611"/>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611"/>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c r="B7" s="141">
        <f t="shared" ref="B7:B22" si="0">SUMPRODUCT(--(G7:DK7="I"))</f>
        <v>0</v>
      </c>
      <c r="C7" s="142"/>
      <c r="D7" s="143"/>
      <c r="E7" s="277"/>
      <c r="F7" s="511"/>
      <c r="G7" s="145">
        <f t="shared" ref="G7:G22" si="1">IF(OR(J7="E",J7="D"),0,VLOOKUP(F7,$B$68:$C$80,2)+I7+H7)</f>
        <v>0</v>
      </c>
      <c r="H7" s="145"/>
      <c r="I7" s="145"/>
      <c r="J7" s="145"/>
      <c r="K7" s="511"/>
      <c r="L7" s="145">
        <f t="shared" ref="L7:L22" si="2">IF(OR(O7="E",O7="D"),0,VLOOKUP(K7,$B$68:$C$80,2)+M7+N7)</f>
        <v>0</v>
      </c>
      <c r="M7" s="145"/>
      <c r="N7" s="145"/>
      <c r="O7" s="145"/>
      <c r="P7" s="427"/>
      <c r="Q7" s="278"/>
      <c r="R7" s="146">
        <f t="shared" ref="R7:R22" si="3">IF(OR(U7="E",U7="D"),0,VLOOKUP(Q7,$B$68:$C$80,2)+S7+T7)</f>
        <v>0</v>
      </c>
      <c r="S7" s="146"/>
      <c r="T7" s="146"/>
      <c r="U7" s="146"/>
      <c r="V7" s="146"/>
      <c r="W7" s="146">
        <f t="shared" ref="W7:W22" si="4">IF(OR(Z7="E",Z7="D"),0,VLOOKUP(V7,$B$90:$C$106,2)+X7+Y7)</f>
        <v>0</v>
      </c>
      <c r="X7" s="146"/>
      <c r="Y7" s="146"/>
      <c r="Z7" s="146"/>
      <c r="AA7" s="563"/>
      <c r="AB7" s="279"/>
      <c r="AC7" s="279">
        <f t="shared" ref="AC7:AC22" si="5">IF(OR(AF7="E",AF7="D"),0,VLOOKUP(AB7,$B$68:$C$80,2)+AD7+AE7)</f>
        <v>0</v>
      </c>
      <c r="AD7" s="147"/>
      <c r="AE7" s="147"/>
      <c r="AF7" s="147"/>
      <c r="AG7" s="147"/>
      <c r="AH7" s="147">
        <f t="shared" ref="AH7:AH22" si="6">IF(OR(AK7="E",AK7="D"),0,VLOOKUP(AG7,$B$90:$C$106,2)+AI7+AJ7)</f>
        <v>0</v>
      </c>
      <c r="AI7" s="147"/>
      <c r="AJ7" s="147"/>
      <c r="AK7" s="147"/>
      <c r="AL7" s="561"/>
      <c r="AM7" s="281"/>
      <c r="AN7" s="148">
        <f t="shared" ref="AN7:AN22" si="7">IF(OR(AQ7="E",AQ7="D"),0,VLOOKUP(AM7,$B$68:$C$80,2)+AO7+AP7)</f>
        <v>0</v>
      </c>
      <c r="AO7" s="148"/>
      <c r="AP7" s="148"/>
      <c r="AQ7" s="148"/>
      <c r="AR7" s="281"/>
      <c r="AS7" s="148">
        <f t="shared" ref="AS7:AS22" si="8">IF(OR(AV7="E",AV7="D"),0,VLOOKUP(AR7,$B$90:$C$106,2)+AT7+AU7)</f>
        <v>0</v>
      </c>
      <c r="AT7" s="148"/>
      <c r="AU7" s="148"/>
      <c r="AV7" s="148"/>
      <c r="AW7" s="282"/>
      <c r="AX7" s="283"/>
      <c r="AY7" s="149">
        <f t="shared" ref="AY7:AY22" si="9">IF(OR(BB7="E",BB7="D"),0,VLOOKUP(AX7,$B$68:$C$80,2)+AZ7+BA7)</f>
        <v>0</v>
      </c>
      <c r="AZ7" s="149"/>
      <c r="BA7" s="149"/>
      <c r="BB7" s="149"/>
      <c r="BC7" s="149"/>
      <c r="BD7" s="149">
        <f t="shared" ref="BD7:BD22" si="10">IF(OR(BG7="E",BG7="D"),0,VLOOKUP(BC7,$B$90:$C$106,2)+BE7+BF7)</f>
        <v>0</v>
      </c>
      <c r="BE7" s="149"/>
      <c r="BF7" s="149"/>
      <c r="BG7" s="149"/>
      <c r="BH7" s="284"/>
      <c r="BI7" s="285"/>
      <c r="BJ7" s="150">
        <f t="shared" ref="BJ7:BJ22" si="11">IF(OR(BM7="E",BM7="D"),0,VLOOKUP(BI7,$B$68:$C$80,2)+BK7+BL7)</f>
        <v>0</v>
      </c>
      <c r="BK7" s="150"/>
      <c r="BL7" s="150"/>
      <c r="BM7" s="150"/>
      <c r="BN7" s="150"/>
      <c r="BO7" s="150">
        <f t="shared" ref="BO7:BO22" si="12">IF(OR(BQ7="E",BQ7="D"),0,VLOOKUP(BN7,$B$90:$C$106,2)+BP7+BQ7)</f>
        <v>0</v>
      </c>
      <c r="BP7" s="150"/>
      <c r="BQ7" s="150"/>
      <c r="BR7" s="150"/>
      <c r="BS7" s="562"/>
      <c r="BT7" s="287"/>
      <c r="BU7" s="151">
        <f t="shared" ref="BU7:BU22" si="13">IF(OR(BX7="E",BX7="D"),0,VLOOKUP(BT7,$B$68:$C$80,2)+BV7+BW7)</f>
        <v>0</v>
      </c>
      <c r="BV7" s="151"/>
      <c r="BW7" s="151"/>
      <c r="BX7" s="151"/>
      <c r="BY7" s="151"/>
      <c r="BZ7" s="151">
        <f t="shared" ref="BZ7:BZ22" si="14">IF(OR(CC7="E",CC7="D"),0,VLOOKUP(BY7,$B$90:$C$106,2)+CA7+CB7)</f>
        <v>0</v>
      </c>
      <c r="CA7" s="151"/>
      <c r="CB7" s="151"/>
      <c r="CC7" s="151"/>
      <c r="CD7" s="288"/>
      <c r="CE7" s="289"/>
      <c r="CF7" s="152">
        <f t="shared" ref="CF7:CF22" si="15">IF(OR(CI7="E",CI7="D"),0,VLOOKUP(CE7,$B$68:$C$80,2)+CG7+CH7)</f>
        <v>0</v>
      </c>
      <c r="CG7" s="152"/>
      <c r="CH7" s="152"/>
      <c r="CI7" s="152"/>
      <c r="CJ7" s="152"/>
      <c r="CK7" s="152">
        <f t="shared" ref="CK7:CK22" si="16">IF(OR(CN7="E",CN7="D"),0,VLOOKUP(CJ7,$B$90:$C$106,2)+CL7+CM7)</f>
        <v>0</v>
      </c>
      <c r="CL7" s="152"/>
      <c r="CM7" s="152"/>
      <c r="CN7" s="152"/>
      <c r="CO7" s="290"/>
      <c r="CP7" s="291"/>
      <c r="CQ7" s="153">
        <f t="shared" ref="CQ7:CQ22" si="17">IF(OR(CT7="E",CT7="D"),0,VLOOKUP(CP7,$B$68:$C$80,2)+CR7+CS7)</f>
        <v>0</v>
      </c>
      <c r="CR7" s="153"/>
      <c r="CS7" s="153"/>
      <c r="CT7" s="153"/>
      <c r="CU7" s="291"/>
      <c r="CV7" s="153">
        <f t="shared" ref="CV7:CV22" si="18">IF(OR(CY7="E",CY7="D"),0,VLOOKUP(CU7,$B$90:$C$106,2)+CW7+CX7)</f>
        <v>0</v>
      </c>
      <c r="CW7" s="153"/>
      <c r="CX7" s="153"/>
      <c r="CY7" s="153"/>
      <c r="CZ7" s="292"/>
      <c r="DA7" s="293">
        <v>0</v>
      </c>
      <c r="DB7" s="154">
        <f t="shared" ref="DB7:DB22" si="19">IF(OR(DE7="E",DE7="D"),0,VLOOKUP(DA7,$B$68:$C$80,2)+DC7+DD7)</f>
        <v>0</v>
      </c>
      <c r="DC7" s="154"/>
      <c r="DD7" s="154"/>
      <c r="DE7" s="154"/>
      <c r="DF7" s="154"/>
      <c r="DG7" s="154">
        <f t="shared" ref="DG7:DG22" si="20">IF(OR(DJ7="E",DJ7="D"),0,VLOOKUP(DF7,$B$90:$C$106,2)+DH7+DI7)</f>
        <v>0</v>
      </c>
      <c r="DH7" s="154"/>
      <c r="DI7" s="154"/>
      <c r="DJ7" s="154"/>
      <c r="DK7" s="293"/>
      <c r="DL7" s="294">
        <f t="shared" ref="DL7:DL22" si="21">G7+L7+R7+W7+AC7+AH7+AN7+AS7+AY7+BD7+BJ7+BO7+BU7+BZ7+CF7+CK7+CQ7+CV7+DB7+DG7</f>
        <v>0</v>
      </c>
      <c r="DM7" s="156">
        <f t="shared" ref="DM7:DM22" si="22">SUMPRODUCT(--(G7:DJ7="E")--(G7:DJ7="D"))</f>
        <v>0</v>
      </c>
      <c r="DN7" s="295">
        <f t="shared" ref="DN7:DN22" si="23">EM7+EO7+EQ7+ES7+EU7</f>
        <v>0</v>
      </c>
      <c r="DO7" s="296">
        <f t="array" aca="1" ref="DO7" ca="1">SUM(LARGE(DR7:EK7,ROW(INDIRECT("1:"&amp;COUNT(DR7:EK7)-D$73))))+SUM(IF(ISNUMBER(VALUE(MID(IF(LEN(IF(ISNUMBER(DR7:EK7),0,DR7:EK7))&gt;1,DR7:EK7,0),1,LEN(IF(LEN(IF(ISNUMBER(DR7:EK7),0,DR7:EK7))&gt;1,DR7:EK7,0))-1)))=FALSE,0,VALUE(MID(IF(LEN(IF(ISNUMBER(DR7:EK7),0,DR7:EK7))&gt;1,DR7:EK7,0),1,LEN(IF(LEN(IF(ISNUMBER(DR7:EK7),0,DR7:EK7))&gt;1,DR7:EK7,0))-1))))</f>
        <v>0</v>
      </c>
      <c r="DP7" s="158">
        <f t="shared" ref="DP7:DP64" si="24">SUMPRODUCT(--(G7:DJ7="E")--(G7:DJ7="D"))</f>
        <v>0</v>
      </c>
      <c r="DR7" s="158">
        <f t="array" ref="DR7">IF(OR(J7="D",J7="E"),IF(H7+I7&gt;0,H7+I7 &amp;"X","X"),G7)</f>
        <v>0</v>
      </c>
      <c r="DS7" s="158">
        <f t="array" ref="DS7">IF(OR(O7="D",O7="E"),IF(M7+N7&gt;0,M7+N7 &amp;"X","X"),L7)</f>
        <v>0</v>
      </c>
      <c r="DT7" s="158">
        <f t="array" ref="DT7">IF(OR(U7="D",U7="E"),IF(S7+T7&gt;0,S7+T7 &amp;"X","X"),R7)</f>
        <v>0</v>
      </c>
      <c r="DU7" s="158">
        <f t="array" ref="DU7">IF(OR(Z7="D",Z7="E"),IF(X7+Y7&gt;0,X7+Y7 &amp;"X","X"),W7)</f>
        <v>0</v>
      </c>
      <c r="DV7" s="158">
        <f t="array" ref="DV7">IF(OR(AF7="D",AF7="E"),IF(AD7+AE7&gt;0,AD7+AE7 &amp;"X","X"),AC7)</f>
        <v>0</v>
      </c>
      <c r="DW7" s="158">
        <f t="array" ref="DW7">IF(OR(AK7="D",AK7="E"),IF(AI7+AJ7&gt;0,AI7+AJ7 &amp;"X","X"),AH7)</f>
        <v>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c r="B8" s="141">
        <f t="shared" si="0"/>
        <v>0</v>
      </c>
      <c r="C8" s="142"/>
      <c r="D8" s="143"/>
      <c r="E8" s="277"/>
      <c r="F8" s="511"/>
      <c r="G8" s="145">
        <f t="shared" si="1"/>
        <v>0</v>
      </c>
      <c r="H8" s="145"/>
      <c r="I8" s="145"/>
      <c r="J8" s="145"/>
      <c r="K8" s="511"/>
      <c r="L8" s="145">
        <f t="shared" si="2"/>
        <v>0</v>
      </c>
      <c r="M8" s="145"/>
      <c r="N8" s="145"/>
      <c r="O8" s="145"/>
      <c r="P8" s="427"/>
      <c r="Q8" s="278"/>
      <c r="R8" s="146">
        <f t="shared" si="3"/>
        <v>0</v>
      </c>
      <c r="S8" s="146"/>
      <c r="T8" s="146"/>
      <c r="U8" s="146"/>
      <c r="V8" s="146"/>
      <c r="W8" s="146">
        <f t="shared" si="4"/>
        <v>0</v>
      </c>
      <c r="X8" s="146"/>
      <c r="Y8" s="146"/>
      <c r="Z8" s="146"/>
      <c r="AA8" s="563"/>
      <c r="AB8" s="279"/>
      <c r="AC8" s="147">
        <f t="shared" si="5"/>
        <v>0</v>
      </c>
      <c r="AD8" s="147"/>
      <c r="AE8" s="147"/>
      <c r="AF8" s="147"/>
      <c r="AG8" s="147"/>
      <c r="AH8" s="147">
        <f t="shared" si="6"/>
        <v>0</v>
      </c>
      <c r="AI8" s="147"/>
      <c r="AJ8" s="147"/>
      <c r="AK8" s="147"/>
      <c r="AL8" s="561"/>
      <c r="AM8" s="281"/>
      <c r="AN8" s="148">
        <f t="shared" si="7"/>
        <v>0</v>
      </c>
      <c r="AO8" s="148"/>
      <c r="AP8" s="148"/>
      <c r="AQ8" s="148"/>
      <c r="AR8" s="281"/>
      <c r="AS8" s="148">
        <f t="shared" si="8"/>
        <v>0</v>
      </c>
      <c r="AT8" s="148"/>
      <c r="AU8" s="148"/>
      <c r="AV8" s="148"/>
      <c r="AW8" s="282"/>
      <c r="AX8" s="283"/>
      <c r="AY8" s="149">
        <f t="shared" si="9"/>
        <v>0</v>
      </c>
      <c r="AZ8" s="149"/>
      <c r="BA8" s="149"/>
      <c r="BB8" s="149"/>
      <c r="BC8" s="149"/>
      <c r="BD8" s="149">
        <f t="shared" si="10"/>
        <v>0</v>
      </c>
      <c r="BE8" s="149"/>
      <c r="BF8" s="149"/>
      <c r="BG8" s="149"/>
      <c r="BH8" s="284"/>
      <c r="BI8" s="285"/>
      <c r="BJ8" s="150">
        <f t="shared" si="11"/>
        <v>0</v>
      </c>
      <c r="BK8" s="150"/>
      <c r="BL8" s="150"/>
      <c r="BM8" s="150"/>
      <c r="BN8" s="150"/>
      <c r="BO8" s="150">
        <f t="shared" si="12"/>
        <v>0</v>
      </c>
      <c r="BP8" s="150"/>
      <c r="BQ8" s="150"/>
      <c r="BR8" s="150"/>
      <c r="BS8" s="562"/>
      <c r="BT8" s="287"/>
      <c r="BU8" s="151">
        <f t="shared" si="13"/>
        <v>0</v>
      </c>
      <c r="BV8" s="151"/>
      <c r="BW8" s="151"/>
      <c r="BX8" s="151"/>
      <c r="BY8" s="151"/>
      <c r="BZ8" s="151">
        <f t="shared" si="14"/>
        <v>0</v>
      </c>
      <c r="CA8" s="151"/>
      <c r="CB8" s="151"/>
      <c r="CC8" s="151"/>
      <c r="CD8" s="288"/>
      <c r="CE8" s="289"/>
      <c r="CF8" s="152">
        <f t="shared" si="15"/>
        <v>0</v>
      </c>
      <c r="CG8" s="152"/>
      <c r="CH8" s="152"/>
      <c r="CI8" s="152"/>
      <c r="CJ8" s="152"/>
      <c r="CK8" s="152">
        <f t="shared" si="16"/>
        <v>0</v>
      </c>
      <c r="CL8" s="152"/>
      <c r="CM8" s="152"/>
      <c r="CN8" s="152"/>
      <c r="CO8" s="290"/>
      <c r="CP8" s="291"/>
      <c r="CQ8" s="153">
        <f t="shared" si="17"/>
        <v>0</v>
      </c>
      <c r="CR8" s="153"/>
      <c r="CS8" s="153"/>
      <c r="CT8" s="153"/>
      <c r="CU8" s="291"/>
      <c r="CV8" s="153">
        <f t="shared" si="18"/>
        <v>0</v>
      </c>
      <c r="CW8" s="153"/>
      <c r="CX8" s="153"/>
      <c r="CY8" s="153"/>
      <c r="CZ8" s="292"/>
      <c r="DA8" s="293">
        <v>0</v>
      </c>
      <c r="DB8" s="154">
        <f t="shared" si="19"/>
        <v>0</v>
      </c>
      <c r="DC8" s="154"/>
      <c r="DD8" s="154"/>
      <c r="DE8" s="154"/>
      <c r="DF8" s="154"/>
      <c r="DG8" s="154">
        <f t="shared" si="20"/>
        <v>0</v>
      </c>
      <c r="DH8" s="154"/>
      <c r="DI8" s="154"/>
      <c r="DJ8" s="154"/>
      <c r="DK8" s="293"/>
      <c r="DL8" s="294">
        <f t="shared" si="21"/>
        <v>0</v>
      </c>
      <c r="DM8" s="156">
        <f t="shared" si="22"/>
        <v>0</v>
      </c>
      <c r="DN8" s="295">
        <f t="shared" si="23"/>
        <v>0</v>
      </c>
      <c r="DO8" s="296">
        <f t="array" aca="1" ref="DO8" ca="1">SUM(LARGE(DR8:EK8,ROW(INDIRECT("1:"&amp;COUNT(DR8:EK8)-D$73))))+SUM(IF(ISNUMBER(VALUE(MID(IF(LEN(IF(ISNUMBER(DR8:EK8),0,DR8:EK8))&gt;1,DR8:EK8,0),1,LEN(IF(LEN(IF(ISNUMBER(DR8:EK8),0,DR8:EK8))&gt;1,DR8:EK8,0))-1)))=FALSE,0,VALUE(MID(IF(LEN(IF(ISNUMBER(DR8:EK8),0,DR8:EK8))&gt;1,DR8:EK8,0),1,LEN(IF(LEN(IF(ISNUMBER(DR8:EK8),0,DR8:EK8))&gt;1,DR8:EK8,0))-1))))</f>
        <v>0</v>
      </c>
      <c r="DP8" s="158">
        <f t="shared" si="24"/>
        <v>0</v>
      </c>
      <c r="DR8" s="158">
        <f t="array" ref="DR8">IF(OR(J8="D",J8="E"),IF(H8+I8&gt;0,H8+I8 &amp;"X","X"),G8)</f>
        <v>0</v>
      </c>
      <c r="DS8" s="158">
        <f t="array" ref="DS8">IF(OR(O8="D",O8="E"),IF(M8+N8&gt;0,M8+N8 &amp;"X","X"),L8)</f>
        <v>0</v>
      </c>
      <c r="DT8" s="158">
        <f t="array" ref="DT8">IF(OR(U8="D",U8="E"),IF(S8+T8&gt;0,S8+T8 &amp;"X","X"),R8)</f>
        <v>0</v>
      </c>
      <c r="DU8" s="158">
        <f t="array" ref="DU8">IF(OR(Z8="D",Z8="E"),IF(X8+Y8&gt;0,X8+Y8 &amp;"X","X"),W8)</f>
        <v>0</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c r="B9" s="141">
        <f t="shared" si="0"/>
        <v>0</v>
      </c>
      <c r="C9" s="142"/>
      <c r="D9" s="143"/>
      <c r="E9" s="277"/>
      <c r="F9" s="511"/>
      <c r="G9" s="145">
        <f t="shared" si="1"/>
        <v>0</v>
      </c>
      <c r="H9" s="145"/>
      <c r="I9" s="145"/>
      <c r="J9" s="145"/>
      <c r="K9" s="511"/>
      <c r="L9" s="145">
        <f t="shared" si="2"/>
        <v>0</v>
      </c>
      <c r="M9" s="145"/>
      <c r="N9" s="145"/>
      <c r="O9" s="145"/>
      <c r="P9" s="427"/>
      <c r="Q9" s="278"/>
      <c r="R9" s="146">
        <f t="shared" si="3"/>
        <v>0</v>
      </c>
      <c r="S9" s="146"/>
      <c r="T9" s="146"/>
      <c r="U9" s="146"/>
      <c r="V9" s="146"/>
      <c r="W9" s="146">
        <f t="shared" si="4"/>
        <v>0</v>
      </c>
      <c r="X9" s="146"/>
      <c r="Y9" s="146"/>
      <c r="Z9" s="146"/>
      <c r="AA9" s="563"/>
      <c r="AB9" s="279"/>
      <c r="AC9" s="147">
        <f t="shared" si="5"/>
        <v>0</v>
      </c>
      <c r="AD9" s="147"/>
      <c r="AE9" s="147"/>
      <c r="AF9" s="147"/>
      <c r="AG9" s="147"/>
      <c r="AH9" s="147">
        <f t="shared" si="6"/>
        <v>0</v>
      </c>
      <c r="AI9" s="147"/>
      <c r="AJ9" s="147"/>
      <c r="AK9" s="147"/>
      <c r="AL9" s="561"/>
      <c r="AM9" s="281"/>
      <c r="AN9" s="148">
        <f t="shared" si="7"/>
        <v>0</v>
      </c>
      <c r="AO9" s="148"/>
      <c r="AP9" s="148"/>
      <c r="AQ9" s="148"/>
      <c r="AR9" s="281"/>
      <c r="AS9" s="148">
        <f t="shared" si="8"/>
        <v>0</v>
      </c>
      <c r="AT9" s="148"/>
      <c r="AU9" s="148"/>
      <c r="AV9" s="148"/>
      <c r="AW9" s="282"/>
      <c r="AX9" s="283"/>
      <c r="AY9" s="149">
        <f t="shared" si="9"/>
        <v>0</v>
      </c>
      <c r="AZ9" s="149"/>
      <c r="BA9" s="149"/>
      <c r="BB9" s="149"/>
      <c r="BC9" s="149"/>
      <c r="BD9" s="149">
        <f t="shared" si="10"/>
        <v>0</v>
      </c>
      <c r="BE9" s="149"/>
      <c r="BF9" s="149"/>
      <c r="BG9" s="149"/>
      <c r="BH9" s="284"/>
      <c r="BI9" s="285"/>
      <c r="BJ9" s="150">
        <f t="shared" si="11"/>
        <v>0</v>
      </c>
      <c r="BK9" s="150"/>
      <c r="BL9" s="150"/>
      <c r="BM9" s="150"/>
      <c r="BN9" s="150"/>
      <c r="BO9" s="150">
        <f t="shared" si="12"/>
        <v>0</v>
      </c>
      <c r="BP9" s="150"/>
      <c r="BQ9" s="150"/>
      <c r="BR9" s="150"/>
      <c r="BS9" s="562"/>
      <c r="BT9" s="287"/>
      <c r="BU9" s="151">
        <f t="shared" si="13"/>
        <v>0</v>
      </c>
      <c r="BV9" s="151"/>
      <c r="BW9" s="151"/>
      <c r="BX9" s="151"/>
      <c r="BY9" s="151"/>
      <c r="BZ9" s="151">
        <f t="shared" si="14"/>
        <v>0</v>
      </c>
      <c r="CA9" s="151"/>
      <c r="CB9" s="151"/>
      <c r="CC9" s="151"/>
      <c r="CD9" s="288"/>
      <c r="CE9" s="289"/>
      <c r="CF9" s="152">
        <f t="shared" si="15"/>
        <v>0</v>
      </c>
      <c r="CG9" s="152"/>
      <c r="CH9" s="152"/>
      <c r="CI9" s="152"/>
      <c r="CJ9" s="152"/>
      <c r="CK9" s="152">
        <f t="shared" si="16"/>
        <v>0</v>
      </c>
      <c r="CL9" s="152"/>
      <c r="CM9" s="152"/>
      <c r="CN9" s="152"/>
      <c r="CO9" s="290"/>
      <c r="CP9" s="291"/>
      <c r="CQ9" s="153">
        <f t="shared" si="17"/>
        <v>0</v>
      </c>
      <c r="CR9" s="153"/>
      <c r="CS9" s="153"/>
      <c r="CT9" s="153"/>
      <c r="CU9" s="291"/>
      <c r="CV9" s="153">
        <f t="shared" si="18"/>
        <v>0</v>
      </c>
      <c r="CW9" s="153"/>
      <c r="CX9" s="153"/>
      <c r="CY9" s="153"/>
      <c r="CZ9" s="292"/>
      <c r="DA9" s="293"/>
      <c r="DB9" s="154">
        <f t="shared" si="19"/>
        <v>0</v>
      </c>
      <c r="DC9" s="154"/>
      <c r="DD9" s="154"/>
      <c r="DE9" s="154"/>
      <c r="DF9" s="154"/>
      <c r="DG9" s="154">
        <f t="shared" si="20"/>
        <v>0</v>
      </c>
      <c r="DH9" s="154"/>
      <c r="DI9" s="154"/>
      <c r="DJ9" s="154"/>
      <c r="DK9" s="293"/>
      <c r="DL9" s="294">
        <f t="shared" si="21"/>
        <v>0</v>
      </c>
      <c r="DM9" s="156">
        <f t="shared" si="22"/>
        <v>0</v>
      </c>
      <c r="DN9" s="295">
        <f t="shared" si="23"/>
        <v>0</v>
      </c>
      <c r="DO9" s="296">
        <f t="array" aca="1" ref="DO9" ca="1">SUM(LARGE(DR9:EK9,ROW(INDIRECT("1:"&amp;COUNT(DR9:EK9)-D$73))))+SUM(IF(ISNUMBER(VALUE(MID(IF(LEN(IF(ISNUMBER(DR9:EK9),0,DR9:EK9))&gt;1,DR9:EK9,0),1,LEN(IF(LEN(IF(ISNUMBER(DR9:EK9),0,DR9:EK9))&gt;1,DR9:EK9,0))-1)))=FALSE,0,VALUE(MID(IF(LEN(IF(ISNUMBER(DR9:EK9),0,DR9:EK9))&gt;1,DR9:EK9,0),1,LEN(IF(LEN(IF(ISNUMBER(DR9:EK9),0,DR9:EK9))&gt;1,DR9:EK9,0))-1))))</f>
        <v>0</v>
      </c>
      <c r="DP9" s="158">
        <f t="shared" si="24"/>
        <v>0</v>
      </c>
      <c r="DR9" s="158">
        <f t="array" ref="DR9">IF(OR(J9="D",J9="E"),IF(H9+I9&gt;0,H9+I9 &amp;"X","X"),G9)</f>
        <v>0</v>
      </c>
      <c r="DS9" s="158">
        <f t="array" ref="DS9">IF(OR(O9="D",O9="E"),IF(M9+N9&gt;0,M9+N9 &amp;"X","X"),L9)</f>
        <v>0</v>
      </c>
      <c r="DT9" s="158">
        <f t="array" ref="DT9">IF(OR(U9="D",U9="E"),IF(S9+T9&gt;0,S9+T9 &amp;"X","X"),R9)</f>
        <v>0</v>
      </c>
      <c r="DU9" s="158">
        <f t="array" ref="DU9">IF(OR(Z9="D",Z9="E"),IF(X9+Y9&gt;0,X9+Y9 &amp;"X","X"),W9)</f>
        <v>0</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c r="B10" s="141">
        <f t="shared" si="0"/>
        <v>0</v>
      </c>
      <c r="C10" s="142"/>
      <c r="D10" s="143"/>
      <c r="E10" s="277"/>
      <c r="F10" s="511"/>
      <c r="G10" s="145">
        <f t="shared" si="1"/>
        <v>0</v>
      </c>
      <c r="H10" s="145"/>
      <c r="I10" s="145"/>
      <c r="J10" s="145"/>
      <c r="K10" s="511"/>
      <c r="L10" s="145">
        <f t="shared" si="2"/>
        <v>0</v>
      </c>
      <c r="M10" s="145"/>
      <c r="N10" s="145"/>
      <c r="O10" s="145"/>
      <c r="P10" s="427"/>
      <c r="Q10" s="278"/>
      <c r="R10" s="146">
        <f t="shared" si="3"/>
        <v>0</v>
      </c>
      <c r="S10" s="146"/>
      <c r="T10" s="146"/>
      <c r="U10" s="146"/>
      <c r="V10" s="146"/>
      <c r="W10" s="146">
        <f t="shared" si="4"/>
        <v>0</v>
      </c>
      <c r="X10" s="146"/>
      <c r="Y10" s="146"/>
      <c r="Z10" s="146"/>
      <c r="AA10" s="563"/>
      <c r="AB10" s="279"/>
      <c r="AC10" s="147">
        <f t="shared" si="5"/>
        <v>0</v>
      </c>
      <c r="AD10" s="147"/>
      <c r="AE10" s="147"/>
      <c r="AF10" s="147"/>
      <c r="AG10" s="147"/>
      <c r="AH10" s="147">
        <f t="shared" si="6"/>
        <v>0</v>
      </c>
      <c r="AI10" s="147"/>
      <c r="AJ10" s="147"/>
      <c r="AK10" s="147"/>
      <c r="AL10" s="561"/>
      <c r="AM10" s="281"/>
      <c r="AN10" s="148">
        <f t="shared" si="7"/>
        <v>0</v>
      </c>
      <c r="AO10" s="148"/>
      <c r="AP10" s="148"/>
      <c r="AQ10" s="148"/>
      <c r="AR10" s="281"/>
      <c r="AS10" s="148">
        <f t="shared" si="8"/>
        <v>0</v>
      </c>
      <c r="AT10" s="148"/>
      <c r="AU10" s="148"/>
      <c r="AV10" s="148"/>
      <c r="AW10" s="282"/>
      <c r="AX10" s="283"/>
      <c r="AY10" s="149">
        <f t="shared" si="9"/>
        <v>0</v>
      </c>
      <c r="AZ10" s="149"/>
      <c r="BA10" s="149"/>
      <c r="BB10" s="149"/>
      <c r="BC10" s="149"/>
      <c r="BD10" s="149">
        <f t="shared" si="10"/>
        <v>0</v>
      </c>
      <c r="BE10" s="149"/>
      <c r="BF10" s="149"/>
      <c r="BG10" s="149"/>
      <c r="BH10" s="284"/>
      <c r="BI10" s="285"/>
      <c r="BJ10" s="150">
        <f t="shared" si="11"/>
        <v>0</v>
      </c>
      <c r="BK10" s="150"/>
      <c r="BL10" s="150"/>
      <c r="BM10" s="150"/>
      <c r="BN10" s="150"/>
      <c r="BO10" s="150">
        <f t="shared" si="12"/>
        <v>0</v>
      </c>
      <c r="BP10" s="150"/>
      <c r="BQ10" s="150"/>
      <c r="BR10" s="150"/>
      <c r="BS10" s="562"/>
      <c r="BT10" s="287"/>
      <c r="BU10" s="151">
        <f t="shared" si="13"/>
        <v>0</v>
      </c>
      <c r="BV10" s="151"/>
      <c r="BW10" s="151"/>
      <c r="BX10" s="151"/>
      <c r="BY10" s="151"/>
      <c r="BZ10" s="151">
        <f t="shared" si="14"/>
        <v>0</v>
      </c>
      <c r="CA10" s="151"/>
      <c r="CB10" s="151"/>
      <c r="CC10" s="151"/>
      <c r="CD10" s="288"/>
      <c r="CE10" s="289"/>
      <c r="CF10" s="152">
        <f t="shared" si="15"/>
        <v>0</v>
      </c>
      <c r="CG10" s="152"/>
      <c r="CH10" s="152"/>
      <c r="CI10" s="152"/>
      <c r="CJ10" s="152"/>
      <c r="CK10" s="152">
        <f t="shared" si="16"/>
        <v>0</v>
      </c>
      <c r="CL10" s="152"/>
      <c r="CM10" s="152"/>
      <c r="CN10" s="152"/>
      <c r="CO10" s="290"/>
      <c r="CP10" s="291"/>
      <c r="CQ10" s="153">
        <f t="shared" si="17"/>
        <v>0</v>
      </c>
      <c r="CR10" s="153"/>
      <c r="CS10" s="153"/>
      <c r="CT10" s="153"/>
      <c r="CU10" s="291"/>
      <c r="CV10" s="153">
        <f t="shared" si="18"/>
        <v>0</v>
      </c>
      <c r="CW10" s="153"/>
      <c r="CX10" s="153"/>
      <c r="CY10" s="153"/>
      <c r="CZ10" s="292"/>
      <c r="DA10" s="293"/>
      <c r="DB10" s="154">
        <f t="shared" si="19"/>
        <v>0</v>
      </c>
      <c r="DC10" s="154"/>
      <c r="DD10" s="154"/>
      <c r="DE10" s="154"/>
      <c r="DF10" s="154"/>
      <c r="DG10" s="154">
        <f t="shared" si="20"/>
        <v>0</v>
      </c>
      <c r="DH10" s="154"/>
      <c r="DI10" s="154"/>
      <c r="DJ10" s="154"/>
      <c r="DK10" s="293"/>
      <c r="DL10" s="294">
        <f t="shared" si="21"/>
        <v>0</v>
      </c>
      <c r="DM10" s="156">
        <f t="shared" si="22"/>
        <v>0</v>
      </c>
      <c r="DN10" s="295">
        <f t="shared" si="23"/>
        <v>0</v>
      </c>
      <c r="DO10" s="296">
        <f t="array" aca="1" ref="DO10" ca="1">SUM(LARGE(DR10:EK10,ROW(INDIRECT("1:"&amp;COUNT(DR10:EK10)-D$73))))+SUM(IF(ISNUMBER(VALUE(MID(IF(LEN(IF(ISNUMBER(DR10:EK10),0,DR10:EK10))&gt;1,DR10:EK10,0),1,LEN(IF(LEN(IF(ISNUMBER(DR10:EK10),0,DR10:EK10))&gt;1,DR10:EK10,0))-1)))=FALSE,0,VALUE(MID(IF(LEN(IF(ISNUMBER(DR10:EK10),0,DR10:EK10))&gt;1,DR10:EK10,0),1,LEN(IF(LEN(IF(ISNUMBER(DR10:EK10),0,DR10:EK10))&gt;1,DR10:EK10,0))-1))))</f>
        <v>0</v>
      </c>
      <c r="DP10" s="158">
        <f t="shared" si="24"/>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c r="B11" s="141">
        <f t="shared" si="0"/>
        <v>0</v>
      </c>
      <c r="C11" s="142"/>
      <c r="D11" s="143"/>
      <c r="E11" s="277"/>
      <c r="F11" s="511"/>
      <c r="G11" s="145">
        <f t="shared" si="1"/>
        <v>0</v>
      </c>
      <c r="H11" s="145"/>
      <c r="I11" s="145"/>
      <c r="J11" s="145"/>
      <c r="K11" s="511"/>
      <c r="L11" s="145">
        <f t="shared" si="2"/>
        <v>0</v>
      </c>
      <c r="M11" s="145"/>
      <c r="N11" s="145"/>
      <c r="O11" s="145"/>
      <c r="P11" s="427"/>
      <c r="Q11" s="278"/>
      <c r="R11" s="146">
        <f t="shared" si="3"/>
        <v>0</v>
      </c>
      <c r="S11" s="146"/>
      <c r="T11" s="146"/>
      <c r="U11" s="146"/>
      <c r="V11" s="146"/>
      <c r="W11" s="146">
        <f t="shared" si="4"/>
        <v>0</v>
      </c>
      <c r="X11" s="146"/>
      <c r="Y11" s="146"/>
      <c r="Z11" s="146"/>
      <c r="AA11" s="563"/>
      <c r="AB11" s="279"/>
      <c r="AC11" s="147">
        <f t="shared" si="5"/>
        <v>0</v>
      </c>
      <c r="AD11" s="147"/>
      <c r="AE11" s="147"/>
      <c r="AF11" s="147"/>
      <c r="AG11" s="147"/>
      <c r="AH11" s="147">
        <f t="shared" si="6"/>
        <v>0</v>
      </c>
      <c r="AI11" s="147"/>
      <c r="AJ11" s="147"/>
      <c r="AK11" s="147"/>
      <c r="AL11" s="561"/>
      <c r="AM11" s="281"/>
      <c r="AN11" s="148">
        <f t="shared" si="7"/>
        <v>0</v>
      </c>
      <c r="AO11" s="148"/>
      <c r="AP11" s="148"/>
      <c r="AQ11" s="148"/>
      <c r="AR11" s="281"/>
      <c r="AS11" s="148">
        <f t="shared" si="8"/>
        <v>0</v>
      </c>
      <c r="AT11" s="148"/>
      <c r="AU11" s="148"/>
      <c r="AV11" s="148"/>
      <c r="AW11" s="282"/>
      <c r="AX11" s="283"/>
      <c r="AY11" s="149">
        <f t="shared" si="9"/>
        <v>0</v>
      </c>
      <c r="AZ11" s="149"/>
      <c r="BA11" s="149"/>
      <c r="BB11" s="149"/>
      <c r="BC11" s="149"/>
      <c r="BD11" s="149">
        <f t="shared" si="10"/>
        <v>0</v>
      </c>
      <c r="BE11" s="149"/>
      <c r="BF11" s="149"/>
      <c r="BG11" s="149"/>
      <c r="BH11" s="284"/>
      <c r="BI11" s="285"/>
      <c r="BJ11" s="150">
        <f t="shared" si="11"/>
        <v>0</v>
      </c>
      <c r="BK11" s="150"/>
      <c r="BL11" s="150"/>
      <c r="BM11" s="150"/>
      <c r="BN11" s="150"/>
      <c r="BO11" s="150">
        <f t="shared" si="12"/>
        <v>0</v>
      </c>
      <c r="BP11" s="150"/>
      <c r="BQ11" s="150"/>
      <c r="BR11" s="150"/>
      <c r="BS11" s="562"/>
      <c r="BT11" s="287"/>
      <c r="BU11" s="151">
        <f t="shared" si="13"/>
        <v>0</v>
      </c>
      <c r="BV11" s="151"/>
      <c r="BW11" s="151"/>
      <c r="BX11" s="151"/>
      <c r="BY11" s="151"/>
      <c r="BZ11" s="151">
        <f t="shared" si="14"/>
        <v>0</v>
      </c>
      <c r="CA11" s="151"/>
      <c r="CB11" s="151"/>
      <c r="CC11" s="151"/>
      <c r="CD11" s="288"/>
      <c r="CE11" s="289"/>
      <c r="CF11" s="152">
        <f t="shared" si="15"/>
        <v>0</v>
      </c>
      <c r="CG11" s="152"/>
      <c r="CH11" s="152"/>
      <c r="CI11" s="152"/>
      <c r="CJ11" s="152"/>
      <c r="CK11" s="152">
        <f t="shared" si="16"/>
        <v>0</v>
      </c>
      <c r="CL11" s="152"/>
      <c r="CM11" s="152"/>
      <c r="CN11" s="152"/>
      <c r="CO11" s="290"/>
      <c r="CP11" s="291"/>
      <c r="CQ11" s="153">
        <f t="shared" si="17"/>
        <v>0</v>
      </c>
      <c r="CR11" s="153"/>
      <c r="CS11" s="153"/>
      <c r="CT11" s="153"/>
      <c r="CU11" s="291"/>
      <c r="CV11" s="153">
        <f t="shared" si="18"/>
        <v>0</v>
      </c>
      <c r="CW11" s="153"/>
      <c r="CX11" s="153"/>
      <c r="CY11" s="153"/>
      <c r="CZ11" s="292"/>
      <c r="DA11" s="293">
        <v>0</v>
      </c>
      <c r="DB11" s="154">
        <f t="shared" si="19"/>
        <v>0</v>
      </c>
      <c r="DC11" s="154"/>
      <c r="DD11" s="154"/>
      <c r="DE11" s="154"/>
      <c r="DF11" s="154"/>
      <c r="DG11" s="154">
        <f t="shared" si="20"/>
        <v>0</v>
      </c>
      <c r="DH11" s="154"/>
      <c r="DI11" s="154"/>
      <c r="DJ11" s="154"/>
      <c r="DK11" s="293"/>
      <c r="DL11" s="294">
        <f t="shared" si="21"/>
        <v>0</v>
      </c>
      <c r="DM11" s="156">
        <f t="shared" si="22"/>
        <v>0</v>
      </c>
      <c r="DN11" s="295">
        <f t="shared" si="23"/>
        <v>0</v>
      </c>
      <c r="DO11" s="296">
        <f t="array" aca="1" ref="DO11" ca="1">SUM(LARGE(DR11:EK11,ROW(INDIRECT("1:"&amp;COUNT(DR11:EK11)-D$73))))+SUM(IF(ISNUMBER(VALUE(MID(IF(LEN(IF(ISNUMBER(DR11:EK11),0,DR11:EK11))&gt;1,DR11:EK11,0),1,LEN(IF(LEN(IF(ISNUMBER(DR11:EK11),0,DR11:EK11))&gt;1,DR11:EK11,0))-1)))=FALSE,0,VALUE(MID(IF(LEN(IF(ISNUMBER(DR11:EK11),0,DR11:EK11))&gt;1,DR11:EK11,0),1,LEN(IF(LEN(IF(ISNUMBER(DR11:EK11),0,DR11:EK11))&gt;1,DR11:EK11,0))-1))))</f>
        <v>0</v>
      </c>
      <c r="DP11" s="158">
        <f t="shared" si="24"/>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c r="B12" s="141">
        <f t="shared" si="0"/>
        <v>0</v>
      </c>
      <c r="C12" s="142"/>
      <c r="D12" s="143"/>
      <c r="E12" s="277"/>
      <c r="F12" s="511"/>
      <c r="G12" s="145">
        <f t="shared" si="1"/>
        <v>0</v>
      </c>
      <c r="H12" s="145"/>
      <c r="I12" s="145"/>
      <c r="J12" s="145"/>
      <c r="K12" s="511"/>
      <c r="L12" s="145">
        <f t="shared" si="2"/>
        <v>0</v>
      </c>
      <c r="M12" s="145"/>
      <c r="N12" s="145"/>
      <c r="O12" s="145"/>
      <c r="P12" s="427"/>
      <c r="Q12" s="278"/>
      <c r="R12" s="146">
        <f t="shared" si="3"/>
        <v>0</v>
      </c>
      <c r="S12" s="146"/>
      <c r="T12" s="146"/>
      <c r="U12" s="146"/>
      <c r="V12" s="146"/>
      <c r="W12" s="146">
        <f t="shared" si="4"/>
        <v>0</v>
      </c>
      <c r="X12" s="146"/>
      <c r="Y12" s="146"/>
      <c r="Z12" s="146"/>
      <c r="AA12" s="563"/>
      <c r="AB12" s="279"/>
      <c r="AC12" s="147">
        <f t="shared" si="5"/>
        <v>0</v>
      </c>
      <c r="AD12" s="147"/>
      <c r="AE12" s="147"/>
      <c r="AF12" s="147"/>
      <c r="AG12" s="147"/>
      <c r="AH12" s="147">
        <f t="shared" si="6"/>
        <v>0</v>
      </c>
      <c r="AI12" s="147"/>
      <c r="AJ12" s="147"/>
      <c r="AK12" s="147"/>
      <c r="AL12" s="561"/>
      <c r="AM12" s="281"/>
      <c r="AN12" s="148">
        <f t="shared" si="7"/>
        <v>0</v>
      </c>
      <c r="AO12" s="148"/>
      <c r="AP12" s="148"/>
      <c r="AQ12" s="148"/>
      <c r="AR12" s="281"/>
      <c r="AS12" s="148">
        <f t="shared" si="8"/>
        <v>0</v>
      </c>
      <c r="AT12" s="148"/>
      <c r="AU12" s="148"/>
      <c r="AV12" s="148"/>
      <c r="AW12" s="282"/>
      <c r="AX12" s="283"/>
      <c r="AY12" s="149">
        <f t="shared" si="9"/>
        <v>0</v>
      </c>
      <c r="AZ12" s="149"/>
      <c r="BA12" s="149"/>
      <c r="BB12" s="149"/>
      <c r="BC12" s="149"/>
      <c r="BD12" s="149">
        <f t="shared" si="10"/>
        <v>0</v>
      </c>
      <c r="BE12" s="149"/>
      <c r="BF12" s="149"/>
      <c r="BG12" s="149"/>
      <c r="BH12" s="284"/>
      <c r="BI12" s="285"/>
      <c r="BJ12" s="150">
        <f t="shared" si="11"/>
        <v>0</v>
      </c>
      <c r="BK12" s="150"/>
      <c r="BL12" s="150"/>
      <c r="BM12" s="150"/>
      <c r="BN12" s="150"/>
      <c r="BO12" s="150">
        <f t="shared" si="12"/>
        <v>0</v>
      </c>
      <c r="BP12" s="150"/>
      <c r="BQ12" s="150"/>
      <c r="BR12" s="150"/>
      <c r="BS12" s="562"/>
      <c r="BT12" s="287"/>
      <c r="BU12" s="151">
        <f t="shared" si="13"/>
        <v>0</v>
      </c>
      <c r="BV12" s="151"/>
      <c r="BW12" s="151"/>
      <c r="BX12" s="151"/>
      <c r="BY12" s="151"/>
      <c r="BZ12" s="151">
        <f t="shared" si="14"/>
        <v>0</v>
      </c>
      <c r="CA12" s="151"/>
      <c r="CB12" s="151"/>
      <c r="CC12" s="151"/>
      <c r="CD12" s="288"/>
      <c r="CE12" s="289"/>
      <c r="CF12" s="152">
        <f t="shared" si="15"/>
        <v>0</v>
      </c>
      <c r="CG12" s="152"/>
      <c r="CH12" s="152"/>
      <c r="CI12" s="152"/>
      <c r="CJ12" s="152"/>
      <c r="CK12" s="152">
        <f t="shared" si="16"/>
        <v>0</v>
      </c>
      <c r="CL12" s="152"/>
      <c r="CM12" s="152"/>
      <c r="CN12" s="152"/>
      <c r="CO12" s="290"/>
      <c r="CP12" s="291"/>
      <c r="CQ12" s="153">
        <f t="shared" si="17"/>
        <v>0</v>
      </c>
      <c r="CR12" s="153"/>
      <c r="CS12" s="153"/>
      <c r="CT12" s="153"/>
      <c r="CU12" s="291"/>
      <c r="CV12" s="153">
        <f t="shared" si="18"/>
        <v>0</v>
      </c>
      <c r="CW12" s="153"/>
      <c r="CX12" s="153"/>
      <c r="CY12" s="153"/>
      <c r="CZ12" s="292"/>
      <c r="DA12" s="293"/>
      <c r="DB12" s="154">
        <f t="shared" si="19"/>
        <v>0</v>
      </c>
      <c r="DC12" s="154"/>
      <c r="DD12" s="154"/>
      <c r="DE12" s="154"/>
      <c r="DF12" s="154"/>
      <c r="DG12" s="154">
        <f t="shared" si="20"/>
        <v>0</v>
      </c>
      <c r="DH12" s="154"/>
      <c r="DI12" s="154"/>
      <c r="DJ12" s="154"/>
      <c r="DK12" s="293"/>
      <c r="DL12" s="294">
        <f t="shared" si="21"/>
        <v>0</v>
      </c>
      <c r="DM12" s="156">
        <f t="shared" si="22"/>
        <v>0</v>
      </c>
      <c r="DN12" s="295">
        <f t="shared" si="23"/>
        <v>0</v>
      </c>
      <c r="DO12" s="296">
        <f t="array" aca="1" ref="DO12" ca="1">SUM(LARGE(DR12:EK12,ROW(INDIRECT("1:"&amp;COUNT(DR12:EK12)-D$73))))+SUM(IF(ISNUMBER(VALUE(MID(IF(LEN(IF(ISNUMBER(DR12:EK12),0,DR12:EK12))&gt;1,DR12:EK12,0),1,LEN(IF(LEN(IF(ISNUMBER(DR12:EK12),0,DR12:EK12))&gt;1,DR12:EK12,0))-1)))=FALSE,0,VALUE(MID(IF(LEN(IF(ISNUMBER(DR12:EK12),0,DR12:EK12))&gt;1,DR12:EK12,0),1,LEN(IF(LEN(IF(ISNUMBER(DR12:EK12),0,DR12:EK12))&gt;1,DR12:EK12,0))-1))))</f>
        <v>0</v>
      </c>
      <c r="DP12" s="158">
        <f t="shared" si="24"/>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c r="B13" s="141">
        <f t="shared" si="0"/>
        <v>0</v>
      </c>
      <c r="C13" s="142"/>
      <c r="D13" s="143"/>
      <c r="E13" s="277"/>
      <c r="F13" s="511"/>
      <c r="G13" s="145">
        <f t="shared" si="1"/>
        <v>0</v>
      </c>
      <c r="H13" s="145"/>
      <c r="I13" s="145"/>
      <c r="J13" s="145"/>
      <c r="K13" s="511"/>
      <c r="L13" s="145">
        <f t="shared" si="2"/>
        <v>0</v>
      </c>
      <c r="M13" s="145"/>
      <c r="N13" s="145"/>
      <c r="O13" s="145"/>
      <c r="P13" s="427"/>
      <c r="Q13" s="278"/>
      <c r="R13" s="146">
        <f t="shared" si="3"/>
        <v>0</v>
      </c>
      <c r="S13" s="146"/>
      <c r="T13" s="146"/>
      <c r="U13" s="146"/>
      <c r="V13" s="146"/>
      <c r="W13" s="146">
        <f t="shared" si="4"/>
        <v>0</v>
      </c>
      <c r="X13" s="146"/>
      <c r="Y13" s="146"/>
      <c r="Z13" s="146"/>
      <c r="AA13" s="563"/>
      <c r="AB13" s="279"/>
      <c r="AC13" s="147">
        <f t="shared" si="5"/>
        <v>0</v>
      </c>
      <c r="AD13" s="147"/>
      <c r="AE13" s="147"/>
      <c r="AF13" s="147"/>
      <c r="AG13" s="147"/>
      <c r="AH13" s="147">
        <f t="shared" si="6"/>
        <v>0</v>
      </c>
      <c r="AI13" s="147"/>
      <c r="AJ13" s="147"/>
      <c r="AK13" s="147"/>
      <c r="AL13" s="561"/>
      <c r="AM13" s="281"/>
      <c r="AN13" s="148">
        <f t="shared" si="7"/>
        <v>0</v>
      </c>
      <c r="AO13" s="148"/>
      <c r="AP13" s="148"/>
      <c r="AQ13" s="148"/>
      <c r="AR13" s="281"/>
      <c r="AS13" s="148">
        <f t="shared" si="8"/>
        <v>0</v>
      </c>
      <c r="AT13" s="148"/>
      <c r="AU13" s="148"/>
      <c r="AV13" s="148"/>
      <c r="AW13" s="282"/>
      <c r="AX13" s="283"/>
      <c r="AY13" s="149">
        <f t="shared" si="9"/>
        <v>0</v>
      </c>
      <c r="AZ13" s="149"/>
      <c r="BA13" s="149"/>
      <c r="BB13" s="149"/>
      <c r="BC13" s="149"/>
      <c r="BD13" s="149">
        <f t="shared" si="10"/>
        <v>0</v>
      </c>
      <c r="BE13" s="149"/>
      <c r="BF13" s="149"/>
      <c r="BG13" s="149"/>
      <c r="BH13" s="284"/>
      <c r="BI13" s="285"/>
      <c r="BJ13" s="150">
        <f t="shared" si="11"/>
        <v>0</v>
      </c>
      <c r="BK13" s="150"/>
      <c r="BL13" s="150"/>
      <c r="BM13" s="150"/>
      <c r="BN13" s="150"/>
      <c r="BO13" s="150">
        <f t="shared" si="12"/>
        <v>0</v>
      </c>
      <c r="BP13" s="150"/>
      <c r="BQ13" s="150"/>
      <c r="BR13" s="150"/>
      <c r="BS13" s="562"/>
      <c r="BT13" s="287"/>
      <c r="BU13" s="151">
        <f t="shared" si="13"/>
        <v>0</v>
      </c>
      <c r="BV13" s="151"/>
      <c r="BW13" s="151"/>
      <c r="BX13" s="151"/>
      <c r="BY13" s="151"/>
      <c r="BZ13" s="151">
        <f t="shared" si="14"/>
        <v>0</v>
      </c>
      <c r="CA13" s="151"/>
      <c r="CB13" s="151"/>
      <c r="CC13" s="151"/>
      <c r="CD13" s="288"/>
      <c r="CE13" s="289"/>
      <c r="CF13" s="152">
        <f t="shared" si="15"/>
        <v>0</v>
      </c>
      <c r="CG13" s="152"/>
      <c r="CH13" s="152"/>
      <c r="CI13" s="152"/>
      <c r="CJ13" s="152"/>
      <c r="CK13" s="152">
        <f t="shared" si="16"/>
        <v>0</v>
      </c>
      <c r="CL13" s="152"/>
      <c r="CM13" s="152"/>
      <c r="CN13" s="152"/>
      <c r="CO13" s="290"/>
      <c r="CP13" s="291"/>
      <c r="CQ13" s="153">
        <f t="shared" si="17"/>
        <v>0</v>
      </c>
      <c r="CR13" s="153"/>
      <c r="CS13" s="153"/>
      <c r="CT13" s="153"/>
      <c r="CU13" s="291"/>
      <c r="CV13" s="153">
        <f t="shared" si="18"/>
        <v>0</v>
      </c>
      <c r="CW13" s="153"/>
      <c r="CX13" s="153"/>
      <c r="CY13" s="153"/>
      <c r="CZ13" s="292"/>
      <c r="DA13" s="293"/>
      <c r="DB13" s="154">
        <f t="shared" si="19"/>
        <v>0</v>
      </c>
      <c r="DC13" s="154"/>
      <c r="DD13" s="154"/>
      <c r="DE13" s="154"/>
      <c r="DF13" s="154"/>
      <c r="DG13" s="154">
        <f t="shared" si="20"/>
        <v>0</v>
      </c>
      <c r="DH13" s="154"/>
      <c r="DI13" s="154"/>
      <c r="DJ13" s="154"/>
      <c r="DK13" s="293"/>
      <c r="DL13" s="294">
        <f t="shared" si="21"/>
        <v>0</v>
      </c>
      <c r="DM13" s="156">
        <f t="shared" si="22"/>
        <v>0</v>
      </c>
      <c r="DN13" s="295">
        <f t="shared" si="23"/>
        <v>0</v>
      </c>
      <c r="DO13" s="296">
        <f t="array" aca="1" ref="DO13" ca="1">SUM(LARGE(DR13:EK13,ROW(INDIRECT("1:"&amp;COUNT(DR13:EK13)-D$73))))+SUM(IF(ISNUMBER(VALUE(MID(IF(LEN(IF(ISNUMBER(DR13:EK13),0,DR13:EK13))&gt;1,DR13:EK13,0),1,LEN(IF(LEN(IF(ISNUMBER(DR13:EK13),0,DR13:EK13))&gt;1,DR13:EK13,0))-1)))=FALSE,0,VALUE(MID(IF(LEN(IF(ISNUMBER(DR13:EK13),0,DR13:EK13))&gt;1,DR13:EK13,0),1,LEN(IF(LEN(IF(ISNUMBER(DR13:EK13),0,DR13:EK13))&gt;1,DR13:EK13,0))-1))))</f>
        <v>0</v>
      </c>
      <c r="DP13" s="158">
        <f t="shared" si="24"/>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c r="B14" s="141">
        <f t="shared" si="0"/>
        <v>0</v>
      </c>
      <c r="C14" s="142"/>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146"/>
      <c r="W14" s="146">
        <f t="shared" si="4"/>
        <v>0</v>
      </c>
      <c r="X14" s="146"/>
      <c r="Y14" s="146"/>
      <c r="Z14" s="146"/>
      <c r="AA14" s="563"/>
      <c r="AB14" s="279"/>
      <c r="AC14" s="147">
        <f t="shared" si="5"/>
        <v>0</v>
      </c>
      <c r="AD14" s="147"/>
      <c r="AE14" s="147"/>
      <c r="AF14" s="147"/>
      <c r="AG14" s="147"/>
      <c r="AH14" s="147">
        <f t="shared" si="6"/>
        <v>0</v>
      </c>
      <c r="AI14" s="147"/>
      <c r="AJ14" s="147"/>
      <c r="AK14" s="147"/>
      <c r="AL14" s="561"/>
      <c r="AM14" s="281"/>
      <c r="AN14" s="148">
        <f t="shared" si="7"/>
        <v>0</v>
      </c>
      <c r="AO14" s="148"/>
      <c r="AP14" s="148"/>
      <c r="AQ14" s="148"/>
      <c r="AR14" s="281"/>
      <c r="AS14" s="148">
        <f t="shared" si="8"/>
        <v>0</v>
      </c>
      <c r="AT14" s="148"/>
      <c r="AU14" s="148"/>
      <c r="AV14" s="148"/>
      <c r="AW14" s="282"/>
      <c r="AX14" s="283"/>
      <c r="AY14" s="149">
        <f t="shared" si="9"/>
        <v>0</v>
      </c>
      <c r="AZ14" s="149"/>
      <c r="BA14" s="149"/>
      <c r="BB14" s="149"/>
      <c r="BC14" s="149"/>
      <c r="BD14" s="149">
        <f t="shared" si="10"/>
        <v>0</v>
      </c>
      <c r="BE14" s="149"/>
      <c r="BF14" s="149"/>
      <c r="BG14" s="149"/>
      <c r="BH14" s="284"/>
      <c r="BI14" s="285"/>
      <c r="BJ14" s="150">
        <f t="shared" si="11"/>
        <v>0</v>
      </c>
      <c r="BK14" s="150"/>
      <c r="BL14" s="150"/>
      <c r="BM14" s="150"/>
      <c r="BN14" s="150"/>
      <c r="BO14" s="150">
        <f t="shared" si="12"/>
        <v>0</v>
      </c>
      <c r="BP14" s="150"/>
      <c r="BQ14" s="150"/>
      <c r="BR14" s="150"/>
      <c r="BS14" s="562"/>
      <c r="BT14" s="287"/>
      <c r="BU14" s="151">
        <f t="shared" si="13"/>
        <v>0</v>
      </c>
      <c r="BV14" s="151"/>
      <c r="BW14" s="151"/>
      <c r="BX14" s="151"/>
      <c r="BY14" s="151"/>
      <c r="BZ14" s="151">
        <f t="shared" si="14"/>
        <v>0</v>
      </c>
      <c r="CA14" s="151"/>
      <c r="CB14" s="151"/>
      <c r="CC14" s="151"/>
      <c r="CD14" s="288"/>
      <c r="CE14" s="289"/>
      <c r="CF14" s="152">
        <f t="shared" si="15"/>
        <v>0</v>
      </c>
      <c r="CG14" s="152"/>
      <c r="CH14" s="152"/>
      <c r="CI14" s="152"/>
      <c r="CJ14" s="152"/>
      <c r="CK14" s="152">
        <f t="shared" si="16"/>
        <v>0</v>
      </c>
      <c r="CL14" s="152"/>
      <c r="CM14" s="152"/>
      <c r="CN14" s="152"/>
      <c r="CO14" s="290"/>
      <c r="CP14" s="291"/>
      <c r="CQ14" s="153">
        <f t="shared" si="17"/>
        <v>0</v>
      </c>
      <c r="CR14" s="153"/>
      <c r="CS14" s="153"/>
      <c r="CT14" s="153"/>
      <c r="CU14" s="291"/>
      <c r="CV14" s="153">
        <f t="shared" si="18"/>
        <v>0</v>
      </c>
      <c r="CW14" s="153"/>
      <c r="CX14" s="153"/>
      <c r="CY14" s="153"/>
      <c r="CZ14" s="292"/>
      <c r="DA14" s="293"/>
      <c r="DB14" s="154">
        <f t="shared" si="19"/>
        <v>0</v>
      </c>
      <c r="DC14" s="154"/>
      <c r="DD14" s="154"/>
      <c r="DE14" s="154"/>
      <c r="DF14" s="154"/>
      <c r="DG14" s="154">
        <f t="shared" si="20"/>
        <v>0</v>
      </c>
      <c r="DH14" s="154"/>
      <c r="DI14" s="154"/>
      <c r="DJ14" s="154"/>
      <c r="DK14" s="293"/>
      <c r="DL14" s="294">
        <f t="shared" si="21"/>
        <v>0</v>
      </c>
      <c r="DM14" s="156">
        <f t="shared" si="22"/>
        <v>0</v>
      </c>
      <c r="DN14" s="295">
        <f t="shared" si="23"/>
        <v>0</v>
      </c>
      <c r="DO14" s="296">
        <f t="array" aca="1" ref="DO14" ca="1">SUM(LARGE(DR14:EK14,ROW(INDIRECT("1:"&amp;COUNT(DR14:EK14)-D$73))))+SUM(IF(ISNUMBER(VALUE(MID(IF(LEN(IF(ISNUMBER(DR14:EK14),0,DR14:EK14))&gt;1,DR14:EK14,0),1,LEN(IF(LEN(IF(ISNUMBER(DR14:EK14),0,DR14:EK14))&gt;1,DR14:EK14,0))-1)))=FALSE,0,VALUE(MID(IF(LEN(IF(ISNUMBER(DR14:EK14),0,DR14:EK14))&gt;1,DR14:EK14,0),1,LEN(IF(LEN(IF(ISNUMBER(DR14:EK14),0,DR14:EK14))&gt;1,DR14:EK14,0))-1))))</f>
        <v>0</v>
      </c>
      <c r="DP14" s="158">
        <f t="shared" si="24"/>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c r="B15" s="141">
        <f t="shared" si="0"/>
        <v>0</v>
      </c>
      <c r="C15" s="142"/>
      <c r="D15" s="143"/>
      <c r="E15" s="277"/>
      <c r="F15" s="511"/>
      <c r="G15" s="145">
        <f t="shared" si="1"/>
        <v>0</v>
      </c>
      <c r="H15" s="145"/>
      <c r="I15" s="145"/>
      <c r="J15" s="145"/>
      <c r="K15" s="511"/>
      <c r="L15" s="145">
        <f t="shared" si="2"/>
        <v>0</v>
      </c>
      <c r="M15" s="145"/>
      <c r="N15" s="145"/>
      <c r="O15" s="145"/>
      <c r="P15" s="427"/>
      <c r="Q15" s="278"/>
      <c r="R15" s="146">
        <f t="shared" si="3"/>
        <v>0</v>
      </c>
      <c r="S15" s="146"/>
      <c r="T15" s="146"/>
      <c r="U15" s="146"/>
      <c r="V15" s="146"/>
      <c r="W15" s="146">
        <f t="shared" si="4"/>
        <v>0</v>
      </c>
      <c r="X15" s="146"/>
      <c r="Y15" s="146"/>
      <c r="Z15" s="146"/>
      <c r="AA15" s="563"/>
      <c r="AB15" s="279"/>
      <c r="AC15" s="147">
        <f t="shared" si="5"/>
        <v>0</v>
      </c>
      <c r="AD15" s="147"/>
      <c r="AE15" s="147"/>
      <c r="AF15" s="147"/>
      <c r="AG15" s="147"/>
      <c r="AH15" s="147">
        <f t="shared" si="6"/>
        <v>0</v>
      </c>
      <c r="AI15" s="147"/>
      <c r="AJ15" s="147"/>
      <c r="AK15" s="147"/>
      <c r="AL15" s="561"/>
      <c r="AM15" s="281"/>
      <c r="AN15" s="148">
        <f t="shared" si="7"/>
        <v>0</v>
      </c>
      <c r="AO15" s="148"/>
      <c r="AP15" s="148"/>
      <c r="AQ15" s="148"/>
      <c r="AR15" s="281"/>
      <c r="AS15" s="148">
        <f t="shared" si="8"/>
        <v>0</v>
      </c>
      <c r="AT15" s="148"/>
      <c r="AU15" s="148"/>
      <c r="AV15" s="148"/>
      <c r="AW15" s="282"/>
      <c r="AX15" s="283"/>
      <c r="AY15" s="149">
        <f t="shared" si="9"/>
        <v>0</v>
      </c>
      <c r="AZ15" s="149"/>
      <c r="BA15" s="149"/>
      <c r="BB15" s="149"/>
      <c r="BC15" s="149"/>
      <c r="BD15" s="149">
        <f t="shared" si="10"/>
        <v>0</v>
      </c>
      <c r="BE15" s="149"/>
      <c r="BF15" s="149"/>
      <c r="BG15" s="149"/>
      <c r="BH15" s="284"/>
      <c r="BI15" s="285"/>
      <c r="BJ15" s="150">
        <f t="shared" si="11"/>
        <v>0</v>
      </c>
      <c r="BK15" s="150"/>
      <c r="BL15" s="150"/>
      <c r="BM15" s="150"/>
      <c r="BN15" s="150"/>
      <c r="BO15" s="150">
        <f t="shared" si="12"/>
        <v>0</v>
      </c>
      <c r="BP15" s="150"/>
      <c r="BQ15" s="150"/>
      <c r="BR15" s="150"/>
      <c r="BS15" s="562"/>
      <c r="BT15" s="287"/>
      <c r="BU15" s="151">
        <f t="shared" si="13"/>
        <v>0</v>
      </c>
      <c r="BV15" s="151"/>
      <c r="BW15" s="151"/>
      <c r="BX15" s="151"/>
      <c r="BY15" s="151"/>
      <c r="BZ15" s="151">
        <f t="shared" si="14"/>
        <v>0</v>
      </c>
      <c r="CA15" s="151"/>
      <c r="CB15" s="151"/>
      <c r="CC15" s="151"/>
      <c r="CD15" s="288"/>
      <c r="CE15" s="289"/>
      <c r="CF15" s="152">
        <f t="shared" si="15"/>
        <v>0</v>
      </c>
      <c r="CG15" s="152"/>
      <c r="CH15" s="152"/>
      <c r="CI15" s="152"/>
      <c r="CJ15" s="152"/>
      <c r="CK15" s="152">
        <f t="shared" si="16"/>
        <v>0</v>
      </c>
      <c r="CL15" s="152"/>
      <c r="CM15" s="152"/>
      <c r="CN15" s="152"/>
      <c r="CO15" s="290"/>
      <c r="CP15" s="291"/>
      <c r="CQ15" s="153">
        <f t="shared" si="17"/>
        <v>0</v>
      </c>
      <c r="CR15" s="153"/>
      <c r="CS15" s="153"/>
      <c r="CT15" s="153"/>
      <c r="CU15" s="291"/>
      <c r="CV15" s="153">
        <f t="shared" si="18"/>
        <v>0</v>
      </c>
      <c r="CW15" s="153"/>
      <c r="CX15" s="153"/>
      <c r="CY15" s="153"/>
      <c r="CZ15" s="292"/>
      <c r="DA15" s="293"/>
      <c r="DB15" s="154">
        <f t="shared" si="19"/>
        <v>0</v>
      </c>
      <c r="DC15" s="154"/>
      <c r="DD15" s="154"/>
      <c r="DE15" s="154"/>
      <c r="DF15" s="154"/>
      <c r="DG15" s="154">
        <f t="shared" si="20"/>
        <v>0</v>
      </c>
      <c r="DH15" s="154"/>
      <c r="DI15" s="154"/>
      <c r="DJ15" s="154"/>
      <c r="DK15" s="293"/>
      <c r="DL15" s="294">
        <f t="shared" si="21"/>
        <v>0</v>
      </c>
      <c r="DM15" s="156">
        <f t="shared" si="22"/>
        <v>0</v>
      </c>
      <c r="DN15" s="295">
        <f t="shared" si="23"/>
        <v>0</v>
      </c>
      <c r="DO15" s="296">
        <f t="array" aca="1" ref="DO15" ca="1">SUM(LARGE(DR15:EK15,ROW(INDIRECT("1:"&amp;COUNT(DR15:EK15)-D$73))))+SUM(IF(ISNUMBER(VALUE(MID(IF(LEN(IF(ISNUMBER(DR15:EK15),0,DR15:EK15))&gt;1,DR15:EK15,0),1,LEN(IF(LEN(IF(ISNUMBER(DR15:EK15),0,DR15:EK15))&gt;1,DR15:EK15,0))-1)))=FALSE,0,VALUE(MID(IF(LEN(IF(ISNUMBER(DR15:EK15),0,DR15:EK15))&gt;1,DR15:EK15,0),1,LEN(IF(LEN(IF(ISNUMBER(DR15:EK15),0,DR15:EK15))&gt;1,DR15:EK15,0))-1))))</f>
        <v>0</v>
      </c>
      <c r="DP15" s="158">
        <f t="shared" si="24"/>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c r="B16" s="141">
        <f t="shared" si="0"/>
        <v>0</v>
      </c>
      <c r="C16" s="142"/>
      <c r="D16" s="143"/>
      <c r="E16" s="277"/>
      <c r="F16" s="511"/>
      <c r="G16" s="145">
        <f t="shared" si="1"/>
        <v>0</v>
      </c>
      <c r="H16" s="145"/>
      <c r="I16" s="145"/>
      <c r="J16" s="145"/>
      <c r="K16" s="511"/>
      <c r="L16" s="145">
        <f t="shared" si="2"/>
        <v>0</v>
      </c>
      <c r="M16" s="145"/>
      <c r="N16" s="145"/>
      <c r="O16" s="145"/>
      <c r="P16" s="427"/>
      <c r="Q16" s="278"/>
      <c r="R16" s="146">
        <f t="shared" si="3"/>
        <v>0</v>
      </c>
      <c r="S16" s="146"/>
      <c r="T16" s="146"/>
      <c r="U16" s="146"/>
      <c r="V16" s="146"/>
      <c r="W16" s="146">
        <f t="shared" si="4"/>
        <v>0</v>
      </c>
      <c r="X16" s="146"/>
      <c r="Y16" s="146"/>
      <c r="Z16" s="146"/>
      <c r="AA16" s="563"/>
      <c r="AB16" s="279"/>
      <c r="AC16" s="147">
        <f t="shared" si="5"/>
        <v>0</v>
      </c>
      <c r="AD16" s="147"/>
      <c r="AE16" s="147"/>
      <c r="AF16" s="147"/>
      <c r="AG16" s="147"/>
      <c r="AH16" s="147">
        <f t="shared" si="6"/>
        <v>0</v>
      </c>
      <c r="AI16" s="147"/>
      <c r="AJ16" s="147"/>
      <c r="AK16" s="147"/>
      <c r="AL16" s="561"/>
      <c r="AM16" s="281"/>
      <c r="AN16" s="148">
        <f t="shared" si="7"/>
        <v>0</v>
      </c>
      <c r="AO16" s="148"/>
      <c r="AP16" s="148"/>
      <c r="AQ16" s="148"/>
      <c r="AR16" s="281"/>
      <c r="AS16" s="148">
        <f t="shared" si="8"/>
        <v>0</v>
      </c>
      <c r="AT16" s="148"/>
      <c r="AU16" s="148"/>
      <c r="AV16" s="148"/>
      <c r="AW16" s="282"/>
      <c r="AX16" s="283"/>
      <c r="AY16" s="149">
        <f t="shared" si="9"/>
        <v>0</v>
      </c>
      <c r="AZ16" s="149"/>
      <c r="BA16" s="149"/>
      <c r="BB16" s="149"/>
      <c r="BC16" s="149"/>
      <c r="BD16" s="149">
        <f t="shared" si="10"/>
        <v>0</v>
      </c>
      <c r="BE16" s="149"/>
      <c r="BF16" s="149"/>
      <c r="BG16" s="149"/>
      <c r="BH16" s="284"/>
      <c r="BI16" s="285"/>
      <c r="BJ16" s="150">
        <f t="shared" si="11"/>
        <v>0</v>
      </c>
      <c r="BK16" s="150"/>
      <c r="BL16" s="150"/>
      <c r="BM16" s="150"/>
      <c r="BN16" s="150"/>
      <c r="BO16" s="150">
        <f t="shared" si="12"/>
        <v>0</v>
      </c>
      <c r="BP16" s="150"/>
      <c r="BQ16" s="150"/>
      <c r="BR16" s="150"/>
      <c r="BS16" s="562"/>
      <c r="BT16" s="287"/>
      <c r="BU16" s="151">
        <f t="shared" si="13"/>
        <v>0</v>
      </c>
      <c r="BV16" s="151"/>
      <c r="BW16" s="151"/>
      <c r="BX16" s="151"/>
      <c r="BY16" s="151"/>
      <c r="BZ16" s="151">
        <f t="shared" si="14"/>
        <v>0</v>
      </c>
      <c r="CA16" s="151"/>
      <c r="CB16" s="151"/>
      <c r="CC16" s="151"/>
      <c r="CD16" s="288"/>
      <c r="CE16" s="289"/>
      <c r="CF16" s="152">
        <f t="shared" si="15"/>
        <v>0</v>
      </c>
      <c r="CG16" s="152"/>
      <c r="CH16" s="152"/>
      <c r="CI16" s="152"/>
      <c r="CJ16" s="152"/>
      <c r="CK16" s="152">
        <f t="shared" si="16"/>
        <v>0</v>
      </c>
      <c r="CL16" s="152"/>
      <c r="CM16" s="152"/>
      <c r="CN16" s="152"/>
      <c r="CO16" s="290"/>
      <c r="CP16" s="291"/>
      <c r="CQ16" s="153">
        <f t="shared" si="17"/>
        <v>0</v>
      </c>
      <c r="CR16" s="153"/>
      <c r="CS16" s="153"/>
      <c r="CT16" s="153"/>
      <c r="CU16" s="291"/>
      <c r="CV16" s="153">
        <f t="shared" si="18"/>
        <v>0</v>
      </c>
      <c r="CW16" s="153"/>
      <c r="CX16" s="153"/>
      <c r="CY16" s="153"/>
      <c r="CZ16" s="292"/>
      <c r="DA16" s="293"/>
      <c r="DB16" s="154">
        <f t="shared" si="19"/>
        <v>0</v>
      </c>
      <c r="DC16" s="154"/>
      <c r="DD16" s="154"/>
      <c r="DE16" s="154"/>
      <c r="DF16" s="154"/>
      <c r="DG16" s="154">
        <f t="shared" si="20"/>
        <v>0</v>
      </c>
      <c r="DH16" s="154"/>
      <c r="DI16" s="154"/>
      <c r="DJ16" s="154"/>
      <c r="DK16" s="293"/>
      <c r="DL16" s="294">
        <f t="shared" si="21"/>
        <v>0</v>
      </c>
      <c r="DM16" s="156">
        <f t="shared" si="22"/>
        <v>0</v>
      </c>
      <c r="DN16" s="295">
        <f t="shared" si="23"/>
        <v>0</v>
      </c>
      <c r="DO16" s="296">
        <f t="array" aca="1" ref="DO16" ca="1">SUM(LARGE(DR16:EK16,ROW(INDIRECT("1:"&amp;COUNT(DR16:EK16)-D$73))))+SUM(IF(ISNUMBER(VALUE(MID(IF(LEN(IF(ISNUMBER(DR16:EK16),0,DR16:EK16))&gt;1,DR16:EK16,0),1,LEN(IF(LEN(IF(ISNUMBER(DR16:EK16),0,DR16:EK16))&gt;1,DR16:EK16,0))-1)))=FALSE,0,VALUE(MID(IF(LEN(IF(ISNUMBER(DR16:EK16),0,DR16:EK16))&gt;1,DR16:EK16,0),1,LEN(IF(LEN(IF(ISNUMBER(DR16:EK16),0,DR16:EK16))&gt;1,DR16:EK16,0))-1))))</f>
        <v>0</v>
      </c>
      <c r="DP16" s="158">
        <f t="shared" si="24"/>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1" s="158" customFormat="1" ht="15.75" x14ac:dyDescent="0.25">
      <c r="A17" s="416"/>
      <c r="B17" s="141">
        <f t="shared" si="0"/>
        <v>0</v>
      </c>
      <c r="C17" s="142"/>
      <c r="D17" s="143"/>
      <c r="E17" s="277"/>
      <c r="F17" s="511"/>
      <c r="G17" s="145">
        <f t="shared" si="1"/>
        <v>0</v>
      </c>
      <c r="H17" s="145"/>
      <c r="I17" s="145"/>
      <c r="J17" s="145"/>
      <c r="K17" s="511"/>
      <c r="L17" s="145">
        <f t="shared" si="2"/>
        <v>0</v>
      </c>
      <c r="M17" s="145"/>
      <c r="N17" s="145"/>
      <c r="O17" s="145"/>
      <c r="P17" s="427"/>
      <c r="Q17" s="278"/>
      <c r="R17" s="146">
        <f t="shared" si="3"/>
        <v>0</v>
      </c>
      <c r="S17" s="146"/>
      <c r="T17" s="146"/>
      <c r="U17" s="146"/>
      <c r="V17" s="146"/>
      <c r="W17" s="146">
        <f t="shared" si="4"/>
        <v>0</v>
      </c>
      <c r="X17" s="146"/>
      <c r="Y17" s="146"/>
      <c r="Z17" s="146"/>
      <c r="AA17" s="563"/>
      <c r="AB17" s="279"/>
      <c r="AC17" s="147">
        <f t="shared" si="5"/>
        <v>0</v>
      </c>
      <c r="AD17" s="147"/>
      <c r="AE17" s="147"/>
      <c r="AF17" s="147"/>
      <c r="AG17" s="147"/>
      <c r="AH17" s="147">
        <f t="shared" si="6"/>
        <v>0</v>
      </c>
      <c r="AI17" s="147"/>
      <c r="AJ17" s="147"/>
      <c r="AK17" s="147"/>
      <c r="AL17" s="561"/>
      <c r="AM17" s="281"/>
      <c r="AN17" s="148">
        <f t="shared" si="7"/>
        <v>0</v>
      </c>
      <c r="AO17" s="148"/>
      <c r="AP17" s="148"/>
      <c r="AQ17" s="148"/>
      <c r="AR17" s="281"/>
      <c r="AS17" s="148">
        <f t="shared" si="8"/>
        <v>0</v>
      </c>
      <c r="AT17" s="148"/>
      <c r="AU17" s="148"/>
      <c r="AV17" s="148"/>
      <c r="AW17" s="282"/>
      <c r="AX17" s="283"/>
      <c r="AY17" s="149">
        <f t="shared" si="9"/>
        <v>0</v>
      </c>
      <c r="AZ17" s="149"/>
      <c r="BA17" s="149"/>
      <c r="BB17" s="149"/>
      <c r="BC17" s="149"/>
      <c r="BD17" s="149">
        <f t="shared" si="10"/>
        <v>0</v>
      </c>
      <c r="BE17" s="149"/>
      <c r="BF17" s="149"/>
      <c r="BG17" s="149"/>
      <c r="BH17" s="284"/>
      <c r="BI17" s="285"/>
      <c r="BJ17" s="150">
        <f t="shared" si="11"/>
        <v>0</v>
      </c>
      <c r="BK17" s="150"/>
      <c r="BL17" s="150"/>
      <c r="BM17" s="150"/>
      <c r="BN17" s="150"/>
      <c r="BO17" s="150">
        <f t="shared" si="12"/>
        <v>0</v>
      </c>
      <c r="BP17" s="150"/>
      <c r="BQ17" s="150"/>
      <c r="BR17" s="150"/>
      <c r="BS17" s="562"/>
      <c r="BT17" s="287"/>
      <c r="BU17" s="151">
        <f t="shared" si="13"/>
        <v>0</v>
      </c>
      <c r="BV17" s="151"/>
      <c r="BW17" s="151"/>
      <c r="BX17" s="151"/>
      <c r="BY17" s="151"/>
      <c r="BZ17" s="151">
        <f t="shared" si="14"/>
        <v>0</v>
      </c>
      <c r="CA17" s="151"/>
      <c r="CB17" s="151"/>
      <c r="CC17" s="151"/>
      <c r="CD17" s="288"/>
      <c r="CE17" s="289"/>
      <c r="CF17" s="152">
        <f t="shared" si="15"/>
        <v>0</v>
      </c>
      <c r="CG17" s="152"/>
      <c r="CH17" s="152"/>
      <c r="CI17" s="152"/>
      <c r="CJ17" s="152"/>
      <c r="CK17" s="152">
        <f t="shared" si="16"/>
        <v>0</v>
      </c>
      <c r="CL17" s="152"/>
      <c r="CM17" s="152"/>
      <c r="CN17" s="152"/>
      <c r="CO17" s="290"/>
      <c r="CP17" s="291"/>
      <c r="CQ17" s="153">
        <f t="shared" si="17"/>
        <v>0</v>
      </c>
      <c r="CR17" s="153"/>
      <c r="CS17" s="153"/>
      <c r="CT17" s="153"/>
      <c r="CU17" s="291"/>
      <c r="CV17" s="153">
        <f t="shared" si="18"/>
        <v>0</v>
      </c>
      <c r="CW17" s="153"/>
      <c r="CX17" s="153"/>
      <c r="CY17" s="153"/>
      <c r="CZ17" s="292"/>
      <c r="DA17" s="293"/>
      <c r="DB17" s="154">
        <f t="shared" si="19"/>
        <v>0</v>
      </c>
      <c r="DC17" s="154"/>
      <c r="DD17" s="154"/>
      <c r="DE17" s="154"/>
      <c r="DF17" s="154"/>
      <c r="DG17" s="154">
        <f t="shared" si="20"/>
        <v>0</v>
      </c>
      <c r="DH17" s="154"/>
      <c r="DI17" s="154"/>
      <c r="DJ17" s="154"/>
      <c r="DK17" s="293"/>
      <c r="DL17" s="294">
        <f t="shared" si="21"/>
        <v>0</v>
      </c>
      <c r="DM17" s="156">
        <f t="shared" si="22"/>
        <v>0</v>
      </c>
      <c r="DN17" s="295">
        <f t="shared" si="23"/>
        <v>0</v>
      </c>
      <c r="DO17" s="296">
        <f t="array" aca="1" ref="DO17" ca="1">SUM(LARGE(DR17:EK17,ROW(INDIRECT("1:"&amp;COUNT(DR17:EK17)-D$73))))+SUM(IF(ISNUMBER(VALUE(MID(IF(LEN(IF(ISNUMBER(DR17:EK17),0,DR17:EK17))&gt;1,DR17:EK17,0),1,LEN(IF(LEN(IF(ISNUMBER(DR17:EK17),0,DR17:EK17))&gt;1,DR17:EK17,0))-1)))=FALSE,0,VALUE(MID(IF(LEN(IF(ISNUMBER(DR17:EK17),0,DR17:EK17))&gt;1,DR17:EK17,0),1,LEN(IF(LEN(IF(ISNUMBER(DR17:EK17),0,DR17:EK17))&gt;1,DR17:EK17,0))-1))))</f>
        <v>0</v>
      </c>
      <c r="DP17" s="158">
        <f t="shared" si="24"/>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1" s="158" customFormat="1" ht="15.75" x14ac:dyDescent="0.25">
      <c r="A18" s="416"/>
      <c r="B18" s="141">
        <f t="shared" si="0"/>
        <v>0</v>
      </c>
      <c r="C18" s="142"/>
      <c r="D18" s="143"/>
      <c r="E18" s="277"/>
      <c r="F18" s="511"/>
      <c r="G18" s="145">
        <f t="shared" si="1"/>
        <v>0</v>
      </c>
      <c r="H18" s="145"/>
      <c r="I18" s="145"/>
      <c r="J18" s="145"/>
      <c r="K18" s="511"/>
      <c r="L18" s="145">
        <f t="shared" si="2"/>
        <v>0</v>
      </c>
      <c r="M18" s="145"/>
      <c r="N18" s="145"/>
      <c r="O18" s="145"/>
      <c r="P18" s="427"/>
      <c r="Q18" s="278"/>
      <c r="R18" s="146">
        <f t="shared" si="3"/>
        <v>0</v>
      </c>
      <c r="S18" s="146"/>
      <c r="T18" s="146"/>
      <c r="U18" s="146"/>
      <c r="V18" s="146"/>
      <c r="W18" s="146">
        <f t="shared" si="4"/>
        <v>0</v>
      </c>
      <c r="X18" s="146"/>
      <c r="Y18" s="146"/>
      <c r="Z18" s="146"/>
      <c r="AA18" s="563"/>
      <c r="AB18" s="279"/>
      <c r="AC18" s="147">
        <f t="shared" si="5"/>
        <v>0</v>
      </c>
      <c r="AD18" s="147"/>
      <c r="AE18" s="147"/>
      <c r="AF18" s="147"/>
      <c r="AG18" s="147"/>
      <c r="AH18" s="147">
        <f t="shared" si="6"/>
        <v>0</v>
      </c>
      <c r="AI18" s="147"/>
      <c r="AJ18" s="147"/>
      <c r="AK18" s="147"/>
      <c r="AL18" s="561"/>
      <c r="AM18" s="281"/>
      <c r="AN18" s="148">
        <f t="shared" si="7"/>
        <v>0</v>
      </c>
      <c r="AO18" s="148"/>
      <c r="AP18" s="148"/>
      <c r="AQ18" s="148"/>
      <c r="AR18" s="281"/>
      <c r="AS18" s="148">
        <f t="shared" si="8"/>
        <v>0</v>
      </c>
      <c r="AT18" s="148"/>
      <c r="AU18" s="148"/>
      <c r="AV18" s="148"/>
      <c r="AW18" s="282"/>
      <c r="AX18" s="283"/>
      <c r="AY18" s="149">
        <f t="shared" si="9"/>
        <v>0</v>
      </c>
      <c r="AZ18" s="149"/>
      <c r="BA18" s="149"/>
      <c r="BB18" s="149"/>
      <c r="BC18" s="149"/>
      <c r="BD18" s="149">
        <f t="shared" si="10"/>
        <v>0</v>
      </c>
      <c r="BE18" s="149"/>
      <c r="BF18" s="149"/>
      <c r="BG18" s="149"/>
      <c r="BH18" s="284"/>
      <c r="BI18" s="285"/>
      <c r="BJ18" s="150">
        <f t="shared" si="11"/>
        <v>0</v>
      </c>
      <c r="BK18" s="150"/>
      <c r="BL18" s="150"/>
      <c r="BM18" s="150"/>
      <c r="BN18" s="150"/>
      <c r="BO18" s="150">
        <f t="shared" si="12"/>
        <v>0</v>
      </c>
      <c r="BP18" s="150"/>
      <c r="BQ18" s="150"/>
      <c r="BR18" s="150"/>
      <c r="BS18" s="562"/>
      <c r="BT18" s="287"/>
      <c r="BU18" s="151">
        <f t="shared" si="13"/>
        <v>0</v>
      </c>
      <c r="BV18" s="151"/>
      <c r="BW18" s="151"/>
      <c r="BX18" s="151"/>
      <c r="BY18" s="151"/>
      <c r="BZ18" s="151">
        <f t="shared" si="14"/>
        <v>0</v>
      </c>
      <c r="CA18" s="151"/>
      <c r="CB18" s="151"/>
      <c r="CC18" s="151"/>
      <c r="CD18" s="288"/>
      <c r="CE18" s="289"/>
      <c r="CF18" s="152">
        <f t="shared" si="15"/>
        <v>0</v>
      </c>
      <c r="CG18" s="152"/>
      <c r="CH18" s="152"/>
      <c r="CI18" s="152"/>
      <c r="CJ18" s="152"/>
      <c r="CK18" s="152">
        <f t="shared" si="16"/>
        <v>0</v>
      </c>
      <c r="CL18" s="152"/>
      <c r="CM18" s="152"/>
      <c r="CN18" s="152"/>
      <c r="CO18" s="290"/>
      <c r="CP18" s="291"/>
      <c r="CQ18" s="153">
        <f t="shared" si="17"/>
        <v>0</v>
      </c>
      <c r="CR18" s="153"/>
      <c r="CS18" s="153"/>
      <c r="CT18" s="153"/>
      <c r="CU18" s="291"/>
      <c r="CV18" s="153">
        <f t="shared" si="18"/>
        <v>0</v>
      </c>
      <c r="CW18" s="153"/>
      <c r="CX18" s="153"/>
      <c r="CY18" s="153"/>
      <c r="CZ18" s="292"/>
      <c r="DA18" s="293"/>
      <c r="DB18" s="154">
        <f t="shared" si="19"/>
        <v>0</v>
      </c>
      <c r="DC18" s="154"/>
      <c r="DD18" s="154"/>
      <c r="DE18" s="154"/>
      <c r="DF18" s="154"/>
      <c r="DG18" s="154">
        <f t="shared" si="20"/>
        <v>0</v>
      </c>
      <c r="DH18" s="154"/>
      <c r="DI18" s="154"/>
      <c r="DJ18" s="154"/>
      <c r="DK18" s="293"/>
      <c r="DL18" s="294">
        <f t="shared" si="21"/>
        <v>0</v>
      </c>
      <c r="DM18" s="156">
        <f t="shared" si="22"/>
        <v>0</v>
      </c>
      <c r="DN18" s="295">
        <f t="shared" si="23"/>
        <v>0</v>
      </c>
      <c r="DO18" s="296">
        <f t="array" aca="1" ref="DO18" ca="1">SUM(LARGE(DR18:EK18,ROW(INDIRECT("1:"&amp;COUNT(DR18:EK18)-D$73))))+SUM(IF(ISNUMBER(VALUE(MID(IF(LEN(IF(ISNUMBER(DR18:EK18),0,DR18:EK18))&gt;1,DR18:EK18,0),1,LEN(IF(LEN(IF(ISNUMBER(DR18:EK18),0,DR18:EK18))&gt;1,DR18:EK18,0))-1)))=FALSE,0,VALUE(MID(IF(LEN(IF(ISNUMBER(DR18:EK18),0,DR18:EK18))&gt;1,DR18:EK18,0),1,LEN(IF(LEN(IF(ISNUMBER(DR18:EK18),0,DR18:EK18))&gt;1,DR18:EK18,0))-1))))</f>
        <v>0</v>
      </c>
      <c r="DP18" s="158">
        <f t="shared" si="24"/>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1" s="158" customFormat="1" ht="15.75" x14ac:dyDescent="0.25">
      <c r="A19" s="416"/>
      <c r="B19" s="141">
        <f t="shared" si="0"/>
        <v>0</v>
      </c>
      <c r="C19" s="142"/>
      <c r="D19" s="143"/>
      <c r="E19" s="277"/>
      <c r="F19" s="511"/>
      <c r="G19" s="145">
        <f t="shared" si="1"/>
        <v>0</v>
      </c>
      <c r="H19" s="145"/>
      <c r="I19" s="145"/>
      <c r="J19" s="145"/>
      <c r="K19" s="511"/>
      <c r="L19" s="145">
        <f t="shared" si="2"/>
        <v>0</v>
      </c>
      <c r="M19" s="145"/>
      <c r="N19" s="145"/>
      <c r="O19" s="145"/>
      <c r="P19" s="427"/>
      <c r="Q19" s="278"/>
      <c r="R19" s="146">
        <f t="shared" si="3"/>
        <v>0</v>
      </c>
      <c r="S19" s="146"/>
      <c r="T19" s="146"/>
      <c r="U19" s="146"/>
      <c r="V19" s="146"/>
      <c r="W19" s="146">
        <f t="shared" si="4"/>
        <v>0</v>
      </c>
      <c r="X19" s="146"/>
      <c r="Y19" s="146"/>
      <c r="Z19" s="146"/>
      <c r="AA19" s="563"/>
      <c r="AB19" s="279"/>
      <c r="AC19" s="147">
        <f t="shared" si="5"/>
        <v>0</v>
      </c>
      <c r="AD19" s="147"/>
      <c r="AE19" s="147"/>
      <c r="AF19" s="147"/>
      <c r="AG19" s="147"/>
      <c r="AH19" s="147">
        <f t="shared" si="6"/>
        <v>0</v>
      </c>
      <c r="AI19" s="147"/>
      <c r="AJ19" s="147"/>
      <c r="AK19" s="147"/>
      <c r="AL19" s="561"/>
      <c r="AM19" s="281"/>
      <c r="AN19" s="148">
        <f t="shared" si="7"/>
        <v>0</v>
      </c>
      <c r="AO19" s="148"/>
      <c r="AP19" s="148"/>
      <c r="AQ19" s="148"/>
      <c r="AR19" s="281"/>
      <c r="AS19" s="148">
        <f t="shared" si="8"/>
        <v>0</v>
      </c>
      <c r="AT19" s="148"/>
      <c r="AU19" s="148"/>
      <c r="AV19" s="148"/>
      <c r="AW19" s="282"/>
      <c r="AX19" s="283"/>
      <c r="AY19" s="149">
        <f t="shared" si="9"/>
        <v>0</v>
      </c>
      <c r="AZ19" s="149"/>
      <c r="BA19" s="149"/>
      <c r="BB19" s="149"/>
      <c r="BC19" s="149"/>
      <c r="BD19" s="149">
        <f t="shared" si="10"/>
        <v>0</v>
      </c>
      <c r="BE19" s="149"/>
      <c r="BF19" s="149"/>
      <c r="BG19" s="149"/>
      <c r="BH19" s="284"/>
      <c r="BI19" s="285"/>
      <c r="BJ19" s="150">
        <f t="shared" si="11"/>
        <v>0</v>
      </c>
      <c r="BK19" s="150"/>
      <c r="BL19" s="150"/>
      <c r="BM19" s="150"/>
      <c r="BN19" s="150"/>
      <c r="BO19" s="150">
        <f t="shared" si="12"/>
        <v>0</v>
      </c>
      <c r="BP19" s="150"/>
      <c r="BQ19" s="150"/>
      <c r="BR19" s="150"/>
      <c r="BS19" s="562"/>
      <c r="BT19" s="287"/>
      <c r="BU19" s="151">
        <f t="shared" si="13"/>
        <v>0</v>
      </c>
      <c r="BV19" s="151"/>
      <c r="BW19" s="151"/>
      <c r="BX19" s="151"/>
      <c r="BY19" s="151"/>
      <c r="BZ19" s="151">
        <f t="shared" si="14"/>
        <v>0</v>
      </c>
      <c r="CA19" s="151"/>
      <c r="CB19" s="151"/>
      <c r="CC19" s="151"/>
      <c r="CD19" s="288"/>
      <c r="CE19" s="289"/>
      <c r="CF19" s="152">
        <f t="shared" si="15"/>
        <v>0</v>
      </c>
      <c r="CG19" s="152"/>
      <c r="CH19" s="152"/>
      <c r="CI19" s="152"/>
      <c r="CJ19" s="152"/>
      <c r="CK19" s="152">
        <f t="shared" si="16"/>
        <v>0</v>
      </c>
      <c r="CL19" s="152"/>
      <c r="CM19" s="152"/>
      <c r="CN19" s="152"/>
      <c r="CO19" s="290"/>
      <c r="CP19" s="291"/>
      <c r="CQ19" s="153">
        <f t="shared" si="17"/>
        <v>0</v>
      </c>
      <c r="CR19" s="153"/>
      <c r="CS19" s="153"/>
      <c r="CT19" s="153"/>
      <c r="CU19" s="291"/>
      <c r="CV19" s="153">
        <f t="shared" si="18"/>
        <v>0</v>
      </c>
      <c r="CW19" s="153"/>
      <c r="CX19" s="153"/>
      <c r="CY19" s="153"/>
      <c r="CZ19" s="292"/>
      <c r="DA19" s="293"/>
      <c r="DB19" s="154">
        <f t="shared" si="19"/>
        <v>0</v>
      </c>
      <c r="DC19" s="154"/>
      <c r="DD19" s="154"/>
      <c r="DE19" s="154"/>
      <c r="DF19" s="154"/>
      <c r="DG19" s="154">
        <f t="shared" si="20"/>
        <v>0</v>
      </c>
      <c r="DH19" s="154"/>
      <c r="DI19" s="154"/>
      <c r="DJ19" s="154"/>
      <c r="DK19" s="293"/>
      <c r="DL19" s="294">
        <f t="shared" si="21"/>
        <v>0</v>
      </c>
      <c r="DM19" s="156">
        <f t="shared" si="22"/>
        <v>0</v>
      </c>
      <c r="DN19" s="295">
        <f t="shared" si="23"/>
        <v>0</v>
      </c>
      <c r="DO19" s="296">
        <f t="array" aca="1" ref="DO19" ca="1">SUM(LARGE(DR19:EK19,ROW(INDIRECT("1:"&amp;COUNT(DR19:EK19)-D$73))))+SUM(IF(ISNUMBER(VALUE(MID(IF(LEN(IF(ISNUMBER(DR19:EK19),0,DR19:EK19))&gt;1,DR19:EK19,0),1,LEN(IF(LEN(IF(ISNUMBER(DR19:EK19),0,DR19:EK19))&gt;1,DR19:EK19,0))-1)))=FALSE,0,VALUE(MID(IF(LEN(IF(ISNUMBER(DR19:EK19),0,DR19:EK19))&gt;1,DR19:EK19,0),1,LEN(IF(LEN(IF(ISNUMBER(DR19:EK19),0,DR19:EK19))&gt;1,DR19:EK19,0))-1))))</f>
        <v>0</v>
      </c>
      <c r="DP19" s="158">
        <f t="shared" si="24"/>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1" s="158" customFormat="1" ht="15.75" x14ac:dyDescent="0.25">
      <c r="A20" s="416"/>
      <c r="B20" s="141">
        <f t="shared" si="0"/>
        <v>0</v>
      </c>
      <c r="C20" s="142"/>
      <c r="D20" s="143"/>
      <c r="E20" s="277"/>
      <c r="F20" s="511"/>
      <c r="G20" s="145">
        <f t="shared" si="1"/>
        <v>0</v>
      </c>
      <c r="H20" s="145"/>
      <c r="I20" s="145"/>
      <c r="J20" s="145"/>
      <c r="K20" s="511"/>
      <c r="L20" s="145">
        <f t="shared" si="2"/>
        <v>0</v>
      </c>
      <c r="M20" s="145"/>
      <c r="N20" s="145"/>
      <c r="O20" s="145"/>
      <c r="P20" s="427"/>
      <c r="Q20" s="278"/>
      <c r="R20" s="146">
        <f t="shared" si="3"/>
        <v>0</v>
      </c>
      <c r="S20" s="146"/>
      <c r="T20" s="146"/>
      <c r="U20" s="146"/>
      <c r="V20" s="146"/>
      <c r="W20" s="146">
        <f t="shared" si="4"/>
        <v>0</v>
      </c>
      <c r="X20" s="146"/>
      <c r="Y20" s="146"/>
      <c r="Z20" s="146"/>
      <c r="AA20" s="563"/>
      <c r="AB20" s="279"/>
      <c r="AC20" s="147">
        <f t="shared" si="5"/>
        <v>0</v>
      </c>
      <c r="AD20" s="147"/>
      <c r="AE20" s="147"/>
      <c r="AF20" s="147"/>
      <c r="AG20" s="147"/>
      <c r="AH20" s="147">
        <f t="shared" si="6"/>
        <v>0</v>
      </c>
      <c r="AI20" s="147"/>
      <c r="AJ20" s="147"/>
      <c r="AK20" s="147"/>
      <c r="AL20" s="561"/>
      <c r="AM20" s="281"/>
      <c r="AN20" s="148">
        <f t="shared" si="7"/>
        <v>0</v>
      </c>
      <c r="AO20" s="148"/>
      <c r="AP20" s="148"/>
      <c r="AQ20" s="148"/>
      <c r="AR20" s="281"/>
      <c r="AS20" s="148">
        <f t="shared" si="8"/>
        <v>0</v>
      </c>
      <c r="AT20" s="148"/>
      <c r="AU20" s="148"/>
      <c r="AV20" s="148"/>
      <c r="AW20" s="282"/>
      <c r="AX20" s="283"/>
      <c r="AY20" s="149">
        <f t="shared" si="9"/>
        <v>0</v>
      </c>
      <c r="AZ20" s="149"/>
      <c r="BA20" s="149"/>
      <c r="BB20" s="149"/>
      <c r="BC20" s="149"/>
      <c r="BD20" s="149">
        <f t="shared" si="10"/>
        <v>0</v>
      </c>
      <c r="BE20" s="149"/>
      <c r="BF20" s="149"/>
      <c r="BG20" s="149"/>
      <c r="BH20" s="284"/>
      <c r="BI20" s="285"/>
      <c r="BJ20" s="150">
        <f t="shared" si="11"/>
        <v>0</v>
      </c>
      <c r="BK20" s="150"/>
      <c r="BL20" s="150"/>
      <c r="BM20" s="150"/>
      <c r="BN20" s="150"/>
      <c r="BO20" s="150">
        <f t="shared" si="12"/>
        <v>0</v>
      </c>
      <c r="BP20" s="150"/>
      <c r="BQ20" s="150"/>
      <c r="BR20" s="150"/>
      <c r="BS20" s="562"/>
      <c r="BT20" s="287"/>
      <c r="BU20" s="151">
        <f t="shared" si="13"/>
        <v>0</v>
      </c>
      <c r="BV20" s="151"/>
      <c r="BW20" s="151"/>
      <c r="BX20" s="151"/>
      <c r="BY20" s="151"/>
      <c r="BZ20" s="151">
        <f t="shared" si="14"/>
        <v>0</v>
      </c>
      <c r="CA20" s="151"/>
      <c r="CB20" s="151"/>
      <c r="CC20" s="151"/>
      <c r="CD20" s="288"/>
      <c r="CE20" s="289"/>
      <c r="CF20" s="152">
        <f t="shared" si="15"/>
        <v>0</v>
      </c>
      <c r="CG20" s="152"/>
      <c r="CH20" s="152"/>
      <c r="CI20" s="152"/>
      <c r="CJ20" s="152"/>
      <c r="CK20" s="152">
        <f t="shared" si="16"/>
        <v>0</v>
      </c>
      <c r="CL20" s="152"/>
      <c r="CM20" s="152"/>
      <c r="CN20" s="152"/>
      <c r="CO20" s="290"/>
      <c r="CP20" s="291"/>
      <c r="CQ20" s="153">
        <f t="shared" si="17"/>
        <v>0</v>
      </c>
      <c r="CR20" s="153"/>
      <c r="CS20" s="153"/>
      <c r="CT20" s="153"/>
      <c r="CU20" s="291"/>
      <c r="CV20" s="153">
        <f t="shared" si="18"/>
        <v>0</v>
      </c>
      <c r="CW20" s="153"/>
      <c r="CX20" s="153"/>
      <c r="CY20" s="153"/>
      <c r="CZ20" s="292"/>
      <c r="DA20" s="293"/>
      <c r="DB20" s="154">
        <f t="shared" si="19"/>
        <v>0</v>
      </c>
      <c r="DC20" s="154"/>
      <c r="DD20" s="154"/>
      <c r="DE20" s="154"/>
      <c r="DF20" s="154"/>
      <c r="DG20" s="154">
        <f t="shared" si="20"/>
        <v>0</v>
      </c>
      <c r="DH20" s="154"/>
      <c r="DI20" s="154"/>
      <c r="DJ20" s="154"/>
      <c r="DK20" s="293"/>
      <c r="DL20" s="294">
        <f t="shared" si="21"/>
        <v>0</v>
      </c>
      <c r="DM20" s="156">
        <f t="shared" si="22"/>
        <v>0</v>
      </c>
      <c r="DN20" s="295">
        <f t="shared" si="23"/>
        <v>0</v>
      </c>
      <c r="DO20" s="296">
        <f t="array" aca="1" ref="DO20" ca="1">SUM(LARGE(DR20:EK20,ROW(INDIRECT("1:"&amp;COUNT(DR20:EK20)-D$73))))+SUM(IF(ISNUMBER(VALUE(MID(IF(LEN(IF(ISNUMBER(DR20:EK20),0,DR20:EK20))&gt;1,DR20:EK20,0),1,LEN(IF(LEN(IF(ISNUMBER(DR20:EK20),0,DR20:EK20))&gt;1,DR20:EK20,0))-1)))=FALSE,0,VALUE(MID(IF(LEN(IF(ISNUMBER(DR20:EK20),0,DR20:EK20))&gt;1,DR20:EK20,0),1,LEN(IF(LEN(IF(ISNUMBER(DR20:EK20),0,DR20:EK20))&gt;1,DR20:EK20,0))-1))))</f>
        <v>0</v>
      </c>
      <c r="DP20" s="158">
        <f t="shared" si="24"/>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1" s="158" customFormat="1" ht="15.75" x14ac:dyDescent="0.25">
      <c r="A21" s="416"/>
      <c r="B21" s="141">
        <f t="shared" si="0"/>
        <v>0</v>
      </c>
      <c r="C21" s="142"/>
      <c r="D21" s="143"/>
      <c r="E21" s="277"/>
      <c r="F21" s="511"/>
      <c r="G21" s="145">
        <f t="shared" si="1"/>
        <v>0</v>
      </c>
      <c r="H21" s="145"/>
      <c r="I21" s="145"/>
      <c r="J21" s="145"/>
      <c r="K21" s="511"/>
      <c r="L21" s="145">
        <f t="shared" si="2"/>
        <v>0</v>
      </c>
      <c r="M21" s="145"/>
      <c r="N21" s="145"/>
      <c r="O21" s="145"/>
      <c r="P21" s="427"/>
      <c r="Q21" s="278"/>
      <c r="R21" s="146">
        <f t="shared" si="3"/>
        <v>0</v>
      </c>
      <c r="S21" s="146"/>
      <c r="T21" s="146"/>
      <c r="U21" s="146"/>
      <c r="V21" s="146"/>
      <c r="W21" s="146">
        <f t="shared" si="4"/>
        <v>0</v>
      </c>
      <c r="X21" s="146"/>
      <c r="Y21" s="146"/>
      <c r="Z21" s="146"/>
      <c r="AA21" s="563"/>
      <c r="AB21" s="279"/>
      <c r="AC21" s="147">
        <f t="shared" si="5"/>
        <v>0</v>
      </c>
      <c r="AD21" s="147"/>
      <c r="AE21" s="147"/>
      <c r="AF21" s="147"/>
      <c r="AG21" s="147"/>
      <c r="AH21" s="147">
        <f t="shared" si="6"/>
        <v>0</v>
      </c>
      <c r="AI21" s="147"/>
      <c r="AJ21" s="147"/>
      <c r="AK21" s="147"/>
      <c r="AL21" s="561"/>
      <c r="AM21" s="281"/>
      <c r="AN21" s="148">
        <f t="shared" si="7"/>
        <v>0</v>
      </c>
      <c r="AO21" s="148"/>
      <c r="AP21" s="148"/>
      <c r="AQ21" s="148"/>
      <c r="AR21" s="281"/>
      <c r="AS21" s="148">
        <f t="shared" si="8"/>
        <v>0</v>
      </c>
      <c r="AT21" s="148"/>
      <c r="AU21" s="148"/>
      <c r="AV21" s="148"/>
      <c r="AW21" s="282"/>
      <c r="AX21" s="283"/>
      <c r="AY21" s="149">
        <f t="shared" si="9"/>
        <v>0</v>
      </c>
      <c r="AZ21" s="149"/>
      <c r="BA21" s="149"/>
      <c r="BB21" s="149"/>
      <c r="BC21" s="149"/>
      <c r="BD21" s="149">
        <f t="shared" si="10"/>
        <v>0</v>
      </c>
      <c r="BE21" s="149"/>
      <c r="BF21" s="149"/>
      <c r="BG21" s="149"/>
      <c r="BH21" s="284"/>
      <c r="BI21" s="285"/>
      <c r="BJ21" s="150">
        <f t="shared" si="11"/>
        <v>0</v>
      </c>
      <c r="BK21" s="150"/>
      <c r="BL21" s="150"/>
      <c r="BM21" s="150"/>
      <c r="BN21" s="150"/>
      <c r="BO21" s="150">
        <f t="shared" si="12"/>
        <v>0</v>
      </c>
      <c r="BP21" s="150"/>
      <c r="BQ21" s="150"/>
      <c r="BR21" s="150"/>
      <c r="BS21" s="562"/>
      <c r="BT21" s="287"/>
      <c r="BU21" s="151">
        <f t="shared" si="13"/>
        <v>0</v>
      </c>
      <c r="BV21" s="151"/>
      <c r="BW21" s="151"/>
      <c r="BX21" s="151"/>
      <c r="BY21" s="151"/>
      <c r="BZ21" s="151">
        <f t="shared" si="14"/>
        <v>0</v>
      </c>
      <c r="CA21" s="151"/>
      <c r="CB21" s="151"/>
      <c r="CC21" s="151"/>
      <c r="CD21" s="288"/>
      <c r="CE21" s="289"/>
      <c r="CF21" s="152">
        <f t="shared" si="15"/>
        <v>0</v>
      </c>
      <c r="CG21" s="152"/>
      <c r="CH21" s="152"/>
      <c r="CI21" s="152"/>
      <c r="CJ21" s="152"/>
      <c r="CK21" s="152">
        <f t="shared" si="16"/>
        <v>0</v>
      </c>
      <c r="CL21" s="152"/>
      <c r="CM21" s="152"/>
      <c r="CN21" s="152"/>
      <c r="CO21" s="290"/>
      <c r="CP21" s="291"/>
      <c r="CQ21" s="153">
        <f t="shared" si="17"/>
        <v>0</v>
      </c>
      <c r="CR21" s="153"/>
      <c r="CS21" s="153"/>
      <c r="CT21" s="153"/>
      <c r="CU21" s="291"/>
      <c r="CV21" s="153">
        <f t="shared" si="18"/>
        <v>0</v>
      </c>
      <c r="CW21" s="153"/>
      <c r="CX21" s="153"/>
      <c r="CY21" s="153"/>
      <c r="CZ21" s="292"/>
      <c r="DA21" s="293"/>
      <c r="DB21" s="154">
        <f t="shared" si="19"/>
        <v>0</v>
      </c>
      <c r="DC21" s="154"/>
      <c r="DD21" s="154"/>
      <c r="DE21" s="154"/>
      <c r="DF21" s="154"/>
      <c r="DG21" s="154">
        <f t="shared" si="20"/>
        <v>0</v>
      </c>
      <c r="DH21" s="154"/>
      <c r="DI21" s="154"/>
      <c r="DJ21" s="154"/>
      <c r="DK21" s="293"/>
      <c r="DL21" s="294">
        <f t="shared" si="21"/>
        <v>0</v>
      </c>
      <c r="DM21" s="156">
        <f t="shared" si="22"/>
        <v>0</v>
      </c>
      <c r="DN21" s="295">
        <f t="shared" si="23"/>
        <v>0</v>
      </c>
      <c r="DO21" s="296">
        <f t="array" aca="1" ref="DO21" ca="1">SUM(LARGE(DR21:EK21,ROW(INDIRECT("1:"&amp;COUNT(DR21:EK21)-D$73))))+SUM(IF(ISNUMBER(VALUE(MID(IF(LEN(IF(ISNUMBER(DR21:EK21),0,DR21:EK21))&gt;1,DR21:EK21,0),1,LEN(IF(LEN(IF(ISNUMBER(DR21:EK21),0,DR21:EK21))&gt;1,DR21:EK21,0))-1)))=FALSE,0,VALUE(MID(IF(LEN(IF(ISNUMBER(DR21:EK21),0,DR21:EK21))&gt;1,DR21:EK21,0),1,LEN(IF(LEN(IF(ISNUMBER(DR21:EK21),0,DR21:EK21))&gt;1,DR21:EK21,0))-1))))</f>
        <v>0</v>
      </c>
      <c r="DP21" s="158">
        <f t="shared" si="24"/>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1" s="158" customFormat="1" ht="15.75" x14ac:dyDescent="0.25">
      <c r="A22" s="416"/>
      <c r="B22" s="141">
        <f t="shared" si="0"/>
        <v>0</v>
      </c>
      <c r="C22" s="142"/>
      <c r="D22" s="143"/>
      <c r="E22" s="277"/>
      <c r="F22" s="511"/>
      <c r="G22" s="145">
        <f t="shared" si="1"/>
        <v>0</v>
      </c>
      <c r="H22" s="145"/>
      <c r="I22" s="145"/>
      <c r="J22" s="145"/>
      <c r="K22" s="511"/>
      <c r="L22" s="145">
        <f t="shared" si="2"/>
        <v>0</v>
      </c>
      <c r="M22" s="145"/>
      <c r="N22" s="145"/>
      <c r="O22" s="145"/>
      <c r="P22" s="427"/>
      <c r="Q22" s="278"/>
      <c r="R22" s="146">
        <f t="shared" si="3"/>
        <v>0</v>
      </c>
      <c r="S22" s="146"/>
      <c r="T22" s="146"/>
      <c r="U22" s="146"/>
      <c r="V22" s="146"/>
      <c r="W22" s="146">
        <f t="shared" si="4"/>
        <v>0</v>
      </c>
      <c r="X22" s="146"/>
      <c r="Y22" s="146"/>
      <c r="Z22" s="146"/>
      <c r="AA22" s="563"/>
      <c r="AB22" s="279"/>
      <c r="AC22" s="147">
        <f t="shared" si="5"/>
        <v>0</v>
      </c>
      <c r="AD22" s="147"/>
      <c r="AE22" s="147"/>
      <c r="AF22" s="147"/>
      <c r="AG22" s="147"/>
      <c r="AH22" s="147">
        <f t="shared" si="6"/>
        <v>0</v>
      </c>
      <c r="AI22" s="147"/>
      <c r="AJ22" s="147"/>
      <c r="AK22" s="147"/>
      <c r="AL22" s="561"/>
      <c r="AM22" s="281"/>
      <c r="AN22" s="148">
        <f t="shared" si="7"/>
        <v>0</v>
      </c>
      <c r="AO22" s="148"/>
      <c r="AP22" s="148"/>
      <c r="AQ22" s="148"/>
      <c r="AR22" s="281"/>
      <c r="AS22" s="148">
        <f t="shared" si="8"/>
        <v>0</v>
      </c>
      <c r="AT22" s="148"/>
      <c r="AU22" s="148"/>
      <c r="AV22" s="148"/>
      <c r="AW22" s="282"/>
      <c r="AX22" s="283"/>
      <c r="AY22" s="149">
        <f t="shared" si="9"/>
        <v>0</v>
      </c>
      <c r="AZ22" s="149"/>
      <c r="BA22" s="149"/>
      <c r="BB22" s="149"/>
      <c r="BC22" s="149"/>
      <c r="BD22" s="149">
        <f t="shared" si="10"/>
        <v>0</v>
      </c>
      <c r="BE22" s="149"/>
      <c r="BF22" s="149"/>
      <c r="BG22" s="149"/>
      <c r="BH22" s="284"/>
      <c r="BI22" s="285"/>
      <c r="BJ22" s="150">
        <f t="shared" si="11"/>
        <v>0</v>
      </c>
      <c r="BK22" s="150"/>
      <c r="BL22" s="150"/>
      <c r="BM22" s="150"/>
      <c r="BN22" s="150"/>
      <c r="BO22" s="150">
        <f t="shared" si="12"/>
        <v>0</v>
      </c>
      <c r="BP22" s="150"/>
      <c r="BQ22" s="150"/>
      <c r="BR22" s="150"/>
      <c r="BS22" s="562"/>
      <c r="BT22" s="287"/>
      <c r="BU22" s="151">
        <f t="shared" si="13"/>
        <v>0</v>
      </c>
      <c r="BV22" s="151"/>
      <c r="BW22" s="151"/>
      <c r="BX22" s="151"/>
      <c r="BY22" s="151"/>
      <c r="BZ22" s="151">
        <f t="shared" si="14"/>
        <v>0</v>
      </c>
      <c r="CA22" s="151"/>
      <c r="CB22" s="151"/>
      <c r="CC22" s="151"/>
      <c r="CD22" s="288"/>
      <c r="CE22" s="289"/>
      <c r="CF22" s="152">
        <f t="shared" si="15"/>
        <v>0</v>
      </c>
      <c r="CG22" s="152"/>
      <c r="CH22" s="152"/>
      <c r="CI22" s="152"/>
      <c r="CJ22" s="152"/>
      <c r="CK22" s="152">
        <f t="shared" si="16"/>
        <v>0</v>
      </c>
      <c r="CL22" s="152"/>
      <c r="CM22" s="152"/>
      <c r="CN22" s="152"/>
      <c r="CO22" s="290"/>
      <c r="CP22" s="291"/>
      <c r="CQ22" s="153">
        <f t="shared" si="17"/>
        <v>0</v>
      </c>
      <c r="CR22" s="153"/>
      <c r="CS22" s="153"/>
      <c r="CT22" s="153"/>
      <c r="CU22" s="291"/>
      <c r="CV22" s="153">
        <f t="shared" si="18"/>
        <v>0</v>
      </c>
      <c r="CW22" s="153"/>
      <c r="CX22" s="153"/>
      <c r="CY22" s="153"/>
      <c r="CZ22" s="292"/>
      <c r="DA22" s="293"/>
      <c r="DB22" s="154">
        <f t="shared" si="19"/>
        <v>0</v>
      </c>
      <c r="DC22" s="154"/>
      <c r="DD22" s="154"/>
      <c r="DE22" s="154"/>
      <c r="DF22" s="154"/>
      <c r="DG22" s="154">
        <f t="shared" si="20"/>
        <v>0</v>
      </c>
      <c r="DH22" s="154"/>
      <c r="DI22" s="154"/>
      <c r="DJ22" s="154"/>
      <c r="DK22" s="293"/>
      <c r="DL22" s="294">
        <f t="shared" si="21"/>
        <v>0</v>
      </c>
      <c r="DM22" s="156">
        <f t="shared" si="22"/>
        <v>0</v>
      </c>
      <c r="DN22" s="295">
        <f t="shared" si="23"/>
        <v>0</v>
      </c>
      <c r="DO22" s="296">
        <f t="array" aca="1" ref="DO22" ca="1">SUM(LARGE(DR22:EK22,ROW(INDIRECT("1:"&amp;COUNT(DR22:EK22)-D$73))))+SUM(IF(ISNUMBER(VALUE(MID(IF(LEN(IF(ISNUMBER(DR22:EK22),0,DR22:EK22))&gt;1,DR22:EK22,0),1,LEN(IF(LEN(IF(ISNUMBER(DR22:EK22),0,DR22:EK22))&gt;1,DR22:EK22,0))-1)))=FALSE,0,VALUE(MID(IF(LEN(IF(ISNUMBER(DR22:EK22),0,DR22:EK22))&gt;1,DR22:EK22,0),1,LEN(IF(LEN(IF(ISNUMBER(DR22:EK22),0,DR22:EK22))&gt;1,DR22:EK22,0))-1))))</f>
        <v>0</v>
      </c>
      <c r="DP22" s="158">
        <f t="shared" si="24"/>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1" s="158" customFormat="1" ht="15.75" x14ac:dyDescent="0.25">
      <c r="A23" s="416"/>
      <c r="B23" s="141">
        <f t="shared" ref="B23" si="25">SUMPRODUCT(--(G23:DK23="I"))</f>
        <v>0</v>
      </c>
      <c r="C23" s="142"/>
      <c r="D23" s="143"/>
      <c r="E23" s="277"/>
      <c r="F23" s="511"/>
      <c r="G23" s="145">
        <f t="shared" ref="G23" si="26">IF(OR(J23="E",J23="D"),0,VLOOKUP(F23,$B$68:$C$80,2)+I23+H23)</f>
        <v>0</v>
      </c>
      <c r="H23" s="145"/>
      <c r="I23" s="145"/>
      <c r="J23" s="145"/>
      <c r="K23" s="511"/>
      <c r="L23" s="145">
        <f t="shared" ref="L23" si="27">IF(OR(O23="E",O23="D"),0,VLOOKUP(K23,$B$68:$C$80,2)+M23+N23)</f>
        <v>0</v>
      </c>
      <c r="M23" s="145"/>
      <c r="N23" s="145"/>
      <c r="O23" s="145"/>
      <c r="P23" s="427"/>
      <c r="Q23" s="278"/>
      <c r="R23" s="146">
        <f t="shared" ref="R23" si="28">IF(OR(U23="E",U23="D"),0,VLOOKUP(Q23,$B$68:$C$80,2)+S23+T23)</f>
        <v>0</v>
      </c>
      <c r="S23" s="146"/>
      <c r="T23" s="146"/>
      <c r="U23" s="146"/>
      <c r="V23" s="146"/>
      <c r="W23" s="146">
        <f t="shared" ref="W23" si="29">IF(OR(Z23="E",Z23="D"),0,VLOOKUP(V23,$B$90:$C$106,2)+X23+Y23)</f>
        <v>0</v>
      </c>
      <c r="X23" s="146"/>
      <c r="Y23" s="146"/>
      <c r="Z23" s="146"/>
      <c r="AA23" s="563"/>
      <c r="AB23" s="279"/>
      <c r="AC23" s="147">
        <f t="shared" ref="AC23" si="30">IF(OR(AF23="E",AF23="D"),0,VLOOKUP(AB23,$B$68:$C$80,2)+AD23+AE23)</f>
        <v>0</v>
      </c>
      <c r="AD23" s="147"/>
      <c r="AE23" s="147"/>
      <c r="AF23" s="147"/>
      <c r="AG23" s="147"/>
      <c r="AH23" s="147">
        <f t="shared" ref="AH23" si="31">IF(OR(AK23="E",AK23="D"),0,VLOOKUP(AG23,$B$90:$C$106,2)+AI23+AJ23)</f>
        <v>0</v>
      </c>
      <c r="AI23" s="147"/>
      <c r="AJ23" s="147"/>
      <c r="AK23" s="147"/>
      <c r="AL23" s="561"/>
      <c r="AM23" s="281"/>
      <c r="AN23" s="148">
        <f t="shared" ref="AN23" si="32">IF(OR(AQ23="E",AQ23="D"),0,VLOOKUP(AM23,$B$68:$C$80,2)+AO23+AP23)</f>
        <v>0</v>
      </c>
      <c r="AO23" s="148"/>
      <c r="AP23" s="148"/>
      <c r="AQ23" s="148"/>
      <c r="AR23" s="281"/>
      <c r="AS23" s="148">
        <f t="shared" ref="AS23" si="33">IF(OR(AV23="E",AV23="D"),0,VLOOKUP(AR23,$B$90:$C$106,2)+AT23+AU23)</f>
        <v>0</v>
      </c>
      <c r="AT23" s="148"/>
      <c r="AU23" s="148"/>
      <c r="AV23" s="148"/>
      <c r="AW23" s="282"/>
      <c r="AX23" s="283"/>
      <c r="AY23" s="149">
        <f t="shared" ref="AY23" si="34">IF(OR(BB23="E",BB23="D"),0,VLOOKUP(AX23,$B$68:$C$80,2)+AZ23+BA23)</f>
        <v>0</v>
      </c>
      <c r="AZ23" s="149"/>
      <c r="BA23" s="149"/>
      <c r="BB23" s="149"/>
      <c r="BC23" s="149"/>
      <c r="BD23" s="149">
        <f t="shared" ref="BD23" si="35">IF(OR(BG23="E",BG23="D"),0,VLOOKUP(BC23,$B$90:$C$106,2)+BE23+BF23)</f>
        <v>0</v>
      </c>
      <c r="BE23" s="149"/>
      <c r="BF23" s="149"/>
      <c r="BG23" s="149"/>
      <c r="BH23" s="284"/>
      <c r="BI23" s="285"/>
      <c r="BJ23" s="150">
        <f t="shared" ref="BJ23" si="36">IF(OR(BM23="E",BM23="D"),0,VLOOKUP(BI23,$B$68:$C$80,2)+BK23+BL23)</f>
        <v>0</v>
      </c>
      <c r="BK23" s="150"/>
      <c r="BL23" s="150"/>
      <c r="BM23" s="150"/>
      <c r="BN23" s="150"/>
      <c r="BO23" s="150">
        <f t="shared" ref="BO23" si="37">IF(OR(BQ23="E",BQ23="D"),0,VLOOKUP(BN23,$B$90:$C$106,2)+BP23+BQ23)</f>
        <v>0</v>
      </c>
      <c r="BP23" s="150"/>
      <c r="BQ23" s="150"/>
      <c r="BR23" s="150"/>
      <c r="BS23" s="562"/>
      <c r="BT23" s="287"/>
      <c r="BU23" s="151">
        <f t="shared" ref="BU23" si="38">IF(OR(BX23="E",BX23="D"),0,VLOOKUP(BT23,$B$68:$C$80,2)+BV23+BW23)</f>
        <v>0</v>
      </c>
      <c r="BV23" s="151"/>
      <c r="BW23" s="151"/>
      <c r="BX23" s="151"/>
      <c r="BY23" s="151"/>
      <c r="BZ23" s="151">
        <f t="shared" ref="BZ23" si="39">IF(OR(CC23="E",CC23="D"),0,VLOOKUP(BY23,$B$90:$C$106,2)+CA23+CB23)</f>
        <v>0</v>
      </c>
      <c r="CA23" s="151"/>
      <c r="CB23" s="151"/>
      <c r="CC23" s="151"/>
      <c r="CD23" s="288"/>
      <c r="CE23" s="289"/>
      <c r="CF23" s="152">
        <f t="shared" ref="CF23" si="40">IF(OR(CI23="E",CI23="D"),0,VLOOKUP(CE23,$B$68:$C$80,2)+CG23+CH23)</f>
        <v>0</v>
      </c>
      <c r="CG23" s="152"/>
      <c r="CH23" s="152"/>
      <c r="CI23" s="152"/>
      <c r="CJ23" s="152"/>
      <c r="CK23" s="152">
        <f t="shared" ref="CK23" si="41">IF(OR(CN23="E",CN23="D"),0,VLOOKUP(CJ23,$B$90:$C$106,2)+CL23+CM23)</f>
        <v>0</v>
      </c>
      <c r="CL23" s="152"/>
      <c r="CM23" s="152"/>
      <c r="CN23" s="152"/>
      <c r="CO23" s="290"/>
      <c r="CP23" s="291"/>
      <c r="CQ23" s="153">
        <f t="shared" ref="CQ23" si="42">IF(OR(CT23="E",CT23="D"),0,VLOOKUP(CP23,$B$68:$C$80,2)+CR23+CS23)</f>
        <v>0</v>
      </c>
      <c r="CR23" s="153"/>
      <c r="CS23" s="153"/>
      <c r="CT23" s="153"/>
      <c r="CU23" s="291"/>
      <c r="CV23" s="153">
        <f t="shared" ref="CV23" si="43">IF(OR(CY23="E",CY23="D"),0,VLOOKUP(CU23,$B$90:$C$106,2)+CW23+CX23)</f>
        <v>0</v>
      </c>
      <c r="CW23" s="153"/>
      <c r="CX23" s="153"/>
      <c r="CY23" s="153"/>
      <c r="CZ23" s="292"/>
      <c r="DA23" s="293"/>
      <c r="DB23" s="154">
        <f t="shared" ref="DB23" si="44">IF(OR(DE23="E",DE23="D"),0,VLOOKUP(DA23,$B$68:$C$80,2)+DC23+DD23)</f>
        <v>0</v>
      </c>
      <c r="DC23" s="154"/>
      <c r="DD23" s="154"/>
      <c r="DE23" s="154"/>
      <c r="DF23" s="154"/>
      <c r="DG23" s="154">
        <f t="shared" ref="DG23" si="45">IF(OR(DJ23="E",DJ23="D"),0,VLOOKUP(DF23,$B$90:$C$106,2)+DH23+DI23)</f>
        <v>0</v>
      </c>
      <c r="DH23" s="154"/>
      <c r="DI23" s="154"/>
      <c r="DJ23" s="154"/>
      <c r="DK23" s="293"/>
      <c r="DL23" s="294">
        <f t="shared" ref="DL23" si="46">G23+L23+R23+W23+AC23+AH23+AN23+AS23+AY23+BD23+BJ23+BO23+BU23+BZ23+CF23+CK23+CQ23+CV23+DB23+DG23</f>
        <v>0</v>
      </c>
      <c r="DM23" s="156">
        <f t="shared" ref="DM23:DM64" si="47">SUMPRODUCT(--(G23:DJ23="E")--(G23:DJ23="D"))</f>
        <v>0</v>
      </c>
      <c r="DN23" s="295">
        <f t="shared" ref="DN23:DN64" si="48">EM23+EO23+EQ23+ES23+EU23</f>
        <v>0</v>
      </c>
      <c r="DO23" s="296">
        <f t="array" aca="1" ref="DO23" ca="1">SUM(LARGE(DR23:EK23,ROW(INDIRECT("1:"&amp;COUNT(DR23:EK23)-D$73))))+SUM(IF(ISNUMBER(VALUE(MID(IF(LEN(IF(ISNUMBER(DR23:EK23),0,DR23:EK23))&gt;1,DR23:EK23,0),1,LEN(IF(LEN(IF(ISNUMBER(DR23:EK23),0,DR23:EK23))&gt;1,DR23:EK23,0))-1)))=FALSE,0,VALUE(MID(IF(LEN(IF(ISNUMBER(DR23:EK23),0,DR23:EK23))&gt;1,DR23:EK23,0),1,LEN(IF(LEN(IF(ISNUMBER(DR23:EK23),0,DR23:EK23))&gt;1,DR23:EK23,0))-1))))</f>
        <v>0</v>
      </c>
      <c r="DP23" s="158">
        <f t="shared" si="24"/>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1" s="158" customFormat="1" ht="15.75" x14ac:dyDescent="0.25">
      <c r="A24" s="416"/>
      <c r="B24" s="141">
        <f>SUMPRODUCT(--(G24:DK24="I"))</f>
        <v>0</v>
      </c>
      <c r="C24" s="142"/>
      <c r="D24" s="143"/>
      <c r="E24" s="277"/>
      <c r="F24" s="511"/>
      <c r="G24" s="145">
        <f>IF(OR(J24="E",J24="D"),0,VLOOKUP(F24,$B$68:$C$80,2)+I24+H24)</f>
        <v>0</v>
      </c>
      <c r="H24" s="145"/>
      <c r="I24" s="145"/>
      <c r="J24" s="145"/>
      <c r="K24" s="511"/>
      <c r="L24" s="145">
        <f>IF(OR(O24="E",O24="D"),0,VLOOKUP(K24,$B$68:$C$80,2)+M24+N24)</f>
        <v>0</v>
      </c>
      <c r="M24" s="145"/>
      <c r="N24" s="145"/>
      <c r="O24" s="145"/>
      <c r="P24" s="427"/>
      <c r="Q24" s="278"/>
      <c r="R24" s="146">
        <f>IF(OR(U24="E",U24="D"),0,VLOOKUP(Q24,$B$68:$C$80,2)+S24+T24)</f>
        <v>0</v>
      </c>
      <c r="S24" s="146"/>
      <c r="T24" s="146"/>
      <c r="U24" s="146"/>
      <c r="V24" s="146"/>
      <c r="W24" s="146">
        <f>IF(OR(Z24="E",Z24="D"),0,VLOOKUP(V24,$B$90:$C$106,2)+X24+Y24)</f>
        <v>0</v>
      </c>
      <c r="X24" s="146"/>
      <c r="Y24" s="146"/>
      <c r="Z24" s="146"/>
      <c r="AA24" s="563"/>
      <c r="AB24" s="279"/>
      <c r="AC24" s="147">
        <f>IF(OR(AF24="E",AF24="D"),0,VLOOKUP(AB24,$B$68:$C$80,2)+AD24+AE24)</f>
        <v>0</v>
      </c>
      <c r="AD24" s="147"/>
      <c r="AE24" s="147"/>
      <c r="AF24" s="147"/>
      <c r="AG24" s="147"/>
      <c r="AH24" s="147">
        <f>IF(OR(AK24="E",AK24="D"),0,VLOOKUP(AG24,$B$90:$C$106,2)+AI24+AJ24)</f>
        <v>0</v>
      </c>
      <c r="AI24" s="147"/>
      <c r="AJ24" s="147"/>
      <c r="AK24" s="147"/>
      <c r="AL24" s="561"/>
      <c r="AM24" s="281"/>
      <c r="AN24" s="148">
        <f>IF(OR(AQ24="E",AQ24="D"),0,VLOOKUP(AM24,$B$68:$C$80,2)+AO24+AP24)</f>
        <v>0</v>
      </c>
      <c r="AO24" s="148"/>
      <c r="AP24" s="148"/>
      <c r="AQ24" s="148"/>
      <c r="AR24" s="281"/>
      <c r="AS24" s="148">
        <f>IF(OR(AV24="E",AV24="D"),0,VLOOKUP(AR24,$B$90:$C$106,2)+AT24+AU24)</f>
        <v>0</v>
      </c>
      <c r="AT24" s="148"/>
      <c r="AU24" s="148"/>
      <c r="AV24" s="148"/>
      <c r="AW24" s="282"/>
      <c r="AX24" s="283"/>
      <c r="AY24" s="149">
        <f>IF(OR(BB24="E",BB24="D"),0,VLOOKUP(AX24,$B$68:$C$80,2)+AZ24+BA24)</f>
        <v>0</v>
      </c>
      <c r="AZ24" s="149"/>
      <c r="BA24" s="149"/>
      <c r="BB24" s="149"/>
      <c r="BC24" s="149"/>
      <c r="BD24" s="149">
        <f>IF(OR(BG24="E",BG24="D"),0,VLOOKUP(BC24,$B$90:$C$106,2)+BE24+BF24)</f>
        <v>0</v>
      </c>
      <c r="BE24" s="149"/>
      <c r="BF24" s="149"/>
      <c r="BG24" s="149"/>
      <c r="BH24" s="284"/>
      <c r="BI24" s="285"/>
      <c r="BJ24" s="150">
        <f>IF(OR(BM24="E",BM24="D"),0,VLOOKUP(BI24,$B$68:$C$80,2)+BK24+BL24)</f>
        <v>0</v>
      </c>
      <c r="BK24" s="150"/>
      <c r="BL24" s="150"/>
      <c r="BM24" s="150"/>
      <c r="BN24" s="150"/>
      <c r="BO24" s="150">
        <f>IF(OR(BQ24="E",BQ24="D"),0,VLOOKUP(BN24,$B$90:$C$106,2)+BP24+BQ24)</f>
        <v>0</v>
      </c>
      <c r="BP24" s="150"/>
      <c r="BQ24" s="150"/>
      <c r="BR24" s="150"/>
      <c r="BS24" s="562"/>
      <c r="BT24" s="287"/>
      <c r="BU24" s="151">
        <f>IF(OR(BX24="E",BX24="D"),0,VLOOKUP(BT24,$B$68:$C$80,2)+BV24+BW24)</f>
        <v>0</v>
      </c>
      <c r="BV24" s="151"/>
      <c r="BW24" s="151"/>
      <c r="BX24" s="151"/>
      <c r="BY24" s="151"/>
      <c r="BZ24" s="151">
        <f>IF(OR(CC24="E",CC24="D"),0,VLOOKUP(BY24,$B$90:$C$106,2)+CA24+CB24)</f>
        <v>0</v>
      </c>
      <c r="CA24" s="151"/>
      <c r="CB24" s="151"/>
      <c r="CC24" s="151"/>
      <c r="CD24" s="288"/>
      <c r="CE24" s="289"/>
      <c r="CF24" s="152">
        <f>IF(OR(CI24="E",CI24="D"),0,VLOOKUP(CE24,$B$68:$C$80,2)+CG24+CH24)</f>
        <v>0</v>
      </c>
      <c r="CG24" s="152"/>
      <c r="CH24" s="152"/>
      <c r="CI24" s="152"/>
      <c r="CJ24" s="152"/>
      <c r="CK24" s="152">
        <f>IF(OR(CN24="E",CN24="D"),0,VLOOKUP(CJ24,$B$90:$C$106,2)+CL24+CM24)</f>
        <v>0</v>
      </c>
      <c r="CL24" s="152"/>
      <c r="CM24" s="152"/>
      <c r="CN24" s="152"/>
      <c r="CO24" s="290"/>
      <c r="CP24" s="291"/>
      <c r="CQ24" s="153">
        <f>IF(OR(CT24="E",CT24="D"),0,VLOOKUP(CP24,$B$68:$C$80,2)+CR24+CS24)</f>
        <v>0</v>
      </c>
      <c r="CR24" s="153"/>
      <c r="CS24" s="153"/>
      <c r="CT24" s="153"/>
      <c r="CU24" s="291"/>
      <c r="CV24" s="153">
        <f>IF(OR(CY24="E",CY24="D"),0,VLOOKUP(CU24,$B$90:$C$106,2)+CW24+CX24)</f>
        <v>0</v>
      </c>
      <c r="CW24" s="153"/>
      <c r="CX24" s="153"/>
      <c r="CY24" s="153"/>
      <c r="CZ24" s="292"/>
      <c r="DA24" s="293"/>
      <c r="DB24" s="154">
        <f>IF(OR(DE24="E",DE24="D"),0,VLOOKUP(DA24,$B$68:$C$80,2)+DC24+DD24)</f>
        <v>0</v>
      </c>
      <c r="DC24" s="154"/>
      <c r="DD24" s="154"/>
      <c r="DE24" s="154"/>
      <c r="DF24" s="154"/>
      <c r="DG24" s="154">
        <f>IF(OR(DJ24="E",DJ24="D"),0,VLOOKUP(DF24,$B$90:$C$106,2)+DH24+DI24)</f>
        <v>0</v>
      </c>
      <c r="DH24" s="154"/>
      <c r="DI24" s="154"/>
      <c r="DJ24" s="154"/>
      <c r="DK24" s="293"/>
      <c r="DL24" s="294">
        <f>G24+L24+R24+W24+AC24+AH24+AN24+AS24+AY24+BD24+BJ24+BO24+BU24+BZ24+CF24+CK24+CQ24+CV24+DB24+DG24</f>
        <v>0</v>
      </c>
      <c r="DM24" s="156">
        <f t="shared" si="47"/>
        <v>0</v>
      </c>
      <c r="DN24" s="295">
        <f t="shared" si="48"/>
        <v>0</v>
      </c>
      <c r="DO24" s="296">
        <f t="array" aca="1" ref="DO24" ca="1">SUM(LARGE(DR24:EK24,ROW(INDIRECT("1:"&amp;COUNT(DR24:EK24)-D$73))))+SUM(IF(ISNUMBER(VALUE(MID(IF(LEN(IF(ISNUMBER(DR24:EK24),0,DR24:EK24))&gt;1,DR24:EK24,0),1,LEN(IF(LEN(IF(ISNUMBER(DR24:EK24),0,DR24:EK24))&gt;1,DR24:EK24,0))-1)))=FALSE,0,VALUE(MID(IF(LEN(IF(ISNUMBER(DR24:EK24),0,DR24:EK24))&gt;1,DR24:EK24,0),1,LEN(IF(LEN(IF(ISNUMBER(DR24:EK24),0,DR24:EK24))&gt;1,DR24:EK24,0))-1))))</f>
        <v>0</v>
      </c>
      <c r="DP24" s="158">
        <f t="shared" si="24"/>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1" s="158" customFormat="1" ht="15.75" x14ac:dyDescent="0.25">
      <c r="A25" s="416"/>
      <c r="B25" s="141">
        <f>SUMPRODUCT(--(G25:DK25="I"))</f>
        <v>0</v>
      </c>
      <c r="C25" s="142"/>
      <c r="D25" s="143"/>
      <c r="E25" s="277"/>
      <c r="F25" s="511"/>
      <c r="G25" s="145">
        <f>IF(OR(J25="E",J25="D"),0,VLOOKUP(F25,$B$68:$C$80,2)+I25+H25)</f>
        <v>0</v>
      </c>
      <c r="H25" s="145"/>
      <c r="I25" s="145"/>
      <c r="J25" s="145"/>
      <c r="K25" s="511"/>
      <c r="L25" s="145">
        <f>IF(OR(O25="E",O25="D"),0,VLOOKUP(K25,$B$68:$C$80,2)+M25+N25)</f>
        <v>0</v>
      </c>
      <c r="M25" s="145"/>
      <c r="N25" s="145"/>
      <c r="O25" s="145"/>
      <c r="P25" s="427"/>
      <c r="Q25" s="278"/>
      <c r="R25" s="146">
        <f>IF(OR(U25="E",U25="D"),0,VLOOKUP(Q25,$B$68:$C$80,2)+S25+T25)</f>
        <v>0</v>
      </c>
      <c r="S25" s="146"/>
      <c r="T25" s="146"/>
      <c r="U25" s="146"/>
      <c r="V25" s="146"/>
      <c r="W25" s="146">
        <f>IF(OR(Z25="E",Z25="D"),0,VLOOKUP(V25,$B$90:$C$106,2)+X25+Y25)</f>
        <v>0</v>
      </c>
      <c r="X25" s="146"/>
      <c r="Y25" s="146"/>
      <c r="Z25" s="146"/>
      <c r="AA25" s="563"/>
      <c r="AB25" s="279"/>
      <c r="AC25" s="147">
        <f>IF(OR(AF25="E",AF25="D"),0,VLOOKUP(AB25,$B$68:$C$80,2)+AD25+AE25)</f>
        <v>0</v>
      </c>
      <c r="AD25" s="147"/>
      <c r="AE25" s="147"/>
      <c r="AF25" s="147"/>
      <c r="AG25" s="147"/>
      <c r="AH25" s="147">
        <f>IF(OR(AK25="E",AK25="D"),0,VLOOKUP(AG25,$B$90:$C$106,2)+AI25+AJ25)</f>
        <v>0</v>
      </c>
      <c r="AI25" s="147"/>
      <c r="AJ25" s="147"/>
      <c r="AK25" s="147"/>
      <c r="AL25" s="561"/>
      <c r="AM25" s="281"/>
      <c r="AN25" s="148">
        <f>IF(OR(AQ25="E",AQ25="D"),0,VLOOKUP(AM25,$B$68:$C$80,2)+AO25+AP25)</f>
        <v>0</v>
      </c>
      <c r="AO25" s="148"/>
      <c r="AP25" s="148"/>
      <c r="AQ25" s="148"/>
      <c r="AR25" s="281"/>
      <c r="AS25" s="148">
        <f>IF(OR(AV25="E",AV25="D"),0,VLOOKUP(AR25,$B$90:$C$106,2)+AT25+AU25)</f>
        <v>0</v>
      </c>
      <c r="AT25" s="148"/>
      <c r="AU25" s="148"/>
      <c r="AV25" s="148"/>
      <c r="AW25" s="282"/>
      <c r="AX25" s="283"/>
      <c r="AY25" s="149">
        <f>IF(OR(BB25="E",BB25="D"),0,VLOOKUP(AX25,$B$68:$C$80,2)+AZ25+BA25)</f>
        <v>0</v>
      </c>
      <c r="AZ25" s="149"/>
      <c r="BA25" s="149"/>
      <c r="BB25" s="149"/>
      <c r="BC25" s="149"/>
      <c r="BD25" s="149">
        <f>IF(OR(BG25="E",BG25="D"),0,VLOOKUP(BC25,$B$90:$C$106,2)+BE25+BF25)</f>
        <v>0</v>
      </c>
      <c r="BE25" s="149"/>
      <c r="BF25" s="149"/>
      <c r="BG25" s="149"/>
      <c r="BH25" s="284"/>
      <c r="BI25" s="285"/>
      <c r="BJ25" s="150">
        <f>IF(OR(BM25="E",BM25="D"),0,VLOOKUP(BI25,$B$68:$C$80,2)+BK25+BL25)</f>
        <v>0</v>
      </c>
      <c r="BK25" s="150"/>
      <c r="BL25" s="150"/>
      <c r="BM25" s="150"/>
      <c r="BN25" s="150"/>
      <c r="BO25" s="150">
        <f>IF(OR(BQ25="E",BQ25="D"),0,VLOOKUP(BN25,$B$90:$C$106,2)+BP25+BQ25)</f>
        <v>0</v>
      </c>
      <c r="BP25" s="150"/>
      <c r="BQ25" s="150"/>
      <c r="BR25" s="150"/>
      <c r="BS25" s="562"/>
      <c r="BT25" s="287"/>
      <c r="BU25" s="151">
        <f>IF(OR(BX25="E",BX25="D"),0,VLOOKUP(BT25,$B$68:$C$80,2)+BV25+BW25)</f>
        <v>0</v>
      </c>
      <c r="BV25" s="151"/>
      <c r="BW25" s="151"/>
      <c r="BX25" s="151"/>
      <c r="BY25" s="151"/>
      <c r="BZ25" s="151">
        <f>IF(OR(CC25="E",CC25="D"),0,VLOOKUP(BY25,$B$90:$C$106,2)+CA25+CB25)</f>
        <v>0</v>
      </c>
      <c r="CA25" s="151"/>
      <c r="CB25" s="151"/>
      <c r="CC25" s="151"/>
      <c r="CD25" s="288"/>
      <c r="CE25" s="289"/>
      <c r="CF25" s="152">
        <f>IF(OR(CI25="E",CI25="D"),0,VLOOKUP(CE25,$B$68:$C$80,2)+CG25+CH25)</f>
        <v>0</v>
      </c>
      <c r="CG25" s="152"/>
      <c r="CH25" s="152"/>
      <c r="CI25" s="152"/>
      <c r="CJ25" s="152"/>
      <c r="CK25" s="152">
        <f>IF(OR(CN25="E",CN25="D"),0,VLOOKUP(CJ25,$B$90:$C$106,2)+CL25+CM25)</f>
        <v>0</v>
      </c>
      <c r="CL25" s="152"/>
      <c r="CM25" s="152"/>
      <c r="CN25" s="152"/>
      <c r="CO25" s="290"/>
      <c r="CP25" s="291"/>
      <c r="CQ25" s="153">
        <f>IF(OR(CT25="E",CT25="D"),0,VLOOKUP(CP25,$B$68:$C$80,2)+CR25+CS25)</f>
        <v>0</v>
      </c>
      <c r="CR25" s="153"/>
      <c r="CS25" s="153"/>
      <c r="CT25" s="153"/>
      <c r="CU25" s="291"/>
      <c r="CV25" s="153">
        <f>IF(OR(CY25="E",CY25="D"),0,VLOOKUP(CU25,$B$90:$C$106,2)+CW25+CX25)</f>
        <v>0</v>
      </c>
      <c r="CW25" s="153"/>
      <c r="CX25" s="153"/>
      <c r="CY25" s="153"/>
      <c r="CZ25" s="292"/>
      <c r="DA25" s="293"/>
      <c r="DB25" s="154">
        <f>IF(OR(DE25="E",DE25="D"),0,VLOOKUP(DA25,$B$68:$C$80,2)+DC25+DD25)</f>
        <v>0</v>
      </c>
      <c r="DC25" s="154"/>
      <c r="DD25" s="154"/>
      <c r="DE25" s="154"/>
      <c r="DF25" s="154"/>
      <c r="DG25" s="154">
        <f>IF(OR(DJ25="E",DJ25="D"),0,VLOOKUP(DF25,$B$90:$C$106,2)+DH25+DI25)</f>
        <v>0</v>
      </c>
      <c r="DH25" s="154"/>
      <c r="DI25" s="154"/>
      <c r="DJ25" s="154"/>
      <c r="DK25" s="293"/>
      <c r="DL25" s="294">
        <f>G25+L25+R25+W25+AC25+AH25+AN25+AS25+AY25+BD25+BJ25+BO25+BU25+BZ25+CF25+CK25+CQ25+CV25+DB25+DG25</f>
        <v>0</v>
      </c>
      <c r="DM25" s="156">
        <f t="shared" si="47"/>
        <v>0</v>
      </c>
      <c r="DN25" s="295">
        <f t="shared" si="48"/>
        <v>0</v>
      </c>
      <c r="DO25" s="296">
        <f t="array" aca="1" ref="DO25" ca="1">SUM(LARGE(DR25:EK25,ROW(INDIRECT("1:"&amp;COUNT(DR25:EK25)-D$73))))+SUM(IF(ISNUMBER(VALUE(MID(IF(LEN(IF(ISNUMBER(DR25:EK25),0,DR25:EK25))&gt;1,DR25:EK25,0),1,LEN(IF(LEN(IF(ISNUMBER(DR25:EK25),0,DR25:EK25))&gt;1,DR25:EK25,0))-1)))=FALSE,0,VALUE(MID(IF(LEN(IF(ISNUMBER(DR25:EK25),0,DR25:EK25))&gt;1,DR25:EK25,0),1,LEN(IF(LEN(IF(ISNUMBER(DR25:EK25),0,DR25:EK25))&gt;1,DR25:EK25,0))-1))))</f>
        <v>0</v>
      </c>
      <c r="DP25" s="158">
        <f t="shared" si="24"/>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1" s="158" customFormat="1" ht="15.75" x14ac:dyDescent="0.25">
      <c r="A26" s="416"/>
      <c r="B26" s="141">
        <f>SUMPRODUCT(--(G26:DK26="I"))</f>
        <v>0</v>
      </c>
      <c r="C26" s="142"/>
      <c r="D26" s="143"/>
      <c r="E26" s="277"/>
      <c r="F26" s="511"/>
      <c r="G26" s="145">
        <f>IF(OR(J26="E",J26="D"),0,VLOOKUP(F26,$B$68:$C$80,2)+I26+H26)</f>
        <v>0</v>
      </c>
      <c r="H26" s="145"/>
      <c r="I26" s="145"/>
      <c r="J26" s="145"/>
      <c r="K26" s="511"/>
      <c r="L26" s="145">
        <f>IF(OR(O26="E",O26="D"),0,VLOOKUP(K26,$B$68:$C$80,2)+M26+N26)</f>
        <v>0</v>
      </c>
      <c r="M26" s="145"/>
      <c r="N26" s="145"/>
      <c r="O26" s="145"/>
      <c r="P26" s="427"/>
      <c r="Q26" s="278"/>
      <c r="R26" s="146">
        <f>IF(OR(U26="E",U26="D"),0,VLOOKUP(Q26,$B$68:$C$80,2)+S26+T26)</f>
        <v>0</v>
      </c>
      <c r="S26" s="146"/>
      <c r="T26" s="146"/>
      <c r="U26" s="146"/>
      <c r="V26" s="146"/>
      <c r="W26" s="146">
        <f>IF(OR(Z26="E",Z26="D"),0,VLOOKUP(V26,$B$90:$C$106,2)+X26+Y26)</f>
        <v>0</v>
      </c>
      <c r="X26" s="146"/>
      <c r="Y26" s="146"/>
      <c r="Z26" s="146"/>
      <c r="AA26" s="563"/>
      <c r="AB26" s="279"/>
      <c r="AC26" s="147">
        <f>IF(OR(AF26="E",AF26="D"),0,VLOOKUP(AB26,$B$68:$C$80,2)+AD26+AE26)</f>
        <v>0</v>
      </c>
      <c r="AD26" s="147"/>
      <c r="AE26" s="147"/>
      <c r="AF26" s="147"/>
      <c r="AG26" s="147"/>
      <c r="AH26" s="147">
        <f>IF(OR(AK26="E",AK26="D"),0,VLOOKUP(AG26,$B$90:$C$106,2)+AI26+AJ26)</f>
        <v>0</v>
      </c>
      <c r="AI26" s="147"/>
      <c r="AJ26" s="147"/>
      <c r="AK26" s="147"/>
      <c r="AL26" s="561"/>
      <c r="AM26" s="281"/>
      <c r="AN26" s="148">
        <f>IF(OR(AQ26="E",AQ26="D"),0,VLOOKUP(AM26,$B$68:$C$80,2)+AO26+AP26)</f>
        <v>0</v>
      </c>
      <c r="AO26" s="148"/>
      <c r="AP26" s="148"/>
      <c r="AQ26" s="148"/>
      <c r="AR26" s="281"/>
      <c r="AS26" s="148">
        <f>IF(OR(AV26="E",AV26="D"),0,VLOOKUP(AR26,$B$90:$C$106,2)+AT26+AU26)</f>
        <v>0</v>
      </c>
      <c r="AT26" s="148"/>
      <c r="AU26" s="148"/>
      <c r="AV26" s="148"/>
      <c r="AW26" s="282"/>
      <c r="AX26" s="283"/>
      <c r="AY26" s="149">
        <f>IF(OR(BB26="E",BB26="D"),0,VLOOKUP(AX26,$B$68:$C$80,2)+AZ26+BA26)</f>
        <v>0</v>
      </c>
      <c r="AZ26" s="149"/>
      <c r="BA26" s="149"/>
      <c r="BB26" s="149"/>
      <c r="BC26" s="149"/>
      <c r="BD26" s="149">
        <f>IF(OR(BG26="E",BG26="D"),0,VLOOKUP(BC26,$B$90:$C$106,2)+BE26+BF26)</f>
        <v>0</v>
      </c>
      <c r="BE26" s="149"/>
      <c r="BF26" s="149"/>
      <c r="BG26" s="149"/>
      <c r="BH26" s="284"/>
      <c r="BI26" s="285"/>
      <c r="BJ26" s="150">
        <f>IF(OR(BM26="E",BM26="D"),0,VLOOKUP(BI26,$B$68:$C$80,2)+BK26+BL26)</f>
        <v>0</v>
      </c>
      <c r="BK26" s="150"/>
      <c r="BL26" s="150"/>
      <c r="BM26" s="150"/>
      <c r="BN26" s="150"/>
      <c r="BO26" s="150">
        <f>IF(OR(BQ26="E",BQ26="D"),0,VLOOKUP(BN26,$B$90:$C$106,2)+BP26+BQ26)</f>
        <v>0</v>
      </c>
      <c r="BP26" s="150"/>
      <c r="BQ26" s="150"/>
      <c r="BR26" s="150"/>
      <c r="BS26" s="562"/>
      <c r="BT26" s="287"/>
      <c r="BU26" s="151">
        <f>IF(OR(BX26="E",BX26="D"),0,VLOOKUP(BT26,$B$68:$C$80,2)+BV26+BW26)</f>
        <v>0</v>
      </c>
      <c r="BV26" s="151"/>
      <c r="BW26" s="151"/>
      <c r="BX26" s="151"/>
      <c r="BY26" s="151"/>
      <c r="BZ26" s="151">
        <f>IF(OR(CC26="E",CC26="D"),0,VLOOKUP(BY26,$B$90:$C$106,2)+CA26+CB26)</f>
        <v>0</v>
      </c>
      <c r="CA26" s="151"/>
      <c r="CB26" s="151"/>
      <c r="CC26" s="151"/>
      <c r="CD26" s="288"/>
      <c r="CE26" s="289"/>
      <c r="CF26" s="152">
        <f>IF(OR(CI26="E",CI26="D"),0,VLOOKUP(CE26,$B$68:$C$80,2)+CG26+CH26)</f>
        <v>0</v>
      </c>
      <c r="CG26" s="152"/>
      <c r="CH26" s="152"/>
      <c r="CI26" s="152"/>
      <c r="CJ26" s="152"/>
      <c r="CK26" s="152">
        <f>IF(OR(CN26="E",CN26="D"),0,VLOOKUP(CJ26,$B$90:$C$106,2)+CL26+CM26)</f>
        <v>0</v>
      </c>
      <c r="CL26" s="152"/>
      <c r="CM26" s="152"/>
      <c r="CN26" s="152"/>
      <c r="CO26" s="290"/>
      <c r="CP26" s="291"/>
      <c r="CQ26" s="153">
        <f>IF(OR(CT26="E",CT26="D"),0,VLOOKUP(CP26,$B$68:$C$80,2)+CR26+CS26)</f>
        <v>0</v>
      </c>
      <c r="CR26" s="153"/>
      <c r="CS26" s="153"/>
      <c r="CT26" s="153"/>
      <c r="CU26" s="291"/>
      <c r="CV26" s="153">
        <f>IF(OR(CY26="E",CY26="D"),0,VLOOKUP(CU26,$B$90:$C$106,2)+CW26+CX26)</f>
        <v>0</v>
      </c>
      <c r="CW26" s="153"/>
      <c r="CX26" s="153"/>
      <c r="CY26" s="153"/>
      <c r="CZ26" s="292"/>
      <c r="DA26" s="293"/>
      <c r="DB26" s="154">
        <f>IF(OR(DE26="E",DE26="D"),0,VLOOKUP(DA26,$B$68:$C$80,2)+DC26+DD26)</f>
        <v>0</v>
      </c>
      <c r="DC26" s="154"/>
      <c r="DD26" s="154"/>
      <c r="DE26" s="154"/>
      <c r="DF26" s="154"/>
      <c r="DG26" s="154">
        <f>IF(OR(DJ26="E",DJ26="D"),0,VLOOKUP(DF26,$B$90:$C$106,2)+DH26+DI26)</f>
        <v>0</v>
      </c>
      <c r="DH26" s="154"/>
      <c r="DI26" s="154"/>
      <c r="DJ26" s="154"/>
      <c r="DK26" s="293"/>
      <c r="DL26" s="294">
        <f>G26+L26+R26+W26+AC26+AH26+AN26+AS26+AY26+BD26+BJ26+BO26+BU26+BZ26+CF26+CK26+CQ26+CV26+DB26+DG26</f>
        <v>0</v>
      </c>
      <c r="DM26" s="156">
        <f t="shared" si="47"/>
        <v>0</v>
      </c>
      <c r="DN26" s="295">
        <f t="shared" si="48"/>
        <v>0</v>
      </c>
      <c r="DO26" s="296">
        <f t="array" aca="1" ref="DO26" ca="1">SUM(LARGE(DR26:EK26,ROW(INDIRECT("1:"&amp;COUNT(DR26:EK26)-D$73))))+SUM(IF(ISNUMBER(VALUE(MID(IF(LEN(IF(ISNUMBER(DR26:EK26),0,DR26:EK26))&gt;1,DR26:EK26,0),1,LEN(IF(LEN(IF(ISNUMBER(DR26:EK26),0,DR26:EK26))&gt;1,DR26:EK26,0))-1)))=FALSE,0,VALUE(MID(IF(LEN(IF(ISNUMBER(DR26:EK26),0,DR26:EK26))&gt;1,DR26:EK26,0),1,LEN(IF(LEN(IF(ISNUMBER(DR26:EK26),0,DR26:EK26))&gt;1,DR26:EK26,0))-1))))</f>
        <v>0</v>
      </c>
      <c r="DP26" s="158">
        <f t="shared" si="24"/>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1" s="158" customFormat="1" ht="15.75" x14ac:dyDescent="0.25">
      <c r="A27" s="416"/>
      <c r="B27" s="141">
        <f>SUMPRODUCT(--(G27:DK27="I"))</f>
        <v>0</v>
      </c>
      <c r="C27" s="142"/>
      <c r="D27" s="143"/>
      <c r="E27" s="277"/>
      <c r="F27" s="511"/>
      <c r="G27" s="145">
        <f>IF(OR(J27="E",J27="D"),0,VLOOKUP(F27,$B$68:$C$80,2)+I27+H27)</f>
        <v>0</v>
      </c>
      <c r="H27" s="145"/>
      <c r="I27" s="145"/>
      <c r="J27" s="145"/>
      <c r="K27" s="511"/>
      <c r="L27" s="145">
        <f>IF(OR(O27="E",O27="D"),0,VLOOKUP(K27,$B$68:$C$80,2)+M27+N27)</f>
        <v>0</v>
      </c>
      <c r="M27" s="145"/>
      <c r="N27" s="145"/>
      <c r="O27" s="145"/>
      <c r="P27" s="427"/>
      <c r="Q27" s="278"/>
      <c r="R27" s="146">
        <f>IF(OR(U27="E",U27="D"),0,VLOOKUP(Q27,$B$68:$C$80,2)+S27+T27)</f>
        <v>0</v>
      </c>
      <c r="S27" s="146"/>
      <c r="T27" s="146"/>
      <c r="U27" s="146"/>
      <c r="V27" s="146"/>
      <c r="W27" s="146">
        <f>IF(OR(Z27="E",Z27="D"),0,VLOOKUP(V27,$B$90:$C$106,2)+X27+Y27)</f>
        <v>0</v>
      </c>
      <c r="X27" s="146"/>
      <c r="Y27" s="146"/>
      <c r="Z27" s="146"/>
      <c r="AA27" s="563"/>
      <c r="AB27" s="279"/>
      <c r="AC27" s="147">
        <f>IF(OR(AF27="E",AF27="D"),0,VLOOKUP(AB27,$B$68:$C$80,2)+AD27+AE27)</f>
        <v>0</v>
      </c>
      <c r="AD27" s="147"/>
      <c r="AE27" s="147"/>
      <c r="AF27" s="147"/>
      <c r="AG27" s="147"/>
      <c r="AH27" s="147">
        <f>IF(OR(AK27="E",AK27="D"),0,VLOOKUP(AG27,$B$90:$C$106,2)+AI27+AJ27)</f>
        <v>0</v>
      </c>
      <c r="AI27" s="147"/>
      <c r="AJ27" s="147"/>
      <c r="AK27" s="147"/>
      <c r="AL27" s="561"/>
      <c r="AM27" s="281"/>
      <c r="AN27" s="148">
        <f>IF(OR(AQ27="E",AQ27="D"),0,VLOOKUP(AM27,$B$68:$C$80,2)+AO27+AP27)</f>
        <v>0</v>
      </c>
      <c r="AO27" s="148"/>
      <c r="AP27" s="148"/>
      <c r="AQ27" s="148"/>
      <c r="AR27" s="281"/>
      <c r="AS27" s="148">
        <f>IF(OR(AV27="E",AV27="D"),0,VLOOKUP(AR27,$B$90:$C$106,2)+AT27+AU27)</f>
        <v>0</v>
      </c>
      <c r="AT27" s="148"/>
      <c r="AU27" s="148"/>
      <c r="AV27" s="148"/>
      <c r="AW27" s="282"/>
      <c r="AX27" s="283"/>
      <c r="AY27" s="149">
        <f>IF(OR(BB27="E",BB27="D"),0,VLOOKUP(AX27,$B$68:$C$80,2)+AZ27+BA27)</f>
        <v>0</v>
      </c>
      <c r="AZ27" s="149"/>
      <c r="BA27" s="149"/>
      <c r="BB27" s="149"/>
      <c r="BC27" s="149"/>
      <c r="BD27" s="149">
        <f>IF(OR(BG27="E",BG27="D"),0,VLOOKUP(BC27,$B$90:$C$106,2)+BE27+BF27)</f>
        <v>0</v>
      </c>
      <c r="BE27" s="149"/>
      <c r="BF27" s="149"/>
      <c r="BG27" s="149"/>
      <c r="BH27" s="284"/>
      <c r="BI27" s="285"/>
      <c r="BJ27" s="150">
        <f>IF(OR(BM27="E",BM27="D"),0,VLOOKUP(BI27,$B$68:$C$80,2)+BK27+BL27)</f>
        <v>0</v>
      </c>
      <c r="BK27" s="150"/>
      <c r="BL27" s="150"/>
      <c r="BM27" s="150"/>
      <c r="BN27" s="150"/>
      <c r="BO27" s="150">
        <f>IF(OR(BQ27="E",BQ27="D"),0,VLOOKUP(BN27,$B$90:$C$106,2)+BP27+BQ27)</f>
        <v>0</v>
      </c>
      <c r="BP27" s="150"/>
      <c r="BQ27" s="150"/>
      <c r="BR27" s="150"/>
      <c r="BS27" s="562"/>
      <c r="BT27" s="287"/>
      <c r="BU27" s="151">
        <f>IF(OR(BX27="E",BX27="D"),0,VLOOKUP(BT27,$B$68:$C$80,2)+BV27+BW27)</f>
        <v>0</v>
      </c>
      <c r="BV27" s="151"/>
      <c r="BW27" s="151"/>
      <c r="BX27" s="151"/>
      <c r="BY27" s="151"/>
      <c r="BZ27" s="151">
        <f>IF(OR(CC27="E",CC27="D"),0,VLOOKUP(BY27,$B$90:$C$106,2)+CA27+CB27)</f>
        <v>0</v>
      </c>
      <c r="CA27" s="151"/>
      <c r="CB27" s="151"/>
      <c r="CC27" s="151"/>
      <c r="CD27" s="288"/>
      <c r="CE27" s="289"/>
      <c r="CF27" s="152">
        <f>IF(OR(CI27="E",CI27="D"),0,VLOOKUP(CE27,$B$68:$C$80,2)+CG27+CH27)</f>
        <v>0</v>
      </c>
      <c r="CG27" s="152"/>
      <c r="CH27" s="152"/>
      <c r="CI27" s="152"/>
      <c r="CJ27" s="152"/>
      <c r="CK27" s="152">
        <f>IF(OR(CN27="E",CN27="D"),0,VLOOKUP(CJ27,$B$90:$C$106,2)+CL27+CM27)</f>
        <v>0</v>
      </c>
      <c r="CL27" s="152"/>
      <c r="CM27" s="152"/>
      <c r="CN27" s="152"/>
      <c r="CO27" s="290"/>
      <c r="CP27" s="291"/>
      <c r="CQ27" s="153">
        <f>IF(OR(CT27="E",CT27="D"),0,VLOOKUP(CP27,$B$68:$C$80,2)+CR27+CS27)</f>
        <v>0</v>
      </c>
      <c r="CR27" s="153"/>
      <c r="CS27" s="153"/>
      <c r="CT27" s="153"/>
      <c r="CU27" s="291"/>
      <c r="CV27" s="153">
        <f>IF(OR(CY27="E",CY27="D"),0,VLOOKUP(CU27,$B$90:$C$106,2)+CW27+CX27)</f>
        <v>0</v>
      </c>
      <c r="CW27" s="153"/>
      <c r="CX27" s="153"/>
      <c r="CY27" s="153"/>
      <c r="CZ27" s="292"/>
      <c r="DA27" s="293"/>
      <c r="DB27" s="154">
        <f>IF(OR(DE27="E",DE27="D"),0,VLOOKUP(DA27,$B$68:$C$80,2)+DC27+DD27)</f>
        <v>0</v>
      </c>
      <c r="DC27" s="154"/>
      <c r="DD27" s="154"/>
      <c r="DE27" s="154"/>
      <c r="DF27" s="154"/>
      <c r="DG27" s="154">
        <f>IF(OR(DJ27="E",DJ27="D"),0,VLOOKUP(DF27,$B$90:$C$106,2)+DH27+DI27)</f>
        <v>0</v>
      </c>
      <c r="DH27" s="154"/>
      <c r="DI27" s="154"/>
      <c r="DJ27" s="154"/>
      <c r="DK27" s="293"/>
      <c r="DL27" s="294">
        <f>G27+L27+R27+W27+AC27+AH27+AN27+AS27+AY27+BD27+BJ27+BO27+BU27+BZ27+CF27+CK27+CQ27+CV27+DB27+DG27</f>
        <v>0</v>
      </c>
      <c r="DM27" s="156">
        <f t="shared" si="47"/>
        <v>0</v>
      </c>
      <c r="DN27" s="295">
        <f t="shared" si="48"/>
        <v>0</v>
      </c>
      <c r="DO27" s="296">
        <f t="array" aca="1" ref="DO27" ca="1">SUM(LARGE(DR27:EK27,ROW(INDIRECT("1:"&amp;COUNT(DR27:EK27)-D$73))))+SUM(IF(ISNUMBER(VALUE(MID(IF(LEN(IF(ISNUMBER(DR27:EK27),0,DR27:EK27))&gt;1,DR27:EK27,0),1,LEN(IF(LEN(IF(ISNUMBER(DR27:EK27),0,DR27:EK27))&gt;1,DR27:EK27,0))-1)))=FALSE,0,VALUE(MID(IF(LEN(IF(ISNUMBER(DR27:EK27),0,DR27:EK27))&gt;1,DR27:EK27,0),1,LEN(IF(LEN(IF(ISNUMBER(DR27:EK27),0,DR27:EK27))&gt;1,DR27:EK27,0))-1))))</f>
        <v>0</v>
      </c>
      <c r="DP27" s="158">
        <f t="shared" si="24"/>
        <v>0</v>
      </c>
      <c r="DR27" s="158">
        <f t="array" ref="DR27">IF(OR(J27="D",J27="E"),IF(H27+I27&gt;0,H27+I27 &amp;"X","X"),G27)</f>
        <v>0</v>
      </c>
      <c r="DS27" s="158">
        <f t="array" ref="DS27">IF(OR(O27="D",O27="E"),IF(M27+N27&gt;0,M27+N27 &amp;"X","X"),L27)</f>
        <v>0</v>
      </c>
      <c r="DT27" s="158">
        <f t="array" ref="DT27">IF(OR(U27="D",U27="E"),IF(S27+T27&gt;0,S27+T27 &amp;"X","X"),R27)</f>
        <v>0</v>
      </c>
      <c r="DU27" s="158">
        <f t="array" ref="DU27">IF(OR(Z27="D",Z27="E"),IF(X27+Y27&gt;0,X27+Y27 &amp;"X","X"),W27)</f>
        <v>0</v>
      </c>
      <c r="DV27" s="158">
        <f t="array" ref="DV27">IF(OR(AF27="D",AF27="E"),IF(AD27+AE27&gt;0,AD27+AE27 &amp;"X","X"),AC27)</f>
        <v>0</v>
      </c>
      <c r="DW27" s="158">
        <f t="array" ref="DW27">IF(OR(AK27="D",AK27="E"),IF(AI27+AJ27&gt;0,AI27+AJ27 &amp;"X","X"),AH27)</f>
        <v>0</v>
      </c>
      <c r="DX27" s="158">
        <f t="array" ref="DX27">IF(OR(AQ27="D",AQ27="E"),IF(AO27+AP27&gt;0,AO27+AP27 &amp;"X","X"),AN27)</f>
        <v>0</v>
      </c>
      <c r="DY27" s="158">
        <f t="array" ref="DY27">IF(OR(AV27="D",AV27="E"),IF(AT27+AU27&gt;0,AT27+AU27 &amp;"X","X"),AS27)</f>
        <v>0</v>
      </c>
      <c r="DZ27" s="158">
        <f t="array" ref="DZ27">IF(OR(BB27="D",BB27="E"),IF(AZ27+BA27&gt;0,AZ27+BA27 &amp;"X","X"),AY27)</f>
        <v>0</v>
      </c>
      <c r="EA27" s="158">
        <f t="array" ref="EA27">IF(OR(BG27="D",BG27="E"),IF(BE27+BF27&gt;0,BE27+BF27 &amp;"X","X"),BD27)</f>
        <v>0</v>
      </c>
      <c r="EB27" s="158">
        <f t="array" ref="EB27">IF(OR(BM27="D",BM27="E"),IF(BK27+BL27&gt;0,BK27+BL27 &amp;"X","X"),BJ27)</f>
        <v>0</v>
      </c>
      <c r="EC27" s="158">
        <f t="array" ref="EC27">IF(OR(BR27="D",BR27="E"),IF(BP27+BQ27&gt;0,BP27+BQ27 &amp;"X","X"),BO27)</f>
        <v>0</v>
      </c>
      <c r="ED27" s="158">
        <f t="array" ref="ED27">IF(OR(BX27="D",BX27="E"),IF(BV27+BW27&gt;0,BV27+BW27 &amp;"X","X"),BU27)</f>
        <v>0</v>
      </c>
      <c r="EE27" s="158">
        <f t="array" ref="EE27">IF(OR(CC27="D",CC27="E"),IF(CA27+CB27&gt;0,CA27+CB27 &amp;"X","X"),BZ27)</f>
        <v>0</v>
      </c>
      <c r="EF27" s="158">
        <f t="array" ref="EF27">IF(OR(CI27="D",CI27="E"),IF(CG27+CH27&gt;0,CG27+CH27 &amp;"X","X"),CF27)</f>
        <v>0</v>
      </c>
      <c r="EG27" s="158">
        <f t="array" ref="EG27">IF(OR(CN27="D",CN27="E"),IF(CL27+CM27&gt;0,CL27+CM27 &amp;"X","X"),CK27)</f>
        <v>0</v>
      </c>
      <c r="EH27" s="158">
        <f t="array" ref="EH27">IF(OR(CT27="D",CT27="E"),IF(CR27+CS27&gt;0,CR27+CS27 &amp;"X","X"),CQ27)</f>
        <v>0</v>
      </c>
      <c r="EI27" s="158">
        <f t="array" ref="EI27">IF(OR(CY27="D",CY27="E"),IF(CW27+CX27&gt;0,CW27+CX27 &amp;"X","X"),CV27)</f>
        <v>0</v>
      </c>
      <c r="EJ27" s="158">
        <f t="array" ref="EJ27">IF(OR(DE27="D",DE27="E"),IF(DC27+DD27&gt;0,DC27+DD27 &amp;"X","X"),DB27)</f>
        <v>0</v>
      </c>
      <c r="EK27" s="158">
        <f t="array" ref="EK27">IF(OR(DJ27="D",DJ27="E"),IF(DH27+DI27&gt;0,DH27+DI27 &amp;"X","X"),DG27)</f>
        <v>0</v>
      </c>
    </row>
    <row r="28" spans="1:141" s="158" customFormat="1" ht="15.75" x14ac:dyDescent="0.25">
      <c r="A28" s="416"/>
      <c r="B28" s="141">
        <f t="shared" ref="B28:B64" si="49">SUMPRODUCT(--(G28:DK28="I"))</f>
        <v>0</v>
      </c>
      <c r="C28" s="142"/>
      <c r="D28" s="143"/>
      <c r="E28" s="277"/>
      <c r="F28" s="511"/>
      <c r="G28" s="145">
        <f t="shared" ref="G28:G64" si="50">IF(OR(J28="E",J28="D"),0,VLOOKUP(F28,$B$68:$C$80,2)+I28+H28)</f>
        <v>0</v>
      </c>
      <c r="H28" s="145"/>
      <c r="I28" s="145"/>
      <c r="J28" s="145"/>
      <c r="K28" s="511"/>
      <c r="L28" s="145">
        <f t="shared" ref="L28:L64" si="51">IF(OR(O28="E",O28="D"),0,VLOOKUP(K28,$B$68:$C$80,2)+M28+N28)</f>
        <v>0</v>
      </c>
      <c r="M28" s="145"/>
      <c r="N28" s="145"/>
      <c r="O28" s="145"/>
      <c r="P28" s="427"/>
      <c r="Q28" s="278"/>
      <c r="R28" s="146">
        <f t="shared" ref="R28:R64" si="52">IF(OR(U28="E",U28="D"),0,VLOOKUP(Q28,$B$68:$C$80,2)+S28+T28)</f>
        <v>0</v>
      </c>
      <c r="S28" s="146"/>
      <c r="T28" s="146"/>
      <c r="U28" s="146"/>
      <c r="V28" s="146"/>
      <c r="W28" s="146">
        <f t="shared" ref="W28:W64" si="53">IF(OR(Z28="E",Z28="D"),0,VLOOKUP(V28,$B$90:$C$106,2)+X28+Y28)</f>
        <v>0</v>
      </c>
      <c r="X28" s="146"/>
      <c r="Y28" s="146"/>
      <c r="Z28" s="146"/>
      <c r="AA28" s="563"/>
      <c r="AB28" s="279"/>
      <c r="AC28" s="147">
        <f t="shared" ref="AC28:AC64" si="54">IF(OR(AF28="E",AF28="D"),0,VLOOKUP(AB28,$B$68:$C$80,2)+AD28+AE28)</f>
        <v>0</v>
      </c>
      <c r="AD28" s="147"/>
      <c r="AE28" s="147"/>
      <c r="AF28" s="147"/>
      <c r="AG28" s="147"/>
      <c r="AH28" s="147">
        <f t="shared" ref="AH28:AH64" si="55">IF(OR(AK28="E",AK28="D"),0,VLOOKUP(AG28,$B$90:$C$106,2)+AI28+AJ28)</f>
        <v>0</v>
      </c>
      <c r="AI28" s="147"/>
      <c r="AJ28" s="147"/>
      <c r="AK28" s="147"/>
      <c r="AL28" s="561"/>
      <c r="AM28" s="281"/>
      <c r="AN28" s="148">
        <f t="shared" ref="AN28:AN64" si="56">IF(OR(AQ28="E",AQ28="D"),0,VLOOKUP(AM28,$B$68:$C$80,2)+AO28+AP28)</f>
        <v>0</v>
      </c>
      <c r="AO28" s="148"/>
      <c r="AP28" s="148"/>
      <c r="AQ28" s="148"/>
      <c r="AR28" s="281"/>
      <c r="AS28" s="148">
        <f t="shared" ref="AS28:AS64" si="57">IF(OR(AV28="E",AV28="D"),0,VLOOKUP(AR28,$B$90:$C$106,2)+AT28+AU28)</f>
        <v>0</v>
      </c>
      <c r="AT28" s="148"/>
      <c r="AU28" s="148"/>
      <c r="AV28" s="148"/>
      <c r="AW28" s="282"/>
      <c r="AX28" s="283"/>
      <c r="AY28" s="149">
        <f t="shared" ref="AY28:AY64" si="58">IF(OR(BB28="E",BB28="D"),0,VLOOKUP(AX28,$B$68:$C$80,2)+AZ28+BA28)</f>
        <v>0</v>
      </c>
      <c r="AZ28" s="149"/>
      <c r="BA28" s="149"/>
      <c r="BB28" s="149"/>
      <c r="BC28" s="149"/>
      <c r="BD28" s="149">
        <f t="shared" ref="BD28:BD64" si="59">IF(OR(BG28="E",BG28="D"),0,VLOOKUP(BC28,$B$90:$C$106,2)+BE28+BF28)</f>
        <v>0</v>
      </c>
      <c r="BE28" s="149"/>
      <c r="BF28" s="149"/>
      <c r="BG28" s="149"/>
      <c r="BH28" s="284"/>
      <c r="BI28" s="285"/>
      <c r="BJ28" s="150">
        <f t="shared" ref="BJ28:BJ64" si="60">IF(OR(BM28="E",BM28="D"),0,VLOOKUP(BI28,$B$68:$C$80,2)+BK28+BL28)</f>
        <v>0</v>
      </c>
      <c r="BK28" s="150"/>
      <c r="BL28" s="150"/>
      <c r="BM28" s="150"/>
      <c r="BN28" s="150"/>
      <c r="BO28" s="150">
        <f t="shared" ref="BO28:BO64" si="61">IF(OR(BQ28="E",BQ28="D"),0,VLOOKUP(BN28,$B$90:$C$106,2)+BP28+BQ28)</f>
        <v>0</v>
      </c>
      <c r="BP28" s="150"/>
      <c r="BQ28" s="150"/>
      <c r="BR28" s="150"/>
      <c r="BS28" s="562"/>
      <c r="BT28" s="287"/>
      <c r="BU28" s="151">
        <f t="shared" ref="BU28:BU64" si="62">IF(OR(BX28="E",BX28="D"),0,VLOOKUP(BT28,$B$68:$C$80,2)+BV28+BW28)</f>
        <v>0</v>
      </c>
      <c r="BV28" s="151"/>
      <c r="BW28" s="151"/>
      <c r="BX28" s="151"/>
      <c r="BY28" s="151"/>
      <c r="BZ28" s="151">
        <f t="shared" ref="BZ28:BZ64" si="63">IF(OR(CC28="E",CC28="D"),0,VLOOKUP(BY28,$B$90:$C$106,2)+CA28+CB28)</f>
        <v>0</v>
      </c>
      <c r="CA28" s="151"/>
      <c r="CB28" s="151"/>
      <c r="CC28" s="151"/>
      <c r="CD28" s="288"/>
      <c r="CE28" s="289"/>
      <c r="CF28" s="152">
        <f t="shared" ref="CF28:CF64" si="64">IF(OR(CI28="E",CI28="D"),0,VLOOKUP(CE28,$B$68:$C$80,2)+CG28+CH28)</f>
        <v>0</v>
      </c>
      <c r="CG28" s="152"/>
      <c r="CH28" s="152"/>
      <c r="CI28" s="152"/>
      <c r="CJ28" s="152"/>
      <c r="CK28" s="152">
        <f t="shared" ref="CK28:CK64" si="65">IF(OR(CN28="E",CN28="D"),0,VLOOKUP(CJ28,$B$90:$C$106,2)+CL28+CM28)</f>
        <v>0</v>
      </c>
      <c r="CL28" s="152"/>
      <c r="CM28" s="152"/>
      <c r="CN28" s="152"/>
      <c r="CO28" s="290"/>
      <c r="CP28" s="291"/>
      <c r="CQ28" s="153">
        <f t="shared" ref="CQ28:CQ64" si="66">IF(OR(CT28="E",CT28="D"),0,VLOOKUP(CP28,$B$68:$C$80,2)+CR28+CS28)</f>
        <v>0</v>
      </c>
      <c r="CR28" s="153"/>
      <c r="CS28" s="153"/>
      <c r="CT28" s="153"/>
      <c r="CU28" s="291"/>
      <c r="CV28" s="153">
        <f t="shared" ref="CV28:CV64" si="67">IF(OR(CY28="E",CY28="D"),0,VLOOKUP(CU28,$B$90:$C$106,2)+CW28+CX28)</f>
        <v>0</v>
      </c>
      <c r="CW28" s="153"/>
      <c r="CX28" s="153"/>
      <c r="CY28" s="153"/>
      <c r="CZ28" s="292"/>
      <c r="DA28" s="293"/>
      <c r="DB28" s="154">
        <f t="shared" ref="DB28:DB64" si="68">IF(OR(DE28="E",DE28="D"),0,VLOOKUP(DA28,$B$68:$C$80,2)+DC28+DD28)</f>
        <v>0</v>
      </c>
      <c r="DC28" s="154"/>
      <c r="DD28" s="154"/>
      <c r="DE28" s="154"/>
      <c r="DF28" s="154"/>
      <c r="DG28" s="154">
        <f t="shared" ref="DG28:DG64" si="69">IF(OR(DJ28="E",DJ28="D"),0,VLOOKUP(DF28,$B$90:$C$106,2)+DH28+DI28)</f>
        <v>0</v>
      </c>
      <c r="DH28" s="154"/>
      <c r="DI28" s="154"/>
      <c r="DJ28" s="154"/>
      <c r="DK28" s="293"/>
      <c r="DL28" s="294">
        <f t="shared" ref="DL28:DL64" si="70">G28+L28+R28+W28+AC28+AH28+AN28+AS28+AY28+BD28+BJ28+BO28+BU28+BZ28+CF28+CK28+CQ28+CV28+DB28+DG28</f>
        <v>0</v>
      </c>
      <c r="DM28" s="156">
        <f t="shared" si="47"/>
        <v>0</v>
      </c>
      <c r="DN28" s="295">
        <f t="shared" si="48"/>
        <v>0</v>
      </c>
      <c r="DO28" s="296">
        <f t="array" aca="1" ref="DO28" ca="1">SUM(LARGE(DR28:EK28,ROW(INDIRECT("1:"&amp;COUNT(DR28:EK28)-D$73))))+SUM(IF(ISNUMBER(VALUE(MID(IF(LEN(IF(ISNUMBER(DR28:EK28),0,DR28:EK28))&gt;1,DR28:EK28,0),1,LEN(IF(LEN(IF(ISNUMBER(DR28:EK28),0,DR28:EK28))&gt;1,DR28:EK28,0))-1)))=FALSE,0,VALUE(MID(IF(LEN(IF(ISNUMBER(DR28:EK28),0,DR28:EK28))&gt;1,DR28:EK28,0),1,LEN(IF(LEN(IF(ISNUMBER(DR28:EK28),0,DR28:EK28))&gt;1,DR28:EK28,0))-1))))</f>
        <v>0</v>
      </c>
      <c r="DP28" s="158">
        <f t="shared" si="24"/>
        <v>0</v>
      </c>
      <c r="DR28" s="158">
        <f t="array" ref="DR28">IF(OR(J28="D",J28="E"),IF(H28+I28&gt;0,H28+I28 &amp;"X","X"),G28)</f>
        <v>0</v>
      </c>
      <c r="DS28" s="158">
        <f t="array" ref="DS28">IF(OR(O28="D",O28="E"),IF(M28+N28&gt;0,M28+N28 &amp;"X","X"),L28)</f>
        <v>0</v>
      </c>
      <c r="DT28" s="158">
        <f t="array" ref="DT28">IF(OR(U28="D",U28="E"),IF(S28+T28&gt;0,S28+T28 &amp;"X","X"),R28)</f>
        <v>0</v>
      </c>
      <c r="DU28" s="158">
        <f t="array" ref="DU28">IF(OR(Z28="D",Z28="E"),IF(X28+Y28&gt;0,X28+Y28 &amp;"X","X"),W28)</f>
        <v>0</v>
      </c>
      <c r="DV28" s="158">
        <f t="array" ref="DV28">IF(OR(AF28="D",AF28="E"),IF(AD28+AE28&gt;0,AD28+AE28 &amp;"X","X"),AC28)</f>
        <v>0</v>
      </c>
      <c r="DW28" s="158">
        <f t="array" ref="DW28">IF(OR(AK28="D",AK28="E"),IF(AI28+AJ28&gt;0,AI28+AJ28 &amp;"X","X"),AH28)</f>
        <v>0</v>
      </c>
      <c r="DX28" s="158">
        <f t="array" ref="DX28">IF(OR(AQ28="D",AQ28="E"),IF(AO28+AP28&gt;0,AO28+AP28 &amp;"X","X"),AN28)</f>
        <v>0</v>
      </c>
      <c r="DY28" s="158">
        <f t="array" ref="DY28">IF(OR(AV28="D",AV28="E"),IF(AT28+AU28&gt;0,AT28+AU28 &amp;"X","X"),AS28)</f>
        <v>0</v>
      </c>
      <c r="DZ28" s="158">
        <f t="array" ref="DZ28">IF(OR(BB28="D",BB28="E"),IF(AZ28+BA28&gt;0,AZ28+BA28 &amp;"X","X"),AY28)</f>
        <v>0</v>
      </c>
      <c r="EA28" s="158">
        <f t="array" ref="EA28">IF(OR(BG28="D",BG28="E"),IF(BE28+BF28&gt;0,BE28+BF28 &amp;"X","X"),BD28)</f>
        <v>0</v>
      </c>
      <c r="EB28" s="158">
        <f t="array" ref="EB28">IF(OR(BM28="D",BM28="E"),IF(BK28+BL28&gt;0,BK28+BL28 &amp;"X","X"),BJ28)</f>
        <v>0</v>
      </c>
      <c r="EC28" s="158">
        <f t="array" ref="EC28">IF(OR(BR28="D",BR28="E"),IF(BP28+BQ28&gt;0,BP28+BQ28 &amp;"X","X"),BO28)</f>
        <v>0</v>
      </c>
      <c r="ED28" s="158">
        <f t="array" ref="ED28">IF(OR(BX28="D",BX28="E"),IF(BV28+BW28&gt;0,BV28+BW28 &amp;"X","X"),BU28)</f>
        <v>0</v>
      </c>
      <c r="EE28" s="158">
        <f t="array" ref="EE28">IF(OR(CC28="D",CC28="E"),IF(CA28+CB28&gt;0,CA28+CB28 &amp;"X","X"),BZ28)</f>
        <v>0</v>
      </c>
      <c r="EF28" s="158">
        <f t="array" ref="EF28">IF(OR(CI28="D",CI28="E"),IF(CG28+CH28&gt;0,CG28+CH28 &amp;"X","X"),CF28)</f>
        <v>0</v>
      </c>
      <c r="EG28" s="158">
        <f t="array" ref="EG28">IF(OR(CN28="D",CN28="E"),IF(CL28+CM28&gt;0,CL28+CM28 &amp;"X","X"),CK28)</f>
        <v>0</v>
      </c>
      <c r="EH28" s="158">
        <f t="array" ref="EH28">IF(OR(CT28="D",CT28="E"),IF(CR28+CS28&gt;0,CR28+CS28 &amp;"X","X"),CQ28)</f>
        <v>0</v>
      </c>
      <c r="EI28" s="158">
        <f t="array" ref="EI28">IF(OR(CY28="D",CY28="E"),IF(CW28+CX28&gt;0,CW28+CX28 &amp;"X","X"),CV28)</f>
        <v>0</v>
      </c>
      <c r="EJ28" s="158">
        <f t="array" ref="EJ28">IF(OR(DE28="D",DE28="E"),IF(DC28+DD28&gt;0,DC28+DD28 &amp;"X","X"),DB28)</f>
        <v>0</v>
      </c>
      <c r="EK28" s="158">
        <f t="array" ref="EK28">IF(OR(DJ28="D",DJ28="E"),IF(DH28+DI28&gt;0,DH28+DI28 &amp;"X","X"),DG28)</f>
        <v>0</v>
      </c>
    </row>
    <row r="29" spans="1:141" s="158" customFormat="1" ht="15.75" x14ac:dyDescent="0.25">
      <c r="A29" s="416"/>
      <c r="B29" s="141">
        <f t="shared" si="49"/>
        <v>0</v>
      </c>
      <c r="C29" s="142"/>
      <c r="D29" s="143"/>
      <c r="E29" s="277"/>
      <c r="F29" s="511"/>
      <c r="G29" s="145">
        <f t="shared" si="50"/>
        <v>0</v>
      </c>
      <c r="H29" s="145"/>
      <c r="I29" s="145"/>
      <c r="J29" s="145"/>
      <c r="K29" s="511"/>
      <c r="L29" s="145">
        <f t="shared" si="51"/>
        <v>0</v>
      </c>
      <c r="M29" s="145"/>
      <c r="N29" s="145"/>
      <c r="O29" s="145"/>
      <c r="P29" s="427"/>
      <c r="Q29" s="278"/>
      <c r="R29" s="146">
        <f t="shared" si="52"/>
        <v>0</v>
      </c>
      <c r="S29" s="146"/>
      <c r="T29" s="146"/>
      <c r="U29" s="146"/>
      <c r="V29" s="146"/>
      <c r="W29" s="146">
        <f t="shared" si="53"/>
        <v>0</v>
      </c>
      <c r="X29" s="146"/>
      <c r="Y29" s="146"/>
      <c r="Z29" s="146"/>
      <c r="AA29" s="563"/>
      <c r="AB29" s="279"/>
      <c r="AC29" s="147">
        <f t="shared" si="54"/>
        <v>0</v>
      </c>
      <c r="AD29" s="147"/>
      <c r="AE29" s="147"/>
      <c r="AF29" s="147"/>
      <c r="AG29" s="147"/>
      <c r="AH29" s="147">
        <f t="shared" si="55"/>
        <v>0</v>
      </c>
      <c r="AI29" s="147"/>
      <c r="AJ29" s="147"/>
      <c r="AK29" s="147"/>
      <c r="AL29" s="561"/>
      <c r="AM29" s="281"/>
      <c r="AN29" s="148">
        <f t="shared" si="56"/>
        <v>0</v>
      </c>
      <c r="AO29" s="148"/>
      <c r="AP29" s="148"/>
      <c r="AQ29" s="148"/>
      <c r="AR29" s="281"/>
      <c r="AS29" s="148">
        <f t="shared" si="57"/>
        <v>0</v>
      </c>
      <c r="AT29" s="148"/>
      <c r="AU29" s="148"/>
      <c r="AV29" s="148"/>
      <c r="AW29" s="282"/>
      <c r="AX29" s="283"/>
      <c r="AY29" s="149">
        <f t="shared" si="58"/>
        <v>0</v>
      </c>
      <c r="AZ29" s="149"/>
      <c r="BA29" s="149"/>
      <c r="BB29" s="149"/>
      <c r="BC29" s="149"/>
      <c r="BD29" s="149">
        <f t="shared" si="59"/>
        <v>0</v>
      </c>
      <c r="BE29" s="149"/>
      <c r="BF29" s="149"/>
      <c r="BG29" s="149"/>
      <c r="BH29" s="284"/>
      <c r="BI29" s="285"/>
      <c r="BJ29" s="150">
        <f t="shared" si="60"/>
        <v>0</v>
      </c>
      <c r="BK29" s="150"/>
      <c r="BL29" s="150"/>
      <c r="BM29" s="150"/>
      <c r="BN29" s="150"/>
      <c r="BO29" s="150">
        <f t="shared" si="61"/>
        <v>0</v>
      </c>
      <c r="BP29" s="150"/>
      <c r="BQ29" s="150"/>
      <c r="BR29" s="150"/>
      <c r="BS29" s="562"/>
      <c r="BT29" s="287"/>
      <c r="BU29" s="151">
        <f t="shared" si="62"/>
        <v>0</v>
      </c>
      <c r="BV29" s="151"/>
      <c r="BW29" s="151"/>
      <c r="BX29" s="151"/>
      <c r="BY29" s="151"/>
      <c r="BZ29" s="151">
        <f t="shared" si="63"/>
        <v>0</v>
      </c>
      <c r="CA29" s="151"/>
      <c r="CB29" s="151"/>
      <c r="CC29" s="151"/>
      <c r="CD29" s="288"/>
      <c r="CE29" s="289"/>
      <c r="CF29" s="152">
        <f t="shared" si="64"/>
        <v>0</v>
      </c>
      <c r="CG29" s="152"/>
      <c r="CH29" s="152"/>
      <c r="CI29" s="152"/>
      <c r="CJ29" s="152"/>
      <c r="CK29" s="152">
        <f t="shared" si="65"/>
        <v>0</v>
      </c>
      <c r="CL29" s="152"/>
      <c r="CM29" s="152"/>
      <c r="CN29" s="152"/>
      <c r="CO29" s="290"/>
      <c r="CP29" s="291"/>
      <c r="CQ29" s="153">
        <f t="shared" si="66"/>
        <v>0</v>
      </c>
      <c r="CR29" s="153"/>
      <c r="CS29" s="153"/>
      <c r="CT29" s="153"/>
      <c r="CU29" s="291"/>
      <c r="CV29" s="153">
        <f t="shared" si="67"/>
        <v>0</v>
      </c>
      <c r="CW29" s="153"/>
      <c r="CX29" s="153"/>
      <c r="CY29" s="153"/>
      <c r="CZ29" s="292"/>
      <c r="DA29" s="293"/>
      <c r="DB29" s="154">
        <f t="shared" si="68"/>
        <v>0</v>
      </c>
      <c r="DC29" s="154"/>
      <c r="DD29" s="154"/>
      <c r="DE29" s="154"/>
      <c r="DF29" s="154"/>
      <c r="DG29" s="154">
        <f t="shared" si="69"/>
        <v>0</v>
      </c>
      <c r="DH29" s="154"/>
      <c r="DI29" s="154"/>
      <c r="DJ29" s="154"/>
      <c r="DK29" s="293"/>
      <c r="DL29" s="294">
        <f t="shared" si="70"/>
        <v>0</v>
      </c>
      <c r="DM29" s="156">
        <f t="shared" si="47"/>
        <v>0</v>
      </c>
      <c r="DN29" s="295">
        <f t="shared" si="48"/>
        <v>0</v>
      </c>
      <c r="DO29" s="296">
        <f t="array" aca="1" ref="DO29" ca="1">SUM(LARGE(DR29:EK29,ROW(INDIRECT("1:"&amp;COUNT(DR29:EK29)-D$73))))+SUM(IF(ISNUMBER(VALUE(MID(IF(LEN(IF(ISNUMBER(DR29:EK29),0,DR29:EK29))&gt;1,DR29:EK29,0),1,LEN(IF(LEN(IF(ISNUMBER(DR29:EK29),0,DR29:EK29))&gt;1,DR29:EK29,0))-1)))=FALSE,0,VALUE(MID(IF(LEN(IF(ISNUMBER(DR29:EK29),0,DR29:EK29))&gt;1,DR29:EK29,0),1,LEN(IF(LEN(IF(ISNUMBER(DR29:EK29),0,DR29:EK29))&gt;1,DR29:EK29,0))-1))))</f>
        <v>0</v>
      </c>
      <c r="DP29" s="158">
        <f t="shared" si="24"/>
        <v>0</v>
      </c>
      <c r="DR29" s="158">
        <f t="array" ref="DR29">IF(OR(J29="D",J29="E"),IF(H29+I29&gt;0,H29+I29 &amp;"X","X"),G29)</f>
        <v>0</v>
      </c>
      <c r="DS29" s="158">
        <f t="array" ref="DS29">IF(OR(O29="D",O29="E"),IF(M29+N29&gt;0,M29+N29 &amp;"X","X"),L29)</f>
        <v>0</v>
      </c>
      <c r="DT29" s="158">
        <f t="array" ref="DT29">IF(OR(U29="D",U29="E"),IF(S29+T29&gt;0,S29+T29 &amp;"X","X"),R29)</f>
        <v>0</v>
      </c>
      <c r="DU29" s="158">
        <f t="array" ref="DU29">IF(OR(Z29="D",Z29="E"),IF(X29+Y29&gt;0,X29+Y29 &amp;"X","X"),W29)</f>
        <v>0</v>
      </c>
      <c r="DV29" s="158">
        <f t="array" ref="DV29">IF(OR(AF29="D",AF29="E"),IF(AD29+AE29&gt;0,AD29+AE29 &amp;"X","X"),AC29)</f>
        <v>0</v>
      </c>
      <c r="DW29" s="158">
        <f t="array" ref="DW29">IF(OR(AK29="D",AK29="E"),IF(AI29+AJ29&gt;0,AI29+AJ29 &amp;"X","X"),AH29)</f>
        <v>0</v>
      </c>
      <c r="DX29" s="158">
        <f t="array" ref="DX29">IF(OR(AQ29="D",AQ29="E"),IF(AO29+AP29&gt;0,AO29+AP29 &amp;"X","X"),AN29)</f>
        <v>0</v>
      </c>
      <c r="DY29" s="158">
        <f t="array" ref="DY29">IF(OR(AV29="D",AV29="E"),IF(AT29+AU29&gt;0,AT29+AU29 &amp;"X","X"),AS29)</f>
        <v>0</v>
      </c>
      <c r="DZ29" s="158">
        <f t="array" ref="DZ29">IF(OR(BB29="D",BB29="E"),IF(AZ29+BA29&gt;0,AZ29+BA29 &amp;"X","X"),AY29)</f>
        <v>0</v>
      </c>
      <c r="EA29" s="158">
        <f t="array" ref="EA29">IF(OR(BG29="D",BG29="E"),IF(BE29+BF29&gt;0,BE29+BF29 &amp;"X","X"),BD29)</f>
        <v>0</v>
      </c>
      <c r="EB29" s="158">
        <f t="array" ref="EB29">IF(OR(BM29="D",BM29="E"),IF(BK29+BL29&gt;0,BK29+BL29 &amp;"X","X"),BJ29)</f>
        <v>0</v>
      </c>
      <c r="EC29" s="158">
        <f t="array" ref="EC29">IF(OR(BR29="D",BR29="E"),IF(BP29+BQ29&gt;0,BP29+BQ29 &amp;"X","X"),BO29)</f>
        <v>0</v>
      </c>
      <c r="ED29" s="158">
        <f t="array" ref="ED29">IF(OR(BX29="D",BX29="E"),IF(BV29+BW29&gt;0,BV29+BW29 &amp;"X","X"),BU29)</f>
        <v>0</v>
      </c>
      <c r="EE29" s="158">
        <f t="array" ref="EE29">IF(OR(CC29="D",CC29="E"),IF(CA29+CB29&gt;0,CA29+CB29 &amp;"X","X"),BZ29)</f>
        <v>0</v>
      </c>
      <c r="EF29" s="158">
        <f t="array" ref="EF29">IF(OR(CI29="D",CI29="E"),IF(CG29+CH29&gt;0,CG29+CH29 &amp;"X","X"),CF29)</f>
        <v>0</v>
      </c>
      <c r="EG29" s="158">
        <f t="array" ref="EG29">IF(OR(CN29="D",CN29="E"),IF(CL29+CM29&gt;0,CL29+CM29 &amp;"X","X"),CK29)</f>
        <v>0</v>
      </c>
      <c r="EH29" s="158">
        <f t="array" ref="EH29">IF(OR(CT29="D",CT29="E"),IF(CR29+CS29&gt;0,CR29+CS29 &amp;"X","X"),CQ29)</f>
        <v>0</v>
      </c>
      <c r="EI29" s="158">
        <f t="array" ref="EI29">IF(OR(CY29="D",CY29="E"),IF(CW29+CX29&gt;0,CW29+CX29 &amp;"X","X"),CV29)</f>
        <v>0</v>
      </c>
      <c r="EJ29" s="158">
        <f t="array" ref="EJ29">IF(OR(DE29="D",DE29="E"),IF(DC29+DD29&gt;0,DC29+DD29 &amp;"X","X"),DB29)</f>
        <v>0</v>
      </c>
      <c r="EK29" s="158">
        <f t="array" ref="EK29">IF(OR(DJ29="D",DJ29="E"),IF(DH29+DI29&gt;0,DH29+DI29 &amp;"X","X"),DG29)</f>
        <v>0</v>
      </c>
    </row>
    <row r="30" spans="1:141" s="158" customFormat="1" ht="15.75" x14ac:dyDescent="0.25">
      <c r="A30" s="416"/>
      <c r="B30" s="141">
        <f t="shared" si="49"/>
        <v>0</v>
      </c>
      <c r="C30" s="142"/>
      <c r="D30" s="143"/>
      <c r="E30" s="277"/>
      <c r="F30" s="511"/>
      <c r="G30" s="145">
        <f t="shared" si="50"/>
        <v>0</v>
      </c>
      <c r="H30" s="145"/>
      <c r="I30" s="145"/>
      <c r="J30" s="145"/>
      <c r="K30" s="511"/>
      <c r="L30" s="145">
        <f t="shared" si="51"/>
        <v>0</v>
      </c>
      <c r="M30" s="145"/>
      <c r="N30" s="145"/>
      <c r="O30" s="145"/>
      <c r="P30" s="427"/>
      <c r="Q30" s="278"/>
      <c r="R30" s="146">
        <f t="shared" si="52"/>
        <v>0</v>
      </c>
      <c r="S30" s="146"/>
      <c r="T30" s="146"/>
      <c r="U30" s="146"/>
      <c r="V30" s="146"/>
      <c r="W30" s="146">
        <f t="shared" si="53"/>
        <v>0</v>
      </c>
      <c r="X30" s="146"/>
      <c r="Y30" s="146"/>
      <c r="Z30" s="146"/>
      <c r="AA30" s="563"/>
      <c r="AB30" s="279"/>
      <c r="AC30" s="147">
        <f t="shared" si="54"/>
        <v>0</v>
      </c>
      <c r="AD30" s="147"/>
      <c r="AE30" s="147"/>
      <c r="AF30" s="147"/>
      <c r="AG30" s="147"/>
      <c r="AH30" s="147">
        <f t="shared" si="55"/>
        <v>0</v>
      </c>
      <c r="AI30" s="147"/>
      <c r="AJ30" s="147"/>
      <c r="AK30" s="147"/>
      <c r="AL30" s="561"/>
      <c r="AM30" s="281"/>
      <c r="AN30" s="148">
        <f t="shared" si="56"/>
        <v>0</v>
      </c>
      <c r="AO30" s="148"/>
      <c r="AP30" s="148"/>
      <c r="AQ30" s="148"/>
      <c r="AR30" s="281"/>
      <c r="AS30" s="148">
        <f t="shared" si="57"/>
        <v>0</v>
      </c>
      <c r="AT30" s="148"/>
      <c r="AU30" s="148"/>
      <c r="AV30" s="148"/>
      <c r="AW30" s="282"/>
      <c r="AX30" s="283"/>
      <c r="AY30" s="149">
        <f t="shared" si="58"/>
        <v>0</v>
      </c>
      <c r="AZ30" s="149"/>
      <c r="BA30" s="149"/>
      <c r="BB30" s="149"/>
      <c r="BC30" s="149"/>
      <c r="BD30" s="149">
        <f t="shared" si="59"/>
        <v>0</v>
      </c>
      <c r="BE30" s="149"/>
      <c r="BF30" s="149"/>
      <c r="BG30" s="149"/>
      <c r="BH30" s="284"/>
      <c r="BI30" s="285"/>
      <c r="BJ30" s="150">
        <f t="shared" si="60"/>
        <v>0</v>
      </c>
      <c r="BK30" s="150"/>
      <c r="BL30" s="150"/>
      <c r="BM30" s="150"/>
      <c r="BN30" s="150"/>
      <c r="BO30" s="150">
        <f t="shared" si="61"/>
        <v>0</v>
      </c>
      <c r="BP30" s="150"/>
      <c r="BQ30" s="150"/>
      <c r="BR30" s="150"/>
      <c r="BS30" s="562"/>
      <c r="BT30" s="287"/>
      <c r="BU30" s="151">
        <f t="shared" si="62"/>
        <v>0</v>
      </c>
      <c r="BV30" s="151"/>
      <c r="BW30" s="151"/>
      <c r="BX30" s="151"/>
      <c r="BY30" s="151"/>
      <c r="BZ30" s="151">
        <f t="shared" si="63"/>
        <v>0</v>
      </c>
      <c r="CA30" s="151"/>
      <c r="CB30" s="151"/>
      <c r="CC30" s="151"/>
      <c r="CD30" s="288"/>
      <c r="CE30" s="289"/>
      <c r="CF30" s="152">
        <f t="shared" si="64"/>
        <v>0</v>
      </c>
      <c r="CG30" s="152"/>
      <c r="CH30" s="152"/>
      <c r="CI30" s="152"/>
      <c r="CJ30" s="152"/>
      <c r="CK30" s="152">
        <f t="shared" si="65"/>
        <v>0</v>
      </c>
      <c r="CL30" s="152"/>
      <c r="CM30" s="152"/>
      <c r="CN30" s="152"/>
      <c r="CO30" s="290"/>
      <c r="CP30" s="291"/>
      <c r="CQ30" s="153">
        <f t="shared" si="66"/>
        <v>0</v>
      </c>
      <c r="CR30" s="153"/>
      <c r="CS30" s="153"/>
      <c r="CT30" s="153"/>
      <c r="CU30" s="291"/>
      <c r="CV30" s="153">
        <f t="shared" si="67"/>
        <v>0</v>
      </c>
      <c r="CW30" s="153"/>
      <c r="CX30" s="153"/>
      <c r="CY30" s="153"/>
      <c r="CZ30" s="292"/>
      <c r="DA30" s="293"/>
      <c r="DB30" s="154">
        <f t="shared" si="68"/>
        <v>0</v>
      </c>
      <c r="DC30" s="154"/>
      <c r="DD30" s="154"/>
      <c r="DE30" s="154"/>
      <c r="DF30" s="154"/>
      <c r="DG30" s="154">
        <f t="shared" si="69"/>
        <v>0</v>
      </c>
      <c r="DH30" s="154"/>
      <c r="DI30" s="154"/>
      <c r="DJ30" s="154"/>
      <c r="DK30" s="293"/>
      <c r="DL30" s="294">
        <f t="shared" si="70"/>
        <v>0</v>
      </c>
      <c r="DM30" s="156">
        <f t="shared" si="47"/>
        <v>0</v>
      </c>
      <c r="DN30" s="295">
        <f t="shared" si="48"/>
        <v>0</v>
      </c>
      <c r="DO30" s="296">
        <f t="array" aca="1" ref="DO30" ca="1">SUM(LARGE(DR30:EK30,ROW(INDIRECT("1:"&amp;COUNT(DR30:EK30)-D$73))))+SUM(IF(ISNUMBER(VALUE(MID(IF(LEN(IF(ISNUMBER(DR30:EK30),0,DR30:EK30))&gt;1,DR30:EK30,0),1,LEN(IF(LEN(IF(ISNUMBER(DR30:EK30),0,DR30:EK30))&gt;1,DR30:EK30,0))-1)))=FALSE,0,VALUE(MID(IF(LEN(IF(ISNUMBER(DR30:EK30),0,DR30:EK30))&gt;1,DR30:EK30,0),1,LEN(IF(LEN(IF(ISNUMBER(DR30:EK30),0,DR30:EK30))&gt;1,DR30:EK30,0))-1))))</f>
        <v>0</v>
      </c>
      <c r="DP30" s="158">
        <f t="shared" si="24"/>
        <v>0</v>
      </c>
      <c r="DR30" s="158">
        <f t="array" ref="DR30">IF(OR(J30="D",J30="E"),IF(H30+I30&gt;0,H30+I30 &amp;"X","X"),G30)</f>
        <v>0</v>
      </c>
      <c r="DS30" s="158">
        <f t="array" ref="DS30">IF(OR(O30="D",O30="E"),IF(M30+N30&gt;0,M30+N30 &amp;"X","X"),L30)</f>
        <v>0</v>
      </c>
      <c r="DT30" s="158">
        <f t="array" ref="DT30">IF(OR(U30="D",U30="E"),IF(S30+T30&gt;0,S30+T30 &amp;"X","X"),R30)</f>
        <v>0</v>
      </c>
      <c r="DU30" s="158">
        <f t="array" ref="DU30">IF(OR(Z30="D",Z30="E"),IF(X30+Y30&gt;0,X30+Y30 &amp;"X","X"),W30)</f>
        <v>0</v>
      </c>
      <c r="DV30" s="158">
        <f t="array" ref="DV30">IF(OR(AF30="D",AF30="E"),IF(AD30+AE30&gt;0,AD30+AE30 &amp;"X","X"),AC30)</f>
        <v>0</v>
      </c>
      <c r="DW30" s="158">
        <f t="array" ref="DW30">IF(OR(AK30="D",AK30="E"),IF(AI30+AJ30&gt;0,AI30+AJ30 &amp;"X","X"),AH30)</f>
        <v>0</v>
      </c>
      <c r="DX30" s="158">
        <f t="array" ref="DX30">IF(OR(AQ30="D",AQ30="E"),IF(AO30+AP30&gt;0,AO30+AP30 &amp;"X","X"),AN30)</f>
        <v>0</v>
      </c>
      <c r="DY30" s="158">
        <f t="array" ref="DY30">IF(OR(AV30="D",AV30="E"),IF(AT30+AU30&gt;0,AT30+AU30 &amp;"X","X"),AS30)</f>
        <v>0</v>
      </c>
      <c r="DZ30" s="158">
        <f t="array" ref="DZ30">IF(OR(BB30="D",BB30="E"),IF(AZ30+BA30&gt;0,AZ30+BA30 &amp;"X","X"),AY30)</f>
        <v>0</v>
      </c>
      <c r="EA30" s="158">
        <f t="array" ref="EA30">IF(OR(BG30="D",BG30="E"),IF(BE30+BF30&gt;0,BE30+BF30 &amp;"X","X"),BD30)</f>
        <v>0</v>
      </c>
      <c r="EB30" s="158">
        <f t="array" ref="EB30">IF(OR(BM30="D",BM30="E"),IF(BK30+BL30&gt;0,BK30+BL30 &amp;"X","X"),BJ30)</f>
        <v>0</v>
      </c>
      <c r="EC30" s="158">
        <f t="array" ref="EC30">IF(OR(BR30="D",BR30="E"),IF(BP30+BQ30&gt;0,BP30+BQ30 &amp;"X","X"),BO30)</f>
        <v>0</v>
      </c>
      <c r="ED30" s="158">
        <f t="array" ref="ED30">IF(OR(BX30="D",BX30="E"),IF(BV30+BW30&gt;0,BV30+BW30 &amp;"X","X"),BU30)</f>
        <v>0</v>
      </c>
      <c r="EE30" s="158">
        <f t="array" ref="EE30">IF(OR(CC30="D",CC30="E"),IF(CA30+CB30&gt;0,CA30+CB30 &amp;"X","X"),BZ30)</f>
        <v>0</v>
      </c>
      <c r="EF30" s="158">
        <f t="array" ref="EF30">IF(OR(CI30="D",CI30="E"),IF(CG30+CH30&gt;0,CG30+CH30 &amp;"X","X"),CF30)</f>
        <v>0</v>
      </c>
      <c r="EG30" s="158">
        <f t="array" ref="EG30">IF(OR(CN30="D",CN30="E"),IF(CL30+CM30&gt;0,CL30+CM30 &amp;"X","X"),CK30)</f>
        <v>0</v>
      </c>
      <c r="EH30" s="158">
        <f t="array" ref="EH30">IF(OR(CT30="D",CT30="E"),IF(CR30+CS30&gt;0,CR30+CS30 &amp;"X","X"),CQ30)</f>
        <v>0</v>
      </c>
      <c r="EI30" s="158">
        <f t="array" ref="EI30">IF(OR(CY30="D",CY30="E"),IF(CW30+CX30&gt;0,CW30+CX30 &amp;"X","X"),CV30)</f>
        <v>0</v>
      </c>
      <c r="EJ30" s="158">
        <f t="array" ref="EJ30">IF(OR(DE30="D",DE30="E"),IF(DC30+DD30&gt;0,DC30+DD30 &amp;"X","X"),DB30)</f>
        <v>0</v>
      </c>
      <c r="EK30" s="158">
        <f t="array" ref="EK30">IF(OR(DJ30="D",DJ30="E"),IF(DH30+DI30&gt;0,DH30+DI30 &amp;"X","X"),DG30)</f>
        <v>0</v>
      </c>
    </row>
    <row r="31" spans="1:141" s="158" customFormat="1" ht="15.75" x14ac:dyDescent="0.25">
      <c r="A31" s="416"/>
      <c r="B31" s="141">
        <f t="shared" si="49"/>
        <v>0</v>
      </c>
      <c r="C31" s="142"/>
      <c r="D31" s="143"/>
      <c r="E31" s="277"/>
      <c r="F31" s="511"/>
      <c r="G31" s="145">
        <f t="shared" si="50"/>
        <v>0</v>
      </c>
      <c r="H31" s="145"/>
      <c r="I31" s="145"/>
      <c r="J31" s="145"/>
      <c r="K31" s="511"/>
      <c r="L31" s="145">
        <f t="shared" si="51"/>
        <v>0</v>
      </c>
      <c r="M31" s="145"/>
      <c r="N31" s="145"/>
      <c r="O31" s="145"/>
      <c r="P31" s="427"/>
      <c r="Q31" s="278"/>
      <c r="R31" s="146">
        <f t="shared" si="52"/>
        <v>0</v>
      </c>
      <c r="S31" s="146"/>
      <c r="T31" s="146"/>
      <c r="U31" s="146"/>
      <c r="V31" s="146"/>
      <c r="W31" s="146">
        <f t="shared" si="53"/>
        <v>0</v>
      </c>
      <c r="X31" s="146"/>
      <c r="Y31" s="146"/>
      <c r="Z31" s="146"/>
      <c r="AA31" s="563"/>
      <c r="AB31" s="279"/>
      <c r="AC31" s="147">
        <f t="shared" si="54"/>
        <v>0</v>
      </c>
      <c r="AD31" s="147"/>
      <c r="AE31" s="147"/>
      <c r="AF31" s="147"/>
      <c r="AG31" s="147"/>
      <c r="AH31" s="147">
        <f t="shared" si="55"/>
        <v>0</v>
      </c>
      <c r="AI31" s="147"/>
      <c r="AJ31" s="147"/>
      <c r="AK31" s="147"/>
      <c r="AL31" s="561"/>
      <c r="AM31" s="281"/>
      <c r="AN31" s="148">
        <f t="shared" si="56"/>
        <v>0</v>
      </c>
      <c r="AO31" s="148"/>
      <c r="AP31" s="148"/>
      <c r="AQ31" s="148"/>
      <c r="AR31" s="281"/>
      <c r="AS31" s="148">
        <f t="shared" si="57"/>
        <v>0</v>
      </c>
      <c r="AT31" s="148"/>
      <c r="AU31" s="148"/>
      <c r="AV31" s="148"/>
      <c r="AW31" s="282"/>
      <c r="AX31" s="283"/>
      <c r="AY31" s="149">
        <f t="shared" si="58"/>
        <v>0</v>
      </c>
      <c r="AZ31" s="149"/>
      <c r="BA31" s="149"/>
      <c r="BB31" s="149"/>
      <c r="BC31" s="149"/>
      <c r="BD31" s="149">
        <f t="shared" si="59"/>
        <v>0</v>
      </c>
      <c r="BE31" s="149"/>
      <c r="BF31" s="149"/>
      <c r="BG31" s="149"/>
      <c r="BH31" s="284"/>
      <c r="BI31" s="285"/>
      <c r="BJ31" s="150">
        <f t="shared" si="60"/>
        <v>0</v>
      </c>
      <c r="BK31" s="150"/>
      <c r="BL31" s="150"/>
      <c r="BM31" s="150"/>
      <c r="BN31" s="150"/>
      <c r="BO31" s="150">
        <f t="shared" si="61"/>
        <v>0</v>
      </c>
      <c r="BP31" s="150"/>
      <c r="BQ31" s="150"/>
      <c r="BR31" s="150"/>
      <c r="BS31" s="562"/>
      <c r="BT31" s="287"/>
      <c r="BU31" s="151">
        <f t="shared" si="62"/>
        <v>0</v>
      </c>
      <c r="BV31" s="151"/>
      <c r="BW31" s="151"/>
      <c r="BX31" s="151"/>
      <c r="BY31" s="151"/>
      <c r="BZ31" s="151">
        <f t="shared" si="63"/>
        <v>0</v>
      </c>
      <c r="CA31" s="151"/>
      <c r="CB31" s="151"/>
      <c r="CC31" s="151"/>
      <c r="CD31" s="288"/>
      <c r="CE31" s="289"/>
      <c r="CF31" s="152">
        <f t="shared" si="64"/>
        <v>0</v>
      </c>
      <c r="CG31" s="152"/>
      <c r="CH31" s="152"/>
      <c r="CI31" s="152"/>
      <c r="CJ31" s="152"/>
      <c r="CK31" s="152">
        <f t="shared" si="65"/>
        <v>0</v>
      </c>
      <c r="CL31" s="152"/>
      <c r="CM31" s="152"/>
      <c r="CN31" s="152"/>
      <c r="CO31" s="290"/>
      <c r="CP31" s="291"/>
      <c r="CQ31" s="153">
        <f t="shared" si="66"/>
        <v>0</v>
      </c>
      <c r="CR31" s="153"/>
      <c r="CS31" s="153"/>
      <c r="CT31" s="153"/>
      <c r="CU31" s="291"/>
      <c r="CV31" s="153">
        <f t="shared" si="67"/>
        <v>0</v>
      </c>
      <c r="CW31" s="153"/>
      <c r="CX31" s="153"/>
      <c r="CY31" s="153"/>
      <c r="CZ31" s="292"/>
      <c r="DA31" s="293"/>
      <c r="DB31" s="154">
        <f t="shared" si="68"/>
        <v>0</v>
      </c>
      <c r="DC31" s="154"/>
      <c r="DD31" s="154"/>
      <c r="DE31" s="154"/>
      <c r="DF31" s="154"/>
      <c r="DG31" s="154">
        <f t="shared" si="69"/>
        <v>0</v>
      </c>
      <c r="DH31" s="154"/>
      <c r="DI31" s="154"/>
      <c r="DJ31" s="154"/>
      <c r="DK31" s="293"/>
      <c r="DL31" s="294">
        <f t="shared" si="70"/>
        <v>0</v>
      </c>
      <c r="DM31" s="156">
        <f t="shared" si="47"/>
        <v>0</v>
      </c>
      <c r="DN31" s="295">
        <f t="shared" si="48"/>
        <v>0</v>
      </c>
      <c r="DO31" s="296">
        <f t="array" aca="1" ref="DO31" ca="1">SUM(LARGE(DR31:EK31,ROW(INDIRECT("1:"&amp;COUNT(DR31:EK31)-D$73))))+SUM(IF(ISNUMBER(VALUE(MID(IF(LEN(IF(ISNUMBER(DR31:EK31),0,DR31:EK31))&gt;1,DR31:EK31,0),1,LEN(IF(LEN(IF(ISNUMBER(DR31:EK31),0,DR31:EK31))&gt;1,DR31:EK31,0))-1)))=FALSE,0,VALUE(MID(IF(LEN(IF(ISNUMBER(DR31:EK31),0,DR31:EK31))&gt;1,DR31:EK31,0),1,LEN(IF(LEN(IF(ISNUMBER(DR31:EK31),0,DR31:EK31))&gt;1,DR31:EK31,0))-1))))</f>
        <v>0</v>
      </c>
      <c r="DP31" s="158">
        <f t="shared" si="24"/>
        <v>0</v>
      </c>
      <c r="DR31" s="158">
        <f t="array" ref="DR31">IF(OR(J31="D",J31="E"),IF(H31+I31&gt;0,H31+I31 &amp;"X","X"),G31)</f>
        <v>0</v>
      </c>
      <c r="DS31" s="158">
        <f t="array" ref="DS31">IF(OR(O31="D",O31="E"),IF(M31+N31&gt;0,M31+N31 &amp;"X","X"),L31)</f>
        <v>0</v>
      </c>
      <c r="DT31" s="158">
        <f t="array" ref="DT31">IF(OR(U31="D",U31="E"),IF(S31+T31&gt;0,S31+T31 &amp;"X","X"),R31)</f>
        <v>0</v>
      </c>
      <c r="DU31" s="158">
        <f t="array" ref="DU31">IF(OR(Z31="D",Z31="E"),IF(X31+Y31&gt;0,X31+Y31 &amp;"X","X"),W31)</f>
        <v>0</v>
      </c>
      <c r="DV31" s="158">
        <f t="array" ref="DV31">IF(OR(AF31="D",AF31="E"),IF(AD31+AE31&gt;0,AD31+AE31 &amp;"X","X"),AC31)</f>
        <v>0</v>
      </c>
      <c r="DW31" s="158">
        <f t="array" ref="DW31">IF(OR(AK31="D",AK31="E"),IF(AI31+AJ31&gt;0,AI31+AJ31 &amp;"X","X"),AH31)</f>
        <v>0</v>
      </c>
      <c r="DX31" s="158">
        <f t="array" ref="DX31">IF(OR(AQ31="D",AQ31="E"),IF(AO31+AP31&gt;0,AO31+AP31 &amp;"X","X"),AN31)</f>
        <v>0</v>
      </c>
      <c r="DY31" s="158">
        <f t="array" ref="DY31">IF(OR(AV31="D",AV31="E"),IF(AT31+AU31&gt;0,AT31+AU31 &amp;"X","X"),AS31)</f>
        <v>0</v>
      </c>
      <c r="DZ31" s="158">
        <f t="array" ref="DZ31">IF(OR(BB31="D",BB31="E"),IF(AZ31+BA31&gt;0,AZ31+BA31 &amp;"X","X"),AY31)</f>
        <v>0</v>
      </c>
      <c r="EA31" s="158">
        <f t="array" ref="EA31">IF(OR(BG31="D",BG31="E"),IF(BE31+BF31&gt;0,BE31+BF31 &amp;"X","X"),BD31)</f>
        <v>0</v>
      </c>
      <c r="EB31" s="158">
        <f t="array" ref="EB31">IF(OR(BM31="D",BM31="E"),IF(BK31+BL31&gt;0,BK31+BL31 &amp;"X","X"),BJ31)</f>
        <v>0</v>
      </c>
      <c r="EC31" s="158">
        <f t="array" ref="EC31">IF(OR(BR31="D",BR31="E"),IF(BP31+BQ31&gt;0,BP31+BQ31 &amp;"X","X"),BO31)</f>
        <v>0</v>
      </c>
      <c r="ED31" s="158">
        <f t="array" ref="ED31">IF(OR(BX31="D",BX31="E"),IF(BV31+BW31&gt;0,BV31+BW31 &amp;"X","X"),BU31)</f>
        <v>0</v>
      </c>
      <c r="EE31" s="158">
        <f t="array" ref="EE31">IF(OR(CC31="D",CC31="E"),IF(CA31+CB31&gt;0,CA31+CB31 &amp;"X","X"),BZ31)</f>
        <v>0</v>
      </c>
      <c r="EF31" s="158">
        <f t="array" ref="EF31">IF(OR(CI31="D",CI31="E"),IF(CG31+CH31&gt;0,CG31+CH31 &amp;"X","X"),CF31)</f>
        <v>0</v>
      </c>
      <c r="EG31" s="158">
        <f t="array" ref="EG31">IF(OR(CN31="D",CN31="E"),IF(CL31+CM31&gt;0,CL31+CM31 &amp;"X","X"),CK31)</f>
        <v>0</v>
      </c>
      <c r="EH31" s="158">
        <f t="array" ref="EH31">IF(OR(CT31="D",CT31="E"),IF(CR31+CS31&gt;0,CR31+CS31 &amp;"X","X"),CQ31)</f>
        <v>0</v>
      </c>
      <c r="EI31" s="158">
        <f t="array" ref="EI31">IF(OR(CY31="D",CY31="E"),IF(CW31+CX31&gt;0,CW31+CX31 &amp;"X","X"),CV31)</f>
        <v>0</v>
      </c>
      <c r="EJ31" s="158">
        <f t="array" ref="EJ31">IF(OR(DE31="D",DE31="E"),IF(DC31+DD31&gt;0,DC31+DD31 &amp;"X","X"),DB31)</f>
        <v>0</v>
      </c>
      <c r="EK31" s="158">
        <f t="array" ref="EK31">IF(OR(DJ31="D",DJ31="E"),IF(DH31+DI31&gt;0,DH31+DI31 &amp;"X","X"),DG31)</f>
        <v>0</v>
      </c>
    </row>
    <row r="32" spans="1:141" s="158" customFormat="1" ht="15.75" x14ac:dyDescent="0.25">
      <c r="A32" s="551"/>
      <c r="B32" s="141">
        <f t="shared" si="49"/>
        <v>0</v>
      </c>
      <c r="C32" s="142"/>
      <c r="D32" s="143"/>
      <c r="E32" s="277"/>
      <c r="F32" s="511"/>
      <c r="G32" s="145">
        <f t="shared" si="50"/>
        <v>0</v>
      </c>
      <c r="H32" s="145"/>
      <c r="I32" s="145"/>
      <c r="J32" s="145"/>
      <c r="K32" s="511"/>
      <c r="L32" s="145">
        <f t="shared" si="51"/>
        <v>0</v>
      </c>
      <c r="M32" s="145"/>
      <c r="N32" s="145"/>
      <c r="O32" s="145"/>
      <c r="P32" s="427"/>
      <c r="Q32" s="278"/>
      <c r="R32" s="146">
        <f t="shared" si="52"/>
        <v>0</v>
      </c>
      <c r="S32" s="146"/>
      <c r="T32" s="146"/>
      <c r="U32" s="146"/>
      <c r="V32" s="146"/>
      <c r="W32" s="146">
        <f t="shared" si="53"/>
        <v>0</v>
      </c>
      <c r="X32" s="146"/>
      <c r="Y32" s="146"/>
      <c r="Z32" s="146"/>
      <c r="AA32" s="563"/>
      <c r="AB32" s="279"/>
      <c r="AC32" s="147">
        <f t="shared" si="54"/>
        <v>0</v>
      </c>
      <c r="AD32" s="147"/>
      <c r="AE32" s="147"/>
      <c r="AF32" s="147"/>
      <c r="AG32" s="147"/>
      <c r="AH32" s="147">
        <f t="shared" si="55"/>
        <v>0</v>
      </c>
      <c r="AI32" s="147"/>
      <c r="AJ32" s="147"/>
      <c r="AK32" s="147"/>
      <c r="AL32" s="561"/>
      <c r="AM32" s="281"/>
      <c r="AN32" s="148">
        <f t="shared" si="56"/>
        <v>0</v>
      </c>
      <c r="AO32" s="148"/>
      <c r="AP32" s="148"/>
      <c r="AQ32" s="148"/>
      <c r="AR32" s="281"/>
      <c r="AS32" s="148">
        <f t="shared" si="57"/>
        <v>0</v>
      </c>
      <c r="AT32" s="148"/>
      <c r="AU32" s="148"/>
      <c r="AV32" s="148"/>
      <c r="AW32" s="282"/>
      <c r="AX32" s="283"/>
      <c r="AY32" s="149">
        <f t="shared" si="58"/>
        <v>0</v>
      </c>
      <c r="AZ32" s="149"/>
      <c r="BA32" s="149"/>
      <c r="BB32" s="149"/>
      <c r="BC32" s="149"/>
      <c r="BD32" s="149">
        <f t="shared" si="59"/>
        <v>0</v>
      </c>
      <c r="BE32" s="149"/>
      <c r="BF32" s="149"/>
      <c r="BG32" s="149"/>
      <c r="BH32" s="284"/>
      <c r="BI32" s="285"/>
      <c r="BJ32" s="150">
        <f t="shared" si="60"/>
        <v>0</v>
      </c>
      <c r="BK32" s="150"/>
      <c r="BL32" s="150"/>
      <c r="BM32" s="150"/>
      <c r="BN32" s="150"/>
      <c r="BO32" s="150">
        <f t="shared" si="61"/>
        <v>0</v>
      </c>
      <c r="BP32" s="150"/>
      <c r="BQ32" s="150"/>
      <c r="BR32" s="150"/>
      <c r="BS32" s="562"/>
      <c r="BT32" s="287"/>
      <c r="BU32" s="151">
        <f t="shared" si="62"/>
        <v>0</v>
      </c>
      <c r="BV32" s="151"/>
      <c r="BW32" s="151"/>
      <c r="BX32" s="151"/>
      <c r="BY32" s="151"/>
      <c r="BZ32" s="151">
        <f t="shared" si="63"/>
        <v>0</v>
      </c>
      <c r="CA32" s="151"/>
      <c r="CB32" s="151"/>
      <c r="CC32" s="151"/>
      <c r="CD32" s="288"/>
      <c r="CE32" s="289"/>
      <c r="CF32" s="152">
        <f t="shared" si="64"/>
        <v>0</v>
      </c>
      <c r="CG32" s="152"/>
      <c r="CH32" s="152"/>
      <c r="CI32" s="152"/>
      <c r="CJ32" s="152"/>
      <c r="CK32" s="152">
        <f t="shared" si="65"/>
        <v>0</v>
      </c>
      <c r="CL32" s="152"/>
      <c r="CM32" s="152"/>
      <c r="CN32" s="152"/>
      <c r="CO32" s="290"/>
      <c r="CP32" s="291"/>
      <c r="CQ32" s="153">
        <f t="shared" si="66"/>
        <v>0</v>
      </c>
      <c r="CR32" s="153"/>
      <c r="CS32" s="153"/>
      <c r="CT32" s="153"/>
      <c r="CU32" s="291"/>
      <c r="CV32" s="153">
        <f t="shared" si="67"/>
        <v>0</v>
      </c>
      <c r="CW32" s="153"/>
      <c r="CX32" s="153"/>
      <c r="CY32" s="153"/>
      <c r="CZ32" s="292"/>
      <c r="DA32" s="293"/>
      <c r="DB32" s="154">
        <f t="shared" si="68"/>
        <v>0</v>
      </c>
      <c r="DC32" s="154"/>
      <c r="DD32" s="154"/>
      <c r="DE32" s="154"/>
      <c r="DF32" s="154"/>
      <c r="DG32" s="154">
        <f t="shared" si="69"/>
        <v>0</v>
      </c>
      <c r="DH32" s="154"/>
      <c r="DI32" s="154"/>
      <c r="DJ32" s="154"/>
      <c r="DK32" s="293"/>
      <c r="DL32" s="294">
        <f t="shared" si="70"/>
        <v>0</v>
      </c>
      <c r="DM32" s="156">
        <f t="shared" si="47"/>
        <v>0</v>
      </c>
      <c r="DN32" s="295">
        <f t="shared" si="48"/>
        <v>0</v>
      </c>
      <c r="DO32" s="296">
        <f t="array" aca="1" ref="DO32" ca="1">SUM(LARGE(DR32:EK32,ROW(INDIRECT("1:"&amp;COUNT(DR32:EK32)-D$73))))+SUM(IF(ISNUMBER(VALUE(MID(IF(LEN(IF(ISNUMBER(DR32:EK32),0,DR32:EK32))&gt;1,DR32:EK32,0),1,LEN(IF(LEN(IF(ISNUMBER(DR32:EK32),0,DR32:EK32))&gt;1,DR32:EK32,0))-1)))=FALSE,0,VALUE(MID(IF(LEN(IF(ISNUMBER(DR32:EK32),0,DR32:EK32))&gt;1,DR32:EK32,0),1,LEN(IF(LEN(IF(ISNUMBER(DR32:EK32),0,DR32:EK32))&gt;1,DR32:EK32,0))-1))))</f>
        <v>0</v>
      </c>
      <c r="DP32" s="158">
        <f t="shared" si="24"/>
        <v>0</v>
      </c>
      <c r="DR32" s="158">
        <f t="array" ref="DR32">IF(OR(J32="D",J32="E"),IF(H32+I32&gt;0,H32+I32 &amp;"X","X"),G32)</f>
        <v>0</v>
      </c>
      <c r="DS32" s="158">
        <f t="array" ref="DS32">IF(OR(O32="D",O32="E"),IF(M32+N32&gt;0,M32+N32 &amp;"X","X"),L32)</f>
        <v>0</v>
      </c>
      <c r="DT32" s="158">
        <f t="array" ref="DT32">IF(OR(U32="D",U32="E"),IF(S32+T32&gt;0,S32+T32 &amp;"X","X"),R32)</f>
        <v>0</v>
      </c>
      <c r="DU32" s="158">
        <f t="array" ref="DU32">IF(OR(Z32="D",Z32="E"),IF(X32+Y32&gt;0,X32+Y32 &amp;"X","X"),W32)</f>
        <v>0</v>
      </c>
      <c r="DV32" s="158">
        <f t="array" ref="DV32">IF(OR(AF32="D",AF32="E"),IF(AD32+AE32&gt;0,AD32+AE32 &amp;"X","X"),AC32)</f>
        <v>0</v>
      </c>
      <c r="DW32" s="158">
        <f t="array" ref="DW32">IF(OR(AK32="D",AK32="E"),IF(AI32+AJ32&gt;0,AI32+AJ32 &amp;"X","X"),AH32)</f>
        <v>0</v>
      </c>
      <c r="DX32" s="158">
        <f t="array" ref="DX32">IF(OR(AQ32="D",AQ32="E"),IF(AO32+AP32&gt;0,AO32+AP32 &amp;"X","X"),AN32)</f>
        <v>0</v>
      </c>
      <c r="DY32" s="158">
        <f t="array" ref="DY32">IF(OR(AV32="D",AV32="E"),IF(AT32+AU32&gt;0,AT32+AU32 &amp;"X","X"),AS32)</f>
        <v>0</v>
      </c>
      <c r="DZ32" s="158">
        <f t="array" ref="DZ32">IF(OR(BB32="D",BB32="E"),IF(AZ32+BA32&gt;0,AZ32+BA32 &amp;"X","X"),AY32)</f>
        <v>0</v>
      </c>
      <c r="EA32" s="158">
        <f t="array" ref="EA32">IF(OR(BG32="D",BG32="E"),IF(BE32+BF32&gt;0,BE32+BF32 &amp;"X","X"),BD32)</f>
        <v>0</v>
      </c>
      <c r="EB32" s="158">
        <f t="array" ref="EB32">IF(OR(BM32="D",BM32="E"),IF(BK32+BL32&gt;0,BK32+BL32 &amp;"X","X"),BJ32)</f>
        <v>0</v>
      </c>
      <c r="EC32" s="158">
        <f t="array" ref="EC32">IF(OR(BR32="D",BR32="E"),IF(BP32+BQ32&gt;0,BP32+BQ32 &amp;"X","X"),BO32)</f>
        <v>0</v>
      </c>
      <c r="ED32" s="158">
        <f t="array" ref="ED32">IF(OR(BX32="D",BX32="E"),IF(BV32+BW32&gt;0,BV32+BW32 &amp;"X","X"),BU32)</f>
        <v>0</v>
      </c>
      <c r="EE32" s="158">
        <f t="array" ref="EE32">IF(OR(CC32="D",CC32="E"),IF(CA32+CB32&gt;0,CA32+CB32 &amp;"X","X"),BZ32)</f>
        <v>0</v>
      </c>
      <c r="EF32" s="158">
        <f t="array" ref="EF32">IF(OR(CI32="D",CI32="E"),IF(CG32+CH32&gt;0,CG32+CH32 &amp;"X","X"),CF32)</f>
        <v>0</v>
      </c>
      <c r="EG32" s="158">
        <f t="array" ref="EG32">IF(OR(CN32="D",CN32="E"),IF(CL32+CM32&gt;0,CL32+CM32 &amp;"X","X"),CK32)</f>
        <v>0</v>
      </c>
      <c r="EH32" s="158">
        <f t="array" ref="EH32">IF(OR(CT32="D",CT32="E"),IF(CR32+CS32&gt;0,CR32+CS32 &amp;"X","X"),CQ32)</f>
        <v>0</v>
      </c>
      <c r="EI32" s="158">
        <f t="array" ref="EI32">IF(OR(CY32="D",CY32="E"),IF(CW32+CX32&gt;0,CW32+CX32 &amp;"X","X"),CV32)</f>
        <v>0</v>
      </c>
      <c r="EJ32" s="158">
        <f t="array" ref="EJ32">IF(OR(DE32="D",DE32="E"),IF(DC32+DD32&gt;0,DC32+DD32 &amp;"X","X"),DB32)</f>
        <v>0</v>
      </c>
      <c r="EK32" s="158">
        <f t="array" ref="EK32">IF(OR(DJ32="D",DJ32="E"),IF(DH32+DI32&gt;0,DH32+DI32 &amp;"X","X"),DG32)</f>
        <v>0</v>
      </c>
    </row>
    <row r="33" spans="1:141" s="158" customFormat="1" ht="15.75" x14ac:dyDescent="0.25">
      <c r="A33" s="416"/>
      <c r="B33" s="141">
        <f t="shared" si="49"/>
        <v>0</v>
      </c>
      <c r="C33" s="142"/>
      <c r="D33" s="143"/>
      <c r="E33" s="277"/>
      <c r="F33" s="511"/>
      <c r="G33" s="145">
        <f t="shared" si="50"/>
        <v>0</v>
      </c>
      <c r="H33" s="145"/>
      <c r="I33" s="145"/>
      <c r="J33" s="145"/>
      <c r="K33" s="511"/>
      <c r="L33" s="145">
        <f t="shared" si="51"/>
        <v>0</v>
      </c>
      <c r="M33" s="145"/>
      <c r="N33" s="145"/>
      <c r="O33" s="145"/>
      <c r="P33" s="427"/>
      <c r="Q33" s="278"/>
      <c r="R33" s="146">
        <f t="shared" si="52"/>
        <v>0</v>
      </c>
      <c r="S33" s="146"/>
      <c r="T33" s="146"/>
      <c r="U33" s="146"/>
      <c r="V33" s="146"/>
      <c r="W33" s="146">
        <f t="shared" si="53"/>
        <v>0</v>
      </c>
      <c r="X33" s="146"/>
      <c r="Y33" s="146"/>
      <c r="Z33" s="146"/>
      <c r="AA33" s="563"/>
      <c r="AB33" s="279"/>
      <c r="AC33" s="147">
        <f t="shared" si="54"/>
        <v>0</v>
      </c>
      <c r="AD33" s="147"/>
      <c r="AE33" s="147"/>
      <c r="AF33" s="147"/>
      <c r="AG33" s="147"/>
      <c r="AH33" s="147">
        <f t="shared" si="55"/>
        <v>0</v>
      </c>
      <c r="AI33" s="147"/>
      <c r="AJ33" s="147"/>
      <c r="AK33" s="147"/>
      <c r="AL33" s="561"/>
      <c r="AM33" s="281"/>
      <c r="AN33" s="148">
        <f t="shared" si="56"/>
        <v>0</v>
      </c>
      <c r="AO33" s="148"/>
      <c r="AP33" s="148"/>
      <c r="AQ33" s="148"/>
      <c r="AR33" s="281"/>
      <c r="AS33" s="148">
        <f t="shared" si="57"/>
        <v>0</v>
      </c>
      <c r="AT33" s="148"/>
      <c r="AU33" s="148"/>
      <c r="AV33" s="148"/>
      <c r="AW33" s="282"/>
      <c r="AX33" s="283"/>
      <c r="AY33" s="149">
        <f t="shared" si="58"/>
        <v>0</v>
      </c>
      <c r="AZ33" s="149"/>
      <c r="BA33" s="149"/>
      <c r="BB33" s="149"/>
      <c r="BC33" s="149"/>
      <c r="BD33" s="149">
        <f t="shared" si="59"/>
        <v>0</v>
      </c>
      <c r="BE33" s="149"/>
      <c r="BF33" s="149"/>
      <c r="BG33" s="149"/>
      <c r="BH33" s="284"/>
      <c r="BI33" s="285"/>
      <c r="BJ33" s="150">
        <f t="shared" si="60"/>
        <v>0</v>
      </c>
      <c r="BK33" s="150"/>
      <c r="BL33" s="150"/>
      <c r="BM33" s="150"/>
      <c r="BN33" s="150"/>
      <c r="BO33" s="150">
        <f t="shared" si="61"/>
        <v>0</v>
      </c>
      <c r="BP33" s="150"/>
      <c r="BQ33" s="150"/>
      <c r="BR33" s="150"/>
      <c r="BS33" s="562"/>
      <c r="BT33" s="287"/>
      <c r="BU33" s="151">
        <f t="shared" si="62"/>
        <v>0</v>
      </c>
      <c r="BV33" s="151"/>
      <c r="BW33" s="151"/>
      <c r="BX33" s="151"/>
      <c r="BY33" s="151"/>
      <c r="BZ33" s="151">
        <f t="shared" si="63"/>
        <v>0</v>
      </c>
      <c r="CA33" s="151"/>
      <c r="CB33" s="151"/>
      <c r="CC33" s="151"/>
      <c r="CD33" s="288"/>
      <c r="CE33" s="289"/>
      <c r="CF33" s="152">
        <f t="shared" si="64"/>
        <v>0</v>
      </c>
      <c r="CG33" s="152"/>
      <c r="CH33" s="152"/>
      <c r="CI33" s="152"/>
      <c r="CJ33" s="152"/>
      <c r="CK33" s="152">
        <f t="shared" si="65"/>
        <v>0</v>
      </c>
      <c r="CL33" s="152"/>
      <c r="CM33" s="152"/>
      <c r="CN33" s="152"/>
      <c r="CO33" s="290"/>
      <c r="CP33" s="291"/>
      <c r="CQ33" s="153">
        <f t="shared" si="66"/>
        <v>0</v>
      </c>
      <c r="CR33" s="153"/>
      <c r="CS33" s="153"/>
      <c r="CT33" s="153"/>
      <c r="CU33" s="291"/>
      <c r="CV33" s="153">
        <f t="shared" si="67"/>
        <v>0</v>
      </c>
      <c r="CW33" s="153"/>
      <c r="CX33" s="153"/>
      <c r="CY33" s="153"/>
      <c r="CZ33" s="292"/>
      <c r="DA33" s="293"/>
      <c r="DB33" s="154">
        <f t="shared" si="68"/>
        <v>0</v>
      </c>
      <c r="DC33" s="154"/>
      <c r="DD33" s="154"/>
      <c r="DE33" s="154"/>
      <c r="DF33" s="154"/>
      <c r="DG33" s="154">
        <f t="shared" si="69"/>
        <v>0</v>
      </c>
      <c r="DH33" s="154"/>
      <c r="DI33" s="154"/>
      <c r="DJ33" s="154"/>
      <c r="DK33" s="293"/>
      <c r="DL33" s="294">
        <f t="shared" si="70"/>
        <v>0</v>
      </c>
      <c r="DM33" s="156">
        <f t="shared" si="47"/>
        <v>0</v>
      </c>
      <c r="DN33" s="295">
        <f t="shared" si="48"/>
        <v>0</v>
      </c>
      <c r="DO33" s="296">
        <f t="array" aca="1" ref="DO33" ca="1">SUM(LARGE(DR33:EK33,ROW(INDIRECT("1:"&amp;COUNT(DR33:EK33)-D$73))))+SUM(IF(ISNUMBER(VALUE(MID(IF(LEN(IF(ISNUMBER(DR33:EK33),0,DR33:EK33))&gt;1,DR33:EK33,0),1,LEN(IF(LEN(IF(ISNUMBER(DR33:EK33),0,DR33:EK33))&gt;1,DR33:EK33,0))-1)))=FALSE,0,VALUE(MID(IF(LEN(IF(ISNUMBER(DR33:EK33),0,DR33:EK33))&gt;1,DR33:EK33,0),1,LEN(IF(LEN(IF(ISNUMBER(DR33:EK33),0,DR33:EK33))&gt;1,DR33:EK33,0))-1))))</f>
        <v>0</v>
      </c>
      <c r="DP33" s="158">
        <f t="shared" si="24"/>
        <v>0</v>
      </c>
      <c r="DR33" s="158">
        <f t="array" ref="DR33">IF(OR(J33="D",J33="E"),IF(H33+I33&gt;0,H33+I33 &amp;"X","X"),G33)</f>
        <v>0</v>
      </c>
      <c r="DS33" s="158">
        <f t="array" ref="DS33">IF(OR(O33="D",O33="E"),IF(M33+N33&gt;0,M33+N33 &amp;"X","X"),L33)</f>
        <v>0</v>
      </c>
      <c r="DT33" s="158">
        <f t="array" ref="DT33">IF(OR(U33="D",U33="E"),IF(S33+T33&gt;0,S33+T33 &amp;"X","X"),R33)</f>
        <v>0</v>
      </c>
      <c r="DU33" s="158">
        <f t="array" ref="DU33">IF(OR(Z33="D",Z33="E"),IF(X33+Y33&gt;0,X33+Y33 &amp;"X","X"),W33)</f>
        <v>0</v>
      </c>
      <c r="DV33" s="158">
        <f t="array" ref="DV33">IF(OR(AF33="D",AF33="E"),IF(AD33+AE33&gt;0,AD33+AE33 &amp;"X","X"),AC33)</f>
        <v>0</v>
      </c>
      <c r="DW33" s="158">
        <f t="array" ref="DW33">IF(OR(AK33="D",AK33="E"),IF(AI33+AJ33&gt;0,AI33+AJ33 &amp;"X","X"),AH33)</f>
        <v>0</v>
      </c>
      <c r="DX33" s="158">
        <f t="array" ref="DX33">IF(OR(AQ33="D",AQ33="E"),IF(AO33+AP33&gt;0,AO33+AP33 &amp;"X","X"),AN33)</f>
        <v>0</v>
      </c>
      <c r="DY33" s="158">
        <f t="array" ref="DY33">IF(OR(AV33="D",AV33="E"),IF(AT33+AU33&gt;0,AT33+AU33 &amp;"X","X"),AS33)</f>
        <v>0</v>
      </c>
      <c r="DZ33" s="158">
        <f t="array" ref="DZ33">IF(OR(BB33="D",BB33="E"),IF(AZ33+BA33&gt;0,AZ33+BA33 &amp;"X","X"),AY33)</f>
        <v>0</v>
      </c>
      <c r="EA33" s="158">
        <f t="array" ref="EA33">IF(OR(BG33="D",BG33="E"),IF(BE33+BF33&gt;0,BE33+BF33 &amp;"X","X"),BD33)</f>
        <v>0</v>
      </c>
      <c r="EB33" s="158">
        <f t="array" ref="EB33">IF(OR(BM33="D",BM33="E"),IF(BK33+BL33&gt;0,BK33+BL33 &amp;"X","X"),BJ33)</f>
        <v>0</v>
      </c>
      <c r="EC33" s="158">
        <f t="array" ref="EC33">IF(OR(BR33="D",BR33="E"),IF(BP33+BQ33&gt;0,BP33+BQ33 &amp;"X","X"),BO33)</f>
        <v>0</v>
      </c>
      <c r="ED33" s="158">
        <f t="array" ref="ED33">IF(OR(BX33="D",BX33="E"),IF(BV33+BW33&gt;0,BV33+BW33 &amp;"X","X"),BU33)</f>
        <v>0</v>
      </c>
      <c r="EE33" s="158">
        <f t="array" ref="EE33">IF(OR(CC33="D",CC33="E"),IF(CA33+CB33&gt;0,CA33+CB33 &amp;"X","X"),BZ33)</f>
        <v>0</v>
      </c>
      <c r="EF33" s="158">
        <f t="array" ref="EF33">IF(OR(CI33="D",CI33="E"),IF(CG33+CH33&gt;0,CG33+CH33 &amp;"X","X"),CF33)</f>
        <v>0</v>
      </c>
      <c r="EG33" s="158">
        <f t="array" ref="EG33">IF(OR(CN33="D",CN33="E"),IF(CL33+CM33&gt;0,CL33+CM33 &amp;"X","X"),CK33)</f>
        <v>0</v>
      </c>
      <c r="EH33" s="158">
        <f t="array" ref="EH33">IF(OR(CT33="D",CT33="E"),IF(CR33+CS33&gt;0,CR33+CS33 &amp;"X","X"),CQ33)</f>
        <v>0</v>
      </c>
      <c r="EI33" s="158">
        <f t="array" ref="EI33">IF(OR(CY33="D",CY33="E"),IF(CW33+CX33&gt;0,CW33+CX33 &amp;"X","X"),CV33)</f>
        <v>0</v>
      </c>
      <c r="EJ33" s="158">
        <f t="array" ref="EJ33">IF(OR(DE33="D",DE33="E"),IF(DC33+DD33&gt;0,DC33+DD33 &amp;"X","X"),DB33)</f>
        <v>0</v>
      </c>
      <c r="EK33" s="158">
        <f t="array" ref="EK33">IF(OR(DJ33="D",DJ33="E"),IF(DH33+DI33&gt;0,DH33+DI33 &amp;"X","X"),DG33)</f>
        <v>0</v>
      </c>
    </row>
    <row r="34" spans="1:141" s="158" customFormat="1" ht="15.75" x14ac:dyDescent="0.25">
      <c r="A34" s="416"/>
      <c r="B34" s="141">
        <f t="shared" si="49"/>
        <v>0</v>
      </c>
      <c r="C34" s="142"/>
      <c r="D34" s="143"/>
      <c r="E34" s="277"/>
      <c r="F34" s="511"/>
      <c r="G34" s="145">
        <f t="shared" si="50"/>
        <v>0</v>
      </c>
      <c r="H34" s="145"/>
      <c r="I34" s="145"/>
      <c r="J34" s="145"/>
      <c r="K34" s="511"/>
      <c r="L34" s="145">
        <f t="shared" si="51"/>
        <v>0</v>
      </c>
      <c r="M34" s="145"/>
      <c r="N34" s="145"/>
      <c r="O34" s="145"/>
      <c r="P34" s="427"/>
      <c r="Q34" s="278"/>
      <c r="R34" s="146">
        <f t="shared" si="52"/>
        <v>0</v>
      </c>
      <c r="S34" s="146"/>
      <c r="T34" s="146"/>
      <c r="U34" s="146"/>
      <c r="V34" s="146"/>
      <c r="W34" s="146">
        <f t="shared" si="53"/>
        <v>0</v>
      </c>
      <c r="X34" s="146"/>
      <c r="Y34" s="146"/>
      <c r="Z34" s="146"/>
      <c r="AA34" s="563"/>
      <c r="AB34" s="279"/>
      <c r="AC34" s="147">
        <f t="shared" si="54"/>
        <v>0</v>
      </c>
      <c r="AD34" s="147"/>
      <c r="AE34" s="147"/>
      <c r="AF34" s="147"/>
      <c r="AG34" s="147"/>
      <c r="AH34" s="147">
        <f t="shared" si="55"/>
        <v>0</v>
      </c>
      <c r="AI34" s="147"/>
      <c r="AJ34" s="147"/>
      <c r="AK34" s="147"/>
      <c r="AL34" s="561"/>
      <c r="AM34" s="281"/>
      <c r="AN34" s="148">
        <f t="shared" si="56"/>
        <v>0</v>
      </c>
      <c r="AO34" s="148"/>
      <c r="AP34" s="148"/>
      <c r="AQ34" s="148"/>
      <c r="AR34" s="281"/>
      <c r="AS34" s="148">
        <f t="shared" si="57"/>
        <v>0</v>
      </c>
      <c r="AT34" s="148"/>
      <c r="AU34" s="148"/>
      <c r="AV34" s="148"/>
      <c r="AW34" s="282"/>
      <c r="AX34" s="283"/>
      <c r="AY34" s="149">
        <f t="shared" si="58"/>
        <v>0</v>
      </c>
      <c r="AZ34" s="149"/>
      <c r="BA34" s="149"/>
      <c r="BB34" s="149"/>
      <c r="BC34" s="149"/>
      <c r="BD34" s="149">
        <f t="shared" si="59"/>
        <v>0</v>
      </c>
      <c r="BE34" s="149"/>
      <c r="BF34" s="149"/>
      <c r="BG34" s="149"/>
      <c r="BH34" s="284"/>
      <c r="BI34" s="285"/>
      <c r="BJ34" s="150">
        <f t="shared" si="60"/>
        <v>0</v>
      </c>
      <c r="BK34" s="150"/>
      <c r="BL34" s="150"/>
      <c r="BM34" s="150"/>
      <c r="BN34" s="150"/>
      <c r="BO34" s="150">
        <f t="shared" si="61"/>
        <v>0</v>
      </c>
      <c r="BP34" s="150"/>
      <c r="BQ34" s="150"/>
      <c r="BR34" s="150"/>
      <c r="BS34" s="562"/>
      <c r="BT34" s="287"/>
      <c r="BU34" s="151">
        <f t="shared" si="62"/>
        <v>0</v>
      </c>
      <c r="BV34" s="151"/>
      <c r="BW34" s="151"/>
      <c r="BX34" s="151"/>
      <c r="BY34" s="151"/>
      <c r="BZ34" s="151">
        <f t="shared" si="63"/>
        <v>0</v>
      </c>
      <c r="CA34" s="151"/>
      <c r="CB34" s="151"/>
      <c r="CC34" s="151"/>
      <c r="CD34" s="288"/>
      <c r="CE34" s="289"/>
      <c r="CF34" s="152">
        <f t="shared" si="64"/>
        <v>0</v>
      </c>
      <c r="CG34" s="152"/>
      <c r="CH34" s="152"/>
      <c r="CI34" s="152"/>
      <c r="CJ34" s="152"/>
      <c r="CK34" s="152">
        <f t="shared" si="65"/>
        <v>0</v>
      </c>
      <c r="CL34" s="152"/>
      <c r="CM34" s="152"/>
      <c r="CN34" s="152"/>
      <c r="CO34" s="290"/>
      <c r="CP34" s="291"/>
      <c r="CQ34" s="153">
        <f t="shared" si="66"/>
        <v>0</v>
      </c>
      <c r="CR34" s="153"/>
      <c r="CS34" s="153"/>
      <c r="CT34" s="153"/>
      <c r="CU34" s="291"/>
      <c r="CV34" s="153">
        <f t="shared" si="67"/>
        <v>0</v>
      </c>
      <c r="CW34" s="153"/>
      <c r="CX34" s="153"/>
      <c r="CY34" s="153"/>
      <c r="CZ34" s="292"/>
      <c r="DA34" s="293"/>
      <c r="DB34" s="154">
        <f t="shared" si="68"/>
        <v>0</v>
      </c>
      <c r="DC34" s="154"/>
      <c r="DD34" s="154"/>
      <c r="DE34" s="154"/>
      <c r="DF34" s="154"/>
      <c r="DG34" s="154">
        <f t="shared" si="69"/>
        <v>0</v>
      </c>
      <c r="DH34" s="154"/>
      <c r="DI34" s="154"/>
      <c r="DJ34" s="154"/>
      <c r="DK34" s="293"/>
      <c r="DL34" s="294">
        <f t="shared" si="70"/>
        <v>0</v>
      </c>
      <c r="DM34" s="156">
        <f t="shared" si="47"/>
        <v>0</v>
      </c>
      <c r="DN34" s="295">
        <f t="shared" si="48"/>
        <v>0</v>
      </c>
      <c r="DO34" s="296">
        <f t="array" aca="1" ref="DO34" ca="1">SUM(LARGE(DR34:EK34,ROW(INDIRECT("1:"&amp;COUNT(DR34:EK34)-D$73))))+SUM(IF(ISNUMBER(VALUE(MID(IF(LEN(IF(ISNUMBER(DR34:EK34),0,DR34:EK34))&gt;1,DR34:EK34,0),1,LEN(IF(LEN(IF(ISNUMBER(DR34:EK34),0,DR34:EK34))&gt;1,DR34:EK34,0))-1)))=FALSE,0,VALUE(MID(IF(LEN(IF(ISNUMBER(DR34:EK34),0,DR34:EK34))&gt;1,DR34:EK34,0),1,LEN(IF(LEN(IF(ISNUMBER(DR34:EK34),0,DR34:EK34))&gt;1,DR34:EK34,0))-1))))</f>
        <v>0</v>
      </c>
      <c r="DP34" s="158">
        <f t="shared" si="24"/>
        <v>0</v>
      </c>
      <c r="DR34" s="158">
        <f t="array" ref="DR34">IF(OR(J34="D",J34="E"),IF(H34+I34&gt;0,H34+I34 &amp;"X","X"),G34)</f>
        <v>0</v>
      </c>
      <c r="DS34" s="158">
        <f t="array" ref="DS34">IF(OR(O34="D",O34="E"),IF(M34+N34&gt;0,M34+N34 &amp;"X","X"),L34)</f>
        <v>0</v>
      </c>
      <c r="DT34" s="158">
        <f t="array" ref="DT34">IF(OR(U34="D",U34="E"),IF(S34+T34&gt;0,S34+T34 &amp;"X","X"),R34)</f>
        <v>0</v>
      </c>
      <c r="DU34" s="158">
        <f t="array" ref="DU34">IF(OR(Z34="D",Z34="E"),IF(X34+Y34&gt;0,X34+Y34 &amp;"X","X"),W34)</f>
        <v>0</v>
      </c>
      <c r="DV34" s="158">
        <f t="array" ref="DV34">IF(OR(AF34="D",AF34="E"),IF(AD34+AE34&gt;0,AD34+AE34 &amp;"X","X"),AC34)</f>
        <v>0</v>
      </c>
      <c r="DW34" s="158">
        <f t="array" ref="DW34">IF(OR(AK34="D",AK34="E"),IF(AI34+AJ34&gt;0,AI34+AJ34 &amp;"X","X"),AH34)</f>
        <v>0</v>
      </c>
      <c r="DX34" s="158">
        <f t="array" ref="DX34">IF(OR(AQ34="D",AQ34="E"),IF(AO34+AP34&gt;0,AO34+AP34 &amp;"X","X"),AN34)</f>
        <v>0</v>
      </c>
      <c r="DY34" s="158">
        <f t="array" ref="DY34">IF(OR(AV34="D",AV34="E"),IF(AT34+AU34&gt;0,AT34+AU34 &amp;"X","X"),AS34)</f>
        <v>0</v>
      </c>
      <c r="DZ34" s="158">
        <f t="array" ref="DZ34">IF(OR(BB34="D",BB34="E"),IF(AZ34+BA34&gt;0,AZ34+BA34 &amp;"X","X"),AY34)</f>
        <v>0</v>
      </c>
      <c r="EA34" s="158">
        <f t="array" ref="EA34">IF(OR(BG34="D",BG34="E"),IF(BE34+BF34&gt;0,BE34+BF34 &amp;"X","X"),BD34)</f>
        <v>0</v>
      </c>
      <c r="EB34" s="158">
        <f t="array" ref="EB34">IF(OR(BM34="D",BM34="E"),IF(BK34+BL34&gt;0,BK34+BL34 &amp;"X","X"),BJ34)</f>
        <v>0</v>
      </c>
      <c r="EC34" s="158">
        <f t="array" ref="EC34">IF(OR(BR34="D",BR34="E"),IF(BP34+BQ34&gt;0,BP34+BQ34 &amp;"X","X"),BO34)</f>
        <v>0</v>
      </c>
      <c r="ED34" s="158">
        <f t="array" ref="ED34">IF(OR(BX34="D",BX34="E"),IF(BV34+BW34&gt;0,BV34+BW34 &amp;"X","X"),BU34)</f>
        <v>0</v>
      </c>
      <c r="EE34" s="158">
        <f t="array" ref="EE34">IF(OR(CC34="D",CC34="E"),IF(CA34+CB34&gt;0,CA34+CB34 &amp;"X","X"),BZ34)</f>
        <v>0</v>
      </c>
      <c r="EF34" s="158">
        <f t="array" ref="EF34">IF(OR(CI34="D",CI34="E"),IF(CG34+CH34&gt;0,CG34+CH34 &amp;"X","X"),CF34)</f>
        <v>0</v>
      </c>
      <c r="EG34" s="158">
        <f t="array" ref="EG34">IF(OR(CN34="D",CN34="E"),IF(CL34+CM34&gt;0,CL34+CM34 &amp;"X","X"),CK34)</f>
        <v>0</v>
      </c>
      <c r="EH34" s="158">
        <f t="array" ref="EH34">IF(OR(CT34="D",CT34="E"),IF(CR34+CS34&gt;0,CR34+CS34 &amp;"X","X"),CQ34)</f>
        <v>0</v>
      </c>
      <c r="EI34" s="158">
        <f t="array" ref="EI34">IF(OR(CY34="D",CY34="E"),IF(CW34+CX34&gt;0,CW34+CX34 &amp;"X","X"),CV34)</f>
        <v>0</v>
      </c>
      <c r="EJ34" s="158">
        <f t="array" ref="EJ34">IF(OR(DE34="D",DE34="E"),IF(DC34+DD34&gt;0,DC34+DD34 &amp;"X","X"),DB34)</f>
        <v>0</v>
      </c>
      <c r="EK34" s="158">
        <f t="array" ref="EK34">IF(OR(DJ34="D",DJ34="E"),IF(DH34+DI34&gt;0,DH34+DI34 &amp;"X","X"),DG34)</f>
        <v>0</v>
      </c>
    </row>
    <row r="35" spans="1:141" s="158" customFormat="1" ht="15.75" x14ac:dyDescent="0.25">
      <c r="A35" s="416"/>
      <c r="B35" s="141">
        <f t="shared" si="49"/>
        <v>0</v>
      </c>
      <c r="C35" s="142"/>
      <c r="D35" s="143"/>
      <c r="E35" s="277"/>
      <c r="F35" s="511"/>
      <c r="G35" s="145">
        <f t="shared" si="50"/>
        <v>0</v>
      </c>
      <c r="H35" s="145"/>
      <c r="I35" s="145"/>
      <c r="J35" s="145"/>
      <c r="K35" s="511"/>
      <c r="L35" s="145">
        <f t="shared" si="51"/>
        <v>0</v>
      </c>
      <c r="M35" s="145"/>
      <c r="N35" s="145"/>
      <c r="O35" s="145"/>
      <c r="P35" s="427"/>
      <c r="Q35" s="278"/>
      <c r="R35" s="146">
        <f t="shared" si="52"/>
        <v>0</v>
      </c>
      <c r="S35" s="146"/>
      <c r="T35" s="146"/>
      <c r="U35" s="146"/>
      <c r="V35" s="146"/>
      <c r="W35" s="146">
        <f t="shared" si="53"/>
        <v>0</v>
      </c>
      <c r="X35" s="146"/>
      <c r="Y35" s="146"/>
      <c r="Z35" s="146"/>
      <c r="AA35" s="563"/>
      <c r="AB35" s="279"/>
      <c r="AC35" s="147">
        <f t="shared" si="54"/>
        <v>0</v>
      </c>
      <c r="AD35" s="147"/>
      <c r="AE35" s="147"/>
      <c r="AF35" s="147"/>
      <c r="AG35" s="147"/>
      <c r="AH35" s="147">
        <f t="shared" si="55"/>
        <v>0</v>
      </c>
      <c r="AI35" s="147"/>
      <c r="AJ35" s="147"/>
      <c r="AK35" s="147"/>
      <c r="AL35" s="561"/>
      <c r="AM35" s="281"/>
      <c r="AN35" s="148">
        <f t="shared" si="56"/>
        <v>0</v>
      </c>
      <c r="AO35" s="148"/>
      <c r="AP35" s="148"/>
      <c r="AQ35" s="148"/>
      <c r="AR35" s="281"/>
      <c r="AS35" s="148">
        <f t="shared" si="57"/>
        <v>0</v>
      </c>
      <c r="AT35" s="148"/>
      <c r="AU35" s="148"/>
      <c r="AV35" s="148"/>
      <c r="AW35" s="282"/>
      <c r="AX35" s="283"/>
      <c r="AY35" s="149">
        <f t="shared" si="58"/>
        <v>0</v>
      </c>
      <c r="AZ35" s="149"/>
      <c r="BA35" s="149"/>
      <c r="BB35" s="149"/>
      <c r="BC35" s="149"/>
      <c r="BD35" s="149">
        <f t="shared" si="59"/>
        <v>0</v>
      </c>
      <c r="BE35" s="149"/>
      <c r="BF35" s="149"/>
      <c r="BG35" s="149"/>
      <c r="BH35" s="284"/>
      <c r="BI35" s="285"/>
      <c r="BJ35" s="150">
        <f t="shared" si="60"/>
        <v>0</v>
      </c>
      <c r="BK35" s="150"/>
      <c r="BL35" s="150"/>
      <c r="BM35" s="150"/>
      <c r="BN35" s="150"/>
      <c r="BO35" s="150">
        <f t="shared" si="61"/>
        <v>0</v>
      </c>
      <c r="BP35" s="150"/>
      <c r="BQ35" s="150"/>
      <c r="BR35" s="150"/>
      <c r="BS35" s="562"/>
      <c r="BT35" s="287"/>
      <c r="BU35" s="151">
        <f t="shared" si="62"/>
        <v>0</v>
      </c>
      <c r="BV35" s="151"/>
      <c r="BW35" s="151"/>
      <c r="BX35" s="151"/>
      <c r="BY35" s="151"/>
      <c r="BZ35" s="151">
        <f t="shared" si="63"/>
        <v>0</v>
      </c>
      <c r="CA35" s="151"/>
      <c r="CB35" s="151"/>
      <c r="CC35" s="151"/>
      <c r="CD35" s="288"/>
      <c r="CE35" s="289"/>
      <c r="CF35" s="152">
        <f t="shared" si="64"/>
        <v>0</v>
      </c>
      <c r="CG35" s="152"/>
      <c r="CH35" s="152"/>
      <c r="CI35" s="152"/>
      <c r="CJ35" s="152"/>
      <c r="CK35" s="152">
        <f t="shared" si="65"/>
        <v>0</v>
      </c>
      <c r="CL35" s="152"/>
      <c r="CM35" s="152"/>
      <c r="CN35" s="152"/>
      <c r="CO35" s="290"/>
      <c r="CP35" s="291"/>
      <c r="CQ35" s="153">
        <f t="shared" si="66"/>
        <v>0</v>
      </c>
      <c r="CR35" s="153"/>
      <c r="CS35" s="153"/>
      <c r="CT35" s="153"/>
      <c r="CU35" s="291"/>
      <c r="CV35" s="153">
        <f t="shared" si="67"/>
        <v>0</v>
      </c>
      <c r="CW35" s="153"/>
      <c r="CX35" s="153"/>
      <c r="CY35" s="153"/>
      <c r="CZ35" s="292"/>
      <c r="DA35" s="293"/>
      <c r="DB35" s="154">
        <f t="shared" si="68"/>
        <v>0</v>
      </c>
      <c r="DC35" s="154"/>
      <c r="DD35" s="154"/>
      <c r="DE35" s="154"/>
      <c r="DF35" s="154"/>
      <c r="DG35" s="154">
        <f t="shared" si="69"/>
        <v>0</v>
      </c>
      <c r="DH35" s="154"/>
      <c r="DI35" s="154"/>
      <c r="DJ35" s="154"/>
      <c r="DK35" s="293"/>
      <c r="DL35" s="294">
        <f t="shared" si="70"/>
        <v>0</v>
      </c>
      <c r="DM35" s="156">
        <f t="shared" si="47"/>
        <v>0</v>
      </c>
      <c r="DN35" s="295">
        <f t="shared" si="48"/>
        <v>0</v>
      </c>
      <c r="DO35" s="296">
        <f t="array" aca="1" ref="DO35" ca="1">SUM(LARGE(DR35:EK35,ROW(INDIRECT("1:"&amp;COUNT(DR35:EK35)-D$73))))+SUM(IF(ISNUMBER(VALUE(MID(IF(LEN(IF(ISNUMBER(DR35:EK35),0,DR35:EK35))&gt;1,DR35:EK35,0),1,LEN(IF(LEN(IF(ISNUMBER(DR35:EK35),0,DR35:EK35))&gt;1,DR35:EK35,0))-1)))=FALSE,0,VALUE(MID(IF(LEN(IF(ISNUMBER(DR35:EK35),0,DR35:EK35))&gt;1,DR35:EK35,0),1,LEN(IF(LEN(IF(ISNUMBER(DR35:EK35),0,DR35:EK35))&gt;1,DR35:EK35,0))-1))))</f>
        <v>0</v>
      </c>
      <c r="DP35" s="158">
        <f t="shared" si="24"/>
        <v>0</v>
      </c>
      <c r="DR35" s="158">
        <f t="array" ref="DR35">IF(OR(J35="D",J35="E"),IF(H35+I35&gt;0,H35+I35 &amp;"X","X"),G35)</f>
        <v>0</v>
      </c>
      <c r="DS35" s="158">
        <f t="array" ref="DS35">IF(OR(O35="D",O35="E"),IF(M35+N35&gt;0,M35+N35 &amp;"X","X"),L35)</f>
        <v>0</v>
      </c>
      <c r="DT35" s="158">
        <f t="array" ref="DT35">IF(OR(U35="D",U35="E"),IF(S35+T35&gt;0,S35+T35 &amp;"X","X"),R35)</f>
        <v>0</v>
      </c>
      <c r="DU35" s="158">
        <f t="array" ref="DU35">IF(OR(Z35="D",Z35="E"),IF(X35+Y35&gt;0,X35+Y35 &amp;"X","X"),W35)</f>
        <v>0</v>
      </c>
      <c r="DV35" s="158">
        <f t="array" ref="DV35">IF(OR(AF35="D",AF35="E"),IF(AD35+AE35&gt;0,AD35+AE35 &amp;"X","X"),AC35)</f>
        <v>0</v>
      </c>
      <c r="DW35" s="158">
        <f t="array" ref="DW35">IF(OR(AK35="D",AK35="E"),IF(AI35+AJ35&gt;0,AI35+AJ35 &amp;"X","X"),AH35)</f>
        <v>0</v>
      </c>
      <c r="DX35" s="158">
        <f t="array" ref="DX35">IF(OR(AQ35="D",AQ35="E"),IF(AO35+AP35&gt;0,AO35+AP35 &amp;"X","X"),AN35)</f>
        <v>0</v>
      </c>
      <c r="DY35" s="158">
        <f t="array" ref="DY35">IF(OR(AV35="D",AV35="E"),IF(AT35+AU35&gt;0,AT35+AU35 &amp;"X","X"),AS35)</f>
        <v>0</v>
      </c>
      <c r="DZ35" s="158">
        <f t="array" ref="DZ35">IF(OR(BB35="D",BB35="E"),IF(AZ35+BA35&gt;0,AZ35+BA35 &amp;"X","X"),AY35)</f>
        <v>0</v>
      </c>
      <c r="EA35" s="158">
        <f t="array" ref="EA35">IF(OR(BG35="D",BG35="E"),IF(BE35+BF35&gt;0,BE35+BF35 &amp;"X","X"),BD35)</f>
        <v>0</v>
      </c>
      <c r="EB35" s="158">
        <f t="array" ref="EB35">IF(OR(BM35="D",BM35="E"),IF(BK35+BL35&gt;0,BK35+BL35 &amp;"X","X"),BJ35)</f>
        <v>0</v>
      </c>
      <c r="EC35" s="158">
        <f t="array" ref="EC35">IF(OR(BR35="D",BR35="E"),IF(BP35+BQ35&gt;0,BP35+BQ35 &amp;"X","X"),BO35)</f>
        <v>0</v>
      </c>
      <c r="ED35" s="158">
        <f t="array" ref="ED35">IF(OR(BX35="D",BX35="E"),IF(BV35+BW35&gt;0,BV35+BW35 &amp;"X","X"),BU35)</f>
        <v>0</v>
      </c>
      <c r="EE35" s="158">
        <f t="array" ref="EE35">IF(OR(CC35="D",CC35="E"),IF(CA35+CB35&gt;0,CA35+CB35 &amp;"X","X"),BZ35)</f>
        <v>0</v>
      </c>
      <c r="EF35" s="158">
        <f t="array" ref="EF35">IF(OR(CI35="D",CI35="E"),IF(CG35+CH35&gt;0,CG35+CH35 &amp;"X","X"),CF35)</f>
        <v>0</v>
      </c>
      <c r="EG35" s="158">
        <f t="array" ref="EG35">IF(OR(CN35="D",CN35="E"),IF(CL35+CM35&gt;0,CL35+CM35 &amp;"X","X"),CK35)</f>
        <v>0</v>
      </c>
      <c r="EH35" s="158">
        <f t="array" ref="EH35">IF(OR(CT35="D",CT35="E"),IF(CR35+CS35&gt;0,CR35+CS35 &amp;"X","X"),CQ35)</f>
        <v>0</v>
      </c>
      <c r="EI35" s="158">
        <f t="array" ref="EI35">IF(OR(CY35="D",CY35="E"),IF(CW35+CX35&gt;0,CW35+CX35 &amp;"X","X"),CV35)</f>
        <v>0</v>
      </c>
      <c r="EJ35" s="158">
        <f t="array" ref="EJ35">IF(OR(DE35="D",DE35="E"),IF(DC35+DD35&gt;0,DC35+DD35 &amp;"X","X"),DB35)</f>
        <v>0</v>
      </c>
      <c r="EK35" s="158">
        <f t="array" ref="EK35">IF(OR(DJ35="D",DJ35="E"),IF(DH35+DI35&gt;0,DH35+DI35 &amp;"X","X"),DG35)</f>
        <v>0</v>
      </c>
    </row>
    <row r="36" spans="1:141" s="158" customFormat="1" ht="15.75" x14ac:dyDescent="0.25">
      <c r="A36" s="416"/>
      <c r="B36" s="141">
        <f t="shared" si="49"/>
        <v>0</v>
      </c>
      <c r="C36" s="142"/>
      <c r="D36" s="143"/>
      <c r="E36" s="277"/>
      <c r="F36" s="511"/>
      <c r="G36" s="145">
        <f t="shared" si="50"/>
        <v>0</v>
      </c>
      <c r="H36" s="145"/>
      <c r="I36" s="145"/>
      <c r="J36" s="145"/>
      <c r="K36" s="511"/>
      <c r="L36" s="145">
        <f t="shared" si="51"/>
        <v>0</v>
      </c>
      <c r="M36" s="145"/>
      <c r="N36" s="145"/>
      <c r="O36" s="145"/>
      <c r="P36" s="427"/>
      <c r="Q36" s="278"/>
      <c r="R36" s="146">
        <f t="shared" si="52"/>
        <v>0</v>
      </c>
      <c r="S36" s="146"/>
      <c r="T36" s="146"/>
      <c r="U36" s="146"/>
      <c r="V36" s="146"/>
      <c r="W36" s="146">
        <f t="shared" si="53"/>
        <v>0</v>
      </c>
      <c r="X36" s="146"/>
      <c r="Y36" s="146"/>
      <c r="Z36" s="146"/>
      <c r="AA36" s="563"/>
      <c r="AB36" s="279"/>
      <c r="AC36" s="147">
        <f t="shared" si="54"/>
        <v>0</v>
      </c>
      <c r="AD36" s="147"/>
      <c r="AE36" s="147"/>
      <c r="AF36" s="147"/>
      <c r="AG36" s="147"/>
      <c r="AH36" s="147">
        <f t="shared" si="55"/>
        <v>0</v>
      </c>
      <c r="AI36" s="147"/>
      <c r="AJ36" s="147"/>
      <c r="AK36" s="147"/>
      <c r="AL36" s="561"/>
      <c r="AM36" s="281"/>
      <c r="AN36" s="148">
        <f t="shared" si="56"/>
        <v>0</v>
      </c>
      <c r="AO36" s="148"/>
      <c r="AP36" s="148"/>
      <c r="AQ36" s="148"/>
      <c r="AR36" s="281"/>
      <c r="AS36" s="148">
        <f t="shared" si="57"/>
        <v>0</v>
      </c>
      <c r="AT36" s="148"/>
      <c r="AU36" s="148"/>
      <c r="AV36" s="148"/>
      <c r="AW36" s="282"/>
      <c r="AX36" s="283"/>
      <c r="AY36" s="149">
        <f t="shared" si="58"/>
        <v>0</v>
      </c>
      <c r="AZ36" s="149"/>
      <c r="BA36" s="149"/>
      <c r="BB36" s="149"/>
      <c r="BC36" s="149"/>
      <c r="BD36" s="149">
        <f t="shared" si="59"/>
        <v>0</v>
      </c>
      <c r="BE36" s="149"/>
      <c r="BF36" s="149"/>
      <c r="BG36" s="149"/>
      <c r="BH36" s="284"/>
      <c r="BI36" s="285"/>
      <c r="BJ36" s="150">
        <f t="shared" si="60"/>
        <v>0</v>
      </c>
      <c r="BK36" s="150"/>
      <c r="BL36" s="150"/>
      <c r="BM36" s="150"/>
      <c r="BN36" s="150"/>
      <c r="BO36" s="150">
        <f t="shared" si="61"/>
        <v>0</v>
      </c>
      <c r="BP36" s="150"/>
      <c r="BQ36" s="150"/>
      <c r="BR36" s="150"/>
      <c r="BS36" s="562"/>
      <c r="BT36" s="287"/>
      <c r="BU36" s="151">
        <f t="shared" si="62"/>
        <v>0</v>
      </c>
      <c r="BV36" s="151"/>
      <c r="BW36" s="151"/>
      <c r="BX36" s="151"/>
      <c r="BY36" s="151"/>
      <c r="BZ36" s="151">
        <f t="shared" si="63"/>
        <v>0</v>
      </c>
      <c r="CA36" s="151"/>
      <c r="CB36" s="151"/>
      <c r="CC36" s="151"/>
      <c r="CD36" s="288"/>
      <c r="CE36" s="289"/>
      <c r="CF36" s="152">
        <f t="shared" si="64"/>
        <v>0</v>
      </c>
      <c r="CG36" s="152"/>
      <c r="CH36" s="152"/>
      <c r="CI36" s="152"/>
      <c r="CJ36" s="152"/>
      <c r="CK36" s="152">
        <f t="shared" si="65"/>
        <v>0</v>
      </c>
      <c r="CL36" s="152"/>
      <c r="CM36" s="152"/>
      <c r="CN36" s="152"/>
      <c r="CO36" s="290"/>
      <c r="CP36" s="291"/>
      <c r="CQ36" s="153">
        <f t="shared" si="66"/>
        <v>0</v>
      </c>
      <c r="CR36" s="153"/>
      <c r="CS36" s="153"/>
      <c r="CT36" s="153"/>
      <c r="CU36" s="291"/>
      <c r="CV36" s="153">
        <f t="shared" si="67"/>
        <v>0</v>
      </c>
      <c r="CW36" s="153"/>
      <c r="CX36" s="153"/>
      <c r="CY36" s="153"/>
      <c r="CZ36" s="292"/>
      <c r="DA36" s="293"/>
      <c r="DB36" s="154">
        <f t="shared" si="68"/>
        <v>0</v>
      </c>
      <c r="DC36" s="154"/>
      <c r="DD36" s="154"/>
      <c r="DE36" s="154"/>
      <c r="DF36" s="154"/>
      <c r="DG36" s="154">
        <f t="shared" si="69"/>
        <v>0</v>
      </c>
      <c r="DH36" s="154"/>
      <c r="DI36" s="154"/>
      <c r="DJ36" s="154"/>
      <c r="DK36" s="293"/>
      <c r="DL36" s="294">
        <f t="shared" si="70"/>
        <v>0</v>
      </c>
      <c r="DM36" s="156">
        <f t="shared" si="47"/>
        <v>0</v>
      </c>
      <c r="DN36" s="295">
        <f t="shared" si="48"/>
        <v>0</v>
      </c>
      <c r="DO36" s="296">
        <f t="array" aca="1" ref="DO36" ca="1">SUM(LARGE(DR36:EK36,ROW(INDIRECT("1:"&amp;COUNT(DR36:EK36)-D$73))))+SUM(IF(ISNUMBER(VALUE(MID(IF(LEN(IF(ISNUMBER(DR36:EK36),0,DR36:EK36))&gt;1,DR36:EK36,0),1,LEN(IF(LEN(IF(ISNUMBER(DR36:EK36),0,DR36:EK36))&gt;1,DR36:EK36,0))-1)))=FALSE,0,VALUE(MID(IF(LEN(IF(ISNUMBER(DR36:EK36),0,DR36:EK36))&gt;1,DR36:EK36,0),1,LEN(IF(LEN(IF(ISNUMBER(DR36:EK36),0,DR36:EK36))&gt;1,DR36:EK36,0))-1))))</f>
        <v>0</v>
      </c>
      <c r="DP36" s="158">
        <f t="shared" si="24"/>
        <v>0</v>
      </c>
      <c r="DR36" s="158">
        <f t="array" ref="DR36">IF(OR(J36="D",J36="E"),IF(H36+I36&gt;0,H36+I36 &amp;"X","X"),G36)</f>
        <v>0</v>
      </c>
      <c r="DS36" s="158">
        <f t="array" ref="DS36">IF(OR(O36="D",O36="E"),IF(M36+N36&gt;0,M36+N36 &amp;"X","X"),L36)</f>
        <v>0</v>
      </c>
      <c r="DT36" s="158">
        <f t="array" ref="DT36">IF(OR(U36="D",U36="E"),IF(S36+T36&gt;0,S36+T36 &amp;"X","X"),R36)</f>
        <v>0</v>
      </c>
      <c r="DU36" s="158">
        <f t="array" ref="DU36">IF(OR(Z36="D",Z36="E"),IF(X36+Y36&gt;0,X36+Y36 &amp;"X","X"),W36)</f>
        <v>0</v>
      </c>
      <c r="DV36" s="158">
        <f t="array" ref="DV36">IF(OR(AF36="D",AF36="E"),IF(AD36+AE36&gt;0,AD36+AE36 &amp;"X","X"),AC36)</f>
        <v>0</v>
      </c>
      <c r="DW36" s="158">
        <f t="array" ref="DW36">IF(OR(AK36="D",AK36="E"),IF(AI36+AJ36&gt;0,AI36+AJ36 &amp;"X","X"),AH36)</f>
        <v>0</v>
      </c>
      <c r="DX36" s="158">
        <f t="array" ref="DX36">IF(OR(AQ36="D",AQ36="E"),IF(AO36+AP36&gt;0,AO36+AP36 &amp;"X","X"),AN36)</f>
        <v>0</v>
      </c>
      <c r="DY36" s="158">
        <f t="array" ref="DY36">IF(OR(AV36="D",AV36="E"),IF(AT36+AU36&gt;0,AT36+AU36 &amp;"X","X"),AS36)</f>
        <v>0</v>
      </c>
      <c r="DZ36" s="158">
        <f t="array" ref="DZ36">IF(OR(BB36="D",BB36="E"),IF(AZ36+BA36&gt;0,AZ36+BA36 &amp;"X","X"),AY36)</f>
        <v>0</v>
      </c>
      <c r="EA36" s="158">
        <f t="array" ref="EA36">IF(OR(BG36="D",BG36="E"),IF(BE36+BF36&gt;0,BE36+BF36 &amp;"X","X"),BD36)</f>
        <v>0</v>
      </c>
      <c r="EB36" s="158">
        <f t="array" ref="EB36">IF(OR(BM36="D",BM36="E"),IF(BK36+BL36&gt;0,BK36+BL36 &amp;"X","X"),BJ36)</f>
        <v>0</v>
      </c>
      <c r="EC36" s="158">
        <f t="array" ref="EC36">IF(OR(BR36="D",BR36="E"),IF(BP36+BQ36&gt;0,BP36+BQ36 &amp;"X","X"),BO36)</f>
        <v>0</v>
      </c>
      <c r="ED36" s="158">
        <f t="array" ref="ED36">IF(OR(BX36="D",BX36="E"),IF(BV36+BW36&gt;0,BV36+BW36 &amp;"X","X"),BU36)</f>
        <v>0</v>
      </c>
      <c r="EE36" s="158">
        <f t="array" ref="EE36">IF(OR(CC36="D",CC36="E"),IF(CA36+CB36&gt;0,CA36+CB36 &amp;"X","X"),BZ36)</f>
        <v>0</v>
      </c>
      <c r="EF36" s="158">
        <f t="array" ref="EF36">IF(OR(CI36="D",CI36="E"),IF(CG36+CH36&gt;0,CG36+CH36 &amp;"X","X"),CF36)</f>
        <v>0</v>
      </c>
      <c r="EG36" s="158">
        <f t="array" ref="EG36">IF(OR(CN36="D",CN36="E"),IF(CL36+CM36&gt;0,CL36+CM36 &amp;"X","X"),CK36)</f>
        <v>0</v>
      </c>
      <c r="EH36" s="158">
        <f t="array" ref="EH36">IF(OR(CT36="D",CT36="E"),IF(CR36+CS36&gt;0,CR36+CS36 &amp;"X","X"),CQ36)</f>
        <v>0</v>
      </c>
      <c r="EI36" s="158">
        <f t="array" ref="EI36">IF(OR(CY36="D",CY36="E"),IF(CW36+CX36&gt;0,CW36+CX36 &amp;"X","X"),CV36)</f>
        <v>0</v>
      </c>
      <c r="EJ36" s="158">
        <f t="array" ref="EJ36">IF(OR(DE36="D",DE36="E"),IF(DC36+DD36&gt;0,DC36+DD36 &amp;"X","X"),DB36)</f>
        <v>0</v>
      </c>
      <c r="EK36" s="158">
        <f t="array" ref="EK36">IF(OR(DJ36="D",DJ36="E"),IF(DH36+DI36&gt;0,DH36+DI36 &amp;"X","X"),DG36)</f>
        <v>0</v>
      </c>
    </row>
    <row r="37" spans="1:141" s="158" customFormat="1" ht="15.75" x14ac:dyDescent="0.25">
      <c r="A37" s="416"/>
      <c r="B37" s="141">
        <f t="shared" si="49"/>
        <v>0</v>
      </c>
      <c r="C37" s="142"/>
      <c r="D37" s="143"/>
      <c r="E37" s="277"/>
      <c r="F37" s="511"/>
      <c r="G37" s="145">
        <f t="shared" si="50"/>
        <v>0</v>
      </c>
      <c r="H37" s="145"/>
      <c r="I37" s="145"/>
      <c r="J37" s="145"/>
      <c r="K37" s="511"/>
      <c r="L37" s="145">
        <f t="shared" si="51"/>
        <v>0</v>
      </c>
      <c r="M37" s="145"/>
      <c r="N37" s="145"/>
      <c r="O37" s="145"/>
      <c r="P37" s="427"/>
      <c r="Q37" s="278"/>
      <c r="R37" s="146">
        <f t="shared" si="52"/>
        <v>0</v>
      </c>
      <c r="S37" s="146"/>
      <c r="T37" s="146"/>
      <c r="U37" s="146"/>
      <c r="V37" s="146"/>
      <c r="W37" s="146">
        <f t="shared" si="53"/>
        <v>0</v>
      </c>
      <c r="X37" s="146"/>
      <c r="Y37" s="146"/>
      <c r="Z37" s="146"/>
      <c r="AA37" s="563"/>
      <c r="AB37" s="279"/>
      <c r="AC37" s="147">
        <f t="shared" si="54"/>
        <v>0</v>
      </c>
      <c r="AD37" s="147"/>
      <c r="AE37" s="147"/>
      <c r="AF37" s="147"/>
      <c r="AG37" s="147"/>
      <c r="AH37" s="147">
        <f t="shared" si="55"/>
        <v>0</v>
      </c>
      <c r="AI37" s="147"/>
      <c r="AJ37" s="147"/>
      <c r="AK37" s="147"/>
      <c r="AL37" s="561"/>
      <c r="AM37" s="281"/>
      <c r="AN37" s="148">
        <f t="shared" si="56"/>
        <v>0</v>
      </c>
      <c r="AO37" s="148"/>
      <c r="AP37" s="148"/>
      <c r="AQ37" s="148"/>
      <c r="AR37" s="281"/>
      <c r="AS37" s="148">
        <f t="shared" si="57"/>
        <v>0</v>
      </c>
      <c r="AT37" s="148"/>
      <c r="AU37" s="148"/>
      <c r="AV37" s="148"/>
      <c r="AW37" s="282"/>
      <c r="AX37" s="283"/>
      <c r="AY37" s="149">
        <f t="shared" si="58"/>
        <v>0</v>
      </c>
      <c r="AZ37" s="149"/>
      <c r="BA37" s="149"/>
      <c r="BB37" s="149"/>
      <c r="BC37" s="149"/>
      <c r="BD37" s="149">
        <f t="shared" si="59"/>
        <v>0</v>
      </c>
      <c r="BE37" s="149"/>
      <c r="BF37" s="149"/>
      <c r="BG37" s="149"/>
      <c r="BH37" s="284"/>
      <c r="BI37" s="285"/>
      <c r="BJ37" s="150">
        <f t="shared" si="60"/>
        <v>0</v>
      </c>
      <c r="BK37" s="150"/>
      <c r="BL37" s="150"/>
      <c r="BM37" s="150"/>
      <c r="BN37" s="150"/>
      <c r="BO37" s="150">
        <f t="shared" si="61"/>
        <v>0</v>
      </c>
      <c r="BP37" s="150"/>
      <c r="BQ37" s="150"/>
      <c r="BR37" s="150"/>
      <c r="BS37" s="562"/>
      <c r="BT37" s="287"/>
      <c r="BU37" s="151">
        <f t="shared" si="62"/>
        <v>0</v>
      </c>
      <c r="BV37" s="151"/>
      <c r="BW37" s="151"/>
      <c r="BX37" s="151"/>
      <c r="BY37" s="151"/>
      <c r="BZ37" s="151">
        <f t="shared" si="63"/>
        <v>0</v>
      </c>
      <c r="CA37" s="151"/>
      <c r="CB37" s="151"/>
      <c r="CC37" s="151"/>
      <c r="CD37" s="288"/>
      <c r="CE37" s="289"/>
      <c r="CF37" s="152">
        <f t="shared" si="64"/>
        <v>0</v>
      </c>
      <c r="CG37" s="152"/>
      <c r="CH37" s="152"/>
      <c r="CI37" s="152"/>
      <c r="CJ37" s="152"/>
      <c r="CK37" s="152">
        <f t="shared" si="65"/>
        <v>0</v>
      </c>
      <c r="CL37" s="152"/>
      <c r="CM37" s="152"/>
      <c r="CN37" s="152"/>
      <c r="CO37" s="290"/>
      <c r="CP37" s="291"/>
      <c r="CQ37" s="153">
        <f t="shared" si="66"/>
        <v>0</v>
      </c>
      <c r="CR37" s="153"/>
      <c r="CS37" s="153"/>
      <c r="CT37" s="153"/>
      <c r="CU37" s="291"/>
      <c r="CV37" s="153">
        <f t="shared" si="67"/>
        <v>0</v>
      </c>
      <c r="CW37" s="153"/>
      <c r="CX37" s="153"/>
      <c r="CY37" s="153"/>
      <c r="CZ37" s="292"/>
      <c r="DA37" s="293"/>
      <c r="DB37" s="154">
        <f t="shared" si="68"/>
        <v>0</v>
      </c>
      <c r="DC37" s="154"/>
      <c r="DD37" s="154"/>
      <c r="DE37" s="154"/>
      <c r="DF37" s="154"/>
      <c r="DG37" s="154">
        <f t="shared" si="69"/>
        <v>0</v>
      </c>
      <c r="DH37" s="154"/>
      <c r="DI37" s="154"/>
      <c r="DJ37" s="154"/>
      <c r="DK37" s="293"/>
      <c r="DL37" s="294">
        <f t="shared" si="70"/>
        <v>0</v>
      </c>
      <c r="DM37" s="156">
        <f t="shared" si="47"/>
        <v>0</v>
      </c>
      <c r="DN37" s="295">
        <f t="shared" si="48"/>
        <v>0</v>
      </c>
      <c r="DO37" s="296">
        <f t="array" aca="1" ref="DO37" ca="1">SUM(LARGE(DR37:EK37,ROW(INDIRECT("1:"&amp;COUNT(DR37:EK37)-D$73))))+SUM(IF(ISNUMBER(VALUE(MID(IF(LEN(IF(ISNUMBER(DR37:EK37),0,DR37:EK37))&gt;1,DR37:EK37,0),1,LEN(IF(LEN(IF(ISNUMBER(DR37:EK37),0,DR37:EK37))&gt;1,DR37:EK37,0))-1)))=FALSE,0,VALUE(MID(IF(LEN(IF(ISNUMBER(DR37:EK37),0,DR37:EK37))&gt;1,DR37:EK37,0),1,LEN(IF(LEN(IF(ISNUMBER(DR37:EK37),0,DR37:EK37))&gt;1,DR37:EK37,0))-1))))</f>
        <v>0</v>
      </c>
      <c r="DP37" s="158">
        <f t="shared" si="24"/>
        <v>0</v>
      </c>
      <c r="DR37" s="158">
        <f t="array" ref="DR37">IF(OR(J37="D",J37="E"),IF(H37+I37&gt;0,H37+I37 &amp;"X","X"),G37)</f>
        <v>0</v>
      </c>
      <c r="DS37" s="158">
        <f t="array" ref="DS37">IF(OR(O37="D",O37="E"),IF(M37+N37&gt;0,M37+N37 &amp;"X","X"),L37)</f>
        <v>0</v>
      </c>
      <c r="DT37" s="158">
        <f t="array" ref="DT37">IF(OR(U37="D",U37="E"),IF(S37+T37&gt;0,S37+T37 &amp;"X","X"),R37)</f>
        <v>0</v>
      </c>
      <c r="DU37" s="158">
        <f t="array" ref="DU37">IF(OR(Z37="D",Z37="E"),IF(X37+Y37&gt;0,X37+Y37 &amp;"X","X"),W37)</f>
        <v>0</v>
      </c>
      <c r="DV37" s="158">
        <f t="array" ref="DV37">IF(OR(AF37="D",AF37="E"),IF(AD37+AE37&gt;0,AD37+AE37 &amp;"X","X"),AC37)</f>
        <v>0</v>
      </c>
      <c r="DW37" s="158">
        <f t="array" ref="DW37">IF(OR(AK37="D",AK37="E"),IF(AI37+AJ37&gt;0,AI37+AJ37 &amp;"X","X"),AH37)</f>
        <v>0</v>
      </c>
      <c r="DX37" s="158">
        <f t="array" ref="DX37">IF(OR(AQ37="D",AQ37="E"),IF(AO37+AP37&gt;0,AO37+AP37 &amp;"X","X"),AN37)</f>
        <v>0</v>
      </c>
      <c r="DY37" s="158">
        <f t="array" ref="DY37">IF(OR(AV37="D",AV37="E"),IF(AT37+AU37&gt;0,AT37+AU37 &amp;"X","X"),AS37)</f>
        <v>0</v>
      </c>
      <c r="DZ37" s="158">
        <f t="array" ref="DZ37">IF(OR(BB37="D",BB37="E"),IF(AZ37+BA37&gt;0,AZ37+BA37 &amp;"X","X"),AY37)</f>
        <v>0</v>
      </c>
      <c r="EA37" s="158">
        <f t="array" ref="EA37">IF(OR(BG37="D",BG37="E"),IF(BE37+BF37&gt;0,BE37+BF37 &amp;"X","X"),BD37)</f>
        <v>0</v>
      </c>
      <c r="EB37" s="158">
        <f t="array" ref="EB37">IF(OR(BM37="D",BM37="E"),IF(BK37+BL37&gt;0,BK37+BL37 &amp;"X","X"),BJ37)</f>
        <v>0</v>
      </c>
      <c r="EC37" s="158">
        <f t="array" ref="EC37">IF(OR(BR37="D",BR37="E"),IF(BP37+BQ37&gt;0,BP37+BQ37 &amp;"X","X"),BO37)</f>
        <v>0</v>
      </c>
      <c r="ED37" s="158">
        <f t="array" ref="ED37">IF(OR(BX37="D",BX37="E"),IF(BV37+BW37&gt;0,BV37+BW37 &amp;"X","X"),BU37)</f>
        <v>0</v>
      </c>
      <c r="EE37" s="158">
        <f t="array" ref="EE37">IF(OR(CC37="D",CC37="E"),IF(CA37+CB37&gt;0,CA37+CB37 &amp;"X","X"),BZ37)</f>
        <v>0</v>
      </c>
      <c r="EF37" s="158">
        <f t="array" ref="EF37">IF(OR(CI37="D",CI37="E"),IF(CG37+CH37&gt;0,CG37+CH37 &amp;"X","X"),CF37)</f>
        <v>0</v>
      </c>
      <c r="EG37" s="158">
        <f t="array" ref="EG37">IF(OR(CN37="D",CN37="E"),IF(CL37+CM37&gt;0,CL37+CM37 &amp;"X","X"),CK37)</f>
        <v>0</v>
      </c>
      <c r="EH37" s="158">
        <f t="array" ref="EH37">IF(OR(CT37="D",CT37="E"),IF(CR37+CS37&gt;0,CR37+CS37 &amp;"X","X"),CQ37)</f>
        <v>0</v>
      </c>
      <c r="EI37" s="158">
        <f t="array" ref="EI37">IF(OR(CY37="D",CY37="E"),IF(CW37+CX37&gt;0,CW37+CX37 &amp;"X","X"),CV37)</f>
        <v>0</v>
      </c>
      <c r="EJ37" s="158">
        <f t="array" ref="EJ37">IF(OR(DE37="D",DE37="E"),IF(DC37+DD37&gt;0,DC37+DD37 &amp;"X","X"),DB37)</f>
        <v>0</v>
      </c>
      <c r="EK37" s="158">
        <f t="array" ref="EK37">IF(OR(DJ37="D",DJ37="E"),IF(DH37+DI37&gt;0,DH37+DI37 &amp;"X","X"),DG37)</f>
        <v>0</v>
      </c>
    </row>
    <row r="38" spans="1:141" s="158" customFormat="1" ht="15.75" x14ac:dyDescent="0.25">
      <c r="A38" s="416"/>
      <c r="B38" s="141">
        <f t="shared" si="49"/>
        <v>0</v>
      </c>
      <c r="C38" s="142"/>
      <c r="D38" s="143"/>
      <c r="E38" s="277"/>
      <c r="F38" s="511"/>
      <c r="G38" s="145">
        <f t="shared" si="50"/>
        <v>0</v>
      </c>
      <c r="H38" s="145"/>
      <c r="I38" s="145"/>
      <c r="J38" s="145"/>
      <c r="K38" s="511"/>
      <c r="L38" s="145">
        <f t="shared" si="51"/>
        <v>0</v>
      </c>
      <c r="M38" s="145"/>
      <c r="N38" s="145"/>
      <c r="O38" s="145"/>
      <c r="P38" s="427"/>
      <c r="Q38" s="278"/>
      <c r="R38" s="146">
        <f t="shared" si="52"/>
        <v>0</v>
      </c>
      <c r="S38" s="146"/>
      <c r="T38" s="146"/>
      <c r="U38" s="146"/>
      <c r="V38" s="146"/>
      <c r="W38" s="146">
        <f t="shared" si="53"/>
        <v>0</v>
      </c>
      <c r="X38" s="146"/>
      <c r="Y38" s="146"/>
      <c r="Z38" s="146"/>
      <c r="AA38" s="563"/>
      <c r="AB38" s="279"/>
      <c r="AC38" s="147">
        <f t="shared" si="54"/>
        <v>0</v>
      </c>
      <c r="AD38" s="147"/>
      <c r="AE38" s="147"/>
      <c r="AF38" s="147"/>
      <c r="AG38" s="147"/>
      <c r="AH38" s="147">
        <f t="shared" si="55"/>
        <v>0</v>
      </c>
      <c r="AI38" s="147"/>
      <c r="AJ38" s="147"/>
      <c r="AK38" s="147"/>
      <c r="AL38" s="561"/>
      <c r="AM38" s="281"/>
      <c r="AN38" s="148">
        <f t="shared" si="56"/>
        <v>0</v>
      </c>
      <c r="AO38" s="148"/>
      <c r="AP38" s="148"/>
      <c r="AQ38" s="148"/>
      <c r="AR38" s="281"/>
      <c r="AS38" s="148">
        <f t="shared" si="57"/>
        <v>0</v>
      </c>
      <c r="AT38" s="148"/>
      <c r="AU38" s="148"/>
      <c r="AV38" s="148"/>
      <c r="AW38" s="282"/>
      <c r="AX38" s="283"/>
      <c r="AY38" s="149">
        <f t="shared" si="58"/>
        <v>0</v>
      </c>
      <c r="AZ38" s="149"/>
      <c r="BA38" s="149"/>
      <c r="BB38" s="149"/>
      <c r="BC38" s="149"/>
      <c r="BD38" s="149">
        <f t="shared" si="59"/>
        <v>0</v>
      </c>
      <c r="BE38" s="149"/>
      <c r="BF38" s="149"/>
      <c r="BG38" s="149"/>
      <c r="BH38" s="284"/>
      <c r="BI38" s="285"/>
      <c r="BJ38" s="150">
        <f t="shared" si="60"/>
        <v>0</v>
      </c>
      <c r="BK38" s="150"/>
      <c r="BL38" s="150"/>
      <c r="BM38" s="150"/>
      <c r="BN38" s="150"/>
      <c r="BO38" s="150">
        <f t="shared" si="61"/>
        <v>0</v>
      </c>
      <c r="BP38" s="150"/>
      <c r="BQ38" s="150"/>
      <c r="BR38" s="150"/>
      <c r="BS38" s="562"/>
      <c r="BT38" s="287"/>
      <c r="BU38" s="151">
        <f t="shared" si="62"/>
        <v>0</v>
      </c>
      <c r="BV38" s="151"/>
      <c r="BW38" s="151"/>
      <c r="BX38" s="151"/>
      <c r="BY38" s="151"/>
      <c r="BZ38" s="151">
        <f t="shared" si="63"/>
        <v>0</v>
      </c>
      <c r="CA38" s="151"/>
      <c r="CB38" s="151"/>
      <c r="CC38" s="151"/>
      <c r="CD38" s="288"/>
      <c r="CE38" s="289"/>
      <c r="CF38" s="152">
        <f t="shared" si="64"/>
        <v>0</v>
      </c>
      <c r="CG38" s="152"/>
      <c r="CH38" s="152"/>
      <c r="CI38" s="152"/>
      <c r="CJ38" s="152"/>
      <c r="CK38" s="152">
        <f t="shared" si="65"/>
        <v>0</v>
      </c>
      <c r="CL38" s="152"/>
      <c r="CM38" s="152"/>
      <c r="CN38" s="152"/>
      <c r="CO38" s="290"/>
      <c r="CP38" s="291"/>
      <c r="CQ38" s="153">
        <f t="shared" si="66"/>
        <v>0</v>
      </c>
      <c r="CR38" s="153"/>
      <c r="CS38" s="153"/>
      <c r="CT38" s="153"/>
      <c r="CU38" s="291"/>
      <c r="CV38" s="153">
        <f t="shared" si="67"/>
        <v>0</v>
      </c>
      <c r="CW38" s="153"/>
      <c r="CX38" s="153"/>
      <c r="CY38" s="153"/>
      <c r="CZ38" s="292"/>
      <c r="DA38" s="293"/>
      <c r="DB38" s="154">
        <f t="shared" si="68"/>
        <v>0</v>
      </c>
      <c r="DC38" s="154"/>
      <c r="DD38" s="154"/>
      <c r="DE38" s="154"/>
      <c r="DF38" s="154"/>
      <c r="DG38" s="154">
        <f t="shared" si="69"/>
        <v>0</v>
      </c>
      <c r="DH38" s="154"/>
      <c r="DI38" s="154"/>
      <c r="DJ38" s="154"/>
      <c r="DK38" s="293"/>
      <c r="DL38" s="294">
        <f t="shared" si="70"/>
        <v>0</v>
      </c>
      <c r="DM38" s="156">
        <f t="shared" si="47"/>
        <v>0</v>
      </c>
      <c r="DN38" s="295">
        <f t="shared" si="48"/>
        <v>0</v>
      </c>
      <c r="DO38" s="296">
        <f t="array" aca="1" ref="DO38" ca="1">SUM(LARGE(DR38:EK38,ROW(INDIRECT("1:"&amp;COUNT(DR38:EK38)-D$73))))+SUM(IF(ISNUMBER(VALUE(MID(IF(LEN(IF(ISNUMBER(DR38:EK38),0,DR38:EK38))&gt;1,DR38:EK38,0),1,LEN(IF(LEN(IF(ISNUMBER(DR38:EK38),0,DR38:EK38))&gt;1,DR38:EK38,0))-1)))=FALSE,0,VALUE(MID(IF(LEN(IF(ISNUMBER(DR38:EK38),0,DR38:EK38))&gt;1,DR38:EK38,0),1,LEN(IF(LEN(IF(ISNUMBER(DR38:EK38),0,DR38:EK38))&gt;1,DR38:EK38,0))-1))))</f>
        <v>0</v>
      </c>
      <c r="DP38" s="158">
        <f t="shared" si="24"/>
        <v>0</v>
      </c>
      <c r="DR38" s="158">
        <f t="array" ref="DR38">IF(OR(J38="D",J38="E"),IF(H38+I38&gt;0,H38+I38 &amp;"X","X"),G38)</f>
        <v>0</v>
      </c>
      <c r="DS38" s="158">
        <f t="array" ref="DS38">IF(OR(O38="D",O38="E"),IF(M38+N38&gt;0,M38+N38 &amp;"X","X"),L38)</f>
        <v>0</v>
      </c>
      <c r="DT38" s="158">
        <f t="array" ref="DT38">IF(OR(U38="D",U38="E"),IF(S38+T38&gt;0,S38+T38 &amp;"X","X"),R38)</f>
        <v>0</v>
      </c>
      <c r="DU38" s="158">
        <f t="array" ref="DU38">IF(OR(Z38="D",Z38="E"),IF(X38+Y38&gt;0,X38+Y38 &amp;"X","X"),W38)</f>
        <v>0</v>
      </c>
      <c r="DV38" s="158">
        <f t="array" ref="DV38">IF(OR(AF38="D",AF38="E"),IF(AD38+AE38&gt;0,AD38+AE38 &amp;"X","X"),AC38)</f>
        <v>0</v>
      </c>
      <c r="DW38" s="158">
        <f t="array" ref="DW38">IF(OR(AK38="D",AK38="E"),IF(AI38+AJ38&gt;0,AI38+AJ38 &amp;"X","X"),AH38)</f>
        <v>0</v>
      </c>
      <c r="DX38" s="158">
        <f t="array" ref="DX38">IF(OR(AQ38="D",AQ38="E"),IF(AO38+AP38&gt;0,AO38+AP38 &amp;"X","X"),AN38)</f>
        <v>0</v>
      </c>
      <c r="DY38" s="158">
        <f t="array" ref="DY38">IF(OR(AV38="D",AV38="E"),IF(AT38+AU38&gt;0,AT38+AU38 &amp;"X","X"),AS38)</f>
        <v>0</v>
      </c>
      <c r="DZ38" s="158">
        <f t="array" ref="DZ38">IF(OR(BB38="D",BB38="E"),IF(AZ38+BA38&gt;0,AZ38+BA38 &amp;"X","X"),AY38)</f>
        <v>0</v>
      </c>
      <c r="EA38" s="158">
        <f t="array" ref="EA38">IF(OR(BG38="D",BG38="E"),IF(BE38+BF38&gt;0,BE38+BF38 &amp;"X","X"),BD38)</f>
        <v>0</v>
      </c>
      <c r="EB38" s="158">
        <f t="array" ref="EB38">IF(OR(BM38="D",BM38="E"),IF(BK38+BL38&gt;0,BK38+BL38 &amp;"X","X"),BJ38)</f>
        <v>0</v>
      </c>
      <c r="EC38" s="158">
        <f t="array" ref="EC38">IF(OR(BR38="D",BR38="E"),IF(BP38+BQ38&gt;0,BP38+BQ38 &amp;"X","X"),BO38)</f>
        <v>0</v>
      </c>
      <c r="ED38" s="158">
        <f t="array" ref="ED38">IF(OR(BX38="D",BX38="E"),IF(BV38+BW38&gt;0,BV38+BW38 &amp;"X","X"),BU38)</f>
        <v>0</v>
      </c>
      <c r="EE38" s="158">
        <f t="array" ref="EE38">IF(OR(CC38="D",CC38="E"),IF(CA38+CB38&gt;0,CA38+CB38 &amp;"X","X"),BZ38)</f>
        <v>0</v>
      </c>
      <c r="EF38" s="158">
        <f t="array" ref="EF38">IF(OR(CI38="D",CI38="E"),IF(CG38+CH38&gt;0,CG38+CH38 &amp;"X","X"),CF38)</f>
        <v>0</v>
      </c>
      <c r="EG38" s="158">
        <f t="array" ref="EG38">IF(OR(CN38="D",CN38="E"),IF(CL38+CM38&gt;0,CL38+CM38 &amp;"X","X"),CK38)</f>
        <v>0</v>
      </c>
      <c r="EH38" s="158">
        <f t="array" ref="EH38">IF(OR(CT38="D",CT38="E"),IF(CR38+CS38&gt;0,CR38+CS38 &amp;"X","X"),CQ38)</f>
        <v>0</v>
      </c>
      <c r="EI38" s="158">
        <f t="array" ref="EI38">IF(OR(CY38="D",CY38="E"),IF(CW38+CX38&gt;0,CW38+CX38 &amp;"X","X"),CV38)</f>
        <v>0</v>
      </c>
      <c r="EJ38" s="158">
        <f t="array" ref="EJ38">IF(OR(DE38="D",DE38="E"),IF(DC38+DD38&gt;0,DC38+DD38 &amp;"X","X"),DB38)</f>
        <v>0</v>
      </c>
      <c r="EK38" s="158">
        <f t="array" ref="EK38">IF(OR(DJ38="D",DJ38="E"),IF(DH38+DI38&gt;0,DH38+DI38 &amp;"X","X"),DG38)</f>
        <v>0</v>
      </c>
    </row>
    <row r="39" spans="1:141" s="158" customFormat="1" ht="15.75" x14ac:dyDescent="0.25">
      <c r="A39" s="416"/>
      <c r="B39" s="141">
        <f t="shared" si="49"/>
        <v>0</v>
      </c>
      <c r="C39" s="142"/>
      <c r="D39" s="143"/>
      <c r="E39" s="277"/>
      <c r="F39" s="511"/>
      <c r="G39" s="145">
        <f t="shared" si="50"/>
        <v>0</v>
      </c>
      <c r="H39" s="145"/>
      <c r="I39" s="145"/>
      <c r="J39" s="145"/>
      <c r="K39" s="511"/>
      <c r="L39" s="145">
        <f t="shared" si="51"/>
        <v>0</v>
      </c>
      <c r="M39" s="145"/>
      <c r="N39" s="145"/>
      <c r="O39" s="145"/>
      <c r="P39" s="427"/>
      <c r="Q39" s="278"/>
      <c r="R39" s="146">
        <f t="shared" si="52"/>
        <v>0</v>
      </c>
      <c r="S39" s="146"/>
      <c r="T39" s="146"/>
      <c r="U39" s="146"/>
      <c r="V39" s="146"/>
      <c r="W39" s="146">
        <f t="shared" si="53"/>
        <v>0</v>
      </c>
      <c r="X39" s="146"/>
      <c r="Y39" s="146"/>
      <c r="Z39" s="146"/>
      <c r="AA39" s="563"/>
      <c r="AB39" s="279"/>
      <c r="AC39" s="147">
        <f t="shared" si="54"/>
        <v>0</v>
      </c>
      <c r="AD39" s="147"/>
      <c r="AE39" s="147"/>
      <c r="AF39" s="147"/>
      <c r="AG39" s="147"/>
      <c r="AH39" s="147">
        <f t="shared" si="55"/>
        <v>0</v>
      </c>
      <c r="AI39" s="147"/>
      <c r="AJ39" s="147"/>
      <c r="AK39" s="147"/>
      <c r="AL39" s="561"/>
      <c r="AM39" s="281"/>
      <c r="AN39" s="148">
        <f t="shared" si="56"/>
        <v>0</v>
      </c>
      <c r="AO39" s="148"/>
      <c r="AP39" s="148"/>
      <c r="AQ39" s="148"/>
      <c r="AR39" s="281"/>
      <c r="AS39" s="148">
        <f t="shared" si="57"/>
        <v>0</v>
      </c>
      <c r="AT39" s="148"/>
      <c r="AU39" s="148"/>
      <c r="AV39" s="148"/>
      <c r="AW39" s="282"/>
      <c r="AX39" s="283"/>
      <c r="AY39" s="149">
        <f t="shared" si="58"/>
        <v>0</v>
      </c>
      <c r="AZ39" s="149"/>
      <c r="BA39" s="149"/>
      <c r="BB39" s="149"/>
      <c r="BC39" s="149"/>
      <c r="BD39" s="149">
        <f t="shared" si="59"/>
        <v>0</v>
      </c>
      <c r="BE39" s="149"/>
      <c r="BF39" s="149"/>
      <c r="BG39" s="149"/>
      <c r="BH39" s="284"/>
      <c r="BI39" s="285"/>
      <c r="BJ39" s="150">
        <f t="shared" si="60"/>
        <v>0</v>
      </c>
      <c r="BK39" s="150"/>
      <c r="BL39" s="150"/>
      <c r="BM39" s="150"/>
      <c r="BN39" s="150"/>
      <c r="BO39" s="150">
        <f t="shared" si="61"/>
        <v>0</v>
      </c>
      <c r="BP39" s="150"/>
      <c r="BQ39" s="150"/>
      <c r="BR39" s="150"/>
      <c r="BS39" s="562"/>
      <c r="BT39" s="287"/>
      <c r="BU39" s="151">
        <f t="shared" si="62"/>
        <v>0</v>
      </c>
      <c r="BV39" s="151"/>
      <c r="BW39" s="151"/>
      <c r="BX39" s="151"/>
      <c r="BY39" s="151"/>
      <c r="BZ39" s="151">
        <f t="shared" si="63"/>
        <v>0</v>
      </c>
      <c r="CA39" s="151"/>
      <c r="CB39" s="151"/>
      <c r="CC39" s="151"/>
      <c r="CD39" s="288"/>
      <c r="CE39" s="289"/>
      <c r="CF39" s="152">
        <f t="shared" si="64"/>
        <v>0</v>
      </c>
      <c r="CG39" s="152"/>
      <c r="CH39" s="152"/>
      <c r="CI39" s="152"/>
      <c r="CJ39" s="152"/>
      <c r="CK39" s="152">
        <f t="shared" si="65"/>
        <v>0</v>
      </c>
      <c r="CL39" s="152"/>
      <c r="CM39" s="152"/>
      <c r="CN39" s="152"/>
      <c r="CO39" s="290"/>
      <c r="CP39" s="291"/>
      <c r="CQ39" s="153">
        <f t="shared" si="66"/>
        <v>0</v>
      </c>
      <c r="CR39" s="153"/>
      <c r="CS39" s="153"/>
      <c r="CT39" s="153"/>
      <c r="CU39" s="291"/>
      <c r="CV39" s="153">
        <f t="shared" si="67"/>
        <v>0</v>
      </c>
      <c r="CW39" s="153"/>
      <c r="CX39" s="153"/>
      <c r="CY39" s="153"/>
      <c r="CZ39" s="292"/>
      <c r="DA39" s="293"/>
      <c r="DB39" s="154">
        <f t="shared" si="68"/>
        <v>0</v>
      </c>
      <c r="DC39" s="154"/>
      <c r="DD39" s="154"/>
      <c r="DE39" s="154"/>
      <c r="DF39" s="154"/>
      <c r="DG39" s="154">
        <f t="shared" si="69"/>
        <v>0</v>
      </c>
      <c r="DH39" s="154"/>
      <c r="DI39" s="154"/>
      <c r="DJ39" s="154"/>
      <c r="DK39" s="293"/>
      <c r="DL39" s="294">
        <f t="shared" si="70"/>
        <v>0</v>
      </c>
      <c r="DM39" s="156">
        <f t="shared" si="47"/>
        <v>0</v>
      </c>
      <c r="DN39" s="295">
        <f t="shared" si="48"/>
        <v>0</v>
      </c>
      <c r="DO39" s="296">
        <f t="array" aca="1" ref="DO39" ca="1">SUM(LARGE(DR39:EK39,ROW(INDIRECT("1:"&amp;COUNT(DR39:EK39)-D$73))))+SUM(IF(ISNUMBER(VALUE(MID(IF(LEN(IF(ISNUMBER(DR39:EK39),0,DR39:EK39))&gt;1,DR39:EK39,0),1,LEN(IF(LEN(IF(ISNUMBER(DR39:EK39),0,DR39:EK39))&gt;1,DR39:EK39,0))-1)))=FALSE,0,VALUE(MID(IF(LEN(IF(ISNUMBER(DR39:EK39),0,DR39:EK39))&gt;1,DR39:EK39,0),1,LEN(IF(LEN(IF(ISNUMBER(DR39:EK39),0,DR39:EK39))&gt;1,DR39:EK39,0))-1))))</f>
        <v>0</v>
      </c>
      <c r="DP39" s="158">
        <f t="shared" si="24"/>
        <v>0</v>
      </c>
      <c r="DR39" s="158">
        <f t="array" ref="DR39">IF(OR(J39="D",J39="E"),IF(H39+I39&gt;0,H39+I39 &amp;"X","X"),G39)</f>
        <v>0</v>
      </c>
      <c r="DS39" s="158">
        <f t="array" ref="DS39">IF(OR(O39="D",O39="E"),IF(M39+N39&gt;0,M39+N39 &amp;"X","X"),L39)</f>
        <v>0</v>
      </c>
      <c r="DT39" s="158">
        <f t="array" ref="DT39">IF(OR(U39="D",U39="E"),IF(S39+T39&gt;0,S39+T39 &amp;"X","X"),R39)</f>
        <v>0</v>
      </c>
      <c r="DU39" s="158">
        <f t="array" ref="DU39">IF(OR(Z39="D",Z39="E"),IF(X39+Y39&gt;0,X39+Y39 &amp;"X","X"),W39)</f>
        <v>0</v>
      </c>
      <c r="DV39" s="158">
        <f t="array" ref="DV39">IF(OR(AF39="D",AF39="E"),IF(AD39+AE39&gt;0,AD39+AE39 &amp;"X","X"),AC39)</f>
        <v>0</v>
      </c>
      <c r="DW39" s="158">
        <f t="array" ref="DW39">IF(OR(AK39="D",AK39="E"),IF(AI39+AJ39&gt;0,AI39+AJ39 &amp;"X","X"),AH39)</f>
        <v>0</v>
      </c>
      <c r="DX39" s="158">
        <f t="array" ref="DX39">IF(OR(AQ39="D",AQ39="E"),IF(AO39+AP39&gt;0,AO39+AP39 &amp;"X","X"),AN39)</f>
        <v>0</v>
      </c>
      <c r="DY39" s="158">
        <f t="array" ref="DY39">IF(OR(AV39="D",AV39="E"),IF(AT39+AU39&gt;0,AT39+AU39 &amp;"X","X"),AS39)</f>
        <v>0</v>
      </c>
      <c r="DZ39" s="158">
        <f t="array" ref="DZ39">IF(OR(BB39="D",BB39="E"),IF(AZ39+BA39&gt;0,AZ39+BA39 &amp;"X","X"),AY39)</f>
        <v>0</v>
      </c>
      <c r="EA39" s="158">
        <f t="array" ref="EA39">IF(OR(BG39="D",BG39="E"),IF(BE39+BF39&gt;0,BE39+BF39 &amp;"X","X"),BD39)</f>
        <v>0</v>
      </c>
      <c r="EB39" s="158">
        <f t="array" ref="EB39">IF(OR(BM39="D",BM39="E"),IF(BK39+BL39&gt;0,BK39+BL39 &amp;"X","X"),BJ39)</f>
        <v>0</v>
      </c>
      <c r="EC39" s="158">
        <f t="array" ref="EC39">IF(OR(BR39="D",BR39="E"),IF(BP39+BQ39&gt;0,BP39+BQ39 &amp;"X","X"),BO39)</f>
        <v>0</v>
      </c>
      <c r="ED39" s="158">
        <f t="array" ref="ED39">IF(OR(BX39="D",BX39="E"),IF(BV39+BW39&gt;0,BV39+BW39 &amp;"X","X"),BU39)</f>
        <v>0</v>
      </c>
      <c r="EE39" s="158">
        <f t="array" ref="EE39">IF(OR(CC39="D",CC39="E"),IF(CA39+CB39&gt;0,CA39+CB39 &amp;"X","X"),BZ39)</f>
        <v>0</v>
      </c>
      <c r="EF39" s="158">
        <f t="array" ref="EF39">IF(OR(CI39="D",CI39="E"),IF(CG39+CH39&gt;0,CG39+CH39 &amp;"X","X"),CF39)</f>
        <v>0</v>
      </c>
      <c r="EG39" s="158">
        <f t="array" ref="EG39">IF(OR(CN39="D",CN39="E"),IF(CL39+CM39&gt;0,CL39+CM39 &amp;"X","X"),CK39)</f>
        <v>0</v>
      </c>
      <c r="EH39" s="158">
        <f t="array" ref="EH39">IF(OR(CT39="D",CT39="E"),IF(CR39+CS39&gt;0,CR39+CS39 &amp;"X","X"),CQ39)</f>
        <v>0</v>
      </c>
      <c r="EI39" s="158">
        <f t="array" ref="EI39">IF(OR(CY39="D",CY39="E"),IF(CW39+CX39&gt;0,CW39+CX39 &amp;"X","X"),CV39)</f>
        <v>0</v>
      </c>
      <c r="EJ39" s="158">
        <f t="array" ref="EJ39">IF(OR(DE39="D",DE39="E"),IF(DC39+DD39&gt;0,DC39+DD39 &amp;"X","X"),DB39)</f>
        <v>0</v>
      </c>
      <c r="EK39" s="158">
        <f t="array" ref="EK39">IF(OR(DJ39="D",DJ39="E"),IF(DH39+DI39&gt;0,DH39+DI39 &amp;"X","X"),DG39)</f>
        <v>0</v>
      </c>
    </row>
    <row r="40" spans="1:141" s="158" customFormat="1" ht="15.75" x14ac:dyDescent="0.25">
      <c r="A40" s="416"/>
      <c r="B40" s="141">
        <f t="shared" si="49"/>
        <v>0</v>
      </c>
      <c r="C40" s="142"/>
      <c r="D40" s="143"/>
      <c r="E40" s="277"/>
      <c r="F40" s="511"/>
      <c r="G40" s="145">
        <f t="shared" si="50"/>
        <v>0</v>
      </c>
      <c r="H40" s="145"/>
      <c r="I40" s="145"/>
      <c r="J40" s="145"/>
      <c r="K40" s="511"/>
      <c r="L40" s="145">
        <f t="shared" si="51"/>
        <v>0</v>
      </c>
      <c r="M40" s="145"/>
      <c r="N40" s="145"/>
      <c r="O40" s="145"/>
      <c r="P40" s="427"/>
      <c r="Q40" s="278"/>
      <c r="R40" s="146">
        <f t="shared" si="52"/>
        <v>0</v>
      </c>
      <c r="S40" s="146"/>
      <c r="T40" s="146"/>
      <c r="U40" s="146"/>
      <c r="V40" s="146"/>
      <c r="W40" s="146">
        <f t="shared" si="53"/>
        <v>0</v>
      </c>
      <c r="X40" s="146"/>
      <c r="Y40" s="146"/>
      <c r="Z40" s="146"/>
      <c r="AA40" s="563"/>
      <c r="AB40" s="279"/>
      <c r="AC40" s="147">
        <f t="shared" si="54"/>
        <v>0</v>
      </c>
      <c r="AD40" s="147"/>
      <c r="AE40" s="147"/>
      <c r="AF40" s="147"/>
      <c r="AG40" s="147"/>
      <c r="AH40" s="147">
        <f t="shared" si="55"/>
        <v>0</v>
      </c>
      <c r="AI40" s="147"/>
      <c r="AJ40" s="147"/>
      <c r="AK40" s="147"/>
      <c r="AL40" s="561"/>
      <c r="AM40" s="281"/>
      <c r="AN40" s="148">
        <f t="shared" si="56"/>
        <v>0</v>
      </c>
      <c r="AO40" s="148"/>
      <c r="AP40" s="148"/>
      <c r="AQ40" s="148"/>
      <c r="AR40" s="281"/>
      <c r="AS40" s="148">
        <f t="shared" si="57"/>
        <v>0</v>
      </c>
      <c r="AT40" s="148"/>
      <c r="AU40" s="148"/>
      <c r="AV40" s="148"/>
      <c r="AW40" s="282"/>
      <c r="AX40" s="283"/>
      <c r="AY40" s="149">
        <f t="shared" si="58"/>
        <v>0</v>
      </c>
      <c r="AZ40" s="149"/>
      <c r="BA40" s="149"/>
      <c r="BB40" s="149"/>
      <c r="BC40" s="149"/>
      <c r="BD40" s="149">
        <f t="shared" si="59"/>
        <v>0</v>
      </c>
      <c r="BE40" s="149"/>
      <c r="BF40" s="149"/>
      <c r="BG40" s="149"/>
      <c r="BH40" s="284"/>
      <c r="BI40" s="285"/>
      <c r="BJ40" s="150">
        <f t="shared" si="60"/>
        <v>0</v>
      </c>
      <c r="BK40" s="150"/>
      <c r="BL40" s="150"/>
      <c r="BM40" s="150"/>
      <c r="BN40" s="150"/>
      <c r="BO40" s="150">
        <f t="shared" si="61"/>
        <v>0</v>
      </c>
      <c r="BP40" s="150"/>
      <c r="BQ40" s="150"/>
      <c r="BR40" s="150"/>
      <c r="BS40" s="562"/>
      <c r="BT40" s="287"/>
      <c r="BU40" s="151">
        <f t="shared" si="62"/>
        <v>0</v>
      </c>
      <c r="BV40" s="151"/>
      <c r="BW40" s="151"/>
      <c r="BX40" s="151"/>
      <c r="BY40" s="151"/>
      <c r="BZ40" s="151">
        <f t="shared" si="63"/>
        <v>0</v>
      </c>
      <c r="CA40" s="151"/>
      <c r="CB40" s="151"/>
      <c r="CC40" s="151"/>
      <c r="CD40" s="288"/>
      <c r="CE40" s="289"/>
      <c r="CF40" s="152">
        <f t="shared" si="64"/>
        <v>0</v>
      </c>
      <c r="CG40" s="152"/>
      <c r="CH40" s="152"/>
      <c r="CI40" s="152"/>
      <c r="CJ40" s="152"/>
      <c r="CK40" s="152">
        <f t="shared" si="65"/>
        <v>0</v>
      </c>
      <c r="CL40" s="152"/>
      <c r="CM40" s="152"/>
      <c r="CN40" s="152"/>
      <c r="CO40" s="290"/>
      <c r="CP40" s="291"/>
      <c r="CQ40" s="153">
        <f t="shared" si="66"/>
        <v>0</v>
      </c>
      <c r="CR40" s="153"/>
      <c r="CS40" s="153"/>
      <c r="CT40" s="153"/>
      <c r="CU40" s="291"/>
      <c r="CV40" s="153">
        <f t="shared" si="67"/>
        <v>0</v>
      </c>
      <c r="CW40" s="153"/>
      <c r="CX40" s="153"/>
      <c r="CY40" s="153"/>
      <c r="CZ40" s="292"/>
      <c r="DA40" s="293"/>
      <c r="DB40" s="154">
        <f t="shared" si="68"/>
        <v>0</v>
      </c>
      <c r="DC40" s="154"/>
      <c r="DD40" s="154"/>
      <c r="DE40" s="154"/>
      <c r="DF40" s="154"/>
      <c r="DG40" s="154">
        <f t="shared" si="69"/>
        <v>0</v>
      </c>
      <c r="DH40" s="154"/>
      <c r="DI40" s="154"/>
      <c r="DJ40" s="154"/>
      <c r="DK40" s="293"/>
      <c r="DL40" s="294">
        <f t="shared" si="70"/>
        <v>0</v>
      </c>
      <c r="DM40" s="156">
        <f t="shared" si="47"/>
        <v>0</v>
      </c>
      <c r="DN40" s="295">
        <f t="shared" si="48"/>
        <v>0</v>
      </c>
      <c r="DO40" s="296">
        <f t="array" aca="1" ref="DO40" ca="1">SUM(LARGE(DR40:EK40,ROW(INDIRECT("1:"&amp;COUNT(DR40:EK40)-D$73))))+SUM(IF(ISNUMBER(VALUE(MID(IF(LEN(IF(ISNUMBER(DR40:EK40),0,DR40:EK40))&gt;1,DR40:EK40,0),1,LEN(IF(LEN(IF(ISNUMBER(DR40:EK40),0,DR40:EK40))&gt;1,DR40:EK40,0))-1)))=FALSE,0,VALUE(MID(IF(LEN(IF(ISNUMBER(DR40:EK40),0,DR40:EK40))&gt;1,DR40:EK40,0),1,LEN(IF(LEN(IF(ISNUMBER(DR40:EK40),0,DR40:EK40))&gt;1,DR40:EK40,0))-1))))</f>
        <v>0</v>
      </c>
      <c r="DP40" s="158">
        <f t="shared" si="24"/>
        <v>0</v>
      </c>
      <c r="DR40" s="158">
        <f t="array" ref="DR40">IF(OR(J40="D",J40="E"),IF(H40+I40&gt;0,H40+I40 &amp;"X","X"),G40)</f>
        <v>0</v>
      </c>
      <c r="DS40" s="158">
        <f t="array" ref="DS40">IF(OR(O40="D",O40="E"),IF(M40+N40&gt;0,M40+N40 &amp;"X","X"),L40)</f>
        <v>0</v>
      </c>
      <c r="DT40" s="158">
        <f t="array" ref="DT40">IF(OR(U40="D",U40="E"),IF(S40+T40&gt;0,S40+T40 &amp;"X","X"),R40)</f>
        <v>0</v>
      </c>
      <c r="DU40" s="158">
        <f t="array" ref="DU40">IF(OR(Z40="D",Z40="E"),IF(X40+Y40&gt;0,X40+Y40 &amp;"X","X"),W40)</f>
        <v>0</v>
      </c>
      <c r="DV40" s="158">
        <f t="array" ref="DV40">IF(OR(AF40="D",AF40="E"),IF(AD40+AE40&gt;0,AD40+AE40 &amp;"X","X"),AC40)</f>
        <v>0</v>
      </c>
      <c r="DW40" s="158">
        <f t="array" ref="DW40">IF(OR(AK40="D",AK40="E"),IF(AI40+AJ40&gt;0,AI40+AJ40 &amp;"X","X"),AH40)</f>
        <v>0</v>
      </c>
      <c r="DX40" s="158">
        <f t="array" ref="DX40">IF(OR(AQ40="D",AQ40="E"),IF(AO40+AP40&gt;0,AO40+AP40 &amp;"X","X"),AN40)</f>
        <v>0</v>
      </c>
      <c r="DY40" s="158">
        <f t="array" ref="DY40">IF(OR(AV40="D",AV40="E"),IF(AT40+AU40&gt;0,AT40+AU40 &amp;"X","X"),AS40)</f>
        <v>0</v>
      </c>
      <c r="DZ40" s="158">
        <f t="array" ref="DZ40">IF(OR(BB40="D",BB40="E"),IF(AZ40+BA40&gt;0,AZ40+BA40 &amp;"X","X"),AY40)</f>
        <v>0</v>
      </c>
      <c r="EA40" s="158">
        <f t="array" ref="EA40">IF(OR(BG40="D",BG40="E"),IF(BE40+BF40&gt;0,BE40+BF40 &amp;"X","X"),BD40)</f>
        <v>0</v>
      </c>
      <c r="EB40" s="158">
        <f t="array" ref="EB40">IF(OR(BM40="D",BM40="E"),IF(BK40+BL40&gt;0,BK40+BL40 &amp;"X","X"),BJ40)</f>
        <v>0</v>
      </c>
      <c r="EC40" s="158">
        <f t="array" ref="EC40">IF(OR(BR40="D",BR40="E"),IF(BP40+BQ40&gt;0,BP40+BQ40 &amp;"X","X"),BO40)</f>
        <v>0</v>
      </c>
      <c r="ED40" s="158">
        <f t="array" ref="ED40">IF(OR(BX40="D",BX40="E"),IF(BV40+BW40&gt;0,BV40+BW40 &amp;"X","X"),BU40)</f>
        <v>0</v>
      </c>
      <c r="EE40" s="158">
        <f t="array" ref="EE40">IF(OR(CC40="D",CC40="E"),IF(CA40+CB40&gt;0,CA40+CB40 &amp;"X","X"),BZ40)</f>
        <v>0</v>
      </c>
      <c r="EF40" s="158">
        <f t="array" ref="EF40">IF(OR(CI40="D",CI40="E"),IF(CG40+CH40&gt;0,CG40+CH40 &amp;"X","X"),CF40)</f>
        <v>0</v>
      </c>
      <c r="EG40" s="158">
        <f t="array" ref="EG40">IF(OR(CN40="D",CN40="E"),IF(CL40+CM40&gt;0,CL40+CM40 &amp;"X","X"),CK40)</f>
        <v>0</v>
      </c>
      <c r="EH40" s="158">
        <f t="array" ref="EH40">IF(OR(CT40="D",CT40="E"),IF(CR40+CS40&gt;0,CR40+CS40 &amp;"X","X"),CQ40)</f>
        <v>0</v>
      </c>
      <c r="EI40" s="158">
        <f t="array" ref="EI40">IF(OR(CY40="D",CY40="E"),IF(CW40+CX40&gt;0,CW40+CX40 &amp;"X","X"),CV40)</f>
        <v>0</v>
      </c>
      <c r="EJ40" s="158">
        <f t="array" ref="EJ40">IF(OR(DE40="D",DE40="E"),IF(DC40+DD40&gt;0,DC40+DD40 &amp;"X","X"),DB40)</f>
        <v>0</v>
      </c>
      <c r="EK40" s="158">
        <f t="array" ref="EK40">IF(OR(DJ40="D",DJ40="E"),IF(DH40+DI40&gt;0,DH40+DI40 &amp;"X","X"),DG40)</f>
        <v>0</v>
      </c>
    </row>
    <row r="41" spans="1:141" s="158" customFormat="1" ht="15.75" x14ac:dyDescent="0.25">
      <c r="A41" s="416"/>
      <c r="B41" s="141">
        <f t="shared" si="49"/>
        <v>0</v>
      </c>
      <c r="C41" s="142"/>
      <c r="D41" s="143"/>
      <c r="E41" s="277"/>
      <c r="F41" s="511"/>
      <c r="G41" s="145">
        <f t="shared" si="50"/>
        <v>0</v>
      </c>
      <c r="H41" s="145"/>
      <c r="I41" s="145"/>
      <c r="J41" s="145"/>
      <c r="K41" s="511"/>
      <c r="L41" s="145">
        <f t="shared" si="51"/>
        <v>0</v>
      </c>
      <c r="M41" s="145"/>
      <c r="N41" s="145"/>
      <c r="O41" s="145"/>
      <c r="P41" s="427"/>
      <c r="Q41" s="278"/>
      <c r="R41" s="146">
        <f t="shared" si="52"/>
        <v>0</v>
      </c>
      <c r="S41" s="146"/>
      <c r="T41" s="146"/>
      <c r="U41" s="146"/>
      <c r="V41" s="146"/>
      <c r="W41" s="146">
        <f t="shared" si="53"/>
        <v>0</v>
      </c>
      <c r="X41" s="146"/>
      <c r="Y41" s="146"/>
      <c r="Z41" s="146"/>
      <c r="AA41" s="563"/>
      <c r="AB41" s="279"/>
      <c r="AC41" s="147">
        <f t="shared" si="54"/>
        <v>0</v>
      </c>
      <c r="AD41" s="147"/>
      <c r="AE41" s="147"/>
      <c r="AF41" s="147"/>
      <c r="AG41" s="147"/>
      <c r="AH41" s="147">
        <f t="shared" si="55"/>
        <v>0</v>
      </c>
      <c r="AI41" s="147"/>
      <c r="AJ41" s="147"/>
      <c r="AK41" s="147"/>
      <c r="AL41" s="561"/>
      <c r="AM41" s="281"/>
      <c r="AN41" s="148">
        <f t="shared" si="56"/>
        <v>0</v>
      </c>
      <c r="AO41" s="148"/>
      <c r="AP41" s="148"/>
      <c r="AQ41" s="148"/>
      <c r="AR41" s="281"/>
      <c r="AS41" s="148">
        <f t="shared" si="57"/>
        <v>0</v>
      </c>
      <c r="AT41" s="148"/>
      <c r="AU41" s="148"/>
      <c r="AV41" s="148"/>
      <c r="AW41" s="282"/>
      <c r="AX41" s="283"/>
      <c r="AY41" s="149">
        <f t="shared" si="58"/>
        <v>0</v>
      </c>
      <c r="AZ41" s="149"/>
      <c r="BA41" s="149"/>
      <c r="BB41" s="149"/>
      <c r="BC41" s="149"/>
      <c r="BD41" s="149">
        <f t="shared" si="59"/>
        <v>0</v>
      </c>
      <c r="BE41" s="149"/>
      <c r="BF41" s="149"/>
      <c r="BG41" s="149"/>
      <c r="BH41" s="284"/>
      <c r="BI41" s="285"/>
      <c r="BJ41" s="150">
        <f t="shared" si="60"/>
        <v>0</v>
      </c>
      <c r="BK41" s="150"/>
      <c r="BL41" s="150"/>
      <c r="BM41" s="150"/>
      <c r="BN41" s="150"/>
      <c r="BO41" s="150">
        <f t="shared" si="61"/>
        <v>0</v>
      </c>
      <c r="BP41" s="150"/>
      <c r="BQ41" s="150"/>
      <c r="BR41" s="150"/>
      <c r="BS41" s="562"/>
      <c r="BT41" s="287"/>
      <c r="BU41" s="151">
        <f t="shared" si="62"/>
        <v>0</v>
      </c>
      <c r="BV41" s="151"/>
      <c r="BW41" s="151"/>
      <c r="BX41" s="151"/>
      <c r="BY41" s="151"/>
      <c r="BZ41" s="151">
        <f t="shared" si="63"/>
        <v>0</v>
      </c>
      <c r="CA41" s="151"/>
      <c r="CB41" s="151"/>
      <c r="CC41" s="151"/>
      <c r="CD41" s="288"/>
      <c r="CE41" s="289"/>
      <c r="CF41" s="152">
        <f t="shared" si="64"/>
        <v>0</v>
      </c>
      <c r="CG41" s="152"/>
      <c r="CH41" s="152"/>
      <c r="CI41" s="152"/>
      <c r="CJ41" s="152"/>
      <c r="CK41" s="152">
        <f t="shared" si="65"/>
        <v>0</v>
      </c>
      <c r="CL41" s="152"/>
      <c r="CM41" s="152"/>
      <c r="CN41" s="152"/>
      <c r="CO41" s="290"/>
      <c r="CP41" s="291"/>
      <c r="CQ41" s="153">
        <f t="shared" si="66"/>
        <v>0</v>
      </c>
      <c r="CR41" s="153"/>
      <c r="CS41" s="153"/>
      <c r="CT41" s="153"/>
      <c r="CU41" s="291"/>
      <c r="CV41" s="153">
        <f t="shared" si="67"/>
        <v>0</v>
      </c>
      <c r="CW41" s="153"/>
      <c r="CX41" s="153"/>
      <c r="CY41" s="153"/>
      <c r="CZ41" s="292"/>
      <c r="DA41" s="293"/>
      <c r="DB41" s="154">
        <f t="shared" si="68"/>
        <v>0</v>
      </c>
      <c r="DC41" s="154"/>
      <c r="DD41" s="154"/>
      <c r="DE41" s="154"/>
      <c r="DF41" s="154"/>
      <c r="DG41" s="154">
        <f t="shared" si="69"/>
        <v>0</v>
      </c>
      <c r="DH41" s="154"/>
      <c r="DI41" s="154"/>
      <c r="DJ41" s="154"/>
      <c r="DK41" s="293"/>
      <c r="DL41" s="294">
        <f t="shared" si="70"/>
        <v>0</v>
      </c>
      <c r="DM41" s="156">
        <f t="shared" si="47"/>
        <v>0</v>
      </c>
      <c r="DN41" s="295">
        <f t="shared" si="48"/>
        <v>0</v>
      </c>
      <c r="DO41" s="296">
        <f t="array" aca="1" ref="DO41" ca="1">SUM(LARGE(DR41:EK41,ROW(INDIRECT("1:"&amp;COUNT(DR41:EK41)-D$73))))+SUM(IF(ISNUMBER(VALUE(MID(IF(LEN(IF(ISNUMBER(DR41:EK41),0,DR41:EK41))&gt;1,DR41:EK41,0),1,LEN(IF(LEN(IF(ISNUMBER(DR41:EK41),0,DR41:EK41))&gt;1,DR41:EK41,0))-1)))=FALSE,0,VALUE(MID(IF(LEN(IF(ISNUMBER(DR41:EK41),0,DR41:EK41))&gt;1,DR41:EK41,0),1,LEN(IF(LEN(IF(ISNUMBER(DR41:EK41),0,DR41:EK41))&gt;1,DR41:EK41,0))-1))))</f>
        <v>0</v>
      </c>
      <c r="DP41" s="158">
        <f t="shared" si="24"/>
        <v>0</v>
      </c>
      <c r="DR41" s="158">
        <f t="array" ref="DR41">IF(OR(J41="D",J41="E"),IF(H41+I41&gt;0,H41+I41 &amp;"X","X"),G41)</f>
        <v>0</v>
      </c>
      <c r="DS41" s="158">
        <f t="array" ref="DS41">IF(OR(O41="D",O41="E"),IF(M41+N41&gt;0,M41+N41 &amp;"X","X"),L41)</f>
        <v>0</v>
      </c>
      <c r="DT41" s="158">
        <f t="array" ref="DT41">IF(OR(U41="D",U41="E"),IF(S41+T41&gt;0,S41+T41 &amp;"X","X"),R41)</f>
        <v>0</v>
      </c>
      <c r="DU41" s="158">
        <f t="array" ref="DU41">IF(OR(Z41="D",Z41="E"),IF(X41+Y41&gt;0,X41+Y41 &amp;"X","X"),W41)</f>
        <v>0</v>
      </c>
      <c r="DV41" s="158">
        <f t="array" ref="DV41">IF(OR(AF41="D",AF41="E"),IF(AD41+AE41&gt;0,AD41+AE41 &amp;"X","X"),AC41)</f>
        <v>0</v>
      </c>
      <c r="DW41" s="158">
        <f t="array" ref="DW41">IF(OR(AK41="D",AK41="E"),IF(AI41+AJ41&gt;0,AI41+AJ41 &amp;"X","X"),AH41)</f>
        <v>0</v>
      </c>
      <c r="DX41" s="158">
        <f t="array" ref="DX41">IF(OR(AQ41="D",AQ41="E"),IF(AO41+AP41&gt;0,AO41+AP41 &amp;"X","X"),AN41)</f>
        <v>0</v>
      </c>
      <c r="DY41" s="158">
        <f t="array" ref="DY41">IF(OR(AV41="D",AV41="E"),IF(AT41+AU41&gt;0,AT41+AU41 &amp;"X","X"),AS41)</f>
        <v>0</v>
      </c>
      <c r="DZ41" s="158">
        <f t="array" ref="DZ41">IF(OR(BB41="D",BB41="E"),IF(AZ41+BA41&gt;0,AZ41+BA41 &amp;"X","X"),AY41)</f>
        <v>0</v>
      </c>
      <c r="EA41" s="158">
        <f t="array" ref="EA41">IF(OR(BG41="D",BG41="E"),IF(BE41+BF41&gt;0,BE41+BF41 &amp;"X","X"),BD41)</f>
        <v>0</v>
      </c>
      <c r="EB41" s="158">
        <f t="array" ref="EB41">IF(OR(BM41="D",BM41="E"),IF(BK41+BL41&gt;0,BK41+BL41 &amp;"X","X"),BJ41)</f>
        <v>0</v>
      </c>
      <c r="EC41" s="158">
        <f t="array" ref="EC41">IF(OR(BR41="D",BR41="E"),IF(BP41+BQ41&gt;0,BP41+BQ41 &amp;"X","X"),BO41)</f>
        <v>0</v>
      </c>
      <c r="ED41" s="158">
        <f t="array" ref="ED41">IF(OR(BX41="D",BX41="E"),IF(BV41+BW41&gt;0,BV41+BW41 &amp;"X","X"),BU41)</f>
        <v>0</v>
      </c>
      <c r="EE41" s="158">
        <f t="array" ref="EE41">IF(OR(CC41="D",CC41="E"),IF(CA41+CB41&gt;0,CA41+CB41 &amp;"X","X"),BZ41)</f>
        <v>0</v>
      </c>
      <c r="EF41" s="158">
        <f t="array" ref="EF41">IF(OR(CI41="D",CI41="E"),IF(CG41+CH41&gt;0,CG41+CH41 &amp;"X","X"),CF41)</f>
        <v>0</v>
      </c>
      <c r="EG41" s="158">
        <f t="array" ref="EG41">IF(OR(CN41="D",CN41="E"),IF(CL41+CM41&gt;0,CL41+CM41 &amp;"X","X"),CK41)</f>
        <v>0</v>
      </c>
      <c r="EH41" s="158">
        <f t="array" ref="EH41">IF(OR(CT41="D",CT41="E"),IF(CR41+CS41&gt;0,CR41+CS41 &amp;"X","X"),CQ41)</f>
        <v>0</v>
      </c>
      <c r="EI41" s="158">
        <f t="array" ref="EI41">IF(OR(CY41="D",CY41="E"),IF(CW41+CX41&gt;0,CW41+CX41 &amp;"X","X"),CV41)</f>
        <v>0</v>
      </c>
      <c r="EJ41" s="158">
        <f t="array" ref="EJ41">IF(OR(DE41="D",DE41="E"),IF(DC41+DD41&gt;0,DC41+DD41 &amp;"X","X"),DB41)</f>
        <v>0</v>
      </c>
      <c r="EK41" s="158">
        <f t="array" ref="EK41">IF(OR(DJ41="D",DJ41="E"),IF(DH41+DI41&gt;0,DH41+DI41 &amp;"X","X"),DG41)</f>
        <v>0</v>
      </c>
    </row>
    <row r="42" spans="1:141" s="158" customFormat="1" ht="15.75" x14ac:dyDescent="0.25">
      <c r="A42" s="416"/>
      <c r="B42" s="141">
        <f t="shared" si="49"/>
        <v>0</v>
      </c>
      <c r="C42" s="142"/>
      <c r="D42" s="143"/>
      <c r="E42" s="277"/>
      <c r="F42" s="511"/>
      <c r="G42" s="145">
        <f t="shared" si="50"/>
        <v>0</v>
      </c>
      <c r="H42" s="145"/>
      <c r="I42" s="145"/>
      <c r="J42" s="145"/>
      <c r="K42" s="511"/>
      <c r="L42" s="145">
        <f t="shared" si="51"/>
        <v>0</v>
      </c>
      <c r="M42" s="145"/>
      <c r="N42" s="145"/>
      <c r="O42" s="145"/>
      <c r="P42" s="427"/>
      <c r="Q42" s="278"/>
      <c r="R42" s="146">
        <f t="shared" si="52"/>
        <v>0</v>
      </c>
      <c r="S42" s="146"/>
      <c r="T42" s="146"/>
      <c r="U42" s="146"/>
      <c r="V42" s="146"/>
      <c r="W42" s="146">
        <f t="shared" si="53"/>
        <v>0</v>
      </c>
      <c r="X42" s="146"/>
      <c r="Y42" s="146"/>
      <c r="Z42" s="146"/>
      <c r="AA42" s="563"/>
      <c r="AB42" s="279"/>
      <c r="AC42" s="147">
        <f t="shared" si="54"/>
        <v>0</v>
      </c>
      <c r="AD42" s="147"/>
      <c r="AE42" s="147"/>
      <c r="AF42" s="147"/>
      <c r="AG42" s="147"/>
      <c r="AH42" s="147">
        <f t="shared" si="55"/>
        <v>0</v>
      </c>
      <c r="AI42" s="147"/>
      <c r="AJ42" s="147"/>
      <c r="AK42" s="147"/>
      <c r="AL42" s="561"/>
      <c r="AM42" s="281"/>
      <c r="AN42" s="148">
        <f t="shared" si="56"/>
        <v>0</v>
      </c>
      <c r="AO42" s="148"/>
      <c r="AP42" s="148"/>
      <c r="AQ42" s="148"/>
      <c r="AR42" s="281"/>
      <c r="AS42" s="148">
        <f t="shared" si="57"/>
        <v>0</v>
      </c>
      <c r="AT42" s="148"/>
      <c r="AU42" s="148"/>
      <c r="AV42" s="148"/>
      <c r="AW42" s="282"/>
      <c r="AX42" s="283"/>
      <c r="AY42" s="149">
        <f t="shared" si="58"/>
        <v>0</v>
      </c>
      <c r="AZ42" s="149"/>
      <c r="BA42" s="149"/>
      <c r="BB42" s="149"/>
      <c r="BC42" s="149"/>
      <c r="BD42" s="149">
        <f t="shared" si="59"/>
        <v>0</v>
      </c>
      <c r="BE42" s="149"/>
      <c r="BF42" s="149"/>
      <c r="BG42" s="149"/>
      <c r="BH42" s="284"/>
      <c r="BI42" s="285"/>
      <c r="BJ42" s="150">
        <f t="shared" si="60"/>
        <v>0</v>
      </c>
      <c r="BK42" s="150"/>
      <c r="BL42" s="150"/>
      <c r="BM42" s="150"/>
      <c r="BN42" s="150"/>
      <c r="BO42" s="150">
        <f t="shared" si="61"/>
        <v>0</v>
      </c>
      <c r="BP42" s="150"/>
      <c r="BQ42" s="150"/>
      <c r="BR42" s="150"/>
      <c r="BS42" s="562"/>
      <c r="BT42" s="287"/>
      <c r="BU42" s="151">
        <f t="shared" si="62"/>
        <v>0</v>
      </c>
      <c r="BV42" s="151"/>
      <c r="BW42" s="151"/>
      <c r="BX42" s="151"/>
      <c r="BY42" s="151"/>
      <c r="BZ42" s="151">
        <f t="shared" si="63"/>
        <v>0</v>
      </c>
      <c r="CA42" s="151"/>
      <c r="CB42" s="151"/>
      <c r="CC42" s="151"/>
      <c r="CD42" s="288"/>
      <c r="CE42" s="289"/>
      <c r="CF42" s="152">
        <f t="shared" si="64"/>
        <v>0</v>
      </c>
      <c r="CG42" s="152"/>
      <c r="CH42" s="152"/>
      <c r="CI42" s="152"/>
      <c r="CJ42" s="152"/>
      <c r="CK42" s="152">
        <f t="shared" si="65"/>
        <v>0</v>
      </c>
      <c r="CL42" s="152"/>
      <c r="CM42" s="152"/>
      <c r="CN42" s="152"/>
      <c r="CO42" s="290"/>
      <c r="CP42" s="291"/>
      <c r="CQ42" s="153">
        <f t="shared" si="66"/>
        <v>0</v>
      </c>
      <c r="CR42" s="153"/>
      <c r="CS42" s="153"/>
      <c r="CT42" s="153"/>
      <c r="CU42" s="291"/>
      <c r="CV42" s="153">
        <f t="shared" si="67"/>
        <v>0</v>
      </c>
      <c r="CW42" s="153"/>
      <c r="CX42" s="153"/>
      <c r="CY42" s="153"/>
      <c r="CZ42" s="292"/>
      <c r="DA42" s="293"/>
      <c r="DB42" s="154">
        <f t="shared" si="68"/>
        <v>0</v>
      </c>
      <c r="DC42" s="154"/>
      <c r="DD42" s="154"/>
      <c r="DE42" s="154"/>
      <c r="DF42" s="154"/>
      <c r="DG42" s="154">
        <f t="shared" si="69"/>
        <v>0</v>
      </c>
      <c r="DH42" s="154"/>
      <c r="DI42" s="154"/>
      <c r="DJ42" s="154"/>
      <c r="DK42" s="293"/>
      <c r="DL42" s="294">
        <f t="shared" si="70"/>
        <v>0</v>
      </c>
      <c r="DM42" s="156">
        <f t="shared" si="47"/>
        <v>0</v>
      </c>
      <c r="DN42" s="295">
        <f t="shared" si="48"/>
        <v>0</v>
      </c>
      <c r="DO42" s="296">
        <f t="array" aca="1" ref="DO42" ca="1">SUM(LARGE(DR42:EK42,ROW(INDIRECT("1:"&amp;COUNT(DR42:EK42)-D$73))))+SUM(IF(ISNUMBER(VALUE(MID(IF(LEN(IF(ISNUMBER(DR42:EK42),0,DR42:EK42))&gt;1,DR42:EK42,0),1,LEN(IF(LEN(IF(ISNUMBER(DR42:EK42),0,DR42:EK42))&gt;1,DR42:EK42,0))-1)))=FALSE,0,VALUE(MID(IF(LEN(IF(ISNUMBER(DR42:EK42),0,DR42:EK42))&gt;1,DR42:EK42,0),1,LEN(IF(LEN(IF(ISNUMBER(DR42:EK42),0,DR42:EK42))&gt;1,DR42:EK42,0))-1))))</f>
        <v>0</v>
      </c>
      <c r="DP42" s="158">
        <f t="shared" si="24"/>
        <v>0</v>
      </c>
      <c r="DR42" s="158">
        <f t="array" ref="DR42">IF(OR(J42="D",J42="E"),IF(H42+I42&gt;0,H42+I42 &amp;"X","X"),G42)</f>
        <v>0</v>
      </c>
      <c r="DS42" s="158">
        <f t="array" ref="DS42">IF(OR(O42="D",O42="E"),IF(M42+N42&gt;0,M42+N42 &amp;"X","X"),L42)</f>
        <v>0</v>
      </c>
      <c r="DT42" s="158">
        <f t="array" ref="DT42">IF(OR(U42="D",U42="E"),IF(S42+T42&gt;0,S42+T42 &amp;"X","X"),R42)</f>
        <v>0</v>
      </c>
      <c r="DU42" s="158">
        <f t="array" ref="DU42">IF(OR(Z42="D",Z42="E"),IF(X42+Y42&gt;0,X42+Y42 &amp;"X","X"),W42)</f>
        <v>0</v>
      </c>
      <c r="DV42" s="158">
        <f t="array" ref="DV42">IF(OR(AF42="D",AF42="E"),IF(AD42+AE42&gt;0,AD42+AE42 &amp;"X","X"),AC42)</f>
        <v>0</v>
      </c>
      <c r="DW42" s="158">
        <f t="array" ref="DW42">IF(OR(AK42="D",AK42="E"),IF(AI42+AJ42&gt;0,AI42+AJ42 &amp;"X","X"),AH42)</f>
        <v>0</v>
      </c>
      <c r="DX42" s="158">
        <f t="array" ref="DX42">IF(OR(AQ42="D",AQ42="E"),IF(AO42+AP42&gt;0,AO42+AP42 &amp;"X","X"),AN42)</f>
        <v>0</v>
      </c>
      <c r="DY42" s="158">
        <f t="array" ref="DY42">IF(OR(AV42="D",AV42="E"),IF(AT42+AU42&gt;0,AT42+AU42 &amp;"X","X"),AS42)</f>
        <v>0</v>
      </c>
      <c r="DZ42" s="158">
        <f t="array" ref="DZ42">IF(OR(BB42="D",BB42="E"),IF(AZ42+BA42&gt;0,AZ42+BA42 &amp;"X","X"),AY42)</f>
        <v>0</v>
      </c>
      <c r="EA42" s="158">
        <f t="array" ref="EA42">IF(OR(BG42="D",BG42="E"),IF(BE42+BF42&gt;0,BE42+BF42 &amp;"X","X"),BD42)</f>
        <v>0</v>
      </c>
      <c r="EB42" s="158">
        <f t="array" ref="EB42">IF(OR(BM42="D",BM42="E"),IF(BK42+BL42&gt;0,BK42+BL42 &amp;"X","X"),BJ42)</f>
        <v>0</v>
      </c>
      <c r="EC42" s="158">
        <f t="array" ref="EC42">IF(OR(BR42="D",BR42="E"),IF(BP42+BQ42&gt;0,BP42+BQ42 &amp;"X","X"),BO42)</f>
        <v>0</v>
      </c>
      <c r="ED42" s="158">
        <f t="array" ref="ED42">IF(OR(BX42="D",BX42="E"),IF(BV42+BW42&gt;0,BV42+BW42 &amp;"X","X"),BU42)</f>
        <v>0</v>
      </c>
      <c r="EE42" s="158">
        <f t="array" ref="EE42">IF(OR(CC42="D",CC42="E"),IF(CA42+CB42&gt;0,CA42+CB42 &amp;"X","X"),BZ42)</f>
        <v>0</v>
      </c>
      <c r="EF42" s="158">
        <f t="array" ref="EF42">IF(OR(CI42="D",CI42="E"),IF(CG42+CH42&gt;0,CG42+CH42 &amp;"X","X"),CF42)</f>
        <v>0</v>
      </c>
      <c r="EG42" s="158">
        <f t="array" ref="EG42">IF(OR(CN42="D",CN42="E"),IF(CL42+CM42&gt;0,CL42+CM42 &amp;"X","X"),CK42)</f>
        <v>0</v>
      </c>
      <c r="EH42" s="158">
        <f t="array" ref="EH42">IF(OR(CT42="D",CT42="E"),IF(CR42+CS42&gt;0,CR42+CS42 &amp;"X","X"),CQ42)</f>
        <v>0</v>
      </c>
      <c r="EI42" s="158">
        <f t="array" ref="EI42">IF(OR(CY42="D",CY42="E"),IF(CW42+CX42&gt;0,CW42+CX42 &amp;"X","X"),CV42)</f>
        <v>0</v>
      </c>
      <c r="EJ42" s="158">
        <f t="array" ref="EJ42">IF(OR(DE42="D",DE42="E"),IF(DC42+DD42&gt;0,DC42+DD42 &amp;"X","X"),DB42)</f>
        <v>0</v>
      </c>
      <c r="EK42" s="158">
        <f t="array" ref="EK42">IF(OR(DJ42="D",DJ42="E"),IF(DH42+DI42&gt;0,DH42+DI42 &amp;"X","X"),DG42)</f>
        <v>0</v>
      </c>
    </row>
    <row r="43" spans="1:141" s="158" customFormat="1" ht="15.75" x14ac:dyDescent="0.25">
      <c r="A43" s="416"/>
      <c r="B43" s="141">
        <f t="shared" si="49"/>
        <v>0</v>
      </c>
      <c r="C43" s="142"/>
      <c r="D43" s="143"/>
      <c r="E43" s="277"/>
      <c r="F43" s="511"/>
      <c r="G43" s="145">
        <f t="shared" si="50"/>
        <v>0</v>
      </c>
      <c r="H43" s="145"/>
      <c r="I43" s="145"/>
      <c r="J43" s="145"/>
      <c r="K43" s="511"/>
      <c r="L43" s="145">
        <f t="shared" si="51"/>
        <v>0</v>
      </c>
      <c r="M43" s="145"/>
      <c r="N43" s="145"/>
      <c r="O43" s="145"/>
      <c r="P43" s="427"/>
      <c r="Q43" s="278"/>
      <c r="R43" s="146">
        <f t="shared" si="52"/>
        <v>0</v>
      </c>
      <c r="S43" s="146"/>
      <c r="T43" s="146"/>
      <c r="U43" s="146"/>
      <c r="V43" s="146"/>
      <c r="W43" s="146">
        <f t="shared" si="53"/>
        <v>0</v>
      </c>
      <c r="X43" s="146"/>
      <c r="Y43" s="146"/>
      <c r="Z43" s="146"/>
      <c r="AA43" s="563"/>
      <c r="AB43" s="279"/>
      <c r="AC43" s="147">
        <f t="shared" si="54"/>
        <v>0</v>
      </c>
      <c r="AD43" s="147"/>
      <c r="AE43" s="147"/>
      <c r="AF43" s="147"/>
      <c r="AG43" s="147"/>
      <c r="AH43" s="147">
        <f t="shared" si="55"/>
        <v>0</v>
      </c>
      <c r="AI43" s="147"/>
      <c r="AJ43" s="147"/>
      <c r="AK43" s="147"/>
      <c r="AL43" s="561"/>
      <c r="AM43" s="281"/>
      <c r="AN43" s="148">
        <f t="shared" si="56"/>
        <v>0</v>
      </c>
      <c r="AO43" s="148"/>
      <c r="AP43" s="148"/>
      <c r="AQ43" s="148"/>
      <c r="AR43" s="281"/>
      <c r="AS43" s="148">
        <f t="shared" si="57"/>
        <v>0</v>
      </c>
      <c r="AT43" s="148"/>
      <c r="AU43" s="148"/>
      <c r="AV43" s="148"/>
      <c r="AW43" s="282"/>
      <c r="AX43" s="283"/>
      <c r="AY43" s="149">
        <f t="shared" si="58"/>
        <v>0</v>
      </c>
      <c r="AZ43" s="149"/>
      <c r="BA43" s="149"/>
      <c r="BB43" s="149"/>
      <c r="BC43" s="149"/>
      <c r="BD43" s="149">
        <f t="shared" si="59"/>
        <v>0</v>
      </c>
      <c r="BE43" s="149"/>
      <c r="BF43" s="149"/>
      <c r="BG43" s="149"/>
      <c r="BH43" s="284"/>
      <c r="BI43" s="285"/>
      <c r="BJ43" s="150">
        <f t="shared" si="60"/>
        <v>0</v>
      </c>
      <c r="BK43" s="150"/>
      <c r="BL43" s="150"/>
      <c r="BM43" s="150"/>
      <c r="BN43" s="150"/>
      <c r="BO43" s="150">
        <f t="shared" si="61"/>
        <v>0</v>
      </c>
      <c r="BP43" s="150"/>
      <c r="BQ43" s="150"/>
      <c r="BR43" s="150"/>
      <c r="BS43" s="562"/>
      <c r="BT43" s="287"/>
      <c r="BU43" s="151">
        <f t="shared" si="62"/>
        <v>0</v>
      </c>
      <c r="BV43" s="151"/>
      <c r="BW43" s="151"/>
      <c r="BX43" s="151"/>
      <c r="BY43" s="151"/>
      <c r="BZ43" s="151">
        <f t="shared" si="63"/>
        <v>0</v>
      </c>
      <c r="CA43" s="151"/>
      <c r="CB43" s="151"/>
      <c r="CC43" s="151"/>
      <c r="CD43" s="288"/>
      <c r="CE43" s="289"/>
      <c r="CF43" s="152">
        <f t="shared" si="64"/>
        <v>0</v>
      </c>
      <c r="CG43" s="152"/>
      <c r="CH43" s="152"/>
      <c r="CI43" s="152"/>
      <c r="CJ43" s="152"/>
      <c r="CK43" s="152">
        <f t="shared" si="65"/>
        <v>0</v>
      </c>
      <c r="CL43" s="152"/>
      <c r="CM43" s="152"/>
      <c r="CN43" s="152"/>
      <c r="CO43" s="290"/>
      <c r="CP43" s="291"/>
      <c r="CQ43" s="153">
        <f t="shared" si="66"/>
        <v>0</v>
      </c>
      <c r="CR43" s="153"/>
      <c r="CS43" s="153"/>
      <c r="CT43" s="153"/>
      <c r="CU43" s="291"/>
      <c r="CV43" s="153">
        <f t="shared" si="67"/>
        <v>0</v>
      </c>
      <c r="CW43" s="153"/>
      <c r="CX43" s="153"/>
      <c r="CY43" s="153"/>
      <c r="CZ43" s="292"/>
      <c r="DA43" s="293"/>
      <c r="DB43" s="154">
        <f t="shared" si="68"/>
        <v>0</v>
      </c>
      <c r="DC43" s="154"/>
      <c r="DD43" s="154"/>
      <c r="DE43" s="154"/>
      <c r="DF43" s="154"/>
      <c r="DG43" s="154">
        <f t="shared" si="69"/>
        <v>0</v>
      </c>
      <c r="DH43" s="154"/>
      <c r="DI43" s="154"/>
      <c r="DJ43" s="154"/>
      <c r="DK43" s="293"/>
      <c r="DL43" s="294">
        <f t="shared" si="70"/>
        <v>0</v>
      </c>
      <c r="DM43" s="156">
        <f t="shared" si="47"/>
        <v>0</v>
      </c>
      <c r="DN43" s="295">
        <f t="shared" si="48"/>
        <v>0</v>
      </c>
      <c r="DO43" s="296">
        <f t="array" aca="1" ref="DO43" ca="1">SUM(LARGE(DR43:EK43,ROW(INDIRECT("1:"&amp;COUNT(DR43:EK43)-D$73))))+SUM(IF(ISNUMBER(VALUE(MID(IF(LEN(IF(ISNUMBER(DR43:EK43),0,DR43:EK43))&gt;1,DR43:EK43,0),1,LEN(IF(LEN(IF(ISNUMBER(DR43:EK43),0,DR43:EK43))&gt;1,DR43:EK43,0))-1)))=FALSE,0,VALUE(MID(IF(LEN(IF(ISNUMBER(DR43:EK43),0,DR43:EK43))&gt;1,DR43:EK43,0),1,LEN(IF(LEN(IF(ISNUMBER(DR43:EK43),0,DR43:EK43))&gt;1,DR43:EK43,0))-1))))</f>
        <v>0</v>
      </c>
      <c r="DP43" s="158">
        <f t="shared" si="24"/>
        <v>0</v>
      </c>
      <c r="DR43" s="158">
        <f t="array" ref="DR43">IF(OR(J43="D",J43="E"),IF(H43+I43&gt;0,H43+I43 &amp;"X","X"),G43)</f>
        <v>0</v>
      </c>
      <c r="DS43" s="158">
        <f t="array" ref="DS43">IF(OR(O43="D",O43="E"),IF(M43+N43&gt;0,M43+N43 &amp;"X","X"),L43)</f>
        <v>0</v>
      </c>
      <c r="DT43" s="158">
        <f t="array" ref="DT43">IF(OR(U43="D",U43="E"),IF(S43+T43&gt;0,S43+T43 &amp;"X","X"),R43)</f>
        <v>0</v>
      </c>
      <c r="DU43" s="158">
        <f t="array" ref="DU43">IF(OR(Z43="D",Z43="E"),IF(X43+Y43&gt;0,X43+Y43 &amp;"X","X"),W43)</f>
        <v>0</v>
      </c>
      <c r="DV43" s="158">
        <f t="array" ref="DV43">IF(OR(AF43="D",AF43="E"),IF(AD43+AE43&gt;0,AD43+AE43 &amp;"X","X"),AC43)</f>
        <v>0</v>
      </c>
      <c r="DW43" s="158">
        <f t="array" ref="DW43">IF(OR(AK43="D",AK43="E"),IF(AI43+AJ43&gt;0,AI43+AJ43 &amp;"X","X"),AH43)</f>
        <v>0</v>
      </c>
      <c r="DX43" s="158">
        <f t="array" ref="DX43">IF(OR(AQ43="D",AQ43="E"),IF(AO43+AP43&gt;0,AO43+AP43 &amp;"X","X"),AN43)</f>
        <v>0</v>
      </c>
      <c r="DY43" s="158">
        <f t="array" ref="DY43">IF(OR(AV43="D",AV43="E"),IF(AT43+AU43&gt;0,AT43+AU43 &amp;"X","X"),AS43)</f>
        <v>0</v>
      </c>
      <c r="DZ43" s="158">
        <f t="array" ref="DZ43">IF(OR(BB43="D",BB43="E"),IF(AZ43+BA43&gt;0,AZ43+BA43 &amp;"X","X"),AY43)</f>
        <v>0</v>
      </c>
      <c r="EA43" s="158">
        <f t="array" ref="EA43">IF(OR(BG43="D",BG43="E"),IF(BE43+BF43&gt;0,BE43+BF43 &amp;"X","X"),BD43)</f>
        <v>0</v>
      </c>
      <c r="EB43" s="158">
        <f t="array" ref="EB43">IF(OR(BM43="D",BM43="E"),IF(BK43+BL43&gt;0,BK43+BL43 &amp;"X","X"),BJ43)</f>
        <v>0</v>
      </c>
      <c r="EC43" s="158">
        <f t="array" ref="EC43">IF(OR(BR43="D",BR43="E"),IF(BP43+BQ43&gt;0,BP43+BQ43 &amp;"X","X"),BO43)</f>
        <v>0</v>
      </c>
      <c r="ED43" s="158">
        <f t="array" ref="ED43">IF(OR(BX43="D",BX43="E"),IF(BV43+BW43&gt;0,BV43+BW43 &amp;"X","X"),BU43)</f>
        <v>0</v>
      </c>
      <c r="EE43" s="158">
        <f t="array" ref="EE43">IF(OR(CC43="D",CC43="E"),IF(CA43+CB43&gt;0,CA43+CB43 &amp;"X","X"),BZ43)</f>
        <v>0</v>
      </c>
      <c r="EF43" s="158">
        <f t="array" ref="EF43">IF(OR(CI43="D",CI43="E"),IF(CG43+CH43&gt;0,CG43+CH43 &amp;"X","X"),CF43)</f>
        <v>0</v>
      </c>
      <c r="EG43" s="158">
        <f t="array" ref="EG43">IF(OR(CN43="D",CN43="E"),IF(CL43+CM43&gt;0,CL43+CM43 &amp;"X","X"),CK43)</f>
        <v>0</v>
      </c>
      <c r="EH43" s="158">
        <f t="array" ref="EH43">IF(OR(CT43="D",CT43="E"),IF(CR43+CS43&gt;0,CR43+CS43 &amp;"X","X"),CQ43)</f>
        <v>0</v>
      </c>
      <c r="EI43" s="158">
        <f t="array" ref="EI43">IF(OR(CY43="D",CY43="E"),IF(CW43+CX43&gt;0,CW43+CX43 &amp;"X","X"),CV43)</f>
        <v>0</v>
      </c>
      <c r="EJ43" s="158">
        <f t="array" ref="EJ43">IF(OR(DE43="D",DE43="E"),IF(DC43+DD43&gt;0,DC43+DD43 &amp;"X","X"),DB43)</f>
        <v>0</v>
      </c>
      <c r="EK43" s="158">
        <f t="array" ref="EK43">IF(OR(DJ43="D",DJ43="E"),IF(DH43+DI43&gt;0,DH43+DI43 &amp;"X","X"),DG43)</f>
        <v>0</v>
      </c>
    </row>
    <row r="44" spans="1:141" s="158" customFormat="1" ht="15.75" x14ac:dyDescent="0.25">
      <c r="A44" s="416"/>
      <c r="B44" s="141">
        <f t="shared" si="49"/>
        <v>0</v>
      </c>
      <c r="C44" s="142"/>
      <c r="D44" s="143"/>
      <c r="E44" s="277"/>
      <c r="F44" s="511"/>
      <c r="G44" s="145">
        <f t="shared" si="50"/>
        <v>0</v>
      </c>
      <c r="H44" s="145"/>
      <c r="I44" s="145"/>
      <c r="J44" s="145"/>
      <c r="K44" s="511"/>
      <c r="L44" s="145">
        <f t="shared" si="51"/>
        <v>0</v>
      </c>
      <c r="M44" s="145"/>
      <c r="N44" s="145"/>
      <c r="O44" s="145"/>
      <c r="P44" s="427"/>
      <c r="Q44" s="278"/>
      <c r="R44" s="146">
        <f t="shared" si="52"/>
        <v>0</v>
      </c>
      <c r="S44" s="146"/>
      <c r="T44" s="146"/>
      <c r="U44" s="146"/>
      <c r="V44" s="146"/>
      <c r="W44" s="146">
        <f t="shared" si="53"/>
        <v>0</v>
      </c>
      <c r="X44" s="146"/>
      <c r="Y44" s="146"/>
      <c r="Z44" s="146"/>
      <c r="AA44" s="563"/>
      <c r="AB44" s="279"/>
      <c r="AC44" s="147">
        <f t="shared" si="54"/>
        <v>0</v>
      </c>
      <c r="AD44" s="147"/>
      <c r="AE44" s="147"/>
      <c r="AF44" s="147"/>
      <c r="AG44" s="147"/>
      <c r="AH44" s="147">
        <f t="shared" si="55"/>
        <v>0</v>
      </c>
      <c r="AI44" s="147"/>
      <c r="AJ44" s="147"/>
      <c r="AK44" s="147"/>
      <c r="AL44" s="561"/>
      <c r="AM44" s="281"/>
      <c r="AN44" s="148">
        <f t="shared" si="56"/>
        <v>0</v>
      </c>
      <c r="AO44" s="148"/>
      <c r="AP44" s="148"/>
      <c r="AQ44" s="148"/>
      <c r="AR44" s="281"/>
      <c r="AS44" s="148">
        <f t="shared" si="57"/>
        <v>0</v>
      </c>
      <c r="AT44" s="148"/>
      <c r="AU44" s="148"/>
      <c r="AV44" s="148"/>
      <c r="AW44" s="282"/>
      <c r="AX44" s="283"/>
      <c r="AY44" s="149">
        <f t="shared" si="58"/>
        <v>0</v>
      </c>
      <c r="AZ44" s="149"/>
      <c r="BA44" s="149"/>
      <c r="BB44" s="149"/>
      <c r="BC44" s="149"/>
      <c r="BD44" s="149">
        <f t="shared" si="59"/>
        <v>0</v>
      </c>
      <c r="BE44" s="149"/>
      <c r="BF44" s="149"/>
      <c r="BG44" s="149"/>
      <c r="BH44" s="284"/>
      <c r="BI44" s="285"/>
      <c r="BJ44" s="150">
        <f t="shared" si="60"/>
        <v>0</v>
      </c>
      <c r="BK44" s="150"/>
      <c r="BL44" s="150"/>
      <c r="BM44" s="150"/>
      <c r="BN44" s="150"/>
      <c r="BO44" s="150">
        <f t="shared" si="61"/>
        <v>0</v>
      </c>
      <c r="BP44" s="150"/>
      <c r="BQ44" s="150"/>
      <c r="BR44" s="150"/>
      <c r="BS44" s="562"/>
      <c r="BT44" s="287"/>
      <c r="BU44" s="151">
        <f t="shared" si="62"/>
        <v>0</v>
      </c>
      <c r="BV44" s="151"/>
      <c r="BW44" s="151"/>
      <c r="BX44" s="151"/>
      <c r="BY44" s="151"/>
      <c r="BZ44" s="151">
        <f t="shared" si="63"/>
        <v>0</v>
      </c>
      <c r="CA44" s="151"/>
      <c r="CB44" s="151"/>
      <c r="CC44" s="151"/>
      <c r="CD44" s="288"/>
      <c r="CE44" s="289"/>
      <c r="CF44" s="152">
        <f t="shared" si="64"/>
        <v>0</v>
      </c>
      <c r="CG44" s="152"/>
      <c r="CH44" s="152"/>
      <c r="CI44" s="152"/>
      <c r="CJ44" s="152"/>
      <c r="CK44" s="152">
        <f t="shared" si="65"/>
        <v>0</v>
      </c>
      <c r="CL44" s="152"/>
      <c r="CM44" s="152"/>
      <c r="CN44" s="152"/>
      <c r="CO44" s="290"/>
      <c r="CP44" s="291"/>
      <c r="CQ44" s="153">
        <f t="shared" si="66"/>
        <v>0</v>
      </c>
      <c r="CR44" s="153"/>
      <c r="CS44" s="153"/>
      <c r="CT44" s="153"/>
      <c r="CU44" s="291"/>
      <c r="CV44" s="153">
        <f t="shared" si="67"/>
        <v>0</v>
      </c>
      <c r="CW44" s="153"/>
      <c r="CX44" s="153"/>
      <c r="CY44" s="153"/>
      <c r="CZ44" s="292"/>
      <c r="DA44" s="293"/>
      <c r="DB44" s="154">
        <f t="shared" si="68"/>
        <v>0</v>
      </c>
      <c r="DC44" s="154"/>
      <c r="DD44" s="154"/>
      <c r="DE44" s="154"/>
      <c r="DF44" s="154"/>
      <c r="DG44" s="154">
        <f t="shared" si="69"/>
        <v>0</v>
      </c>
      <c r="DH44" s="154"/>
      <c r="DI44" s="154"/>
      <c r="DJ44" s="154"/>
      <c r="DK44" s="293"/>
      <c r="DL44" s="294">
        <f t="shared" si="70"/>
        <v>0</v>
      </c>
      <c r="DM44" s="156">
        <f t="shared" si="47"/>
        <v>0</v>
      </c>
      <c r="DN44" s="295">
        <f t="shared" si="48"/>
        <v>0</v>
      </c>
      <c r="DO44" s="296">
        <f t="array" aca="1" ref="DO44" ca="1">SUM(LARGE(DR44:EK44,ROW(INDIRECT("1:"&amp;COUNT(DR44:EK44)-D$73))))+SUM(IF(ISNUMBER(VALUE(MID(IF(LEN(IF(ISNUMBER(DR44:EK44),0,DR44:EK44))&gt;1,DR44:EK44,0),1,LEN(IF(LEN(IF(ISNUMBER(DR44:EK44),0,DR44:EK44))&gt;1,DR44:EK44,0))-1)))=FALSE,0,VALUE(MID(IF(LEN(IF(ISNUMBER(DR44:EK44),0,DR44:EK44))&gt;1,DR44:EK44,0),1,LEN(IF(LEN(IF(ISNUMBER(DR44:EK44),0,DR44:EK44))&gt;1,DR44:EK44,0))-1))))</f>
        <v>0</v>
      </c>
      <c r="DP44" s="158">
        <f t="shared" si="24"/>
        <v>0</v>
      </c>
      <c r="DR44" s="158">
        <f t="array" ref="DR44">IF(OR(J44="D",J44="E"),IF(H44+I44&gt;0,H44+I44 &amp;"X","X"),G44)</f>
        <v>0</v>
      </c>
      <c r="DS44" s="158">
        <f t="array" ref="DS44">IF(OR(O44="D",O44="E"),IF(M44+N44&gt;0,M44+N44 &amp;"X","X"),L44)</f>
        <v>0</v>
      </c>
      <c r="DT44" s="158">
        <f t="array" ref="DT44">IF(OR(U44="D",U44="E"),IF(S44+T44&gt;0,S44+T44 &amp;"X","X"),R44)</f>
        <v>0</v>
      </c>
      <c r="DU44" s="158">
        <f t="array" ref="DU44">IF(OR(Z44="D",Z44="E"),IF(X44+Y44&gt;0,X44+Y44 &amp;"X","X"),W44)</f>
        <v>0</v>
      </c>
      <c r="DV44" s="158">
        <f t="array" ref="DV44">IF(OR(AF44="D",AF44="E"),IF(AD44+AE44&gt;0,AD44+AE44 &amp;"X","X"),AC44)</f>
        <v>0</v>
      </c>
      <c r="DW44" s="158">
        <f t="array" ref="DW44">IF(OR(AK44="D",AK44="E"),IF(AI44+AJ44&gt;0,AI44+AJ44 &amp;"X","X"),AH44)</f>
        <v>0</v>
      </c>
      <c r="DX44" s="158">
        <f t="array" ref="DX44">IF(OR(AQ44="D",AQ44="E"),IF(AO44+AP44&gt;0,AO44+AP44 &amp;"X","X"),AN44)</f>
        <v>0</v>
      </c>
      <c r="DY44" s="158">
        <f t="array" ref="DY44">IF(OR(AV44="D",AV44="E"),IF(AT44+AU44&gt;0,AT44+AU44 &amp;"X","X"),AS44)</f>
        <v>0</v>
      </c>
      <c r="DZ44" s="158">
        <f t="array" ref="DZ44">IF(OR(BB44="D",BB44="E"),IF(AZ44+BA44&gt;0,AZ44+BA44 &amp;"X","X"),AY44)</f>
        <v>0</v>
      </c>
      <c r="EA44" s="158">
        <f t="array" ref="EA44">IF(OR(BG44="D",BG44="E"),IF(BE44+BF44&gt;0,BE44+BF44 &amp;"X","X"),BD44)</f>
        <v>0</v>
      </c>
      <c r="EB44" s="158">
        <f t="array" ref="EB44">IF(OR(BM44="D",BM44="E"),IF(BK44+BL44&gt;0,BK44+BL44 &amp;"X","X"),BJ44)</f>
        <v>0</v>
      </c>
      <c r="EC44" s="158">
        <f t="array" ref="EC44">IF(OR(BR44="D",BR44="E"),IF(BP44+BQ44&gt;0,BP44+BQ44 &amp;"X","X"),BO44)</f>
        <v>0</v>
      </c>
      <c r="ED44" s="158">
        <f t="array" ref="ED44">IF(OR(BX44="D",BX44="E"),IF(BV44+BW44&gt;0,BV44+BW44 &amp;"X","X"),BU44)</f>
        <v>0</v>
      </c>
      <c r="EE44" s="158">
        <f t="array" ref="EE44">IF(OR(CC44="D",CC44="E"),IF(CA44+CB44&gt;0,CA44+CB44 &amp;"X","X"),BZ44)</f>
        <v>0</v>
      </c>
      <c r="EF44" s="158">
        <f t="array" ref="EF44">IF(OR(CI44="D",CI44="E"),IF(CG44+CH44&gt;0,CG44+CH44 &amp;"X","X"),CF44)</f>
        <v>0</v>
      </c>
      <c r="EG44" s="158">
        <f t="array" ref="EG44">IF(OR(CN44="D",CN44="E"),IF(CL44+CM44&gt;0,CL44+CM44 &amp;"X","X"),CK44)</f>
        <v>0</v>
      </c>
      <c r="EH44" s="158">
        <f t="array" ref="EH44">IF(OR(CT44="D",CT44="E"),IF(CR44+CS44&gt;0,CR44+CS44 &amp;"X","X"),CQ44)</f>
        <v>0</v>
      </c>
      <c r="EI44" s="158">
        <f t="array" ref="EI44">IF(OR(CY44="D",CY44="E"),IF(CW44+CX44&gt;0,CW44+CX44 &amp;"X","X"),CV44)</f>
        <v>0</v>
      </c>
      <c r="EJ44" s="158">
        <f t="array" ref="EJ44">IF(OR(DE44="D",DE44="E"),IF(DC44+DD44&gt;0,DC44+DD44 &amp;"X","X"),DB44)</f>
        <v>0</v>
      </c>
      <c r="EK44" s="158">
        <f t="array" ref="EK44">IF(OR(DJ44="D",DJ44="E"),IF(DH44+DI44&gt;0,DH44+DI44 &amp;"X","X"),DG44)</f>
        <v>0</v>
      </c>
    </row>
    <row r="45" spans="1:141" s="158" customFormat="1" ht="15.75" x14ac:dyDescent="0.25">
      <c r="A45" s="416"/>
      <c r="B45" s="141">
        <f t="shared" si="49"/>
        <v>0</v>
      </c>
      <c r="C45" s="142"/>
      <c r="D45" s="143"/>
      <c r="E45" s="277"/>
      <c r="F45" s="511"/>
      <c r="G45" s="145">
        <f t="shared" si="50"/>
        <v>0</v>
      </c>
      <c r="H45" s="145"/>
      <c r="I45" s="145"/>
      <c r="J45" s="145"/>
      <c r="K45" s="511"/>
      <c r="L45" s="145">
        <f t="shared" si="51"/>
        <v>0</v>
      </c>
      <c r="M45" s="145"/>
      <c r="N45" s="145"/>
      <c r="O45" s="145"/>
      <c r="P45" s="427"/>
      <c r="Q45" s="278"/>
      <c r="R45" s="146">
        <f t="shared" si="52"/>
        <v>0</v>
      </c>
      <c r="S45" s="146"/>
      <c r="T45" s="146"/>
      <c r="U45" s="146"/>
      <c r="V45" s="146"/>
      <c r="W45" s="146">
        <f t="shared" si="53"/>
        <v>0</v>
      </c>
      <c r="X45" s="146"/>
      <c r="Y45" s="146"/>
      <c r="Z45" s="146"/>
      <c r="AA45" s="563"/>
      <c r="AB45" s="279"/>
      <c r="AC45" s="147">
        <f t="shared" si="54"/>
        <v>0</v>
      </c>
      <c r="AD45" s="147"/>
      <c r="AE45" s="147"/>
      <c r="AF45" s="147"/>
      <c r="AG45" s="147"/>
      <c r="AH45" s="147">
        <f t="shared" si="55"/>
        <v>0</v>
      </c>
      <c r="AI45" s="147"/>
      <c r="AJ45" s="147"/>
      <c r="AK45" s="147"/>
      <c r="AL45" s="561"/>
      <c r="AM45" s="281"/>
      <c r="AN45" s="148">
        <f t="shared" si="56"/>
        <v>0</v>
      </c>
      <c r="AO45" s="148"/>
      <c r="AP45" s="148"/>
      <c r="AQ45" s="148"/>
      <c r="AR45" s="281"/>
      <c r="AS45" s="148">
        <f t="shared" si="57"/>
        <v>0</v>
      </c>
      <c r="AT45" s="148"/>
      <c r="AU45" s="148"/>
      <c r="AV45" s="148"/>
      <c r="AW45" s="282"/>
      <c r="AX45" s="283"/>
      <c r="AY45" s="149">
        <f t="shared" si="58"/>
        <v>0</v>
      </c>
      <c r="AZ45" s="149"/>
      <c r="BA45" s="149"/>
      <c r="BB45" s="149"/>
      <c r="BC45" s="149"/>
      <c r="BD45" s="149">
        <f t="shared" si="59"/>
        <v>0</v>
      </c>
      <c r="BE45" s="149"/>
      <c r="BF45" s="149"/>
      <c r="BG45" s="149"/>
      <c r="BH45" s="284"/>
      <c r="BI45" s="285"/>
      <c r="BJ45" s="150">
        <f t="shared" si="60"/>
        <v>0</v>
      </c>
      <c r="BK45" s="150"/>
      <c r="BL45" s="150"/>
      <c r="BM45" s="150"/>
      <c r="BN45" s="150"/>
      <c r="BO45" s="150">
        <f t="shared" si="61"/>
        <v>0</v>
      </c>
      <c r="BP45" s="150"/>
      <c r="BQ45" s="150"/>
      <c r="BR45" s="150"/>
      <c r="BS45" s="562"/>
      <c r="BT45" s="287"/>
      <c r="BU45" s="151">
        <f t="shared" si="62"/>
        <v>0</v>
      </c>
      <c r="BV45" s="151"/>
      <c r="BW45" s="151"/>
      <c r="BX45" s="151"/>
      <c r="BY45" s="151"/>
      <c r="BZ45" s="151">
        <f t="shared" si="63"/>
        <v>0</v>
      </c>
      <c r="CA45" s="151"/>
      <c r="CB45" s="151"/>
      <c r="CC45" s="151"/>
      <c r="CD45" s="288"/>
      <c r="CE45" s="289"/>
      <c r="CF45" s="152">
        <f t="shared" si="64"/>
        <v>0</v>
      </c>
      <c r="CG45" s="152"/>
      <c r="CH45" s="152"/>
      <c r="CI45" s="152"/>
      <c r="CJ45" s="152"/>
      <c r="CK45" s="152">
        <f t="shared" si="65"/>
        <v>0</v>
      </c>
      <c r="CL45" s="152"/>
      <c r="CM45" s="152"/>
      <c r="CN45" s="152"/>
      <c r="CO45" s="290"/>
      <c r="CP45" s="291"/>
      <c r="CQ45" s="153">
        <f t="shared" si="66"/>
        <v>0</v>
      </c>
      <c r="CR45" s="153"/>
      <c r="CS45" s="153"/>
      <c r="CT45" s="153"/>
      <c r="CU45" s="291"/>
      <c r="CV45" s="153">
        <f t="shared" si="67"/>
        <v>0</v>
      </c>
      <c r="CW45" s="153"/>
      <c r="CX45" s="153"/>
      <c r="CY45" s="153"/>
      <c r="CZ45" s="292"/>
      <c r="DA45" s="293"/>
      <c r="DB45" s="154">
        <f t="shared" si="68"/>
        <v>0</v>
      </c>
      <c r="DC45" s="154"/>
      <c r="DD45" s="154"/>
      <c r="DE45" s="154"/>
      <c r="DF45" s="154"/>
      <c r="DG45" s="154">
        <f t="shared" si="69"/>
        <v>0</v>
      </c>
      <c r="DH45" s="154"/>
      <c r="DI45" s="154"/>
      <c r="DJ45" s="154"/>
      <c r="DK45" s="293"/>
      <c r="DL45" s="294">
        <f t="shared" si="70"/>
        <v>0</v>
      </c>
      <c r="DM45" s="156">
        <f t="shared" si="47"/>
        <v>0</v>
      </c>
      <c r="DN45" s="295">
        <f t="shared" si="48"/>
        <v>0</v>
      </c>
      <c r="DO45" s="296">
        <f t="array" aca="1" ref="DO45" ca="1">SUM(LARGE(DR45:EK45,ROW(INDIRECT("1:"&amp;COUNT(DR45:EK45)-D$73))))+SUM(IF(ISNUMBER(VALUE(MID(IF(LEN(IF(ISNUMBER(DR45:EK45),0,DR45:EK45))&gt;1,DR45:EK45,0),1,LEN(IF(LEN(IF(ISNUMBER(DR45:EK45),0,DR45:EK45))&gt;1,DR45:EK45,0))-1)))=FALSE,0,VALUE(MID(IF(LEN(IF(ISNUMBER(DR45:EK45),0,DR45:EK45))&gt;1,DR45:EK45,0),1,LEN(IF(LEN(IF(ISNUMBER(DR45:EK45),0,DR45:EK45))&gt;1,DR45:EK45,0))-1))))</f>
        <v>0</v>
      </c>
      <c r="DP45" s="158">
        <f t="shared" si="24"/>
        <v>0</v>
      </c>
      <c r="DR45" s="158">
        <f t="array" ref="DR45">IF(OR(J45="D",J45="E"),IF(H45+I45&gt;0,H45+I45 &amp;"X","X"),G45)</f>
        <v>0</v>
      </c>
      <c r="DS45" s="158">
        <f t="array" ref="DS45">IF(OR(O45="D",O45="E"),IF(M45+N45&gt;0,M45+N45 &amp;"X","X"),L45)</f>
        <v>0</v>
      </c>
      <c r="DT45" s="158">
        <f t="array" ref="DT45">IF(OR(U45="D",U45="E"),IF(S45+T45&gt;0,S45+T45 &amp;"X","X"),R45)</f>
        <v>0</v>
      </c>
      <c r="DU45" s="158">
        <f t="array" ref="DU45">IF(OR(Z45="D",Z45="E"),IF(X45+Y45&gt;0,X45+Y45 &amp;"X","X"),W45)</f>
        <v>0</v>
      </c>
      <c r="DV45" s="158">
        <f t="array" ref="DV45">IF(OR(AF45="D",AF45="E"),IF(AD45+AE45&gt;0,AD45+AE45 &amp;"X","X"),AC45)</f>
        <v>0</v>
      </c>
      <c r="DW45" s="158">
        <f t="array" ref="DW45">IF(OR(AK45="D",AK45="E"),IF(AI45+AJ45&gt;0,AI45+AJ45 &amp;"X","X"),AH45)</f>
        <v>0</v>
      </c>
      <c r="DX45" s="158">
        <f t="array" ref="DX45">IF(OR(AQ45="D",AQ45="E"),IF(AO45+AP45&gt;0,AO45+AP45 &amp;"X","X"),AN45)</f>
        <v>0</v>
      </c>
      <c r="DY45" s="158">
        <f t="array" ref="DY45">IF(OR(AV45="D",AV45="E"),IF(AT45+AU45&gt;0,AT45+AU45 &amp;"X","X"),AS45)</f>
        <v>0</v>
      </c>
      <c r="DZ45" s="158">
        <f t="array" ref="DZ45">IF(OR(BB45="D",BB45="E"),IF(AZ45+BA45&gt;0,AZ45+BA45 &amp;"X","X"),AY45)</f>
        <v>0</v>
      </c>
      <c r="EA45" s="158">
        <f t="array" ref="EA45">IF(OR(BG45="D",BG45="E"),IF(BE45+BF45&gt;0,BE45+BF45 &amp;"X","X"),BD45)</f>
        <v>0</v>
      </c>
      <c r="EB45" s="158">
        <f t="array" ref="EB45">IF(OR(BM45="D",BM45="E"),IF(BK45+BL45&gt;0,BK45+BL45 &amp;"X","X"),BJ45)</f>
        <v>0</v>
      </c>
      <c r="EC45" s="158">
        <f t="array" ref="EC45">IF(OR(BR45="D",BR45="E"),IF(BP45+BQ45&gt;0,BP45+BQ45 &amp;"X","X"),BO45)</f>
        <v>0</v>
      </c>
      <c r="ED45" s="158">
        <f t="array" ref="ED45">IF(OR(BX45="D",BX45="E"),IF(BV45+BW45&gt;0,BV45+BW45 &amp;"X","X"),BU45)</f>
        <v>0</v>
      </c>
      <c r="EE45" s="158">
        <f t="array" ref="EE45">IF(OR(CC45="D",CC45="E"),IF(CA45+CB45&gt;0,CA45+CB45 &amp;"X","X"),BZ45)</f>
        <v>0</v>
      </c>
      <c r="EF45" s="158">
        <f t="array" ref="EF45">IF(OR(CI45="D",CI45="E"),IF(CG45+CH45&gt;0,CG45+CH45 &amp;"X","X"),CF45)</f>
        <v>0</v>
      </c>
      <c r="EG45" s="158">
        <f t="array" ref="EG45">IF(OR(CN45="D",CN45="E"),IF(CL45+CM45&gt;0,CL45+CM45 &amp;"X","X"),CK45)</f>
        <v>0</v>
      </c>
      <c r="EH45" s="158">
        <f t="array" ref="EH45">IF(OR(CT45="D",CT45="E"),IF(CR45+CS45&gt;0,CR45+CS45 &amp;"X","X"),CQ45)</f>
        <v>0</v>
      </c>
      <c r="EI45" s="158">
        <f t="array" ref="EI45">IF(OR(CY45="D",CY45="E"),IF(CW45+CX45&gt;0,CW45+CX45 &amp;"X","X"),CV45)</f>
        <v>0</v>
      </c>
      <c r="EJ45" s="158">
        <f t="array" ref="EJ45">IF(OR(DE45="D",DE45="E"),IF(DC45+DD45&gt;0,DC45+DD45 &amp;"X","X"),DB45)</f>
        <v>0</v>
      </c>
      <c r="EK45" s="158">
        <f t="array" ref="EK45">IF(OR(DJ45="D",DJ45="E"),IF(DH45+DI45&gt;0,DH45+DI45 &amp;"X","X"),DG45)</f>
        <v>0</v>
      </c>
    </row>
    <row r="46" spans="1:141" s="158" customFormat="1" ht="15.75" x14ac:dyDescent="0.25">
      <c r="A46" s="416"/>
      <c r="B46" s="141">
        <f t="shared" si="49"/>
        <v>0</v>
      </c>
      <c r="C46" s="142"/>
      <c r="D46" s="143"/>
      <c r="E46" s="277"/>
      <c r="F46" s="511"/>
      <c r="G46" s="145">
        <f t="shared" si="50"/>
        <v>0</v>
      </c>
      <c r="H46" s="145"/>
      <c r="I46" s="145"/>
      <c r="J46" s="145"/>
      <c r="K46" s="511"/>
      <c r="L46" s="145">
        <f t="shared" si="51"/>
        <v>0</v>
      </c>
      <c r="M46" s="145"/>
      <c r="N46" s="145"/>
      <c r="O46" s="145"/>
      <c r="P46" s="427"/>
      <c r="Q46" s="278"/>
      <c r="R46" s="146">
        <f t="shared" si="52"/>
        <v>0</v>
      </c>
      <c r="S46" s="146"/>
      <c r="T46" s="146"/>
      <c r="U46" s="146"/>
      <c r="V46" s="146"/>
      <c r="W46" s="146">
        <f t="shared" si="53"/>
        <v>0</v>
      </c>
      <c r="X46" s="146"/>
      <c r="Y46" s="146"/>
      <c r="Z46" s="146"/>
      <c r="AA46" s="563"/>
      <c r="AB46" s="279"/>
      <c r="AC46" s="147">
        <f t="shared" si="54"/>
        <v>0</v>
      </c>
      <c r="AD46" s="147"/>
      <c r="AE46" s="147"/>
      <c r="AF46" s="147"/>
      <c r="AG46" s="147"/>
      <c r="AH46" s="147">
        <f t="shared" si="55"/>
        <v>0</v>
      </c>
      <c r="AI46" s="147"/>
      <c r="AJ46" s="147"/>
      <c r="AK46" s="147"/>
      <c r="AL46" s="561"/>
      <c r="AM46" s="281"/>
      <c r="AN46" s="148">
        <f t="shared" si="56"/>
        <v>0</v>
      </c>
      <c r="AO46" s="148"/>
      <c r="AP46" s="148"/>
      <c r="AQ46" s="148"/>
      <c r="AR46" s="281"/>
      <c r="AS46" s="148">
        <f t="shared" si="57"/>
        <v>0</v>
      </c>
      <c r="AT46" s="148"/>
      <c r="AU46" s="148"/>
      <c r="AV46" s="148"/>
      <c r="AW46" s="282"/>
      <c r="AX46" s="283"/>
      <c r="AY46" s="149">
        <f t="shared" si="58"/>
        <v>0</v>
      </c>
      <c r="AZ46" s="149"/>
      <c r="BA46" s="149"/>
      <c r="BB46" s="149"/>
      <c r="BC46" s="149"/>
      <c r="BD46" s="149">
        <f t="shared" si="59"/>
        <v>0</v>
      </c>
      <c r="BE46" s="149"/>
      <c r="BF46" s="149"/>
      <c r="BG46" s="149"/>
      <c r="BH46" s="284"/>
      <c r="BI46" s="285"/>
      <c r="BJ46" s="150">
        <f t="shared" si="60"/>
        <v>0</v>
      </c>
      <c r="BK46" s="150"/>
      <c r="BL46" s="150"/>
      <c r="BM46" s="150"/>
      <c r="BN46" s="150"/>
      <c r="BO46" s="150">
        <f t="shared" si="61"/>
        <v>0</v>
      </c>
      <c r="BP46" s="150"/>
      <c r="BQ46" s="150"/>
      <c r="BR46" s="150"/>
      <c r="BS46" s="562"/>
      <c r="BT46" s="287"/>
      <c r="BU46" s="151">
        <f t="shared" si="62"/>
        <v>0</v>
      </c>
      <c r="BV46" s="151"/>
      <c r="BW46" s="151"/>
      <c r="BX46" s="151"/>
      <c r="BY46" s="151"/>
      <c r="BZ46" s="151">
        <f t="shared" si="63"/>
        <v>0</v>
      </c>
      <c r="CA46" s="151"/>
      <c r="CB46" s="151"/>
      <c r="CC46" s="151"/>
      <c r="CD46" s="288"/>
      <c r="CE46" s="289"/>
      <c r="CF46" s="152">
        <f t="shared" si="64"/>
        <v>0</v>
      </c>
      <c r="CG46" s="152"/>
      <c r="CH46" s="152"/>
      <c r="CI46" s="152"/>
      <c r="CJ46" s="152"/>
      <c r="CK46" s="152">
        <f t="shared" si="65"/>
        <v>0</v>
      </c>
      <c r="CL46" s="152"/>
      <c r="CM46" s="152"/>
      <c r="CN46" s="152"/>
      <c r="CO46" s="290"/>
      <c r="CP46" s="291"/>
      <c r="CQ46" s="153">
        <f t="shared" si="66"/>
        <v>0</v>
      </c>
      <c r="CR46" s="153"/>
      <c r="CS46" s="153"/>
      <c r="CT46" s="153"/>
      <c r="CU46" s="291"/>
      <c r="CV46" s="153">
        <f t="shared" si="67"/>
        <v>0</v>
      </c>
      <c r="CW46" s="153"/>
      <c r="CX46" s="153"/>
      <c r="CY46" s="153"/>
      <c r="CZ46" s="292"/>
      <c r="DA46" s="293"/>
      <c r="DB46" s="154">
        <f t="shared" si="68"/>
        <v>0</v>
      </c>
      <c r="DC46" s="154"/>
      <c r="DD46" s="154"/>
      <c r="DE46" s="154"/>
      <c r="DF46" s="154"/>
      <c r="DG46" s="154">
        <f t="shared" si="69"/>
        <v>0</v>
      </c>
      <c r="DH46" s="154"/>
      <c r="DI46" s="154"/>
      <c r="DJ46" s="154"/>
      <c r="DK46" s="293"/>
      <c r="DL46" s="294">
        <f t="shared" si="70"/>
        <v>0</v>
      </c>
      <c r="DM46" s="156">
        <f t="shared" si="47"/>
        <v>0</v>
      </c>
      <c r="DN46" s="295">
        <f t="shared" si="48"/>
        <v>0</v>
      </c>
      <c r="DO46" s="296">
        <f t="array" aca="1" ref="DO46" ca="1">SUM(LARGE(DR46:EK46,ROW(INDIRECT("1:"&amp;COUNT(DR46:EK46)-D$73))))+SUM(IF(ISNUMBER(VALUE(MID(IF(LEN(IF(ISNUMBER(DR46:EK46),0,DR46:EK46))&gt;1,DR46:EK46,0),1,LEN(IF(LEN(IF(ISNUMBER(DR46:EK46),0,DR46:EK46))&gt;1,DR46:EK46,0))-1)))=FALSE,0,VALUE(MID(IF(LEN(IF(ISNUMBER(DR46:EK46),0,DR46:EK46))&gt;1,DR46:EK46,0),1,LEN(IF(LEN(IF(ISNUMBER(DR46:EK46),0,DR46:EK46))&gt;1,DR46:EK46,0))-1))))</f>
        <v>0</v>
      </c>
      <c r="DP46" s="158">
        <f t="shared" si="24"/>
        <v>0</v>
      </c>
      <c r="DR46" s="158">
        <f t="array" ref="DR46">IF(OR(J46="D",J46="E"),IF(H46+I46&gt;0,H46+I46 &amp;"X","X"),G46)</f>
        <v>0</v>
      </c>
      <c r="DS46" s="158">
        <f t="array" ref="DS46">IF(OR(O46="D",O46="E"),IF(M46+N46&gt;0,M46+N46 &amp;"X","X"),L46)</f>
        <v>0</v>
      </c>
      <c r="DT46" s="158">
        <f t="array" ref="DT46">IF(OR(U46="D",U46="E"),IF(S46+T46&gt;0,S46+T46 &amp;"X","X"),R46)</f>
        <v>0</v>
      </c>
      <c r="DU46" s="158">
        <f t="array" ref="DU46">IF(OR(Z46="D",Z46="E"),IF(X46+Y46&gt;0,X46+Y46 &amp;"X","X"),W46)</f>
        <v>0</v>
      </c>
      <c r="DV46" s="158">
        <f t="array" ref="DV46">IF(OR(AF46="D",AF46="E"),IF(AD46+AE46&gt;0,AD46+AE46 &amp;"X","X"),AC46)</f>
        <v>0</v>
      </c>
      <c r="DW46" s="158">
        <f t="array" ref="DW46">IF(OR(AK46="D",AK46="E"),IF(AI46+AJ46&gt;0,AI46+AJ46 &amp;"X","X"),AH46)</f>
        <v>0</v>
      </c>
      <c r="DX46" s="158">
        <f t="array" ref="DX46">IF(OR(AQ46="D",AQ46="E"),IF(AO46+AP46&gt;0,AO46+AP46 &amp;"X","X"),AN46)</f>
        <v>0</v>
      </c>
      <c r="DY46" s="158">
        <f t="array" ref="DY46">IF(OR(AV46="D",AV46="E"),IF(AT46+AU46&gt;0,AT46+AU46 &amp;"X","X"),AS46)</f>
        <v>0</v>
      </c>
      <c r="DZ46" s="158">
        <f t="array" ref="DZ46">IF(OR(BB46="D",BB46="E"),IF(AZ46+BA46&gt;0,AZ46+BA46 &amp;"X","X"),AY46)</f>
        <v>0</v>
      </c>
      <c r="EA46" s="158">
        <f t="array" ref="EA46">IF(OR(BG46="D",BG46="E"),IF(BE46+BF46&gt;0,BE46+BF46 &amp;"X","X"),BD46)</f>
        <v>0</v>
      </c>
      <c r="EB46" s="158">
        <f t="array" ref="EB46">IF(OR(BM46="D",BM46="E"),IF(BK46+BL46&gt;0,BK46+BL46 &amp;"X","X"),BJ46)</f>
        <v>0</v>
      </c>
      <c r="EC46" s="158">
        <f t="array" ref="EC46">IF(OR(BR46="D",BR46="E"),IF(BP46+BQ46&gt;0,BP46+BQ46 &amp;"X","X"),BO46)</f>
        <v>0</v>
      </c>
      <c r="ED46" s="158">
        <f t="array" ref="ED46">IF(OR(BX46="D",BX46="E"),IF(BV46+BW46&gt;0,BV46+BW46 &amp;"X","X"),BU46)</f>
        <v>0</v>
      </c>
      <c r="EE46" s="158">
        <f t="array" ref="EE46">IF(OR(CC46="D",CC46="E"),IF(CA46+CB46&gt;0,CA46+CB46 &amp;"X","X"),BZ46)</f>
        <v>0</v>
      </c>
      <c r="EF46" s="158">
        <f t="array" ref="EF46">IF(OR(CI46="D",CI46="E"),IF(CG46+CH46&gt;0,CG46+CH46 &amp;"X","X"),CF46)</f>
        <v>0</v>
      </c>
      <c r="EG46" s="158">
        <f t="array" ref="EG46">IF(OR(CN46="D",CN46="E"),IF(CL46+CM46&gt;0,CL46+CM46 &amp;"X","X"),CK46)</f>
        <v>0</v>
      </c>
      <c r="EH46" s="158">
        <f t="array" ref="EH46">IF(OR(CT46="D",CT46="E"),IF(CR46+CS46&gt;0,CR46+CS46 &amp;"X","X"),CQ46)</f>
        <v>0</v>
      </c>
      <c r="EI46" s="158">
        <f t="array" ref="EI46">IF(OR(CY46="D",CY46="E"),IF(CW46+CX46&gt;0,CW46+CX46 &amp;"X","X"),CV46)</f>
        <v>0</v>
      </c>
      <c r="EJ46" s="158">
        <f t="array" ref="EJ46">IF(OR(DE46="D",DE46="E"),IF(DC46+DD46&gt;0,DC46+DD46 &amp;"X","X"),DB46)</f>
        <v>0</v>
      </c>
      <c r="EK46" s="158">
        <f t="array" ref="EK46">IF(OR(DJ46="D",DJ46="E"),IF(DH46+DI46&gt;0,DH46+DI46 &amp;"X","X"),DG46)</f>
        <v>0</v>
      </c>
    </row>
    <row r="47" spans="1:141" s="158" customFormat="1" ht="15.75" x14ac:dyDescent="0.25">
      <c r="A47" s="416"/>
      <c r="B47" s="141">
        <f t="shared" si="49"/>
        <v>0</v>
      </c>
      <c r="C47" s="142"/>
      <c r="D47" s="143"/>
      <c r="E47" s="277"/>
      <c r="F47" s="511"/>
      <c r="G47" s="145">
        <f t="shared" si="50"/>
        <v>0</v>
      </c>
      <c r="H47" s="145"/>
      <c r="I47" s="145"/>
      <c r="J47" s="145"/>
      <c r="K47" s="511"/>
      <c r="L47" s="145">
        <f t="shared" si="51"/>
        <v>0</v>
      </c>
      <c r="M47" s="145"/>
      <c r="N47" s="145"/>
      <c r="O47" s="145"/>
      <c r="P47" s="427"/>
      <c r="Q47" s="278"/>
      <c r="R47" s="146">
        <f t="shared" si="52"/>
        <v>0</v>
      </c>
      <c r="S47" s="146"/>
      <c r="T47" s="146"/>
      <c r="U47" s="146"/>
      <c r="V47" s="146"/>
      <c r="W47" s="146">
        <f t="shared" si="53"/>
        <v>0</v>
      </c>
      <c r="X47" s="146"/>
      <c r="Y47" s="146"/>
      <c r="Z47" s="146"/>
      <c r="AA47" s="563"/>
      <c r="AB47" s="279"/>
      <c r="AC47" s="147">
        <f t="shared" si="54"/>
        <v>0</v>
      </c>
      <c r="AD47" s="147"/>
      <c r="AE47" s="147"/>
      <c r="AF47" s="147"/>
      <c r="AG47" s="147"/>
      <c r="AH47" s="147">
        <f t="shared" si="55"/>
        <v>0</v>
      </c>
      <c r="AI47" s="147"/>
      <c r="AJ47" s="147"/>
      <c r="AK47" s="147"/>
      <c r="AL47" s="561"/>
      <c r="AM47" s="281"/>
      <c r="AN47" s="148">
        <f t="shared" si="56"/>
        <v>0</v>
      </c>
      <c r="AO47" s="148"/>
      <c r="AP47" s="148"/>
      <c r="AQ47" s="148"/>
      <c r="AR47" s="281"/>
      <c r="AS47" s="148">
        <f t="shared" si="57"/>
        <v>0</v>
      </c>
      <c r="AT47" s="148"/>
      <c r="AU47" s="148"/>
      <c r="AV47" s="148"/>
      <c r="AW47" s="282"/>
      <c r="AX47" s="283"/>
      <c r="AY47" s="149">
        <f t="shared" si="58"/>
        <v>0</v>
      </c>
      <c r="AZ47" s="149"/>
      <c r="BA47" s="149"/>
      <c r="BB47" s="149"/>
      <c r="BC47" s="149"/>
      <c r="BD47" s="149">
        <f t="shared" si="59"/>
        <v>0</v>
      </c>
      <c r="BE47" s="149"/>
      <c r="BF47" s="149"/>
      <c r="BG47" s="149"/>
      <c r="BH47" s="284"/>
      <c r="BI47" s="285"/>
      <c r="BJ47" s="150">
        <f t="shared" si="60"/>
        <v>0</v>
      </c>
      <c r="BK47" s="150"/>
      <c r="BL47" s="150"/>
      <c r="BM47" s="150"/>
      <c r="BN47" s="150"/>
      <c r="BO47" s="150">
        <f t="shared" si="61"/>
        <v>0</v>
      </c>
      <c r="BP47" s="150"/>
      <c r="BQ47" s="150"/>
      <c r="BR47" s="150"/>
      <c r="BS47" s="562"/>
      <c r="BT47" s="287"/>
      <c r="BU47" s="151">
        <f t="shared" si="62"/>
        <v>0</v>
      </c>
      <c r="BV47" s="151"/>
      <c r="BW47" s="151"/>
      <c r="BX47" s="151"/>
      <c r="BY47" s="151"/>
      <c r="BZ47" s="151">
        <f t="shared" si="63"/>
        <v>0</v>
      </c>
      <c r="CA47" s="151"/>
      <c r="CB47" s="151"/>
      <c r="CC47" s="151"/>
      <c r="CD47" s="288"/>
      <c r="CE47" s="289"/>
      <c r="CF47" s="152">
        <f t="shared" si="64"/>
        <v>0</v>
      </c>
      <c r="CG47" s="152"/>
      <c r="CH47" s="152"/>
      <c r="CI47" s="152"/>
      <c r="CJ47" s="152"/>
      <c r="CK47" s="152">
        <f t="shared" si="65"/>
        <v>0</v>
      </c>
      <c r="CL47" s="152"/>
      <c r="CM47" s="152"/>
      <c r="CN47" s="152"/>
      <c r="CO47" s="290"/>
      <c r="CP47" s="291"/>
      <c r="CQ47" s="153">
        <f t="shared" si="66"/>
        <v>0</v>
      </c>
      <c r="CR47" s="153"/>
      <c r="CS47" s="153"/>
      <c r="CT47" s="153"/>
      <c r="CU47" s="291"/>
      <c r="CV47" s="153">
        <f t="shared" si="67"/>
        <v>0</v>
      </c>
      <c r="CW47" s="153"/>
      <c r="CX47" s="153"/>
      <c r="CY47" s="153"/>
      <c r="CZ47" s="292"/>
      <c r="DA47" s="293"/>
      <c r="DB47" s="154">
        <f t="shared" si="68"/>
        <v>0</v>
      </c>
      <c r="DC47" s="154"/>
      <c r="DD47" s="154"/>
      <c r="DE47" s="154"/>
      <c r="DF47" s="154"/>
      <c r="DG47" s="154">
        <f t="shared" si="69"/>
        <v>0</v>
      </c>
      <c r="DH47" s="154"/>
      <c r="DI47" s="154"/>
      <c r="DJ47" s="154"/>
      <c r="DK47" s="293"/>
      <c r="DL47" s="294">
        <f t="shared" si="70"/>
        <v>0</v>
      </c>
      <c r="DM47" s="156">
        <f t="shared" si="47"/>
        <v>0</v>
      </c>
      <c r="DN47" s="295">
        <f t="shared" si="48"/>
        <v>0</v>
      </c>
      <c r="DO47" s="296">
        <f t="array" aca="1" ref="DO47" ca="1">SUM(LARGE(DR47:EK47,ROW(INDIRECT("1:"&amp;COUNT(DR47:EK47)-D$73))))+SUM(IF(ISNUMBER(VALUE(MID(IF(LEN(IF(ISNUMBER(DR47:EK47),0,DR47:EK47))&gt;1,DR47:EK47,0),1,LEN(IF(LEN(IF(ISNUMBER(DR47:EK47),0,DR47:EK47))&gt;1,DR47:EK47,0))-1)))=FALSE,0,VALUE(MID(IF(LEN(IF(ISNUMBER(DR47:EK47),0,DR47:EK47))&gt;1,DR47:EK47,0),1,LEN(IF(LEN(IF(ISNUMBER(DR47:EK47),0,DR47:EK47))&gt;1,DR47:EK47,0))-1))))</f>
        <v>0</v>
      </c>
      <c r="DP47" s="158">
        <f t="shared" si="24"/>
        <v>0</v>
      </c>
      <c r="DR47" s="158">
        <f t="array" ref="DR47">IF(OR(J47="D",J47="E"),IF(H47+I47&gt;0,H47+I47 &amp;"X","X"),G47)</f>
        <v>0</v>
      </c>
      <c r="DS47" s="158">
        <f t="array" ref="DS47">IF(OR(O47="D",O47="E"),IF(M47+N47&gt;0,M47+N47 &amp;"X","X"),L47)</f>
        <v>0</v>
      </c>
      <c r="DT47" s="158">
        <f t="array" ref="DT47">IF(OR(U47="D",U47="E"),IF(S47+T47&gt;0,S47+T47 &amp;"X","X"),R47)</f>
        <v>0</v>
      </c>
      <c r="DU47" s="158">
        <f t="array" ref="DU47">IF(OR(Z47="D",Z47="E"),IF(X47+Y47&gt;0,X47+Y47 &amp;"X","X"),W47)</f>
        <v>0</v>
      </c>
      <c r="DV47" s="158">
        <f t="array" ref="DV47">IF(OR(AF47="D",AF47="E"),IF(AD47+AE47&gt;0,AD47+AE47 &amp;"X","X"),AC47)</f>
        <v>0</v>
      </c>
      <c r="DW47" s="158">
        <f t="array" ref="DW47">IF(OR(AK47="D",AK47="E"),IF(AI47+AJ47&gt;0,AI47+AJ47 &amp;"X","X"),AH47)</f>
        <v>0</v>
      </c>
      <c r="DX47" s="158">
        <f t="array" ref="DX47">IF(OR(AQ47="D",AQ47="E"),IF(AO47+AP47&gt;0,AO47+AP47 &amp;"X","X"),AN47)</f>
        <v>0</v>
      </c>
      <c r="DY47" s="158">
        <f t="array" ref="DY47">IF(OR(AV47="D",AV47="E"),IF(AT47+AU47&gt;0,AT47+AU47 &amp;"X","X"),AS47)</f>
        <v>0</v>
      </c>
      <c r="DZ47" s="158">
        <f t="array" ref="DZ47">IF(OR(BB47="D",BB47="E"),IF(AZ47+BA47&gt;0,AZ47+BA47 &amp;"X","X"),AY47)</f>
        <v>0</v>
      </c>
      <c r="EA47" s="158">
        <f t="array" ref="EA47">IF(OR(BG47="D",BG47="E"),IF(BE47+BF47&gt;0,BE47+BF47 &amp;"X","X"),BD47)</f>
        <v>0</v>
      </c>
      <c r="EB47" s="158">
        <f t="array" ref="EB47">IF(OR(BM47="D",BM47="E"),IF(BK47+BL47&gt;0,BK47+BL47 &amp;"X","X"),BJ47)</f>
        <v>0</v>
      </c>
      <c r="EC47" s="158">
        <f t="array" ref="EC47">IF(OR(BR47="D",BR47="E"),IF(BP47+BQ47&gt;0,BP47+BQ47 &amp;"X","X"),BO47)</f>
        <v>0</v>
      </c>
      <c r="ED47" s="158">
        <f t="array" ref="ED47">IF(OR(BX47="D",BX47="E"),IF(BV47+BW47&gt;0,BV47+BW47 &amp;"X","X"),BU47)</f>
        <v>0</v>
      </c>
      <c r="EE47" s="158">
        <f t="array" ref="EE47">IF(OR(CC47="D",CC47="E"),IF(CA47+CB47&gt;0,CA47+CB47 &amp;"X","X"),BZ47)</f>
        <v>0</v>
      </c>
      <c r="EF47" s="158">
        <f t="array" ref="EF47">IF(OR(CI47="D",CI47="E"),IF(CG47+CH47&gt;0,CG47+CH47 &amp;"X","X"),CF47)</f>
        <v>0</v>
      </c>
      <c r="EG47" s="158">
        <f t="array" ref="EG47">IF(OR(CN47="D",CN47="E"),IF(CL47+CM47&gt;0,CL47+CM47 &amp;"X","X"),CK47)</f>
        <v>0</v>
      </c>
      <c r="EH47" s="158">
        <f t="array" ref="EH47">IF(OR(CT47="D",CT47="E"),IF(CR47+CS47&gt;0,CR47+CS47 &amp;"X","X"),CQ47)</f>
        <v>0</v>
      </c>
      <c r="EI47" s="158">
        <f t="array" ref="EI47">IF(OR(CY47="D",CY47="E"),IF(CW47+CX47&gt;0,CW47+CX47 &amp;"X","X"),CV47)</f>
        <v>0</v>
      </c>
      <c r="EJ47" s="158">
        <f t="array" ref="EJ47">IF(OR(DE47="D",DE47="E"),IF(DC47+DD47&gt;0,DC47+DD47 &amp;"X","X"),DB47)</f>
        <v>0</v>
      </c>
      <c r="EK47" s="158">
        <f t="array" ref="EK47">IF(OR(DJ47="D",DJ47="E"),IF(DH47+DI47&gt;0,DH47+DI47 &amp;"X","X"),DG47)</f>
        <v>0</v>
      </c>
    </row>
    <row r="48" spans="1:141" s="158" customFormat="1" ht="15.75" x14ac:dyDescent="0.25">
      <c r="A48" s="416"/>
      <c r="B48" s="141">
        <f t="shared" si="49"/>
        <v>0</v>
      </c>
      <c r="C48" s="142"/>
      <c r="D48" s="143"/>
      <c r="E48" s="277"/>
      <c r="F48" s="511"/>
      <c r="G48" s="145">
        <f t="shared" si="50"/>
        <v>0</v>
      </c>
      <c r="H48" s="145"/>
      <c r="I48" s="145"/>
      <c r="J48" s="145"/>
      <c r="K48" s="511"/>
      <c r="L48" s="145">
        <f t="shared" si="51"/>
        <v>0</v>
      </c>
      <c r="M48" s="145"/>
      <c r="N48" s="145"/>
      <c r="O48" s="145"/>
      <c r="P48" s="427"/>
      <c r="Q48" s="278"/>
      <c r="R48" s="146">
        <f t="shared" si="52"/>
        <v>0</v>
      </c>
      <c r="S48" s="146"/>
      <c r="T48" s="146"/>
      <c r="U48" s="146"/>
      <c r="V48" s="146"/>
      <c r="W48" s="146">
        <f t="shared" si="53"/>
        <v>0</v>
      </c>
      <c r="X48" s="146"/>
      <c r="Y48" s="146"/>
      <c r="Z48" s="146"/>
      <c r="AA48" s="563"/>
      <c r="AB48" s="279"/>
      <c r="AC48" s="147">
        <f t="shared" si="54"/>
        <v>0</v>
      </c>
      <c r="AD48" s="147"/>
      <c r="AE48" s="147"/>
      <c r="AF48" s="147"/>
      <c r="AG48" s="147"/>
      <c r="AH48" s="147">
        <f t="shared" si="55"/>
        <v>0</v>
      </c>
      <c r="AI48" s="147"/>
      <c r="AJ48" s="147"/>
      <c r="AK48" s="147"/>
      <c r="AL48" s="561"/>
      <c r="AM48" s="281"/>
      <c r="AN48" s="148">
        <f t="shared" si="56"/>
        <v>0</v>
      </c>
      <c r="AO48" s="148"/>
      <c r="AP48" s="148"/>
      <c r="AQ48" s="148"/>
      <c r="AR48" s="281"/>
      <c r="AS48" s="148">
        <f t="shared" si="57"/>
        <v>0</v>
      </c>
      <c r="AT48" s="148"/>
      <c r="AU48" s="148"/>
      <c r="AV48" s="148"/>
      <c r="AW48" s="282"/>
      <c r="AX48" s="283"/>
      <c r="AY48" s="149">
        <f t="shared" si="58"/>
        <v>0</v>
      </c>
      <c r="AZ48" s="149"/>
      <c r="BA48" s="149"/>
      <c r="BB48" s="149"/>
      <c r="BC48" s="149"/>
      <c r="BD48" s="149">
        <f t="shared" si="59"/>
        <v>0</v>
      </c>
      <c r="BE48" s="149"/>
      <c r="BF48" s="149"/>
      <c r="BG48" s="149"/>
      <c r="BH48" s="284"/>
      <c r="BI48" s="285"/>
      <c r="BJ48" s="150">
        <f t="shared" si="60"/>
        <v>0</v>
      </c>
      <c r="BK48" s="150"/>
      <c r="BL48" s="150"/>
      <c r="BM48" s="150"/>
      <c r="BN48" s="150"/>
      <c r="BO48" s="150">
        <f t="shared" si="61"/>
        <v>0</v>
      </c>
      <c r="BP48" s="150"/>
      <c r="BQ48" s="150"/>
      <c r="BR48" s="150"/>
      <c r="BS48" s="562"/>
      <c r="BT48" s="287"/>
      <c r="BU48" s="151">
        <f t="shared" si="62"/>
        <v>0</v>
      </c>
      <c r="BV48" s="151"/>
      <c r="BW48" s="151"/>
      <c r="BX48" s="151"/>
      <c r="BY48" s="151"/>
      <c r="BZ48" s="151">
        <f t="shared" si="63"/>
        <v>0</v>
      </c>
      <c r="CA48" s="151"/>
      <c r="CB48" s="151"/>
      <c r="CC48" s="151"/>
      <c r="CD48" s="288"/>
      <c r="CE48" s="289"/>
      <c r="CF48" s="152">
        <f t="shared" si="64"/>
        <v>0</v>
      </c>
      <c r="CG48" s="152"/>
      <c r="CH48" s="152"/>
      <c r="CI48" s="152"/>
      <c r="CJ48" s="152"/>
      <c r="CK48" s="152">
        <f t="shared" si="65"/>
        <v>0</v>
      </c>
      <c r="CL48" s="152"/>
      <c r="CM48" s="152"/>
      <c r="CN48" s="152"/>
      <c r="CO48" s="290"/>
      <c r="CP48" s="291"/>
      <c r="CQ48" s="153">
        <f t="shared" si="66"/>
        <v>0</v>
      </c>
      <c r="CR48" s="153"/>
      <c r="CS48" s="153"/>
      <c r="CT48" s="153"/>
      <c r="CU48" s="291"/>
      <c r="CV48" s="153">
        <f t="shared" si="67"/>
        <v>0</v>
      </c>
      <c r="CW48" s="153"/>
      <c r="CX48" s="153"/>
      <c r="CY48" s="153"/>
      <c r="CZ48" s="292"/>
      <c r="DA48" s="293"/>
      <c r="DB48" s="154">
        <f t="shared" si="68"/>
        <v>0</v>
      </c>
      <c r="DC48" s="154"/>
      <c r="DD48" s="154"/>
      <c r="DE48" s="154"/>
      <c r="DF48" s="154"/>
      <c r="DG48" s="154">
        <f t="shared" si="69"/>
        <v>0</v>
      </c>
      <c r="DH48" s="154"/>
      <c r="DI48" s="154"/>
      <c r="DJ48" s="154"/>
      <c r="DK48" s="293"/>
      <c r="DL48" s="294">
        <f t="shared" si="70"/>
        <v>0</v>
      </c>
      <c r="DM48" s="156">
        <f t="shared" si="47"/>
        <v>0</v>
      </c>
      <c r="DN48" s="295">
        <f t="shared" si="48"/>
        <v>0</v>
      </c>
      <c r="DO48" s="296">
        <f t="array" aca="1" ref="DO48" ca="1">SUM(LARGE(DR48:EK48,ROW(INDIRECT("1:"&amp;COUNT(DR48:EK48)-D$73))))+SUM(IF(ISNUMBER(VALUE(MID(IF(LEN(IF(ISNUMBER(DR48:EK48),0,DR48:EK48))&gt;1,DR48:EK48,0),1,LEN(IF(LEN(IF(ISNUMBER(DR48:EK48),0,DR48:EK48))&gt;1,DR48:EK48,0))-1)))=FALSE,0,VALUE(MID(IF(LEN(IF(ISNUMBER(DR48:EK48),0,DR48:EK48))&gt;1,DR48:EK48,0),1,LEN(IF(LEN(IF(ISNUMBER(DR48:EK48),0,DR48:EK48))&gt;1,DR48:EK48,0))-1))))</f>
        <v>0</v>
      </c>
      <c r="DP48" s="158">
        <f t="shared" si="24"/>
        <v>0</v>
      </c>
      <c r="DR48" s="158">
        <f t="array" ref="DR48">IF(OR(J48="D",J48="E"),IF(H48+I48&gt;0,H48+I48 &amp;"X","X"),G48)</f>
        <v>0</v>
      </c>
      <c r="DS48" s="158">
        <f t="array" ref="DS48">IF(OR(O48="D",O48="E"),IF(M48+N48&gt;0,M48+N48 &amp;"X","X"),L48)</f>
        <v>0</v>
      </c>
      <c r="DT48" s="158">
        <f t="array" ref="DT48">IF(OR(U48="D",U48="E"),IF(S48+T48&gt;0,S48+T48 &amp;"X","X"),R48)</f>
        <v>0</v>
      </c>
      <c r="DU48" s="158">
        <f t="array" ref="DU48">IF(OR(Z48="D",Z48="E"),IF(X48+Y48&gt;0,X48+Y48 &amp;"X","X"),W48)</f>
        <v>0</v>
      </c>
      <c r="DV48" s="158">
        <f t="array" ref="DV48">IF(OR(AF48="D",AF48="E"),IF(AD48+AE48&gt;0,AD48+AE48 &amp;"X","X"),AC48)</f>
        <v>0</v>
      </c>
      <c r="DW48" s="158">
        <f t="array" ref="DW48">IF(OR(AK48="D",AK48="E"),IF(AI48+AJ48&gt;0,AI48+AJ48 &amp;"X","X"),AH48)</f>
        <v>0</v>
      </c>
      <c r="DX48" s="158">
        <f t="array" ref="DX48">IF(OR(AQ48="D",AQ48="E"),IF(AO48+AP48&gt;0,AO48+AP48 &amp;"X","X"),AN48)</f>
        <v>0</v>
      </c>
      <c r="DY48" s="158">
        <f t="array" ref="DY48">IF(OR(AV48="D",AV48="E"),IF(AT48+AU48&gt;0,AT48+AU48 &amp;"X","X"),AS48)</f>
        <v>0</v>
      </c>
      <c r="DZ48" s="158">
        <f t="array" ref="DZ48">IF(OR(BB48="D",BB48="E"),IF(AZ48+BA48&gt;0,AZ48+BA48 &amp;"X","X"),AY48)</f>
        <v>0</v>
      </c>
      <c r="EA48" s="158">
        <f t="array" ref="EA48">IF(OR(BG48="D",BG48="E"),IF(BE48+BF48&gt;0,BE48+BF48 &amp;"X","X"),BD48)</f>
        <v>0</v>
      </c>
      <c r="EB48" s="158">
        <f t="array" ref="EB48">IF(OR(BM48="D",BM48="E"),IF(BK48+BL48&gt;0,BK48+BL48 &amp;"X","X"),BJ48)</f>
        <v>0</v>
      </c>
      <c r="EC48" s="158">
        <f t="array" ref="EC48">IF(OR(BR48="D",BR48="E"),IF(BP48+BQ48&gt;0,BP48+BQ48 &amp;"X","X"),BO48)</f>
        <v>0</v>
      </c>
      <c r="ED48" s="158">
        <f t="array" ref="ED48">IF(OR(BX48="D",BX48="E"),IF(BV48+BW48&gt;0,BV48+BW48 &amp;"X","X"),BU48)</f>
        <v>0</v>
      </c>
      <c r="EE48" s="158">
        <f t="array" ref="EE48">IF(OR(CC48="D",CC48="E"),IF(CA48+CB48&gt;0,CA48+CB48 &amp;"X","X"),BZ48)</f>
        <v>0</v>
      </c>
      <c r="EF48" s="158">
        <f t="array" ref="EF48">IF(OR(CI48="D",CI48="E"),IF(CG48+CH48&gt;0,CG48+CH48 &amp;"X","X"),CF48)</f>
        <v>0</v>
      </c>
      <c r="EG48" s="158">
        <f t="array" ref="EG48">IF(OR(CN48="D",CN48="E"),IF(CL48+CM48&gt;0,CL48+CM48 &amp;"X","X"),CK48)</f>
        <v>0</v>
      </c>
      <c r="EH48" s="158">
        <f t="array" ref="EH48">IF(OR(CT48="D",CT48="E"),IF(CR48+CS48&gt;0,CR48+CS48 &amp;"X","X"),CQ48)</f>
        <v>0</v>
      </c>
      <c r="EI48" s="158">
        <f t="array" ref="EI48">IF(OR(CY48="D",CY48="E"),IF(CW48+CX48&gt;0,CW48+CX48 &amp;"X","X"),CV48)</f>
        <v>0</v>
      </c>
      <c r="EJ48" s="158">
        <f t="array" ref="EJ48">IF(OR(DE48="D",DE48="E"),IF(DC48+DD48&gt;0,DC48+DD48 &amp;"X","X"),DB48)</f>
        <v>0</v>
      </c>
      <c r="EK48" s="158">
        <f t="array" ref="EK48">IF(OR(DJ48="D",DJ48="E"),IF(DH48+DI48&gt;0,DH48+DI48 &amp;"X","X"),DG48)</f>
        <v>0</v>
      </c>
    </row>
    <row r="49" spans="1:141" s="158" customFormat="1" ht="15.75" x14ac:dyDescent="0.25">
      <c r="A49" s="416"/>
      <c r="B49" s="141">
        <f t="shared" si="49"/>
        <v>0</v>
      </c>
      <c r="C49" s="142"/>
      <c r="D49" s="143"/>
      <c r="E49" s="277"/>
      <c r="F49" s="511"/>
      <c r="G49" s="145">
        <f t="shared" si="50"/>
        <v>0</v>
      </c>
      <c r="H49" s="145"/>
      <c r="I49" s="145"/>
      <c r="J49" s="145"/>
      <c r="K49" s="511"/>
      <c r="L49" s="145">
        <f t="shared" si="51"/>
        <v>0</v>
      </c>
      <c r="M49" s="145"/>
      <c r="N49" s="145"/>
      <c r="O49" s="145"/>
      <c r="P49" s="427"/>
      <c r="Q49" s="278"/>
      <c r="R49" s="146">
        <f t="shared" si="52"/>
        <v>0</v>
      </c>
      <c r="S49" s="146"/>
      <c r="T49" s="146"/>
      <c r="U49" s="146"/>
      <c r="V49" s="146"/>
      <c r="W49" s="146">
        <f t="shared" si="53"/>
        <v>0</v>
      </c>
      <c r="X49" s="146"/>
      <c r="Y49" s="146"/>
      <c r="Z49" s="146"/>
      <c r="AA49" s="563"/>
      <c r="AB49" s="279"/>
      <c r="AC49" s="147">
        <f t="shared" si="54"/>
        <v>0</v>
      </c>
      <c r="AD49" s="147"/>
      <c r="AE49" s="147"/>
      <c r="AF49" s="147"/>
      <c r="AG49" s="147"/>
      <c r="AH49" s="147">
        <f t="shared" si="55"/>
        <v>0</v>
      </c>
      <c r="AI49" s="147"/>
      <c r="AJ49" s="147"/>
      <c r="AK49" s="147"/>
      <c r="AL49" s="561"/>
      <c r="AM49" s="281"/>
      <c r="AN49" s="148">
        <f t="shared" si="56"/>
        <v>0</v>
      </c>
      <c r="AO49" s="148"/>
      <c r="AP49" s="148"/>
      <c r="AQ49" s="148"/>
      <c r="AR49" s="281"/>
      <c r="AS49" s="148">
        <f t="shared" si="57"/>
        <v>0</v>
      </c>
      <c r="AT49" s="148"/>
      <c r="AU49" s="148"/>
      <c r="AV49" s="148"/>
      <c r="AW49" s="282"/>
      <c r="AX49" s="283"/>
      <c r="AY49" s="149">
        <f t="shared" si="58"/>
        <v>0</v>
      </c>
      <c r="AZ49" s="149"/>
      <c r="BA49" s="149"/>
      <c r="BB49" s="149"/>
      <c r="BC49" s="149"/>
      <c r="BD49" s="149">
        <f t="shared" si="59"/>
        <v>0</v>
      </c>
      <c r="BE49" s="149"/>
      <c r="BF49" s="149"/>
      <c r="BG49" s="149"/>
      <c r="BH49" s="284"/>
      <c r="BI49" s="285"/>
      <c r="BJ49" s="150">
        <f t="shared" si="60"/>
        <v>0</v>
      </c>
      <c r="BK49" s="150"/>
      <c r="BL49" s="150"/>
      <c r="BM49" s="150"/>
      <c r="BN49" s="150"/>
      <c r="BO49" s="150">
        <f t="shared" si="61"/>
        <v>0</v>
      </c>
      <c r="BP49" s="150"/>
      <c r="BQ49" s="150"/>
      <c r="BR49" s="150"/>
      <c r="BS49" s="562"/>
      <c r="BT49" s="287"/>
      <c r="BU49" s="151">
        <f t="shared" si="62"/>
        <v>0</v>
      </c>
      <c r="BV49" s="151"/>
      <c r="BW49" s="151"/>
      <c r="BX49" s="151"/>
      <c r="BY49" s="151"/>
      <c r="BZ49" s="151">
        <f t="shared" si="63"/>
        <v>0</v>
      </c>
      <c r="CA49" s="151"/>
      <c r="CB49" s="151"/>
      <c r="CC49" s="151"/>
      <c r="CD49" s="288"/>
      <c r="CE49" s="289"/>
      <c r="CF49" s="152">
        <f t="shared" si="64"/>
        <v>0</v>
      </c>
      <c r="CG49" s="152"/>
      <c r="CH49" s="152"/>
      <c r="CI49" s="152"/>
      <c r="CJ49" s="152"/>
      <c r="CK49" s="152">
        <f t="shared" si="65"/>
        <v>0</v>
      </c>
      <c r="CL49" s="152"/>
      <c r="CM49" s="152"/>
      <c r="CN49" s="152"/>
      <c r="CO49" s="290"/>
      <c r="CP49" s="291"/>
      <c r="CQ49" s="153">
        <f t="shared" si="66"/>
        <v>0</v>
      </c>
      <c r="CR49" s="153"/>
      <c r="CS49" s="153"/>
      <c r="CT49" s="153"/>
      <c r="CU49" s="291"/>
      <c r="CV49" s="153">
        <f t="shared" si="67"/>
        <v>0</v>
      </c>
      <c r="CW49" s="153"/>
      <c r="CX49" s="153"/>
      <c r="CY49" s="153"/>
      <c r="CZ49" s="292"/>
      <c r="DA49" s="293"/>
      <c r="DB49" s="154">
        <f t="shared" si="68"/>
        <v>0</v>
      </c>
      <c r="DC49" s="154"/>
      <c r="DD49" s="154"/>
      <c r="DE49" s="154"/>
      <c r="DF49" s="154"/>
      <c r="DG49" s="154">
        <f t="shared" si="69"/>
        <v>0</v>
      </c>
      <c r="DH49" s="154"/>
      <c r="DI49" s="154"/>
      <c r="DJ49" s="154"/>
      <c r="DK49" s="293"/>
      <c r="DL49" s="294">
        <f t="shared" si="70"/>
        <v>0</v>
      </c>
      <c r="DM49" s="156">
        <f t="shared" si="47"/>
        <v>0</v>
      </c>
      <c r="DN49" s="295">
        <f t="shared" si="48"/>
        <v>0</v>
      </c>
      <c r="DO49" s="296">
        <f t="array" aca="1" ref="DO49" ca="1">SUM(LARGE(DR49:EK49,ROW(INDIRECT("1:"&amp;COUNT(DR49:EK49)-D$73))))+SUM(IF(ISNUMBER(VALUE(MID(IF(LEN(IF(ISNUMBER(DR49:EK49),0,DR49:EK49))&gt;1,DR49:EK49,0),1,LEN(IF(LEN(IF(ISNUMBER(DR49:EK49),0,DR49:EK49))&gt;1,DR49:EK49,0))-1)))=FALSE,0,VALUE(MID(IF(LEN(IF(ISNUMBER(DR49:EK49),0,DR49:EK49))&gt;1,DR49:EK49,0),1,LEN(IF(LEN(IF(ISNUMBER(DR49:EK49),0,DR49:EK49))&gt;1,DR49:EK49,0))-1))))</f>
        <v>0</v>
      </c>
      <c r="DP49" s="158">
        <f t="shared" si="24"/>
        <v>0</v>
      </c>
      <c r="DR49" s="158">
        <f t="array" ref="DR49">IF(OR(J49="D",J49="E"),IF(H49+I49&gt;0,H49+I49 &amp;"X","X"),G49)</f>
        <v>0</v>
      </c>
      <c r="DS49" s="158">
        <f t="array" ref="DS49">IF(OR(O49="D",O49="E"),IF(M49+N49&gt;0,M49+N49 &amp;"X","X"),L49)</f>
        <v>0</v>
      </c>
      <c r="DT49" s="158">
        <f t="array" ref="DT49">IF(OR(U49="D",U49="E"),IF(S49+T49&gt;0,S49+T49 &amp;"X","X"),R49)</f>
        <v>0</v>
      </c>
      <c r="DU49" s="158">
        <f t="array" ref="DU49">IF(OR(Z49="D",Z49="E"),IF(X49+Y49&gt;0,X49+Y49 &amp;"X","X"),W49)</f>
        <v>0</v>
      </c>
      <c r="DV49" s="158">
        <f t="array" ref="DV49">IF(OR(AF49="D",AF49="E"),IF(AD49+AE49&gt;0,AD49+AE49 &amp;"X","X"),AC49)</f>
        <v>0</v>
      </c>
      <c r="DW49" s="158">
        <f t="array" ref="DW49">IF(OR(AK49="D",AK49="E"),IF(AI49+AJ49&gt;0,AI49+AJ49 &amp;"X","X"),AH49)</f>
        <v>0</v>
      </c>
      <c r="DX49" s="158">
        <f t="array" ref="DX49">IF(OR(AQ49="D",AQ49="E"),IF(AO49+AP49&gt;0,AO49+AP49 &amp;"X","X"),AN49)</f>
        <v>0</v>
      </c>
      <c r="DY49" s="158">
        <f t="array" ref="DY49">IF(OR(AV49="D",AV49="E"),IF(AT49+AU49&gt;0,AT49+AU49 &amp;"X","X"),AS49)</f>
        <v>0</v>
      </c>
      <c r="DZ49" s="158">
        <f t="array" ref="DZ49">IF(OR(BB49="D",BB49="E"),IF(AZ49+BA49&gt;0,AZ49+BA49 &amp;"X","X"),AY49)</f>
        <v>0</v>
      </c>
      <c r="EA49" s="158">
        <f t="array" ref="EA49">IF(OR(BG49="D",BG49="E"),IF(BE49+BF49&gt;0,BE49+BF49 &amp;"X","X"),BD49)</f>
        <v>0</v>
      </c>
      <c r="EB49" s="158">
        <f t="array" ref="EB49">IF(OR(BM49="D",BM49="E"),IF(BK49+BL49&gt;0,BK49+BL49 &amp;"X","X"),BJ49)</f>
        <v>0</v>
      </c>
      <c r="EC49" s="158">
        <f t="array" ref="EC49">IF(OR(BR49="D",BR49="E"),IF(BP49+BQ49&gt;0,BP49+BQ49 &amp;"X","X"),BO49)</f>
        <v>0</v>
      </c>
      <c r="ED49" s="158">
        <f t="array" ref="ED49">IF(OR(BX49="D",BX49="E"),IF(BV49+BW49&gt;0,BV49+BW49 &amp;"X","X"),BU49)</f>
        <v>0</v>
      </c>
      <c r="EE49" s="158">
        <f t="array" ref="EE49">IF(OR(CC49="D",CC49="E"),IF(CA49+CB49&gt;0,CA49+CB49 &amp;"X","X"),BZ49)</f>
        <v>0</v>
      </c>
      <c r="EF49" s="158">
        <f t="array" ref="EF49">IF(OR(CI49="D",CI49="E"),IF(CG49+CH49&gt;0,CG49+CH49 &amp;"X","X"),CF49)</f>
        <v>0</v>
      </c>
      <c r="EG49" s="158">
        <f t="array" ref="EG49">IF(OR(CN49="D",CN49="E"),IF(CL49+CM49&gt;0,CL49+CM49 &amp;"X","X"),CK49)</f>
        <v>0</v>
      </c>
      <c r="EH49" s="158">
        <f t="array" ref="EH49">IF(OR(CT49="D",CT49="E"),IF(CR49+CS49&gt;0,CR49+CS49 &amp;"X","X"),CQ49)</f>
        <v>0</v>
      </c>
      <c r="EI49" s="158">
        <f t="array" ref="EI49">IF(OR(CY49="D",CY49="E"),IF(CW49+CX49&gt;0,CW49+CX49 &amp;"X","X"),CV49)</f>
        <v>0</v>
      </c>
      <c r="EJ49" s="158">
        <f t="array" ref="EJ49">IF(OR(DE49="D",DE49="E"),IF(DC49+DD49&gt;0,DC49+DD49 &amp;"X","X"),DB49)</f>
        <v>0</v>
      </c>
      <c r="EK49" s="158">
        <f t="array" ref="EK49">IF(OR(DJ49="D",DJ49="E"),IF(DH49+DI49&gt;0,DH49+DI49 &amp;"X","X"),DG49)</f>
        <v>0</v>
      </c>
    </row>
    <row r="50" spans="1:141" s="158" customFormat="1" ht="15.75" x14ac:dyDescent="0.25">
      <c r="A50" s="416"/>
      <c r="B50" s="141">
        <f t="shared" si="49"/>
        <v>0</v>
      </c>
      <c r="C50" s="142"/>
      <c r="D50" s="143"/>
      <c r="E50" s="277"/>
      <c r="F50" s="511"/>
      <c r="G50" s="145">
        <f t="shared" si="50"/>
        <v>0</v>
      </c>
      <c r="H50" s="145"/>
      <c r="I50" s="145"/>
      <c r="J50" s="145"/>
      <c r="K50" s="511"/>
      <c r="L50" s="145">
        <f t="shared" si="51"/>
        <v>0</v>
      </c>
      <c r="M50" s="145"/>
      <c r="N50" s="145"/>
      <c r="O50" s="145"/>
      <c r="P50" s="427"/>
      <c r="Q50" s="278"/>
      <c r="R50" s="146">
        <f t="shared" si="52"/>
        <v>0</v>
      </c>
      <c r="S50" s="146"/>
      <c r="T50" s="146"/>
      <c r="U50" s="146"/>
      <c r="V50" s="146"/>
      <c r="W50" s="146">
        <f t="shared" si="53"/>
        <v>0</v>
      </c>
      <c r="X50" s="146"/>
      <c r="Y50" s="146"/>
      <c r="Z50" s="146"/>
      <c r="AA50" s="563"/>
      <c r="AB50" s="279"/>
      <c r="AC50" s="147">
        <f t="shared" si="54"/>
        <v>0</v>
      </c>
      <c r="AD50" s="147"/>
      <c r="AE50" s="147"/>
      <c r="AF50" s="147"/>
      <c r="AG50" s="147"/>
      <c r="AH50" s="147">
        <f t="shared" si="55"/>
        <v>0</v>
      </c>
      <c r="AI50" s="147"/>
      <c r="AJ50" s="147"/>
      <c r="AK50" s="147"/>
      <c r="AL50" s="561"/>
      <c r="AM50" s="281"/>
      <c r="AN50" s="148">
        <f t="shared" si="56"/>
        <v>0</v>
      </c>
      <c r="AO50" s="148"/>
      <c r="AP50" s="148"/>
      <c r="AQ50" s="148"/>
      <c r="AR50" s="281"/>
      <c r="AS50" s="148">
        <f t="shared" si="57"/>
        <v>0</v>
      </c>
      <c r="AT50" s="148"/>
      <c r="AU50" s="148"/>
      <c r="AV50" s="148"/>
      <c r="AW50" s="282"/>
      <c r="AX50" s="283"/>
      <c r="AY50" s="149">
        <f t="shared" si="58"/>
        <v>0</v>
      </c>
      <c r="AZ50" s="149"/>
      <c r="BA50" s="149"/>
      <c r="BB50" s="149"/>
      <c r="BC50" s="149"/>
      <c r="BD50" s="149">
        <f t="shared" si="59"/>
        <v>0</v>
      </c>
      <c r="BE50" s="149"/>
      <c r="BF50" s="149"/>
      <c r="BG50" s="149"/>
      <c r="BH50" s="284"/>
      <c r="BI50" s="285"/>
      <c r="BJ50" s="150">
        <f t="shared" si="60"/>
        <v>0</v>
      </c>
      <c r="BK50" s="150"/>
      <c r="BL50" s="150"/>
      <c r="BM50" s="150"/>
      <c r="BN50" s="150"/>
      <c r="BO50" s="150">
        <f t="shared" si="61"/>
        <v>0</v>
      </c>
      <c r="BP50" s="150"/>
      <c r="BQ50" s="150"/>
      <c r="BR50" s="150"/>
      <c r="BS50" s="562"/>
      <c r="BT50" s="287"/>
      <c r="BU50" s="151">
        <f t="shared" si="62"/>
        <v>0</v>
      </c>
      <c r="BV50" s="151"/>
      <c r="BW50" s="151"/>
      <c r="BX50" s="151"/>
      <c r="BY50" s="151"/>
      <c r="BZ50" s="151">
        <f t="shared" si="63"/>
        <v>0</v>
      </c>
      <c r="CA50" s="151"/>
      <c r="CB50" s="151"/>
      <c r="CC50" s="151"/>
      <c r="CD50" s="288"/>
      <c r="CE50" s="289"/>
      <c r="CF50" s="152">
        <f t="shared" si="64"/>
        <v>0</v>
      </c>
      <c r="CG50" s="152"/>
      <c r="CH50" s="152"/>
      <c r="CI50" s="152"/>
      <c r="CJ50" s="152"/>
      <c r="CK50" s="152">
        <f t="shared" si="65"/>
        <v>0</v>
      </c>
      <c r="CL50" s="152"/>
      <c r="CM50" s="152"/>
      <c r="CN50" s="152"/>
      <c r="CO50" s="290"/>
      <c r="CP50" s="291"/>
      <c r="CQ50" s="153">
        <f t="shared" si="66"/>
        <v>0</v>
      </c>
      <c r="CR50" s="153"/>
      <c r="CS50" s="153"/>
      <c r="CT50" s="153"/>
      <c r="CU50" s="291"/>
      <c r="CV50" s="153">
        <f t="shared" si="67"/>
        <v>0</v>
      </c>
      <c r="CW50" s="153"/>
      <c r="CX50" s="153"/>
      <c r="CY50" s="153"/>
      <c r="CZ50" s="292"/>
      <c r="DA50" s="293"/>
      <c r="DB50" s="154">
        <f t="shared" si="68"/>
        <v>0</v>
      </c>
      <c r="DC50" s="154"/>
      <c r="DD50" s="154"/>
      <c r="DE50" s="154"/>
      <c r="DF50" s="154"/>
      <c r="DG50" s="154">
        <f t="shared" si="69"/>
        <v>0</v>
      </c>
      <c r="DH50" s="154"/>
      <c r="DI50" s="154"/>
      <c r="DJ50" s="154"/>
      <c r="DK50" s="293"/>
      <c r="DL50" s="294">
        <f t="shared" si="70"/>
        <v>0</v>
      </c>
      <c r="DM50" s="156">
        <f t="shared" si="47"/>
        <v>0</v>
      </c>
      <c r="DN50" s="295">
        <f t="shared" si="48"/>
        <v>0</v>
      </c>
      <c r="DO50" s="296">
        <f t="array" aca="1" ref="DO50" ca="1">SUM(LARGE(DR50:EK50,ROW(INDIRECT("1:"&amp;COUNT(DR50:EK50)-D$73))))+SUM(IF(ISNUMBER(VALUE(MID(IF(LEN(IF(ISNUMBER(DR50:EK50),0,DR50:EK50))&gt;1,DR50:EK50,0),1,LEN(IF(LEN(IF(ISNUMBER(DR50:EK50),0,DR50:EK50))&gt;1,DR50:EK50,0))-1)))=FALSE,0,VALUE(MID(IF(LEN(IF(ISNUMBER(DR50:EK50),0,DR50:EK50))&gt;1,DR50:EK50,0),1,LEN(IF(LEN(IF(ISNUMBER(DR50:EK50),0,DR50:EK50))&gt;1,DR50:EK50,0))-1))))</f>
        <v>0</v>
      </c>
      <c r="DP50" s="158">
        <f t="shared" si="24"/>
        <v>0</v>
      </c>
      <c r="DR50" s="158">
        <f t="array" ref="DR50">IF(OR(J50="D",J50="E"),IF(H50+I50&gt;0,H50+I50 &amp;"X","X"),G50)</f>
        <v>0</v>
      </c>
      <c r="DS50" s="158">
        <f t="array" ref="DS50">IF(OR(O50="D",O50="E"),IF(M50+N50&gt;0,M50+N50 &amp;"X","X"),L50)</f>
        <v>0</v>
      </c>
      <c r="DT50" s="158">
        <f t="array" ref="DT50">IF(OR(U50="D",U50="E"),IF(S50+T50&gt;0,S50+T50 &amp;"X","X"),R50)</f>
        <v>0</v>
      </c>
      <c r="DU50" s="158">
        <f t="array" ref="DU50">IF(OR(Z50="D",Z50="E"),IF(X50+Y50&gt;0,X50+Y50 &amp;"X","X"),W50)</f>
        <v>0</v>
      </c>
      <c r="DV50" s="158">
        <f t="array" ref="DV50">IF(OR(AF50="D",AF50="E"),IF(AD50+AE50&gt;0,AD50+AE50 &amp;"X","X"),AC50)</f>
        <v>0</v>
      </c>
      <c r="DW50" s="158">
        <f t="array" ref="DW50">IF(OR(AK50="D",AK50="E"),IF(AI50+AJ50&gt;0,AI50+AJ50 &amp;"X","X"),AH50)</f>
        <v>0</v>
      </c>
      <c r="DX50" s="158">
        <f t="array" ref="DX50">IF(OR(AQ50="D",AQ50="E"),IF(AO50+AP50&gt;0,AO50+AP50 &amp;"X","X"),AN50)</f>
        <v>0</v>
      </c>
      <c r="DY50" s="158">
        <f t="array" ref="DY50">IF(OR(AV50="D",AV50="E"),IF(AT50+AU50&gt;0,AT50+AU50 &amp;"X","X"),AS50)</f>
        <v>0</v>
      </c>
      <c r="DZ50" s="158">
        <f t="array" ref="DZ50">IF(OR(BB50="D",BB50="E"),IF(AZ50+BA50&gt;0,AZ50+BA50 &amp;"X","X"),AY50)</f>
        <v>0</v>
      </c>
      <c r="EA50" s="158">
        <f t="array" ref="EA50">IF(OR(BG50="D",BG50="E"),IF(BE50+BF50&gt;0,BE50+BF50 &amp;"X","X"),BD50)</f>
        <v>0</v>
      </c>
      <c r="EB50" s="158">
        <f t="array" ref="EB50">IF(OR(BM50="D",BM50="E"),IF(BK50+BL50&gt;0,BK50+BL50 &amp;"X","X"),BJ50)</f>
        <v>0</v>
      </c>
      <c r="EC50" s="158">
        <f t="array" ref="EC50">IF(OR(BR50="D",BR50="E"),IF(BP50+BQ50&gt;0,BP50+BQ50 &amp;"X","X"),BO50)</f>
        <v>0</v>
      </c>
      <c r="ED50" s="158">
        <f t="array" ref="ED50">IF(OR(BX50="D",BX50="E"),IF(BV50+BW50&gt;0,BV50+BW50 &amp;"X","X"),BU50)</f>
        <v>0</v>
      </c>
      <c r="EE50" s="158">
        <f t="array" ref="EE50">IF(OR(CC50="D",CC50="E"),IF(CA50+CB50&gt;0,CA50+CB50 &amp;"X","X"),BZ50)</f>
        <v>0</v>
      </c>
      <c r="EF50" s="158">
        <f t="array" ref="EF50">IF(OR(CI50="D",CI50="E"),IF(CG50+CH50&gt;0,CG50+CH50 &amp;"X","X"),CF50)</f>
        <v>0</v>
      </c>
      <c r="EG50" s="158">
        <f t="array" ref="EG50">IF(OR(CN50="D",CN50="E"),IF(CL50+CM50&gt;0,CL50+CM50 &amp;"X","X"),CK50)</f>
        <v>0</v>
      </c>
      <c r="EH50" s="158">
        <f t="array" ref="EH50">IF(OR(CT50="D",CT50="E"),IF(CR50+CS50&gt;0,CR50+CS50 &amp;"X","X"),CQ50)</f>
        <v>0</v>
      </c>
      <c r="EI50" s="158">
        <f t="array" ref="EI50">IF(OR(CY50="D",CY50="E"),IF(CW50+CX50&gt;0,CW50+CX50 &amp;"X","X"),CV50)</f>
        <v>0</v>
      </c>
      <c r="EJ50" s="158">
        <f t="array" ref="EJ50">IF(OR(DE50="D",DE50="E"),IF(DC50+DD50&gt;0,DC50+DD50 &amp;"X","X"),DB50)</f>
        <v>0</v>
      </c>
      <c r="EK50" s="158">
        <f t="array" ref="EK50">IF(OR(DJ50="D",DJ50="E"),IF(DH50+DI50&gt;0,DH50+DI50 &amp;"X","X"),DG50)</f>
        <v>0</v>
      </c>
    </row>
    <row r="51" spans="1:141" s="158" customFormat="1" ht="15.75" x14ac:dyDescent="0.25">
      <c r="A51" s="416"/>
      <c r="B51" s="141">
        <f t="shared" si="49"/>
        <v>0</v>
      </c>
      <c r="C51" s="142"/>
      <c r="D51" s="143"/>
      <c r="E51" s="277"/>
      <c r="F51" s="511"/>
      <c r="G51" s="145">
        <f t="shared" si="50"/>
        <v>0</v>
      </c>
      <c r="H51" s="145"/>
      <c r="I51" s="145"/>
      <c r="J51" s="145"/>
      <c r="K51" s="511"/>
      <c r="L51" s="145">
        <f t="shared" si="51"/>
        <v>0</v>
      </c>
      <c r="M51" s="145"/>
      <c r="N51" s="145"/>
      <c r="O51" s="145"/>
      <c r="P51" s="427"/>
      <c r="Q51" s="278"/>
      <c r="R51" s="146">
        <f t="shared" si="52"/>
        <v>0</v>
      </c>
      <c r="S51" s="146"/>
      <c r="T51" s="146"/>
      <c r="U51" s="146"/>
      <c r="V51" s="146"/>
      <c r="W51" s="146">
        <f t="shared" si="53"/>
        <v>0</v>
      </c>
      <c r="X51" s="146"/>
      <c r="Y51" s="146"/>
      <c r="Z51" s="146"/>
      <c r="AA51" s="563"/>
      <c r="AB51" s="279"/>
      <c r="AC51" s="147">
        <f t="shared" si="54"/>
        <v>0</v>
      </c>
      <c r="AD51" s="147"/>
      <c r="AE51" s="147"/>
      <c r="AF51" s="147"/>
      <c r="AG51" s="147"/>
      <c r="AH51" s="147">
        <f t="shared" si="55"/>
        <v>0</v>
      </c>
      <c r="AI51" s="147"/>
      <c r="AJ51" s="147"/>
      <c r="AK51" s="147"/>
      <c r="AL51" s="561"/>
      <c r="AM51" s="281"/>
      <c r="AN51" s="148">
        <f t="shared" si="56"/>
        <v>0</v>
      </c>
      <c r="AO51" s="148"/>
      <c r="AP51" s="148"/>
      <c r="AQ51" s="148"/>
      <c r="AR51" s="281"/>
      <c r="AS51" s="148">
        <f t="shared" si="57"/>
        <v>0</v>
      </c>
      <c r="AT51" s="148"/>
      <c r="AU51" s="148"/>
      <c r="AV51" s="148"/>
      <c r="AW51" s="282"/>
      <c r="AX51" s="283"/>
      <c r="AY51" s="149">
        <f t="shared" si="58"/>
        <v>0</v>
      </c>
      <c r="AZ51" s="149"/>
      <c r="BA51" s="149"/>
      <c r="BB51" s="149"/>
      <c r="BC51" s="149"/>
      <c r="BD51" s="149">
        <f t="shared" si="59"/>
        <v>0</v>
      </c>
      <c r="BE51" s="149"/>
      <c r="BF51" s="149"/>
      <c r="BG51" s="149"/>
      <c r="BH51" s="284"/>
      <c r="BI51" s="285"/>
      <c r="BJ51" s="150">
        <f t="shared" si="60"/>
        <v>0</v>
      </c>
      <c r="BK51" s="150"/>
      <c r="BL51" s="150"/>
      <c r="BM51" s="150"/>
      <c r="BN51" s="150"/>
      <c r="BO51" s="150">
        <f t="shared" si="61"/>
        <v>0</v>
      </c>
      <c r="BP51" s="150"/>
      <c r="BQ51" s="150"/>
      <c r="BR51" s="150"/>
      <c r="BS51" s="562"/>
      <c r="BT51" s="287"/>
      <c r="BU51" s="151">
        <f t="shared" si="62"/>
        <v>0</v>
      </c>
      <c r="BV51" s="151"/>
      <c r="BW51" s="151"/>
      <c r="BX51" s="151"/>
      <c r="BY51" s="151"/>
      <c r="BZ51" s="151">
        <f t="shared" si="63"/>
        <v>0</v>
      </c>
      <c r="CA51" s="151"/>
      <c r="CB51" s="151"/>
      <c r="CC51" s="151"/>
      <c r="CD51" s="288"/>
      <c r="CE51" s="289"/>
      <c r="CF51" s="152">
        <f t="shared" si="64"/>
        <v>0</v>
      </c>
      <c r="CG51" s="152"/>
      <c r="CH51" s="152"/>
      <c r="CI51" s="152"/>
      <c r="CJ51" s="152"/>
      <c r="CK51" s="152">
        <f t="shared" si="65"/>
        <v>0</v>
      </c>
      <c r="CL51" s="152"/>
      <c r="CM51" s="152"/>
      <c r="CN51" s="152"/>
      <c r="CO51" s="290"/>
      <c r="CP51" s="291"/>
      <c r="CQ51" s="153">
        <f t="shared" si="66"/>
        <v>0</v>
      </c>
      <c r="CR51" s="153"/>
      <c r="CS51" s="153"/>
      <c r="CT51" s="153"/>
      <c r="CU51" s="291"/>
      <c r="CV51" s="153">
        <f t="shared" si="67"/>
        <v>0</v>
      </c>
      <c r="CW51" s="153"/>
      <c r="CX51" s="153"/>
      <c r="CY51" s="153"/>
      <c r="CZ51" s="292"/>
      <c r="DA51" s="293"/>
      <c r="DB51" s="154">
        <f t="shared" si="68"/>
        <v>0</v>
      </c>
      <c r="DC51" s="154"/>
      <c r="DD51" s="154"/>
      <c r="DE51" s="154"/>
      <c r="DF51" s="154"/>
      <c r="DG51" s="154">
        <f t="shared" si="69"/>
        <v>0</v>
      </c>
      <c r="DH51" s="154"/>
      <c r="DI51" s="154"/>
      <c r="DJ51" s="154"/>
      <c r="DK51" s="293"/>
      <c r="DL51" s="294">
        <f t="shared" si="70"/>
        <v>0</v>
      </c>
      <c r="DM51" s="156">
        <f t="shared" si="47"/>
        <v>0</v>
      </c>
      <c r="DN51" s="295">
        <f t="shared" si="48"/>
        <v>0</v>
      </c>
      <c r="DO51" s="296">
        <f t="array" aca="1" ref="DO51" ca="1">SUM(LARGE(DR51:EK51,ROW(INDIRECT("1:"&amp;COUNT(DR51:EK51)-D$73))))+SUM(IF(ISNUMBER(VALUE(MID(IF(LEN(IF(ISNUMBER(DR51:EK51),0,DR51:EK51))&gt;1,DR51:EK51,0),1,LEN(IF(LEN(IF(ISNUMBER(DR51:EK51),0,DR51:EK51))&gt;1,DR51:EK51,0))-1)))=FALSE,0,VALUE(MID(IF(LEN(IF(ISNUMBER(DR51:EK51),0,DR51:EK51))&gt;1,DR51:EK51,0),1,LEN(IF(LEN(IF(ISNUMBER(DR51:EK51),0,DR51:EK51))&gt;1,DR51:EK51,0))-1))))</f>
        <v>0</v>
      </c>
      <c r="DP51" s="158">
        <f t="shared" si="24"/>
        <v>0</v>
      </c>
      <c r="DR51" s="158">
        <f t="array" ref="DR51">IF(OR(J51="D",J51="E"),IF(H51+I51&gt;0,H51+I51 &amp;"X","X"),G51)</f>
        <v>0</v>
      </c>
      <c r="DS51" s="158">
        <f t="array" ref="DS51">IF(OR(O51="D",O51="E"),IF(M51+N51&gt;0,M51+N51 &amp;"X","X"),L51)</f>
        <v>0</v>
      </c>
      <c r="DT51" s="158">
        <f t="array" ref="DT51">IF(OR(U51="D",U51="E"),IF(S51+T51&gt;0,S51+T51 &amp;"X","X"),R51)</f>
        <v>0</v>
      </c>
      <c r="DU51" s="158">
        <f t="array" ref="DU51">IF(OR(Z51="D",Z51="E"),IF(X51+Y51&gt;0,X51+Y51 &amp;"X","X"),W51)</f>
        <v>0</v>
      </c>
      <c r="DV51" s="158">
        <f t="array" ref="DV51">IF(OR(AF51="D",AF51="E"),IF(AD51+AE51&gt;0,AD51+AE51 &amp;"X","X"),AC51)</f>
        <v>0</v>
      </c>
      <c r="DW51" s="158">
        <f t="array" ref="DW51">IF(OR(AK51="D",AK51="E"),IF(AI51+AJ51&gt;0,AI51+AJ51 &amp;"X","X"),AH51)</f>
        <v>0</v>
      </c>
      <c r="DX51" s="158">
        <f t="array" ref="DX51">IF(OR(AQ51="D",AQ51="E"),IF(AO51+AP51&gt;0,AO51+AP51 &amp;"X","X"),AN51)</f>
        <v>0</v>
      </c>
      <c r="DY51" s="158">
        <f t="array" ref="DY51">IF(OR(AV51="D",AV51="E"),IF(AT51+AU51&gt;0,AT51+AU51 &amp;"X","X"),AS51)</f>
        <v>0</v>
      </c>
      <c r="DZ51" s="158">
        <f t="array" ref="DZ51">IF(OR(BB51="D",BB51="E"),IF(AZ51+BA51&gt;0,AZ51+BA51 &amp;"X","X"),AY51)</f>
        <v>0</v>
      </c>
      <c r="EA51" s="158">
        <f t="array" ref="EA51">IF(OR(BG51="D",BG51="E"),IF(BE51+BF51&gt;0,BE51+BF51 &amp;"X","X"),BD51)</f>
        <v>0</v>
      </c>
      <c r="EB51" s="158">
        <f t="array" ref="EB51">IF(OR(BM51="D",BM51="E"),IF(BK51+BL51&gt;0,BK51+BL51 &amp;"X","X"),BJ51)</f>
        <v>0</v>
      </c>
      <c r="EC51" s="158">
        <f t="array" ref="EC51">IF(OR(BR51="D",BR51="E"),IF(BP51+BQ51&gt;0,BP51+BQ51 &amp;"X","X"),BO51)</f>
        <v>0</v>
      </c>
      <c r="ED51" s="158">
        <f t="array" ref="ED51">IF(OR(BX51="D",BX51="E"),IF(BV51+BW51&gt;0,BV51+BW51 &amp;"X","X"),BU51)</f>
        <v>0</v>
      </c>
      <c r="EE51" s="158">
        <f t="array" ref="EE51">IF(OR(CC51="D",CC51="E"),IF(CA51+CB51&gt;0,CA51+CB51 &amp;"X","X"),BZ51)</f>
        <v>0</v>
      </c>
      <c r="EF51" s="158">
        <f t="array" ref="EF51">IF(OR(CI51="D",CI51="E"),IF(CG51+CH51&gt;0,CG51+CH51 &amp;"X","X"),CF51)</f>
        <v>0</v>
      </c>
      <c r="EG51" s="158">
        <f t="array" ref="EG51">IF(OR(CN51="D",CN51="E"),IF(CL51+CM51&gt;0,CL51+CM51 &amp;"X","X"),CK51)</f>
        <v>0</v>
      </c>
      <c r="EH51" s="158">
        <f t="array" ref="EH51">IF(OR(CT51="D",CT51="E"),IF(CR51+CS51&gt;0,CR51+CS51 &amp;"X","X"),CQ51)</f>
        <v>0</v>
      </c>
      <c r="EI51" s="158">
        <f t="array" ref="EI51">IF(OR(CY51="D",CY51="E"),IF(CW51+CX51&gt;0,CW51+CX51 &amp;"X","X"),CV51)</f>
        <v>0</v>
      </c>
      <c r="EJ51" s="158">
        <f t="array" ref="EJ51">IF(OR(DE51="D",DE51="E"),IF(DC51+DD51&gt;0,DC51+DD51 &amp;"X","X"),DB51)</f>
        <v>0</v>
      </c>
      <c r="EK51" s="158">
        <f t="array" ref="EK51">IF(OR(DJ51="D",DJ51="E"),IF(DH51+DI51&gt;0,DH51+DI51 &amp;"X","X"),DG51)</f>
        <v>0</v>
      </c>
    </row>
    <row r="52" spans="1:141" s="158" customFormat="1" ht="15.75" x14ac:dyDescent="0.25">
      <c r="A52" s="416"/>
      <c r="B52" s="141">
        <f t="shared" si="49"/>
        <v>0</v>
      </c>
      <c r="C52" s="142"/>
      <c r="D52" s="143"/>
      <c r="E52" s="277"/>
      <c r="F52" s="511"/>
      <c r="G52" s="145">
        <f t="shared" si="50"/>
        <v>0</v>
      </c>
      <c r="H52" s="145"/>
      <c r="I52" s="145"/>
      <c r="J52" s="145"/>
      <c r="K52" s="511"/>
      <c r="L52" s="145">
        <f t="shared" si="51"/>
        <v>0</v>
      </c>
      <c r="M52" s="145"/>
      <c r="N52" s="145"/>
      <c r="O52" s="145"/>
      <c r="P52" s="427"/>
      <c r="Q52" s="278"/>
      <c r="R52" s="146">
        <f t="shared" si="52"/>
        <v>0</v>
      </c>
      <c r="S52" s="146"/>
      <c r="T52" s="146"/>
      <c r="U52" s="146"/>
      <c r="V52" s="146"/>
      <c r="W52" s="146">
        <f t="shared" si="53"/>
        <v>0</v>
      </c>
      <c r="X52" s="146"/>
      <c r="Y52" s="146"/>
      <c r="Z52" s="146"/>
      <c r="AA52" s="563"/>
      <c r="AB52" s="279"/>
      <c r="AC52" s="147">
        <f t="shared" si="54"/>
        <v>0</v>
      </c>
      <c r="AD52" s="147"/>
      <c r="AE52" s="147"/>
      <c r="AF52" s="147"/>
      <c r="AG52" s="147"/>
      <c r="AH52" s="147">
        <f t="shared" si="55"/>
        <v>0</v>
      </c>
      <c r="AI52" s="147"/>
      <c r="AJ52" s="147"/>
      <c r="AK52" s="147"/>
      <c r="AL52" s="561"/>
      <c r="AM52" s="281"/>
      <c r="AN52" s="148">
        <f t="shared" si="56"/>
        <v>0</v>
      </c>
      <c r="AO52" s="148"/>
      <c r="AP52" s="148"/>
      <c r="AQ52" s="148"/>
      <c r="AR52" s="281"/>
      <c r="AS52" s="148">
        <f t="shared" si="57"/>
        <v>0</v>
      </c>
      <c r="AT52" s="148"/>
      <c r="AU52" s="148"/>
      <c r="AV52" s="148"/>
      <c r="AW52" s="282"/>
      <c r="AX52" s="283"/>
      <c r="AY52" s="149">
        <f t="shared" si="58"/>
        <v>0</v>
      </c>
      <c r="AZ52" s="149"/>
      <c r="BA52" s="149"/>
      <c r="BB52" s="149"/>
      <c r="BC52" s="149"/>
      <c r="BD52" s="149">
        <f t="shared" si="59"/>
        <v>0</v>
      </c>
      <c r="BE52" s="149"/>
      <c r="BF52" s="149"/>
      <c r="BG52" s="149"/>
      <c r="BH52" s="284"/>
      <c r="BI52" s="285"/>
      <c r="BJ52" s="150">
        <f t="shared" si="60"/>
        <v>0</v>
      </c>
      <c r="BK52" s="150"/>
      <c r="BL52" s="150"/>
      <c r="BM52" s="150"/>
      <c r="BN52" s="150"/>
      <c r="BO52" s="150">
        <f t="shared" si="61"/>
        <v>0</v>
      </c>
      <c r="BP52" s="150"/>
      <c r="BQ52" s="150"/>
      <c r="BR52" s="150"/>
      <c r="BS52" s="562"/>
      <c r="BT52" s="287"/>
      <c r="BU52" s="151">
        <f t="shared" si="62"/>
        <v>0</v>
      </c>
      <c r="BV52" s="151"/>
      <c r="BW52" s="151"/>
      <c r="BX52" s="151"/>
      <c r="BY52" s="151"/>
      <c r="BZ52" s="151">
        <f t="shared" si="63"/>
        <v>0</v>
      </c>
      <c r="CA52" s="151"/>
      <c r="CB52" s="151"/>
      <c r="CC52" s="151"/>
      <c r="CD52" s="288"/>
      <c r="CE52" s="289"/>
      <c r="CF52" s="152">
        <f t="shared" si="64"/>
        <v>0</v>
      </c>
      <c r="CG52" s="152"/>
      <c r="CH52" s="152"/>
      <c r="CI52" s="152"/>
      <c r="CJ52" s="152"/>
      <c r="CK52" s="152">
        <f t="shared" si="65"/>
        <v>0</v>
      </c>
      <c r="CL52" s="152"/>
      <c r="CM52" s="152"/>
      <c r="CN52" s="152"/>
      <c r="CO52" s="290"/>
      <c r="CP52" s="291"/>
      <c r="CQ52" s="153">
        <f t="shared" si="66"/>
        <v>0</v>
      </c>
      <c r="CR52" s="153"/>
      <c r="CS52" s="153"/>
      <c r="CT52" s="153"/>
      <c r="CU52" s="291"/>
      <c r="CV52" s="153">
        <f t="shared" si="67"/>
        <v>0</v>
      </c>
      <c r="CW52" s="153"/>
      <c r="CX52" s="153"/>
      <c r="CY52" s="153"/>
      <c r="CZ52" s="292"/>
      <c r="DA52" s="293"/>
      <c r="DB52" s="154">
        <f t="shared" si="68"/>
        <v>0</v>
      </c>
      <c r="DC52" s="154"/>
      <c r="DD52" s="154"/>
      <c r="DE52" s="154"/>
      <c r="DF52" s="154"/>
      <c r="DG52" s="154">
        <f t="shared" si="69"/>
        <v>0</v>
      </c>
      <c r="DH52" s="154"/>
      <c r="DI52" s="154"/>
      <c r="DJ52" s="154"/>
      <c r="DK52" s="293"/>
      <c r="DL52" s="294">
        <f t="shared" si="70"/>
        <v>0</v>
      </c>
      <c r="DM52" s="156">
        <f t="shared" si="47"/>
        <v>0</v>
      </c>
      <c r="DN52" s="295">
        <f t="shared" si="48"/>
        <v>0</v>
      </c>
      <c r="DO52" s="296">
        <f t="array" aca="1" ref="DO52" ca="1">SUM(LARGE(DR52:EK52,ROW(INDIRECT("1:"&amp;COUNT(DR52:EK52)-D$73))))+SUM(IF(ISNUMBER(VALUE(MID(IF(LEN(IF(ISNUMBER(DR52:EK52),0,DR52:EK52))&gt;1,DR52:EK52,0),1,LEN(IF(LEN(IF(ISNUMBER(DR52:EK52),0,DR52:EK52))&gt;1,DR52:EK52,0))-1)))=FALSE,0,VALUE(MID(IF(LEN(IF(ISNUMBER(DR52:EK52),0,DR52:EK52))&gt;1,DR52:EK52,0),1,LEN(IF(LEN(IF(ISNUMBER(DR52:EK52),0,DR52:EK52))&gt;1,DR52:EK52,0))-1))))</f>
        <v>0</v>
      </c>
      <c r="DP52" s="158">
        <f t="shared" si="24"/>
        <v>0</v>
      </c>
      <c r="DR52" s="158">
        <f t="array" ref="DR52">IF(OR(J52="D",J52="E"),IF(H52+I52&gt;0,H52+I52 &amp;"X","X"),G52)</f>
        <v>0</v>
      </c>
      <c r="DS52" s="158">
        <f t="array" ref="DS52">IF(OR(O52="D",O52="E"),IF(M52+N52&gt;0,M52+N52 &amp;"X","X"),L52)</f>
        <v>0</v>
      </c>
      <c r="DT52" s="158">
        <f t="array" ref="DT52">IF(OR(U52="D",U52="E"),IF(S52+T52&gt;0,S52+T52 &amp;"X","X"),R52)</f>
        <v>0</v>
      </c>
      <c r="DU52" s="158">
        <f t="array" ref="DU52">IF(OR(Z52="D",Z52="E"),IF(X52+Y52&gt;0,X52+Y52 &amp;"X","X"),W52)</f>
        <v>0</v>
      </c>
      <c r="DV52" s="158">
        <f t="array" ref="DV52">IF(OR(AF52="D",AF52="E"),IF(AD52+AE52&gt;0,AD52+AE52 &amp;"X","X"),AC52)</f>
        <v>0</v>
      </c>
      <c r="DW52" s="158">
        <f t="array" ref="DW52">IF(OR(AK52="D",AK52="E"),IF(AI52+AJ52&gt;0,AI52+AJ52 &amp;"X","X"),AH52)</f>
        <v>0</v>
      </c>
      <c r="DX52" s="158">
        <f t="array" ref="DX52">IF(OR(AQ52="D",AQ52="E"),IF(AO52+AP52&gt;0,AO52+AP52 &amp;"X","X"),AN52)</f>
        <v>0</v>
      </c>
      <c r="DY52" s="158">
        <f t="array" ref="DY52">IF(OR(AV52="D",AV52="E"),IF(AT52+AU52&gt;0,AT52+AU52 &amp;"X","X"),AS52)</f>
        <v>0</v>
      </c>
      <c r="DZ52" s="158">
        <f t="array" ref="DZ52">IF(OR(BB52="D",BB52="E"),IF(AZ52+BA52&gt;0,AZ52+BA52 &amp;"X","X"),AY52)</f>
        <v>0</v>
      </c>
      <c r="EA52" s="158">
        <f t="array" ref="EA52">IF(OR(BG52="D",BG52="E"),IF(BE52+BF52&gt;0,BE52+BF52 &amp;"X","X"),BD52)</f>
        <v>0</v>
      </c>
      <c r="EB52" s="158">
        <f t="array" ref="EB52">IF(OR(BM52="D",BM52="E"),IF(BK52+BL52&gt;0,BK52+BL52 &amp;"X","X"),BJ52)</f>
        <v>0</v>
      </c>
      <c r="EC52" s="158">
        <f t="array" ref="EC52">IF(OR(BR52="D",BR52="E"),IF(BP52+BQ52&gt;0,BP52+BQ52 &amp;"X","X"),BO52)</f>
        <v>0</v>
      </c>
      <c r="ED52" s="158">
        <f t="array" ref="ED52">IF(OR(BX52="D",BX52="E"),IF(BV52+BW52&gt;0,BV52+BW52 &amp;"X","X"),BU52)</f>
        <v>0</v>
      </c>
      <c r="EE52" s="158">
        <f t="array" ref="EE52">IF(OR(CC52="D",CC52="E"),IF(CA52+CB52&gt;0,CA52+CB52 &amp;"X","X"),BZ52)</f>
        <v>0</v>
      </c>
      <c r="EF52" s="158">
        <f t="array" ref="EF52">IF(OR(CI52="D",CI52="E"),IF(CG52+CH52&gt;0,CG52+CH52 &amp;"X","X"),CF52)</f>
        <v>0</v>
      </c>
      <c r="EG52" s="158">
        <f t="array" ref="EG52">IF(OR(CN52="D",CN52="E"),IF(CL52+CM52&gt;0,CL52+CM52 &amp;"X","X"),CK52)</f>
        <v>0</v>
      </c>
      <c r="EH52" s="158">
        <f t="array" ref="EH52">IF(OR(CT52="D",CT52="E"),IF(CR52+CS52&gt;0,CR52+CS52 &amp;"X","X"),CQ52)</f>
        <v>0</v>
      </c>
      <c r="EI52" s="158">
        <f t="array" ref="EI52">IF(OR(CY52="D",CY52="E"),IF(CW52+CX52&gt;0,CW52+CX52 &amp;"X","X"),CV52)</f>
        <v>0</v>
      </c>
      <c r="EJ52" s="158">
        <f t="array" ref="EJ52">IF(OR(DE52="D",DE52="E"),IF(DC52+DD52&gt;0,DC52+DD52 &amp;"X","X"),DB52)</f>
        <v>0</v>
      </c>
      <c r="EK52" s="158">
        <f t="array" ref="EK52">IF(OR(DJ52="D",DJ52="E"),IF(DH52+DI52&gt;0,DH52+DI52 &amp;"X","X"),DG52)</f>
        <v>0</v>
      </c>
    </row>
    <row r="53" spans="1:141" s="158" customFormat="1" ht="15.75" x14ac:dyDescent="0.25">
      <c r="A53" s="416"/>
      <c r="B53" s="141">
        <f t="shared" si="49"/>
        <v>0</v>
      </c>
      <c r="C53" s="142"/>
      <c r="D53" s="143"/>
      <c r="E53" s="277"/>
      <c r="F53" s="511"/>
      <c r="G53" s="145">
        <f t="shared" si="50"/>
        <v>0</v>
      </c>
      <c r="H53" s="145"/>
      <c r="I53" s="145"/>
      <c r="J53" s="145"/>
      <c r="K53" s="511"/>
      <c r="L53" s="145">
        <f t="shared" si="51"/>
        <v>0</v>
      </c>
      <c r="M53" s="145"/>
      <c r="N53" s="145"/>
      <c r="O53" s="145"/>
      <c r="P53" s="427"/>
      <c r="Q53" s="278"/>
      <c r="R53" s="146">
        <f t="shared" si="52"/>
        <v>0</v>
      </c>
      <c r="S53" s="146"/>
      <c r="T53" s="146"/>
      <c r="U53" s="146"/>
      <c r="V53" s="146"/>
      <c r="W53" s="146">
        <f t="shared" si="53"/>
        <v>0</v>
      </c>
      <c r="X53" s="146"/>
      <c r="Y53" s="146"/>
      <c r="Z53" s="146"/>
      <c r="AA53" s="563"/>
      <c r="AB53" s="279"/>
      <c r="AC53" s="147">
        <f t="shared" si="54"/>
        <v>0</v>
      </c>
      <c r="AD53" s="147"/>
      <c r="AE53" s="147"/>
      <c r="AF53" s="147"/>
      <c r="AG53" s="147"/>
      <c r="AH53" s="147">
        <f t="shared" si="55"/>
        <v>0</v>
      </c>
      <c r="AI53" s="147"/>
      <c r="AJ53" s="147"/>
      <c r="AK53" s="147"/>
      <c r="AL53" s="561"/>
      <c r="AM53" s="281"/>
      <c r="AN53" s="148">
        <f t="shared" si="56"/>
        <v>0</v>
      </c>
      <c r="AO53" s="148"/>
      <c r="AP53" s="148"/>
      <c r="AQ53" s="148"/>
      <c r="AR53" s="281"/>
      <c r="AS53" s="148">
        <f t="shared" si="57"/>
        <v>0</v>
      </c>
      <c r="AT53" s="148"/>
      <c r="AU53" s="148"/>
      <c r="AV53" s="148"/>
      <c r="AW53" s="282"/>
      <c r="AX53" s="283"/>
      <c r="AY53" s="149">
        <f t="shared" si="58"/>
        <v>0</v>
      </c>
      <c r="AZ53" s="149"/>
      <c r="BA53" s="149"/>
      <c r="BB53" s="149"/>
      <c r="BC53" s="149"/>
      <c r="BD53" s="149">
        <f t="shared" si="59"/>
        <v>0</v>
      </c>
      <c r="BE53" s="149"/>
      <c r="BF53" s="149"/>
      <c r="BG53" s="149"/>
      <c r="BH53" s="284"/>
      <c r="BI53" s="285"/>
      <c r="BJ53" s="150">
        <f t="shared" si="60"/>
        <v>0</v>
      </c>
      <c r="BK53" s="150"/>
      <c r="BL53" s="150"/>
      <c r="BM53" s="150"/>
      <c r="BN53" s="150"/>
      <c r="BO53" s="150">
        <f t="shared" si="61"/>
        <v>0</v>
      </c>
      <c r="BP53" s="150"/>
      <c r="BQ53" s="150"/>
      <c r="BR53" s="150"/>
      <c r="BS53" s="562"/>
      <c r="BT53" s="287"/>
      <c r="BU53" s="151">
        <f t="shared" si="62"/>
        <v>0</v>
      </c>
      <c r="BV53" s="151"/>
      <c r="BW53" s="151"/>
      <c r="BX53" s="151"/>
      <c r="BY53" s="151"/>
      <c r="BZ53" s="151">
        <f t="shared" si="63"/>
        <v>0</v>
      </c>
      <c r="CA53" s="151"/>
      <c r="CB53" s="151"/>
      <c r="CC53" s="151"/>
      <c r="CD53" s="288"/>
      <c r="CE53" s="289"/>
      <c r="CF53" s="152">
        <f t="shared" si="64"/>
        <v>0</v>
      </c>
      <c r="CG53" s="152"/>
      <c r="CH53" s="152"/>
      <c r="CI53" s="152"/>
      <c r="CJ53" s="152"/>
      <c r="CK53" s="152">
        <f t="shared" si="65"/>
        <v>0</v>
      </c>
      <c r="CL53" s="152"/>
      <c r="CM53" s="152"/>
      <c r="CN53" s="152"/>
      <c r="CO53" s="290"/>
      <c r="CP53" s="291"/>
      <c r="CQ53" s="153">
        <f t="shared" si="66"/>
        <v>0</v>
      </c>
      <c r="CR53" s="153"/>
      <c r="CS53" s="153"/>
      <c r="CT53" s="153"/>
      <c r="CU53" s="291"/>
      <c r="CV53" s="153">
        <f t="shared" si="67"/>
        <v>0</v>
      </c>
      <c r="CW53" s="153"/>
      <c r="CX53" s="153"/>
      <c r="CY53" s="153"/>
      <c r="CZ53" s="292"/>
      <c r="DA53" s="293"/>
      <c r="DB53" s="154">
        <f t="shared" si="68"/>
        <v>0</v>
      </c>
      <c r="DC53" s="154"/>
      <c r="DD53" s="154"/>
      <c r="DE53" s="154"/>
      <c r="DF53" s="154"/>
      <c r="DG53" s="154">
        <f t="shared" si="69"/>
        <v>0</v>
      </c>
      <c r="DH53" s="154"/>
      <c r="DI53" s="154"/>
      <c r="DJ53" s="154"/>
      <c r="DK53" s="293"/>
      <c r="DL53" s="294">
        <f t="shared" si="70"/>
        <v>0</v>
      </c>
      <c r="DM53" s="156">
        <f t="shared" si="47"/>
        <v>0</v>
      </c>
      <c r="DN53" s="295">
        <f t="shared" si="48"/>
        <v>0</v>
      </c>
      <c r="DO53" s="296">
        <f t="array" aca="1" ref="DO53" ca="1">SUM(LARGE(DR53:EK53,ROW(INDIRECT("1:"&amp;COUNT(DR53:EK53)-D$73))))+SUM(IF(ISNUMBER(VALUE(MID(IF(LEN(IF(ISNUMBER(DR53:EK53),0,DR53:EK53))&gt;1,DR53:EK53,0),1,LEN(IF(LEN(IF(ISNUMBER(DR53:EK53),0,DR53:EK53))&gt;1,DR53:EK53,0))-1)))=FALSE,0,VALUE(MID(IF(LEN(IF(ISNUMBER(DR53:EK53),0,DR53:EK53))&gt;1,DR53:EK53,0),1,LEN(IF(LEN(IF(ISNUMBER(DR53:EK53),0,DR53:EK53))&gt;1,DR53:EK53,0))-1))))</f>
        <v>0</v>
      </c>
      <c r="DP53" s="158">
        <f t="shared" si="24"/>
        <v>0</v>
      </c>
      <c r="DR53" s="158">
        <f t="array" ref="DR53">IF(OR(J53="D",J53="E"),IF(H53+I53&gt;0,H53+I53 &amp;"X","X"),G53)</f>
        <v>0</v>
      </c>
      <c r="DS53" s="158">
        <f t="array" ref="DS53">IF(OR(O53="D",O53="E"),IF(M53+N53&gt;0,M53+N53 &amp;"X","X"),L53)</f>
        <v>0</v>
      </c>
      <c r="DT53" s="158">
        <f t="array" ref="DT53">IF(OR(U53="D",U53="E"),IF(S53+T53&gt;0,S53+T53 &amp;"X","X"),R53)</f>
        <v>0</v>
      </c>
      <c r="DU53" s="158">
        <f t="array" ref="DU53">IF(OR(Z53="D",Z53="E"),IF(X53+Y53&gt;0,X53+Y53 &amp;"X","X"),W53)</f>
        <v>0</v>
      </c>
      <c r="DV53" s="158">
        <f t="array" ref="DV53">IF(OR(AF53="D",AF53="E"),IF(AD53+AE53&gt;0,AD53+AE53 &amp;"X","X"),AC53)</f>
        <v>0</v>
      </c>
      <c r="DW53" s="158">
        <f t="array" ref="DW53">IF(OR(AK53="D",AK53="E"),IF(AI53+AJ53&gt;0,AI53+AJ53 &amp;"X","X"),AH53)</f>
        <v>0</v>
      </c>
      <c r="DX53" s="158">
        <f t="array" ref="DX53">IF(OR(AQ53="D",AQ53="E"),IF(AO53+AP53&gt;0,AO53+AP53 &amp;"X","X"),AN53)</f>
        <v>0</v>
      </c>
      <c r="DY53" s="158">
        <f t="array" ref="DY53">IF(OR(AV53="D",AV53="E"),IF(AT53+AU53&gt;0,AT53+AU53 &amp;"X","X"),AS53)</f>
        <v>0</v>
      </c>
      <c r="DZ53" s="158">
        <f t="array" ref="DZ53">IF(OR(BB53="D",BB53="E"),IF(AZ53+BA53&gt;0,AZ53+BA53 &amp;"X","X"),AY53)</f>
        <v>0</v>
      </c>
      <c r="EA53" s="158">
        <f t="array" ref="EA53">IF(OR(BG53="D",BG53="E"),IF(BE53+BF53&gt;0,BE53+BF53 &amp;"X","X"),BD53)</f>
        <v>0</v>
      </c>
      <c r="EB53" s="158">
        <f t="array" ref="EB53">IF(OR(BM53="D",BM53="E"),IF(BK53+BL53&gt;0,BK53+BL53 &amp;"X","X"),BJ53)</f>
        <v>0</v>
      </c>
      <c r="EC53" s="158">
        <f t="array" ref="EC53">IF(OR(BR53="D",BR53="E"),IF(BP53+BQ53&gt;0,BP53+BQ53 &amp;"X","X"),BO53)</f>
        <v>0</v>
      </c>
      <c r="ED53" s="158">
        <f t="array" ref="ED53">IF(OR(BX53="D",BX53="E"),IF(BV53+BW53&gt;0,BV53+BW53 &amp;"X","X"),BU53)</f>
        <v>0</v>
      </c>
      <c r="EE53" s="158">
        <f t="array" ref="EE53">IF(OR(CC53="D",CC53="E"),IF(CA53+CB53&gt;0,CA53+CB53 &amp;"X","X"),BZ53)</f>
        <v>0</v>
      </c>
      <c r="EF53" s="158">
        <f t="array" ref="EF53">IF(OR(CI53="D",CI53="E"),IF(CG53+CH53&gt;0,CG53+CH53 &amp;"X","X"),CF53)</f>
        <v>0</v>
      </c>
      <c r="EG53" s="158">
        <f t="array" ref="EG53">IF(OR(CN53="D",CN53="E"),IF(CL53+CM53&gt;0,CL53+CM53 &amp;"X","X"),CK53)</f>
        <v>0</v>
      </c>
      <c r="EH53" s="158">
        <f t="array" ref="EH53">IF(OR(CT53="D",CT53="E"),IF(CR53+CS53&gt;0,CR53+CS53 &amp;"X","X"),CQ53)</f>
        <v>0</v>
      </c>
      <c r="EI53" s="158">
        <f t="array" ref="EI53">IF(OR(CY53="D",CY53="E"),IF(CW53+CX53&gt;0,CW53+CX53 &amp;"X","X"),CV53)</f>
        <v>0</v>
      </c>
      <c r="EJ53" s="158">
        <f t="array" ref="EJ53">IF(OR(DE53="D",DE53="E"),IF(DC53+DD53&gt;0,DC53+DD53 &amp;"X","X"),DB53)</f>
        <v>0</v>
      </c>
      <c r="EK53" s="158">
        <f t="array" ref="EK53">IF(OR(DJ53="D",DJ53="E"),IF(DH53+DI53&gt;0,DH53+DI53 &amp;"X","X"),DG53)</f>
        <v>0</v>
      </c>
    </row>
    <row r="54" spans="1:141" s="158" customFormat="1" ht="15.75" x14ac:dyDescent="0.25">
      <c r="A54" s="416"/>
      <c r="B54" s="141">
        <f t="shared" si="49"/>
        <v>0</v>
      </c>
      <c r="C54" s="142"/>
      <c r="D54" s="143"/>
      <c r="E54" s="277"/>
      <c r="F54" s="511"/>
      <c r="G54" s="145">
        <f t="shared" si="50"/>
        <v>0</v>
      </c>
      <c r="H54" s="145"/>
      <c r="I54" s="145"/>
      <c r="J54" s="145"/>
      <c r="K54" s="511"/>
      <c r="L54" s="145">
        <f t="shared" si="51"/>
        <v>0</v>
      </c>
      <c r="M54" s="145"/>
      <c r="N54" s="145"/>
      <c r="O54" s="145"/>
      <c r="P54" s="427"/>
      <c r="Q54" s="278"/>
      <c r="R54" s="146">
        <f t="shared" si="52"/>
        <v>0</v>
      </c>
      <c r="S54" s="146"/>
      <c r="T54" s="146"/>
      <c r="U54" s="146"/>
      <c r="V54" s="146"/>
      <c r="W54" s="146">
        <f t="shared" si="53"/>
        <v>0</v>
      </c>
      <c r="X54" s="146"/>
      <c r="Y54" s="146"/>
      <c r="Z54" s="146"/>
      <c r="AA54" s="563"/>
      <c r="AB54" s="279"/>
      <c r="AC54" s="147">
        <f t="shared" si="54"/>
        <v>0</v>
      </c>
      <c r="AD54" s="147"/>
      <c r="AE54" s="147"/>
      <c r="AF54" s="147"/>
      <c r="AG54" s="147"/>
      <c r="AH54" s="147">
        <f t="shared" si="55"/>
        <v>0</v>
      </c>
      <c r="AI54" s="147"/>
      <c r="AJ54" s="147"/>
      <c r="AK54" s="147"/>
      <c r="AL54" s="561"/>
      <c r="AM54" s="281"/>
      <c r="AN54" s="148">
        <f t="shared" si="56"/>
        <v>0</v>
      </c>
      <c r="AO54" s="148"/>
      <c r="AP54" s="148"/>
      <c r="AQ54" s="148"/>
      <c r="AR54" s="281"/>
      <c r="AS54" s="148">
        <f t="shared" si="57"/>
        <v>0</v>
      </c>
      <c r="AT54" s="148"/>
      <c r="AU54" s="148"/>
      <c r="AV54" s="148"/>
      <c r="AW54" s="282"/>
      <c r="AX54" s="283"/>
      <c r="AY54" s="149">
        <f t="shared" si="58"/>
        <v>0</v>
      </c>
      <c r="AZ54" s="149"/>
      <c r="BA54" s="149"/>
      <c r="BB54" s="149"/>
      <c r="BC54" s="149"/>
      <c r="BD54" s="149">
        <f t="shared" si="59"/>
        <v>0</v>
      </c>
      <c r="BE54" s="149"/>
      <c r="BF54" s="149"/>
      <c r="BG54" s="149"/>
      <c r="BH54" s="284"/>
      <c r="BI54" s="285"/>
      <c r="BJ54" s="150">
        <f t="shared" si="60"/>
        <v>0</v>
      </c>
      <c r="BK54" s="150"/>
      <c r="BL54" s="150"/>
      <c r="BM54" s="150"/>
      <c r="BN54" s="150"/>
      <c r="BO54" s="150">
        <f t="shared" si="61"/>
        <v>0</v>
      </c>
      <c r="BP54" s="150"/>
      <c r="BQ54" s="150"/>
      <c r="BR54" s="150"/>
      <c r="BS54" s="562"/>
      <c r="BT54" s="287"/>
      <c r="BU54" s="151">
        <f t="shared" si="62"/>
        <v>0</v>
      </c>
      <c r="BV54" s="151"/>
      <c r="BW54" s="151"/>
      <c r="BX54" s="151"/>
      <c r="BY54" s="151"/>
      <c r="BZ54" s="151">
        <f t="shared" si="63"/>
        <v>0</v>
      </c>
      <c r="CA54" s="151"/>
      <c r="CB54" s="151"/>
      <c r="CC54" s="151"/>
      <c r="CD54" s="288"/>
      <c r="CE54" s="289"/>
      <c r="CF54" s="152">
        <f t="shared" si="64"/>
        <v>0</v>
      </c>
      <c r="CG54" s="152"/>
      <c r="CH54" s="152"/>
      <c r="CI54" s="152"/>
      <c r="CJ54" s="152"/>
      <c r="CK54" s="152">
        <f t="shared" si="65"/>
        <v>0</v>
      </c>
      <c r="CL54" s="152"/>
      <c r="CM54" s="152"/>
      <c r="CN54" s="152"/>
      <c r="CO54" s="290"/>
      <c r="CP54" s="291"/>
      <c r="CQ54" s="153">
        <f t="shared" si="66"/>
        <v>0</v>
      </c>
      <c r="CR54" s="153"/>
      <c r="CS54" s="153"/>
      <c r="CT54" s="153"/>
      <c r="CU54" s="291"/>
      <c r="CV54" s="153">
        <f t="shared" si="67"/>
        <v>0</v>
      </c>
      <c r="CW54" s="153"/>
      <c r="CX54" s="153"/>
      <c r="CY54" s="153"/>
      <c r="CZ54" s="292"/>
      <c r="DA54" s="293"/>
      <c r="DB54" s="154">
        <f t="shared" si="68"/>
        <v>0</v>
      </c>
      <c r="DC54" s="154"/>
      <c r="DD54" s="154"/>
      <c r="DE54" s="154"/>
      <c r="DF54" s="154"/>
      <c r="DG54" s="154">
        <f t="shared" si="69"/>
        <v>0</v>
      </c>
      <c r="DH54" s="154"/>
      <c r="DI54" s="154"/>
      <c r="DJ54" s="154"/>
      <c r="DK54" s="293"/>
      <c r="DL54" s="294">
        <f t="shared" si="70"/>
        <v>0</v>
      </c>
      <c r="DM54" s="156">
        <f t="shared" si="47"/>
        <v>0</v>
      </c>
      <c r="DN54" s="295">
        <f t="shared" si="48"/>
        <v>0</v>
      </c>
      <c r="DO54" s="296">
        <f t="array" aca="1" ref="DO54" ca="1">SUM(LARGE(DR54:EK54,ROW(INDIRECT("1:"&amp;COUNT(DR54:EK54)-D$73))))+SUM(IF(ISNUMBER(VALUE(MID(IF(LEN(IF(ISNUMBER(DR54:EK54),0,DR54:EK54))&gt;1,DR54:EK54,0),1,LEN(IF(LEN(IF(ISNUMBER(DR54:EK54),0,DR54:EK54))&gt;1,DR54:EK54,0))-1)))=FALSE,0,VALUE(MID(IF(LEN(IF(ISNUMBER(DR54:EK54),0,DR54:EK54))&gt;1,DR54:EK54,0),1,LEN(IF(LEN(IF(ISNUMBER(DR54:EK54),0,DR54:EK54))&gt;1,DR54:EK54,0))-1))))</f>
        <v>0</v>
      </c>
      <c r="DP54" s="158">
        <f t="shared" si="24"/>
        <v>0</v>
      </c>
      <c r="DR54" s="158">
        <f t="array" ref="DR54">IF(OR(J54="D",J54="E"),IF(H54+I54&gt;0,H54+I54 &amp;"X","X"),G54)</f>
        <v>0</v>
      </c>
      <c r="DS54" s="158">
        <f t="array" ref="DS54">IF(OR(O54="D",O54="E"),IF(M54+N54&gt;0,M54+N54 &amp;"X","X"),L54)</f>
        <v>0</v>
      </c>
      <c r="DT54" s="158">
        <f t="array" ref="DT54">IF(OR(U54="D",U54="E"),IF(S54+T54&gt;0,S54+T54 &amp;"X","X"),R54)</f>
        <v>0</v>
      </c>
      <c r="DU54" s="158">
        <f t="array" ref="DU54">IF(OR(Z54="D",Z54="E"),IF(X54+Y54&gt;0,X54+Y54 &amp;"X","X"),W54)</f>
        <v>0</v>
      </c>
      <c r="DV54" s="158">
        <f t="array" ref="DV54">IF(OR(AF54="D",AF54="E"),IF(AD54+AE54&gt;0,AD54+AE54 &amp;"X","X"),AC54)</f>
        <v>0</v>
      </c>
      <c r="DW54" s="158">
        <f t="array" ref="DW54">IF(OR(AK54="D",AK54="E"),IF(AI54+AJ54&gt;0,AI54+AJ54 &amp;"X","X"),AH54)</f>
        <v>0</v>
      </c>
      <c r="DX54" s="158">
        <f t="array" ref="DX54">IF(OR(AQ54="D",AQ54="E"),IF(AO54+AP54&gt;0,AO54+AP54 &amp;"X","X"),AN54)</f>
        <v>0</v>
      </c>
      <c r="DY54" s="158">
        <f t="array" ref="DY54">IF(OR(AV54="D",AV54="E"),IF(AT54+AU54&gt;0,AT54+AU54 &amp;"X","X"),AS54)</f>
        <v>0</v>
      </c>
      <c r="DZ54" s="158">
        <f t="array" ref="DZ54">IF(OR(BB54="D",BB54="E"),IF(AZ54+BA54&gt;0,AZ54+BA54 &amp;"X","X"),AY54)</f>
        <v>0</v>
      </c>
      <c r="EA54" s="158">
        <f t="array" ref="EA54">IF(OR(BG54="D",BG54="E"),IF(BE54+BF54&gt;0,BE54+BF54 &amp;"X","X"),BD54)</f>
        <v>0</v>
      </c>
      <c r="EB54" s="158">
        <f t="array" ref="EB54">IF(OR(BM54="D",BM54="E"),IF(BK54+BL54&gt;0,BK54+BL54 &amp;"X","X"),BJ54)</f>
        <v>0</v>
      </c>
      <c r="EC54" s="158">
        <f t="array" ref="EC54">IF(OR(BR54="D",BR54="E"),IF(BP54+BQ54&gt;0,BP54+BQ54 &amp;"X","X"),BO54)</f>
        <v>0</v>
      </c>
      <c r="ED54" s="158">
        <f t="array" ref="ED54">IF(OR(BX54="D",BX54="E"),IF(BV54+BW54&gt;0,BV54+BW54 &amp;"X","X"),BU54)</f>
        <v>0</v>
      </c>
      <c r="EE54" s="158">
        <f t="array" ref="EE54">IF(OR(CC54="D",CC54="E"),IF(CA54+CB54&gt;0,CA54+CB54 &amp;"X","X"),BZ54)</f>
        <v>0</v>
      </c>
      <c r="EF54" s="158">
        <f t="array" ref="EF54">IF(OR(CI54="D",CI54="E"),IF(CG54+CH54&gt;0,CG54+CH54 &amp;"X","X"),CF54)</f>
        <v>0</v>
      </c>
      <c r="EG54" s="158">
        <f t="array" ref="EG54">IF(OR(CN54="D",CN54="E"),IF(CL54+CM54&gt;0,CL54+CM54 &amp;"X","X"),CK54)</f>
        <v>0</v>
      </c>
      <c r="EH54" s="158">
        <f t="array" ref="EH54">IF(OR(CT54="D",CT54="E"),IF(CR54+CS54&gt;0,CR54+CS54 &amp;"X","X"),CQ54)</f>
        <v>0</v>
      </c>
      <c r="EI54" s="158">
        <f t="array" ref="EI54">IF(OR(CY54="D",CY54="E"),IF(CW54+CX54&gt;0,CW54+CX54 &amp;"X","X"),CV54)</f>
        <v>0</v>
      </c>
      <c r="EJ54" s="158">
        <f t="array" ref="EJ54">IF(OR(DE54="D",DE54="E"),IF(DC54+DD54&gt;0,DC54+DD54 &amp;"X","X"),DB54)</f>
        <v>0</v>
      </c>
      <c r="EK54" s="158">
        <f t="array" ref="EK54">IF(OR(DJ54="D",DJ54="E"),IF(DH54+DI54&gt;0,DH54+DI54 &amp;"X","X"),DG54)</f>
        <v>0</v>
      </c>
    </row>
    <row r="55" spans="1:141" s="158" customFormat="1" ht="15.75" x14ac:dyDescent="0.25">
      <c r="A55" s="416"/>
      <c r="B55" s="141">
        <f t="shared" si="49"/>
        <v>0</v>
      </c>
      <c r="C55" s="142"/>
      <c r="D55" s="143"/>
      <c r="E55" s="277"/>
      <c r="F55" s="511"/>
      <c r="G55" s="145">
        <f t="shared" si="50"/>
        <v>0</v>
      </c>
      <c r="H55" s="145"/>
      <c r="I55" s="145"/>
      <c r="J55" s="145"/>
      <c r="K55" s="511"/>
      <c r="L55" s="145">
        <f t="shared" si="51"/>
        <v>0</v>
      </c>
      <c r="M55" s="145"/>
      <c r="N55" s="145"/>
      <c r="O55" s="145"/>
      <c r="P55" s="427"/>
      <c r="Q55" s="278"/>
      <c r="R55" s="146">
        <f t="shared" si="52"/>
        <v>0</v>
      </c>
      <c r="S55" s="146"/>
      <c r="T55" s="146"/>
      <c r="U55" s="146"/>
      <c r="V55" s="146"/>
      <c r="W55" s="146">
        <f t="shared" si="53"/>
        <v>0</v>
      </c>
      <c r="X55" s="146"/>
      <c r="Y55" s="146"/>
      <c r="Z55" s="146"/>
      <c r="AA55" s="563"/>
      <c r="AB55" s="279"/>
      <c r="AC55" s="147">
        <f t="shared" si="54"/>
        <v>0</v>
      </c>
      <c r="AD55" s="147"/>
      <c r="AE55" s="147"/>
      <c r="AF55" s="147"/>
      <c r="AG55" s="147"/>
      <c r="AH55" s="147">
        <f t="shared" si="55"/>
        <v>0</v>
      </c>
      <c r="AI55" s="147"/>
      <c r="AJ55" s="147"/>
      <c r="AK55" s="147"/>
      <c r="AL55" s="561"/>
      <c r="AM55" s="281"/>
      <c r="AN55" s="148">
        <f t="shared" si="56"/>
        <v>0</v>
      </c>
      <c r="AO55" s="148"/>
      <c r="AP55" s="148"/>
      <c r="AQ55" s="148"/>
      <c r="AR55" s="281"/>
      <c r="AS55" s="148">
        <f t="shared" si="57"/>
        <v>0</v>
      </c>
      <c r="AT55" s="148"/>
      <c r="AU55" s="148"/>
      <c r="AV55" s="148"/>
      <c r="AW55" s="282"/>
      <c r="AX55" s="283"/>
      <c r="AY55" s="149">
        <f t="shared" si="58"/>
        <v>0</v>
      </c>
      <c r="AZ55" s="149"/>
      <c r="BA55" s="149"/>
      <c r="BB55" s="149"/>
      <c r="BC55" s="149"/>
      <c r="BD55" s="149">
        <f t="shared" si="59"/>
        <v>0</v>
      </c>
      <c r="BE55" s="149"/>
      <c r="BF55" s="149"/>
      <c r="BG55" s="149"/>
      <c r="BH55" s="284"/>
      <c r="BI55" s="285"/>
      <c r="BJ55" s="150">
        <f t="shared" si="60"/>
        <v>0</v>
      </c>
      <c r="BK55" s="150"/>
      <c r="BL55" s="150"/>
      <c r="BM55" s="150"/>
      <c r="BN55" s="150"/>
      <c r="BO55" s="150">
        <f t="shared" si="61"/>
        <v>0</v>
      </c>
      <c r="BP55" s="150"/>
      <c r="BQ55" s="150"/>
      <c r="BR55" s="150"/>
      <c r="BS55" s="562"/>
      <c r="BT55" s="287"/>
      <c r="BU55" s="151">
        <f t="shared" si="62"/>
        <v>0</v>
      </c>
      <c r="BV55" s="151"/>
      <c r="BW55" s="151"/>
      <c r="BX55" s="151"/>
      <c r="BY55" s="151"/>
      <c r="BZ55" s="151">
        <f t="shared" si="63"/>
        <v>0</v>
      </c>
      <c r="CA55" s="151"/>
      <c r="CB55" s="151"/>
      <c r="CC55" s="151"/>
      <c r="CD55" s="288"/>
      <c r="CE55" s="289"/>
      <c r="CF55" s="152">
        <f t="shared" si="64"/>
        <v>0</v>
      </c>
      <c r="CG55" s="152"/>
      <c r="CH55" s="152"/>
      <c r="CI55" s="152"/>
      <c r="CJ55" s="152"/>
      <c r="CK55" s="152">
        <f t="shared" si="65"/>
        <v>0</v>
      </c>
      <c r="CL55" s="152"/>
      <c r="CM55" s="152"/>
      <c r="CN55" s="152"/>
      <c r="CO55" s="290"/>
      <c r="CP55" s="291"/>
      <c r="CQ55" s="153">
        <f t="shared" si="66"/>
        <v>0</v>
      </c>
      <c r="CR55" s="153"/>
      <c r="CS55" s="153"/>
      <c r="CT55" s="153"/>
      <c r="CU55" s="291"/>
      <c r="CV55" s="153">
        <f t="shared" si="67"/>
        <v>0</v>
      </c>
      <c r="CW55" s="153"/>
      <c r="CX55" s="153"/>
      <c r="CY55" s="153"/>
      <c r="CZ55" s="292"/>
      <c r="DA55" s="293"/>
      <c r="DB55" s="154">
        <f t="shared" si="68"/>
        <v>0</v>
      </c>
      <c r="DC55" s="154"/>
      <c r="DD55" s="154"/>
      <c r="DE55" s="154"/>
      <c r="DF55" s="154"/>
      <c r="DG55" s="154">
        <f t="shared" si="69"/>
        <v>0</v>
      </c>
      <c r="DH55" s="154"/>
      <c r="DI55" s="154"/>
      <c r="DJ55" s="154"/>
      <c r="DK55" s="293"/>
      <c r="DL55" s="294">
        <f t="shared" si="70"/>
        <v>0</v>
      </c>
      <c r="DM55" s="156">
        <f t="shared" si="47"/>
        <v>0</v>
      </c>
      <c r="DN55" s="295">
        <f t="shared" si="48"/>
        <v>0</v>
      </c>
      <c r="DO55" s="296">
        <f t="array" aca="1" ref="DO55" ca="1">SUM(LARGE(DR55:EK55,ROW(INDIRECT("1:"&amp;COUNT(DR55:EK55)-D$73))))+SUM(IF(ISNUMBER(VALUE(MID(IF(LEN(IF(ISNUMBER(DR55:EK55),0,DR55:EK55))&gt;1,DR55:EK55,0),1,LEN(IF(LEN(IF(ISNUMBER(DR55:EK55),0,DR55:EK55))&gt;1,DR55:EK55,0))-1)))=FALSE,0,VALUE(MID(IF(LEN(IF(ISNUMBER(DR55:EK55),0,DR55:EK55))&gt;1,DR55:EK55,0),1,LEN(IF(LEN(IF(ISNUMBER(DR55:EK55),0,DR55:EK55))&gt;1,DR55:EK55,0))-1))))</f>
        <v>0</v>
      </c>
      <c r="DP55" s="158">
        <f t="shared" si="24"/>
        <v>0</v>
      </c>
      <c r="DR55" s="158">
        <f t="array" ref="DR55">IF(OR(J55="D",J55="E"),IF(H55+I55&gt;0,H55+I55 &amp;"X","X"),G55)</f>
        <v>0</v>
      </c>
      <c r="DS55" s="158">
        <f t="array" ref="DS55">IF(OR(O55="D",O55="E"),IF(M55+N55&gt;0,M55+N55 &amp;"X","X"),L55)</f>
        <v>0</v>
      </c>
      <c r="DT55" s="158">
        <f t="array" ref="DT55">IF(OR(U55="D",U55="E"),IF(S55+T55&gt;0,S55+T55 &amp;"X","X"),R55)</f>
        <v>0</v>
      </c>
      <c r="DU55" s="158">
        <f t="array" ref="DU55">IF(OR(Z55="D",Z55="E"),IF(X55+Y55&gt;0,X55+Y55 &amp;"X","X"),W55)</f>
        <v>0</v>
      </c>
      <c r="DV55" s="158">
        <f t="array" ref="DV55">IF(OR(AF55="D",AF55="E"),IF(AD55+AE55&gt;0,AD55+AE55 &amp;"X","X"),AC55)</f>
        <v>0</v>
      </c>
      <c r="DW55" s="158">
        <f t="array" ref="DW55">IF(OR(AK55="D",AK55="E"),IF(AI55+AJ55&gt;0,AI55+AJ55 &amp;"X","X"),AH55)</f>
        <v>0</v>
      </c>
      <c r="DX55" s="158">
        <f t="array" ref="DX55">IF(OR(AQ55="D",AQ55="E"),IF(AO55+AP55&gt;0,AO55+AP55 &amp;"X","X"),AN55)</f>
        <v>0</v>
      </c>
      <c r="DY55" s="158">
        <f t="array" ref="DY55">IF(OR(AV55="D",AV55="E"),IF(AT55+AU55&gt;0,AT55+AU55 &amp;"X","X"),AS55)</f>
        <v>0</v>
      </c>
      <c r="DZ55" s="158">
        <f t="array" ref="DZ55">IF(OR(BB55="D",BB55="E"),IF(AZ55+BA55&gt;0,AZ55+BA55 &amp;"X","X"),AY55)</f>
        <v>0</v>
      </c>
      <c r="EA55" s="158">
        <f t="array" ref="EA55">IF(OR(BG55="D",BG55="E"),IF(BE55+BF55&gt;0,BE55+BF55 &amp;"X","X"),BD55)</f>
        <v>0</v>
      </c>
      <c r="EB55" s="158">
        <f t="array" ref="EB55">IF(OR(BM55="D",BM55="E"),IF(BK55+BL55&gt;0,BK55+BL55 &amp;"X","X"),BJ55)</f>
        <v>0</v>
      </c>
      <c r="EC55" s="158">
        <f t="array" ref="EC55">IF(OR(BR55="D",BR55="E"),IF(BP55+BQ55&gt;0,BP55+BQ55 &amp;"X","X"),BO55)</f>
        <v>0</v>
      </c>
      <c r="ED55" s="158">
        <f t="array" ref="ED55">IF(OR(BX55="D",BX55="E"),IF(BV55+BW55&gt;0,BV55+BW55 &amp;"X","X"),BU55)</f>
        <v>0</v>
      </c>
      <c r="EE55" s="158">
        <f t="array" ref="EE55">IF(OR(CC55="D",CC55="E"),IF(CA55+CB55&gt;0,CA55+CB55 &amp;"X","X"),BZ55)</f>
        <v>0</v>
      </c>
      <c r="EF55" s="158">
        <f t="array" ref="EF55">IF(OR(CI55="D",CI55="E"),IF(CG55+CH55&gt;0,CG55+CH55 &amp;"X","X"),CF55)</f>
        <v>0</v>
      </c>
      <c r="EG55" s="158">
        <f t="array" ref="EG55">IF(OR(CN55="D",CN55="E"),IF(CL55+CM55&gt;0,CL55+CM55 &amp;"X","X"),CK55)</f>
        <v>0</v>
      </c>
      <c r="EH55" s="158">
        <f t="array" ref="EH55">IF(OR(CT55="D",CT55="E"),IF(CR55+CS55&gt;0,CR55+CS55 &amp;"X","X"),CQ55)</f>
        <v>0</v>
      </c>
      <c r="EI55" s="158">
        <f t="array" ref="EI55">IF(OR(CY55="D",CY55="E"),IF(CW55+CX55&gt;0,CW55+CX55 &amp;"X","X"),CV55)</f>
        <v>0</v>
      </c>
      <c r="EJ55" s="158">
        <f t="array" ref="EJ55">IF(OR(DE55="D",DE55="E"),IF(DC55+DD55&gt;0,DC55+DD55 &amp;"X","X"),DB55)</f>
        <v>0</v>
      </c>
      <c r="EK55" s="158">
        <f t="array" ref="EK55">IF(OR(DJ55="D",DJ55="E"),IF(DH55+DI55&gt;0,DH55+DI55 &amp;"X","X"),DG55)</f>
        <v>0</v>
      </c>
    </row>
    <row r="56" spans="1:141" s="158" customFormat="1" ht="15.75" x14ac:dyDescent="0.25">
      <c r="A56" s="416"/>
      <c r="B56" s="141">
        <f t="shared" si="49"/>
        <v>0</v>
      </c>
      <c r="C56" s="142"/>
      <c r="D56" s="143"/>
      <c r="E56" s="277"/>
      <c r="F56" s="511"/>
      <c r="G56" s="145">
        <f t="shared" si="50"/>
        <v>0</v>
      </c>
      <c r="H56" s="145"/>
      <c r="I56" s="145"/>
      <c r="J56" s="145"/>
      <c r="K56" s="511"/>
      <c r="L56" s="145">
        <f t="shared" si="51"/>
        <v>0</v>
      </c>
      <c r="M56" s="145"/>
      <c r="N56" s="145"/>
      <c r="O56" s="145"/>
      <c r="P56" s="427"/>
      <c r="Q56" s="278"/>
      <c r="R56" s="146">
        <f t="shared" si="52"/>
        <v>0</v>
      </c>
      <c r="S56" s="146"/>
      <c r="T56" s="146"/>
      <c r="U56" s="146"/>
      <c r="V56" s="146"/>
      <c r="W56" s="146">
        <f t="shared" si="53"/>
        <v>0</v>
      </c>
      <c r="X56" s="146"/>
      <c r="Y56" s="146"/>
      <c r="Z56" s="146"/>
      <c r="AA56" s="563"/>
      <c r="AB56" s="279"/>
      <c r="AC56" s="147">
        <f t="shared" si="54"/>
        <v>0</v>
      </c>
      <c r="AD56" s="147"/>
      <c r="AE56" s="147"/>
      <c r="AF56" s="147"/>
      <c r="AG56" s="147"/>
      <c r="AH56" s="147">
        <f t="shared" si="55"/>
        <v>0</v>
      </c>
      <c r="AI56" s="147"/>
      <c r="AJ56" s="147"/>
      <c r="AK56" s="147"/>
      <c r="AL56" s="561"/>
      <c r="AM56" s="281"/>
      <c r="AN56" s="148">
        <f t="shared" si="56"/>
        <v>0</v>
      </c>
      <c r="AO56" s="148"/>
      <c r="AP56" s="148"/>
      <c r="AQ56" s="148"/>
      <c r="AR56" s="281"/>
      <c r="AS56" s="148">
        <f t="shared" si="57"/>
        <v>0</v>
      </c>
      <c r="AT56" s="148"/>
      <c r="AU56" s="148"/>
      <c r="AV56" s="148"/>
      <c r="AW56" s="282"/>
      <c r="AX56" s="283"/>
      <c r="AY56" s="149">
        <f t="shared" si="58"/>
        <v>0</v>
      </c>
      <c r="AZ56" s="149"/>
      <c r="BA56" s="149"/>
      <c r="BB56" s="149"/>
      <c r="BC56" s="149"/>
      <c r="BD56" s="149">
        <f t="shared" si="59"/>
        <v>0</v>
      </c>
      <c r="BE56" s="149"/>
      <c r="BF56" s="149"/>
      <c r="BG56" s="149"/>
      <c r="BH56" s="284"/>
      <c r="BI56" s="285"/>
      <c r="BJ56" s="150">
        <f t="shared" si="60"/>
        <v>0</v>
      </c>
      <c r="BK56" s="150"/>
      <c r="BL56" s="150"/>
      <c r="BM56" s="150"/>
      <c r="BN56" s="150"/>
      <c r="BO56" s="150">
        <f t="shared" si="61"/>
        <v>0</v>
      </c>
      <c r="BP56" s="150"/>
      <c r="BQ56" s="150"/>
      <c r="BR56" s="150"/>
      <c r="BS56" s="562"/>
      <c r="BT56" s="287"/>
      <c r="BU56" s="151">
        <f t="shared" si="62"/>
        <v>0</v>
      </c>
      <c r="BV56" s="151"/>
      <c r="BW56" s="151"/>
      <c r="BX56" s="151"/>
      <c r="BY56" s="151"/>
      <c r="BZ56" s="151">
        <f t="shared" si="63"/>
        <v>0</v>
      </c>
      <c r="CA56" s="151"/>
      <c r="CB56" s="151"/>
      <c r="CC56" s="151"/>
      <c r="CD56" s="288"/>
      <c r="CE56" s="289"/>
      <c r="CF56" s="152">
        <f t="shared" si="64"/>
        <v>0</v>
      </c>
      <c r="CG56" s="152"/>
      <c r="CH56" s="152"/>
      <c r="CI56" s="152"/>
      <c r="CJ56" s="152"/>
      <c r="CK56" s="152">
        <f t="shared" si="65"/>
        <v>0</v>
      </c>
      <c r="CL56" s="152"/>
      <c r="CM56" s="152"/>
      <c r="CN56" s="152"/>
      <c r="CO56" s="290"/>
      <c r="CP56" s="291"/>
      <c r="CQ56" s="153">
        <f t="shared" si="66"/>
        <v>0</v>
      </c>
      <c r="CR56" s="153"/>
      <c r="CS56" s="153"/>
      <c r="CT56" s="153"/>
      <c r="CU56" s="291"/>
      <c r="CV56" s="153">
        <f t="shared" si="67"/>
        <v>0</v>
      </c>
      <c r="CW56" s="153"/>
      <c r="CX56" s="153"/>
      <c r="CY56" s="153"/>
      <c r="CZ56" s="292"/>
      <c r="DA56" s="293"/>
      <c r="DB56" s="154">
        <f t="shared" si="68"/>
        <v>0</v>
      </c>
      <c r="DC56" s="154"/>
      <c r="DD56" s="154"/>
      <c r="DE56" s="154"/>
      <c r="DF56" s="154"/>
      <c r="DG56" s="154">
        <f t="shared" si="69"/>
        <v>0</v>
      </c>
      <c r="DH56" s="154"/>
      <c r="DI56" s="154"/>
      <c r="DJ56" s="154"/>
      <c r="DK56" s="293"/>
      <c r="DL56" s="294">
        <f t="shared" si="70"/>
        <v>0</v>
      </c>
      <c r="DM56" s="156">
        <f t="shared" si="47"/>
        <v>0</v>
      </c>
      <c r="DN56" s="295">
        <f t="shared" si="48"/>
        <v>0</v>
      </c>
      <c r="DO56" s="296">
        <f t="array" aca="1" ref="DO56" ca="1">SUM(LARGE(DR56:EK56,ROW(INDIRECT("1:"&amp;COUNT(DR56:EK56)-D$73))))+SUM(IF(ISNUMBER(VALUE(MID(IF(LEN(IF(ISNUMBER(DR56:EK56),0,DR56:EK56))&gt;1,DR56:EK56,0),1,LEN(IF(LEN(IF(ISNUMBER(DR56:EK56),0,DR56:EK56))&gt;1,DR56:EK56,0))-1)))=FALSE,0,VALUE(MID(IF(LEN(IF(ISNUMBER(DR56:EK56),0,DR56:EK56))&gt;1,DR56:EK56,0),1,LEN(IF(LEN(IF(ISNUMBER(DR56:EK56),0,DR56:EK56))&gt;1,DR56:EK56,0))-1))))</f>
        <v>0</v>
      </c>
      <c r="DP56" s="158">
        <f t="shared" si="24"/>
        <v>0</v>
      </c>
      <c r="DR56" s="158">
        <f t="array" ref="DR56">IF(OR(J56="D",J56="E"),IF(H56+I56&gt;0,H56+I56 &amp;"X","X"),G56)</f>
        <v>0</v>
      </c>
      <c r="DS56" s="158">
        <f t="array" ref="DS56">IF(OR(O56="D",O56="E"),IF(M56+N56&gt;0,M56+N56 &amp;"X","X"),L56)</f>
        <v>0</v>
      </c>
      <c r="DT56" s="158">
        <f t="array" ref="DT56">IF(OR(U56="D",U56="E"),IF(S56+T56&gt;0,S56+T56 &amp;"X","X"),R56)</f>
        <v>0</v>
      </c>
      <c r="DU56" s="158">
        <f t="array" ref="DU56">IF(OR(Z56="D",Z56="E"),IF(X56+Y56&gt;0,X56+Y56 &amp;"X","X"),W56)</f>
        <v>0</v>
      </c>
      <c r="DV56" s="158">
        <f t="array" ref="DV56">IF(OR(AF56="D",AF56="E"),IF(AD56+AE56&gt;0,AD56+AE56 &amp;"X","X"),AC56)</f>
        <v>0</v>
      </c>
      <c r="DW56" s="158">
        <f t="array" ref="DW56">IF(OR(AK56="D",AK56="E"),IF(AI56+AJ56&gt;0,AI56+AJ56 &amp;"X","X"),AH56)</f>
        <v>0</v>
      </c>
      <c r="DX56" s="158">
        <f t="array" ref="DX56">IF(OR(AQ56="D",AQ56="E"),IF(AO56+AP56&gt;0,AO56+AP56 &amp;"X","X"),AN56)</f>
        <v>0</v>
      </c>
      <c r="DY56" s="158">
        <f t="array" ref="DY56">IF(OR(AV56="D",AV56="E"),IF(AT56+AU56&gt;0,AT56+AU56 &amp;"X","X"),AS56)</f>
        <v>0</v>
      </c>
      <c r="DZ56" s="158">
        <f t="array" ref="DZ56">IF(OR(BB56="D",BB56="E"),IF(AZ56+BA56&gt;0,AZ56+BA56 &amp;"X","X"),AY56)</f>
        <v>0</v>
      </c>
      <c r="EA56" s="158">
        <f t="array" ref="EA56">IF(OR(BG56="D",BG56="E"),IF(BE56+BF56&gt;0,BE56+BF56 &amp;"X","X"),BD56)</f>
        <v>0</v>
      </c>
      <c r="EB56" s="158">
        <f t="array" ref="EB56">IF(OR(BM56="D",BM56="E"),IF(BK56+BL56&gt;0,BK56+BL56 &amp;"X","X"),BJ56)</f>
        <v>0</v>
      </c>
      <c r="EC56" s="158">
        <f t="array" ref="EC56">IF(OR(BR56="D",BR56="E"),IF(BP56+BQ56&gt;0,BP56+BQ56 &amp;"X","X"),BO56)</f>
        <v>0</v>
      </c>
      <c r="ED56" s="158">
        <f t="array" ref="ED56">IF(OR(BX56="D",BX56="E"),IF(BV56+BW56&gt;0,BV56+BW56 &amp;"X","X"),BU56)</f>
        <v>0</v>
      </c>
      <c r="EE56" s="158">
        <f t="array" ref="EE56">IF(OR(CC56="D",CC56="E"),IF(CA56+CB56&gt;0,CA56+CB56 &amp;"X","X"),BZ56)</f>
        <v>0</v>
      </c>
      <c r="EF56" s="158">
        <f t="array" ref="EF56">IF(OR(CI56="D",CI56="E"),IF(CG56+CH56&gt;0,CG56+CH56 &amp;"X","X"),CF56)</f>
        <v>0</v>
      </c>
      <c r="EG56" s="158">
        <f t="array" ref="EG56">IF(OR(CN56="D",CN56="E"),IF(CL56+CM56&gt;0,CL56+CM56 &amp;"X","X"),CK56)</f>
        <v>0</v>
      </c>
      <c r="EH56" s="158">
        <f t="array" ref="EH56">IF(OR(CT56="D",CT56="E"),IF(CR56+CS56&gt;0,CR56+CS56 &amp;"X","X"),CQ56)</f>
        <v>0</v>
      </c>
      <c r="EI56" s="158">
        <f t="array" ref="EI56">IF(OR(CY56="D",CY56="E"),IF(CW56+CX56&gt;0,CW56+CX56 &amp;"X","X"),CV56)</f>
        <v>0</v>
      </c>
      <c r="EJ56" s="158">
        <f t="array" ref="EJ56">IF(OR(DE56="D",DE56="E"),IF(DC56+DD56&gt;0,DC56+DD56 &amp;"X","X"),DB56)</f>
        <v>0</v>
      </c>
      <c r="EK56" s="158">
        <f t="array" ref="EK56">IF(OR(DJ56="D",DJ56="E"),IF(DH56+DI56&gt;0,DH56+DI56 &amp;"X","X"),DG56)</f>
        <v>0</v>
      </c>
    </row>
    <row r="57" spans="1:141" s="158" customFormat="1" ht="16.5" thickBot="1" x14ac:dyDescent="0.3">
      <c r="A57" s="416"/>
      <c r="B57" s="141">
        <f t="shared" si="49"/>
        <v>0</v>
      </c>
      <c r="C57" s="142"/>
      <c r="D57" s="143"/>
      <c r="E57" s="277"/>
      <c r="F57" s="511"/>
      <c r="G57" s="145">
        <f t="shared" si="50"/>
        <v>0</v>
      </c>
      <c r="H57" s="145"/>
      <c r="I57" s="145"/>
      <c r="J57" s="145"/>
      <c r="K57" s="511"/>
      <c r="L57" s="145">
        <f t="shared" si="51"/>
        <v>0</v>
      </c>
      <c r="M57" s="145"/>
      <c r="N57" s="145"/>
      <c r="O57" s="145"/>
      <c r="P57" s="427"/>
      <c r="Q57" s="278"/>
      <c r="R57" s="146">
        <f t="shared" si="52"/>
        <v>0</v>
      </c>
      <c r="S57" s="146"/>
      <c r="T57" s="146"/>
      <c r="U57" s="146"/>
      <c r="V57" s="146"/>
      <c r="W57" s="146">
        <f t="shared" si="53"/>
        <v>0</v>
      </c>
      <c r="X57" s="146"/>
      <c r="Y57" s="146"/>
      <c r="Z57" s="146"/>
      <c r="AA57" s="563"/>
      <c r="AB57" s="566"/>
      <c r="AC57" s="567">
        <f t="shared" si="54"/>
        <v>0</v>
      </c>
      <c r="AD57" s="567"/>
      <c r="AE57" s="567"/>
      <c r="AF57" s="567"/>
      <c r="AG57" s="567"/>
      <c r="AH57" s="567">
        <f t="shared" si="55"/>
        <v>0</v>
      </c>
      <c r="AI57" s="567"/>
      <c r="AJ57" s="567"/>
      <c r="AK57" s="567"/>
      <c r="AL57" s="568"/>
      <c r="AM57" s="281"/>
      <c r="AN57" s="148">
        <f t="shared" si="56"/>
        <v>0</v>
      </c>
      <c r="AO57" s="148"/>
      <c r="AP57" s="148"/>
      <c r="AQ57" s="148"/>
      <c r="AR57" s="281"/>
      <c r="AS57" s="148">
        <f t="shared" si="57"/>
        <v>0</v>
      </c>
      <c r="AT57" s="148"/>
      <c r="AU57" s="148"/>
      <c r="AV57" s="148"/>
      <c r="AW57" s="282"/>
      <c r="AX57" s="283"/>
      <c r="AY57" s="149">
        <f t="shared" si="58"/>
        <v>0</v>
      </c>
      <c r="AZ57" s="149"/>
      <c r="BA57" s="149"/>
      <c r="BB57" s="149"/>
      <c r="BC57" s="149"/>
      <c r="BD57" s="149">
        <f t="shared" si="59"/>
        <v>0</v>
      </c>
      <c r="BE57" s="149"/>
      <c r="BF57" s="149"/>
      <c r="BG57" s="149"/>
      <c r="BH57" s="284"/>
      <c r="BI57" s="285"/>
      <c r="BJ57" s="150">
        <f t="shared" si="60"/>
        <v>0</v>
      </c>
      <c r="BK57" s="150"/>
      <c r="BL57" s="150"/>
      <c r="BM57" s="150"/>
      <c r="BN57" s="150"/>
      <c r="BO57" s="150">
        <f t="shared" si="61"/>
        <v>0</v>
      </c>
      <c r="BP57" s="150"/>
      <c r="BQ57" s="150"/>
      <c r="BR57" s="150"/>
      <c r="BS57" s="562"/>
      <c r="BT57" s="287"/>
      <c r="BU57" s="151">
        <f t="shared" si="62"/>
        <v>0</v>
      </c>
      <c r="BV57" s="151"/>
      <c r="BW57" s="151"/>
      <c r="BX57" s="151"/>
      <c r="BY57" s="151"/>
      <c r="BZ57" s="151">
        <f t="shared" si="63"/>
        <v>0</v>
      </c>
      <c r="CA57" s="151"/>
      <c r="CB57" s="151"/>
      <c r="CC57" s="151"/>
      <c r="CD57" s="288"/>
      <c r="CE57" s="289"/>
      <c r="CF57" s="152">
        <f t="shared" si="64"/>
        <v>0</v>
      </c>
      <c r="CG57" s="152"/>
      <c r="CH57" s="152"/>
      <c r="CI57" s="152"/>
      <c r="CJ57" s="152"/>
      <c r="CK57" s="152">
        <f t="shared" si="65"/>
        <v>0</v>
      </c>
      <c r="CL57" s="152"/>
      <c r="CM57" s="152"/>
      <c r="CN57" s="152"/>
      <c r="CO57" s="290"/>
      <c r="CP57" s="291"/>
      <c r="CQ57" s="153">
        <f t="shared" si="66"/>
        <v>0</v>
      </c>
      <c r="CR57" s="153"/>
      <c r="CS57" s="153"/>
      <c r="CT57" s="153"/>
      <c r="CU57" s="291"/>
      <c r="CV57" s="153">
        <f t="shared" si="67"/>
        <v>0</v>
      </c>
      <c r="CW57" s="153"/>
      <c r="CX57" s="153"/>
      <c r="CY57" s="153"/>
      <c r="CZ57" s="292"/>
      <c r="DA57" s="293"/>
      <c r="DB57" s="154">
        <f t="shared" si="68"/>
        <v>0</v>
      </c>
      <c r="DC57" s="154"/>
      <c r="DD57" s="154"/>
      <c r="DE57" s="154"/>
      <c r="DF57" s="154"/>
      <c r="DG57" s="154">
        <f t="shared" si="69"/>
        <v>0</v>
      </c>
      <c r="DH57" s="154"/>
      <c r="DI57" s="154"/>
      <c r="DJ57" s="154"/>
      <c r="DK57" s="293"/>
      <c r="DL57" s="294">
        <f t="shared" si="70"/>
        <v>0</v>
      </c>
      <c r="DM57" s="156">
        <f t="shared" si="47"/>
        <v>0</v>
      </c>
      <c r="DN57" s="295">
        <f t="shared" si="48"/>
        <v>0</v>
      </c>
      <c r="DO57" s="296">
        <f t="array" aca="1" ref="DO57" ca="1">SUM(LARGE(DR57:EK57,ROW(INDIRECT("1:"&amp;COUNT(DR57:EK57)-D$73))))+SUM(IF(ISNUMBER(VALUE(MID(IF(LEN(IF(ISNUMBER(DR57:EK57),0,DR57:EK57))&gt;1,DR57:EK57,0),1,LEN(IF(LEN(IF(ISNUMBER(DR57:EK57),0,DR57:EK57))&gt;1,DR57:EK57,0))-1)))=FALSE,0,VALUE(MID(IF(LEN(IF(ISNUMBER(DR57:EK57),0,DR57:EK57))&gt;1,DR57:EK57,0),1,LEN(IF(LEN(IF(ISNUMBER(DR57:EK57),0,DR57:EK57))&gt;1,DR57:EK57,0))-1))))</f>
        <v>0</v>
      </c>
      <c r="DP57" s="158">
        <f t="shared" si="24"/>
        <v>0</v>
      </c>
      <c r="DR57" s="158">
        <f t="array" ref="DR57">IF(OR(J57="D",J57="E"),IF(H57+I57&gt;0,H57+I57 &amp;"X","X"),G57)</f>
        <v>0</v>
      </c>
      <c r="DS57" s="158">
        <f t="array" ref="DS57">IF(OR(O57="D",O57="E"),IF(M57+N57&gt;0,M57+N57 &amp;"X","X"),L57)</f>
        <v>0</v>
      </c>
      <c r="DT57" s="158">
        <f t="array" ref="DT57">IF(OR(U57="D",U57="E"),IF(S57+T57&gt;0,S57+T57 &amp;"X","X"),R57)</f>
        <v>0</v>
      </c>
      <c r="DU57" s="158">
        <f t="array" ref="DU57">IF(OR(Z57="D",Z57="E"),IF(X57+Y57&gt;0,X57+Y57 &amp;"X","X"),W57)</f>
        <v>0</v>
      </c>
      <c r="DV57" s="158">
        <f t="array" ref="DV57">IF(OR(AF57="D",AF57="E"),IF(AD57+AE57&gt;0,AD57+AE57 &amp;"X","X"),AC57)</f>
        <v>0</v>
      </c>
      <c r="DW57" s="158">
        <f t="array" ref="DW57">IF(OR(AK57="D",AK57="E"),IF(AI57+AJ57&gt;0,AI57+AJ57 &amp;"X","X"),AH57)</f>
        <v>0</v>
      </c>
      <c r="DX57" s="158">
        <f t="array" ref="DX57">IF(OR(AQ57="D",AQ57="E"),IF(AO57+AP57&gt;0,AO57+AP57 &amp;"X","X"),AN57)</f>
        <v>0</v>
      </c>
      <c r="DY57" s="158">
        <f t="array" ref="DY57">IF(OR(AV57="D",AV57="E"),IF(AT57+AU57&gt;0,AT57+AU57 &amp;"X","X"),AS57)</f>
        <v>0</v>
      </c>
      <c r="DZ57" s="158">
        <f t="array" ref="DZ57">IF(OR(BB57="D",BB57="E"),IF(AZ57+BA57&gt;0,AZ57+BA57 &amp;"X","X"),AY57)</f>
        <v>0</v>
      </c>
      <c r="EA57" s="158">
        <f t="array" ref="EA57">IF(OR(BG57="D",BG57="E"),IF(BE57+BF57&gt;0,BE57+BF57 &amp;"X","X"),BD57)</f>
        <v>0</v>
      </c>
      <c r="EB57" s="158">
        <f t="array" ref="EB57">IF(OR(BM57="D",BM57="E"),IF(BK57+BL57&gt;0,BK57+BL57 &amp;"X","X"),BJ57)</f>
        <v>0</v>
      </c>
      <c r="EC57" s="158">
        <f t="array" ref="EC57">IF(OR(BR57="D",BR57="E"),IF(BP57+BQ57&gt;0,BP57+BQ57 &amp;"X","X"),BO57)</f>
        <v>0</v>
      </c>
      <c r="ED57" s="158">
        <f t="array" ref="ED57">IF(OR(BX57="D",BX57="E"),IF(BV57+BW57&gt;0,BV57+BW57 &amp;"X","X"),BU57)</f>
        <v>0</v>
      </c>
      <c r="EE57" s="158">
        <f t="array" ref="EE57">IF(OR(CC57="D",CC57="E"),IF(CA57+CB57&gt;0,CA57+CB57 &amp;"X","X"),BZ57)</f>
        <v>0</v>
      </c>
      <c r="EF57" s="158">
        <f t="array" ref="EF57">IF(OR(CI57="D",CI57="E"),IF(CG57+CH57&gt;0,CG57+CH57 &amp;"X","X"),CF57)</f>
        <v>0</v>
      </c>
      <c r="EG57" s="158">
        <f t="array" ref="EG57">IF(OR(CN57="D",CN57="E"),IF(CL57+CM57&gt;0,CL57+CM57 &amp;"X","X"),CK57)</f>
        <v>0</v>
      </c>
      <c r="EH57" s="158">
        <f t="array" ref="EH57">IF(OR(CT57="D",CT57="E"),IF(CR57+CS57&gt;0,CR57+CS57 &amp;"X","X"),CQ57)</f>
        <v>0</v>
      </c>
      <c r="EI57" s="158">
        <f t="array" ref="EI57">IF(OR(CY57="D",CY57="E"),IF(CW57+CX57&gt;0,CW57+CX57 &amp;"X","X"),CV57)</f>
        <v>0</v>
      </c>
      <c r="EJ57" s="158">
        <f t="array" ref="EJ57">IF(OR(DE57="D",DE57="E"),IF(DC57+DD57&gt;0,DC57+DD57 &amp;"X","X"),DB57)</f>
        <v>0</v>
      </c>
      <c r="EK57" s="158">
        <f t="array" ref="EK57">IF(OR(DJ57="D",DJ57="E"),IF(DH57+DI57&gt;0,DH57+DI57 &amp;"X","X"),DG57)</f>
        <v>0</v>
      </c>
    </row>
    <row r="58" spans="1:141" s="158" customFormat="1" ht="17.25" hidden="1" thickTop="1" thickBot="1" x14ac:dyDescent="0.3">
      <c r="A58" s="416"/>
      <c r="B58" s="141">
        <f t="shared" si="49"/>
        <v>0</v>
      </c>
      <c r="C58" s="142"/>
      <c r="D58" s="143"/>
      <c r="E58" s="277"/>
      <c r="F58" s="511"/>
      <c r="G58" s="145">
        <f t="shared" si="50"/>
        <v>0</v>
      </c>
      <c r="H58" s="145"/>
      <c r="I58" s="145"/>
      <c r="J58" s="145"/>
      <c r="K58" s="511"/>
      <c r="L58" s="145">
        <f t="shared" si="51"/>
        <v>0</v>
      </c>
      <c r="M58" s="145"/>
      <c r="N58" s="145"/>
      <c r="O58" s="145"/>
      <c r="P58" s="427"/>
      <c r="Q58" s="278"/>
      <c r="R58" s="146">
        <f t="shared" si="52"/>
        <v>0</v>
      </c>
      <c r="S58" s="146"/>
      <c r="T58" s="146"/>
      <c r="U58" s="146"/>
      <c r="V58" s="146"/>
      <c r="W58" s="146">
        <f t="shared" si="53"/>
        <v>0</v>
      </c>
      <c r="X58" s="146"/>
      <c r="Y58" s="146"/>
      <c r="Z58" s="146"/>
      <c r="AA58" s="518"/>
      <c r="AB58" s="564"/>
      <c r="AC58" s="564">
        <f t="shared" si="54"/>
        <v>0</v>
      </c>
      <c r="AD58" s="564"/>
      <c r="AE58" s="564"/>
      <c r="AF58" s="564"/>
      <c r="AG58" s="564"/>
      <c r="AH58" s="564">
        <f t="shared" si="55"/>
        <v>0</v>
      </c>
      <c r="AI58" s="564"/>
      <c r="AJ58" s="564"/>
      <c r="AK58" s="564"/>
      <c r="AL58" s="565"/>
      <c r="AM58" s="281"/>
      <c r="AN58" s="148">
        <f t="shared" si="56"/>
        <v>0</v>
      </c>
      <c r="AO58" s="148"/>
      <c r="AP58" s="148"/>
      <c r="AQ58" s="148"/>
      <c r="AR58" s="281"/>
      <c r="AS58" s="148">
        <f t="shared" si="57"/>
        <v>0</v>
      </c>
      <c r="AT58" s="148"/>
      <c r="AU58" s="148"/>
      <c r="AV58" s="148"/>
      <c r="AW58" s="282"/>
      <c r="AX58" s="283"/>
      <c r="AY58" s="149">
        <f t="shared" si="58"/>
        <v>0</v>
      </c>
      <c r="AZ58" s="149"/>
      <c r="BA58" s="149"/>
      <c r="BB58" s="149"/>
      <c r="BC58" s="149"/>
      <c r="BD58" s="149">
        <f t="shared" si="59"/>
        <v>0</v>
      </c>
      <c r="BE58" s="149"/>
      <c r="BF58" s="149"/>
      <c r="BG58" s="149"/>
      <c r="BH58" s="284"/>
      <c r="BI58" s="285"/>
      <c r="BJ58" s="150">
        <f t="shared" si="60"/>
        <v>0</v>
      </c>
      <c r="BK58" s="150"/>
      <c r="BL58" s="150"/>
      <c r="BM58" s="150"/>
      <c r="BN58" s="150"/>
      <c r="BO58" s="150">
        <f t="shared" si="61"/>
        <v>0</v>
      </c>
      <c r="BP58" s="150"/>
      <c r="BQ58" s="150"/>
      <c r="BR58" s="150"/>
      <c r="BS58" s="286"/>
      <c r="BT58" s="287"/>
      <c r="BU58" s="151">
        <f t="shared" si="62"/>
        <v>0</v>
      </c>
      <c r="BV58" s="151"/>
      <c r="BW58" s="151"/>
      <c r="BX58" s="151"/>
      <c r="BY58" s="151"/>
      <c r="BZ58" s="151">
        <f t="shared" si="63"/>
        <v>0</v>
      </c>
      <c r="CA58" s="151"/>
      <c r="CB58" s="151"/>
      <c r="CC58" s="151"/>
      <c r="CD58" s="288"/>
      <c r="CE58" s="289"/>
      <c r="CF58" s="152">
        <f t="shared" si="64"/>
        <v>0</v>
      </c>
      <c r="CG58" s="152"/>
      <c r="CH58" s="152"/>
      <c r="CI58" s="152"/>
      <c r="CJ58" s="152"/>
      <c r="CK58" s="152">
        <f t="shared" si="65"/>
        <v>0</v>
      </c>
      <c r="CL58" s="152"/>
      <c r="CM58" s="152"/>
      <c r="CN58" s="152"/>
      <c r="CO58" s="290"/>
      <c r="CP58" s="291"/>
      <c r="CQ58" s="153">
        <f t="shared" si="66"/>
        <v>0</v>
      </c>
      <c r="CR58" s="153"/>
      <c r="CS58" s="153"/>
      <c r="CT58" s="153"/>
      <c r="CU58" s="291"/>
      <c r="CV58" s="153">
        <f t="shared" si="67"/>
        <v>0</v>
      </c>
      <c r="CW58" s="153"/>
      <c r="CX58" s="153"/>
      <c r="CY58" s="153"/>
      <c r="CZ58" s="292"/>
      <c r="DA58" s="293"/>
      <c r="DB58" s="154">
        <f t="shared" si="68"/>
        <v>0</v>
      </c>
      <c r="DC58" s="154"/>
      <c r="DD58" s="154"/>
      <c r="DE58" s="154"/>
      <c r="DF58" s="154"/>
      <c r="DG58" s="154">
        <f t="shared" si="69"/>
        <v>0</v>
      </c>
      <c r="DH58" s="154"/>
      <c r="DI58" s="154"/>
      <c r="DJ58" s="154"/>
      <c r="DK58" s="293"/>
      <c r="DL58" s="294">
        <f t="shared" si="70"/>
        <v>0</v>
      </c>
      <c r="DM58" s="156">
        <f t="shared" si="47"/>
        <v>0</v>
      </c>
      <c r="DN58" s="295">
        <f t="shared" si="48"/>
        <v>0</v>
      </c>
      <c r="DO58" s="296">
        <f t="array" aca="1" ref="DO58" ca="1">SUM(LARGE(DR58:EK58,ROW(INDIRECT("1:"&amp;COUNT(DR58:EK58)-D$73))))+SUM(IF(ISNUMBER(VALUE(MID(IF(LEN(IF(ISNUMBER(DR58:EK58),0,DR58:EK58))&gt;1,DR58:EK58,0),1,LEN(IF(LEN(IF(ISNUMBER(DR58:EK58),0,DR58:EK58))&gt;1,DR58:EK58,0))-1)))=FALSE,0,VALUE(MID(IF(LEN(IF(ISNUMBER(DR58:EK58),0,DR58:EK58))&gt;1,DR58:EK58,0),1,LEN(IF(LEN(IF(ISNUMBER(DR58:EK58),0,DR58:EK58))&gt;1,DR58:EK58,0))-1))))</f>
        <v>0</v>
      </c>
      <c r="DP58" s="158">
        <f t="shared" si="24"/>
        <v>0</v>
      </c>
      <c r="DR58" s="158">
        <f t="array" ref="DR58">IF(OR(J58="D",J58="E"),IF(H58+I58&gt;0,H58+I58 &amp;"X","X"),G58)</f>
        <v>0</v>
      </c>
      <c r="DS58" s="158">
        <f t="array" ref="DS58">IF(OR(O58="D",O58="E"),IF(M58+N58&gt;0,M58+N58 &amp;"X","X"),L58)</f>
        <v>0</v>
      </c>
      <c r="DT58" s="158">
        <f t="array" ref="DT58">IF(OR(U58="D",U58="E"),IF(S58+T58&gt;0,S58+T58 &amp;"X","X"),R58)</f>
        <v>0</v>
      </c>
      <c r="DU58" s="158">
        <f t="array" ref="DU58">IF(OR(Z58="D",Z58="E"),IF(X58+Y58&gt;0,X58+Y58 &amp;"X","X"),W58)</f>
        <v>0</v>
      </c>
      <c r="DV58" s="158">
        <f t="array" ref="DV58">IF(OR(AF58="D",AF58="E"),IF(AD58+AE58&gt;0,AD58+AE58 &amp;"X","X"),AC58)</f>
        <v>0</v>
      </c>
      <c r="DW58" s="158">
        <f t="array" ref="DW58">IF(OR(AK58="D",AK58="E"),IF(AI58+AJ58&gt;0,AI58+AJ58 &amp;"X","X"),AH58)</f>
        <v>0</v>
      </c>
      <c r="DX58" s="158">
        <f t="array" ref="DX58">IF(OR(AQ58="D",AQ58="E"),IF(AO58+AP58&gt;0,AO58+AP58 &amp;"X","X"),AN58)</f>
        <v>0</v>
      </c>
      <c r="DY58" s="158">
        <f t="array" ref="DY58">IF(OR(AV58="D",AV58="E"),IF(AT58+AU58&gt;0,AT58+AU58 &amp;"X","X"),AS58)</f>
        <v>0</v>
      </c>
      <c r="DZ58" s="158">
        <f t="array" ref="DZ58">IF(OR(BB58="D",BB58="E"),IF(AZ58+BA58&gt;0,AZ58+BA58 &amp;"X","X"),AY58)</f>
        <v>0</v>
      </c>
      <c r="EA58" s="158">
        <f t="array" ref="EA58">IF(OR(BG58="D",BG58="E"),IF(BE58+BF58&gt;0,BE58+BF58 &amp;"X","X"),BD58)</f>
        <v>0</v>
      </c>
      <c r="EB58" s="158">
        <f t="array" ref="EB58">IF(OR(BM58="D",BM58="E"),IF(BK58+BL58&gt;0,BK58+BL58 &amp;"X","X"),BJ58)</f>
        <v>0</v>
      </c>
      <c r="EC58" s="158">
        <f t="array" ref="EC58">IF(OR(BR58="D",BR58="E"),IF(BP58+BQ58&gt;0,BP58+BQ58 &amp;"X","X"),BO58)</f>
        <v>0</v>
      </c>
      <c r="ED58" s="158">
        <f t="array" ref="ED58">IF(OR(BX58="D",BX58="E"),IF(BV58+BW58&gt;0,BV58+BW58 &amp;"X","X"),BU58)</f>
        <v>0</v>
      </c>
      <c r="EE58" s="158">
        <f t="array" ref="EE58">IF(OR(CC58="D",CC58="E"),IF(CA58+CB58&gt;0,CA58+CB58 &amp;"X","X"),BZ58)</f>
        <v>0</v>
      </c>
      <c r="EF58" s="158">
        <f t="array" ref="EF58">IF(OR(CI58="D",CI58="E"),IF(CG58+CH58&gt;0,CG58+CH58 &amp;"X","X"),CF58)</f>
        <v>0</v>
      </c>
      <c r="EG58" s="158">
        <f t="array" ref="EG58">IF(OR(CN58="D",CN58="E"),IF(CL58+CM58&gt;0,CL58+CM58 &amp;"X","X"),CK58)</f>
        <v>0</v>
      </c>
      <c r="EH58" s="158">
        <f t="array" ref="EH58">IF(OR(CT58="D",CT58="E"),IF(CR58+CS58&gt;0,CR58+CS58 &amp;"X","X"),CQ58)</f>
        <v>0</v>
      </c>
      <c r="EI58" s="158">
        <f t="array" ref="EI58">IF(OR(CY58="D",CY58="E"),IF(CW58+CX58&gt;0,CW58+CX58 &amp;"X","X"),CV58)</f>
        <v>0</v>
      </c>
      <c r="EJ58" s="158">
        <f t="array" ref="EJ58">IF(OR(DE58="D",DE58="E"),IF(DC58+DD58&gt;0,DC58+DD58 &amp;"X","X"),DB58)</f>
        <v>0</v>
      </c>
      <c r="EK58" s="158">
        <f t="array" ref="EK58">IF(OR(DJ58="D",DJ58="E"),IF(DH58+DI58&gt;0,DH58+DI58 &amp;"X","X"),DG58)</f>
        <v>0</v>
      </c>
    </row>
    <row r="59" spans="1:141" s="158" customFormat="1" ht="17.25" hidden="1" thickTop="1" thickBot="1" x14ac:dyDescent="0.3">
      <c r="A59" s="416"/>
      <c r="B59" s="141">
        <f t="shared" si="49"/>
        <v>0</v>
      </c>
      <c r="C59" s="142"/>
      <c r="D59" s="143"/>
      <c r="E59" s="277"/>
      <c r="F59" s="511"/>
      <c r="G59" s="145">
        <f t="shared" si="50"/>
        <v>0</v>
      </c>
      <c r="H59" s="145"/>
      <c r="I59" s="145"/>
      <c r="J59" s="145"/>
      <c r="K59" s="511"/>
      <c r="L59" s="145">
        <f t="shared" si="51"/>
        <v>0</v>
      </c>
      <c r="M59" s="145"/>
      <c r="N59" s="145"/>
      <c r="O59" s="145"/>
      <c r="P59" s="427"/>
      <c r="Q59" s="278"/>
      <c r="R59" s="146">
        <f t="shared" si="52"/>
        <v>0</v>
      </c>
      <c r="S59" s="146"/>
      <c r="T59" s="146"/>
      <c r="U59" s="146"/>
      <c r="V59" s="146"/>
      <c r="W59" s="146">
        <f t="shared" si="53"/>
        <v>0</v>
      </c>
      <c r="X59" s="146"/>
      <c r="Y59" s="146"/>
      <c r="Z59" s="146"/>
      <c r="AA59" s="518"/>
      <c r="AB59" s="147"/>
      <c r="AC59" s="147">
        <f t="shared" si="54"/>
        <v>0</v>
      </c>
      <c r="AD59" s="147"/>
      <c r="AE59" s="147"/>
      <c r="AF59" s="147"/>
      <c r="AG59" s="147"/>
      <c r="AH59" s="147">
        <f t="shared" si="55"/>
        <v>0</v>
      </c>
      <c r="AI59" s="147"/>
      <c r="AJ59" s="147"/>
      <c r="AK59" s="147"/>
      <c r="AL59" s="280"/>
      <c r="AM59" s="281"/>
      <c r="AN59" s="148">
        <f t="shared" si="56"/>
        <v>0</v>
      </c>
      <c r="AO59" s="148"/>
      <c r="AP59" s="148"/>
      <c r="AQ59" s="148"/>
      <c r="AR59" s="281"/>
      <c r="AS59" s="148">
        <f t="shared" si="57"/>
        <v>0</v>
      </c>
      <c r="AT59" s="148"/>
      <c r="AU59" s="148"/>
      <c r="AV59" s="148"/>
      <c r="AW59" s="282"/>
      <c r="AX59" s="283"/>
      <c r="AY59" s="149">
        <f t="shared" si="58"/>
        <v>0</v>
      </c>
      <c r="AZ59" s="149"/>
      <c r="BA59" s="149"/>
      <c r="BB59" s="149"/>
      <c r="BC59" s="149"/>
      <c r="BD59" s="149">
        <f t="shared" si="59"/>
        <v>0</v>
      </c>
      <c r="BE59" s="149"/>
      <c r="BF59" s="149"/>
      <c r="BG59" s="149"/>
      <c r="BH59" s="284"/>
      <c r="BI59" s="285"/>
      <c r="BJ59" s="150">
        <f t="shared" si="60"/>
        <v>0</v>
      </c>
      <c r="BK59" s="150"/>
      <c r="BL59" s="150"/>
      <c r="BM59" s="150"/>
      <c r="BN59" s="150"/>
      <c r="BO59" s="150">
        <f t="shared" si="61"/>
        <v>0</v>
      </c>
      <c r="BP59" s="150"/>
      <c r="BQ59" s="150"/>
      <c r="BR59" s="150"/>
      <c r="BS59" s="286"/>
      <c r="BT59" s="287"/>
      <c r="BU59" s="151">
        <f t="shared" si="62"/>
        <v>0</v>
      </c>
      <c r="BV59" s="151"/>
      <c r="BW59" s="151"/>
      <c r="BX59" s="151"/>
      <c r="BY59" s="151"/>
      <c r="BZ59" s="151">
        <f t="shared" si="63"/>
        <v>0</v>
      </c>
      <c r="CA59" s="151"/>
      <c r="CB59" s="151"/>
      <c r="CC59" s="151"/>
      <c r="CD59" s="288"/>
      <c r="CE59" s="289"/>
      <c r="CF59" s="152">
        <f t="shared" si="64"/>
        <v>0</v>
      </c>
      <c r="CG59" s="152"/>
      <c r="CH59" s="152"/>
      <c r="CI59" s="152"/>
      <c r="CJ59" s="152"/>
      <c r="CK59" s="152">
        <f t="shared" si="65"/>
        <v>0</v>
      </c>
      <c r="CL59" s="152"/>
      <c r="CM59" s="152"/>
      <c r="CN59" s="152"/>
      <c r="CO59" s="290"/>
      <c r="CP59" s="291"/>
      <c r="CQ59" s="153">
        <f t="shared" si="66"/>
        <v>0</v>
      </c>
      <c r="CR59" s="153"/>
      <c r="CS59" s="153"/>
      <c r="CT59" s="153"/>
      <c r="CU59" s="291"/>
      <c r="CV59" s="153">
        <f t="shared" si="67"/>
        <v>0</v>
      </c>
      <c r="CW59" s="153"/>
      <c r="CX59" s="153"/>
      <c r="CY59" s="153"/>
      <c r="CZ59" s="292"/>
      <c r="DA59" s="293"/>
      <c r="DB59" s="154">
        <f t="shared" si="68"/>
        <v>0</v>
      </c>
      <c r="DC59" s="154"/>
      <c r="DD59" s="154"/>
      <c r="DE59" s="154"/>
      <c r="DF59" s="154"/>
      <c r="DG59" s="154">
        <f t="shared" si="69"/>
        <v>0</v>
      </c>
      <c r="DH59" s="154"/>
      <c r="DI59" s="154"/>
      <c r="DJ59" s="154"/>
      <c r="DK59" s="293"/>
      <c r="DL59" s="294">
        <f t="shared" si="70"/>
        <v>0</v>
      </c>
      <c r="DM59" s="156">
        <f t="shared" si="47"/>
        <v>0</v>
      </c>
      <c r="DN59" s="295">
        <f t="shared" si="48"/>
        <v>0</v>
      </c>
      <c r="DO59" s="296">
        <f t="array" aca="1" ref="DO59" ca="1">SUM(LARGE(DR59:EK59,ROW(INDIRECT("1:"&amp;COUNT(DR59:EK59)-D$73))))+SUM(IF(ISNUMBER(VALUE(MID(IF(LEN(IF(ISNUMBER(DR59:EK59),0,DR59:EK59))&gt;1,DR59:EK59,0),1,LEN(IF(LEN(IF(ISNUMBER(DR59:EK59),0,DR59:EK59))&gt;1,DR59:EK59,0))-1)))=FALSE,0,VALUE(MID(IF(LEN(IF(ISNUMBER(DR59:EK59),0,DR59:EK59))&gt;1,DR59:EK59,0),1,LEN(IF(LEN(IF(ISNUMBER(DR59:EK59),0,DR59:EK59))&gt;1,DR59:EK59,0))-1))))</f>
        <v>0</v>
      </c>
      <c r="DP59" s="158">
        <f t="shared" si="24"/>
        <v>0</v>
      </c>
      <c r="DR59" s="158">
        <f t="array" ref="DR59">IF(OR(J59="D",J59="E"),IF(H59+I59&gt;0,H59+I59 &amp;"X","X"),G59)</f>
        <v>0</v>
      </c>
      <c r="DS59" s="158">
        <f t="array" ref="DS59">IF(OR(O59="D",O59="E"),IF(M59+N59&gt;0,M59+N59 &amp;"X","X"),L59)</f>
        <v>0</v>
      </c>
      <c r="DT59" s="158">
        <f t="array" ref="DT59">IF(OR(U59="D",U59="E"),IF(S59+T59&gt;0,S59+T59 &amp;"X","X"),R59)</f>
        <v>0</v>
      </c>
      <c r="DU59" s="158">
        <f t="array" ref="DU59">IF(OR(Z59="D",Z59="E"),IF(X59+Y59&gt;0,X59+Y59 &amp;"X","X"),W59)</f>
        <v>0</v>
      </c>
      <c r="DV59" s="158">
        <f t="array" ref="DV59">IF(OR(AF59="D",AF59="E"),IF(AD59+AE59&gt;0,AD59+AE59 &amp;"X","X"),AC59)</f>
        <v>0</v>
      </c>
      <c r="DW59" s="158">
        <f t="array" ref="DW59">IF(OR(AK59="D",AK59="E"),IF(AI59+AJ59&gt;0,AI59+AJ59 &amp;"X","X"),AH59)</f>
        <v>0</v>
      </c>
      <c r="DX59" s="158">
        <f t="array" ref="DX59">IF(OR(AQ59="D",AQ59="E"),IF(AO59+AP59&gt;0,AO59+AP59 &amp;"X","X"),AN59)</f>
        <v>0</v>
      </c>
      <c r="DY59" s="158">
        <f t="array" ref="DY59">IF(OR(AV59="D",AV59="E"),IF(AT59+AU59&gt;0,AT59+AU59 &amp;"X","X"),AS59)</f>
        <v>0</v>
      </c>
      <c r="DZ59" s="158">
        <f t="array" ref="DZ59">IF(OR(BB59="D",BB59="E"),IF(AZ59+BA59&gt;0,AZ59+BA59 &amp;"X","X"),AY59)</f>
        <v>0</v>
      </c>
      <c r="EA59" s="158">
        <f t="array" ref="EA59">IF(OR(BG59="D",BG59="E"),IF(BE59+BF59&gt;0,BE59+BF59 &amp;"X","X"),BD59)</f>
        <v>0</v>
      </c>
      <c r="EB59" s="158">
        <f t="array" ref="EB59">IF(OR(BM59="D",BM59="E"),IF(BK59+BL59&gt;0,BK59+BL59 &amp;"X","X"),BJ59)</f>
        <v>0</v>
      </c>
      <c r="EC59" s="158">
        <f t="array" ref="EC59">IF(OR(BR59="D",BR59="E"),IF(BP59+BQ59&gt;0,BP59+BQ59 &amp;"X","X"),BO59)</f>
        <v>0</v>
      </c>
      <c r="ED59" s="158">
        <f t="array" ref="ED59">IF(OR(BX59="D",BX59="E"),IF(BV59+BW59&gt;0,BV59+BW59 &amp;"X","X"),BU59)</f>
        <v>0</v>
      </c>
      <c r="EE59" s="158">
        <f t="array" ref="EE59">IF(OR(CC59="D",CC59="E"),IF(CA59+CB59&gt;0,CA59+CB59 &amp;"X","X"),BZ59)</f>
        <v>0</v>
      </c>
      <c r="EF59" s="158">
        <f t="array" ref="EF59">IF(OR(CI59="D",CI59="E"),IF(CG59+CH59&gt;0,CG59+CH59 &amp;"X","X"),CF59)</f>
        <v>0</v>
      </c>
      <c r="EG59" s="158">
        <f t="array" ref="EG59">IF(OR(CN59="D",CN59="E"),IF(CL59+CM59&gt;0,CL59+CM59 &amp;"X","X"),CK59)</f>
        <v>0</v>
      </c>
      <c r="EH59" s="158">
        <f t="array" ref="EH59">IF(OR(CT59="D",CT59="E"),IF(CR59+CS59&gt;0,CR59+CS59 &amp;"X","X"),CQ59)</f>
        <v>0</v>
      </c>
      <c r="EI59" s="158">
        <f t="array" ref="EI59">IF(OR(CY59="D",CY59="E"),IF(CW59+CX59&gt;0,CW59+CX59 &amp;"X","X"),CV59)</f>
        <v>0</v>
      </c>
      <c r="EJ59" s="158">
        <f t="array" ref="EJ59">IF(OR(DE59="D",DE59="E"),IF(DC59+DD59&gt;0,DC59+DD59 &amp;"X","X"),DB59)</f>
        <v>0</v>
      </c>
      <c r="EK59" s="158">
        <f t="array" ref="EK59">IF(OR(DJ59="D",DJ59="E"),IF(DH59+DI59&gt;0,DH59+DI59 &amp;"X","X"),DG59)</f>
        <v>0</v>
      </c>
    </row>
    <row r="60" spans="1:141" s="158" customFormat="1" ht="17.25" hidden="1" thickTop="1" thickBot="1" x14ac:dyDescent="0.3">
      <c r="A60" s="416"/>
      <c r="B60" s="141">
        <f t="shared" si="49"/>
        <v>0</v>
      </c>
      <c r="C60" s="142"/>
      <c r="D60" s="143"/>
      <c r="E60" s="277"/>
      <c r="F60" s="511"/>
      <c r="G60" s="145">
        <f t="shared" si="50"/>
        <v>0</v>
      </c>
      <c r="H60" s="145"/>
      <c r="I60" s="145"/>
      <c r="J60" s="145"/>
      <c r="K60" s="511"/>
      <c r="L60" s="145">
        <f t="shared" si="51"/>
        <v>0</v>
      </c>
      <c r="M60" s="145"/>
      <c r="N60" s="145"/>
      <c r="O60" s="145"/>
      <c r="P60" s="427"/>
      <c r="Q60" s="278"/>
      <c r="R60" s="146">
        <f t="shared" si="52"/>
        <v>0</v>
      </c>
      <c r="S60" s="146"/>
      <c r="T60" s="146"/>
      <c r="U60" s="146"/>
      <c r="V60" s="146"/>
      <c r="W60" s="146">
        <f t="shared" si="53"/>
        <v>0</v>
      </c>
      <c r="X60" s="146"/>
      <c r="Y60" s="146"/>
      <c r="Z60" s="146"/>
      <c r="AA60" s="518"/>
      <c r="AB60" s="147"/>
      <c r="AC60" s="147">
        <f t="shared" si="54"/>
        <v>0</v>
      </c>
      <c r="AD60" s="147"/>
      <c r="AE60" s="147"/>
      <c r="AF60" s="147"/>
      <c r="AG60" s="147"/>
      <c r="AH60" s="147">
        <f t="shared" si="55"/>
        <v>0</v>
      </c>
      <c r="AI60" s="147"/>
      <c r="AJ60" s="147"/>
      <c r="AK60" s="147"/>
      <c r="AL60" s="280"/>
      <c r="AM60" s="281"/>
      <c r="AN60" s="148">
        <f t="shared" si="56"/>
        <v>0</v>
      </c>
      <c r="AO60" s="148"/>
      <c r="AP60" s="148"/>
      <c r="AQ60" s="148"/>
      <c r="AR60" s="281"/>
      <c r="AS60" s="148">
        <f t="shared" si="57"/>
        <v>0</v>
      </c>
      <c r="AT60" s="148"/>
      <c r="AU60" s="148"/>
      <c r="AV60" s="148"/>
      <c r="AW60" s="282"/>
      <c r="AX60" s="283"/>
      <c r="AY60" s="149">
        <f t="shared" si="58"/>
        <v>0</v>
      </c>
      <c r="AZ60" s="149"/>
      <c r="BA60" s="149"/>
      <c r="BB60" s="149"/>
      <c r="BC60" s="149"/>
      <c r="BD60" s="149">
        <f t="shared" si="59"/>
        <v>0</v>
      </c>
      <c r="BE60" s="149"/>
      <c r="BF60" s="149"/>
      <c r="BG60" s="149"/>
      <c r="BH60" s="284"/>
      <c r="BI60" s="285"/>
      <c r="BJ60" s="150">
        <f t="shared" si="60"/>
        <v>0</v>
      </c>
      <c r="BK60" s="150"/>
      <c r="BL60" s="150"/>
      <c r="BM60" s="150"/>
      <c r="BN60" s="150"/>
      <c r="BO60" s="150">
        <f t="shared" si="61"/>
        <v>0</v>
      </c>
      <c r="BP60" s="150"/>
      <c r="BQ60" s="150"/>
      <c r="BR60" s="150"/>
      <c r="BS60" s="286"/>
      <c r="BT60" s="287"/>
      <c r="BU60" s="151">
        <f t="shared" si="62"/>
        <v>0</v>
      </c>
      <c r="BV60" s="151"/>
      <c r="BW60" s="151"/>
      <c r="BX60" s="151"/>
      <c r="BY60" s="151"/>
      <c r="BZ60" s="151">
        <f t="shared" si="63"/>
        <v>0</v>
      </c>
      <c r="CA60" s="151"/>
      <c r="CB60" s="151"/>
      <c r="CC60" s="151"/>
      <c r="CD60" s="288"/>
      <c r="CE60" s="289"/>
      <c r="CF60" s="152">
        <f t="shared" si="64"/>
        <v>0</v>
      </c>
      <c r="CG60" s="152"/>
      <c r="CH60" s="152"/>
      <c r="CI60" s="152"/>
      <c r="CJ60" s="152"/>
      <c r="CK60" s="152">
        <f t="shared" si="65"/>
        <v>0</v>
      </c>
      <c r="CL60" s="152"/>
      <c r="CM60" s="152"/>
      <c r="CN60" s="152"/>
      <c r="CO60" s="290"/>
      <c r="CP60" s="291"/>
      <c r="CQ60" s="153">
        <f t="shared" si="66"/>
        <v>0</v>
      </c>
      <c r="CR60" s="153"/>
      <c r="CS60" s="153"/>
      <c r="CT60" s="153"/>
      <c r="CU60" s="291"/>
      <c r="CV60" s="153">
        <f t="shared" si="67"/>
        <v>0</v>
      </c>
      <c r="CW60" s="153"/>
      <c r="CX60" s="153"/>
      <c r="CY60" s="153"/>
      <c r="CZ60" s="292"/>
      <c r="DA60" s="293"/>
      <c r="DB60" s="154">
        <f t="shared" si="68"/>
        <v>0</v>
      </c>
      <c r="DC60" s="154"/>
      <c r="DD60" s="154"/>
      <c r="DE60" s="154"/>
      <c r="DF60" s="154"/>
      <c r="DG60" s="154">
        <f t="shared" si="69"/>
        <v>0</v>
      </c>
      <c r="DH60" s="154"/>
      <c r="DI60" s="154"/>
      <c r="DJ60" s="154"/>
      <c r="DK60" s="293"/>
      <c r="DL60" s="294">
        <f t="shared" si="70"/>
        <v>0</v>
      </c>
      <c r="DM60" s="156">
        <f t="shared" si="47"/>
        <v>0</v>
      </c>
      <c r="DN60" s="295">
        <f t="shared" si="48"/>
        <v>0</v>
      </c>
      <c r="DO60" s="296">
        <f t="array" aca="1" ref="DO60" ca="1">SUM(LARGE(DR60:EK60,ROW(INDIRECT("1:"&amp;COUNT(DR60:EK60)-D$73))))+SUM(IF(ISNUMBER(VALUE(MID(IF(LEN(IF(ISNUMBER(DR60:EK60),0,DR60:EK60))&gt;1,DR60:EK60,0),1,LEN(IF(LEN(IF(ISNUMBER(DR60:EK60),0,DR60:EK60))&gt;1,DR60:EK60,0))-1)))=FALSE,0,VALUE(MID(IF(LEN(IF(ISNUMBER(DR60:EK60),0,DR60:EK60))&gt;1,DR60:EK60,0),1,LEN(IF(LEN(IF(ISNUMBER(DR60:EK60),0,DR60:EK60))&gt;1,DR60:EK60,0))-1))))</f>
        <v>0</v>
      </c>
      <c r="DP60" s="158">
        <f t="shared" si="24"/>
        <v>0</v>
      </c>
      <c r="DR60" s="158">
        <f t="array" ref="DR60">IF(OR(J60="D",J60="E"),IF(H60+I60&gt;0,H60+I60 &amp;"X","X"),G60)</f>
        <v>0</v>
      </c>
      <c r="DS60" s="158">
        <f t="array" ref="DS60">IF(OR(O60="D",O60="E"),IF(M60+N60&gt;0,M60+N60 &amp;"X","X"),L60)</f>
        <v>0</v>
      </c>
      <c r="DT60" s="158">
        <f t="array" ref="DT60">IF(OR(U60="D",U60="E"),IF(S60+T60&gt;0,S60+T60 &amp;"X","X"),R60)</f>
        <v>0</v>
      </c>
      <c r="DU60" s="158">
        <f t="array" ref="DU60">IF(OR(Z60="D",Z60="E"),IF(X60+Y60&gt;0,X60+Y60 &amp;"X","X"),W60)</f>
        <v>0</v>
      </c>
      <c r="DV60" s="158">
        <f t="array" ref="DV60">IF(OR(AF60="D",AF60="E"),IF(AD60+AE60&gt;0,AD60+AE60 &amp;"X","X"),AC60)</f>
        <v>0</v>
      </c>
      <c r="DW60" s="158">
        <f t="array" ref="DW60">IF(OR(AK60="D",AK60="E"),IF(AI60+AJ60&gt;0,AI60+AJ60 &amp;"X","X"),AH60)</f>
        <v>0</v>
      </c>
      <c r="DX60" s="158">
        <f t="array" ref="DX60">IF(OR(AQ60="D",AQ60="E"),IF(AO60+AP60&gt;0,AO60+AP60 &amp;"X","X"),AN60)</f>
        <v>0</v>
      </c>
      <c r="DY60" s="158">
        <f t="array" ref="DY60">IF(OR(AV60="D",AV60="E"),IF(AT60+AU60&gt;0,AT60+AU60 &amp;"X","X"),AS60)</f>
        <v>0</v>
      </c>
      <c r="DZ60" s="158">
        <f t="array" ref="DZ60">IF(OR(BB60="D",BB60="E"),IF(AZ60+BA60&gt;0,AZ60+BA60 &amp;"X","X"),AY60)</f>
        <v>0</v>
      </c>
      <c r="EA60" s="158">
        <f t="array" ref="EA60">IF(OR(BG60="D",BG60="E"),IF(BE60+BF60&gt;0,BE60+BF60 &amp;"X","X"),BD60)</f>
        <v>0</v>
      </c>
      <c r="EB60" s="158">
        <f t="array" ref="EB60">IF(OR(BM60="D",BM60="E"),IF(BK60+BL60&gt;0,BK60+BL60 &amp;"X","X"),BJ60)</f>
        <v>0</v>
      </c>
      <c r="EC60" s="158">
        <f t="array" ref="EC60">IF(OR(BR60="D",BR60="E"),IF(BP60+BQ60&gt;0,BP60+BQ60 &amp;"X","X"),BO60)</f>
        <v>0</v>
      </c>
      <c r="ED60" s="158">
        <f t="array" ref="ED60">IF(OR(BX60="D",BX60="E"),IF(BV60+BW60&gt;0,BV60+BW60 &amp;"X","X"),BU60)</f>
        <v>0</v>
      </c>
      <c r="EE60" s="158">
        <f t="array" ref="EE60">IF(OR(CC60="D",CC60="E"),IF(CA60+CB60&gt;0,CA60+CB60 &amp;"X","X"),BZ60)</f>
        <v>0</v>
      </c>
      <c r="EF60" s="158">
        <f t="array" ref="EF60">IF(OR(CI60="D",CI60="E"),IF(CG60+CH60&gt;0,CG60+CH60 &amp;"X","X"),CF60)</f>
        <v>0</v>
      </c>
      <c r="EG60" s="158">
        <f t="array" ref="EG60">IF(OR(CN60="D",CN60="E"),IF(CL60+CM60&gt;0,CL60+CM60 &amp;"X","X"),CK60)</f>
        <v>0</v>
      </c>
      <c r="EH60" s="158">
        <f t="array" ref="EH60">IF(OR(CT60="D",CT60="E"),IF(CR60+CS60&gt;0,CR60+CS60 &amp;"X","X"),CQ60)</f>
        <v>0</v>
      </c>
      <c r="EI60" s="158">
        <f t="array" ref="EI60">IF(OR(CY60="D",CY60="E"),IF(CW60+CX60&gt;0,CW60+CX60 &amp;"X","X"),CV60)</f>
        <v>0</v>
      </c>
      <c r="EJ60" s="158">
        <f t="array" ref="EJ60">IF(OR(DE60="D",DE60="E"),IF(DC60+DD60&gt;0,DC60+DD60 &amp;"X","X"),DB60)</f>
        <v>0</v>
      </c>
      <c r="EK60" s="158">
        <f t="array" ref="EK60">IF(OR(DJ60="D",DJ60="E"),IF(DH60+DI60&gt;0,DH60+DI60 &amp;"X","X"),DG60)</f>
        <v>0</v>
      </c>
    </row>
    <row r="61" spans="1:141" s="158" customFormat="1" ht="17.25" hidden="1" thickTop="1" thickBot="1" x14ac:dyDescent="0.3">
      <c r="A61" s="416"/>
      <c r="B61" s="141">
        <f t="shared" si="49"/>
        <v>0</v>
      </c>
      <c r="C61" s="142"/>
      <c r="D61" s="143"/>
      <c r="E61" s="277"/>
      <c r="F61" s="511"/>
      <c r="G61" s="145">
        <f t="shared" si="50"/>
        <v>0</v>
      </c>
      <c r="H61" s="145"/>
      <c r="I61" s="145"/>
      <c r="J61" s="145"/>
      <c r="K61" s="511"/>
      <c r="L61" s="145">
        <f t="shared" si="51"/>
        <v>0</v>
      </c>
      <c r="M61" s="145"/>
      <c r="N61" s="145"/>
      <c r="O61" s="145"/>
      <c r="P61" s="427"/>
      <c r="Q61" s="278"/>
      <c r="R61" s="146">
        <f t="shared" si="52"/>
        <v>0</v>
      </c>
      <c r="S61" s="146"/>
      <c r="T61" s="146"/>
      <c r="U61" s="146"/>
      <c r="V61" s="146"/>
      <c r="W61" s="146">
        <f t="shared" si="53"/>
        <v>0</v>
      </c>
      <c r="X61" s="146"/>
      <c r="Y61" s="146"/>
      <c r="Z61" s="146"/>
      <c r="AA61" s="518"/>
      <c r="AB61" s="147"/>
      <c r="AC61" s="147">
        <f t="shared" si="54"/>
        <v>0</v>
      </c>
      <c r="AD61" s="147"/>
      <c r="AE61" s="147"/>
      <c r="AF61" s="147"/>
      <c r="AG61" s="147"/>
      <c r="AH61" s="147">
        <f t="shared" si="55"/>
        <v>0</v>
      </c>
      <c r="AI61" s="147"/>
      <c r="AJ61" s="147"/>
      <c r="AK61" s="147"/>
      <c r="AL61" s="280"/>
      <c r="AM61" s="281"/>
      <c r="AN61" s="148">
        <f t="shared" si="56"/>
        <v>0</v>
      </c>
      <c r="AO61" s="148"/>
      <c r="AP61" s="148"/>
      <c r="AQ61" s="148"/>
      <c r="AR61" s="281"/>
      <c r="AS61" s="148">
        <f t="shared" si="57"/>
        <v>0</v>
      </c>
      <c r="AT61" s="148"/>
      <c r="AU61" s="148"/>
      <c r="AV61" s="148"/>
      <c r="AW61" s="282"/>
      <c r="AX61" s="283"/>
      <c r="AY61" s="149">
        <f t="shared" si="58"/>
        <v>0</v>
      </c>
      <c r="AZ61" s="149"/>
      <c r="BA61" s="149"/>
      <c r="BB61" s="149"/>
      <c r="BC61" s="149"/>
      <c r="BD61" s="149">
        <f t="shared" si="59"/>
        <v>0</v>
      </c>
      <c r="BE61" s="149"/>
      <c r="BF61" s="149"/>
      <c r="BG61" s="149"/>
      <c r="BH61" s="284"/>
      <c r="BI61" s="285"/>
      <c r="BJ61" s="150">
        <f t="shared" si="60"/>
        <v>0</v>
      </c>
      <c r="BK61" s="150"/>
      <c r="BL61" s="150"/>
      <c r="BM61" s="150"/>
      <c r="BN61" s="150"/>
      <c r="BO61" s="150">
        <f t="shared" si="61"/>
        <v>0</v>
      </c>
      <c r="BP61" s="150"/>
      <c r="BQ61" s="150"/>
      <c r="BR61" s="150"/>
      <c r="BS61" s="286"/>
      <c r="BT61" s="287"/>
      <c r="BU61" s="151">
        <f t="shared" si="62"/>
        <v>0</v>
      </c>
      <c r="BV61" s="151"/>
      <c r="BW61" s="151"/>
      <c r="BX61" s="151"/>
      <c r="BY61" s="151"/>
      <c r="BZ61" s="151">
        <f t="shared" si="63"/>
        <v>0</v>
      </c>
      <c r="CA61" s="151"/>
      <c r="CB61" s="151"/>
      <c r="CC61" s="151"/>
      <c r="CD61" s="288"/>
      <c r="CE61" s="289"/>
      <c r="CF61" s="152">
        <f t="shared" si="64"/>
        <v>0</v>
      </c>
      <c r="CG61" s="152"/>
      <c r="CH61" s="152"/>
      <c r="CI61" s="152"/>
      <c r="CJ61" s="152"/>
      <c r="CK61" s="152">
        <f t="shared" si="65"/>
        <v>0</v>
      </c>
      <c r="CL61" s="152"/>
      <c r="CM61" s="152"/>
      <c r="CN61" s="152"/>
      <c r="CO61" s="290"/>
      <c r="CP61" s="291"/>
      <c r="CQ61" s="153">
        <f t="shared" si="66"/>
        <v>0</v>
      </c>
      <c r="CR61" s="153"/>
      <c r="CS61" s="153"/>
      <c r="CT61" s="153"/>
      <c r="CU61" s="291"/>
      <c r="CV61" s="153">
        <f t="shared" si="67"/>
        <v>0</v>
      </c>
      <c r="CW61" s="153"/>
      <c r="CX61" s="153"/>
      <c r="CY61" s="153"/>
      <c r="CZ61" s="292"/>
      <c r="DA61" s="293"/>
      <c r="DB61" s="154">
        <f t="shared" si="68"/>
        <v>0</v>
      </c>
      <c r="DC61" s="154"/>
      <c r="DD61" s="154"/>
      <c r="DE61" s="154"/>
      <c r="DF61" s="154"/>
      <c r="DG61" s="154">
        <f t="shared" si="69"/>
        <v>0</v>
      </c>
      <c r="DH61" s="154"/>
      <c r="DI61" s="154"/>
      <c r="DJ61" s="154"/>
      <c r="DK61" s="293"/>
      <c r="DL61" s="294">
        <f t="shared" si="70"/>
        <v>0</v>
      </c>
      <c r="DM61" s="156">
        <f t="shared" si="47"/>
        <v>0</v>
      </c>
      <c r="DN61" s="295">
        <f t="shared" si="48"/>
        <v>0</v>
      </c>
      <c r="DO61" s="296">
        <f t="array" aca="1" ref="DO61" ca="1">SUM(LARGE(DR61:EK61,ROW(INDIRECT("1:"&amp;COUNT(DR61:EK61)-D$73))))+SUM(IF(ISNUMBER(VALUE(MID(IF(LEN(IF(ISNUMBER(DR61:EK61),0,DR61:EK61))&gt;1,DR61:EK61,0),1,LEN(IF(LEN(IF(ISNUMBER(DR61:EK61),0,DR61:EK61))&gt;1,DR61:EK61,0))-1)))=FALSE,0,VALUE(MID(IF(LEN(IF(ISNUMBER(DR61:EK61),0,DR61:EK61))&gt;1,DR61:EK61,0),1,LEN(IF(LEN(IF(ISNUMBER(DR61:EK61),0,DR61:EK61))&gt;1,DR61:EK61,0))-1))))</f>
        <v>0</v>
      </c>
      <c r="DP61" s="158">
        <f t="shared" si="24"/>
        <v>0</v>
      </c>
      <c r="DR61" s="158">
        <f t="array" ref="DR61">IF(OR(J61="D",J61="E"),IF(H61+I61&gt;0,H61+I61 &amp;"X","X"),G61)</f>
        <v>0</v>
      </c>
      <c r="DS61" s="158">
        <f t="array" ref="DS61">IF(OR(O61="D",O61="E"),IF(M61+N61&gt;0,M61+N61 &amp;"X","X"),L61)</f>
        <v>0</v>
      </c>
      <c r="DT61" s="158">
        <f t="array" ref="DT61">IF(OR(U61="D",U61="E"),IF(S61+T61&gt;0,S61+T61 &amp;"X","X"),R61)</f>
        <v>0</v>
      </c>
      <c r="DU61" s="158">
        <f t="array" ref="DU61">IF(OR(Z61="D",Z61="E"),IF(X61+Y61&gt;0,X61+Y61 &amp;"X","X"),W61)</f>
        <v>0</v>
      </c>
      <c r="DV61" s="158">
        <f t="array" ref="DV61">IF(OR(AF61="D",AF61="E"),IF(AD61+AE61&gt;0,AD61+AE61 &amp;"X","X"),AC61)</f>
        <v>0</v>
      </c>
      <c r="DW61" s="158">
        <f t="array" ref="DW61">IF(OR(AK61="D",AK61="E"),IF(AI61+AJ61&gt;0,AI61+AJ61 &amp;"X","X"),AH61)</f>
        <v>0</v>
      </c>
      <c r="DX61" s="158">
        <f t="array" ref="DX61">IF(OR(AQ61="D",AQ61="E"),IF(AO61+AP61&gt;0,AO61+AP61 &amp;"X","X"),AN61)</f>
        <v>0</v>
      </c>
      <c r="DY61" s="158">
        <f t="array" ref="DY61">IF(OR(AV61="D",AV61="E"),IF(AT61+AU61&gt;0,AT61+AU61 &amp;"X","X"),AS61)</f>
        <v>0</v>
      </c>
      <c r="DZ61" s="158">
        <f t="array" ref="DZ61">IF(OR(BB61="D",BB61="E"),IF(AZ61+BA61&gt;0,AZ61+BA61 &amp;"X","X"),AY61)</f>
        <v>0</v>
      </c>
      <c r="EA61" s="158">
        <f t="array" ref="EA61">IF(OR(BG61="D",BG61="E"),IF(BE61+BF61&gt;0,BE61+BF61 &amp;"X","X"),BD61)</f>
        <v>0</v>
      </c>
      <c r="EB61" s="158">
        <f t="array" ref="EB61">IF(OR(BM61="D",BM61="E"),IF(BK61+BL61&gt;0,BK61+BL61 &amp;"X","X"),BJ61)</f>
        <v>0</v>
      </c>
      <c r="EC61" s="158">
        <f t="array" ref="EC61">IF(OR(BR61="D",BR61="E"),IF(BP61+BQ61&gt;0,BP61+BQ61 &amp;"X","X"),BO61)</f>
        <v>0</v>
      </c>
      <c r="ED61" s="158">
        <f t="array" ref="ED61">IF(OR(BX61="D",BX61="E"),IF(BV61+BW61&gt;0,BV61+BW61 &amp;"X","X"),BU61)</f>
        <v>0</v>
      </c>
      <c r="EE61" s="158">
        <f t="array" ref="EE61">IF(OR(CC61="D",CC61="E"),IF(CA61+CB61&gt;0,CA61+CB61 &amp;"X","X"),BZ61)</f>
        <v>0</v>
      </c>
      <c r="EF61" s="158">
        <f t="array" ref="EF61">IF(OR(CI61="D",CI61="E"),IF(CG61+CH61&gt;0,CG61+CH61 &amp;"X","X"),CF61)</f>
        <v>0</v>
      </c>
      <c r="EG61" s="158">
        <f t="array" ref="EG61">IF(OR(CN61="D",CN61="E"),IF(CL61+CM61&gt;0,CL61+CM61 &amp;"X","X"),CK61)</f>
        <v>0</v>
      </c>
      <c r="EH61" s="158">
        <f t="array" ref="EH61">IF(OR(CT61="D",CT61="E"),IF(CR61+CS61&gt;0,CR61+CS61 &amp;"X","X"),CQ61)</f>
        <v>0</v>
      </c>
      <c r="EI61" s="158">
        <f t="array" ref="EI61">IF(OR(CY61="D",CY61="E"),IF(CW61+CX61&gt;0,CW61+CX61 &amp;"X","X"),CV61)</f>
        <v>0</v>
      </c>
      <c r="EJ61" s="158">
        <f t="array" ref="EJ61">IF(OR(DE61="D",DE61="E"),IF(DC61+DD61&gt;0,DC61+DD61 &amp;"X","X"),DB61)</f>
        <v>0</v>
      </c>
      <c r="EK61" s="158">
        <f t="array" ref="EK61">IF(OR(DJ61="D",DJ61="E"),IF(DH61+DI61&gt;0,DH61+DI61 &amp;"X","X"),DG61)</f>
        <v>0</v>
      </c>
    </row>
    <row r="62" spans="1:141" s="158" customFormat="1" ht="17.25" hidden="1" thickTop="1" thickBot="1" x14ac:dyDescent="0.3">
      <c r="A62" s="416"/>
      <c r="B62" s="141">
        <f t="shared" si="49"/>
        <v>0</v>
      </c>
      <c r="C62" s="142"/>
      <c r="D62" s="143"/>
      <c r="E62" s="277"/>
      <c r="F62" s="511"/>
      <c r="G62" s="145">
        <f t="shared" si="50"/>
        <v>0</v>
      </c>
      <c r="H62" s="145"/>
      <c r="I62" s="145"/>
      <c r="J62" s="145"/>
      <c r="K62" s="511"/>
      <c r="L62" s="145">
        <f t="shared" si="51"/>
        <v>0</v>
      </c>
      <c r="M62" s="145"/>
      <c r="N62" s="145"/>
      <c r="O62" s="145"/>
      <c r="P62" s="427"/>
      <c r="Q62" s="278"/>
      <c r="R62" s="146">
        <f t="shared" si="52"/>
        <v>0</v>
      </c>
      <c r="S62" s="146"/>
      <c r="T62" s="146"/>
      <c r="U62" s="146"/>
      <c r="V62" s="146"/>
      <c r="W62" s="146">
        <f t="shared" si="53"/>
        <v>0</v>
      </c>
      <c r="X62" s="146"/>
      <c r="Y62" s="146"/>
      <c r="Z62" s="146"/>
      <c r="AA62" s="518"/>
      <c r="AB62" s="147"/>
      <c r="AC62" s="147">
        <f t="shared" si="54"/>
        <v>0</v>
      </c>
      <c r="AD62" s="147"/>
      <c r="AE62" s="147"/>
      <c r="AF62" s="147"/>
      <c r="AG62" s="147"/>
      <c r="AH62" s="147">
        <f t="shared" si="55"/>
        <v>0</v>
      </c>
      <c r="AI62" s="147"/>
      <c r="AJ62" s="147"/>
      <c r="AK62" s="147"/>
      <c r="AL62" s="280"/>
      <c r="AM62" s="281"/>
      <c r="AN62" s="148">
        <f t="shared" si="56"/>
        <v>0</v>
      </c>
      <c r="AO62" s="148"/>
      <c r="AP62" s="148"/>
      <c r="AQ62" s="148"/>
      <c r="AR62" s="281"/>
      <c r="AS62" s="148">
        <f t="shared" si="57"/>
        <v>0</v>
      </c>
      <c r="AT62" s="148"/>
      <c r="AU62" s="148"/>
      <c r="AV62" s="148"/>
      <c r="AW62" s="282"/>
      <c r="AX62" s="283"/>
      <c r="AY62" s="149">
        <f t="shared" si="58"/>
        <v>0</v>
      </c>
      <c r="AZ62" s="149"/>
      <c r="BA62" s="149"/>
      <c r="BB62" s="149"/>
      <c r="BC62" s="149"/>
      <c r="BD62" s="149">
        <f t="shared" si="59"/>
        <v>0</v>
      </c>
      <c r="BE62" s="149"/>
      <c r="BF62" s="149"/>
      <c r="BG62" s="149"/>
      <c r="BH62" s="284"/>
      <c r="BI62" s="285"/>
      <c r="BJ62" s="150">
        <f t="shared" si="60"/>
        <v>0</v>
      </c>
      <c r="BK62" s="150"/>
      <c r="BL62" s="150"/>
      <c r="BM62" s="150"/>
      <c r="BN62" s="150"/>
      <c r="BO62" s="150">
        <f t="shared" si="61"/>
        <v>0</v>
      </c>
      <c r="BP62" s="150"/>
      <c r="BQ62" s="150"/>
      <c r="BR62" s="150"/>
      <c r="BS62" s="286"/>
      <c r="BT62" s="287"/>
      <c r="BU62" s="151">
        <f t="shared" si="62"/>
        <v>0</v>
      </c>
      <c r="BV62" s="151"/>
      <c r="BW62" s="151"/>
      <c r="BX62" s="151"/>
      <c r="BY62" s="151"/>
      <c r="BZ62" s="151">
        <f t="shared" si="63"/>
        <v>0</v>
      </c>
      <c r="CA62" s="151"/>
      <c r="CB62" s="151"/>
      <c r="CC62" s="151"/>
      <c r="CD62" s="288"/>
      <c r="CE62" s="289"/>
      <c r="CF62" s="152">
        <f t="shared" si="64"/>
        <v>0</v>
      </c>
      <c r="CG62" s="152"/>
      <c r="CH62" s="152"/>
      <c r="CI62" s="152"/>
      <c r="CJ62" s="152"/>
      <c r="CK62" s="152">
        <f t="shared" si="65"/>
        <v>0</v>
      </c>
      <c r="CL62" s="152"/>
      <c r="CM62" s="152"/>
      <c r="CN62" s="152"/>
      <c r="CO62" s="290"/>
      <c r="CP62" s="291"/>
      <c r="CQ62" s="153">
        <f t="shared" si="66"/>
        <v>0</v>
      </c>
      <c r="CR62" s="153"/>
      <c r="CS62" s="153"/>
      <c r="CT62" s="153"/>
      <c r="CU62" s="291"/>
      <c r="CV62" s="153">
        <f t="shared" si="67"/>
        <v>0</v>
      </c>
      <c r="CW62" s="153"/>
      <c r="CX62" s="153"/>
      <c r="CY62" s="153"/>
      <c r="CZ62" s="292"/>
      <c r="DA62" s="293"/>
      <c r="DB62" s="154">
        <f t="shared" si="68"/>
        <v>0</v>
      </c>
      <c r="DC62" s="154"/>
      <c r="DD62" s="154"/>
      <c r="DE62" s="154"/>
      <c r="DF62" s="154"/>
      <c r="DG62" s="154">
        <f t="shared" si="69"/>
        <v>0</v>
      </c>
      <c r="DH62" s="154"/>
      <c r="DI62" s="154"/>
      <c r="DJ62" s="154"/>
      <c r="DK62" s="293"/>
      <c r="DL62" s="294">
        <f t="shared" si="70"/>
        <v>0</v>
      </c>
      <c r="DM62" s="156">
        <f t="shared" si="47"/>
        <v>0</v>
      </c>
      <c r="DN62" s="295">
        <f t="shared" si="48"/>
        <v>0</v>
      </c>
      <c r="DO62" s="296">
        <f t="array" aca="1" ref="DO62" ca="1">SUM(LARGE(DR62:EK62,ROW(INDIRECT("1:"&amp;COUNT(DR62:EK62)-D$73))))+SUM(IF(ISNUMBER(VALUE(MID(IF(LEN(IF(ISNUMBER(DR62:EK62),0,DR62:EK62))&gt;1,DR62:EK62,0),1,LEN(IF(LEN(IF(ISNUMBER(DR62:EK62),0,DR62:EK62))&gt;1,DR62:EK62,0))-1)))=FALSE,0,VALUE(MID(IF(LEN(IF(ISNUMBER(DR62:EK62),0,DR62:EK62))&gt;1,DR62:EK62,0),1,LEN(IF(LEN(IF(ISNUMBER(DR62:EK62),0,DR62:EK62))&gt;1,DR62:EK62,0))-1))))</f>
        <v>0</v>
      </c>
      <c r="DP62" s="158">
        <f t="shared" si="24"/>
        <v>0</v>
      </c>
      <c r="DR62" s="158">
        <f t="array" ref="DR62">IF(OR(J62="D",J62="E"),IF(H62+I62&gt;0,H62+I62 &amp;"X","X"),G62)</f>
        <v>0</v>
      </c>
      <c r="DS62" s="158">
        <f t="array" ref="DS62">IF(OR(O62="D",O62="E"),IF(M62+N62&gt;0,M62+N62 &amp;"X","X"),L62)</f>
        <v>0</v>
      </c>
      <c r="DT62" s="158">
        <f t="array" ref="DT62">IF(OR(U62="D",U62="E"),IF(S62+T62&gt;0,S62+T62 &amp;"X","X"),R62)</f>
        <v>0</v>
      </c>
      <c r="DU62" s="158">
        <f t="array" ref="DU62">IF(OR(Z62="D",Z62="E"),IF(X62+Y62&gt;0,X62+Y62 &amp;"X","X"),W62)</f>
        <v>0</v>
      </c>
      <c r="DV62" s="158">
        <f t="array" ref="DV62">IF(OR(AF62="D",AF62="E"),IF(AD62+AE62&gt;0,AD62+AE62 &amp;"X","X"),AC62)</f>
        <v>0</v>
      </c>
      <c r="DW62" s="158">
        <f t="array" ref="DW62">IF(OR(AK62="D",AK62="E"),IF(AI62+AJ62&gt;0,AI62+AJ62 &amp;"X","X"),AH62)</f>
        <v>0</v>
      </c>
      <c r="DX62" s="158">
        <f t="array" ref="DX62">IF(OR(AQ62="D",AQ62="E"),IF(AO62+AP62&gt;0,AO62+AP62 &amp;"X","X"),AN62)</f>
        <v>0</v>
      </c>
      <c r="DY62" s="158">
        <f t="array" ref="DY62">IF(OR(AV62="D",AV62="E"),IF(AT62+AU62&gt;0,AT62+AU62 &amp;"X","X"),AS62)</f>
        <v>0</v>
      </c>
      <c r="DZ62" s="158">
        <f t="array" ref="DZ62">IF(OR(BB62="D",BB62="E"),IF(AZ62+BA62&gt;0,AZ62+BA62 &amp;"X","X"),AY62)</f>
        <v>0</v>
      </c>
      <c r="EA62" s="158">
        <f t="array" ref="EA62">IF(OR(BG62="D",BG62="E"),IF(BE62+BF62&gt;0,BE62+BF62 &amp;"X","X"),BD62)</f>
        <v>0</v>
      </c>
      <c r="EB62" s="158">
        <f t="array" ref="EB62">IF(OR(BM62="D",BM62="E"),IF(BK62+BL62&gt;0,BK62+BL62 &amp;"X","X"),BJ62)</f>
        <v>0</v>
      </c>
      <c r="EC62" s="158">
        <f t="array" ref="EC62">IF(OR(BR62="D",BR62="E"),IF(BP62+BQ62&gt;0,BP62+BQ62 &amp;"X","X"),BO62)</f>
        <v>0</v>
      </c>
      <c r="ED62" s="158">
        <f t="array" ref="ED62">IF(OR(BX62="D",BX62="E"),IF(BV62+BW62&gt;0,BV62+BW62 &amp;"X","X"),BU62)</f>
        <v>0</v>
      </c>
      <c r="EE62" s="158">
        <f t="array" ref="EE62">IF(OR(CC62="D",CC62="E"),IF(CA62+CB62&gt;0,CA62+CB62 &amp;"X","X"),BZ62)</f>
        <v>0</v>
      </c>
      <c r="EF62" s="158">
        <f t="array" ref="EF62">IF(OR(CI62="D",CI62="E"),IF(CG62+CH62&gt;0,CG62+CH62 &amp;"X","X"),CF62)</f>
        <v>0</v>
      </c>
      <c r="EG62" s="158">
        <f t="array" ref="EG62">IF(OR(CN62="D",CN62="E"),IF(CL62+CM62&gt;0,CL62+CM62 &amp;"X","X"),CK62)</f>
        <v>0</v>
      </c>
      <c r="EH62" s="158">
        <f t="array" ref="EH62">IF(OR(CT62="D",CT62="E"),IF(CR62+CS62&gt;0,CR62+CS62 &amp;"X","X"),CQ62)</f>
        <v>0</v>
      </c>
      <c r="EI62" s="158">
        <f t="array" ref="EI62">IF(OR(CY62="D",CY62="E"),IF(CW62+CX62&gt;0,CW62+CX62 &amp;"X","X"),CV62)</f>
        <v>0</v>
      </c>
      <c r="EJ62" s="158">
        <f t="array" ref="EJ62">IF(OR(DE62="D",DE62="E"),IF(DC62+DD62&gt;0,DC62+DD62 &amp;"X","X"),DB62)</f>
        <v>0</v>
      </c>
      <c r="EK62" s="158">
        <f t="array" ref="EK62">IF(OR(DJ62="D",DJ62="E"),IF(DH62+DI62&gt;0,DH62+DI62 &amp;"X","X"),DG62)</f>
        <v>0</v>
      </c>
    </row>
    <row r="63" spans="1:141" s="158" customFormat="1" ht="17.25" hidden="1" thickTop="1" thickBot="1" x14ac:dyDescent="0.3">
      <c r="A63" s="416"/>
      <c r="B63" s="141">
        <f t="shared" si="49"/>
        <v>0</v>
      </c>
      <c r="C63" s="142"/>
      <c r="D63" s="143"/>
      <c r="E63" s="277"/>
      <c r="F63" s="511"/>
      <c r="G63" s="145">
        <f t="shared" si="50"/>
        <v>0</v>
      </c>
      <c r="H63" s="145"/>
      <c r="I63" s="145"/>
      <c r="J63" s="145"/>
      <c r="K63" s="511"/>
      <c r="L63" s="145">
        <f t="shared" si="51"/>
        <v>0</v>
      </c>
      <c r="M63" s="145"/>
      <c r="N63" s="145"/>
      <c r="O63" s="145"/>
      <c r="P63" s="427"/>
      <c r="Q63" s="278"/>
      <c r="R63" s="146">
        <f t="shared" si="52"/>
        <v>0</v>
      </c>
      <c r="S63" s="146"/>
      <c r="T63" s="146"/>
      <c r="U63" s="146"/>
      <c r="V63" s="146"/>
      <c r="W63" s="146">
        <f t="shared" si="53"/>
        <v>0</v>
      </c>
      <c r="X63" s="146"/>
      <c r="Y63" s="146"/>
      <c r="Z63" s="146"/>
      <c r="AA63" s="518"/>
      <c r="AB63" s="147"/>
      <c r="AC63" s="147">
        <f t="shared" si="54"/>
        <v>0</v>
      </c>
      <c r="AD63" s="147"/>
      <c r="AE63" s="147"/>
      <c r="AF63" s="147"/>
      <c r="AG63" s="147"/>
      <c r="AH63" s="147">
        <f t="shared" si="55"/>
        <v>0</v>
      </c>
      <c r="AI63" s="147"/>
      <c r="AJ63" s="147"/>
      <c r="AK63" s="147"/>
      <c r="AL63" s="280"/>
      <c r="AM63" s="281"/>
      <c r="AN63" s="148">
        <f t="shared" si="56"/>
        <v>0</v>
      </c>
      <c r="AO63" s="148"/>
      <c r="AP63" s="148"/>
      <c r="AQ63" s="148"/>
      <c r="AR63" s="281"/>
      <c r="AS63" s="148">
        <f t="shared" si="57"/>
        <v>0</v>
      </c>
      <c r="AT63" s="148"/>
      <c r="AU63" s="148"/>
      <c r="AV63" s="148"/>
      <c r="AW63" s="282"/>
      <c r="AX63" s="283"/>
      <c r="AY63" s="149">
        <f t="shared" si="58"/>
        <v>0</v>
      </c>
      <c r="AZ63" s="149"/>
      <c r="BA63" s="149"/>
      <c r="BB63" s="149"/>
      <c r="BC63" s="149"/>
      <c r="BD63" s="149">
        <f t="shared" si="59"/>
        <v>0</v>
      </c>
      <c r="BE63" s="149"/>
      <c r="BF63" s="149"/>
      <c r="BG63" s="149"/>
      <c r="BH63" s="284"/>
      <c r="BI63" s="285"/>
      <c r="BJ63" s="150">
        <f t="shared" si="60"/>
        <v>0</v>
      </c>
      <c r="BK63" s="150"/>
      <c r="BL63" s="150"/>
      <c r="BM63" s="150"/>
      <c r="BN63" s="150"/>
      <c r="BO63" s="150">
        <f t="shared" si="61"/>
        <v>0</v>
      </c>
      <c r="BP63" s="150"/>
      <c r="BQ63" s="150"/>
      <c r="BR63" s="150"/>
      <c r="BS63" s="286"/>
      <c r="BT63" s="287"/>
      <c r="BU63" s="151">
        <f t="shared" si="62"/>
        <v>0</v>
      </c>
      <c r="BV63" s="151"/>
      <c r="BW63" s="151"/>
      <c r="BX63" s="151"/>
      <c r="BY63" s="151"/>
      <c r="BZ63" s="151">
        <f t="shared" si="63"/>
        <v>0</v>
      </c>
      <c r="CA63" s="151"/>
      <c r="CB63" s="151"/>
      <c r="CC63" s="151"/>
      <c r="CD63" s="288"/>
      <c r="CE63" s="289"/>
      <c r="CF63" s="152">
        <f t="shared" si="64"/>
        <v>0</v>
      </c>
      <c r="CG63" s="152"/>
      <c r="CH63" s="152"/>
      <c r="CI63" s="152"/>
      <c r="CJ63" s="152"/>
      <c r="CK63" s="152">
        <f t="shared" si="65"/>
        <v>0</v>
      </c>
      <c r="CL63" s="152"/>
      <c r="CM63" s="152"/>
      <c r="CN63" s="152"/>
      <c r="CO63" s="290"/>
      <c r="CP63" s="291"/>
      <c r="CQ63" s="153">
        <f t="shared" si="66"/>
        <v>0</v>
      </c>
      <c r="CR63" s="153"/>
      <c r="CS63" s="153"/>
      <c r="CT63" s="153"/>
      <c r="CU63" s="291"/>
      <c r="CV63" s="153">
        <f t="shared" si="67"/>
        <v>0</v>
      </c>
      <c r="CW63" s="153"/>
      <c r="CX63" s="153"/>
      <c r="CY63" s="153"/>
      <c r="CZ63" s="292"/>
      <c r="DA63" s="293"/>
      <c r="DB63" s="154">
        <f t="shared" si="68"/>
        <v>0</v>
      </c>
      <c r="DC63" s="154"/>
      <c r="DD63" s="154"/>
      <c r="DE63" s="154"/>
      <c r="DF63" s="154"/>
      <c r="DG63" s="154">
        <f t="shared" si="69"/>
        <v>0</v>
      </c>
      <c r="DH63" s="154"/>
      <c r="DI63" s="154"/>
      <c r="DJ63" s="154"/>
      <c r="DK63" s="293"/>
      <c r="DL63" s="294">
        <f t="shared" si="70"/>
        <v>0</v>
      </c>
      <c r="DM63" s="156">
        <f t="shared" si="47"/>
        <v>0</v>
      </c>
      <c r="DN63" s="295">
        <f t="shared" si="48"/>
        <v>0</v>
      </c>
      <c r="DO63" s="296">
        <f t="array" aca="1" ref="DO63" ca="1">SUM(LARGE(DR63:EK63,ROW(INDIRECT("1:"&amp;COUNT(DR63:EK63)-D$73))))+SUM(IF(ISNUMBER(VALUE(MID(IF(LEN(IF(ISNUMBER(DR63:EK63),0,DR63:EK63))&gt;1,DR63:EK63,0),1,LEN(IF(LEN(IF(ISNUMBER(DR63:EK63),0,DR63:EK63))&gt;1,DR63:EK63,0))-1)))=FALSE,0,VALUE(MID(IF(LEN(IF(ISNUMBER(DR63:EK63),0,DR63:EK63))&gt;1,DR63:EK63,0),1,LEN(IF(LEN(IF(ISNUMBER(DR63:EK63),0,DR63:EK63))&gt;1,DR63:EK63,0))-1))))</f>
        <v>0</v>
      </c>
      <c r="DP63" s="158">
        <f t="shared" si="24"/>
        <v>0</v>
      </c>
      <c r="DR63" s="158">
        <f t="array" ref="DR63">IF(OR(J63="D",J63="E"),IF(H63+I63&gt;0,H63+I63 &amp;"X","X"),G63)</f>
        <v>0</v>
      </c>
      <c r="DS63" s="158">
        <f t="array" ref="DS63">IF(OR(O63="D",O63="E"),IF(M63+N63&gt;0,M63+N63 &amp;"X","X"),L63)</f>
        <v>0</v>
      </c>
      <c r="DT63" s="158">
        <f t="array" ref="DT63">IF(OR(U63="D",U63="E"),IF(S63+T63&gt;0,S63+T63 &amp;"X","X"),R63)</f>
        <v>0</v>
      </c>
      <c r="DU63" s="158">
        <f t="array" ref="DU63">IF(OR(Z63="D",Z63="E"),IF(X63+Y63&gt;0,X63+Y63 &amp;"X","X"),W63)</f>
        <v>0</v>
      </c>
      <c r="DV63" s="158">
        <f t="array" ref="DV63">IF(OR(AF63="D",AF63="E"),IF(AD63+AE63&gt;0,AD63+AE63 &amp;"X","X"),AC63)</f>
        <v>0</v>
      </c>
      <c r="DW63" s="158">
        <f t="array" ref="DW63">IF(OR(AK63="D",AK63="E"),IF(AI63+AJ63&gt;0,AI63+AJ63 &amp;"X","X"),AH63)</f>
        <v>0</v>
      </c>
      <c r="DX63" s="158">
        <f t="array" ref="DX63">IF(OR(AQ63="D",AQ63="E"),IF(AO63+AP63&gt;0,AO63+AP63 &amp;"X","X"),AN63)</f>
        <v>0</v>
      </c>
      <c r="DY63" s="158">
        <f t="array" ref="DY63">IF(OR(AV63="D",AV63="E"),IF(AT63+AU63&gt;0,AT63+AU63 &amp;"X","X"),AS63)</f>
        <v>0</v>
      </c>
      <c r="DZ63" s="158">
        <f t="array" ref="DZ63">IF(OR(BB63="D",BB63="E"),IF(AZ63+BA63&gt;0,AZ63+BA63 &amp;"X","X"),AY63)</f>
        <v>0</v>
      </c>
      <c r="EA63" s="158">
        <f t="array" ref="EA63">IF(OR(BG63="D",BG63="E"),IF(BE63+BF63&gt;0,BE63+BF63 &amp;"X","X"),BD63)</f>
        <v>0</v>
      </c>
      <c r="EB63" s="158">
        <f t="array" ref="EB63">IF(OR(BM63="D",BM63="E"),IF(BK63+BL63&gt;0,BK63+BL63 &amp;"X","X"),BJ63)</f>
        <v>0</v>
      </c>
      <c r="EC63" s="158">
        <f t="array" ref="EC63">IF(OR(BR63="D",BR63="E"),IF(BP63+BQ63&gt;0,BP63+BQ63 &amp;"X","X"),BO63)</f>
        <v>0</v>
      </c>
      <c r="ED63" s="158">
        <f t="array" ref="ED63">IF(OR(BX63="D",BX63="E"),IF(BV63+BW63&gt;0,BV63+BW63 &amp;"X","X"),BU63)</f>
        <v>0</v>
      </c>
      <c r="EE63" s="158">
        <f t="array" ref="EE63">IF(OR(CC63="D",CC63="E"),IF(CA63+CB63&gt;0,CA63+CB63 &amp;"X","X"),BZ63)</f>
        <v>0</v>
      </c>
      <c r="EF63" s="158">
        <f t="array" ref="EF63">IF(OR(CI63="D",CI63="E"),IF(CG63+CH63&gt;0,CG63+CH63 &amp;"X","X"),CF63)</f>
        <v>0</v>
      </c>
      <c r="EG63" s="158">
        <f t="array" ref="EG63">IF(OR(CN63="D",CN63="E"),IF(CL63+CM63&gt;0,CL63+CM63 &amp;"X","X"),CK63)</f>
        <v>0</v>
      </c>
      <c r="EH63" s="158">
        <f t="array" ref="EH63">IF(OR(CT63="D",CT63="E"),IF(CR63+CS63&gt;0,CR63+CS63 &amp;"X","X"),CQ63)</f>
        <v>0</v>
      </c>
      <c r="EI63" s="158">
        <f t="array" ref="EI63">IF(OR(CY63="D",CY63="E"),IF(CW63+CX63&gt;0,CW63+CX63 &amp;"X","X"),CV63)</f>
        <v>0</v>
      </c>
      <c r="EJ63" s="158">
        <f t="array" ref="EJ63">IF(OR(DE63="D",DE63="E"),IF(DC63+DD63&gt;0,DC63+DD63 &amp;"X","X"),DB63)</f>
        <v>0</v>
      </c>
      <c r="EK63" s="158">
        <f t="array" ref="EK63">IF(OR(DJ63="D",DJ63="E"),IF(DH63+DI63&gt;0,DH63+DI63 &amp;"X","X"),DG63)</f>
        <v>0</v>
      </c>
    </row>
    <row r="64" spans="1:141" s="158" customFormat="1" ht="17.25" hidden="1" thickTop="1" thickBot="1" x14ac:dyDescent="0.3">
      <c r="A64" s="416"/>
      <c r="B64" s="141">
        <f t="shared" si="49"/>
        <v>0</v>
      </c>
      <c r="C64" s="142"/>
      <c r="D64" s="143"/>
      <c r="E64" s="277"/>
      <c r="F64" s="511"/>
      <c r="G64" s="145">
        <f t="shared" si="50"/>
        <v>0</v>
      </c>
      <c r="H64" s="145"/>
      <c r="I64" s="145"/>
      <c r="J64" s="145"/>
      <c r="K64" s="511"/>
      <c r="L64" s="145">
        <f t="shared" si="51"/>
        <v>0</v>
      </c>
      <c r="M64" s="145"/>
      <c r="N64" s="145"/>
      <c r="O64" s="145"/>
      <c r="P64" s="427"/>
      <c r="Q64" s="278"/>
      <c r="R64" s="146">
        <f t="shared" si="52"/>
        <v>0</v>
      </c>
      <c r="S64" s="146"/>
      <c r="T64" s="146"/>
      <c r="U64" s="146"/>
      <c r="V64" s="146"/>
      <c r="W64" s="146">
        <f t="shared" si="53"/>
        <v>0</v>
      </c>
      <c r="X64" s="146"/>
      <c r="Y64" s="146"/>
      <c r="Z64" s="146"/>
      <c r="AA64" s="518"/>
      <c r="AB64" s="147"/>
      <c r="AC64" s="147">
        <f t="shared" si="54"/>
        <v>0</v>
      </c>
      <c r="AD64" s="147"/>
      <c r="AE64" s="147"/>
      <c r="AF64" s="147"/>
      <c r="AG64" s="147"/>
      <c r="AH64" s="147">
        <f t="shared" si="55"/>
        <v>0</v>
      </c>
      <c r="AI64" s="147"/>
      <c r="AJ64" s="147"/>
      <c r="AK64" s="147"/>
      <c r="AL64" s="280"/>
      <c r="AM64" s="281"/>
      <c r="AN64" s="148">
        <f t="shared" si="56"/>
        <v>0</v>
      </c>
      <c r="AO64" s="148"/>
      <c r="AP64" s="148"/>
      <c r="AQ64" s="148"/>
      <c r="AR64" s="281"/>
      <c r="AS64" s="148">
        <f t="shared" si="57"/>
        <v>0</v>
      </c>
      <c r="AT64" s="148"/>
      <c r="AU64" s="148"/>
      <c r="AV64" s="148"/>
      <c r="AW64" s="282"/>
      <c r="AX64" s="283"/>
      <c r="AY64" s="149">
        <f t="shared" si="58"/>
        <v>0</v>
      </c>
      <c r="AZ64" s="149"/>
      <c r="BA64" s="149"/>
      <c r="BB64" s="149"/>
      <c r="BC64" s="149"/>
      <c r="BD64" s="149">
        <f t="shared" si="59"/>
        <v>0</v>
      </c>
      <c r="BE64" s="149"/>
      <c r="BF64" s="149"/>
      <c r="BG64" s="149"/>
      <c r="BH64" s="284"/>
      <c r="BI64" s="285"/>
      <c r="BJ64" s="150">
        <f t="shared" si="60"/>
        <v>0</v>
      </c>
      <c r="BK64" s="150"/>
      <c r="BL64" s="150"/>
      <c r="BM64" s="150"/>
      <c r="BN64" s="150"/>
      <c r="BO64" s="150">
        <f t="shared" si="61"/>
        <v>0</v>
      </c>
      <c r="BP64" s="150"/>
      <c r="BQ64" s="150"/>
      <c r="BR64" s="150"/>
      <c r="BS64" s="286"/>
      <c r="BT64" s="287"/>
      <c r="BU64" s="151">
        <f t="shared" si="62"/>
        <v>0</v>
      </c>
      <c r="BV64" s="151"/>
      <c r="BW64" s="151"/>
      <c r="BX64" s="151"/>
      <c r="BY64" s="151"/>
      <c r="BZ64" s="151">
        <f t="shared" si="63"/>
        <v>0</v>
      </c>
      <c r="CA64" s="151"/>
      <c r="CB64" s="151"/>
      <c r="CC64" s="151"/>
      <c r="CD64" s="288"/>
      <c r="CE64" s="289"/>
      <c r="CF64" s="152">
        <f t="shared" si="64"/>
        <v>0</v>
      </c>
      <c r="CG64" s="152"/>
      <c r="CH64" s="152"/>
      <c r="CI64" s="152"/>
      <c r="CJ64" s="152"/>
      <c r="CK64" s="152">
        <f t="shared" si="65"/>
        <v>0</v>
      </c>
      <c r="CL64" s="152"/>
      <c r="CM64" s="152"/>
      <c r="CN64" s="152"/>
      <c r="CO64" s="290"/>
      <c r="CP64" s="291"/>
      <c r="CQ64" s="153">
        <f t="shared" si="66"/>
        <v>0</v>
      </c>
      <c r="CR64" s="153"/>
      <c r="CS64" s="153"/>
      <c r="CT64" s="153"/>
      <c r="CU64" s="291"/>
      <c r="CV64" s="153">
        <f t="shared" si="67"/>
        <v>0</v>
      </c>
      <c r="CW64" s="153"/>
      <c r="CX64" s="153"/>
      <c r="CY64" s="153"/>
      <c r="CZ64" s="292"/>
      <c r="DA64" s="293"/>
      <c r="DB64" s="154">
        <f t="shared" si="68"/>
        <v>0</v>
      </c>
      <c r="DC64" s="154"/>
      <c r="DD64" s="154"/>
      <c r="DE64" s="154"/>
      <c r="DF64" s="154"/>
      <c r="DG64" s="154">
        <f t="shared" si="69"/>
        <v>0</v>
      </c>
      <c r="DH64" s="154"/>
      <c r="DI64" s="154"/>
      <c r="DJ64" s="154"/>
      <c r="DK64" s="293"/>
      <c r="DL64" s="294">
        <f t="shared" si="70"/>
        <v>0</v>
      </c>
      <c r="DM64" s="156">
        <f t="shared" si="47"/>
        <v>0</v>
      </c>
      <c r="DN64" s="295">
        <f t="shared" si="48"/>
        <v>0</v>
      </c>
      <c r="DO64" s="296">
        <f t="array" aca="1" ref="DO64" ca="1">SUM(LARGE(DR64:EK64,ROW(INDIRECT("1:"&amp;COUNT(DR64:EK64)-D$73))))+SUM(IF(ISNUMBER(VALUE(MID(IF(LEN(IF(ISNUMBER(DR64:EK64),0,DR64:EK64))&gt;1,DR64:EK64,0),1,LEN(IF(LEN(IF(ISNUMBER(DR64:EK64),0,DR64:EK64))&gt;1,DR64:EK64,0))-1)))=FALSE,0,VALUE(MID(IF(LEN(IF(ISNUMBER(DR64:EK64),0,DR64:EK64))&gt;1,DR64:EK64,0),1,LEN(IF(LEN(IF(ISNUMBER(DR64:EK64),0,DR64:EK64))&gt;1,DR64:EK64,0))-1))))</f>
        <v>0</v>
      </c>
      <c r="DP64" s="158">
        <f t="shared" si="24"/>
        <v>0</v>
      </c>
      <c r="DR64" s="158">
        <f t="array" ref="DR64">IF(OR(J64="D",J64="E"),IF(H64+I64&gt;0,H64+I64 &amp;"X","X"),G64)</f>
        <v>0</v>
      </c>
      <c r="DS64" s="158">
        <f t="array" ref="DS64">IF(OR(O64="D",O64="E"),IF(M64+N64&gt;0,M64+N64 &amp;"X","X"),L64)</f>
        <v>0</v>
      </c>
      <c r="DT64" s="158">
        <f t="array" ref="DT64">IF(OR(U64="D",U64="E"),IF(S64+T64&gt;0,S64+T64 &amp;"X","X"),R64)</f>
        <v>0</v>
      </c>
      <c r="DU64" s="158">
        <f t="array" ref="DU64">IF(OR(Z64="D",Z64="E"),IF(X64+Y64&gt;0,X64+Y64 &amp;"X","X"),W64)</f>
        <v>0</v>
      </c>
      <c r="DV64" s="158">
        <f t="array" ref="DV64">IF(OR(AF64="D",AF64="E"),IF(AD64+AE64&gt;0,AD64+AE64 &amp;"X","X"),AC64)</f>
        <v>0</v>
      </c>
      <c r="DW64" s="158">
        <f t="array" ref="DW64">IF(OR(AK64="D",AK64="E"),IF(AI64+AJ64&gt;0,AI64+AJ64 &amp;"X","X"),AH64)</f>
        <v>0</v>
      </c>
      <c r="DX64" s="158">
        <f t="array" ref="DX64">IF(OR(AQ64="D",AQ64="E"),IF(AO64+AP64&gt;0,AO64+AP64 &amp;"X","X"),AN64)</f>
        <v>0</v>
      </c>
      <c r="DY64" s="158">
        <f t="array" ref="DY64">IF(OR(AV64="D",AV64="E"),IF(AT64+AU64&gt;0,AT64+AU64 &amp;"X","X"),AS64)</f>
        <v>0</v>
      </c>
      <c r="DZ64" s="158">
        <f t="array" ref="DZ64">IF(OR(BB64="D",BB64="E"),IF(AZ64+BA64&gt;0,AZ64+BA64 &amp;"X","X"),AY64)</f>
        <v>0</v>
      </c>
      <c r="EA64" s="158">
        <f t="array" ref="EA64">IF(OR(BG64="D",BG64="E"),IF(BE64+BF64&gt;0,BE64+BF64 &amp;"X","X"),BD64)</f>
        <v>0</v>
      </c>
      <c r="EB64" s="158">
        <f t="array" ref="EB64">IF(OR(BM64="D",BM64="E"),IF(BK64+BL64&gt;0,BK64+BL64 &amp;"X","X"),BJ64)</f>
        <v>0</v>
      </c>
      <c r="EC64" s="158">
        <f t="array" ref="EC64">IF(OR(BR64="D",BR64="E"),IF(BP64+BQ64&gt;0,BP64+BQ64 &amp;"X","X"),BO64)</f>
        <v>0</v>
      </c>
      <c r="ED64" s="158">
        <f t="array" ref="ED64">IF(OR(BX64="D",BX64="E"),IF(BV64+BW64&gt;0,BV64+BW64 &amp;"X","X"),BU64)</f>
        <v>0</v>
      </c>
      <c r="EE64" s="158">
        <f t="array" ref="EE64">IF(OR(CC64="D",CC64="E"),IF(CA64+CB64&gt;0,CA64+CB64 &amp;"X","X"),BZ64)</f>
        <v>0</v>
      </c>
      <c r="EF64" s="158">
        <f t="array" ref="EF64">IF(OR(CI64="D",CI64="E"),IF(CG64+CH64&gt;0,CG64+CH64 &amp;"X","X"),CF64)</f>
        <v>0</v>
      </c>
      <c r="EG64" s="158">
        <f t="array" ref="EG64">IF(OR(CN64="D",CN64="E"),IF(CL64+CM64&gt;0,CL64+CM64 &amp;"X","X"),CK64)</f>
        <v>0</v>
      </c>
      <c r="EH64" s="158">
        <f t="array" ref="EH64">IF(OR(CT64="D",CT64="E"),IF(CR64+CS64&gt;0,CR64+CS64 &amp;"X","X"),CQ64)</f>
        <v>0</v>
      </c>
      <c r="EI64" s="158">
        <f t="array" ref="EI64">IF(OR(CY64="D",CY64="E"),IF(CW64+CX64&gt;0,CW64+CX64 &amp;"X","X"),CV64)</f>
        <v>0</v>
      </c>
      <c r="EJ64" s="158">
        <f t="array" ref="EJ64">IF(OR(DE64="D",DE64="E"),IF(DC64+DD64&gt;0,DC64+DD64 &amp;"X","X"),DB64)</f>
        <v>0</v>
      </c>
      <c r="EK64" s="158">
        <f t="array" ref="EK64">IF(OR(DJ64="D",DJ64="E"),IF(DH64+DI64&gt;0,DH64+DI64 &amp;"X","X"),DG64)</f>
        <v>0</v>
      </c>
    </row>
    <row r="65" spans="2:142" ht="15.75" thickTop="1" x14ac:dyDescent="0.25">
      <c r="E65" s="297"/>
      <c r="F65" s="438"/>
      <c r="G65" s="298"/>
      <c r="H65" s="298"/>
      <c r="I65" s="298"/>
      <c r="J65" s="298"/>
      <c r="K65" s="298"/>
      <c r="L65" s="298"/>
      <c r="M65" s="298"/>
      <c r="N65" s="298"/>
      <c r="O65" s="298"/>
      <c r="P65" s="299"/>
      <c r="Q65" s="300"/>
      <c r="R65" s="301"/>
      <c r="S65" s="301"/>
      <c r="T65" s="301"/>
      <c r="U65" s="301"/>
      <c r="V65" s="300"/>
      <c r="W65" s="301"/>
      <c r="X65" s="301"/>
      <c r="Y65" s="301"/>
      <c r="Z65" s="301"/>
      <c r="AA65" s="302"/>
      <c r="AB65" s="147"/>
      <c r="AC65" s="303"/>
      <c r="AD65" s="324"/>
      <c r="AE65" s="181"/>
      <c r="AF65" s="181"/>
      <c r="AG65" s="324"/>
      <c r="AH65" s="181"/>
      <c r="AI65" s="181"/>
      <c r="AJ65" s="181"/>
      <c r="AK65" s="181"/>
      <c r="AL65" s="439"/>
      <c r="AM65" s="445"/>
      <c r="AN65" s="304"/>
      <c r="AO65" s="304"/>
      <c r="AP65" s="304"/>
      <c r="AQ65" s="304"/>
      <c r="AR65" s="304"/>
      <c r="AS65" s="304"/>
      <c r="AT65" s="304"/>
      <c r="AU65" s="304"/>
      <c r="AV65" s="304"/>
      <c r="AW65" s="305"/>
      <c r="AX65" s="448"/>
      <c r="AY65" s="307"/>
      <c r="AZ65" s="307"/>
      <c r="BA65" s="307"/>
      <c r="BB65" s="307"/>
      <c r="BC65" s="306"/>
      <c r="BD65" s="307"/>
      <c r="BE65" s="307"/>
      <c r="BF65" s="307"/>
      <c r="BG65" s="307"/>
      <c r="BH65" s="308"/>
      <c r="BI65" s="466" t="s">
        <v>120</v>
      </c>
      <c r="BJ65" s="457"/>
      <c r="BK65" s="457"/>
      <c r="BL65" s="457"/>
      <c r="BM65" s="457"/>
      <c r="BN65" s="458"/>
      <c r="BO65" s="457"/>
      <c r="BP65" s="457"/>
      <c r="BQ65" s="457"/>
      <c r="BR65" s="457"/>
      <c r="BS65" s="459"/>
      <c r="BT65" s="477"/>
      <c r="BU65" s="309"/>
      <c r="BV65" s="309"/>
      <c r="BW65" s="309"/>
      <c r="BX65" s="309"/>
      <c r="BY65" s="309"/>
      <c r="BZ65" s="309"/>
      <c r="CA65" s="309"/>
      <c r="CB65" s="309"/>
      <c r="CC65" s="309"/>
      <c r="CD65" s="310"/>
      <c r="CE65" s="481"/>
      <c r="CF65" s="311"/>
      <c r="CG65" s="311"/>
      <c r="CH65" s="311"/>
      <c r="CI65" s="311"/>
      <c r="CJ65" s="311"/>
      <c r="CK65" s="311"/>
      <c r="CL65" s="311"/>
      <c r="CM65" s="311"/>
      <c r="CN65" s="312"/>
      <c r="CO65" s="513"/>
      <c r="CP65" s="494"/>
      <c r="CQ65" s="313"/>
      <c r="CR65" s="313"/>
      <c r="CS65" s="313"/>
      <c r="CT65" s="313"/>
      <c r="CU65" s="313"/>
      <c r="CV65" s="313"/>
      <c r="CW65" s="313"/>
      <c r="CX65" s="313"/>
      <c r="CY65" s="313"/>
      <c r="CZ65" s="495"/>
      <c r="DA65" s="314"/>
      <c r="DB65" s="315"/>
      <c r="DC65" s="315"/>
      <c r="DD65" s="315"/>
      <c r="DE65" s="315"/>
      <c r="DF65" s="315"/>
      <c r="DG65" s="315"/>
      <c r="DH65" s="315"/>
      <c r="DI65" s="315"/>
      <c r="DJ65" s="315"/>
      <c r="DK65" s="316"/>
      <c r="DL65" s="610"/>
      <c r="DM65" s="610"/>
      <c r="DN65" s="610"/>
      <c r="DO65" s="610"/>
      <c r="DP65" s="610"/>
      <c r="DQ65" s="610"/>
      <c r="DR65" s="610"/>
      <c r="DS65" s="610"/>
      <c r="DT65" s="610"/>
      <c r="DU65" s="610"/>
      <c r="DV65" s="610"/>
      <c r="DW65" s="610"/>
      <c r="DX65" s="610"/>
      <c r="DY65" s="610"/>
      <c r="DZ65" s="610"/>
      <c r="EA65" s="610"/>
      <c r="EB65" s="610"/>
      <c r="EC65" s="610"/>
      <c r="ED65" s="610"/>
      <c r="EE65" s="610"/>
      <c r="EF65" s="610"/>
      <c r="EG65" s="610"/>
      <c r="EH65" s="610"/>
      <c r="EI65" s="610"/>
      <c r="EJ65" s="610"/>
      <c r="EK65" s="610"/>
      <c r="EL65" s="610"/>
    </row>
    <row r="66" spans="2:142" x14ac:dyDescent="0.25">
      <c r="B66" s="920" t="s">
        <v>18</v>
      </c>
      <c r="C66" s="920"/>
      <c r="D66" s="920"/>
      <c r="E66" s="318"/>
      <c r="F66" s="319"/>
      <c r="G66" s="320"/>
      <c r="H66" s="320"/>
      <c r="I66" s="320"/>
      <c r="J66" s="320"/>
      <c r="K66" s="320"/>
      <c r="L66" s="320"/>
      <c r="M66" s="320"/>
      <c r="N66" s="320"/>
      <c r="O66" s="320"/>
      <c r="P66" s="321"/>
      <c r="Q66" s="322"/>
      <c r="R66" s="178"/>
      <c r="S66" s="178"/>
      <c r="T66" s="178"/>
      <c r="U66" s="178"/>
      <c r="V66" s="322"/>
      <c r="W66" s="178"/>
      <c r="X66" s="178"/>
      <c r="Y66" s="178"/>
      <c r="Z66" s="178"/>
      <c r="AA66" s="323"/>
      <c r="AB66" s="147"/>
      <c r="AC66" s="324"/>
      <c r="AD66" s="324"/>
      <c r="AE66" s="181"/>
      <c r="AF66" s="181"/>
      <c r="AG66" s="181"/>
      <c r="AH66" s="181"/>
      <c r="AI66" s="181"/>
      <c r="AJ66" s="181"/>
      <c r="AK66" s="181"/>
      <c r="AL66" s="439"/>
      <c r="AM66" s="446"/>
      <c r="AN66" s="183"/>
      <c r="AO66" s="183"/>
      <c r="AP66" s="183"/>
      <c r="AQ66" s="183"/>
      <c r="AR66" s="183"/>
      <c r="AS66" s="183"/>
      <c r="AT66" s="183"/>
      <c r="AU66" s="183"/>
      <c r="AV66" s="183"/>
      <c r="AW66" s="326"/>
      <c r="AX66" s="327"/>
      <c r="AY66" s="186"/>
      <c r="AZ66" s="186"/>
      <c r="BA66" s="186"/>
      <c r="BB66" s="186"/>
      <c r="BC66" s="327"/>
      <c r="BD66" s="186"/>
      <c r="BE66" s="186"/>
      <c r="BF66" s="186"/>
      <c r="BG66" s="186"/>
      <c r="BH66" s="328"/>
      <c r="BI66" s="467"/>
      <c r="BJ66" s="453"/>
      <c r="BK66" s="453"/>
      <c r="BL66" s="453"/>
      <c r="BM66" s="453"/>
      <c r="BN66" s="460"/>
      <c r="BO66" s="453"/>
      <c r="BP66" s="453"/>
      <c r="BQ66" s="453"/>
      <c r="BR66" s="453"/>
      <c r="BS66" s="461"/>
      <c r="BT66" s="329"/>
      <c r="BU66" s="330"/>
      <c r="BV66" s="330"/>
      <c r="BW66" s="330"/>
      <c r="BX66" s="330"/>
      <c r="BY66" s="330"/>
      <c r="BZ66" s="330"/>
      <c r="CA66" s="330"/>
      <c r="CB66" s="330"/>
      <c r="CC66" s="330"/>
      <c r="CD66" s="331"/>
      <c r="CE66" s="332"/>
      <c r="CF66" s="190"/>
      <c r="CG66" s="190"/>
      <c r="CH66" s="190"/>
      <c r="CI66" s="190"/>
      <c r="CJ66" s="190"/>
      <c r="CK66" s="190"/>
      <c r="CL66" s="190"/>
      <c r="CM66" s="190"/>
      <c r="CN66" s="191"/>
      <c r="CO66" s="333"/>
      <c r="CP66" s="334"/>
      <c r="CQ66" s="335"/>
      <c r="CR66" s="335"/>
      <c r="CS66" s="335"/>
      <c r="CT66" s="335"/>
      <c r="CU66" s="335"/>
      <c r="CV66" s="335"/>
      <c r="CW66" s="335"/>
      <c r="CX66" s="335"/>
      <c r="CY66" s="335"/>
      <c r="CZ66" s="496"/>
      <c r="DA66" s="336"/>
      <c r="DB66" s="337"/>
      <c r="DC66" s="337"/>
      <c r="DD66" s="337"/>
      <c r="DE66" s="337"/>
      <c r="DF66" s="337"/>
      <c r="DG66" s="337"/>
      <c r="DH66" s="337"/>
      <c r="DI66" s="337"/>
      <c r="DJ66" s="337"/>
      <c r="DK66" s="338"/>
      <c r="DL66" s="610"/>
      <c r="DM66" s="610"/>
      <c r="DN66" s="610"/>
      <c r="DO66" s="610"/>
      <c r="DP66" s="610"/>
      <c r="DQ66" s="610"/>
      <c r="DR66" s="610"/>
      <c r="DS66" s="610"/>
      <c r="DT66" s="610"/>
      <c r="DU66" s="610"/>
      <c r="DV66" s="610"/>
      <c r="DW66" s="610"/>
      <c r="DX66" s="610"/>
      <c r="DY66" s="610"/>
      <c r="DZ66" s="610"/>
      <c r="EA66" s="610"/>
      <c r="EB66" s="610"/>
      <c r="EC66" s="610"/>
      <c r="ED66" s="610"/>
      <c r="EE66" s="610"/>
      <c r="EF66" s="610"/>
      <c r="EG66" s="610"/>
      <c r="EH66" s="610"/>
      <c r="EI66" s="610"/>
      <c r="EJ66" s="610"/>
      <c r="EK66" s="610"/>
      <c r="EL66" s="610"/>
    </row>
    <row r="67" spans="2:142" x14ac:dyDescent="0.25">
      <c r="B67" s="173" t="s">
        <v>2</v>
      </c>
      <c r="C67" s="173" t="s">
        <v>3</v>
      </c>
      <c r="D67" s="173" t="s">
        <v>6</v>
      </c>
      <c r="E67" s="339"/>
      <c r="F67" s="340"/>
      <c r="G67" s="320"/>
      <c r="H67" s="320"/>
      <c r="I67" s="320"/>
      <c r="J67" s="320"/>
      <c r="K67" s="320"/>
      <c r="L67" s="320"/>
      <c r="M67" s="320"/>
      <c r="N67" s="320"/>
      <c r="O67" s="320"/>
      <c r="P67" s="321"/>
      <c r="Q67" s="322"/>
      <c r="R67" s="178"/>
      <c r="S67" s="178"/>
      <c r="T67" s="178"/>
      <c r="U67" s="178"/>
      <c r="V67" s="178"/>
      <c r="W67" s="178"/>
      <c r="X67" s="178"/>
      <c r="Y67" s="178"/>
      <c r="Z67" s="178"/>
      <c r="AA67" s="323"/>
      <c r="AB67" s="147"/>
      <c r="AC67" s="324"/>
      <c r="AD67" s="324"/>
      <c r="AE67" s="181"/>
      <c r="AF67" s="181"/>
      <c r="AG67" s="181"/>
      <c r="AH67" s="181"/>
      <c r="AI67" s="181"/>
      <c r="AJ67" s="181"/>
      <c r="AK67" s="181"/>
      <c r="AL67" s="439"/>
      <c r="AM67" s="325"/>
      <c r="AN67" s="183"/>
      <c r="AO67" s="183"/>
      <c r="AP67" s="183"/>
      <c r="AQ67" s="183"/>
      <c r="AR67" s="183"/>
      <c r="AS67" s="183"/>
      <c r="AT67" s="183"/>
      <c r="AU67" s="183"/>
      <c r="AV67" s="183"/>
      <c r="AW67" s="326"/>
      <c r="AX67" s="327"/>
      <c r="AY67" s="186"/>
      <c r="AZ67" s="186"/>
      <c r="BA67" s="186"/>
      <c r="BB67" s="186"/>
      <c r="BC67" s="186"/>
      <c r="BD67" s="186"/>
      <c r="BE67" s="186"/>
      <c r="BF67" s="186"/>
      <c r="BG67" s="186"/>
      <c r="BH67" s="328"/>
      <c r="BI67" s="460"/>
      <c r="BJ67" s="453"/>
      <c r="BK67" s="453"/>
      <c r="BL67" s="453"/>
      <c r="BM67" s="453"/>
      <c r="BN67" s="453"/>
      <c r="BO67" s="453"/>
      <c r="BP67" s="453"/>
      <c r="BQ67" s="453"/>
      <c r="BR67" s="453"/>
      <c r="BS67" s="461"/>
      <c r="BT67" s="329"/>
      <c r="BU67" s="330"/>
      <c r="BV67" s="330"/>
      <c r="BW67" s="330"/>
      <c r="BX67" s="330"/>
      <c r="BY67" s="330"/>
      <c r="BZ67" s="330"/>
      <c r="CA67" s="330"/>
      <c r="CB67" s="330"/>
      <c r="CC67" s="330"/>
      <c r="CD67" s="331"/>
      <c r="CE67" s="332"/>
      <c r="CF67" s="190"/>
      <c r="CG67" s="190"/>
      <c r="CH67" s="190"/>
      <c r="CI67" s="190"/>
      <c r="CJ67" s="190"/>
      <c r="CK67" s="190"/>
      <c r="CL67" s="190"/>
      <c r="CM67" s="190"/>
      <c r="CN67" s="191"/>
      <c r="CO67" s="333"/>
      <c r="CP67" s="334"/>
      <c r="CQ67" s="335"/>
      <c r="CR67" s="335"/>
      <c r="CS67" s="335"/>
      <c r="CT67" s="335"/>
      <c r="CU67" s="335"/>
      <c r="CV67" s="335"/>
      <c r="CW67" s="335"/>
      <c r="CX67" s="335"/>
      <c r="CY67" s="335"/>
      <c r="CZ67" s="496"/>
      <c r="DA67" s="336"/>
      <c r="DB67" s="337"/>
      <c r="DC67" s="337"/>
      <c r="DD67" s="337"/>
      <c r="DE67" s="337"/>
      <c r="DF67" s="337"/>
      <c r="DG67" s="337"/>
      <c r="DH67" s="337"/>
      <c r="DI67" s="337"/>
      <c r="DJ67" s="337"/>
      <c r="DK67" s="338"/>
      <c r="DL67" s="610"/>
      <c r="DM67" s="610"/>
      <c r="DN67" s="610"/>
      <c r="DO67" s="610"/>
      <c r="DP67" s="610"/>
      <c r="DQ67" s="610"/>
      <c r="DR67" s="610"/>
      <c r="DS67" s="610"/>
      <c r="DT67" s="610"/>
      <c r="DU67" s="610"/>
      <c r="DV67" s="610"/>
      <c r="DW67" s="610"/>
      <c r="DX67" s="610"/>
      <c r="DY67" s="610"/>
      <c r="DZ67" s="610"/>
      <c r="EA67" s="610"/>
      <c r="EB67" s="610"/>
      <c r="EC67" s="610"/>
      <c r="ED67" s="610"/>
      <c r="EE67" s="610"/>
      <c r="EF67" s="610"/>
      <c r="EG67" s="610"/>
      <c r="EH67" s="610"/>
      <c r="EI67" s="610"/>
      <c r="EJ67" s="610"/>
      <c r="EK67" s="610"/>
      <c r="EL67" s="610"/>
    </row>
    <row r="68" spans="2:142" x14ac:dyDescent="0.25">
      <c r="B68" s="193">
        <v>0</v>
      </c>
      <c r="C68" s="194">
        <v>0</v>
      </c>
      <c r="D68" s="194">
        <v>0</v>
      </c>
      <c r="E68" s="318"/>
      <c r="F68" s="340"/>
      <c r="G68" s="320"/>
      <c r="H68" s="320"/>
      <c r="I68" s="320"/>
      <c r="J68" s="320"/>
      <c r="K68" s="320"/>
      <c r="L68" s="320"/>
      <c r="M68" s="320"/>
      <c r="N68" s="320"/>
      <c r="O68" s="320"/>
      <c r="P68" s="321"/>
      <c r="Q68" s="322"/>
      <c r="R68" s="178"/>
      <c r="S68" s="178"/>
      <c r="T68" s="178"/>
      <c r="U68" s="178"/>
      <c r="V68" s="178"/>
      <c r="W68" s="178"/>
      <c r="X68" s="178"/>
      <c r="Y68" s="178"/>
      <c r="Z68" s="178"/>
      <c r="AA68" s="323"/>
      <c r="AB68" s="324"/>
      <c r="AC68" s="324"/>
      <c r="AD68" s="324"/>
      <c r="AE68" s="181"/>
      <c r="AF68" s="181"/>
      <c r="AG68" s="181"/>
      <c r="AH68" s="181"/>
      <c r="AI68" s="181"/>
      <c r="AJ68" s="181"/>
      <c r="AK68" s="181"/>
      <c r="AL68" s="439"/>
      <c r="AM68" s="325"/>
      <c r="AN68" s="183"/>
      <c r="AO68" s="183"/>
      <c r="AP68" s="183"/>
      <c r="AQ68" s="183"/>
      <c r="AR68" s="183"/>
      <c r="AS68" s="183"/>
      <c r="AT68" s="183"/>
      <c r="AU68" s="183"/>
      <c r="AV68" s="183"/>
      <c r="AW68" s="326"/>
      <c r="AX68" s="186"/>
      <c r="AY68" s="186"/>
      <c r="AZ68" s="186"/>
      <c r="BA68" s="186"/>
      <c r="BB68" s="186"/>
      <c r="BC68" s="186"/>
      <c r="BD68" s="186"/>
      <c r="BE68" s="186"/>
      <c r="BF68" s="186"/>
      <c r="BG68" s="186"/>
      <c r="BH68" s="328"/>
      <c r="BI68" s="460"/>
      <c r="BJ68" s="453"/>
      <c r="BK68" s="453"/>
      <c r="BL68" s="453"/>
      <c r="BM68" s="453"/>
      <c r="BN68" s="453"/>
      <c r="BO68" s="453"/>
      <c r="BP68" s="453"/>
      <c r="BQ68" s="453"/>
      <c r="BR68" s="453"/>
      <c r="BS68" s="461"/>
      <c r="BT68" s="329"/>
      <c r="BU68" s="330"/>
      <c r="BV68" s="330"/>
      <c r="BW68" s="330"/>
      <c r="BX68" s="330"/>
      <c r="BY68" s="330"/>
      <c r="BZ68" s="330"/>
      <c r="CA68" s="330"/>
      <c r="CB68" s="330"/>
      <c r="CC68" s="330"/>
      <c r="CD68" s="331"/>
      <c r="CE68" s="190"/>
      <c r="CF68" s="190"/>
      <c r="CG68" s="190"/>
      <c r="CH68" s="190"/>
      <c r="CI68" s="190"/>
      <c r="CJ68" s="190"/>
      <c r="CK68" s="190"/>
      <c r="CL68" s="190"/>
      <c r="CM68" s="190"/>
      <c r="CN68" s="191"/>
      <c r="CO68" s="333"/>
      <c r="CP68" s="334"/>
      <c r="CQ68" s="335"/>
      <c r="CR68" s="335"/>
      <c r="CS68" s="335"/>
      <c r="CT68" s="335"/>
      <c r="CU68" s="335"/>
      <c r="CV68" s="335"/>
      <c r="CW68" s="335"/>
      <c r="CX68" s="335"/>
      <c r="CY68" s="335"/>
      <c r="CZ68" s="496"/>
      <c r="DA68" s="336"/>
      <c r="DB68" s="337"/>
      <c r="DC68" s="337"/>
      <c r="DD68" s="337"/>
      <c r="DE68" s="337"/>
      <c r="DF68" s="337"/>
      <c r="DG68" s="337"/>
      <c r="DH68" s="337"/>
      <c r="DI68" s="337"/>
      <c r="DJ68" s="337"/>
      <c r="DK68" s="338"/>
      <c r="DL68" s="610"/>
      <c r="DM68" s="610"/>
      <c r="DN68" s="610"/>
      <c r="DO68" s="610"/>
      <c r="DP68" s="610"/>
      <c r="DQ68" s="610"/>
      <c r="DR68" s="610"/>
      <c r="DS68" s="610"/>
      <c r="DT68" s="610"/>
      <c r="DU68" s="610"/>
      <c r="DV68" s="610"/>
      <c r="DW68" s="610"/>
      <c r="DX68" s="610"/>
      <c r="DY68" s="610"/>
      <c r="DZ68" s="610"/>
      <c r="EA68" s="610"/>
      <c r="EB68" s="610"/>
      <c r="EC68" s="610"/>
      <c r="ED68" s="610"/>
      <c r="EE68" s="610"/>
      <c r="EF68" s="610"/>
      <c r="EG68" s="610"/>
      <c r="EH68" s="610"/>
      <c r="EI68" s="610"/>
      <c r="EJ68" s="610"/>
      <c r="EK68" s="610"/>
      <c r="EL68" s="610"/>
    </row>
    <row r="69" spans="2:142" x14ac:dyDescent="0.25">
      <c r="B69" s="196">
        <v>1</v>
      </c>
      <c r="C69" s="196">
        <v>16</v>
      </c>
      <c r="D69" s="196">
        <v>1</v>
      </c>
      <c r="E69" s="318"/>
      <c r="F69" s="340"/>
      <c r="G69" s="320"/>
      <c r="H69" s="320"/>
      <c r="I69" s="320"/>
      <c r="J69" s="320"/>
      <c r="K69" s="320"/>
      <c r="L69" s="320"/>
      <c r="M69" s="320"/>
      <c r="N69" s="320"/>
      <c r="O69" s="320"/>
      <c r="P69" s="321"/>
      <c r="Q69" s="322"/>
      <c r="R69" s="178"/>
      <c r="S69" s="178"/>
      <c r="T69" s="178"/>
      <c r="U69" s="178"/>
      <c r="V69" s="178"/>
      <c r="W69" s="178"/>
      <c r="X69" s="178"/>
      <c r="Y69" s="178"/>
      <c r="Z69" s="178"/>
      <c r="AA69" s="323"/>
      <c r="AB69" s="324"/>
      <c r="AC69" s="324"/>
      <c r="AD69" s="324"/>
      <c r="AE69" s="181"/>
      <c r="AF69" s="181"/>
      <c r="AG69" s="181"/>
      <c r="AH69" s="181"/>
      <c r="AI69" s="181"/>
      <c r="AJ69" s="181"/>
      <c r="AK69" s="181"/>
      <c r="AL69" s="439"/>
      <c r="AM69" s="325"/>
      <c r="AN69" s="183"/>
      <c r="AO69" s="183"/>
      <c r="AP69" s="183"/>
      <c r="AQ69" s="183"/>
      <c r="AR69" s="183"/>
      <c r="AS69" s="183"/>
      <c r="AT69" s="183"/>
      <c r="AU69" s="183"/>
      <c r="AV69" s="183"/>
      <c r="AW69" s="326"/>
      <c r="AX69" s="327"/>
      <c r="AY69" s="186"/>
      <c r="AZ69" s="186"/>
      <c r="BA69" s="186"/>
      <c r="BB69" s="186"/>
      <c r="BC69" s="186"/>
      <c r="BD69" s="186"/>
      <c r="BE69" s="186"/>
      <c r="BF69" s="186"/>
      <c r="BG69" s="186"/>
      <c r="BH69" s="328"/>
      <c r="BI69" s="460"/>
      <c r="BJ69" s="453"/>
      <c r="BK69" s="453"/>
      <c r="BL69" s="453"/>
      <c r="BM69" s="453"/>
      <c r="BN69" s="453"/>
      <c r="BO69" s="453"/>
      <c r="BP69" s="453"/>
      <c r="BQ69" s="453"/>
      <c r="BR69" s="453"/>
      <c r="BS69" s="461"/>
      <c r="BT69" s="329"/>
      <c r="BU69" s="330"/>
      <c r="BV69" s="330"/>
      <c r="BW69" s="330"/>
      <c r="BX69" s="330"/>
      <c r="BY69" s="330"/>
      <c r="BZ69" s="330"/>
      <c r="CA69" s="330"/>
      <c r="CB69" s="330"/>
      <c r="CC69" s="330"/>
      <c r="CD69" s="331"/>
      <c r="CE69" s="482"/>
      <c r="CF69" s="190"/>
      <c r="CG69" s="190"/>
      <c r="CH69" s="190"/>
      <c r="CI69" s="190"/>
      <c r="CJ69" s="190"/>
      <c r="CK69" s="190"/>
      <c r="CL69" s="190"/>
      <c r="CM69" s="190"/>
      <c r="CN69" s="191"/>
      <c r="CO69" s="333"/>
      <c r="CP69" s="335"/>
      <c r="CQ69" s="335"/>
      <c r="CR69" s="335"/>
      <c r="CS69" s="335"/>
      <c r="CT69" s="335"/>
      <c r="CU69" s="335"/>
      <c r="CV69" s="335"/>
      <c r="CW69" s="335"/>
      <c r="CX69" s="335"/>
      <c r="CY69" s="335"/>
      <c r="CZ69" s="496"/>
      <c r="DA69" s="336"/>
      <c r="DB69" s="337"/>
      <c r="DC69" s="337"/>
      <c r="DD69" s="337"/>
      <c r="DE69" s="337"/>
      <c r="DF69" s="337"/>
      <c r="DG69" s="337"/>
      <c r="DH69" s="337"/>
      <c r="DI69" s="337"/>
      <c r="DJ69" s="337"/>
      <c r="DK69" s="338"/>
      <c r="DL69" s="610"/>
      <c r="DM69" s="610"/>
      <c r="DN69" s="610"/>
      <c r="DO69" s="610"/>
      <c r="DP69" s="610"/>
      <c r="DQ69" s="610"/>
      <c r="DR69" s="610"/>
      <c r="DS69" s="610"/>
      <c r="DT69" s="610"/>
      <c r="DU69" s="610"/>
      <c r="DV69" s="610"/>
      <c r="DW69" s="610"/>
      <c r="DX69" s="610"/>
      <c r="DY69" s="610"/>
      <c r="DZ69" s="610"/>
      <c r="EA69" s="610"/>
      <c r="EB69" s="610"/>
      <c r="EC69" s="610"/>
      <c r="ED69" s="610"/>
      <c r="EE69" s="610"/>
      <c r="EF69" s="610"/>
      <c r="EG69" s="610"/>
      <c r="EH69" s="610"/>
      <c r="EI69" s="610"/>
      <c r="EJ69" s="610"/>
      <c r="EK69" s="610"/>
      <c r="EL69" s="610"/>
    </row>
    <row r="70" spans="2:142" x14ac:dyDescent="0.25">
      <c r="B70" s="196">
        <v>2</v>
      </c>
      <c r="C70" s="196">
        <v>13</v>
      </c>
      <c r="D70" s="196">
        <v>2</v>
      </c>
      <c r="E70" s="318"/>
      <c r="F70" s="340"/>
      <c r="G70" s="320"/>
      <c r="H70" s="320"/>
      <c r="I70" s="320"/>
      <c r="J70" s="320"/>
      <c r="K70" s="320"/>
      <c r="L70" s="320"/>
      <c r="M70" s="320"/>
      <c r="N70" s="320"/>
      <c r="O70" s="320"/>
      <c r="P70" s="321"/>
      <c r="Q70" s="322"/>
      <c r="R70" s="178"/>
      <c r="S70" s="178"/>
      <c r="T70" s="178"/>
      <c r="U70" s="178"/>
      <c r="V70" s="178"/>
      <c r="W70" s="178"/>
      <c r="X70" s="178"/>
      <c r="Y70" s="178"/>
      <c r="Z70" s="178"/>
      <c r="AA70" s="323"/>
      <c r="AB70" s="324"/>
      <c r="AC70" s="181"/>
      <c r="AD70" s="181"/>
      <c r="AE70" s="181"/>
      <c r="AF70" s="181"/>
      <c r="AG70" s="181"/>
      <c r="AH70" s="181"/>
      <c r="AI70" s="181"/>
      <c r="AJ70" s="181"/>
      <c r="AK70" s="181"/>
      <c r="AL70" s="439"/>
      <c r="AM70" s="325"/>
      <c r="AN70" s="183"/>
      <c r="AO70" s="183"/>
      <c r="AP70" s="183"/>
      <c r="AQ70" s="183"/>
      <c r="AR70" s="183"/>
      <c r="AS70" s="183"/>
      <c r="AT70" s="183"/>
      <c r="AU70" s="183"/>
      <c r="AV70" s="183"/>
      <c r="AW70" s="326"/>
      <c r="AX70" s="327"/>
      <c r="AY70" s="186"/>
      <c r="AZ70" s="186"/>
      <c r="BA70" s="186"/>
      <c r="BB70" s="186"/>
      <c r="BC70" s="186"/>
      <c r="BD70" s="186"/>
      <c r="BE70" s="186"/>
      <c r="BF70" s="186"/>
      <c r="BG70" s="186"/>
      <c r="BH70" s="328"/>
      <c r="BI70" s="460"/>
      <c r="BJ70" s="453"/>
      <c r="BK70" s="453"/>
      <c r="BL70" s="453"/>
      <c r="BM70" s="453"/>
      <c r="BN70" s="453"/>
      <c r="BO70" s="453"/>
      <c r="BP70" s="453"/>
      <c r="BQ70" s="453"/>
      <c r="BR70" s="453"/>
      <c r="BS70" s="461"/>
      <c r="BT70" s="478"/>
      <c r="BU70" s="330"/>
      <c r="BV70" s="330"/>
      <c r="BW70" s="330"/>
      <c r="BX70" s="330"/>
      <c r="BY70" s="330"/>
      <c r="BZ70" s="330"/>
      <c r="CA70" s="330"/>
      <c r="CB70" s="330"/>
      <c r="CC70" s="330"/>
      <c r="CD70" s="331"/>
      <c r="CE70" s="482"/>
      <c r="CF70" s="190"/>
      <c r="CG70" s="190"/>
      <c r="CH70" s="190"/>
      <c r="CI70" s="190"/>
      <c r="CJ70" s="190"/>
      <c r="CK70" s="190"/>
      <c r="CL70" s="190"/>
      <c r="CM70" s="190"/>
      <c r="CN70" s="191"/>
      <c r="CO70" s="333"/>
      <c r="CP70" s="335"/>
      <c r="CQ70" s="335"/>
      <c r="CR70" s="335"/>
      <c r="CS70" s="335"/>
      <c r="CT70" s="335"/>
      <c r="CU70" s="335"/>
      <c r="CV70" s="335"/>
      <c r="CW70" s="335"/>
      <c r="CX70" s="335"/>
      <c r="CY70" s="335"/>
      <c r="CZ70" s="496"/>
      <c r="DA70" s="336"/>
      <c r="DB70" s="337"/>
      <c r="DC70" s="337"/>
      <c r="DD70" s="337"/>
      <c r="DE70" s="337"/>
      <c r="DF70" s="337"/>
      <c r="DG70" s="337"/>
      <c r="DH70" s="337"/>
      <c r="DI70" s="337"/>
      <c r="DJ70" s="337"/>
      <c r="DK70" s="338"/>
      <c r="DL70" s="610"/>
      <c r="DM70" s="610"/>
      <c r="DN70" s="610"/>
      <c r="DO70" s="610"/>
      <c r="DP70" s="610"/>
      <c r="DQ70" s="610"/>
      <c r="DR70" s="610"/>
      <c r="DS70" s="610"/>
      <c r="DT70" s="610"/>
      <c r="DU70" s="610"/>
      <c r="DV70" s="610"/>
      <c r="DW70" s="610"/>
      <c r="DX70" s="610"/>
      <c r="DY70" s="610"/>
      <c r="DZ70" s="610"/>
      <c r="EA70" s="610"/>
      <c r="EB70" s="610"/>
      <c r="EC70" s="610"/>
      <c r="ED70" s="610"/>
      <c r="EE70" s="610"/>
      <c r="EF70" s="610"/>
      <c r="EG70" s="610"/>
      <c r="EH70" s="610"/>
      <c r="EI70" s="610"/>
      <c r="EJ70" s="610"/>
      <c r="EK70" s="610"/>
      <c r="EL70" s="610"/>
    </row>
    <row r="71" spans="2:142" x14ac:dyDescent="0.25">
      <c r="B71" s="196">
        <v>3</v>
      </c>
      <c r="C71" s="196">
        <v>11</v>
      </c>
      <c r="E71" s="318"/>
      <c r="F71" s="340"/>
      <c r="G71" s="320"/>
      <c r="H71" s="320"/>
      <c r="I71" s="320"/>
      <c r="J71" s="320"/>
      <c r="K71" s="320"/>
      <c r="L71" s="320"/>
      <c r="M71" s="320"/>
      <c r="N71" s="320"/>
      <c r="O71" s="320"/>
      <c r="P71" s="321"/>
      <c r="Q71" s="322"/>
      <c r="R71" s="178"/>
      <c r="S71" s="178"/>
      <c r="T71" s="178"/>
      <c r="U71" s="178"/>
      <c r="V71" s="178"/>
      <c r="W71" s="178"/>
      <c r="X71" s="178"/>
      <c r="Y71" s="178"/>
      <c r="Z71" s="178"/>
      <c r="AA71" s="323"/>
      <c r="AB71" s="324"/>
      <c r="AC71" s="181"/>
      <c r="AD71" s="181"/>
      <c r="AE71" s="181"/>
      <c r="AF71" s="181"/>
      <c r="AG71" s="181"/>
      <c r="AH71" s="181"/>
      <c r="AI71" s="181"/>
      <c r="AJ71" s="181"/>
      <c r="AK71" s="181"/>
      <c r="AL71" s="439"/>
      <c r="AM71" s="325"/>
      <c r="AN71" s="183"/>
      <c r="AO71" s="183"/>
      <c r="AP71" s="183"/>
      <c r="AQ71" s="183"/>
      <c r="AR71" s="183"/>
      <c r="AS71" s="183"/>
      <c r="AT71" s="183"/>
      <c r="AU71" s="183"/>
      <c r="AV71" s="183"/>
      <c r="AW71" s="326"/>
      <c r="AX71" s="186"/>
      <c r="AY71" s="186"/>
      <c r="AZ71" s="186"/>
      <c r="BA71" s="186"/>
      <c r="BB71" s="186"/>
      <c r="BC71" s="186"/>
      <c r="BD71" s="186"/>
      <c r="BE71" s="186"/>
      <c r="BF71" s="186"/>
      <c r="BG71" s="186"/>
      <c r="BH71" s="328"/>
      <c r="BI71" s="467"/>
      <c r="BJ71" s="453"/>
      <c r="BK71" s="453"/>
      <c r="BL71" s="453"/>
      <c r="BM71" s="453"/>
      <c r="BN71" s="453"/>
      <c r="BO71" s="453"/>
      <c r="BP71" s="453"/>
      <c r="BQ71" s="453"/>
      <c r="BR71" s="453"/>
      <c r="BS71" s="461"/>
      <c r="BT71" s="329"/>
      <c r="BU71" s="512"/>
      <c r="BV71" s="330"/>
      <c r="BW71" s="330"/>
      <c r="BX71" s="330"/>
      <c r="BY71" s="330"/>
      <c r="BZ71" s="330"/>
      <c r="CA71" s="330"/>
      <c r="CB71" s="330"/>
      <c r="CC71" s="330"/>
      <c r="CD71" s="331"/>
      <c r="CE71" s="332"/>
      <c r="CF71" s="190"/>
      <c r="CG71" s="190"/>
      <c r="CH71" s="190"/>
      <c r="CI71" s="190"/>
      <c r="CJ71" s="190"/>
      <c r="CK71" s="190"/>
      <c r="CL71" s="190"/>
      <c r="CM71" s="190"/>
      <c r="CN71" s="191"/>
      <c r="CO71" s="333"/>
      <c r="CP71" s="335"/>
      <c r="CQ71" s="335"/>
      <c r="CR71" s="335"/>
      <c r="CS71" s="335"/>
      <c r="CT71" s="335"/>
      <c r="CU71" s="335"/>
      <c r="CV71" s="335"/>
      <c r="CW71" s="335"/>
      <c r="CX71" s="335"/>
      <c r="CY71" s="335"/>
      <c r="CZ71" s="496"/>
      <c r="DA71" s="336"/>
      <c r="DB71" s="337"/>
      <c r="DC71" s="337"/>
      <c r="DD71" s="337"/>
      <c r="DE71" s="337"/>
      <c r="DF71" s="337"/>
      <c r="DG71" s="337"/>
      <c r="DH71" s="337"/>
      <c r="DI71" s="337"/>
      <c r="DJ71" s="337"/>
      <c r="DK71" s="338"/>
      <c r="DL71" s="610"/>
      <c r="DM71" s="610"/>
      <c r="DN71" s="610"/>
      <c r="DO71" s="610"/>
      <c r="DP71" s="610"/>
      <c r="DQ71" s="610"/>
      <c r="DR71" s="610"/>
      <c r="DS71" s="610"/>
      <c r="DT71" s="610"/>
      <c r="DU71" s="610"/>
      <c r="DV71" s="610"/>
      <c r="DW71" s="610"/>
      <c r="DX71" s="610"/>
      <c r="DY71" s="610"/>
      <c r="DZ71" s="610"/>
      <c r="EA71" s="610"/>
      <c r="EB71" s="610"/>
      <c r="EC71" s="610"/>
      <c r="ED71" s="610"/>
      <c r="EE71" s="610"/>
      <c r="EF71" s="610"/>
      <c r="EG71" s="610"/>
      <c r="EH71" s="610"/>
      <c r="EI71" s="610"/>
      <c r="EJ71" s="610"/>
      <c r="EK71" s="610"/>
      <c r="EL71" s="610"/>
    </row>
    <row r="72" spans="2:142" x14ac:dyDescent="0.25">
      <c r="B72" s="196">
        <v>4</v>
      </c>
      <c r="C72" s="196">
        <v>9</v>
      </c>
      <c r="D72" s="202" t="s">
        <v>8</v>
      </c>
      <c r="E72" s="318"/>
      <c r="F72" s="340"/>
      <c r="G72" s="320"/>
      <c r="H72" s="320"/>
      <c r="I72" s="320"/>
      <c r="J72" s="320"/>
      <c r="K72" s="320"/>
      <c r="L72" s="320"/>
      <c r="M72" s="320"/>
      <c r="N72" s="320"/>
      <c r="O72" s="320"/>
      <c r="P72" s="321"/>
      <c r="Q72" s="178"/>
      <c r="R72" s="178"/>
      <c r="S72" s="178"/>
      <c r="T72" s="178"/>
      <c r="U72" s="178"/>
      <c r="V72" s="178"/>
      <c r="W72" s="178"/>
      <c r="X72" s="178"/>
      <c r="Y72" s="178"/>
      <c r="Z72" s="178"/>
      <c r="AA72" s="323"/>
      <c r="AB72" s="324"/>
      <c r="AC72" s="181"/>
      <c r="AD72" s="181"/>
      <c r="AE72" s="181"/>
      <c r="AF72" s="181"/>
      <c r="AG72" s="181"/>
      <c r="AH72" s="181"/>
      <c r="AI72" s="181"/>
      <c r="AJ72" s="181"/>
      <c r="AK72" s="181"/>
      <c r="AL72" s="439"/>
      <c r="AM72" s="325"/>
      <c r="AN72" s="183"/>
      <c r="AO72" s="183"/>
      <c r="AP72" s="183"/>
      <c r="AQ72" s="183"/>
      <c r="AR72" s="183"/>
      <c r="AS72" s="183"/>
      <c r="AT72" s="183"/>
      <c r="AU72" s="183"/>
      <c r="AV72" s="183"/>
      <c r="AW72" s="326"/>
      <c r="AX72" s="186"/>
      <c r="AY72" s="186"/>
      <c r="AZ72" s="186"/>
      <c r="BA72" s="186"/>
      <c r="BB72" s="186"/>
      <c r="BC72" s="186"/>
      <c r="BD72" s="186"/>
      <c r="BE72" s="186"/>
      <c r="BF72" s="186"/>
      <c r="BG72" s="186"/>
      <c r="BH72" s="328"/>
      <c r="BI72" s="460"/>
      <c r="BJ72" s="453"/>
      <c r="BK72" s="453"/>
      <c r="BL72" s="453"/>
      <c r="BM72" s="453"/>
      <c r="BN72" s="453"/>
      <c r="BO72" s="453"/>
      <c r="BP72" s="453"/>
      <c r="BQ72" s="453"/>
      <c r="BR72" s="453"/>
      <c r="BS72" s="461"/>
      <c r="BT72" s="329"/>
      <c r="BU72" s="330"/>
      <c r="BV72" s="330"/>
      <c r="BW72" s="330"/>
      <c r="BX72" s="330"/>
      <c r="BY72" s="330"/>
      <c r="BZ72" s="330"/>
      <c r="CA72" s="330"/>
      <c r="CB72" s="330"/>
      <c r="CC72" s="330"/>
      <c r="CD72" s="331"/>
      <c r="CE72" s="332"/>
      <c r="CF72" s="190"/>
      <c r="CG72" s="190"/>
      <c r="CH72" s="190"/>
      <c r="CI72" s="190"/>
      <c r="CJ72" s="190"/>
      <c r="CK72" s="190"/>
      <c r="CL72" s="190"/>
      <c r="CM72" s="190"/>
      <c r="CN72" s="191"/>
      <c r="CO72" s="333"/>
      <c r="CP72" s="335"/>
      <c r="CQ72" s="335"/>
      <c r="CR72" s="335"/>
      <c r="CS72" s="335"/>
      <c r="CT72" s="335"/>
      <c r="CU72" s="335"/>
      <c r="CV72" s="335"/>
      <c r="CW72" s="335"/>
      <c r="CX72" s="335"/>
      <c r="CY72" s="335"/>
      <c r="CZ72" s="496"/>
      <c r="DA72" s="337"/>
      <c r="DB72" s="337"/>
      <c r="DC72" s="337"/>
      <c r="DD72" s="337"/>
      <c r="DE72" s="337"/>
      <c r="DF72" s="337"/>
      <c r="DG72" s="337"/>
      <c r="DH72" s="337"/>
      <c r="DI72" s="337"/>
      <c r="DJ72" s="337"/>
      <c r="DK72" s="338"/>
      <c r="DL72" s="610"/>
      <c r="DM72" s="610"/>
      <c r="DN72" s="610"/>
      <c r="DO72" s="610"/>
      <c r="DP72" s="610"/>
      <c r="DQ72" s="610"/>
      <c r="DR72" s="610"/>
      <c r="DS72" s="610"/>
      <c r="DT72" s="610"/>
      <c r="DU72" s="610"/>
      <c r="DV72" s="610"/>
      <c r="DW72" s="610"/>
      <c r="DX72" s="610"/>
      <c r="DY72" s="610"/>
      <c r="DZ72" s="610"/>
      <c r="EA72" s="610"/>
      <c r="EB72" s="610"/>
      <c r="EC72" s="610"/>
      <c r="ED72" s="610"/>
      <c r="EE72" s="610"/>
      <c r="EF72" s="610"/>
      <c r="EG72" s="610"/>
      <c r="EH72" s="610"/>
      <c r="EI72" s="610"/>
      <c r="EJ72" s="610"/>
      <c r="EK72" s="610"/>
      <c r="EL72" s="610"/>
    </row>
    <row r="73" spans="2:142" x14ac:dyDescent="0.25">
      <c r="B73" s="196">
        <v>5</v>
      </c>
      <c r="C73" s="196">
        <v>7</v>
      </c>
      <c r="D73" s="196">
        <v>0</v>
      </c>
      <c r="E73" s="318"/>
      <c r="F73" s="340"/>
      <c r="G73" s="320"/>
      <c r="H73" s="320"/>
      <c r="I73" s="320"/>
      <c r="J73" s="320"/>
      <c r="K73" s="320"/>
      <c r="L73" s="320"/>
      <c r="M73" s="320"/>
      <c r="N73" s="320"/>
      <c r="O73" s="320"/>
      <c r="P73" s="321"/>
      <c r="Q73" s="178"/>
      <c r="R73" s="178"/>
      <c r="S73" s="178"/>
      <c r="T73" s="178"/>
      <c r="U73" s="178"/>
      <c r="V73" s="178"/>
      <c r="W73" s="178"/>
      <c r="X73" s="178"/>
      <c r="Y73" s="178"/>
      <c r="Z73" s="178"/>
      <c r="AA73" s="323"/>
      <c r="AB73" s="324"/>
      <c r="AC73" s="181"/>
      <c r="AD73" s="181"/>
      <c r="AE73" s="181"/>
      <c r="AF73" s="181"/>
      <c r="AG73" s="181"/>
      <c r="AH73" s="181"/>
      <c r="AI73" s="181"/>
      <c r="AJ73" s="181"/>
      <c r="AK73" s="181"/>
      <c r="AL73" s="439"/>
      <c r="AM73" s="325"/>
      <c r="AN73" s="183"/>
      <c r="AO73" s="183"/>
      <c r="AP73" s="183"/>
      <c r="AQ73" s="183"/>
      <c r="AR73" s="183"/>
      <c r="AS73" s="183"/>
      <c r="AT73" s="183"/>
      <c r="AU73" s="183"/>
      <c r="AV73" s="183"/>
      <c r="AW73" s="326"/>
      <c r="AX73" s="186"/>
      <c r="AY73" s="186"/>
      <c r="AZ73" s="186"/>
      <c r="BA73" s="186"/>
      <c r="BB73" s="186"/>
      <c r="BC73" s="186"/>
      <c r="BD73" s="186"/>
      <c r="BE73" s="186"/>
      <c r="BF73" s="186"/>
      <c r="BG73" s="186"/>
      <c r="BH73" s="328"/>
      <c r="BI73" s="460"/>
      <c r="BJ73" s="453"/>
      <c r="BK73" s="453"/>
      <c r="BL73" s="453"/>
      <c r="BM73" s="453"/>
      <c r="BN73" s="453"/>
      <c r="BO73" s="453"/>
      <c r="BP73" s="453"/>
      <c r="BQ73" s="453"/>
      <c r="BR73" s="453"/>
      <c r="BS73" s="461"/>
      <c r="BT73" s="329"/>
      <c r="BU73" s="330"/>
      <c r="BV73" s="330"/>
      <c r="BW73" s="330"/>
      <c r="BX73" s="330"/>
      <c r="BY73" s="330"/>
      <c r="BZ73" s="330"/>
      <c r="CA73" s="330"/>
      <c r="CB73" s="330"/>
      <c r="CC73" s="330"/>
      <c r="CD73" s="331"/>
      <c r="CE73" s="190"/>
      <c r="CF73" s="190"/>
      <c r="CG73" s="190"/>
      <c r="CH73" s="190"/>
      <c r="CI73" s="190"/>
      <c r="CJ73" s="190"/>
      <c r="CK73" s="190"/>
      <c r="CL73" s="190"/>
      <c r="CM73" s="190"/>
      <c r="CN73" s="191"/>
      <c r="CO73" s="333"/>
      <c r="CP73" s="335"/>
      <c r="CQ73" s="335"/>
      <c r="CR73" s="335"/>
      <c r="CS73" s="335"/>
      <c r="CT73" s="335"/>
      <c r="CU73" s="335"/>
      <c r="CV73" s="335"/>
      <c r="CW73" s="335"/>
      <c r="CX73" s="335"/>
      <c r="CY73" s="335"/>
      <c r="CZ73" s="496"/>
      <c r="DA73" s="337"/>
      <c r="DB73" s="337"/>
      <c r="DC73" s="337"/>
      <c r="DD73" s="337"/>
      <c r="DE73" s="337"/>
      <c r="DF73" s="337"/>
      <c r="DG73" s="337"/>
      <c r="DH73" s="337"/>
      <c r="DI73" s="337"/>
      <c r="DJ73" s="337"/>
      <c r="DK73" s="338"/>
      <c r="DL73" s="610"/>
      <c r="DM73" s="610"/>
      <c r="DN73" s="610"/>
      <c r="DO73" s="610"/>
      <c r="DP73" s="610"/>
      <c r="DQ73" s="610"/>
      <c r="DR73" s="610"/>
      <c r="DS73" s="610"/>
      <c r="DT73" s="610"/>
      <c r="DU73" s="610"/>
      <c r="DV73" s="610"/>
      <c r="DW73" s="610"/>
      <c r="DX73" s="610"/>
      <c r="DY73" s="610"/>
      <c r="DZ73" s="610"/>
      <c r="EA73" s="610"/>
      <c r="EB73" s="610"/>
      <c r="EC73" s="610"/>
      <c r="ED73" s="610"/>
      <c r="EE73" s="610"/>
      <c r="EF73" s="610"/>
      <c r="EG73" s="610"/>
      <c r="EH73" s="610"/>
      <c r="EI73" s="610"/>
      <c r="EJ73" s="610"/>
      <c r="EK73" s="610"/>
      <c r="EL73" s="610"/>
    </row>
    <row r="74" spans="2:142" x14ac:dyDescent="0.25">
      <c r="B74" s="196">
        <v>6</v>
      </c>
      <c r="C74" s="196">
        <v>5</v>
      </c>
      <c r="E74" s="318"/>
      <c r="F74" s="340"/>
      <c r="G74" s="320"/>
      <c r="H74" s="320"/>
      <c r="I74" s="320"/>
      <c r="J74" s="320"/>
      <c r="K74" s="320"/>
      <c r="L74" s="320"/>
      <c r="M74" s="320"/>
      <c r="N74" s="320"/>
      <c r="O74" s="320"/>
      <c r="P74" s="321"/>
      <c r="Q74" s="178"/>
      <c r="R74" s="178"/>
      <c r="S74" s="178"/>
      <c r="T74" s="178"/>
      <c r="U74" s="178"/>
      <c r="V74" s="178"/>
      <c r="W74" s="178"/>
      <c r="X74" s="178"/>
      <c r="Y74" s="178"/>
      <c r="Z74" s="178"/>
      <c r="AA74" s="323"/>
      <c r="AB74" s="324"/>
      <c r="AC74" s="181"/>
      <c r="AD74" s="181"/>
      <c r="AE74" s="181"/>
      <c r="AF74" s="181"/>
      <c r="AG74" s="181"/>
      <c r="AH74" s="181"/>
      <c r="AI74" s="181"/>
      <c r="AJ74" s="181"/>
      <c r="AK74" s="181"/>
      <c r="AL74" s="439"/>
      <c r="AM74" s="325"/>
      <c r="AN74" s="183"/>
      <c r="AO74" s="183"/>
      <c r="AP74" s="183"/>
      <c r="AQ74" s="183"/>
      <c r="AR74" s="183"/>
      <c r="AS74" s="183"/>
      <c r="AT74" s="183"/>
      <c r="AU74" s="183"/>
      <c r="AV74" s="183"/>
      <c r="AW74" s="326"/>
      <c r="AX74" s="186"/>
      <c r="AY74" s="186"/>
      <c r="AZ74" s="186"/>
      <c r="BA74" s="186"/>
      <c r="BB74" s="186"/>
      <c r="BC74" s="186"/>
      <c r="BD74" s="186"/>
      <c r="BE74" s="186"/>
      <c r="BF74" s="186"/>
      <c r="BG74" s="186"/>
      <c r="BH74" s="328"/>
      <c r="BI74" s="460"/>
      <c r="BJ74" s="453"/>
      <c r="BK74" s="453"/>
      <c r="BL74" s="453"/>
      <c r="BM74" s="453"/>
      <c r="BN74" s="453"/>
      <c r="BO74" s="453"/>
      <c r="BP74" s="453"/>
      <c r="BQ74" s="453"/>
      <c r="BR74" s="453"/>
      <c r="BS74" s="461"/>
      <c r="BT74" s="341"/>
      <c r="BU74" s="330"/>
      <c r="BV74" s="330"/>
      <c r="BW74" s="330"/>
      <c r="BX74" s="330"/>
      <c r="BY74" s="330"/>
      <c r="BZ74" s="330"/>
      <c r="CA74" s="330"/>
      <c r="CB74" s="330"/>
      <c r="CC74" s="330"/>
      <c r="CD74" s="331"/>
      <c r="CE74" s="190"/>
      <c r="CF74" s="190"/>
      <c r="CG74" s="190"/>
      <c r="CH74" s="190"/>
      <c r="CI74" s="190"/>
      <c r="CJ74" s="190"/>
      <c r="CK74" s="190"/>
      <c r="CL74" s="190"/>
      <c r="CM74" s="190"/>
      <c r="CN74" s="191"/>
      <c r="CO74" s="333"/>
      <c r="CP74" s="335"/>
      <c r="CQ74" s="335"/>
      <c r="CR74" s="335"/>
      <c r="CS74" s="335"/>
      <c r="CT74" s="335"/>
      <c r="CU74" s="335"/>
      <c r="CV74" s="335"/>
      <c r="CW74" s="335"/>
      <c r="CX74" s="335"/>
      <c r="CY74" s="335"/>
      <c r="CZ74" s="496"/>
      <c r="DA74" s="337"/>
      <c r="DB74" s="337"/>
      <c r="DC74" s="337"/>
      <c r="DD74" s="337"/>
      <c r="DE74" s="337"/>
      <c r="DF74" s="337"/>
      <c r="DG74" s="337"/>
      <c r="DH74" s="337"/>
      <c r="DI74" s="337"/>
      <c r="DJ74" s="337"/>
      <c r="DK74" s="338"/>
      <c r="DL74" s="610"/>
      <c r="DM74" s="610"/>
      <c r="DN74" s="610"/>
      <c r="DO74" s="610"/>
      <c r="DP74" s="610"/>
      <c r="DQ74" s="610"/>
      <c r="DR74" s="610"/>
      <c r="DS74" s="610"/>
      <c r="DT74" s="610"/>
      <c r="DU74" s="610"/>
      <c r="DV74" s="610"/>
      <c r="DW74" s="610"/>
      <c r="DX74" s="610"/>
      <c r="DY74" s="610"/>
      <c r="DZ74" s="610"/>
      <c r="EA74" s="610"/>
      <c r="EB74" s="610"/>
      <c r="EC74" s="610"/>
      <c r="ED74" s="610"/>
      <c r="EE74" s="610"/>
      <c r="EF74" s="610"/>
      <c r="EG74" s="610"/>
      <c r="EH74" s="610"/>
      <c r="EI74" s="610"/>
      <c r="EJ74" s="610"/>
      <c r="EK74" s="610"/>
      <c r="EL74" s="610"/>
    </row>
    <row r="75" spans="2:142" ht="15.75" thickBot="1" x14ac:dyDescent="0.3">
      <c r="B75" s="196">
        <v>7</v>
      </c>
      <c r="C75" s="196">
        <v>4</v>
      </c>
      <c r="E75" s="318"/>
      <c r="F75" s="342"/>
      <c r="G75" s="343"/>
      <c r="H75" s="343"/>
      <c r="I75" s="343"/>
      <c r="J75" s="343"/>
      <c r="K75" s="343"/>
      <c r="L75" s="343"/>
      <c r="M75" s="343"/>
      <c r="N75" s="343"/>
      <c r="O75" s="343"/>
      <c r="P75" s="344"/>
      <c r="Q75" s="345"/>
      <c r="R75" s="345"/>
      <c r="S75" s="345"/>
      <c r="T75" s="345"/>
      <c r="U75" s="345"/>
      <c r="V75" s="345"/>
      <c r="W75" s="345"/>
      <c r="X75" s="345"/>
      <c r="Y75" s="345"/>
      <c r="Z75" s="345"/>
      <c r="AA75" s="346"/>
      <c r="AB75" s="347"/>
      <c r="AC75" s="347"/>
      <c r="AD75" s="347"/>
      <c r="AE75" s="347"/>
      <c r="AF75" s="347"/>
      <c r="AG75" s="347"/>
      <c r="AH75" s="347"/>
      <c r="AI75" s="347"/>
      <c r="AJ75" s="347"/>
      <c r="AK75" s="347"/>
      <c r="AL75" s="440"/>
      <c r="AM75" s="348"/>
      <c r="AN75" s="349"/>
      <c r="AO75" s="349"/>
      <c r="AP75" s="349"/>
      <c r="AQ75" s="349"/>
      <c r="AR75" s="349"/>
      <c r="AS75" s="349"/>
      <c r="AT75" s="349"/>
      <c r="AU75" s="349"/>
      <c r="AV75" s="349"/>
      <c r="AW75" s="350"/>
      <c r="AX75" s="351"/>
      <c r="AY75" s="351"/>
      <c r="AZ75" s="351"/>
      <c r="BA75" s="351"/>
      <c r="BB75" s="351"/>
      <c r="BC75" s="351"/>
      <c r="BD75" s="351"/>
      <c r="BE75" s="351"/>
      <c r="BF75" s="351"/>
      <c r="BG75" s="351"/>
      <c r="BH75" s="352"/>
      <c r="BI75" s="462"/>
      <c r="BJ75" s="462"/>
      <c r="BK75" s="462"/>
      <c r="BL75" s="462"/>
      <c r="BM75" s="462"/>
      <c r="BN75" s="462"/>
      <c r="BO75" s="462"/>
      <c r="BP75" s="462"/>
      <c r="BQ75" s="462"/>
      <c r="BR75" s="462"/>
      <c r="BS75" s="463"/>
      <c r="BT75" s="353"/>
      <c r="BU75" s="354"/>
      <c r="BV75" s="354"/>
      <c r="BW75" s="354"/>
      <c r="BX75" s="354"/>
      <c r="BY75" s="354"/>
      <c r="BZ75" s="354"/>
      <c r="CA75" s="354"/>
      <c r="CB75" s="354"/>
      <c r="CC75" s="354"/>
      <c r="CD75" s="355"/>
      <c r="CE75" s="356"/>
      <c r="CF75" s="356"/>
      <c r="CG75" s="356"/>
      <c r="CH75" s="356"/>
      <c r="CI75" s="356"/>
      <c r="CJ75" s="356"/>
      <c r="CK75" s="356"/>
      <c r="CL75" s="356"/>
      <c r="CM75" s="356"/>
      <c r="CN75" s="357"/>
      <c r="CO75" s="358"/>
      <c r="CP75" s="359"/>
      <c r="CQ75" s="359"/>
      <c r="CR75" s="359"/>
      <c r="CS75" s="359"/>
      <c r="CT75" s="359"/>
      <c r="CU75" s="359"/>
      <c r="CV75" s="359"/>
      <c r="CW75" s="359"/>
      <c r="CX75" s="359"/>
      <c r="CY75" s="359"/>
      <c r="CZ75" s="497"/>
      <c r="DA75" s="360"/>
      <c r="DB75" s="360"/>
      <c r="DC75" s="360"/>
      <c r="DD75" s="360"/>
      <c r="DE75" s="360"/>
      <c r="DF75" s="360"/>
      <c r="DG75" s="360"/>
      <c r="DH75" s="360"/>
      <c r="DI75" s="360"/>
      <c r="DJ75" s="360"/>
      <c r="DK75" s="361"/>
      <c r="DL75" s="610"/>
      <c r="DM75" s="610"/>
      <c r="DN75" s="610"/>
      <c r="DO75" s="610"/>
      <c r="DP75" s="610"/>
      <c r="DQ75" s="610"/>
      <c r="DR75" s="610"/>
      <c r="DS75" s="610"/>
      <c r="DT75" s="610"/>
      <c r="DU75" s="610"/>
      <c r="DV75" s="610"/>
      <c r="DW75" s="610"/>
      <c r="DX75" s="610"/>
      <c r="DY75" s="610"/>
      <c r="DZ75" s="610"/>
      <c r="EA75" s="610"/>
      <c r="EB75" s="610"/>
      <c r="EC75" s="610"/>
      <c r="ED75" s="610"/>
      <c r="EE75" s="610"/>
      <c r="EF75" s="610"/>
      <c r="EG75" s="610"/>
      <c r="EH75" s="610"/>
      <c r="EI75" s="610"/>
      <c r="EJ75" s="610"/>
      <c r="EK75" s="610"/>
      <c r="EL75" s="610"/>
    </row>
    <row r="76" spans="2:142" ht="15.75" thickTop="1" x14ac:dyDescent="0.25">
      <c r="B76" s="196">
        <v>8</v>
      </c>
      <c r="C76" s="196">
        <v>3</v>
      </c>
      <c r="AB76" s="610"/>
      <c r="AC76" s="610"/>
      <c r="AD76" s="610"/>
      <c r="AE76" s="610"/>
      <c r="AF76" s="610"/>
      <c r="AG76" s="610"/>
      <c r="AH76" s="610"/>
      <c r="AI76" s="610"/>
      <c r="AJ76" s="610"/>
      <c r="AK76" s="610"/>
      <c r="AL76" s="610"/>
      <c r="AN76" s="612"/>
      <c r="AO76" s="612"/>
      <c r="AP76" s="612"/>
      <c r="AQ76" s="612"/>
      <c r="AR76" s="612"/>
      <c r="AS76" s="612"/>
      <c r="AT76" s="612"/>
      <c r="AU76" s="612"/>
      <c r="BI76" s="556"/>
      <c r="BL76" s="556"/>
    </row>
    <row r="77" spans="2:142" x14ac:dyDescent="0.25">
      <c r="B77" s="196">
        <v>9</v>
      </c>
      <c r="C77" s="196">
        <v>2</v>
      </c>
      <c r="J77" s="921"/>
      <c r="K77" s="921"/>
      <c r="AB77" s="610"/>
      <c r="AC77" s="610"/>
      <c r="AD77" s="610"/>
      <c r="AE77" s="610"/>
      <c r="AF77" s="610"/>
      <c r="AG77" s="610"/>
      <c r="AH77" s="610"/>
      <c r="AI77" s="610"/>
      <c r="AJ77" s="610"/>
      <c r="AK77" s="610"/>
      <c r="AL77" s="610"/>
      <c r="BI77" s="556"/>
      <c r="BL77" s="556"/>
    </row>
    <row r="78" spans="2:142" x14ac:dyDescent="0.25">
      <c r="B78" s="196">
        <v>10</v>
      </c>
      <c r="C78" s="196">
        <v>1</v>
      </c>
      <c r="AB78" s="610"/>
      <c r="AC78" s="610"/>
      <c r="AD78" s="610"/>
      <c r="AE78" s="610"/>
      <c r="AF78" s="610"/>
      <c r="AG78" s="610"/>
      <c r="AH78" s="610"/>
      <c r="AI78" s="610"/>
      <c r="AJ78" s="610"/>
      <c r="AK78" s="610"/>
      <c r="AL78" s="610"/>
    </row>
    <row r="79" spans="2:142" x14ac:dyDescent="0.25">
      <c r="B79" s="196">
        <v>11</v>
      </c>
      <c r="C79" s="196">
        <v>0</v>
      </c>
      <c r="AB79" s="610"/>
      <c r="AC79" s="610"/>
      <c r="AD79" s="610"/>
      <c r="AE79" s="610"/>
      <c r="AF79" s="610"/>
      <c r="AG79" s="610"/>
      <c r="AH79" s="610"/>
      <c r="AI79" s="610"/>
      <c r="AJ79" s="610"/>
      <c r="AK79" s="610"/>
      <c r="AL79" s="610"/>
    </row>
    <row r="80" spans="2:142" x14ac:dyDescent="0.25">
      <c r="B80" s="225">
        <v>12</v>
      </c>
      <c r="C80" s="196">
        <v>0</v>
      </c>
      <c r="AB80" s="610"/>
      <c r="AC80" s="610"/>
      <c r="AD80" s="610"/>
      <c r="AE80" s="610"/>
      <c r="AF80" s="610"/>
      <c r="AG80" s="610"/>
      <c r="AH80" s="610"/>
      <c r="AI80" s="610"/>
      <c r="AJ80" s="610"/>
      <c r="AK80" s="610"/>
      <c r="AL80" s="610"/>
    </row>
    <row r="81" spans="2:64" x14ac:dyDescent="0.25">
      <c r="AB81" s="610"/>
      <c r="AC81" s="610"/>
      <c r="AD81" s="610"/>
      <c r="AE81" s="610"/>
      <c r="AF81" s="610"/>
      <c r="AG81" s="610"/>
      <c r="AH81" s="610"/>
      <c r="AI81" s="610"/>
      <c r="AJ81" s="610"/>
      <c r="AK81" s="610"/>
      <c r="AL81" s="610"/>
    </row>
    <row r="82" spans="2:64" ht="15" customHeight="1" x14ac:dyDescent="0.25">
      <c r="B82" s="865" t="s">
        <v>9</v>
      </c>
      <c r="C82" s="865"/>
      <c r="D82" s="865"/>
      <c r="AB82" s="610"/>
      <c r="AC82" s="610"/>
      <c r="AD82" s="610"/>
      <c r="AE82" s="610"/>
      <c r="AF82" s="610"/>
      <c r="AG82" s="610"/>
      <c r="AH82" s="610"/>
      <c r="AI82" s="610"/>
      <c r="AJ82" s="610"/>
      <c r="AK82" s="610"/>
      <c r="AL82" s="610"/>
    </row>
    <row r="83" spans="2:64" x14ac:dyDescent="0.25">
      <c r="B83" s="941" t="s">
        <v>16</v>
      </c>
      <c r="C83" s="942"/>
      <c r="D83" s="613"/>
      <c r="AB83" s="610"/>
      <c r="AC83" s="610"/>
      <c r="AD83" s="610"/>
      <c r="AE83" s="610"/>
      <c r="AF83" s="610"/>
      <c r="AG83" s="610"/>
      <c r="AH83" s="610"/>
      <c r="AI83" s="610"/>
      <c r="AJ83" s="610"/>
      <c r="AK83" s="610"/>
      <c r="AL83" s="610"/>
    </row>
    <row r="84" spans="2:64" x14ac:dyDescent="0.25">
      <c r="B84" s="943" t="s">
        <v>10</v>
      </c>
      <c r="C84" s="944"/>
      <c r="D84" s="225" t="s">
        <v>13</v>
      </c>
      <c r="AB84" s="610"/>
      <c r="AC84" s="610"/>
      <c r="AD84" s="610"/>
      <c r="AE84" s="610"/>
      <c r="AF84" s="610"/>
      <c r="AG84" s="610"/>
      <c r="AH84" s="610"/>
      <c r="AI84" s="610"/>
      <c r="AJ84" s="610"/>
      <c r="AK84" s="610"/>
      <c r="AL84" s="610"/>
    </row>
    <row r="85" spans="2:64" x14ac:dyDescent="0.25">
      <c r="B85" s="943" t="s">
        <v>11</v>
      </c>
      <c r="C85" s="944"/>
      <c r="D85" s="225" t="s">
        <v>14</v>
      </c>
      <c r="AB85" s="610"/>
      <c r="AC85" s="610"/>
      <c r="AD85" s="610"/>
      <c r="AE85" s="610"/>
      <c r="AF85" s="610"/>
      <c r="AG85" s="610"/>
      <c r="AH85" s="610"/>
      <c r="AI85" s="610"/>
      <c r="AJ85" s="610"/>
      <c r="AK85" s="610"/>
      <c r="AL85" s="610"/>
    </row>
    <row r="86" spans="2:64" x14ac:dyDescent="0.25">
      <c r="B86" s="943" t="s">
        <v>12</v>
      </c>
      <c r="C86" s="944"/>
      <c r="D86" s="225" t="s">
        <v>15</v>
      </c>
      <c r="AB86" s="610"/>
      <c r="AC86" s="610"/>
      <c r="AD86" s="610"/>
      <c r="AE86" s="610"/>
      <c r="AF86" s="610"/>
      <c r="AG86" s="610"/>
      <c r="AH86" s="610"/>
      <c r="AI86" s="610"/>
      <c r="AJ86" s="610"/>
      <c r="AK86" s="610"/>
      <c r="AL86" s="610"/>
    </row>
    <row r="88" spans="2:64" ht="15" customHeight="1" x14ac:dyDescent="0.25">
      <c r="B88" s="945" t="s">
        <v>31</v>
      </c>
      <c r="C88" s="945"/>
      <c r="D88" s="945"/>
    </row>
    <row r="89" spans="2:64" x14ac:dyDescent="0.25">
      <c r="B89" s="173" t="s">
        <v>2</v>
      </c>
      <c r="C89" s="173" t="s">
        <v>3</v>
      </c>
      <c r="D89" s="173" t="s">
        <v>6</v>
      </c>
      <c r="BI89" s="556"/>
      <c r="BL89" s="556"/>
    </row>
    <row r="90" spans="2:64" x14ac:dyDescent="0.25">
      <c r="B90" s="193">
        <v>0</v>
      </c>
      <c r="C90" s="194">
        <v>0</v>
      </c>
      <c r="D90" s="194">
        <v>0</v>
      </c>
      <c r="BI90" s="556"/>
      <c r="BL90" s="556"/>
    </row>
    <row r="91" spans="2:64" x14ac:dyDescent="0.25">
      <c r="B91" s="196">
        <v>1</v>
      </c>
      <c r="C91" s="196">
        <v>20</v>
      </c>
      <c r="D91" s="196">
        <v>1</v>
      </c>
      <c r="BI91" s="556"/>
      <c r="BL91" s="556"/>
    </row>
    <row r="92" spans="2:64" x14ac:dyDescent="0.25">
      <c r="B92" s="196">
        <v>2</v>
      </c>
      <c r="C92" s="196">
        <v>15</v>
      </c>
      <c r="D92" s="196">
        <v>2</v>
      </c>
      <c r="BI92" s="556"/>
      <c r="BL92" s="556"/>
    </row>
    <row r="93" spans="2:64" x14ac:dyDescent="0.25">
      <c r="B93" s="196">
        <v>3</v>
      </c>
      <c r="C93" s="196">
        <v>12</v>
      </c>
      <c r="BI93" s="556"/>
      <c r="BL93" s="556"/>
    </row>
    <row r="94" spans="2:64" x14ac:dyDescent="0.25">
      <c r="B94" s="196">
        <v>4</v>
      </c>
      <c r="C94" s="196">
        <v>10</v>
      </c>
      <c r="D94" s="202" t="s">
        <v>8</v>
      </c>
      <c r="BI94" s="556"/>
      <c r="BL94" s="556"/>
    </row>
    <row r="95" spans="2:64" x14ac:dyDescent="0.25">
      <c r="B95" s="196">
        <v>5</v>
      </c>
      <c r="C95" s="196">
        <v>8</v>
      </c>
      <c r="D95" s="196">
        <v>0</v>
      </c>
      <c r="BI95" s="556"/>
      <c r="BL95" s="556"/>
    </row>
    <row r="96" spans="2:64" x14ac:dyDescent="0.25">
      <c r="B96" s="196">
        <v>6</v>
      </c>
      <c r="C96" s="196">
        <v>6</v>
      </c>
      <c r="BI96" s="556"/>
      <c r="BL96" s="556"/>
    </row>
    <row r="97" spans="2:64" x14ac:dyDescent="0.25">
      <c r="B97" s="196">
        <v>7</v>
      </c>
      <c r="C97" s="196">
        <v>4</v>
      </c>
      <c r="D97" s="230">
        <v>1</v>
      </c>
      <c r="BI97" s="556"/>
      <c r="BL97" s="556"/>
    </row>
    <row r="98" spans="2:64" x14ac:dyDescent="0.25">
      <c r="B98" s="196">
        <v>8</v>
      </c>
      <c r="C98" s="196">
        <v>3</v>
      </c>
      <c r="D98" s="230">
        <v>2</v>
      </c>
      <c r="BI98" s="556"/>
      <c r="BL98" s="556"/>
    </row>
    <row r="99" spans="2:64" x14ac:dyDescent="0.25">
      <c r="B99" s="196">
        <v>9</v>
      </c>
      <c r="C99" s="196">
        <v>2</v>
      </c>
      <c r="D99" s="230">
        <v>3</v>
      </c>
      <c r="BI99" s="556"/>
      <c r="BL99" s="556"/>
    </row>
    <row r="100" spans="2:64" x14ac:dyDescent="0.25">
      <c r="B100" s="196">
        <v>10</v>
      </c>
      <c r="C100" s="196">
        <v>1</v>
      </c>
      <c r="D100" s="230">
        <v>4</v>
      </c>
      <c r="BI100" s="556"/>
      <c r="BL100" s="556"/>
    </row>
    <row r="101" spans="2:64" x14ac:dyDescent="0.25">
      <c r="B101" s="196">
        <v>11</v>
      </c>
      <c r="C101" s="196">
        <v>0</v>
      </c>
      <c r="D101" s="230">
        <v>5</v>
      </c>
      <c r="BI101" s="556"/>
      <c r="BL101" s="556"/>
    </row>
    <row r="102" spans="2:64" x14ac:dyDescent="0.25">
      <c r="B102" s="225">
        <v>12</v>
      </c>
      <c r="C102" s="196">
        <v>0</v>
      </c>
      <c r="D102" s="230">
        <v>6</v>
      </c>
      <c r="BI102" s="556"/>
      <c r="BL102" s="556"/>
    </row>
    <row r="103" spans="2:64" x14ac:dyDescent="0.25">
      <c r="B103" s="362">
        <v>13</v>
      </c>
      <c r="C103" s="362">
        <v>0</v>
      </c>
      <c r="D103" s="230">
        <v>7</v>
      </c>
      <c r="BI103" s="556"/>
      <c r="BL103" s="556"/>
    </row>
    <row r="104" spans="2:64" x14ac:dyDescent="0.25">
      <c r="B104" s="362">
        <v>14</v>
      </c>
      <c r="C104" s="362">
        <v>0</v>
      </c>
      <c r="D104" s="230">
        <v>8</v>
      </c>
      <c r="BI104" s="556"/>
      <c r="BL104" s="556"/>
    </row>
    <row r="105" spans="2:64" x14ac:dyDescent="0.25">
      <c r="B105" s="362">
        <v>15</v>
      </c>
      <c r="C105" s="362">
        <v>0</v>
      </c>
      <c r="D105" s="230">
        <v>9</v>
      </c>
      <c r="BI105" s="556"/>
      <c r="BL105" s="556"/>
    </row>
    <row r="106" spans="2:64" x14ac:dyDescent="0.25">
      <c r="B106" s="362">
        <v>16</v>
      </c>
      <c r="C106" s="362">
        <v>0</v>
      </c>
      <c r="D106" s="230">
        <v>10</v>
      </c>
      <c r="BI106" s="556"/>
      <c r="BL106" s="556"/>
    </row>
    <row r="107" spans="2:64" x14ac:dyDescent="0.25">
      <c r="B107" s="226" t="s">
        <v>37</v>
      </c>
      <c r="C107" s="227"/>
      <c r="D107" s="230">
        <v>11</v>
      </c>
    </row>
    <row r="108" spans="2:64" x14ac:dyDescent="0.25">
      <c r="B108" s="228" t="s">
        <v>16</v>
      </c>
      <c r="C108" s="613"/>
      <c r="D108" s="230">
        <v>12</v>
      </c>
    </row>
    <row r="109" spans="2:64" x14ac:dyDescent="0.25">
      <c r="B109" s="231" t="s">
        <v>38</v>
      </c>
      <c r="C109" s="225" t="s">
        <v>33</v>
      </c>
      <c r="D109" s="230">
        <v>13</v>
      </c>
      <c r="BI109" s="556"/>
      <c r="BL109" s="556"/>
    </row>
    <row r="110" spans="2:64" x14ac:dyDescent="0.25">
      <c r="B110" s="231" t="s">
        <v>39</v>
      </c>
      <c r="C110" s="225" t="s">
        <v>34</v>
      </c>
      <c r="D110" s="230">
        <v>14</v>
      </c>
      <c r="BI110" s="556"/>
      <c r="BL110" s="556"/>
    </row>
    <row r="111" spans="2:64" x14ac:dyDescent="0.25">
      <c r="B111" s="231"/>
      <c r="C111" s="225"/>
      <c r="D111" s="230">
        <v>15</v>
      </c>
      <c r="BI111" s="556"/>
      <c r="BL111" s="556"/>
    </row>
    <row r="112" spans="2:64" x14ac:dyDescent="0.25">
      <c r="D112" s="230">
        <v>16</v>
      </c>
      <c r="BI112" s="556"/>
      <c r="BL112" s="556"/>
    </row>
    <row r="113" spans="4:64" x14ac:dyDescent="0.25">
      <c r="D113" s="230">
        <v>17</v>
      </c>
      <c r="BI113" s="556"/>
      <c r="BL113" s="556"/>
    </row>
    <row r="114" spans="4:64" x14ac:dyDescent="0.25">
      <c r="D114" s="230">
        <v>18</v>
      </c>
      <c r="BI114" s="556"/>
      <c r="BL114" s="556"/>
    </row>
    <row r="115" spans="4:64" x14ac:dyDescent="0.25">
      <c r="D115" s="230">
        <v>19</v>
      </c>
      <c r="BI115" s="556"/>
      <c r="BL115" s="556"/>
    </row>
    <row r="116" spans="4:64" x14ac:dyDescent="0.25">
      <c r="D116" s="230">
        <v>20</v>
      </c>
      <c r="BI116" s="556"/>
      <c r="BL116" s="556"/>
    </row>
    <row r="117" spans="4:64" x14ac:dyDescent="0.25">
      <c r="D117" s="230">
        <v>21</v>
      </c>
      <c r="BI117" s="556"/>
      <c r="BL117" s="556"/>
    </row>
    <row r="118" spans="4:64" x14ac:dyDescent="0.25">
      <c r="D118" s="230">
        <v>22</v>
      </c>
      <c r="BI118" s="556"/>
      <c r="BL118" s="556"/>
    </row>
    <row r="119" spans="4:64" x14ac:dyDescent="0.25">
      <c r="D119" s="230">
        <v>23</v>
      </c>
      <c r="BI119" s="556"/>
      <c r="BL119" s="556"/>
    </row>
    <row r="120" spans="4:64" x14ac:dyDescent="0.25">
      <c r="D120" s="230">
        <v>24</v>
      </c>
      <c r="BI120" s="556"/>
      <c r="BL120" s="556"/>
    </row>
    <row r="121" spans="4:64" x14ac:dyDescent="0.25">
      <c r="D121" s="230">
        <v>25</v>
      </c>
      <c r="BI121" s="556"/>
      <c r="BL121" s="556"/>
    </row>
    <row r="122" spans="4:64" x14ac:dyDescent="0.25">
      <c r="D122" s="230">
        <v>26</v>
      </c>
      <c r="BI122" s="556"/>
      <c r="BL122" s="556"/>
    </row>
    <row r="123" spans="4:64" x14ac:dyDescent="0.25">
      <c r="D123" s="230">
        <v>27</v>
      </c>
      <c r="BI123" s="556"/>
      <c r="BL123" s="556"/>
    </row>
    <row r="124" spans="4:64" x14ac:dyDescent="0.25">
      <c r="D124" s="230">
        <v>28</v>
      </c>
      <c r="BI124" s="556"/>
      <c r="BL124" s="556"/>
    </row>
    <row r="125" spans="4:64" x14ac:dyDescent="0.25">
      <c r="D125" s="230">
        <v>29</v>
      </c>
      <c r="BI125" s="556"/>
      <c r="BL125" s="556"/>
    </row>
    <row r="126" spans="4:64" x14ac:dyDescent="0.25">
      <c r="D126" s="230">
        <v>30</v>
      </c>
      <c r="BI126" s="556"/>
      <c r="BL126" s="556"/>
    </row>
    <row r="127" spans="4:64" x14ac:dyDescent="0.25">
      <c r="D127" s="230">
        <v>31</v>
      </c>
      <c r="BI127" s="556"/>
      <c r="BL127" s="556"/>
    </row>
    <row r="128" spans="4:64" x14ac:dyDescent="0.25">
      <c r="D128" s="230">
        <v>32</v>
      </c>
      <c r="BI128" s="556"/>
      <c r="BL128" s="556"/>
    </row>
    <row r="129" spans="4:64" x14ac:dyDescent="0.25">
      <c r="D129" s="230">
        <v>33</v>
      </c>
      <c r="BI129" s="556"/>
      <c r="BL129" s="556"/>
    </row>
    <row r="130" spans="4:64" x14ac:dyDescent="0.25">
      <c r="D130" s="230">
        <v>34</v>
      </c>
      <c r="BI130" s="556"/>
      <c r="BL130" s="556"/>
    </row>
    <row r="131" spans="4:64" x14ac:dyDescent="0.25">
      <c r="D131" s="230">
        <v>35</v>
      </c>
      <c r="BI131" s="556"/>
      <c r="BL131" s="556"/>
    </row>
    <row r="132" spans="4:64" x14ac:dyDescent="0.25">
      <c r="D132" s="230">
        <v>36</v>
      </c>
      <c r="BI132" s="556"/>
      <c r="BL132" s="556"/>
    </row>
    <row r="133" spans="4:64" x14ac:dyDescent="0.25">
      <c r="D133" s="230">
        <v>37</v>
      </c>
      <c r="BI133" s="556"/>
      <c r="BL133" s="556"/>
    </row>
    <row r="134" spans="4:64" x14ac:dyDescent="0.25">
      <c r="D134" s="230">
        <v>38</v>
      </c>
      <c r="BI134" s="556"/>
      <c r="BL134" s="556"/>
    </row>
    <row r="135" spans="4:64" x14ac:dyDescent="0.25">
      <c r="D135" s="230">
        <v>39</v>
      </c>
      <c r="BI135" s="556"/>
      <c r="BL135" s="556"/>
    </row>
    <row r="136" spans="4:64" x14ac:dyDescent="0.25">
      <c r="D136" s="230">
        <v>40</v>
      </c>
      <c r="BI136" s="556"/>
      <c r="BL136" s="556"/>
    </row>
    <row r="137" spans="4:64" x14ac:dyDescent="0.25">
      <c r="D137" s="230">
        <v>41</v>
      </c>
      <c r="BI137" s="556"/>
      <c r="BL137" s="556"/>
    </row>
    <row r="138" spans="4:64" x14ac:dyDescent="0.25">
      <c r="D138" s="230">
        <v>42</v>
      </c>
      <c r="BI138" s="556"/>
      <c r="BL138" s="556"/>
    </row>
    <row r="139" spans="4:64" x14ac:dyDescent="0.25">
      <c r="D139" s="230">
        <v>43</v>
      </c>
      <c r="BI139" s="556"/>
      <c r="BL139" s="556"/>
    </row>
    <row r="140" spans="4:64" x14ac:dyDescent="0.25">
      <c r="D140" s="230">
        <v>44</v>
      </c>
      <c r="BI140" s="556"/>
      <c r="BL140" s="556"/>
    </row>
    <row r="141" spans="4:64" x14ac:dyDescent="0.25">
      <c r="D141" s="230">
        <v>45</v>
      </c>
      <c r="BI141" s="556"/>
      <c r="BL141" s="556"/>
    </row>
    <row r="142" spans="4:64" x14ac:dyDescent="0.25">
      <c r="D142" s="230">
        <v>46</v>
      </c>
      <c r="BI142" s="556"/>
      <c r="BL142" s="556"/>
    </row>
    <row r="143" spans="4:64" x14ac:dyDescent="0.25">
      <c r="D143" s="230">
        <v>47</v>
      </c>
      <c r="BI143" s="556"/>
      <c r="BL143" s="556"/>
    </row>
    <row r="144" spans="4:64" x14ac:dyDescent="0.25">
      <c r="D144" s="230">
        <v>48</v>
      </c>
      <c r="BI144" s="556"/>
      <c r="BL144" s="556"/>
    </row>
    <row r="145" spans="4:64" x14ac:dyDescent="0.25">
      <c r="D145" s="230">
        <v>49</v>
      </c>
      <c r="BI145" s="556"/>
      <c r="BL145" s="556"/>
    </row>
    <row r="146" spans="4:64" x14ac:dyDescent="0.25">
      <c r="D146" s="230">
        <v>50</v>
      </c>
      <c r="BI146" s="556"/>
      <c r="BL146" s="556"/>
    </row>
    <row r="147" spans="4:64" x14ac:dyDescent="0.25">
      <c r="BI147" s="556"/>
      <c r="BL147" s="556"/>
    </row>
    <row r="148" spans="4:64" x14ac:dyDescent="0.25">
      <c r="BI148" s="556"/>
      <c r="BL148" s="556"/>
    </row>
    <row r="149" spans="4:64" x14ac:dyDescent="0.25">
      <c r="BI149" s="556"/>
      <c r="BL149" s="556"/>
    </row>
    <row r="150" spans="4:64" x14ac:dyDescent="0.25">
      <c r="BI150" s="556"/>
      <c r="BL150" s="556"/>
    </row>
    <row r="151" spans="4:64" x14ac:dyDescent="0.25">
      <c r="BI151" s="556"/>
      <c r="BL151" s="556"/>
    </row>
    <row r="152" spans="4:64" x14ac:dyDescent="0.25">
      <c r="BI152" s="556"/>
      <c r="BL152" s="556"/>
    </row>
    <row r="153" spans="4:64" x14ac:dyDescent="0.25">
      <c r="BI153" s="556"/>
      <c r="BL153" s="556"/>
    </row>
    <row r="154" spans="4:64" x14ac:dyDescent="0.25">
      <c r="BI154" s="556"/>
      <c r="BL154" s="556"/>
    </row>
    <row r="155" spans="4:64" x14ac:dyDescent="0.25">
      <c r="BI155" s="556"/>
      <c r="BL155" s="556"/>
    </row>
    <row r="156" spans="4:64" x14ac:dyDescent="0.25">
      <c r="BI156" s="556"/>
      <c r="BL156" s="556"/>
    </row>
    <row r="157" spans="4:64" x14ac:dyDescent="0.25">
      <c r="BI157" s="556"/>
      <c r="BL157" s="556"/>
    </row>
    <row r="158" spans="4:64" x14ac:dyDescent="0.25">
      <c r="BI158" s="556"/>
      <c r="BL158" s="556"/>
    </row>
    <row r="159" spans="4:64" x14ac:dyDescent="0.25">
      <c r="BI159" s="556"/>
      <c r="BL159" s="556"/>
    </row>
    <row r="160" spans="4:64" x14ac:dyDescent="0.25">
      <c r="BI160" s="556"/>
      <c r="BL160" s="556"/>
    </row>
    <row r="161" spans="61:64" x14ac:dyDescent="0.25">
      <c r="BI161" s="556"/>
      <c r="BL161" s="556"/>
    </row>
    <row r="162" spans="61:64" x14ac:dyDescent="0.25">
      <c r="BI162" s="556"/>
      <c r="BL162" s="556"/>
    </row>
    <row r="163" spans="61:64" x14ac:dyDescent="0.25">
      <c r="BI163" s="556"/>
      <c r="BL163" s="556"/>
    </row>
    <row r="164" spans="61:64" x14ac:dyDescent="0.25">
      <c r="BI164" s="556"/>
      <c r="BL164" s="556"/>
    </row>
    <row r="165" spans="61:64" x14ac:dyDescent="0.25">
      <c r="BI165" s="556"/>
      <c r="BL165" s="556"/>
    </row>
    <row r="166" spans="61:64" x14ac:dyDescent="0.25">
      <c r="BI166" s="556"/>
      <c r="BL166" s="556"/>
    </row>
    <row r="167" spans="61:64" x14ac:dyDescent="0.25">
      <c r="BI167" s="556"/>
      <c r="BL167" s="556"/>
    </row>
    <row r="168" spans="61:64" x14ac:dyDescent="0.25">
      <c r="BI168" s="556"/>
      <c r="BL168" s="556"/>
    </row>
    <row r="169" spans="61:64" x14ac:dyDescent="0.25">
      <c r="BI169" s="556"/>
      <c r="BL169" s="556"/>
    </row>
    <row r="170" spans="61:64" x14ac:dyDescent="0.25">
      <c r="BI170" s="556"/>
      <c r="BL170" s="556"/>
    </row>
    <row r="171" spans="61:64" x14ac:dyDescent="0.25">
      <c r="BI171" s="556"/>
      <c r="BL171" s="556"/>
    </row>
    <row r="172" spans="61:64" x14ac:dyDescent="0.25">
      <c r="BI172" s="556"/>
      <c r="BL172" s="556"/>
    </row>
    <row r="173" spans="61:64" x14ac:dyDescent="0.25">
      <c r="BI173" s="556"/>
      <c r="BL173" s="556"/>
    </row>
    <row r="174" spans="61:64" x14ac:dyDescent="0.25">
      <c r="BI174" s="556"/>
      <c r="BL174" s="556"/>
    </row>
    <row r="175" spans="61:64" x14ac:dyDescent="0.25">
      <c r="BI175" s="556"/>
      <c r="BL175" s="556"/>
    </row>
    <row r="176" spans="61:64" x14ac:dyDescent="0.25">
      <c r="BI176" s="556"/>
      <c r="BL176" s="556"/>
    </row>
    <row r="177" spans="61:64" x14ac:dyDescent="0.25">
      <c r="BI177" s="556"/>
      <c r="BL177" s="556"/>
    </row>
    <row r="178" spans="61:64" x14ac:dyDescent="0.25">
      <c r="BI178" s="556"/>
      <c r="BL178" s="556"/>
    </row>
    <row r="179" spans="61:64" x14ac:dyDescent="0.25">
      <c r="BI179" s="556"/>
      <c r="BL179" s="556"/>
    </row>
    <row r="180" spans="61:64" x14ac:dyDescent="0.25">
      <c r="BI180" s="556"/>
      <c r="BL180" s="556"/>
    </row>
    <row r="181" spans="61:64" x14ac:dyDescent="0.25">
      <c r="BI181" s="556"/>
      <c r="BL181" s="556"/>
    </row>
    <row r="182" spans="61:64" x14ac:dyDescent="0.25">
      <c r="BI182" s="556"/>
      <c r="BL182" s="556"/>
    </row>
    <row r="183" spans="61:64" x14ac:dyDescent="0.25">
      <c r="BI183" s="556"/>
      <c r="BL183" s="556"/>
    </row>
    <row r="184" spans="61:64" x14ac:dyDescent="0.25">
      <c r="BI184" s="556"/>
      <c r="BL184" s="556"/>
    </row>
  </sheetData>
  <sheetProtection formatCells="0" formatColumns="0" formatRows="0" insertColumns="0" insertRows="0" insertHyperlinks="0" deleteColumns="0" deleteRows="0" sort="0" autoFilter="0" pivotTables="0"/>
  <sortState ref="A7:DO22">
    <sortCondition descending="1" ref="DO7:DO22"/>
  </sortState>
  <mergeCells count="55">
    <mergeCell ref="Q4:U5"/>
    <mergeCell ref="V4:AA5"/>
    <mergeCell ref="F2:P3"/>
    <mergeCell ref="Q2:AA3"/>
    <mergeCell ref="AB2:AL3"/>
    <mergeCell ref="AM2:AW3"/>
    <mergeCell ref="AX2:BH3"/>
    <mergeCell ref="DL2:DO3"/>
    <mergeCell ref="BI1:BS1"/>
    <mergeCell ref="BT1:CD1"/>
    <mergeCell ref="CE1:CO1"/>
    <mergeCell ref="CP1:CZ1"/>
    <mergeCell ref="DA1:DK1"/>
    <mergeCell ref="BI2:BS3"/>
    <mergeCell ref="BT2:CD3"/>
    <mergeCell ref="CE2:CO3"/>
    <mergeCell ref="CP2:CZ3"/>
    <mergeCell ref="DA2:DK3"/>
    <mergeCell ref="B82:D82"/>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DN4:DN6"/>
    <mergeCell ref="DO4:DO6"/>
    <mergeCell ref="C6:E6"/>
    <mergeCell ref="B66:D66"/>
    <mergeCell ref="J77:K77"/>
    <mergeCell ref="DL4:DL6"/>
    <mergeCell ref="DM4:DM6"/>
    <mergeCell ref="BC4:BH5"/>
    <mergeCell ref="A1:E5"/>
    <mergeCell ref="F1:P1"/>
    <mergeCell ref="Q1:AA1"/>
    <mergeCell ref="AB1:AL1"/>
    <mergeCell ref="AM1:AW1"/>
    <mergeCell ref="AX1:BH1"/>
    <mergeCell ref="F4:J5"/>
    <mergeCell ref="K4:P5"/>
    <mergeCell ref="B83:C83"/>
    <mergeCell ref="B84:C84"/>
    <mergeCell ref="B85:C85"/>
    <mergeCell ref="B86:C86"/>
    <mergeCell ref="B88:D88"/>
  </mergeCells>
  <conditionalFormatting sqref="U7:U30 Z7:Z30 AF7:AF30 AK7:AK30 AQ7:AQ30 AV7:AV30 BB7:BB30 BG7:BG30 BM7:BM30 BO7:BO30 BJ7:BJ30 BX7:BX30 BZ7:BZ30 BU7:BU30 CI7:CI30 CK7:CK30 CF7:CF30 CN7:CN30 CT7:CT30 CV7:CV30 CQ7:CQ30 CY7:CY30 DE7:DE30 DG7:DG30 DB7:DC30 DJ7:DJ30 DJ63:DJ64 DB63:DC64 DG63:DG64 DE63:DE64 CY63:CY64 CQ63:CQ64 CV63:CV64 CT63:CT64 CN63:CN64 CF63:CF64 CK63:CK64 CI63:CI64 CC63:CC64 BU63:BU64 BZ63:BZ64 BX63:BX64 BJ63:BJ64 BO63:BO64 BM63:BM64 BG63:BG64 BB63:BB64 AV63:AV64 AQ63:AQ64 AK63:AK64 AF63:AF64 Z63:Z64 U63:U64 U33:U36 Z33:Z36 AF33:AF36 AK33:AK36 AQ33:AQ36 AV33:AV36 BB33:BB36 BG33:BG36 BM33:BM36 BO33:BO36 BJ33:BJ36 BX33:BX36 BZ33:BZ36 BU33:BU36 CC33:CC36 CI33:CI36 CK33:CK36 CF33:CF36 CN33:CN36 CT33:CT36 CV33:CV36 CQ33:CQ36 CY33:CY36 DE33:DE36 DG33:DG36 DB33:DC36 DJ33:DJ36 O33:O36 BR33:BR36 CC7:CC30">
    <cfRule type="containsText" dxfId="272" priority="76" operator="containsText" text="E">
      <formula>NOT(ISERROR(SEARCH("E",O7)))</formula>
    </cfRule>
    <cfRule type="containsText" dxfId="271" priority="77" operator="containsText" text="A">
      <formula>NOT(ISERROR(SEARCH("A",O7)))</formula>
    </cfRule>
    <cfRule type="containsText" dxfId="270" priority="78" operator="containsText" text="d">
      <formula>NOT(ISERROR(SEARCH("d",O7)))</formula>
    </cfRule>
  </conditionalFormatting>
  <conditionalFormatting sqref="O7:O30 O63:O64">
    <cfRule type="containsText" dxfId="269" priority="73" operator="containsText" text="E">
      <formula>NOT(ISERROR(SEARCH("E",O7)))</formula>
    </cfRule>
    <cfRule type="containsText" dxfId="268" priority="74" operator="containsText" text="A">
      <formula>NOT(ISERROR(SEARCH("A",O7)))</formula>
    </cfRule>
    <cfRule type="containsText" dxfId="267" priority="75" operator="containsText" text="d">
      <formula>NOT(ISERROR(SEARCH("d",O7)))</formula>
    </cfRule>
  </conditionalFormatting>
  <conditionalFormatting sqref="J63:J64">
    <cfRule type="containsText" dxfId="266" priority="70" operator="containsText" text="E">
      <formula>NOT(ISERROR(SEARCH("E",J63)))</formula>
    </cfRule>
    <cfRule type="containsText" dxfId="265" priority="71" operator="containsText" text="A">
      <formula>NOT(ISERROR(SEARCH("A",J63)))</formula>
    </cfRule>
    <cfRule type="containsText" dxfId="264" priority="72" operator="containsText" text="d">
      <formula>NOT(ISERROR(SEARCH("d",J63)))</formula>
    </cfRule>
  </conditionalFormatting>
  <conditionalFormatting sqref="BR7:BR30 BR63:BR64">
    <cfRule type="containsText" dxfId="263" priority="67" operator="containsText" text="E">
      <formula>NOT(ISERROR(SEARCH("E",BR7)))</formula>
    </cfRule>
    <cfRule type="containsText" dxfId="262" priority="68" operator="containsText" text="A">
      <formula>NOT(ISERROR(SEARCH("A",BR7)))</formula>
    </cfRule>
    <cfRule type="containsText" dxfId="261" priority="69" operator="containsText" text="d">
      <formula>NOT(ISERROR(SEARCH("d",BR7)))</formula>
    </cfRule>
  </conditionalFormatting>
  <conditionalFormatting sqref="DJ31:DJ32 DB31:DC32 DG31:DG32 DE31:DE32 CY31:CY32 CQ31:CQ32 CV31:CV32 CT31:CT32 CN31:CN32 CF31:CF32 CK31:CK32 CI31:CI32 CC31:CC32 BU31:BU32 BZ31:BZ32 BX31:BX32 BJ31:BJ32 BO31:BO32 BM31:BM32 BG31:BG32 BB31:BB32 AV31:AV32 AQ31:AQ32 AK31:AK32 AF31:AF32 Z31:Z32 U31:U32 U57:U62 Z57:Z62 AF57:AF62 AK57:AK62 AQ57:AQ62 AV57:AV62 BB57:BB62 BG57:BG62 BM57:BM62 BO57:BO62 BJ57:BJ62 BX57:BX62 BZ57:BZ62 BU57:BU62 CC57:CC62 CI57:CI62 CK57:CK62 CF57:CF62 CN57:CN62 CT57:CT62 CV57:CV62 CQ57:CQ62 CY57:CY62 DE57:DE62 DG57:DG62 DB57:DC62 DJ57:DJ62">
    <cfRule type="containsText" dxfId="260" priority="64" operator="containsText" text="E">
      <formula>NOT(ISERROR(SEARCH("E",U31)))</formula>
    </cfRule>
    <cfRule type="containsText" dxfId="259" priority="65" operator="containsText" text="A">
      <formula>NOT(ISERROR(SEARCH("A",U31)))</formula>
    </cfRule>
    <cfRule type="containsText" dxfId="258" priority="66" operator="containsText" text="d">
      <formula>NOT(ISERROR(SEARCH("d",U31)))</formula>
    </cfRule>
  </conditionalFormatting>
  <conditionalFormatting sqref="O31:O32 O57:O62">
    <cfRule type="containsText" dxfId="257" priority="61" operator="containsText" text="E">
      <formula>NOT(ISERROR(SEARCH("E",O31)))</formula>
    </cfRule>
    <cfRule type="containsText" dxfId="256" priority="62" operator="containsText" text="A">
      <formula>NOT(ISERROR(SEARCH("A",O31)))</formula>
    </cfRule>
    <cfRule type="containsText" dxfId="255" priority="63" operator="containsText" text="d">
      <formula>NOT(ISERROR(SEARCH("d",O31)))</formula>
    </cfRule>
  </conditionalFormatting>
  <conditionalFormatting sqref="J57:J62">
    <cfRule type="containsText" dxfId="254" priority="58" operator="containsText" text="E">
      <formula>NOT(ISERROR(SEARCH("E",J57)))</formula>
    </cfRule>
    <cfRule type="containsText" dxfId="253" priority="59" operator="containsText" text="A">
      <formula>NOT(ISERROR(SEARCH("A",J57)))</formula>
    </cfRule>
    <cfRule type="containsText" dxfId="252" priority="60" operator="containsText" text="d">
      <formula>NOT(ISERROR(SEARCH("d",J57)))</formula>
    </cfRule>
  </conditionalFormatting>
  <conditionalFormatting sqref="BR31:BR32 BR57:BR62">
    <cfRule type="containsText" dxfId="251" priority="55" operator="containsText" text="E">
      <formula>NOT(ISERROR(SEARCH("E",BR31)))</formula>
    </cfRule>
    <cfRule type="containsText" dxfId="250" priority="56" operator="containsText" text="A">
      <formula>NOT(ISERROR(SEARCH("A",BR31)))</formula>
    </cfRule>
    <cfRule type="containsText" dxfId="249" priority="57" operator="containsText" text="d">
      <formula>NOT(ISERROR(SEARCH("d",BR31)))</formula>
    </cfRule>
  </conditionalFormatting>
  <conditionalFormatting sqref="U37:U40 Z37:Z40 AF37:AF40 AK37:AK40 AQ37:AQ40 AV37:AV40 BB37:BB40 BG37:BG40 BM37:BM40 BO37:BO40 BJ37:BJ40 BX37:BX40 BZ37:BZ40 BU37:BU40 CC37:CC40 CI37:CI40 CK37:CK40 CF37:CF40 CN37:CN40 CT37:CT40 CV37:CV40 CQ37:CQ40 CY37:CY40 DE37:DE40 DG37:DG40 DB37:DC40 DJ37:DJ40">
    <cfRule type="containsText" dxfId="248" priority="52" operator="containsText" text="E">
      <formula>NOT(ISERROR(SEARCH("E",U37)))</formula>
    </cfRule>
    <cfRule type="containsText" dxfId="247" priority="53" operator="containsText" text="A">
      <formula>NOT(ISERROR(SEARCH("A",U37)))</formula>
    </cfRule>
    <cfRule type="containsText" dxfId="246" priority="54" operator="containsText" text="d">
      <formula>NOT(ISERROR(SEARCH("d",U37)))</formula>
    </cfRule>
  </conditionalFormatting>
  <conditionalFormatting sqref="O37:O40">
    <cfRule type="containsText" dxfId="245" priority="49" operator="containsText" text="E">
      <formula>NOT(ISERROR(SEARCH("E",O37)))</formula>
    </cfRule>
    <cfRule type="containsText" dxfId="244" priority="50" operator="containsText" text="A">
      <formula>NOT(ISERROR(SEARCH("A",O37)))</formula>
    </cfRule>
    <cfRule type="containsText" dxfId="243" priority="51" operator="containsText" text="d">
      <formula>NOT(ISERROR(SEARCH("d",O37)))</formula>
    </cfRule>
  </conditionalFormatting>
  <conditionalFormatting sqref="BR37:BR40">
    <cfRule type="containsText" dxfId="242" priority="46" operator="containsText" text="E">
      <formula>NOT(ISERROR(SEARCH("E",BR37)))</formula>
    </cfRule>
    <cfRule type="containsText" dxfId="241" priority="47" operator="containsText" text="A">
      <formula>NOT(ISERROR(SEARCH("A",BR37)))</formula>
    </cfRule>
    <cfRule type="containsText" dxfId="240" priority="48" operator="containsText" text="d">
      <formula>NOT(ISERROR(SEARCH("d",BR37)))</formula>
    </cfRule>
  </conditionalFormatting>
  <conditionalFormatting sqref="U41:U44 Z41:Z44 AF41:AF44 AK41:AK44 AQ41:AQ44 AV41:AV44 BB41:BB44 BG41:BG44 BM41:BM44 BO41:BO44 BJ41:BJ44 BX41:BX44 BZ41:BZ44 BU41:BU44 CC41:CC44 CI41:CI44 CK41:CK44 CF41:CF44 CN41:CN44 CT41:CT44 CV41:CV44 CQ41:CQ44 CY41:CY44 DE41:DE44 DG41:DG44 DB41:DC44 DJ41:DJ44">
    <cfRule type="containsText" dxfId="239" priority="43" operator="containsText" text="E">
      <formula>NOT(ISERROR(SEARCH("E",U41)))</formula>
    </cfRule>
    <cfRule type="containsText" dxfId="238" priority="44" operator="containsText" text="A">
      <formula>NOT(ISERROR(SEARCH("A",U41)))</formula>
    </cfRule>
    <cfRule type="containsText" dxfId="237" priority="45" operator="containsText" text="d">
      <formula>NOT(ISERROR(SEARCH("d",U41)))</formula>
    </cfRule>
  </conditionalFormatting>
  <conditionalFormatting sqref="O41:O44">
    <cfRule type="containsText" dxfId="236" priority="40" operator="containsText" text="E">
      <formula>NOT(ISERROR(SEARCH("E",O41)))</formula>
    </cfRule>
    <cfRule type="containsText" dxfId="235" priority="41" operator="containsText" text="A">
      <formula>NOT(ISERROR(SEARCH("A",O41)))</formula>
    </cfRule>
    <cfRule type="containsText" dxfId="234" priority="42" operator="containsText" text="d">
      <formula>NOT(ISERROR(SEARCH("d",O41)))</formula>
    </cfRule>
  </conditionalFormatting>
  <conditionalFormatting sqref="BR41:BR44">
    <cfRule type="containsText" dxfId="233" priority="37" operator="containsText" text="E">
      <formula>NOT(ISERROR(SEARCH("E",BR41)))</formula>
    </cfRule>
    <cfRule type="containsText" dxfId="232" priority="38" operator="containsText" text="A">
      <formula>NOT(ISERROR(SEARCH("A",BR41)))</formula>
    </cfRule>
    <cfRule type="containsText" dxfId="231" priority="39" operator="containsText" text="d">
      <formula>NOT(ISERROR(SEARCH("d",BR41)))</formula>
    </cfRule>
  </conditionalFormatting>
  <conditionalFormatting sqref="U45:U47 Z45:Z47 AF45:AF47 AK45:AK47 AQ45:AQ47 AV45:AV47 BB45:BB47 BG45:BG47 BM45:BM47 BO45:BO47 BJ45:BJ47 BX45:BX47 BZ45:BZ47 BU45:BU47 CC45:CC47 CI45:CI47 CK45:CK47 CF45:CF47 CN45:CN47 CT45:CT47 CV45:CV47 CQ45:CQ47 CY45:CY47 DE45:DE47 DG45:DG47 DB45:DC47 DJ45:DJ47">
    <cfRule type="containsText" dxfId="230" priority="34" operator="containsText" text="E">
      <formula>NOT(ISERROR(SEARCH("E",U45)))</formula>
    </cfRule>
    <cfRule type="containsText" dxfId="229" priority="35" operator="containsText" text="A">
      <formula>NOT(ISERROR(SEARCH("A",U45)))</formula>
    </cfRule>
    <cfRule type="containsText" dxfId="228" priority="36" operator="containsText" text="d">
      <formula>NOT(ISERROR(SEARCH("d",U45)))</formula>
    </cfRule>
  </conditionalFormatting>
  <conditionalFormatting sqref="O45:O47">
    <cfRule type="containsText" dxfId="227" priority="31" operator="containsText" text="E">
      <formula>NOT(ISERROR(SEARCH("E",O45)))</formula>
    </cfRule>
    <cfRule type="containsText" dxfId="226" priority="32" operator="containsText" text="A">
      <formula>NOT(ISERROR(SEARCH("A",O45)))</formula>
    </cfRule>
    <cfRule type="containsText" dxfId="225" priority="33" operator="containsText" text="d">
      <formula>NOT(ISERROR(SEARCH("d",O45)))</formula>
    </cfRule>
  </conditionalFormatting>
  <conditionalFormatting sqref="BR45:BR47">
    <cfRule type="containsText" dxfId="224" priority="28" operator="containsText" text="E">
      <formula>NOT(ISERROR(SEARCH("E",BR45)))</formula>
    </cfRule>
    <cfRule type="containsText" dxfId="223" priority="29" operator="containsText" text="A">
      <formula>NOT(ISERROR(SEARCH("A",BR45)))</formula>
    </cfRule>
    <cfRule type="containsText" dxfId="222" priority="30" operator="containsText" text="d">
      <formula>NOT(ISERROR(SEARCH("d",BR45)))</formula>
    </cfRule>
  </conditionalFormatting>
  <conditionalFormatting sqref="U48:U49 Z48:Z49 AF48:AF49 AK48:AK49 AQ48:AQ49 AV48:AV49 BB48:BB49 BG48:BG49 BM48:BM49 BO48:BO49 BJ48:BJ49 BX48:BX49 BZ48:BZ49 BU48:BU49 CC48:CC49 CI48:CI49 CK48:CK49 CF48:CF49 CN48:CN49 CT48:CT49 CV48:CV49 CQ48:CQ49 CY48:CY49 DE48:DE49 DG48:DG49 DB48:DC49 DJ48:DJ49 DJ56 DB56:DC56 DG56 DE56 CY56 CQ56 CV56 CT56 CN56 CF56 CK56 CI56 CC56 BU56 BZ56 BX56 BJ56 BO56 BM56 BG56 BB56 AV56 AQ56 AK56 AF56 Z56 U56">
    <cfRule type="containsText" dxfId="221" priority="25" operator="containsText" text="E">
      <formula>NOT(ISERROR(SEARCH("E",U48)))</formula>
    </cfRule>
    <cfRule type="containsText" dxfId="220" priority="26" operator="containsText" text="A">
      <formula>NOT(ISERROR(SEARCH("A",U48)))</formula>
    </cfRule>
    <cfRule type="containsText" dxfId="219" priority="27" operator="containsText" text="d">
      <formula>NOT(ISERROR(SEARCH("d",U48)))</formula>
    </cfRule>
  </conditionalFormatting>
  <conditionalFormatting sqref="O48:O49 O56">
    <cfRule type="containsText" dxfId="218" priority="22" operator="containsText" text="E">
      <formula>NOT(ISERROR(SEARCH("E",O48)))</formula>
    </cfRule>
    <cfRule type="containsText" dxfId="217" priority="23" operator="containsText" text="A">
      <formula>NOT(ISERROR(SEARCH("A",O48)))</formula>
    </cfRule>
    <cfRule type="containsText" dxfId="216" priority="24" operator="containsText" text="d">
      <formula>NOT(ISERROR(SEARCH("d",O48)))</formula>
    </cfRule>
  </conditionalFormatting>
  <conditionalFormatting sqref="J56">
    <cfRule type="containsText" dxfId="215" priority="19" operator="containsText" text="E">
      <formula>NOT(ISERROR(SEARCH("E",J56)))</formula>
    </cfRule>
    <cfRule type="containsText" dxfId="214" priority="20" operator="containsText" text="A">
      <formula>NOT(ISERROR(SEARCH("A",J56)))</formula>
    </cfRule>
    <cfRule type="containsText" dxfId="213" priority="21" operator="containsText" text="d">
      <formula>NOT(ISERROR(SEARCH("d",J56)))</formula>
    </cfRule>
  </conditionalFormatting>
  <conditionalFormatting sqref="BR48:BR49 BR56">
    <cfRule type="containsText" dxfId="212" priority="16" operator="containsText" text="E">
      <formula>NOT(ISERROR(SEARCH("E",BR48)))</formula>
    </cfRule>
    <cfRule type="containsText" dxfId="211" priority="17" operator="containsText" text="A">
      <formula>NOT(ISERROR(SEARCH("A",BR48)))</formula>
    </cfRule>
    <cfRule type="containsText" dxfId="210" priority="18" operator="containsText" text="d">
      <formula>NOT(ISERROR(SEARCH("d",BR48)))</formula>
    </cfRule>
  </conditionalFormatting>
  <conditionalFormatting sqref="DJ50:DJ55 DB50:DC55 DG50:DG55 DE50:DE55 CY50:CY55 CQ50:CQ55 CV50:CV55 CT50:CT55 CN50:CN55 CF50:CF55 CK50:CK55 CI50:CI55 CC50:CC55 BU50:BU55 BZ50:BZ55 BX50:BX55 BJ50:BJ55 BO50:BO55 BM50:BM55 BG50:BG55 BB50:BB55 AV50:AV55 AQ50:AQ55 AK50:AK55 AF50:AF55 Z50:Z55 U50:U55">
    <cfRule type="containsText" dxfId="209" priority="13" operator="containsText" text="E">
      <formula>NOT(ISERROR(SEARCH("E",U50)))</formula>
    </cfRule>
    <cfRule type="containsText" dxfId="208" priority="14" operator="containsText" text="A">
      <formula>NOT(ISERROR(SEARCH("A",U50)))</formula>
    </cfRule>
    <cfRule type="containsText" dxfId="207" priority="15" operator="containsText" text="d">
      <formula>NOT(ISERROR(SEARCH("d",U50)))</formula>
    </cfRule>
  </conditionalFormatting>
  <conditionalFormatting sqref="O50:O55">
    <cfRule type="containsText" dxfId="206" priority="10" operator="containsText" text="E">
      <formula>NOT(ISERROR(SEARCH("E",O50)))</formula>
    </cfRule>
    <cfRule type="containsText" dxfId="205" priority="11" operator="containsText" text="A">
      <formula>NOT(ISERROR(SEARCH("A",O50)))</formula>
    </cfRule>
    <cfRule type="containsText" dxfId="204" priority="12" operator="containsText" text="d">
      <formula>NOT(ISERROR(SEARCH("d",O50)))</formula>
    </cfRule>
  </conditionalFormatting>
  <conditionalFormatting sqref="J50:J55">
    <cfRule type="containsText" dxfId="203" priority="7" operator="containsText" text="E">
      <formula>NOT(ISERROR(SEARCH("E",J50)))</formula>
    </cfRule>
    <cfRule type="containsText" dxfId="202" priority="8" operator="containsText" text="A">
      <formula>NOT(ISERROR(SEARCH("A",J50)))</formula>
    </cfRule>
    <cfRule type="containsText" dxfId="201" priority="9" operator="containsText" text="d">
      <formula>NOT(ISERROR(SEARCH("d",J50)))</formula>
    </cfRule>
  </conditionalFormatting>
  <conditionalFormatting sqref="BR50:BR55">
    <cfRule type="containsText" dxfId="200" priority="4" operator="containsText" text="E">
      <formula>NOT(ISERROR(SEARCH("E",BR50)))</formula>
    </cfRule>
    <cfRule type="containsText" dxfId="199" priority="5" operator="containsText" text="A">
      <formula>NOT(ISERROR(SEARCH("A",BR50)))</formula>
    </cfRule>
    <cfRule type="containsText" dxfId="198" priority="6" operator="containsText" text="d">
      <formula>NOT(ISERROR(SEARCH("d",BR50)))</formula>
    </cfRule>
  </conditionalFormatting>
  <conditionalFormatting sqref="J7:J49">
    <cfRule type="containsText" dxfId="197" priority="1" operator="containsText" text="E">
      <formula>NOT(ISERROR(SEARCH("E",J7)))</formula>
    </cfRule>
    <cfRule type="containsText" dxfId="196" priority="2" operator="containsText" text="A">
      <formula>NOT(ISERROR(SEARCH("A",J7)))</formula>
    </cfRule>
    <cfRule type="containsText" dxfId="195" priority="3" operator="containsText" text="d">
      <formula>NOT(ISERROR(SEARCH("d",J7)))</formula>
    </cfRule>
  </conditionalFormatting>
  <dataValidations count="9">
    <dataValidation type="list" allowBlank="1" showInputMessage="1" showErrorMessage="1" sqref="CU7:CU64">
      <formula1>$B$90:$B$106</formula1>
    </dataValidation>
    <dataValidation type="list" allowBlank="1" showInputMessage="1" showErrorMessage="1" sqref="BC7:BC64 AX7:AX64 DA7:DA64">
      <formula1>$B$68:$B$80</formula1>
    </dataValidation>
    <dataValidation type="list" allowBlank="1" showInputMessage="1" showErrorMessage="1" sqref="AR7:AR64 AG7:AG64 DF7:DF64 V7:V64 AB7:AB67 BY7:BY64 BN7:BN64 F7:F64 BI7:BI64 CJ7:CJ64 CP7:CP64 Q7:Q64 CE7:CE64 AM7:AM64 K7:K64 BT7:BT64">
      <formula1>$D$96:$D$141</formula1>
    </dataValidation>
    <dataValidation type="list" allowBlank="1" showErrorMessage="1" sqref="J50:J64">
      <formula1>$C$108:$C$111</formula1>
    </dataValidation>
    <dataValidation allowBlank="1" showInputMessage="1" showErrorMessage="1" errorTitle="Ops!" error="Use os termos:_x000a_E= Excluido_x000a_A= Advertido_x000a_D=Desclasificado_x000a_ou deixe em branco" sqref="DL7:DM64"/>
    <dataValidation type="list" allowBlank="1" showInputMessage="1" showErrorMessage="1" errorTitle="Ops!" error="Esta nota não pode ser aceita para melhor volta e/ou Pole!" sqref="BA7:BA64">
      <formula1>$D$68:$D$70</formula1>
    </dataValidation>
    <dataValidation allowBlank="1" errorTitle="Ops!" error="Piloto atingiu os 25 pontos" promptTitle="Ja era" prompt="CBA" sqref="DN7:DN64"/>
    <dataValidation type="whole" operator="lessThanOrEqual" allowBlank="1" showInputMessage="1" showErrorMessage="1" errorTitle="oPS!" error="SOMENTE 1 PONTO!" sqref="BK7:BL64 DH7:DI64 CR7:CS64 H7:I64 CW7:CX64 CL7:CM64 BV7:BW64 BP7:BQ64 M7:N64 BE7:BF64 AZ7:AZ64 AT7:AU64 AO7:AP64 AI7:AJ64 AD7:AE64 X7:Y64 S7:T64 DD7:DD64 CA7:CB64 CG7:CH64">
      <formula1>1</formula1>
    </dataValidation>
    <dataValidation type="list" allowBlank="1" showInputMessage="1" showErrorMessage="1" sqref="CD7:CD64 BS7:BS64 CZ7:CZ64 BH7:BH64 AA7:AA64 P7:P64 AW7:AW64 CO7:CO64 AL7:AL64 DK7:DK64">
      <formula1>$C$108:$C$111</formula1>
    </dataValidation>
  </dataValidations>
  <pageMargins left="0.511811024" right="0.511811024" top="0.78740157499999996" bottom="0.78740157499999996" header="0.31496062000000002" footer="0.31496062000000002"/>
  <pageSetup paperSize="9" scale="11" orientation="landscape" r:id="rId1"/>
  <drawing r:id="rId2"/>
  <extLst>
    <ext xmlns:x14="http://schemas.microsoft.com/office/spreadsheetml/2009/9/main" uri="{CCE6A557-97BC-4b89-ADB6-D9C93CAAB3DF}">
      <x14:dataValidations xmlns:xm="http://schemas.microsoft.com/office/excel/2006/main" count="20">
        <x14:dataValidation type="list" allowBlank="1" showErrorMessage="1">
          <x14:formula1>
            <xm:f>'OLD 250'!#REF!</xm:f>
          </x14:formula1>
          <xm:sqref>J7:J49</xm:sqref>
        </x14:dataValidation>
        <x14:dataValidation type="list" allowBlank="1" showErrorMessage="1">
          <x14:formula1>
            <xm:f>'OLD 250'!#REF!</xm:f>
          </x14:formula1>
          <xm:sqref>O7:O64</xm:sqref>
        </x14:dataValidation>
        <x14:dataValidation type="list" allowBlank="1" showInputMessage="1" showErrorMessage="1" errorTitle="Ops!" error="Use os termos:_x000a_E= Excluido_x000a_A= Advertido_x000a_D=Desclasificado_x000a_ou deixe em branco">
          <x14:formula1>
            <xm:f>'OLD 250'!#REF!</xm:f>
          </x14:formula1>
          <xm:sqref>BM7:BM64</xm:sqref>
        </x14:dataValidation>
        <x14:dataValidation type="list" allowBlank="1" showInputMessage="1" showErrorMessage="1" errorTitle="Ops!" error="Use os termos:_x000a_E= Excluido_x000a_A= Advertido_x000a_D=Desclasificado_x000a_ou deixe em branco">
          <x14:formula1>
            <xm:f>'OLD 250'!#REF!</xm:f>
          </x14:formula1>
          <xm:sqref>DE7:DE64</xm:sqref>
        </x14:dataValidation>
        <x14:dataValidation type="list" allowBlank="1" showInputMessage="1" showErrorMessage="1" errorTitle="Ops!" error="Use os termos:_x000a_E= Excluido_x000a_A= Advertido_x000a_D=Desclasificado_x000a_ou deixe em branco">
          <x14:formula1>
            <xm:f>'OLD 250'!#REF!</xm:f>
          </x14:formula1>
          <xm:sqref>BB7:BB64</xm:sqref>
        </x14:dataValidation>
        <x14:dataValidation type="list" allowBlank="1" showInputMessage="1" showErrorMessage="1" errorTitle="Ops!" error="Use os termos:_x000a_E= Excluido_x000a_A= Advertido_x000a_D=Desclasificado_x000a_ou deixe em branco">
          <x14:formula1>
            <xm:f>'OLD 250'!#REF!</xm:f>
          </x14:formula1>
          <xm:sqref>CN7:CN64</xm:sqref>
        </x14:dataValidation>
        <x14:dataValidation type="list" allowBlank="1" showInputMessage="1" showErrorMessage="1" errorTitle="Ops!" error="Use os termos:_x000a_E= Excluido_x000a_A= Advertido_x000a_D=Desclasificado_x000a_ou deixe em branco">
          <x14:formula1>
            <xm:f>'OLD 250'!#REF!</xm:f>
          </x14:formula1>
          <xm:sqref>AV7:AV64</xm:sqref>
        </x14:dataValidation>
        <x14:dataValidation type="list" allowBlank="1" showInputMessage="1" showErrorMessage="1" errorTitle="Ops!" error="Use os termos:_x000a_E= Excluido_x000a_A= Advertido_x000a_D=Desclasificado_x000a_ou deixe em branco">
          <x14:formula1>
            <xm:f>'OLD 250'!#REF!</xm:f>
          </x14:formula1>
          <xm:sqref>U7:U64</xm:sqref>
        </x14:dataValidation>
        <x14:dataValidation type="list" allowBlank="1" showInputMessage="1" showErrorMessage="1" errorTitle="Ops!" error="Use os termos:_x000a_E= Excluido_x000a_A= Advertido_x000a_D=Desclasificado_x000a_ou deixe em branco">
          <x14:formula1>
            <xm:f>'OLD 250'!#REF!</xm:f>
          </x14:formula1>
          <xm:sqref>BG7:BG64</xm:sqref>
        </x14:dataValidation>
        <x14:dataValidation type="list" allowBlank="1" showInputMessage="1" showErrorMessage="1" errorTitle="Ops!" error="Use os termos:_x000a_E= Excluido_x000a_A= Advertido_x000a_D=Desclasificado_x000a_ou deixe em branco">
          <x14:formula1>
            <xm:f>'OLD 250'!#REF!</xm:f>
          </x14:formula1>
          <xm:sqref>CY7:CY64</xm:sqref>
        </x14:dataValidation>
        <x14:dataValidation type="list" allowBlank="1" showInputMessage="1" showErrorMessage="1" errorTitle="Ops!" error="Use os termos:_x000a_E= Excluido_x000a_A= Advertido_x000a_D=Desclasificado_x000a_ou deixe em branco">
          <x14:formula1>
            <xm:f>'OLD 250'!#REF!</xm:f>
          </x14:formula1>
          <xm:sqref>AQ7:AQ64</xm:sqref>
        </x14:dataValidation>
        <x14:dataValidation type="list" allowBlank="1" showInputMessage="1" showErrorMessage="1" errorTitle="Ops!" error="Use os termos:_x000a_E= Excluido_x000a_A= Advertido_x000a_D=Desclasificado_x000a_ou deixe em branco">
          <x14:formula1>
            <xm:f>'OLD 250'!#REF!</xm:f>
          </x14:formula1>
          <xm:sqref>AF7:AF64</xm:sqref>
        </x14:dataValidation>
        <x14:dataValidation type="list" allowBlank="1" showInputMessage="1" showErrorMessage="1" errorTitle="Ops!" error="Use os termos:_x000a_E= Excluido_x000a_A= Advertido_x000a_D=Desclasificado_x000a_ou deixe em branco">
          <x14:formula1>
            <xm:f>'OLD 250'!#REF!</xm:f>
          </x14:formula1>
          <xm:sqref>CT7:CT64</xm:sqref>
        </x14:dataValidation>
        <x14:dataValidation type="list" allowBlank="1" showInputMessage="1" showErrorMessage="1" errorTitle="Ops!" error="Use os termos:_x000a_E= Excluido_x000a_A= Advertido_x000a_D=Desclasificado_x000a_ou deixe em branco">
          <x14:formula1>
            <xm:f>'OLD 250'!#REF!</xm:f>
          </x14:formula1>
          <xm:sqref>AK7:AK64</xm:sqref>
        </x14:dataValidation>
        <x14:dataValidation type="list" allowBlank="1" showInputMessage="1" showErrorMessage="1" errorTitle="Ops!" error="Use os termos:_x000a_E= Excluido_x000a_A= Advertido_x000a_D=Desclasificado_x000a_ou deixe em branco">
          <x14:formula1>
            <xm:f>'OLD 250'!#REF!</xm:f>
          </x14:formula1>
          <xm:sqref>CC7:CC64</xm:sqref>
        </x14:dataValidation>
        <x14:dataValidation type="list" allowBlank="1" showInputMessage="1" showErrorMessage="1" errorTitle="Ops!" error="Use os termos:_x000a_E= Excluido_x000a_A= Advertido_x000a_D=Desclasificado_x000a_ou deixe em branco">
          <x14:formula1>
            <xm:f>'OLD 250'!#REF!</xm:f>
          </x14:formula1>
          <xm:sqref>BR7:BR64</xm:sqref>
        </x14:dataValidation>
        <x14:dataValidation type="list" allowBlank="1" showInputMessage="1" showErrorMessage="1" errorTitle="Ops!" error="Use os termos:_x000a_E= Excluido_x000a_A= Advertido_x000a_D=Desclasificado_x000a_ou deixe em branco">
          <x14:formula1>
            <xm:f>'OLD 250'!#REF!</xm:f>
          </x14:formula1>
          <xm:sqref>Z7:Z64</xm:sqref>
        </x14:dataValidation>
        <x14:dataValidation type="list" allowBlank="1" showInputMessage="1" showErrorMessage="1" errorTitle="Ops!" error="Use os termos:_x000a_E= Excluido_x000a_A= Advertido_x000a_D=Desclasificado_x000a_ou deixe em branco">
          <x14:formula1>
            <xm:f>'OLD 250'!#REF!</xm:f>
          </x14:formula1>
          <xm:sqref>BX7:BX64</xm:sqref>
        </x14:dataValidation>
        <x14:dataValidation type="list" allowBlank="1" showInputMessage="1" showErrorMessage="1" errorTitle="Ops!" error="Use os termos:_x000a_E= Excluido_x000a_A= Advertido_x000a_D=Desclasificado_x000a_ou deixe em branco">
          <x14:formula1>
            <xm:f>'OLD 250'!#REF!</xm:f>
          </x14:formula1>
          <xm:sqref>CI7:CI64</xm:sqref>
        </x14:dataValidation>
        <x14:dataValidation type="list" allowBlank="1" showInputMessage="1" showErrorMessage="1" errorTitle="Ops!" error="Use os termos:_x000a_E= Excluido_x000a_A= Advertido_x000a_D=Desclasificado_x000a_ou deixe em branco">
          <x14:formula1>
            <xm:f>'OLD 250'!#REF!</xm:f>
          </x14:formula1>
          <xm:sqref>DJ7:DJ64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tabColor rgb="FF002060"/>
  </sheetPr>
  <dimension ref="A1:EU223"/>
  <sheetViews>
    <sheetView tabSelected="1" zoomScaleNormal="100" zoomScaleSheetLayoutView="75" workbookViewId="0">
      <pane xSplit="5" ySplit="6" topLeftCell="CR7" activePane="bottomRight" state="frozen"/>
      <selection pane="topRight" activeCell="F1" sqref="F1"/>
      <selection pane="bottomLeft" activeCell="A7" sqref="A7"/>
      <selection pane="bottomRight" activeCell="DL60" sqref="A60:XFD77"/>
    </sheetView>
  </sheetViews>
  <sheetFormatPr defaultRowHeight="15" x14ac:dyDescent="0.25"/>
  <cols>
    <col min="1" max="1" width="6.7109375" style="410" bestFit="1" customWidth="1"/>
    <col min="2" max="2" width="9.28515625" style="556" bestFit="1" customWidth="1"/>
    <col min="3" max="3" width="8.140625" style="556" bestFit="1" customWidth="1"/>
    <col min="4" max="4" width="9.85546875" style="556" bestFit="1" customWidth="1"/>
    <col min="5" max="5" width="28.28515625" style="556" customWidth="1"/>
    <col min="6" max="6" width="6.7109375" style="556" customWidth="1"/>
    <col min="7" max="7" width="9.42578125" style="556" customWidth="1"/>
    <col min="8" max="10" width="6.7109375" style="556" customWidth="1"/>
    <col min="11" max="11" width="7.42578125" style="556" customWidth="1"/>
    <col min="12" max="12" width="9.42578125" style="556" customWidth="1"/>
    <col min="13" max="17" width="6.7109375" style="556" customWidth="1"/>
    <col min="18" max="18" width="9.42578125" style="556" customWidth="1"/>
    <col min="19" max="22" width="6.7109375" style="556" customWidth="1"/>
    <col min="23" max="23" width="9.42578125" style="556" customWidth="1"/>
    <col min="24" max="27" width="6.7109375" style="556" customWidth="1"/>
    <col min="28" max="28" width="7.5703125" style="556" bestFit="1" customWidth="1"/>
    <col min="29" max="29" width="10" style="556" bestFit="1" customWidth="1"/>
    <col min="30" max="30" width="5.5703125" style="556" customWidth="1"/>
    <col min="31" max="31" width="4.5703125" style="556" bestFit="1" customWidth="1"/>
    <col min="32" max="32" width="5.5703125" style="556" customWidth="1"/>
    <col min="33" max="33" width="7.5703125" style="556" bestFit="1" customWidth="1"/>
    <col min="34" max="34" width="10" style="556" bestFit="1" customWidth="1"/>
    <col min="35" max="35" width="3.85546875" style="556" hidden="1" customWidth="1"/>
    <col min="36" max="36" width="4.5703125" style="556" bestFit="1" customWidth="1"/>
    <col min="37" max="37" width="6.5703125" style="556" customWidth="1"/>
    <col min="38" max="38" width="7.7109375" style="556" customWidth="1"/>
    <col min="39" max="39" width="7.5703125" style="556" hidden="1" customWidth="1"/>
    <col min="40" max="40" width="10" style="556" hidden="1" customWidth="1"/>
    <col min="41" max="41" width="3.85546875" style="556" hidden="1" customWidth="1"/>
    <col min="42" max="42" width="4.5703125" style="556" hidden="1" customWidth="1"/>
    <col min="43" max="43" width="5.28515625" style="556" hidden="1" customWidth="1"/>
    <col min="44" max="44" width="7.5703125" style="556" hidden="1" customWidth="1"/>
    <col min="45" max="45" width="10" style="556" hidden="1" customWidth="1"/>
    <col min="46" max="47" width="3.85546875" style="556" hidden="1" customWidth="1"/>
    <col min="48" max="49" width="5.5703125" style="556" hidden="1" customWidth="1"/>
    <col min="50" max="50" width="7.5703125" style="556" hidden="1" customWidth="1"/>
    <col min="51" max="51" width="10" style="556" hidden="1" customWidth="1"/>
    <col min="52" max="52" width="3.85546875" style="556" hidden="1" customWidth="1"/>
    <col min="53" max="53" width="4.5703125" style="556" hidden="1" customWidth="1"/>
    <col min="54" max="54" width="5.5703125" style="556" hidden="1" customWidth="1"/>
    <col min="55" max="55" width="7.5703125" style="556" hidden="1" customWidth="1"/>
    <col min="56" max="56" width="9.42578125" style="556" hidden="1" customWidth="1"/>
    <col min="57" max="57" width="3.85546875" style="556" hidden="1" customWidth="1"/>
    <col min="58" max="58" width="4.5703125" style="556" hidden="1" customWidth="1"/>
    <col min="59" max="59" width="5.5703125" style="556" hidden="1" customWidth="1"/>
    <col min="60" max="60" width="6.28515625" style="556" hidden="1" customWidth="1"/>
    <col min="61" max="61" width="8.42578125" style="117" hidden="1" customWidth="1"/>
    <col min="62" max="62" width="9.42578125" style="556" hidden="1" customWidth="1"/>
    <col min="63" max="63" width="3.85546875" style="556" hidden="1" customWidth="1"/>
    <col min="64" max="64" width="4.5703125" style="119" hidden="1" customWidth="1"/>
    <col min="65" max="65" width="5.28515625" style="556" hidden="1" customWidth="1"/>
    <col min="66" max="66" width="7.5703125" style="556" hidden="1" customWidth="1"/>
    <col min="67" max="67" width="10" style="556" hidden="1" customWidth="1"/>
    <col min="68" max="68" width="3.85546875" style="556" hidden="1" customWidth="1"/>
    <col min="69" max="69" width="4.5703125" style="556" hidden="1" customWidth="1"/>
    <col min="70" max="70" width="5.28515625" style="556" hidden="1" customWidth="1"/>
    <col min="71" max="71" width="5.5703125" style="556" hidden="1" customWidth="1"/>
    <col min="72" max="72" width="7.42578125" style="556" hidden="1" customWidth="1"/>
    <col min="73" max="73" width="10" style="556" hidden="1" customWidth="1"/>
    <col min="74" max="74" width="3.85546875" style="556" hidden="1" customWidth="1"/>
    <col min="75" max="75" width="4.5703125" style="556" hidden="1" customWidth="1"/>
    <col min="76" max="76" width="5.5703125" style="556" hidden="1" customWidth="1"/>
    <col min="77" max="77" width="7.5703125" style="556" hidden="1" customWidth="1"/>
    <col min="78" max="78" width="10" style="556" hidden="1" customWidth="1"/>
    <col min="79" max="80" width="3.85546875" style="556" hidden="1" customWidth="1"/>
    <col min="81" max="81" width="5.28515625" style="556" hidden="1" customWidth="1"/>
    <col min="82" max="82" width="5.85546875" style="556" hidden="1" customWidth="1"/>
    <col min="83" max="83" width="7.5703125" style="556" hidden="1" customWidth="1"/>
    <col min="84" max="84" width="10" style="556" hidden="1" customWidth="1"/>
    <col min="85" max="85" width="3.85546875" style="556" hidden="1" customWidth="1"/>
    <col min="86" max="86" width="4.5703125" style="556" hidden="1" customWidth="1"/>
    <col min="87" max="87" width="5.5703125" style="556" hidden="1" customWidth="1"/>
    <col min="88" max="88" width="7.42578125" style="556" hidden="1" customWidth="1"/>
    <col min="89" max="89" width="0" style="556" hidden="1" customWidth="1"/>
    <col min="90" max="90" width="3.85546875" style="556" hidden="1" customWidth="1"/>
    <col min="91" max="91" width="4.5703125" style="556" hidden="1" customWidth="1"/>
    <col min="92" max="92" width="5.28515625" style="556" hidden="1" customWidth="1"/>
    <col min="93" max="93" width="5.85546875" style="556" hidden="1" customWidth="1"/>
    <col min="94" max="94" width="7.42578125" style="556" hidden="1" customWidth="1"/>
    <col min="95" max="95" width="9.42578125" style="556" hidden="1" customWidth="1"/>
    <col min="96" max="96" width="3.85546875" style="556" hidden="1" customWidth="1"/>
    <col min="97" max="97" width="4.5703125" style="556" hidden="1" customWidth="1"/>
    <col min="98" max="98" width="5.28515625" style="556" hidden="1" customWidth="1"/>
    <col min="99" max="99" width="7.42578125" style="556" hidden="1" customWidth="1"/>
    <col min="100" max="100" width="9.42578125" style="556" hidden="1" customWidth="1"/>
    <col min="101" max="101" width="3.85546875" style="556" hidden="1" customWidth="1"/>
    <col min="102" max="102" width="4.5703125" style="556" hidden="1" customWidth="1"/>
    <col min="103" max="103" width="5.28515625" style="556" hidden="1" customWidth="1"/>
    <col min="104" max="104" width="6.5703125" style="556" hidden="1" customWidth="1"/>
    <col min="105" max="105" width="7.42578125" style="556" hidden="1" customWidth="1"/>
    <col min="106" max="106" width="0" style="556" hidden="1" customWidth="1"/>
    <col min="107" max="107" width="3.85546875" style="556" hidden="1" customWidth="1"/>
    <col min="108" max="108" width="4.5703125" style="556" hidden="1" customWidth="1"/>
    <col min="109" max="109" width="5.28515625" style="556" hidden="1" customWidth="1"/>
    <col min="110" max="110" width="7.42578125" style="556" hidden="1" customWidth="1"/>
    <col min="111" max="111" width="0" style="556" hidden="1" customWidth="1"/>
    <col min="112" max="112" width="3.85546875" style="556" hidden="1" customWidth="1"/>
    <col min="113" max="113" width="4.5703125" style="556" hidden="1" customWidth="1"/>
    <col min="114" max="114" width="5.28515625" style="556" hidden="1" customWidth="1"/>
    <col min="115" max="115" width="6.5703125" style="556" hidden="1" customWidth="1"/>
    <col min="116" max="116" width="8.42578125" style="556" hidden="1" customWidth="1"/>
    <col min="117" max="117" width="5.5703125" style="556" hidden="1" customWidth="1"/>
    <col min="118" max="118" width="4.42578125" style="556" hidden="1" customWidth="1"/>
    <col min="119" max="119" width="8" style="556" bestFit="1" customWidth="1"/>
    <col min="120" max="120" width="10.5703125" style="556" hidden="1" customWidth="1"/>
    <col min="121" max="121" width="7.42578125" style="556" hidden="1" customWidth="1"/>
    <col min="122" max="141" width="4" style="556" hidden="1" customWidth="1"/>
    <col min="142" max="142" width="7.42578125" style="556" customWidth="1"/>
    <col min="143" max="143" width="5.5703125" style="556" bestFit="1" customWidth="1"/>
    <col min="144" max="144" width="3.5703125" style="556" bestFit="1" customWidth="1"/>
    <col min="145" max="145" width="5.5703125" style="556" bestFit="1" customWidth="1"/>
    <col min="146" max="146" width="3.5703125" style="556" bestFit="1" customWidth="1"/>
    <col min="147" max="147" width="5.5703125" style="556" bestFit="1" customWidth="1"/>
    <col min="148" max="148" width="4.42578125" style="556" bestFit="1" customWidth="1"/>
    <col min="149" max="149" width="5.5703125" style="556" bestFit="1" customWidth="1"/>
    <col min="150" max="150" width="3.7109375" style="556" bestFit="1" customWidth="1"/>
    <col min="151" max="151" width="5.5703125" style="556" bestFit="1" customWidth="1"/>
    <col min="152" max="16384" width="9.140625" style="556"/>
  </cols>
  <sheetData>
    <row r="1" spans="1:151" ht="15" customHeight="1" thickTop="1" x14ac:dyDescent="0.25">
      <c r="A1" s="928" t="s">
        <v>177</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48</v>
      </c>
      <c r="DM4" s="733" t="s">
        <v>5</v>
      </c>
      <c r="DN4" s="916" t="s">
        <v>60</v>
      </c>
      <c r="DO4" s="918" t="s">
        <v>0</v>
      </c>
      <c r="DP4" s="578"/>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578"/>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16</v>
      </c>
      <c r="EH6" s="276">
        <v>17</v>
      </c>
      <c r="EI6" s="276">
        <v>18</v>
      </c>
      <c r="EJ6" s="276">
        <v>19</v>
      </c>
      <c r="EK6" s="276">
        <v>20</v>
      </c>
      <c r="EL6" s="516"/>
      <c r="EM6" s="140"/>
      <c r="EN6" s="140"/>
      <c r="EO6" s="140"/>
      <c r="EP6" s="140"/>
      <c r="EQ6" s="140"/>
      <c r="ER6" s="140"/>
      <c r="ES6" s="140"/>
      <c r="ET6" s="140"/>
      <c r="EU6" s="140"/>
    </row>
    <row r="7" spans="1:151" s="158" customFormat="1" ht="15.75" x14ac:dyDescent="0.25">
      <c r="A7" s="416">
        <v>51</v>
      </c>
      <c r="B7" s="141">
        <f>SUMPRODUCT(--(G7:DK7="I"))</f>
        <v>2</v>
      </c>
      <c r="C7" s="142" t="s">
        <v>222</v>
      </c>
      <c r="D7" s="143"/>
      <c r="E7" s="144"/>
      <c r="F7" s="145"/>
      <c r="G7" s="145">
        <f>IF(OR(J7="E",J7="D",J7="N/D"),0,VLOOKUP(F7,$B$129:$C$149,2)+I7+H7)</f>
        <v>0</v>
      </c>
      <c r="H7" s="145"/>
      <c r="I7" s="145"/>
      <c r="J7" s="596"/>
      <c r="K7" s="145"/>
      <c r="L7" s="145">
        <f>IF(OR(O7="E",O7="D",O7="N/D"),0,VLOOKUP(K7,$B$129:$C$149,2)+N7+M7)</f>
        <v>0</v>
      </c>
      <c r="M7" s="145"/>
      <c r="N7" s="145"/>
      <c r="O7" s="145"/>
      <c r="P7" s="427"/>
      <c r="Q7" s="146">
        <v>1</v>
      </c>
      <c r="R7" s="146">
        <f>IF(OR(U7="E",U7="D",U7="N/D"),0,VLOOKUP(Q7,$B$129:$C$149,2)+T7+S7)</f>
        <v>30</v>
      </c>
      <c r="S7" s="146"/>
      <c r="T7" s="146"/>
      <c r="U7" s="146"/>
      <c r="V7" s="146">
        <v>1</v>
      </c>
      <c r="W7" s="146">
        <f>IF(OR(Z7="E",Z7="D",Z7="N/D"),0,VLOOKUP(V7,$B$129:$C$149,2)+Y7+X7)</f>
        <v>30</v>
      </c>
      <c r="X7" s="146"/>
      <c r="Y7" s="146"/>
      <c r="Z7" s="146"/>
      <c r="AA7" s="518" t="s">
        <v>33</v>
      </c>
      <c r="AB7" s="147">
        <v>3</v>
      </c>
      <c r="AC7" s="147">
        <f>IF(OR(AF7="E",AF7="D",AF7="N/D"),0,VLOOKUP(AB7,$B$129:$C$149,2)+AE7+AD7)</f>
        <v>26</v>
      </c>
      <c r="AD7" s="147"/>
      <c r="AE7" s="147"/>
      <c r="AF7" s="147"/>
      <c r="AG7" s="147">
        <v>2</v>
      </c>
      <c r="AH7" s="147">
        <f>IF(OR(AK7="E",AK7="D",AK7="N/D"),0,VLOOKUP(AG7,$B$129:$C$149,2)+AJ7+AI7)</f>
        <v>28</v>
      </c>
      <c r="AI7" s="147"/>
      <c r="AJ7" s="147"/>
      <c r="AK7" s="147"/>
      <c r="AL7" s="280" t="s">
        <v>33</v>
      </c>
      <c r="AM7" s="281"/>
      <c r="AN7" s="148">
        <f>IF(OR(AQ7="E",AQ7="D",AQ7="N/D"),0,VLOOKUP(AM7,$B$129:$C$149,2)+AP7+AO7)</f>
        <v>0</v>
      </c>
      <c r="AO7" s="148"/>
      <c r="AP7" s="148"/>
      <c r="AQ7" s="148"/>
      <c r="AR7" s="281"/>
      <c r="AS7" s="148">
        <f>IF(OR(AV7="E",AV7="D",AV7="N/D"),0,VLOOKUP(AR7,$B$129:$C$149,2)+AU7+AT7)</f>
        <v>0</v>
      </c>
      <c r="AT7" s="148"/>
      <c r="AU7" s="148"/>
      <c r="AV7" s="148"/>
      <c r="AW7" s="282"/>
      <c r="AX7" s="283"/>
      <c r="AY7" s="149">
        <f>IF(OR(BB7="E",BB7="D",BB7="N/D"),0,VLOOKUP(AX7,$B$129:$C$149,2)+BA7+AZ7)</f>
        <v>0</v>
      </c>
      <c r="AZ7" s="149"/>
      <c r="BA7" s="149"/>
      <c r="BB7" s="149"/>
      <c r="BC7" s="283"/>
      <c r="BD7" s="149">
        <f>IF(OR(BG7="E",BG7="D",BG7="N/D"),0,VLOOKUP(BC7,$B$129:$C$149,2)+BF7+BE7)</f>
        <v>0</v>
      </c>
      <c r="BE7" s="149"/>
      <c r="BF7" s="149"/>
      <c r="BG7" s="149"/>
      <c r="BH7" s="284"/>
      <c r="BI7" s="285"/>
      <c r="BJ7" s="150">
        <f>IF(OR(BM7="E",BM7="D",BM7="N/D"),0,VLOOKUP(BI7,$B$129:$C$149,2)+BL7+BK7)</f>
        <v>0</v>
      </c>
      <c r="BK7" s="150"/>
      <c r="BL7" s="150"/>
      <c r="BM7" s="150"/>
      <c r="BN7" s="285"/>
      <c r="BO7" s="150">
        <f>IF(OR(BR7="E",BR7="D",BR7="N/D"),0,VLOOKUP(BN7,$B$129:$C$149,2)+BQ7+BP7)</f>
        <v>0</v>
      </c>
      <c r="BP7" s="150"/>
      <c r="BQ7" s="150"/>
      <c r="BR7" s="150"/>
      <c r="BS7" s="286"/>
      <c r="BT7" s="287"/>
      <c r="BU7" s="151">
        <f>IF(OR(BX7="E",BX7="D",BX7="N/D"),0,VLOOKUP(BT7,$B$129:$C$149,2)+BW7+BV7)</f>
        <v>0</v>
      </c>
      <c r="BV7" s="151"/>
      <c r="BW7" s="151"/>
      <c r="BX7" s="151"/>
      <c r="BY7" s="151"/>
      <c r="BZ7" s="151">
        <f>IF(OR(CC7="E",CC7="D",CC7="N/D"),0,VLOOKUP(BY7,$B$129:$C$149,2)+CB7+CA7)</f>
        <v>0</v>
      </c>
      <c r="CA7" s="151"/>
      <c r="CB7" s="151"/>
      <c r="CC7" s="151"/>
      <c r="CD7" s="288"/>
      <c r="CE7" s="289"/>
      <c r="CF7" s="152">
        <f>IF(OR(CI7="E",CI7="D",CI7="N/D"),0,VLOOKUP(CE7,$B$129:$C$149,2)+CH7+CG7)</f>
        <v>0</v>
      </c>
      <c r="CG7" s="152"/>
      <c r="CH7" s="152"/>
      <c r="CI7" s="152"/>
      <c r="CJ7" s="152"/>
      <c r="CK7" s="152">
        <f>IF(OR(CN7="E",CN7="D",CN7="N/D"),0,VLOOKUP(CJ7,$B$129:$C$149,2)+CM7+CL7)</f>
        <v>0</v>
      </c>
      <c r="CL7" s="152"/>
      <c r="CM7" s="152"/>
      <c r="CN7" s="152"/>
      <c r="CO7" s="290"/>
      <c r="CP7" s="291"/>
      <c r="CQ7" s="153">
        <f>IF(OR(CT7="E",CT7="D",CT7="N/D"),0,VLOOKUP(CP7,$B$129:$C$149,2)+CS7+CR7)</f>
        <v>0</v>
      </c>
      <c r="CR7" s="153"/>
      <c r="CS7" s="153"/>
      <c r="CT7" s="153"/>
      <c r="CU7" s="291"/>
      <c r="CV7" s="153">
        <f>IF(OR(CY7="E",CY7="D",CY7="N/D"),0,VLOOKUP(CU7,$B$129:$C$149,2)+CX7+CW7)</f>
        <v>0</v>
      </c>
      <c r="CW7" s="153"/>
      <c r="CX7" s="153"/>
      <c r="CY7" s="153"/>
      <c r="CZ7" s="292"/>
      <c r="DA7" s="293"/>
      <c r="DB7" s="154">
        <f>IF(OR(DE7="E",DE7="D",DE7="N/D"),0,VLOOKUP(DA7,$B$129:$C$149,2)+DD7+DC7)</f>
        <v>0</v>
      </c>
      <c r="DC7" s="154"/>
      <c r="DD7" s="154"/>
      <c r="DE7" s="154"/>
      <c r="DF7" s="293"/>
      <c r="DG7" s="154">
        <f>IF(OR(DJ7="E",DJ7="D",DJ7="N/D"),0,VLOOKUP(DF7,$B$129:$C$149,2)+DI7+DH7)</f>
        <v>0</v>
      </c>
      <c r="DH7" s="154"/>
      <c r="DI7" s="154"/>
      <c r="DJ7" s="154"/>
      <c r="DK7" s="293"/>
      <c r="DL7" s="294">
        <f>G7+L7+R7+W7+AC7+AH7+AN7+AS7+AY7+BD7+BJ7+BO7+BU7+BZ7+CF7+CK7+CQ7+CV7+DB7+DG7</f>
        <v>114</v>
      </c>
      <c r="DM7" s="156">
        <f>SUMPRODUCT(--(G7:DJ7="E")--(G7:DJ7="D"))</f>
        <v>0</v>
      </c>
      <c r="DN7" s="295">
        <f>EM7+EO7+EQ7+ES7+EU7</f>
        <v>0</v>
      </c>
      <c r="DO7" s="296">
        <f t="array" aca="1" ref="DO7" ca="1">SUM(LARGE(DR7:EK7,ROW(INDIRECT("1:"&amp;COUNT(DR7:EK7)-D$112))))+SUM(IF(ISNUMBER(VALUE(MID(IF(LEN(IF(ISNUMBER(DR7:EK7),0,DR7:EK7))&gt;1,DR7:EK7,0),1,LEN(IF(LEN(IF(ISNUMBER(DR7:EK7),0,DR7:EK7))&gt;1,DR7:EK7,0))-1)))=FALSE,0,VALUE(MID(IF(LEN(IF(ISNUMBER(DR7:EK7),0,DR7:EK7))&gt;1,DR7:EK7,0),1,LEN(IF(LEN(IF(ISNUMBER(DR7:EK7),0,DR7:EK7))&gt;1,DR7:EK7,0))-1))))</f>
        <v>114</v>
      </c>
      <c r="DP7" s="158">
        <f t="shared" ref="DP7:DP65" si="0">SUMPRODUCT(--(G7:DJ7="E")--(G7:DJ7="D")--(G7:DJ7="N/D"))</f>
        <v>0</v>
      </c>
      <c r="DR7" s="158">
        <f t="array" ref="DR7">IF(OR(J7="D",J7="E",J7="N/D"),IF(H7+I7&gt;0,H7+I7 &amp;"X","X"),G7)</f>
        <v>0</v>
      </c>
      <c r="DS7" s="158">
        <f t="array" ref="DS7">IF(OR(O7="D",O7="E",O7="N/D"),IF(M7+N7&gt;0,M7+N7 &amp;"X","X"),L7)</f>
        <v>0</v>
      </c>
      <c r="DT7" s="158">
        <f t="array" ref="DT7">IF(OR(U7="D",U7="E",U7="N/D"),IF(S7+T7&gt;0,S7+T7 &amp;"X","X"),R7)</f>
        <v>30</v>
      </c>
      <c r="DU7" s="158">
        <f t="array" ref="DU7">IF(OR(Z7="D",Z7="E",Z7="N/D"),IF(X7+Y7&gt;0,X7+Y7 &amp;"X","X"),W7)</f>
        <v>30</v>
      </c>
      <c r="DV7" s="158">
        <f t="array" ref="DV7">IF(OR(AF7="D",AF7="E",AF7="N/D"),IF(AD7+AE7&gt;0,AD7+AE7 &amp;"X","X"),AC7)</f>
        <v>26</v>
      </c>
      <c r="DW7" s="158">
        <f t="array" ref="DW7">IF(OR(AK7="D",AK7="E",AK7="N/D"),IF(AI7+AJ7&gt;0,AI7+AJ7 &amp;"X","X"),AH7)</f>
        <v>28</v>
      </c>
      <c r="DX7" s="158">
        <f>IF(OR(AQ7="D",AQ7="E",AQ7="N/D"),IF(AO7+AP7&gt;0,AO7+AP7 &amp;"X","X"),AN7)</f>
        <v>0</v>
      </c>
      <c r="DY7" s="158">
        <f t="array" ref="DY7">IF(OR(AV7="D",AV7="E",AV7="N/D"),IF(AT7+AU7&gt;0,AT7+AU7 &amp;"X","X"),AS7)</f>
        <v>0</v>
      </c>
      <c r="DZ7" s="158">
        <f t="array" ref="DZ7">IF(OR(BB7="D",BB7="E",BB7="N/D"),IF(AZ7+BA7&gt;0,AZ7+BA7 &amp;"X","X"),AY7)</f>
        <v>0</v>
      </c>
      <c r="EA7" s="158">
        <f t="array" ref="EA7">IF(OR(BG7="D",BG7="E",BG7="N/D"),IF(BE7+BF7&gt;0,BE7+BF7 &amp;"X","X"),BD7)</f>
        <v>0</v>
      </c>
      <c r="EB7" s="158">
        <f t="array" ref="EB7">IF(OR(BM7="D",BM7="E",BM7="N/D"),IF(BK7+BL7&gt;0,BK7+BL7 &amp;"X","X"),BJ7)</f>
        <v>0</v>
      </c>
      <c r="EC7" s="158">
        <f t="array" ref="EC7">IF(OR(BR7="D",BR7="E",BR7="N/D"),IF(BP7+BQ7&gt;0,BP7+BQ7 &amp;"X","X"),BO7)</f>
        <v>0</v>
      </c>
      <c r="ED7" s="158">
        <f t="array" ref="ED7">IF(OR(BX7="D",BX7="E",BX7="N/D"),IF(BV7+BW7&gt;0,BV7+BW7 &amp;"X","X"),BU7)</f>
        <v>0</v>
      </c>
      <c r="EE7" s="158">
        <f t="array" ref="EE7">IF(OR(CC7="D",CC7="E",CC7="N/D"),IF(CA7+CB7&gt;0,CA7+CB7 &amp;"X","X"),BZ7)</f>
        <v>0</v>
      </c>
      <c r="EF7" s="158">
        <f t="array" ref="EF7">IF(OR(CI7="D",CI7="E",CI7="N/D"),IF(CG7+CH7&gt;0,CG7+CH7 &amp;"X","X"),CF7)</f>
        <v>0</v>
      </c>
      <c r="EG7" s="158">
        <f t="array" ref="EG7">IF(OR(CN7="D",CN7="E"),IF(CL7+CM7&gt;0,CL7+CM7 &amp;"X","X"),CK7)</f>
        <v>0</v>
      </c>
      <c r="EH7" s="158">
        <f t="array" ref="EH7">IF(OR(CT7="D",CT7="E",CT7="N/D"),IF(CR7+CS7&gt;0,CR7+CS7 &amp;"X","X"),CQ7)</f>
        <v>0</v>
      </c>
      <c r="EI7" s="158">
        <f t="array" ref="EI7">IF(OR(CY7="D",CY7="E",CY7="N/D"),IF(CW7+CX7&gt;0,CW7+CX7 &amp;"X","X"),CV7)</f>
        <v>0</v>
      </c>
      <c r="EJ7" s="158">
        <f t="array" ref="EJ7">IF(OR(DE7="D",DE7="E",DE7="N/D"),IF(DC7+DD7&gt;0,DC7+DD7 &amp;"X","X"),DB7)</f>
        <v>0</v>
      </c>
      <c r="EK7" s="158">
        <f t="array" ref="EK7">IF(OR(DJ7="D",DJ7="E",DJ7="N/D"),IF(DH7+DI7&gt;0,DH7+DI7 &amp;"X","X"),DG7)</f>
        <v>0</v>
      </c>
    </row>
    <row r="8" spans="1:151" s="158" customFormat="1" ht="15.75" x14ac:dyDescent="0.25">
      <c r="A8" s="416">
        <v>54</v>
      </c>
      <c r="B8" s="141">
        <f>SUMPRODUCT(--(G8:DK8="I"))</f>
        <v>2</v>
      </c>
      <c r="C8" s="142" t="s">
        <v>368</v>
      </c>
      <c r="D8" s="143"/>
      <c r="E8" s="144"/>
      <c r="F8" s="145"/>
      <c r="G8" s="145">
        <f>IF(OR(J8="E",J8="D",J8="N/D"),0,VLOOKUP(F8,$B$129:$C$149,2)+I8+H8)</f>
        <v>0</v>
      </c>
      <c r="H8" s="145"/>
      <c r="I8" s="145"/>
      <c r="J8" s="596"/>
      <c r="K8" s="145"/>
      <c r="L8" s="145">
        <f>IF(OR(O8="E",O8="D",O8="N/D"),0,VLOOKUP(K8,$B$129:$C$149,2)+N8+M8)</f>
        <v>0</v>
      </c>
      <c r="M8" s="145"/>
      <c r="N8" s="145"/>
      <c r="O8" s="145"/>
      <c r="P8" s="427"/>
      <c r="Q8" s="146">
        <v>10</v>
      </c>
      <c r="R8" s="146">
        <f>IF(OR(U8="E",U8="D",U8="N/D"),0,VLOOKUP(Q8,$B$129:$C$149,2)+T8+S8)</f>
        <v>12</v>
      </c>
      <c r="S8" s="146"/>
      <c r="T8" s="146"/>
      <c r="U8" s="146"/>
      <c r="V8" s="146">
        <v>3</v>
      </c>
      <c r="W8" s="146">
        <f>IF(OR(Z8="E",Z8="D",Z8="N/D"),0,VLOOKUP(V8,$B$129:$C$149,2)+Y8+X8)</f>
        <v>26</v>
      </c>
      <c r="X8" s="146"/>
      <c r="Y8" s="146"/>
      <c r="Z8" s="146"/>
      <c r="AA8" s="518" t="s">
        <v>33</v>
      </c>
      <c r="AB8" s="147">
        <v>1</v>
      </c>
      <c r="AC8" s="147">
        <f>IF(OR(AF8="E",AF8="D",AF8="N/D"),0,VLOOKUP(AB8,$B$129:$C$149,2)+AE8+AD8)</f>
        <v>30</v>
      </c>
      <c r="AD8" s="147"/>
      <c r="AE8" s="147"/>
      <c r="AF8" s="147"/>
      <c r="AG8" s="147">
        <v>1</v>
      </c>
      <c r="AH8" s="147">
        <f>IF(OR(AK8="E",AK8="D",AK8="N/D"),0,VLOOKUP(AG8,$B$129:$C$149,2)+AJ8+AI8)</f>
        <v>30</v>
      </c>
      <c r="AI8" s="147"/>
      <c r="AJ8" s="147"/>
      <c r="AK8" s="147"/>
      <c r="AL8" s="280" t="s">
        <v>33</v>
      </c>
      <c r="AM8" s="281"/>
      <c r="AN8" s="148">
        <f>IF(OR(AQ8="E",AQ8="D",AQ8="N/D"),0,VLOOKUP(AM8,$B$129:$C$149,2)+AP8+AO8)</f>
        <v>0</v>
      </c>
      <c r="AO8" s="148"/>
      <c r="AP8" s="148"/>
      <c r="AQ8" s="148"/>
      <c r="AR8" s="281"/>
      <c r="AS8" s="148">
        <f>IF(OR(AV8="E",AV8="D",AV8="N/D"),0,VLOOKUP(AR8,$B$129:$C$149,2)+AU8+AT8)</f>
        <v>0</v>
      </c>
      <c r="AT8" s="148"/>
      <c r="AU8" s="148"/>
      <c r="AV8" s="148"/>
      <c r="AW8" s="282"/>
      <c r="AX8" s="283"/>
      <c r="AY8" s="149">
        <f>IF(OR(BB8="E",BB8="D",BB8="N/D"),0,VLOOKUP(AX8,$B$129:$C$149,2)+BA8+AZ8)</f>
        <v>0</v>
      </c>
      <c r="AZ8" s="149"/>
      <c r="BA8" s="149"/>
      <c r="BB8" s="149"/>
      <c r="BC8" s="283"/>
      <c r="BD8" s="149">
        <f>IF(OR(BG8="E",BG8="D",BG8="N/D"),0,VLOOKUP(BC8,$B$129:$C$149,2)+BF8+BE8)</f>
        <v>0</v>
      </c>
      <c r="BE8" s="149"/>
      <c r="BF8" s="149"/>
      <c r="BG8" s="149"/>
      <c r="BH8" s="284"/>
      <c r="BI8" s="285"/>
      <c r="BJ8" s="150">
        <f>IF(OR(BM8="E",BM8="D",BM8="N/D"),0,VLOOKUP(BI8,$B$129:$C$149,2)+BL8+BK8)</f>
        <v>0</v>
      </c>
      <c r="BK8" s="150"/>
      <c r="BL8" s="150"/>
      <c r="BM8" s="150"/>
      <c r="BN8" s="285"/>
      <c r="BO8" s="150">
        <f>IF(OR(BR8="E",BR8="D",BR8="N/D"),0,VLOOKUP(BN8,$B$129:$C$149,2)+BQ8+BP8)</f>
        <v>0</v>
      </c>
      <c r="BP8" s="150"/>
      <c r="BQ8" s="150"/>
      <c r="BR8" s="150"/>
      <c r="BS8" s="286"/>
      <c r="BT8" s="287"/>
      <c r="BU8" s="151">
        <f>IF(OR(BX8="E",BX8="D",BX8="N/D"),0,VLOOKUP(BT8,$B$129:$C$149,2)+BW8+BV8)</f>
        <v>0</v>
      </c>
      <c r="BV8" s="151"/>
      <c r="BW8" s="151"/>
      <c r="BX8" s="151"/>
      <c r="BY8" s="151"/>
      <c r="BZ8" s="151">
        <f>IF(OR(CC8="E",CC8="D",CC8="N/D"),0,VLOOKUP(BY8,$B$129:$C$149,2)+CB8+CA8)</f>
        <v>0</v>
      </c>
      <c r="CA8" s="151"/>
      <c r="CB8" s="151"/>
      <c r="CC8" s="151"/>
      <c r="CD8" s="288"/>
      <c r="CE8" s="289"/>
      <c r="CF8" s="152">
        <f>IF(OR(CI8="E",CI8="D",CI8="N/D"),0,VLOOKUP(CE8,$B$129:$C$149,2)+CH8+CG8)</f>
        <v>0</v>
      </c>
      <c r="CG8" s="152"/>
      <c r="CH8" s="152"/>
      <c r="CI8" s="152"/>
      <c r="CJ8" s="152"/>
      <c r="CK8" s="152">
        <f>IF(OR(CN8="E",CN8="D",CN8="N/D"),0,VLOOKUP(CJ8,$B$129:$C$149,2)+CM8+CL8)</f>
        <v>0</v>
      </c>
      <c r="CL8" s="152"/>
      <c r="CM8" s="152"/>
      <c r="CN8" s="152"/>
      <c r="CO8" s="290"/>
      <c r="CP8" s="291"/>
      <c r="CQ8" s="153">
        <f>IF(OR(CT8="E",CT8="D",CT8="N/D"),0,VLOOKUP(CP8,$B$129:$C$149,2)+CS8+CR8)</f>
        <v>0</v>
      </c>
      <c r="CR8" s="153"/>
      <c r="CS8" s="153"/>
      <c r="CT8" s="153"/>
      <c r="CU8" s="291"/>
      <c r="CV8" s="153">
        <f>IF(OR(CY8="E",CY8="D",CY8="N/D"),0,VLOOKUP(CU8,$B$129:$C$149,2)+CX8+CW8)</f>
        <v>0</v>
      </c>
      <c r="CW8" s="153"/>
      <c r="CX8" s="153"/>
      <c r="CY8" s="153"/>
      <c r="CZ8" s="292"/>
      <c r="DA8" s="293"/>
      <c r="DB8" s="154">
        <f>IF(OR(DE8="E",DE8="D",DE8="N/D"),0,VLOOKUP(DA8,$B$129:$C$149,2)+DD8+DC8)</f>
        <v>0</v>
      </c>
      <c r="DC8" s="154"/>
      <c r="DD8" s="154"/>
      <c r="DE8" s="154"/>
      <c r="DF8" s="293"/>
      <c r="DG8" s="154">
        <f>IF(OR(DJ8="E",DJ8="D",DJ8="N/D"),0,VLOOKUP(DF8,$B$129:$C$149,2)+DI8+DH8)</f>
        <v>0</v>
      </c>
      <c r="DH8" s="154"/>
      <c r="DI8" s="154"/>
      <c r="DJ8" s="154"/>
      <c r="DK8" s="293"/>
      <c r="DL8" s="294">
        <f>G8+L8+R8+W8+AC8+AH8+AN8+AS8+AY8+BD8+BJ8+BO8+BU8+BZ8+CF8+CK8+CQ8+CV8+DB8+DG8</f>
        <v>98</v>
      </c>
      <c r="DM8" s="156">
        <f>SUMPRODUCT(--(G8:DJ8="E")--(G8:DJ8="D"))</f>
        <v>0</v>
      </c>
      <c r="DN8" s="295">
        <f>EM8+EO8+EQ8+ES8+EU8</f>
        <v>0</v>
      </c>
      <c r="DO8" s="296">
        <f t="array" aca="1" ref="DO8" ca="1">SUM(LARGE(DR8:EK8,ROW(INDIRECT("1:"&amp;COUNT(DR8:EK8)-D$112))))+SUM(IF(ISNUMBER(VALUE(MID(IF(LEN(IF(ISNUMBER(DR8:EK8),0,DR8:EK8))&gt;1,DR8:EK8,0),1,LEN(IF(LEN(IF(ISNUMBER(DR8:EK8),0,DR8:EK8))&gt;1,DR8:EK8,0))-1)))=FALSE,0,VALUE(MID(IF(LEN(IF(ISNUMBER(DR8:EK8),0,DR8:EK8))&gt;1,DR8:EK8,0),1,LEN(IF(LEN(IF(ISNUMBER(DR8:EK8),0,DR8:EK8))&gt;1,DR8:EK8,0))-1))))</f>
        <v>98</v>
      </c>
      <c r="DP8" s="158">
        <f t="shared" ref="DP8" si="1">SUMPRODUCT(--(G8:DJ8="E")--(G8:DJ8="D")--(G8:DJ8="N/D"))</f>
        <v>0</v>
      </c>
      <c r="DR8" s="158">
        <f t="array" ref="DR8">IF(OR(J8="D",J8="E",J8="N/D"),IF(H8+I8&gt;0,H8+I8 &amp;"X","X"),G8)</f>
        <v>0</v>
      </c>
      <c r="DS8" s="158">
        <f t="array" ref="DS8">IF(OR(O8="D",O8="E",O8="N/D"),IF(M8+N8&gt;0,M8+N8 &amp;"X","X"),L8)</f>
        <v>0</v>
      </c>
      <c r="DT8" s="158">
        <f t="array" ref="DT8">IF(OR(U8="D",U8="E",U8="N/D"),IF(S8+T8&gt;0,S8+T8 &amp;"X","X"),R8)</f>
        <v>12</v>
      </c>
      <c r="DU8" s="158">
        <f t="array" ref="DU8">IF(OR(Z8="D",Z8="E",Z8="N/D"),IF(X8+Y8&gt;0,X8+Y8 &amp;"X","X"),W8)</f>
        <v>26</v>
      </c>
      <c r="DV8" s="158">
        <f t="array" ref="DV8">IF(OR(AF8="D",AF8="E",AF8="N/D"),IF(AD8+AE8&gt;0,AD8+AE8 &amp;"X","X"),AC8)</f>
        <v>30</v>
      </c>
      <c r="DW8" s="158">
        <f t="array" ref="DW8">IF(OR(AK8="D",AK8="E",AK8="N/D"),IF(AI8+AJ8&gt;0,AI8+AJ8 &amp;"X","X"),AH8)</f>
        <v>30</v>
      </c>
      <c r="DX8" s="158">
        <f>IF(OR(AQ8="D",AQ8="E",AQ8="N/D"),IF(AO8+AP8&gt;0,AO8+AP8 &amp;"X","X"),AN8)</f>
        <v>0</v>
      </c>
      <c r="DY8" s="158">
        <f t="array" ref="DY8">IF(OR(AV8="D",AV8="E",AV8="N/D"),IF(AT8+AU8&gt;0,AT8+AU8 &amp;"X","X"),AS8)</f>
        <v>0</v>
      </c>
      <c r="DZ8" s="158">
        <f t="array" ref="DZ8">IF(OR(BB8="D",BB8="E",BB8="N/D"),IF(AZ8+BA8&gt;0,AZ8+BA8 &amp;"X","X"),AY8)</f>
        <v>0</v>
      </c>
      <c r="EA8" s="158">
        <f t="array" ref="EA8">IF(OR(BG8="D",BG8="E",BG8="N/D"),IF(BE8+BF8&gt;0,BE8+BF8 &amp;"X","X"),BD8)</f>
        <v>0</v>
      </c>
      <c r="EB8" s="158">
        <f t="array" ref="EB8">IF(OR(BM8="D",BM8="E",BM8="N/D"),IF(BK8+BL8&gt;0,BK8+BL8 &amp;"X","X"),BJ8)</f>
        <v>0</v>
      </c>
      <c r="EC8" s="158">
        <f t="array" ref="EC8">IF(OR(BR8="D",BR8="E",BR8="N/D"),IF(BP8+BQ8&gt;0,BP8+BQ8 &amp;"X","X"),BO8)</f>
        <v>0</v>
      </c>
      <c r="ED8" s="158">
        <f t="array" ref="ED8">IF(OR(BX8="D",BX8="E",BX8="N/D"),IF(BV8+BW8&gt;0,BV8+BW8 &amp;"X","X"),BU8)</f>
        <v>0</v>
      </c>
      <c r="EE8" s="158">
        <f t="array" ref="EE8">IF(OR(CC8="D",CC8="E",CC8="N/D"),IF(CA8+CB8&gt;0,CA8+CB8 &amp;"X","X"),BZ8)</f>
        <v>0</v>
      </c>
      <c r="EF8" s="158">
        <f t="array" ref="EF8">IF(OR(CI8="D",CI8="E",CI8="N/D"),IF(CG8+CH8&gt;0,CG8+CH8 &amp;"X","X"),CF8)</f>
        <v>0</v>
      </c>
      <c r="EG8" s="158">
        <f t="array" ref="EG8">IF(OR(CN8="D",CN8="E"),IF(CL8+CM8&gt;0,CL8+CM8 &amp;"X","X"),CK8)</f>
        <v>0</v>
      </c>
      <c r="EH8" s="158">
        <f t="array" ref="EH8">IF(OR(CT8="D",CT8="E",CT8="N/D"),IF(CR8+CS8&gt;0,CR8+CS8 &amp;"X","X"),CQ8)</f>
        <v>0</v>
      </c>
      <c r="EI8" s="158">
        <f t="array" ref="EI8">IF(OR(CY8="D",CY8="E",CY8="N/D"),IF(CW8+CX8&gt;0,CW8+CX8 &amp;"X","X"),CV8)</f>
        <v>0</v>
      </c>
      <c r="EJ8" s="158">
        <f t="array" ref="EJ8">IF(OR(DE8="D",DE8="E",DE8="N/D"),IF(DC8+DD8&gt;0,DC8+DD8 &amp;"X","X"),DB8)</f>
        <v>0</v>
      </c>
      <c r="EK8" s="158">
        <f t="array" ref="EK8">IF(OR(DJ8="D",DJ8="E",DJ8="N/D"),IF(DH8+DI8&gt;0,DH8+DI8 &amp;"X","X"),DG8)</f>
        <v>0</v>
      </c>
    </row>
    <row r="9" spans="1:151" s="158" customFormat="1" ht="15.75" x14ac:dyDescent="0.25">
      <c r="A9" s="416">
        <v>64</v>
      </c>
      <c r="B9" s="141">
        <f>SUMPRODUCT(--(G9:DK9="I"))</f>
        <v>2</v>
      </c>
      <c r="C9" s="142" t="s">
        <v>363</v>
      </c>
      <c r="D9" s="143"/>
      <c r="E9" s="144"/>
      <c r="F9" s="145"/>
      <c r="G9" s="145">
        <f>IF(OR(J9="E",J9="D",J9="N/D"),0,VLOOKUP(F9,$B$129:$C$149,2)+I9+H9)</f>
        <v>0</v>
      </c>
      <c r="H9" s="145"/>
      <c r="I9" s="145"/>
      <c r="J9" s="596"/>
      <c r="K9" s="145"/>
      <c r="L9" s="145">
        <f>IF(OR(O9="E",O9="D",O9="N/D"),0,VLOOKUP(K9,$B$129:$C$149,2)+N9+M9)</f>
        <v>0</v>
      </c>
      <c r="M9" s="145"/>
      <c r="N9" s="145"/>
      <c r="O9" s="145"/>
      <c r="P9" s="427"/>
      <c r="Q9" s="146">
        <v>5</v>
      </c>
      <c r="R9" s="146">
        <f>IF(OR(U9="E",U9="D",U9="N/D"),0,VLOOKUP(Q9,$B$129:$C$149,2)+T9+S9)</f>
        <v>22</v>
      </c>
      <c r="S9" s="146"/>
      <c r="T9" s="146"/>
      <c r="U9" s="146"/>
      <c r="V9" s="146">
        <v>4</v>
      </c>
      <c r="W9" s="146">
        <f>IF(OR(Z9="E",Z9="D",Z9="N/D"),0,VLOOKUP(V9,$B$129:$C$149,2)+Y9+X9)</f>
        <v>24</v>
      </c>
      <c r="X9" s="146"/>
      <c r="Y9" s="146"/>
      <c r="Z9" s="146"/>
      <c r="AA9" s="518" t="s">
        <v>33</v>
      </c>
      <c r="AB9" s="147">
        <v>6</v>
      </c>
      <c r="AC9" s="147">
        <f>IF(OR(AF9="E",AF9="D",AF9="N/D"),0,VLOOKUP(AB9,$B$129:$C$149,2)+AE9+AD9)</f>
        <v>20</v>
      </c>
      <c r="AD9" s="147"/>
      <c r="AE9" s="147"/>
      <c r="AF9" s="147"/>
      <c r="AG9" s="147">
        <v>5</v>
      </c>
      <c r="AH9" s="147">
        <f>IF(OR(AK9="E",AK9="D",AK9="N/D"),0,VLOOKUP(AG9,$B$129:$C$149,2)+AJ9+AI9)</f>
        <v>22</v>
      </c>
      <c r="AI9" s="147"/>
      <c r="AJ9" s="147"/>
      <c r="AK9" s="147"/>
      <c r="AL9" s="280" t="s">
        <v>33</v>
      </c>
      <c r="AM9" s="281"/>
      <c r="AN9" s="148">
        <f>IF(OR(AQ9="E",AQ9="D",AQ9="N/D"),0,VLOOKUP(AM9,$B$129:$C$149,2)+AP9+AO9)</f>
        <v>0</v>
      </c>
      <c r="AO9" s="148"/>
      <c r="AP9" s="148"/>
      <c r="AQ9" s="148"/>
      <c r="AR9" s="281"/>
      <c r="AS9" s="148">
        <f>IF(OR(AV9="E",AV9="D",AV9="N/D"),0,VLOOKUP(AR9,$B$129:$C$149,2)+AU9+AT9)</f>
        <v>0</v>
      </c>
      <c r="AT9" s="148"/>
      <c r="AU9" s="148"/>
      <c r="AV9" s="148"/>
      <c r="AW9" s="282"/>
      <c r="AX9" s="283"/>
      <c r="AY9" s="149">
        <f>IF(OR(BB9="E",BB9="D",BB9="N/D"),0,VLOOKUP(AX9,$B$129:$C$149,2)+BA9+AZ9)</f>
        <v>0</v>
      </c>
      <c r="AZ9" s="149"/>
      <c r="BA9" s="149"/>
      <c r="BB9" s="149"/>
      <c r="BC9" s="283"/>
      <c r="BD9" s="149">
        <f>IF(OR(BG9="E",BG9="D",BG9="N/D"),0,VLOOKUP(BC9,$B$129:$C$149,2)+BF9+BE9)</f>
        <v>0</v>
      </c>
      <c r="BE9" s="149"/>
      <c r="BF9" s="149"/>
      <c r="BG9" s="149"/>
      <c r="BH9" s="284"/>
      <c r="BI9" s="285"/>
      <c r="BJ9" s="150">
        <f>IF(OR(BM9="E",BM9="D",BM9="N/D"),0,VLOOKUP(BI9,$B$129:$C$149,2)+BL9+BK9)</f>
        <v>0</v>
      </c>
      <c r="BK9" s="150"/>
      <c r="BL9" s="150"/>
      <c r="BM9" s="150"/>
      <c r="BN9" s="285"/>
      <c r="BO9" s="150">
        <f>IF(OR(BR9="E",BR9="D",BR9="N/D"),0,VLOOKUP(BN9,$B$129:$C$149,2)+BQ9+BP9)</f>
        <v>0</v>
      </c>
      <c r="BP9" s="150"/>
      <c r="BQ9" s="150"/>
      <c r="BR9" s="150"/>
      <c r="BS9" s="286"/>
      <c r="BT9" s="287"/>
      <c r="BU9" s="151">
        <f>IF(OR(BX9="E",BX9="D",BX9="N/D"),0,VLOOKUP(BT9,$B$129:$C$149,2)+BW9+BV9)</f>
        <v>0</v>
      </c>
      <c r="BV9" s="151"/>
      <c r="BW9" s="151"/>
      <c r="BX9" s="151"/>
      <c r="BY9" s="151"/>
      <c r="BZ9" s="151">
        <f>IF(OR(CC9="E",CC9="D",CC9="N/D"),0,VLOOKUP(BY9,$B$129:$C$149,2)+CB9+CA9)</f>
        <v>0</v>
      </c>
      <c r="CA9" s="151"/>
      <c r="CB9" s="151"/>
      <c r="CC9" s="151"/>
      <c r="CD9" s="288"/>
      <c r="CE9" s="289"/>
      <c r="CF9" s="152">
        <f>IF(OR(CI9="E",CI9="D",CI9="N/D"),0,VLOOKUP(CE9,$B$129:$C$149,2)+CH9+CG9)</f>
        <v>0</v>
      </c>
      <c r="CG9" s="152"/>
      <c r="CH9" s="152"/>
      <c r="CI9" s="152"/>
      <c r="CJ9" s="152"/>
      <c r="CK9" s="152">
        <f>IF(OR(CN9="E",CN9="D",CN9="N/D"),0,VLOOKUP(CJ9,$B$129:$C$149,2)+CM9+CL9)</f>
        <v>0</v>
      </c>
      <c r="CL9" s="152"/>
      <c r="CM9" s="152"/>
      <c r="CN9" s="152"/>
      <c r="CO9" s="290"/>
      <c r="CP9" s="291"/>
      <c r="CQ9" s="153">
        <f>IF(OR(CT9="E",CT9="D",CT9="N/D"),0,VLOOKUP(CP9,$B$129:$C$149,2)+CS9+CR9)</f>
        <v>0</v>
      </c>
      <c r="CR9" s="153"/>
      <c r="CS9" s="153"/>
      <c r="CT9" s="153"/>
      <c r="CU9" s="291"/>
      <c r="CV9" s="153">
        <f>IF(OR(CY9="E",CY9="D",CY9="N/D"),0,VLOOKUP(CU9,$B$129:$C$149,2)+CX9+CW9)</f>
        <v>0</v>
      </c>
      <c r="CW9" s="153"/>
      <c r="CX9" s="153"/>
      <c r="CY9" s="153"/>
      <c r="CZ9" s="292"/>
      <c r="DA9" s="293"/>
      <c r="DB9" s="154">
        <f>IF(OR(DE9="E",DE9="D",DE9="N/D"),0,VLOOKUP(DA9,$B$129:$C$149,2)+DD9+DC9)</f>
        <v>0</v>
      </c>
      <c r="DC9" s="154"/>
      <c r="DD9" s="154"/>
      <c r="DE9" s="154"/>
      <c r="DF9" s="293"/>
      <c r="DG9" s="154">
        <f>IF(OR(DJ9="E",DJ9="D",DJ9="N/D"),0,VLOOKUP(DF9,$B$129:$C$149,2)+DI9+DH9)</f>
        <v>0</v>
      </c>
      <c r="DH9" s="154"/>
      <c r="DI9" s="154"/>
      <c r="DJ9" s="154"/>
      <c r="DK9" s="293"/>
      <c r="DL9" s="294">
        <f>G9+L9+R9+W9+AC9+AH9+AN9+AS9+AY9+BD9+BJ9+BO9+BU9+BZ9+CF9+CK9+CQ9+CV9+DB9+DG9</f>
        <v>88</v>
      </c>
      <c r="DM9" s="156">
        <f>SUMPRODUCT(--(G9:DJ9="E")--(G9:DJ9="D"))</f>
        <v>0</v>
      </c>
      <c r="DN9" s="295">
        <f>EM9+EO9+EQ9+ES9+EU9</f>
        <v>0</v>
      </c>
      <c r="DO9" s="296">
        <f t="array" aca="1" ref="DO9" ca="1">SUM(LARGE(DR9:EK9,ROW(INDIRECT("1:"&amp;COUNT(DR9:EK9)-D$112))))+SUM(IF(ISNUMBER(VALUE(MID(IF(LEN(IF(ISNUMBER(DR9:EK9),0,DR9:EK9))&gt;1,DR9:EK9,0),1,LEN(IF(LEN(IF(ISNUMBER(DR9:EK9),0,DR9:EK9))&gt;1,DR9:EK9,0))-1)))=FALSE,0,VALUE(MID(IF(LEN(IF(ISNUMBER(DR9:EK9),0,DR9:EK9))&gt;1,DR9:EK9,0),1,LEN(IF(LEN(IF(ISNUMBER(DR9:EK9),0,DR9:EK9))&gt;1,DR9:EK9,0))-1))))</f>
        <v>88</v>
      </c>
      <c r="DP9" s="158">
        <f t="shared" si="0"/>
        <v>0</v>
      </c>
      <c r="DR9" s="158">
        <f t="array" ref="DR9">IF(OR(J9="D",J9="E",J9="N/D"),IF(H9+I9&gt;0,H9+I9 &amp;"X","X"),G9)</f>
        <v>0</v>
      </c>
      <c r="DS9" s="158">
        <f t="array" ref="DS9">IF(OR(O9="D",O9="E",O9="N/D"),IF(M9+N9&gt;0,M9+N9 &amp;"X","X"),L9)</f>
        <v>0</v>
      </c>
      <c r="DT9" s="158">
        <f t="array" ref="DT9">IF(OR(U9="D",U9="E",U9="N/D"),IF(S9+T9&gt;0,S9+T9 &amp;"X","X"),R9)</f>
        <v>22</v>
      </c>
      <c r="DU9" s="158">
        <f t="array" ref="DU9">IF(OR(Z9="D",Z9="E",Z9="N/D"),IF(X9+Y9&gt;0,X9+Y9 &amp;"X","X"),W9)</f>
        <v>24</v>
      </c>
      <c r="DV9" s="158">
        <f t="array" ref="DV9">IF(OR(AF9="D",AF9="E",AF9="N/D"),IF(AD9+AE9&gt;0,AD9+AE9 &amp;"X","X"),AC9)</f>
        <v>20</v>
      </c>
      <c r="DW9" s="158">
        <f t="array" ref="DW9">IF(OR(AK9="D",AK9="E",AK9="N/D"),IF(AI9+AJ9&gt;0,AI9+AJ9 &amp;"X","X"),AH9)</f>
        <v>22</v>
      </c>
      <c r="DX9" s="158">
        <f t="array" ref="DX9">IF(OR(AQ9="D",AQ9="E",AQ9="N/D"),IF(AO9+AP9&gt;0,AO9+AP9 &amp;"X","X"),AN9)</f>
        <v>0</v>
      </c>
      <c r="DY9" s="158">
        <f t="array" ref="DY9">IF(OR(AV9="D",AV9="E",AV9="N/D"),IF(AT9+AU9&gt;0,AT9+AU9 &amp;"X","X"),AS9)</f>
        <v>0</v>
      </c>
      <c r="DZ9" s="158">
        <f t="array" ref="DZ9">IF(OR(BB9="D",BB9="E",BB9="N/D"),IF(AZ9+BA9&gt;0,AZ9+BA9 &amp;"X","X"),AY9)</f>
        <v>0</v>
      </c>
      <c r="EA9" s="158">
        <f t="array" ref="EA9">IF(OR(BG9="D",BG9="E",BG9="N/D"),IF(BE9+BF9&gt;0,BE9+BF9 &amp;"X","X"),BD9)</f>
        <v>0</v>
      </c>
      <c r="EB9" s="158">
        <f t="array" ref="EB9">IF(OR(BM9="D",BM9="E",BM9="N/D"),IF(BK9+BL9&gt;0,BK9+BL9 &amp;"X","X"),BJ9)</f>
        <v>0</v>
      </c>
      <c r="EC9" s="158">
        <f t="array" ref="EC9">IF(OR(BR9="D",BR9="E",BR9="N/D"),IF(BP9+BQ9&gt;0,BP9+BQ9 &amp;"X","X"),BO9)</f>
        <v>0</v>
      </c>
      <c r="ED9" s="158">
        <f t="array" ref="ED9">IF(OR(BX9="D",BX9="E",BX9="N/D"),IF(BV9+BW9&gt;0,BV9+BW9 &amp;"X","X"),BU9)</f>
        <v>0</v>
      </c>
      <c r="EE9" s="158">
        <f t="array" ref="EE9">IF(OR(CC9="D",CC9="E",CC9="N/D"),IF(CA9+CB9&gt;0,CA9+CB9 &amp;"X","X"),BZ9)</f>
        <v>0</v>
      </c>
      <c r="EF9" s="158">
        <f t="array" ref="EF9">IF(OR(CI9="D",CI9="E",CI9="N/D"),IF(CG9+CH9&gt;0,CG9+CH9 &amp;"X","X"),CF9)</f>
        <v>0</v>
      </c>
      <c r="EG9" s="158">
        <f t="array" ref="EG9">IF(OR(CN9="D",CN9="E"),IF(CL9+CM9&gt;0,CL9+CM9 &amp;"X","X"),CK9)</f>
        <v>0</v>
      </c>
      <c r="EH9" s="158">
        <f t="array" ref="EH9">IF(OR(CT9="D",CT9="E",CT9="N/D"),IF(CR9+CS9&gt;0,CR9+CS9 &amp;"X","X"),CQ9)</f>
        <v>0</v>
      </c>
      <c r="EI9" s="158">
        <f t="array" ref="EI9">IF(OR(CY9="D",CY9="E",CY9="N/D"),IF(CW9+CX9&gt;0,CW9+CX9 &amp;"X","X"),CV9)</f>
        <v>0</v>
      </c>
      <c r="EJ9" s="158">
        <f t="array" ref="EJ9">IF(OR(DE9="D",DE9="E",DE9="N/D"),IF(DC9+DD9&gt;0,DC9+DD9 &amp;"X","X"),DB9)</f>
        <v>0</v>
      </c>
      <c r="EK9" s="158">
        <f t="array" ref="EK9">IF(OR(DJ9="D",DJ9="E",DJ9="N/D"),IF(DH9+DI9&gt;0,DH9+DI9 &amp;"X","X"),DG9)</f>
        <v>0</v>
      </c>
    </row>
    <row r="10" spans="1:151" s="158" customFormat="1" ht="15.75" x14ac:dyDescent="0.25">
      <c r="A10" s="416">
        <v>93</v>
      </c>
      <c r="B10" s="141">
        <f>SUMPRODUCT(--(G10:DK10="I"))</f>
        <v>2</v>
      </c>
      <c r="C10" s="142" t="s">
        <v>137</v>
      </c>
      <c r="D10" s="143"/>
      <c r="E10" s="144"/>
      <c r="F10" s="145"/>
      <c r="G10" s="145">
        <f>IF(OR(J10="E",J10="D",J10="N/D"),0,VLOOKUP(F10,$B$129:$C$149,2)+I10+H10)</f>
        <v>0</v>
      </c>
      <c r="H10" s="145"/>
      <c r="I10" s="145"/>
      <c r="J10" s="596"/>
      <c r="K10" s="145"/>
      <c r="L10" s="145">
        <f>IF(OR(O10="E",O10="D",O10="N/D"),0,VLOOKUP(K10,$B$129:$C$149,2)+N10+M10)</f>
        <v>0</v>
      </c>
      <c r="M10" s="145"/>
      <c r="N10" s="145"/>
      <c r="O10" s="145"/>
      <c r="P10" s="427"/>
      <c r="Q10" s="146">
        <v>2</v>
      </c>
      <c r="R10" s="146">
        <f>IF(OR(U10="E",U10="D",U10="N/D"),0,VLOOKUP(Q10,$B$129:$C$149,2)+T10+S10)</f>
        <v>28</v>
      </c>
      <c r="S10" s="146"/>
      <c r="T10" s="146"/>
      <c r="U10" s="146"/>
      <c r="V10" s="146">
        <v>7</v>
      </c>
      <c r="W10" s="146">
        <f>IF(OR(Z10="E",Z10="D",Z10="N/D"),0,VLOOKUP(V10,$B$129:$C$149,2)+Y10+X10)</f>
        <v>18</v>
      </c>
      <c r="X10" s="146"/>
      <c r="Y10" s="146"/>
      <c r="Z10" s="146"/>
      <c r="AA10" s="518" t="s">
        <v>33</v>
      </c>
      <c r="AB10" s="147">
        <v>2</v>
      </c>
      <c r="AC10" s="147">
        <f>IF(OR(AF10="E",AF10="D",AF10="N/D"),0,VLOOKUP(AB10,$B$129:$C$149,2)+AE10+AD10)</f>
        <v>28</v>
      </c>
      <c r="AD10" s="147"/>
      <c r="AE10" s="147"/>
      <c r="AF10" s="147"/>
      <c r="AG10" s="147">
        <v>12</v>
      </c>
      <c r="AH10" s="147">
        <f>IF(OR(AK10="E",AK10="D",AK10="N/D"),0,VLOOKUP(AG10,$B$129:$C$149,2)+AJ10+AI10)</f>
        <v>9</v>
      </c>
      <c r="AI10" s="147"/>
      <c r="AJ10" s="147"/>
      <c r="AK10" s="147"/>
      <c r="AL10" s="280" t="s">
        <v>33</v>
      </c>
      <c r="AM10" s="281"/>
      <c r="AN10" s="148">
        <f>IF(OR(AQ10="E",AQ10="D",AQ10="N/D"),0,VLOOKUP(AM10,$B$129:$C$149,2)+AP10+AO10)</f>
        <v>0</v>
      </c>
      <c r="AO10" s="148"/>
      <c r="AP10" s="148"/>
      <c r="AQ10" s="148"/>
      <c r="AR10" s="281"/>
      <c r="AS10" s="148">
        <f>IF(OR(AV10="E",AV10="D",AV10="N/D"),0,VLOOKUP(AR10,$B$129:$C$149,2)+AU10+AT10)</f>
        <v>0</v>
      </c>
      <c r="AT10" s="148"/>
      <c r="AU10" s="148"/>
      <c r="AV10" s="148"/>
      <c r="AW10" s="282"/>
      <c r="AX10" s="283"/>
      <c r="AY10" s="149">
        <f>IF(OR(BB10="E",BB10="D",BB10="N/D"),0,VLOOKUP(AX10,$B$129:$C$149,2)+BA10+AZ10)</f>
        <v>0</v>
      </c>
      <c r="AZ10" s="149"/>
      <c r="BA10" s="149"/>
      <c r="BB10" s="149"/>
      <c r="BC10" s="283"/>
      <c r="BD10" s="149">
        <f>IF(OR(BG10="E",BG10="D",BG10="N/D"),0,VLOOKUP(BC10,$B$129:$C$149,2)+BF10+BE10)</f>
        <v>0</v>
      </c>
      <c r="BE10" s="149"/>
      <c r="BF10" s="149"/>
      <c r="BG10" s="149"/>
      <c r="BH10" s="284"/>
      <c r="BI10" s="285"/>
      <c r="BJ10" s="150">
        <f>IF(OR(BM10="E",BM10="D",BM10="N/D"),0,VLOOKUP(BI10,$B$129:$C$149,2)+BL10+BK10)</f>
        <v>0</v>
      </c>
      <c r="BK10" s="150"/>
      <c r="BL10" s="150"/>
      <c r="BM10" s="150"/>
      <c r="BN10" s="285"/>
      <c r="BO10" s="150">
        <f>IF(OR(BR10="E",BR10="D",BR10="N/D"),0,VLOOKUP(BN10,$B$129:$C$149,2)+BQ10+BP10)</f>
        <v>0</v>
      </c>
      <c r="BP10" s="150"/>
      <c r="BQ10" s="150"/>
      <c r="BR10" s="150"/>
      <c r="BS10" s="286"/>
      <c r="BT10" s="287"/>
      <c r="BU10" s="151">
        <f>IF(OR(BX10="E",BX10="D",BX10="N/D"),0,VLOOKUP(BT10,$B$129:$C$149,2)+BW10+BV10)</f>
        <v>0</v>
      </c>
      <c r="BV10" s="151"/>
      <c r="BW10" s="151"/>
      <c r="BX10" s="151"/>
      <c r="BY10" s="151"/>
      <c r="BZ10" s="151">
        <f>IF(OR(CC10="E",CC10="D",CC10="N/D"),0,VLOOKUP(BY10,$B$129:$C$149,2)+CB10+CA10)</f>
        <v>0</v>
      </c>
      <c r="CA10" s="151"/>
      <c r="CB10" s="151"/>
      <c r="CC10" s="151"/>
      <c r="CD10" s="288"/>
      <c r="CE10" s="289"/>
      <c r="CF10" s="152">
        <f>IF(OR(CI10="E",CI10="D",CI10="N/D"),0,VLOOKUP(CE10,$B$129:$C$149,2)+CH10+CG10)</f>
        <v>0</v>
      </c>
      <c r="CG10" s="152"/>
      <c r="CH10" s="152"/>
      <c r="CI10" s="152"/>
      <c r="CJ10" s="152"/>
      <c r="CK10" s="152">
        <f>IF(OR(CN10="E",CN10="D",CN10="N/D"),0,VLOOKUP(CJ10,$B$129:$C$149,2)+CM10+CL10)</f>
        <v>0</v>
      </c>
      <c r="CL10" s="152"/>
      <c r="CM10" s="152"/>
      <c r="CN10" s="152"/>
      <c r="CO10" s="290"/>
      <c r="CP10" s="291"/>
      <c r="CQ10" s="153">
        <f>IF(OR(CT10="E",CT10="D",CT10="N/D"),0,VLOOKUP(CP10,$B$129:$C$149,2)+CS10+CR10)</f>
        <v>0</v>
      </c>
      <c r="CR10" s="153"/>
      <c r="CS10" s="153"/>
      <c r="CT10" s="153"/>
      <c r="CU10" s="291"/>
      <c r="CV10" s="153">
        <f>IF(OR(CY10="E",CY10="D",CY10="N/D"),0,VLOOKUP(CU10,$B$129:$C$149,2)+CX10+CW10)</f>
        <v>0</v>
      </c>
      <c r="CW10" s="153"/>
      <c r="CX10" s="153"/>
      <c r="CY10" s="153"/>
      <c r="CZ10" s="292"/>
      <c r="DA10" s="293"/>
      <c r="DB10" s="154">
        <f>IF(OR(DE10="E",DE10="D",DE10="N/D"),0,VLOOKUP(DA10,$B$129:$C$149,2)+DD10+DC10)</f>
        <v>0</v>
      </c>
      <c r="DC10" s="154"/>
      <c r="DD10" s="154"/>
      <c r="DE10" s="154"/>
      <c r="DF10" s="293"/>
      <c r="DG10" s="154">
        <f>IF(OR(DJ10="E",DJ10="D",DJ10="N/D"),0,VLOOKUP(DF10,$B$129:$C$149,2)+DI10+DH10)</f>
        <v>0</v>
      </c>
      <c r="DH10" s="154"/>
      <c r="DI10" s="154"/>
      <c r="DJ10" s="154"/>
      <c r="DK10" s="293"/>
      <c r="DL10" s="294">
        <f>G10+L10+R10+W10+AC10+AH10+AN10+AS10+AY10+BD10+BJ10+BO10+BU10+BZ10+CF10+CK10+CQ10+CV10+DB10+DG10</f>
        <v>83</v>
      </c>
      <c r="DM10" s="156">
        <f>SUMPRODUCT(--(G10:DJ10="E")--(G10:DJ10="D"))</f>
        <v>0</v>
      </c>
      <c r="DN10" s="295">
        <f>EM10+EO10+EQ10+ES10+EU10</f>
        <v>0</v>
      </c>
      <c r="DO10" s="296">
        <f t="array" aca="1" ref="DO10" ca="1">SUM(LARGE(DR10:EK10,ROW(INDIRECT("1:"&amp;COUNT(DR10:EK10)-D$112))))+SUM(IF(ISNUMBER(VALUE(MID(IF(LEN(IF(ISNUMBER(DR10:EK10),0,DR10:EK10))&gt;1,DR10:EK10,0),1,LEN(IF(LEN(IF(ISNUMBER(DR10:EK10),0,DR10:EK10))&gt;1,DR10:EK10,0))-1)))=FALSE,0,VALUE(MID(IF(LEN(IF(ISNUMBER(DR10:EK10),0,DR10:EK10))&gt;1,DR10:EK10,0),1,LEN(IF(LEN(IF(ISNUMBER(DR10:EK10),0,DR10:EK10))&gt;1,DR10:EK10,0))-1))))</f>
        <v>83</v>
      </c>
      <c r="DP10" s="158">
        <f t="shared" ref="DP10" si="2">SUMPRODUCT(--(G10:DJ10="E")--(G10:DJ10="D")--(G10:DJ10="N/D"))</f>
        <v>0</v>
      </c>
      <c r="DR10" s="158">
        <f t="array" ref="DR10">IF(OR(J10="D",J10="E",J10="N/D"),IF(H10+I10&gt;0,H10+I10 &amp;"X","X"),G10)</f>
        <v>0</v>
      </c>
      <c r="DS10" s="158">
        <f t="array" ref="DS10">IF(OR(O10="D",O10="E",O10="N/D"),IF(M10+N10&gt;0,M10+N10 &amp;"X","X"),L10)</f>
        <v>0</v>
      </c>
      <c r="DT10" s="158">
        <f t="array" ref="DT10">IF(OR(U10="D",U10="E",U10="N/D"),IF(S10+T10&gt;0,S10+T10 &amp;"X","X"),R10)</f>
        <v>28</v>
      </c>
      <c r="DU10" s="158">
        <f t="array" ref="DU10">IF(OR(Z10="D",Z10="E",Z10="N/D"),IF(X10+Y10&gt;0,X10+Y10 &amp;"X","X"),W10)</f>
        <v>18</v>
      </c>
      <c r="DV10" s="158">
        <f t="array" ref="DV10">IF(OR(AF10="D",AF10="E",AF10="N/D"),IF(AD10+AE10&gt;0,AD10+AE10 &amp;"X","X"),AC10)</f>
        <v>28</v>
      </c>
      <c r="DW10" s="158">
        <f t="array" ref="DW10">IF(OR(AK10="D",AK10="E",AK10="N/D"),IF(AI10+AJ10&gt;0,AI10+AJ10 &amp;"X","X"),AH10)</f>
        <v>9</v>
      </c>
      <c r="DX10" s="158">
        <f t="array" ref="DX10">IF(OR(AQ10="D",AQ10="E",AQ10="N/D"),IF(AO10+AP10&gt;0,AO10+AP10 &amp;"X","X"),AN10)</f>
        <v>0</v>
      </c>
      <c r="DY10" s="158">
        <f t="array" ref="DY10">IF(OR(AV10="D",AV10="E",AV10="N/D"),IF(AT10+AU10&gt;0,AT10+AU10 &amp;"X","X"),AS10)</f>
        <v>0</v>
      </c>
      <c r="DZ10" s="158">
        <f t="array" ref="DZ10">IF(OR(BB10="D",BB10="E",BB10="N/D"),IF(AZ10+BA10&gt;0,AZ10+BA10 &amp;"X","X"),AY10)</f>
        <v>0</v>
      </c>
      <c r="EA10" s="158">
        <f t="array" ref="EA10">IF(OR(BG10="D",BG10="E",BG10="N/D"),IF(BE10+BF10&gt;0,BE10+BF10 &amp;"X","X"),BD10)</f>
        <v>0</v>
      </c>
      <c r="EB10" s="158">
        <f t="array" ref="EB10">IF(OR(BM10="D",BM10="E",BM10="N/D"),IF(BK10+BL10&gt;0,BK10+BL10 &amp;"X","X"),BJ10)</f>
        <v>0</v>
      </c>
      <c r="EC10" s="158">
        <f t="array" ref="EC10">IF(OR(BR10="D",BR10="E",BR10="N/D"),IF(BP10+BQ10&gt;0,BP10+BQ10 &amp;"X","X"),BO10)</f>
        <v>0</v>
      </c>
      <c r="ED10" s="158">
        <f t="array" ref="ED10">IF(OR(BX10="D",BX10="E",BX10="N/D"),IF(BV10+BW10&gt;0,BV10+BW10 &amp;"X","X"),BU10)</f>
        <v>0</v>
      </c>
      <c r="EE10" s="158">
        <f t="array" ref="EE10">IF(OR(CC10="D",CC10="E",CC10="N/D"),IF(CA10+CB10&gt;0,CA10+CB10 &amp;"X","X"),BZ10)</f>
        <v>0</v>
      </c>
      <c r="EF10" s="158">
        <f t="array" ref="EF10">IF(OR(CI10="D",CI10="E",CI10="N/D"),IF(CG10+CH10&gt;0,CG10+CH10 &amp;"X","X"),CF10)</f>
        <v>0</v>
      </c>
      <c r="EG10" s="158">
        <f t="array" ref="EG10">IF(OR(CN10="D",CN10="E"),IF(CL10+CM10&gt;0,CL10+CM10 &amp;"X","X"),CK10)</f>
        <v>0</v>
      </c>
      <c r="EH10" s="158">
        <f t="array" ref="EH10">IF(OR(CT10="D",CT10="E",CT10="N/D"),IF(CR10+CS10&gt;0,CR10+CS10 &amp;"X","X"),CQ10)</f>
        <v>0</v>
      </c>
      <c r="EI10" s="158">
        <f t="array" ref="EI10">IF(OR(CY10="D",CY10="E",CY10="N/D"),IF(CW10+CX10&gt;0,CW10+CX10 &amp;"X","X"),CV10)</f>
        <v>0</v>
      </c>
      <c r="EJ10" s="158">
        <f t="array" ref="EJ10">IF(OR(DE10="D",DE10="E",DE10="N/D"),IF(DC10+DD10&gt;0,DC10+DD10 &amp;"X","X"),DB10)</f>
        <v>0</v>
      </c>
      <c r="EK10" s="158">
        <f t="array" ref="EK10">IF(OR(DJ10="D",DJ10="E",DJ10="N/D"),IF(DH10+DI10&gt;0,DH10+DI10 &amp;"X","X"),DG10)</f>
        <v>0</v>
      </c>
    </row>
    <row r="11" spans="1:151" s="158" customFormat="1" ht="15.75" x14ac:dyDescent="0.25">
      <c r="A11" s="416">
        <v>11</v>
      </c>
      <c r="B11" s="141">
        <f>SUMPRODUCT(--(G11:DK11="I"))</f>
        <v>2</v>
      </c>
      <c r="C11" s="142" t="s">
        <v>364</v>
      </c>
      <c r="D11" s="143"/>
      <c r="E11" s="277"/>
      <c r="F11" s="145"/>
      <c r="G11" s="145">
        <f>IF(OR(J11="E",J11="D",J11="N/D"),0,VLOOKUP(F11,$B$129:$C$149,2)+I11+H11)</f>
        <v>0</v>
      </c>
      <c r="H11" s="145"/>
      <c r="I11" s="145"/>
      <c r="J11" s="596"/>
      <c r="K11" s="145"/>
      <c r="L11" s="145">
        <f>IF(OR(O11="E",O11="D",O11="N/D"),0,VLOOKUP(K11,$B$129:$C$149,2)+N11+M11)</f>
        <v>0</v>
      </c>
      <c r="M11" s="145"/>
      <c r="N11" s="145"/>
      <c r="O11" s="145"/>
      <c r="P11" s="427"/>
      <c r="Q11" s="146">
        <v>6</v>
      </c>
      <c r="R11" s="146">
        <f>IF(OR(U11="E",U11="D",U11="N/D"),0,VLOOKUP(Q11,$B$129:$C$149,2)+T11+S11)</f>
        <v>20</v>
      </c>
      <c r="S11" s="146"/>
      <c r="T11" s="146"/>
      <c r="U11" s="146"/>
      <c r="V11" s="146">
        <v>5</v>
      </c>
      <c r="W11" s="146">
        <f>IF(OR(Z11="E",Z11="D",Z11="N/D"),0,VLOOKUP(V11,$B$129:$C$149,2)+Y11+X11)</f>
        <v>22</v>
      </c>
      <c r="X11" s="146"/>
      <c r="Y11" s="146"/>
      <c r="Z11" s="146"/>
      <c r="AA11" s="518" t="s">
        <v>33</v>
      </c>
      <c r="AB11" s="147">
        <v>5</v>
      </c>
      <c r="AC11" s="147">
        <f>IF(OR(AF11="E",AF11="D",AF11="N/D"),0,VLOOKUP(AB11,$B$129:$C$149,2)+AE11+AD11)</f>
        <v>22</v>
      </c>
      <c r="AD11" s="147"/>
      <c r="AE11" s="147"/>
      <c r="AF11" s="147"/>
      <c r="AG11" s="147">
        <v>7</v>
      </c>
      <c r="AH11" s="147">
        <f>IF(OR(AK11="E",AK11="D",AK11="N/D"),0,VLOOKUP(AG11,$B$129:$C$149,2)+AJ11+AI11)</f>
        <v>18</v>
      </c>
      <c r="AI11" s="147"/>
      <c r="AJ11" s="147"/>
      <c r="AK11" s="147"/>
      <c r="AL11" s="280" t="s">
        <v>33</v>
      </c>
      <c r="AM11" s="281"/>
      <c r="AN11" s="148">
        <f>IF(OR(AQ11="E",AQ11="D",AQ11="N/D"),0,VLOOKUP(AM11,$B$129:$C$149,2)+AP11+AO11)</f>
        <v>0</v>
      </c>
      <c r="AO11" s="148"/>
      <c r="AP11" s="148"/>
      <c r="AQ11" s="148"/>
      <c r="AR11" s="281"/>
      <c r="AS11" s="148">
        <f>IF(OR(AV11="E",AV11="D",AV11="N/D"),0,VLOOKUP(AR11,$B$129:$C$149,2)+AU11+AT11)</f>
        <v>0</v>
      </c>
      <c r="AT11" s="148"/>
      <c r="AU11" s="148"/>
      <c r="AV11" s="148"/>
      <c r="AW11" s="282"/>
      <c r="AX11" s="283"/>
      <c r="AY11" s="149">
        <f>IF(OR(BB11="E",BB11="D",BB11="N/D"),0,VLOOKUP(AX11,$B$129:$C$149,2)+BA11+AZ11)</f>
        <v>0</v>
      </c>
      <c r="AZ11" s="149"/>
      <c r="BA11" s="149"/>
      <c r="BB11" s="149"/>
      <c r="BC11" s="283"/>
      <c r="BD11" s="149">
        <f>IF(OR(BG11="E",BG11="D",BG11="N/D"),0,VLOOKUP(BC11,$B$129:$C$149,2)+BF11+BE11)</f>
        <v>0</v>
      </c>
      <c r="BE11" s="149"/>
      <c r="BF11" s="149"/>
      <c r="BG11" s="149"/>
      <c r="BH11" s="284"/>
      <c r="BI11" s="285"/>
      <c r="BJ11" s="150">
        <f>IF(OR(BM11="E",BM11="D",BM11="N/D"),0,VLOOKUP(BI11,$B$129:$C$149,2)+BL11+BK11)</f>
        <v>0</v>
      </c>
      <c r="BK11" s="150"/>
      <c r="BL11" s="150"/>
      <c r="BM11" s="150"/>
      <c r="BN11" s="285"/>
      <c r="BO11" s="150">
        <f>IF(OR(BR11="E",BR11="D",BR11="N/D"),0,VLOOKUP(BN11,$B$129:$C$149,2)+BQ11+BP11)</f>
        <v>0</v>
      </c>
      <c r="BP11" s="150"/>
      <c r="BQ11" s="150"/>
      <c r="BR11" s="150"/>
      <c r="BS11" s="286"/>
      <c r="BT11" s="287"/>
      <c r="BU11" s="151">
        <f>IF(OR(BX11="E",BX11="D",BX11="N/D"),0,VLOOKUP(BT11,$B$129:$C$149,2)+BW11+BV11)</f>
        <v>0</v>
      </c>
      <c r="BV11" s="151"/>
      <c r="BW11" s="151"/>
      <c r="BX11" s="151"/>
      <c r="BY11" s="151"/>
      <c r="BZ11" s="151">
        <f>IF(OR(CC11="E",CC11="D",CC11="N/D"),0,VLOOKUP(BY11,$B$129:$C$149,2)+CB11+CA11)</f>
        <v>0</v>
      </c>
      <c r="CA11" s="151"/>
      <c r="CB11" s="151"/>
      <c r="CC11" s="151"/>
      <c r="CD11" s="288"/>
      <c r="CE11" s="289"/>
      <c r="CF11" s="152">
        <f>IF(OR(CI11="E",CI11="D",CI11="N/D"),0,VLOOKUP(CE11,$B$129:$C$149,2)+CH11+CG11)</f>
        <v>0</v>
      </c>
      <c r="CG11" s="152"/>
      <c r="CH11" s="152"/>
      <c r="CI11" s="152"/>
      <c r="CJ11" s="152"/>
      <c r="CK11" s="152">
        <f>IF(OR(CN11="E",CN11="D",CN11="N/D"),0,VLOOKUP(CJ11,$B$129:$C$149,2)+CM11+CL11)</f>
        <v>0</v>
      </c>
      <c r="CL11" s="152"/>
      <c r="CM11" s="152"/>
      <c r="CN11" s="152"/>
      <c r="CO11" s="290"/>
      <c r="CP11" s="291"/>
      <c r="CQ11" s="153">
        <f>IF(OR(CT11="E",CT11="D",CT11="N/D"),0,VLOOKUP(CP11,$B$129:$C$149,2)+CS11+CR11)</f>
        <v>0</v>
      </c>
      <c r="CR11" s="153"/>
      <c r="CS11" s="153"/>
      <c r="CT11" s="153"/>
      <c r="CU11" s="291"/>
      <c r="CV11" s="153">
        <f>IF(OR(CY11="E",CY11="D",CY11="N/D"),0,VLOOKUP(CU11,$B$129:$C$149,2)+CX11+CW11)</f>
        <v>0</v>
      </c>
      <c r="CW11" s="153"/>
      <c r="CX11" s="153"/>
      <c r="CY11" s="153"/>
      <c r="CZ11" s="292"/>
      <c r="DA11" s="293"/>
      <c r="DB11" s="154">
        <f>IF(OR(DE11="E",DE11="D",DE11="N/D"),0,VLOOKUP(DA11,$B$129:$C$149,2)+DD11+DC11)</f>
        <v>0</v>
      </c>
      <c r="DC11" s="154"/>
      <c r="DD11" s="154"/>
      <c r="DE11" s="154"/>
      <c r="DF11" s="293"/>
      <c r="DG11" s="154">
        <f>IF(OR(DJ11="E",DJ11="D",DJ11="N/D"),0,VLOOKUP(DF11,$B$129:$C$149,2)+DI11+DH11)</f>
        <v>0</v>
      </c>
      <c r="DH11" s="154"/>
      <c r="DI11" s="154"/>
      <c r="DJ11" s="154"/>
      <c r="DK11" s="293"/>
      <c r="DL11" s="294">
        <f>G11+L11+R11+W11+AC11+AH11+AN11+AS11+AY11+BD11+BJ11+BO11+BU11+BZ11+CF11+CK11+CQ11+CV11+DB11+DG11</f>
        <v>82</v>
      </c>
      <c r="DM11" s="156">
        <f>SUMPRODUCT(--(G11:DJ11="E")--(G11:DJ11="D"))</f>
        <v>0</v>
      </c>
      <c r="DN11" s="295">
        <f>EM11+EO11+EQ11+ES11+EU11</f>
        <v>0</v>
      </c>
      <c r="DO11" s="296">
        <f t="array" aca="1" ref="DO11" ca="1">SUM(LARGE(DR11:EK11,ROW(INDIRECT("1:"&amp;COUNT(DR11:EK11)-D$112))))+SUM(IF(ISNUMBER(VALUE(MID(IF(LEN(IF(ISNUMBER(DR11:EK11),0,DR11:EK11))&gt;1,DR11:EK11,0),1,LEN(IF(LEN(IF(ISNUMBER(DR11:EK11),0,DR11:EK11))&gt;1,DR11:EK11,0))-1)))=FALSE,0,VALUE(MID(IF(LEN(IF(ISNUMBER(DR11:EK11),0,DR11:EK11))&gt;1,DR11:EK11,0),1,LEN(IF(LEN(IF(ISNUMBER(DR11:EK11),0,DR11:EK11))&gt;1,DR11:EK11,0))-1))))</f>
        <v>82</v>
      </c>
      <c r="DP11" s="158">
        <f t="shared" si="0"/>
        <v>0</v>
      </c>
      <c r="DR11" s="158">
        <f t="array" ref="DR11">IF(OR(J11="D",J11="E",J11="N/D"),IF(H11+I11&gt;0,H11+I11 &amp;"X","X"),G11)</f>
        <v>0</v>
      </c>
      <c r="DS11" s="158">
        <f t="array" ref="DS11">IF(OR(O11="D",O11="E",O11="N/D"),IF(M11+N11&gt;0,M11+N11 &amp;"X","X"),L11)</f>
        <v>0</v>
      </c>
      <c r="DT11" s="158">
        <f t="array" ref="DT11">IF(OR(U11="D",U11="E",U11="N/D"),IF(S11+T11&gt;0,S11+T11 &amp;"X","X"),R11)</f>
        <v>20</v>
      </c>
      <c r="DU11" s="158">
        <f t="array" ref="DU11">IF(OR(Z11="D",Z11="E",Z11="N/D"),IF(X11+Y11&gt;0,X11+Y11 &amp;"X","X"),W11)</f>
        <v>22</v>
      </c>
      <c r="DV11" s="158">
        <f t="array" ref="DV11">IF(OR(AF11="D",AF11="E",AF11="N/D"),IF(AD11+AE11&gt;0,AD11+AE11 &amp;"X","X"),AC11)</f>
        <v>22</v>
      </c>
      <c r="DW11" s="158">
        <f t="array" ref="DW11">IF(OR(AK11="D",AK11="E",AK11="N/D"),IF(AI11+AJ11&gt;0,AI11+AJ11 &amp;"X","X"),AH11)</f>
        <v>18</v>
      </c>
      <c r="DX11" s="158">
        <f t="array" ref="DX11">IF(OR(AQ11="D",AQ11="E",AQ11="N/D"),IF(AO11+AP11&gt;0,AO11+AP11 &amp;"X","X"),AN11)</f>
        <v>0</v>
      </c>
      <c r="DY11" s="158">
        <f t="array" ref="DY11">IF(OR(AV11="D",AV11="E",AV11="N/D"),IF(AT11+AU11&gt;0,AT11+AU11 &amp;"X","X"),AS11)</f>
        <v>0</v>
      </c>
      <c r="DZ11" s="158">
        <f t="array" ref="DZ11">IF(OR(BB11="D",BB11="E",BB11="N/D"),IF(AZ11+BA11&gt;0,AZ11+BA11 &amp;"X","X"),AY11)</f>
        <v>0</v>
      </c>
      <c r="EA11" s="158">
        <f t="array" ref="EA11">IF(OR(BG11="D",BG11="E",BG11="N/D"),IF(BE11+BF11&gt;0,BE11+BF11 &amp;"X","X"),BD11)</f>
        <v>0</v>
      </c>
      <c r="EB11" s="158">
        <f t="array" ref="EB11">IF(OR(BM11="D",BM11="E",BM11="N/D"),IF(BK11+BL11&gt;0,BK11+BL11 &amp;"X","X"),BJ11)</f>
        <v>0</v>
      </c>
      <c r="EC11" s="158">
        <f t="array" ref="EC11">IF(OR(BR11="D",BR11="E",BR11="N/D"),IF(BP11+BQ11&gt;0,BP11+BQ11 &amp;"X","X"),BO11)</f>
        <v>0</v>
      </c>
      <c r="ED11" s="158">
        <f t="array" ref="ED11">IF(OR(BX11="D",BX11="E",BX11="N/D"),IF(BV11+BW11&gt;0,BV11+BW11 &amp;"X","X"),BU11)</f>
        <v>0</v>
      </c>
      <c r="EE11" s="158">
        <f t="array" ref="EE11">IF(OR(CC11="D",CC11="E",CC11="N/D"),IF(CA11+CB11&gt;0,CA11+CB11 &amp;"X","X"),BZ11)</f>
        <v>0</v>
      </c>
      <c r="EF11" s="158">
        <f t="array" ref="EF11">IF(OR(CI11="D",CI11="E",CI11="N/D"),IF(CG11+CH11&gt;0,CG11+CH11 &amp;"X","X"),CF11)</f>
        <v>0</v>
      </c>
      <c r="EG11" s="158">
        <f t="array" ref="EG11">IF(OR(CN11="D",CN11="E"),IF(CL11+CM11&gt;0,CL11+CM11 &amp;"X","X"),CK11)</f>
        <v>0</v>
      </c>
      <c r="EH11" s="158">
        <f t="array" ref="EH11">IF(OR(CT11="D",CT11="E",CT11="N/D"),IF(CR11+CS11&gt;0,CR11+CS11 &amp;"X","X"),CQ11)</f>
        <v>0</v>
      </c>
      <c r="EI11" s="158">
        <f t="array" ref="EI11">IF(OR(CY11="D",CY11="E",CY11="N/D"),IF(CW11+CX11&gt;0,CW11+CX11 &amp;"X","X"),CV11)</f>
        <v>0</v>
      </c>
      <c r="EJ11" s="158">
        <f t="array" ref="EJ11">IF(OR(DE11="D",DE11="E",DE11="N/D"),IF(DC11+DD11&gt;0,DC11+DD11 &amp;"X","X"),DB11)</f>
        <v>0</v>
      </c>
      <c r="EK11" s="158">
        <f t="array" ref="EK11">IF(OR(DJ11="D",DJ11="E",DJ11="N/D"),IF(DH11+DI11&gt;0,DH11+DI11 &amp;"X","X"),DG11)</f>
        <v>0</v>
      </c>
    </row>
    <row r="12" spans="1:151" s="158" customFormat="1" ht="15.75" x14ac:dyDescent="0.25">
      <c r="A12" s="416">
        <v>38</v>
      </c>
      <c r="B12" s="141">
        <f>SUMPRODUCT(--(G12:DK12="I"))</f>
        <v>2</v>
      </c>
      <c r="C12" s="142" t="s">
        <v>362</v>
      </c>
      <c r="D12" s="143"/>
      <c r="E12" s="277"/>
      <c r="F12" s="145"/>
      <c r="G12" s="145">
        <f>IF(OR(J12="E",J12="D",J12="N/D"),0,VLOOKUP(F12,$B$129:$C$149,2)+I12+H12)</f>
        <v>0</v>
      </c>
      <c r="H12" s="145"/>
      <c r="I12" s="145"/>
      <c r="J12" s="596"/>
      <c r="K12" s="145"/>
      <c r="L12" s="145">
        <f>IF(OR(O12="E",O12="D",O12="N/D"),0,VLOOKUP(K12,$B$129:$C$149,2)+N12+M12)</f>
        <v>0</v>
      </c>
      <c r="M12" s="145"/>
      <c r="N12" s="145"/>
      <c r="O12" s="145"/>
      <c r="P12" s="427"/>
      <c r="Q12" s="146">
        <v>4</v>
      </c>
      <c r="R12" s="146">
        <f>IF(OR(U12="E",U12="D",U12="N/D"),0,VLOOKUP(Q12,$B$129:$C$149,2)+T12+S12)</f>
        <v>24</v>
      </c>
      <c r="S12" s="146"/>
      <c r="T12" s="146"/>
      <c r="U12" s="146"/>
      <c r="V12" s="146">
        <v>6</v>
      </c>
      <c r="W12" s="146">
        <f>IF(OR(Z12="E",Z12="D",Z12="N/D"),0,VLOOKUP(V12,$B$129:$C$149,2)+Y12+X12)</f>
        <v>20</v>
      </c>
      <c r="X12" s="146"/>
      <c r="Y12" s="146"/>
      <c r="Z12" s="146"/>
      <c r="AA12" s="518" t="s">
        <v>33</v>
      </c>
      <c r="AB12" s="147">
        <v>9</v>
      </c>
      <c r="AC12" s="147">
        <f>IF(OR(AF12="E",AF12="D",AF12="N/D"),0,VLOOKUP(AB12,$B$129:$C$149,2)+AE12+AD12)</f>
        <v>14</v>
      </c>
      <c r="AD12" s="147"/>
      <c r="AE12" s="147"/>
      <c r="AF12" s="147"/>
      <c r="AG12" s="147">
        <v>8</v>
      </c>
      <c r="AH12" s="147">
        <f>IF(OR(AK12="E",AK12="D",AK12="N/D"),0,VLOOKUP(AG12,$B$129:$C$149,2)+AJ12+AI12)</f>
        <v>16</v>
      </c>
      <c r="AI12" s="147"/>
      <c r="AJ12" s="147"/>
      <c r="AK12" s="147"/>
      <c r="AL12" s="280" t="s">
        <v>33</v>
      </c>
      <c r="AM12" s="281"/>
      <c r="AN12" s="148">
        <f>IF(OR(AQ12="E",AQ12="D",AQ12="N/D"),0,VLOOKUP(AM12,$B$129:$C$149,2)+AP12+AO12)</f>
        <v>0</v>
      </c>
      <c r="AO12" s="148"/>
      <c r="AP12" s="148"/>
      <c r="AQ12" s="148"/>
      <c r="AR12" s="281"/>
      <c r="AS12" s="148">
        <f>IF(OR(AV12="E",AV12="D",AV12="N/D"),0,VLOOKUP(AR12,$B$129:$C$149,2)+AU12+AT12)</f>
        <v>0</v>
      </c>
      <c r="AT12" s="148"/>
      <c r="AU12" s="148"/>
      <c r="AV12" s="148"/>
      <c r="AW12" s="282"/>
      <c r="AX12" s="283"/>
      <c r="AY12" s="149">
        <f>IF(OR(BB12="E",BB12="D",BB12="N/D"),0,VLOOKUP(AX12,$B$129:$C$149,2)+BA12+AZ12)</f>
        <v>0</v>
      </c>
      <c r="AZ12" s="149"/>
      <c r="BA12" s="149"/>
      <c r="BB12" s="149"/>
      <c r="BC12" s="283"/>
      <c r="BD12" s="149">
        <f>IF(OR(BG12="E",BG12="D",BG12="N/D"),0,VLOOKUP(BC12,$B$129:$C$149,2)+BF12+BE12)</f>
        <v>0</v>
      </c>
      <c r="BE12" s="149"/>
      <c r="BF12" s="149"/>
      <c r="BG12" s="149"/>
      <c r="BH12" s="284"/>
      <c r="BI12" s="285"/>
      <c r="BJ12" s="150">
        <f>IF(OR(BM12="E",BM12="D",BM12="N/D"),0,VLOOKUP(BI12,$B$129:$C$149,2)+BL12+BK12)</f>
        <v>0</v>
      </c>
      <c r="BK12" s="150"/>
      <c r="BL12" s="150"/>
      <c r="BM12" s="150"/>
      <c r="BN12" s="285"/>
      <c r="BO12" s="150">
        <f>IF(OR(BR12="E",BR12="D",BR12="N/D"),0,VLOOKUP(BN12,$B$129:$C$149,2)+BQ12+BP12)</f>
        <v>0</v>
      </c>
      <c r="BP12" s="150"/>
      <c r="BQ12" s="150"/>
      <c r="BR12" s="150"/>
      <c r="BS12" s="286"/>
      <c r="BT12" s="287"/>
      <c r="BU12" s="151">
        <f>IF(OR(BX12="E",BX12="D",BX12="N/D"),0,VLOOKUP(BT12,$B$129:$C$149,2)+BW12+BV12)</f>
        <v>0</v>
      </c>
      <c r="BV12" s="151"/>
      <c r="BW12" s="151"/>
      <c r="BX12" s="151"/>
      <c r="BY12" s="151"/>
      <c r="BZ12" s="151">
        <f>IF(OR(CC12="E",CC12="D",CC12="N/D"),0,VLOOKUP(BY12,$B$129:$C$149,2)+CB12+CA12)</f>
        <v>0</v>
      </c>
      <c r="CA12" s="151"/>
      <c r="CB12" s="151"/>
      <c r="CC12" s="151"/>
      <c r="CD12" s="288"/>
      <c r="CE12" s="289"/>
      <c r="CF12" s="152">
        <f>IF(OR(CI12="E",CI12="D",CI12="N/D"),0,VLOOKUP(CE12,$B$129:$C$149,2)+CH12+CG12)</f>
        <v>0</v>
      </c>
      <c r="CG12" s="152"/>
      <c r="CH12" s="152"/>
      <c r="CI12" s="152"/>
      <c r="CJ12" s="152"/>
      <c r="CK12" s="152">
        <f>IF(OR(CN12="E",CN12="D",CN12="N/D"),0,VLOOKUP(CJ12,$B$129:$C$149,2)+CM12+CL12)</f>
        <v>0</v>
      </c>
      <c r="CL12" s="152"/>
      <c r="CM12" s="152"/>
      <c r="CN12" s="152"/>
      <c r="CO12" s="290"/>
      <c r="CP12" s="291"/>
      <c r="CQ12" s="153">
        <f>IF(OR(CT12="E",CT12="D",CT12="N/D"),0,VLOOKUP(CP12,$B$129:$C$149,2)+CS12+CR12)</f>
        <v>0</v>
      </c>
      <c r="CR12" s="153"/>
      <c r="CS12" s="153"/>
      <c r="CT12" s="153"/>
      <c r="CU12" s="291"/>
      <c r="CV12" s="153">
        <f>IF(OR(CY12="E",CY12="D",CY12="N/D"),0,VLOOKUP(CU12,$B$129:$C$149,2)+CX12+CW12)</f>
        <v>0</v>
      </c>
      <c r="CW12" s="153"/>
      <c r="CX12" s="153"/>
      <c r="CY12" s="153"/>
      <c r="CZ12" s="292"/>
      <c r="DA12" s="293"/>
      <c r="DB12" s="154">
        <f>IF(OR(DE12="E",DE12="D",DE12="N/D"),0,VLOOKUP(DA12,$B$129:$C$149,2)+DD12+DC12)</f>
        <v>0</v>
      </c>
      <c r="DC12" s="154"/>
      <c r="DD12" s="154"/>
      <c r="DE12" s="154"/>
      <c r="DF12" s="293"/>
      <c r="DG12" s="154">
        <f>IF(OR(DJ12="E",DJ12="D",DJ12="N/D"),0,VLOOKUP(DF12,$B$129:$C$149,2)+DI12+DH12)</f>
        <v>0</v>
      </c>
      <c r="DH12" s="154"/>
      <c r="DI12" s="154"/>
      <c r="DJ12" s="154"/>
      <c r="DK12" s="293"/>
      <c r="DL12" s="294">
        <f>G12+L12+R12+W12+AC12+AH12+AN12+AS12+AY12+BD12+BJ12+BO12+BU12+BZ12+CF12+CK12+CQ12+CV12+DB12+DG12</f>
        <v>74</v>
      </c>
      <c r="DM12" s="156">
        <f>SUMPRODUCT(--(G12:DJ12="E")--(G12:DJ12="D"))</f>
        <v>0</v>
      </c>
      <c r="DN12" s="295">
        <f>EM12+EO12+EQ12+ES12+EU12</f>
        <v>0</v>
      </c>
      <c r="DO12" s="296">
        <f t="array" aca="1" ref="DO12" ca="1">SUM(LARGE(DR12:EK12,ROW(INDIRECT("1:"&amp;COUNT(DR12:EK12)-D$112))))+SUM(IF(ISNUMBER(VALUE(MID(IF(LEN(IF(ISNUMBER(DR12:EK12),0,DR12:EK12))&gt;1,DR12:EK12,0),1,LEN(IF(LEN(IF(ISNUMBER(DR12:EK12),0,DR12:EK12))&gt;1,DR12:EK12,0))-1)))=FALSE,0,VALUE(MID(IF(LEN(IF(ISNUMBER(DR12:EK12),0,DR12:EK12))&gt;1,DR12:EK12,0),1,LEN(IF(LEN(IF(ISNUMBER(DR12:EK12),0,DR12:EK12))&gt;1,DR12:EK12,0))-1))))</f>
        <v>74</v>
      </c>
      <c r="DP12" s="158">
        <f t="shared" ref="DP12" si="3">SUMPRODUCT(--(G12:DJ12="E")--(G12:DJ12="D")--(G12:DJ12="N/D"))</f>
        <v>0</v>
      </c>
      <c r="DR12" s="158">
        <f t="array" ref="DR12">IF(OR(J12="D",J12="E",J12="N/D"),IF(H12+I12&gt;0,H12+I12 &amp;"X","X"),G12)</f>
        <v>0</v>
      </c>
      <c r="DS12" s="158">
        <f t="array" ref="DS12">IF(OR(O12="D",O12="E",O12="N/D"),IF(M12+N12&gt;0,M12+N12 &amp;"X","X"),L12)</f>
        <v>0</v>
      </c>
      <c r="DT12" s="158">
        <f t="array" ref="DT12">IF(OR(U12="D",U12="E",U12="N/D"),IF(S12+T12&gt;0,S12+T12 &amp;"X","X"),R12)</f>
        <v>24</v>
      </c>
      <c r="DU12" s="158">
        <f t="array" ref="DU12">IF(OR(Z12="D",Z12="E",Z12="N/D"),IF(X12+Y12&gt;0,X12+Y12 &amp;"X","X"),W12)</f>
        <v>20</v>
      </c>
      <c r="DV12" s="158">
        <f t="array" ref="DV12">IF(OR(AF12="D",AF12="E",AF12="N/D"),IF(AD12+AE12&gt;0,AD12+AE12 &amp;"X","X"),AC12)</f>
        <v>14</v>
      </c>
      <c r="DW12" s="158">
        <f t="array" ref="DW12">IF(OR(AK12="D",AK12="E",AK12="N/D"),IF(AI12+AJ12&gt;0,AI12+AJ12 &amp;"X","X"),AH12)</f>
        <v>16</v>
      </c>
      <c r="DX12" s="158">
        <f t="array" ref="DX12">IF(OR(AQ12="D",AQ12="E",AQ12="N/D"),IF(AO12+AP12&gt;0,AO12+AP12 &amp;"X","X"),AN12)</f>
        <v>0</v>
      </c>
      <c r="DY12" s="158">
        <f t="array" ref="DY12">IF(OR(AV12="D",AV12="E",AV12="N/D"),IF(AT12+AU12&gt;0,AT12+AU12 &amp;"X","X"),AS12)</f>
        <v>0</v>
      </c>
      <c r="DZ12" s="158">
        <f t="array" ref="DZ12">IF(OR(BB12="D",BB12="E",BB12="N/D"),IF(AZ12+BA12&gt;0,AZ12+BA12 &amp;"X","X"),AY12)</f>
        <v>0</v>
      </c>
      <c r="EA12" s="158">
        <f t="array" ref="EA12">IF(OR(BG12="D",BG12="E",BG12="N/D"),IF(BE12+BF12&gt;0,BE12+BF12 &amp;"X","X"),BD12)</f>
        <v>0</v>
      </c>
      <c r="EB12" s="158">
        <f t="array" ref="EB12">IF(OR(BM12="D",BM12="E",BM12="N/D"),IF(BK12+BL12&gt;0,BK12+BL12 &amp;"X","X"),BJ12)</f>
        <v>0</v>
      </c>
      <c r="EC12" s="158">
        <f t="array" ref="EC12">IF(OR(BR12="D",BR12="E",BR12="N/D"),IF(BP12+BQ12&gt;0,BP12+BQ12 &amp;"X","X"),BO12)</f>
        <v>0</v>
      </c>
      <c r="ED12" s="158">
        <f t="array" ref="ED12">IF(OR(BX12="D",BX12="E",BX12="N/D"),IF(BV12+BW12&gt;0,BV12+BW12 &amp;"X","X"),BU12)</f>
        <v>0</v>
      </c>
      <c r="EE12" s="158">
        <f t="array" ref="EE12">IF(OR(CC12="D",CC12="E",CC12="N/D"),IF(CA12+CB12&gt;0,CA12+CB12 &amp;"X","X"),BZ12)</f>
        <v>0</v>
      </c>
      <c r="EF12" s="158">
        <f t="array" ref="EF12">IF(OR(CI12="D",CI12="E",CI12="N/D"),IF(CG12+CH12&gt;0,CG12+CH12 &amp;"X","X"),CF12)</f>
        <v>0</v>
      </c>
      <c r="EG12" s="158">
        <f t="array" ref="EG12">IF(OR(CN12="D",CN12="E"),IF(CL12+CM12&gt;0,CL12+CM12 &amp;"X","X"),CK12)</f>
        <v>0</v>
      </c>
      <c r="EH12" s="158">
        <f t="array" ref="EH12">IF(OR(CT12="D",CT12="E",CT12="N/D"),IF(CR12+CS12&gt;0,CR12+CS12 &amp;"X","X"),CQ12)</f>
        <v>0</v>
      </c>
      <c r="EI12" s="158">
        <f t="array" ref="EI12">IF(OR(CY12="D",CY12="E",CY12="N/D"),IF(CW12+CX12&gt;0,CW12+CX12 &amp;"X","X"),CV12)</f>
        <v>0</v>
      </c>
      <c r="EJ12" s="158">
        <f t="array" ref="EJ12">IF(OR(DE12="D",DE12="E",DE12="N/D"),IF(DC12+DD12&gt;0,DC12+DD12 &amp;"X","X"),DB12)</f>
        <v>0</v>
      </c>
      <c r="EK12" s="158">
        <f t="array" ref="EK12">IF(OR(DJ12="D",DJ12="E",DJ12="N/D"),IF(DH12+DI12&gt;0,DH12+DI12 &amp;"X","X"),DG12)</f>
        <v>0</v>
      </c>
    </row>
    <row r="13" spans="1:151" s="158" customFormat="1" ht="15.75" x14ac:dyDescent="0.25">
      <c r="A13" s="416">
        <v>38</v>
      </c>
      <c r="B13" s="141">
        <f>SUMPRODUCT(--(G13:DK13="I"))</f>
        <v>2</v>
      </c>
      <c r="C13" s="142" t="s">
        <v>381</v>
      </c>
      <c r="D13" s="143"/>
      <c r="E13" s="277"/>
      <c r="F13" s="145"/>
      <c r="G13" s="145">
        <f>IF(OR(J13="E",J13="D",J13="N/D"),0,VLOOKUP(F13,$B$129:$C$149,2)+I13+H13)</f>
        <v>0</v>
      </c>
      <c r="H13" s="145"/>
      <c r="I13" s="145"/>
      <c r="J13" s="596"/>
      <c r="K13" s="145"/>
      <c r="L13" s="145">
        <f>IF(OR(O13="E",O13="D",O13="N/D"),0,VLOOKUP(K13,$B$129:$C$149,2)+N13+M13)</f>
        <v>0</v>
      </c>
      <c r="M13" s="145"/>
      <c r="N13" s="145"/>
      <c r="O13" s="145"/>
      <c r="P13" s="427"/>
      <c r="Q13" s="146">
        <v>4</v>
      </c>
      <c r="R13" s="146">
        <f>IF(OR(U13="E",U13="D",U13="N/D"),0,VLOOKUP(Q13,$B$129:$C$149,2)+T13+S13)</f>
        <v>24</v>
      </c>
      <c r="S13" s="146"/>
      <c r="T13" s="146"/>
      <c r="U13" s="146"/>
      <c r="V13" s="146">
        <v>6</v>
      </c>
      <c r="W13" s="146">
        <f>IF(OR(Z13="E",Z13="D",Z13="N/D"),0,VLOOKUP(V13,$B$129:$C$149,2)+Y13+X13)</f>
        <v>20</v>
      </c>
      <c r="X13" s="146"/>
      <c r="Y13" s="146"/>
      <c r="Z13" s="146"/>
      <c r="AA13" s="518" t="s">
        <v>33</v>
      </c>
      <c r="AB13" s="147">
        <v>9</v>
      </c>
      <c r="AC13" s="147">
        <f>IF(OR(AF13="E",AF13="D",AF13="N/D"),0,VLOOKUP(AB13,$B$129:$C$149,2)+AE13+AD13)</f>
        <v>14</v>
      </c>
      <c r="AD13" s="147"/>
      <c r="AE13" s="147"/>
      <c r="AF13" s="147"/>
      <c r="AG13" s="147">
        <v>8</v>
      </c>
      <c r="AH13" s="147">
        <f>IF(OR(AK13="E",AK13="D",AK13="N/D"),0,VLOOKUP(AG13,$B$129:$C$149,2)+AJ13+AI13)</f>
        <v>16</v>
      </c>
      <c r="AI13" s="147"/>
      <c r="AJ13" s="147"/>
      <c r="AK13" s="147"/>
      <c r="AL13" s="280" t="s">
        <v>33</v>
      </c>
      <c r="AM13" s="281"/>
      <c r="AN13" s="148">
        <f>IF(OR(AQ13="E",AQ13="D",AQ13="N/D"),0,VLOOKUP(AM13,$B$129:$C$149,2)+AP13+AO13)</f>
        <v>0</v>
      </c>
      <c r="AO13" s="148"/>
      <c r="AP13" s="148"/>
      <c r="AQ13" s="148"/>
      <c r="AR13" s="281"/>
      <c r="AS13" s="148">
        <f>IF(OR(AV13="E",AV13="D",AV13="N/D"),0,VLOOKUP(AR13,$B$129:$C$149,2)+AU13+AT13)</f>
        <v>0</v>
      </c>
      <c r="AT13" s="148"/>
      <c r="AU13" s="148"/>
      <c r="AV13" s="148"/>
      <c r="AW13" s="282"/>
      <c r="AX13" s="283"/>
      <c r="AY13" s="149">
        <f>IF(OR(BB13="E",BB13="D",BB13="N/D"),0,VLOOKUP(AX13,$B$129:$C$149,2)+BA13+AZ13)</f>
        <v>0</v>
      </c>
      <c r="AZ13" s="149"/>
      <c r="BA13" s="149"/>
      <c r="BB13" s="149"/>
      <c r="BC13" s="283"/>
      <c r="BD13" s="149">
        <f>IF(OR(BG13="E",BG13="D",BG13="N/D"),0,VLOOKUP(BC13,$B$129:$C$149,2)+BF13+BE13)</f>
        <v>0</v>
      </c>
      <c r="BE13" s="149"/>
      <c r="BF13" s="149"/>
      <c r="BG13" s="149"/>
      <c r="BH13" s="284"/>
      <c r="BI13" s="285"/>
      <c r="BJ13" s="150">
        <f>IF(OR(BM13="E",BM13="D",BM13="N/D"),0,VLOOKUP(BI13,$B$129:$C$149,2)+BL13+BK13)</f>
        <v>0</v>
      </c>
      <c r="BK13" s="150"/>
      <c r="BL13" s="150"/>
      <c r="BM13" s="150"/>
      <c r="BN13" s="285"/>
      <c r="BO13" s="150">
        <f>IF(OR(BR13="E",BR13="D",BR13="N/D"),0,VLOOKUP(BN13,$B$129:$C$149,2)+BQ13+BP13)</f>
        <v>0</v>
      </c>
      <c r="BP13" s="150"/>
      <c r="BQ13" s="150"/>
      <c r="BR13" s="150"/>
      <c r="BS13" s="286"/>
      <c r="BT13" s="287"/>
      <c r="BU13" s="151">
        <f>IF(OR(BX13="E",BX13="D",BX13="N/D"),0,VLOOKUP(BT13,$B$129:$C$149,2)+BW13+BV13)</f>
        <v>0</v>
      </c>
      <c r="BV13" s="151"/>
      <c r="BW13" s="151"/>
      <c r="BX13" s="151"/>
      <c r="BY13" s="151"/>
      <c r="BZ13" s="151">
        <f>IF(OR(CC13="E",CC13="D",CC13="N/D"),0,VLOOKUP(BY13,$B$129:$C$149,2)+CB13+CA13)</f>
        <v>0</v>
      </c>
      <c r="CA13" s="151"/>
      <c r="CB13" s="151"/>
      <c r="CC13" s="151"/>
      <c r="CD13" s="288"/>
      <c r="CE13" s="289"/>
      <c r="CF13" s="152">
        <f>IF(OR(CI13="E",CI13="D",CI13="N/D"),0,VLOOKUP(CE13,$B$129:$C$149,2)+CH13+CG13)</f>
        <v>0</v>
      </c>
      <c r="CG13" s="152"/>
      <c r="CH13" s="152"/>
      <c r="CI13" s="152"/>
      <c r="CJ13" s="152"/>
      <c r="CK13" s="152">
        <f>IF(OR(CN13="E",CN13="D",CN13="N/D"),0,VLOOKUP(CJ13,$B$129:$C$149,2)+CM13+CL13)</f>
        <v>0</v>
      </c>
      <c r="CL13" s="152"/>
      <c r="CM13" s="152"/>
      <c r="CN13" s="152"/>
      <c r="CO13" s="290"/>
      <c r="CP13" s="291"/>
      <c r="CQ13" s="153">
        <f>IF(OR(CT13="E",CT13="D",CT13="N/D"),0,VLOOKUP(CP13,$B$129:$C$149,2)+CS13+CR13)</f>
        <v>0</v>
      </c>
      <c r="CR13" s="153"/>
      <c r="CS13" s="153"/>
      <c r="CT13" s="153"/>
      <c r="CU13" s="291"/>
      <c r="CV13" s="153">
        <f>IF(OR(CY13="E",CY13="D",CY13="N/D"),0,VLOOKUP(CU13,$B$129:$C$149,2)+CX13+CW13)</f>
        <v>0</v>
      </c>
      <c r="CW13" s="153"/>
      <c r="CX13" s="153"/>
      <c r="CY13" s="153"/>
      <c r="CZ13" s="292"/>
      <c r="DA13" s="293"/>
      <c r="DB13" s="154">
        <f>IF(OR(DE13="E",DE13="D",DE13="N/D"),0,VLOOKUP(DA13,$B$129:$C$149,2)+DD13+DC13)</f>
        <v>0</v>
      </c>
      <c r="DC13" s="154"/>
      <c r="DD13" s="154"/>
      <c r="DE13" s="154"/>
      <c r="DF13" s="293"/>
      <c r="DG13" s="154">
        <f>IF(OR(DJ13="E",DJ13="D",DJ13="N/D"),0,VLOOKUP(DF13,$B$129:$C$149,2)+DI13+DH13)</f>
        <v>0</v>
      </c>
      <c r="DH13" s="154"/>
      <c r="DI13" s="154"/>
      <c r="DJ13" s="154"/>
      <c r="DK13" s="293"/>
      <c r="DL13" s="294">
        <f>G13+L13+R13+W13+AC13+AH13+AN13+AS13+AY13+BD13+BJ13+BO13+BU13+BZ13+CF13+CK13+CQ13+CV13+DB13+DG13</f>
        <v>74</v>
      </c>
      <c r="DM13" s="156">
        <f>SUMPRODUCT(--(G13:DJ13="E")--(G13:DJ13="D"))</f>
        <v>0</v>
      </c>
      <c r="DN13" s="295">
        <f>EM13+EO13+EQ13+ES13+EU13</f>
        <v>0</v>
      </c>
      <c r="DO13" s="296">
        <f t="array" aca="1" ref="DO13" ca="1">SUM(LARGE(DR13:EK13,ROW(INDIRECT("1:"&amp;COUNT(DR13:EK13)-D$112))))+SUM(IF(ISNUMBER(VALUE(MID(IF(LEN(IF(ISNUMBER(DR13:EK13),0,DR13:EK13))&gt;1,DR13:EK13,0),1,LEN(IF(LEN(IF(ISNUMBER(DR13:EK13),0,DR13:EK13))&gt;1,DR13:EK13,0))-1)))=FALSE,0,VALUE(MID(IF(LEN(IF(ISNUMBER(DR13:EK13),0,DR13:EK13))&gt;1,DR13:EK13,0),1,LEN(IF(LEN(IF(ISNUMBER(DR13:EK13),0,DR13:EK13))&gt;1,DR13:EK13,0))-1))))</f>
        <v>74</v>
      </c>
      <c r="DP13" s="158">
        <f t="shared" si="0"/>
        <v>0</v>
      </c>
      <c r="DR13" s="158">
        <f t="array" ref="DR13">IF(OR(J13="D",J13="E",J13="N/D"),IF(H13+I13&gt;0,H13+I13 &amp;"X","X"),G13)</f>
        <v>0</v>
      </c>
      <c r="DS13" s="158">
        <f t="array" ref="DS13">IF(OR(O13="D",O13="E",O13="N/D"),IF(M13+N13&gt;0,M13+N13 &amp;"X","X"),L13)</f>
        <v>0</v>
      </c>
      <c r="DT13" s="158">
        <f t="array" ref="DT13">IF(OR(U13="D",U13="E",U13="N/D"),IF(S13+T13&gt;0,S13+T13 &amp;"X","X"),R13)</f>
        <v>24</v>
      </c>
      <c r="DU13" s="158">
        <f t="array" ref="DU13">IF(OR(Z13="D",Z13="E",Z13="N/D"),IF(X13+Y13&gt;0,X13+Y13 &amp;"X","X"),W13)</f>
        <v>20</v>
      </c>
      <c r="DV13" s="158">
        <f t="array" ref="DV13">IF(OR(AF13="D",AF13="E",AF13="N/D"),IF(AD13+AE13&gt;0,AD13+AE13 &amp;"X","X"),AC13)</f>
        <v>14</v>
      </c>
      <c r="DW13" s="158">
        <f t="array" ref="DW13">IF(OR(AK13="D",AK13="E",AK13="N/D"),IF(AI13+AJ13&gt;0,AI13+AJ13 &amp;"X","X"),AH13)</f>
        <v>16</v>
      </c>
      <c r="DX13" s="158">
        <f t="array" ref="DX13">IF(OR(AQ13="D",AQ13="E",AQ13="N/D"),IF(AO13+AP13&gt;0,AO13+AP13 &amp;"X","X"),AN13)</f>
        <v>0</v>
      </c>
      <c r="DY13" s="158">
        <f t="array" ref="DY13">IF(OR(AV13="D",AV13="E",AV13="N/D"),IF(AT13+AU13&gt;0,AT13+AU13 &amp;"X","X"),AS13)</f>
        <v>0</v>
      </c>
      <c r="DZ13" s="158">
        <f t="array" ref="DZ13">IF(OR(BB13="D",BB13="E",BB13="N/D"),IF(AZ13+BA13&gt;0,AZ13+BA13 &amp;"X","X"),AY13)</f>
        <v>0</v>
      </c>
      <c r="EA13" s="158">
        <f t="array" ref="EA13">IF(OR(BG13="D",BG13="E",BG13="N/D"),IF(BE13+BF13&gt;0,BE13+BF13 &amp;"X","X"),BD13)</f>
        <v>0</v>
      </c>
      <c r="EB13" s="158">
        <f t="array" ref="EB13">IF(OR(BM13="D",BM13="E",BM13="N/D"),IF(BK13+BL13&gt;0,BK13+BL13 &amp;"X","X"),BJ13)</f>
        <v>0</v>
      </c>
      <c r="EC13" s="158">
        <f t="array" ref="EC13">IF(OR(BR13="D",BR13="E",BR13="N/D"),IF(BP13+BQ13&gt;0,BP13+BQ13 &amp;"X","X"),BO13)</f>
        <v>0</v>
      </c>
      <c r="ED13" s="158">
        <f t="array" ref="ED13">IF(OR(BX13="D",BX13="E",BX13="N/D"),IF(BV13+BW13&gt;0,BV13+BW13 &amp;"X","X"),BU13)</f>
        <v>0</v>
      </c>
      <c r="EE13" s="158">
        <f t="array" ref="EE13">IF(OR(CC13="D",CC13="E",CC13="N/D"),IF(CA13+CB13&gt;0,CA13+CB13 &amp;"X","X"),BZ13)</f>
        <v>0</v>
      </c>
      <c r="EF13" s="158">
        <f t="array" ref="EF13">IF(OR(CI13="D",CI13="E",CI13="N/D"),IF(CG13+CH13&gt;0,CG13+CH13 &amp;"X","X"),CF13)</f>
        <v>0</v>
      </c>
      <c r="EG13" s="158">
        <f t="array" ref="EG13">IF(OR(CN13="D",CN13="E"),IF(CL13+CM13&gt;0,CL13+CM13 &amp;"X","X"),CK13)</f>
        <v>0</v>
      </c>
      <c r="EH13" s="158">
        <f t="array" ref="EH13">IF(OR(CT13="D",CT13="E",CT13="N/D"),IF(CR13+CS13&gt;0,CR13+CS13 &amp;"X","X"),CQ13)</f>
        <v>0</v>
      </c>
      <c r="EI13" s="158">
        <f t="array" ref="EI13">IF(OR(CY13="D",CY13="E",CY13="N/D"),IF(CW13+CX13&gt;0,CW13+CX13 &amp;"X","X"),CV13)</f>
        <v>0</v>
      </c>
      <c r="EJ13" s="158">
        <f t="array" ref="EJ13">IF(OR(DE13="D",DE13="E",DE13="N/D"),IF(DC13+DD13&gt;0,DC13+DD13 &amp;"X","X"),DB13)</f>
        <v>0</v>
      </c>
      <c r="EK13" s="158">
        <f t="array" ref="EK13">IF(OR(DJ13="D",DJ13="E",DJ13="N/D"),IF(DH13+DI13&gt;0,DH13+DI13 &amp;"X","X"),DG13)</f>
        <v>0</v>
      </c>
    </row>
    <row r="14" spans="1:151" s="158" customFormat="1" ht="15.75" x14ac:dyDescent="0.25">
      <c r="A14" s="416">
        <v>93</v>
      </c>
      <c r="B14" s="141">
        <f>SUMPRODUCT(--(G14:DK14="I"))</f>
        <v>2</v>
      </c>
      <c r="C14" s="142" t="s">
        <v>383</v>
      </c>
      <c r="D14" s="143"/>
      <c r="E14" s="277"/>
      <c r="F14" s="145"/>
      <c r="G14" s="145">
        <f>IF(OR(J14="E",J14="D",J14="N/D"),0,VLOOKUP(F14,$B$129:$C$149,2)+I14+H14)</f>
        <v>0</v>
      </c>
      <c r="H14" s="145"/>
      <c r="I14" s="145"/>
      <c r="J14" s="596"/>
      <c r="K14" s="145"/>
      <c r="L14" s="145">
        <f>IF(OR(O14="E",O14="D",O14="N/D"),0,VLOOKUP(K14,$B$129:$C$149,2)+N14+M14)</f>
        <v>0</v>
      </c>
      <c r="M14" s="145"/>
      <c r="N14" s="145"/>
      <c r="O14" s="145"/>
      <c r="P14" s="427"/>
      <c r="Q14" s="146">
        <v>2</v>
      </c>
      <c r="R14" s="146">
        <f>IF(OR(U14="E",U14="D",U14="N/D"),0,VLOOKUP(Q14,$B$129:$C$149,2)+T14+S14)</f>
        <v>28</v>
      </c>
      <c r="S14" s="146"/>
      <c r="T14" s="146"/>
      <c r="U14" s="146"/>
      <c r="V14" s="146">
        <v>7</v>
      </c>
      <c r="W14" s="146">
        <f>IF(OR(Z14="E",Z14="D",Z14="N/D"),0,VLOOKUP(V14,$B$129:$C$149,2)+Y14+X14)</f>
        <v>18</v>
      </c>
      <c r="X14" s="146"/>
      <c r="Y14" s="146"/>
      <c r="Z14" s="146"/>
      <c r="AA14" s="518" t="s">
        <v>33</v>
      </c>
      <c r="AB14" s="147"/>
      <c r="AC14" s="147">
        <f>IF(OR(AF14="E",AF14="D",AF14="N/D"),0,VLOOKUP(AB14,$B$129:$C$149,2)+AE14+AD14)</f>
        <v>0</v>
      </c>
      <c r="AD14" s="147"/>
      <c r="AE14" s="147"/>
      <c r="AF14" s="147"/>
      <c r="AG14" s="147">
        <v>12</v>
      </c>
      <c r="AH14" s="147">
        <f>IF(OR(AK14="E",AK14="D",AK14="N/D"),0,VLOOKUP(AG14,$B$129:$C$149,2)+AJ14+AI14)</f>
        <v>9</v>
      </c>
      <c r="AI14" s="147"/>
      <c r="AJ14" s="147"/>
      <c r="AK14" s="147"/>
      <c r="AL14" s="280" t="s">
        <v>33</v>
      </c>
      <c r="AM14" s="281"/>
      <c r="AN14" s="148">
        <f>IF(OR(AQ14="E",AQ14="D",AQ14="N/D"),0,VLOOKUP(AM14,$B$129:$C$149,2)+AP14+AO14)</f>
        <v>0</v>
      </c>
      <c r="AO14" s="148"/>
      <c r="AP14" s="148"/>
      <c r="AQ14" s="148"/>
      <c r="AR14" s="281"/>
      <c r="AS14" s="148">
        <f>IF(OR(AV14="E",AV14="D",AV14="N/D"),0,VLOOKUP(AR14,$B$129:$C$149,2)+AU14+AT14)</f>
        <v>0</v>
      </c>
      <c r="AT14" s="148"/>
      <c r="AU14" s="148"/>
      <c r="AV14" s="148"/>
      <c r="AW14" s="282"/>
      <c r="AX14" s="283"/>
      <c r="AY14" s="149">
        <f>IF(OR(BB14="E",BB14="D",BB14="N/D"),0,VLOOKUP(AX14,$B$129:$C$149,2)+BA14+AZ14)</f>
        <v>0</v>
      </c>
      <c r="AZ14" s="149"/>
      <c r="BA14" s="149"/>
      <c r="BB14" s="149"/>
      <c r="BC14" s="283"/>
      <c r="BD14" s="149">
        <f>IF(OR(BG14="E",BG14="D",BG14="N/D"),0,VLOOKUP(BC14,$B$129:$C$149,2)+BF14+BE14)</f>
        <v>0</v>
      </c>
      <c r="BE14" s="149"/>
      <c r="BF14" s="149"/>
      <c r="BG14" s="149"/>
      <c r="BH14" s="284"/>
      <c r="BI14" s="285"/>
      <c r="BJ14" s="150">
        <f>IF(OR(BM14="E",BM14="D",BM14="N/D"),0,VLOOKUP(BI14,$B$129:$C$149,2)+BL14+BK14)</f>
        <v>0</v>
      </c>
      <c r="BK14" s="150"/>
      <c r="BL14" s="150"/>
      <c r="BM14" s="150"/>
      <c r="BN14" s="285"/>
      <c r="BO14" s="150">
        <f>IF(OR(BR14="E",BR14="D",BR14="N/D"),0,VLOOKUP(BN14,$B$129:$C$149,2)+BQ14+BP14)</f>
        <v>0</v>
      </c>
      <c r="BP14" s="150"/>
      <c r="BQ14" s="150"/>
      <c r="BR14" s="150"/>
      <c r="BS14" s="286"/>
      <c r="BT14" s="287"/>
      <c r="BU14" s="151">
        <f>IF(OR(BX14="E",BX14="D",BX14="N/D"),0,VLOOKUP(BT14,$B$129:$C$149,2)+BW14+BV14)</f>
        <v>0</v>
      </c>
      <c r="BV14" s="151"/>
      <c r="BW14" s="151"/>
      <c r="BX14" s="151"/>
      <c r="BY14" s="151"/>
      <c r="BZ14" s="151">
        <f>IF(OR(CC14="E",CC14="D",CC14="N/D"),0,VLOOKUP(BY14,$B$129:$C$149,2)+CB14+CA14)</f>
        <v>0</v>
      </c>
      <c r="CA14" s="151"/>
      <c r="CB14" s="151"/>
      <c r="CC14" s="151"/>
      <c r="CD14" s="288"/>
      <c r="CE14" s="289"/>
      <c r="CF14" s="152">
        <f>IF(OR(CI14="E",CI14="D",CI14="N/D"),0,VLOOKUP(CE14,$B$129:$C$149,2)+CH14+CG14)</f>
        <v>0</v>
      </c>
      <c r="CG14" s="152"/>
      <c r="CH14" s="152"/>
      <c r="CI14" s="152"/>
      <c r="CJ14" s="152"/>
      <c r="CK14" s="152">
        <f>IF(OR(CN14="E",CN14="D",CN14="N/D"),0,VLOOKUP(CJ14,$B$129:$C$149,2)+CM14+CL14)</f>
        <v>0</v>
      </c>
      <c r="CL14" s="152"/>
      <c r="CM14" s="152"/>
      <c r="CN14" s="152"/>
      <c r="CO14" s="290"/>
      <c r="CP14" s="291"/>
      <c r="CQ14" s="153">
        <f>IF(OR(CT14="E",CT14="D",CT14="N/D"),0,VLOOKUP(CP14,$B$129:$C$149,2)+CS14+CR14)</f>
        <v>0</v>
      </c>
      <c r="CR14" s="153"/>
      <c r="CS14" s="153"/>
      <c r="CT14" s="153"/>
      <c r="CU14" s="291"/>
      <c r="CV14" s="153">
        <f>IF(OR(CY14="E",CY14="D",CY14="N/D"),0,VLOOKUP(CU14,$B$129:$C$149,2)+CX14+CW14)</f>
        <v>0</v>
      </c>
      <c r="CW14" s="153"/>
      <c r="CX14" s="153"/>
      <c r="CY14" s="153"/>
      <c r="CZ14" s="292"/>
      <c r="DA14" s="293"/>
      <c r="DB14" s="154">
        <f>IF(OR(DE14="E",DE14="D",DE14="N/D"),0,VLOOKUP(DA14,$B$129:$C$149,2)+DD14+DC14)</f>
        <v>0</v>
      </c>
      <c r="DC14" s="154"/>
      <c r="DD14" s="154"/>
      <c r="DE14" s="154"/>
      <c r="DF14" s="293"/>
      <c r="DG14" s="154">
        <f>IF(OR(DJ14="E",DJ14="D",DJ14="N/D"),0,VLOOKUP(DF14,$B$129:$C$149,2)+DI14+DH14)</f>
        <v>0</v>
      </c>
      <c r="DH14" s="154"/>
      <c r="DI14" s="154"/>
      <c r="DJ14" s="154"/>
      <c r="DK14" s="293"/>
      <c r="DL14" s="294">
        <f>G14+L14+R14+W14+AC14+AH14+AN14+AS14+AY14+BD14+BJ14+BO14+BU14+BZ14+CF14+CK14+CQ14+CV14+DB14+DG14</f>
        <v>55</v>
      </c>
      <c r="DM14" s="156">
        <f>SUMPRODUCT(--(G14:DJ14="E")--(G14:DJ14="D"))</f>
        <v>0</v>
      </c>
      <c r="DN14" s="295">
        <f>EM14+EO14+EQ14+ES14+EU14</f>
        <v>0</v>
      </c>
      <c r="DO14" s="296">
        <f t="array" aca="1" ref="DO14" ca="1">SUM(LARGE(DR14:EK14,ROW(INDIRECT("1:"&amp;COUNT(DR14:EK14)-D$112))))+SUM(IF(ISNUMBER(VALUE(MID(IF(LEN(IF(ISNUMBER(DR14:EK14),0,DR14:EK14))&gt;1,DR14:EK14,0),1,LEN(IF(LEN(IF(ISNUMBER(DR14:EK14),0,DR14:EK14))&gt;1,DR14:EK14,0))-1)))=FALSE,0,VALUE(MID(IF(LEN(IF(ISNUMBER(DR14:EK14),0,DR14:EK14))&gt;1,DR14:EK14,0),1,LEN(IF(LEN(IF(ISNUMBER(DR14:EK14),0,DR14:EK14))&gt;1,DR14:EK14,0))-1))))</f>
        <v>55</v>
      </c>
      <c r="DP14" s="158">
        <f t="shared" si="0"/>
        <v>0</v>
      </c>
      <c r="DR14" s="158">
        <f t="array" ref="DR14">IF(OR(J14="D",J14="E",J14="N/D"),IF(H14+I14&gt;0,H14+I14 &amp;"X","X"),G14)</f>
        <v>0</v>
      </c>
      <c r="DS14" s="158">
        <f t="array" ref="DS14">IF(OR(O14="D",O14="E",O14="N/D"),IF(M14+N14&gt;0,M14+N14 &amp;"X","X"),L14)</f>
        <v>0</v>
      </c>
      <c r="DT14" s="158">
        <f t="array" ref="DT14">IF(OR(U14="D",U14="E",U14="N/D"),IF(S14+T14&gt;0,S14+T14 &amp;"X","X"),R14)</f>
        <v>28</v>
      </c>
      <c r="DU14" s="158">
        <f t="array" ref="DU14">IF(OR(Z14="D",Z14="E",Z14="N/D"),IF(X14+Y14&gt;0,X14+Y14 &amp;"X","X"),W14)</f>
        <v>18</v>
      </c>
      <c r="DV14" s="158">
        <f t="array" ref="DV14">IF(OR(AF14="D",AF14="E",AF14="N/D"),IF(AD14+AE14&gt;0,AD14+AE14 &amp;"X","X"),AC14)</f>
        <v>0</v>
      </c>
      <c r="DW14" s="158">
        <f t="array" ref="DW14">IF(OR(AK14="D",AK14="E",AK14="N/D"),IF(AI14+AJ14&gt;0,AI14+AJ14 &amp;"X","X"),AH14)</f>
        <v>9</v>
      </c>
      <c r="DX14" s="158">
        <f t="array" ref="DX14">IF(OR(AQ14="D",AQ14="E",AQ14="N/D"),IF(AO14+AP14&gt;0,AO14+AP14 &amp;"X","X"),AN14)</f>
        <v>0</v>
      </c>
      <c r="DY14" s="158">
        <f t="array" ref="DY14">IF(OR(AV14="D",AV14="E",AV14="N/D"),IF(AT14+AU14&gt;0,AT14+AU14 &amp;"X","X"),AS14)</f>
        <v>0</v>
      </c>
      <c r="DZ14" s="158">
        <f t="array" ref="DZ14">IF(OR(BB14="D",BB14="E",BB14="N/D"),IF(AZ14+BA14&gt;0,AZ14+BA14 &amp;"X","X"),AY14)</f>
        <v>0</v>
      </c>
      <c r="EA14" s="158">
        <f t="array" ref="EA14">IF(OR(BG14="D",BG14="E",BG14="N/D"),IF(BE14+BF14&gt;0,BE14+BF14 &amp;"X","X"),BD14)</f>
        <v>0</v>
      </c>
      <c r="EB14" s="158">
        <f t="array" ref="EB14">IF(OR(BM14="D",BM14="E",BM14="N/D"),IF(BK14+BL14&gt;0,BK14+BL14 &amp;"X","X"),BJ14)</f>
        <v>0</v>
      </c>
      <c r="EC14" s="158">
        <f t="array" ref="EC14">IF(OR(BR14="D",BR14="E",BR14="N/D"),IF(BP14+BQ14&gt;0,BP14+BQ14 &amp;"X","X"),BO14)</f>
        <v>0</v>
      </c>
      <c r="ED14" s="158">
        <f t="array" ref="ED14">IF(OR(BX14="D",BX14="E",BX14="N/D"),IF(BV14+BW14&gt;0,BV14+BW14 &amp;"X","X"),BU14)</f>
        <v>0</v>
      </c>
      <c r="EE14" s="158">
        <f t="array" ref="EE14">IF(OR(CC14="D",CC14="E",CC14="N/D"),IF(CA14+CB14&gt;0,CA14+CB14 &amp;"X","X"),BZ14)</f>
        <v>0</v>
      </c>
      <c r="EF14" s="158">
        <f t="array" ref="EF14">IF(OR(CI14="D",CI14="E",CI14="N/D"),IF(CG14+CH14&gt;0,CG14+CH14 &amp;"X","X"),CF14)</f>
        <v>0</v>
      </c>
      <c r="EG14" s="158">
        <f t="array" ref="EG14">IF(OR(CN14="D",CN14="E"),IF(CL14+CM14&gt;0,CL14+CM14 &amp;"X","X"),CK14)</f>
        <v>0</v>
      </c>
      <c r="EH14" s="158">
        <f t="array" ref="EH14">IF(OR(CT14="D",CT14="E",CT14="N/D"),IF(CR14+CS14&gt;0,CR14+CS14 &amp;"X","X"),CQ14)</f>
        <v>0</v>
      </c>
      <c r="EI14" s="158">
        <f t="array" ref="EI14">IF(OR(CY14="D",CY14="E",CY14="N/D"),IF(CW14+CX14&gt;0,CW14+CX14 &amp;"X","X"),CV14)</f>
        <v>0</v>
      </c>
      <c r="EJ14" s="158">
        <f t="array" ref="EJ14">IF(OR(DE14="D",DE14="E",DE14="N/D"),IF(DC14+DD14&gt;0,DC14+DD14 &amp;"X","X"),DB14)</f>
        <v>0</v>
      </c>
      <c r="EK14" s="158">
        <f t="array" ref="EK14">IF(OR(DJ14="D",DJ14="E",DJ14="N/D"),IF(DH14+DI14&gt;0,DH14+DI14 &amp;"X","X"),DG14)</f>
        <v>0</v>
      </c>
    </row>
    <row r="15" spans="1:151" s="158" customFormat="1" ht="15.75" x14ac:dyDescent="0.25">
      <c r="A15" s="416">
        <v>9</v>
      </c>
      <c r="B15" s="141">
        <f>SUMPRODUCT(--(G15:DK15="I"))</f>
        <v>2</v>
      </c>
      <c r="C15" s="142" t="s">
        <v>379</v>
      </c>
      <c r="D15" s="143"/>
      <c r="E15" s="277"/>
      <c r="F15" s="145"/>
      <c r="G15" s="145">
        <f>IF(OR(J15="E",J15="D",J15="N/D"),0,VLOOKUP(F15,$B$129:$C$149,2)+I15+H15)</f>
        <v>0</v>
      </c>
      <c r="H15" s="145"/>
      <c r="I15" s="145"/>
      <c r="J15" s="596"/>
      <c r="K15" s="145"/>
      <c r="L15" s="145">
        <f>IF(OR(O15="E",O15="D",O15="N/D"),0,VLOOKUP(K15,$B$129:$C$149,2)+N15+M15)</f>
        <v>0</v>
      </c>
      <c r="M15" s="145"/>
      <c r="N15" s="145"/>
      <c r="O15" s="145"/>
      <c r="P15" s="427"/>
      <c r="Q15" s="146">
        <v>8</v>
      </c>
      <c r="R15" s="146">
        <f>IF(OR(U15="E",U15="D",U15="N/D"),0,VLOOKUP(Q15,$B$129:$C$149,2)+T15+S15)</f>
        <v>16</v>
      </c>
      <c r="S15" s="146"/>
      <c r="T15" s="146"/>
      <c r="U15" s="146"/>
      <c r="V15" s="146">
        <v>13</v>
      </c>
      <c r="W15" s="146">
        <f>IF(OR(Z15="E",Z15="D",Z15="N/D"),0,VLOOKUP(V15,$B$129:$C$149,2)+Y15+X15)</f>
        <v>8</v>
      </c>
      <c r="X15" s="146"/>
      <c r="Y15" s="146"/>
      <c r="Z15" s="146"/>
      <c r="AA15" s="518" t="s">
        <v>33</v>
      </c>
      <c r="AB15" s="147">
        <v>10</v>
      </c>
      <c r="AC15" s="147">
        <f>IF(OR(AF15="E",AF15="D",AF15="N/D"),0,VLOOKUP(AB15,$B$129:$C$149,2)+AE15+AD15)</f>
        <v>12</v>
      </c>
      <c r="AD15" s="147"/>
      <c r="AE15" s="147"/>
      <c r="AF15" s="147"/>
      <c r="AG15" s="147">
        <v>9</v>
      </c>
      <c r="AH15" s="147">
        <f>IF(OR(AK15="E",AK15="D",AK15="N/D"),0,VLOOKUP(AG15,$B$129:$C$149,2)+AJ15+AI15)</f>
        <v>14</v>
      </c>
      <c r="AI15" s="147"/>
      <c r="AJ15" s="147"/>
      <c r="AK15" s="147"/>
      <c r="AL15" s="280" t="s">
        <v>33</v>
      </c>
      <c r="AM15" s="281"/>
      <c r="AN15" s="148">
        <f>IF(OR(AQ15="E",AQ15="D",AQ15="N/D"),0,VLOOKUP(AM15,$B$129:$C$149,2)+AP15+AO15)</f>
        <v>0</v>
      </c>
      <c r="AO15" s="148"/>
      <c r="AP15" s="148"/>
      <c r="AQ15" s="148"/>
      <c r="AR15" s="281"/>
      <c r="AS15" s="148">
        <f>IF(OR(AV15="E",AV15="D",AV15="N/D"),0,VLOOKUP(AR15,$B$129:$C$149,2)+AU15+AT15)</f>
        <v>0</v>
      </c>
      <c r="AT15" s="148"/>
      <c r="AU15" s="148"/>
      <c r="AV15" s="148"/>
      <c r="AW15" s="282"/>
      <c r="AX15" s="283"/>
      <c r="AY15" s="149">
        <f>IF(OR(BB15="E",BB15="D",BB15="N/D"),0,VLOOKUP(AX15,$B$129:$C$149,2)+BA15+AZ15)</f>
        <v>0</v>
      </c>
      <c r="AZ15" s="149"/>
      <c r="BA15" s="149"/>
      <c r="BB15" s="149"/>
      <c r="BC15" s="283"/>
      <c r="BD15" s="149">
        <f>IF(OR(BG15="E",BG15="D",BG15="N/D"),0,VLOOKUP(BC15,$B$129:$C$149,2)+BF15+BE15)</f>
        <v>0</v>
      </c>
      <c r="BE15" s="149"/>
      <c r="BF15" s="149"/>
      <c r="BG15" s="149"/>
      <c r="BH15" s="284"/>
      <c r="BI15" s="285"/>
      <c r="BJ15" s="150">
        <f>IF(OR(BM15="E",BM15="D",BM15="N/D"),0,VLOOKUP(BI15,$B$129:$C$149,2)+BL15+BK15)</f>
        <v>0</v>
      </c>
      <c r="BK15" s="150"/>
      <c r="BL15" s="150"/>
      <c r="BM15" s="150"/>
      <c r="BN15" s="285"/>
      <c r="BO15" s="150">
        <f>IF(OR(BR15="E",BR15="D",BR15="N/D"),0,VLOOKUP(BN15,$B$129:$C$149,2)+BQ15+BP15)</f>
        <v>0</v>
      </c>
      <c r="BP15" s="150"/>
      <c r="BQ15" s="150"/>
      <c r="BR15" s="150"/>
      <c r="BS15" s="286"/>
      <c r="BT15" s="287"/>
      <c r="BU15" s="151">
        <f>IF(OR(BX15="E",BX15="D",BX15="N/D"),0,VLOOKUP(BT15,$B$129:$C$149,2)+BW15+BV15)</f>
        <v>0</v>
      </c>
      <c r="BV15" s="151"/>
      <c r="BW15" s="151"/>
      <c r="BX15" s="151"/>
      <c r="BY15" s="151"/>
      <c r="BZ15" s="151">
        <f>IF(OR(CC15="E",CC15="D",CC15="N/D"),0,VLOOKUP(BY15,$B$129:$C$149,2)+CB15+CA15)</f>
        <v>0</v>
      </c>
      <c r="CA15" s="151"/>
      <c r="CB15" s="151"/>
      <c r="CC15" s="151"/>
      <c r="CD15" s="288"/>
      <c r="CE15" s="289"/>
      <c r="CF15" s="152">
        <f>IF(OR(CI15="E",CI15="D",CI15="N/D"),0,VLOOKUP(CE15,$B$129:$C$149,2)+CH15+CG15)</f>
        <v>0</v>
      </c>
      <c r="CG15" s="152"/>
      <c r="CH15" s="152"/>
      <c r="CI15" s="152"/>
      <c r="CJ15" s="152"/>
      <c r="CK15" s="152">
        <f>IF(OR(CN15="E",CN15="D",CN15="N/D"),0,VLOOKUP(CJ15,$B$129:$C$149,2)+CM15+CL15)</f>
        <v>0</v>
      </c>
      <c r="CL15" s="152"/>
      <c r="CM15" s="152"/>
      <c r="CN15" s="152"/>
      <c r="CO15" s="290"/>
      <c r="CP15" s="291"/>
      <c r="CQ15" s="153">
        <f>IF(OR(CT15="E",CT15="D",CT15="N/D"),0,VLOOKUP(CP15,$B$129:$C$149,2)+CS15+CR15)</f>
        <v>0</v>
      </c>
      <c r="CR15" s="153"/>
      <c r="CS15" s="153"/>
      <c r="CT15" s="153"/>
      <c r="CU15" s="291"/>
      <c r="CV15" s="153">
        <f>IF(OR(CY15="E",CY15="D",CY15="N/D"),0,VLOOKUP(CU15,$B$129:$C$149,2)+CX15+CW15)</f>
        <v>0</v>
      </c>
      <c r="CW15" s="153"/>
      <c r="CX15" s="153"/>
      <c r="CY15" s="153"/>
      <c r="CZ15" s="292"/>
      <c r="DA15" s="293"/>
      <c r="DB15" s="154">
        <f>IF(OR(DE15="E",DE15="D",DE15="N/D"),0,VLOOKUP(DA15,$B$129:$C$149,2)+DD15+DC15)</f>
        <v>0</v>
      </c>
      <c r="DC15" s="154"/>
      <c r="DD15" s="154"/>
      <c r="DE15" s="154"/>
      <c r="DF15" s="293"/>
      <c r="DG15" s="154">
        <f>IF(OR(DJ15="E",DJ15="D",DJ15="N/D"),0,VLOOKUP(DF15,$B$129:$C$149,2)+DI15+DH15)</f>
        <v>0</v>
      </c>
      <c r="DH15" s="154"/>
      <c r="DI15" s="154"/>
      <c r="DJ15" s="154"/>
      <c r="DK15" s="293"/>
      <c r="DL15" s="294">
        <f>G15+L15+R15+W15+AC15+AH15+AN15+AS15+AY15+BD15+BJ15+BO15+BU15+BZ15+CF15+CK15+CQ15+CV15+DB15+DG15</f>
        <v>50</v>
      </c>
      <c r="DM15" s="156">
        <f>SUMPRODUCT(--(G15:DJ15="E")--(G15:DJ15="D"))</f>
        <v>0</v>
      </c>
      <c r="DN15" s="295">
        <f>EM15+EO15+EQ15+ES15+EU15</f>
        <v>0</v>
      </c>
      <c r="DO15" s="296">
        <f t="array" aca="1" ref="DO15" ca="1">SUM(LARGE(DR15:EK15,ROW(INDIRECT("1:"&amp;COUNT(DR15:EK15)-D$112))))+SUM(IF(ISNUMBER(VALUE(MID(IF(LEN(IF(ISNUMBER(DR15:EK15),0,DR15:EK15))&gt;1,DR15:EK15,0),1,LEN(IF(LEN(IF(ISNUMBER(DR15:EK15),0,DR15:EK15))&gt;1,DR15:EK15,0))-1)))=FALSE,0,VALUE(MID(IF(LEN(IF(ISNUMBER(DR15:EK15),0,DR15:EK15))&gt;1,DR15:EK15,0),1,LEN(IF(LEN(IF(ISNUMBER(DR15:EK15),0,DR15:EK15))&gt;1,DR15:EK15,0))-1))))</f>
        <v>50</v>
      </c>
      <c r="DP15" s="158">
        <f t="shared" si="0"/>
        <v>0</v>
      </c>
      <c r="DR15" s="158">
        <f t="array" ref="DR15">IF(OR(J15="D",J15="E",J15="N/D"),IF(H15+I15&gt;0,H15+I15 &amp;"X","X"),G15)</f>
        <v>0</v>
      </c>
      <c r="DS15" s="158">
        <f t="array" ref="DS15">IF(OR(O15="D",O15="E",O15="N/D"),IF(M15+N15&gt;0,M15+N15 &amp;"X","X"),L15)</f>
        <v>0</v>
      </c>
      <c r="DT15" s="158">
        <f t="array" ref="DT15">IF(OR(U15="D",U15="E",U15="N/D"),IF(S15+T15&gt;0,S15+T15 &amp;"X","X"),R15)</f>
        <v>16</v>
      </c>
      <c r="DU15" s="158">
        <f t="array" ref="DU15">IF(OR(Z15="D",Z15="E",Z15="N/D"),IF(X15+Y15&gt;0,X15+Y15 &amp;"X","X"),W15)</f>
        <v>8</v>
      </c>
      <c r="DV15" s="158">
        <f t="array" ref="DV15">IF(OR(AF15="D",AF15="E",AF15="N/D"),IF(AD15+AE15&gt;0,AD15+AE15 &amp;"X","X"),AC15)</f>
        <v>12</v>
      </c>
      <c r="DW15" s="158">
        <f t="array" ref="DW15">IF(OR(AK15="D",AK15="E",AK15="N/D"),IF(AI15+AJ15&gt;0,AI15+AJ15 &amp;"X","X"),AH15)</f>
        <v>14</v>
      </c>
      <c r="DX15" s="158">
        <f t="array" ref="DX15">IF(OR(AQ15="D",AQ15="E",AQ15="N/D"),IF(AO15+AP15&gt;0,AO15+AP15 &amp;"X","X"),AN15)</f>
        <v>0</v>
      </c>
      <c r="DY15" s="158">
        <f t="array" ref="DY15">IF(OR(AV15="D",AV15="E",AV15="N/D"),IF(AT15+AU15&gt;0,AT15+AU15 &amp;"X","X"),AS15)</f>
        <v>0</v>
      </c>
      <c r="DZ15" s="158">
        <f t="array" ref="DZ15">IF(OR(BB15="D",BB15="E",BB15="N/D"),IF(AZ15+BA15&gt;0,AZ15+BA15 &amp;"X","X"),AY15)</f>
        <v>0</v>
      </c>
      <c r="EA15" s="158">
        <f t="array" ref="EA15">IF(OR(BG15="D",BG15="E",BG15="N/D"),IF(BE15+BF15&gt;0,BE15+BF15 &amp;"X","X"),BD15)</f>
        <v>0</v>
      </c>
      <c r="EB15" s="158">
        <f t="array" ref="EB15">IF(OR(BM15="D",BM15="E",BM15="N/D"),IF(BK15+BL15&gt;0,BK15+BL15 &amp;"X","X"),BJ15)</f>
        <v>0</v>
      </c>
      <c r="EC15" s="158">
        <f t="array" ref="EC15">IF(OR(BR15="D",BR15="E",BR15="N/D"),IF(BP15+BQ15&gt;0,BP15+BQ15 &amp;"X","X"),BO15)</f>
        <v>0</v>
      </c>
      <c r="ED15" s="158">
        <f t="array" ref="ED15">IF(OR(BX15="D",BX15="E",BX15="N/D"),IF(BV15+BW15&gt;0,BV15+BW15 &amp;"X","X"),BU15)</f>
        <v>0</v>
      </c>
      <c r="EE15" s="158">
        <f t="array" ref="EE15">IF(OR(CC15="D",CC15="E",CC15="N/D"),IF(CA15+CB15&gt;0,CA15+CB15 &amp;"X","X"),BZ15)</f>
        <v>0</v>
      </c>
      <c r="EF15" s="158">
        <f t="array" ref="EF15">IF(OR(CI15="D",CI15="E",CI15="N/D"),IF(CG15+CH15&gt;0,CG15+CH15 &amp;"X","X"),CF15)</f>
        <v>0</v>
      </c>
      <c r="EG15" s="158">
        <f t="array" ref="EG15">IF(OR(CN15="D",CN15="E"),IF(CL15+CM15&gt;0,CL15+CM15 &amp;"X","X"),CK15)</f>
        <v>0</v>
      </c>
      <c r="EH15" s="158">
        <f t="array" ref="EH15">IF(OR(CT15="D",CT15="E",CT15="N/D"),IF(CR15+CS15&gt;0,CR15+CS15 &amp;"X","X"),CQ15)</f>
        <v>0</v>
      </c>
      <c r="EI15" s="158">
        <f t="array" ref="EI15">IF(OR(CY15="D",CY15="E",CY15="N/D"),IF(CW15+CX15&gt;0,CW15+CX15 &amp;"X","X"),CV15)</f>
        <v>0</v>
      </c>
      <c r="EJ15" s="158">
        <f t="array" ref="EJ15">IF(OR(DE15="D",DE15="E",DE15="N/D"),IF(DC15+DD15&gt;0,DC15+DD15 &amp;"X","X"),DB15)</f>
        <v>0</v>
      </c>
      <c r="EK15" s="158">
        <f t="array" ref="EK15">IF(OR(DJ15="D",DJ15="E",DJ15="N/D"),IF(DH15+DI15&gt;0,DH15+DI15 &amp;"X","X"),DG15)</f>
        <v>0</v>
      </c>
    </row>
    <row r="16" spans="1:151" s="158" customFormat="1" ht="15.75" x14ac:dyDescent="0.25">
      <c r="A16" s="416">
        <v>9</v>
      </c>
      <c r="B16" s="141">
        <f>SUMPRODUCT(--(G16:DK16="I"))</f>
        <v>2</v>
      </c>
      <c r="C16" s="142" t="s">
        <v>366</v>
      </c>
      <c r="D16" s="143"/>
      <c r="E16" s="277"/>
      <c r="F16" s="145"/>
      <c r="G16" s="145">
        <f>IF(OR(J16="E",J16="D",J16="N/D"),0,VLOOKUP(F16,$B$129:$C$149,2)+I16+H16)</f>
        <v>0</v>
      </c>
      <c r="H16" s="145"/>
      <c r="I16" s="145"/>
      <c r="J16" s="596"/>
      <c r="K16" s="145"/>
      <c r="L16" s="145">
        <f>IF(OR(O16="E",O16="D",O16="N/D"),0,VLOOKUP(K16,$B$129:$C$149,2)+N16+M16)</f>
        <v>0</v>
      </c>
      <c r="M16" s="145"/>
      <c r="N16" s="145"/>
      <c r="O16" s="145"/>
      <c r="P16" s="427"/>
      <c r="Q16" s="146">
        <v>8</v>
      </c>
      <c r="R16" s="146">
        <f>IF(OR(U16="E",U16="D",U16="N/D"),0,VLOOKUP(Q16,$B$129:$C$149,2)+T16+S16)</f>
        <v>16</v>
      </c>
      <c r="S16" s="146"/>
      <c r="T16" s="146"/>
      <c r="U16" s="146"/>
      <c r="V16" s="146">
        <v>13</v>
      </c>
      <c r="W16" s="146">
        <f>IF(OR(Z16="E",Z16="D",Z16="N/D"),0,VLOOKUP(V16,$B$129:$C$149,2)+Y16+X16)</f>
        <v>8</v>
      </c>
      <c r="X16" s="146"/>
      <c r="Y16" s="146"/>
      <c r="Z16" s="146"/>
      <c r="AA16" s="518" t="s">
        <v>33</v>
      </c>
      <c r="AB16" s="147">
        <v>10</v>
      </c>
      <c r="AC16" s="147">
        <f>IF(OR(AF16="E",AF16="D",AF16="N/D"),0,VLOOKUP(AB16,$B$129:$C$149,2)+AE16+AD16)</f>
        <v>12</v>
      </c>
      <c r="AD16" s="147"/>
      <c r="AE16" s="147"/>
      <c r="AF16" s="147"/>
      <c r="AG16" s="147">
        <v>9</v>
      </c>
      <c r="AH16" s="147">
        <f>IF(OR(AK16="E",AK16="D",AK16="N/D"),0,VLOOKUP(AG16,$B$129:$C$149,2)+AJ16+AI16)</f>
        <v>14</v>
      </c>
      <c r="AI16" s="147"/>
      <c r="AJ16" s="147"/>
      <c r="AK16" s="147"/>
      <c r="AL16" s="280" t="s">
        <v>33</v>
      </c>
      <c r="AM16" s="281"/>
      <c r="AN16" s="148">
        <f>IF(OR(AQ16="E",AQ16="D",AQ16="N/D"),0,VLOOKUP(AM16,$B$129:$C$149,2)+AP16+AO16)</f>
        <v>0</v>
      </c>
      <c r="AO16" s="148"/>
      <c r="AP16" s="148"/>
      <c r="AQ16" s="148"/>
      <c r="AR16" s="281"/>
      <c r="AS16" s="148">
        <f>IF(OR(AV16="E",AV16="D",AV16="N/D"),0,VLOOKUP(AR16,$B$129:$C$149,2)+AU16+AT16)</f>
        <v>0</v>
      </c>
      <c r="AT16" s="148"/>
      <c r="AU16" s="148"/>
      <c r="AV16" s="148"/>
      <c r="AW16" s="282"/>
      <c r="AX16" s="283"/>
      <c r="AY16" s="149">
        <f>IF(OR(BB16="E",BB16="D",BB16="N/D"),0,VLOOKUP(AX16,$B$129:$C$149,2)+BA16+AZ16)</f>
        <v>0</v>
      </c>
      <c r="AZ16" s="149"/>
      <c r="BA16" s="149"/>
      <c r="BB16" s="149"/>
      <c r="BC16" s="283"/>
      <c r="BD16" s="149">
        <f>IF(OR(BG16="E",BG16="D",BG16="N/D"),0,VLOOKUP(BC16,$B$129:$C$149,2)+BF16+BE16)</f>
        <v>0</v>
      </c>
      <c r="BE16" s="149"/>
      <c r="BF16" s="149"/>
      <c r="BG16" s="149"/>
      <c r="BH16" s="284"/>
      <c r="BI16" s="285"/>
      <c r="BJ16" s="150">
        <f>IF(OR(BM16="E",BM16="D",BM16="N/D"),0,VLOOKUP(BI16,$B$129:$C$149,2)+BL16+BK16)</f>
        <v>0</v>
      </c>
      <c r="BK16" s="150"/>
      <c r="BL16" s="150"/>
      <c r="BM16" s="150"/>
      <c r="BN16" s="285"/>
      <c r="BO16" s="150">
        <f>IF(OR(BR16="E",BR16="D",BR16="N/D"),0,VLOOKUP(BN16,$B$129:$C$149,2)+BQ16+BP16)</f>
        <v>0</v>
      </c>
      <c r="BP16" s="150"/>
      <c r="BQ16" s="150"/>
      <c r="BR16" s="150"/>
      <c r="BS16" s="286"/>
      <c r="BT16" s="287"/>
      <c r="BU16" s="151">
        <f>IF(OR(BX16="E",BX16="D",BX16="N/D"),0,VLOOKUP(BT16,$B$129:$C$149,2)+BW16+BV16)</f>
        <v>0</v>
      </c>
      <c r="BV16" s="151"/>
      <c r="BW16" s="151"/>
      <c r="BX16" s="151"/>
      <c r="BY16" s="151"/>
      <c r="BZ16" s="151">
        <f>IF(OR(CC16="E",CC16="D",CC16="N/D"),0,VLOOKUP(BY16,$B$129:$C$149,2)+CB16+CA16)</f>
        <v>0</v>
      </c>
      <c r="CA16" s="151"/>
      <c r="CB16" s="151"/>
      <c r="CC16" s="151"/>
      <c r="CD16" s="288"/>
      <c r="CE16" s="289"/>
      <c r="CF16" s="152">
        <f>IF(OR(CI16="E",CI16="D",CI16="N/D"),0,VLOOKUP(CE16,$B$129:$C$149,2)+CH16+CG16)</f>
        <v>0</v>
      </c>
      <c r="CG16" s="152"/>
      <c r="CH16" s="152"/>
      <c r="CI16" s="152"/>
      <c r="CJ16" s="152"/>
      <c r="CK16" s="152">
        <f>IF(OR(CN16="E",CN16="D",CN16="N/D"),0,VLOOKUP(CJ16,$B$129:$C$149,2)+CM16+CL16)</f>
        <v>0</v>
      </c>
      <c r="CL16" s="152"/>
      <c r="CM16" s="152"/>
      <c r="CN16" s="152"/>
      <c r="CO16" s="290"/>
      <c r="CP16" s="291"/>
      <c r="CQ16" s="153">
        <f>IF(OR(CT16="E",CT16="D",CT16="N/D"),0,VLOOKUP(CP16,$B$129:$C$149,2)+CS16+CR16)</f>
        <v>0</v>
      </c>
      <c r="CR16" s="153"/>
      <c r="CS16" s="153"/>
      <c r="CT16" s="153"/>
      <c r="CU16" s="291"/>
      <c r="CV16" s="153">
        <f>IF(OR(CY16="E",CY16="D",CY16="N/D"),0,VLOOKUP(CU16,$B$129:$C$149,2)+CX16+CW16)</f>
        <v>0</v>
      </c>
      <c r="CW16" s="153"/>
      <c r="CX16" s="153"/>
      <c r="CY16" s="153"/>
      <c r="CZ16" s="292"/>
      <c r="DA16" s="293"/>
      <c r="DB16" s="154">
        <f>IF(OR(DE16="E",DE16="D",DE16="N/D"),0,VLOOKUP(DA16,$B$129:$C$149,2)+DD16+DC16)</f>
        <v>0</v>
      </c>
      <c r="DC16" s="154"/>
      <c r="DD16" s="154"/>
      <c r="DE16" s="154"/>
      <c r="DF16" s="293"/>
      <c r="DG16" s="154">
        <f>IF(OR(DJ16="E",DJ16="D",DJ16="N/D"),0,VLOOKUP(DF16,$B$129:$C$149,2)+DI16+DH16)</f>
        <v>0</v>
      </c>
      <c r="DH16" s="154"/>
      <c r="DI16" s="154"/>
      <c r="DJ16" s="154"/>
      <c r="DK16" s="293"/>
      <c r="DL16" s="294">
        <f>G16+L16+R16+W16+AC16+AH16+AN16+AS16+AY16+BD16+BJ16+BO16+BU16+BZ16+CF16+CK16+CQ16+CV16+DB16+DG16</f>
        <v>50</v>
      </c>
      <c r="DM16" s="156">
        <f>SUMPRODUCT(--(G16:DJ16="E")--(G16:DJ16="D"))</f>
        <v>0</v>
      </c>
      <c r="DN16" s="295">
        <f>EM16+EO16+EQ16+ES16+EU16</f>
        <v>0</v>
      </c>
      <c r="DO16" s="296">
        <f t="array" aca="1" ref="DO16" ca="1">SUM(LARGE(DR16:EK16,ROW(INDIRECT("1:"&amp;COUNT(DR16:EK16)-D$112))))+SUM(IF(ISNUMBER(VALUE(MID(IF(LEN(IF(ISNUMBER(DR16:EK16),0,DR16:EK16))&gt;1,DR16:EK16,0),1,LEN(IF(LEN(IF(ISNUMBER(DR16:EK16),0,DR16:EK16))&gt;1,DR16:EK16,0))-1)))=FALSE,0,VALUE(MID(IF(LEN(IF(ISNUMBER(DR16:EK16),0,DR16:EK16))&gt;1,DR16:EK16,0),1,LEN(IF(LEN(IF(ISNUMBER(DR16:EK16),0,DR16:EK16))&gt;1,DR16:EK16,0))-1))))</f>
        <v>50</v>
      </c>
      <c r="DP16" s="158">
        <f t="shared" si="0"/>
        <v>0</v>
      </c>
      <c r="DR16" s="158">
        <f t="array" ref="DR16">IF(OR(J16="D",J16="E",J16="N/D"),IF(H16+I16&gt;0,H16+I16 &amp;"X","X"),G16)</f>
        <v>0</v>
      </c>
      <c r="DS16" s="158">
        <f t="array" ref="DS16">IF(OR(O16="D",O16="E",O16="N/D"),IF(M16+N16&gt;0,M16+N16 &amp;"X","X"),L16)</f>
        <v>0</v>
      </c>
      <c r="DT16" s="158">
        <f t="array" ref="DT16">IF(OR(U16="D",U16="E",U16="N/D"),IF(S16+T16&gt;0,S16+T16 &amp;"X","X"),R16)</f>
        <v>16</v>
      </c>
      <c r="DU16" s="158">
        <f t="array" ref="DU16">IF(OR(Z16="D",Z16="E",Z16="N/D"),IF(X16+Y16&gt;0,X16+Y16 &amp;"X","X"),W16)</f>
        <v>8</v>
      </c>
      <c r="DV16" s="158">
        <f t="array" ref="DV16">IF(OR(AF16="D",AF16="E",AF16="N/D"),IF(AD16+AE16&gt;0,AD16+AE16 &amp;"X","X"),AC16)</f>
        <v>12</v>
      </c>
      <c r="DW16" s="158">
        <f t="array" ref="DW16">IF(OR(AK16="D",AK16="E",AK16="N/D"),IF(AI16+AJ16&gt;0,AI16+AJ16 &amp;"X","X"),AH16)</f>
        <v>14</v>
      </c>
      <c r="DX16" s="158">
        <f t="array" ref="DX16">IF(OR(AQ16="D",AQ16="E",AQ16="N/D"),IF(AO16+AP16&gt;0,AO16+AP16 &amp;"X","X"),AN16)</f>
        <v>0</v>
      </c>
      <c r="DY16" s="158">
        <f t="array" ref="DY16">IF(OR(AV16="D",AV16="E",AV16="N/D"),IF(AT16+AU16&gt;0,AT16+AU16 &amp;"X","X"),AS16)</f>
        <v>0</v>
      </c>
      <c r="DZ16" s="158">
        <f t="array" ref="DZ16">IF(OR(BB16="D",BB16="E",BB16="N/D"),IF(AZ16+BA16&gt;0,AZ16+BA16 &amp;"X","X"),AY16)</f>
        <v>0</v>
      </c>
      <c r="EA16" s="158">
        <f t="array" ref="EA16">IF(OR(BG16="D",BG16="E",BG16="N/D"),IF(BE16+BF16&gt;0,BE16+BF16 &amp;"X","X"),BD16)</f>
        <v>0</v>
      </c>
      <c r="EB16" s="158">
        <f t="array" ref="EB16">IF(OR(BM16="D",BM16="E",BM16="N/D"),IF(BK16+BL16&gt;0,BK16+BL16 &amp;"X","X"),BJ16)</f>
        <v>0</v>
      </c>
      <c r="EC16" s="158">
        <f t="array" ref="EC16">IF(OR(BR16="D",BR16="E",BR16="N/D"),IF(BP16+BQ16&gt;0,BP16+BQ16 &amp;"X","X"),BO16)</f>
        <v>0</v>
      </c>
      <c r="ED16" s="158">
        <f t="array" ref="ED16">IF(OR(BX16="D",BX16="E",BX16="N/D"),IF(BV16+BW16&gt;0,BV16+BW16 &amp;"X","X"),BU16)</f>
        <v>0</v>
      </c>
      <c r="EE16" s="158">
        <f t="array" ref="EE16">IF(OR(CC16="D",CC16="E",CC16="N/D"),IF(CA16+CB16&gt;0,CA16+CB16 &amp;"X","X"),BZ16)</f>
        <v>0</v>
      </c>
      <c r="EF16" s="158">
        <f t="array" ref="EF16">IF(OR(CI16="D",CI16="E",CI16="N/D"),IF(CG16+CH16&gt;0,CG16+CH16 &amp;"X","X"),CF16)</f>
        <v>0</v>
      </c>
      <c r="EG16" s="158">
        <f t="array" ref="EG16">IF(OR(CN16="D",CN16="E"),IF(CL16+CM16&gt;0,CL16+CM16 &amp;"X","X"),CK16)</f>
        <v>0</v>
      </c>
      <c r="EH16" s="158">
        <f t="array" ref="EH16">IF(OR(CT16="D",CT16="E",CT16="N/D"),IF(CR16+CS16&gt;0,CR16+CS16 &amp;"X","X"),CQ16)</f>
        <v>0</v>
      </c>
      <c r="EI16" s="158">
        <f t="array" ref="EI16">IF(OR(CY16="D",CY16="E",CY16="N/D"),IF(CW16+CX16&gt;0,CW16+CX16 &amp;"X","X"),CV16)</f>
        <v>0</v>
      </c>
      <c r="EJ16" s="158">
        <f t="array" ref="EJ16">IF(OR(DE16="D",DE16="E",DE16="N/D"),IF(DC16+DD16&gt;0,DC16+DD16 &amp;"X","X"),DB16)</f>
        <v>0</v>
      </c>
      <c r="EK16" s="158">
        <f t="array" ref="EK16">IF(OR(DJ16="D",DJ16="E",DJ16="N/D"),IF(DH16+DI16&gt;0,DH16+DI16 &amp;"X","X"),DG16)</f>
        <v>0</v>
      </c>
    </row>
    <row r="17" spans="1:141" s="158" customFormat="1" ht="15.75" x14ac:dyDescent="0.25">
      <c r="A17" s="416">
        <v>18</v>
      </c>
      <c r="B17" s="141">
        <v>1</v>
      </c>
      <c r="C17" s="142" t="s">
        <v>233</v>
      </c>
      <c r="D17" s="143"/>
      <c r="E17" s="277"/>
      <c r="F17" s="145"/>
      <c r="G17" s="145">
        <f>IF(OR(J17="E",J17="D",J17="N/D"),0,VLOOKUP(F17,$B$129:$C$149,2)+I17+H17)</f>
        <v>0</v>
      </c>
      <c r="H17" s="145"/>
      <c r="I17" s="145"/>
      <c r="J17" s="596"/>
      <c r="K17" s="145"/>
      <c r="L17" s="145">
        <f>IF(OR(O17="E",O17="D",O17="N/D"),0,VLOOKUP(K17,$B$129:$C$149,2)+N17+M17)</f>
        <v>0</v>
      </c>
      <c r="M17" s="145"/>
      <c r="N17" s="145"/>
      <c r="O17" s="145"/>
      <c r="P17" s="427"/>
      <c r="Q17" s="146"/>
      <c r="R17" s="146">
        <f>IF(OR(U17="E",U17="D",U17="N/D"),0,VLOOKUP(Q17,$B$129:$C$149,2)+T17+S17)</f>
        <v>0</v>
      </c>
      <c r="S17" s="146"/>
      <c r="T17" s="146"/>
      <c r="U17" s="146"/>
      <c r="V17" s="146">
        <v>14</v>
      </c>
      <c r="W17" s="146">
        <f>IF(OR(Z17="E",Z17="D",Z17="N/D"),0,VLOOKUP(V17,$B$129:$C$149,2)+Y17+X17)</f>
        <v>7</v>
      </c>
      <c r="X17" s="146"/>
      <c r="Y17" s="146"/>
      <c r="Z17" s="146"/>
      <c r="AA17" s="518" t="s">
        <v>33</v>
      </c>
      <c r="AB17" s="147">
        <v>8</v>
      </c>
      <c r="AC17" s="147">
        <f>IF(OR(AF17="E",AF17="D",AF17="N/D"),0,VLOOKUP(AB17,$B$129:$C$149,2)+AE17+AD17)</f>
        <v>16</v>
      </c>
      <c r="AD17" s="147"/>
      <c r="AE17" s="147"/>
      <c r="AF17" s="147"/>
      <c r="AG17" s="147">
        <v>3</v>
      </c>
      <c r="AH17" s="147">
        <f>IF(OR(AK17="E",AK17="D",AK17="N/D"),0,VLOOKUP(AG17,$B$129:$C$149,2)+AJ17+AI17)</f>
        <v>26</v>
      </c>
      <c r="AI17" s="147"/>
      <c r="AJ17" s="147"/>
      <c r="AK17" s="147"/>
      <c r="AL17" s="280" t="s">
        <v>33</v>
      </c>
      <c r="AM17" s="281"/>
      <c r="AN17" s="148">
        <f>IF(OR(AQ17="E",AQ17="D",AQ17="N/D"),0,VLOOKUP(AM17,$B$129:$C$149,2)+AP17+AO17)</f>
        <v>0</v>
      </c>
      <c r="AO17" s="148"/>
      <c r="AP17" s="148"/>
      <c r="AQ17" s="148"/>
      <c r="AR17" s="281"/>
      <c r="AS17" s="148">
        <f>IF(OR(AV17="E",AV17="D",AV17="N/D"),0,VLOOKUP(AR17,$B$129:$C$149,2)+AU17+AT17)</f>
        <v>0</v>
      </c>
      <c r="AT17" s="148"/>
      <c r="AU17" s="148"/>
      <c r="AV17" s="148"/>
      <c r="AW17" s="282"/>
      <c r="AX17" s="283"/>
      <c r="AY17" s="149">
        <f>IF(OR(BB17="E",BB17="D",BB17="N/D"),0,VLOOKUP(AX17,$B$129:$C$149,2)+BA17+AZ17)</f>
        <v>0</v>
      </c>
      <c r="AZ17" s="149"/>
      <c r="BA17" s="149"/>
      <c r="BB17" s="149"/>
      <c r="BC17" s="283"/>
      <c r="BD17" s="149">
        <f>IF(OR(BG17="E",BG17="D",BG17="N/D"),0,VLOOKUP(BC17,$B$129:$C$149,2)+BF17+BE17)</f>
        <v>0</v>
      </c>
      <c r="BE17" s="149"/>
      <c r="BF17" s="149"/>
      <c r="BG17" s="149"/>
      <c r="BH17" s="284"/>
      <c r="BI17" s="285"/>
      <c r="BJ17" s="150">
        <f>IF(OR(BM17="E",BM17="D",BM17="N/D"),0,VLOOKUP(BI17,$B$129:$C$149,2)+BL17+BK17)</f>
        <v>0</v>
      </c>
      <c r="BK17" s="150"/>
      <c r="BL17" s="150"/>
      <c r="BM17" s="150"/>
      <c r="BN17" s="285"/>
      <c r="BO17" s="150">
        <f>IF(OR(BR17="E",BR17="D",BR17="N/D"),0,VLOOKUP(BN17,$B$129:$C$149,2)+BQ17+BP17)</f>
        <v>0</v>
      </c>
      <c r="BP17" s="150"/>
      <c r="BQ17" s="150"/>
      <c r="BR17" s="150"/>
      <c r="BS17" s="286"/>
      <c r="BT17" s="287"/>
      <c r="BU17" s="151">
        <f>IF(OR(BX17="E",BX17="D",BX17="N/D"),0,VLOOKUP(BT17,$B$129:$C$149,2)+BW17+BV17)</f>
        <v>0</v>
      </c>
      <c r="BV17" s="151"/>
      <c r="BW17" s="151"/>
      <c r="BX17" s="151"/>
      <c r="BY17" s="151"/>
      <c r="BZ17" s="151">
        <f>IF(OR(CC17="E",CC17="D",CC17="N/D"),0,VLOOKUP(BY17,$B$129:$C$149,2)+CB17+CA17)</f>
        <v>0</v>
      </c>
      <c r="CA17" s="151"/>
      <c r="CB17" s="151"/>
      <c r="CC17" s="151"/>
      <c r="CD17" s="288"/>
      <c r="CE17" s="289"/>
      <c r="CF17" s="152">
        <f>IF(OR(CI17="E",CI17="D",CI17="N/D"),0,VLOOKUP(CE17,$B$129:$C$149,2)+CH17+CG17)</f>
        <v>0</v>
      </c>
      <c r="CG17" s="152"/>
      <c r="CH17" s="152"/>
      <c r="CI17" s="152"/>
      <c r="CJ17" s="152"/>
      <c r="CK17" s="152">
        <f>IF(OR(CN17="E",CN17="D",CN17="N/D"),0,VLOOKUP(CJ17,$B$129:$C$149,2)+CM17+CL17)</f>
        <v>0</v>
      </c>
      <c r="CL17" s="152"/>
      <c r="CM17" s="152"/>
      <c r="CN17" s="152"/>
      <c r="CO17" s="290"/>
      <c r="CP17" s="291"/>
      <c r="CQ17" s="153">
        <f>IF(OR(CT17="E",CT17="D",CT17="N/D"),0,VLOOKUP(CP17,$B$129:$C$149,2)+CS17+CR17)</f>
        <v>0</v>
      </c>
      <c r="CR17" s="153"/>
      <c r="CS17" s="153"/>
      <c r="CT17" s="153"/>
      <c r="CU17" s="291"/>
      <c r="CV17" s="153">
        <f>IF(OR(CY17="E",CY17="D",CY17="N/D"),0,VLOOKUP(CU17,$B$129:$C$149,2)+CX17+CW17)</f>
        <v>0</v>
      </c>
      <c r="CW17" s="153"/>
      <c r="CX17" s="153"/>
      <c r="CY17" s="153"/>
      <c r="CZ17" s="292"/>
      <c r="DA17" s="293"/>
      <c r="DB17" s="154">
        <f>IF(OR(DE17="E",DE17="D",DE17="N/D"),0,VLOOKUP(DA17,$B$129:$C$149,2)+DD17+DC17)</f>
        <v>0</v>
      </c>
      <c r="DC17" s="154"/>
      <c r="DD17" s="154"/>
      <c r="DE17" s="154"/>
      <c r="DF17" s="293"/>
      <c r="DG17" s="154">
        <f>IF(OR(DJ17="E",DJ17="D",DJ17="N/D"),0,VLOOKUP(DF17,$B$129:$C$149,2)+DI17+DH17)</f>
        <v>0</v>
      </c>
      <c r="DH17" s="154"/>
      <c r="DI17" s="154"/>
      <c r="DJ17" s="154"/>
      <c r="DK17" s="293"/>
      <c r="DL17" s="294">
        <f>G17+L17+R17+W17+AC17+AH17+AN17+AS17+AY17+BD17+BJ17+BO17+BU17+BZ17+CF17+CK17+CQ17+CV17+DB17+DG17</f>
        <v>49</v>
      </c>
      <c r="DM17" s="156">
        <f>SUMPRODUCT(--(G17:DJ17="E")--(G17:DJ17="D"))</f>
        <v>0</v>
      </c>
      <c r="DN17" s="295">
        <f>EM17+EO17+EQ17+ES17+EU17</f>
        <v>0</v>
      </c>
      <c r="DO17" s="296">
        <f t="array" aca="1" ref="DO17" ca="1">SUM(LARGE(DR17:EK17,ROW(INDIRECT("1:"&amp;COUNT(DR17:EK17)-D$112))))+SUM(IF(ISNUMBER(VALUE(MID(IF(LEN(IF(ISNUMBER(DR17:EK17),0,DR17:EK17))&gt;1,DR17:EK17,0),1,LEN(IF(LEN(IF(ISNUMBER(DR17:EK17),0,DR17:EK17))&gt;1,DR17:EK17,0))-1)))=FALSE,0,VALUE(MID(IF(LEN(IF(ISNUMBER(DR17:EK17),0,DR17:EK17))&gt;1,DR17:EK17,0),1,LEN(IF(LEN(IF(ISNUMBER(DR17:EK17),0,DR17:EK17))&gt;1,DR17:EK17,0))-1))))</f>
        <v>49</v>
      </c>
      <c r="DP17" s="158">
        <f t="shared" ref="DP17" si="4">SUMPRODUCT(--(G17:DJ17="E")--(G17:DJ17="D")--(G17:DJ17="N/D"))</f>
        <v>0</v>
      </c>
      <c r="DR17" s="158">
        <f t="array" ref="DR17">IF(OR(J17="D",J17="E",J17="N/D"),IF(H17+I17&gt;0,H17+I17 &amp;"X","X"),G17)</f>
        <v>0</v>
      </c>
      <c r="DS17" s="158">
        <f t="array" ref="DS17">IF(OR(O17="D",O17="E",O17="N/D"),IF(M17+N17&gt;0,M17+N17 &amp;"X","X"),L17)</f>
        <v>0</v>
      </c>
      <c r="DT17" s="158">
        <f t="array" ref="DT17">IF(OR(U17="D",U17="E",U17="N/D"),IF(S17+T17&gt;0,S17+T17 &amp;"X","X"),R17)</f>
        <v>0</v>
      </c>
      <c r="DU17" s="158">
        <f t="array" ref="DU17">IF(OR(Z17="D",Z17="E",Z17="N/D"),IF(X17+Y17&gt;0,X17+Y17 &amp;"X","X"),W17)</f>
        <v>7</v>
      </c>
      <c r="DV17" s="158">
        <f t="array" ref="DV17">IF(OR(AF17="D",AF17="E",AF17="N/D"),IF(AD17+AE17&gt;0,AD17+AE17 &amp;"X","X"),AC17)</f>
        <v>16</v>
      </c>
      <c r="DW17" s="158">
        <f t="array" ref="DW17">IF(OR(AK17="D",AK17="E",AK17="N/D"),IF(AI17+AJ17&gt;0,AI17+AJ17 &amp;"X","X"),AH17)</f>
        <v>26</v>
      </c>
      <c r="DX17" s="158">
        <f t="array" ref="DX17">IF(OR(AQ17="D",AQ17="E",AQ17="N/D"),IF(AO17+AP17&gt;0,AO17+AP17 &amp;"X","X"),AN17)</f>
        <v>0</v>
      </c>
      <c r="DY17" s="158">
        <f t="array" ref="DY17">IF(OR(AV17="D",AV17="E",AV17="N/D"),IF(AT17+AU17&gt;0,AT17+AU17 &amp;"X","X"),AS17)</f>
        <v>0</v>
      </c>
      <c r="DZ17" s="158">
        <f t="array" ref="DZ17">IF(OR(BB17="D",BB17="E",BB17="N/D"),IF(AZ17+BA17&gt;0,AZ17+BA17 &amp;"X","X"),AY17)</f>
        <v>0</v>
      </c>
      <c r="EA17" s="158">
        <f t="array" ref="EA17">IF(OR(BG17="D",BG17="E",BG17="N/D"),IF(BE17+BF17&gt;0,BE17+BF17 &amp;"X","X"),BD17)</f>
        <v>0</v>
      </c>
      <c r="EB17" s="158">
        <f t="array" ref="EB17">IF(OR(BM17="D",BM17="E",BM17="N/D"),IF(BK17+BL17&gt;0,BK17+BL17 &amp;"X","X"),BJ17)</f>
        <v>0</v>
      </c>
      <c r="EC17" s="158">
        <f t="array" ref="EC17">IF(OR(BR17="D",BR17="E",BR17="N/D"),IF(BP17+BQ17&gt;0,BP17+BQ17 &amp;"X","X"),BO17)</f>
        <v>0</v>
      </c>
      <c r="ED17" s="158">
        <f t="array" ref="ED17">IF(OR(BX17="D",BX17="E",BX17="N/D"),IF(BV17+BW17&gt;0,BV17+BW17 &amp;"X","X"),BU17)</f>
        <v>0</v>
      </c>
      <c r="EE17" s="158">
        <f t="array" ref="EE17">IF(OR(CC17="D",CC17="E",CC17="N/D"),IF(CA17+CB17&gt;0,CA17+CB17 &amp;"X","X"),BZ17)</f>
        <v>0</v>
      </c>
      <c r="EF17" s="158">
        <f t="array" ref="EF17">IF(OR(CI17="D",CI17="E",CI17="N/D"),IF(CG17+CH17&gt;0,CG17+CH17 &amp;"X","X"),CF17)</f>
        <v>0</v>
      </c>
      <c r="EG17" s="158">
        <f t="array" ref="EG17">IF(OR(CN17="D",CN17="E"),IF(CL17+CM17&gt;0,CL17+CM17 &amp;"X","X"),CK17)</f>
        <v>0</v>
      </c>
      <c r="EH17" s="158">
        <f t="array" ref="EH17">IF(OR(CT17="D",CT17="E",CT17="N/D"),IF(CR17+CS17&gt;0,CR17+CS17 &amp;"X","X"),CQ17)</f>
        <v>0</v>
      </c>
      <c r="EI17" s="158">
        <f t="array" ref="EI17">IF(OR(CY17="D",CY17="E",CY17="N/D"),IF(CW17+CX17&gt;0,CW17+CX17 &amp;"X","X"),CV17)</f>
        <v>0</v>
      </c>
      <c r="EJ17" s="158">
        <f t="array" ref="EJ17">IF(OR(DE17="D",DE17="E",DE17="N/D"),IF(DC17+DD17&gt;0,DC17+DD17 &amp;"X","X"),DB17)</f>
        <v>0</v>
      </c>
      <c r="EK17" s="158">
        <f t="array" ref="EK17">IF(OR(DJ17="D",DJ17="E",DJ17="N/D"),IF(DH17+DI17&gt;0,DH17+DI17 &amp;"X","X"),DG17)</f>
        <v>0</v>
      </c>
    </row>
    <row r="18" spans="1:141" s="158" customFormat="1" ht="15.75" x14ac:dyDescent="0.25">
      <c r="A18" s="416">
        <v>75</v>
      </c>
      <c r="B18" s="141">
        <f>SUMPRODUCT(--(G18:DK18="I"))</f>
        <v>1</v>
      </c>
      <c r="C18" s="142" t="s">
        <v>445</v>
      </c>
      <c r="D18" s="143"/>
      <c r="E18" s="277"/>
      <c r="F18" s="145"/>
      <c r="G18" s="145">
        <f>IF(OR(J18="E",J18="D",J18="N/D"),0,VLOOKUP(F18,$B$129:$C$149,2)+I18+H18)</f>
        <v>0</v>
      </c>
      <c r="H18" s="145"/>
      <c r="I18" s="145"/>
      <c r="J18" s="596"/>
      <c r="K18" s="145"/>
      <c r="L18" s="145">
        <f>IF(OR(O18="E",O18="D",O18="N/D"),0,VLOOKUP(K18,$B$129:$C$149,2)+N18+M18)</f>
        <v>0</v>
      </c>
      <c r="M18" s="145"/>
      <c r="N18" s="145"/>
      <c r="O18" s="145"/>
      <c r="P18" s="427"/>
      <c r="Q18" s="146"/>
      <c r="R18" s="146">
        <f>IF(OR(U18="E",U18="D",U18="N/D"),0,VLOOKUP(Q18,$B$129:$C$149,2)+T18+S18)</f>
        <v>0</v>
      </c>
      <c r="S18" s="146"/>
      <c r="T18" s="146"/>
      <c r="U18" s="146"/>
      <c r="V18" s="146"/>
      <c r="W18" s="146">
        <f>IF(OR(Z18="E",Z18="D",Z18="N/D"),0,VLOOKUP(V18,$B$129:$C$149,2)+Y18+X18)</f>
        <v>0</v>
      </c>
      <c r="X18" s="146"/>
      <c r="Y18" s="146"/>
      <c r="Z18" s="146"/>
      <c r="AA18" s="518"/>
      <c r="AB18" s="147">
        <v>4</v>
      </c>
      <c r="AC18" s="147">
        <f>IF(OR(AF18="E",AF18="D",AF18="N/D"),0,VLOOKUP(AB18,$B$129:$C$149,2)+AE18+AD18)</f>
        <v>24</v>
      </c>
      <c r="AD18" s="147"/>
      <c r="AE18" s="147"/>
      <c r="AF18" s="147"/>
      <c r="AG18" s="147">
        <v>4</v>
      </c>
      <c r="AH18" s="147">
        <f>IF(OR(AK18="E",AK18="D",AK18="N/D"),0,VLOOKUP(AG18,$B$129:$C$149,2)+AJ18+AI18)</f>
        <v>24</v>
      </c>
      <c r="AI18" s="147"/>
      <c r="AJ18" s="147"/>
      <c r="AK18" s="147"/>
      <c r="AL18" s="280" t="s">
        <v>33</v>
      </c>
      <c r="AM18" s="281"/>
      <c r="AN18" s="148">
        <f>IF(OR(AQ18="E",AQ18="D",AQ18="N/D"),0,VLOOKUP(AM18,$B$129:$C$149,2)+AP18+AO18)</f>
        <v>0</v>
      </c>
      <c r="AO18" s="148"/>
      <c r="AP18" s="148"/>
      <c r="AQ18" s="148"/>
      <c r="AR18" s="281"/>
      <c r="AS18" s="148">
        <f>IF(OR(AV18="E",AV18="D",AV18="N/D"),0,VLOOKUP(AR18,$B$129:$C$149,2)+AU18+AT18)</f>
        <v>0</v>
      </c>
      <c r="AT18" s="148"/>
      <c r="AU18" s="148"/>
      <c r="AV18" s="148"/>
      <c r="AW18" s="282"/>
      <c r="AX18" s="283"/>
      <c r="AY18" s="149">
        <f>IF(OR(BB18="E",BB18="D",BB18="N/D"),0,VLOOKUP(AX18,$B$129:$C$149,2)+BA18+AZ18)</f>
        <v>0</v>
      </c>
      <c r="AZ18" s="149"/>
      <c r="BA18" s="149"/>
      <c r="BB18" s="149"/>
      <c r="BC18" s="283"/>
      <c r="BD18" s="149">
        <f>IF(OR(BG18="E",BG18="D",BG18="N/D"),0,VLOOKUP(BC18,$B$129:$C$149,2)+BF18+BE18)</f>
        <v>0</v>
      </c>
      <c r="BE18" s="149"/>
      <c r="BF18" s="149"/>
      <c r="BG18" s="149"/>
      <c r="BH18" s="284"/>
      <c r="BI18" s="285"/>
      <c r="BJ18" s="150">
        <f>IF(OR(BM18="E",BM18="D",BM18="N/D"),0,VLOOKUP(BI18,$B$129:$C$149,2)+BL18+BK18)</f>
        <v>0</v>
      </c>
      <c r="BK18" s="150"/>
      <c r="BL18" s="150"/>
      <c r="BM18" s="150"/>
      <c r="BN18" s="285"/>
      <c r="BO18" s="150">
        <f>IF(OR(BR18="E",BR18="D",BR18="N/D"),0,VLOOKUP(BN18,$B$129:$C$149,2)+BQ18+BP18)</f>
        <v>0</v>
      </c>
      <c r="BP18" s="150"/>
      <c r="BQ18" s="150"/>
      <c r="BR18" s="150"/>
      <c r="BS18" s="286"/>
      <c r="BT18" s="287"/>
      <c r="BU18" s="151">
        <f>IF(OR(BX18="E",BX18="D",BX18="N/D"),0,VLOOKUP(BT18,$B$129:$C$149,2)+BW18+BV18)</f>
        <v>0</v>
      </c>
      <c r="BV18" s="151"/>
      <c r="BW18" s="151"/>
      <c r="BX18" s="151"/>
      <c r="BY18" s="151"/>
      <c r="BZ18" s="151">
        <f>IF(OR(CC18="E",CC18="D",CC18="N/D"),0,VLOOKUP(BY18,$B$129:$C$149,2)+CB18+CA18)</f>
        <v>0</v>
      </c>
      <c r="CA18" s="151"/>
      <c r="CB18" s="151"/>
      <c r="CC18" s="151"/>
      <c r="CD18" s="288"/>
      <c r="CE18" s="289"/>
      <c r="CF18" s="152">
        <f>IF(OR(CI18="E",CI18="D",CI18="N/D"),0,VLOOKUP(CE18,$B$129:$C$149,2)+CH18+CG18)</f>
        <v>0</v>
      </c>
      <c r="CG18" s="152"/>
      <c r="CH18" s="152"/>
      <c r="CI18" s="152"/>
      <c r="CJ18" s="152"/>
      <c r="CK18" s="152">
        <f>IF(OR(CN18="E",CN18="D",CN18="N/D"),0,VLOOKUP(CJ18,$B$129:$C$149,2)+CM18+CL18)</f>
        <v>0</v>
      </c>
      <c r="CL18" s="152"/>
      <c r="CM18" s="152"/>
      <c r="CN18" s="152"/>
      <c r="CO18" s="290"/>
      <c r="CP18" s="291"/>
      <c r="CQ18" s="153">
        <f>IF(OR(CT18="E",CT18="D",CT18="N/D"),0,VLOOKUP(CP18,$B$129:$C$149,2)+CS18+CR18)</f>
        <v>0</v>
      </c>
      <c r="CR18" s="153"/>
      <c r="CS18" s="153"/>
      <c r="CT18" s="153"/>
      <c r="CU18" s="291"/>
      <c r="CV18" s="153">
        <f>IF(OR(CY18="E",CY18="D",CY18="N/D"),0,VLOOKUP(CU18,$B$129:$C$149,2)+CX18+CW18)</f>
        <v>0</v>
      </c>
      <c r="CW18" s="153"/>
      <c r="CX18" s="153"/>
      <c r="CY18" s="153"/>
      <c r="CZ18" s="292"/>
      <c r="DA18" s="293"/>
      <c r="DB18" s="154">
        <f>IF(OR(DE18="E",DE18="D",DE18="N/D"),0,VLOOKUP(DA18,$B$129:$C$149,2)+DD18+DC18)</f>
        <v>0</v>
      </c>
      <c r="DC18" s="154"/>
      <c r="DD18" s="154"/>
      <c r="DE18" s="154"/>
      <c r="DF18" s="293"/>
      <c r="DG18" s="154">
        <f>IF(OR(DJ18="E",DJ18="D",DJ18="N/D"),0,VLOOKUP(DF18,$B$129:$C$149,2)+DI18+DH18)</f>
        <v>0</v>
      </c>
      <c r="DH18" s="154"/>
      <c r="DI18" s="154"/>
      <c r="DJ18" s="154"/>
      <c r="DK18" s="293"/>
      <c r="DL18" s="294">
        <f>G18+L18+R18+W18+AC18+AH18+AN18+AS18+AY18+BD18+BJ18+BO18+BU18+BZ18+CF18+CK18+CQ18+CV18+DB18+DG18</f>
        <v>48</v>
      </c>
      <c r="DM18" s="156">
        <f>SUMPRODUCT(--(G18:DJ18="E")--(G18:DJ18="D"))</f>
        <v>0</v>
      </c>
      <c r="DN18" s="295">
        <f>EM18+EO18+EQ18+ES18+EU18</f>
        <v>0</v>
      </c>
      <c r="DO18" s="296">
        <f t="array" aca="1" ref="DO18" ca="1">SUM(LARGE(DR18:EK18,ROW(INDIRECT("1:"&amp;COUNT(DR18:EK18)-D$112))))+SUM(IF(ISNUMBER(VALUE(MID(IF(LEN(IF(ISNUMBER(DR18:EK18),0,DR18:EK18))&gt;1,DR18:EK18,0),1,LEN(IF(LEN(IF(ISNUMBER(DR18:EK18),0,DR18:EK18))&gt;1,DR18:EK18,0))-1)))=FALSE,0,VALUE(MID(IF(LEN(IF(ISNUMBER(DR18:EK18),0,DR18:EK18))&gt;1,DR18:EK18,0),1,LEN(IF(LEN(IF(ISNUMBER(DR18:EK18),0,DR18:EK18))&gt;1,DR18:EK18,0))-1))))</f>
        <v>48</v>
      </c>
      <c r="DP18" s="158">
        <f t="shared" si="0"/>
        <v>0</v>
      </c>
      <c r="DR18" s="158">
        <f t="array" ref="DR18">IF(OR(J18="D",J18="E",J18="N/D"),IF(H18+I18&gt;0,H18+I18 &amp;"X","X"),G18)</f>
        <v>0</v>
      </c>
      <c r="DS18" s="158">
        <f t="array" ref="DS18">IF(OR(O18="D",O18="E",O18="N/D"),IF(M18+N18&gt;0,M18+N18 &amp;"X","X"),L18)</f>
        <v>0</v>
      </c>
      <c r="DT18" s="158">
        <f t="array" ref="DT18">IF(OR(U18="D",U18="E",U18="N/D"),IF(S18+T18&gt;0,S18+T18 &amp;"X","X"),R18)</f>
        <v>0</v>
      </c>
      <c r="DU18" s="158">
        <f t="array" ref="DU18">IF(OR(Z18="D",Z18="E",Z18="N/D"),IF(X18+Y18&gt;0,X18+Y18 &amp;"X","X"),W18)</f>
        <v>0</v>
      </c>
      <c r="DV18" s="158">
        <f t="array" ref="DV18">IF(OR(AF18="D",AF18="E",AF18="N/D"),IF(AD18+AE18&gt;0,AD18+AE18 &amp;"X","X"),AC18)</f>
        <v>24</v>
      </c>
      <c r="DW18" s="158">
        <f t="array" ref="DW18">IF(OR(AK18="D",AK18="E",AK18="N/D"),IF(AI18+AJ18&gt;0,AI18+AJ18 &amp;"X","X"),AH18)</f>
        <v>24</v>
      </c>
      <c r="DX18" s="158">
        <f t="array" ref="DX18">IF(OR(AQ18="D",AQ18="E",AQ18="N/D"),IF(AO18+AP18&gt;0,AO18+AP18 &amp;"X","X"),AN18)</f>
        <v>0</v>
      </c>
      <c r="DY18" s="158">
        <f t="array" ref="DY18">IF(OR(AV18="D",AV18="E",AV18="N/D"),IF(AT18+AU18&gt;0,AT18+AU18 &amp;"X","X"),AS18)</f>
        <v>0</v>
      </c>
      <c r="DZ18" s="158">
        <f t="array" ref="DZ18">IF(OR(BB18="D",BB18="E",BB18="N/D"),IF(AZ18+BA18&gt;0,AZ18+BA18 &amp;"X","X"),AY18)</f>
        <v>0</v>
      </c>
      <c r="EA18" s="158">
        <f t="array" ref="EA18">IF(OR(BG18="D",BG18="E",BG18="N/D"),IF(BE18+BF18&gt;0,BE18+BF18 &amp;"X","X"),BD18)</f>
        <v>0</v>
      </c>
      <c r="EB18" s="158">
        <f t="array" ref="EB18">IF(OR(BM18="D",BM18="E",BM18="N/D"),IF(BK18+BL18&gt;0,BK18+BL18 &amp;"X","X"),BJ18)</f>
        <v>0</v>
      </c>
      <c r="EC18" s="158">
        <f t="array" ref="EC18">IF(OR(BR18="D",BR18="E",BR18="N/D"),IF(BP18+BQ18&gt;0,BP18+BQ18 &amp;"X","X"),BO18)</f>
        <v>0</v>
      </c>
      <c r="ED18" s="158">
        <f t="array" ref="ED18">IF(OR(BX18="D",BX18="E",BX18="N/D"),IF(BV18+BW18&gt;0,BV18+BW18 &amp;"X","X"),BU18)</f>
        <v>0</v>
      </c>
      <c r="EE18" s="158">
        <f t="array" ref="EE18">IF(OR(CC18="D",CC18="E",CC18="N/D"),IF(CA18+CB18&gt;0,CA18+CB18 &amp;"X","X"),BZ18)</f>
        <v>0</v>
      </c>
      <c r="EF18" s="158">
        <f t="array" ref="EF18">IF(OR(CI18="D",CI18="E",CI18="N/D"),IF(CG18+CH18&gt;0,CG18+CH18 &amp;"X","X"),CF18)</f>
        <v>0</v>
      </c>
      <c r="EG18" s="158">
        <f t="array" ref="EG18">IF(OR(CN18="D",CN18="E"),IF(CL18+CM18&gt;0,CL18+CM18 &amp;"X","X"),CK18)</f>
        <v>0</v>
      </c>
      <c r="EH18" s="158">
        <f t="array" ref="EH18">IF(OR(CT18="D",CT18="E",CT18="N/D"),IF(CR18+CS18&gt;0,CR18+CS18 &amp;"X","X"),CQ18)</f>
        <v>0</v>
      </c>
      <c r="EI18" s="158">
        <f t="array" ref="EI18">IF(OR(CY18="D",CY18="E",CY18="N/D"),IF(CW18+CX18&gt;0,CW18+CX18 &amp;"X","X"),CV18)</f>
        <v>0</v>
      </c>
      <c r="EJ18" s="158">
        <f t="array" ref="EJ18">IF(OR(DE18="D",DE18="E",DE18="N/D"),IF(DC18+DD18&gt;0,DC18+DD18 &amp;"X","X"),DB18)</f>
        <v>0</v>
      </c>
      <c r="EK18" s="158">
        <f t="array" ref="EK18">IF(OR(DJ18="D",DJ18="E",DJ18="N/D"),IF(DH18+DI18&gt;0,DH18+DI18 &amp;"X","X"),DG18)</f>
        <v>0</v>
      </c>
    </row>
    <row r="19" spans="1:141" s="158" customFormat="1" ht="15.75" x14ac:dyDescent="0.25">
      <c r="A19" s="416">
        <v>22</v>
      </c>
      <c r="B19" s="141">
        <f>SUMPRODUCT(--(G19:DK19="I"))</f>
        <v>1</v>
      </c>
      <c r="C19" s="142" t="s">
        <v>361</v>
      </c>
      <c r="D19" s="143"/>
      <c r="E19" s="277"/>
      <c r="F19" s="145"/>
      <c r="G19" s="145">
        <f>IF(OR(J19="E",J19="D",J19="N/D"),0,VLOOKUP(F19,$B$129:$C$149,2)+I19+H19)</f>
        <v>0</v>
      </c>
      <c r="H19" s="145"/>
      <c r="I19" s="145"/>
      <c r="J19" s="596"/>
      <c r="K19" s="145"/>
      <c r="L19" s="145">
        <f>IF(OR(O19="E",O19="D",O19="N/D"),0,VLOOKUP(K19,$B$129:$C$149,2)+N19+M19)</f>
        <v>0</v>
      </c>
      <c r="M19" s="145"/>
      <c r="N19" s="145"/>
      <c r="O19" s="145"/>
      <c r="P19" s="427"/>
      <c r="Q19" s="146">
        <v>3</v>
      </c>
      <c r="R19" s="146">
        <f>IF(OR(U19="E",U19="D",U19="N/D"),0,VLOOKUP(Q19,$B$129:$C$149,2)+T19+S19)</f>
        <v>26</v>
      </c>
      <c r="S19" s="146"/>
      <c r="T19" s="146"/>
      <c r="U19" s="146"/>
      <c r="V19" s="146">
        <v>8</v>
      </c>
      <c r="W19" s="146">
        <f>IF(OR(Z19="E",Z19="D",Z19="N/D"),0,VLOOKUP(V19,$B$129:$C$149,2)+Y19+X19)</f>
        <v>16</v>
      </c>
      <c r="X19" s="146"/>
      <c r="Y19" s="146"/>
      <c r="Z19" s="146"/>
      <c r="AA19" s="518" t="s">
        <v>33</v>
      </c>
      <c r="AB19" s="147"/>
      <c r="AC19" s="147">
        <f>IF(OR(AF19="E",AF19="D",AF19="N/D"),0,VLOOKUP(AB19,$B$129:$C$149,2)+AE19+AD19)</f>
        <v>0</v>
      </c>
      <c r="AD19" s="147"/>
      <c r="AE19" s="147"/>
      <c r="AF19" s="147"/>
      <c r="AG19" s="147"/>
      <c r="AH19" s="147">
        <f>IF(OR(AK19="E",AK19="D",AK19="N/D"),0,VLOOKUP(AG19,$B$129:$C$149,2)+AJ19+AI19)</f>
        <v>0</v>
      </c>
      <c r="AI19" s="147"/>
      <c r="AJ19" s="147"/>
      <c r="AK19" s="147" t="s">
        <v>125</v>
      </c>
      <c r="AL19" s="280"/>
      <c r="AM19" s="281"/>
      <c r="AN19" s="148">
        <f>IF(OR(AQ19="E",AQ19="D",AQ19="N/D"),0,VLOOKUP(AM19,$B$129:$C$149,2)+AP19+AO19)</f>
        <v>0</v>
      </c>
      <c r="AO19" s="148"/>
      <c r="AP19" s="148"/>
      <c r="AQ19" s="148"/>
      <c r="AR19" s="281"/>
      <c r="AS19" s="148">
        <f>IF(OR(AV19="E",AV19="D",AV19="N/D"),0,VLOOKUP(AR19,$B$129:$C$149,2)+AU19+AT19)</f>
        <v>0</v>
      </c>
      <c r="AT19" s="148"/>
      <c r="AU19" s="148"/>
      <c r="AV19" s="148"/>
      <c r="AW19" s="282"/>
      <c r="AX19" s="283"/>
      <c r="AY19" s="149">
        <f>IF(OR(BB19="E",BB19="D",BB19="N/D"),0,VLOOKUP(AX19,$B$129:$C$149,2)+BA19+AZ19)</f>
        <v>0</v>
      </c>
      <c r="AZ19" s="149"/>
      <c r="BA19" s="149"/>
      <c r="BB19" s="149"/>
      <c r="BC19" s="283"/>
      <c r="BD19" s="149">
        <f>IF(OR(BG19="E",BG19="D",BG19="N/D"),0,VLOOKUP(BC19,$B$129:$C$149,2)+BF19+BE19)</f>
        <v>0</v>
      </c>
      <c r="BE19" s="149"/>
      <c r="BF19" s="149"/>
      <c r="BG19" s="149"/>
      <c r="BH19" s="284"/>
      <c r="BI19" s="285"/>
      <c r="BJ19" s="150">
        <f>IF(OR(BM19="E",BM19="D",BM19="N/D"),0,VLOOKUP(BI19,$B$129:$C$149,2)+BL19+BK19)</f>
        <v>0</v>
      </c>
      <c r="BK19" s="150"/>
      <c r="BL19" s="150"/>
      <c r="BM19" s="150"/>
      <c r="BN19" s="285"/>
      <c r="BO19" s="150">
        <f>IF(OR(BR19="E",BR19="D",BR19="N/D"),0,VLOOKUP(BN19,$B$129:$C$149,2)+BQ19+BP19)</f>
        <v>0</v>
      </c>
      <c r="BP19" s="150"/>
      <c r="BQ19" s="150"/>
      <c r="BR19" s="150"/>
      <c r="BS19" s="286"/>
      <c r="BT19" s="287"/>
      <c r="BU19" s="151">
        <f>IF(OR(BX19="E",BX19="D",BX19="N/D"),0,VLOOKUP(BT19,$B$129:$C$149,2)+BW19+BV19)</f>
        <v>0</v>
      </c>
      <c r="BV19" s="151"/>
      <c r="BW19" s="151"/>
      <c r="BX19" s="151"/>
      <c r="BY19" s="151"/>
      <c r="BZ19" s="151">
        <f>IF(OR(CC19="E",CC19="D",CC19="N/D"),0,VLOOKUP(BY19,$B$129:$C$149,2)+CB19+CA19)</f>
        <v>0</v>
      </c>
      <c r="CA19" s="151"/>
      <c r="CB19" s="151"/>
      <c r="CC19" s="151"/>
      <c r="CD19" s="288"/>
      <c r="CE19" s="289"/>
      <c r="CF19" s="152">
        <f>IF(OR(CI19="E",CI19="D",CI19="N/D"),0,VLOOKUP(CE19,$B$129:$C$149,2)+CH19+CG19)</f>
        <v>0</v>
      </c>
      <c r="CG19" s="152"/>
      <c r="CH19" s="152"/>
      <c r="CI19" s="152"/>
      <c r="CJ19" s="152"/>
      <c r="CK19" s="152">
        <f>IF(OR(CN19="E",CN19="D",CN19="N/D"),0,VLOOKUP(CJ19,$B$129:$C$149,2)+CM19+CL19)</f>
        <v>0</v>
      </c>
      <c r="CL19" s="152"/>
      <c r="CM19" s="152"/>
      <c r="CN19" s="152"/>
      <c r="CO19" s="290"/>
      <c r="CP19" s="291"/>
      <c r="CQ19" s="153">
        <f>IF(OR(CT19="E",CT19="D",CT19="N/D"),0,VLOOKUP(CP19,$B$129:$C$149,2)+CS19+CR19)</f>
        <v>0</v>
      </c>
      <c r="CR19" s="153"/>
      <c r="CS19" s="153"/>
      <c r="CT19" s="153"/>
      <c r="CU19" s="291"/>
      <c r="CV19" s="153">
        <f>IF(OR(CY19="E",CY19="D",CY19="N/D"),0,VLOOKUP(CU19,$B$129:$C$149,2)+CX19+CW19)</f>
        <v>0</v>
      </c>
      <c r="CW19" s="153"/>
      <c r="CX19" s="153"/>
      <c r="CY19" s="153"/>
      <c r="CZ19" s="292"/>
      <c r="DA19" s="293"/>
      <c r="DB19" s="154">
        <f>IF(OR(DE19="E",DE19="D",DE19="N/D"),0,VLOOKUP(DA19,$B$129:$C$149,2)+DD19+DC19)</f>
        <v>0</v>
      </c>
      <c r="DC19" s="154"/>
      <c r="DD19" s="154"/>
      <c r="DE19" s="154"/>
      <c r="DF19" s="293"/>
      <c r="DG19" s="154">
        <f>IF(OR(DJ19="E",DJ19="D",DJ19="N/D"),0,VLOOKUP(DF19,$B$129:$C$149,2)+DI19+DH19)</f>
        <v>0</v>
      </c>
      <c r="DH19" s="154"/>
      <c r="DI19" s="154"/>
      <c r="DJ19" s="154"/>
      <c r="DK19" s="293"/>
      <c r="DL19" s="294">
        <f>G19+L19+R19+W19+AC19+AH19+AN19+AS19+AY19+BD19+BJ19+BO19+BU19+BZ19+CF19+CK19+CQ19+CV19+DB19+DG19</f>
        <v>42</v>
      </c>
      <c r="DM19" s="156">
        <f>SUMPRODUCT(--(G19:DJ19="E")--(G19:DJ19="D"))</f>
        <v>0</v>
      </c>
      <c r="DN19" s="295">
        <f>EM19+EO19+EQ19+ES19+EU19</f>
        <v>0</v>
      </c>
      <c r="DO19" s="296">
        <f t="array" aca="1" ref="DO19" ca="1">SUM(LARGE(DR19:EK19,ROW(INDIRECT("1:"&amp;COUNT(DR19:EK19)-D$112))))+SUM(IF(ISNUMBER(VALUE(MID(IF(LEN(IF(ISNUMBER(DR19:EK19),0,DR19:EK19))&gt;1,DR19:EK19,0),1,LEN(IF(LEN(IF(ISNUMBER(DR19:EK19),0,DR19:EK19))&gt;1,DR19:EK19,0))-1)))=FALSE,0,VALUE(MID(IF(LEN(IF(ISNUMBER(DR19:EK19),0,DR19:EK19))&gt;1,DR19:EK19,0),1,LEN(IF(LEN(IF(ISNUMBER(DR19:EK19),0,DR19:EK19))&gt;1,DR19:EK19,0))-1))))</f>
        <v>42</v>
      </c>
      <c r="DP19" s="158">
        <f t="shared" si="0"/>
        <v>0</v>
      </c>
      <c r="DR19" s="158">
        <f t="array" ref="DR19">IF(OR(J19="D",J19="E",J19="N/D"),IF(H19+I19&gt;0,H19+I19 &amp;"X","X"),G19)</f>
        <v>0</v>
      </c>
      <c r="DS19" s="158">
        <f t="array" ref="DS19">IF(OR(O19="D",O19="E",O19="N/D"),IF(M19+N19&gt;0,M19+N19 &amp;"X","X"),L19)</f>
        <v>0</v>
      </c>
      <c r="DT19" s="158">
        <f t="array" ref="DT19">IF(OR(U19="D",U19="E",U19="N/D"),IF(S19+T19&gt;0,S19+T19 &amp;"X","X"),R19)</f>
        <v>26</v>
      </c>
      <c r="DU19" s="158">
        <f t="array" ref="DU19">IF(OR(Z19="D",Z19="E",Z19="N/D"),IF(X19+Y19&gt;0,X19+Y19 &amp;"X","X"),W19)</f>
        <v>16</v>
      </c>
      <c r="DV19" s="158">
        <f t="array" ref="DV19">IF(OR(AF19="D",AF19="E",AF19="N/D"),IF(AD19+AE19&gt;0,AD19+AE19 &amp;"X","X"),AC19)</f>
        <v>0</v>
      </c>
      <c r="DW19" s="158">
        <f t="array" ref="DW19">IF(OR(AK19="D",AK19="E",AK19="N/D"),IF(AI19+AJ19&gt;0,AI19+AJ19 &amp;"X","X"),AH19)</f>
        <v>0</v>
      </c>
      <c r="DX19" s="158">
        <f t="array" ref="DX19">IF(OR(AQ19="D",AQ19="E",AQ19="N/D"),IF(AO19+AP19&gt;0,AO19+AP19 &amp;"X","X"),AN19)</f>
        <v>0</v>
      </c>
      <c r="DY19" s="158">
        <f t="array" ref="DY19">IF(OR(AV19="D",AV19="E",AV19="N/D"),IF(AT19+AU19&gt;0,AT19+AU19 &amp;"X","X"),AS19)</f>
        <v>0</v>
      </c>
      <c r="DZ19" s="158">
        <f t="array" ref="DZ19">IF(OR(BB19="D",BB19="E",BB19="N/D"),IF(AZ19+BA19&gt;0,AZ19+BA19 &amp;"X","X"),AY19)</f>
        <v>0</v>
      </c>
      <c r="EA19" s="158">
        <f t="array" ref="EA19">IF(OR(BG19="D",BG19="E",BG19="N/D"),IF(BE19+BF19&gt;0,BE19+BF19 &amp;"X","X"),BD19)</f>
        <v>0</v>
      </c>
      <c r="EB19" s="158">
        <f t="array" ref="EB19">IF(OR(BM19="D",BM19="E",BM19="N/D"),IF(BK19+BL19&gt;0,BK19+BL19 &amp;"X","X"),BJ19)</f>
        <v>0</v>
      </c>
      <c r="EC19" s="158">
        <f t="array" ref="EC19">IF(OR(BR19="D",BR19="E",BR19="N/D"),IF(BP19+BQ19&gt;0,BP19+BQ19 &amp;"X","X"),BO19)</f>
        <v>0</v>
      </c>
      <c r="ED19" s="158">
        <f t="array" ref="ED19">IF(OR(BX19="D",BX19="E",BX19="N/D"),IF(BV19+BW19&gt;0,BV19+BW19 &amp;"X","X"),BU19)</f>
        <v>0</v>
      </c>
      <c r="EE19" s="158">
        <f t="array" ref="EE19">IF(OR(CC19="D",CC19="E",CC19="N/D"),IF(CA19+CB19&gt;0,CA19+CB19 &amp;"X","X"),BZ19)</f>
        <v>0</v>
      </c>
      <c r="EF19" s="158">
        <f t="array" ref="EF19">IF(OR(CI19="D",CI19="E",CI19="N/D"),IF(CG19+CH19&gt;0,CG19+CH19 &amp;"X","X"),CF19)</f>
        <v>0</v>
      </c>
      <c r="EG19" s="158">
        <f t="array" ref="EG19">IF(OR(CN19="D",CN19="E"),IF(CL19+CM19&gt;0,CL19+CM19 &amp;"X","X"),CK19)</f>
        <v>0</v>
      </c>
      <c r="EH19" s="158">
        <f t="array" ref="EH19">IF(OR(CT19="D",CT19="E",CT19="N/D"),IF(CR19+CS19&gt;0,CR19+CS19 &amp;"X","X"),CQ19)</f>
        <v>0</v>
      </c>
      <c r="EI19" s="158">
        <f t="array" ref="EI19">IF(OR(CY19="D",CY19="E",CY19="N/D"),IF(CW19+CX19&gt;0,CW19+CX19 &amp;"X","X"),CV19)</f>
        <v>0</v>
      </c>
      <c r="EJ19" s="158">
        <f t="array" ref="EJ19">IF(OR(DE19="D",DE19="E",DE19="N/D"),IF(DC19+DD19&gt;0,DC19+DD19 &amp;"X","X"),DB19)</f>
        <v>0</v>
      </c>
      <c r="EK19" s="158">
        <f t="array" ref="EK19">IF(OR(DJ19="D",DJ19="E",DJ19="N/D"),IF(DH19+DI19&gt;0,DH19+DI19 &amp;"X","X"),DG19)</f>
        <v>0</v>
      </c>
    </row>
    <row r="20" spans="1:141" s="158" customFormat="1" ht="15.75" x14ac:dyDescent="0.25">
      <c r="A20" s="416">
        <v>22</v>
      </c>
      <c r="B20" s="141">
        <f>SUMPRODUCT(--(G20:DK20="I"))</f>
        <v>1</v>
      </c>
      <c r="C20" s="142" t="s">
        <v>380</v>
      </c>
      <c r="D20" s="143"/>
      <c r="E20" s="277"/>
      <c r="F20" s="145"/>
      <c r="G20" s="145">
        <f>IF(OR(J20="E",J20="D",J20="N/D"),0,VLOOKUP(F20,$B$129:$C$149,2)+I20+H20)</f>
        <v>0</v>
      </c>
      <c r="H20" s="145"/>
      <c r="I20" s="145"/>
      <c r="J20" s="596"/>
      <c r="K20" s="145"/>
      <c r="L20" s="145">
        <f>IF(OR(O20="E",O20="D",O20="N/D"),0,VLOOKUP(K20,$B$129:$C$149,2)+N20+M20)</f>
        <v>0</v>
      </c>
      <c r="M20" s="145"/>
      <c r="N20" s="145"/>
      <c r="O20" s="145"/>
      <c r="P20" s="427"/>
      <c r="Q20" s="146">
        <v>3</v>
      </c>
      <c r="R20" s="146">
        <f>IF(OR(U20="E",U20="D",U20="N/D"),0,VLOOKUP(Q20,$B$129:$C$149,2)+T20+S20)</f>
        <v>26</v>
      </c>
      <c r="S20" s="146"/>
      <c r="T20" s="146"/>
      <c r="U20" s="146"/>
      <c r="V20" s="146">
        <v>8</v>
      </c>
      <c r="W20" s="146">
        <f>IF(OR(Z20="E",Z20="D",Z20="N/D"),0,VLOOKUP(V20,$B$129:$C$149,2)+Y20+X20)</f>
        <v>16</v>
      </c>
      <c r="X20" s="146"/>
      <c r="Y20" s="146"/>
      <c r="Z20" s="146"/>
      <c r="AA20" s="518" t="s">
        <v>33</v>
      </c>
      <c r="AB20" s="147"/>
      <c r="AC20" s="147">
        <f>IF(OR(AF20="E",AF20="D",AF20="N/D"),0,VLOOKUP(AB20,$B$129:$C$149,2)+AE20+AD20)</f>
        <v>0</v>
      </c>
      <c r="AD20" s="147"/>
      <c r="AE20" s="147"/>
      <c r="AF20" s="147"/>
      <c r="AG20" s="147"/>
      <c r="AH20" s="147">
        <f>IF(OR(AK20="E",AK20="D",AK20="N/D"),0,VLOOKUP(AG20,$B$129:$C$149,2)+AJ20+AI20)</f>
        <v>0</v>
      </c>
      <c r="AI20" s="147"/>
      <c r="AJ20" s="147"/>
      <c r="AK20" s="147"/>
      <c r="AL20" s="280"/>
      <c r="AM20" s="281"/>
      <c r="AN20" s="148">
        <f>IF(OR(AQ20="E",AQ20="D",AQ20="N/D"),0,VLOOKUP(AM20,$B$129:$C$149,2)+AP20+AO20)</f>
        <v>0</v>
      </c>
      <c r="AO20" s="148"/>
      <c r="AP20" s="148"/>
      <c r="AQ20" s="148"/>
      <c r="AR20" s="281"/>
      <c r="AS20" s="148">
        <f>IF(OR(AV20="E",AV20="D",AV20="N/D"),0,VLOOKUP(AR20,$B$129:$C$149,2)+AU20+AT20)</f>
        <v>0</v>
      </c>
      <c r="AT20" s="148"/>
      <c r="AU20" s="148"/>
      <c r="AV20" s="148"/>
      <c r="AW20" s="282"/>
      <c r="AX20" s="283"/>
      <c r="AY20" s="149">
        <f>IF(OR(BB20="E",BB20="D",BB20="N/D"),0,VLOOKUP(AX20,$B$129:$C$149,2)+BA20+AZ20)</f>
        <v>0</v>
      </c>
      <c r="AZ20" s="149"/>
      <c r="BA20" s="149"/>
      <c r="BB20" s="149"/>
      <c r="BC20" s="283"/>
      <c r="BD20" s="149">
        <f>IF(OR(BG20="E",BG20="D",BG20="N/D"),0,VLOOKUP(BC20,$B$129:$C$149,2)+BF20+BE20)</f>
        <v>0</v>
      </c>
      <c r="BE20" s="149"/>
      <c r="BF20" s="149"/>
      <c r="BG20" s="149"/>
      <c r="BH20" s="284"/>
      <c r="BI20" s="285"/>
      <c r="BJ20" s="150">
        <f>IF(OR(BM20="E",BM20="D",BM20="N/D"),0,VLOOKUP(BI20,$B$129:$C$149,2)+BL20+BK20)</f>
        <v>0</v>
      </c>
      <c r="BK20" s="150"/>
      <c r="BL20" s="150"/>
      <c r="BM20" s="150"/>
      <c r="BN20" s="285"/>
      <c r="BO20" s="150">
        <f>IF(OR(BR20="E",BR20="D",BR20="N/D"),0,VLOOKUP(BN20,$B$129:$C$149,2)+BQ20+BP20)</f>
        <v>0</v>
      </c>
      <c r="BP20" s="150"/>
      <c r="BQ20" s="150"/>
      <c r="BR20" s="150"/>
      <c r="BS20" s="286"/>
      <c r="BT20" s="287"/>
      <c r="BU20" s="151">
        <f>IF(OR(BX20="E",BX20="D",BX20="N/D"),0,VLOOKUP(BT20,$B$129:$C$149,2)+BW20+BV20)</f>
        <v>0</v>
      </c>
      <c r="BV20" s="151"/>
      <c r="BW20" s="151"/>
      <c r="BX20" s="151"/>
      <c r="BY20" s="151"/>
      <c r="BZ20" s="151">
        <f>IF(OR(CC20="E",CC20="D",CC20="N/D"),0,VLOOKUP(BY20,$B$129:$C$149,2)+CB20+CA20)</f>
        <v>0</v>
      </c>
      <c r="CA20" s="151"/>
      <c r="CB20" s="151"/>
      <c r="CC20" s="151"/>
      <c r="CD20" s="288"/>
      <c r="CE20" s="289"/>
      <c r="CF20" s="152">
        <f>IF(OR(CI20="E",CI20="D",CI20="N/D"),0,VLOOKUP(CE20,$B$129:$C$149,2)+CH20+CG20)</f>
        <v>0</v>
      </c>
      <c r="CG20" s="152"/>
      <c r="CH20" s="152"/>
      <c r="CI20" s="152"/>
      <c r="CJ20" s="152"/>
      <c r="CK20" s="152">
        <f>IF(OR(CN20="E",CN20="D",CN20="N/D"),0,VLOOKUP(CJ20,$B$129:$C$149,2)+CM20+CL20)</f>
        <v>0</v>
      </c>
      <c r="CL20" s="152"/>
      <c r="CM20" s="152"/>
      <c r="CN20" s="152"/>
      <c r="CO20" s="290"/>
      <c r="CP20" s="291"/>
      <c r="CQ20" s="153">
        <f>IF(OR(CT20="E",CT20="D",CT20="N/D"),0,VLOOKUP(CP20,$B$129:$C$149,2)+CS20+CR20)</f>
        <v>0</v>
      </c>
      <c r="CR20" s="153"/>
      <c r="CS20" s="153"/>
      <c r="CT20" s="153"/>
      <c r="CU20" s="291"/>
      <c r="CV20" s="153">
        <f>IF(OR(CY20="E",CY20="D",CY20="N/D"),0,VLOOKUP(CU20,$B$129:$C$149,2)+CX20+CW20)</f>
        <v>0</v>
      </c>
      <c r="CW20" s="153"/>
      <c r="CX20" s="153"/>
      <c r="CY20" s="153"/>
      <c r="CZ20" s="292"/>
      <c r="DA20" s="293"/>
      <c r="DB20" s="154">
        <f>IF(OR(DE20="E",DE20="D",DE20="N/D"),0,VLOOKUP(DA20,$B$129:$C$149,2)+DD20+DC20)</f>
        <v>0</v>
      </c>
      <c r="DC20" s="154"/>
      <c r="DD20" s="154"/>
      <c r="DE20" s="154"/>
      <c r="DF20" s="293"/>
      <c r="DG20" s="154">
        <f>IF(OR(DJ20="E",DJ20="D",DJ20="N/D"),0,VLOOKUP(DF20,$B$129:$C$149,2)+DI20+DH20)</f>
        <v>0</v>
      </c>
      <c r="DH20" s="154"/>
      <c r="DI20" s="154"/>
      <c r="DJ20" s="154"/>
      <c r="DK20" s="293"/>
      <c r="DL20" s="294">
        <f>G20+L20+R20+W20+AC20+AH20+AN20+AS20+AY20+BD20+BJ20+BO20+BU20+BZ20+CF20+CK20+CQ20+CV20+DB20+DG20</f>
        <v>42</v>
      </c>
      <c r="DM20" s="156">
        <f>SUMPRODUCT(--(G20:DJ20="E")--(G20:DJ20="D"))</f>
        <v>0</v>
      </c>
      <c r="DN20" s="295">
        <f>EM20+EO20+EQ20+ES20+EU20</f>
        <v>0</v>
      </c>
      <c r="DO20" s="296">
        <f t="array" aca="1" ref="DO20" ca="1">SUM(LARGE(DR20:EK20,ROW(INDIRECT("1:"&amp;COUNT(DR20:EK20)-D$112))))+SUM(IF(ISNUMBER(VALUE(MID(IF(LEN(IF(ISNUMBER(DR20:EK20),0,DR20:EK20))&gt;1,DR20:EK20,0),1,LEN(IF(LEN(IF(ISNUMBER(DR20:EK20),0,DR20:EK20))&gt;1,DR20:EK20,0))-1)))=FALSE,0,VALUE(MID(IF(LEN(IF(ISNUMBER(DR20:EK20),0,DR20:EK20))&gt;1,DR20:EK20,0),1,LEN(IF(LEN(IF(ISNUMBER(DR20:EK20),0,DR20:EK20))&gt;1,DR20:EK20,0))-1))))</f>
        <v>42</v>
      </c>
      <c r="DP20" s="158">
        <f t="shared" si="0"/>
        <v>0</v>
      </c>
      <c r="DR20" s="158">
        <f t="array" ref="DR20">IF(OR(J20="D",J20="E",J20="N/D"),IF(H20+I20&gt;0,H20+I20 &amp;"X","X"),G20)</f>
        <v>0</v>
      </c>
      <c r="DS20" s="158">
        <f t="array" ref="DS20">IF(OR(O20="D",O20="E",O20="N/D"),IF(M20+N20&gt;0,M20+N20 &amp;"X","X"),L20)</f>
        <v>0</v>
      </c>
      <c r="DT20" s="158">
        <f t="array" ref="DT20">IF(OR(U20="D",U20="E",U20="N/D"),IF(S20+T20&gt;0,S20+T20 &amp;"X","X"),R20)</f>
        <v>26</v>
      </c>
      <c r="DU20" s="158">
        <f t="array" ref="DU20">IF(OR(Z20="D",Z20="E",Z20="N/D"),IF(X20+Y20&gt;0,X20+Y20 &amp;"X","X"),W20)</f>
        <v>16</v>
      </c>
      <c r="DV20" s="158">
        <f t="array" ref="DV20">IF(OR(AF20="D",AF20="E",AF20="N/D"),IF(AD20+AE20&gt;0,AD20+AE20 &amp;"X","X"),AC20)</f>
        <v>0</v>
      </c>
      <c r="DW20" s="158">
        <f t="array" ref="DW20">IF(OR(AK20="D",AK20="E",AK20="N/D"),IF(AI20+AJ20&gt;0,AI20+AJ20 &amp;"X","X"),AH20)</f>
        <v>0</v>
      </c>
      <c r="DX20" s="158">
        <f t="array" ref="DX20">IF(OR(AQ20="D",AQ20="E",AQ20="N/D"),IF(AO20+AP20&gt;0,AO20+AP20 &amp;"X","X"),AN20)</f>
        <v>0</v>
      </c>
      <c r="DY20" s="158">
        <f t="array" ref="DY20">IF(OR(AV20="D",AV20="E",AV20="N/D"),IF(AT20+AU20&gt;0,AT20+AU20 &amp;"X","X"),AS20)</f>
        <v>0</v>
      </c>
      <c r="DZ20" s="158">
        <f t="array" ref="DZ20">IF(OR(BB20="D",BB20="E",BB20="N/D"),IF(AZ20+BA20&gt;0,AZ20+BA20 &amp;"X","X"),AY20)</f>
        <v>0</v>
      </c>
      <c r="EA20" s="158">
        <f t="array" ref="EA20">IF(OR(BG20="D",BG20="E",BG20="N/D"),IF(BE20+BF20&gt;0,BE20+BF20 &amp;"X","X"),BD20)</f>
        <v>0</v>
      </c>
      <c r="EB20" s="158">
        <f t="array" ref="EB20">IF(OR(BM20="D",BM20="E",BM20="N/D"),IF(BK20+BL20&gt;0,BK20+BL20 &amp;"X","X"),BJ20)</f>
        <v>0</v>
      </c>
      <c r="EC20" s="158">
        <f t="array" ref="EC20">IF(OR(BR20="D",BR20="E",BR20="N/D"),IF(BP20+BQ20&gt;0,BP20+BQ20 &amp;"X","X"),BO20)</f>
        <v>0</v>
      </c>
      <c r="ED20" s="158">
        <f t="array" ref="ED20">IF(OR(BX20="D",BX20="E",BX20="N/D"),IF(BV20+BW20&gt;0,BV20+BW20 &amp;"X","X"),BU20)</f>
        <v>0</v>
      </c>
      <c r="EE20" s="158">
        <f t="array" ref="EE20">IF(OR(CC20="D",CC20="E",CC20="N/D"),IF(CA20+CB20&gt;0,CA20+CB20 &amp;"X","X"),BZ20)</f>
        <v>0</v>
      </c>
      <c r="EF20" s="158">
        <f t="array" ref="EF20">IF(OR(CI20="D",CI20="E",CI20="N/D"),IF(CG20+CH20&gt;0,CG20+CH20 &amp;"X","X"),CF20)</f>
        <v>0</v>
      </c>
      <c r="EG20" s="158">
        <f t="array" ref="EG20">IF(OR(CN20="D",CN20="E"),IF(CL20+CM20&gt;0,CL20+CM20 &amp;"X","X"),CK20)</f>
        <v>0</v>
      </c>
      <c r="EH20" s="158">
        <f t="array" ref="EH20">IF(OR(CT20="D",CT20="E",CT20="N/D"),IF(CR20+CS20&gt;0,CR20+CS20 &amp;"X","X"),CQ20)</f>
        <v>0</v>
      </c>
      <c r="EI20" s="158">
        <f t="array" ref="EI20">IF(OR(CY20="D",CY20="E",CY20="N/D"),IF(CW20+CX20&gt;0,CW20+CX20 &amp;"X","X"),CV20)</f>
        <v>0</v>
      </c>
      <c r="EJ20" s="158">
        <f t="array" ref="EJ20">IF(OR(DE20="D",DE20="E",DE20="N/D"),IF(DC20+DD20&gt;0,DC20+DD20 &amp;"X","X"),DB20)</f>
        <v>0</v>
      </c>
      <c r="EK20" s="158">
        <f t="array" ref="EK20">IF(OR(DJ20="D",DJ20="E",DJ20="N/D"),IF(DH20+DI20&gt;0,DH20+DI20 &amp;"X","X"),DG20)</f>
        <v>0</v>
      </c>
    </row>
    <row r="21" spans="1:141" s="158" customFormat="1" ht="15.75" x14ac:dyDescent="0.25">
      <c r="A21" s="416">
        <v>45</v>
      </c>
      <c r="B21" s="141">
        <f>SUMPRODUCT(--(G21:DK21="I"))</f>
        <v>2</v>
      </c>
      <c r="C21" s="142" t="s">
        <v>371</v>
      </c>
      <c r="D21" s="143"/>
      <c r="E21" s="277"/>
      <c r="F21" s="145"/>
      <c r="G21" s="145">
        <f>IF(OR(J21="E",J21="D",J21="N/D"),0,VLOOKUP(F21,$B$129:$C$149,2)+I21+H21)</f>
        <v>0</v>
      </c>
      <c r="H21" s="145"/>
      <c r="I21" s="145"/>
      <c r="J21" s="596"/>
      <c r="K21" s="145"/>
      <c r="L21" s="145">
        <f>IF(OR(O21="E",O21="D",O21="N/D"),0,VLOOKUP(K21,$B$129:$C$149,2)+N21+M21)</f>
        <v>0</v>
      </c>
      <c r="M21" s="145"/>
      <c r="N21" s="145"/>
      <c r="O21" s="145"/>
      <c r="P21" s="427"/>
      <c r="Q21" s="146">
        <v>13</v>
      </c>
      <c r="R21" s="146">
        <f>IF(OR(U21="E",U21="D",U21="N/D"),0,VLOOKUP(Q21,$B$129:$C$149,2)+T21+S21)</f>
        <v>8</v>
      </c>
      <c r="S21" s="146"/>
      <c r="T21" s="146"/>
      <c r="U21" s="146"/>
      <c r="V21" s="146">
        <v>10</v>
      </c>
      <c r="W21" s="146">
        <f>IF(OR(Z21="E",Z21="D",Z21="N/D"),0,VLOOKUP(V21,$B$129:$C$149,2)+Y21+X21)</f>
        <v>12</v>
      </c>
      <c r="X21" s="146"/>
      <c r="Y21" s="146"/>
      <c r="Z21" s="146"/>
      <c r="AA21" s="518" t="s">
        <v>33</v>
      </c>
      <c r="AB21" s="147">
        <v>12</v>
      </c>
      <c r="AC21" s="147">
        <f>IF(OR(AF21="E",AF21="D",AF21="N/D"),0,VLOOKUP(AB21,$B$129:$C$149,2)+AE21+AD21)</f>
        <v>9</v>
      </c>
      <c r="AD21" s="147"/>
      <c r="AE21" s="147"/>
      <c r="AF21" s="147"/>
      <c r="AG21" s="147">
        <v>10</v>
      </c>
      <c r="AH21" s="147">
        <f>IF(OR(AK21="E",AK21="D",AK21="N/D"),0,VLOOKUP(AG21,$B$129:$C$149,2)+AJ21+AI21)</f>
        <v>12</v>
      </c>
      <c r="AI21" s="147"/>
      <c r="AJ21" s="147"/>
      <c r="AK21" s="147"/>
      <c r="AL21" s="280" t="s">
        <v>33</v>
      </c>
      <c r="AM21" s="281"/>
      <c r="AN21" s="148">
        <f>IF(OR(AQ21="E",AQ21="D",AQ21="N/D"),0,VLOOKUP(AM21,$B$129:$C$149,2)+AP21+AO21)</f>
        <v>0</v>
      </c>
      <c r="AO21" s="148"/>
      <c r="AP21" s="148"/>
      <c r="AQ21" s="148"/>
      <c r="AR21" s="281"/>
      <c r="AS21" s="148">
        <f>IF(OR(AV21="E",AV21="D",AV21="N/D"),0,VLOOKUP(AR21,$B$129:$C$149,2)+AU21+AT21)</f>
        <v>0</v>
      </c>
      <c r="AT21" s="148"/>
      <c r="AU21" s="148"/>
      <c r="AV21" s="148"/>
      <c r="AW21" s="282"/>
      <c r="AX21" s="283"/>
      <c r="AY21" s="149">
        <f>IF(OR(BB21="E",BB21="D",BB21="N/D"),0,VLOOKUP(AX21,$B$129:$C$149,2)+BA21+AZ21)</f>
        <v>0</v>
      </c>
      <c r="AZ21" s="149"/>
      <c r="BA21" s="149"/>
      <c r="BB21" s="149"/>
      <c r="BC21" s="283"/>
      <c r="BD21" s="149">
        <f>IF(OR(BG21="E",BG21="D",BG21="N/D"),0,VLOOKUP(BC21,$B$129:$C$149,2)+BF21+BE21)</f>
        <v>0</v>
      </c>
      <c r="BE21" s="149"/>
      <c r="BF21" s="149"/>
      <c r="BG21" s="149"/>
      <c r="BH21" s="284"/>
      <c r="BI21" s="285"/>
      <c r="BJ21" s="150">
        <f>IF(OR(BM21="E",BM21="D",BM21="N/D"),0,VLOOKUP(BI21,$B$129:$C$149,2)+BL21+BK21)</f>
        <v>0</v>
      </c>
      <c r="BK21" s="150"/>
      <c r="BL21" s="150"/>
      <c r="BM21" s="150"/>
      <c r="BN21" s="285"/>
      <c r="BO21" s="150">
        <f>IF(OR(BR21="E",BR21="D",BR21="N/D"),0,VLOOKUP(BN21,$B$129:$C$149,2)+BQ21+BP21)</f>
        <v>0</v>
      </c>
      <c r="BP21" s="150"/>
      <c r="BQ21" s="150"/>
      <c r="BR21" s="150"/>
      <c r="BS21" s="286"/>
      <c r="BT21" s="287"/>
      <c r="BU21" s="151">
        <f>IF(OR(BX21="E",BX21="D",BX21="N/D"),0,VLOOKUP(BT21,$B$129:$C$149,2)+BW21+BV21)</f>
        <v>0</v>
      </c>
      <c r="BV21" s="151"/>
      <c r="BW21" s="151"/>
      <c r="BX21" s="151"/>
      <c r="BY21" s="151"/>
      <c r="BZ21" s="151">
        <f>IF(OR(CC21="E",CC21="D",CC21="N/D"),0,VLOOKUP(BY21,$B$129:$C$149,2)+CB21+CA21)</f>
        <v>0</v>
      </c>
      <c r="CA21" s="151"/>
      <c r="CB21" s="151"/>
      <c r="CC21" s="151"/>
      <c r="CD21" s="288"/>
      <c r="CE21" s="289"/>
      <c r="CF21" s="152">
        <f>IF(OR(CI21="E",CI21="D",CI21="N/D"),0,VLOOKUP(CE21,$B$129:$C$149,2)+CH21+CG21)</f>
        <v>0</v>
      </c>
      <c r="CG21" s="152"/>
      <c r="CH21" s="152"/>
      <c r="CI21" s="152"/>
      <c r="CJ21" s="152"/>
      <c r="CK21" s="152">
        <f>IF(OR(CN21="E",CN21="D",CN21="N/D"),0,VLOOKUP(CJ21,$B$129:$C$149,2)+CM21+CL21)</f>
        <v>0</v>
      </c>
      <c r="CL21" s="152"/>
      <c r="CM21" s="152"/>
      <c r="CN21" s="152"/>
      <c r="CO21" s="290"/>
      <c r="CP21" s="291"/>
      <c r="CQ21" s="153">
        <f>IF(OR(CT21="E",CT21="D",CT21="N/D"),0,VLOOKUP(CP21,$B$129:$C$149,2)+CS21+CR21)</f>
        <v>0</v>
      </c>
      <c r="CR21" s="153"/>
      <c r="CS21" s="153"/>
      <c r="CT21" s="153"/>
      <c r="CU21" s="291"/>
      <c r="CV21" s="153">
        <f>IF(OR(CY21="E",CY21="D",CY21="N/D"),0,VLOOKUP(CU21,$B$129:$C$149,2)+CX21+CW21)</f>
        <v>0</v>
      </c>
      <c r="CW21" s="153"/>
      <c r="CX21" s="153"/>
      <c r="CY21" s="153"/>
      <c r="CZ21" s="292"/>
      <c r="DA21" s="293"/>
      <c r="DB21" s="154">
        <f>IF(OR(DE21="E",DE21="D",DE21="N/D"),0,VLOOKUP(DA21,$B$129:$C$149,2)+DD21+DC21)</f>
        <v>0</v>
      </c>
      <c r="DC21" s="154"/>
      <c r="DD21" s="154"/>
      <c r="DE21" s="154"/>
      <c r="DF21" s="293"/>
      <c r="DG21" s="154">
        <f>IF(OR(DJ21="E",DJ21="D",DJ21="N/D"),0,VLOOKUP(DF21,$B$129:$C$149,2)+DI21+DH21)</f>
        <v>0</v>
      </c>
      <c r="DH21" s="154"/>
      <c r="DI21" s="154"/>
      <c r="DJ21" s="154"/>
      <c r="DK21" s="293"/>
      <c r="DL21" s="294">
        <f>G21+L21+R21+W21+AC21+AH21+AN21+AS21+AY21+BD21+BJ21+BO21+BU21+BZ21+CF21+CK21+CQ21+CV21+DB21+DG21</f>
        <v>41</v>
      </c>
      <c r="DM21" s="156">
        <f>SUMPRODUCT(--(G21:DJ21="E")--(G21:DJ21="D"))</f>
        <v>0</v>
      </c>
      <c r="DN21" s="295">
        <f>EM21+EO21+EQ21+ES21+EU21</f>
        <v>0</v>
      </c>
      <c r="DO21" s="296">
        <f t="array" aca="1" ref="DO21" ca="1">SUM(LARGE(DR21:EK21,ROW(INDIRECT("1:"&amp;COUNT(DR21:EK21)-D$112))))+SUM(IF(ISNUMBER(VALUE(MID(IF(LEN(IF(ISNUMBER(DR21:EK21),0,DR21:EK21))&gt;1,DR21:EK21,0),1,LEN(IF(LEN(IF(ISNUMBER(DR21:EK21),0,DR21:EK21))&gt;1,DR21:EK21,0))-1)))=FALSE,0,VALUE(MID(IF(LEN(IF(ISNUMBER(DR21:EK21),0,DR21:EK21))&gt;1,DR21:EK21,0),1,LEN(IF(LEN(IF(ISNUMBER(DR21:EK21),0,DR21:EK21))&gt;1,DR21:EK21,0))-1))))</f>
        <v>41</v>
      </c>
      <c r="DP21" s="158">
        <f t="shared" si="0"/>
        <v>0</v>
      </c>
      <c r="DR21" s="158">
        <f t="array" ref="DR21">IF(OR(J21="D",J21="E",J21="N/D"),IF(H21+I21&gt;0,H21+I21 &amp;"X","X"),G21)</f>
        <v>0</v>
      </c>
      <c r="DS21" s="158">
        <f t="array" ref="DS21">IF(OR(O21="D",O21="E",O21="N/D"),IF(M21+N21&gt;0,M21+N21 &amp;"X","X"),L21)</f>
        <v>0</v>
      </c>
      <c r="DT21" s="158">
        <f t="array" ref="DT21">IF(OR(U21="D",U21="E",U21="N/D"),IF(S21+T21&gt;0,S21+T21 &amp;"X","X"),R21)</f>
        <v>8</v>
      </c>
      <c r="DU21" s="158">
        <f t="array" ref="DU21">IF(OR(Z21="D",Z21="E",Z21="N/D"),IF(X21+Y21&gt;0,X21+Y21 &amp;"X","X"),W21)</f>
        <v>12</v>
      </c>
      <c r="DV21" s="158">
        <f t="array" ref="DV21">IF(OR(AF21="D",AF21="E",AF21="N/D"),IF(AD21+AE21&gt;0,AD21+AE21 &amp;"X","X"),AC21)</f>
        <v>9</v>
      </c>
      <c r="DW21" s="158">
        <f t="array" ref="DW21">IF(OR(AK21="D",AK21="E",AK21="N/D"),IF(AI21+AJ21&gt;0,AI21+AJ21 &amp;"X","X"),AH21)</f>
        <v>12</v>
      </c>
      <c r="DX21" s="158">
        <f t="array" ref="DX21">IF(OR(AQ21="D",AQ21="E",AQ21="N/D"),IF(AO21+AP21&gt;0,AO21+AP21 &amp;"X","X"),AN21)</f>
        <v>0</v>
      </c>
      <c r="DY21" s="158">
        <f t="array" ref="DY21">IF(OR(AV21="D",AV21="E",AV21="N/D"),IF(AT21+AU21&gt;0,AT21+AU21 &amp;"X","X"),AS21)</f>
        <v>0</v>
      </c>
      <c r="DZ21" s="158">
        <f t="array" ref="DZ21">IF(OR(BB21="D",BB21="E",BB21="N/D"),IF(AZ21+BA21&gt;0,AZ21+BA21 &amp;"X","X"),AY21)</f>
        <v>0</v>
      </c>
      <c r="EA21" s="158">
        <f t="array" ref="EA21">IF(OR(BG21="D",BG21="E",BG21="N/D"),IF(BE21+BF21&gt;0,BE21+BF21 &amp;"X","X"),BD21)</f>
        <v>0</v>
      </c>
      <c r="EB21" s="158">
        <f t="array" ref="EB21">IF(OR(BM21="D",BM21="E",BM21="N/D"),IF(BK21+BL21&gt;0,BK21+BL21 &amp;"X","X"),BJ21)</f>
        <v>0</v>
      </c>
      <c r="EC21" s="158">
        <f t="array" ref="EC21">IF(OR(BR21="D",BR21="E",BR21="N/D"),IF(BP21+BQ21&gt;0,BP21+BQ21 &amp;"X","X"),BO21)</f>
        <v>0</v>
      </c>
      <c r="ED21" s="158">
        <f t="array" ref="ED21">IF(OR(BX21="D",BX21="E",BX21="N/D"),IF(BV21+BW21&gt;0,BV21+BW21 &amp;"X","X"),BU21)</f>
        <v>0</v>
      </c>
      <c r="EE21" s="158">
        <f t="array" ref="EE21">IF(OR(CC21="D",CC21="E",CC21="N/D"),IF(CA21+CB21&gt;0,CA21+CB21 &amp;"X","X"),BZ21)</f>
        <v>0</v>
      </c>
      <c r="EF21" s="158">
        <f t="array" ref="EF21">IF(OR(CI21="D",CI21="E",CI21="N/D"),IF(CG21+CH21&gt;0,CG21+CH21 &amp;"X","X"),CF21)</f>
        <v>0</v>
      </c>
      <c r="EG21" s="158">
        <f t="array" ref="EG21">IF(OR(CN21="D",CN21="E"),IF(CL21+CM21&gt;0,CL21+CM21 &amp;"X","X"),CK21)</f>
        <v>0</v>
      </c>
      <c r="EH21" s="158">
        <f t="array" ref="EH21">IF(OR(CT21="D",CT21="E",CT21="N/D"),IF(CR21+CS21&gt;0,CR21+CS21 &amp;"X","X"),CQ21)</f>
        <v>0</v>
      </c>
      <c r="EI21" s="158">
        <f t="array" ref="EI21">IF(OR(CY21="D",CY21="E",CY21="N/D"),IF(CW21+CX21&gt;0,CW21+CX21 &amp;"X","X"),CV21)</f>
        <v>0</v>
      </c>
      <c r="EJ21" s="158">
        <f t="array" ref="EJ21">IF(OR(DE21="D",DE21="E",DE21="N/D"),IF(DC21+DD21&gt;0,DC21+DD21 &amp;"X","X"),DB21)</f>
        <v>0</v>
      </c>
      <c r="EK21" s="158">
        <f t="array" ref="EK21">IF(OR(DJ21="D",DJ21="E",DJ21="N/D"),IF(DH21+DI21&gt;0,DH21+DI21 &amp;"X","X"),DG21)</f>
        <v>0</v>
      </c>
    </row>
    <row r="22" spans="1:141" s="158" customFormat="1" ht="15.75" x14ac:dyDescent="0.25">
      <c r="A22" s="416">
        <v>11</v>
      </c>
      <c r="B22" s="141">
        <f>SUMPRODUCT(--(G22:DK22="I"))</f>
        <v>1</v>
      </c>
      <c r="C22" s="142" t="s">
        <v>446</v>
      </c>
      <c r="D22" s="143"/>
      <c r="E22" s="277"/>
      <c r="F22" s="145"/>
      <c r="G22" s="145">
        <f>IF(OR(J22="E",J22="D",J22="N/D"),0,VLOOKUP(F22,$B$129:$C$149,2)+I22+H22)</f>
        <v>0</v>
      </c>
      <c r="H22" s="145"/>
      <c r="I22" s="145"/>
      <c r="J22" s="596"/>
      <c r="K22" s="145"/>
      <c r="L22" s="145">
        <f>IF(OR(O22="E",O22="D",O22="N/D"),0,VLOOKUP(K22,$B$129:$C$149,2)+N22+M22)</f>
        <v>0</v>
      </c>
      <c r="M22" s="145"/>
      <c r="N22" s="145"/>
      <c r="O22" s="145"/>
      <c r="P22" s="427"/>
      <c r="Q22" s="146"/>
      <c r="R22" s="146">
        <f>IF(OR(U22="E",U22="D",U22="N/D"),0,VLOOKUP(Q22,$B$129:$C$149,2)+T22+S22)</f>
        <v>0</v>
      </c>
      <c r="S22" s="146"/>
      <c r="T22" s="146"/>
      <c r="U22" s="146"/>
      <c r="V22" s="146"/>
      <c r="W22" s="146">
        <f>IF(OR(Z22="E",Z22="D",Z22="N/D"),0,VLOOKUP(V22,$B$129:$C$149,2)+Y22+X22)</f>
        <v>0</v>
      </c>
      <c r="X22" s="146"/>
      <c r="Y22" s="146"/>
      <c r="Z22" s="146"/>
      <c r="AA22" s="518"/>
      <c r="AB22" s="147">
        <v>5</v>
      </c>
      <c r="AC22" s="147">
        <f>IF(OR(AF22="E",AF22="D",AF22="N/D"),0,VLOOKUP(AB22,$B$129:$C$149,2)+AE22+AD22)</f>
        <v>22</v>
      </c>
      <c r="AD22" s="147"/>
      <c r="AE22" s="147"/>
      <c r="AF22" s="147"/>
      <c r="AG22" s="147">
        <v>7</v>
      </c>
      <c r="AH22" s="147">
        <f>IF(OR(AK22="E",AK22="D",AK22="N/D"),0,VLOOKUP(AG22,$B$129:$C$149,2)+AJ22+AI22)</f>
        <v>18</v>
      </c>
      <c r="AI22" s="147"/>
      <c r="AJ22" s="147"/>
      <c r="AK22" s="147"/>
      <c r="AL22" s="280" t="s">
        <v>33</v>
      </c>
      <c r="AM22" s="281"/>
      <c r="AN22" s="148">
        <f>IF(OR(AQ22="E",AQ22="D",AQ22="N/D"),0,VLOOKUP(AM22,$B$129:$C$149,2)+AP22+AO22)</f>
        <v>0</v>
      </c>
      <c r="AO22" s="148"/>
      <c r="AP22" s="148"/>
      <c r="AQ22" s="148"/>
      <c r="AR22" s="281"/>
      <c r="AS22" s="148">
        <f>IF(OR(AV22="E",AV22="D",AV22="N/D"),0,VLOOKUP(AR22,$B$129:$C$149,2)+AU22+AT22)</f>
        <v>0</v>
      </c>
      <c r="AT22" s="148"/>
      <c r="AU22" s="148"/>
      <c r="AV22" s="148"/>
      <c r="AW22" s="282"/>
      <c r="AX22" s="283"/>
      <c r="AY22" s="149">
        <f>IF(OR(BB22="E",BB22="D",BB22="N/D"),0,VLOOKUP(AX22,$B$129:$C$149,2)+BA22+AZ22)</f>
        <v>0</v>
      </c>
      <c r="AZ22" s="149"/>
      <c r="BA22" s="149"/>
      <c r="BB22" s="149"/>
      <c r="BC22" s="283"/>
      <c r="BD22" s="149">
        <f>IF(OR(BG22="E",BG22="D",BG22="N/D"),0,VLOOKUP(BC22,$B$129:$C$149,2)+BF22+BE22)</f>
        <v>0</v>
      </c>
      <c r="BE22" s="149"/>
      <c r="BF22" s="149"/>
      <c r="BG22" s="149"/>
      <c r="BH22" s="284"/>
      <c r="BI22" s="285"/>
      <c r="BJ22" s="150">
        <f>IF(OR(BM22="E",BM22="D",BM22="N/D"),0,VLOOKUP(BI22,$B$129:$C$149,2)+BL22+BK22)</f>
        <v>0</v>
      </c>
      <c r="BK22" s="150"/>
      <c r="BL22" s="150"/>
      <c r="BM22" s="150"/>
      <c r="BN22" s="285"/>
      <c r="BO22" s="150">
        <f>IF(OR(BR22="E",BR22="D",BR22="N/D"),0,VLOOKUP(BN22,$B$129:$C$149,2)+BQ22+BP22)</f>
        <v>0</v>
      </c>
      <c r="BP22" s="150"/>
      <c r="BQ22" s="150"/>
      <c r="BR22" s="150"/>
      <c r="BS22" s="286"/>
      <c r="BT22" s="287"/>
      <c r="BU22" s="151">
        <f>IF(OR(BX22="E",BX22="D",BX22="N/D"),0,VLOOKUP(BT22,$B$129:$C$149,2)+BW22+BV22)</f>
        <v>0</v>
      </c>
      <c r="BV22" s="151"/>
      <c r="BW22" s="151"/>
      <c r="BX22" s="151"/>
      <c r="BY22" s="151"/>
      <c r="BZ22" s="151">
        <f>IF(OR(CC22="E",CC22="D",CC22="N/D"),0,VLOOKUP(BY22,$B$129:$C$149,2)+CB22+CA22)</f>
        <v>0</v>
      </c>
      <c r="CA22" s="151"/>
      <c r="CB22" s="151"/>
      <c r="CC22" s="151"/>
      <c r="CD22" s="288"/>
      <c r="CE22" s="289"/>
      <c r="CF22" s="152">
        <f>IF(OR(CI22="E",CI22="D",CI22="N/D"),0,VLOOKUP(CE22,$B$129:$C$149,2)+CH22+CG22)</f>
        <v>0</v>
      </c>
      <c r="CG22" s="152"/>
      <c r="CH22" s="152"/>
      <c r="CI22" s="152"/>
      <c r="CJ22" s="152"/>
      <c r="CK22" s="152">
        <f>IF(OR(CN22="E",CN22="D",CN22="N/D"),0,VLOOKUP(CJ22,$B$129:$C$149,2)+CM22+CL22)</f>
        <v>0</v>
      </c>
      <c r="CL22" s="152"/>
      <c r="CM22" s="152"/>
      <c r="CN22" s="152"/>
      <c r="CO22" s="290"/>
      <c r="CP22" s="291"/>
      <c r="CQ22" s="153">
        <f>IF(OR(CT22="E",CT22="D",CT22="N/D"),0,VLOOKUP(CP22,$B$129:$C$149,2)+CS22+CR22)</f>
        <v>0</v>
      </c>
      <c r="CR22" s="153"/>
      <c r="CS22" s="153"/>
      <c r="CT22" s="153"/>
      <c r="CU22" s="291"/>
      <c r="CV22" s="153">
        <f>IF(OR(CY22="E",CY22="D",CY22="N/D"),0,VLOOKUP(CU22,$B$129:$C$149,2)+CX22+CW22)</f>
        <v>0</v>
      </c>
      <c r="CW22" s="153"/>
      <c r="CX22" s="153"/>
      <c r="CY22" s="153"/>
      <c r="CZ22" s="292"/>
      <c r="DA22" s="293"/>
      <c r="DB22" s="154">
        <f>IF(OR(DE22="E",DE22="D",DE22="N/D"),0,VLOOKUP(DA22,$B$129:$C$149,2)+DD22+DC22)</f>
        <v>0</v>
      </c>
      <c r="DC22" s="154"/>
      <c r="DD22" s="154"/>
      <c r="DE22" s="154"/>
      <c r="DF22" s="293"/>
      <c r="DG22" s="154">
        <f>IF(OR(DJ22="E",DJ22="D",DJ22="N/D"),0,VLOOKUP(DF22,$B$129:$C$149,2)+DI22+DH22)</f>
        <v>0</v>
      </c>
      <c r="DH22" s="154"/>
      <c r="DI22" s="154"/>
      <c r="DJ22" s="154"/>
      <c r="DK22" s="293"/>
      <c r="DL22" s="294">
        <f>G22+L22+R22+W22+AC22+AH22+AN22+AS22+AY22+BD22+BJ22+BO22+BU22+BZ22+CF22+CK22+CQ22+CV22+DB22+DG22</f>
        <v>40</v>
      </c>
      <c r="DM22" s="156">
        <f>SUMPRODUCT(--(G22:DJ22="E")--(G22:DJ22="D"))</f>
        <v>0</v>
      </c>
      <c r="DN22" s="295">
        <f>EM22+EO22+EQ22+ES22+EU22</f>
        <v>0</v>
      </c>
      <c r="DO22" s="296">
        <f t="array" aca="1" ref="DO22" ca="1">SUM(LARGE(DR22:EK22,ROW(INDIRECT("1:"&amp;COUNT(DR22:EK22)-D$112))))+SUM(IF(ISNUMBER(VALUE(MID(IF(LEN(IF(ISNUMBER(DR22:EK22),0,DR22:EK22))&gt;1,DR22:EK22,0),1,LEN(IF(LEN(IF(ISNUMBER(DR22:EK22),0,DR22:EK22))&gt;1,DR22:EK22,0))-1)))=FALSE,0,VALUE(MID(IF(LEN(IF(ISNUMBER(DR22:EK22),0,DR22:EK22))&gt;1,DR22:EK22,0),1,LEN(IF(LEN(IF(ISNUMBER(DR22:EK22),0,DR22:EK22))&gt;1,DR22:EK22,0))-1))))</f>
        <v>40</v>
      </c>
      <c r="DP22" s="158">
        <f t="shared" ref="DP22" si="5">SUMPRODUCT(--(G22:DJ22="E")--(G22:DJ22="D")--(G22:DJ22="N/D"))</f>
        <v>0</v>
      </c>
      <c r="DR22" s="158">
        <f t="array" ref="DR22">IF(OR(J22="D",J22="E",J22="N/D"),IF(H22+I22&gt;0,H22+I22 &amp;"X","X"),G22)</f>
        <v>0</v>
      </c>
      <c r="DS22" s="158">
        <f t="array" ref="DS22">IF(OR(O22="D",O22="E",O22="N/D"),IF(M22+N22&gt;0,M22+N22 &amp;"X","X"),L22)</f>
        <v>0</v>
      </c>
      <c r="DT22" s="158">
        <f t="array" ref="DT22">IF(OR(U22="D",U22="E",U22="N/D"),IF(S22+T22&gt;0,S22+T22 &amp;"X","X"),R22)</f>
        <v>0</v>
      </c>
      <c r="DU22" s="158">
        <f t="array" ref="DU22">IF(OR(Z22="D",Z22="E",Z22="N/D"),IF(X22+Y22&gt;0,X22+Y22 &amp;"X","X"),W22)</f>
        <v>0</v>
      </c>
      <c r="DV22" s="158">
        <f t="array" ref="DV22">IF(OR(AF22="D",AF22="E",AF22="N/D"),IF(AD22+AE22&gt;0,AD22+AE22 &amp;"X","X"),AC22)</f>
        <v>22</v>
      </c>
      <c r="DW22" s="158">
        <f t="array" ref="DW22">IF(OR(AK22="D",AK22="E",AK22="N/D"),IF(AI22+AJ22&gt;0,AI22+AJ22 &amp;"X","X"),AH22)</f>
        <v>18</v>
      </c>
      <c r="DX22" s="158">
        <f t="array" ref="DX22">IF(OR(AQ22="D",AQ22="E",AQ22="N/D"),IF(AO22+AP22&gt;0,AO22+AP22 &amp;"X","X"),AN22)</f>
        <v>0</v>
      </c>
      <c r="DY22" s="158">
        <f t="array" ref="DY22">IF(OR(AV22="D",AV22="E",AV22="N/D"),IF(AT22+AU22&gt;0,AT22+AU22 &amp;"X","X"),AS22)</f>
        <v>0</v>
      </c>
      <c r="DZ22" s="158">
        <f t="array" ref="DZ22">IF(OR(BB22="D",BB22="E",BB22="N/D"),IF(AZ22+BA22&gt;0,AZ22+BA22 &amp;"X","X"),AY22)</f>
        <v>0</v>
      </c>
      <c r="EA22" s="158">
        <f t="array" ref="EA22">IF(OR(BG22="D",BG22="E",BG22="N/D"),IF(BE22+BF22&gt;0,BE22+BF22 &amp;"X","X"),BD22)</f>
        <v>0</v>
      </c>
      <c r="EB22" s="158">
        <f t="array" ref="EB22">IF(OR(BM22="D",BM22="E",BM22="N/D"),IF(BK22+BL22&gt;0,BK22+BL22 &amp;"X","X"),BJ22)</f>
        <v>0</v>
      </c>
      <c r="EC22" s="158">
        <f t="array" ref="EC22">IF(OR(BR22="D",BR22="E",BR22="N/D"),IF(BP22+BQ22&gt;0,BP22+BQ22 &amp;"X","X"),BO22)</f>
        <v>0</v>
      </c>
      <c r="ED22" s="158">
        <f t="array" ref="ED22">IF(OR(BX22="D",BX22="E",BX22="N/D"),IF(BV22+BW22&gt;0,BV22+BW22 &amp;"X","X"),BU22)</f>
        <v>0</v>
      </c>
      <c r="EE22" s="158">
        <f t="array" ref="EE22">IF(OR(CC22="D",CC22="E",CC22="N/D"),IF(CA22+CB22&gt;0,CA22+CB22 &amp;"X","X"),BZ22)</f>
        <v>0</v>
      </c>
      <c r="EF22" s="158">
        <f t="array" ref="EF22">IF(OR(CI22="D",CI22="E",CI22="N/D"),IF(CG22+CH22&gt;0,CG22+CH22 &amp;"X","X"),CF22)</f>
        <v>0</v>
      </c>
      <c r="EG22" s="158">
        <f t="array" ref="EG22">IF(OR(CN22="D",CN22="E"),IF(CL22+CM22&gt;0,CL22+CM22 &amp;"X","X"),CK22)</f>
        <v>0</v>
      </c>
      <c r="EH22" s="158">
        <f t="array" ref="EH22">IF(OR(CT22="D",CT22="E",CT22="N/D"),IF(CR22+CS22&gt;0,CR22+CS22 &amp;"X","X"),CQ22)</f>
        <v>0</v>
      </c>
      <c r="EI22" s="158">
        <f t="array" ref="EI22">IF(OR(CY22="D",CY22="E",CY22="N/D"),IF(CW22+CX22&gt;0,CW22+CX22 &amp;"X","X"),CV22)</f>
        <v>0</v>
      </c>
      <c r="EJ22" s="158">
        <f t="array" ref="EJ22">IF(OR(DE22="D",DE22="E",DE22="N/D"),IF(DC22+DD22&gt;0,DC22+DD22 &amp;"X","X"),DB22)</f>
        <v>0</v>
      </c>
      <c r="EK22" s="158">
        <f t="array" ref="EK22">IF(OR(DJ22="D",DJ22="E",DJ22="N/D"),IF(DH22+DI22&gt;0,DH22+DI22 &amp;"X","X"),DG22)</f>
        <v>0</v>
      </c>
    </row>
    <row r="23" spans="1:141" s="158" customFormat="1" ht="15.75" x14ac:dyDescent="0.25">
      <c r="A23" s="416">
        <v>3</v>
      </c>
      <c r="B23" s="141">
        <f>SUMPRODUCT(--(G23:DK23="I"))</f>
        <v>2</v>
      </c>
      <c r="C23" s="142" t="s">
        <v>370</v>
      </c>
      <c r="D23" s="143"/>
      <c r="E23" s="277"/>
      <c r="F23" s="145"/>
      <c r="G23" s="145">
        <f>IF(OR(J23="E",J23="D",J23="N/D"),0,VLOOKUP(F23,$B$129:$C$149,2)+I23+H23)</f>
        <v>0</v>
      </c>
      <c r="H23" s="145"/>
      <c r="I23" s="145"/>
      <c r="J23" s="596"/>
      <c r="K23" s="145"/>
      <c r="L23" s="145">
        <f>IF(OR(O23="E",O23="D",O23="N/D"),0,VLOOKUP(K23,$B$129:$C$149,2)+N23+M23)</f>
        <v>0</v>
      </c>
      <c r="M23" s="145"/>
      <c r="N23" s="145"/>
      <c r="O23" s="145"/>
      <c r="P23" s="427"/>
      <c r="Q23" s="146">
        <v>12</v>
      </c>
      <c r="R23" s="146">
        <f>IF(OR(U23="E",U23="D",U23="N/D"),0,VLOOKUP(Q23,$B$129:$C$149,2)+T23+S23)</f>
        <v>9</v>
      </c>
      <c r="S23" s="146"/>
      <c r="T23" s="146"/>
      <c r="U23" s="146"/>
      <c r="V23" s="146"/>
      <c r="W23" s="146">
        <f>IF(OR(Z23="E",Z23="D",Z23="N/D"),0,VLOOKUP(V23,$B$129:$C$149,2)+Y23+X23)</f>
        <v>0</v>
      </c>
      <c r="X23" s="146"/>
      <c r="Y23" s="146"/>
      <c r="Z23" s="146" t="s">
        <v>125</v>
      </c>
      <c r="AA23" s="518" t="s">
        <v>33</v>
      </c>
      <c r="AB23" s="147">
        <v>13</v>
      </c>
      <c r="AC23" s="147">
        <f>IF(OR(AF23="E",AF23="D",AF23="N/D"),0,VLOOKUP(AB23,$B$129:$C$149,2)+AE23+AD23)</f>
        <v>8</v>
      </c>
      <c r="AD23" s="147"/>
      <c r="AE23" s="147"/>
      <c r="AF23" s="147"/>
      <c r="AG23" s="147">
        <v>6</v>
      </c>
      <c r="AH23" s="147">
        <f>IF(OR(AK23="E",AK23="D",AK23="N/D"),0,VLOOKUP(AG23,$B$129:$C$149,2)+AJ23+AI23)</f>
        <v>20</v>
      </c>
      <c r="AI23" s="147"/>
      <c r="AJ23" s="147"/>
      <c r="AK23" s="147"/>
      <c r="AL23" s="280" t="s">
        <v>33</v>
      </c>
      <c r="AM23" s="281"/>
      <c r="AN23" s="148">
        <f>IF(OR(AQ23="E",AQ23="D",AQ23="N/D"),0,VLOOKUP(AM23,$B$129:$C$149,2)+AP23+AO23)</f>
        <v>0</v>
      </c>
      <c r="AO23" s="148"/>
      <c r="AP23" s="148"/>
      <c r="AQ23" s="148"/>
      <c r="AR23" s="281"/>
      <c r="AS23" s="148">
        <f>IF(OR(AV23="E",AV23="D",AV23="N/D"),0,VLOOKUP(AR23,$B$129:$C$149,2)+AU23+AT23)</f>
        <v>0</v>
      </c>
      <c r="AT23" s="148"/>
      <c r="AU23" s="148"/>
      <c r="AV23" s="148"/>
      <c r="AW23" s="282"/>
      <c r="AX23" s="283"/>
      <c r="AY23" s="149">
        <f>IF(OR(BB23="E",BB23="D",BB23="N/D"),0,VLOOKUP(AX23,$B$129:$C$149,2)+BA23+AZ23)</f>
        <v>0</v>
      </c>
      <c r="AZ23" s="149"/>
      <c r="BA23" s="149"/>
      <c r="BB23" s="149"/>
      <c r="BC23" s="283"/>
      <c r="BD23" s="149">
        <f>IF(OR(BG23="E",BG23="D",BG23="N/D"),0,VLOOKUP(BC23,$B$129:$C$149,2)+BF23+BE23)</f>
        <v>0</v>
      </c>
      <c r="BE23" s="149"/>
      <c r="BF23" s="149"/>
      <c r="BG23" s="149"/>
      <c r="BH23" s="284"/>
      <c r="BI23" s="285"/>
      <c r="BJ23" s="150">
        <f>IF(OR(BM23="E",BM23="D",BM23="N/D"),0,VLOOKUP(BI23,$B$129:$C$149,2)+BL23+BK23)</f>
        <v>0</v>
      </c>
      <c r="BK23" s="150"/>
      <c r="BL23" s="150"/>
      <c r="BM23" s="150"/>
      <c r="BN23" s="285"/>
      <c r="BO23" s="150">
        <f>IF(OR(BR23="E",BR23="D",BR23="N/D"),0,VLOOKUP(BN23,$B$129:$C$149,2)+BQ23+BP23)</f>
        <v>0</v>
      </c>
      <c r="BP23" s="150"/>
      <c r="BQ23" s="150"/>
      <c r="BR23" s="150"/>
      <c r="BS23" s="286"/>
      <c r="BT23" s="287"/>
      <c r="BU23" s="151">
        <f>IF(OR(BX23="E",BX23="D",BX23="N/D"),0,VLOOKUP(BT23,$B$129:$C$149,2)+BW23+BV23)</f>
        <v>0</v>
      </c>
      <c r="BV23" s="151"/>
      <c r="BW23" s="151"/>
      <c r="BX23" s="151"/>
      <c r="BY23" s="151"/>
      <c r="BZ23" s="151">
        <f>IF(OR(CC23="E",CC23="D",CC23="N/D"),0,VLOOKUP(BY23,$B$129:$C$149,2)+CB23+CA23)</f>
        <v>0</v>
      </c>
      <c r="CA23" s="151"/>
      <c r="CB23" s="151"/>
      <c r="CC23" s="151"/>
      <c r="CD23" s="288"/>
      <c r="CE23" s="289"/>
      <c r="CF23" s="152">
        <f>IF(OR(CI23="E",CI23="D",CI23="N/D"),0,VLOOKUP(CE23,$B$129:$C$149,2)+CH23+CG23)</f>
        <v>0</v>
      </c>
      <c r="CG23" s="152"/>
      <c r="CH23" s="152"/>
      <c r="CI23" s="152"/>
      <c r="CJ23" s="152"/>
      <c r="CK23" s="152">
        <f>IF(OR(CN23="E",CN23="D",CN23="N/D"),0,VLOOKUP(CJ23,$B$129:$C$149,2)+CM23+CL23)</f>
        <v>0</v>
      </c>
      <c r="CL23" s="152"/>
      <c r="CM23" s="152"/>
      <c r="CN23" s="152"/>
      <c r="CO23" s="290"/>
      <c r="CP23" s="291"/>
      <c r="CQ23" s="153">
        <f>IF(OR(CT23="E",CT23="D",CT23="N/D"),0,VLOOKUP(CP23,$B$129:$C$149,2)+CS23+CR23)</f>
        <v>0</v>
      </c>
      <c r="CR23" s="153"/>
      <c r="CS23" s="153"/>
      <c r="CT23" s="153"/>
      <c r="CU23" s="291"/>
      <c r="CV23" s="153">
        <f>IF(OR(CY23="E",CY23="D",CY23="N/D"),0,VLOOKUP(CU23,$B$129:$C$149,2)+CX23+CW23)</f>
        <v>0</v>
      </c>
      <c r="CW23" s="153"/>
      <c r="CX23" s="153"/>
      <c r="CY23" s="153"/>
      <c r="CZ23" s="292"/>
      <c r="DA23" s="293"/>
      <c r="DB23" s="154">
        <f>IF(OR(DE23="E",DE23="D",DE23="N/D"),0,VLOOKUP(DA23,$B$129:$C$149,2)+DD23+DC23)</f>
        <v>0</v>
      </c>
      <c r="DC23" s="154"/>
      <c r="DD23" s="154"/>
      <c r="DE23" s="154"/>
      <c r="DF23" s="293"/>
      <c r="DG23" s="154">
        <f>IF(OR(DJ23="E",DJ23="D",DJ23="N/D"),0,VLOOKUP(DF23,$B$129:$C$149,2)+DI23+DH23)</f>
        <v>0</v>
      </c>
      <c r="DH23" s="154"/>
      <c r="DI23" s="154"/>
      <c r="DJ23" s="154"/>
      <c r="DK23" s="293"/>
      <c r="DL23" s="294">
        <f>G23+L23+R23+W23+AC23+AH23+AN23+AS23+AY23+BD23+BJ23+BO23+BU23+BZ23+CF23+CK23+CQ23+CV23+DB23+DG23</f>
        <v>37</v>
      </c>
      <c r="DM23" s="156">
        <f>SUMPRODUCT(--(G23:DJ23="E")--(G23:DJ23="D"))</f>
        <v>0</v>
      </c>
      <c r="DN23" s="295">
        <f>EM23+EO23+EQ23+ES23+EU23</f>
        <v>0</v>
      </c>
      <c r="DO23" s="296">
        <f t="array" aca="1" ref="DO23" ca="1">SUM(LARGE(DR23:EK23,ROW(INDIRECT("1:"&amp;COUNT(DR23:EK23)-D$112))))+SUM(IF(ISNUMBER(VALUE(MID(IF(LEN(IF(ISNUMBER(DR23:EK23),0,DR23:EK23))&gt;1,DR23:EK23,0),1,LEN(IF(LEN(IF(ISNUMBER(DR23:EK23),0,DR23:EK23))&gt;1,DR23:EK23,0))-1)))=FALSE,0,VALUE(MID(IF(LEN(IF(ISNUMBER(DR23:EK23),0,DR23:EK23))&gt;1,DR23:EK23,0),1,LEN(IF(LEN(IF(ISNUMBER(DR23:EK23),0,DR23:EK23))&gt;1,DR23:EK23,0))-1))))</f>
        <v>37</v>
      </c>
      <c r="DP23" s="158">
        <f t="shared" si="0"/>
        <v>0</v>
      </c>
      <c r="DR23" s="158">
        <f t="array" ref="DR23">IF(OR(J23="D",J23="E",J23="N/D"),IF(H23+I23&gt;0,H23+I23 &amp;"X","X"),G23)</f>
        <v>0</v>
      </c>
      <c r="DS23" s="158">
        <f t="array" ref="DS23">IF(OR(O23="D",O23="E",O23="N/D"),IF(M23+N23&gt;0,M23+N23 &amp;"X","X"),L23)</f>
        <v>0</v>
      </c>
      <c r="DT23" s="158">
        <f t="array" ref="DT23">IF(OR(U23="D",U23="E",U23="N/D"),IF(S23+T23&gt;0,S23+T23 &amp;"X","X"),R23)</f>
        <v>9</v>
      </c>
      <c r="DU23" s="158">
        <f t="array" ref="DU23">IF(OR(Z23="D",Z23="E",Z23="N/D"),IF(X23+Y23&gt;0,X23+Y23 &amp;"X","X"),W23)</f>
        <v>0</v>
      </c>
      <c r="DV23" s="158">
        <f t="array" ref="DV23">IF(OR(AF23="D",AF23="E",AF23="N/D"),IF(AD23+AE23&gt;0,AD23+AE23 &amp;"X","X"),AC23)</f>
        <v>8</v>
      </c>
      <c r="DW23" s="158">
        <f t="array" ref="DW23">IF(OR(AK23="D",AK23="E",AK23="N/D"),IF(AI23+AJ23&gt;0,AI23+AJ23 &amp;"X","X"),AH23)</f>
        <v>20</v>
      </c>
      <c r="DX23" s="158">
        <f t="array" ref="DX23">IF(OR(AQ23="D",AQ23="E",AQ23="N/D"),IF(AO23+AP23&gt;0,AO23+AP23 &amp;"X","X"),AN23)</f>
        <v>0</v>
      </c>
      <c r="DY23" s="158">
        <f t="array" ref="DY23">IF(OR(AV23="D",AV23="E",AV23="N/D"),IF(AT23+AU23&gt;0,AT23+AU23 &amp;"X","X"),AS23)</f>
        <v>0</v>
      </c>
      <c r="DZ23" s="158">
        <f t="array" ref="DZ23">IF(OR(BB23="D",BB23="E",BB23="N/D"),IF(AZ23+BA23&gt;0,AZ23+BA23 &amp;"X","X"),AY23)</f>
        <v>0</v>
      </c>
      <c r="EA23" s="158">
        <f t="array" ref="EA23">IF(OR(BG23="D",BG23="E",BG23="N/D"),IF(BE23+BF23&gt;0,BE23+BF23 &amp;"X","X"),BD23)</f>
        <v>0</v>
      </c>
      <c r="EB23" s="158">
        <f t="array" ref="EB23">IF(OR(BM23="D",BM23="E",BM23="N/D"),IF(BK23+BL23&gt;0,BK23+BL23 &amp;"X","X"),BJ23)</f>
        <v>0</v>
      </c>
      <c r="EC23" s="158">
        <f t="array" ref="EC23">IF(OR(BR23="D",BR23="E",BR23="N/D"),IF(BP23+BQ23&gt;0,BP23+BQ23 &amp;"X","X"),BO23)</f>
        <v>0</v>
      </c>
      <c r="ED23" s="158">
        <f t="array" ref="ED23">IF(OR(BX23="D",BX23="E",BX23="N/D"),IF(BV23+BW23&gt;0,BV23+BW23 &amp;"X","X"),BU23)</f>
        <v>0</v>
      </c>
      <c r="EE23" s="158">
        <f t="array" ref="EE23">IF(OR(CC23="D",CC23="E",CC23="N/D"),IF(CA23+CB23&gt;0,CA23+CB23 &amp;"X","X"),BZ23)</f>
        <v>0</v>
      </c>
      <c r="EF23" s="158">
        <f t="array" ref="EF23">IF(OR(CI23="D",CI23="E",CI23="N/D"),IF(CG23+CH23&gt;0,CG23+CH23 &amp;"X","X"),CF23)</f>
        <v>0</v>
      </c>
      <c r="EG23" s="158">
        <f t="array" ref="EG23">IF(OR(CN23="D",CN23="E"),IF(CL23+CM23&gt;0,CL23+CM23 &amp;"X","X"),CK23)</f>
        <v>0</v>
      </c>
      <c r="EH23" s="158">
        <f t="array" ref="EH23">IF(OR(CT23="D",CT23="E",CT23="N/D"),IF(CR23+CS23&gt;0,CR23+CS23 &amp;"X","X"),CQ23)</f>
        <v>0</v>
      </c>
      <c r="EI23" s="158">
        <f t="array" ref="EI23">IF(OR(CY23="D",CY23="E",CY23="N/D"),IF(CW23+CX23&gt;0,CW23+CX23 &amp;"X","X"),CV23)</f>
        <v>0</v>
      </c>
      <c r="EJ23" s="158">
        <f t="array" ref="EJ23">IF(OR(DE23="D",DE23="E",DE23="N/D"),IF(DC23+DD23&gt;0,DC23+DD23 &amp;"X","X"),DB23)</f>
        <v>0</v>
      </c>
      <c r="EK23" s="158">
        <f t="array" ref="EK23">IF(OR(DJ23="D",DJ23="E",DJ23="N/D"),IF(DH23+DI23&gt;0,DH23+DI23 &amp;"X","X"),DG23)</f>
        <v>0</v>
      </c>
    </row>
    <row r="24" spans="1:141" s="158" customFormat="1" ht="15.75" x14ac:dyDescent="0.25">
      <c r="A24" s="416">
        <v>28</v>
      </c>
      <c r="B24" s="141">
        <f>SUMPRODUCT(--(G24:DK24="I"))</f>
        <v>1</v>
      </c>
      <c r="C24" s="388" t="s">
        <v>365</v>
      </c>
      <c r="D24" s="389"/>
      <c r="E24" s="548"/>
      <c r="F24" s="145"/>
      <c r="G24" s="145">
        <f>IF(OR(J24="E",J24="D",J24="N/D"),0,VLOOKUP(F24,$B$129:$C$149,2)+I24+H24)</f>
        <v>0</v>
      </c>
      <c r="H24" s="145"/>
      <c r="I24" s="145"/>
      <c r="J24" s="596"/>
      <c r="K24" s="145"/>
      <c r="L24" s="145">
        <f>IF(OR(O24="E",O24="D",O24="N/D"),0,VLOOKUP(K24,$B$129:$C$149,2)+N24+M24)</f>
        <v>0</v>
      </c>
      <c r="M24" s="145"/>
      <c r="N24" s="145"/>
      <c r="O24" s="145"/>
      <c r="P24" s="427"/>
      <c r="Q24" s="146">
        <v>7</v>
      </c>
      <c r="R24" s="146">
        <f>IF(OR(U24="E",U24="D",U24="N/D"),0,VLOOKUP(Q24,$B$129:$C$149,2)+T24+S24)</f>
        <v>18</v>
      </c>
      <c r="S24" s="146"/>
      <c r="T24" s="146"/>
      <c r="U24" s="146"/>
      <c r="V24" s="146">
        <v>9</v>
      </c>
      <c r="W24" s="146">
        <f>IF(OR(Z24="E",Z24="D",Z24="N/D"),0,VLOOKUP(V24,$B$129:$C$149,2)+Y24+X24)</f>
        <v>14</v>
      </c>
      <c r="X24" s="146"/>
      <c r="Y24" s="146"/>
      <c r="Z24" s="146"/>
      <c r="AA24" s="518" t="s">
        <v>33</v>
      </c>
      <c r="AB24" s="147"/>
      <c r="AC24" s="147">
        <f>IF(OR(AF24="E",AF24="D",AF24="N/D"),0,VLOOKUP(AB24,$B$129:$C$149,2)+AE24+AD24)</f>
        <v>0</v>
      </c>
      <c r="AD24" s="147"/>
      <c r="AE24" s="147"/>
      <c r="AF24" s="147"/>
      <c r="AG24" s="147"/>
      <c r="AH24" s="147">
        <f>IF(OR(AK24="E",AK24="D",AK24="N/D"),0,VLOOKUP(AG24,$B$129:$C$149,2)+AJ24+AI24)</f>
        <v>0</v>
      </c>
      <c r="AI24" s="147"/>
      <c r="AJ24" s="147"/>
      <c r="AK24" s="147"/>
      <c r="AL24" s="280"/>
      <c r="AM24" s="281"/>
      <c r="AN24" s="148">
        <f>IF(OR(AQ24="E",AQ24="D",AQ24="N/D"),0,VLOOKUP(AM24,$B$129:$C$149,2)+AP24+AO24)</f>
        <v>0</v>
      </c>
      <c r="AO24" s="148"/>
      <c r="AP24" s="148"/>
      <c r="AQ24" s="148"/>
      <c r="AR24" s="281"/>
      <c r="AS24" s="148">
        <f>IF(OR(AV24="E",AV24="D",AV24="N/D"),0,VLOOKUP(AR24,$B$129:$C$149,2)+AU24+AT24)</f>
        <v>0</v>
      </c>
      <c r="AT24" s="148"/>
      <c r="AU24" s="148"/>
      <c r="AV24" s="148"/>
      <c r="AW24" s="282"/>
      <c r="AX24" s="283"/>
      <c r="AY24" s="149">
        <f>IF(OR(BB24="E",BB24="D",BB24="N/D"),0,VLOOKUP(AX24,$B$129:$C$149,2)+BA24+AZ24)</f>
        <v>0</v>
      </c>
      <c r="AZ24" s="149"/>
      <c r="BA24" s="149"/>
      <c r="BB24" s="149"/>
      <c r="BC24" s="283"/>
      <c r="BD24" s="149">
        <f>IF(OR(BG24="E",BG24="D",BG24="N/D"),0,VLOOKUP(BC24,$B$129:$C$149,2)+BF24+BE24)</f>
        <v>0</v>
      </c>
      <c r="BE24" s="149"/>
      <c r="BF24" s="149"/>
      <c r="BG24" s="149"/>
      <c r="BH24" s="284"/>
      <c r="BI24" s="285"/>
      <c r="BJ24" s="150">
        <f>IF(OR(BM24="E",BM24="D",BM24="N/D"),0,VLOOKUP(BI24,$B$129:$C$149,2)+BL24+BK24)</f>
        <v>0</v>
      </c>
      <c r="BK24" s="150"/>
      <c r="BL24" s="150"/>
      <c r="BM24" s="150"/>
      <c r="BN24" s="285"/>
      <c r="BO24" s="150">
        <f>IF(OR(BR24="E",BR24="D",BR24="N/D"),0,VLOOKUP(BN24,$B$129:$C$149,2)+BQ24+BP24)</f>
        <v>0</v>
      </c>
      <c r="BP24" s="150"/>
      <c r="BQ24" s="150"/>
      <c r="BR24" s="150"/>
      <c r="BS24" s="286"/>
      <c r="BT24" s="287"/>
      <c r="BU24" s="151">
        <f>IF(OR(BX24="E",BX24="D",BX24="N/D"),0,VLOOKUP(BT24,$B$129:$C$149,2)+BW24+BV24)</f>
        <v>0</v>
      </c>
      <c r="BV24" s="151"/>
      <c r="BW24" s="151"/>
      <c r="BX24" s="151"/>
      <c r="BY24" s="151"/>
      <c r="BZ24" s="151">
        <f>IF(OR(CC24="E",CC24="D",CC24="N/D"),0,VLOOKUP(BY24,$B$129:$C$149,2)+CB24+CA24)</f>
        <v>0</v>
      </c>
      <c r="CA24" s="151"/>
      <c r="CB24" s="151"/>
      <c r="CC24" s="151"/>
      <c r="CD24" s="288"/>
      <c r="CE24" s="289"/>
      <c r="CF24" s="152">
        <f>IF(OR(CI24="E",CI24="D",CI24="N/D"),0,VLOOKUP(CE24,$B$129:$C$149,2)+CH24+CG24)</f>
        <v>0</v>
      </c>
      <c r="CG24" s="152"/>
      <c r="CH24" s="152"/>
      <c r="CI24" s="152"/>
      <c r="CJ24" s="152"/>
      <c r="CK24" s="152">
        <f>IF(OR(CN24="E",CN24="D",CN24="N/D"),0,VLOOKUP(CJ24,$B$129:$C$149,2)+CM24+CL24)</f>
        <v>0</v>
      </c>
      <c r="CL24" s="152"/>
      <c r="CM24" s="152"/>
      <c r="CN24" s="152"/>
      <c r="CO24" s="290"/>
      <c r="CP24" s="291"/>
      <c r="CQ24" s="153">
        <f>IF(OR(CT24="E",CT24="D",CT24="N/D"),0,VLOOKUP(CP24,$B$129:$C$149,2)+CS24+CR24)</f>
        <v>0</v>
      </c>
      <c r="CR24" s="153"/>
      <c r="CS24" s="153"/>
      <c r="CT24" s="153"/>
      <c r="CU24" s="291"/>
      <c r="CV24" s="153">
        <f>IF(OR(CY24="E",CY24="D",CY24="N/D"),0,VLOOKUP(CU24,$B$129:$C$149,2)+CX24+CW24)</f>
        <v>0</v>
      </c>
      <c r="CW24" s="153"/>
      <c r="CX24" s="153"/>
      <c r="CY24" s="153"/>
      <c r="CZ24" s="292"/>
      <c r="DA24" s="293"/>
      <c r="DB24" s="154">
        <f>IF(OR(DE24="E",DE24="D",DE24="N/D"),0,VLOOKUP(DA24,$B$129:$C$149,2)+DD24+DC24)</f>
        <v>0</v>
      </c>
      <c r="DC24" s="154"/>
      <c r="DD24" s="154"/>
      <c r="DE24" s="154"/>
      <c r="DF24" s="293"/>
      <c r="DG24" s="154">
        <f>IF(OR(DJ24="E",DJ24="D",DJ24="N/D"),0,VLOOKUP(DF24,$B$129:$C$149,2)+DI24+DH24)</f>
        <v>0</v>
      </c>
      <c r="DH24" s="154"/>
      <c r="DI24" s="154"/>
      <c r="DJ24" s="154"/>
      <c r="DK24" s="293"/>
      <c r="DL24" s="294">
        <f>G24+L24+R24+W24+AC24+AH24+AN24+AS24+AY24+BD24+BJ24+BO24+BU24+BZ24+CF24+CK24+CQ24+CV24+DB24+DG24</f>
        <v>32</v>
      </c>
      <c r="DM24" s="156">
        <f>SUMPRODUCT(--(G24:DJ24="E")--(G24:DJ24="D"))</f>
        <v>0</v>
      </c>
      <c r="DN24" s="295">
        <f>EM24+EO24+EQ24+ES24+EU24</f>
        <v>0</v>
      </c>
      <c r="DO24" s="296">
        <f t="array" aca="1" ref="DO24" ca="1">SUM(LARGE(DR24:EK24,ROW(INDIRECT("1:"&amp;COUNT(DR24:EK24)-D$112))))+SUM(IF(ISNUMBER(VALUE(MID(IF(LEN(IF(ISNUMBER(DR24:EK24),0,DR24:EK24))&gt;1,DR24:EK24,0),1,LEN(IF(LEN(IF(ISNUMBER(DR24:EK24),0,DR24:EK24))&gt;1,DR24:EK24,0))-1)))=FALSE,0,VALUE(MID(IF(LEN(IF(ISNUMBER(DR24:EK24),0,DR24:EK24))&gt;1,DR24:EK24,0),1,LEN(IF(LEN(IF(ISNUMBER(DR24:EK24),0,DR24:EK24))&gt;1,DR24:EK24,0))-1))))</f>
        <v>32</v>
      </c>
      <c r="DP24" s="158">
        <f t="shared" si="0"/>
        <v>0</v>
      </c>
      <c r="DR24" s="158">
        <f t="array" ref="DR24">IF(OR(J24="D",J24="E",J24="N/D"),IF(H24+I24&gt;0,H24+I24 &amp;"X","X"),G24)</f>
        <v>0</v>
      </c>
      <c r="DS24" s="158">
        <f t="array" ref="DS24">IF(OR(O24="D",O24="E",O24="N/D"),IF(M24+N24&gt;0,M24+N24 &amp;"X","X"),L24)</f>
        <v>0</v>
      </c>
      <c r="DT24" s="158">
        <f t="array" ref="DT24">IF(OR(U24="D",U24="E",U24="N/D"),IF(S24+T24&gt;0,S24+T24 &amp;"X","X"),R24)</f>
        <v>18</v>
      </c>
      <c r="DU24" s="158">
        <f t="array" ref="DU24">IF(OR(Z24="D",Z24="E",Z24="N/D"),IF(X24+Y24&gt;0,X24+Y24 &amp;"X","X"),W24)</f>
        <v>14</v>
      </c>
      <c r="DV24" s="158">
        <f t="array" ref="DV24">IF(OR(AF24="D",AF24="E",AF24="N/D"),IF(AD24+AE24&gt;0,AD24+AE24 &amp;"X","X"),AC24)</f>
        <v>0</v>
      </c>
      <c r="DW24" s="158">
        <f t="array" ref="DW24">IF(OR(AK24="D",AK24="E",AK24="N/D"),IF(AI24+AJ24&gt;0,AI24+AJ24 &amp;"X","X"),AH24)</f>
        <v>0</v>
      </c>
      <c r="DX24" s="158">
        <f t="array" ref="DX24">IF(OR(AQ24="D",AQ24="E",AQ24="N/D"),IF(AO24+AP24&gt;0,AO24+AP24 &amp;"X","X"),AN24)</f>
        <v>0</v>
      </c>
      <c r="DY24" s="158">
        <f t="array" ref="DY24">IF(OR(AV24="D",AV24="E",AV24="N/D"),IF(AT24+AU24&gt;0,AT24+AU24 &amp;"X","X"),AS24)</f>
        <v>0</v>
      </c>
      <c r="DZ24" s="158">
        <f t="array" ref="DZ24">IF(OR(BB24="D",BB24="E",BB24="N/D"),IF(AZ24+BA24&gt;0,AZ24+BA24 &amp;"X","X"),AY24)</f>
        <v>0</v>
      </c>
      <c r="EA24" s="158">
        <f t="array" ref="EA24">IF(OR(BG24="D",BG24="E",BG24="N/D"),IF(BE24+BF24&gt;0,BE24+BF24 &amp;"X","X"),BD24)</f>
        <v>0</v>
      </c>
      <c r="EB24" s="158">
        <f t="array" ref="EB24">IF(OR(BM24="D",BM24="E",BM24="N/D"),IF(BK24+BL24&gt;0,BK24+BL24 &amp;"X","X"),BJ24)</f>
        <v>0</v>
      </c>
      <c r="EC24" s="158">
        <f t="array" ref="EC24">IF(OR(BR24="D",BR24="E",BR24="N/D"),IF(BP24+BQ24&gt;0,BP24+BQ24 &amp;"X","X"),BO24)</f>
        <v>0</v>
      </c>
      <c r="ED24" s="158">
        <f t="array" ref="ED24">IF(OR(BX24="D",BX24="E",BX24="N/D"),IF(BV24+BW24&gt;0,BV24+BW24 &amp;"X","X"),BU24)</f>
        <v>0</v>
      </c>
      <c r="EE24" s="158">
        <f t="array" ref="EE24">IF(OR(CC24="D",CC24="E",CC24="N/D"),IF(CA24+CB24&gt;0,CA24+CB24 &amp;"X","X"),BZ24)</f>
        <v>0</v>
      </c>
      <c r="EF24" s="158">
        <f t="array" ref="EF24">IF(OR(CI24="D",CI24="E",CI24="N/D"),IF(CG24+CH24&gt;0,CG24+CH24 &amp;"X","X"),CF24)</f>
        <v>0</v>
      </c>
      <c r="EG24" s="158">
        <f t="array" ref="EG24">IF(OR(CN24="D",CN24="E"),IF(CL24+CM24&gt;0,CL24+CM24 &amp;"X","X"),CK24)</f>
        <v>0</v>
      </c>
      <c r="EH24" s="158">
        <f t="array" ref="EH24">IF(OR(CT24="D",CT24="E",CT24="N/D"),IF(CR24+CS24&gt;0,CR24+CS24 &amp;"X","X"),CQ24)</f>
        <v>0</v>
      </c>
      <c r="EI24" s="158">
        <f t="array" ref="EI24">IF(OR(CY24="D",CY24="E",CY24="N/D"),IF(CW24+CX24&gt;0,CW24+CX24 &amp;"X","X"),CV24)</f>
        <v>0</v>
      </c>
      <c r="EJ24" s="158">
        <f t="array" ref="EJ24">IF(OR(DE24="D",DE24="E",DE24="N/D"),IF(DC24+DD24&gt;0,DC24+DD24 &amp;"X","X"),DB24)</f>
        <v>0</v>
      </c>
      <c r="EK24" s="158">
        <f t="array" ref="EK24">IF(OR(DJ24="D",DJ24="E",DJ24="N/D"),IF(DH24+DI24&gt;0,DH24+DI24 &amp;"X","X"),DG24)</f>
        <v>0</v>
      </c>
    </row>
    <row r="25" spans="1:141" s="158" customFormat="1" ht="15.75" x14ac:dyDescent="0.25">
      <c r="A25" s="416">
        <v>113</v>
      </c>
      <c r="B25" s="141">
        <f>SUMPRODUCT(--(G25:DK25="I"))</f>
        <v>2</v>
      </c>
      <c r="C25" s="142" t="s">
        <v>373</v>
      </c>
      <c r="D25" s="143"/>
      <c r="E25" s="277"/>
      <c r="F25" s="145"/>
      <c r="G25" s="145">
        <f>IF(OR(J25="E",J25="D",J25="N/D"),0,VLOOKUP(F25,$B$129:$C$149,2)+I25+H25)</f>
        <v>0</v>
      </c>
      <c r="H25" s="145"/>
      <c r="I25" s="145"/>
      <c r="J25" s="596"/>
      <c r="K25" s="145"/>
      <c r="L25" s="145">
        <f>IF(OR(O25="E",O25="D",O25="N/D"),0,VLOOKUP(K25,$B$129:$C$149,2)+N25+M25)</f>
        <v>0</v>
      </c>
      <c r="M25" s="145"/>
      <c r="N25" s="145"/>
      <c r="O25" s="145"/>
      <c r="P25" s="427"/>
      <c r="Q25" s="146"/>
      <c r="R25" s="146">
        <f>IF(OR(U25="E",U25="D",U25="N/D"),0,VLOOKUP(Q25,$B$129:$C$149,2)+T25+S25)</f>
        <v>0</v>
      </c>
      <c r="S25" s="146"/>
      <c r="T25" s="146"/>
      <c r="U25" s="146" t="s">
        <v>125</v>
      </c>
      <c r="V25" s="146">
        <v>2</v>
      </c>
      <c r="W25" s="146">
        <f>IF(OR(Z25="E",Z25="D",Z25="N/D"),0,VLOOKUP(V25,$B$129:$C$149,2)+Y25+X25)</f>
        <v>28</v>
      </c>
      <c r="X25" s="146"/>
      <c r="Y25" s="146"/>
      <c r="Z25" s="146"/>
      <c r="AA25" s="518" t="s">
        <v>33</v>
      </c>
      <c r="AB25" s="147"/>
      <c r="AC25" s="147">
        <f>IF(OR(AF25="E",AF25="D",AF25="N/D"),0,VLOOKUP(AB25,$B$129:$C$149,2)+AE25+AD25)</f>
        <v>0</v>
      </c>
      <c r="AD25" s="147"/>
      <c r="AE25" s="147"/>
      <c r="AF25" s="147" t="s">
        <v>125</v>
      </c>
      <c r="AG25" s="147"/>
      <c r="AH25" s="147">
        <f>IF(OR(AK25="E",AK25="D",AK25="N/D"),0,VLOOKUP(AG25,$B$129:$C$149,2)+AJ25+AI25)</f>
        <v>0</v>
      </c>
      <c r="AI25" s="147"/>
      <c r="AJ25" s="147"/>
      <c r="AK25" s="153" t="s">
        <v>15</v>
      </c>
      <c r="AL25" s="280" t="s">
        <v>33</v>
      </c>
      <c r="AM25" s="281"/>
      <c r="AN25" s="148">
        <f>IF(OR(AQ25="E",AQ25="D",AQ25="N/D"),0,VLOOKUP(AM25,$B$129:$C$149,2)+AP25+AO25)</f>
        <v>0</v>
      </c>
      <c r="AO25" s="148"/>
      <c r="AP25" s="148"/>
      <c r="AQ25" s="148"/>
      <c r="AR25" s="281"/>
      <c r="AS25" s="148">
        <f>IF(OR(AV25="E",AV25="D",AV25="N/D"),0,VLOOKUP(AR25,$B$129:$C$149,2)+AU25+AT25)</f>
        <v>0</v>
      </c>
      <c r="AT25" s="148"/>
      <c r="AU25" s="148"/>
      <c r="AV25" s="148"/>
      <c r="AW25" s="282"/>
      <c r="AX25" s="283"/>
      <c r="AY25" s="149">
        <f>IF(OR(BB25="E",BB25="D",BB25="N/D"),0,VLOOKUP(AX25,$B$129:$C$149,2)+BA25+AZ25)</f>
        <v>0</v>
      </c>
      <c r="AZ25" s="149"/>
      <c r="BA25" s="149"/>
      <c r="BB25" s="149"/>
      <c r="BC25" s="283"/>
      <c r="BD25" s="149">
        <f>IF(OR(BG25="E",BG25="D",BG25="N/D"),0,VLOOKUP(BC25,$B$129:$C$149,2)+BF25+BE25)</f>
        <v>0</v>
      </c>
      <c r="BE25" s="149"/>
      <c r="BF25" s="149"/>
      <c r="BG25" s="149"/>
      <c r="BH25" s="284"/>
      <c r="BI25" s="285"/>
      <c r="BJ25" s="150">
        <f>IF(OR(BM25="E",BM25="D",BM25="N/D"),0,VLOOKUP(BI25,$B$129:$C$149,2)+BL25+BK25)</f>
        <v>0</v>
      </c>
      <c r="BK25" s="150"/>
      <c r="BL25" s="150"/>
      <c r="BM25" s="150"/>
      <c r="BN25" s="285"/>
      <c r="BO25" s="150">
        <f>IF(OR(BR25="E",BR25="D",BR25="N/D"),0,VLOOKUP(BN25,$B$129:$C$149,2)+BQ25+BP25)</f>
        <v>0</v>
      </c>
      <c r="BP25" s="150"/>
      <c r="BQ25" s="150"/>
      <c r="BR25" s="150"/>
      <c r="BS25" s="286"/>
      <c r="BT25" s="287"/>
      <c r="BU25" s="151">
        <f>IF(OR(BX25="E",BX25="D",BX25="N/D"),0,VLOOKUP(BT25,$B$129:$C$149,2)+BW25+BV25)</f>
        <v>0</v>
      </c>
      <c r="BV25" s="151"/>
      <c r="BW25" s="151"/>
      <c r="BX25" s="151"/>
      <c r="BY25" s="151"/>
      <c r="BZ25" s="151">
        <f>IF(OR(CC25="E",CC25="D",CC25="N/D"),0,VLOOKUP(BY25,$B$129:$C$149,2)+CB25+CA25)</f>
        <v>0</v>
      </c>
      <c r="CA25" s="151"/>
      <c r="CB25" s="151"/>
      <c r="CC25" s="151"/>
      <c r="CD25" s="288"/>
      <c r="CE25" s="289"/>
      <c r="CF25" s="152">
        <f>IF(OR(CI25="E",CI25="D",CI25="N/D"),0,VLOOKUP(CE25,$B$129:$C$149,2)+CH25+CG25)</f>
        <v>0</v>
      </c>
      <c r="CG25" s="152"/>
      <c r="CH25" s="152"/>
      <c r="CI25" s="152"/>
      <c r="CJ25" s="152"/>
      <c r="CK25" s="152">
        <f>IF(OR(CN25="E",CN25="D",CN25="N/D"),0,VLOOKUP(CJ25,$B$129:$C$149,2)+CM25+CL25)</f>
        <v>0</v>
      </c>
      <c r="CL25" s="152"/>
      <c r="CM25" s="152"/>
      <c r="CN25" s="152"/>
      <c r="CO25" s="290"/>
      <c r="CP25" s="291"/>
      <c r="CQ25" s="153">
        <f>IF(OR(CT25="E",CT25="D",CT25="N/D"),0,VLOOKUP(CP25,$B$129:$C$149,2)+CS25+CR25)</f>
        <v>0</v>
      </c>
      <c r="CR25" s="153"/>
      <c r="CS25" s="153"/>
      <c r="CT25" s="153"/>
      <c r="CU25" s="291"/>
      <c r="CV25" s="153">
        <f>IF(OR(CY25="E",CY25="D",CY25="N/D"),0,VLOOKUP(CU25,$B$129:$C$149,2)+CX25+CW25)</f>
        <v>0</v>
      </c>
      <c r="CW25" s="153"/>
      <c r="CX25" s="153"/>
      <c r="CY25" s="153"/>
      <c r="CZ25" s="292"/>
      <c r="DA25" s="293"/>
      <c r="DB25" s="154">
        <f>IF(OR(DE25="E",DE25="D",DE25="N/D"),0,VLOOKUP(DA25,$B$129:$C$149,2)+DD25+DC25)</f>
        <v>0</v>
      </c>
      <c r="DC25" s="154"/>
      <c r="DD25" s="154"/>
      <c r="DE25" s="154"/>
      <c r="DF25" s="293"/>
      <c r="DG25" s="154">
        <f>IF(OR(DJ25="E",DJ25="D",DJ25="N/D"),0,VLOOKUP(DF25,$B$129:$C$149,2)+DI25+DH25)</f>
        <v>0</v>
      </c>
      <c r="DH25" s="154"/>
      <c r="DI25" s="154"/>
      <c r="DJ25" s="154"/>
      <c r="DK25" s="293"/>
      <c r="DL25" s="294">
        <f>G25+L25+R25+W25+AC25+AH25+AN25+AS25+AY25+BD25+BJ25+BO25+BU25+BZ25+CF25+CK25+CQ25+CV25+DB25+DG25</f>
        <v>28</v>
      </c>
      <c r="DM25" s="156">
        <f>SUMPRODUCT(--(G25:DJ25="E")--(G25:DJ25="D"))</f>
        <v>1</v>
      </c>
      <c r="DN25" s="295">
        <f>EM25+EO25+EQ25+ES25+EU25</f>
        <v>0</v>
      </c>
      <c r="DO25" s="296">
        <f t="array" aca="1" ref="DO25" ca="1">SUM(LARGE(DR25:EK25,ROW(INDIRECT("1:"&amp;COUNT(DR25:EK25)-D$112))))+SUM(IF(ISNUMBER(VALUE(MID(IF(LEN(IF(ISNUMBER(DR25:EK25),0,DR25:EK25))&gt;1,DR25:EK25,0),1,LEN(IF(LEN(IF(ISNUMBER(DR25:EK25),0,DR25:EK25))&gt;1,DR25:EK25,0))-1)))=FALSE,0,VALUE(MID(IF(LEN(IF(ISNUMBER(DR25:EK25),0,DR25:EK25))&gt;1,DR25:EK25,0),1,LEN(IF(LEN(IF(ISNUMBER(DR25:EK25),0,DR25:EK25))&gt;1,DR25:EK25,0))-1))))</f>
        <v>28</v>
      </c>
      <c r="DP25" s="158">
        <f t="shared" si="0"/>
        <v>1</v>
      </c>
      <c r="DR25" s="158">
        <f t="array" ref="DR25">IF(OR(J25="D",J25="E",J25="N/D"),IF(H25+I25&gt;0,H25+I25 &amp;"X","X"),G25)</f>
        <v>0</v>
      </c>
      <c r="DS25" s="158">
        <f t="array" ref="DS25">IF(OR(O25="D",O25="E",O25="N/D"),IF(M25+N25&gt;0,M25+N25 &amp;"X","X"),L25)</f>
        <v>0</v>
      </c>
      <c r="DT25" s="158">
        <f t="array" ref="DT25">IF(OR(U25="D",U25="E",U25="N/D"),IF(S25+T25&gt;0,S25+T25 &amp;"X","X"),R25)</f>
        <v>0</v>
      </c>
      <c r="DU25" s="158">
        <f t="array" ref="DU25">IF(OR(Z25="D",Z25="E",Z25="N/D"),IF(X25+Y25&gt;0,X25+Y25 &amp;"X","X"),W25)</f>
        <v>28</v>
      </c>
      <c r="DV25" s="158">
        <f t="array" ref="DV25">IF(OR(AF25="D",AF25="E",AF25="N/D"),IF(AD25+AE25&gt;0,AD25+AE25 &amp;"X","X"),AC25)</f>
        <v>0</v>
      </c>
      <c r="DW25" s="158" t="str">
        <f t="array" ref="DW25">IF(OR(AK25="D",AK25="E",AK25="N/D"),IF(AI25+AJ25&gt;0,AI25+AJ25 &amp;"X","X"),AH25)</f>
        <v>X</v>
      </c>
      <c r="DX25" s="158">
        <f t="array" ref="DX25">IF(OR(AQ25="D",AQ25="E",AQ25="N/D"),IF(AO25+AP25&gt;0,AO25+AP25 &amp;"X","X"),AN25)</f>
        <v>0</v>
      </c>
      <c r="DY25" s="158">
        <f t="array" ref="DY25">IF(OR(AV25="D",AV25="E",AV25="N/D"),IF(AT25+AU25&gt;0,AT25+AU25 &amp;"X","X"),AS25)</f>
        <v>0</v>
      </c>
      <c r="DZ25" s="158">
        <f t="array" ref="DZ25">IF(OR(BB25="D",BB25="E",BB25="N/D"),IF(AZ25+BA25&gt;0,AZ25+BA25 &amp;"X","X"),AY25)</f>
        <v>0</v>
      </c>
      <c r="EA25" s="158">
        <f t="array" ref="EA25">IF(OR(BG25="D",BG25="E",BG25="N/D"),IF(BE25+BF25&gt;0,BE25+BF25 &amp;"X","X"),BD25)</f>
        <v>0</v>
      </c>
      <c r="EB25" s="158">
        <f t="array" ref="EB25">IF(OR(BM25="D",BM25="E",BM25="N/D"),IF(BK25+BL25&gt;0,BK25+BL25 &amp;"X","X"),BJ25)</f>
        <v>0</v>
      </c>
      <c r="EC25" s="158">
        <f t="array" ref="EC25">IF(OR(BR25="D",BR25="E",BR25="N/D"),IF(BP25+BQ25&gt;0,BP25+BQ25 &amp;"X","X"),BO25)</f>
        <v>0</v>
      </c>
      <c r="ED25" s="158">
        <f t="array" ref="ED25">IF(OR(BX25="D",BX25="E",BX25="N/D"),IF(BV25+BW25&gt;0,BV25+BW25 &amp;"X","X"),BU25)</f>
        <v>0</v>
      </c>
      <c r="EE25" s="158">
        <f t="array" ref="EE25">IF(OR(CC25="D",CC25="E",CC25="N/D"),IF(CA25+CB25&gt;0,CA25+CB25 &amp;"X","X"),BZ25)</f>
        <v>0</v>
      </c>
      <c r="EF25" s="158">
        <f t="array" ref="EF25">IF(OR(CI25="D",CI25="E",CI25="N/D"),IF(CG25+CH25&gt;0,CG25+CH25 &amp;"X","X"),CF25)</f>
        <v>0</v>
      </c>
      <c r="EG25" s="158">
        <f t="array" ref="EG25">IF(OR(CN25="D",CN25="E"),IF(CL25+CM25&gt;0,CL25+CM25 &amp;"X","X"),CK25)</f>
        <v>0</v>
      </c>
      <c r="EH25" s="158">
        <f t="array" ref="EH25">IF(OR(CT25="D",CT25="E",CT25="N/D"),IF(CR25+CS25&gt;0,CR25+CS25 &amp;"X","X"),CQ25)</f>
        <v>0</v>
      </c>
      <c r="EI25" s="158">
        <f t="array" ref="EI25">IF(OR(CY25="D",CY25="E",CY25="N/D"),IF(CW25+CX25&gt;0,CW25+CX25 &amp;"X","X"),CV25)</f>
        <v>0</v>
      </c>
      <c r="EJ25" s="158">
        <f t="array" ref="EJ25">IF(OR(DE25="D",DE25="E",DE25="N/D"),IF(DC25+DD25&gt;0,DC25+DD25 &amp;"X","X"),DB25)</f>
        <v>0</v>
      </c>
      <c r="EK25" s="158">
        <f t="array" ref="EK25">IF(OR(DJ25="D",DJ25="E",DJ25="N/D"),IF(DH25+DI25&gt;0,DH25+DI25 &amp;"X","X"),DG25)</f>
        <v>0</v>
      </c>
    </row>
    <row r="26" spans="1:141" s="158" customFormat="1" ht="15.75" x14ac:dyDescent="0.25">
      <c r="A26" s="416">
        <v>25</v>
      </c>
      <c r="B26" s="141">
        <f>SUMPRODUCT(--(G26:DK26="I"))</f>
        <v>2</v>
      </c>
      <c r="C26" s="142" t="s">
        <v>234</v>
      </c>
      <c r="D26" s="143"/>
      <c r="E26" s="277"/>
      <c r="F26" s="145"/>
      <c r="G26" s="145">
        <f>IF(OR(J26="E",J26="D",J26="N/D"),0,VLOOKUP(F26,$B$129:$C$149,2)+I26+H26)</f>
        <v>0</v>
      </c>
      <c r="H26" s="145"/>
      <c r="I26" s="145"/>
      <c r="J26" s="596"/>
      <c r="K26" s="145"/>
      <c r="L26" s="145">
        <f>IF(OR(O26="E",O26="D",O26="N/D"),0,VLOOKUP(K26,$B$129:$C$149,2)+N26+M26)</f>
        <v>0</v>
      </c>
      <c r="M26" s="145"/>
      <c r="N26" s="145"/>
      <c r="O26" s="145"/>
      <c r="P26" s="427"/>
      <c r="Q26" s="146"/>
      <c r="R26" s="146">
        <f>IF(OR(U26="E",U26="D",U26="N/D"),0,VLOOKUP(Q26,$B$129:$C$149,2)+T26+S26)</f>
        <v>0</v>
      </c>
      <c r="S26" s="146"/>
      <c r="T26" s="146"/>
      <c r="U26" s="146" t="s">
        <v>125</v>
      </c>
      <c r="V26" s="146">
        <v>11</v>
      </c>
      <c r="W26" s="146">
        <f>IF(OR(Z26="E",Z26="D",Z26="N/D"),0,VLOOKUP(V26,$B$129:$C$149,2)+Y26+X26)</f>
        <v>10</v>
      </c>
      <c r="X26" s="146"/>
      <c r="Y26" s="146"/>
      <c r="Z26" s="146"/>
      <c r="AA26" s="518" t="s">
        <v>33</v>
      </c>
      <c r="AB26" s="147">
        <v>7</v>
      </c>
      <c r="AC26" s="147">
        <f>IF(OR(AF26="E",AF26="D",AF26="N/D"),0,VLOOKUP(AB26,$B$129:$C$149,2)+AE26+AD26)</f>
        <v>18</v>
      </c>
      <c r="AD26" s="147"/>
      <c r="AE26" s="147"/>
      <c r="AF26" s="147"/>
      <c r="AG26" s="147"/>
      <c r="AH26" s="147">
        <f>IF(OR(AK26="E",AK26="D",AK26="N/D"),0,VLOOKUP(AG26,$B$129:$C$149,2)+AJ26+AI26)</f>
        <v>0</v>
      </c>
      <c r="AI26" s="147"/>
      <c r="AJ26" s="147"/>
      <c r="AK26" s="147" t="s">
        <v>125</v>
      </c>
      <c r="AL26" s="280" t="s">
        <v>33</v>
      </c>
      <c r="AM26" s="281"/>
      <c r="AN26" s="148">
        <f>IF(OR(AQ26="E",AQ26="D",AQ26="N/D"),0,VLOOKUP(AM26,$B$129:$C$149,2)+AP26+AO26)</f>
        <v>0</v>
      </c>
      <c r="AO26" s="148"/>
      <c r="AP26" s="148"/>
      <c r="AQ26" s="148"/>
      <c r="AR26" s="281"/>
      <c r="AS26" s="148">
        <f>IF(OR(AV26="E",AV26="D",AV26="N/D"),0,VLOOKUP(AR26,$B$129:$C$149,2)+AU26+AT26)</f>
        <v>0</v>
      </c>
      <c r="AT26" s="148"/>
      <c r="AU26" s="148"/>
      <c r="AV26" s="148"/>
      <c r="AW26" s="282"/>
      <c r="AX26" s="283"/>
      <c r="AY26" s="149">
        <f>IF(OR(BB26="E",BB26="D",BB26="N/D"),0,VLOOKUP(AX26,$B$129:$C$149,2)+BA26+AZ26)</f>
        <v>0</v>
      </c>
      <c r="AZ26" s="149"/>
      <c r="BA26" s="149"/>
      <c r="BB26" s="149"/>
      <c r="BC26" s="283"/>
      <c r="BD26" s="149">
        <f>IF(OR(BG26="E",BG26="D",BG26="N/D"),0,VLOOKUP(BC26,$B$129:$C$149,2)+BF26+BE26)</f>
        <v>0</v>
      </c>
      <c r="BE26" s="149"/>
      <c r="BF26" s="149"/>
      <c r="BG26" s="149"/>
      <c r="BH26" s="284"/>
      <c r="BI26" s="285"/>
      <c r="BJ26" s="150">
        <f>IF(OR(BM26="E",BM26="D",BM26="N/D"),0,VLOOKUP(BI26,$B$129:$C$149,2)+BL26+BK26)</f>
        <v>0</v>
      </c>
      <c r="BK26" s="150"/>
      <c r="BL26" s="150"/>
      <c r="BM26" s="150"/>
      <c r="BN26" s="285"/>
      <c r="BO26" s="150">
        <f>IF(OR(BR26="E",BR26="D",BR26="N/D"),0,VLOOKUP(BN26,$B$129:$C$149,2)+BQ26+BP26)</f>
        <v>0</v>
      </c>
      <c r="BP26" s="150"/>
      <c r="BQ26" s="150"/>
      <c r="BR26" s="150"/>
      <c r="BS26" s="286"/>
      <c r="BT26" s="287"/>
      <c r="BU26" s="151">
        <f>IF(OR(BX26="E",BX26="D",BX26="N/D"),0,VLOOKUP(BT26,$B$129:$C$149,2)+BW26+BV26)</f>
        <v>0</v>
      </c>
      <c r="BV26" s="151"/>
      <c r="BW26" s="151"/>
      <c r="BX26" s="151"/>
      <c r="BY26" s="151"/>
      <c r="BZ26" s="151">
        <f>IF(OR(CC26="E",CC26="D",CC26="N/D"),0,VLOOKUP(BY26,$B$129:$C$149,2)+CB26+CA26)</f>
        <v>0</v>
      </c>
      <c r="CA26" s="151"/>
      <c r="CB26" s="151"/>
      <c r="CC26" s="151"/>
      <c r="CD26" s="288"/>
      <c r="CE26" s="289"/>
      <c r="CF26" s="152">
        <f>IF(OR(CI26="E",CI26="D",CI26="N/D"),0,VLOOKUP(CE26,$B$129:$C$149,2)+CH26+CG26)</f>
        <v>0</v>
      </c>
      <c r="CG26" s="152"/>
      <c r="CH26" s="152"/>
      <c r="CI26" s="152"/>
      <c r="CJ26" s="152"/>
      <c r="CK26" s="152">
        <f>IF(OR(CN26="E",CN26="D",CN26="N/D"),0,VLOOKUP(CJ26,$B$129:$C$149,2)+CM26+CL26)</f>
        <v>0</v>
      </c>
      <c r="CL26" s="152"/>
      <c r="CM26" s="152"/>
      <c r="CN26" s="152"/>
      <c r="CO26" s="290"/>
      <c r="CP26" s="291"/>
      <c r="CQ26" s="153">
        <f>IF(OR(CT26="E",CT26="D",CT26="N/D"),0,VLOOKUP(CP26,$B$129:$C$149,2)+CS26+CR26)</f>
        <v>0</v>
      </c>
      <c r="CR26" s="153"/>
      <c r="CS26" s="153"/>
      <c r="CT26" s="153"/>
      <c r="CU26" s="291"/>
      <c r="CV26" s="153">
        <f>IF(OR(CY26="E",CY26="D",CY26="N/D"),0,VLOOKUP(CU26,$B$129:$C$149,2)+CX26+CW26)</f>
        <v>0</v>
      </c>
      <c r="CW26" s="153"/>
      <c r="CX26" s="153"/>
      <c r="CY26" s="153"/>
      <c r="CZ26" s="292"/>
      <c r="DA26" s="293"/>
      <c r="DB26" s="154">
        <f>IF(OR(DE26="E",DE26="D",DE26="N/D"),0,VLOOKUP(DA26,$B$129:$C$149,2)+DD26+DC26)</f>
        <v>0</v>
      </c>
      <c r="DC26" s="154"/>
      <c r="DD26" s="154"/>
      <c r="DE26" s="154"/>
      <c r="DF26" s="293"/>
      <c r="DG26" s="154">
        <f>IF(OR(DJ26="E",DJ26="D",DJ26="N/D"),0,VLOOKUP(DF26,$B$129:$C$149,2)+DI26+DH26)</f>
        <v>0</v>
      </c>
      <c r="DH26" s="154"/>
      <c r="DI26" s="154"/>
      <c r="DJ26" s="154"/>
      <c r="DK26" s="293"/>
      <c r="DL26" s="294">
        <f>G26+L26+R26+W26+AC26+AH26+AN26+AS26+AY26+BD26+BJ26+BO26+BU26+BZ26+CF26+CK26+CQ26+CV26+DB26+DG26</f>
        <v>28</v>
      </c>
      <c r="DM26" s="156">
        <f>SUMPRODUCT(--(G26:DJ26="E")--(G26:DJ26="D"))</f>
        <v>0</v>
      </c>
      <c r="DN26" s="295">
        <f>EM26+EO26+EQ26+ES26+EU26</f>
        <v>0</v>
      </c>
      <c r="DO26" s="296">
        <f t="array" aca="1" ref="DO26" ca="1">SUM(LARGE(DR26:EK26,ROW(INDIRECT("1:"&amp;COUNT(DR26:EK26)-D$112))))+SUM(IF(ISNUMBER(VALUE(MID(IF(LEN(IF(ISNUMBER(DR26:EK26),0,DR26:EK26))&gt;1,DR26:EK26,0),1,LEN(IF(LEN(IF(ISNUMBER(DR26:EK26),0,DR26:EK26))&gt;1,DR26:EK26,0))-1)))=FALSE,0,VALUE(MID(IF(LEN(IF(ISNUMBER(DR26:EK26),0,DR26:EK26))&gt;1,DR26:EK26,0),1,LEN(IF(LEN(IF(ISNUMBER(DR26:EK26),0,DR26:EK26))&gt;1,DR26:EK26,0))-1))))</f>
        <v>28</v>
      </c>
      <c r="DP26" s="158">
        <f t="shared" ref="DP26" si="6">SUMPRODUCT(--(G26:DJ26="E")--(G26:DJ26="D")--(G26:DJ26="N/D"))</f>
        <v>0</v>
      </c>
      <c r="DR26" s="158">
        <f t="array" ref="DR26">IF(OR(J26="D",J26="E",J26="N/D"),IF(H26+I26&gt;0,H26+I26 &amp;"X","X"),G26)</f>
        <v>0</v>
      </c>
      <c r="DS26" s="158">
        <f t="array" ref="DS26">IF(OR(O26="D",O26="E",O26="N/D"),IF(M26+N26&gt;0,M26+N26 &amp;"X","X"),L26)</f>
        <v>0</v>
      </c>
      <c r="DT26" s="158">
        <f t="array" ref="DT26">IF(OR(U26="D",U26="E",U26="N/D"),IF(S26+T26&gt;0,S26+T26 &amp;"X","X"),R26)</f>
        <v>0</v>
      </c>
      <c r="DU26" s="158">
        <f t="array" ref="DU26">IF(OR(Z26="D",Z26="E",Z26="N/D"),IF(X26+Y26&gt;0,X26+Y26 &amp;"X","X"),W26)</f>
        <v>10</v>
      </c>
      <c r="DV26" s="158">
        <f t="array" ref="DV26">IF(OR(AF26="D",AF26="E",AF26="N/D"),IF(AD26+AE26&gt;0,AD26+AE26 &amp;"X","X"),AC26)</f>
        <v>18</v>
      </c>
      <c r="DW26" s="158">
        <f t="array" ref="DW26">IF(OR(AK26="D",AK26="E",AK26="N/D"),IF(AI26+AJ26&gt;0,AI26+AJ26 &amp;"X","X"),AH26)</f>
        <v>0</v>
      </c>
      <c r="DX26" s="158">
        <f t="array" ref="DX26">IF(OR(AQ26="D",AQ26="E",AQ26="N/D"),IF(AO26+AP26&gt;0,AO26+AP26 &amp;"X","X"),AN26)</f>
        <v>0</v>
      </c>
      <c r="DY26" s="158">
        <f t="array" ref="DY26">IF(OR(AV26="D",AV26="E",AV26="N/D"),IF(AT26+AU26&gt;0,AT26+AU26 &amp;"X","X"),AS26)</f>
        <v>0</v>
      </c>
      <c r="DZ26" s="158">
        <f t="array" ref="DZ26">IF(OR(BB26="D",BB26="E",BB26="N/D"),IF(AZ26+BA26&gt;0,AZ26+BA26 &amp;"X","X"),AY26)</f>
        <v>0</v>
      </c>
      <c r="EA26" s="158">
        <f t="array" ref="EA26">IF(OR(BG26="D",BG26="E",BG26="N/D"),IF(BE26+BF26&gt;0,BE26+BF26 &amp;"X","X"),BD26)</f>
        <v>0</v>
      </c>
      <c r="EB26" s="158">
        <f t="array" ref="EB26">IF(OR(BM26="D",BM26="E",BM26="N/D"),IF(BK26+BL26&gt;0,BK26+BL26 &amp;"X","X"),BJ26)</f>
        <v>0</v>
      </c>
      <c r="EC26" s="158">
        <f t="array" ref="EC26">IF(OR(BR26="D",BR26="E",BR26="N/D"),IF(BP26+BQ26&gt;0,BP26+BQ26 &amp;"X","X"),BO26)</f>
        <v>0</v>
      </c>
      <c r="ED26" s="158">
        <f t="array" ref="ED26">IF(OR(BX26="D",BX26="E",BX26="N/D"),IF(BV26+BW26&gt;0,BV26+BW26 &amp;"X","X"),BU26)</f>
        <v>0</v>
      </c>
      <c r="EE26" s="158">
        <f t="array" ref="EE26">IF(OR(CC26="D",CC26="E",CC26="N/D"),IF(CA26+CB26&gt;0,CA26+CB26 &amp;"X","X"),BZ26)</f>
        <v>0</v>
      </c>
      <c r="EF26" s="158">
        <f t="array" ref="EF26">IF(OR(CI26="D",CI26="E",CI26="N/D"),IF(CG26+CH26&gt;0,CG26+CH26 &amp;"X","X"),CF26)</f>
        <v>0</v>
      </c>
      <c r="EG26" s="158">
        <f t="array" ref="EG26">IF(OR(CN26="D",CN26="E"),IF(CL26+CM26&gt;0,CL26+CM26 &amp;"X","X"),CK26)</f>
        <v>0</v>
      </c>
      <c r="EH26" s="158">
        <f t="array" ref="EH26">IF(OR(CT26="D",CT26="E",CT26="N/D"),IF(CR26+CS26&gt;0,CR26+CS26 &amp;"X","X"),CQ26)</f>
        <v>0</v>
      </c>
      <c r="EI26" s="158">
        <f t="array" ref="EI26">IF(OR(CY26="D",CY26="E",CY26="N/D"),IF(CW26+CX26&gt;0,CW26+CX26 &amp;"X","X"),CV26)</f>
        <v>0</v>
      </c>
      <c r="EJ26" s="158">
        <f t="array" ref="EJ26">IF(OR(DE26="D",DE26="E",DE26="N/D"),IF(DC26+DD26&gt;0,DC26+DD26 &amp;"X","X"),DB26)</f>
        <v>0</v>
      </c>
      <c r="EK26" s="158">
        <f t="array" ref="EK26">IF(OR(DJ26="D",DJ26="E",DJ26="N/D"),IF(DH26+DI26&gt;0,DH26+DI26 &amp;"X","X"),DG26)</f>
        <v>0</v>
      </c>
    </row>
    <row r="27" spans="1:141" s="158" customFormat="1" ht="15.75" x14ac:dyDescent="0.25">
      <c r="A27" s="571" t="s">
        <v>369</v>
      </c>
      <c r="B27" s="141">
        <f>SUMPRODUCT(--(G27:DK27="I"))</f>
        <v>2</v>
      </c>
      <c r="C27" s="142" t="s">
        <v>243</v>
      </c>
      <c r="D27" s="143"/>
      <c r="E27" s="277"/>
      <c r="F27" s="145"/>
      <c r="G27" s="145">
        <f>IF(OR(J27="E",J27="D",J27="N/D"),0,VLOOKUP(F27,$B$129:$C$149,2)+I27+H27)</f>
        <v>0</v>
      </c>
      <c r="H27" s="145"/>
      <c r="I27" s="145"/>
      <c r="J27" s="596"/>
      <c r="K27" s="145"/>
      <c r="L27" s="145">
        <f>IF(OR(O27="E",O27="D",O27="N/D"),0,VLOOKUP(K27,$B$129:$C$149,2)+N27+M27)</f>
        <v>0</v>
      </c>
      <c r="M27" s="145"/>
      <c r="N27" s="145"/>
      <c r="O27" s="145"/>
      <c r="P27" s="427"/>
      <c r="Q27" s="146">
        <v>11</v>
      </c>
      <c r="R27" s="146">
        <f>IF(OR(U27="E",U27="D",U27="N/D"),0,VLOOKUP(Q27,$B$129:$C$149,2)+T27+S27)</f>
        <v>10</v>
      </c>
      <c r="S27" s="146"/>
      <c r="T27" s="146"/>
      <c r="U27" s="146"/>
      <c r="V27" s="146">
        <v>12</v>
      </c>
      <c r="W27" s="146">
        <f>IF(OR(Z27="E",Z27="D",Z27="N/D"),0,VLOOKUP(V27,$B$129:$C$149,2)+Y27+X27)</f>
        <v>9</v>
      </c>
      <c r="X27" s="146"/>
      <c r="Y27" s="146"/>
      <c r="Z27" s="146"/>
      <c r="AA27" s="518" t="s">
        <v>33</v>
      </c>
      <c r="AB27" s="147">
        <v>14</v>
      </c>
      <c r="AC27" s="147">
        <f>IF(OR(AF27="E",AF27="D",AF27="N/D"),0,VLOOKUP(AB27,$B$129:$C$149,2)+AE27+AD27)</f>
        <v>7</v>
      </c>
      <c r="AD27" s="147"/>
      <c r="AE27" s="147"/>
      <c r="AF27" s="147"/>
      <c r="AG27" s="147"/>
      <c r="AH27" s="147">
        <f>IF(OR(AK27="E",AK27="D",AK27="N/D"),0,VLOOKUP(AG27,$B$129:$C$149,2)+AJ27+AI27)</f>
        <v>0</v>
      </c>
      <c r="AI27" s="147"/>
      <c r="AJ27" s="147"/>
      <c r="AK27" s="147"/>
      <c r="AL27" s="280" t="s">
        <v>33</v>
      </c>
      <c r="AM27" s="281"/>
      <c r="AN27" s="148">
        <f>IF(OR(AQ27="E",AQ27="D",AQ27="N/D"),0,VLOOKUP(AM27,$B$129:$C$149,2)+AP27+AO27)</f>
        <v>0</v>
      </c>
      <c r="AO27" s="148"/>
      <c r="AP27" s="148"/>
      <c r="AQ27" s="148"/>
      <c r="AR27" s="281"/>
      <c r="AS27" s="148">
        <f>IF(OR(AV27="E",AV27="D",AV27="N/D"),0,VLOOKUP(AR27,$B$129:$C$149,2)+AU27+AT27)</f>
        <v>0</v>
      </c>
      <c r="AT27" s="148"/>
      <c r="AU27" s="148"/>
      <c r="AV27" s="148"/>
      <c r="AW27" s="282"/>
      <c r="AX27" s="283"/>
      <c r="AY27" s="149">
        <f>IF(OR(BB27="E",BB27="D",BB27="N/D"),0,VLOOKUP(AX27,$B$129:$C$149,2)+BA27+AZ27)</f>
        <v>0</v>
      </c>
      <c r="AZ27" s="149"/>
      <c r="BA27" s="149"/>
      <c r="BB27" s="149"/>
      <c r="BC27" s="283"/>
      <c r="BD27" s="149">
        <f>IF(OR(BG27="E",BG27="D",BG27="N/D"),0,VLOOKUP(BC27,$B$129:$C$149,2)+BF27+BE27)</f>
        <v>0</v>
      </c>
      <c r="BE27" s="149"/>
      <c r="BF27" s="149"/>
      <c r="BG27" s="149"/>
      <c r="BH27" s="284"/>
      <c r="BI27" s="285"/>
      <c r="BJ27" s="150">
        <f>IF(OR(BM27="E",BM27="D",BM27="N/D"),0,VLOOKUP(BI27,$B$129:$C$149,2)+BL27+BK27)</f>
        <v>0</v>
      </c>
      <c r="BK27" s="150"/>
      <c r="BL27" s="150"/>
      <c r="BM27" s="150"/>
      <c r="BN27" s="285"/>
      <c r="BO27" s="150">
        <f>IF(OR(BR27="E",BR27="D",BR27="N/D"),0,VLOOKUP(BN27,$B$129:$C$149,2)+BQ27+BP27)</f>
        <v>0</v>
      </c>
      <c r="BP27" s="150"/>
      <c r="BQ27" s="150"/>
      <c r="BR27" s="150"/>
      <c r="BS27" s="286"/>
      <c r="BT27" s="287"/>
      <c r="BU27" s="151">
        <f>IF(OR(BX27="E",BX27="D",BX27="N/D"),0,VLOOKUP(BT27,$B$129:$C$149,2)+BW27+BV27)</f>
        <v>0</v>
      </c>
      <c r="BV27" s="151"/>
      <c r="BW27" s="151"/>
      <c r="BX27" s="151"/>
      <c r="BY27" s="151"/>
      <c r="BZ27" s="151">
        <f>IF(OR(CC27="E",CC27="D",CC27="N/D"),0,VLOOKUP(BY27,$B$129:$C$149,2)+CB27+CA27)</f>
        <v>0</v>
      </c>
      <c r="CA27" s="151"/>
      <c r="CB27" s="151"/>
      <c r="CC27" s="151"/>
      <c r="CD27" s="288"/>
      <c r="CE27" s="289"/>
      <c r="CF27" s="152">
        <f>IF(OR(CI27="E",CI27="D",CI27="N/D"),0,VLOOKUP(CE27,$B$129:$C$149,2)+CH27+CG27)</f>
        <v>0</v>
      </c>
      <c r="CG27" s="152"/>
      <c r="CH27" s="152"/>
      <c r="CI27" s="152"/>
      <c r="CJ27" s="152"/>
      <c r="CK27" s="152">
        <f>IF(OR(CN27="E",CN27="D",CN27="N/D"),0,VLOOKUP(CJ27,$B$129:$C$149,2)+CM27+CL27)</f>
        <v>0</v>
      </c>
      <c r="CL27" s="152"/>
      <c r="CM27" s="152"/>
      <c r="CN27" s="152"/>
      <c r="CO27" s="290"/>
      <c r="CP27" s="291"/>
      <c r="CQ27" s="153">
        <f>IF(OR(CT27="E",CT27="D",CT27="N/D"),0,VLOOKUP(CP27,$B$129:$C$149,2)+CS27+CR27)</f>
        <v>0</v>
      </c>
      <c r="CR27" s="153"/>
      <c r="CS27" s="153"/>
      <c r="CT27" s="153"/>
      <c r="CU27" s="291"/>
      <c r="CV27" s="153">
        <f>IF(OR(CY27="E",CY27="D",CY27="N/D"),0,VLOOKUP(CU27,$B$129:$C$149,2)+CX27+CW27)</f>
        <v>0</v>
      </c>
      <c r="CW27" s="153"/>
      <c r="CX27" s="153"/>
      <c r="CY27" s="153"/>
      <c r="CZ27" s="292"/>
      <c r="DA27" s="293"/>
      <c r="DB27" s="154">
        <f>IF(OR(DE27="E",DE27="D",DE27="N/D"),0,VLOOKUP(DA27,$B$129:$C$149,2)+DD27+DC27)</f>
        <v>0</v>
      </c>
      <c r="DC27" s="154"/>
      <c r="DD27" s="154"/>
      <c r="DE27" s="154"/>
      <c r="DF27" s="293"/>
      <c r="DG27" s="154">
        <f>IF(OR(DJ27="E",DJ27="D",DJ27="N/D"),0,VLOOKUP(DF27,$B$129:$C$149,2)+DI27+DH27)</f>
        <v>0</v>
      </c>
      <c r="DH27" s="154"/>
      <c r="DI27" s="154"/>
      <c r="DJ27" s="154"/>
      <c r="DK27" s="293"/>
      <c r="DL27" s="294">
        <f>G27+L27+R27+W27+AC27+AH27+AN27+AS27+AY27+BD27+BJ27+BO27+BU27+BZ27+CF27+CK27+CQ27+CV27+DB27+DG27</f>
        <v>26</v>
      </c>
      <c r="DM27" s="156">
        <f>SUMPRODUCT(--(G27:DJ27="E")--(G27:DJ27="D"))</f>
        <v>0</v>
      </c>
      <c r="DN27" s="295">
        <f>EM27+EO27+EQ27+ES27+EU27</f>
        <v>0</v>
      </c>
      <c r="DO27" s="296">
        <f t="array" aca="1" ref="DO27" ca="1">SUM(LARGE(DR27:EK27,ROW(INDIRECT("1:"&amp;COUNT(DR27:EK27)-D$112))))+SUM(IF(ISNUMBER(VALUE(MID(IF(LEN(IF(ISNUMBER(DR27:EK27),0,DR27:EK27))&gt;1,DR27:EK27,0),1,LEN(IF(LEN(IF(ISNUMBER(DR27:EK27),0,DR27:EK27))&gt;1,DR27:EK27,0))-1)))=FALSE,0,VALUE(MID(IF(LEN(IF(ISNUMBER(DR27:EK27),0,DR27:EK27))&gt;1,DR27:EK27,0),1,LEN(IF(LEN(IF(ISNUMBER(DR27:EK27),0,DR27:EK27))&gt;1,DR27:EK27,0))-1))))</f>
        <v>26</v>
      </c>
      <c r="DP27" s="158">
        <f t="shared" si="0"/>
        <v>0</v>
      </c>
      <c r="DR27" s="158">
        <f t="array" ref="DR27">IF(OR(J27="D",J27="E",J27="N/D"),IF(H27+I27&gt;0,H27+I27 &amp;"X","X"),G27)</f>
        <v>0</v>
      </c>
      <c r="DS27" s="158">
        <f t="array" ref="DS27">IF(OR(O27="D",O27="E",O27="N/D"),IF(M27+N27&gt;0,M27+N27 &amp;"X","X"),L27)</f>
        <v>0</v>
      </c>
      <c r="DT27" s="158">
        <f t="array" ref="DT27">IF(OR(U27="D",U27="E",U27="N/D"),IF(S27+T27&gt;0,S27+T27 &amp;"X","X"),R27)</f>
        <v>10</v>
      </c>
      <c r="DU27" s="158">
        <f t="array" ref="DU27">IF(OR(Z27="D",Z27="E",Z27="N/D"),IF(X27+Y27&gt;0,X27+Y27 &amp;"X","X"),W27)</f>
        <v>9</v>
      </c>
      <c r="DV27" s="158">
        <f t="array" ref="DV27">IF(OR(AF27="D",AF27="E",AF27="N/D"),IF(AD27+AE27&gt;0,AD27+AE27 &amp;"X","X"),AC27)</f>
        <v>7</v>
      </c>
      <c r="DW27" s="158">
        <f t="array" ref="DW27">IF(OR(AK27="D",AK27="E",AK27="N/D"),IF(AI27+AJ27&gt;0,AI27+AJ27 &amp;"X","X"),AH27)</f>
        <v>0</v>
      </c>
      <c r="DX27" s="158">
        <f t="array" ref="DX27">IF(OR(AQ27="D",AQ27="E",AQ27="N/D"),IF(AO27+AP27&gt;0,AO27+AP27 &amp;"X","X"),AN27)</f>
        <v>0</v>
      </c>
      <c r="DY27" s="158">
        <f t="array" ref="DY27">IF(OR(AV27="D",AV27="E",AV27="N/D"),IF(AT27+AU27&gt;0,AT27+AU27 &amp;"X","X"),AS27)</f>
        <v>0</v>
      </c>
      <c r="DZ27" s="158">
        <f t="array" ref="DZ27">IF(OR(BB27="D",BB27="E",BB27="N/D"),IF(AZ27+BA27&gt;0,AZ27+BA27 &amp;"X","X"),AY27)</f>
        <v>0</v>
      </c>
      <c r="EA27" s="158">
        <f t="array" ref="EA27">IF(OR(BG27="D",BG27="E",BG27="N/D"),IF(BE27+BF27&gt;0,BE27+BF27 &amp;"X","X"),BD27)</f>
        <v>0</v>
      </c>
      <c r="EB27" s="158">
        <f t="array" ref="EB27">IF(OR(BM27="D",BM27="E",BM27="N/D"),IF(BK27+BL27&gt;0,BK27+BL27 &amp;"X","X"),BJ27)</f>
        <v>0</v>
      </c>
      <c r="EC27" s="158">
        <f t="array" ref="EC27">IF(OR(BR27="D",BR27="E",BR27="N/D"),IF(BP27+BQ27&gt;0,BP27+BQ27 &amp;"X","X"),BO27)</f>
        <v>0</v>
      </c>
      <c r="ED27" s="158">
        <f t="array" ref="ED27">IF(OR(BX27="D",BX27="E",BX27="N/D"),IF(BV27+BW27&gt;0,BV27+BW27 &amp;"X","X"),BU27)</f>
        <v>0</v>
      </c>
      <c r="EE27" s="158">
        <f t="array" ref="EE27">IF(OR(CC27="D",CC27="E",CC27="N/D"),IF(CA27+CB27&gt;0,CA27+CB27 &amp;"X","X"),BZ27)</f>
        <v>0</v>
      </c>
      <c r="EF27" s="158">
        <f t="array" ref="EF27">IF(OR(CI27="D",CI27="E",CI27="N/D"),IF(CG27+CH27&gt;0,CG27+CH27 &amp;"X","X"),CF27)</f>
        <v>0</v>
      </c>
      <c r="EG27" s="158">
        <f t="array" ref="EG27">IF(OR(CN27="D",CN27="E"),IF(CL27+CM27&gt;0,CL27+CM27 &amp;"X","X"),CK27)</f>
        <v>0</v>
      </c>
      <c r="EH27" s="158">
        <f t="array" ref="EH27">IF(OR(CT27="D",CT27="E",CT27="N/D"),IF(CR27+CS27&gt;0,CR27+CS27 &amp;"X","X"),CQ27)</f>
        <v>0</v>
      </c>
      <c r="EI27" s="158">
        <f t="array" ref="EI27">IF(OR(CY27="D",CY27="E",CY27="N/D"),IF(CW27+CX27&gt;0,CW27+CX27 &amp;"X","X"),CV27)</f>
        <v>0</v>
      </c>
      <c r="EJ27" s="158">
        <f t="array" ref="EJ27">IF(OR(DE27="D",DE27="E",DE27="N/D"),IF(DC27+DD27&gt;0,DC27+DD27 &amp;"X","X"),DB27)</f>
        <v>0</v>
      </c>
      <c r="EK27" s="158">
        <f t="array" ref="EK27">IF(OR(DJ27="D",DJ27="E",DJ27="N/D"),IF(DH27+DI27&gt;0,DH27+DI27 &amp;"X","X"),DG27)</f>
        <v>0</v>
      </c>
    </row>
    <row r="28" spans="1:141" s="158" customFormat="1" ht="15.75" x14ac:dyDescent="0.25">
      <c r="A28" s="571" t="s">
        <v>369</v>
      </c>
      <c r="B28" s="141">
        <f>SUMPRODUCT(--(G28:DK28="I"))</f>
        <v>2</v>
      </c>
      <c r="C28" s="142" t="s">
        <v>382</v>
      </c>
      <c r="D28" s="143"/>
      <c r="E28" s="277"/>
      <c r="F28" s="145"/>
      <c r="G28" s="145">
        <f>IF(OR(J28="E",J28="D",J28="N/D"),0,VLOOKUP(F28,$B$129:$C$149,2)+I28+H28)</f>
        <v>0</v>
      </c>
      <c r="H28" s="145"/>
      <c r="I28" s="145"/>
      <c r="J28" s="596"/>
      <c r="K28" s="145"/>
      <c r="L28" s="145">
        <f>IF(OR(O28="E",O28="D",O28="N/D"),0,VLOOKUP(K28,$B$129:$C$149,2)+N28+M28)</f>
        <v>0</v>
      </c>
      <c r="M28" s="145"/>
      <c r="N28" s="145"/>
      <c r="O28" s="145"/>
      <c r="P28" s="427"/>
      <c r="Q28" s="146">
        <v>11</v>
      </c>
      <c r="R28" s="146">
        <f>IF(OR(U28="E",U28="D",U28="N/D"),0,VLOOKUP(Q28,$B$129:$C$149,2)+T28+S28)</f>
        <v>10</v>
      </c>
      <c r="S28" s="146"/>
      <c r="T28" s="146"/>
      <c r="U28" s="146"/>
      <c r="V28" s="146">
        <v>12</v>
      </c>
      <c r="W28" s="146">
        <f>IF(OR(Z28="E",Z28="D",Z28="N/D"),0,VLOOKUP(V28,$B$129:$C$149,2)+Y28+X28)</f>
        <v>9</v>
      </c>
      <c r="X28" s="146"/>
      <c r="Y28" s="146"/>
      <c r="Z28" s="146"/>
      <c r="AA28" s="518" t="s">
        <v>33</v>
      </c>
      <c r="AB28" s="147">
        <v>14</v>
      </c>
      <c r="AC28" s="147">
        <f>IF(OR(AF28="E",AF28="D",AF28="N/D"),0,VLOOKUP(AB28,$B$129:$C$149,2)+AE28+AD28)</f>
        <v>7</v>
      </c>
      <c r="AD28" s="147"/>
      <c r="AE28" s="147"/>
      <c r="AF28" s="147"/>
      <c r="AG28" s="147"/>
      <c r="AH28" s="147">
        <f>IF(OR(AK28="E",AK28="D",AK28="N/D"),0,VLOOKUP(AG28,$B$129:$C$149,2)+AJ28+AI28)</f>
        <v>0</v>
      </c>
      <c r="AI28" s="147"/>
      <c r="AJ28" s="147"/>
      <c r="AK28" s="147"/>
      <c r="AL28" s="280" t="s">
        <v>33</v>
      </c>
      <c r="AM28" s="281"/>
      <c r="AN28" s="148">
        <f>IF(OR(AQ28="E",AQ28="D",AQ28="N/D"),0,VLOOKUP(AM28,$B$129:$C$149,2)+AP28+AO28)</f>
        <v>0</v>
      </c>
      <c r="AO28" s="148"/>
      <c r="AP28" s="148"/>
      <c r="AQ28" s="148"/>
      <c r="AR28" s="281"/>
      <c r="AS28" s="148">
        <f>IF(OR(AV28="E",AV28="D",AV28="N/D"),0,VLOOKUP(AR28,$B$129:$C$149,2)+AU28+AT28)</f>
        <v>0</v>
      </c>
      <c r="AT28" s="148"/>
      <c r="AU28" s="148"/>
      <c r="AV28" s="148"/>
      <c r="AW28" s="282"/>
      <c r="AX28" s="283"/>
      <c r="AY28" s="149">
        <f>IF(OR(BB28="E",BB28="D",BB28="N/D"),0,VLOOKUP(AX28,$B$129:$C$149,2)+BA28+AZ28)</f>
        <v>0</v>
      </c>
      <c r="AZ28" s="149"/>
      <c r="BA28" s="149"/>
      <c r="BB28" s="149"/>
      <c r="BC28" s="283"/>
      <c r="BD28" s="149">
        <f>IF(OR(BG28="E",BG28="D",BG28="N/D"),0,VLOOKUP(BC28,$B$129:$C$149,2)+BF28+BE28)</f>
        <v>0</v>
      </c>
      <c r="BE28" s="149"/>
      <c r="BF28" s="149"/>
      <c r="BG28" s="149"/>
      <c r="BH28" s="284"/>
      <c r="BI28" s="285"/>
      <c r="BJ28" s="150">
        <f>IF(OR(BM28="E",BM28="D",BM28="N/D"),0,VLOOKUP(BI28,$B$129:$C$149,2)+BL28+BK28)</f>
        <v>0</v>
      </c>
      <c r="BK28" s="150"/>
      <c r="BL28" s="150"/>
      <c r="BM28" s="150"/>
      <c r="BN28" s="285"/>
      <c r="BO28" s="150">
        <f>IF(OR(BR28="E",BR28="D",BR28="N/D"),0,VLOOKUP(BN28,$B$129:$C$149,2)+BQ28+BP28)</f>
        <v>0</v>
      </c>
      <c r="BP28" s="150"/>
      <c r="BQ28" s="150"/>
      <c r="BR28" s="150"/>
      <c r="BS28" s="286"/>
      <c r="BT28" s="287"/>
      <c r="BU28" s="151">
        <f>IF(OR(BX28="E",BX28="D",BX28="N/D"),0,VLOOKUP(BT28,$B$129:$C$149,2)+BW28+BV28)</f>
        <v>0</v>
      </c>
      <c r="BV28" s="151"/>
      <c r="BW28" s="151"/>
      <c r="BX28" s="151"/>
      <c r="BY28" s="151"/>
      <c r="BZ28" s="151">
        <f>IF(OR(CC28="E",CC28="D",CC28="N/D"),0,VLOOKUP(BY28,$B$129:$C$149,2)+CB28+CA28)</f>
        <v>0</v>
      </c>
      <c r="CA28" s="151"/>
      <c r="CB28" s="151"/>
      <c r="CC28" s="151"/>
      <c r="CD28" s="288"/>
      <c r="CE28" s="289"/>
      <c r="CF28" s="152">
        <f>IF(OR(CI28="E",CI28="D",CI28="N/D"),0,VLOOKUP(CE28,$B$129:$C$149,2)+CH28+CG28)</f>
        <v>0</v>
      </c>
      <c r="CG28" s="152"/>
      <c r="CH28" s="152"/>
      <c r="CI28" s="152"/>
      <c r="CJ28" s="152"/>
      <c r="CK28" s="152">
        <f>IF(OR(CN28="E",CN28="D",CN28="N/D"),0,VLOOKUP(CJ28,$B$129:$C$149,2)+CM28+CL28)</f>
        <v>0</v>
      </c>
      <c r="CL28" s="152"/>
      <c r="CM28" s="152"/>
      <c r="CN28" s="152"/>
      <c r="CO28" s="290"/>
      <c r="CP28" s="291"/>
      <c r="CQ28" s="153">
        <f>IF(OR(CT28="E",CT28="D",CT28="N/D"),0,VLOOKUP(CP28,$B$129:$C$149,2)+CS28+CR28)</f>
        <v>0</v>
      </c>
      <c r="CR28" s="153"/>
      <c r="CS28" s="153"/>
      <c r="CT28" s="153"/>
      <c r="CU28" s="291"/>
      <c r="CV28" s="153">
        <f>IF(OR(CY28="E",CY28="D",CY28="N/D"),0,VLOOKUP(CU28,$B$129:$C$149,2)+CX28+CW28)</f>
        <v>0</v>
      </c>
      <c r="CW28" s="153"/>
      <c r="CX28" s="153"/>
      <c r="CY28" s="153"/>
      <c r="CZ28" s="292"/>
      <c r="DA28" s="293"/>
      <c r="DB28" s="154">
        <f>IF(OR(DE28="E",DE28="D",DE28="N/D"),0,VLOOKUP(DA28,$B$129:$C$149,2)+DD28+DC28)</f>
        <v>0</v>
      </c>
      <c r="DC28" s="154"/>
      <c r="DD28" s="154"/>
      <c r="DE28" s="154"/>
      <c r="DF28" s="293"/>
      <c r="DG28" s="154">
        <f>IF(OR(DJ28="E",DJ28="D",DJ28="N/D"),0,VLOOKUP(DF28,$B$129:$C$149,2)+DI28+DH28)</f>
        <v>0</v>
      </c>
      <c r="DH28" s="154"/>
      <c r="DI28" s="154"/>
      <c r="DJ28" s="154"/>
      <c r="DK28" s="293"/>
      <c r="DL28" s="294">
        <f>G28+L28+R28+W28+AC28+AH28+AN28+AS28+AY28+BD28+BJ28+BO28+BU28+BZ28+CF28+CK28+CQ28+CV28+DB28+DG28</f>
        <v>26</v>
      </c>
      <c r="DM28" s="156">
        <f>SUMPRODUCT(--(G28:DJ28="E")--(G28:DJ28="D"))</f>
        <v>0</v>
      </c>
      <c r="DN28" s="295">
        <f>EM28+EO28+EQ28+ES28+EU28</f>
        <v>0</v>
      </c>
      <c r="DO28" s="296">
        <f t="array" aca="1" ref="DO28" ca="1">SUM(LARGE(DR28:EK28,ROW(INDIRECT("1:"&amp;COUNT(DR28:EK28)-D$112))))+SUM(IF(ISNUMBER(VALUE(MID(IF(LEN(IF(ISNUMBER(DR28:EK28),0,DR28:EK28))&gt;1,DR28:EK28,0),1,LEN(IF(LEN(IF(ISNUMBER(DR28:EK28),0,DR28:EK28))&gt;1,DR28:EK28,0))-1)))=FALSE,0,VALUE(MID(IF(LEN(IF(ISNUMBER(DR28:EK28),0,DR28:EK28))&gt;1,DR28:EK28,0),1,LEN(IF(LEN(IF(ISNUMBER(DR28:EK28),0,DR28:EK28))&gt;1,DR28:EK28,0))-1))))</f>
        <v>26</v>
      </c>
      <c r="DP28" s="158">
        <f t="shared" si="0"/>
        <v>0</v>
      </c>
      <c r="DR28" s="158">
        <f t="array" ref="DR28">IF(OR(J28="D",J28="E",J28="N/D"),IF(H28+I28&gt;0,H28+I28 &amp;"X","X"),G28)</f>
        <v>0</v>
      </c>
      <c r="DS28" s="158">
        <f t="array" ref="DS28">IF(OR(O28="D",O28="E",O28="N/D"),IF(M28+N28&gt;0,M28+N28 &amp;"X","X"),L28)</f>
        <v>0</v>
      </c>
      <c r="DT28" s="158">
        <f t="array" ref="DT28">IF(OR(U28="D",U28="E",U28="N/D"),IF(S28+T28&gt;0,S28+T28 &amp;"X","X"),R28)</f>
        <v>10</v>
      </c>
      <c r="DU28" s="158">
        <f t="array" ref="DU28">IF(OR(Z28="D",Z28="E",Z28="N/D"),IF(X28+Y28&gt;0,X28+Y28 &amp;"X","X"),W28)</f>
        <v>9</v>
      </c>
      <c r="DV28" s="158">
        <f t="array" ref="DV28">IF(OR(AF28="D",AF28="E",AF28="N/D"),IF(AD28+AE28&gt;0,AD28+AE28 &amp;"X","X"),AC28)</f>
        <v>7</v>
      </c>
      <c r="DW28" s="158">
        <f t="array" ref="DW28">IF(OR(AK28="D",AK28="E",AK28="N/D"),IF(AI28+AJ28&gt;0,AI28+AJ28 &amp;"X","X"),AH28)</f>
        <v>0</v>
      </c>
      <c r="DX28" s="158">
        <f t="array" ref="DX28">IF(OR(AQ28="D",AQ28="E",AQ28="N/D"),IF(AO28+AP28&gt;0,AO28+AP28 &amp;"X","X"),AN28)</f>
        <v>0</v>
      </c>
      <c r="DY28" s="158">
        <f t="array" ref="DY28">IF(OR(AV28="D",AV28="E",AV28="N/D"),IF(AT28+AU28&gt;0,AT28+AU28 &amp;"X","X"),AS28)</f>
        <v>0</v>
      </c>
      <c r="DZ28" s="158">
        <f t="array" ref="DZ28">IF(OR(BB28="D",BB28="E",BB28="N/D"),IF(AZ28+BA28&gt;0,AZ28+BA28 &amp;"X","X"),AY28)</f>
        <v>0</v>
      </c>
      <c r="EA28" s="158">
        <f t="array" ref="EA28">IF(OR(BG28="D",BG28="E",BG28="N/D"),IF(BE28+BF28&gt;0,BE28+BF28 &amp;"X","X"),BD28)</f>
        <v>0</v>
      </c>
      <c r="EB28" s="158">
        <f t="array" ref="EB28">IF(OR(BM28="D",BM28="E",BM28="N/D"),IF(BK28+BL28&gt;0,BK28+BL28 &amp;"X","X"),BJ28)</f>
        <v>0</v>
      </c>
      <c r="EC28" s="158">
        <f t="array" ref="EC28">IF(OR(BR28="D",BR28="E",BR28="N/D"),IF(BP28+BQ28&gt;0,BP28+BQ28 &amp;"X","X"),BO28)</f>
        <v>0</v>
      </c>
      <c r="ED28" s="158">
        <f t="array" ref="ED28">IF(OR(BX28="D",BX28="E",BX28="N/D"),IF(BV28+BW28&gt;0,BV28+BW28 &amp;"X","X"),BU28)</f>
        <v>0</v>
      </c>
      <c r="EE28" s="158">
        <f t="array" ref="EE28">IF(OR(CC28="D",CC28="E",CC28="N/D"),IF(CA28+CB28&gt;0,CA28+CB28 &amp;"X","X"),BZ28)</f>
        <v>0</v>
      </c>
      <c r="EF28" s="158">
        <f t="array" ref="EF28">IF(OR(CI28="D",CI28="E",CI28="N/D"),IF(CG28+CH28&gt;0,CG28+CH28 &amp;"X","X"),CF28)</f>
        <v>0</v>
      </c>
      <c r="EG28" s="158">
        <f t="array" ref="EG28">IF(OR(CN28="D",CN28="E"),IF(CL28+CM28&gt;0,CL28+CM28 &amp;"X","X"),CK28)</f>
        <v>0</v>
      </c>
      <c r="EH28" s="158">
        <f t="array" ref="EH28">IF(OR(CT28="D",CT28="E",CT28="N/D"),IF(CR28+CS28&gt;0,CR28+CS28 &amp;"X","X"),CQ28)</f>
        <v>0</v>
      </c>
      <c r="EI28" s="158">
        <f t="array" ref="EI28">IF(OR(CY28="D",CY28="E",CY28="N/D"),IF(CW28+CX28&gt;0,CW28+CX28 &amp;"X","X"),CV28)</f>
        <v>0</v>
      </c>
      <c r="EJ28" s="158">
        <f t="array" ref="EJ28">IF(OR(DE28="D",DE28="E",DE28="N/D"),IF(DC28+DD28&gt;0,DC28+DD28 &amp;"X","X"),DB28)</f>
        <v>0</v>
      </c>
      <c r="EK28" s="158">
        <f t="array" ref="EK28">IF(OR(DJ28="D",DJ28="E",DJ28="N/D"),IF(DH28+DI28&gt;0,DH28+DI28 &amp;"X","X"),DG28)</f>
        <v>0</v>
      </c>
    </row>
    <row r="29" spans="1:141" s="158" customFormat="1" ht="15.75" x14ac:dyDescent="0.25">
      <c r="A29" s="416">
        <v>21</v>
      </c>
      <c r="B29" s="141">
        <f>SUMPRODUCT(--(G29:DK29="I"))</f>
        <v>1</v>
      </c>
      <c r="C29" s="142" t="s">
        <v>367</v>
      </c>
      <c r="D29" s="143"/>
      <c r="E29" s="277"/>
      <c r="F29" s="145"/>
      <c r="G29" s="145">
        <f>IF(OR(J29="E",J29="D",J29="N/D"),0,VLOOKUP(F29,$B$129:$C$149,2)+I29+H29)</f>
        <v>0</v>
      </c>
      <c r="H29" s="145"/>
      <c r="I29" s="145"/>
      <c r="J29" s="596"/>
      <c r="K29" s="145"/>
      <c r="L29" s="145">
        <f>IF(OR(O29="E",O29="D",O29="N/D"),0,VLOOKUP(K29,$B$129:$C$149,2)+N29+M29)</f>
        <v>0</v>
      </c>
      <c r="M29" s="145"/>
      <c r="N29" s="145"/>
      <c r="O29" s="145"/>
      <c r="P29" s="427"/>
      <c r="Q29" s="146">
        <v>9</v>
      </c>
      <c r="R29" s="146">
        <f>IF(OR(U29="E",U29="D",U29="N/D"),0,VLOOKUP(Q29,$B$129:$C$149,2)+T29+S29)</f>
        <v>14</v>
      </c>
      <c r="S29" s="146"/>
      <c r="T29" s="146"/>
      <c r="U29" s="146"/>
      <c r="V29" s="146"/>
      <c r="W29" s="146">
        <f>IF(OR(Z29="E",Z29="D",Z29="N/D"),0,VLOOKUP(V29,$B$129:$C$149,2)+Y29+X29)</f>
        <v>0</v>
      </c>
      <c r="X29" s="146"/>
      <c r="Y29" s="146"/>
      <c r="Z29" s="146" t="s">
        <v>125</v>
      </c>
      <c r="AA29" s="518" t="s">
        <v>33</v>
      </c>
      <c r="AB29" s="147"/>
      <c r="AC29" s="147">
        <f>IF(OR(AF29="E",AF29="D",AF29="N/D"),0,VLOOKUP(AB29,$B$129:$C$149,2)+AE29+AD29)</f>
        <v>0</v>
      </c>
      <c r="AD29" s="147"/>
      <c r="AE29" s="147"/>
      <c r="AF29" s="147"/>
      <c r="AG29" s="147"/>
      <c r="AH29" s="147">
        <f>IF(OR(AK29="E",AK29="D",AK29="N/D"),0,VLOOKUP(AG29,$B$129:$C$149,2)+AJ29+AI29)</f>
        <v>0</v>
      </c>
      <c r="AI29" s="147"/>
      <c r="AJ29" s="147"/>
      <c r="AK29" s="147"/>
      <c r="AL29" s="280"/>
      <c r="AM29" s="281"/>
      <c r="AN29" s="148">
        <f>IF(OR(AQ29="E",AQ29="D",AQ29="N/D"),0,VLOOKUP(AM29,$B$129:$C$149,2)+AP29+AO29)</f>
        <v>0</v>
      </c>
      <c r="AO29" s="148"/>
      <c r="AP29" s="148"/>
      <c r="AQ29" s="148"/>
      <c r="AR29" s="281"/>
      <c r="AS29" s="148">
        <f>IF(OR(AV29="E",AV29="D",AV29="N/D"),0,VLOOKUP(AR29,$B$129:$C$149,2)+AU29+AT29)</f>
        <v>0</v>
      </c>
      <c r="AT29" s="148"/>
      <c r="AU29" s="148"/>
      <c r="AV29" s="148"/>
      <c r="AW29" s="282"/>
      <c r="AX29" s="283"/>
      <c r="AY29" s="149">
        <f>IF(OR(BB29="E",BB29="D",BB29="N/D"),0,VLOOKUP(AX29,$B$129:$C$149,2)+BA29+AZ29)</f>
        <v>0</v>
      </c>
      <c r="AZ29" s="149"/>
      <c r="BA29" s="149"/>
      <c r="BB29" s="149"/>
      <c r="BC29" s="283"/>
      <c r="BD29" s="149">
        <f>IF(OR(BG29="E",BG29="D",BG29="N/D"),0,VLOOKUP(BC29,$B$129:$C$149,2)+BF29+BE29)</f>
        <v>0</v>
      </c>
      <c r="BE29" s="149"/>
      <c r="BF29" s="149"/>
      <c r="BG29" s="149"/>
      <c r="BH29" s="284"/>
      <c r="BI29" s="285"/>
      <c r="BJ29" s="150">
        <f>IF(OR(BM29="E",BM29="D",BM29="N/D"),0,VLOOKUP(BI29,$B$129:$C$149,2)+BL29+BK29)</f>
        <v>0</v>
      </c>
      <c r="BK29" s="150"/>
      <c r="BL29" s="150"/>
      <c r="BM29" s="150"/>
      <c r="BN29" s="285"/>
      <c r="BO29" s="150">
        <f>IF(OR(BR29="E",BR29="D",BR29="N/D"),0,VLOOKUP(BN29,$B$129:$C$149,2)+BQ29+BP29)</f>
        <v>0</v>
      </c>
      <c r="BP29" s="150"/>
      <c r="BQ29" s="150"/>
      <c r="BR29" s="150"/>
      <c r="BS29" s="286"/>
      <c r="BT29" s="287"/>
      <c r="BU29" s="151">
        <f>IF(OR(BX29="E",BX29="D",BX29="N/D"),0,VLOOKUP(BT29,$B$129:$C$149,2)+BW29+BV29)</f>
        <v>0</v>
      </c>
      <c r="BV29" s="151"/>
      <c r="BW29" s="151"/>
      <c r="BX29" s="151"/>
      <c r="BY29" s="151"/>
      <c r="BZ29" s="151">
        <f>IF(OR(CC29="E",CC29="D",CC29="N/D"),0,VLOOKUP(BY29,$B$129:$C$149,2)+CB29+CA29)</f>
        <v>0</v>
      </c>
      <c r="CA29" s="151"/>
      <c r="CB29" s="151"/>
      <c r="CC29" s="151"/>
      <c r="CD29" s="288"/>
      <c r="CE29" s="289"/>
      <c r="CF29" s="152">
        <f>IF(OR(CI29="E",CI29="D",CI29="N/D"),0,VLOOKUP(CE29,$B$129:$C$149,2)+CH29+CG29)</f>
        <v>0</v>
      </c>
      <c r="CG29" s="152"/>
      <c r="CH29" s="152"/>
      <c r="CI29" s="152"/>
      <c r="CJ29" s="152"/>
      <c r="CK29" s="152">
        <f>IF(OR(CN29="E",CN29="D",CN29="N/D"),0,VLOOKUP(CJ29,$B$129:$C$149,2)+CM29+CL29)</f>
        <v>0</v>
      </c>
      <c r="CL29" s="152"/>
      <c r="CM29" s="152"/>
      <c r="CN29" s="152"/>
      <c r="CO29" s="290"/>
      <c r="CP29" s="291"/>
      <c r="CQ29" s="153">
        <f>IF(OR(CT29="E",CT29="D",CT29="N/D"),0,VLOOKUP(CP29,$B$129:$C$149,2)+CS29+CR29)</f>
        <v>0</v>
      </c>
      <c r="CR29" s="153"/>
      <c r="CS29" s="153"/>
      <c r="CT29" s="153"/>
      <c r="CU29" s="291"/>
      <c r="CV29" s="153">
        <f>IF(OR(CY29="E",CY29="D",CY29="N/D"),0,VLOOKUP(CU29,$B$129:$C$149,2)+CX29+CW29)</f>
        <v>0</v>
      </c>
      <c r="CW29" s="153"/>
      <c r="CX29" s="153"/>
      <c r="CY29" s="153"/>
      <c r="CZ29" s="292"/>
      <c r="DA29" s="293"/>
      <c r="DB29" s="154">
        <f>IF(OR(DE29="E",DE29="D",DE29="N/D"),0,VLOOKUP(DA29,$B$129:$C$149,2)+DD29+DC29)</f>
        <v>0</v>
      </c>
      <c r="DC29" s="154"/>
      <c r="DD29" s="154"/>
      <c r="DE29" s="154"/>
      <c r="DF29" s="293"/>
      <c r="DG29" s="154">
        <f>IF(OR(DJ29="E",DJ29="D",DJ29="N/D"),0,VLOOKUP(DF29,$B$129:$C$149,2)+DI29+DH29)</f>
        <v>0</v>
      </c>
      <c r="DH29" s="154"/>
      <c r="DI29" s="154"/>
      <c r="DJ29" s="154"/>
      <c r="DK29" s="293"/>
      <c r="DL29" s="294">
        <f>G29+L29+R29+W29+AC29+AH29+AN29+AS29+AY29+BD29+BJ29+BO29+BU29+BZ29+CF29+CK29+CQ29+CV29+DB29+DG29</f>
        <v>14</v>
      </c>
      <c r="DM29" s="156">
        <f>SUMPRODUCT(--(G29:DJ29="E")--(G29:DJ29="D"))</f>
        <v>0</v>
      </c>
      <c r="DN29" s="295">
        <f>EM29+EO29+EQ29+ES29+EU29</f>
        <v>0</v>
      </c>
      <c r="DO29" s="296">
        <f t="array" aca="1" ref="DO29" ca="1">SUM(LARGE(DR29:EK29,ROW(INDIRECT("1:"&amp;COUNT(DR29:EK29)-D$112))))+SUM(IF(ISNUMBER(VALUE(MID(IF(LEN(IF(ISNUMBER(DR29:EK29),0,DR29:EK29))&gt;1,DR29:EK29,0),1,LEN(IF(LEN(IF(ISNUMBER(DR29:EK29),0,DR29:EK29))&gt;1,DR29:EK29,0))-1)))=FALSE,0,VALUE(MID(IF(LEN(IF(ISNUMBER(DR29:EK29),0,DR29:EK29))&gt;1,DR29:EK29,0),1,LEN(IF(LEN(IF(ISNUMBER(DR29:EK29),0,DR29:EK29))&gt;1,DR29:EK29,0))-1))))</f>
        <v>14</v>
      </c>
      <c r="DP29" s="158">
        <f t="shared" si="0"/>
        <v>0</v>
      </c>
      <c r="DR29" s="158">
        <f t="array" ref="DR29">IF(OR(J29="D",J29="E",J29="N/D"),IF(H29+I29&gt;0,H29+I29 &amp;"X","X"),G29)</f>
        <v>0</v>
      </c>
      <c r="DS29" s="158">
        <f t="array" ref="DS29">IF(OR(O29="D",O29="E",O29="N/D"),IF(M29+N29&gt;0,M29+N29 &amp;"X","X"),L29)</f>
        <v>0</v>
      </c>
      <c r="DT29" s="158">
        <f t="array" ref="DT29">IF(OR(U29="D",U29="E",U29="N/D"),IF(S29+T29&gt;0,S29+T29 &amp;"X","X"),R29)</f>
        <v>14</v>
      </c>
      <c r="DU29" s="158">
        <f t="array" ref="DU29">IF(OR(Z29="D",Z29="E",Z29="N/D"),IF(X29+Y29&gt;0,X29+Y29 &amp;"X","X"),W29)</f>
        <v>0</v>
      </c>
      <c r="DV29" s="158">
        <f t="array" ref="DV29">IF(OR(AF29="D",AF29="E",AF29="N/D"),IF(AD29+AE29&gt;0,AD29+AE29 &amp;"X","X"),AC29)</f>
        <v>0</v>
      </c>
      <c r="DW29" s="158">
        <f t="array" ref="DW29">IF(OR(AK29="D",AK29="E",AK29="N/D"),IF(AI29+AJ29&gt;0,AI29+AJ29 &amp;"X","X"),AH29)</f>
        <v>0</v>
      </c>
      <c r="DX29" s="158">
        <f t="array" ref="DX29">IF(OR(AQ29="D",AQ29="E",AQ29="N/D"),IF(AO29+AP29&gt;0,AO29+AP29 &amp;"X","X"),AN29)</f>
        <v>0</v>
      </c>
      <c r="DY29" s="158">
        <f t="array" ref="DY29">IF(OR(AV29="D",AV29="E",AV29="N/D"),IF(AT29+AU29&gt;0,AT29+AU29 &amp;"X","X"),AS29)</f>
        <v>0</v>
      </c>
      <c r="DZ29" s="158">
        <f t="array" ref="DZ29">IF(OR(BB29="D",BB29="E",BB29="N/D"),IF(AZ29+BA29&gt;0,AZ29+BA29 &amp;"X","X"),AY29)</f>
        <v>0</v>
      </c>
      <c r="EA29" s="158">
        <f t="array" ref="EA29">IF(OR(BG29="D",BG29="E",BG29="N/D"),IF(BE29+BF29&gt;0,BE29+BF29 &amp;"X","X"),BD29)</f>
        <v>0</v>
      </c>
      <c r="EB29" s="158">
        <f t="array" ref="EB29">IF(OR(BM29="D",BM29="E",BM29="N/D"),IF(BK29+BL29&gt;0,BK29+BL29 &amp;"X","X"),BJ29)</f>
        <v>0</v>
      </c>
      <c r="EC29" s="158">
        <f t="array" ref="EC29">IF(OR(BR29="D",BR29="E",BR29="N/D"),IF(BP29+BQ29&gt;0,BP29+BQ29 &amp;"X","X"),BO29)</f>
        <v>0</v>
      </c>
      <c r="ED29" s="158">
        <f t="array" ref="ED29">IF(OR(BX29="D",BX29="E",BX29="N/D"),IF(BV29+BW29&gt;0,BV29+BW29 &amp;"X","X"),BU29)</f>
        <v>0</v>
      </c>
      <c r="EE29" s="158">
        <f t="array" ref="EE29">IF(OR(CC29="D",CC29="E",CC29="N/D"),IF(CA29+CB29&gt;0,CA29+CB29 &amp;"X","X"),BZ29)</f>
        <v>0</v>
      </c>
      <c r="EF29" s="158">
        <f t="array" ref="EF29">IF(OR(CI29="D",CI29="E",CI29="N/D"),IF(CG29+CH29&gt;0,CG29+CH29 &amp;"X","X"),CF29)</f>
        <v>0</v>
      </c>
      <c r="EG29" s="158">
        <f t="array" ref="EG29">IF(OR(CN29="D",CN29="E"),IF(CL29+CM29&gt;0,CL29+CM29 &amp;"X","X"),CK29)</f>
        <v>0</v>
      </c>
      <c r="EH29" s="158">
        <f t="array" ref="EH29">IF(OR(CT29="D",CT29="E",CT29="N/D"),IF(CR29+CS29&gt;0,CR29+CS29 &amp;"X","X"),CQ29)</f>
        <v>0</v>
      </c>
      <c r="EI29" s="158">
        <f t="array" ref="EI29">IF(OR(CY29="D",CY29="E",CY29="N/D"),IF(CW29+CX29&gt;0,CW29+CX29 &amp;"X","X"),CV29)</f>
        <v>0</v>
      </c>
      <c r="EJ29" s="158">
        <f t="array" ref="EJ29">IF(OR(DE29="D",DE29="E",DE29="N/D"),IF(DC29+DD29&gt;0,DC29+DD29 &amp;"X","X"),DB29)</f>
        <v>0</v>
      </c>
      <c r="EK29" s="158">
        <f t="array" ref="EK29">IF(OR(DJ29="D",DJ29="E",DJ29="N/D"),IF(DH29+DI29&gt;0,DH29+DI29 &amp;"X","X"),DG29)</f>
        <v>0</v>
      </c>
    </row>
    <row r="30" spans="1:141" s="158" customFormat="1" ht="15.75" x14ac:dyDescent="0.25">
      <c r="A30" s="416">
        <v>172</v>
      </c>
      <c r="B30" s="141">
        <f>SUMPRODUCT(--(G30:DK30="I"))</f>
        <v>1</v>
      </c>
      <c r="C30" s="142" t="s">
        <v>447</v>
      </c>
      <c r="D30" s="143"/>
      <c r="E30" s="277"/>
      <c r="F30" s="145"/>
      <c r="G30" s="145">
        <f>IF(OR(J30="E",J30="D",J30="N/D"),0,VLOOKUP(F30,$B$129:$C$149,2)+I30+H30)</f>
        <v>0</v>
      </c>
      <c r="H30" s="145"/>
      <c r="I30" s="145"/>
      <c r="J30" s="596"/>
      <c r="K30" s="145"/>
      <c r="L30" s="145">
        <f>IF(OR(O30="E",O30="D",O30="N/D"),0,VLOOKUP(K30,$B$129:$C$149,2)+N30+M30)</f>
        <v>0</v>
      </c>
      <c r="M30" s="145"/>
      <c r="N30" s="145"/>
      <c r="O30" s="145"/>
      <c r="P30" s="427"/>
      <c r="Q30" s="146"/>
      <c r="R30" s="146">
        <f>IF(OR(U30="E",U30="D",U30="N/D"),0,VLOOKUP(Q30,$B$129:$C$149,2)+T30+S30)</f>
        <v>0</v>
      </c>
      <c r="S30" s="146"/>
      <c r="T30" s="146"/>
      <c r="U30" s="146"/>
      <c r="V30" s="146"/>
      <c r="W30" s="146">
        <f>IF(OR(Z30="E",Z30="D",Z30="N/D"),0,VLOOKUP(V30,$B$129:$C$149,2)+Y30+X30)</f>
        <v>0</v>
      </c>
      <c r="X30" s="146"/>
      <c r="Y30" s="146"/>
      <c r="Z30" s="146"/>
      <c r="AA30" s="518"/>
      <c r="AB30" s="147">
        <v>11</v>
      </c>
      <c r="AC30" s="147">
        <f>IF(OR(AF30="E",AF30="D",AF30="N/D"),0,VLOOKUP(AB30,$B$129:$C$149,2)+AE30+AD30)</f>
        <v>10</v>
      </c>
      <c r="AD30" s="147"/>
      <c r="AE30" s="147"/>
      <c r="AF30" s="147"/>
      <c r="AG30" s="147"/>
      <c r="AH30" s="147">
        <f>IF(OR(AK30="E",AK30="D",AK30="N/D"),0,VLOOKUP(AG30,$B$129:$C$149,2)+AJ30+AI30)</f>
        <v>0</v>
      </c>
      <c r="AI30" s="147"/>
      <c r="AJ30" s="147"/>
      <c r="AK30" s="153" t="s">
        <v>15</v>
      </c>
      <c r="AL30" s="280" t="s">
        <v>33</v>
      </c>
      <c r="AM30" s="281"/>
      <c r="AN30" s="148">
        <f>IF(OR(AQ30="E",AQ30="D",AQ30="N/D"),0,VLOOKUP(AM30,$B$129:$C$149,2)+AP30+AO30)</f>
        <v>0</v>
      </c>
      <c r="AO30" s="148"/>
      <c r="AP30" s="148"/>
      <c r="AQ30" s="148"/>
      <c r="AR30" s="281"/>
      <c r="AS30" s="148">
        <f>IF(OR(AV30="E",AV30="D",AV30="N/D"),0,VLOOKUP(AR30,$B$129:$C$149,2)+AU30+AT30)</f>
        <v>0</v>
      </c>
      <c r="AT30" s="148"/>
      <c r="AU30" s="148"/>
      <c r="AV30" s="148"/>
      <c r="AW30" s="282"/>
      <c r="AX30" s="283"/>
      <c r="AY30" s="149">
        <f>IF(OR(BB30="E",BB30="D",BB30="N/D"),0,VLOOKUP(AX30,$B$129:$C$149,2)+BA30+AZ30)</f>
        <v>0</v>
      </c>
      <c r="AZ30" s="149"/>
      <c r="BA30" s="149"/>
      <c r="BB30" s="149"/>
      <c r="BC30" s="283"/>
      <c r="BD30" s="149">
        <f>IF(OR(BG30="E",BG30="D",BG30="N/D"),0,VLOOKUP(BC30,$B$129:$C$149,2)+BF30+BE30)</f>
        <v>0</v>
      </c>
      <c r="BE30" s="149"/>
      <c r="BF30" s="149"/>
      <c r="BG30" s="149"/>
      <c r="BH30" s="284"/>
      <c r="BI30" s="285"/>
      <c r="BJ30" s="150">
        <f>IF(OR(BM30="E",BM30="D",BM30="N/D"),0,VLOOKUP(BI30,$B$129:$C$149,2)+BL30+BK30)</f>
        <v>0</v>
      </c>
      <c r="BK30" s="150"/>
      <c r="BL30" s="150"/>
      <c r="BM30" s="150"/>
      <c r="BN30" s="285"/>
      <c r="BO30" s="150">
        <f>IF(OR(BR30="E",BR30="D",BR30="N/D"),0,VLOOKUP(BN30,$B$129:$C$149,2)+BQ30+BP30)</f>
        <v>0</v>
      </c>
      <c r="BP30" s="150"/>
      <c r="BQ30" s="150"/>
      <c r="BR30" s="150"/>
      <c r="BS30" s="286"/>
      <c r="BT30" s="287"/>
      <c r="BU30" s="151">
        <f>IF(OR(BX30="E",BX30="D",BX30="N/D"),0,VLOOKUP(BT30,$B$129:$C$149,2)+BW30+BV30)</f>
        <v>0</v>
      </c>
      <c r="BV30" s="151"/>
      <c r="BW30" s="151"/>
      <c r="BX30" s="151"/>
      <c r="BY30" s="151"/>
      <c r="BZ30" s="151">
        <f>IF(OR(CC30="E",CC30="D",CC30="N/D"),0,VLOOKUP(BY30,$B$129:$C$149,2)+CB30+CA30)</f>
        <v>0</v>
      </c>
      <c r="CA30" s="151"/>
      <c r="CB30" s="151"/>
      <c r="CC30" s="151"/>
      <c r="CD30" s="288"/>
      <c r="CE30" s="289"/>
      <c r="CF30" s="152">
        <f>IF(OR(CI30="E",CI30="D",CI30="N/D"),0,VLOOKUP(CE30,$B$129:$C$149,2)+CH30+CG30)</f>
        <v>0</v>
      </c>
      <c r="CG30" s="152"/>
      <c r="CH30" s="152"/>
      <c r="CI30" s="152"/>
      <c r="CJ30" s="152"/>
      <c r="CK30" s="152">
        <f>IF(OR(CN30="E",CN30="D",CN30="N/D"),0,VLOOKUP(CJ30,$B$129:$C$149,2)+CM30+CL30)</f>
        <v>0</v>
      </c>
      <c r="CL30" s="152"/>
      <c r="CM30" s="152"/>
      <c r="CN30" s="152"/>
      <c r="CO30" s="290"/>
      <c r="CP30" s="291"/>
      <c r="CQ30" s="153">
        <f>IF(OR(CT30="E",CT30="D",CT30="N/D"),0,VLOOKUP(CP30,$B$129:$C$149,2)+CS30+CR30)</f>
        <v>0</v>
      </c>
      <c r="CR30" s="153"/>
      <c r="CS30" s="153"/>
      <c r="CT30" s="153"/>
      <c r="CU30" s="291"/>
      <c r="CV30" s="153">
        <f>IF(OR(CY30="E",CY30="D",CY30="N/D"),0,VLOOKUP(CU30,$B$129:$C$149,2)+CX30+CW30)</f>
        <v>0</v>
      </c>
      <c r="CW30" s="153"/>
      <c r="CX30" s="153"/>
      <c r="CY30" s="153"/>
      <c r="CZ30" s="292"/>
      <c r="DA30" s="293"/>
      <c r="DB30" s="154">
        <f>IF(OR(DE30="E",DE30="D",DE30="N/D"),0,VLOOKUP(DA30,$B$129:$C$149,2)+DD30+DC30)</f>
        <v>0</v>
      </c>
      <c r="DC30" s="154"/>
      <c r="DD30" s="154"/>
      <c r="DE30" s="154"/>
      <c r="DF30" s="293"/>
      <c r="DG30" s="154">
        <f>IF(OR(DJ30="E",DJ30="D",DJ30="N/D"),0,VLOOKUP(DF30,$B$129:$C$149,2)+DI30+DH30)</f>
        <v>0</v>
      </c>
      <c r="DH30" s="154"/>
      <c r="DI30" s="154"/>
      <c r="DJ30" s="154"/>
      <c r="DK30" s="293"/>
      <c r="DL30" s="294">
        <f>G30+L30+R30+W30+AC30+AH30+AN30+AS30+AY30+BD30+BJ30+BO30+BU30+BZ30+CF30+CK30+CQ30+CV30+DB30+DG30</f>
        <v>10</v>
      </c>
      <c r="DM30" s="156">
        <f>SUMPRODUCT(--(G30:DJ30="E")--(G30:DJ30="D"))</f>
        <v>1</v>
      </c>
      <c r="DN30" s="295">
        <f>EM30+EO30+EQ30+ES30+EU30</f>
        <v>0</v>
      </c>
      <c r="DO30" s="296">
        <f t="array" aca="1" ref="DO30" ca="1">SUM(LARGE(DR30:EK30,ROW(INDIRECT("1:"&amp;COUNT(DR30:EK30)-D$112))))+SUM(IF(ISNUMBER(VALUE(MID(IF(LEN(IF(ISNUMBER(DR30:EK30),0,DR30:EK30))&gt;1,DR30:EK30,0),1,LEN(IF(LEN(IF(ISNUMBER(DR30:EK30),0,DR30:EK30))&gt;1,DR30:EK30,0))-1)))=FALSE,0,VALUE(MID(IF(LEN(IF(ISNUMBER(DR30:EK30),0,DR30:EK30))&gt;1,DR30:EK30,0),1,LEN(IF(LEN(IF(ISNUMBER(DR30:EK30),0,DR30:EK30))&gt;1,DR30:EK30,0))-1))))</f>
        <v>10</v>
      </c>
      <c r="DP30" s="158">
        <f t="shared" si="0"/>
        <v>1</v>
      </c>
      <c r="DR30" s="158">
        <f t="array" ref="DR30">IF(OR(J30="D",J30="E",J30="N/D"),IF(H30+I30&gt;0,H30+I30 &amp;"X","X"),G30)</f>
        <v>0</v>
      </c>
      <c r="DS30" s="158">
        <f t="array" ref="DS30">IF(OR(O30="D",O30="E",O30="N/D"),IF(M30+N30&gt;0,M30+N30 &amp;"X","X"),L30)</f>
        <v>0</v>
      </c>
      <c r="DT30" s="158">
        <f t="array" ref="DT30">IF(OR(U30="D",U30="E",U30="N/D"),IF(S30+T30&gt;0,S30+T30 &amp;"X","X"),R30)</f>
        <v>0</v>
      </c>
      <c r="DU30" s="158">
        <f t="array" ref="DU30">IF(OR(Z30="D",Z30="E",Z30="N/D"),IF(X30+Y30&gt;0,X30+Y30 &amp;"X","X"),W30)</f>
        <v>0</v>
      </c>
      <c r="DV30" s="158">
        <f t="array" ref="DV30">IF(OR(AF30="D",AF30="E",AF30="N/D"),IF(AD30+AE30&gt;0,AD30+AE30 &amp;"X","X"),AC30)</f>
        <v>10</v>
      </c>
      <c r="DW30" s="158" t="str">
        <f t="array" ref="DW30">IF(OR(AK30="D",AK30="E",AK30="N/D"),IF(AI30+AJ30&gt;0,AI30+AJ30 &amp;"X","X"),AH30)</f>
        <v>X</v>
      </c>
      <c r="DX30" s="158">
        <f t="array" ref="DX30">IF(OR(AQ30="D",AQ30="E",AQ30="N/D"),IF(AO30+AP30&gt;0,AO30+AP30 &amp;"X","X"),AN30)</f>
        <v>0</v>
      </c>
      <c r="DY30" s="158">
        <f t="array" ref="DY30">IF(OR(AV30="D",AV30="E",AV30="N/D"),IF(AT30+AU30&gt;0,AT30+AU30 &amp;"X","X"),AS30)</f>
        <v>0</v>
      </c>
      <c r="DZ30" s="158">
        <f t="array" ref="DZ30">IF(OR(BB30="D",BB30="E",BB30="N/D"),IF(AZ30+BA30&gt;0,AZ30+BA30 &amp;"X","X"),AY30)</f>
        <v>0</v>
      </c>
      <c r="EA30" s="158">
        <f t="array" ref="EA30">IF(OR(BG30="D",BG30="E",BG30="N/D"),IF(BE30+BF30&gt;0,BE30+BF30 &amp;"X","X"),BD30)</f>
        <v>0</v>
      </c>
      <c r="EB30" s="158">
        <f t="array" ref="EB30">IF(OR(BM30="D",BM30="E",BM30="N/D"),IF(BK30+BL30&gt;0,BK30+BL30 &amp;"X","X"),BJ30)</f>
        <v>0</v>
      </c>
      <c r="EC30" s="158">
        <f t="array" ref="EC30">IF(OR(BR30="D",BR30="E",BR30="N/D"),IF(BP30+BQ30&gt;0,BP30+BQ30 &amp;"X","X"),BO30)</f>
        <v>0</v>
      </c>
      <c r="ED30" s="158">
        <f t="array" ref="ED30">IF(OR(BX30="D",BX30="E",BX30="N/D"),IF(BV30+BW30&gt;0,BV30+BW30 &amp;"X","X"),BU30)</f>
        <v>0</v>
      </c>
      <c r="EE30" s="158">
        <f t="array" ref="EE30">IF(OR(CC30="D",CC30="E",CC30="N/D"),IF(CA30+CB30&gt;0,CA30+CB30 &amp;"X","X"),BZ30)</f>
        <v>0</v>
      </c>
      <c r="EF30" s="158">
        <f t="array" ref="EF30">IF(OR(CI30="D",CI30="E",CI30="N/D"),IF(CG30+CH30&gt;0,CG30+CH30 &amp;"X","X"),CF30)</f>
        <v>0</v>
      </c>
      <c r="EG30" s="158">
        <f t="array" ref="EG30">IF(OR(CN30="D",CN30="E"),IF(CL30+CM30&gt;0,CL30+CM30 &amp;"X","X"),CK30)</f>
        <v>0</v>
      </c>
      <c r="EH30" s="158">
        <f t="array" ref="EH30">IF(OR(CT30="D",CT30="E",CT30="N/D"),IF(CR30+CS30&gt;0,CR30+CS30 &amp;"X","X"),CQ30)</f>
        <v>0</v>
      </c>
      <c r="EI30" s="158">
        <f t="array" ref="EI30">IF(OR(CY30="D",CY30="E",CY30="N/D"),IF(CW30+CX30&gt;0,CW30+CX30 &amp;"X","X"),CV30)</f>
        <v>0</v>
      </c>
      <c r="EJ30" s="158">
        <f t="array" ref="EJ30">IF(OR(DE30="D",DE30="E",DE30="N/D"),IF(DC30+DD30&gt;0,DC30+DD30 &amp;"X","X"),DB30)</f>
        <v>0</v>
      </c>
      <c r="EK30" s="158">
        <f t="array" ref="EK30">IF(OR(DJ30="D",DJ30="E",DJ30="N/D"),IF(DH30+DI30&gt;0,DH30+DI30 &amp;"X","X"),DG30)</f>
        <v>0</v>
      </c>
    </row>
    <row r="31" spans="1:141" s="158" customFormat="1" ht="15.75" x14ac:dyDescent="0.25">
      <c r="A31" s="416">
        <v>172</v>
      </c>
      <c r="B31" s="141">
        <f>SUMPRODUCT(--(G31:DK31="I"))</f>
        <v>1</v>
      </c>
      <c r="C31" s="142" t="s">
        <v>452</v>
      </c>
      <c r="D31" s="143"/>
      <c r="E31" s="277"/>
      <c r="F31" s="145"/>
      <c r="G31" s="145">
        <f>IF(OR(J31="E",J31="D",J31="N/D"),0,VLOOKUP(F31,$B$129:$C$149,2)+I31+H31)</f>
        <v>0</v>
      </c>
      <c r="H31" s="145"/>
      <c r="I31" s="145"/>
      <c r="J31" s="596"/>
      <c r="K31" s="145"/>
      <c r="L31" s="145">
        <f>IF(OR(O31="E",O31="D",O31="N/D"),0,VLOOKUP(K31,$B$129:$C$149,2)+N31+M31)</f>
        <v>0</v>
      </c>
      <c r="M31" s="145"/>
      <c r="N31" s="145"/>
      <c r="O31" s="145"/>
      <c r="P31" s="427"/>
      <c r="Q31" s="146"/>
      <c r="R31" s="146">
        <f>IF(OR(U31="E",U31="D",U31="N/D"),0,VLOOKUP(Q31,$B$129:$C$149,2)+T31+S31)</f>
        <v>0</v>
      </c>
      <c r="S31" s="146"/>
      <c r="T31" s="146"/>
      <c r="U31" s="146"/>
      <c r="V31" s="146"/>
      <c r="W31" s="146">
        <f>IF(OR(Z31="E",Z31="D",Z31="N/D"),0,VLOOKUP(V31,$B$129:$C$149,2)+Y31+X31)</f>
        <v>0</v>
      </c>
      <c r="X31" s="146"/>
      <c r="Y31" s="146"/>
      <c r="Z31" s="146"/>
      <c r="AA31" s="518"/>
      <c r="AB31" s="147">
        <v>11</v>
      </c>
      <c r="AC31" s="147">
        <f>IF(OR(AF31="E",AF31="D",AF31="N/D"),0,VLOOKUP(AB31,$B$129:$C$149,2)+AE31+AD31)</f>
        <v>10</v>
      </c>
      <c r="AD31" s="147"/>
      <c r="AE31" s="147"/>
      <c r="AF31" s="147"/>
      <c r="AG31" s="147"/>
      <c r="AH31" s="147">
        <f>IF(OR(AK31="E",AK31="D",AK31="N/D"),0,VLOOKUP(AG31,$B$129:$C$149,2)+AJ31+AI31)</f>
        <v>0</v>
      </c>
      <c r="AI31" s="147"/>
      <c r="AJ31" s="147"/>
      <c r="AK31" s="153" t="s">
        <v>15</v>
      </c>
      <c r="AL31" s="280" t="s">
        <v>33</v>
      </c>
      <c r="AM31" s="281"/>
      <c r="AN31" s="148">
        <f>IF(OR(AQ31="E",AQ31="D",AQ31="N/D"),0,VLOOKUP(AM31,$B$129:$C$149,2)+AP31+AO31)</f>
        <v>0</v>
      </c>
      <c r="AO31" s="148"/>
      <c r="AP31" s="148"/>
      <c r="AQ31" s="148"/>
      <c r="AR31" s="281"/>
      <c r="AS31" s="148">
        <f>IF(OR(AV31="E",AV31="D",AV31="N/D"),0,VLOOKUP(AR31,$B$129:$C$149,2)+AU31+AT31)</f>
        <v>0</v>
      </c>
      <c r="AT31" s="148"/>
      <c r="AU31" s="148"/>
      <c r="AV31" s="148"/>
      <c r="AW31" s="282"/>
      <c r="AX31" s="283"/>
      <c r="AY31" s="149">
        <f>IF(OR(BB31="E",BB31="D",BB31="N/D"),0,VLOOKUP(AX31,$B$129:$C$149,2)+BA31+AZ31)</f>
        <v>0</v>
      </c>
      <c r="AZ31" s="149"/>
      <c r="BA31" s="149"/>
      <c r="BB31" s="149"/>
      <c r="BC31" s="283"/>
      <c r="BD31" s="149">
        <f>IF(OR(BG31="E",BG31="D",BG31="N/D"),0,VLOOKUP(BC31,$B$129:$C$149,2)+BF31+BE31)</f>
        <v>0</v>
      </c>
      <c r="BE31" s="149"/>
      <c r="BF31" s="149"/>
      <c r="BG31" s="149"/>
      <c r="BH31" s="284"/>
      <c r="BI31" s="285"/>
      <c r="BJ31" s="150">
        <f>IF(OR(BM31="E",BM31="D",BM31="N/D"),0,VLOOKUP(BI31,$B$129:$C$149,2)+BL31+BK31)</f>
        <v>0</v>
      </c>
      <c r="BK31" s="150"/>
      <c r="BL31" s="150"/>
      <c r="BM31" s="150"/>
      <c r="BN31" s="285"/>
      <c r="BO31" s="150">
        <f>IF(OR(BR31="E",BR31="D",BR31="N/D"),0,VLOOKUP(BN31,$B$129:$C$149,2)+BQ31+BP31)</f>
        <v>0</v>
      </c>
      <c r="BP31" s="150"/>
      <c r="BQ31" s="150"/>
      <c r="BR31" s="150"/>
      <c r="BS31" s="286"/>
      <c r="BT31" s="287"/>
      <c r="BU31" s="151">
        <f>IF(OR(BX31="E",BX31="D",BX31="N/D"),0,VLOOKUP(BT31,$B$129:$C$149,2)+BW31+BV31)</f>
        <v>0</v>
      </c>
      <c r="BV31" s="151"/>
      <c r="BW31" s="151"/>
      <c r="BX31" s="151"/>
      <c r="BY31" s="151"/>
      <c r="BZ31" s="151">
        <f>IF(OR(CC31="E",CC31="D",CC31="N/D"),0,VLOOKUP(BY31,$B$129:$C$149,2)+CB31+CA31)</f>
        <v>0</v>
      </c>
      <c r="CA31" s="151"/>
      <c r="CB31" s="151"/>
      <c r="CC31" s="151"/>
      <c r="CD31" s="288"/>
      <c r="CE31" s="289"/>
      <c r="CF31" s="152">
        <f>IF(OR(CI31="E",CI31="D",CI31="N/D"),0,VLOOKUP(CE31,$B$129:$C$149,2)+CH31+CG31)</f>
        <v>0</v>
      </c>
      <c r="CG31" s="152"/>
      <c r="CH31" s="152"/>
      <c r="CI31" s="152"/>
      <c r="CJ31" s="152"/>
      <c r="CK31" s="152">
        <f>IF(OR(CN31="E",CN31="D",CN31="N/D"),0,VLOOKUP(CJ31,$B$129:$C$149,2)+CM31+CL31)</f>
        <v>0</v>
      </c>
      <c r="CL31" s="152"/>
      <c r="CM31" s="152"/>
      <c r="CN31" s="152"/>
      <c r="CO31" s="290"/>
      <c r="CP31" s="291"/>
      <c r="CQ31" s="153">
        <f>IF(OR(CT31="E",CT31="D",CT31="N/D"),0,VLOOKUP(CP31,$B$129:$C$149,2)+CS31+CR31)</f>
        <v>0</v>
      </c>
      <c r="CR31" s="153"/>
      <c r="CS31" s="153"/>
      <c r="CT31" s="153"/>
      <c r="CU31" s="291"/>
      <c r="CV31" s="153">
        <f>IF(OR(CY31="E",CY31="D",CY31="N/D"),0,VLOOKUP(CU31,$B$129:$C$149,2)+CX31+CW31)</f>
        <v>0</v>
      </c>
      <c r="CW31" s="153"/>
      <c r="CX31" s="153"/>
      <c r="CY31" s="153"/>
      <c r="CZ31" s="292"/>
      <c r="DA31" s="293"/>
      <c r="DB31" s="154">
        <f>IF(OR(DE31="E",DE31="D",DE31="N/D"),0,VLOOKUP(DA31,$B$129:$C$149,2)+DD31+DC31)</f>
        <v>0</v>
      </c>
      <c r="DC31" s="154"/>
      <c r="DD31" s="154"/>
      <c r="DE31" s="154"/>
      <c r="DF31" s="293"/>
      <c r="DG31" s="154">
        <f>IF(OR(DJ31="E",DJ31="D",DJ31="N/D"),0,VLOOKUP(DF31,$B$129:$C$149,2)+DI31+DH31)</f>
        <v>0</v>
      </c>
      <c r="DH31" s="154"/>
      <c r="DI31" s="154"/>
      <c r="DJ31" s="154"/>
      <c r="DK31" s="293"/>
      <c r="DL31" s="294">
        <f>G31+L31+R31+W31+AC31+AH31+AN31+AS31+AY31+BD31+BJ31+BO31+BU31+BZ31+CF31+CK31+CQ31+CV31+DB31+DG31</f>
        <v>10</v>
      </c>
      <c r="DM31" s="156">
        <f>SUMPRODUCT(--(G31:DJ31="E")--(G31:DJ31="D"))</f>
        <v>1</v>
      </c>
      <c r="DN31" s="295">
        <f>EM31+EO31+EQ31+ES31+EU31</f>
        <v>0</v>
      </c>
      <c r="DO31" s="296">
        <f t="array" aca="1" ref="DO31" ca="1">SUM(LARGE(DR31:EK31,ROW(INDIRECT("1:"&amp;COUNT(DR31:EK31)-D$112))))+SUM(IF(ISNUMBER(VALUE(MID(IF(LEN(IF(ISNUMBER(DR31:EK31),0,DR31:EK31))&gt;1,DR31:EK31,0),1,LEN(IF(LEN(IF(ISNUMBER(DR31:EK31),0,DR31:EK31))&gt;1,DR31:EK31,0))-1)))=FALSE,0,VALUE(MID(IF(LEN(IF(ISNUMBER(DR31:EK31),0,DR31:EK31))&gt;1,DR31:EK31,0),1,LEN(IF(LEN(IF(ISNUMBER(DR31:EK31),0,DR31:EK31))&gt;1,DR31:EK31,0))-1))))</f>
        <v>10</v>
      </c>
      <c r="DP31" s="158">
        <f t="shared" si="0"/>
        <v>1</v>
      </c>
      <c r="DR31" s="158">
        <f t="array" ref="DR31">IF(OR(J31="D",J31="E",J31="N/D"),IF(H31+I31&gt;0,H31+I31 &amp;"X","X"),G31)</f>
        <v>0</v>
      </c>
      <c r="DS31" s="158">
        <f t="array" ref="DS31">IF(OR(O31="D",O31="E",O31="N/D"),IF(M31+N31&gt;0,M31+N31 &amp;"X","X"),L31)</f>
        <v>0</v>
      </c>
      <c r="DT31" s="158">
        <f t="array" ref="DT31">IF(OR(U31="D",U31="E",U31="N/D"),IF(S31+T31&gt;0,S31+T31 &amp;"X","X"),R31)</f>
        <v>0</v>
      </c>
      <c r="DU31" s="158">
        <f t="array" ref="DU31">IF(OR(Z31="D",Z31="E",Z31="N/D"),IF(X31+Y31&gt;0,X31+Y31 &amp;"X","X"),W31)</f>
        <v>0</v>
      </c>
      <c r="DV31" s="158">
        <f t="array" ref="DV31">IF(OR(AF31="D",AF31="E",AF31="N/D"),IF(AD31+AE31&gt;0,AD31+AE31 &amp;"X","X"),AC31)</f>
        <v>10</v>
      </c>
      <c r="DW31" s="158" t="str">
        <f t="array" ref="DW31">IF(OR(AK31="D",AK31="E",AK31="N/D"),IF(AI31+AJ31&gt;0,AI31+AJ31 &amp;"X","X"),AH31)</f>
        <v>X</v>
      </c>
      <c r="DX31" s="158">
        <f t="array" ref="DX31">IF(OR(AQ31="D",AQ31="E",AQ31="N/D"),IF(AO31+AP31&gt;0,AO31+AP31 &amp;"X","X"),AN31)</f>
        <v>0</v>
      </c>
      <c r="DY31" s="158">
        <f t="array" ref="DY31">IF(OR(AV31="D",AV31="E",AV31="N/D"),IF(AT31+AU31&gt;0,AT31+AU31 &amp;"X","X"),AS31)</f>
        <v>0</v>
      </c>
      <c r="DZ31" s="158">
        <f t="array" ref="DZ31">IF(OR(BB31="D",BB31="E",BB31="N/D"),IF(AZ31+BA31&gt;0,AZ31+BA31 &amp;"X","X"),AY31)</f>
        <v>0</v>
      </c>
      <c r="EA31" s="158">
        <f t="array" ref="EA31">IF(OR(BG31="D",BG31="E",BG31="N/D"),IF(BE31+BF31&gt;0,BE31+BF31 &amp;"X","X"),BD31)</f>
        <v>0</v>
      </c>
      <c r="EB31" s="158">
        <f t="array" ref="EB31">IF(OR(BM31="D",BM31="E",BM31="N/D"),IF(BK31+BL31&gt;0,BK31+BL31 &amp;"X","X"),BJ31)</f>
        <v>0</v>
      </c>
      <c r="EC31" s="158">
        <f t="array" ref="EC31">IF(OR(BR31="D",BR31="E",BR31="N/D"),IF(BP31+BQ31&gt;0,BP31+BQ31 &amp;"X","X"),BO31)</f>
        <v>0</v>
      </c>
      <c r="ED31" s="158">
        <f t="array" ref="ED31">IF(OR(BX31="D",BX31="E",BX31="N/D"),IF(BV31+BW31&gt;0,BV31+BW31 &amp;"X","X"),BU31)</f>
        <v>0</v>
      </c>
      <c r="EE31" s="158">
        <f t="array" ref="EE31">IF(OR(CC31="D",CC31="E",CC31="N/D"),IF(CA31+CB31&gt;0,CA31+CB31 &amp;"X","X"),BZ31)</f>
        <v>0</v>
      </c>
      <c r="EF31" s="158">
        <f t="array" ref="EF31">IF(OR(CI31="D",CI31="E",CI31="N/D"),IF(CG31+CH31&gt;0,CG31+CH31 &amp;"X","X"),CF31)</f>
        <v>0</v>
      </c>
      <c r="EG31" s="158">
        <f t="array" ref="EG31">IF(OR(CN31="D",CN31="E"),IF(CL31+CM31&gt;0,CL31+CM31 &amp;"X","X"),CK31)</f>
        <v>0</v>
      </c>
      <c r="EH31" s="158">
        <f t="array" ref="EH31">IF(OR(CT31="D",CT31="E",CT31="N/D"),IF(CR31+CS31&gt;0,CR31+CS31 &amp;"X","X"),CQ31)</f>
        <v>0</v>
      </c>
      <c r="EI31" s="158">
        <f t="array" ref="EI31">IF(OR(CY31="D",CY31="E",CY31="N/D"),IF(CW31+CX31&gt;0,CW31+CX31 &amp;"X","X"),CV31)</f>
        <v>0</v>
      </c>
      <c r="EJ31" s="158">
        <f t="array" ref="EJ31">IF(OR(DE31="D",DE31="E",DE31="N/D"),IF(DC31+DD31&gt;0,DC31+DD31 &amp;"X","X"),DB31)</f>
        <v>0</v>
      </c>
      <c r="EK31" s="158">
        <f t="array" ref="EK31">IF(OR(DJ31="D",DJ31="E",DJ31="N/D"),IF(DH31+DI31&gt;0,DH31+DI31 &amp;"X","X"),DG31)</f>
        <v>0</v>
      </c>
    </row>
    <row r="32" spans="1:141" s="158" customFormat="1" ht="15.75" x14ac:dyDescent="0.25">
      <c r="A32" s="416">
        <v>59</v>
      </c>
      <c r="B32" s="141">
        <f>SUMPRODUCT(--(G32:DK32="I"))</f>
        <v>1</v>
      </c>
      <c r="C32" s="142" t="s">
        <v>449</v>
      </c>
      <c r="D32" s="143"/>
      <c r="E32" s="277"/>
      <c r="F32" s="145"/>
      <c r="G32" s="145">
        <f>IF(OR(J32="E",J32="D",J32="N/D"),0,VLOOKUP(F32,$B$129:$C$149,2)+I32+H32)</f>
        <v>0</v>
      </c>
      <c r="H32" s="145"/>
      <c r="I32" s="145"/>
      <c r="J32" s="596"/>
      <c r="K32" s="145"/>
      <c r="L32" s="145">
        <f>IF(OR(O32="E",O32="D",O32="N/D"),0,VLOOKUP(K32,$B$129:$C$149,2)+N32+M32)</f>
        <v>0</v>
      </c>
      <c r="M32" s="145"/>
      <c r="N32" s="145"/>
      <c r="O32" s="145"/>
      <c r="P32" s="427"/>
      <c r="Q32" s="146"/>
      <c r="R32" s="146">
        <f>IF(OR(U32="E",U32="D",U32="N/D"),0,VLOOKUP(Q32,$B$129:$C$149,2)+T32+S32)</f>
        <v>0</v>
      </c>
      <c r="S32" s="146"/>
      <c r="T32" s="146"/>
      <c r="U32" s="146"/>
      <c r="V32" s="146"/>
      <c r="W32" s="146">
        <f>IF(OR(Z32="E",Z32="D",Z32="N/D"),0,VLOOKUP(V32,$B$129:$C$149,2)+Y32+X32)</f>
        <v>0</v>
      </c>
      <c r="X32" s="146"/>
      <c r="Y32" s="146"/>
      <c r="Z32" s="146"/>
      <c r="AA32" s="518"/>
      <c r="AB32" s="147"/>
      <c r="AC32" s="147">
        <f>IF(OR(AF32="E",AF32="D",AF32="N/D"),0,VLOOKUP(AB32,$B$129:$C$149,2)+AE32+AD32)</f>
        <v>0</v>
      </c>
      <c r="AD32" s="147"/>
      <c r="AE32" s="147"/>
      <c r="AF32" s="147"/>
      <c r="AG32" s="147">
        <v>11</v>
      </c>
      <c r="AH32" s="147">
        <f>IF(OR(AK32="E",AK32="D",AK32="N/D"),0,VLOOKUP(AG32,$B$129:$C$149,2)+AJ32+AI32)</f>
        <v>10</v>
      </c>
      <c r="AI32" s="147"/>
      <c r="AJ32" s="147"/>
      <c r="AK32" s="147"/>
      <c r="AL32" s="280" t="s">
        <v>33</v>
      </c>
      <c r="AM32" s="281"/>
      <c r="AN32" s="148">
        <f>IF(OR(AQ32="E",AQ32="D",AQ32="N/D"),0,VLOOKUP(AM32,$B$129:$C$149,2)+AP32+AO32)</f>
        <v>0</v>
      </c>
      <c r="AO32" s="148"/>
      <c r="AP32" s="148"/>
      <c r="AQ32" s="148"/>
      <c r="AR32" s="281"/>
      <c r="AS32" s="148">
        <f>IF(OR(AV32="E",AV32="D",AV32="N/D"),0,VLOOKUP(AR32,$B$129:$C$149,2)+AU32+AT32)</f>
        <v>0</v>
      </c>
      <c r="AT32" s="148"/>
      <c r="AU32" s="148"/>
      <c r="AV32" s="148"/>
      <c r="AW32" s="282"/>
      <c r="AX32" s="283"/>
      <c r="AY32" s="149">
        <f>IF(OR(BB32="E",BB32="D",BB32="N/D"),0,VLOOKUP(AX32,$B$129:$C$149,2)+BA32+AZ32)</f>
        <v>0</v>
      </c>
      <c r="AZ32" s="149"/>
      <c r="BA32" s="149"/>
      <c r="BB32" s="149"/>
      <c r="BC32" s="283"/>
      <c r="BD32" s="149">
        <f>IF(OR(BG32="E",BG32="D",BG32="N/D"),0,VLOOKUP(BC32,$B$129:$C$149,2)+BF32+BE32)</f>
        <v>0</v>
      </c>
      <c r="BE32" s="149"/>
      <c r="BF32" s="149"/>
      <c r="BG32" s="149"/>
      <c r="BH32" s="284"/>
      <c r="BI32" s="285"/>
      <c r="BJ32" s="150">
        <f>IF(OR(BM32="E",BM32="D",BM32="N/D"),0,VLOOKUP(BI32,$B$129:$C$149,2)+BL32+BK32)</f>
        <v>0</v>
      </c>
      <c r="BK32" s="150"/>
      <c r="BL32" s="150"/>
      <c r="BM32" s="150"/>
      <c r="BN32" s="285"/>
      <c r="BO32" s="150">
        <f>IF(OR(BR32="E",BR32="D",BR32="N/D"),0,VLOOKUP(BN32,$B$129:$C$149,2)+BQ32+BP32)</f>
        <v>0</v>
      </c>
      <c r="BP32" s="150"/>
      <c r="BQ32" s="150"/>
      <c r="BR32" s="150"/>
      <c r="BS32" s="286"/>
      <c r="BT32" s="287"/>
      <c r="BU32" s="151">
        <f>IF(OR(BX32="E",BX32="D",BX32="N/D"),0,VLOOKUP(BT32,$B$129:$C$149,2)+BW32+BV32)</f>
        <v>0</v>
      </c>
      <c r="BV32" s="151"/>
      <c r="BW32" s="151"/>
      <c r="BX32" s="151"/>
      <c r="BY32" s="151"/>
      <c r="BZ32" s="151">
        <f>IF(OR(CC32="E",CC32="D",CC32="N/D"),0,VLOOKUP(BY32,$B$129:$C$149,2)+CB32+CA32)</f>
        <v>0</v>
      </c>
      <c r="CA32" s="151"/>
      <c r="CB32" s="151"/>
      <c r="CC32" s="151"/>
      <c r="CD32" s="288"/>
      <c r="CE32" s="289"/>
      <c r="CF32" s="152">
        <f>IF(OR(CI32="E",CI32="D",CI32="N/D"),0,VLOOKUP(CE32,$B$129:$C$149,2)+CH32+CG32)</f>
        <v>0</v>
      </c>
      <c r="CG32" s="152"/>
      <c r="CH32" s="152"/>
      <c r="CI32" s="152"/>
      <c r="CJ32" s="152"/>
      <c r="CK32" s="152">
        <f>IF(OR(CN32="E",CN32="D",CN32="N/D"),0,VLOOKUP(CJ32,$B$129:$C$149,2)+CM32+CL32)</f>
        <v>0</v>
      </c>
      <c r="CL32" s="152"/>
      <c r="CM32" s="152"/>
      <c r="CN32" s="152"/>
      <c r="CO32" s="290"/>
      <c r="CP32" s="291"/>
      <c r="CQ32" s="153">
        <f>IF(OR(CT32="E",CT32="D",CT32="N/D"),0,VLOOKUP(CP32,$B$129:$C$149,2)+CS32+CR32)</f>
        <v>0</v>
      </c>
      <c r="CR32" s="153"/>
      <c r="CS32" s="153"/>
      <c r="CT32" s="153"/>
      <c r="CU32" s="291"/>
      <c r="CV32" s="153">
        <f>IF(OR(CY32="E",CY32="D",CY32="N/D"),0,VLOOKUP(CU32,$B$129:$C$149,2)+CX32+CW32)</f>
        <v>0</v>
      </c>
      <c r="CW32" s="153"/>
      <c r="CX32" s="153"/>
      <c r="CY32" s="153"/>
      <c r="CZ32" s="292"/>
      <c r="DA32" s="293"/>
      <c r="DB32" s="154">
        <f>IF(OR(DE32="E",DE32="D",DE32="N/D"),0,VLOOKUP(DA32,$B$129:$C$149,2)+DD32+DC32)</f>
        <v>0</v>
      </c>
      <c r="DC32" s="154"/>
      <c r="DD32" s="154"/>
      <c r="DE32" s="154"/>
      <c r="DF32" s="293"/>
      <c r="DG32" s="154">
        <f>IF(OR(DJ32="E",DJ32="D",DJ32="N/D"),0,VLOOKUP(DF32,$B$129:$C$149,2)+DI32+DH32)</f>
        <v>0</v>
      </c>
      <c r="DH32" s="154"/>
      <c r="DI32" s="154"/>
      <c r="DJ32" s="154"/>
      <c r="DK32" s="293"/>
      <c r="DL32" s="294">
        <f>G32+L32+R32+W32+AC32+AH32+AN32+AS32+AY32+BD32+BJ32+BO32+BU32+BZ32+CF32+CK32+CQ32+CV32+DB32+DG32</f>
        <v>10</v>
      </c>
      <c r="DM32" s="156">
        <f>SUMPRODUCT(--(G32:DJ32="E")--(G32:DJ32="D"))</f>
        <v>0</v>
      </c>
      <c r="DN32" s="295">
        <f>EM32+EO32+EQ32+ES32+EU32</f>
        <v>0</v>
      </c>
      <c r="DO32" s="296">
        <f t="array" aca="1" ref="DO32" ca="1">SUM(LARGE(DR32:EK32,ROW(INDIRECT("1:"&amp;COUNT(DR32:EK32)-D$112))))+SUM(IF(ISNUMBER(VALUE(MID(IF(LEN(IF(ISNUMBER(DR32:EK32),0,DR32:EK32))&gt;1,DR32:EK32,0),1,LEN(IF(LEN(IF(ISNUMBER(DR32:EK32),0,DR32:EK32))&gt;1,DR32:EK32,0))-1)))=FALSE,0,VALUE(MID(IF(LEN(IF(ISNUMBER(DR32:EK32),0,DR32:EK32))&gt;1,DR32:EK32,0),1,LEN(IF(LEN(IF(ISNUMBER(DR32:EK32),0,DR32:EK32))&gt;1,DR32:EK32,0))-1))))</f>
        <v>10</v>
      </c>
      <c r="DP32" s="158">
        <f t="shared" si="0"/>
        <v>0</v>
      </c>
      <c r="DR32" s="158">
        <f t="array" ref="DR32">IF(OR(J32="D",J32="E",J32="N/D"),IF(H32+I32&gt;0,H32+I32 &amp;"X","X"),G32)</f>
        <v>0</v>
      </c>
      <c r="DS32" s="158">
        <f t="array" ref="DS32">IF(OR(O32="D",O32="E",O32="N/D"),IF(M32+N32&gt;0,M32+N32 &amp;"X","X"),L32)</f>
        <v>0</v>
      </c>
      <c r="DT32" s="158">
        <f t="array" ref="DT32">IF(OR(U32="D",U32="E",U32="N/D"),IF(S32+T32&gt;0,S32+T32 &amp;"X","X"),R32)</f>
        <v>0</v>
      </c>
      <c r="DU32" s="158">
        <f t="array" ref="DU32">IF(OR(Z32="D",Z32="E",Z32="N/D"),IF(X32+Y32&gt;0,X32+Y32 &amp;"X","X"),W32)</f>
        <v>0</v>
      </c>
      <c r="DV32" s="158">
        <f t="array" ref="DV32">IF(OR(AF32="D",AF32="E",AF32="N/D"),IF(AD32+AE32&gt;0,AD32+AE32 &amp;"X","X"),AC32)</f>
        <v>0</v>
      </c>
      <c r="DW32" s="158">
        <f t="array" ref="DW32">IF(OR(AK32="D",AK32="E",AK32="N/D"),IF(AI32+AJ32&gt;0,AI32+AJ32 &amp;"X","X"),AH32)</f>
        <v>10</v>
      </c>
      <c r="DX32" s="158">
        <f t="array" ref="DX32">IF(OR(AQ32="D",AQ32="E",AQ32="N/D"),IF(AO32+AP32&gt;0,AO32+AP32 &amp;"X","X"),AN32)</f>
        <v>0</v>
      </c>
      <c r="DY32" s="158">
        <f t="array" ref="DY32">IF(OR(AV32="D",AV32="E",AV32="N/D"),IF(AT32+AU32&gt;0,AT32+AU32 &amp;"X","X"),AS32)</f>
        <v>0</v>
      </c>
      <c r="DZ32" s="158">
        <f t="array" ref="DZ32">IF(OR(BB32="D",BB32="E",BB32="N/D"),IF(AZ32+BA32&gt;0,AZ32+BA32 &amp;"X","X"),AY32)</f>
        <v>0</v>
      </c>
      <c r="EA32" s="158">
        <f t="array" ref="EA32">IF(OR(BG32="D",BG32="E",BG32="N/D"),IF(BE32+BF32&gt;0,BE32+BF32 &amp;"X","X"),BD32)</f>
        <v>0</v>
      </c>
      <c r="EB32" s="158">
        <f t="array" ref="EB32">IF(OR(BM32="D",BM32="E",BM32="N/D"),IF(BK32+BL32&gt;0,BK32+BL32 &amp;"X","X"),BJ32)</f>
        <v>0</v>
      </c>
      <c r="EC32" s="158">
        <f t="array" ref="EC32">IF(OR(BR32="D",BR32="E",BR32="N/D"),IF(BP32+BQ32&gt;0,BP32+BQ32 &amp;"X","X"),BO32)</f>
        <v>0</v>
      </c>
      <c r="ED32" s="158">
        <f t="array" ref="ED32">IF(OR(BX32="D",BX32="E",BX32="N/D"),IF(BV32+BW32&gt;0,BV32+BW32 &amp;"X","X"),BU32)</f>
        <v>0</v>
      </c>
      <c r="EE32" s="158">
        <f t="array" ref="EE32">IF(OR(CC32="D",CC32="E",CC32="N/D"),IF(CA32+CB32&gt;0,CA32+CB32 &amp;"X","X"),BZ32)</f>
        <v>0</v>
      </c>
      <c r="EF32" s="158">
        <f t="array" ref="EF32">IF(OR(CI32="D",CI32="E",CI32="N/D"),IF(CG32+CH32&gt;0,CG32+CH32 &amp;"X","X"),CF32)</f>
        <v>0</v>
      </c>
      <c r="EG32" s="158">
        <f t="array" ref="EG32">IF(OR(CN32="D",CN32="E"),IF(CL32+CM32&gt;0,CL32+CM32 &amp;"X","X"),CK32)</f>
        <v>0</v>
      </c>
      <c r="EH32" s="158">
        <f t="array" ref="EH32">IF(OR(CT32="D",CT32="E",CT32="N/D"),IF(CR32+CS32&gt;0,CR32+CS32 &amp;"X","X"),CQ32)</f>
        <v>0</v>
      </c>
      <c r="EI32" s="158">
        <f t="array" ref="EI32">IF(OR(CY32="D",CY32="E",CY32="N/D"),IF(CW32+CX32&gt;0,CW32+CX32 &amp;"X","X"),CV32)</f>
        <v>0</v>
      </c>
      <c r="EJ32" s="158">
        <f t="array" ref="EJ32">IF(OR(DE32="D",DE32="E",DE32="N/D"),IF(DC32+DD32&gt;0,DC32+DD32 &amp;"X","X"),DB32)</f>
        <v>0</v>
      </c>
      <c r="EK32" s="158">
        <f t="array" ref="EK32">IF(OR(DJ32="D",DJ32="E",DJ32="N/D"),IF(DH32+DI32&gt;0,DH32+DI32 &amp;"X","X"),DG32)</f>
        <v>0</v>
      </c>
    </row>
    <row r="33" spans="1:141" s="158" customFormat="1" ht="15.75" x14ac:dyDescent="0.25">
      <c r="A33" s="416">
        <v>59</v>
      </c>
      <c r="B33" s="141">
        <f>SUMPRODUCT(--(G33:DK33="I"))</f>
        <v>1</v>
      </c>
      <c r="C33" s="142" t="s">
        <v>453</v>
      </c>
      <c r="D33" s="143"/>
      <c r="E33" s="277"/>
      <c r="F33" s="145"/>
      <c r="G33" s="145">
        <f>IF(OR(J33="E",J33="D",J33="N/D"),0,VLOOKUP(F33,$B$129:$C$149,2)+I33+H33)</f>
        <v>0</v>
      </c>
      <c r="H33" s="145"/>
      <c r="I33" s="145"/>
      <c r="J33" s="596"/>
      <c r="K33" s="145"/>
      <c r="L33" s="145">
        <f>IF(OR(O33="E",O33="D",O33="N/D"),0,VLOOKUP(K33,$B$129:$C$149,2)+N33+M33)</f>
        <v>0</v>
      </c>
      <c r="M33" s="145"/>
      <c r="N33" s="145"/>
      <c r="O33" s="145"/>
      <c r="P33" s="427"/>
      <c r="Q33" s="146"/>
      <c r="R33" s="146">
        <f>IF(OR(U33="E",U33="D",U33="N/D"),0,VLOOKUP(Q33,$B$129:$C$149,2)+T33+S33)</f>
        <v>0</v>
      </c>
      <c r="S33" s="146"/>
      <c r="T33" s="146"/>
      <c r="U33" s="146"/>
      <c r="V33" s="146"/>
      <c r="W33" s="146">
        <f>IF(OR(Z33="E",Z33="D",Z33="N/D"),0,VLOOKUP(V33,$B$129:$C$149,2)+Y33+X33)</f>
        <v>0</v>
      </c>
      <c r="X33" s="146"/>
      <c r="Y33" s="146"/>
      <c r="Z33" s="146"/>
      <c r="AA33" s="518"/>
      <c r="AB33" s="147"/>
      <c r="AC33" s="147">
        <f>IF(OR(AF33="E",AF33="D",AF33="N/D"),0,VLOOKUP(AB33,$B$129:$C$149,2)+AE33+AD33)</f>
        <v>0</v>
      </c>
      <c r="AD33" s="147"/>
      <c r="AE33" s="147"/>
      <c r="AF33" s="147"/>
      <c r="AG33" s="147">
        <v>11</v>
      </c>
      <c r="AH33" s="147">
        <f>IF(OR(AK33="E",AK33="D",AK33="N/D"),0,VLOOKUP(AG33,$B$129:$C$149,2)+AJ33+AI33)</f>
        <v>10</v>
      </c>
      <c r="AI33" s="147"/>
      <c r="AJ33" s="147"/>
      <c r="AK33" s="147"/>
      <c r="AL33" s="280" t="s">
        <v>33</v>
      </c>
      <c r="AM33" s="281"/>
      <c r="AN33" s="148">
        <f>IF(OR(AQ33="E",AQ33="D",AQ33="N/D"),0,VLOOKUP(AM33,$B$129:$C$149,2)+AP33+AO33)</f>
        <v>0</v>
      </c>
      <c r="AO33" s="148"/>
      <c r="AP33" s="148"/>
      <c r="AQ33" s="148"/>
      <c r="AR33" s="281"/>
      <c r="AS33" s="148">
        <f>IF(OR(AV33="E",AV33="D",AV33="N/D"),0,VLOOKUP(AR33,$B$129:$C$149,2)+AU33+AT33)</f>
        <v>0</v>
      </c>
      <c r="AT33" s="148"/>
      <c r="AU33" s="148"/>
      <c r="AV33" s="148"/>
      <c r="AW33" s="282"/>
      <c r="AX33" s="283"/>
      <c r="AY33" s="149">
        <f>IF(OR(BB33="E",BB33="D",BB33="N/D"),0,VLOOKUP(AX33,$B$129:$C$149,2)+BA33+AZ33)</f>
        <v>0</v>
      </c>
      <c r="AZ33" s="149"/>
      <c r="BA33" s="149"/>
      <c r="BB33" s="149"/>
      <c r="BC33" s="283"/>
      <c r="BD33" s="149">
        <f>IF(OR(BG33="E",BG33="D",BG33="N/D"),0,VLOOKUP(BC33,$B$129:$C$149,2)+BF33+BE33)</f>
        <v>0</v>
      </c>
      <c r="BE33" s="149"/>
      <c r="BF33" s="149"/>
      <c r="BG33" s="149"/>
      <c r="BH33" s="284"/>
      <c r="BI33" s="285"/>
      <c r="BJ33" s="150">
        <f>IF(OR(BM33="E",BM33="D",BM33="N/D"),0,VLOOKUP(BI33,$B$129:$C$149,2)+BL33+BK33)</f>
        <v>0</v>
      </c>
      <c r="BK33" s="150"/>
      <c r="BL33" s="150"/>
      <c r="BM33" s="150"/>
      <c r="BN33" s="285"/>
      <c r="BO33" s="150">
        <f>IF(OR(BR33="E",BR33="D",BR33="N/D"),0,VLOOKUP(BN33,$B$129:$C$149,2)+BQ33+BP33)</f>
        <v>0</v>
      </c>
      <c r="BP33" s="150"/>
      <c r="BQ33" s="150"/>
      <c r="BR33" s="150"/>
      <c r="BS33" s="286"/>
      <c r="BT33" s="287"/>
      <c r="BU33" s="151">
        <f>IF(OR(BX33="E",BX33="D",BX33="N/D"),0,VLOOKUP(BT33,$B$129:$C$149,2)+BW33+BV33)</f>
        <v>0</v>
      </c>
      <c r="BV33" s="151"/>
      <c r="BW33" s="151"/>
      <c r="BX33" s="151"/>
      <c r="BY33" s="151"/>
      <c r="BZ33" s="151">
        <f>IF(OR(CC33="E",CC33="D",CC33="N/D"),0,VLOOKUP(BY33,$B$129:$C$149,2)+CB33+CA33)</f>
        <v>0</v>
      </c>
      <c r="CA33" s="151"/>
      <c r="CB33" s="151"/>
      <c r="CC33" s="151"/>
      <c r="CD33" s="288"/>
      <c r="CE33" s="289"/>
      <c r="CF33" s="152">
        <f>IF(OR(CI33="E",CI33="D",CI33="N/D"),0,VLOOKUP(CE33,$B$129:$C$149,2)+CH33+CG33)</f>
        <v>0</v>
      </c>
      <c r="CG33" s="152"/>
      <c r="CH33" s="152"/>
      <c r="CI33" s="152"/>
      <c r="CJ33" s="152"/>
      <c r="CK33" s="152">
        <f>IF(OR(CN33="E",CN33="D",CN33="N/D"),0,VLOOKUP(CJ33,$B$129:$C$149,2)+CM33+CL33)</f>
        <v>0</v>
      </c>
      <c r="CL33" s="152"/>
      <c r="CM33" s="152"/>
      <c r="CN33" s="152"/>
      <c r="CO33" s="290"/>
      <c r="CP33" s="291"/>
      <c r="CQ33" s="153">
        <f>IF(OR(CT33="E",CT33="D",CT33="N/D"),0,VLOOKUP(CP33,$B$129:$C$149,2)+CS33+CR33)</f>
        <v>0</v>
      </c>
      <c r="CR33" s="153"/>
      <c r="CS33" s="153"/>
      <c r="CT33" s="153"/>
      <c r="CU33" s="291"/>
      <c r="CV33" s="153">
        <f>IF(OR(CY33="E",CY33="D",CY33="N/D"),0,VLOOKUP(CU33,$B$129:$C$149,2)+CX33+CW33)</f>
        <v>0</v>
      </c>
      <c r="CW33" s="153"/>
      <c r="CX33" s="153"/>
      <c r="CY33" s="153"/>
      <c r="CZ33" s="292"/>
      <c r="DA33" s="293"/>
      <c r="DB33" s="154">
        <f>IF(OR(DE33="E",DE33="D",DE33="N/D"),0,VLOOKUP(DA33,$B$129:$C$149,2)+DD33+DC33)</f>
        <v>0</v>
      </c>
      <c r="DC33" s="154"/>
      <c r="DD33" s="154"/>
      <c r="DE33" s="154"/>
      <c r="DF33" s="293"/>
      <c r="DG33" s="154">
        <f>IF(OR(DJ33="E",DJ33="D",DJ33="N/D"),0,VLOOKUP(DF33,$B$129:$C$149,2)+DI33+DH33)</f>
        <v>0</v>
      </c>
      <c r="DH33" s="154"/>
      <c r="DI33" s="154"/>
      <c r="DJ33" s="154"/>
      <c r="DK33" s="293"/>
      <c r="DL33" s="294">
        <f>G33+L33+R33+W33+AC33+AH33+AN33+AS33+AY33+BD33+BJ33+BO33+BU33+BZ33+CF33+CK33+CQ33+CV33+DB33+DG33</f>
        <v>10</v>
      </c>
      <c r="DM33" s="156">
        <f>SUMPRODUCT(--(G33:DJ33="E")--(G33:DJ33="D"))</f>
        <v>0</v>
      </c>
      <c r="DN33" s="295">
        <f>EM33+EO33+EQ33+ES33+EU33</f>
        <v>0</v>
      </c>
      <c r="DO33" s="296">
        <f t="array" aca="1" ref="DO33" ca="1">SUM(LARGE(DR33:EK33,ROW(INDIRECT("1:"&amp;COUNT(DR33:EK33)-D$112))))+SUM(IF(ISNUMBER(VALUE(MID(IF(LEN(IF(ISNUMBER(DR33:EK33),0,DR33:EK33))&gt;1,DR33:EK33,0),1,LEN(IF(LEN(IF(ISNUMBER(DR33:EK33),0,DR33:EK33))&gt;1,DR33:EK33,0))-1)))=FALSE,0,VALUE(MID(IF(LEN(IF(ISNUMBER(DR33:EK33),0,DR33:EK33))&gt;1,DR33:EK33,0),1,LEN(IF(LEN(IF(ISNUMBER(DR33:EK33),0,DR33:EK33))&gt;1,DR33:EK33,0))-1))))</f>
        <v>10</v>
      </c>
      <c r="DP33" s="158">
        <f t="shared" si="0"/>
        <v>0</v>
      </c>
      <c r="DR33" s="158">
        <f t="array" ref="DR33">IF(OR(J33="D",J33="E",J33="N/D"),IF(H33+I33&gt;0,H33+I33 &amp;"X","X"),G33)</f>
        <v>0</v>
      </c>
      <c r="DS33" s="158">
        <f t="array" ref="DS33">IF(OR(O33="D",O33="E",O33="N/D"),IF(M33+N33&gt;0,M33+N33 &amp;"X","X"),L33)</f>
        <v>0</v>
      </c>
      <c r="DT33" s="158">
        <f t="array" ref="DT33">IF(OR(U33="D",U33="E",U33="N/D"),IF(S33+T33&gt;0,S33+T33 &amp;"X","X"),R33)</f>
        <v>0</v>
      </c>
      <c r="DU33" s="158">
        <f t="array" ref="DU33">IF(OR(Z33="D",Z33="E",Z33="N/D"),IF(X33+Y33&gt;0,X33+Y33 &amp;"X","X"),W33)</f>
        <v>0</v>
      </c>
      <c r="DV33" s="158">
        <f t="array" ref="DV33">IF(OR(AF33="D",AF33="E",AF33="N/D"),IF(AD33+AE33&gt;0,AD33+AE33 &amp;"X","X"),AC33)</f>
        <v>0</v>
      </c>
      <c r="DW33" s="158">
        <f t="array" ref="DW33">IF(OR(AK33="D",AK33="E",AK33="N/D"),IF(AI33+AJ33&gt;0,AI33+AJ33 &amp;"X","X"),AH33)</f>
        <v>10</v>
      </c>
      <c r="DX33" s="158">
        <f t="array" ref="DX33">IF(OR(AQ33="D",AQ33="E",AQ33="N/D"),IF(AO33+AP33&gt;0,AO33+AP33 &amp;"X","X"),AN33)</f>
        <v>0</v>
      </c>
      <c r="DY33" s="158">
        <f t="array" ref="DY33">IF(OR(AV33="D",AV33="E",AV33="N/D"),IF(AT33+AU33&gt;0,AT33+AU33 &amp;"X","X"),AS33)</f>
        <v>0</v>
      </c>
      <c r="DZ33" s="158">
        <f t="array" ref="DZ33">IF(OR(BB33="D",BB33="E",BB33="N/D"),IF(AZ33+BA33&gt;0,AZ33+BA33 &amp;"X","X"),AY33)</f>
        <v>0</v>
      </c>
      <c r="EA33" s="158">
        <f t="array" ref="EA33">IF(OR(BG33="D",BG33="E",BG33="N/D"),IF(BE33+BF33&gt;0,BE33+BF33 &amp;"X","X"),BD33)</f>
        <v>0</v>
      </c>
      <c r="EB33" s="158">
        <f t="array" ref="EB33">IF(OR(BM33="D",BM33="E",BM33="N/D"),IF(BK33+BL33&gt;0,BK33+BL33 &amp;"X","X"),BJ33)</f>
        <v>0</v>
      </c>
      <c r="EC33" s="158">
        <f t="array" ref="EC33">IF(OR(BR33="D",BR33="E",BR33="N/D"),IF(BP33+BQ33&gt;0,BP33+BQ33 &amp;"X","X"),BO33)</f>
        <v>0</v>
      </c>
      <c r="ED33" s="158">
        <f t="array" ref="ED33">IF(OR(BX33="D",BX33="E",BX33="N/D"),IF(BV33+BW33&gt;0,BV33+BW33 &amp;"X","X"),BU33)</f>
        <v>0</v>
      </c>
      <c r="EE33" s="158">
        <f t="array" ref="EE33">IF(OR(CC33="D",CC33="E",CC33="N/D"),IF(CA33+CB33&gt;0,CA33+CB33 &amp;"X","X"),BZ33)</f>
        <v>0</v>
      </c>
      <c r="EF33" s="158">
        <f t="array" ref="EF33">IF(OR(CI33="D",CI33="E",CI33="N/D"),IF(CG33+CH33&gt;0,CG33+CH33 &amp;"X","X"),CF33)</f>
        <v>0</v>
      </c>
      <c r="EG33" s="158">
        <f t="array" ref="EG33">IF(OR(CN33="D",CN33="E"),IF(CL33+CM33&gt;0,CL33+CM33 &amp;"X","X"),CK33)</f>
        <v>0</v>
      </c>
      <c r="EH33" s="158">
        <f t="array" ref="EH33">IF(OR(CT33="D",CT33="E",CT33="N/D"),IF(CR33+CS33&gt;0,CR33+CS33 &amp;"X","X"),CQ33)</f>
        <v>0</v>
      </c>
      <c r="EI33" s="158">
        <f t="array" ref="EI33">IF(OR(CY33="D",CY33="E",CY33="N/D"),IF(CW33+CX33&gt;0,CW33+CX33 &amp;"X","X"),CV33)</f>
        <v>0</v>
      </c>
      <c r="EJ33" s="158">
        <f t="array" ref="EJ33">IF(OR(DE33="D",DE33="E",DE33="N/D"),IF(DC33+DD33&gt;0,DC33+DD33 &amp;"X","X"),DB33)</f>
        <v>0</v>
      </c>
      <c r="EK33" s="158">
        <f t="array" ref="EK33">IF(OR(DJ33="D",DJ33="E",DJ33="N/D"),IF(DH33+DI33&gt;0,DH33+DI33 &amp;"X","X"),DG33)</f>
        <v>0</v>
      </c>
    </row>
    <row r="34" spans="1:141" s="158" customFormat="1" ht="15.75" x14ac:dyDescent="0.25">
      <c r="A34" s="416">
        <v>666</v>
      </c>
      <c r="B34" s="141">
        <f>SUMPRODUCT(--(G34:DK34="I"))</f>
        <v>1</v>
      </c>
      <c r="C34" s="142" t="s">
        <v>372</v>
      </c>
      <c r="D34" s="143"/>
      <c r="E34" s="277"/>
      <c r="F34" s="145"/>
      <c r="G34" s="145">
        <f>IF(OR(J34="E",J34="D",J34="N/D"),0,VLOOKUP(F34,$B$129:$C$149,2)+I34+H34)</f>
        <v>0</v>
      </c>
      <c r="H34" s="145"/>
      <c r="I34" s="145"/>
      <c r="J34" s="596"/>
      <c r="K34" s="145"/>
      <c r="L34" s="145">
        <f>IF(OR(O34="E",O34="D",O34="N/D"),0,VLOOKUP(K34,$B$129:$C$149,2)+N34+M34)</f>
        <v>0</v>
      </c>
      <c r="M34" s="145"/>
      <c r="N34" s="145"/>
      <c r="O34" s="145"/>
      <c r="P34" s="427"/>
      <c r="Q34" s="146">
        <v>14</v>
      </c>
      <c r="R34" s="146">
        <f>IF(OR(U34="E",U34="D",U34="N/D"),0,VLOOKUP(Q34,$B$129:$C$149,2)+T34+S34)</f>
        <v>7</v>
      </c>
      <c r="S34" s="146"/>
      <c r="T34" s="146"/>
      <c r="U34" s="146"/>
      <c r="V34" s="146"/>
      <c r="W34" s="146">
        <f>IF(OR(Z34="E",Z34="D",Z34="N/D"),0,VLOOKUP(V34,$B$129:$C$149,2)+Y34+X34)</f>
        <v>0</v>
      </c>
      <c r="X34" s="146"/>
      <c r="Y34" s="146"/>
      <c r="Z34" s="146" t="s">
        <v>125</v>
      </c>
      <c r="AA34" s="518" t="s">
        <v>33</v>
      </c>
      <c r="AB34" s="147"/>
      <c r="AC34" s="147">
        <f>IF(OR(AF34="E",AF34="D",AF34="N/D"),0,VLOOKUP(AB34,$B$129:$C$149,2)+AE34+AD34)</f>
        <v>0</v>
      </c>
      <c r="AD34" s="147"/>
      <c r="AE34" s="147"/>
      <c r="AF34" s="147"/>
      <c r="AG34" s="147"/>
      <c r="AH34" s="147">
        <f>IF(OR(AK34="E",AK34="D",AK34="N/D"),0,VLOOKUP(AG34,$B$129:$C$149,2)+AJ34+AI34)</f>
        <v>0</v>
      </c>
      <c r="AI34" s="147"/>
      <c r="AJ34" s="147"/>
      <c r="AK34" s="147"/>
      <c r="AL34" s="280"/>
      <c r="AM34" s="281"/>
      <c r="AN34" s="148">
        <f>IF(OR(AQ34="E",AQ34="D",AQ34="N/D"),0,VLOOKUP(AM34,$B$129:$C$149,2)+AP34+AO34)</f>
        <v>0</v>
      </c>
      <c r="AO34" s="148"/>
      <c r="AP34" s="148"/>
      <c r="AQ34" s="148"/>
      <c r="AR34" s="281"/>
      <c r="AS34" s="148">
        <f>IF(OR(AV34="E",AV34="D",AV34="N/D"),0,VLOOKUP(AR34,$B$129:$C$149,2)+AU34+AT34)</f>
        <v>0</v>
      </c>
      <c r="AT34" s="148"/>
      <c r="AU34" s="148"/>
      <c r="AV34" s="148"/>
      <c r="AW34" s="282"/>
      <c r="AX34" s="283"/>
      <c r="AY34" s="149">
        <f>IF(OR(BB34="E",BB34="D",BB34="N/D"),0,VLOOKUP(AX34,$B$129:$C$149,2)+BA34+AZ34)</f>
        <v>0</v>
      </c>
      <c r="AZ34" s="149"/>
      <c r="BA34" s="149"/>
      <c r="BB34" s="149"/>
      <c r="BC34" s="283"/>
      <c r="BD34" s="149">
        <f>IF(OR(BG34="E",BG34="D",BG34="N/D"),0,VLOOKUP(BC34,$B$129:$C$149,2)+BF34+BE34)</f>
        <v>0</v>
      </c>
      <c r="BE34" s="149"/>
      <c r="BF34" s="149"/>
      <c r="BG34" s="149"/>
      <c r="BH34" s="284"/>
      <c r="BI34" s="285"/>
      <c r="BJ34" s="150">
        <f>IF(OR(BM34="E",BM34="D",BM34="N/D"),0,VLOOKUP(BI34,$B$129:$C$149,2)+BL34+BK34)</f>
        <v>0</v>
      </c>
      <c r="BK34" s="150"/>
      <c r="BL34" s="150"/>
      <c r="BM34" s="150"/>
      <c r="BN34" s="285"/>
      <c r="BO34" s="150">
        <f>IF(OR(BR34="E",BR34="D",BR34="N/D"),0,VLOOKUP(BN34,$B$129:$C$149,2)+BQ34+BP34)</f>
        <v>0</v>
      </c>
      <c r="BP34" s="150"/>
      <c r="BQ34" s="150"/>
      <c r="BR34" s="150"/>
      <c r="BS34" s="286"/>
      <c r="BT34" s="287"/>
      <c r="BU34" s="151">
        <f>IF(OR(BX34="E",BX34="D",BX34="N/D"),0,VLOOKUP(BT34,$B$129:$C$149,2)+BW34+BV34)</f>
        <v>0</v>
      </c>
      <c r="BV34" s="151"/>
      <c r="BW34" s="151"/>
      <c r="BX34" s="151"/>
      <c r="BY34" s="151"/>
      <c r="BZ34" s="151">
        <f>IF(OR(CC34="E",CC34="D",CC34="N/D"),0,VLOOKUP(BY34,$B$129:$C$149,2)+CB34+CA34)</f>
        <v>0</v>
      </c>
      <c r="CA34" s="151"/>
      <c r="CB34" s="151"/>
      <c r="CC34" s="151"/>
      <c r="CD34" s="288"/>
      <c r="CE34" s="289"/>
      <c r="CF34" s="152">
        <f>IF(OR(CI34="E",CI34="D",CI34="N/D"),0,VLOOKUP(CE34,$B$129:$C$149,2)+CH34+CG34)</f>
        <v>0</v>
      </c>
      <c r="CG34" s="152"/>
      <c r="CH34" s="152"/>
      <c r="CI34" s="152"/>
      <c r="CJ34" s="152"/>
      <c r="CK34" s="152">
        <f>IF(OR(CN34="E",CN34="D",CN34="N/D"),0,VLOOKUP(CJ34,$B$129:$C$149,2)+CM34+CL34)</f>
        <v>0</v>
      </c>
      <c r="CL34" s="152"/>
      <c r="CM34" s="152"/>
      <c r="CN34" s="152"/>
      <c r="CO34" s="290"/>
      <c r="CP34" s="291"/>
      <c r="CQ34" s="153">
        <f>IF(OR(CT34="E",CT34="D",CT34="N/D"),0,VLOOKUP(CP34,$B$129:$C$149,2)+CS34+CR34)</f>
        <v>0</v>
      </c>
      <c r="CR34" s="153"/>
      <c r="CS34" s="153"/>
      <c r="CT34" s="153"/>
      <c r="CU34" s="291"/>
      <c r="CV34" s="153">
        <f>IF(OR(CY34="E",CY34="D",CY34="N/D"),0,VLOOKUP(CU34,$B$129:$C$149,2)+CX34+CW34)</f>
        <v>0</v>
      </c>
      <c r="CW34" s="153"/>
      <c r="CX34" s="153"/>
      <c r="CY34" s="153"/>
      <c r="CZ34" s="292"/>
      <c r="DA34" s="293"/>
      <c r="DB34" s="154">
        <f>IF(OR(DE34="E",DE34="D",DE34="N/D"),0,VLOOKUP(DA34,$B$129:$C$149,2)+DD34+DC34)</f>
        <v>0</v>
      </c>
      <c r="DC34" s="154"/>
      <c r="DD34" s="154"/>
      <c r="DE34" s="154"/>
      <c r="DF34" s="293"/>
      <c r="DG34" s="154">
        <f>IF(OR(DJ34="E",DJ34="D",DJ34="N/D"),0,VLOOKUP(DF34,$B$129:$C$149,2)+DI34+DH34)</f>
        <v>0</v>
      </c>
      <c r="DH34" s="154"/>
      <c r="DI34" s="154"/>
      <c r="DJ34" s="154"/>
      <c r="DK34" s="293"/>
      <c r="DL34" s="294">
        <f>G34+L34+R34+W34+AC34+AH34+AN34+AS34+AY34+BD34+BJ34+BO34+BU34+BZ34+CF34+CK34+CQ34+CV34+DB34+DG34</f>
        <v>7</v>
      </c>
      <c r="DM34" s="156">
        <f>SUMPRODUCT(--(G34:DJ34="E")--(G34:DJ34="D"))</f>
        <v>0</v>
      </c>
      <c r="DN34" s="295">
        <f>EM34+EO34+EQ34+ES34+EU34</f>
        <v>0</v>
      </c>
      <c r="DO34" s="296">
        <f t="array" aca="1" ref="DO34" ca="1">SUM(LARGE(DR34:EK34,ROW(INDIRECT("1:"&amp;COUNT(DR34:EK34)-D$112))))+SUM(IF(ISNUMBER(VALUE(MID(IF(LEN(IF(ISNUMBER(DR34:EK34),0,DR34:EK34))&gt;1,DR34:EK34,0),1,LEN(IF(LEN(IF(ISNUMBER(DR34:EK34),0,DR34:EK34))&gt;1,DR34:EK34,0))-1)))=FALSE,0,VALUE(MID(IF(LEN(IF(ISNUMBER(DR34:EK34),0,DR34:EK34))&gt;1,DR34:EK34,0),1,LEN(IF(LEN(IF(ISNUMBER(DR34:EK34),0,DR34:EK34))&gt;1,DR34:EK34,0))-1))))</f>
        <v>7</v>
      </c>
      <c r="DP34" s="158">
        <f t="shared" si="0"/>
        <v>0</v>
      </c>
      <c r="DR34" s="158">
        <f t="array" ref="DR34">IF(OR(J34="D",J34="E",J34="N/D"),IF(H34+I34&gt;0,H34+I34 &amp;"X","X"),G34)</f>
        <v>0</v>
      </c>
      <c r="DS34" s="158">
        <f t="array" ref="DS34">IF(OR(O34="D",O34="E",O34="N/D"),IF(M34+N34&gt;0,M34+N34 &amp;"X","X"),L34)</f>
        <v>0</v>
      </c>
      <c r="DT34" s="158">
        <f t="array" ref="DT34">IF(OR(U34="D",U34="E",U34="N/D"),IF(S34+T34&gt;0,S34+T34 &amp;"X","X"),R34)</f>
        <v>7</v>
      </c>
      <c r="DU34" s="158">
        <f t="array" ref="DU34">IF(OR(Z34="D",Z34="E",Z34="N/D"),IF(X34+Y34&gt;0,X34+Y34 &amp;"X","X"),W34)</f>
        <v>0</v>
      </c>
      <c r="DV34" s="158">
        <f t="array" ref="DV34">IF(OR(AF34="D",AF34="E",AF34="N/D"),IF(AD34+AE34&gt;0,AD34+AE34 &amp;"X","X"),AC34)</f>
        <v>0</v>
      </c>
      <c r="DW34" s="158">
        <f t="array" ref="DW34">IF(OR(AK34="D",AK34="E",AK34="N/D"),IF(AI34+AJ34&gt;0,AI34+AJ34 &amp;"X","X"),AH34)</f>
        <v>0</v>
      </c>
      <c r="DX34" s="158">
        <f t="array" ref="DX34">IF(OR(AQ34="D",AQ34="E",AQ34="N/D"),IF(AO34+AP34&gt;0,AO34+AP34 &amp;"X","X"),AN34)</f>
        <v>0</v>
      </c>
      <c r="DY34" s="158">
        <f t="array" ref="DY34">IF(OR(AV34="D",AV34="E",AV34="N/D"),IF(AT34+AU34&gt;0,AT34+AU34 &amp;"X","X"),AS34)</f>
        <v>0</v>
      </c>
      <c r="DZ34" s="158">
        <f t="array" ref="DZ34">IF(OR(BB34="D",BB34="E",BB34="N/D"),IF(AZ34+BA34&gt;0,AZ34+BA34 &amp;"X","X"),AY34)</f>
        <v>0</v>
      </c>
      <c r="EA34" s="158">
        <f t="array" ref="EA34">IF(OR(BG34="D",BG34="E",BG34="N/D"),IF(BE34+BF34&gt;0,BE34+BF34 &amp;"X","X"),BD34)</f>
        <v>0</v>
      </c>
      <c r="EB34" s="158">
        <f t="array" ref="EB34">IF(OR(BM34="D",BM34="E",BM34="N/D"),IF(BK34+BL34&gt;0,BK34+BL34 &amp;"X","X"),BJ34)</f>
        <v>0</v>
      </c>
      <c r="EC34" s="158">
        <f t="array" ref="EC34">IF(OR(BR34="D",BR34="E",BR34="N/D"),IF(BP34+BQ34&gt;0,BP34+BQ34 &amp;"X","X"),BO34)</f>
        <v>0</v>
      </c>
      <c r="ED34" s="158">
        <f t="array" ref="ED34">IF(OR(BX34="D",BX34="E",BX34="N/D"),IF(BV34+BW34&gt;0,BV34+BW34 &amp;"X","X"),BU34)</f>
        <v>0</v>
      </c>
      <c r="EE34" s="158">
        <f t="array" ref="EE34">IF(OR(CC34="D",CC34="E",CC34="N/D"),IF(CA34+CB34&gt;0,CA34+CB34 &amp;"X","X"),BZ34)</f>
        <v>0</v>
      </c>
      <c r="EF34" s="158">
        <f t="array" ref="EF34">IF(OR(CI34="D",CI34="E",CI34="N/D"),IF(CG34+CH34&gt;0,CG34+CH34 &amp;"X","X"),CF34)</f>
        <v>0</v>
      </c>
      <c r="EG34" s="158">
        <f t="array" ref="EG34">IF(OR(CN34="D",CN34="E"),IF(CL34+CM34&gt;0,CL34+CM34 &amp;"X","X"),CK34)</f>
        <v>0</v>
      </c>
      <c r="EH34" s="158">
        <f t="array" ref="EH34">IF(OR(CT34="D",CT34="E",CT34="N/D"),IF(CR34+CS34&gt;0,CR34+CS34 &amp;"X","X"),CQ34)</f>
        <v>0</v>
      </c>
      <c r="EI34" s="158">
        <f t="array" ref="EI34">IF(OR(CY34="D",CY34="E",CY34="N/D"),IF(CW34+CX34&gt;0,CW34+CX34 &amp;"X","X"),CV34)</f>
        <v>0</v>
      </c>
      <c r="EJ34" s="158">
        <f t="array" ref="EJ34">IF(OR(DE34="D",DE34="E",DE34="N/D"),IF(DC34+DD34&gt;0,DC34+DD34 &amp;"X","X"),DB34)</f>
        <v>0</v>
      </c>
      <c r="EK34" s="158">
        <f t="array" ref="EK34">IF(OR(DJ34="D",DJ34="E",DJ34="N/D"),IF(DH34+DI34&gt;0,DH34+DI34 &amp;"X","X"),DG34)</f>
        <v>0</v>
      </c>
    </row>
    <row r="35" spans="1:141" s="158" customFormat="1" ht="15.75" x14ac:dyDescent="0.25">
      <c r="A35" s="416">
        <v>666</v>
      </c>
      <c r="B35" s="141">
        <f>SUMPRODUCT(--(G35:DK35="I"))</f>
        <v>1</v>
      </c>
      <c r="C35" s="142" t="s">
        <v>384</v>
      </c>
      <c r="D35" s="143"/>
      <c r="E35" s="277"/>
      <c r="F35" s="145"/>
      <c r="G35" s="145">
        <f>IF(OR(J35="E",J35="D",J35="N/D"),0,VLOOKUP(F35,$B$129:$C$149,2)+I35+H35)</f>
        <v>0</v>
      </c>
      <c r="H35" s="145"/>
      <c r="I35" s="145"/>
      <c r="J35" s="596"/>
      <c r="K35" s="145"/>
      <c r="L35" s="145">
        <f>IF(OR(O35="E",O35="D",O35="N/D"),0,VLOOKUP(K35,$B$129:$C$149,2)+N35+M35)</f>
        <v>0</v>
      </c>
      <c r="M35" s="145"/>
      <c r="N35" s="145"/>
      <c r="O35" s="145"/>
      <c r="P35" s="427"/>
      <c r="Q35" s="146">
        <v>14</v>
      </c>
      <c r="R35" s="146">
        <f>IF(OR(U35="E",U35="D",U35="N/D"),0,VLOOKUP(Q35,$B$129:$C$149,2)+T35+S35)</f>
        <v>7</v>
      </c>
      <c r="S35" s="146"/>
      <c r="T35" s="146"/>
      <c r="U35" s="146"/>
      <c r="V35" s="146"/>
      <c r="W35" s="146">
        <f>IF(OR(Z35="E",Z35="D",Z35="N/D"),0,VLOOKUP(V35,$B$129:$C$149,2)+Y35+X35)</f>
        <v>0</v>
      </c>
      <c r="X35" s="146"/>
      <c r="Y35" s="146"/>
      <c r="Z35" s="146" t="s">
        <v>125</v>
      </c>
      <c r="AA35" s="518" t="s">
        <v>33</v>
      </c>
      <c r="AB35" s="147"/>
      <c r="AC35" s="147">
        <f>IF(OR(AF35="E",AF35="D",AF35="N/D"),0,VLOOKUP(AB35,$B$129:$C$149,2)+AE35+AD35)</f>
        <v>0</v>
      </c>
      <c r="AD35" s="147"/>
      <c r="AE35" s="147"/>
      <c r="AF35" s="147"/>
      <c r="AG35" s="147"/>
      <c r="AH35" s="147">
        <f>IF(OR(AK35="E",AK35="D",AK35="N/D"),0,VLOOKUP(AG35,$B$129:$C$149,2)+AJ35+AI35)</f>
        <v>0</v>
      </c>
      <c r="AI35" s="147"/>
      <c r="AJ35" s="147"/>
      <c r="AK35" s="147"/>
      <c r="AL35" s="280"/>
      <c r="AM35" s="281"/>
      <c r="AN35" s="148">
        <f>IF(OR(AQ35="E",AQ35="D",AQ35="N/D"),0,VLOOKUP(AM35,$B$129:$C$149,2)+AP35+AO35)</f>
        <v>0</v>
      </c>
      <c r="AO35" s="148"/>
      <c r="AP35" s="148"/>
      <c r="AQ35" s="148"/>
      <c r="AR35" s="281"/>
      <c r="AS35" s="148">
        <f>IF(OR(AV35="E",AV35="D",AV35="N/D"),0,VLOOKUP(AR35,$B$129:$C$149,2)+AU35+AT35)</f>
        <v>0</v>
      </c>
      <c r="AT35" s="148"/>
      <c r="AU35" s="148"/>
      <c r="AV35" s="148"/>
      <c r="AW35" s="282"/>
      <c r="AX35" s="283"/>
      <c r="AY35" s="149">
        <f>IF(OR(BB35="E",BB35="D",BB35="N/D"),0,VLOOKUP(AX35,$B$129:$C$149,2)+BA35+AZ35)</f>
        <v>0</v>
      </c>
      <c r="AZ35" s="149"/>
      <c r="BA35" s="149"/>
      <c r="BB35" s="149"/>
      <c r="BC35" s="283"/>
      <c r="BD35" s="149">
        <f>IF(OR(BG35="E",BG35="D",BG35="N/D"),0,VLOOKUP(BC35,$B$129:$C$149,2)+BF35+BE35)</f>
        <v>0</v>
      </c>
      <c r="BE35" s="149"/>
      <c r="BF35" s="149"/>
      <c r="BG35" s="149"/>
      <c r="BH35" s="284"/>
      <c r="BI35" s="285"/>
      <c r="BJ35" s="150">
        <f>IF(OR(BM35="E",BM35="D",BM35="N/D"),0,VLOOKUP(BI35,$B$129:$C$149,2)+BL35+BK35)</f>
        <v>0</v>
      </c>
      <c r="BK35" s="150"/>
      <c r="BL35" s="150"/>
      <c r="BM35" s="150"/>
      <c r="BN35" s="285"/>
      <c r="BO35" s="150">
        <f>IF(OR(BR35="E",BR35="D",BR35="N/D"),0,VLOOKUP(BN35,$B$129:$C$149,2)+BQ35+BP35)</f>
        <v>0</v>
      </c>
      <c r="BP35" s="150"/>
      <c r="BQ35" s="150"/>
      <c r="BR35" s="150"/>
      <c r="BS35" s="286"/>
      <c r="BT35" s="287"/>
      <c r="BU35" s="151">
        <f>IF(OR(BX35="E",BX35="D",BX35="N/D"),0,VLOOKUP(BT35,$B$129:$C$149,2)+BW35+BV35)</f>
        <v>0</v>
      </c>
      <c r="BV35" s="151"/>
      <c r="BW35" s="151"/>
      <c r="BX35" s="151"/>
      <c r="BY35" s="151"/>
      <c r="BZ35" s="151">
        <f>IF(OR(CC35="E",CC35="D",CC35="N/D"),0,VLOOKUP(BY35,$B$129:$C$149,2)+CB35+CA35)</f>
        <v>0</v>
      </c>
      <c r="CA35" s="151"/>
      <c r="CB35" s="151"/>
      <c r="CC35" s="151"/>
      <c r="CD35" s="288"/>
      <c r="CE35" s="289"/>
      <c r="CF35" s="152">
        <f>IF(OR(CI35="E",CI35="D",CI35="N/D"),0,VLOOKUP(CE35,$B$129:$C$149,2)+CH35+CG35)</f>
        <v>0</v>
      </c>
      <c r="CG35" s="152"/>
      <c r="CH35" s="152"/>
      <c r="CI35" s="152"/>
      <c r="CJ35" s="152"/>
      <c r="CK35" s="152">
        <f>IF(OR(CN35="E",CN35="D",CN35="N/D"),0,VLOOKUP(CJ35,$B$129:$C$149,2)+CM35+CL35)</f>
        <v>0</v>
      </c>
      <c r="CL35" s="152"/>
      <c r="CM35" s="152"/>
      <c r="CN35" s="152"/>
      <c r="CO35" s="290"/>
      <c r="CP35" s="291"/>
      <c r="CQ35" s="153">
        <f>IF(OR(CT35="E",CT35="D",CT35="N/D"),0,VLOOKUP(CP35,$B$129:$C$149,2)+CS35+CR35)</f>
        <v>0</v>
      </c>
      <c r="CR35" s="153"/>
      <c r="CS35" s="153"/>
      <c r="CT35" s="153"/>
      <c r="CU35" s="291"/>
      <c r="CV35" s="153">
        <f>IF(OR(CY35="E",CY35="D",CY35="N/D"),0,VLOOKUP(CU35,$B$129:$C$149,2)+CX35+CW35)</f>
        <v>0</v>
      </c>
      <c r="CW35" s="153"/>
      <c r="CX35" s="153"/>
      <c r="CY35" s="153"/>
      <c r="CZ35" s="292"/>
      <c r="DA35" s="293"/>
      <c r="DB35" s="154">
        <f>IF(OR(DE35="E",DE35="D",DE35="N/D"),0,VLOOKUP(DA35,$B$129:$C$149,2)+DD35+DC35)</f>
        <v>0</v>
      </c>
      <c r="DC35" s="154"/>
      <c r="DD35" s="154"/>
      <c r="DE35" s="154"/>
      <c r="DF35" s="293"/>
      <c r="DG35" s="154">
        <f>IF(OR(DJ35="E",DJ35="D",DJ35="N/D"),0,VLOOKUP(DF35,$B$129:$C$149,2)+DI35+DH35)</f>
        <v>0</v>
      </c>
      <c r="DH35" s="154"/>
      <c r="DI35" s="154"/>
      <c r="DJ35" s="154"/>
      <c r="DK35" s="293"/>
      <c r="DL35" s="294">
        <f>G35+L35+R35+W35+AC35+AH35+AN35+AS35+AY35+BD35+BJ35+BO35+BU35+BZ35+CF35+CK35+CQ35+CV35+DB35+DG35</f>
        <v>7</v>
      </c>
      <c r="DM35" s="156">
        <f>SUMPRODUCT(--(G35:DJ35="E")--(G35:DJ35="D"))</f>
        <v>0</v>
      </c>
      <c r="DN35" s="295">
        <f>EM35+EO35+EQ35+ES35+EU35</f>
        <v>0</v>
      </c>
      <c r="DO35" s="296">
        <f t="array" aca="1" ref="DO35" ca="1">SUM(LARGE(DR35:EK35,ROW(INDIRECT("1:"&amp;COUNT(DR35:EK35)-D$112))))+SUM(IF(ISNUMBER(VALUE(MID(IF(LEN(IF(ISNUMBER(DR35:EK35),0,DR35:EK35))&gt;1,DR35:EK35,0),1,LEN(IF(LEN(IF(ISNUMBER(DR35:EK35),0,DR35:EK35))&gt;1,DR35:EK35,0))-1)))=FALSE,0,VALUE(MID(IF(LEN(IF(ISNUMBER(DR35:EK35),0,DR35:EK35))&gt;1,DR35:EK35,0),1,LEN(IF(LEN(IF(ISNUMBER(DR35:EK35),0,DR35:EK35))&gt;1,DR35:EK35,0))-1))))</f>
        <v>7</v>
      </c>
      <c r="DP35" s="158">
        <f t="shared" si="0"/>
        <v>0</v>
      </c>
      <c r="DR35" s="158">
        <f t="array" ref="DR35">IF(OR(J35="D",J35="E",J35="N/D"),IF(H35+I35&gt;0,H35+I35 &amp;"X","X"),G35)</f>
        <v>0</v>
      </c>
      <c r="DS35" s="158">
        <f t="array" ref="DS35">IF(OR(O35="D",O35="E",O35="N/D"),IF(M35+N35&gt;0,M35+N35 &amp;"X","X"),L35)</f>
        <v>0</v>
      </c>
      <c r="DT35" s="158">
        <f t="array" ref="DT35">IF(OR(U35="D",U35="E",U35="N/D"),IF(S35+T35&gt;0,S35+T35 &amp;"X","X"),R35)</f>
        <v>7</v>
      </c>
      <c r="DU35" s="158">
        <f t="array" ref="DU35">IF(OR(Z35="D",Z35="E",Z35="N/D"),IF(X35+Y35&gt;0,X35+Y35 &amp;"X","X"),W35)</f>
        <v>0</v>
      </c>
      <c r="DV35" s="158">
        <f t="array" ref="DV35">IF(OR(AF35="D",AF35="E",AF35="N/D"),IF(AD35+AE35&gt;0,AD35+AE35 &amp;"X","X"),AC35)</f>
        <v>0</v>
      </c>
      <c r="DW35" s="158">
        <f t="array" ref="DW35">IF(OR(AK35="D",AK35="E",AK35="N/D"),IF(AI35+AJ35&gt;0,AI35+AJ35 &amp;"X","X"),AH35)</f>
        <v>0</v>
      </c>
      <c r="DX35" s="158">
        <f t="array" ref="DX35">IF(OR(AQ35="D",AQ35="E",AQ35="N/D"),IF(AO35+AP35&gt;0,AO35+AP35 &amp;"X","X"),AN35)</f>
        <v>0</v>
      </c>
      <c r="DY35" s="158">
        <f t="array" ref="DY35">IF(OR(AV35="D",AV35="E",AV35="N/D"),IF(AT35+AU35&gt;0,AT35+AU35 &amp;"X","X"),AS35)</f>
        <v>0</v>
      </c>
      <c r="DZ35" s="158">
        <f t="array" ref="DZ35">IF(OR(BB35="D",BB35="E",BB35="N/D"),IF(AZ35+BA35&gt;0,AZ35+BA35 &amp;"X","X"),AY35)</f>
        <v>0</v>
      </c>
      <c r="EA35" s="158">
        <f t="array" ref="EA35">IF(OR(BG35="D",BG35="E",BG35="N/D"),IF(BE35+BF35&gt;0,BE35+BF35 &amp;"X","X"),BD35)</f>
        <v>0</v>
      </c>
      <c r="EB35" s="158">
        <f t="array" ref="EB35">IF(OR(BM35="D",BM35="E",BM35="N/D"),IF(BK35+BL35&gt;0,BK35+BL35 &amp;"X","X"),BJ35)</f>
        <v>0</v>
      </c>
      <c r="EC35" s="158">
        <f t="array" ref="EC35">IF(OR(BR35="D",BR35="E",BR35="N/D"),IF(BP35+BQ35&gt;0,BP35+BQ35 &amp;"X","X"),BO35)</f>
        <v>0</v>
      </c>
      <c r="ED35" s="158">
        <f t="array" ref="ED35">IF(OR(BX35="D",BX35="E",BX35="N/D"),IF(BV35+BW35&gt;0,BV35+BW35 &amp;"X","X"),BU35)</f>
        <v>0</v>
      </c>
      <c r="EE35" s="158">
        <f t="array" ref="EE35">IF(OR(CC35="D",CC35="E",CC35="N/D"),IF(CA35+CB35&gt;0,CA35+CB35 &amp;"X","X"),BZ35)</f>
        <v>0</v>
      </c>
      <c r="EF35" s="158">
        <f t="array" ref="EF35">IF(OR(CI35="D",CI35="E",CI35="N/D"),IF(CG35+CH35&gt;0,CG35+CH35 &amp;"X","X"),CF35)</f>
        <v>0</v>
      </c>
      <c r="EG35" s="158">
        <f t="array" ref="EG35">IF(OR(CN35="D",CN35="E"),IF(CL35+CM35&gt;0,CL35+CM35 &amp;"X","X"),CK35)</f>
        <v>0</v>
      </c>
      <c r="EH35" s="158">
        <f t="array" ref="EH35">IF(OR(CT35="D",CT35="E",CT35="N/D"),IF(CR35+CS35&gt;0,CR35+CS35 &amp;"X","X"),CQ35)</f>
        <v>0</v>
      </c>
      <c r="EI35" s="158">
        <f t="array" ref="EI35">IF(OR(CY35="D",CY35="E",CY35="N/D"),IF(CW35+CX35&gt;0,CW35+CX35 &amp;"X","X"),CV35)</f>
        <v>0</v>
      </c>
      <c r="EJ35" s="158">
        <f t="array" ref="EJ35">IF(OR(DE35="D",DE35="E",DE35="N/D"),IF(DC35+DD35&gt;0,DC35+DD35 &amp;"X","X"),DB35)</f>
        <v>0</v>
      </c>
      <c r="EK35" s="158">
        <f t="array" ref="EK35">IF(OR(DJ35="D",DJ35="E",DJ35="N/D"),IF(DH35+DI35&gt;0,DH35+DI35 &amp;"X","X"),DG35)</f>
        <v>0</v>
      </c>
    </row>
    <row r="36" spans="1:141" s="158" customFormat="1" ht="15.75" x14ac:dyDescent="0.25">
      <c r="A36" s="416">
        <v>87</v>
      </c>
      <c r="B36" s="141">
        <f>SUMPRODUCT(--(G36:DK36="I"))</f>
        <v>1</v>
      </c>
      <c r="C36" s="142" t="s">
        <v>242</v>
      </c>
      <c r="D36" s="143"/>
      <c r="E36" s="277"/>
      <c r="F36" s="145"/>
      <c r="G36" s="145">
        <f>IF(OR(J36="E",J36="D",J36="N/D"),0,VLOOKUP(F36,$B$129:$C$149,2)+I36+H36)</f>
        <v>0</v>
      </c>
      <c r="H36" s="145"/>
      <c r="I36" s="145"/>
      <c r="J36" s="596"/>
      <c r="K36" s="145"/>
      <c r="L36" s="145">
        <f>IF(OR(O36="E",O36="D",O36="N/D"),0,VLOOKUP(K36,$B$129:$C$149,2)+N36+M36)</f>
        <v>0</v>
      </c>
      <c r="M36" s="145"/>
      <c r="N36" s="145"/>
      <c r="O36" s="145"/>
      <c r="P36" s="427"/>
      <c r="Q36" s="146"/>
      <c r="R36" s="146">
        <f>IF(OR(U36="E",U36="D",U36="N/D"),0,VLOOKUP(Q36,$B$129:$C$149,2)+T36+S36)</f>
        <v>0</v>
      </c>
      <c r="S36" s="146"/>
      <c r="T36" s="146"/>
      <c r="U36" s="146" t="s">
        <v>125</v>
      </c>
      <c r="V36" s="146"/>
      <c r="W36" s="146">
        <f>IF(OR(Z36="E",Z36="D",Z36="N/D"),0,VLOOKUP(V36,$B$129:$C$149,2)+Y36+X36)</f>
        <v>0</v>
      </c>
      <c r="X36" s="146"/>
      <c r="Y36" s="146"/>
      <c r="Z36" s="146" t="s">
        <v>125</v>
      </c>
      <c r="AA36" s="518" t="s">
        <v>33</v>
      </c>
      <c r="AB36" s="147"/>
      <c r="AC36" s="147">
        <f>IF(OR(AF36="E",AF36="D",AF36="N/D"),0,VLOOKUP(AB36,$B$129:$C$149,2)+AE36+AD36)</f>
        <v>0</v>
      </c>
      <c r="AD36" s="147"/>
      <c r="AE36" s="147"/>
      <c r="AF36" s="147"/>
      <c r="AG36" s="147"/>
      <c r="AH36" s="147">
        <f>IF(OR(AK36="E",AK36="D",AK36="N/D"),0,VLOOKUP(AG36,$B$129:$C$149,2)+AJ36+AI36)</f>
        <v>0</v>
      </c>
      <c r="AI36" s="147"/>
      <c r="AJ36" s="147"/>
      <c r="AK36" s="147"/>
      <c r="AL36" s="280"/>
      <c r="AM36" s="281"/>
      <c r="AN36" s="148">
        <f>IF(OR(AQ36="E",AQ36="D",AQ36="N/D"),0,VLOOKUP(AM36,$B$129:$C$149,2)+AP36+AO36)</f>
        <v>0</v>
      </c>
      <c r="AO36" s="148"/>
      <c r="AP36" s="148"/>
      <c r="AQ36" s="148"/>
      <c r="AR36" s="281"/>
      <c r="AS36" s="148">
        <f>IF(OR(AV36="E",AV36="D",AV36="N/D"),0,VLOOKUP(AR36,$B$129:$C$149,2)+AU36+AT36)</f>
        <v>0</v>
      </c>
      <c r="AT36" s="148"/>
      <c r="AU36" s="148"/>
      <c r="AV36" s="148"/>
      <c r="AW36" s="282"/>
      <c r="AX36" s="283"/>
      <c r="AY36" s="149">
        <f>IF(OR(BB36="E",BB36="D",BB36="N/D"),0,VLOOKUP(AX36,$B$129:$C$149,2)+BA36+AZ36)</f>
        <v>0</v>
      </c>
      <c r="AZ36" s="149"/>
      <c r="BA36" s="149"/>
      <c r="BB36" s="149"/>
      <c r="BC36" s="283"/>
      <c r="BD36" s="149">
        <f>IF(OR(BG36="E",BG36="D",BG36="N/D"),0,VLOOKUP(BC36,$B$129:$C$149,2)+BF36+BE36)</f>
        <v>0</v>
      </c>
      <c r="BE36" s="149"/>
      <c r="BF36" s="149"/>
      <c r="BG36" s="149"/>
      <c r="BH36" s="284"/>
      <c r="BI36" s="285"/>
      <c r="BJ36" s="150">
        <f>IF(OR(BM36="E",BM36="D",BM36="N/D"),0,VLOOKUP(BI36,$B$129:$C$149,2)+BL36+BK36)</f>
        <v>0</v>
      </c>
      <c r="BK36" s="150"/>
      <c r="BL36" s="150"/>
      <c r="BM36" s="150"/>
      <c r="BN36" s="285"/>
      <c r="BO36" s="150">
        <f>IF(OR(BR36="E",BR36="D",BR36="N/D"),0,VLOOKUP(BN36,$B$129:$C$149,2)+BQ36+BP36)</f>
        <v>0</v>
      </c>
      <c r="BP36" s="150"/>
      <c r="BQ36" s="150"/>
      <c r="BR36" s="150"/>
      <c r="BS36" s="286"/>
      <c r="BT36" s="287"/>
      <c r="BU36" s="151">
        <f>IF(OR(BX36="E",BX36="D",BX36="N/D"),0,VLOOKUP(BT36,$B$129:$C$149,2)+BW36+BV36)</f>
        <v>0</v>
      </c>
      <c r="BV36" s="151"/>
      <c r="BW36" s="151"/>
      <c r="BX36" s="151"/>
      <c r="BY36" s="151"/>
      <c r="BZ36" s="151">
        <f>IF(OR(CC36="E",CC36="D",CC36="N/D"),0,VLOOKUP(BY36,$B$129:$C$149,2)+CB36+CA36)</f>
        <v>0</v>
      </c>
      <c r="CA36" s="151"/>
      <c r="CB36" s="151"/>
      <c r="CC36" s="151"/>
      <c r="CD36" s="288"/>
      <c r="CE36" s="289"/>
      <c r="CF36" s="152">
        <f>IF(OR(CI36="E",CI36="D",CI36="N/D"),0,VLOOKUP(CE36,$B$129:$C$149,2)+CH36+CG36)</f>
        <v>0</v>
      </c>
      <c r="CG36" s="152"/>
      <c r="CH36" s="152"/>
      <c r="CI36" s="152"/>
      <c r="CJ36" s="152"/>
      <c r="CK36" s="152">
        <f>IF(OR(CN36="E",CN36="D",CN36="N/D"),0,VLOOKUP(CJ36,$B$129:$C$149,2)+CM36+CL36)</f>
        <v>0</v>
      </c>
      <c r="CL36" s="152"/>
      <c r="CM36" s="152"/>
      <c r="CN36" s="152"/>
      <c r="CO36" s="290"/>
      <c r="CP36" s="291"/>
      <c r="CQ36" s="153">
        <f>IF(OR(CT36="E",CT36="D",CT36="N/D"),0,VLOOKUP(CP36,$B$129:$C$149,2)+CS36+CR36)</f>
        <v>0</v>
      </c>
      <c r="CR36" s="153"/>
      <c r="CS36" s="153"/>
      <c r="CT36" s="153"/>
      <c r="CU36" s="291"/>
      <c r="CV36" s="153">
        <f>IF(OR(CY36="E",CY36="D",CY36="N/D"),0,VLOOKUP(CU36,$B$129:$C$149,2)+CX36+CW36)</f>
        <v>0</v>
      </c>
      <c r="CW36" s="153"/>
      <c r="CX36" s="153"/>
      <c r="CY36" s="153"/>
      <c r="CZ36" s="292"/>
      <c r="DA36" s="293"/>
      <c r="DB36" s="154">
        <f>IF(OR(DE36="E",DE36="D",DE36="N/D"),0,VLOOKUP(DA36,$B$129:$C$149,2)+DD36+DC36)</f>
        <v>0</v>
      </c>
      <c r="DC36" s="154"/>
      <c r="DD36" s="154"/>
      <c r="DE36" s="154"/>
      <c r="DF36" s="293"/>
      <c r="DG36" s="154">
        <f>IF(OR(DJ36="E",DJ36="D",DJ36="N/D"),0,VLOOKUP(DF36,$B$129:$C$149,2)+DI36+DH36)</f>
        <v>0</v>
      </c>
      <c r="DH36" s="154"/>
      <c r="DI36" s="154"/>
      <c r="DJ36" s="154"/>
      <c r="DK36" s="293"/>
      <c r="DL36" s="294">
        <f>G36+L36+R36+W36+AC36+AH36+AN36+AS36+AY36+BD36+BJ36+BO36+BU36+BZ36+CF36+CK36+CQ36+CV36+DB36+DG36</f>
        <v>0</v>
      </c>
      <c r="DM36" s="156">
        <f>SUMPRODUCT(--(G36:DJ36="E")--(G36:DJ36="D"))</f>
        <v>0</v>
      </c>
      <c r="DN36" s="295">
        <f>EM36+EO36+EQ36+ES36+EU36</f>
        <v>0</v>
      </c>
      <c r="DO36" s="296">
        <f t="array" aca="1" ref="DO36" ca="1">SUM(LARGE(DR36:EK36,ROW(INDIRECT("1:"&amp;COUNT(DR36:EK36)-D$112))))+SUM(IF(ISNUMBER(VALUE(MID(IF(LEN(IF(ISNUMBER(DR36:EK36),0,DR36:EK36))&gt;1,DR36:EK36,0),1,LEN(IF(LEN(IF(ISNUMBER(DR36:EK36),0,DR36:EK36))&gt;1,DR36:EK36,0))-1)))=FALSE,0,VALUE(MID(IF(LEN(IF(ISNUMBER(DR36:EK36),0,DR36:EK36))&gt;1,DR36:EK36,0),1,LEN(IF(LEN(IF(ISNUMBER(DR36:EK36),0,DR36:EK36))&gt;1,DR36:EK36,0))-1))))</f>
        <v>0</v>
      </c>
      <c r="DP36" s="158">
        <f t="shared" si="0"/>
        <v>0</v>
      </c>
      <c r="DR36" s="158">
        <f t="array" ref="DR36">IF(OR(J36="D",J36="E",J36="N/D"),IF(H36+I36&gt;0,H36+I36 &amp;"X","X"),G36)</f>
        <v>0</v>
      </c>
      <c r="DS36" s="158">
        <f t="array" ref="DS36">IF(OR(O36="D",O36="E",O36="N/D"),IF(M36+N36&gt;0,M36+N36 &amp;"X","X"),L36)</f>
        <v>0</v>
      </c>
      <c r="DT36" s="158">
        <f t="array" ref="DT36">IF(OR(U36="D",U36="E",U36="N/D"),IF(S36+T36&gt;0,S36+T36 &amp;"X","X"),R36)</f>
        <v>0</v>
      </c>
      <c r="DU36" s="158">
        <f t="array" ref="DU36">IF(OR(Z36="D",Z36="E",Z36="N/D"),IF(X36+Y36&gt;0,X36+Y36 &amp;"X","X"),W36)</f>
        <v>0</v>
      </c>
      <c r="DV36" s="158">
        <f t="array" ref="DV36">IF(OR(AF36="D",AF36="E",AF36="N/D"),IF(AD36+AE36&gt;0,AD36+AE36 &amp;"X","X"),AC36)</f>
        <v>0</v>
      </c>
      <c r="DW36" s="158">
        <f t="array" ref="DW36">IF(OR(AK36="D",AK36="E",AK36="N/D"),IF(AI36+AJ36&gt;0,AI36+AJ36 &amp;"X","X"),AH36)</f>
        <v>0</v>
      </c>
      <c r="DX36" s="158">
        <f t="array" ref="DX36">IF(OR(AQ36="D",AQ36="E",AQ36="N/D"),IF(AO36+AP36&gt;0,AO36+AP36 &amp;"X","X"),AN36)</f>
        <v>0</v>
      </c>
      <c r="DY36" s="158">
        <f t="array" ref="DY36">IF(OR(AV36="D",AV36="E",AV36="N/D"),IF(AT36+AU36&gt;0,AT36+AU36 &amp;"X","X"),AS36)</f>
        <v>0</v>
      </c>
      <c r="DZ36" s="158">
        <f t="array" ref="DZ36">IF(OR(BB36="D",BB36="E",BB36="N/D"),IF(AZ36+BA36&gt;0,AZ36+BA36 &amp;"X","X"),AY36)</f>
        <v>0</v>
      </c>
      <c r="EA36" s="158">
        <f t="array" ref="EA36">IF(OR(BG36="D",BG36="E",BG36="N/D"),IF(BE36+BF36&gt;0,BE36+BF36 &amp;"X","X"),BD36)</f>
        <v>0</v>
      </c>
      <c r="EB36" s="158">
        <f t="array" ref="EB36">IF(OR(BM36="D",BM36="E",BM36="N/D"),IF(BK36+BL36&gt;0,BK36+BL36 &amp;"X","X"),BJ36)</f>
        <v>0</v>
      </c>
      <c r="EC36" s="158">
        <f t="array" ref="EC36">IF(OR(BR36="D",BR36="E",BR36="N/D"),IF(BP36+BQ36&gt;0,BP36+BQ36 &amp;"X","X"),BO36)</f>
        <v>0</v>
      </c>
      <c r="ED36" s="158">
        <f t="array" ref="ED36">IF(OR(BX36="D",BX36="E",BX36="N/D"),IF(BV36+BW36&gt;0,BV36+BW36 &amp;"X","X"),BU36)</f>
        <v>0</v>
      </c>
      <c r="EE36" s="158">
        <f t="array" ref="EE36">IF(OR(CC36="D",CC36="E",CC36="N/D"),IF(CA36+CB36&gt;0,CA36+CB36 &amp;"X","X"),BZ36)</f>
        <v>0</v>
      </c>
      <c r="EF36" s="158">
        <f t="array" ref="EF36">IF(OR(CI36="D",CI36="E",CI36="N/D"),IF(CG36+CH36&gt;0,CG36+CH36 &amp;"X","X"),CF36)</f>
        <v>0</v>
      </c>
      <c r="EG36" s="158">
        <f t="array" ref="EG36">IF(OR(CN36="D",CN36="E"),IF(CL36+CM36&gt;0,CL36+CM36 &amp;"X","X"),CK36)</f>
        <v>0</v>
      </c>
      <c r="EH36" s="158">
        <f t="array" ref="EH36">IF(OR(CT36="D",CT36="E",CT36="N/D"),IF(CR36+CS36&gt;0,CR36+CS36 &amp;"X","X"),CQ36)</f>
        <v>0</v>
      </c>
      <c r="EI36" s="158">
        <f t="array" ref="EI36">IF(OR(CY36="D",CY36="E",CY36="N/D"),IF(CW36+CX36&gt;0,CW36+CX36 &amp;"X","X"),CV36)</f>
        <v>0</v>
      </c>
      <c r="EJ36" s="158">
        <f t="array" ref="EJ36">IF(OR(DE36="D",DE36="E",DE36="N/D"),IF(DC36+DD36&gt;0,DC36+DD36 &amp;"X","X"),DB36)</f>
        <v>0</v>
      </c>
      <c r="EK36" s="158">
        <f t="array" ref="EK36">IF(OR(DJ36="D",DJ36="E",DJ36="N/D"),IF(DH36+DI36&gt;0,DH36+DI36 &amp;"X","X"),DG36)</f>
        <v>0</v>
      </c>
    </row>
    <row r="37" spans="1:141" s="158" customFormat="1" ht="15.75" x14ac:dyDescent="0.25">
      <c r="A37" s="416">
        <v>77</v>
      </c>
      <c r="B37" s="141">
        <f>SUMPRODUCT(--(G37:DK37="I"))</f>
        <v>1</v>
      </c>
      <c r="C37" s="142" t="s">
        <v>374</v>
      </c>
      <c r="D37" s="143"/>
      <c r="E37" s="277"/>
      <c r="F37" s="145"/>
      <c r="G37" s="145">
        <f>IF(OR(J37="E",J37="D",J37="N/D"),0,VLOOKUP(F37,$B$129:$C$149,2)+I37+H37)</f>
        <v>0</v>
      </c>
      <c r="H37" s="145"/>
      <c r="I37" s="145"/>
      <c r="J37" s="596"/>
      <c r="K37" s="145"/>
      <c r="L37" s="145">
        <f>IF(OR(O37="E",O37="D",O37="N/D"),0,VLOOKUP(K37,$B$129:$C$149,2)+N37+M37)</f>
        <v>0</v>
      </c>
      <c r="M37" s="145"/>
      <c r="N37" s="145"/>
      <c r="O37" s="145"/>
      <c r="P37" s="427"/>
      <c r="Q37" s="146"/>
      <c r="R37" s="146">
        <f>IF(OR(U37="E",U37="D",U37="N/D"),0,VLOOKUP(Q37,$B$129:$C$149,2)+T37+S37)</f>
        <v>0</v>
      </c>
      <c r="S37" s="146"/>
      <c r="T37" s="146"/>
      <c r="U37" s="146" t="s">
        <v>125</v>
      </c>
      <c r="V37" s="146"/>
      <c r="W37" s="146">
        <f>IF(OR(Z37="E",Z37="D",Z37="N/D"),0,VLOOKUP(V37,$B$129:$C$149,2)+Y37+X37)</f>
        <v>0</v>
      </c>
      <c r="X37" s="146"/>
      <c r="Y37" s="146"/>
      <c r="Z37" s="146" t="s">
        <v>125</v>
      </c>
      <c r="AA37" s="518" t="s">
        <v>33</v>
      </c>
      <c r="AB37" s="147"/>
      <c r="AC37" s="147">
        <f>IF(OR(AF37="E",AF37="D",AF37="N/D"),0,VLOOKUP(AB37,$B$129:$C$149,2)+AE37+AD37)</f>
        <v>0</v>
      </c>
      <c r="AD37" s="147"/>
      <c r="AE37" s="147"/>
      <c r="AF37" s="147"/>
      <c r="AG37" s="147"/>
      <c r="AH37" s="147">
        <f>IF(OR(AK37="E",AK37="D",AK37="N/D"),0,VLOOKUP(AG37,$B$129:$C$149,2)+AJ37+AI37)</f>
        <v>0</v>
      </c>
      <c r="AI37" s="147"/>
      <c r="AJ37" s="147"/>
      <c r="AK37" s="147"/>
      <c r="AL37" s="280"/>
      <c r="AM37" s="281"/>
      <c r="AN37" s="148">
        <f>IF(OR(AQ37="E",AQ37="D",AQ37="N/D"),0,VLOOKUP(AM37,$B$129:$C$149,2)+AP37+AO37)</f>
        <v>0</v>
      </c>
      <c r="AO37" s="148"/>
      <c r="AP37" s="148"/>
      <c r="AQ37" s="148"/>
      <c r="AR37" s="281"/>
      <c r="AS37" s="148">
        <f>IF(OR(AV37="E",AV37="D",AV37="N/D"),0,VLOOKUP(AR37,$B$129:$C$149,2)+AU37+AT37)</f>
        <v>0</v>
      </c>
      <c r="AT37" s="148"/>
      <c r="AU37" s="148"/>
      <c r="AV37" s="148"/>
      <c r="AW37" s="282"/>
      <c r="AX37" s="283"/>
      <c r="AY37" s="149">
        <f>IF(OR(BB37="E",BB37="D",BB37="N/D"),0,VLOOKUP(AX37,$B$129:$C$149,2)+BA37+AZ37)</f>
        <v>0</v>
      </c>
      <c r="AZ37" s="149"/>
      <c r="BA37" s="149"/>
      <c r="BB37" s="149"/>
      <c r="BC37" s="283"/>
      <c r="BD37" s="149">
        <f>IF(OR(BG37="E",BG37="D",BG37="N/D"),0,VLOOKUP(BC37,$B$129:$C$149,2)+BF37+BE37)</f>
        <v>0</v>
      </c>
      <c r="BE37" s="149"/>
      <c r="BF37" s="149"/>
      <c r="BG37" s="149"/>
      <c r="BH37" s="284"/>
      <c r="BI37" s="285"/>
      <c r="BJ37" s="150">
        <f>IF(OR(BM37="E",BM37="D",BM37="N/D"),0,VLOOKUP(BI37,$B$129:$C$149,2)+BL37+BK37)</f>
        <v>0</v>
      </c>
      <c r="BK37" s="150"/>
      <c r="BL37" s="150"/>
      <c r="BM37" s="150"/>
      <c r="BN37" s="285"/>
      <c r="BO37" s="150">
        <f>IF(OR(BR37="E",BR37="D",BR37="N/D"),0,VLOOKUP(BN37,$B$129:$C$149,2)+BQ37+BP37)</f>
        <v>0</v>
      </c>
      <c r="BP37" s="150"/>
      <c r="BQ37" s="150"/>
      <c r="BR37" s="150"/>
      <c r="BS37" s="286"/>
      <c r="BT37" s="287"/>
      <c r="BU37" s="151">
        <f>IF(OR(BX37="E",BX37="D",BX37="N/D"),0,VLOOKUP(BT37,$B$129:$C$149,2)+BW37+BV37)</f>
        <v>0</v>
      </c>
      <c r="BV37" s="151"/>
      <c r="BW37" s="151"/>
      <c r="BX37" s="151"/>
      <c r="BY37" s="151"/>
      <c r="BZ37" s="151">
        <f>IF(OR(CC37="E",CC37="D",CC37="N/D"),0,VLOOKUP(BY37,$B$129:$C$149,2)+CB37+CA37)</f>
        <v>0</v>
      </c>
      <c r="CA37" s="151"/>
      <c r="CB37" s="151"/>
      <c r="CC37" s="151"/>
      <c r="CD37" s="288"/>
      <c r="CE37" s="289"/>
      <c r="CF37" s="152">
        <f>IF(OR(CI37="E",CI37="D",CI37="N/D"),0,VLOOKUP(CE37,$B$129:$C$149,2)+CH37+CG37)</f>
        <v>0</v>
      </c>
      <c r="CG37" s="152"/>
      <c r="CH37" s="152"/>
      <c r="CI37" s="152"/>
      <c r="CJ37" s="152"/>
      <c r="CK37" s="152">
        <f>IF(OR(CN37="E",CN37="D",CN37="N/D"),0,VLOOKUP(CJ37,$B$129:$C$149,2)+CM37+CL37)</f>
        <v>0</v>
      </c>
      <c r="CL37" s="152"/>
      <c r="CM37" s="152"/>
      <c r="CN37" s="152"/>
      <c r="CO37" s="290"/>
      <c r="CP37" s="291"/>
      <c r="CQ37" s="153">
        <f>IF(OR(CT37="E",CT37="D",CT37="N/D"),0,VLOOKUP(CP37,$B$129:$C$149,2)+CS37+CR37)</f>
        <v>0</v>
      </c>
      <c r="CR37" s="153"/>
      <c r="CS37" s="153"/>
      <c r="CT37" s="153"/>
      <c r="CU37" s="291"/>
      <c r="CV37" s="153">
        <f>IF(OR(CY37="E",CY37="D",CY37="N/D"),0,VLOOKUP(CU37,$B$129:$C$149,2)+CX37+CW37)</f>
        <v>0</v>
      </c>
      <c r="CW37" s="153"/>
      <c r="CX37" s="153"/>
      <c r="CY37" s="153"/>
      <c r="CZ37" s="292"/>
      <c r="DA37" s="293"/>
      <c r="DB37" s="154">
        <f>IF(OR(DE37="E",DE37="D",DE37="N/D"),0,VLOOKUP(DA37,$B$129:$C$149,2)+DD37+DC37)</f>
        <v>0</v>
      </c>
      <c r="DC37" s="154"/>
      <c r="DD37" s="154"/>
      <c r="DE37" s="154"/>
      <c r="DF37" s="293"/>
      <c r="DG37" s="154">
        <f>IF(OR(DJ37="E",DJ37="D",DJ37="N/D"),0,VLOOKUP(DF37,$B$129:$C$149,2)+DI37+DH37)</f>
        <v>0</v>
      </c>
      <c r="DH37" s="154"/>
      <c r="DI37" s="154"/>
      <c r="DJ37" s="154"/>
      <c r="DK37" s="293"/>
      <c r="DL37" s="294">
        <f>G37+L37+R37+W37+AC37+AH37+AN37+AS37+AY37+BD37+BJ37+BO37+BU37+BZ37+CF37+CK37+CQ37+CV37+DB37+DG37</f>
        <v>0</v>
      </c>
      <c r="DM37" s="156">
        <f>SUMPRODUCT(--(G37:DJ37="E")--(G37:DJ37="D"))</f>
        <v>0</v>
      </c>
      <c r="DN37" s="295">
        <f>EM37+EO37+EQ37+ES37+EU37</f>
        <v>0</v>
      </c>
      <c r="DO37" s="296">
        <f t="array" aca="1" ref="DO37" ca="1">SUM(LARGE(DR37:EK37,ROW(INDIRECT("1:"&amp;COUNT(DR37:EK37)-D$112))))+SUM(IF(ISNUMBER(VALUE(MID(IF(LEN(IF(ISNUMBER(DR37:EK37),0,DR37:EK37))&gt;1,DR37:EK37,0),1,LEN(IF(LEN(IF(ISNUMBER(DR37:EK37),0,DR37:EK37))&gt;1,DR37:EK37,0))-1)))=FALSE,0,VALUE(MID(IF(LEN(IF(ISNUMBER(DR37:EK37),0,DR37:EK37))&gt;1,DR37:EK37,0),1,LEN(IF(LEN(IF(ISNUMBER(DR37:EK37),0,DR37:EK37))&gt;1,DR37:EK37,0))-1))))</f>
        <v>0</v>
      </c>
      <c r="DP37" s="158">
        <f t="shared" si="0"/>
        <v>0</v>
      </c>
      <c r="DR37" s="158">
        <f t="array" ref="DR37">IF(OR(J37="D",J37="E",J37="N/D"),IF(H37+I37&gt;0,H37+I37 &amp;"X","X"),G37)</f>
        <v>0</v>
      </c>
      <c r="DS37" s="158">
        <f t="array" ref="DS37">IF(OR(O37="D",O37="E",O37="N/D"),IF(M37+N37&gt;0,M37+N37 &amp;"X","X"),L37)</f>
        <v>0</v>
      </c>
      <c r="DT37" s="158">
        <f t="array" ref="DT37">IF(OR(U37="D",U37="E",U37="N/D"),IF(S37+T37&gt;0,S37+T37 &amp;"X","X"),R37)</f>
        <v>0</v>
      </c>
      <c r="DU37" s="158">
        <f t="array" ref="DU37">IF(OR(Z37="D",Z37="E",Z37="N/D"),IF(X37+Y37&gt;0,X37+Y37 &amp;"X","X"),W37)</f>
        <v>0</v>
      </c>
      <c r="DV37" s="158">
        <f t="array" ref="DV37">IF(OR(AF37="D",AF37="E",AF37="N/D"),IF(AD37+AE37&gt;0,AD37+AE37 &amp;"X","X"),AC37)</f>
        <v>0</v>
      </c>
      <c r="DW37" s="158">
        <f t="array" ref="DW37">IF(OR(AK37="D",AK37="E",AK37="N/D"),IF(AI37+AJ37&gt;0,AI37+AJ37 &amp;"X","X"),AH37)</f>
        <v>0</v>
      </c>
      <c r="DX37" s="158">
        <f t="array" ref="DX37">IF(OR(AQ37="D",AQ37="E",AQ37="N/D"),IF(AO37+AP37&gt;0,AO37+AP37 &amp;"X","X"),AN37)</f>
        <v>0</v>
      </c>
      <c r="DY37" s="158">
        <f t="array" ref="DY37">IF(OR(AV37="D",AV37="E",AV37="N/D"),IF(AT37+AU37&gt;0,AT37+AU37 &amp;"X","X"),AS37)</f>
        <v>0</v>
      </c>
      <c r="DZ37" s="158">
        <f t="array" ref="DZ37">IF(OR(BB37="D",BB37="E",BB37="N/D"),IF(AZ37+BA37&gt;0,AZ37+BA37 &amp;"X","X"),AY37)</f>
        <v>0</v>
      </c>
      <c r="EA37" s="158">
        <f t="array" ref="EA37">IF(OR(BG37="D",BG37="E",BG37="N/D"),IF(BE37+BF37&gt;0,BE37+BF37 &amp;"X","X"),BD37)</f>
        <v>0</v>
      </c>
      <c r="EB37" s="158">
        <f t="array" ref="EB37">IF(OR(BM37="D",BM37="E",BM37="N/D"),IF(BK37+BL37&gt;0,BK37+BL37 &amp;"X","X"),BJ37)</f>
        <v>0</v>
      </c>
      <c r="EC37" s="158">
        <f t="array" ref="EC37">IF(OR(BR37="D",BR37="E",BR37="N/D"),IF(BP37+BQ37&gt;0,BP37+BQ37 &amp;"X","X"),BO37)</f>
        <v>0</v>
      </c>
      <c r="ED37" s="158">
        <f t="array" ref="ED37">IF(OR(BX37="D",BX37="E",BX37="N/D"),IF(BV37+BW37&gt;0,BV37+BW37 &amp;"X","X"),BU37)</f>
        <v>0</v>
      </c>
      <c r="EE37" s="158">
        <f t="array" ref="EE37">IF(OR(CC37="D",CC37="E",CC37="N/D"),IF(CA37+CB37&gt;0,CA37+CB37 &amp;"X","X"),BZ37)</f>
        <v>0</v>
      </c>
      <c r="EF37" s="158">
        <f t="array" ref="EF37">IF(OR(CI37="D",CI37="E",CI37="N/D"),IF(CG37+CH37&gt;0,CG37+CH37 &amp;"X","X"),CF37)</f>
        <v>0</v>
      </c>
      <c r="EG37" s="158">
        <f t="array" ref="EG37">IF(OR(CN37="D",CN37="E"),IF(CL37+CM37&gt;0,CL37+CM37 &amp;"X","X"),CK37)</f>
        <v>0</v>
      </c>
      <c r="EH37" s="158">
        <f t="array" ref="EH37">IF(OR(CT37="D",CT37="E",CT37="N/D"),IF(CR37+CS37&gt;0,CR37+CS37 &amp;"X","X"),CQ37)</f>
        <v>0</v>
      </c>
      <c r="EI37" s="158">
        <f t="array" ref="EI37">IF(OR(CY37="D",CY37="E",CY37="N/D"),IF(CW37+CX37&gt;0,CW37+CX37 &amp;"X","X"),CV37)</f>
        <v>0</v>
      </c>
      <c r="EJ37" s="158">
        <f t="array" ref="EJ37">IF(OR(DE37="D",DE37="E",DE37="N/D"),IF(DC37+DD37&gt;0,DC37+DD37 &amp;"X","X"),DB37)</f>
        <v>0</v>
      </c>
      <c r="EK37" s="158">
        <f t="array" ref="EK37">IF(OR(DJ37="D",DJ37="E",DJ37="N/D"),IF(DH37+DI37&gt;0,DH37+DI37 &amp;"X","X"),DG37)</f>
        <v>0</v>
      </c>
    </row>
    <row r="38" spans="1:141" s="158" customFormat="1" ht="15.75" x14ac:dyDescent="0.25">
      <c r="A38" s="571" t="s">
        <v>375</v>
      </c>
      <c r="B38" s="141">
        <f>SUMPRODUCT(--(G38:DK38="I"))</f>
        <v>1</v>
      </c>
      <c r="C38" s="142" t="s">
        <v>376</v>
      </c>
      <c r="D38" s="143"/>
      <c r="E38" s="277"/>
      <c r="F38" s="145"/>
      <c r="G38" s="145">
        <f>IF(OR(J38="E",J38="D",J38="N/D"),0,VLOOKUP(F38,$B$129:$C$149,2)+I38+H38)</f>
        <v>0</v>
      </c>
      <c r="H38" s="145"/>
      <c r="I38" s="145"/>
      <c r="J38" s="596"/>
      <c r="K38" s="145"/>
      <c r="L38" s="145">
        <f>IF(OR(O38="E",O38="D",O38="N/D"),0,VLOOKUP(K38,$B$129:$C$149,2)+N38+M38)</f>
        <v>0</v>
      </c>
      <c r="M38" s="145"/>
      <c r="N38" s="145"/>
      <c r="O38" s="145"/>
      <c r="P38" s="427"/>
      <c r="Q38" s="146"/>
      <c r="R38" s="146">
        <f>IF(OR(U38="E",U38="D",U38="N/D"),0,VLOOKUP(Q38,$B$129:$C$149,2)+T38+S38)</f>
        <v>0</v>
      </c>
      <c r="S38" s="146"/>
      <c r="T38" s="146"/>
      <c r="U38" s="146" t="s">
        <v>125</v>
      </c>
      <c r="V38" s="146"/>
      <c r="W38" s="146">
        <f>IF(OR(Z38="E",Z38="D",Z38="N/D"),0,VLOOKUP(V38,$B$129:$C$149,2)+Y38+X38)</f>
        <v>0</v>
      </c>
      <c r="X38" s="146"/>
      <c r="Y38" s="146"/>
      <c r="Z38" s="146"/>
      <c r="AA38" s="518" t="s">
        <v>33</v>
      </c>
      <c r="AB38" s="147"/>
      <c r="AC38" s="147">
        <f>IF(OR(AF38="E",AF38="D",AF38="N/D"),0,VLOOKUP(AB38,$B$129:$C$149,2)+AE38+AD38)</f>
        <v>0</v>
      </c>
      <c r="AD38" s="147"/>
      <c r="AE38" s="147"/>
      <c r="AF38" s="147"/>
      <c r="AG38" s="147"/>
      <c r="AH38" s="147">
        <f>IF(OR(AK38="E",AK38="D",AK38="N/D"),0,VLOOKUP(AG38,$B$129:$C$149,2)+AJ38+AI38)</f>
        <v>0</v>
      </c>
      <c r="AI38" s="147"/>
      <c r="AJ38" s="147"/>
      <c r="AK38" s="147"/>
      <c r="AL38" s="280"/>
      <c r="AM38" s="281"/>
      <c r="AN38" s="148">
        <f>IF(OR(AQ38="E",AQ38="D",AQ38="N/D"),0,VLOOKUP(AM38,$B$129:$C$149,2)+AP38+AO38)</f>
        <v>0</v>
      </c>
      <c r="AO38" s="148"/>
      <c r="AP38" s="148"/>
      <c r="AQ38" s="148"/>
      <c r="AR38" s="281"/>
      <c r="AS38" s="148">
        <f>IF(OR(AV38="E",AV38="D",AV38="N/D"),0,VLOOKUP(AR38,$B$129:$C$149,2)+AU38+AT38)</f>
        <v>0</v>
      </c>
      <c r="AT38" s="148"/>
      <c r="AU38" s="148"/>
      <c r="AV38" s="148"/>
      <c r="AW38" s="282"/>
      <c r="AX38" s="283"/>
      <c r="AY38" s="149">
        <f>IF(OR(BB38="E",BB38="D",BB38="N/D"),0,VLOOKUP(AX38,$B$129:$C$149,2)+BA38+AZ38)</f>
        <v>0</v>
      </c>
      <c r="AZ38" s="149"/>
      <c r="BA38" s="149"/>
      <c r="BB38" s="149"/>
      <c r="BC38" s="283"/>
      <c r="BD38" s="149">
        <f>IF(OR(BG38="E",BG38="D",BG38="N/D"),0,VLOOKUP(BC38,$B$129:$C$149,2)+BF38+BE38)</f>
        <v>0</v>
      </c>
      <c r="BE38" s="149"/>
      <c r="BF38" s="149"/>
      <c r="BG38" s="149"/>
      <c r="BH38" s="284"/>
      <c r="BI38" s="285"/>
      <c r="BJ38" s="150">
        <f>IF(OR(BM38="E",BM38="D",BM38="N/D"),0,VLOOKUP(BI38,$B$129:$C$149,2)+BL38+BK38)</f>
        <v>0</v>
      </c>
      <c r="BK38" s="150"/>
      <c r="BL38" s="150"/>
      <c r="BM38" s="150"/>
      <c r="BN38" s="285"/>
      <c r="BO38" s="150">
        <f>IF(OR(BR38="E",BR38="D",BR38="N/D"),0,VLOOKUP(BN38,$B$129:$C$149,2)+BQ38+BP38)</f>
        <v>0</v>
      </c>
      <c r="BP38" s="150"/>
      <c r="BQ38" s="150"/>
      <c r="BR38" s="150"/>
      <c r="BS38" s="286"/>
      <c r="BT38" s="287"/>
      <c r="BU38" s="151">
        <f>IF(OR(BX38="E",BX38="D",BX38="N/D"),0,VLOOKUP(BT38,$B$129:$C$149,2)+BW38+BV38)</f>
        <v>0</v>
      </c>
      <c r="BV38" s="151"/>
      <c r="BW38" s="151"/>
      <c r="BX38" s="151"/>
      <c r="BY38" s="151"/>
      <c r="BZ38" s="151">
        <f>IF(OR(CC38="E",CC38="D",CC38="N/D"),0,VLOOKUP(BY38,$B$129:$C$149,2)+CB38+CA38)</f>
        <v>0</v>
      </c>
      <c r="CA38" s="151"/>
      <c r="CB38" s="151"/>
      <c r="CC38" s="151"/>
      <c r="CD38" s="288"/>
      <c r="CE38" s="289"/>
      <c r="CF38" s="152">
        <f>IF(OR(CI38="E",CI38="D",CI38="N/D"),0,VLOOKUP(CE38,$B$129:$C$149,2)+CH38+CG38)</f>
        <v>0</v>
      </c>
      <c r="CG38" s="152"/>
      <c r="CH38" s="152"/>
      <c r="CI38" s="152"/>
      <c r="CJ38" s="152"/>
      <c r="CK38" s="152">
        <f>IF(OR(CN38="E",CN38="D",CN38="N/D"),0,VLOOKUP(CJ38,$B$129:$C$149,2)+CM38+CL38)</f>
        <v>0</v>
      </c>
      <c r="CL38" s="152"/>
      <c r="CM38" s="152"/>
      <c r="CN38" s="152"/>
      <c r="CO38" s="290"/>
      <c r="CP38" s="291"/>
      <c r="CQ38" s="153">
        <f>IF(OR(CT38="E",CT38="D",CT38="N/D"),0,VLOOKUP(CP38,$B$129:$C$149,2)+CS38+CR38)</f>
        <v>0</v>
      </c>
      <c r="CR38" s="153"/>
      <c r="CS38" s="153"/>
      <c r="CT38" s="153"/>
      <c r="CU38" s="291"/>
      <c r="CV38" s="153">
        <f>IF(OR(CY38="E",CY38="D",CY38="N/D"),0,VLOOKUP(CU38,$B$129:$C$149,2)+CX38+CW38)</f>
        <v>0</v>
      </c>
      <c r="CW38" s="153"/>
      <c r="CX38" s="153"/>
      <c r="CY38" s="153"/>
      <c r="CZ38" s="292"/>
      <c r="DA38" s="293"/>
      <c r="DB38" s="154">
        <f>IF(OR(DE38="E",DE38="D",DE38="N/D"),0,VLOOKUP(DA38,$B$129:$C$149,2)+DD38+DC38)</f>
        <v>0</v>
      </c>
      <c r="DC38" s="154"/>
      <c r="DD38" s="154"/>
      <c r="DE38" s="154"/>
      <c r="DF38" s="293"/>
      <c r="DG38" s="154">
        <f>IF(OR(DJ38="E",DJ38="D",DJ38="N/D"),0,VLOOKUP(DF38,$B$129:$C$149,2)+DI38+DH38)</f>
        <v>0</v>
      </c>
      <c r="DH38" s="154"/>
      <c r="DI38" s="154"/>
      <c r="DJ38" s="154"/>
      <c r="DK38" s="293"/>
      <c r="DL38" s="294">
        <f>G38+L38+R38+W38+AC38+AH38+AN38+AS38+AY38+BD38+BJ38+BO38+BU38+BZ38+CF38+CK38+CQ38+CV38+DB38+DG38</f>
        <v>0</v>
      </c>
      <c r="DM38" s="156">
        <f>SUMPRODUCT(--(G38:DJ38="E")--(G38:DJ38="D"))</f>
        <v>0</v>
      </c>
      <c r="DN38" s="295">
        <f>EM38+EO38+EQ38+ES38+EU38</f>
        <v>0</v>
      </c>
      <c r="DO38" s="296">
        <f t="array" aca="1" ref="DO38" ca="1">SUM(LARGE(DR38:EK38,ROW(INDIRECT("1:"&amp;COUNT(DR38:EK38)-D$112))))+SUM(IF(ISNUMBER(VALUE(MID(IF(LEN(IF(ISNUMBER(DR38:EK38),0,DR38:EK38))&gt;1,DR38:EK38,0),1,LEN(IF(LEN(IF(ISNUMBER(DR38:EK38),0,DR38:EK38))&gt;1,DR38:EK38,0))-1)))=FALSE,0,VALUE(MID(IF(LEN(IF(ISNUMBER(DR38:EK38),0,DR38:EK38))&gt;1,DR38:EK38,0),1,LEN(IF(LEN(IF(ISNUMBER(DR38:EK38),0,DR38:EK38))&gt;1,DR38:EK38,0))-1))))</f>
        <v>0</v>
      </c>
      <c r="DP38" s="158">
        <f t="shared" si="0"/>
        <v>0</v>
      </c>
      <c r="DR38" s="158">
        <f t="array" ref="DR38">IF(OR(J38="D",J38="E",J38="N/D"),IF(H38+I38&gt;0,H38+I38 &amp;"X","X"),G38)</f>
        <v>0</v>
      </c>
      <c r="DS38" s="158">
        <f t="array" ref="DS38">IF(OR(O38="D",O38="E",O38="N/D"),IF(M38+N38&gt;0,M38+N38 &amp;"X","X"),L38)</f>
        <v>0</v>
      </c>
      <c r="DT38" s="158">
        <f t="array" ref="DT38">IF(OR(U38="D",U38="E",U38="N/D"),IF(S38+T38&gt;0,S38+T38 &amp;"X","X"),R38)</f>
        <v>0</v>
      </c>
      <c r="DU38" s="158">
        <f t="array" ref="DU38">IF(OR(Z38="D",Z38="E",Z38="N/D"),IF(X38+Y38&gt;0,X38+Y38 &amp;"X","X"),W38)</f>
        <v>0</v>
      </c>
      <c r="DV38" s="158">
        <f t="array" ref="DV38">IF(OR(AF38="D",AF38="E",AF38="N/D"),IF(AD38+AE38&gt;0,AD38+AE38 &amp;"X","X"),AC38)</f>
        <v>0</v>
      </c>
      <c r="DW38" s="158">
        <f t="array" ref="DW38">IF(OR(AK38="D",AK38="E",AK38="N/D"),IF(AI38+AJ38&gt;0,AI38+AJ38 &amp;"X","X"),AH38)</f>
        <v>0</v>
      </c>
      <c r="DX38" s="158">
        <f t="array" ref="DX38">IF(OR(AQ38="D",AQ38="E",AQ38="N/D"),IF(AO38+AP38&gt;0,AO38+AP38 &amp;"X","X"),AN38)</f>
        <v>0</v>
      </c>
      <c r="DY38" s="158">
        <f t="array" ref="DY38">IF(OR(AV38="D",AV38="E",AV38="N/D"),IF(AT38+AU38&gt;0,AT38+AU38 &amp;"X","X"),AS38)</f>
        <v>0</v>
      </c>
      <c r="DZ38" s="158">
        <f t="array" ref="DZ38">IF(OR(BB38="D",BB38="E",BB38="N/D"),IF(AZ38+BA38&gt;0,AZ38+BA38 &amp;"X","X"),AY38)</f>
        <v>0</v>
      </c>
      <c r="EA38" s="158">
        <f t="array" ref="EA38">IF(OR(BG38="D",BG38="E",BG38="N/D"),IF(BE38+BF38&gt;0,BE38+BF38 &amp;"X","X"),BD38)</f>
        <v>0</v>
      </c>
      <c r="EB38" s="158">
        <f t="array" ref="EB38">IF(OR(BM38="D",BM38="E",BM38="N/D"),IF(BK38+BL38&gt;0,BK38+BL38 &amp;"X","X"),BJ38)</f>
        <v>0</v>
      </c>
      <c r="EC38" s="158">
        <f t="array" ref="EC38">IF(OR(BR38="D",BR38="E",BR38="N/D"),IF(BP38+BQ38&gt;0,BP38+BQ38 &amp;"X","X"),BO38)</f>
        <v>0</v>
      </c>
      <c r="ED38" s="158">
        <f t="array" ref="ED38">IF(OR(BX38="D",BX38="E",BX38="N/D"),IF(BV38+BW38&gt;0,BV38+BW38 &amp;"X","X"),BU38)</f>
        <v>0</v>
      </c>
      <c r="EE38" s="158">
        <f t="array" ref="EE38">IF(OR(CC38="D",CC38="E",CC38="N/D"),IF(CA38+CB38&gt;0,CA38+CB38 &amp;"X","X"),BZ38)</f>
        <v>0</v>
      </c>
      <c r="EF38" s="158">
        <f t="array" ref="EF38">IF(OR(CI38="D",CI38="E",CI38="N/D"),IF(CG38+CH38&gt;0,CG38+CH38 &amp;"X","X"),CF38)</f>
        <v>0</v>
      </c>
      <c r="EG38" s="158">
        <f t="array" ref="EG38">IF(OR(CN38="D",CN38="E"),IF(CL38+CM38&gt;0,CL38+CM38 &amp;"X","X"),CK38)</f>
        <v>0</v>
      </c>
      <c r="EH38" s="158">
        <f t="array" ref="EH38">IF(OR(CT38="D",CT38="E",CT38="N/D"),IF(CR38+CS38&gt;0,CR38+CS38 &amp;"X","X"),CQ38)</f>
        <v>0</v>
      </c>
      <c r="EI38" s="158">
        <f t="array" ref="EI38">IF(OR(CY38="D",CY38="E",CY38="N/D"),IF(CW38+CX38&gt;0,CW38+CX38 &amp;"X","X"),CV38)</f>
        <v>0</v>
      </c>
      <c r="EJ38" s="158">
        <f t="array" ref="EJ38">IF(OR(DE38="D",DE38="E",DE38="N/D"),IF(DC38+DD38&gt;0,DC38+DD38 &amp;"X","X"),DB38)</f>
        <v>0</v>
      </c>
      <c r="EK38" s="158">
        <f t="array" ref="EK38">IF(OR(DJ38="D",DJ38="E",DJ38="N/D"),IF(DH38+DI38&gt;0,DH38+DI38 &amp;"X","X"),DG38)</f>
        <v>0</v>
      </c>
    </row>
    <row r="39" spans="1:141" s="158" customFormat="1" ht="15.75" x14ac:dyDescent="0.25">
      <c r="A39" s="416">
        <v>10</v>
      </c>
      <c r="B39" s="141">
        <f>SUMPRODUCT(--(G39:DK39="I"))</f>
        <v>1</v>
      </c>
      <c r="C39" s="388" t="s">
        <v>377</v>
      </c>
      <c r="D39" s="389"/>
      <c r="E39" s="548"/>
      <c r="F39" s="145"/>
      <c r="G39" s="145">
        <f>IF(OR(J39="E",J39="D",J39="N/D"),0,VLOOKUP(F39,$B$129:$C$149,2)+I39+H39)</f>
        <v>0</v>
      </c>
      <c r="H39" s="145"/>
      <c r="I39" s="145"/>
      <c r="J39" s="596"/>
      <c r="K39" s="145"/>
      <c r="L39" s="145">
        <f>IF(OR(O39="E",O39="D",O39="N/D"),0,VLOOKUP(K39,$B$129:$C$149,2)+N39+M39)</f>
        <v>0</v>
      </c>
      <c r="M39" s="145"/>
      <c r="N39" s="145"/>
      <c r="O39" s="145"/>
      <c r="P39" s="427"/>
      <c r="Q39" s="146"/>
      <c r="R39" s="146">
        <f>IF(OR(U39="E",U39="D",U39="N/D"),0,VLOOKUP(Q39,$B$129:$C$149,2)+T39+S39)</f>
        <v>0</v>
      </c>
      <c r="S39" s="146"/>
      <c r="T39" s="146"/>
      <c r="U39" s="146" t="s">
        <v>125</v>
      </c>
      <c r="V39" s="146"/>
      <c r="W39" s="146">
        <f>IF(OR(Z39="E",Z39="D",Z39="N/D"),0,VLOOKUP(V39,$B$129:$C$149,2)+Y39+X39)</f>
        <v>0</v>
      </c>
      <c r="X39" s="146"/>
      <c r="Y39" s="146"/>
      <c r="Z39" s="146"/>
      <c r="AA39" s="518" t="s">
        <v>33</v>
      </c>
      <c r="AB39" s="147"/>
      <c r="AC39" s="147">
        <f>IF(OR(AF39="E",AF39="D",AF39="N/D"),0,VLOOKUP(AB39,$B$129:$C$149,2)+AE39+AD39)</f>
        <v>0</v>
      </c>
      <c r="AD39" s="147"/>
      <c r="AE39" s="147"/>
      <c r="AF39" s="147"/>
      <c r="AG39" s="147"/>
      <c r="AH39" s="147">
        <f>IF(OR(AK39="E",AK39="D",AK39="N/D"),0,VLOOKUP(AG39,$B$129:$C$149,2)+AJ39+AI39)</f>
        <v>0</v>
      </c>
      <c r="AI39" s="147"/>
      <c r="AJ39" s="147"/>
      <c r="AK39" s="147"/>
      <c r="AL39" s="280"/>
      <c r="AM39" s="281"/>
      <c r="AN39" s="148">
        <f>IF(OR(AQ39="E",AQ39="D",AQ39="N/D"),0,VLOOKUP(AM39,$B$129:$C$149,2)+AP39+AO39)</f>
        <v>0</v>
      </c>
      <c r="AO39" s="148"/>
      <c r="AP39" s="148"/>
      <c r="AQ39" s="148"/>
      <c r="AR39" s="281"/>
      <c r="AS39" s="148">
        <f>IF(OR(AV39="E",AV39="D",AV39="N/D"),0,VLOOKUP(AR39,$B$129:$C$149,2)+AU39+AT39)</f>
        <v>0</v>
      </c>
      <c r="AT39" s="148"/>
      <c r="AU39" s="148"/>
      <c r="AV39" s="148"/>
      <c r="AW39" s="282"/>
      <c r="AX39" s="283"/>
      <c r="AY39" s="149">
        <f>IF(OR(BB39="E",BB39="D",BB39="N/D"),0,VLOOKUP(AX39,$B$129:$C$149,2)+BA39+AZ39)</f>
        <v>0</v>
      </c>
      <c r="AZ39" s="149"/>
      <c r="BA39" s="149"/>
      <c r="BB39" s="149"/>
      <c r="BC39" s="283"/>
      <c r="BD39" s="149">
        <f>IF(OR(BG39="E",BG39="D",BG39="N/D"),0,VLOOKUP(BC39,$B$129:$C$149,2)+BF39+BE39)</f>
        <v>0</v>
      </c>
      <c r="BE39" s="149"/>
      <c r="BF39" s="149"/>
      <c r="BG39" s="149"/>
      <c r="BH39" s="284"/>
      <c r="BI39" s="285"/>
      <c r="BJ39" s="150">
        <f>IF(OR(BM39="E",BM39="D",BM39="N/D"),0,VLOOKUP(BI39,$B$129:$C$149,2)+BL39+BK39)</f>
        <v>0</v>
      </c>
      <c r="BK39" s="150"/>
      <c r="BL39" s="150"/>
      <c r="BM39" s="150"/>
      <c r="BN39" s="285"/>
      <c r="BO39" s="150">
        <f>IF(OR(BR39="E",BR39="D",BR39="N/D"),0,VLOOKUP(BN39,$B$129:$C$149,2)+BQ39+BP39)</f>
        <v>0</v>
      </c>
      <c r="BP39" s="150"/>
      <c r="BQ39" s="150"/>
      <c r="BR39" s="150"/>
      <c r="BS39" s="286"/>
      <c r="BT39" s="287"/>
      <c r="BU39" s="151">
        <f>IF(OR(BX39="E",BX39="D",BX39="N/D"),0,VLOOKUP(BT39,$B$129:$C$149,2)+BW39+BV39)</f>
        <v>0</v>
      </c>
      <c r="BV39" s="151"/>
      <c r="BW39" s="151"/>
      <c r="BX39" s="151"/>
      <c r="BY39" s="151"/>
      <c r="BZ39" s="151">
        <f>IF(OR(CC39="E",CC39="D",CC39="N/D"),0,VLOOKUP(BY39,$B$129:$C$149,2)+CB39+CA39)</f>
        <v>0</v>
      </c>
      <c r="CA39" s="151"/>
      <c r="CB39" s="151"/>
      <c r="CC39" s="151"/>
      <c r="CD39" s="288"/>
      <c r="CE39" s="289"/>
      <c r="CF39" s="152">
        <f>IF(OR(CI39="E",CI39="D",CI39="N/D"),0,VLOOKUP(CE39,$B$129:$C$149,2)+CH39+CG39)</f>
        <v>0</v>
      </c>
      <c r="CG39" s="152"/>
      <c r="CH39" s="152"/>
      <c r="CI39" s="152"/>
      <c r="CJ39" s="152"/>
      <c r="CK39" s="152">
        <f>IF(OR(CN39="E",CN39="D",CN39="N/D"),0,VLOOKUP(CJ39,$B$129:$C$149,2)+CM39+CL39)</f>
        <v>0</v>
      </c>
      <c r="CL39" s="152"/>
      <c r="CM39" s="152"/>
      <c r="CN39" s="152"/>
      <c r="CO39" s="290"/>
      <c r="CP39" s="291"/>
      <c r="CQ39" s="153">
        <f>IF(OR(CT39="E",CT39="D",CT39="N/D"),0,VLOOKUP(CP39,$B$129:$C$149,2)+CS39+CR39)</f>
        <v>0</v>
      </c>
      <c r="CR39" s="153"/>
      <c r="CS39" s="153"/>
      <c r="CT39" s="153"/>
      <c r="CU39" s="291"/>
      <c r="CV39" s="153">
        <f>IF(OR(CY39="E",CY39="D",CY39="N/D"),0,VLOOKUP(CU39,$B$129:$C$149,2)+CX39+CW39)</f>
        <v>0</v>
      </c>
      <c r="CW39" s="153"/>
      <c r="CX39" s="153"/>
      <c r="CY39" s="153"/>
      <c r="CZ39" s="292"/>
      <c r="DA39" s="293"/>
      <c r="DB39" s="154">
        <f>IF(OR(DE39="E",DE39="D",DE39="N/D"),0,VLOOKUP(DA39,$B$129:$C$149,2)+DD39+DC39)</f>
        <v>0</v>
      </c>
      <c r="DC39" s="154"/>
      <c r="DD39" s="154"/>
      <c r="DE39" s="154"/>
      <c r="DF39" s="293"/>
      <c r="DG39" s="154">
        <f>IF(OR(DJ39="E",DJ39="D",DJ39="N/D"),0,VLOOKUP(DF39,$B$129:$C$149,2)+DI39+DH39)</f>
        <v>0</v>
      </c>
      <c r="DH39" s="154"/>
      <c r="DI39" s="154"/>
      <c r="DJ39" s="154"/>
      <c r="DK39" s="293"/>
      <c r="DL39" s="294">
        <f>G39+L39+R39+W39+AC39+AH39+AN39+AS39+AY39+BD39+BJ39+BO39+BU39+BZ39+CF39+CK39+CQ39+CV39+DB39+DG39</f>
        <v>0</v>
      </c>
      <c r="DM39" s="156">
        <f>SUMPRODUCT(--(G39:DJ39="E")--(G39:DJ39="D"))</f>
        <v>0</v>
      </c>
      <c r="DN39" s="295">
        <f>EM39+EO39+EQ39+ES39+EU39</f>
        <v>0</v>
      </c>
      <c r="DO39" s="296">
        <f t="array" aca="1" ref="DO39" ca="1">SUM(LARGE(DR39:EK39,ROW(INDIRECT("1:"&amp;COUNT(DR39:EK39)-D$112))))+SUM(IF(ISNUMBER(VALUE(MID(IF(LEN(IF(ISNUMBER(DR39:EK39),0,DR39:EK39))&gt;1,DR39:EK39,0),1,LEN(IF(LEN(IF(ISNUMBER(DR39:EK39),0,DR39:EK39))&gt;1,DR39:EK39,0))-1)))=FALSE,0,VALUE(MID(IF(LEN(IF(ISNUMBER(DR39:EK39),0,DR39:EK39))&gt;1,DR39:EK39,0),1,LEN(IF(LEN(IF(ISNUMBER(DR39:EK39),0,DR39:EK39))&gt;1,DR39:EK39,0))-1))))</f>
        <v>0</v>
      </c>
      <c r="DP39" s="158">
        <f t="shared" si="0"/>
        <v>0</v>
      </c>
      <c r="DR39" s="158">
        <f t="array" ref="DR39">IF(OR(J39="D",J39="E",J39="N/D"),IF(H39+I39&gt;0,H39+I39 &amp;"X","X"),G39)</f>
        <v>0</v>
      </c>
      <c r="DS39" s="158">
        <f t="array" ref="DS39">IF(OR(O39="D",O39="E",O39="N/D"),IF(M39+N39&gt;0,M39+N39 &amp;"X","X"),L39)</f>
        <v>0</v>
      </c>
      <c r="DT39" s="158">
        <f t="array" ref="DT39">IF(OR(U39="D",U39="E",U39="N/D"),IF(S39+T39&gt;0,S39+T39 &amp;"X","X"),R39)</f>
        <v>0</v>
      </c>
      <c r="DU39" s="158">
        <f t="array" ref="DU39">IF(OR(Z39="D",Z39="E",Z39="N/D"),IF(X39+Y39&gt;0,X39+Y39 &amp;"X","X"),W39)</f>
        <v>0</v>
      </c>
      <c r="DV39" s="158">
        <f t="array" ref="DV39">IF(OR(AF39="D",AF39="E",AF39="N/D"),IF(AD39+AE39&gt;0,AD39+AE39 &amp;"X","X"),AC39)</f>
        <v>0</v>
      </c>
      <c r="DW39" s="158">
        <f t="array" ref="DW39">IF(OR(AK39="D",AK39="E",AK39="N/D"),IF(AI39+AJ39&gt;0,AI39+AJ39 &amp;"X","X"),AH39)</f>
        <v>0</v>
      </c>
      <c r="DX39" s="158">
        <f t="array" ref="DX39">IF(OR(AQ39="D",AQ39="E",AQ39="N/D"),IF(AO39+AP39&gt;0,AO39+AP39 &amp;"X","X"),AN39)</f>
        <v>0</v>
      </c>
      <c r="DY39" s="158">
        <f t="array" ref="DY39">IF(OR(AV39="D",AV39="E",AV39="N/D"),IF(AT39+AU39&gt;0,AT39+AU39 &amp;"X","X"),AS39)</f>
        <v>0</v>
      </c>
      <c r="DZ39" s="158">
        <f t="array" ref="DZ39">IF(OR(BB39="D",BB39="E",BB39="N/D"),IF(AZ39+BA39&gt;0,AZ39+BA39 &amp;"X","X"),AY39)</f>
        <v>0</v>
      </c>
      <c r="EA39" s="158">
        <f t="array" ref="EA39">IF(OR(BG39="D",BG39="E",BG39="N/D"),IF(BE39+BF39&gt;0,BE39+BF39 &amp;"X","X"),BD39)</f>
        <v>0</v>
      </c>
      <c r="EB39" s="158">
        <f t="array" ref="EB39">IF(OR(BM39="D",BM39="E",BM39="N/D"),IF(BK39+BL39&gt;0,BK39+BL39 &amp;"X","X"),BJ39)</f>
        <v>0</v>
      </c>
      <c r="EC39" s="158">
        <f t="array" ref="EC39">IF(OR(BR39="D",BR39="E",BR39="N/D"),IF(BP39+BQ39&gt;0,BP39+BQ39 &amp;"X","X"),BO39)</f>
        <v>0</v>
      </c>
      <c r="ED39" s="158">
        <f t="array" ref="ED39">IF(OR(BX39="D",BX39="E",BX39="N/D"),IF(BV39+BW39&gt;0,BV39+BW39 &amp;"X","X"),BU39)</f>
        <v>0</v>
      </c>
      <c r="EE39" s="158">
        <f t="array" ref="EE39">IF(OR(CC39="D",CC39="E",CC39="N/D"),IF(CA39+CB39&gt;0,CA39+CB39 &amp;"X","X"),BZ39)</f>
        <v>0</v>
      </c>
      <c r="EF39" s="158">
        <f t="array" ref="EF39">IF(OR(CI39="D",CI39="E",CI39="N/D"),IF(CG39+CH39&gt;0,CG39+CH39 &amp;"X","X"),CF39)</f>
        <v>0</v>
      </c>
      <c r="EG39" s="158">
        <f t="array" ref="EG39">IF(OR(CN39="D",CN39="E"),IF(CL39+CM39&gt;0,CL39+CM39 &amp;"X","X"),CK39)</f>
        <v>0</v>
      </c>
      <c r="EH39" s="158">
        <f t="array" ref="EH39">IF(OR(CT39="D",CT39="E",CT39="N/D"),IF(CR39+CS39&gt;0,CR39+CS39 &amp;"X","X"),CQ39)</f>
        <v>0</v>
      </c>
      <c r="EI39" s="158">
        <f t="array" ref="EI39">IF(OR(CY39="D",CY39="E",CY39="N/D"),IF(CW39+CX39&gt;0,CW39+CX39 &amp;"X","X"),CV39)</f>
        <v>0</v>
      </c>
      <c r="EJ39" s="158">
        <f t="array" ref="EJ39">IF(OR(DE39="D",DE39="E",DE39="N/D"),IF(DC39+DD39&gt;0,DC39+DD39 &amp;"X","X"),DB39)</f>
        <v>0</v>
      </c>
      <c r="EK39" s="158">
        <f t="array" ref="EK39">IF(OR(DJ39="D",DJ39="E",DJ39="N/D"),IF(DH39+DI39&gt;0,DH39+DI39 &amp;"X","X"),DG39)</f>
        <v>0</v>
      </c>
    </row>
    <row r="40" spans="1:141" s="158" customFormat="1" ht="15.75" x14ac:dyDescent="0.25">
      <c r="A40" s="416">
        <v>12</v>
      </c>
      <c r="B40" s="141">
        <f>SUMPRODUCT(--(G40:DK40="I"))</f>
        <v>1</v>
      </c>
      <c r="C40" s="142" t="s">
        <v>378</v>
      </c>
      <c r="D40" s="143"/>
      <c r="E40" s="277"/>
      <c r="F40" s="145"/>
      <c r="G40" s="145">
        <f>IF(OR(J40="E",J40="D",J40="N/D"),0,VLOOKUP(F40,$B$129:$C$149,2)+I40+H40)</f>
        <v>0</v>
      </c>
      <c r="H40" s="145"/>
      <c r="I40" s="145"/>
      <c r="J40" s="596"/>
      <c r="K40" s="145"/>
      <c r="L40" s="145">
        <f>IF(OR(O40="E",O40="D",O40="N/D"),0,VLOOKUP(K40,$B$129:$C$149,2)+N40+M40)</f>
        <v>0</v>
      </c>
      <c r="M40" s="145"/>
      <c r="N40" s="145"/>
      <c r="O40" s="145"/>
      <c r="P40" s="427"/>
      <c r="Q40" s="146"/>
      <c r="R40" s="146">
        <f>IF(OR(U40="E",U40="D",U40="N/D"),0,VLOOKUP(Q40,$B$129:$C$149,2)+T40+S40)</f>
        <v>0</v>
      </c>
      <c r="S40" s="146"/>
      <c r="T40" s="146"/>
      <c r="U40" s="146" t="s">
        <v>125</v>
      </c>
      <c r="V40" s="146"/>
      <c r="W40" s="146">
        <f>IF(OR(Z40="E",Z40="D",Z40="N/D"),0,VLOOKUP(V40,$B$129:$C$149,2)+Y40+X40)</f>
        <v>0</v>
      </c>
      <c r="X40" s="146"/>
      <c r="Y40" s="146"/>
      <c r="Z40" s="146"/>
      <c r="AA40" s="518" t="s">
        <v>33</v>
      </c>
      <c r="AB40" s="147"/>
      <c r="AC40" s="147">
        <f>IF(OR(AF40="E",AF40="D",AF40="N/D"),0,VLOOKUP(AB40,$B$129:$C$149,2)+AE40+AD40)</f>
        <v>0</v>
      </c>
      <c r="AD40" s="147"/>
      <c r="AE40" s="147"/>
      <c r="AF40" s="147"/>
      <c r="AG40" s="147"/>
      <c r="AH40" s="147">
        <f>IF(OR(AK40="E",AK40="D",AK40="N/D"),0,VLOOKUP(AG40,$B$129:$C$149,2)+AJ40+AI40)</f>
        <v>0</v>
      </c>
      <c r="AI40" s="147"/>
      <c r="AJ40" s="147"/>
      <c r="AK40" s="147"/>
      <c r="AL40" s="280"/>
      <c r="AM40" s="281"/>
      <c r="AN40" s="148">
        <f>IF(OR(AQ40="E",AQ40="D",AQ40="N/D"),0,VLOOKUP(AM40,$B$129:$C$149,2)+AP40+AO40)</f>
        <v>0</v>
      </c>
      <c r="AO40" s="148"/>
      <c r="AP40" s="148"/>
      <c r="AQ40" s="148"/>
      <c r="AR40" s="281"/>
      <c r="AS40" s="148">
        <f>IF(OR(AV40="E",AV40="D",AV40="N/D"),0,VLOOKUP(AR40,$B$129:$C$149,2)+AU40+AT40)</f>
        <v>0</v>
      </c>
      <c r="AT40" s="148"/>
      <c r="AU40" s="148"/>
      <c r="AV40" s="148"/>
      <c r="AW40" s="282"/>
      <c r="AX40" s="283"/>
      <c r="AY40" s="149">
        <f>IF(OR(BB40="E",BB40="D",BB40="N/D"),0,VLOOKUP(AX40,$B$129:$C$149,2)+BA40+AZ40)</f>
        <v>0</v>
      </c>
      <c r="AZ40" s="149"/>
      <c r="BA40" s="149"/>
      <c r="BB40" s="149"/>
      <c r="BC40" s="283"/>
      <c r="BD40" s="149">
        <f>IF(OR(BG40="E",BG40="D",BG40="N/D"),0,VLOOKUP(BC40,$B$129:$C$149,2)+BF40+BE40)</f>
        <v>0</v>
      </c>
      <c r="BE40" s="149"/>
      <c r="BF40" s="149"/>
      <c r="BG40" s="149"/>
      <c r="BH40" s="284"/>
      <c r="BI40" s="285"/>
      <c r="BJ40" s="150">
        <f>IF(OR(BM40="E",BM40="D",BM40="N/D"),0,VLOOKUP(BI40,$B$129:$C$149,2)+BL40+BK40)</f>
        <v>0</v>
      </c>
      <c r="BK40" s="150"/>
      <c r="BL40" s="150"/>
      <c r="BM40" s="150"/>
      <c r="BN40" s="285"/>
      <c r="BO40" s="150">
        <f>IF(OR(BR40="E",BR40="D",BR40="N/D"),0,VLOOKUP(BN40,$B$129:$C$149,2)+BQ40+BP40)</f>
        <v>0</v>
      </c>
      <c r="BP40" s="150"/>
      <c r="BQ40" s="150"/>
      <c r="BR40" s="150"/>
      <c r="BS40" s="286"/>
      <c r="BT40" s="287"/>
      <c r="BU40" s="151">
        <f>IF(OR(BX40="E",BX40="D",BX40="N/D"),0,VLOOKUP(BT40,$B$129:$C$149,2)+BW40+BV40)</f>
        <v>0</v>
      </c>
      <c r="BV40" s="151"/>
      <c r="BW40" s="151"/>
      <c r="BX40" s="151"/>
      <c r="BY40" s="151"/>
      <c r="BZ40" s="151">
        <f>IF(OR(CC40="E",CC40="D",CC40="N/D"),0,VLOOKUP(BY40,$B$129:$C$149,2)+CB40+CA40)</f>
        <v>0</v>
      </c>
      <c r="CA40" s="151"/>
      <c r="CB40" s="151"/>
      <c r="CC40" s="151"/>
      <c r="CD40" s="288"/>
      <c r="CE40" s="289"/>
      <c r="CF40" s="152">
        <f>IF(OR(CI40="E",CI40="D",CI40="N/D"),0,VLOOKUP(CE40,$B$129:$C$149,2)+CH40+CG40)</f>
        <v>0</v>
      </c>
      <c r="CG40" s="152"/>
      <c r="CH40" s="152"/>
      <c r="CI40" s="152"/>
      <c r="CJ40" s="152"/>
      <c r="CK40" s="152">
        <f>IF(OR(CN40="E",CN40="D",CN40="N/D"),0,VLOOKUP(CJ40,$B$129:$C$149,2)+CM40+CL40)</f>
        <v>0</v>
      </c>
      <c r="CL40" s="152"/>
      <c r="CM40" s="152"/>
      <c r="CN40" s="152"/>
      <c r="CO40" s="290"/>
      <c r="CP40" s="291"/>
      <c r="CQ40" s="153">
        <f>IF(OR(CT40="E",CT40="D",CT40="N/D"),0,VLOOKUP(CP40,$B$129:$C$149,2)+CS40+CR40)</f>
        <v>0</v>
      </c>
      <c r="CR40" s="153"/>
      <c r="CS40" s="153"/>
      <c r="CT40" s="153"/>
      <c r="CU40" s="291"/>
      <c r="CV40" s="153">
        <f>IF(OR(CY40="E",CY40="D",CY40="N/D"),0,VLOOKUP(CU40,$B$129:$C$149,2)+CX40+CW40)</f>
        <v>0</v>
      </c>
      <c r="CW40" s="153"/>
      <c r="CX40" s="153"/>
      <c r="CY40" s="153"/>
      <c r="CZ40" s="292"/>
      <c r="DA40" s="293"/>
      <c r="DB40" s="154">
        <f>IF(OR(DE40="E",DE40="D",DE40="N/D"),0,VLOOKUP(DA40,$B$129:$C$149,2)+DD40+DC40)</f>
        <v>0</v>
      </c>
      <c r="DC40" s="154"/>
      <c r="DD40" s="154"/>
      <c r="DE40" s="154"/>
      <c r="DF40" s="293"/>
      <c r="DG40" s="154">
        <f>IF(OR(DJ40="E",DJ40="D",DJ40="N/D"),0,VLOOKUP(DF40,$B$129:$C$149,2)+DI40+DH40)</f>
        <v>0</v>
      </c>
      <c r="DH40" s="154"/>
      <c r="DI40" s="154"/>
      <c r="DJ40" s="154"/>
      <c r="DK40" s="293"/>
      <c r="DL40" s="294">
        <f>G40+L40+R40+W40+AC40+AH40+AN40+AS40+AY40+BD40+BJ40+BO40+BU40+BZ40+CF40+CK40+CQ40+CV40+DB40+DG40</f>
        <v>0</v>
      </c>
      <c r="DM40" s="156">
        <f>SUMPRODUCT(--(G40:DJ40="E")--(G40:DJ40="D"))</f>
        <v>0</v>
      </c>
      <c r="DN40" s="295">
        <f>EM40+EO40+EQ40+ES40+EU40</f>
        <v>0</v>
      </c>
      <c r="DO40" s="296">
        <f t="array" aca="1" ref="DO40" ca="1">SUM(LARGE(DR40:EK40,ROW(INDIRECT("1:"&amp;COUNT(DR40:EK40)-D$112))))+SUM(IF(ISNUMBER(VALUE(MID(IF(LEN(IF(ISNUMBER(DR40:EK40),0,DR40:EK40))&gt;1,DR40:EK40,0),1,LEN(IF(LEN(IF(ISNUMBER(DR40:EK40),0,DR40:EK40))&gt;1,DR40:EK40,0))-1)))=FALSE,0,VALUE(MID(IF(LEN(IF(ISNUMBER(DR40:EK40),0,DR40:EK40))&gt;1,DR40:EK40,0),1,LEN(IF(LEN(IF(ISNUMBER(DR40:EK40),0,DR40:EK40))&gt;1,DR40:EK40,0))-1))))</f>
        <v>0</v>
      </c>
      <c r="DP40" s="158">
        <f t="shared" si="0"/>
        <v>0</v>
      </c>
      <c r="DR40" s="158">
        <f t="array" ref="DR40">IF(OR(J40="D",J40="E",J40="N/D"),IF(H40+I40&gt;0,H40+I40 &amp;"X","X"),G40)</f>
        <v>0</v>
      </c>
      <c r="DS40" s="158">
        <f t="array" ref="DS40">IF(OR(O40="D",O40="E",O40="N/D"),IF(M40+N40&gt;0,M40+N40 &amp;"X","X"),L40)</f>
        <v>0</v>
      </c>
      <c r="DT40" s="158">
        <f t="array" ref="DT40">IF(OR(U40="D",U40="E",U40="N/D"),IF(S40+T40&gt;0,S40+T40 &amp;"X","X"),R40)</f>
        <v>0</v>
      </c>
      <c r="DU40" s="158">
        <f t="array" ref="DU40">IF(OR(Z40="D",Z40="E",Z40="N/D"),IF(X40+Y40&gt;0,X40+Y40 &amp;"X","X"),W40)</f>
        <v>0</v>
      </c>
      <c r="DV40" s="158">
        <f t="array" ref="DV40">IF(OR(AF40="D",AF40="E",AF40="N/D"),IF(AD40+AE40&gt;0,AD40+AE40 &amp;"X","X"),AC40)</f>
        <v>0</v>
      </c>
      <c r="DW40" s="158">
        <f t="array" ref="DW40">IF(OR(AK40="D",AK40="E",AK40="N/D"),IF(AI40+AJ40&gt;0,AI40+AJ40 &amp;"X","X"),AH40)</f>
        <v>0</v>
      </c>
      <c r="DX40" s="158">
        <f t="array" ref="DX40">IF(OR(AQ40="D",AQ40="E",AQ40="N/D"),IF(AO40+AP40&gt;0,AO40+AP40 &amp;"X","X"),AN40)</f>
        <v>0</v>
      </c>
      <c r="DY40" s="158">
        <f t="array" ref="DY40">IF(OR(AV40="D",AV40="E",AV40="N/D"),IF(AT40+AU40&gt;0,AT40+AU40 &amp;"X","X"),AS40)</f>
        <v>0</v>
      </c>
      <c r="DZ40" s="158">
        <f t="array" ref="DZ40">IF(OR(BB40="D",BB40="E",BB40="N/D"),IF(AZ40+BA40&gt;0,AZ40+BA40 &amp;"X","X"),AY40)</f>
        <v>0</v>
      </c>
      <c r="EA40" s="158">
        <f t="array" ref="EA40">IF(OR(BG40="D",BG40="E",BG40="N/D"),IF(BE40+BF40&gt;0,BE40+BF40 &amp;"X","X"),BD40)</f>
        <v>0</v>
      </c>
      <c r="EB40" s="158">
        <f t="array" ref="EB40">IF(OR(BM40="D",BM40="E",BM40="N/D"),IF(BK40+BL40&gt;0,BK40+BL40 &amp;"X","X"),BJ40)</f>
        <v>0</v>
      </c>
      <c r="EC40" s="158">
        <f t="array" ref="EC40">IF(OR(BR40="D",BR40="E",BR40="N/D"),IF(BP40+BQ40&gt;0,BP40+BQ40 &amp;"X","X"),BO40)</f>
        <v>0</v>
      </c>
      <c r="ED40" s="158">
        <f t="array" ref="ED40">IF(OR(BX40="D",BX40="E",BX40="N/D"),IF(BV40+BW40&gt;0,BV40+BW40 &amp;"X","X"),BU40)</f>
        <v>0</v>
      </c>
      <c r="EE40" s="158">
        <f t="array" ref="EE40">IF(OR(CC40="D",CC40="E",CC40="N/D"),IF(CA40+CB40&gt;0,CA40+CB40 &amp;"X","X"),BZ40)</f>
        <v>0</v>
      </c>
      <c r="EF40" s="158">
        <f t="array" ref="EF40">IF(OR(CI40="D",CI40="E",CI40="N/D"),IF(CG40+CH40&gt;0,CG40+CH40 &amp;"X","X"),CF40)</f>
        <v>0</v>
      </c>
      <c r="EG40" s="158">
        <f t="array" ref="EG40">IF(OR(CN40="D",CN40="E"),IF(CL40+CM40&gt;0,CL40+CM40 &amp;"X","X"),CK40)</f>
        <v>0</v>
      </c>
      <c r="EH40" s="158">
        <f t="array" ref="EH40">IF(OR(CT40="D",CT40="E",CT40="N/D"),IF(CR40+CS40&gt;0,CR40+CS40 &amp;"X","X"),CQ40)</f>
        <v>0</v>
      </c>
      <c r="EI40" s="158">
        <f t="array" ref="EI40">IF(OR(CY40="D",CY40="E",CY40="N/D"),IF(CW40+CX40&gt;0,CW40+CX40 &amp;"X","X"),CV40)</f>
        <v>0</v>
      </c>
      <c r="EJ40" s="158">
        <f t="array" ref="EJ40">IF(OR(DE40="D",DE40="E",DE40="N/D"),IF(DC40+DD40&gt;0,DC40+DD40 &amp;"X","X"),DB40)</f>
        <v>0</v>
      </c>
      <c r="EK40" s="158">
        <f t="array" ref="EK40">IF(OR(DJ40="D",DJ40="E",DJ40="N/D"),IF(DH40+DI40&gt;0,DH40+DI40 &amp;"X","X"),DG40)</f>
        <v>0</v>
      </c>
    </row>
    <row r="41" spans="1:141" s="158" customFormat="1" ht="16.5" thickBot="1" x14ac:dyDescent="0.3">
      <c r="A41" s="416">
        <v>22</v>
      </c>
      <c r="B41" s="141">
        <f>SUMPRODUCT(--(G41:DK41="I"))</f>
        <v>1</v>
      </c>
      <c r="C41" s="142" t="s">
        <v>448</v>
      </c>
      <c r="D41" s="143"/>
      <c r="E41" s="277"/>
      <c r="F41" s="145"/>
      <c r="G41" s="145">
        <f>IF(OR(J41="E",J41="D",J41="N/D"),0,VLOOKUP(F41,$B$129:$C$149,2)+I41+H41)</f>
        <v>0</v>
      </c>
      <c r="H41" s="145"/>
      <c r="I41" s="145"/>
      <c r="J41" s="596"/>
      <c r="K41" s="145"/>
      <c r="L41" s="145">
        <f>IF(OR(O41="E",O41="D",O41="N/D"),0,VLOOKUP(K41,$B$129:$C$149,2)+N41+M41)</f>
        <v>0</v>
      </c>
      <c r="M41" s="145"/>
      <c r="N41" s="145"/>
      <c r="O41" s="145"/>
      <c r="P41" s="427"/>
      <c r="Q41" s="146"/>
      <c r="R41" s="146">
        <f>IF(OR(U41="E",U41="D",U41="N/D"),0,VLOOKUP(Q41,$B$129:$C$149,2)+T41+S41)</f>
        <v>0</v>
      </c>
      <c r="S41" s="146"/>
      <c r="T41" s="146"/>
      <c r="U41" s="146"/>
      <c r="V41" s="146"/>
      <c r="W41" s="146">
        <f>IF(OR(Z41="E",Z41="D",Z41="N/D"),0,VLOOKUP(V41,$B$129:$C$149,2)+Y41+X41)</f>
        <v>0</v>
      </c>
      <c r="X41" s="146"/>
      <c r="Y41" s="146"/>
      <c r="Z41" s="146"/>
      <c r="AA41" s="518"/>
      <c r="AB41" s="147"/>
      <c r="AC41" s="147">
        <f>IF(OR(AF41="E",AF41="D",AF41="N/D"),0,VLOOKUP(AB41,$B$129:$C$149,2)+AE41+AD41)</f>
        <v>0</v>
      </c>
      <c r="AD41" s="147"/>
      <c r="AE41" s="147"/>
      <c r="AF41" s="153" t="s">
        <v>15</v>
      </c>
      <c r="AG41" s="147"/>
      <c r="AH41" s="147">
        <f>IF(OR(AK41="E",AK41="D",AK41="N/D"),0,VLOOKUP(AG41,$B$129:$C$149,2)+AJ41+AI41)</f>
        <v>0</v>
      </c>
      <c r="AI41" s="147"/>
      <c r="AJ41" s="147"/>
      <c r="AK41" s="147" t="s">
        <v>125</v>
      </c>
      <c r="AL41" s="280" t="s">
        <v>33</v>
      </c>
      <c r="AM41" s="281"/>
      <c r="AN41" s="148">
        <f>IF(OR(AQ41="E",AQ41="D",AQ41="N/D"),0,VLOOKUP(AM41,$B$129:$C$149,2)+AP41+AO41)</f>
        <v>0</v>
      </c>
      <c r="AO41" s="148"/>
      <c r="AP41" s="148"/>
      <c r="AQ41" s="148"/>
      <c r="AR41" s="281"/>
      <c r="AS41" s="148">
        <f>IF(OR(AV41="E",AV41="D",AV41="N/D"),0,VLOOKUP(AR41,$B$129:$C$149,2)+AU41+AT41)</f>
        <v>0</v>
      </c>
      <c r="AT41" s="148"/>
      <c r="AU41" s="148"/>
      <c r="AV41" s="148"/>
      <c r="AW41" s="282"/>
      <c r="AX41" s="283"/>
      <c r="AY41" s="149">
        <f>IF(OR(BB41="E",BB41="D",BB41="N/D"),0,VLOOKUP(AX41,$B$129:$C$149,2)+BA41+AZ41)</f>
        <v>0</v>
      </c>
      <c r="AZ41" s="149"/>
      <c r="BA41" s="149"/>
      <c r="BB41" s="149"/>
      <c r="BC41" s="283"/>
      <c r="BD41" s="149">
        <f>IF(OR(BG41="E",BG41="D",BG41="N/D"),0,VLOOKUP(BC41,$B$129:$C$149,2)+BF41+BE41)</f>
        <v>0</v>
      </c>
      <c r="BE41" s="149"/>
      <c r="BF41" s="149"/>
      <c r="BG41" s="149"/>
      <c r="BH41" s="284"/>
      <c r="BI41" s="285"/>
      <c r="BJ41" s="150">
        <f>IF(OR(BM41="E",BM41="D",BM41="N/D"),0,VLOOKUP(BI41,$B$129:$C$149,2)+BL41+BK41)</f>
        <v>0</v>
      </c>
      <c r="BK41" s="150"/>
      <c r="BL41" s="150"/>
      <c r="BM41" s="150"/>
      <c r="BN41" s="285"/>
      <c r="BO41" s="150">
        <f>IF(OR(BR41="E",BR41="D",BR41="N/D"),0,VLOOKUP(BN41,$B$129:$C$149,2)+BQ41+BP41)</f>
        <v>0</v>
      </c>
      <c r="BP41" s="150"/>
      <c r="BQ41" s="150"/>
      <c r="BR41" s="150"/>
      <c r="BS41" s="286"/>
      <c r="BT41" s="287"/>
      <c r="BU41" s="151">
        <f>IF(OR(BX41="E",BX41="D",BX41="N/D"),0,VLOOKUP(BT41,$B$129:$C$149,2)+BW41+BV41)</f>
        <v>0</v>
      </c>
      <c r="BV41" s="151"/>
      <c r="BW41" s="151"/>
      <c r="BX41" s="151"/>
      <c r="BY41" s="151"/>
      <c r="BZ41" s="151">
        <f>IF(OR(CC41="E",CC41="D",CC41="N/D"),0,VLOOKUP(BY41,$B$129:$C$149,2)+CB41+CA41)</f>
        <v>0</v>
      </c>
      <c r="CA41" s="151"/>
      <c r="CB41" s="151"/>
      <c r="CC41" s="151"/>
      <c r="CD41" s="288"/>
      <c r="CE41" s="289"/>
      <c r="CF41" s="152">
        <f>IF(OR(CI41="E",CI41="D",CI41="N/D"),0,VLOOKUP(CE41,$B$129:$C$149,2)+CH41+CG41)</f>
        <v>0</v>
      </c>
      <c r="CG41" s="152"/>
      <c r="CH41" s="152"/>
      <c r="CI41" s="152"/>
      <c r="CJ41" s="152"/>
      <c r="CK41" s="152">
        <f>IF(OR(CN41="E",CN41="D",CN41="N/D"),0,VLOOKUP(CJ41,$B$129:$C$149,2)+CM41+CL41)</f>
        <v>0</v>
      </c>
      <c r="CL41" s="152"/>
      <c r="CM41" s="152"/>
      <c r="CN41" s="152"/>
      <c r="CO41" s="290"/>
      <c r="CP41" s="291"/>
      <c r="CQ41" s="153">
        <f>IF(OR(CT41="E",CT41="D",CT41="N/D"),0,VLOOKUP(CP41,$B$129:$C$149,2)+CS41+CR41)</f>
        <v>0</v>
      </c>
      <c r="CR41" s="153"/>
      <c r="CS41" s="153"/>
      <c r="CT41" s="153"/>
      <c r="CU41" s="291"/>
      <c r="CV41" s="153">
        <f>IF(OR(CY41="E",CY41="D",CY41="N/D"),0,VLOOKUP(CU41,$B$129:$C$149,2)+CX41+CW41)</f>
        <v>0</v>
      </c>
      <c r="CW41" s="153"/>
      <c r="CX41" s="153"/>
      <c r="CY41" s="153"/>
      <c r="CZ41" s="292"/>
      <c r="DA41" s="293"/>
      <c r="DB41" s="154">
        <f>IF(OR(DE41="E",DE41="D",DE41="N/D"),0,VLOOKUP(DA41,$B$129:$C$149,2)+DD41+DC41)</f>
        <v>0</v>
      </c>
      <c r="DC41" s="154"/>
      <c r="DD41" s="154"/>
      <c r="DE41" s="154"/>
      <c r="DF41" s="293"/>
      <c r="DG41" s="154">
        <f>IF(OR(DJ41="E",DJ41="D",DJ41="N/D"),0,VLOOKUP(DF41,$B$129:$C$149,2)+DI41+DH41)</f>
        <v>0</v>
      </c>
      <c r="DH41" s="154"/>
      <c r="DI41" s="154"/>
      <c r="DJ41" s="154"/>
      <c r="DK41" s="293"/>
      <c r="DL41" s="294">
        <f>G41+L41+R41+W41+AC41+AH41+AN41+AS41+AY41+BD41+BJ41+BO41+BU41+BZ41+CF41+CK41+CQ41+CV41+DB41+DG41</f>
        <v>0</v>
      </c>
      <c r="DM41" s="156">
        <f>SUMPRODUCT(--(G41:DJ41="E")--(G41:DJ41="D"))</f>
        <v>1</v>
      </c>
      <c r="DN41" s="295">
        <f>EM41+EO41+EQ41+ES41+EU41</f>
        <v>0</v>
      </c>
      <c r="DO41" s="296">
        <f t="array" aca="1" ref="DO41" ca="1">SUM(LARGE(DR41:EK41,ROW(INDIRECT("1:"&amp;COUNT(DR41:EK41)-D$112))))+SUM(IF(ISNUMBER(VALUE(MID(IF(LEN(IF(ISNUMBER(DR41:EK41),0,DR41:EK41))&gt;1,DR41:EK41,0),1,LEN(IF(LEN(IF(ISNUMBER(DR41:EK41),0,DR41:EK41))&gt;1,DR41:EK41,0))-1)))=FALSE,0,VALUE(MID(IF(LEN(IF(ISNUMBER(DR41:EK41),0,DR41:EK41))&gt;1,DR41:EK41,0),1,LEN(IF(LEN(IF(ISNUMBER(DR41:EK41),0,DR41:EK41))&gt;1,DR41:EK41,0))-1))))</f>
        <v>0</v>
      </c>
      <c r="DP41" s="158">
        <f t="shared" si="0"/>
        <v>1</v>
      </c>
      <c r="DR41" s="158">
        <f t="array" ref="DR41">IF(OR(J41="D",J41="E",J41="N/D"),IF(H41+I41&gt;0,H41+I41 &amp;"X","X"),G41)</f>
        <v>0</v>
      </c>
      <c r="DS41" s="158">
        <f t="array" ref="DS41">IF(OR(O41="D",O41="E",O41="N/D"),IF(M41+N41&gt;0,M41+N41 &amp;"X","X"),L41)</f>
        <v>0</v>
      </c>
      <c r="DT41" s="158">
        <f t="array" ref="DT41">IF(OR(U41="D",U41="E",U41="N/D"),IF(S41+T41&gt;0,S41+T41 &amp;"X","X"),R41)</f>
        <v>0</v>
      </c>
      <c r="DU41" s="158">
        <f t="array" ref="DU41">IF(OR(Z41="D",Z41="E",Z41="N/D"),IF(X41+Y41&gt;0,X41+Y41 &amp;"X","X"),W41)</f>
        <v>0</v>
      </c>
      <c r="DV41" s="158" t="str">
        <f t="array" ref="DV41">IF(OR(AF41="D",AF41="E",AF41="N/D"),IF(AD41+AE41&gt;0,AD41+AE41 &amp;"X","X"),AC41)</f>
        <v>X</v>
      </c>
      <c r="DW41" s="158">
        <f t="array" ref="DW41">IF(OR(AK41="D",AK41="E",AK41="N/D"),IF(AI41+AJ41&gt;0,AI41+AJ41 &amp;"X","X"),AH41)</f>
        <v>0</v>
      </c>
      <c r="DX41" s="158">
        <f t="array" ref="DX41">IF(OR(AQ41="D",AQ41="E",AQ41="N/D"),IF(AO41+AP41&gt;0,AO41+AP41 &amp;"X","X"),AN41)</f>
        <v>0</v>
      </c>
      <c r="DY41" s="158">
        <f t="array" ref="DY41">IF(OR(AV41="D",AV41="E",AV41="N/D"),IF(AT41+AU41&gt;0,AT41+AU41 &amp;"X","X"),AS41)</f>
        <v>0</v>
      </c>
      <c r="DZ41" s="158">
        <f t="array" ref="DZ41">IF(OR(BB41="D",BB41="E",BB41="N/D"),IF(AZ41+BA41&gt;0,AZ41+BA41 &amp;"X","X"),AY41)</f>
        <v>0</v>
      </c>
      <c r="EA41" s="158">
        <f t="array" ref="EA41">IF(OR(BG41="D",BG41="E",BG41="N/D"),IF(BE41+BF41&gt;0,BE41+BF41 &amp;"X","X"),BD41)</f>
        <v>0</v>
      </c>
      <c r="EB41" s="158">
        <f t="array" ref="EB41">IF(OR(BM41="D",BM41="E",BM41="N/D"),IF(BK41+BL41&gt;0,BK41+BL41 &amp;"X","X"),BJ41)</f>
        <v>0</v>
      </c>
      <c r="EC41" s="158">
        <f t="array" ref="EC41">IF(OR(BR41="D",BR41="E",BR41="N/D"),IF(BP41+BQ41&gt;0,BP41+BQ41 &amp;"X","X"),BO41)</f>
        <v>0</v>
      </c>
      <c r="ED41" s="158">
        <f t="array" ref="ED41">IF(OR(BX41="D",BX41="E",BX41="N/D"),IF(BV41+BW41&gt;0,BV41+BW41 &amp;"X","X"),BU41)</f>
        <v>0</v>
      </c>
      <c r="EE41" s="158">
        <f t="array" ref="EE41">IF(OR(CC41="D",CC41="E",CC41="N/D"),IF(CA41+CB41&gt;0,CA41+CB41 &amp;"X","X"),BZ41)</f>
        <v>0</v>
      </c>
      <c r="EF41" s="158">
        <f t="array" ref="EF41">IF(OR(CI41="D",CI41="E",CI41="N/D"),IF(CG41+CH41&gt;0,CG41+CH41 &amp;"X","X"),CF41)</f>
        <v>0</v>
      </c>
      <c r="EG41" s="158">
        <f t="array" ref="EG41">IF(OR(CN41="D",CN41="E"),IF(CL41+CM41&gt;0,CL41+CM41 &amp;"X","X"),CK41)</f>
        <v>0</v>
      </c>
      <c r="EH41" s="158">
        <f t="array" ref="EH41">IF(OR(CT41="D",CT41="E",CT41="N/D"),IF(CR41+CS41&gt;0,CR41+CS41 &amp;"X","X"),CQ41)</f>
        <v>0</v>
      </c>
      <c r="EI41" s="158">
        <f t="array" ref="EI41">IF(OR(CY41="D",CY41="E",CY41="N/D"),IF(CW41+CX41&gt;0,CW41+CX41 &amp;"X","X"),CV41)</f>
        <v>0</v>
      </c>
      <c r="EJ41" s="158">
        <f t="array" ref="EJ41">IF(OR(DE41="D",DE41="E",DE41="N/D"),IF(DC41+DD41&gt;0,DC41+DD41 &amp;"X","X"),DB41)</f>
        <v>0</v>
      </c>
      <c r="EK41" s="158">
        <f t="array" ref="EK41">IF(OR(DJ41="D",DJ41="E",DJ41="N/D"),IF(DH41+DI41&gt;0,DH41+DI41 &amp;"X","X"),DG41)</f>
        <v>0</v>
      </c>
    </row>
    <row r="42" spans="1:141" s="158" customFormat="1" ht="15.75" hidden="1" x14ac:dyDescent="0.25">
      <c r="A42" s="416"/>
      <c r="B42" s="141">
        <f>SUMPRODUCT(--(G42:DK42="I"))</f>
        <v>0</v>
      </c>
      <c r="C42" s="142"/>
      <c r="D42" s="143"/>
      <c r="E42" s="277"/>
      <c r="F42" s="145"/>
      <c r="G42" s="145">
        <f>IF(OR(J42="E",J42="D",J42="N/D"),0,VLOOKUP(F42,$B$129:$C$149,2)+I42+H42)</f>
        <v>0</v>
      </c>
      <c r="H42" s="145"/>
      <c r="I42" s="145"/>
      <c r="J42" s="596"/>
      <c r="K42" s="145"/>
      <c r="L42" s="145">
        <f>IF(OR(O42="E",O42="D",O42="N/D"),0,VLOOKUP(K42,$B$129:$C$149,2)+N42+M42)</f>
        <v>0</v>
      </c>
      <c r="M42" s="145"/>
      <c r="N42" s="145"/>
      <c r="O42" s="145"/>
      <c r="P42" s="427"/>
      <c r="Q42" s="146"/>
      <c r="R42" s="146">
        <f>IF(OR(U42="E",U42="D",U42="N/D"),0,VLOOKUP(Q42,$B$129:$C$149,2)+T42+S42)</f>
        <v>0</v>
      </c>
      <c r="S42" s="146"/>
      <c r="T42" s="146"/>
      <c r="U42" s="146"/>
      <c r="V42" s="146"/>
      <c r="W42" s="146">
        <f>IF(OR(Z42="E",Z42="D",Z42="N/D"),0,VLOOKUP(V42,$B$129:$C$149,2)+Y42+X42)</f>
        <v>0</v>
      </c>
      <c r="X42" s="146"/>
      <c r="Y42" s="146"/>
      <c r="Z42" s="146"/>
      <c r="AA42" s="518"/>
      <c r="AB42" s="147"/>
      <c r="AC42" s="147">
        <f>IF(OR(AF42="E",AF42="D",AF42="N/D"),0,VLOOKUP(AB42,$B$129:$C$149,2)+AE42+AD42)</f>
        <v>0</v>
      </c>
      <c r="AD42" s="147"/>
      <c r="AE42" s="147"/>
      <c r="AF42" s="147"/>
      <c r="AG42" s="147"/>
      <c r="AH42" s="147">
        <f>IF(OR(AK42="E",AK42="D",AK42="N/D"),0,VLOOKUP(AG42,$B$129:$C$149,2)+AJ42+AI42)</f>
        <v>0</v>
      </c>
      <c r="AI42" s="147"/>
      <c r="AJ42" s="147"/>
      <c r="AK42" s="147"/>
      <c r="AL42" s="280"/>
      <c r="AM42" s="281"/>
      <c r="AN42" s="148">
        <f>IF(OR(AQ42="E",AQ42="D",AQ42="N/D"),0,VLOOKUP(AM42,$B$129:$C$149,2)+AP42+AO42)</f>
        <v>0</v>
      </c>
      <c r="AO42" s="148"/>
      <c r="AP42" s="148"/>
      <c r="AQ42" s="148"/>
      <c r="AR42" s="281"/>
      <c r="AS42" s="148">
        <f>IF(OR(AV42="E",AV42="D",AV42="N/D"),0,VLOOKUP(AR42,$B$129:$C$149,2)+AU42+AT42)</f>
        <v>0</v>
      </c>
      <c r="AT42" s="148"/>
      <c r="AU42" s="148"/>
      <c r="AV42" s="148"/>
      <c r="AW42" s="282"/>
      <c r="AX42" s="283"/>
      <c r="AY42" s="149">
        <f>IF(OR(BB42="E",BB42="D",BB42="N/D"),0,VLOOKUP(AX42,$B$129:$C$149,2)+BA42+AZ42)</f>
        <v>0</v>
      </c>
      <c r="AZ42" s="149"/>
      <c r="BA42" s="149"/>
      <c r="BB42" s="149"/>
      <c r="BC42" s="283"/>
      <c r="BD42" s="149">
        <f>IF(OR(BG42="E",BG42="D",BG42="N/D"),0,VLOOKUP(BC42,$B$129:$C$149,2)+BF42+BE42)</f>
        <v>0</v>
      </c>
      <c r="BE42" s="149"/>
      <c r="BF42" s="149"/>
      <c r="BG42" s="149"/>
      <c r="BH42" s="284"/>
      <c r="BI42" s="285"/>
      <c r="BJ42" s="150">
        <f>IF(OR(BM42="E",BM42="D",BM42="N/D"),0,VLOOKUP(BI42,$B$129:$C$149,2)+BL42+BK42)</f>
        <v>0</v>
      </c>
      <c r="BK42" s="150"/>
      <c r="BL42" s="150"/>
      <c r="BM42" s="150"/>
      <c r="BN42" s="285"/>
      <c r="BO42" s="150">
        <f>IF(OR(BR42="E",BR42="D",BR42="N/D"),0,VLOOKUP(BN42,$B$129:$C$149,2)+BQ42+BP42)</f>
        <v>0</v>
      </c>
      <c r="BP42" s="150"/>
      <c r="BQ42" s="150"/>
      <c r="BR42" s="150"/>
      <c r="BS42" s="286"/>
      <c r="BT42" s="287"/>
      <c r="BU42" s="151">
        <f>IF(OR(BX42="E",BX42="D",BX42="N/D"),0,VLOOKUP(BT42,$B$129:$C$149,2)+BW42+BV42)</f>
        <v>0</v>
      </c>
      <c r="BV42" s="151"/>
      <c r="BW42" s="151"/>
      <c r="BX42" s="151"/>
      <c r="BY42" s="151"/>
      <c r="BZ42" s="151">
        <f>IF(OR(CC42="E",CC42="D",CC42="N/D"),0,VLOOKUP(BY42,$B$129:$C$149,2)+CB42+CA42)</f>
        <v>0</v>
      </c>
      <c r="CA42" s="151"/>
      <c r="CB42" s="151"/>
      <c r="CC42" s="151"/>
      <c r="CD42" s="288"/>
      <c r="CE42" s="289"/>
      <c r="CF42" s="152">
        <f>IF(OR(CI42="E",CI42="D",CI42="N/D"),0,VLOOKUP(CE42,$B$129:$C$149,2)+CH42+CG42)</f>
        <v>0</v>
      </c>
      <c r="CG42" s="152"/>
      <c r="CH42" s="152"/>
      <c r="CI42" s="152"/>
      <c r="CJ42" s="152"/>
      <c r="CK42" s="152">
        <f>IF(OR(CN42="E",CN42="D",CN42="N/D"),0,VLOOKUP(CJ42,$B$129:$C$149,2)+CM42+CL42)</f>
        <v>0</v>
      </c>
      <c r="CL42" s="152"/>
      <c r="CM42" s="152"/>
      <c r="CN42" s="152"/>
      <c r="CO42" s="290"/>
      <c r="CP42" s="291"/>
      <c r="CQ42" s="153">
        <f>IF(OR(CT42="E",CT42="D",CT42="N/D"),0,VLOOKUP(CP42,$B$129:$C$149,2)+CS42+CR42)</f>
        <v>0</v>
      </c>
      <c r="CR42" s="153"/>
      <c r="CS42" s="153"/>
      <c r="CT42" s="153"/>
      <c r="CU42" s="291"/>
      <c r="CV42" s="153">
        <f>IF(OR(CY42="E",CY42="D",CY42="N/D"),0,VLOOKUP(CU42,$B$129:$C$149,2)+CX42+CW42)</f>
        <v>0</v>
      </c>
      <c r="CW42" s="153"/>
      <c r="CX42" s="153"/>
      <c r="CY42" s="153"/>
      <c r="CZ42" s="292"/>
      <c r="DA42" s="293"/>
      <c r="DB42" s="154">
        <f>IF(OR(DE42="E",DE42="D",DE42="N/D"),0,VLOOKUP(DA42,$B$129:$C$149,2)+DD42+DC42)</f>
        <v>0</v>
      </c>
      <c r="DC42" s="154"/>
      <c r="DD42" s="154"/>
      <c r="DE42" s="154"/>
      <c r="DF42" s="293"/>
      <c r="DG42" s="154">
        <f>IF(OR(DJ42="E",DJ42="D",DJ42="N/D"),0,VLOOKUP(DF42,$B$129:$C$149,2)+DI42+DH42)</f>
        <v>0</v>
      </c>
      <c r="DH42" s="154"/>
      <c r="DI42" s="154"/>
      <c r="DJ42" s="154"/>
      <c r="DK42" s="293"/>
      <c r="DL42" s="294">
        <f>G42+L42+R42+W42+AC42+AH42+AN42+AS42+AY42+BD42+BJ42+BO42+BU42+BZ42+CF42+CK42+CQ42+CV42+DB42+DG42</f>
        <v>0</v>
      </c>
      <c r="DM42" s="156">
        <f>SUMPRODUCT(--(G42:DJ42="E")--(G42:DJ42="D"))</f>
        <v>0</v>
      </c>
      <c r="DN42" s="295">
        <f>EM42+EO42+EQ42+ES42+EU42</f>
        <v>0</v>
      </c>
      <c r="DO42" s="296">
        <f t="array" aca="1" ref="DO42" ca="1">SUM(LARGE(DR42:EK42,ROW(INDIRECT("1:"&amp;COUNT(DR42:EK42)-D$112))))+SUM(IF(ISNUMBER(VALUE(MID(IF(LEN(IF(ISNUMBER(DR42:EK42),0,DR42:EK42))&gt;1,DR42:EK42,0),1,LEN(IF(LEN(IF(ISNUMBER(DR42:EK42),0,DR42:EK42))&gt;1,DR42:EK42,0))-1)))=FALSE,0,VALUE(MID(IF(LEN(IF(ISNUMBER(DR42:EK42),0,DR42:EK42))&gt;1,DR42:EK42,0),1,LEN(IF(LEN(IF(ISNUMBER(DR42:EK42),0,DR42:EK42))&gt;1,DR42:EK42,0))-1))))</f>
        <v>0</v>
      </c>
      <c r="DP42" s="158">
        <f t="shared" si="0"/>
        <v>0</v>
      </c>
      <c r="DR42" s="158">
        <f t="array" ref="DR42">IF(OR(J42="D",J42="E",J42="N/D"),IF(H42+I42&gt;0,H42+I42 &amp;"X","X"),G42)</f>
        <v>0</v>
      </c>
      <c r="DS42" s="158">
        <f t="array" ref="DS42">IF(OR(O42="D",O42="E",O42="N/D"),IF(M42+N42&gt;0,M42+N42 &amp;"X","X"),L42)</f>
        <v>0</v>
      </c>
      <c r="DT42" s="158">
        <f t="array" ref="DT42">IF(OR(U42="D",U42="E",U42="N/D"),IF(S42+T42&gt;0,S42+T42 &amp;"X","X"),R42)</f>
        <v>0</v>
      </c>
      <c r="DU42" s="158">
        <f t="array" ref="DU42">IF(OR(Z42="D",Z42="E",Z42="N/D"),IF(X42+Y42&gt;0,X42+Y42 &amp;"X","X"),W42)</f>
        <v>0</v>
      </c>
      <c r="DV42" s="158">
        <f t="array" ref="DV42">IF(OR(AF42="D",AF42="E",AF42="N/D"),IF(AD42+AE42&gt;0,AD42+AE42 &amp;"X","X"),AC42)</f>
        <v>0</v>
      </c>
      <c r="DW42" s="158">
        <f t="array" ref="DW42">IF(OR(AK42="D",AK42="E",AK42="N/D"),IF(AI42+AJ42&gt;0,AI42+AJ42 &amp;"X","X"),AH42)</f>
        <v>0</v>
      </c>
      <c r="DX42" s="158">
        <f t="array" ref="DX42">IF(OR(AQ42="D",AQ42="E",AQ42="N/D"),IF(AO42+AP42&gt;0,AO42+AP42 &amp;"X","X"),AN42)</f>
        <v>0</v>
      </c>
      <c r="DY42" s="158">
        <f t="array" ref="DY42">IF(OR(AV42="D",AV42="E",AV42="N/D"),IF(AT42+AU42&gt;0,AT42+AU42 &amp;"X","X"),AS42)</f>
        <v>0</v>
      </c>
      <c r="DZ42" s="158">
        <f t="array" ref="DZ42">IF(OR(BB42="D",BB42="E",BB42="N/D"),IF(AZ42+BA42&gt;0,AZ42+BA42 &amp;"X","X"),AY42)</f>
        <v>0</v>
      </c>
      <c r="EA42" s="158">
        <f t="array" ref="EA42">IF(OR(BG42="D",BG42="E",BG42="N/D"),IF(BE42+BF42&gt;0,BE42+BF42 &amp;"X","X"),BD42)</f>
        <v>0</v>
      </c>
      <c r="EB42" s="158">
        <f t="array" ref="EB42">IF(OR(BM42="D",BM42="E",BM42="N/D"),IF(BK42+BL42&gt;0,BK42+BL42 &amp;"X","X"),BJ42)</f>
        <v>0</v>
      </c>
      <c r="EC42" s="158">
        <f t="array" ref="EC42">IF(OR(BR42="D",BR42="E",BR42="N/D"),IF(BP42+BQ42&gt;0,BP42+BQ42 &amp;"X","X"),BO42)</f>
        <v>0</v>
      </c>
      <c r="ED42" s="158">
        <f t="array" ref="ED42">IF(OR(BX42="D",BX42="E",BX42="N/D"),IF(BV42+BW42&gt;0,BV42+BW42 &amp;"X","X"),BU42)</f>
        <v>0</v>
      </c>
      <c r="EE42" s="158">
        <f t="array" ref="EE42">IF(OR(CC42="D",CC42="E",CC42="N/D"),IF(CA42+CB42&gt;0,CA42+CB42 &amp;"X","X"),BZ42)</f>
        <v>0</v>
      </c>
      <c r="EF42" s="158">
        <f t="array" ref="EF42">IF(OR(CI42="D",CI42="E",CI42="N/D"),IF(CG42+CH42&gt;0,CG42+CH42 &amp;"X","X"),CF42)</f>
        <v>0</v>
      </c>
      <c r="EG42" s="158">
        <f t="array" ref="EG42">IF(OR(CN42="D",CN42="E"),IF(CL42+CM42&gt;0,CL42+CM42 &amp;"X","X"),CK42)</f>
        <v>0</v>
      </c>
      <c r="EH42" s="158">
        <f t="array" ref="EH42">IF(OR(CT42="D",CT42="E",CT42="N/D"),IF(CR42+CS42&gt;0,CR42+CS42 &amp;"X","X"),CQ42)</f>
        <v>0</v>
      </c>
      <c r="EI42" s="158">
        <f t="array" ref="EI42">IF(OR(CY42="D",CY42="E",CY42="N/D"),IF(CW42+CX42&gt;0,CW42+CX42 &amp;"X","X"),CV42)</f>
        <v>0</v>
      </c>
      <c r="EJ42" s="158">
        <f t="array" ref="EJ42">IF(OR(DE42="D",DE42="E",DE42="N/D"),IF(DC42+DD42&gt;0,DC42+DD42 &amp;"X","X"),DB42)</f>
        <v>0</v>
      </c>
      <c r="EK42" s="158">
        <f t="array" ref="EK42">IF(OR(DJ42="D",DJ42="E",DJ42="N/D"),IF(DH42+DI42&gt;0,DH42+DI42 &amp;"X","X"),DG42)</f>
        <v>0</v>
      </c>
    </row>
    <row r="43" spans="1:141" s="158" customFormat="1" ht="15.75" hidden="1" x14ac:dyDescent="0.25">
      <c r="A43" s="571"/>
      <c r="B43" s="141">
        <f t="shared" ref="B40:B59" si="7">SUMPRODUCT(--(G43:DK43="I"))</f>
        <v>0</v>
      </c>
      <c r="C43" s="142"/>
      <c r="D43" s="143"/>
      <c r="E43" s="277"/>
      <c r="F43" s="145"/>
      <c r="G43" s="145">
        <f>IF(OR(J43="E",J43="D",J43="N/D"),0,VLOOKUP(F43,$B$129:$C$149,2)+I43+H43)</f>
        <v>0</v>
      </c>
      <c r="H43" s="145"/>
      <c r="I43" s="145"/>
      <c r="J43" s="596"/>
      <c r="K43" s="145"/>
      <c r="L43" s="145">
        <f>IF(OR(O43="E",O43="D",O43="N/D"),0,VLOOKUP(K43,$B$129:$C$149,2)+N43+M43)</f>
        <v>0</v>
      </c>
      <c r="M43" s="145"/>
      <c r="N43" s="145"/>
      <c r="O43" s="145"/>
      <c r="P43" s="427"/>
      <c r="Q43" s="146"/>
      <c r="R43" s="146">
        <f>IF(OR(U43="E",U43="D",U43="N/D"),0,VLOOKUP(Q43,$B$129:$C$149,2)+T43+S43)</f>
        <v>0</v>
      </c>
      <c r="S43" s="146"/>
      <c r="T43" s="146"/>
      <c r="U43" s="146"/>
      <c r="V43" s="146"/>
      <c r="W43" s="146">
        <f>IF(OR(Z43="E",Z43="D",Z43="N/D"),0,VLOOKUP(V43,$B$129:$C$149,2)+Y43+X43)</f>
        <v>0</v>
      </c>
      <c r="X43" s="146"/>
      <c r="Y43" s="146"/>
      <c r="Z43" s="146"/>
      <c r="AA43" s="518"/>
      <c r="AB43" s="147"/>
      <c r="AC43" s="147">
        <f>IF(OR(AF43="E",AF43="D",AF43="N/D"),0,VLOOKUP(AB43,$B$129:$C$149,2)+AE43+AD43)</f>
        <v>0</v>
      </c>
      <c r="AD43" s="147"/>
      <c r="AE43" s="147"/>
      <c r="AF43" s="147"/>
      <c r="AG43" s="147"/>
      <c r="AH43" s="147">
        <f>IF(OR(AK43="E",AK43="D",AK43="N/D"),0,VLOOKUP(AG43,$B$129:$C$149,2)+AJ43+AI43)</f>
        <v>0</v>
      </c>
      <c r="AI43" s="147"/>
      <c r="AJ43" s="147"/>
      <c r="AK43" s="147"/>
      <c r="AL43" s="280"/>
      <c r="AM43" s="281"/>
      <c r="AN43" s="148">
        <f>IF(OR(AQ43="E",AQ43="D",AQ43="N/D"),0,VLOOKUP(AM43,$B$129:$C$149,2)+AP43+AO43)</f>
        <v>0</v>
      </c>
      <c r="AO43" s="148"/>
      <c r="AP43" s="148"/>
      <c r="AQ43" s="148"/>
      <c r="AR43" s="281"/>
      <c r="AS43" s="148">
        <f>IF(OR(AV43="E",AV43="D",AV43="N/D"),0,VLOOKUP(AR43,$B$129:$C$149,2)+AU43+AT43)</f>
        <v>0</v>
      </c>
      <c r="AT43" s="148"/>
      <c r="AU43" s="148"/>
      <c r="AV43" s="148"/>
      <c r="AW43" s="282"/>
      <c r="AX43" s="283"/>
      <c r="AY43" s="149">
        <f>IF(OR(BB43="E",BB43="D",BB43="N/D"),0,VLOOKUP(AX43,$B$129:$C$149,2)+BA43+AZ43)</f>
        <v>0</v>
      </c>
      <c r="AZ43" s="149"/>
      <c r="BA43" s="149"/>
      <c r="BB43" s="149"/>
      <c r="BC43" s="283"/>
      <c r="BD43" s="149">
        <f>IF(OR(BG43="E",BG43="D",BG43="N/D"),0,VLOOKUP(BC43,$B$129:$C$149,2)+BF43+BE43)</f>
        <v>0</v>
      </c>
      <c r="BE43" s="149"/>
      <c r="BF43" s="149"/>
      <c r="BG43" s="149"/>
      <c r="BH43" s="284"/>
      <c r="BI43" s="285"/>
      <c r="BJ43" s="150">
        <f>IF(OR(BM43="E",BM43="D",BM43="N/D"),0,VLOOKUP(BI43,$B$129:$C$149,2)+BL43+BK43)</f>
        <v>0</v>
      </c>
      <c r="BK43" s="150"/>
      <c r="BL43" s="150"/>
      <c r="BM43" s="150"/>
      <c r="BN43" s="285"/>
      <c r="BO43" s="150">
        <f>IF(OR(BR43="E",BR43="D",BR43="N/D"),0,VLOOKUP(BN43,$B$129:$C$149,2)+BQ43+BP43)</f>
        <v>0</v>
      </c>
      <c r="BP43" s="150"/>
      <c r="BQ43" s="150"/>
      <c r="BR43" s="150"/>
      <c r="BS43" s="286"/>
      <c r="BT43" s="287"/>
      <c r="BU43" s="151">
        <f>IF(OR(BX43="E",BX43="D",BX43="N/D"),0,VLOOKUP(BT43,$B$129:$C$149,2)+BW43+BV43)</f>
        <v>0</v>
      </c>
      <c r="BV43" s="151"/>
      <c r="BW43" s="151"/>
      <c r="BX43" s="151"/>
      <c r="BY43" s="151"/>
      <c r="BZ43" s="151">
        <f>IF(OR(CC43="E",CC43="D",CC43="N/D"),0,VLOOKUP(BY43,$B$129:$C$149,2)+CB43+CA43)</f>
        <v>0</v>
      </c>
      <c r="CA43" s="151"/>
      <c r="CB43" s="151"/>
      <c r="CC43" s="151"/>
      <c r="CD43" s="288"/>
      <c r="CE43" s="289"/>
      <c r="CF43" s="152">
        <f>IF(OR(CI43="E",CI43="D",CI43="N/D"),0,VLOOKUP(CE43,$B$129:$C$149,2)+CH43+CG43)</f>
        <v>0</v>
      </c>
      <c r="CG43" s="152"/>
      <c r="CH43" s="152"/>
      <c r="CI43" s="152"/>
      <c r="CJ43" s="152"/>
      <c r="CK43" s="152">
        <f>IF(OR(CN43="E",CN43="D",CN43="N/D"),0,VLOOKUP(CJ43,$B$129:$C$149,2)+CM43+CL43)</f>
        <v>0</v>
      </c>
      <c r="CL43" s="152"/>
      <c r="CM43" s="152"/>
      <c r="CN43" s="152"/>
      <c r="CO43" s="290"/>
      <c r="CP43" s="291"/>
      <c r="CQ43" s="153">
        <f>IF(OR(CT43="E",CT43="D",CT43="N/D"),0,VLOOKUP(CP43,$B$129:$C$149,2)+CS43+CR43)</f>
        <v>0</v>
      </c>
      <c r="CR43" s="153"/>
      <c r="CS43" s="153"/>
      <c r="CT43" s="153"/>
      <c r="CU43" s="291"/>
      <c r="CV43" s="153">
        <f>IF(OR(CY43="E",CY43="D",CY43="N/D"),0,VLOOKUP(CU43,$B$129:$C$149,2)+CX43+CW43)</f>
        <v>0</v>
      </c>
      <c r="CW43" s="153"/>
      <c r="CX43" s="153"/>
      <c r="CY43" s="153"/>
      <c r="CZ43" s="292"/>
      <c r="DA43" s="293"/>
      <c r="DB43" s="154">
        <f>IF(OR(DE43="E",DE43="D",DE43="N/D"),0,VLOOKUP(DA43,$B$129:$C$149,2)+DD43+DC43)</f>
        <v>0</v>
      </c>
      <c r="DC43" s="154"/>
      <c r="DD43" s="154"/>
      <c r="DE43" s="154"/>
      <c r="DF43" s="293"/>
      <c r="DG43" s="154">
        <f>IF(OR(DJ43="E",DJ43="D",DJ43="N/D"),0,VLOOKUP(DF43,$B$129:$C$149,2)+DI43+DH43)</f>
        <v>0</v>
      </c>
      <c r="DH43" s="154"/>
      <c r="DI43" s="154"/>
      <c r="DJ43" s="154"/>
      <c r="DK43" s="293"/>
      <c r="DL43" s="294">
        <f t="shared" ref="DL40:DL59" si="8">G43+L43+R43+W43+AC43+AH43+AN43+AS43+AY43+BD43+BJ43+BO43+BU43+BZ43+CF43+CK43+CQ43+CV43+DB43+DG43</f>
        <v>0</v>
      </c>
      <c r="DM43" s="156">
        <f t="shared" ref="DM40:DM59" si="9">SUMPRODUCT(--(G43:DJ43="E")--(G43:DJ43="D"))</f>
        <v>0</v>
      </c>
      <c r="DN43" s="295">
        <f t="shared" ref="DN40:DN59" si="10">EM43+EO43+EQ43+ES43+EU43</f>
        <v>0</v>
      </c>
      <c r="DO43" s="296">
        <f t="array" aca="1" ref="DO43" ca="1">SUM(LARGE(DR43:EK43,ROW(INDIRECT("1:"&amp;COUNT(DR43:EK43)-D$112))))+SUM(IF(ISNUMBER(VALUE(MID(IF(LEN(IF(ISNUMBER(DR43:EK43),0,DR43:EK43))&gt;1,DR43:EK43,0),1,LEN(IF(LEN(IF(ISNUMBER(DR43:EK43),0,DR43:EK43))&gt;1,DR43:EK43,0))-1)))=FALSE,0,VALUE(MID(IF(LEN(IF(ISNUMBER(DR43:EK43),0,DR43:EK43))&gt;1,DR43:EK43,0),1,LEN(IF(LEN(IF(ISNUMBER(DR43:EK43),0,DR43:EK43))&gt;1,DR43:EK43,0))-1))))</f>
        <v>0</v>
      </c>
      <c r="DP43" s="158">
        <f t="shared" si="0"/>
        <v>0</v>
      </c>
      <c r="DR43" s="158">
        <f t="array" ref="DR43">IF(OR(J43="D",J43="E",J43="N/D"),IF(H43+I43&gt;0,H43+I43 &amp;"X","X"),G43)</f>
        <v>0</v>
      </c>
      <c r="DS43" s="158">
        <f t="array" ref="DS43">IF(OR(O43="D",O43="E",O43="N/D"),IF(M43+N43&gt;0,M43+N43 &amp;"X","X"),L43)</f>
        <v>0</v>
      </c>
      <c r="DT43" s="158">
        <f t="array" ref="DT43">IF(OR(U43="D",U43="E",U43="N/D"),IF(S43+T43&gt;0,S43+T43 &amp;"X","X"),R43)</f>
        <v>0</v>
      </c>
      <c r="DU43" s="158">
        <f t="array" ref="DU43">IF(OR(Z43="D",Z43="E",Z43="N/D"),IF(X43+Y43&gt;0,X43+Y43 &amp;"X","X"),W43)</f>
        <v>0</v>
      </c>
      <c r="DV43" s="158">
        <f t="array" ref="DV43">IF(OR(AF43="D",AF43="E",AF43="N/D"),IF(AD43+AE43&gt;0,AD43+AE43 &amp;"X","X"),AC43)</f>
        <v>0</v>
      </c>
      <c r="DW43" s="158">
        <f t="array" ref="DW43">IF(OR(AK43="D",AK43="E",AK43="N/D"),IF(AI43+AJ43&gt;0,AI43+AJ43 &amp;"X","X"),AH43)</f>
        <v>0</v>
      </c>
      <c r="DX43" s="158">
        <f t="array" ref="DX43">IF(OR(AQ43="D",AQ43="E",AQ43="N/D"),IF(AO43+AP43&gt;0,AO43+AP43 &amp;"X","X"),AN43)</f>
        <v>0</v>
      </c>
      <c r="DY43" s="158">
        <f t="array" ref="DY43">IF(OR(AV43="D",AV43="E",AV43="N/D"),IF(AT43+AU43&gt;0,AT43+AU43 &amp;"X","X"),AS43)</f>
        <v>0</v>
      </c>
      <c r="DZ43" s="158">
        <f t="array" ref="DZ43">IF(OR(BB43="D",BB43="E",BB43="N/D"),IF(AZ43+BA43&gt;0,AZ43+BA43 &amp;"X","X"),AY43)</f>
        <v>0</v>
      </c>
      <c r="EA43" s="158">
        <f t="array" ref="EA43">IF(OR(BG43="D",BG43="E",BG43="N/D"),IF(BE43+BF43&gt;0,BE43+BF43 &amp;"X","X"),BD43)</f>
        <v>0</v>
      </c>
      <c r="EB43" s="158">
        <f t="array" ref="EB43">IF(OR(BM43="D",BM43="E",BM43="N/D"),IF(BK43+BL43&gt;0,BK43+BL43 &amp;"X","X"),BJ43)</f>
        <v>0</v>
      </c>
      <c r="EC43" s="158">
        <f t="array" ref="EC43">IF(OR(BR43="D",BR43="E",BR43="N/D"),IF(BP43+BQ43&gt;0,BP43+BQ43 &amp;"X","X"),BO43)</f>
        <v>0</v>
      </c>
      <c r="ED43" s="158">
        <f t="array" ref="ED43">IF(OR(BX43="D",BX43="E",BX43="N/D"),IF(BV43+BW43&gt;0,BV43+BW43 &amp;"X","X"),BU43)</f>
        <v>0</v>
      </c>
      <c r="EE43" s="158">
        <f t="array" ref="EE43">IF(OR(CC43="D",CC43="E",CC43="N/D"),IF(CA43+CB43&gt;0,CA43+CB43 &amp;"X","X"),BZ43)</f>
        <v>0</v>
      </c>
      <c r="EF43" s="158">
        <f t="array" ref="EF43">IF(OR(CI43="D",CI43="E",CI43="N/D"),IF(CG43+CH43&gt;0,CG43+CH43 &amp;"X","X"),CF43)</f>
        <v>0</v>
      </c>
      <c r="EG43" s="158">
        <f t="array" ref="EG43">IF(OR(CN43="D",CN43="E"),IF(CL43+CM43&gt;0,CL43+CM43 &amp;"X","X"),CK43)</f>
        <v>0</v>
      </c>
      <c r="EH43" s="158">
        <f t="array" ref="EH43">IF(OR(CT43="D",CT43="E",CT43="N/D"),IF(CR43+CS43&gt;0,CR43+CS43 &amp;"X","X"),CQ43)</f>
        <v>0</v>
      </c>
      <c r="EI43" s="158">
        <f t="array" ref="EI43">IF(OR(CY43="D",CY43="E",CY43="N/D"),IF(CW43+CX43&gt;0,CW43+CX43 &amp;"X","X"),CV43)</f>
        <v>0</v>
      </c>
      <c r="EJ43" s="158">
        <f t="array" ref="EJ43">IF(OR(DE43="D",DE43="E",DE43="N/D"),IF(DC43+DD43&gt;0,DC43+DD43 &amp;"X","X"),DB43)</f>
        <v>0</v>
      </c>
      <c r="EK43" s="158">
        <f t="array" ref="EK43">IF(OR(DJ43="D",DJ43="E",DJ43="N/D"),IF(DH43+DI43&gt;0,DH43+DI43 &amp;"X","X"),DG43)</f>
        <v>0</v>
      </c>
    </row>
    <row r="44" spans="1:141" s="158" customFormat="1" ht="15.75" hidden="1" x14ac:dyDescent="0.25">
      <c r="A44" s="416"/>
      <c r="B44" s="141">
        <f t="shared" si="7"/>
        <v>0</v>
      </c>
      <c r="C44" s="142"/>
      <c r="D44" s="143"/>
      <c r="E44" s="277"/>
      <c r="F44" s="145"/>
      <c r="G44" s="145">
        <f>IF(OR(J44="E",J44="D",J44="N/D"),0,VLOOKUP(F44,$B$129:$C$149,2)+I44+H44)</f>
        <v>0</v>
      </c>
      <c r="H44" s="145"/>
      <c r="I44" s="145"/>
      <c r="J44" s="596"/>
      <c r="K44" s="145"/>
      <c r="L44" s="145">
        <f>IF(OR(O44="E",O44="D",O44="N/D"),0,VLOOKUP(K44,$B$129:$C$149,2)+N44+M44)</f>
        <v>0</v>
      </c>
      <c r="M44" s="145"/>
      <c r="N44" s="145"/>
      <c r="O44" s="145"/>
      <c r="P44" s="427"/>
      <c r="Q44" s="146"/>
      <c r="R44" s="146">
        <f>IF(OR(U44="E",U44="D",U44="N/D"),0,VLOOKUP(Q44,$B$129:$C$149,2)+T44+S44)</f>
        <v>0</v>
      </c>
      <c r="S44" s="146"/>
      <c r="T44" s="146"/>
      <c r="U44" s="146"/>
      <c r="V44" s="146"/>
      <c r="W44" s="146">
        <f>IF(OR(Z44="E",Z44="D",Z44="N/D"),0,VLOOKUP(V44,$B$129:$C$149,2)+Y44+X44)</f>
        <v>0</v>
      </c>
      <c r="X44" s="146"/>
      <c r="Y44" s="146"/>
      <c r="Z44" s="146"/>
      <c r="AA44" s="518"/>
      <c r="AB44" s="147"/>
      <c r="AC44" s="147">
        <f>IF(OR(AF44="E",AF44="D",AF44="N/D"),0,VLOOKUP(AB44,$B$129:$C$149,2)+AE44+AD44)</f>
        <v>0</v>
      </c>
      <c r="AD44" s="147"/>
      <c r="AE44" s="147"/>
      <c r="AF44" s="147"/>
      <c r="AG44" s="147"/>
      <c r="AH44" s="147">
        <f>IF(OR(AK44="E",AK44="D",AK44="N/D"),0,VLOOKUP(AG44,$B$129:$C$149,2)+AJ44+AI44)</f>
        <v>0</v>
      </c>
      <c r="AI44" s="147"/>
      <c r="AJ44" s="147"/>
      <c r="AK44" s="147"/>
      <c r="AL44" s="280"/>
      <c r="AM44" s="281"/>
      <c r="AN44" s="148">
        <f>IF(OR(AQ44="E",AQ44="D",AQ44="N/D"),0,VLOOKUP(AM44,$B$129:$C$149,2)+AP44+AO44)</f>
        <v>0</v>
      </c>
      <c r="AO44" s="148"/>
      <c r="AP44" s="148"/>
      <c r="AQ44" s="148"/>
      <c r="AR44" s="281"/>
      <c r="AS44" s="148">
        <f>IF(OR(AV44="E",AV44="D",AV44="N/D"),0,VLOOKUP(AR44,$B$129:$C$149,2)+AU44+AT44)</f>
        <v>0</v>
      </c>
      <c r="AT44" s="148"/>
      <c r="AU44" s="148"/>
      <c r="AV44" s="148"/>
      <c r="AW44" s="282"/>
      <c r="AX44" s="283"/>
      <c r="AY44" s="149">
        <f>IF(OR(BB44="E",BB44="D",BB44="N/D"),0,VLOOKUP(AX44,$B$129:$C$149,2)+BA44+AZ44)</f>
        <v>0</v>
      </c>
      <c r="AZ44" s="149"/>
      <c r="BA44" s="149"/>
      <c r="BB44" s="149"/>
      <c r="BC44" s="283"/>
      <c r="BD44" s="149">
        <f>IF(OR(BG44="E",BG44="D",BG44="N/D"),0,VLOOKUP(BC44,$B$129:$C$149,2)+BF44+BE44)</f>
        <v>0</v>
      </c>
      <c r="BE44" s="149"/>
      <c r="BF44" s="149"/>
      <c r="BG44" s="149"/>
      <c r="BH44" s="284"/>
      <c r="BI44" s="285"/>
      <c r="BJ44" s="150">
        <f>IF(OR(BM44="E",BM44="D",BM44="N/D"),0,VLOOKUP(BI44,$B$129:$C$149,2)+BL44+BK44)</f>
        <v>0</v>
      </c>
      <c r="BK44" s="150"/>
      <c r="BL44" s="150"/>
      <c r="BM44" s="150"/>
      <c r="BN44" s="285"/>
      <c r="BO44" s="150">
        <f>IF(OR(BR44="E",BR44="D",BR44="N/D"),0,VLOOKUP(BN44,$B$129:$C$149,2)+BQ44+BP44)</f>
        <v>0</v>
      </c>
      <c r="BP44" s="150"/>
      <c r="BQ44" s="150"/>
      <c r="BR44" s="150"/>
      <c r="BS44" s="286"/>
      <c r="BT44" s="287"/>
      <c r="BU44" s="151">
        <f>IF(OR(BX44="E",BX44="D",BX44="N/D"),0,VLOOKUP(BT44,$B$129:$C$149,2)+BW44+BV44)</f>
        <v>0</v>
      </c>
      <c r="BV44" s="151"/>
      <c r="BW44" s="151"/>
      <c r="BX44" s="151"/>
      <c r="BY44" s="151"/>
      <c r="BZ44" s="151">
        <f>IF(OR(CC44="E",CC44="D",CC44="N/D"),0,VLOOKUP(BY44,$B$129:$C$149,2)+CB44+CA44)</f>
        <v>0</v>
      </c>
      <c r="CA44" s="151"/>
      <c r="CB44" s="151"/>
      <c r="CC44" s="151"/>
      <c r="CD44" s="288"/>
      <c r="CE44" s="289"/>
      <c r="CF44" s="152">
        <f>IF(OR(CI44="E",CI44="D",CI44="N/D"),0,VLOOKUP(CE44,$B$129:$C$149,2)+CH44+CG44)</f>
        <v>0</v>
      </c>
      <c r="CG44" s="152"/>
      <c r="CH44" s="152"/>
      <c r="CI44" s="152"/>
      <c r="CJ44" s="152"/>
      <c r="CK44" s="152">
        <f>IF(OR(CN44="E",CN44="D",CN44="N/D"),0,VLOOKUP(CJ44,$B$129:$C$149,2)+CM44+CL44)</f>
        <v>0</v>
      </c>
      <c r="CL44" s="152"/>
      <c r="CM44" s="152"/>
      <c r="CN44" s="152"/>
      <c r="CO44" s="290"/>
      <c r="CP44" s="291"/>
      <c r="CQ44" s="153">
        <f>IF(OR(CT44="E",CT44="D",CT44="N/D"),0,VLOOKUP(CP44,$B$129:$C$149,2)+CS44+CR44)</f>
        <v>0</v>
      </c>
      <c r="CR44" s="153"/>
      <c r="CS44" s="153"/>
      <c r="CT44" s="153"/>
      <c r="CU44" s="291"/>
      <c r="CV44" s="153">
        <f>IF(OR(CY44="E",CY44="D",CY44="N/D"),0,VLOOKUP(CU44,$B$129:$C$149,2)+CX44+CW44)</f>
        <v>0</v>
      </c>
      <c r="CW44" s="153"/>
      <c r="CX44" s="153"/>
      <c r="CY44" s="153"/>
      <c r="CZ44" s="292"/>
      <c r="DA44" s="293"/>
      <c r="DB44" s="154">
        <f>IF(OR(DE44="E",DE44="D",DE44="N/D"),0,VLOOKUP(DA44,$B$129:$C$149,2)+DD44+DC44)</f>
        <v>0</v>
      </c>
      <c r="DC44" s="154"/>
      <c r="DD44" s="154"/>
      <c r="DE44" s="154"/>
      <c r="DF44" s="293"/>
      <c r="DG44" s="154">
        <f>IF(OR(DJ44="E",DJ44="D",DJ44="N/D"),0,VLOOKUP(DF44,$B$129:$C$149,2)+DI44+DH44)</f>
        <v>0</v>
      </c>
      <c r="DH44" s="154"/>
      <c r="DI44" s="154"/>
      <c r="DJ44" s="154"/>
      <c r="DK44" s="293"/>
      <c r="DL44" s="294">
        <f t="shared" si="8"/>
        <v>0</v>
      </c>
      <c r="DM44" s="156">
        <f t="shared" si="9"/>
        <v>0</v>
      </c>
      <c r="DN44" s="295">
        <f t="shared" si="10"/>
        <v>0</v>
      </c>
      <c r="DO44" s="296">
        <f t="array" aca="1" ref="DO44" ca="1">SUM(LARGE(DR44:EK44,ROW(INDIRECT("1:"&amp;COUNT(DR44:EK44)-D$112))))+SUM(IF(ISNUMBER(VALUE(MID(IF(LEN(IF(ISNUMBER(DR44:EK44),0,DR44:EK44))&gt;1,DR44:EK44,0),1,LEN(IF(LEN(IF(ISNUMBER(DR44:EK44),0,DR44:EK44))&gt;1,DR44:EK44,0))-1)))=FALSE,0,VALUE(MID(IF(LEN(IF(ISNUMBER(DR44:EK44),0,DR44:EK44))&gt;1,DR44:EK44,0),1,LEN(IF(LEN(IF(ISNUMBER(DR44:EK44),0,DR44:EK44))&gt;1,DR44:EK44,0))-1))))</f>
        <v>0</v>
      </c>
      <c r="DP44" s="158">
        <f t="shared" si="0"/>
        <v>0</v>
      </c>
      <c r="DR44" s="158">
        <f t="array" ref="DR44">IF(OR(J44="D",J44="E",J44="N/D"),IF(H44+I44&gt;0,H44+I44 &amp;"X","X"),G44)</f>
        <v>0</v>
      </c>
      <c r="DS44" s="158">
        <f t="array" ref="DS44">IF(OR(O44="D",O44="E",O44="N/D"),IF(M44+N44&gt;0,M44+N44 &amp;"X","X"),L44)</f>
        <v>0</v>
      </c>
      <c r="DT44" s="158">
        <f t="array" ref="DT44">IF(OR(U44="D",U44="E",U44="N/D"),IF(S44+T44&gt;0,S44+T44 &amp;"X","X"),R44)</f>
        <v>0</v>
      </c>
      <c r="DU44" s="158">
        <f t="array" ref="DU44">IF(OR(Z44="D",Z44="E",Z44="N/D"),IF(X44+Y44&gt;0,X44+Y44 &amp;"X","X"),W44)</f>
        <v>0</v>
      </c>
      <c r="DV44" s="158">
        <f t="array" ref="DV44">IF(OR(AF44="D",AF44="E",AF44="N/D"),IF(AD44+AE44&gt;0,AD44+AE44 &amp;"X","X"),AC44)</f>
        <v>0</v>
      </c>
      <c r="DW44" s="158">
        <f t="array" ref="DW44">IF(OR(AK44="D",AK44="E",AK44="N/D"),IF(AI44+AJ44&gt;0,AI44+AJ44 &amp;"X","X"),AH44)</f>
        <v>0</v>
      </c>
      <c r="DX44" s="158">
        <f t="array" ref="DX44">IF(OR(AQ44="D",AQ44="E",AQ44="N/D"),IF(AO44+AP44&gt;0,AO44+AP44 &amp;"X","X"),AN44)</f>
        <v>0</v>
      </c>
      <c r="DY44" s="158">
        <f t="array" ref="DY44">IF(OR(AV44="D",AV44="E",AV44="N/D"),IF(AT44+AU44&gt;0,AT44+AU44 &amp;"X","X"),AS44)</f>
        <v>0</v>
      </c>
      <c r="DZ44" s="158">
        <f t="array" ref="DZ44">IF(OR(BB44="D",BB44="E",BB44="N/D"),IF(AZ44+BA44&gt;0,AZ44+BA44 &amp;"X","X"),AY44)</f>
        <v>0</v>
      </c>
      <c r="EA44" s="158">
        <f t="array" ref="EA44">IF(OR(BG44="D",BG44="E",BG44="N/D"),IF(BE44+BF44&gt;0,BE44+BF44 &amp;"X","X"),BD44)</f>
        <v>0</v>
      </c>
      <c r="EB44" s="158">
        <f t="array" ref="EB44">IF(OR(BM44="D",BM44="E",BM44="N/D"),IF(BK44+BL44&gt;0,BK44+BL44 &amp;"X","X"),BJ44)</f>
        <v>0</v>
      </c>
      <c r="EC44" s="158">
        <f t="array" ref="EC44">IF(OR(BR44="D",BR44="E",BR44="N/D"),IF(BP44+BQ44&gt;0,BP44+BQ44 &amp;"X","X"),BO44)</f>
        <v>0</v>
      </c>
      <c r="ED44" s="158">
        <f t="array" ref="ED44">IF(OR(BX44="D",BX44="E",BX44="N/D"),IF(BV44+BW44&gt;0,BV44+BW44 &amp;"X","X"),BU44)</f>
        <v>0</v>
      </c>
      <c r="EE44" s="158">
        <f t="array" ref="EE44">IF(OR(CC44="D",CC44="E",CC44="N/D"),IF(CA44+CB44&gt;0,CA44+CB44 &amp;"X","X"),BZ44)</f>
        <v>0</v>
      </c>
      <c r="EF44" s="158">
        <f t="array" ref="EF44">IF(OR(CI44="D",CI44="E",CI44="N/D"),IF(CG44+CH44&gt;0,CG44+CH44 &amp;"X","X"),CF44)</f>
        <v>0</v>
      </c>
      <c r="EG44" s="158">
        <f t="array" ref="EG44">IF(OR(CN44="D",CN44="E"),IF(CL44+CM44&gt;0,CL44+CM44 &amp;"X","X"),CK44)</f>
        <v>0</v>
      </c>
      <c r="EH44" s="158">
        <f t="array" ref="EH44">IF(OR(CT44="D",CT44="E",CT44="N/D"),IF(CR44+CS44&gt;0,CR44+CS44 &amp;"X","X"),CQ44)</f>
        <v>0</v>
      </c>
      <c r="EI44" s="158">
        <f t="array" ref="EI44">IF(OR(CY44="D",CY44="E",CY44="N/D"),IF(CW44+CX44&gt;0,CW44+CX44 &amp;"X","X"),CV44)</f>
        <v>0</v>
      </c>
      <c r="EJ44" s="158">
        <f t="array" ref="EJ44">IF(OR(DE44="D",DE44="E",DE44="N/D"),IF(DC44+DD44&gt;0,DC44+DD44 &amp;"X","X"),DB44)</f>
        <v>0</v>
      </c>
      <c r="EK44" s="158">
        <f t="array" ref="EK44">IF(OR(DJ44="D",DJ44="E",DJ44="N/D"),IF(DH44+DI44&gt;0,DH44+DI44 &amp;"X","X"),DG44)</f>
        <v>0</v>
      </c>
    </row>
    <row r="45" spans="1:141" s="158" customFormat="1" ht="15.75" hidden="1" x14ac:dyDescent="0.25">
      <c r="A45" s="416"/>
      <c r="B45" s="141">
        <f t="shared" si="7"/>
        <v>0</v>
      </c>
      <c r="C45" s="142"/>
      <c r="D45" s="143"/>
      <c r="E45" s="277"/>
      <c r="F45" s="145"/>
      <c r="G45" s="145">
        <f>IF(OR(J45="E",J45="D",J45="N/D"),0,VLOOKUP(F45,$B$129:$C$149,2)+I45+H45)</f>
        <v>0</v>
      </c>
      <c r="H45" s="145"/>
      <c r="I45" s="145"/>
      <c r="J45" s="596"/>
      <c r="K45" s="145"/>
      <c r="L45" s="145">
        <f>IF(OR(O45="E",O45="D",O45="N/D"),0,VLOOKUP(K45,$B$129:$C$149,2)+N45+M45)</f>
        <v>0</v>
      </c>
      <c r="M45" s="145"/>
      <c r="N45" s="145"/>
      <c r="O45" s="145"/>
      <c r="P45" s="427"/>
      <c r="Q45" s="146"/>
      <c r="R45" s="146">
        <f>IF(OR(U45="E",U45="D",U45="N/D"),0,VLOOKUP(Q45,$B$129:$C$149,2)+T45+S45)</f>
        <v>0</v>
      </c>
      <c r="S45" s="146"/>
      <c r="T45" s="146"/>
      <c r="U45" s="146"/>
      <c r="V45" s="146"/>
      <c r="W45" s="146">
        <f>IF(OR(Z45="E",Z45="D",Z45="N/D"),0,VLOOKUP(V45,$B$129:$C$149,2)+Y45+X45)</f>
        <v>0</v>
      </c>
      <c r="X45" s="146"/>
      <c r="Y45" s="146"/>
      <c r="Z45" s="146"/>
      <c r="AA45" s="518"/>
      <c r="AB45" s="147"/>
      <c r="AC45" s="147">
        <f>IF(OR(AF45="E",AF45="D",AF45="N/D"),0,VLOOKUP(AB45,$B$129:$C$149,2)+AE45+AD45)</f>
        <v>0</v>
      </c>
      <c r="AD45" s="147"/>
      <c r="AE45" s="147"/>
      <c r="AF45" s="147"/>
      <c r="AG45" s="147"/>
      <c r="AH45" s="147">
        <f>IF(OR(AK45="E",AK45="D",AK45="N/D"),0,VLOOKUP(AG45,$B$129:$C$149,2)+AJ45+AI45)</f>
        <v>0</v>
      </c>
      <c r="AI45" s="147"/>
      <c r="AJ45" s="147"/>
      <c r="AK45" s="147"/>
      <c r="AL45" s="280"/>
      <c r="AM45" s="281"/>
      <c r="AN45" s="148">
        <f>IF(OR(AQ45="E",AQ45="D",AQ45="N/D"),0,VLOOKUP(AM45,$B$129:$C$149,2)+AP45+AO45)</f>
        <v>0</v>
      </c>
      <c r="AO45" s="148"/>
      <c r="AP45" s="148"/>
      <c r="AQ45" s="148"/>
      <c r="AR45" s="281"/>
      <c r="AS45" s="148">
        <f>IF(OR(AV45="E",AV45="D",AV45="N/D"),0,VLOOKUP(AR45,$B$129:$C$149,2)+AU45+AT45)</f>
        <v>0</v>
      </c>
      <c r="AT45" s="148"/>
      <c r="AU45" s="148"/>
      <c r="AV45" s="148"/>
      <c r="AW45" s="282"/>
      <c r="AX45" s="283"/>
      <c r="AY45" s="149">
        <f>IF(OR(BB45="E",BB45="D",BB45="N/D"),0,VLOOKUP(AX45,$B$129:$C$149,2)+BA45+AZ45)</f>
        <v>0</v>
      </c>
      <c r="AZ45" s="149"/>
      <c r="BA45" s="149"/>
      <c r="BB45" s="149"/>
      <c r="BC45" s="283"/>
      <c r="BD45" s="149">
        <f>IF(OR(BG45="E",BG45="D",BG45="N/D"),0,VLOOKUP(BC45,$B$129:$C$149,2)+BF45+BE45)</f>
        <v>0</v>
      </c>
      <c r="BE45" s="149"/>
      <c r="BF45" s="149"/>
      <c r="BG45" s="149"/>
      <c r="BH45" s="284"/>
      <c r="BI45" s="285"/>
      <c r="BJ45" s="150">
        <f>IF(OR(BM45="E",BM45="D",BM45="N/D"),0,VLOOKUP(BI45,$B$129:$C$149,2)+BL45+BK45)</f>
        <v>0</v>
      </c>
      <c r="BK45" s="150"/>
      <c r="BL45" s="150"/>
      <c r="BM45" s="150"/>
      <c r="BN45" s="285"/>
      <c r="BO45" s="150">
        <f>IF(OR(BR45="E",BR45="D",BR45="N/D"),0,VLOOKUP(BN45,$B$129:$C$149,2)+BQ45+BP45)</f>
        <v>0</v>
      </c>
      <c r="BP45" s="150"/>
      <c r="BQ45" s="150"/>
      <c r="BR45" s="150"/>
      <c r="BS45" s="286"/>
      <c r="BT45" s="287"/>
      <c r="BU45" s="151">
        <f>IF(OR(BX45="E",BX45="D",BX45="N/D"),0,VLOOKUP(BT45,$B$129:$C$149,2)+BW45+BV45)</f>
        <v>0</v>
      </c>
      <c r="BV45" s="151"/>
      <c r="BW45" s="151"/>
      <c r="BX45" s="151"/>
      <c r="BY45" s="151"/>
      <c r="BZ45" s="151">
        <f>IF(OR(CC45="E",CC45="D",CC45="N/D"),0,VLOOKUP(BY45,$B$129:$C$149,2)+CB45+CA45)</f>
        <v>0</v>
      </c>
      <c r="CA45" s="151"/>
      <c r="CB45" s="151"/>
      <c r="CC45" s="151"/>
      <c r="CD45" s="288"/>
      <c r="CE45" s="289"/>
      <c r="CF45" s="152">
        <f>IF(OR(CI45="E",CI45="D",CI45="N/D"),0,VLOOKUP(CE45,$B$129:$C$149,2)+CH45+CG45)</f>
        <v>0</v>
      </c>
      <c r="CG45" s="152"/>
      <c r="CH45" s="152"/>
      <c r="CI45" s="152"/>
      <c r="CJ45" s="152"/>
      <c r="CK45" s="152">
        <f>IF(OR(CN45="E",CN45="D",CN45="N/D"),0,VLOOKUP(CJ45,$B$129:$C$149,2)+CM45+CL45)</f>
        <v>0</v>
      </c>
      <c r="CL45" s="152"/>
      <c r="CM45" s="152"/>
      <c r="CN45" s="152"/>
      <c r="CO45" s="290"/>
      <c r="CP45" s="291"/>
      <c r="CQ45" s="153">
        <f>IF(OR(CT45="E",CT45="D",CT45="N/D"),0,VLOOKUP(CP45,$B$129:$C$149,2)+CS45+CR45)</f>
        <v>0</v>
      </c>
      <c r="CR45" s="153"/>
      <c r="CS45" s="153"/>
      <c r="CT45" s="153"/>
      <c r="CU45" s="291"/>
      <c r="CV45" s="153">
        <f>IF(OR(CY45="E",CY45="D",CY45="N/D"),0,VLOOKUP(CU45,$B$129:$C$149,2)+CX45+CW45)</f>
        <v>0</v>
      </c>
      <c r="CW45" s="153"/>
      <c r="CX45" s="153"/>
      <c r="CY45" s="153"/>
      <c r="CZ45" s="292"/>
      <c r="DA45" s="293"/>
      <c r="DB45" s="154">
        <f>IF(OR(DE45="E",DE45="D",DE45="N/D"),0,VLOOKUP(DA45,$B$129:$C$149,2)+DD45+DC45)</f>
        <v>0</v>
      </c>
      <c r="DC45" s="154"/>
      <c r="DD45" s="154"/>
      <c r="DE45" s="154"/>
      <c r="DF45" s="293"/>
      <c r="DG45" s="154">
        <f>IF(OR(DJ45="E",DJ45="D",DJ45="N/D"),0,VLOOKUP(DF45,$B$129:$C$149,2)+DI45+DH45)</f>
        <v>0</v>
      </c>
      <c r="DH45" s="154"/>
      <c r="DI45" s="154"/>
      <c r="DJ45" s="154"/>
      <c r="DK45" s="293"/>
      <c r="DL45" s="294">
        <f t="shared" si="8"/>
        <v>0</v>
      </c>
      <c r="DM45" s="156">
        <f t="shared" si="9"/>
        <v>0</v>
      </c>
      <c r="DN45" s="295">
        <f t="shared" si="10"/>
        <v>0</v>
      </c>
      <c r="DO45" s="296">
        <f t="array" aca="1" ref="DO45" ca="1">SUM(LARGE(DR45:EK45,ROW(INDIRECT("1:"&amp;COUNT(DR45:EK45)-D$112))))+SUM(IF(ISNUMBER(VALUE(MID(IF(LEN(IF(ISNUMBER(DR45:EK45),0,DR45:EK45))&gt;1,DR45:EK45,0),1,LEN(IF(LEN(IF(ISNUMBER(DR45:EK45),0,DR45:EK45))&gt;1,DR45:EK45,0))-1)))=FALSE,0,VALUE(MID(IF(LEN(IF(ISNUMBER(DR45:EK45),0,DR45:EK45))&gt;1,DR45:EK45,0),1,LEN(IF(LEN(IF(ISNUMBER(DR45:EK45),0,DR45:EK45))&gt;1,DR45:EK45,0))-1))))</f>
        <v>0</v>
      </c>
      <c r="DP45" s="158">
        <f t="shared" si="0"/>
        <v>0</v>
      </c>
      <c r="DR45" s="158">
        <f t="array" ref="DR45">IF(OR(J45="D",J45="E",J45="N/D"),IF(H45+I45&gt;0,H45+I45 &amp;"X","X"),G45)</f>
        <v>0</v>
      </c>
      <c r="DS45" s="158">
        <f t="array" ref="DS45">IF(OR(O45="D",O45="E",O45="N/D"),IF(M45+N45&gt;0,M45+N45 &amp;"X","X"),L45)</f>
        <v>0</v>
      </c>
      <c r="DT45" s="158">
        <f t="array" ref="DT45">IF(OR(U45="D",U45="E",U45="N/D"),IF(S45+T45&gt;0,S45+T45 &amp;"X","X"),R45)</f>
        <v>0</v>
      </c>
      <c r="DU45" s="158">
        <f t="array" ref="DU45">IF(OR(Z45="D",Z45="E",Z45="N/D"),IF(X45+Y45&gt;0,X45+Y45 &amp;"X","X"),W45)</f>
        <v>0</v>
      </c>
      <c r="DV45" s="158">
        <f t="array" ref="DV45">IF(OR(AF45="D",AF45="E",AF45="N/D"),IF(AD45+AE45&gt;0,AD45+AE45 &amp;"X","X"),AC45)</f>
        <v>0</v>
      </c>
      <c r="DW45" s="158">
        <f t="array" ref="DW45">IF(OR(AK45="D",AK45="E",AK45="N/D"),IF(AI45+AJ45&gt;0,AI45+AJ45 &amp;"X","X"),AH45)</f>
        <v>0</v>
      </c>
      <c r="DX45" s="158">
        <f t="array" ref="DX45">IF(OR(AQ45="D",AQ45="E",AQ45="N/D"),IF(AO45+AP45&gt;0,AO45+AP45 &amp;"X","X"),AN45)</f>
        <v>0</v>
      </c>
      <c r="DY45" s="158">
        <f t="array" ref="DY45">IF(OR(AV45="D",AV45="E",AV45="N/D"),IF(AT45+AU45&gt;0,AT45+AU45 &amp;"X","X"),AS45)</f>
        <v>0</v>
      </c>
      <c r="DZ45" s="158">
        <f t="array" ref="DZ45">IF(OR(BB45="D",BB45="E",BB45="N/D"),IF(AZ45+BA45&gt;0,AZ45+BA45 &amp;"X","X"),AY45)</f>
        <v>0</v>
      </c>
      <c r="EA45" s="158">
        <f t="array" ref="EA45">IF(OR(BG45="D",BG45="E",BG45="N/D"),IF(BE45+BF45&gt;0,BE45+BF45 &amp;"X","X"),BD45)</f>
        <v>0</v>
      </c>
      <c r="EB45" s="158">
        <f t="array" ref="EB45">IF(OR(BM45="D",BM45="E",BM45="N/D"),IF(BK45+BL45&gt;0,BK45+BL45 &amp;"X","X"),BJ45)</f>
        <v>0</v>
      </c>
      <c r="EC45" s="158">
        <f t="array" ref="EC45">IF(OR(BR45="D",BR45="E",BR45="N/D"),IF(BP45+BQ45&gt;0,BP45+BQ45 &amp;"X","X"),BO45)</f>
        <v>0</v>
      </c>
      <c r="ED45" s="158">
        <f t="array" ref="ED45">IF(OR(BX45="D",BX45="E",BX45="N/D"),IF(BV45+BW45&gt;0,BV45+BW45 &amp;"X","X"),BU45)</f>
        <v>0</v>
      </c>
      <c r="EE45" s="158">
        <f t="array" ref="EE45">IF(OR(CC45="D",CC45="E",CC45="N/D"),IF(CA45+CB45&gt;0,CA45+CB45 &amp;"X","X"),BZ45)</f>
        <v>0</v>
      </c>
      <c r="EF45" s="158">
        <f t="array" ref="EF45">IF(OR(CI45="D",CI45="E",CI45="N/D"),IF(CG45+CH45&gt;0,CG45+CH45 &amp;"X","X"),CF45)</f>
        <v>0</v>
      </c>
      <c r="EG45" s="158">
        <f t="array" ref="EG45">IF(OR(CN45="D",CN45="E"),IF(CL45+CM45&gt;0,CL45+CM45 &amp;"X","X"),CK45)</f>
        <v>0</v>
      </c>
      <c r="EH45" s="158">
        <f t="array" ref="EH45">IF(OR(CT45="D",CT45="E",CT45="N/D"),IF(CR45+CS45&gt;0,CR45+CS45 &amp;"X","X"),CQ45)</f>
        <v>0</v>
      </c>
      <c r="EI45" s="158">
        <f t="array" ref="EI45">IF(OR(CY45="D",CY45="E",CY45="N/D"),IF(CW45+CX45&gt;0,CW45+CX45 &amp;"X","X"),CV45)</f>
        <v>0</v>
      </c>
      <c r="EJ45" s="158">
        <f t="array" ref="EJ45">IF(OR(DE45="D",DE45="E",DE45="N/D"),IF(DC45+DD45&gt;0,DC45+DD45 &amp;"X","X"),DB45)</f>
        <v>0</v>
      </c>
      <c r="EK45" s="158">
        <f t="array" ref="EK45">IF(OR(DJ45="D",DJ45="E",DJ45="N/D"),IF(DH45+DI45&gt;0,DH45+DI45 &amp;"X","X"),DG45)</f>
        <v>0</v>
      </c>
    </row>
    <row r="46" spans="1:141" s="158" customFormat="1" ht="15.75" hidden="1" x14ac:dyDescent="0.25">
      <c r="A46" s="571"/>
      <c r="B46" s="141">
        <f t="shared" si="7"/>
        <v>0</v>
      </c>
      <c r="C46" s="142"/>
      <c r="D46" s="143"/>
      <c r="E46" s="277"/>
      <c r="F46" s="145"/>
      <c r="G46" s="145">
        <f>IF(OR(J46="E",J46="D",J46="N/D"),0,VLOOKUP(F46,$B$129:$C$149,2)+I46+H46)</f>
        <v>0</v>
      </c>
      <c r="H46" s="145"/>
      <c r="I46" s="145"/>
      <c r="J46" s="596"/>
      <c r="K46" s="145"/>
      <c r="L46" s="145">
        <f>IF(OR(O46="E",O46="D",O46="N/D"),0,VLOOKUP(K46,$B$129:$C$149,2)+N46+M46)</f>
        <v>0</v>
      </c>
      <c r="M46" s="145"/>
      <c r="N46" s="145"/>
      <c r="O46" s="145"/>
      <c r="P46" s="427"/>
      <c r="Q46" s="146"/>
      <c r="R46" s="146">
        <f>IF(OR(U46="E",U46="D",U46="N/D"),0,VLOOKUP(Q46,$B$129:$C$149,2)+T46+S46)</f>
        <v>0</v>
      </c>
      <c r="S46" s="146"/>
      <c r="T46" s="146"/>
      <c r="U46" s="146"/>
      <c r="V46" s="146"/>
      <c r="W46" s="146">
        <f>IF(OR(Z46="E",Z46="D",Z46="N/D"),0,VLOOKUP(V46,$B$129:$C$149,2)+Y46+X46)</f>
        <v>0</v>
      </c>
      <c r="X46" s="146"/>
      <c r="Y46" s="146"/>
      <c r="Z46" s="146"/>
      <c r="AA46" s="518"/>
      <c r="AB46" s="147"/>
      <c r="AC46" s="147">
        <f>IF(OR(AF46="E",AF46="D",AF46="N/D"),0,VLOOKUP(AB46,$B$129:$C$149,2)+AE46+AD46)</f>
        <v>0</v>
      </c>
      <c r="AD46" s="147"/>
      <c r="AE46" s="147"/>
      <c r="AF46" s="147"/>
      <c r="AG46" s="147"/>
      <c r="AH46" s="147">
        <f>IF(OR(AK46="E",AK46="D",AK46="N/D"),0,VLOOKUP(AG46,$B$129:$C$149,2)+AJ46+AI46)</f>
        <v>0</v>
      </c>
      <c r="AI46" s="147"/>
      <c r="AJ46" s="147"/>
      <c r="AK46" s="147"/>
      <c r="AL46" s="280"/>
      <c r="AM46" s="281"/>
      <c r="AN46" s="148">
        <f>IF(OR(AQ46="E",AQ46="D",AQ46="N/D"),0,VLOOKUP(AM46,$B$129:$C$149,2)+AP46+AO46)</f>
        <v>0</v>
      </c>
      <c r="AO46" s="148"/>
      <c r="AP46" s="148"/>
      <c r="AQ46" s="148"/>
      <c r="AR46" s="281"/>
      <c r="AS46" s="148">
        <f>IF(OR(AV46="E",AV46="D",AV46="N/D"),0,VLOOKUP(AR46,$B$129:$C$149,2)+AU46+AT46)</f>
        <v>0</v>
      </c>
      <c r="AT46" s="148"/>
      <c r="AU46" s="148"/>
      <c r="AV46" s="148"/>
      <c r="AW46" s="282"/>
      <c r="AX46" s="283"/>
      <c r="AY46" s="149">
        <f>IF(OR(BB46="E",BB46="D",BB46="N/D"),0,VLOOKUP(AX46,$B$129:$C$149,2)+BA46+AZ46)</f>
        <v>0</v>
      </c>
      <c r="AZ46" s="149"/>
      <c r="BA46" s="149"/>
      <c r="BB46" s="149"/>
      <c r="BC46" s="283"/>
      <c r="BD46" s="149">
        <f>IF(OR(BG46="E",BG46="D",BG46="N/D"),0,VLOOKUP(BC46,$B$129:$C$149,2)+BF46+BE46)</f>
        <v>0</v>
      </c>
      <c r="BE46" s="149"/>
      <c r="BF46" s="149"/>
      <c r="BG46" s="149"/>
      <c r="BH46" s="284"/>
      <c r="BI46" s="285"/>
      <c r="BJ46" s="150">
        <f>IF(OR(BM46="E",BM46="D",BM46="N/D"),0,VLOOKUP(BI46,$B$129:$C$149,2)+BL46+BK46)</f>
        <v>0</v>
      </c>
      <c r="BK46" s="150"/>
      <c r="BL46" s="150"/>
      <c r="BM46" s="150"/>
      <c r="BN46" s="285"/>
      <c r="BO46" s="150">
        <f>IF(OR(BR46="E",BR46="D",BR46="N/D"),0,VLOOKUP(BN46,$B$129:$C$149,2)+BQ46+BP46)</f>
        <v>0</v>
      </c>
      <c r="BP46" s="150"/>
      <c r="BQ46" s="150"/>
      <c r="BR46" s="150"/>
      <c r="BS46" s="286"/>
      <c r="BT46" s="287"/>
      <c r="BU46" s="151">
        <f>IF(OR(BX46="E",BX46="D",BX46="N/D"),0,VLOOKUP(BT46,$B$129:$C$149,2)+BW46+BV46)</f>
        <v>0</v>
      </c>
      <c r="BV46" s="151"/>
      <c r="BW46" s="151"/>
      <c r="BX46" s="151"/>
      <c r="BY46" s="151"/>
      <c r="BZ46" s="151">
        <f>IF(OR(CC46="E",CC46="D",CC46="N/D"),0,VLOOKUP(BY46,$B$129:$C$149,2)+CB46+CA46)</f>
        <v>0</v>
      </c>
      <c r="CA46" s="151"/>
      <c r="CB46" s="151"/>
      <c r="CC46" s="151"/>
      <c r="CD46" s="288"/>
      <c r="CE46" s="289"/>
      <c r="CF46" s="152">
        <f>IF(OR(CI46="E",CI46="D",CI46="N/D"),0,VLOOKUP(CE46,$B$129:$C$149,2)+CH46+CG46)</f>
        <v>0</v>
      </c>
      <c r="CG46" s="152"/>
      <c r="CH46" s="152"/>
      <c r="CI46" s="152"/>
      <c r="CJ46" s="152"/>
      <c r="CK46" s="152">
        <f>IF(OR(CN46="E",CN46="D",CN46="N/D"),0,VLOOKUP(CJ46,$B$129:$C$149,2)+CM46+CL46)</f>
        <v>0</v>
      </c>
      <c r="CL46" s="152"/>
      <c r="CM46" s="152"/>
      <c r="CN46" s="152"/>
      <c r="CO46" s="290"/>
      <c r="CP46" s="291"/>
      <c r="CQ46" s="153">
        <f>IF(OR(CT46="E",CT46="D",CT46="N/D"),0,VLOOKUP(CP46,$B$129:$C$149,2)+CS46+CR46)</f>
        <v>0</v>
      </c>
      <c r="CR46" s="153"/>
      <c r="CS46" s="153"/>
      <c r="CT46" s="153"/>
      <c r="CU46" s="291"/>
      <c r="CV46" s="153">
        <f>IF(OR(CY46="E",CY46="D",CY46="N/D"),0,VLOOKUP(CU46,$B$129:$C$149,2)+CX46+CW46)</f>
        <v>0</v>
      </c>
      <c r="CW46" s="153"/>
      <c r="CX46" s="153"/>
      <c r="CY46" s="153"/>
      <c r="CZ46" s="292"/>
      <c r="DA46" s="293"/>
      <c r="DB46" s="154">
        <f>IF(OR(DE46="E",DE46="D",DE46="N/D"),0,VLOOKUP(DA46,$B$129:$C$149,2)+DD46+DC46)</f>
        <v>0</v>
      </c>
      <c r="DC46" s="154"/>
      <c r="DD46" s="154"/>
      <c r="DE46" s="154"/>
      <c r="DF46" s="293"/>
      <c r="DG46" s="154">
        <f>IF(OR(DJ46="E",DJ46="D",DJ46="N/D"),0,VLOOKUP(DF46,$B$129:$C$149,2)+DI46+DH46)</f>
        <v>0</v>
      </c>
      <c r="DH46" s="154"/>
      <c r="DI46" s="154"/>
      <c r="DJ46" s="154"/>
      <c r="DK46" s="293"/>
      <c r="DL46" s="294">
        <f t="shared" si="8"/>
        <v>0</v>
      </c>
      <c r="DM46" s="156">
        <f t="shared" si="9"/>
        <v>0</v>
      </c>
      <c r="DN46" s="295">
        <f t="shared" si="10"/>
        <v>0</v>
      </c>
      <c r="DO46" s="296">
        <f t="array" aca="1" ref="DO46" ca="1">SUM(LARGE(DR46:EK46,ROW(INDIRECT("1:"&amp;COUNT(DR46:EK46)-D$112))))+SUM(IF(ISNUMBER(VALUE(MID(IF(LEN(IF(ISNUMBER(DR46:EK46),0,DR46:EK46))&gt;1,DR46:EK46,0),1,LEN(IF(LEN(IF(ISNUMBER(DR46:EK46),0,DR46:EK46))&gt;1,DR46:EK46,0))-1)))=FALSE,0,VALUE(MID(IF(LEN(IF(ISNUMBER(DR46:EK46),0,DR46:EK46))&gt;1,DR46:EK46,0),1,LEN(IF(LEN(IF(ISNUMBER(DR46:EK46),0,DR46:EK46))&gt;1,DR46:EK46,0))-1))))</f>
        <v>0</v>
      </c>
      <c r="DP46" s="158">
        <f t="shared" si="0"/>
        <v>0</v>
      </c>
      <c r="DR46" s="158">
        <f t="array" ref="DR46">IF(OR(J46="D",J46="E",J46="N/D"),IF(H46+I46&gt;0,H46+I46 &amp;"X","X"),G46)</f>
        <v>0</v>
      </c>
      <c r="DS46" s="158">
        <f t="array" ref="DS46">IF(OR(O46="D",O46="E",O46="N/D"),IF(M46+N46&gt;0,M46+N46 &amp;"X","X"),L46)</f>
        <v>0</v>
      </c>
      <c r="DT46" s="158">
        <f t="array" ref="DT46">IF(OR(U46="D",U46="E",U46="N/D"),IF(S46+T46&gt;0,S46+T46 &amp;"X","X"),R46)</f>
        <v>0</v>
      </c>
      <c r="DU46" s="158">
        <f t="array" ref="DU46">IF(OR(Z46="D",Z46="E",Z46="N/D"),IF(X46+Y46&gt;0,X46+Y46 &amp;"X","X"),W46)</f>
        <v>0</v>
      </c>
      <c r="DV46" s="158">
        <f t="array" ref="DV46">IF(OR(AF46="D",AF46="E",AF46="N/D"),IF(AD46+AE46&gt;0,AD46+AE46 &amp;"X","X"),AC46)</f>
        <v>0</v>
      </c>
      <c r="DW46" s="158">
        <f t="array" ref="DW46">IF(OR(AK46="D",AK46="E",AK46="N/D"),IF(AI46+AJ46&gt;0,AI46+AJ46 &amp;"X","X"),AH46)</f>
        <v>0</v>
      </c>
      <c r="DX46" s="158">
        <f t="array" ref="DX46">IF(OR(AQ46="D",AQ46="E",AQ46="N/D"),IF(AO46+AP46&gt;0,AO46+AP46 &amp;"X","X"),AN46)</f>
        <v>0</v>
      </c>
      <c r="DY46" s="158">
        <f t="array" ref="DY46">IF(OR(AV46="D",AV46="E",AV46="N/D"),IF(AT46+AU46&gt;0,AT46+AU46 &amp;"X","X"),AS46)</f>
        <v>0</v>
      </c>
      <c r="DZ46" s="158">
        <f t="array" ref="DZ46">IF(OR(BB46="D",BB46="E",BB46="N/D"),IF(AZ46+BA46&gt;0,AZ46+BA46 &amp;"X","X"),AY46)</f>
        <v>0</v>
      </c>
      <c r="EA46" s="158">
        <f t="array" ref="EA46">IF(OR(BG46="D",BG46="E",BG46="N/D"),IF(BE46+BF46&gt;0,BE46+BF46 &amp;"X","X"),BD46)</f>
        <v>0</v>
      </c>
      <c r="EB46" s="158">
        <f t="array" ref="EB46">IF(OR(BM46="D",BM46="E",BM46="N/D"),IF(BK46+BL46&gt;0,BK46+BL46 &amp;"X","X"),BJ46)</f>
        <v>0</v>
      </c>
      <c r="EC46" s="158">
        <f t="array" ref="EC46">IF(OR(BR46="D",BR46="E",BR46="N/D"),IF(BP46+BQ46&gt;0,BP46+BQ46 &amp;"X","X"),BO46)</f>
        <v>0</v>
      </c>
      <c r="ED46" s="158">
        <f t="array" ref="ED46">IF(OR(BX46="D",BX46="E",BX46="N/D"),IF(BV46+BW46&gt;0,BV46+BW46 &amp;"X","X"),BU46)</f>
        <v>0</v>
      </c>
      <c r="EE46" s="158">
        <f t="array" ref="EE46">IF(OR(CC46="D",CC46="E",CC46="N/D"),IF(CA46+CB46&gt;0,CA46+CB46 &amp;"X","X"),BZ46)</f>
        <v>0</v>
      </c>
      <c r="EF46" s="158">
        <f t="array" ref="EF46">IF(OR(CI46="D",CI46="E",CI46="N/D"),IF(CG46+CH46&gt;0,CG46+CH46 &amp;"X","X"),CF46)</f>
        <v>0</v>
      </c>
      <c r="EG46" s="158">
        <f t="array" ref="EG46">IF(OR(CN46="D",CN46="E"),IF(CL46+CM46&gt;0,CL46+CM46 &amp;"X","X"),CK46)</f>
        <v>0</v>
      </c>
      <c r="EH46" s="158">
        <f t="array" ref="EH46">IF(OR(CT46="D",CT46="E",CT46="N/D"),IF(CR46+CS46&gt;0,CR46+CS46 &amp;"X","X"),CQ46)</f>
        <v>0</v>
      </c>
      <c r="EI46" s="158">
        <f t="array" ref="EI46">IF(OR(CY46="D",CY46="E",CY46="N/D"),IF(CW46+CX46&gt;0,CW46+CX46 &amp;"X","X"),CV46)</f>
        <v>0</v>
      </c>
      <c r="EJ46" s="158">
        <f t="array" ref="EJ46">IF(OR(DE46="D",DE46="E",DE46="N/D"),IF(DC46+DD46&gt;0,DC46+DD46 &amp;"X","X"),DB46)</f>
        <v>0</v>
      </c>
      <c r="EK46" s="158">
        <f t="array" ref="EK46">IF(OR(DJ46="D",DJ46="E",DJ46="N/D"),IF(DH46+DI46&gt;0,DH46+DI46 &amp;"X","X"),DG46)</f>
        <v>0</v>
      </c>
    </row>
    <row r="47" spans="1:141" s="158" customFormat="1" ht="15.75" hidden="1" x14ac:dyDescent="0.25">
      <c r="A47" s="416"/>
      <c r="B47" s="141">
        <f t="shared" si="7"/>
        <v>0</v>
      </c>
      <c r="C47" s="142"/>
      <c r="D47" s="143"/>
      <c r="E47" s="277"/>
      <c r="F47" s="145"/>
      <c r="G47" s="145">
        <f>IF(OR(J47="E",J47="D",J47="N/D"),0,VLOOKUP(F47,$B$129:$C$149,2)+I47+H47)</f>
        <v>0</v>
      </c>
      <c r="H47" s="145"/>
      <c r="I47" s="145"/>
      <c r="J47" s="596"/>
      <c r="K47" s="145"/>
      <c r="L47" s="145">
        <f>IF(OR(O47="E",O47="D",O47="N/D"),0,VLOOKUP(K47,$B$129:$C$149,2)+N47+M47)</f>
        <v>0</v>
      </c>
      <c r="M47" s="145"/>
      <c r="N47" s="145"/>
      <c r="O47" s="145"/>
      <c r="P47" s="427"/>
      <c r="Q47" s="146"/>
      <c r="R47" s="146">
        <f>IF(OR(U47="E",U47="D",U47="N/D"),0,VLOOKUP(Q47,$B$129:$C$149,2)+T47+S47)</f>
        <v>0</v>
      </c>
      <c r="S47" s="146"/>
      <c r="T47" s="146"/>
      <c r="U47" s="146"/>
      <c r="V47" s="146"/>
      <c r="W47" s="146">
        <f>IF(OR(Z47="E",Z47="D",Z47="N/D"),0,VLOOKUP(V47,$B$129:$C$149,2)+Y47+X47)</f>
        <v>0</v>
      </c>
      <c r="X47" s="146"/>
      <c r="Y47" s="146"/>
      <c r="Z47" s="146"/>
      <c r="AA47" s="518"/>
      <c r="AB47" s="147"/>
      <c r="AC47" s="147">
        <f>IF(OR(AF47="E",AF47="D",AF47="N/D"),0,VLOOKUP(AB47,$B$129:$C$149,2)+AE47+AD47)</f>
        <v>0</v>
      </c>
      <c r="AD47" s="147"/>
      <c r="AE47" s="147"/>
      <c r="AF47" s="147"/>
      <c r="AG47" s="147"/>
      <c r="AH47" s="147">
        <f>IF(OR(AK47="E",AK47="D",AK47="N/D"),0,VLOOKUP(AG47,$B$129:$C$149,2)+AJ47+AI47)</f>
        <v>0</v>
      </c>
      <c r="AI47" s="147"/>
      <c r="AJ47" s="147"/>
      <c r="AK47" s="147"/>
      <c r="AL47" s="280"/>
      <c r="AM47" s="281"/>
      <c r="AN47" s="148">
        <f>IF(OR(AQ47="E",AQ47="D",AQ47="N/D"),0,VLOOKUP(AM47,$B$129:$C$149,2)+AP47+AO47)</f>
        <v>0</v>
      </c>
      <c r="AO47" s="148"/>
      <c r="AP47" s="148"/>
      <c r="AQ47" s="148"/>
      <c r="AR47" s="281"/>
      <c r="AS47" s="148">
        <f>IF(OR(AV47="E",AV47="D",AV47="N/D"),0,VLOOKUP(AR47,$B$129:$C$149,2)+AU47+AT47)</f>
        <v>0</v>
      </c>
      <c r="AT47" s="148"/>
      <c r="AU47" s="148"/>
      <c r="AV47" s="148"/>
      <c r="AW47" s="282"/>
      <c r="AX47" s="283"/>
      <c r="AY47" s="149">
        <f>IF(OR(BB47="E",BB47="D",BB47="N/D"),0,VLOOKUP(AX47,$B$129:$C$149,2)+BA47+AZ47)</f>
        <v>0</v>
      </c>
      <c r="AZ47" s="149"/>
      <c r="BA47" s="149"/>
      <c r="BB47" s="149"/>
      <c r="BC47" s="283"/>
      <c r="BD47" s="149">
        <f>IF(OR(BG47="E",BG47="D",BG47="N/D"),0,VLOOKUP(BC47,$B$129:$C$149,2)+BF47+BE47)</f>
        <v>0</v>
      </c>
      <c r="BE47" s="149"/>
      <c r="BF47" s="149"/>
      <c r="BG47" s="149"/>
      <c r="BH47" s="284"/>
      <c r="BI47" s="285"/>
      <c r="BJ47" s="150">
        <f>IF(OR(BM47="E",BM47="D",BM47="N/D"),0,VLOOKUP(BI47,$B$129:$C$149,2)+BL47+BK47)</f>
        <v>0</v>
      </c>
      <c r="BK47" s="150"/>
      <c r="BL47" s="150"/>
      <c r="BM47" s="150"/>
      <c r="BN47" s="285"/>
      <c r="BO47" s="150">
        <f>IF(OR(BR47="E",BR47="D",BR47="N/D"),0,VLOOKUP(BN47,$B$129:$C$149,2)+BQ47+BP47)</f>
        <v>0</v>
      </c>
      <c r="BP47" s="150"/>
      <c r="BQ47" s="150"/>
      <c r="BR47" s="150"/>
      <c r="BS47" s="286"/>
      <c r="BT47" s="287"/>
      <c r="BU47" s="151">
        <f>IF(OR(BX47="E",BX47="D",BX47="N/D"),0,VLOOKUP(BT47,$B$129:$C$149,2)+BW47+BV47)</f>
        <v>0</v>
      </c>
      <c r="BV47" s="151"/>
      <c r="BW47" s="151"/>
      <c r="BX47" s="151"/>
      <c r="BY47" s="151"/>
      <c r="BZ47" s="151">
        <f>IF(OR(CC47="E",CC47="D",CC47="N/D"),0,VLOOKUP(BY47,$B$129:$C$149,2)+CB47+CA47)</f>
        <v>0</v>
      </c>
      <c r="CA47" s="151"/>
      <c r="CB47" s="151"/>
      <c r="CC47" s="151"/>
      <c r="CD47" s="288"/>
      <c r="CE47" s="289"/>
      <c r="CF47" s="152">
        <f>IF(OR(CI47="E",CI47="D",CI47="N/D"),0,VLOOKUP(CE47,$B$129:$C$149,2)+CH47+CG47)</f>
        <v>0</v>
      </c>
      <c r="CG47" s="152"/>
      <c r="CH47" s="152"/>
      <c r="CI47" s="152"/>
      <c r="CJ47" s="152"/>
      <c r="CK47" s="152">
        <f>IF(OR(CN47="E",CN47="D",CN47="N/D"),0,VLOOKUP(CJ47,$B$129:$C$149,2)+CM47+CL47)</f>
        <v>0</v>
      </c>
      <c r="CL47" s="152"/>
      <c r="CM47" s="152"/>
      <c r="CN47" s="152"/>
      <c r="CO47" s="290"/>
      <c r="CP47" s="291"/>
      <c r="CQ47" s="153">
        <f>IF(OR(CT47="E",CT47="D",CT47="N/D"),0,VLOOKUP(CP47,$B$129:$C$149,2)+CS47+CR47)</f>
        <v>0</v>
      </c>
      <c r="CR47" s="153"/>
      <c r="CS47" s="153"/>
      <c r="CT47" s="153"/>
      <c r="CU47" s="291"/>
      <c r="CV47" s="153">
        <f>IF(OR(CY47="E",CY47="D",CY47="N/D"),0,VLOOKUP(CU47,$B$129:$C$149,2)+CX47+CW47)</f>
        <v>0</v>
      </c>
      <c r="CW47" s="153"/>
      <c r="CX47" s="153"/>
      <c r="CY47" s="153"/>
      <c r="CZ47" s="292"/>
      <c r="DA47" s="293"/>
      <c r="DB47" s="154">
        <f>IF(OR(DE47="E",DE47="D",DE47="N/D"),0,VLOOKUP(DA47,$B$129:$C$149,2)+DD47+DC47)</f>
        <v>0</v>
      </c>
      <c r="DC47" s="154"/>
      <c r="DD47" s="154"/>
      <c r="DE47" s="154"/>
      <c r="DF47" s="293"/>
      <c r="DG47" s="154">
        <f>IF(OR(DJ47="E",DJ47="D",DJ47="N/D"),0,VLOOKUP(DF47,$B$129:$C$149,2)+DI47+DH47)</f>
        <v>0</v>
      </c>
      <c r="DH47" s="154"/>
      <c r="DI47" s="154"/>
      <c r="DJ47" s="154"/>
      <c r="DK47" s="293"/>
      <c r="DL47" s="294">
        <f t="shared" si="8"/>
        <v>0</v>
      </c>
      <c r="DM47" s="156">
        <f t="shared" si="9"/>
        <v>0</v>
      </c>
      <c r="DN47" s="295">
        <f t="shared" si="10"/>
        <v>0</v>
      </c>
      <c r="DO47" s="296">
        <f t="array" aca="1" ref="DO47" ca="1">SUM(LARGE(DR47:EK47,ROW(INDIRECT("1:"&amp;COUNT(DR47:EK47)-D$112))))+SUM(IF(ISNUMBER(VALUE(MID(IF(LEN(IF(ISNUMBER(DR47:EK47),0,DR47:EK47))&gt;1,DR47:EK47,0),1,LEN(IF(LEN(IF(ISNUMBER(DR47:EK47),0,DR47:EK47))&gt;1,DR47:EK47,0))-1)))=FALSE,0,VALUE(MID(IF(LEN(IF(ISNUMBER(DR47:EK47),0,DR47:EK47))&gt;1,DR47:EK47,0),1,LEN(IF(LEN(IF(ISNUMBER(DR47:EK47),0,DR47:EK47))&gt;1,DR47:EK47,0))-1))))</f>
        <v>0</v>
      </c>
      <c r="DP47" s="158">
        <f t="shared" si="0"/>
        <v>0</v>
      </c>
      <c r="DR47" s="158">
        <f t="array" ref="DR47">IF(OR(J47="D",J47="E",J47="N/D"),IF(H47+I47&gt;0,H47+I47 &amp;"X","X"),G47)</f>
        <v>0</v>
      </c>
      <c r="DS47" s="158">
        <f t="array" ref="DS47">IF(OR(O47="D",O47="E",O47="N/D"),IF(M47+N47&gt;0,M47+N47 &amp;"X","X"),L47)</f>
        <v>0</v>
      </c>
      <c r="DT47" s="158">
        <f t="array" ref="DT47">IF(OR(U47="D",U47="E",U47="N/D"),IF(S47+T47&gt;0,S47+T47 &amp;"X","X"),R47)</f>
        <v>0</v>
      </c>
      <c r="DU47" s="158">
        <f t="array" ref="DU47">IF(OR(Z47="D",Z47="E",Z47="N/D"),IF(X47+Y47&gt;0,X47+Y47 &amp;"X","X"),W47)</f>
        <v>0</v>
      </c>
      <c r="DV47" s="158">
        <f t="array" ref="DV47">IF(OR(AF47="D",AF47="E",AF47="N/D"),IF(AD47+AE47&gt;0,AD47+AE47 &amp;"X","X"),AC47)</f>
        <v>0</v>
      </c>
      <c r="DW47" s="158">
        <f t="array" ref="DW47">IF(OR(AK47="D",AK47="E",AK47="N/D"),IF(AI47+AJ47&gt;0,AI47+AJ47 &amp;"X","X"),AH47)</f>
        <v>0</v>
      </c>
      <c r="DX47" s="158">
        <f t="array" ref="DX47">IF(OR(AQ47="D",AQ47="E",AQ47="N/D"),IF(AO47+AP47&gt;0,AO47+AP47 &amp;"X","X"),AN47)</f>
        <v>0</v>
      </c>
      <c r="DY47" s="158">
        <f t="array" ref="DY47">IF(OR(AV47="D",AV47="E",AV47="N/D"),IF(AT47+AU47&gt;0,AT47+AU47 &amp;"X","X"),AS47)</f>
        <v>0</v>
      </c>
      <c r="DZ47" s="158">
        <f t="array" ref="DZ47">IF(OR(BB47="D",BB47="E",BB47="N/D"),IF(AZ47+BA47&gt;0,AZ47+BA47 &amp;"X","X"),AY47)</f>
        <v>0</v>
      </c>
      <c r="EA47" s="158">
        <f t="array" ref="EA47">IF(OR(BG47="D",BG47="E",BG47="N/D"),IF(BE47+BF47&gt;0,BE47+BF47 &amp;"X","X"),BD47)</f>
        <v>0</v>
      </c>
      <c r="EB47" s="158">
        <f t="array" ref="EB47">IF(OR(BM47="D",BM47="E",BM47="N/D"),IF(BK47+BL47&gt;0,BK47+BL47 &amp;"X","X"),BJ47)</f>
        <v>0</v>
      </c>
      <c r="EC47" s="158">
        <f t="array" ref="EC47">IF(OR(BR47="D",BR47="E",BR47="N/D"),IF(BP47+BQ47&gt;0,BP47+BQ47 &amp;"X","X"),BO47)</f>
        <v>0</v>
      </c>
      <c r="ED47" s="158">
        <f t="array" ref="ED47">IF(OR(BX47="D",BX47="E",BX47="N/D"),IF(BV47+BW47&gt;0,BV47+BW47 &amp;"X","X"),BU47)</f>
        <v>0</v>
      </c>
      <c r="EE47" s="158">
        <f t="array" ref="EE47">IF(OR(CC47="D",CC47="E",CC47="N/D"),IF(CA47+CB47&gt;0,CA47+CB47 &amp;"X","X"),BZ47)</f>
        <v>0</v>
      </c>
      <c r="EF47" s="158">
        <f t="array" ref="EF47">IF(OR(CI47="D",CI47="E",CI47="N/D"),IF(CG47+CH47&gt;0,CG47+CH47 &amp;"X","X"),CF47)</f>
        <v>0</v>
      </c>
      <c r="EG47" s="158">
        <f t="array" ref="EG47">IF(OR(CN47="D",CN47="E"),IF(CL47+CM47&gt;0,CL47+CM47 &amp;"X","X"),CK47)</f>
        <v>0</v>
      </c>
      <c r="EH47" s="158">
        <f t="array" ref="EH47">IF(OR(CT47="D",CT47="E",CT47="N/D"),IF(CR47+CS47&gt;0,CR47+CS47 &amp;"X","X"),CQ47)</f>
        <v>0</v>
      </c>
      <c r="EI47" s="158">
        <f t="array" ref="EI47">IF(OR(CY47="D",CY47="E",CY47="N/D"),IF(CW47+CX47&gt;0,CW47+CX47 &amp;"X","X"),CV47)</f>
        <v>0</v>
      </c>
      <c r="EJ47" s="158">
        <f t="array" ref="EJ47">IF(OR(DE47="D",DE47="E",DE47="N/D"),IF(DC47+DD47&gt;0,DC47+DD47 &amp;"X","X"),DB47)</f>
        <v>0</v>
      </c>
      <c r="EK47" s="158">
        <f t="array" ref="EK47">IF(OR(DJ47="D",DJ47="E",DJ47="N/D"),IF(DH47+DI47&gt;0,DH47+DI47 &amp;"X","X"),DG47)</f>
        <v>0</v>
      </c>
    </row>
    <row r="48" spans="1:141" s="158" customFormat="1" ht="15.75" hidden="1" x14ac:dyDescent="0.25">
      <c r="A48" s="416"/>
      <c r="B48" s="141">
        <f t="shared" si="7"/>
        <v>0</v>
      </c>
      <c r="C48" s="142"/>
      <c r="D48" s="143"/>
      <c r="E48" s="277"/>
      <c r="F48" s="145"/>
      <c r="G48" s="145">
        <f>IF(OR(J48="E",J48="D",J48="N/D"),0,VLOOKUP(F48,$B$129:$C$149,2)+I48+H48)</f>
        <v>0</v>
      </c>
      <c r="H48" s="145"/>
      <c r="I48" s="145"/>
      <c r="J48" s="596"/>
      <c r="K48" s="145"/>
      <c r="L48" s="145">
        <f>IF(OR(O48="E",O48="D",O48="N/D"),0,VLOOKUP(K48,$B$129:$C$149,2)+N48+M48)</f>
        <v>0</v>
      </c>
      <c r="M48" s="145"/>
      <c r="N48" s="145"/>
      <c r="O48" s="145"/>
      <c r="P48" s="427"/>
      <c r="Q48" s="146"/>
      <c r="R48" s="146">
        <f>IF(OR(U48="E",U48="D",U48="N/D"),0,VLOOKUP(Q48,$B$129:$C$149,2)+T48+S48)</f>
        <v>0</v>
      </c>
      <c r="S48" s="146"/>
      <c r="T48" s="146"/>
      <c r="U48" s="146"/>
      <c r="V48" s="146"/>
      <c r="W48" s="146">
        <f>IF(OR(Z48="E",Z48="D",Z48="N/D"),0,VLOOKUP(V48,$B$129:$C$149,2)+Y48+X48)</f>
        <v>0</v>
      </c>
      <c r="X48" s="146"/>
      <c r="Y48" s="146"/>
      <c r="Z48" s="146"/>
      <c r="AA48" s="518"/>
      <c r="AB48" s="147"/>
      <c r="AC48" s="147">
        <f>IF(OR(AF48="E",AF48="D",AF48="N/D"),0,VLOOKUP(AB48,$B$129:$C$149,2)+AE48+AD48)</f>
        <v>0</v>
      </c>
      <c r="AD48" s="147"/>
      <c r="AE48" s="147"/>
      <c r="AF48" s="147"/>
      <c r="AG48" s="147"/>
      <c r="AH48" s="147">
        <f>IF(OR(AK48="E",AK48="D",AK48="N/D"),0,VLOOKUP(AG48,$B$129:$C$149,2)+AJ48+AI48)</f>
        <v>0</v>
      </c>
      <c r="AI48" s="147"/>
      <c r="AJ48" s="147"/>
      <c r="AK48" s="147"/>
      <c r="AL48" s="280"/>
      <c r="AM48" s="281"/>
      <c r="AN48" s="148">
        <f>IF(OR(AQ48="E",AQ48="D",AQ48="N/D"),0,VLOOKUP(AM48,$B$129:$C$149,2)+AP48+AO48)</f>
        <v>0</v>
      </c>
      <c r="AO48" s="148"/>
      <c r="AP48" s="148"/>
      <c r="AQ48" s="148"/>
      <c r="AR48" s="281"/>
      <c r="AS48" s="148">
        <f>IF(OR(AV48="E",AV48="D",AV48="N/D"),0,VLOOKUP(AR48,$B$129:$C$149,2)+AU48+AT48)</f>
        <v>0</v>
      </c>
      <c r="AT48" s="148"/>
      <c r="AU48" s="148"/>
      <c r="AV48" s="148"/>
      <c r="AW48" s="282"/>
      <c r="AX48" s="283"/>
      <c r="AY48" s="149">
        <f>IF(OR(BB48="E",BB48="D",BB48="N/D"),0,VLOOKUP(AX48,$B$129:$C$149,2)+BA48+AZ48)</f>
        <v>0</v>
      </c>
      <c r="AZ48" s="149"/>
      <c r="BA48" s="149"/>
      <c r="BB48" s="149"/>
      <c r="BC48" s="283"/>
      <c r="BD48" s="149">
        <f>IF(OR(BG48="E",BG48="D",BG48="N/D"),0,VLOOKUP(BC48,$B$129:$C$149,2)+BF48+BE48)</f>
        <v>0</v>
      </c>
      <c r="BE48" s="149"/>
      <c r="BF48" s="149"/>
      <c r="BG48" s="149"/>
      <c r="BH48" s="284"/>
      <c r="BI48" s="285"/>
      <c r="BJ48" s="150">
        <f>IF(OR(BM48="E",BM48="D",BM48="N/D"),0,VLOOKUP(BI48,$B$129:$C$149,2)+BL48+BK48)</f>
        <v>0</v>
      </c>
      <c r="BK48" s="150"/>
      <c r="BL48" s="150"/>
      <c r="BM48" s="150"/>
      <c r="BN48" s="285"/>
      <c r="BO48" s="150">
        <f>IF(OR(BR48="E",BR48="D",BR48="N/D"),0,VLOOKUP(BN48,$B$129:$C$149,2)+BQ48+BP48)</f>
        <v>0</v>
      </c>
      <c r="BP48" s="150"/>
      <c r="BQ48" s="150"/>
      <c r="BR48" s="150"/>
      <c r="BS48" s="286"/>
      <c r="BT48" s="287"/>
      <c r="BU48" s="151">
        <f>IF(OR(BX48="E",BX48="D",BX48="N/D"),0,VLOOKUP(BT48,$B$129:$C$149,2)+BW48+BV48)</f>
        <v>0</v>
      </c>
      <c r="BV48" s="151"/>
      <c r="BW48" s="151"/>
      <c r="BX48" s="151"/>
      <c r="BY48" s="151"/>
      <c r="BZ48" s="151">
        <f>IF(OR(CC48="E",CC48="D",CC48="N/D"),0,VLOOKUP(BY48,$B$129:$C$149,2)+CB48+CA48)</f>
        <v>0</v>
      </c>
      <c r="CA48" s="151"/>
      <c r="CB48" s="151"/>
      <c r="CC48" s="151"/>
      <c r="CD48" s="288"/>
      <c r="CE48" s="289"/>
      <c r="CF48" s="152">
        <f>IF(OR(CI48="E",CI48="D",CI48="N/D"),0,VLOOKUP(CE48,$B$129:$C$149,2)+CH48+CG48)</f>
        <v>0</v>
      </c>
      <c r="CG48" s="152"/>
      <c r="CH48" s="152"/>
      <c r="CI48" s="152"/>
      <c r="CJ48" s="152"/>
      <c r="CK48" s="152">
        <f>IF(OR(CN48="E",CN48="D",CN48="N/D"),0,VLOOKUP(CJ48,$B$129:$C$149,2)+CM48+CL48)</f>
        <v>0</v>
      </c>
      <c r="CL48" s="152"/>
      <c r="CM48" s="152"/>
      <c r="CN48" s="152"/>
      <c r="CO48" s="290"/>
      <c r="CP48" s="291"/>
      <c r="CQ48" s="153">
        <f>IF(OR(CT48="E",CT48="D",CT48="N/D"),0,VLOOKUP(CP48,$B$129:$C$149,2)+CS48+CR48)</f>
        <v>0</v>
      </c>
      <c r="CR48" s="153"/>
      <c r="CS48" s="153"/>
      <c r="CT48" s="153"/>
      <c r="CU48" s="291"/>
      <c r="CV48" s="153">
        <f>IF(OR(CY48="E",CY48="D",CY48="N/D"),0,VLOOKUP(CU48,$B$129:$C$149,2)+CX48+CW48)</f>
        <v>0</v>
      </c>
      <c r="CW48" s="153"/>
      <c r="CX48" s="153"/>
      <c r="CY48" s="153"/>
      <c r="CZ48" s="292"/>
      <c r="DA48" s="293"/>
      <c r="DB48" s="154">
        <f>IF(OR(DE48="E",DE48="D",DE48="N/D"),0,VLOOKUP(DA48,$B$129:$C$149,2)+DD48+DC48)</f>
        <v>0</v>
      </c>
      <c r="DC48" s="154"/>
      <c r="DD48" s="154"/>
      <c r="DE48" s="154"/>
      <c r="DF48" s="293"/>
      <c r="DG48" s="154">
        <f>IF(OR(DJ48="E",DJ48="D",DJ48="N/D"),0,VLOOKUP(DF48,$B$129:$C$149,2)+DI48+DH48)</f>
        <v>0</v>
      </c>
      <c r="DH48" s="154"/>
      <c r="DI48" s="154"/>
      <c r="DJ48" s="154"/>
      <c r="DK48" s="293"/>
      <c r="DL48" s="294">
        <f t="shared" si="8"/>
        <v>0</v>
      </c>
      <c r="DM48" s="156">
        <f t="shared" si="9"/>
        <v>0</v>
      </c>
      <c r="DN48" s="295">
        <f t="shared" si="10"/>
        <v>0</v>
      </c>
      <c r="DO48" s="296">
        <f t="array" aca="1" ref="DO48" ca="1">SUM(LARGE(DR48:EK48,ROW(INDIRECT("1:"&amp;COUNT(DR48:EK48)-D$112))))+SUM(IF(ISNUMBER(VALUE(MID(IF(LEN(IF(ISNUMBER(DR48:EK48),0,DR48:EK48))&gt;1,DR48:EK48,0),1,LEN(IF(LEN(IF(ISNUMBER(DR48:EK48),0,DR48:EK48))&gt;1,DR48:EK48,0))-1)))=FALSE,0,VALUE(MID(IF(LEN(IF(ISNUMBER(DR48:EK48),0,DR48:EK48))&gt;1,DR48:EK48,0),1,LEN(IF(LEN(IF(ISNUMBER(DR48:EK48),0,DR48:EK48))&gt;1,DR48:EK48,0))-1))))</f>
        <v>0</v>
      </c>
      <c r="DP48" s="158">
        <f t="shared" si="0"/>
        <v>0</v>
      </c>
      <c r="DR48" s="158">
        <f t="array" ref="DR48">IF(OR(J48="D",J48="E",J48="N/D"),IF(H48+I48&gt;0,H48+I48 &amp;"X","X"),G48)</f>
        <v>0</v>
      </c>
      <c r="DS48" s="158">
        <f t="array" ref="DS48">IF(OR(O48="D",O48="E",O48="N/D"),IF(M48+N48&gt;0,M48+N48 &amp;"X","X"),L48)</f>
        <v>0</v>
      </c>
      <c r="DT48" s="158">
        <f t="array" ref="DT48">IF(OR(U48="D",U48="E",U48="N/D"),IF(S48+T48&gt;0,S48+T48 &amp;"X","X"),R48)</f>
        <v>0</v>
      </c>
      <c r="DU48" s="158">
        <f t="array" ref="DU48">IF(OR(Z48="D",Z48="E",Z48="N/D"),IF(X48+Y48&gt;0,X48+Y48 &amp;"X","X"),W48)</f>
        <v>0</v>
      </c>
      <c r="DV48" s="158">
        <f t="array" ref="DV48">IF(OR(AF48="D",AF48="E",AF48="N/D"),IF(AD48+AE48&gt;0,AD48+AE48 &amp;"X","X"),AC48)</f>
        <v>0</v>
      </c>
      <c r="DW48" s="158">
        <f t="array" ref="DW48">IF(OR(AK48="D",AK48="E",AK48="N/D"),IF(AI48+AJ48&gt;0,AI48+AJ48 &amp;"X","X"),AH48)</f>
        <v>0</v>
      </c>
      <c r="DX48" s="158">
        <f t="array" ref="DX48">IF(OR(AQ48="D",AQ48="E",AQ48="N/D"),IF(AO48+AP48&gt;0,AO48+AP48 &amp;"X","X"),AN48)</f>
        <v>0</v>
      </c>
      <c r="DY48" s="158">
        <f t="array" ref="DY48">IF(OR(AV48="D",AV48="E",AV48="N/D"),IF(AT48+AU48&gt;0,AT48+AU48 &amp;"X","X"),AS48)</f>
        <v>0</v>
      </c>
      <c r="DZ48" s="158">
        <f t="array" ref="DZ48">IF(OR(BB48="D",BB48="E",BB48="N/D"),IF(AZ48+BA48&gt;0,AZ48+BA48 &amp;"X","X"),AY48)</f>
        <v>0</v>
      </c>
      <c r="EA48" s="158">
        <f t="array" ref="EA48">IF(OR(BG48="D",BG48="E",BG48="N/D"),IF(BE48+BF48&gt;0,BE48+BF48 &amp;"X","X"),BD48)</f>
        <v>0</v>
      </c>
      <c r="EB48" s="158">
        <f t="array" ref="EB48">IF(OR(BM48="D",BM48="E",BM48="N/D"),IF(BK48+BL48&gt;0,BK48+BL48 &amp;"X","X"),BJ48)</f>
        <v>0</v>
      </c>
      <c r="EC48" s="158">
        <f t="array" ref="EC48">IF(OR(BR48="D",BR48="E",BR48="N/D"),IF(BP48+BQ48&gt;0,BP48+BQ48 &amp;"X","X"),BO48)</f>
        <v>0</v>
      </c>
      <c r="ED48" s="158">
        <f t="array" ref="ED48">IF(OR(BX48="D",BX48="E",BX48="N/D"),IF(BV48+BW48&gt;0,BV48+BW48 &amp;"X","X"),BU48)</f>
        <v>0</v>
      </c>
      <c r="EE48" s="158">
        <f t="array" ref="EE48">IF(OR(CC48="D",CC48="E",CC48="N/D"),IF(CA48+CB48&gt;0,CA48+CB48 &amp;"X","X"),BZ48)</f>
        <v>0</v>
      </c>
      <c r="EF48" s="158">
        <f t="array" ref="EF48">IF(OR(CI48="D",CI48="E",CI48="N/D"),IF(CG48+CH48&gt;0,CG48+CH48 &amp;"X","X"),CF48)</f>
        <v>0</v>
      </c>
      <c r="EG48" s="158">
        <f t="array" ref="EG48">IF(OR(CN48="D",CN48="E"),IF(CL48+CM48&gt;0,CL48+CM48 &amp;"X","X"),CK48)</f>
        <v>0</v>
      </c>
      <c r="EH48" s="158">
        <f t="array" ref="EH48">IF(OR(CT48="D",CT48="E",CT48="N/D"),IF(CR48+CS48&gt;0,CR48+CS48 &amp;"X","X"),CQ48)</f>
        <v>0</v>
      </c>
      <c r="EI48" s="158">
        <f t="array" ref="EI48">IF(OR(CY48="D",CY48="E",CY48="N/D"),IF(CW48+CX48&gt;0,CW48+CX48 &amp;"X","X"),CV48)</f>
        <v>0</v>
      </c>
      <c r="EJ48" s="158">
        <f t="array" ref="EJ48">IF(OR(DE48="D",DE48="E",DE48="N/D"),IF(DC48+DD48&gt;0,DC48+DD48 &amp;"X","X"),DB48)</f>
        <v>0</v>
      </c>
      <c r="EK48" s="158">
        <f t="array" ref="EK48">IF(OR(DJ48="D",DJ48="E",DJ48="N/D"),IF(DH48+DI48&gt;0,DH48+DI48 &amp;"X","X"),DG48)</f>
        <v>0</v>
      </c>
    </row>
    <row r="49" spans="1:142" s="158" customFormat="1" ht="15.75" hidden="1" x14ac:dyDescent="0.25">
      <c r="A49" s="416"/>
      <c r="B49" s="141">
        <f t="shared" si="7"/>
        <v>0</v>
      </c>
      <c r="C49" s="142"/>
      <c r="D49" s="143"/>
      <c r="E49" s="277"/>
      <c r="F49" s="145"/>
      <c r="G49" s="145">
        <f>IF(OR(J49="E",J49="D",J49="N/D"),0,VLOOKUP(F49,$B$129:$C$149,2)+I49+H49)</f>
        <v>0</v>
      </c>
      <c r="H49" s="145"/>
      <c r="I49" s="145"/>
      <c r="J49" s="596"/>
      <c r="K49" s="145"/>
      <c r="L49" s="145">
        <f>IF(OR(O49="E",O49="D",O49="N/D"),0,VLOOKUP(K49,$B$129:$C$149,2)+N49+M49)</f>
        <v>0</v>
      </c>
      <c r="M49" s="145"/>
      <c r="N49" s="145"/>
      <c r="O49" s="145"/>
      <c r="P49" s="427"/>
      <c r="Q49" s="146"/>
      <c r="R49" s="146">
        <f>IF(OR(U49="E",U49="D",U49="N/D"),0,VLOOKUP(Q49,$B$129:$C$149,2)+T49+S49)</f>
        <v>0</v>
      </c>
      <c r="S49" s="146"/>
      <c r="T49" s="146"/>
      <c r="U49" s="146"/>
      <c r="V49" s="146"/>
      <c r="W49" s="146">
        <f>IF(OR(Z49="E",Z49="D",Z49="N/D"),0,VLOOKUP(V49,$B$129:$C$149,2)+Y49+X49)</f>
        <v>0</v>
      </c>
      <c r="X49" s="146"/>
      <c r="Y49" s="146"/>
      <c r="Z49" s="146"/>
      <c r="AA49" s="518"/>
      <c r="AB49" s="147"/>
      <c r="AC49" s="147">
        <f>IF(OR(AF49="E",AF49="D",AF49="N/D"),0,VLOOKUP(AB49,$B$129:$C$149,2)+AE49+AD49)</f>
        <v>0</v>
      </c>
      <c r="AD49" s="147"/>
      <c r="AE49" s="147"/>
      <c r="AF49" s="147"/>
      <c r="AG49" s="147"/>
      <c r="AH49" s="147">
        <f>IF(OR(AK49="E",AK49="D",AK49="N/D"),0,VLOOKUP(AG49,$B$129:$C$149,2)+AJ49+AI49)</f>
        <v>0</v>
      </c>
      <c r="AI49" s="147"/>
      <c r="AJ49" s="147"/>
      <c r="AK49" s="147"/>
      <c r="AL49" s="280"/>
      <c r="AM49" s="281"/>
      <c r="AN49" s="148">
        <f>IF(OR(AQ49="E",AQ49="D",AQ49="N/D"),0,VLOOKUP(AM49,$B$129:$C$149,2)+AP49+AO49)</f>
        <v>0</v>
      </c>
      <c r="AO49" s="148"/>
      <c r="AP49" s="148"/>
      <c r="AQ49" s="148"/>
      <c r="AR49" s="281"/>
      <c r="AS49" s="148">
        <f>IF(OR(AV49="E",AV49="D",AV49="N/D"),0,VLOOKUP(AR49,$B$129:$C$149,2)+AU49+AT49)</f>
        <v>0</v>
      </c>
      <c r="AT49" s="148"/>
      <c r="AU49" s="148"/>
      <c r="AV49" s="148"/>
      <c r="AW49" s="282"/>
      <c r="AX49" s="283"/>
      <c r="AY49" s="149">
        <f>IF(OR(BB49="E",BB49="D",BB49="N/D"),0,VLOOKUP(AX49,$B$129:$C$149,2)+BA49+AZ49)</f>
        <v>0</v>
      </c>
      <c r="AZ49" s="149"/>
      <c r="BA49" s="149"/>
      <c r="BB49" s="149"/>
      <c r="BC49" s="283"/>
      <c r="BD49" s="149">
        <f>IF(OR(BG49="E",BG49="D",BG49="N/D"),0,VLOOKUP(BC49,$B$129:$C$149,2)+BF49+BE49)</f>
        <v>0</v>
      </c>
      <c r="BE49" s="149"/>
      <c r="BF49" s="149"/>
      <c r="BG49" s="149"/>
      <c r="BH49" s="284"/>
      <c r="BI49" s="285"/>
      <c r="BJ49" s="150">
        <f>IF(OR(BM49="E",BM49="D",BM49="N/D"),0,VLOOKUP(BI49,$B$129:$C$149,2)+BL49+BK49)</f>
        <v>0</v>
      </c>
      <c r="BK49" s="150"/>
      <c r="BL49" s="150"/>
      <c r="BM49" s="150"/>
      <c r="BN49" s="285"/>
      <c r="BO49" s="150">
        <f>IF(OR(BR49="E",BR49="D",BR49="N/D"),0,VLOOKUP(BN49,$B$129:$C$149,2)+BQ49+BP49)</f>
        <v>0</v>
      </c>
      <c r="BP49" s="150"/>
      <c r="BQ49" s="150"/>
      <c r="BR49" s="150"/>
      <c r="BS49" s="286"/>
      <c r="BT49" s="287"/>
      <c r="BU49" s="151">
        <f>IF(OR(BX49="E",BX49="D",BX49="N/D"),0,VLOOKUP(BT49,$B$129:$C$149,2)+BW49+BV49)</f>
        <v>0</v>
      </c>
      <c r="BV49" s="151"/>
      <c r="BW49" s="151"/>
      <c r="BX49" s="151"/>
      <c r="BY49" s="151"/>
      <c r="BZ49" s="151">
        <f>IF(OR(CC49="E",CC49="D",CC49="N/D"),0,VLOOKUP(BY49,$B$129:$C$149,2)+CB49+CA49)</f>
        <v>0</v>
      </c>
      <c r="CA49" s="151"/>
      <c r="CB49" s="151"/>
      <c r="CC49" s="151"/>
      <c r="CD49" s="288"/>
      <c r="CE49" s="289"/>
      <c r="CF49" s="152">
        <f>IF(OR(CI49="E",CI49="D",CI49="N/D"),0,VLOOKUP(CE49,$B$129:$C$149,2)+CH49+CG49)</f>
        <v>0</v>
      </c>
      <c r="CG49" s="152"/>
      <c r="CH49" s="152"/>
      <c r="CI49" s="152"/>
      <c r="CJ49" s="152"/>
      <c r="CK49" s="152">
        <f>IF(OR(CN49="E",CN49="D",CN49="N/D"),0,VLOOKUP(CJ49,$B$129:$C$149,2)+CM49+CL49)</f>
        <v>0</v>
      </c>
      <c r="CL49" s="152"/>
      <c r="CM49" s="152"/>
      <c r="CN49" s="152"/>
      <c r="CO49" s="290"/>
      <c r="CP49" s="291"/>
      <c r="CQ49" s="153">
        <f>IF(OR(CT49="E",CT49="D",CT49="N/D"),0,VLOOKUP(CP49,$B$129:$C$149,2)+CS49+CR49)</f>
        <v>0</v>
      </c>
      <c r="CR49" s="153"/>
      <c r="CS49" s="153"/>
      <c r="CT49" s="153"/>
      <c r="CU49" s="291"/>
      <c r="CV49" s="153">
        <f>IF(OR(CY49="E",CY49="D",CY49="N/D"),0,VLOOKUP(CU49,$B$129:$C$149,2)+CX49+CW49)</f>
        <v>0</v>
      </c>
      <c r="CW49" s="153"/>
      <c r="CX49" s="153"/>
      <c r="CY49" s="153"/>
      <c r="CZ49" s="292"/>
      <c r="DA49" s="293"/>
      <c r="DB49" s="154">
        <f>IF(OR(DE49="E",DE49="D",DE49="N/D"),0,VLOOKUP(DA49,$B$129:$C$149,2)+DD49+DC49)</f>
        <v>0</v>
      </c>
      <c r="DC49" s="154"/>
      <c r="DD49" s="154"/>
      <c r="DE49" s="154"/>
      <c r="DF49" s="293"/>
      <c r="DG49" s="154">
        <f>IF(OR(DJ49="E",DJ49="D",DJ49="N/D"),0,VLOOKUP(DF49,$B$129:$C$149,2)+DI49+DH49)</f>
        <v>0</v>
      </c>
      <c r="DH49" s="154"/>
      <c r="DI49" s="154"/>
      <c r="DJ49" s="154"/>
      <c r="DK49" s="293"/>
      <c r="DL49" s="294">
        <f t="shared" si="8"/>
        <v>0</v>
      </c>
      <c r="DM49" s="156">
        <f t="shared" si="9"/>
        <v>0</v>
      </c>
      <c r="DN49" s="295">
        <f t="shared" si="10"/>
        <v>0</v>
      </c>
      <c r="DO49" s="296">
        <f t="array" aca="1" ref="DO49" ca="1">SUM(LARGE(DR49:EK49,ROW(INDIRECT("1:"&amp;COUNT(DR49:EK49)-D$112))))+SUM(IF(ISNUMBER(VALUE(MID(IF(LEN(IF(ISNUMBER(DR49:EK49),0,DR49:EK49))&gt;1,DR49:EK49,0),1,LEN(IF(LEN(IF(ISNUMBER(DR49:EK49),0,DR49:EK49))&gt;1,DR49:EK49,0))-1)))=FALSE,0,VALUE(MID(IF(LEN(IF(ISNUMBER(DR49:EK49),0,DR49:EK49))&gt;1,DR49:EK49,0),1,LEN(IF(LEN(IF(ISNUMBER(DR49:EK49),0,DR49:EK49))&gt;1,DR49:EK49,0))-1))))</f>
        <v>0</v>
      </c>
      <c r="DP49" s="158">
        <f t="shared" si="0"/>
        <v>0</v>
      </c>
      <c r="DR49" s="158">
        <f t="array" ref="DR49">IF(OR(J49="D",J49="E",J49="N/D"),IF(H49+I49&gt;0,H49+I49 &amp;"X","X"),G49)</f>
        <v>0</v>
      </c>
      <c r="DS49" s="158">
        <f t="array" ref="DS49">IF(OR(O49="D",O49="E",O49="N/D"),IF(M49+N49&gt;0,M49+N49 &amp;"X","X"),L49)</f>
        <v>0</v>
      </c>
      <c r="DT49" s="158">
        <f t="array" ref="DT49">IF(OR(U49="D",U49="E",U49="N/D"),IF(S49+T49&gt;0,S49+T49 &amp;"X","X"),R49)</f>
        <v>0</v>
      </c>
      <c r="DU49" s="158">
        <f t="array" ref="DU49">IF(OR(Z49="D",Z49="E",Z49="N/D"),IF(X49+Y49&gt;0,X49+Y49 &amp;"X","X"),W49)</f>
        <v>0</v>
      </c>
      <c r="DV49" s="158">
        <f t="array" ref="DV49">IF(OR(AF49="D",AF49="E",AF49="N/D"),IF(AD49+AE49&gt;0,AD49+AE49 &amp;"X","X"),AC49)</f>
        <v>0</v>
      </c>
      <c r="DW49" s="158">
        <f t="array" ref="DW49">IF(OR(AK49="D",AK49="E",AK49="N/D"),IF(AI49+AJ49&gt;0,AI49+AJ49 &amp;"X","X"),AH49)</f>
        <v>0</v>
      </c>
      <c r="DX49" s="158">
        <f t="array" ref="DX49">IF(OR(AQ49="D",AQ49="E",AQ49="N/D"),IF(AO49+AP49&gt;0,AO49+AP49 &amp;"X","X"),AN49)</f>
        <v>0</v>
      </c>
      <c r="DY49" s="158">
        <f t="array" ref="DY49">IF(OR(AV49="D",AV49="E",AV49="N/D"),IF(AT49+AU49&gt;0,AT49+AU49 &amp;"X","X"),AS49)</f>
        <v>0</v>
      </c>
      <c r="DZ49" s="158">
        <f t="array" ref="DZ49">IF(OR(BB49="D",BB49="E",BB49="N/D"),IF(AZ49+BA49&gt;0,AZ49+BA49 &amp;"X","X"),AY49)</f>
        <v>0</v>
      </c>
      <c r="EA49" s="158">
        <f t="array" ref="EA49">IF(OR(BG49="D",BG49="E",BG49="N/D"),IF(BE49+BF49&gt;0,BE49+BF49 &amp;"X","X"),BD49)</f>
        <v>0</v>
      </c>
      <c r="EB49" s="158">
        <f t="array" ref="EB49">IF(OR(BM49="D",BM49="E",BM49="N/D"),IF(BK49+BL49&gt;0,BK49+BL49 &amp;"X","X"),BJ49)</f>
        <v>0</v>
      </c>
      <c r="EC49" s="158">
        <f t="array" ref="EC49">IF(OR(BR49="D",BR49="E",BR49="N/D"),IF(BP49+BQ49&gt;0,BP49+BQ49 &amp;"X","X"),BO49)</f>
        <v>0</v>
      </c>
      <c r="ED49" s="158">
        <f t="array" ref="ED49">IF(OR(BX49="D",BX49="E",BX49="N/D"),IF(BV49+BW49&gt;0,BV49+BW49 &amp;"X","X"),BU49)</f>
        <v>0</v>
      </c>
      <c r="EE49" s="158">
        <f t="array" ref="EE49">IF(OR(CC49="D",CC49="E",CC49="N/D"),IF(CA49+CB49&gt;0,CA49+CB49 &amp;"X","X"),BZ49)</f>
        <v>0</v>
      </c>
      <c r="EF49" s="158">
        <f t="array" ref="EF49">IF(OR(CI49="D",CI49="E",CI49="N/D"),IF(CG49+CH49&gt;0,CG49+CH49 &amp;"X","X"),CF49)</f>
        <v>0</v>
      </c>
      <c r="EG49" s="158">
        <f t="array" ref="EG49">IF(OR(CN49="D",CN49="E"),IF(CL49+CM49&gt;0,CL49+CM49 &amp;"X","X"),CK49)</f>
        <v>0</v>
      </c>
      <c r="EH49" s="158">
        <f t="array" ref="EH49">IF(OR(CT49="D",CT49="E",CT49="N/D"),IF(CR49+CS49&gt;0,CR49+CS49 &amp;"X","X"),CQ49)</f>
        <v>0</v>
      </c>
      <c r="EI49" s="158">
        <f t="array" ref="EI49">IF(OR(CY49="D",CY49="E",CY49="N/D"),IF(CW49+CX49&gt;0,CW49+CX49 &amp;"X","X"),CV49)</f>
        <v>0</v>
      </c>
      <c r="EJ49" s="158">
        <f t="array" ref="EJ49">IF(OR(DE49="D",DE49="E",DE49="N/D"),IF(DC49+DD49&gt;0,DC49+DD49 &amp;"X","X"),DB49)</f>
        <v>0</v>
      </c>
      <c r="EK49" s="158">
        <f t="array" ref="EK49">IF(OR(DJ49="D",DJ49="E",DJ49="N/D"),IF(DH49+DI49&gt;0,DH49+DI49 &amp;"X","X"),DG49)</f>
        <v>0</v>
      </c>
    </row>
    <row r="50" spans="1:142" s="158" customFormat="1" ht="15.75" hidden="1" x14ac:dyDescent="0.25">
      <c r="A50" s="416"/>
      <c r="B50" s="141">
        <f t="shared" si="7"/>
        <v>0</v>
      </c>
      <c r="C50" s="142"/>
      <c r="D50" s="143"/>
      <c r="E50" s="277"/>
      <c r="F50" s="145"/>
      <c r="G50" s="145">
        <f>IF(OR(J50="E",J50="D",J50="N/D"),0,VLOOKUP(F50,$B$129:$C$149,2)+I50+H50)</f>
        <v>0</v>
      </c>
      <c r="H50" s="145"/>
      <c r="I50" s="145"/>
      <c r="J50" s="596"/>
      <c r="K50" s="145"/>
      <c r="L50" s="145">
        <f>IF(OR(O50="E",O50="D",O50="N/D"),0,VLOOKUP(K50,$B$129:$C$149,2)+N50+M50)</f>
        <v>0</v>
      </c>
      <c r="M50" s="145"/>
      <c r="N50" s="145"/>
      <c r="O50" s="145"/>
      <c r="P50" s="427"/>
      <c r="Q50" s="146"/>
      <c r="R50" s="146">
        <f>IF(OR(U50="E",U50="D",U50="N/D"),0,VLOOKUP(Q50,$B$129:$C$149,2)+T50+S50)</f>
        <v>0</v>
      </c>
      <c r="S50" s="146"/>
      <c r="T50" s="146"/>
      <c r="U50" s="146"/>
      <c r="V50" s="146"/>
      <c r="W50" s="146">
        <f>IF(OR(Z50="E",Z50="D",Z50="N/D"),0,VLOOKUP(V50,$B$129:$C$149,2)+Y50+X50)</f>
        <v>0</v>
      </c>
      <c r="X50" s="146"/>
      <c r="Y50" s="146"/>
      <c r="Z50" s="146"/>
      <c r="AA50" s="518"/>
      <c r="AB50" s="147"/>
      <c r="AC50" s="147">
        <f>IF(OR(AF50="E",AF50="D",AF50="N/D"),0,VLOOKUP(AB50,$B$129:$C$149,2)+AE50+AD50)</f>
        <v>0</v>
      </c>
      <c r="AD50" s="147"/>
      <c r="AE50" s="147"/>
      <c r="AF50" s="147"/>
      <c r="AG50" s="147"/>
      <c r="AH50" s="147">
        <f>IF(OR(AK50="E",AK50="D",AK50="N/D"),0,VLOOKUP(AG50,$B$129:$C$149,2)+AJ50+AI50)</f>
        <v>0</v>
      </c>
      <c r="AI50" s="147"/>
      <c r="AJ50" s="147"/>
      <c r="AK50" s="147"/>
      <c r="AL50" s="280"/>
      <c r="AM50" s="281"/>
      <c r="AN50" s="148">
        <f>IF(OR(AQ50="E",AQ50="D",AQ50="N/D"),0,VLOOKUP(AM50,$B$129:$C$149,2)+AP50+AO50)</f>
        <v>0</v>
      </c>
      <c r="AO50" s="148"/>
      <c r="AP50" s="148"/>
      <c r="AQ50" s="148"/>
      <c r="AR50" s="281"/>
      <c r="AS50" s="148">
        <f>IF(OR(AV50="E",AV50="D",AV50="N/D"),0,VLOOKUP(AR50,$B$129:$C$149,2)+AU50+AT50)</f>
        <v>0</v>
      </c>
      <c r="AT50" s="148"/>
      <c r="AU50" s="148"/>
      <c r="AV50" s="148"/>
      <c r="AW50" s="282"/>
      <c r="AX50" s="283"/>
      <c r="AY50" s="149">
        <f>IF(OR(BB50="E",BB50="D",BB50="N/D"),0,VLOOKUP(AX50,$B$129:$C$149,2)+BA50+AZ50)</f>
        <v>0</v>
      </c>
      <c r="AZ50" s="149"/>
      <c r="BA50" s="149"/>
      <c r="BB50" s="149"/>
      <c r="BC50" s="283"/>
      <c r="BD50" s="149">
        <f>IF(OR(BG50="E",BG50="D",BG50="N/D"),0,VLOOKUP(BC50,$B$129:$C$149,2)+BF50+BE50)</f>
        <v>0</v>
      </c>
      <c r="BE50" s="149"/>
      <c r="BF50" s="149"/>
      <c r="BG50" s="149"/>
      <c r="BH50" s="284"/>
      <c r="BI50" s="285"/>
      <c r="BJ50" s="150">
        <f>IF(OR(BM50="E",BM50="D",BM50="N/D"),0,VLOOKUP(BI50,$B$129:$C$149,2)+BL50+BK50)</f>
        <v>0</v>
      </c>
      <c r="BK50" s="150"/>
      <c r="BL50" s="150"/>
      <c r="BM50" s="150"/>
      <c r="BN50" s="285"/>
      <c r="BO50" s="150">
        <f>IF(OR(BR50="E",BR50="D",BR50="N/D"),0,VLOOKUP(BN50,$B$129:$C$149,2)+BQ50+BP50)</f>
        <v>0</v>
      </c>
      <c r="BP50" s="150"/>
      <c r="BQ50" s="150"/>
      <c r="BR50" s="150"/>
      <c r="BS50" s="286"/>
      <c r="BT50" s="287"/>
      <c r="BU50" s="151">
        <f>IF(OR(BX50="E",BX50="D",BX50="N/D"),0,VLOOKUP(BT50,$B$129:$C$149,2)+BW50+BV50)</f>
        <v>0</v>
      </c>
      <c r="BV50" s="151"/>
      <c r="BW50" s="151"/>
      <c r="BX50" s="151"/>
      <c r="BY50" s="151"/>
      <c r="BZ50" s="151">
        <f>IF(OR(CC50="E",CC50="D",CC50="N/D"),0,VLOOKUP(BY50,$B$129:$C$149,2)+CB50+CA50)</f>
        <v>0</v>
      </c>
      <c r="CA50" s="151"/>
      <c r="CB50" s="151"/>
      <c r="CC50" s="151"/>
      <c r="CD50" s="288"/>
      <c r="CE50" s="289"/>
      <c r="CF50" s="152">
        <f>IF(OR(CI50="E",CI50="D",CI50="N/D"),0,VLOOKUP(CE50,$B$129:$C$149,2)+CH50+CG50)</f>
        <v>0</v>
      </c>
      <c r="CG50" s="152"/>
      <c r="CH50" s="152"/>
      <c r="CI50" s="152"/>
      <c r="CJ50" s="152"/>
      <c r="CK50" s="152">
        <f>IF(OR(CN50="E",CN50="D",CN50="N/D"),0,VLOOKUP(CJ50,$B$129:$C$149,2)+CM50+CL50)</f>
        <v>0</v>
      </c>
      <c r="CL50" s="152"/>
      <c r="CM50" s="152"/>
      <c r="CN50" s="152"/>
      <c r="CO50" s="290"/>
      <c r="CP50" s="291"/>
      <c r="CQ50" s="153">
        <f>IF(OR(CT50="E",CT50="D",CT50="N/D"),0,VLOOKUP(CP50,$B$129:$C$149,2)+CS50+CR50)</f>
        <v>0</v>
      </c>
      <c r="CR50" s="153"/>
      <c r="CS50" s="153"/>
      <c r="CT50" s="153"/>
      <c r="CU50" s="291"/>
      <c r="CV50" s="153">
        <f>IF(OR(CY50="E",CY50="D",CY50="N/D"),0,VLOOKUP(CU50,$B$129:$C$149,2)+CX50+CW50)</f>
        <v>0</v>
      </c>
      <c r="CW50" s="153"/>
      <c r="CX50" s="153"/>
      <c r="CY50" s="153"/>
      <c r="CZ50" s="292"/>
      <c r="DA50" s="293"/>
      <c r="DB50" s="154">
        <f>IF(OR(DE50="E",DE50="D",DE50="N/D"),0,VLOOKUP(DA50,$B$129:$C$149,2)+DD50+DC50)</f>
        <v>0</v>
      </c>
      <c r="DC50" s="154"/>
      <c r="DD50" s="154"/>
      <c r="DE50" s="154"/>
      <c r="DF50" s="293"/>
      <c r="DG50" s="154">
        <f>IF(OR(DJ50="E",DJ50="D",DJ50="N/D"),0,VLOOKUP(DF50,$B$129:$C$149,2)+DI50+DH50)</f>
        <v>0</v>
      </c>
      <c r="DH50" s="154"/>
      <c r="DI50" s="154"/>
      <c r="DJ50" s="154"/>
      <c r="DK50" s="293"/>
      <c r="DL50" s="294">
        <f t="shared" si="8"/>
        <v>0</v>
      </c>
      <c r="DM50" s="156">
        <f t="shared" si="9"/>
        <v>0</v>
      </c>
      <c r="DN50" s="295">
        <f t="shared" si="10"/>
        <v>0</v>
      </c>
      <c r="DO50" s="296">
        <f t="array" aca="1" ref="DO50" ca="1">SUM(LARGE(DR50:EK50,ROW(INDIRECT("1:"&amp;COUNT(DR50:EK50)-D$112))))+SUM(IF(ISNUMBER(VALUE(MID(IF(LEN(IF(ISNUMBER(DR50:EK50),0,DR50:EK50))&gt;1,DR50:EK50,0),1,LEN(IF(LEN(IF(ISNUMBER(DR50:EK50),0,DR50:EK50))&gt;1,DR50:EK50,0))-1)))=FALSE,0,VALUE(MID(IF(LEN(IF(ISNUMBER(DR50:EK50),0,DR50:EK50))&gt;1,DR50:EK50,0),1,LEN(IF(LEN(IF(ISNUMBER(DR50:EK50),0,DR50:EK50))&gt;1,DR50:EK50,0))-1))))</f>
        <v>0</v>
      </c>
      <c r="DP50" s="158">
        <f t="shared" si="0"/>
        <v>0</v>
      </c>
      <c r="DR50" s="158">
        <f t="array" ref="DR50">IF(OR(J50="D",J50="E",J50="N/D"),IF(H50+I50&gt;0,H50+I50 &amp;"X","X"),G50)</f>
        <v>0</v>
      </c>
      <c r="DS50" s="158">
        <f t="array" ref="DS50">IF(OR(O50="D",O50="E",O50="N/D"),IF(M50+N50&gt;0,M50+N50 &amp;"X","X"),L50)</f>
        <v>0</v>
      </c>
      <c r="DT50" s="158">
        <f t="array" ref="DT50">IF(OR(U50="D",U50="E",U50="N/D"),IF(S50+T50&gt;0,S50+T50 &amp;"X","X"),R50)</f>
        <v>0</v>
      </c>
      <c r="DU50" s="158">
        <f t="array" ref="DU50">IF(OR(Z50="D",Z50="E",Z50="N/D"),IF(X50+Y50&gt;0,X50+Y50 &amp;"X","X"),W50)</f>
        <v>0</v>
      </c>
      <c r="DV50" s="158">
        <f t="array" ref="DV50">IF(OR(AF50="D",AF50="E",AF50="N/D"),IF(AD50+AE50&gt;0,AD50+AE50 &amp;"X","X"),AC50)</f>
        <v>0</v>
      </c>
      <c r="DW50" s="158">
        <f t="array" ref="DW50">IF(OR(AK50="D",AK50="E",AK50="N/D"),IF(AI50+AJ50&gt;0,AI50+AJ50 &amp;"X","X"),AH50)</f>
        <v>0</v>
      </c>
      <c r="DX50" s="158">
        <f t="array" ref="DX50">IF(OR(AQ50="D",AQ50="E",AQ50="N/D"),IF(AO50+AP50&gt;0,AO50+AP50 &amp;"X","X"),AN50)</f>
        <v>0</v>
      </c>
      <c r="DY50" s="158">
        <f t="array" ref="DY50">IF(OR(AV50="D",AV50="E",AV50="N/D"),IF(AT50+AU50&gt;0,AT50+AU50 &amp;"X","X"),AS50)</f>
        <v>0</v>
      </c>
      <c r="DZ50" s="158">
        <f t="array" ref="DZ50">IF(OR(BB50="D",BB50="E",BB50="N/D"),IF(AZ50+BA50&gt;0,AZ50+BA50 &amp;"X","X"),AY50)</f>
        <v>0</v>
      </c>
      <c r="EA50" s="158">
        <f t="array" ref="EA50">IF(OR(BG50="D",BG50="E",BG50="N/D"),IF(BE50+BF50&gt;0,BE50+BF50 &amp;"X","X"),BD50)</f>
        <v>0</v>
      </c>
      <c r="EB50" s="158">
        <f t="array" ref="EB50">IF(OR(BM50="D",BM50="E",BM50="N/D"),IF(BK50+BL50&gt;0,BK50+BL50 &amp;"X","X"),BJ50)</f>
        <v>0</v>
      </c>
      <c r="EC50" s="158">
        <f t="array" ref="EC50">IF(OR(BR50="D",BR50="E",BR50="N/D"),IF(BP50+BQ50&gt;0,BP50+BQ50 &amp;"X","X"),BO50)</f>
        <v>0</v>
      </c>
      <c r="ED50" s="158">
        <f t="array" ref="ED50">IF(OR(BX50="D",BX50="E",BX50="N/D"),IF(BV50+BW50&gt;0,BV50+BW50 &amp;"X","X"),BU50)</f>
        <v>0</v>
      </c>
      <c r="EE50" s="158">
        <f t="array" ref="EE50">IF(OR(CC50="D",CC50="E",CC50="N/D"),IF(CA50+CB50&gt;0,CA50+CB50 &amp;"X","X"),BZ50)</f>
        <v>0</v>
      </c>
      <c r="EF50" s="158">
        <f t="array" ref="EF50">IF(OR(CI50="D",CI50="E",CI50="N/D"),IF(CG50+CH50&gt;0,CG50+CH50 &amp;"X","X"),CF50)</f>
        <v>0</v>
      </c>
      <c r="EG50" s="158">
        <f t="array" ref="EG50">IF(OR(CN50="D",CN50="E"),IF(CL50+CM50&gt;0,CL50+CM50 &amp;"X","X"),CK50)</f>
        <v>0</v>
      </c>
      <c r="EH50" s="158">
        <f t="array" ref="EH50">IF(OR(CT50="D",CT50="E",CT50="N/D"),IF(CR50+CS50&gt;0,CR50+CS50 &amp;"X","X"),CQ50)</f>
        <v>0</v>
      </c>
      <c r="EI50" s="158">
        <f t="array" ref="EI50">IF(OR(CY50="D",CY50="E",CY50="N/D"),IF(CW50+CX50&gt;0,CW50+CX50 &amp;"X","X"),CV50)</f>
        <v>0</v>
      </c>
      <c r="EJ50" s="158">
        <f t="array" ref="EJ50">IF(OR(DE50="D",DE50="E",DE50="N/D"),IF(DC50+DD50&gt;0,DC50+DD50 &amp;"X","X"),DB50)</f>
        <v>0</v>
      </c>
      <c r="EK50" s="158">
        <f t="array" ref="EK50">IF(OR(DJ50="D",DJ50="E",DJ50="N/D"),IF(DH50+DI50&gt;0,DH50+DI50 &amp;"X","X"),DG50)</f>
        <v>0</v>
      </c>
    </row>
    <row r="51" spans="1:142" s="158" customFormat="1" ht="15.75" hidden="1" x14ac:dyDescent="0.25">
      <c r="A51" s="416"/>
      <c r="B51" s="141">
        <f t="shared" si="7"/>
        <v>0</v>
      </c>
      <c r="C51" s="142"/>
      <c r="D51" s="143"/>
      <c r="E51" s="277"/>
      <c r="F51" s="145"/>
      <c r="G51" s="145">
        <f>IF(OR(J51="E",J51="D",J51="N/D"),0,VLOOKUP(F51,$B$129:$C$149,2)+I51+H51)</f>
        <v>0</v>
      </c>
      <c r="H51" s="145"/>
      <c r="I51" s="145"/>
      <c r="J51" s="596"/>
      <c r="K51" s="145"/>
      <c r="L51" s="145">
        <f>IF(OR(O51="E",O51="D",O51="N/D"),0,VLOOKUP(K51,$B$129:$C$149,2)+N51+M51)</f>
        <v>0</v>
      </c>
      <c r="M51" s="145"/>
      <c r="N51" s="145"/>
      <c r="O51" s="145"/>
      <c r="P51" s="427"/>
      <c r="Q51" s="146"/>
      <c r="R51" s="146">
        <f>IF(OR(U51="E",U51="D",U51="N/D"),0,VLOOKUP(Q51,$B$129:$C$149,2)+T51+S51)</f>
        <v>0</v>
      </c>
      <c r="S51" s="146"/>
      <c r="T51" s="146"/>
      <c r="U51" s="146"/>
      <c r="V51" s="146"/>
      <c r="W51" s="146">
        <f>IF(OR(Z51="E",Z51="D",Z51="N/D"),0,VLOOKUP(V51,$B$129:$C$149,2)+Y51+X51)</f>
        <v>0</v>
      </c>
      <c r="X51" s="146"/>
      <c r="Y51" s="146"/>
      <c r="Z51" s="146"/>
      <c r="AA51" s="518"/>
      <c r="AB51" s="147"/>
      <c r="AC51" s="147">
        <f>IF(OR(AF51="E",AF51="D",AF51="N/D"),0,VLOOKUP(AB51,$B$129:$C$149,2)+AE51+AD51)</f>
        <v>0</v>
      </c>
      <c r="AD51" s="147"/>
      <c r="AE51" s="147"/>
      <c r="AF51" s="147"/>
      <c r="AG51" s="147"/>
      <c r="AH51" s="147">
        <f>IF(OR(AK51="E",AK51="D",AK51="N/D"),0,VLOOKUP(AG51,$B$129:$C$149,2)+AJ51+AI51)</f>
        <v>0</v>
      </c>
      <c r="AI51" s="147"/>
      <c r="AJ51" s="147"/>
      <c r="AK51" s="147"/>
      <c r="AL51" s="280"/>
      <c r="AM51" s="281"/>
      <c r="AN51" s="148">
        <f>IF(OR(AQ51="E",AQ51="D",AQ51="N/D"),0,VLOOKUP(AM51,$B$129:$C$149,2)+AP51+AO51)</f>
        <v>0</v>
      </c>
      <c r="AO51" s="148"/>
      <c r="AP51" s="148"/>
      <c r="AQ51" s="148"/>
      <c r="AR51" s="281"/>
      <c r="AS51" s="148">
        <f>IF(OR(AV51="E",AV51="D",AV51="N/D"),0,VLOOKUP(AR51,$B$129:$C$149,2)+AU51+AT51)</f>
        <v>0</v>
      </c>
      <c r="AT51" s="148"/>
      <c r="AU51" s="148"/>
      <c r="AV51" s="148"/>
      <c r="AW51" s="282"/>
      <c r="AX51" s="283"/>
      <c r="AY51" s="149">
        <f>IF(OR(BB51="E",BB51="D",BB51="N/D"),0,VLOOKUP(AX51,$B$129:$C$149,2)+BA51+AZ51)</f>
        <v>0</v>
      </c>
      <c r="AZ51" s="149"/>
      <c r="BA51" s="149"/>
      <c r="BB51" s="149"/>
      <c r="BC51" s="283"/>
      <c r="BD51" s="149">
        <f>IF(OR(BG51="E",BG51="D",BG51="N/D"),0,VLOOKUP(BC51,$B$129:$C$149,2)+BF51+BE51)</f>
        <v>0</v>
      </c>
      <c r="BE51" s="149"/>
      <c r="BF51" s="149"/>
      <c r="BG51" s="149"/>
      <c r="BH51" s="284"/>
      <c r="BI51" s="285"/>
      <c r="BJ51" s="150">
        <f>IF(OR(BM51="E",BM51="D",BM51="N/D"),0,VLOOKUP(BI51,$B$129:$C$149,2)+BL51+BK51)</f>
        <v>0</v>
      </c>
      <c r="BK51" s="150"/>
      <c r="BL51" s="150"/>
      <c r="BM51" s="150"/>
      <c r="BN51" s="285"/>
      <c r="BO51" s="150">
        <f>IF(OR(BR51="E",BR51="D",BR51="N/D"),0,VLOOKUP(BN51,$B$129:$C$149,2)+BQ51+BP51)</f>
        <v>0</v>
      </c>
      <c r="BP51" s="150"/>
      <c r="BQ51" s="150"/>
      <c r="BR51" s="150"/>
      <c r="BS51" s="286"/>
      <c r="BT51" s="287"/>
      <c r="BU51" s="151">
        <f>IF(OR(BX51="E",BX51="D",BX51="N/D"),0,VLOOKUP(BT51,$B$129:$C$149,2)+BW51+BV51)</f>
        <v>0</v>
      </c>
      <c r="BV51" s="151"/>
      <c r="BW51" s="151"/>
      <c r="BX51" s="151"/>
      <c r="BY51" s="151"/>
      <c r="BZ51" s="151">
        <f>IF(OR(CC51="E",CC51="D",CC51="N/D"),0,VLOOKUP(BY51,$B$129:$C$149,2)+CB51+CA51)</f>
        <v>0</v>
      </c>
      <c r="CA51" s="151"/>
      <c r="CB51" s="151"/>
      <c r="CC51" s="151"/>
      <c r="CD51" s="288"/>
      <c r="CE51" s="289"/>
      <c r="CF51" s="152">
        <f>IF(OR(CI51="E",CI51="D",CI51="N/D"),0,VLOOKUP(CE51,$B$129:$C$149,2)+CH51+CG51)</f>
        <v>0</v>
      </c>
      <c r="CG51" s="152"/>
      <c r="CH51" s="152"/>
      <c r="CI51" s="152"/>
      <c r="CJ51" s="152"/>
      <c r="CK51" s="152">
        <f>IF(OR(CN51="E",CN51="D",CN51="N/D"),0,VLOOKUP(CJ51,$B$129:$C$149,2)+CM51+CL51)</f>
        <v>0</v>
      </c>
      <c r="CL51" s="152"/>
      <c r="CM51" s="152"/>
      <c r="CN51" s="152"/>
      <c r="CO51" s="290"/>
      <c r="CP51" s="291"/>
      <c r="CQ51" s="153">
        <f>IF(OR(CT51="E",CT51="D",CT51="N/D"),0,VLOOKUP(CP51,$B$129:$C$149,2)+CS51+CR51)</f>
        <v>0</v>
      </c>
      <c r="CR51" s="153"/>
      <c r="CS51" s="153"/>
      <c r="CT51" s="153"/>
      <c r="CU51" s="291"/>
      <c r="CV51" s="153">
        <f>IF(OR(CY51="E",CY51="D",CY51="N/D"),0,VLOOKUP(CU51,$B$129:$C$149,2)+CX51+CW51)</f>
        <v>0</v>
      </c>
      <c r="CW51" s="153"/>
      <c r="CX51" s="153"/>
      <c r="CY51" s="153"/>
      <c r="CZ51" s="292"/>
      <c r="DA51" s="293"/>
      <c r="DB51" s="154">
        <f>IF(OR(DE51="E",DE51="D",DE51="N/D"),0,VLOOKUP(DA51,$B$129:$C$149,2)+DD51+DC51)</f>
        <v>0</v>
      </c>
      <c r="DC51" s="154"/>
      <c r="DD51" s="154"/>
      <c r="DE51" s="154"/>
      <c r="DF51" s="293"/>
      <c r="DG51" s="154">
        <f>IF(OR(DJ51="E",DJ51="D",DJ51="N/D"),0,VLOOKUP(DF51,$B$129:$C$149,2)+DI51+DH51)</f>
        <v>0</v>
      </c>
      <c r="DH51" s="154"/>
      <c r="DI51" s="154"/>
      <c r="DJ51" s="154"/>
      <c r="DK51" s="293"/>
      <c r="DL51" s="294">
        <f t="shared" si="8"/>
        <v>0</v>
      </c>
      <c r="DM51" s="156">
        <f t="shared" si="9"/>
        <v>0</v>
      </c>
      <c r="DN51" s="295">
        <f t="shared" si="10"/>
        <v>0</v>
      </c>
      <c r="DO51" s="296">
        <f t="array" aca="1" ref="DO51" ca="1">SUM(LARGE(DR51:EK51,ROW(INDIRECT("1:"&amp;COUNT(DR51:EK51)-D$112))))+SUM(IF(ISNUMBER(VALUE(MID(IF(LEN(IF(ISNUMBER(DR51:EK51),0,DR51:EK51))&gt;1,DR51:EK51,0),1,LEN(IF(LEN(IF(ISNUMBER(DR51:EK51),0,DR51:EK51))&gt;1,DR51:EK51,0))-1)))=FALSE,0,VALUE(MID(IF(LEN(IF(ISNUMBER(DR51:EK51),0,DR51:EK51))&gt;1,DR51:EK51,0),1,LEN(IF(LEN(IF(ISNUMBER(DR51:EK51),0,DR51:EK51))&gt;1,DR51:EK51,0))-1))))</f>
        <v>0</v>
      </c>
      <c r="DP51" s="158">
        <f t="shared" si="0"/>
        <v>0</v>
      </c>
      <c r="DR51" s="158">
        <f t="array" ref="DR51">IF(OR(J51="D",J51="E",J51="N/D"),IF(H51+I51&gt;0,H51+I51 &amp;"X","X"),G51)</f>
        <v>0</v>
      </c>
      <c r="DS51" s="158">
        <f t="array" ref="DS51">IF(OR(O51="D",O51="E",O51="N/D"),IF(M51+N51&gt;0,M51+N51 &amp;"X","X"),L51)</f>
        <v>0</v>
      </c>
      <c r="DT51" s="158">
        <f t="array" ref="DT51">IF(OR(U51="D",U51="E",U51="N/D"),IF(S51+T51&gt;0,S51+T51 &amp;"X","X"),R51)</f>
        <v>0</v>
      </c>
      <c r="DU51" s="158">
        <f t="array" ref="DU51">IF(OR(Z51="D",Z51="E",Z51="N/D"),IF(X51+Y51&gt;0,X51+Y51 &amp;"X","X"),W51)</f>
        <v>0</v>
      </c>
      <c r="DV51" s="158">
        <f t="array" ref="DV51">IF(OR(AF51="D",AF51="E",AF51="N/D"),IF(AD51+AE51&gt;0,AD51+AE51 &amp;"X","X"),AC51)</f>
        <v>0</v>
      </c>
      <c r="DW51" s="158">
        <f t="array" ref="DW51">IF(OR(AK51="D",AK51="E",AK51="N/D"),IF(AI51+AJ51&gt;0,AI51+AJ51 &amp;"X","X"),AH51)</f>
        <v>0</v>
      </c>
      <c r="DX51" s="158">
        <f t="array" ref="DX51">IF(OR(AQ51="D",AQ51="E",AQ51="N/D"),IF(AO51+AP51&gt;0,AO51+AP51 &amp;"X","X"),AN51)</f>
        <v>0</v>
      </c>
      <c r="DY51" s="158">
        <f t="array" ref="DY51">IF(OR(AV51="D",AV51="E",AV51="N/D"),IF(AT51+AU51&gt;0,AT51+AU51 &amp;"X","X"),AS51)</f>
        <v>0</v>
      </c>
      <c r="DZ51" s="158">
        <f t="array" ref="DZ51">IF(OR(BB51="D",BB51="E",BB51="N/D"),IF(AZ51+BA51&gt;0,AZ51+BA51 &amp;"X","X"),AY51)</f>
        <v>0</v>
      </c>
      <c r="EA51" s="158">
        <f t="array" ref="EA51">IF(OR(BG51="D",BG51="E",BG51="N/D"),IF(BE51+BF51&gt;0,BE51+BF51 &amp;"X","X"),BD51)</f>
        <v>0</v>
      </c>
      <c r="EB51" s="158">
        <f t="array" ref="EB51">IF(OR(BM51="D",BM51="E",BM51="N/D"),IF(BK51+BL51&gt;0,BK51+BL51 &amp;"X","X"),BJ51)</f>
        <v>0</v>
      </c>
      <c r="EC51" s="158">
        <f t="array" ref="EC51">IF(OR(BR51="D",BR51="E",BR51="N/D"),IF(BP51+BQ51&gt;0,BP51+BQ51 &amp;"X","X"),BO51)</f>
        <v>0</v>
      </c>
      <c r="ED51" s="158">
        <f t="array" ref="ED51">IF(OR(BX51="D",BX51="E",BX51="N/D"),IF(BV51+BW51&gt;0,BV51+BW51 &amp;"X","X"),BU51)</f>
        <v>0</v>
      </c>
      <c r="EE51" s="158">
        <f t="array" ref="EE51">IF(OR(CC51="D",CC51="E",CC51="N/D"),IF(CA51+CB51&gt;0,CA51+CB51 &amp;"X","X"),BZ51)</f>
        <v>0</v>
      </c>
      <c r="EF51" s="158">
        <f t="array" ref="EF51">IF(OR(CI51="D",CI51="E",CI51="N/D"),IF(CG51+CH51&gt;0,CG51+CH51 &amp;"X","X"),CF51)</f>
        <v>0</v>
      </c>
      <c r="EG51" s="158">
        <f t="array" ref="EG51">IF(OR(CN51="D",CN51="E"),IF(CL51+CM51&gt;0,CL51+CM51 &amp;"X","X"),CK51)</f>
        <v>0</v>
      </c>
      <c r="EH51" s="158">
        <f t="array" ref="EH51">IF(OR(CT51="D",CT51="E",CT51="N/D"),IF(CR51+CS51&gt;0,CR51+CS51 &amp;"X","X"),CQ51)</f>
        <v>0</v>
      </c>
      <c r="EI51" s="158">
        <f t="array" ref="EI51">IF(OR(CY51="D",CY51="E",CY51="N/D"),IF(CW51+CX51&gt;0,CW51+CX51 &amp;"X","X"),CV51)</f>
        <v>0</v>
      </c>
      <c r="EJ51" s="158">
        <f t="array" ref="EJ51">IF(OR(DE51="D",DE51="E",DE51="N/D"),IF(DC51+DD51&gt;0,DC51+DD51 &amp;"X","X"),DB51)</f>
        <v>0</v>
      </c>
      <c r="EK51" s="158">
        <f t="array" ref="EK51">IF(OR(DJ51="D",DJ51="E",DJ51="N/D"),IF(DH51+DI51&gt;0,DH51+DI51 &amp;"X","X"),DG51)</f>
        <v>0</v>
      </c>
    </row>
    <row r="52" spans="1:142" s="158" customFormat="1" ht="15.75" hidden="1" x14ac:dyDescent="0.25">
      <c r="A52" s="416"/>
      <c r="B52" s="141">
        <f t="shared" si="7"/>
        <v>0</v>
      </c>
      <c r="C52" s="142"/>
      <c r="D52" s="143"/>
      <c r="E52" s="277"/>
      <c r="F52" s="145"/>
      <c r="G52" s="145">
        <f>IF(OR(J52="E",J52="D",J52="N/D"),0,VLOOKUP(F52,$B$129:$C$149,2)+I52+H52)</f>
        <v>0</v>
      </c>
      <c r="H52" s="145"/>
      <c r="I52" s="145"/>
      <c r="J52" s="596"/>
      <c r="K52" s="145"/>
      <c r="L52" s="145">
        <f>IF(OR(O52="E",O52="D",O52="N/D"),0,VLOOKUP(K52,$B$129:$C$149,2)+N52+M52)</f>
        <v>0</v>
      </c>
      <c r="M52" s="145"/>
      <c r="N52" s="145"/>
      <c r="O52" s="145"/>
      <c r="P52" s="427"/>
      <c r="Q52" s="146"/>
      <c r="R52" s="146">
        <f>IF(OR(U52="E",U52="D",U52="N/D"),0,VLOOKUP(Q52,$B$129:$C$149,2)+T52+S52)</f>
        <v>0</v>
      </c>
      <c r="S52" s="146"/>
      <c r="T52" s="146"/>
      <c r="U52" s="146"/>
      <c r="V52" s="146"/>
      <c r="W52" s="146">
        <f>IF(OR(Z52="E",Z52="D",Z52="N/D"),0,VLOOKUP(V52,$B$129:$C$149,2)+Y52+X52)</f>
        <v>0</v>
      </c>
      <c r="X52" s="146"/>
      <c r="Y52" s="146"/>
      <c r="Z52" s="146"/>
      <c r="AA52" s="518"/>
      <c r="AB52" s="147"/>
      <c r="AC52" s="147">
        <f>IF(OR(AF52="E",AF52="D",AF52="N/D"),0,VLOOKUP(AB52,$B$129:$C$149,2)+AE52+AD52)</f>
        <v>0</v>
      </c>
      <c r="AD52" s="147"/>
      <c r="AE52" s="147"/>
      <c r="AF52" s="147"/>
      <c r="AG52" s="147"/>
      <c r="AH52" s="147">
        <f>IF(OR(AK52="E",AK52="D",AK52="N/D"),0,VLOOKUP(AG52,$B$129:$C$149,2)+AJ52+AI52)</f>
        <v>0</v>
      </c>
      <c r="AI52" s="147"/>
      <c r="AJ52" s="147"/>
      <c r="AK52" s="147"/>
      <c r="AL52" s="280"/>
      <c r="AM52" s="281"/>
      <c r="AN52" s="148">
        <f>IF(OR(AQ52="E",AQ52="D",AQ52="N/D"),0,VLOOKUP(AM52,$B$129:$C$149,2)+AP52+AO52)</f>
        <v>0</v>
      </c>
      <c r="AO52" s="148"/>
      <c r="AP52" s="148"/>
      <c r="AQ52" s="148"/>
      <c r="AR52" s="281"/>
      <c r="AS52" s="148">
        <f>IF(OR(AV52="E",AV52="D",AV52="N/D"),0,VLOOKUP(AR52,$B$129:$C$149,2)+AU52+AT52)</f>
        <v>0</v>
      </c>
      <c r="AT52" s="148"/>
      <c r="AU52" s="148"/>
      <c r="AV52" s="148"/>
      <c r="AW52" s="282"/>
      <c r="AX52" s="283"/>
      <c r="AY52" s="149">
        <f>IF(OR(BB52="E",BB52="D",BB52="N/D"),0,VLOOKUP(AX52,$B$129:$C$149,2)+BA52+AZ52)</f>
        <v>0</v>
      </c>
      <c r="AZ52" s="149"/>
      <c r="BA52" s="149"/>
      <c r="BB52" s="149"/>
      <c r="BC52" s="283"/>
      <c r="BD52" s="149">
        <f>IF(OR(BG52="E",BG52="D",BG52="N/D"),0,VLOOKUP(BC52,$B$129:$C$149,2)+BF52+BE52)</f>
        <v>0</v>
      </c>
      <c r="BE52" s="149"/>
      <c r="BF52" s="149"/>
      <c r="BG52" s="149"/>
      <c r="BH52" s="284"/>
      <c r="BI52" s="285"/>
      <c r="BJ52" s="150">
        <f>IF(OR(BM52="E",BM52="D",BM52="N/D"),0,VLOOKUP(BI52,$B$129:$C$149,2)+BL52+BK52)</f>
        <v>0</v>
      </c>
      <c r="BK52" s="150"/>
      <c r="BL52" s="150"/>
      <c r="BM52" s="150"/>
      <c r="BN52" s="285"/>
      <c r="BO52" s="150">
        <f>IF(OR(BR52="E",BR52="D",BR52="N/D"),0,VLOOKUP(BN52,$B$129:$C$149,2)+BQ52+BP52)</f>
        <v>0</v>
      </c>
      <c r="BP52" s="150"/>
      <c r="BQ52" s="150"/>
      <c r="BR52" s="150"/>
      <c r="BS52" s="286"/>
      <c r="BT52" s="287"/>
      <c r="BU52" s="151">
        <f>IF(OR(BX52="E",BX52="D",BX52="N/D"),0,VLOOKUP(BT52,$B$129:$C$149,2)+BW52+BV52)</f>
        <v>0</v>
      </c>
      <c r="BV52" s="151"/>
      <c r="BW52" s="151"/>
      <c r="BX52" s="151"/>
      <c r="BY52" s="151"/>
      <c r="BZ52" s="151">
        <f>IF(OR(CC52="E",CC52="D",CC52="N/D"),0,VLOOKUP(BY52,$B$129:$C$149,2)+CB52+CA52)</f>
        <v>0</v>
      </c>
      <c r="CA52" s="151"/>
      <c r="CB52" s="151"/>
      <c r="CC52" s="151"/>
      <c r="CD52" s="288"/>
      <c r="CE52" s="289"/>
      <c r="CF52" s="152">
        <f>IF(OR(CI52="E",CI52="D",CI52="N/D"),0,VLOOKUP(CE52,$B$129:$C$149,2)+CH52+CG52)</f>
        <v>0</v>
      </c>
      <c r="CG52" s="152"/>
      <c r="CH52" s="152"/>
      <c r="CI52" s="152"/>
      <c r="CJ52" s="152"/>
      <c r="CK52" s="152">
        <f>IF(OR(CN52="E",CN52="D",CN52="N/D"),0,VLOOKUP(CJ52,$B$129:$C$149,2)+CM52+CL52)</f>
        <v>0</v>
      </c>
      <c r="CL52" s="152"/>
      <c r="CM52" s="152"/>
      <c r="CN52" s="152"/>
      <c r="CO52" s="290"/>
      <c r="CP52" s="291"/>
      <c r="CQ52" s="153">
        <f>IF(OR(CT52="E",CT52="D",CT52="N/D"),0,VLOOKUP(CP52,$B$129:$C$149,2)+CS52+CR52)</f>
        <v>0</v>
      </c>
      <c r="CR52" s="153"/>
      <c r="CS52" s="153"/>
      <c r="CT52" s="153"/>
      <c r="CU52" s="291"/>
      <c r="CV52" s="153">
        <f>IF(OR(CY52="E",CY52="D",CY52="N/D"),0,VLOOKUP(CU52,$B$129:$C$149,2)+CX52+CW52)</f>
        <v>0</v>
      </c>
      <c r="CW52" s="153"/>
      <c r="CX52" s="153"/>
      <c r="CY52" s="153"/>
      <c r="CZ52" s="292"/>
      <c r="DA52" s="293"/>
      <c r="DB52" s="154">
        <f>IF(OR(DE52="E",DE52="D",DE52="N/D"),0,VLOOKUP(DA52,$B$129:$C$149,2)+DD52+DC52)</f>
        <v>0</v>
      </c>
      <c r="DC52" s="154"/>
      <c r="DD52" s="154"/>
      <c r="DE52" s="154"/>
      <c r="DF52" s="293"/>
      <c r="DG52" s="154">
        <f>IF(OR(DJ52="E",DJ52="D",DJ52="N/D"),0,VLOOKUP(DF52,$B$129:$C$149,2)+DI52+DH52)</f>
        <v>0</v>
      </c>
      <c r="DH52" s="154"/>
      <c r="DI52" s="154"/>
      <c r="DJ52" s="154"/>
      <c r="DK52" s="293"/>
      <c r="DL52" s="294">
        <f t="shared" si="8"/>
        <v>0</v>
      </c>
      <c r="DM52" s="156">
        <f t="shared" si="9"/>
        <v>0</v>
      </c>
      <c r="DN52" s="295">
        <f t="shared" si="10"/>
        <v>0</v>
      </c>
      <c r="DO52" s="296">
        <f t="array" aca="1" ref="DO52" ca="1">SUM(LARGE(DR52:EK52,ROW(INDIRECT("1:"&amp;COUNT(DR52:EK52)-D$112))))+SUM(IF(ISNUMBER(VALUE(MID(IF(LEN(IF(ISNUMBER(DR52:EK52),0,DR52:EK52))&gt;1,DR52:EK52,0),1,LEN(IF(LEN(IF(ISNUMBER(DR52:EK52),0,DR52:EK52))&gt;1,DR52:EK52,0))-1)))=FALSE,0,VALUE(MID(IF(LEN(IF(ISNUMBER(DR52:EK52),0,DR52:EK52))&gt;1,DR52:EK52,0),1,LEN(IF(LEN(IF(ISNUMBER(DR52:EK52),0,DR52:EK52))&gt;1,DR52:EK52,0))-1))))</f>
        <v>0</v>
      </c>
      <c r="DP52" s="158">
        <f t="shared" si="0"/>
        <v>0</v>
      </c>
      <c r="DR52" s="158">
        <f t="array" ref="DR52">IF(OR(J52="D",J52="E",J52="N/D"),IF(H52+I52&gt;0,H52+I52 &amp;"X","X"),G52)</f>
        <v>0</v>
      </c>
      <c r="DS52" s="158">
        <f t="array" ref="DS52">IF(OR(O52="D",O52="E",O52="N/D"),IF(M52+N52&gt;0,M52+N52 &amp;"X","X"),L52)</f>
        <v>0</v>
      </c>
      <c r="DT52" s="158">
        <f t="array" ref="DT52">IF(OR(U52="D",U52="E",U52="N/D"),IF(S52+T52&gt;0,S52+T52 &amp;"X","X"),R52)</f>
        <v>0</v>
      </c>
      <c r="DU52" s="158">
        <f t="array" ref="DU52">IF(OR(Z52="D",Z52="E",Z52="N/D"),IF(X52+Y52&gt;0,X52+Y52 &amp;"X","X"),W52)</f>
        <v>0</v>
      </c>
      <c r="DV52" s="158">
        <f t="array" ref="DV52">IF(OR(AF52="D",AF52="E",AF52="N/D"),IF(AD52+AE52&gt;0,AD52+AE52 &amp;"X","X"),AC52)</f>
        <v>0</v>
      </c>
      <c r="DW52" s="158">
        <f t="array" ref="DW52">IF(OR(AK52="D",AK52="E",AK52="N/D"),IF(AI52+AJ52&gt;0,AI52+AJ52 &amp;"X","X"),AH52)</f>
        <v>0</v>
      </c>
      <c r="DX52" s="158">
        <f t="array" ref="DX52">IF(OR(AQ52="D",AQ52="E",AQ52="N/D"),IF(AO52+AP52&gt;0,AO52+AP52 &amp;"X","X"),AN52)</f>
        <v>0</v>
      </c>
      <c r="DY52" s="158">
        <f t="array" ref="DY52">IF(OR(AV52="D",AV52="E",AV52="N/D"),IF(AT52+AU52&gt;0,AT52+AU52 &amp;"X","X"),AS52)</f>
        <v>0</v>
      </c>
      <c r="DZ52" s="158">
        <f t="array" ref="DZ52">IF(OR(BB52="D",BB52="E",BB52="N/D"),IF(AZ52+BA52&gt;0,AZ52+BA52 &amp;"X","X"),AY52)</f>
        <v>0</v>
      </c>
      <c r="EA52" s="158">
        <f t="array" ref="EA52">IF(OR(BG52="D",BG52="E",BG52="N/D"),IF(BE52+BF52&gt;0,BE52+BF52 &amp;"X","X"),BD52)</f>
        <v>0</v>
      </c>
      <c r="EB52" s="158">
        <f t="array" ref="EB52">IF(OR(BM52="D",BM52="E",BM52="N/D"),IF(BK52+BL52&gt;0,BK52+BL52 &amp;"X","X"),BJ52)</f>
        <v>0</v>
      </c>
      <c r="EC52" s="158">
        <f t="array" ref="EC52">IF(OR(BR52="D",BR52="E",BR52="N/D"),IF(BP52+BQ52&gt;0,BP52+BQ52 &amp;"X","X"),BO52)</f>
        <v>0</v>
      </c>
      <c r="ED52" s="158">
        <f t="array" ref="ED52">IF(OR(BX52="D",BX52="E",BX52="N/D"),IF(BV52+BW52&gt;0,BV52+BW52 &amp;"X","X"),BU52)</f>
        <v>0</v>
      </c>
      <c r="EE52" s="158">
        <f t="array" ref="EE52">IF(OR(CC52="D",CC52="E",CC52="N/D"),IF(CA52+CB52&gt;0,CA52+CB52 &amp;"X","X"),BZ52)</f>
        <v>0</v>
      </c>
      <c r="EF52" s="158">
        <f t="array" ref="EF52">IF(OR(CI52="D",CI52="E",CI52="N/D"),IF(CG52+CH52&gt;0,CG52+CH52 &amp;"X","X"),CF52)</f>
        <v>0</v>
      </c>
      <c r="EG52" s="158">
        <f t="array" ref="EG52">IF(OR(CN52="D",CN52="E"),IF(CL52+CM52&gt;0,CL52+CM52 &amp;"X","X"),CK52)</f>
        <v>0</v>
      </c>
      <c r="EH52" s="158">
        <f t="array" ref="EH52">IF(OR(CT52="D",CT52="E",CT52="N/D"),IF(CR52+CS52&gt;0,CR52+CS52 &amp;"X","X"),CQ52)</f>
        <v>0</v>
      </c>
      <c r="EI52" s="158">
        <f t="array" ref="EI52">IF(OR(CY52="D",CY52="E",CY52="N/D"),IF(CW52+CX52&gt;0,CW52+CX52 &amp;"X","X"),CV52)</f>
        <v>0</v>
      </c>
      <c r="EJ52" s="158">
        <f t="array" ref="EJ52">IF(OR(DE52="D",DE52="E",DE52="N/D"),IF(DC52+DD52&gt;0,DC52+DD52 &amp;"X","X"),DB52)</f>
        <v>0</v>
      </c>
      <c r="EK52" s="158">
        <f t="array" ref="EK52">IF(OR(DJ52="D",DJ52="E",DJ52="N/D"),IF(DH52+DI52&gt;0,DH52+DI52 &amp;"X","X"),DG52)</f>
        <v>0</v>
      </c>
    </row>
    <row r="53" spans="1:142" s="158" customFormat="1" ht="15.75" hidden="1" x14ac:dyDescent="0.25">
      <c r="A53" s="416"/>
      <c r="B53" s="141">
        <f t="shared" si="7"/>
        <v>0</v>
      </c>
      <c r="C53" s="142"/>
      <c r="D53" s="143"/>
      <c r="E53" s="277"/>
      <c r="F53" s="145"/>
      <c r="G53" s="145">
        <f>IF(OR(J53="E",J53="D",J53="N/D"),0,VLOOKUP(F53,$B$129:$C$149,2)+I53+H53)</f>
        <v>0</v>
      </c>
      <c r="H53" s="145"/>
      <c r="I53" s="145"/>
      <c r="J53" s="596"/>
      <c r="K53" s="145"/>
      <c r="L53" s="145">
        <f>IF(OR(O53="E",O53="D",O53="N/D"),0,VLOOKUP(K53,$B$129:$C$149,2)+N53+M53)</f>
        <v>0</v>
      </c>
      <c r="M53" s="145"/>
      <c r="N53" s="145"/>
      <c r="O53" s="145"/>
      <c r="P53" s="427"/>
      <c r="Q53" s="146"/>
      <c r="R53" s="146">
        <f>IF(OR(U53="E",U53="D",U53="N/D"),0,VLOOKUP(Q53,$B$129:$C$149,2)+T53+S53)</f>
        <v>0</v>
      </c>
      <c r="S53" s="146"/>
      <c r="T53" s="146"/>
      <c r="U53" s="146"/>
      <c r="V53" s="146"/>
      <c r="W53" s="146">
        <f>IF(OR(Z53="E",Z53="D",Z53="N/D"),0,VLOOKUP(V53,$B$129:$C$149,2)+Y53+X53)</f>
        <v>0</v>
      </c>
      <c r="X53" s="146"/>
      <c r="Y53" s="146"/>
      <c r="Z53" s="146"/>
      <c r="AA53" s="518"/>
      <c r="AB53" s="147"/>
      <c r="AC53" s="147">
        <f>IF(OR(AF53="E",AF53="D",AF53="N/D"),0,VLOOKUP(AB53,$B$129:$C$149,2)+AE53+AD53)</f>
        <v>0</v>
      </c>
      <c r="AD53" s="147"/>
      <c r="AE53" s="147"/>
      <c r="AF53" s="147"/>
      <c r="AG53" s="147"/>
      <c r="AH53" s="147">
        <f>IF(OR(AK53="E",AK53="D",AK53="N/D"),0,VLOOKUP(AG53,$B$129:$C$149,2)+AJ53+AI53)</f>
        <v>0</v>
      </c>
      <c r="AI53" s="147"/>
      <c r="AJ53" s="147"/>
      <c r="AK53" s="147"/>
      <c r="AL53" s="280"/>
      <c r="AM53" s="281"/>
      <c r="AN53" s="148">
        <f>IF(OR(AQ53="E",AQ53="D",AQ53="N/D"),0,VLOOKUP(AM53,$B$129:$C$149,2)+AP53+AO53)</f>
        <v>0</v>
      </c>
      <c r="AO53" s="148"/>
      <c r="AP53" s="148"/>
      <c r="AQ53" s="148"/>
      <c r="AR53" s="281"/>
      <c r="AS53" s="148">
        <f>IF(OR(AV53="E",AV53="D",AV53="N/D"),0,VLOOKUP(AR53,$B$129:$C$149,2)+AU53+AT53)</f>
        <v>0</v>
      </c>
      <c r="AT53" s="148"/>
      <c r="AU53" s="148"/>
      <c r="AV53" s="148"/>
      <c r="AW53" s="282"/>
      <c r="AX53" s="283"/>
      <c r="AY53" s="149">
        <f>IF(OR(BB53="E",BB53="D",BB53="N/D"),0,VLOOKUP(AX53,$B$129:$C$149,2)+BA53+AZ53)</f>
        <v>0</v>
      </c>
      <c r="AZ53" s="149"/>
      <c r="BA53" s="149"/>
      <c r="BB53" s="149"/>
      <c r="BC53" s="283"/>
      <c r="BD53" s="149">
        <f>IF(OR(BG53="E",BG53="D",BG53="N/D"),0,VLOOKUP(BC53,$B$129:$C$149,2)+BF53+BE53)</f>
        <v>0</v>
      </c>
      <c r="BE53" s="149"/>
      <c r="BF53" s="149"/>
      <c r="BG53" s="149"/>
      <c r="BH53" s="284"/>
      <c r="BI53" s="285"/>
      <c r="BJ53" s="150">
        <f>IF(OR(BM53="E",BM53="D",BM53="N/D"),0,VLOOKUP(BI53,$B$129:$C$149,2)+BL53+BK53)</f>
        <v>0</v>
      </c>
      <c r="BK53" s="150"/>
      <c r="BL53" s="150"/>
      <c r="BM53" s="150"/>
      <c r="BN53" s="285"/>
      <c r="BO53" s="150">
        <f>IF(OR(BR53="E",BR53="D",BR53="N/D"),0,VLOOKUP(BN53,$B$129:$C$149,2)+BQ53+BP53)</f>
        <v>0</v>
      </c>
      <c r="BP53" s="150"/>
      <c r="BQ53" s="150"/>
      <c r="BR53" s="150"/>
      <c r="BS53" s="286"/>
      <c r="BT53" s="287"/>
      <c r="BU53" s="151">
        <f>IF(OR(BX53="E",BX53="D",BX53="N/D"),0,VLOOKUP(BT53,$B$129:$C$149,2)+BW53+BV53)</f>
        <v>0</v>
      </c>
      <c r="BV53" s="151"/>
      <c r="BW53" s="151"/>
      <c r="BX53" s="151"/>
      <c r="BY53" s="151"/>
      <c r="BZ53" s="151">
        <f>IF(OR(CC53="E",CC53="D",CC53="N/D"),0,VLOOKUP(BY53,$B$129:$C$149,2)+CB53+CA53)</f>
        <v>0</v>
      </c>
      <c r="CA53" s="151"/>
      <c r="CB53" s="151"/>
      <c r="CC53" s="151"/>
      <c r="CD53" s="288"/>
      <c r="CE53" s="289"/>
      <c r="CF53" s="152">
        <f>IF(OR(CI53="E",CI53="D",CI53="N/D"),0,VLOOKUP(CE53,$B$129:$C$149,2)+CH53+CG53)</f>
        <v>0</v>
      </c>
      <c r="CG53" s="152"/>
      <c r="CH53" s="152"/>
      <c r="CI53" s="152"/>
      <c r="CJ53" s="152"/>
      <c r="CK53" s="152">
        <f>IF(OR(CN53="E",CN53="D",CN53="N/D"),0,VLOOKUP(CJ53,$B$129:$C$149,2)+CM53+CL53)</f>
        <v>0</v>
      </c>
      <c r="CL53" s="152"/>
      <c r="CM53" s="152"/>
      <c r="CN53" s="152"/>
      <c r="CO53" s="290"/>
      <c r="CP53" s="291"/>
      <c r="CQ53" s="153">
        <f>IF(OR(CT53="E",CT53="D",CT53="N/D"),0,VLOOKUP(CP53,$B$129:$C$149,2)+CS53+CR53)</f>
        <v>0</v>
      </c>
      <c r="CR53" s="153"/>
      <c r="CS53" s="153"/>
      <c r="CT53" s="153"/>
      <c r="CU53" s="291"/>
      <c r="CV53" s="153">
        <f>IF(OR(CY53="E",CY53="D",CY53="N/D"),0,VLOOKUP(CU53,$B$129:$C$149,2)+CX53+CW53)</f>
        <v>0</v>
      </c>
      <c r="CW53" s="153"/>
      <c r="CX53" s="153"/>
      <c r="CY53" s="153"/>
      <c r="CZ53" s="292"/>
      <c r="DA53" s="293"/>
      <c r="DB53" s="154">
        <f>IF(OR(DE53="E",DE53="D",DE53="N/D"),0,VLOOKUP(DA53,$B$129:$C$149,2)+DD53+DC53)</f>
        <v>0</v>
      </c>
      <c r="DC53" s="154"/>
      <c r="DD53" s="154"/>
      <c r="DE53" s="154"/>
      <c r="DF53" s="293"/>
      <c r="DG53" s="154">
        <f>IF(OR(DJ53="E",DJ53="D",DJ53="N/D"),0,VLOOKUP(DF53,$B$129:$C$149,2)+DI53+DH53)</f>
        <v>0</v>
      </c>
      <c r="DH53" s="154"/>
      <c r="DI53" s="154"/>
      <c r="DJ53" s="154"/>
      <c r="DK53" s="293"/>
      <c r="DL53" s="294">
        <f t="shared" si="8"/>
        <v>0</v>
      </c>
      <c r="DM53" s="156">
        <f t="shared" si="9"/>
        <v>0</v>
      </c>
      <c r="DN53" s="295">
        <f t="shared" si="10"/>
        <v>0</v>
      </c>
      <c r="DO53" s="296">
        <f t="array" aca="1" ref="DO53" ca="1">SUM(LARGE(DR53:EK53,ROW(INDIRECT("1:"&amp;COUNT(DR53:EK53)-D$112))))+SUM(IF(ISNUMBER(VALUE(MID(IF(LEN(IF(ISNUMBER(DR53:EK53),0,DR53:EK53))&gt;1,DR53:EK53,0),1,LEN(IF(LEN(IF(ISNUMBER(DR53:EK53),0,DR53:EK53))&gt;1,DR53:EK53,0))-1)))=FALSE,0,VALUE(MID(IF(LEN(IF(ISNUMBER(DR53:EK53),0,DR53:EK53))&gt;1,DR53:EK53,0),1,LEN(IF(LEN(IF(ISNUMBER(DR53:EK53),0,DR53:EK53))&gt;1,DR53:EK53,0))-1))))</f>
        <v>0</v>
      </c>
      <c r="DP53" s="158">
        <f t="shared" si="0"/>
        <v>0</v>
      </c>
      <c r="DR53" s="158">
        <f t="array" ref="DR53">IF(OR(J53="D",J53="E",J53="N/D"),IF(H53+I53&gt;0,H53+I53 &amp;"X","X"),G53)</f>
        <v>0</v>
      </c>
      <c r="DS53" s="158">
        <f t="array" ref="DS53">IF(OR(O53="D",O53="E",O53="N/D"),IF(M53+N53&gt;0,M53+N53 &amp;"X","X"),L53)</f>
        <v>0</v>
      </c>
      <c r="DT53" s="158">
        <f t="array" ref="DT53">IF(OR(U53="D",U53="E",U53="N/D"),IF(S53+T53&gt;0,S53+T53 &amp;"X","X"),R53)</f>
        <v>0</v>
      </c>
      <c r="DU53" s="158">
        <f t="array" ref="DU53">IF(OR(Z53="D",Z53="E",Z53="N/D"),IF(X53+Y53&gt;0,X53+Y53 &amp;"X","X"),W53)</f>
        <v>0</v>
      </c>
      <c r="DV53" s="158">
        <f t="array" ref="DV53">IF(OR(AF53="D",AF53="E",AF53="N/D"),IF(AD53+AE53&gt;0,AD53+AE53 &amp;"X","X"),AC53)</f>
        <v>0</v>
      </c>
      <c r="DW53" s="158">
        <f t="array" ref="DW53">IF(OR(AK53="D",AK53="E",AK53="N/D"),IF(AI53+AJ53&gt;0,AI53+AJ53 &amp;"X","X"),AH53)</f>
        <v>0</v>
      </c>
      <c r="DX53" s="158">
        <f t="array" ref="DX53">IF(OR(AQ53="D",AQ53="E",AQ53="N/D"),IF(AO53+AP53&gt;0,AO53+AP53 &amp;"X","X"),AN53)</f>
        <v>0</v>
      </c>
      <c r="DY53" s="158">
        <f t="array" ref="DY53">IF(OR(AV53="D",AV53="E",AV53="N/D"),IF(AT53+AU53&gt;0,AT53+AU53 &amp;"X","X"),AS53)</f>
        <v>0</v>
      </c>
      <c r="DZ53" s="158">
        <f t="array" ref="DZ53">IF(OR(BB53="D",BB53="E",BB53="N/D"),IF(AZ53+BA53&gt;0,AZ53+BA53 &amp;"X","X"),AY53)</f>
        <v>0</v>
      </c>
      <c r="EA53" s="158">
        <f t="array" ref="EA53">IF(OR(BG53="D",BG53="E",BG53="N/D"),IF(BE53+BF53&gt;0,BE53+BF53 &amp;"X","X"),BD53)</f>
        <v>0</v>
      </c>
      <c r="EB53" s="158">
        <f t="array" ref="EB53">IF(OR(BM53="D",BM53="E",BM53="N/D"),IF(BK53+BL53&gt;0,BK53+BL53 &amp;"X","X"),BJ53)</f>
        <v>0</v>
      </c>
      <c r="EC53" s="158">
        <f t="array" ref="EC53">IF(OR(BR53="D",BR53="E",BR53="N/D"),IF(BP53+BQ53&gt;0,BP53+BQ53 &amp;"X","X"),BO53)</f>
        <v>0</v>
      </c>
      <c r="ED53" s="158">
        <f t="array" ref="ED53">IF(OR(BX53="D",BX53="E",BX53="N/D"),IF(BV53+BW53&gt;0,BV53+BW53 &amp;"X","X"),BU53)</f>
        <v>0</v>
      </c>
      <c r="EE53" s="158">
        <f t="array" ref="EE53">IF(OR(CC53="D",CC53="E",CC53="N/D"),IF(CA53+CB53&gt;0,CA53+CB53 &amp;"X","X"),BZ53)</f>
        <v>0</v>
      </c>
      <c r="EF53" s="158">
        <f t="array" ref="EF53">IF(OR(CI53="D",CI53="E",CI53="N/D"),IF(CG53+CH53&gt;0,CG53+CH53 &amp;"X","X"),CF53)</f>
        <v>0</v>
      </c>
      <c r="EG53" s="158">
        <f t="array" ref="EG53">IF(OR(CN53="D",CN53="E"),IF(CL53+CM53&gt;0,CL53+CM53 &amp;"X","X"),CK53)</f>
        <v>0</v>
      </c>
      <c r="EH53" s="158">
        <f t="array" ref="EH53">IF(OR(CT53="D",CT53="E",CT53="N/D"),IF(CR53+CS53&gt;0,CR53+CS53 &amp;"X","X"),CQ53)</f>
        <v>0</v>
      </c>
      <c r="EI53" s="158">
        <f t="array" ref="EI53">IF(OR(CY53="D",CY53="E",CY53="N/D"),IF(CW53+CX53&gt;0,CW53+CX53 &amp;"X","X"),CV53)</f>
        <v>0</v>
      </c>
      <c r="EJ53" s="158">
        <f t="array" ref="EJ53">IF(OR(DE53="D",DE53="E",DE53="N/D"),IF(DC53+DD53&gt;0,DC53+DD53 &amp;"X","X"),DB53)</f>
        <v>0</v>
      </c>
      <c r="EK53" s="158">
        <f t="array" ref="EK53">IF(OR(DJ53="D",DJ53="E",DJ53="N/D"),IF(DH53+DI53&gt;0,DH53+DI53 &amp;"X","X"),DG53)</f>
        <v>0</v>
      </c>
    </row>
    <row r="54" spans="1:142" s="158" customFormat="1" ht="15.75" hidden="1" x14ac:dyDescent="0.25">
      <c r="A54" s="416"/>
      <c r="B54" s="141">
        <f t="shared" si="7"/>
        <v>0</v>
      </c>
      <c r="C54" s="142"/>
      <c r="D54" s="143"/>
      <c r="E54" s="277"/>
      <c r="F54" s="145"/>
      <c r="G54" s="145">
        <f>IF(OR(J54="E",J54="D",J54="N/D"),0,VLOOKUP(F54,$B$129:$C$149,2)+I54+H54)</f>
        <v>0</v>
      </c>
      <c r="H54" s="145"/>
      <c r="I54" s="145"/>
      <c r="J54" s="596"/>
      <c r="K54" s="145"/>
      <c r="L54" s="145">
        <f>IF(OR(O54="E",O54="D",O54="N/D"),0,VLOOKUP(K54,$B$129:$C$149,2)+N54+M54)</f>
        <v>0</v>
      </c>
      <c r="M54" s="145"/>
      <c r="N54" s="145"/>
      <c r="O54" s="145"/>
      <c r="P54" s="427"/>
      <c r="Q54" s="146"/>
      <c r="R54" s="146">
        <f>IF(OR(U54="E",U54="D",U54="N/D"),0,VLOOKUP(Q54,$B$129:$C$149,2)+T54+S54)</f>
        <v>0</v>
      </c>
      <c r="S54" s="146"/>
      <c r="T54" s="146"/>
      <c r="U54" s="146"/>
      <c r="V54" s="146"/>
      <c r="W54" s="146">
        <f>IF(OR(Z54="E",Z54="D",Z54="N/D"),0,VLOOKUP(V54,$B$129:$C$149,2)+Y54+X54)</f>
        <v>0</v>
      </c>
      <c r="X54" s="146"/>
      <c r="Y54" s="146"/>
      <c r="Z54" s="146"/>
      <c r="AA54" s="518"/>
      <c r="AB54" s="147"/>
      <c r="AC54" s="147">
        <f>IF(OR(AF54="E",AF54="D",AF54="N/D"),0,VLOOKUP(AB54,$B$129:$C$149,2)+AE54+AD54)</f>
        <v>0</v>
      </c>
      <c r="AD54" s="147"/>
      <c r="AE54" s="147"/>
      <c r="AF54" s="147"/>
      <c r="AG54" s="147"/>
      <c r="AH54" s="147">
        <f>IF(OR(AK54="E",AK54="D",AK54="N/D"),0,VLOOKUP(AG54,$B$129:$C$149,2)+AJ54+AI54)</f>
        <v>0</v>
      </c>
      <c r="AI54" s="147"/>
      <c r="AJ54" s="147"/>
      <c r="AK54" s="147"/>
      <c r="AL54" s="280"/>
      <c r="AM54" s="281"/>
      <c r="AN54" s="148">
        <f>IF(OR(AQ54="E",AQ54="D",AQ54="N/D"),0,VLOOKUP(AM54,$B$129:$C$149,2)+AP54+AO54)</f>
        <v>0</v>
      </c>
      <c r="AO54" s="148"/>
      <c r="AP54" s="148"/>
      <c r="AQ54" s="148"/>
      <c r="AR54" s="281"/>
      <c r="AS54" s="148">
        <f>IF(OR(AV54="E",AV54="D",AV54="N/D"),0,VLOOKUP(AR54,$B$129:$C$149,2)+AU54+AT54)</f>
        <v>0</v>
      </c>
      <c r="AT54" s="148"/>
      <c r="AU54" s="148"/>
      <c r="AV54" s="148"/>
      <c r="AW54" s="282"/>
      <c r="AX54" s="283"/>
      <c r="AY54" s="149">
        <f>IF(OR(BB54="E",BB54="D",BB54="N/D"),0,VLOOKUP(AX54,$B$129:$C$149,2)+BA54+AZ54)</f>
        <v>0</v>
      </c>
      <c r="AZ54" s="149"/>
      <c r="BA54" s="149"/>
      <c r="BB54" s="149"/>
      <c r="BC54" s="283"/>
      <c r="BD54" s="149">
        <f>IF(OR(BG54="E",BG54="D",BG54="N/D"),0,VLOOKUP(BC54,$B$129:$C$149,2)+BF54+BE54)</f>
        <v>0</v>
      </c>
      <c r="BE54" s="149"/>
      <c r="BF54" s="149"/>
      <c r="BG54" s="149"/>
      <c r="BH54" s="284"/>
      <c r="BI54" s="285"/>
      <c r="BJ54" s="150">
        <f>IF(OR(BM54="E",BM54="D",BM54="N/D"),0,VLOOKUP(BI54,$B$129:$C$149,2)+BL54+BK54)</f>
        <v>0</v>
      </c>
      <c r="BK54" s="150"/>
      <c r="BL54" s="150"/>
      <c r="BM54" s="150"/>
      <c r="BN54" s="285"/>
      <c r="BO54" s="150">
        <f>IF(OR(BR54="E",BR54="D",BR54="N/D"),0,VLOOKUP(BN54,$B$129:$C$149,2)+BQ54+BP54)</f>
        <v>0</v>
      </c>
      <c r="BP54" s="150"/>
      <c r="BQ54" s="150"/>
      <c r="BR54" s="150"/>
      <c r="BS54" s="286"/>
      <c r="BT54" s="287"/>
      <c r="BU54" s="151">
        <f>IF(OR(BX54="E",BX54="D",BX54="N/D"),0,VLOOKUP(BT54,$B$129:$C$149,2)+BW54+BV54)</f>
        <v>0</v>
      </c>
      <c r="BV54" s="151"/>
      <c r="BW54" s="151"/>
      <c r="BX54" s="151"/>
      <c r="BY54" s="151"/>
      <c r="BZ54" s="151">
        <f>IF(OR(CC54="E",CC54="D",CC54="N/D"),0,VLOOKUP(BY54,$B$129:$C$149,2)+CB54+CA54)</f>
        <v>0</v>
      </c>
      <c r="CA54" s="151"/>
      <c r="CB54" s="151"/>
      <c r="CC54" s="151"/>
      <c r="CD54" s="288"/>
      <c r="CE54" s="289"/>
      <c r="CF54" s="152">
        <f>IF(OR(CI54="E",CI54="D",CI54="N/D"),0,VLOOKUP(CE54,$B$129:$C$149,2)+CH54+CG54)</f>
        <v>0</v>
      </c>
      <c r="CG54" s="152"/>
      <c r="CH54" s="152"/>
      <c r="CI54" s="152"/>
      <c r="CJ54" s="152"/>
      <c r="CK54" s="152">
        <f>IF(OR(CN54="E",CN54="D",CN54="N/D"),0,VLOOKUP(CJ54,$B$129:$C$149,2)+CM54+CL54)</f>
        <v>0</v>
      </c>
      <c r="CL54" s="152"/>
      <c r="CM54" s="152"/>
      <c r="CN54" s="152"/>
      <c r="CO54" s="290"/>
      <c r="CP54" s="291"/>
      <c r="CQ54" s="153">
        <f>IF(OR(CT54="E",CT54="D",CT54="N/D"),0,VLOOKUP(CP54,$B$129:$C$149,2)+CS54+CR54)</f>
        <v>0</v>
      </c>
      <c r="CR54" s="153"/>
      <c r="CS54" s="153"/>
      <c r="CT54" s="153"/>
      <c r="CU54" s="291"/>
      <c r="CV54" s="153">
        <f>IF(OR(CY54="E",CY54="D",CY54="N/D"),0,VLOOKUP(CU54,$B$129:$C$149,2)+CX54+CW54)</f>
        <v>0</v>
      </c>
      <c r="CW54" s="153"/>
      <c r="CX54" s="153"/>
      <c r="CY54" s="153"/>
      <c r="CZ54" s="292"/>
      <c r="DA54" s="293"/>
      <c r="DB54" s="154">
        <f>IF(OR(DE54="E",DE54="D",DE54="N/D"),0,VLOOKUP(DA54,$B$129:$C$149,2)+DD54+DC54)</f>
        <v>0</v>
      </c>
      <c r="DC54" s="154"/>
      <c r="DD54" s="154"/>
      <c r="DE54" s="154"/>
      <c r="DF54" s="293"/>
      <c r="DG54" s="154">
        <f>IF(OR(DJ54="E",DJ54="D",DJ54="N/D"),0,VLOOKUP(DF54,$B$129:$C$149,2)+DI54+DH54)</f>
        <v>0</v>
      </c>
      <c r="DH54" s="154"/>
      <c r="DI54" s="154"/>
      <c r="DJ54" s="154"/>
      <c r="DK54" s="293"/>
      <c r="DL54" s="294">
        <f t="shared" si="8"/>
        <v>0</v>
      </c>
      <c r="DM54" s="156">
        <f t="shared" si="9"/>
        <v>0</v>
      </c>
      <c r="DN54" s="295">
        <f t="shared" si="10"/>
        <v>0</v>
      </c>
      <c r="DO54" s="296">
        <f t="array" aca="1" ref="DO54" ca="1">SUM(LARGE(DR54:EK54,ROW(INDIRECT("1:"&amp;COUNT(DR54:EK54)-D$112))))+SUM(IF(ISNUMBER(VALUE(MID(IF(LEN(IF(ISNUMBER(DR54:EK54),0,DR54:EK54))&gt;1,DR54:EK54,0),1,LEN(IF(LEN(IF(ISNUMBER(DR54:EK54),0,DR54:EK54))&gt;1,DR54:EK54,0))-1)))=FALSE,0,VALUE(MID(IF(LEN(IF(ISNUMBER(DR54:EK54),0,DR54:EK54))&gt;1,DR54:EK54,0),1,LEN(IF(LEN(IF(ISNUMBER(DR54:EK54),0,DR54:EK54))&gt;1,DR54:EK54,0))-1))))</f>
        <v>0</v>
      </c>
      <c r="DP54" s="158">
        <f t="shared" si="0"/>
        <v>0</v>
      </c>
      <c r="DR54" s="158">
        <f t="array" ref="DR54">IF(OR(J54="D",J54="E",J54="N/D"),IF(H54+I54&gt;0,H54+I54 &amp;"X","X"),G54)</f>
        <v>0</v>
      </c>
      <c r="DS54" s="158">
        <f t="array" ref="DS54">IF(OR(O54="D",O54="E",O54="N/D"),IF(M54+N54&gt;0,M54+N54 &amp;"X","X"),L54)</f>
        <v>0</v>
      </c>
      <c r="DT54" s="158">
        <f t="array" ref="DT54">IF(OR(U54="D",U54="E",U54="N/D"),IF(S54+T54&gt;0,S54+T54 &amp;"X","X"),R54)</f>
        <v>0</v>
      </c>
      <c r="DU54" s="158">
        <f t="array" ref="DU54">IF(OR(Z54="D",Z54="E",Z54="N/D"),IF(X54+Y54&gt;0,X54+Y54 &amp;"X","X"),W54)</f>
        <v>0</v>
      </c>
      <c r="DV54" s="158">
        <f t="array" ref="DV54">IF(OR(AF54="D",AF54="E",AF54="N/D"),IF(AD54+AE54&gt;0,AD54+AE54 &amp;"X","X"),AC54)</f>
        <v>0</v>
      </c>
      <c r="DW54" s="158">
        <f t="array" ref="DW54">IF(OR(AK54="D",AK54="E",AK54="N/D"),IF(AI54+AJ54&gt;0,AI54+AJ54 &amp;"X","X"),AH54)</f>
        <v>0</v>
      </c>
      <c r="DX54" s="158">
        <f t="array" ref="DX54">IF(OR(AQ54="D",AQ54="E",AQ54="N/D"),IF(AO54+AP54&gt;0,AO54+AP54 &amp;"X","X"),AN54)</f>
        <v>0</v>
      </c>
      <c r="DY54" s="158">
        <f t="array" ref="DY54">IF(OR(AV54="D",AV54="E",AV54="N/D"),IF(AT54+AU54&gt;0,AT54+AU54 &amp;"X","X"),AS54)</f>
        <v>0</v>
      </c>
      <c r="DZ54" s="158">
        <f t="array" ref="DZ54">IF(OR(BB54="D",BB54="E",BB54="N/D"),IF(AZ54+BA54&gt;0,AZ54+BA54 &amp;"X","X"),AY54)</f>
        <v>0</v>
      </c>
      <c r="EA54" s="158">
        <f t="array" ref="EA54">IF(OR(BG54="D",BG54="E",BG54="N/D"),IF(BE54+BF54&gt;0,BE54+BF54 &amp;"X","X"),BD54)</f>
        <v>0</v>
      </c>
      <c r="EB54" s="158">
        <f t="array" ref="EB54">IF(OR(BM54="D",BM54="E",BM54="N/D"),IF(BK54+BL54&gt;0,BK54+BL54 &amp;"X","X"),BJ54)</f>
        <v>0</v>
      </c>
      <c r="EC54" s="158">
        <f t="array" ref="EC54">IF(OR(BR54="D",BR54="E",BR54="N/D"),IF(BP54+BQ54&gt;0,BP54+BQ54 &amp;"X","X"),BO54)</f>
        <v>0</v>
      </c>
      <c r="ED54" s="158">
        <f t="array" ref="ED54">IF(OR(BX54="D",BX54="E",BX54="N/D"),IF(BV54+BW54&gt;0,BV54+BW54 &amp;"X","X"),BU54)</f>
        <v>0</v>
      </c>
      <c r="EE54" s="158">
        <f t="array" ref="EE54">IF(OR(CC54="D",CC54="E",CC54="N/D"),IF(CA54+CB54&gt;0,CA54+CB54 &amp;"X","X"),BZ54)</f>
        <v>0</v>
      </c>
      <c r="EF54" s="158">
        <f t="array" ref="EF54">IF(OR(CI54="D",CI54="E",CI54="N/D"),IF(CG54+CH54&gt;0,CG54+CH54 &amp;"X","X"),CF54)</f>
        <v>0</v>
      </c>
      <c r="EG54" s="158">
        <f t="array" ref="EG54">IF(OR(CN54="D",CN54="E"),IF(CL54+CM54&gt;0,CL54+CM54 &amp;"X","X"),CK54)</f>
        <v>0</v>
      </c>
      <c r="EH54" s="158">
        <f t="array" ref="EH54">IF(OR(CT54="D",CT54="E",CT54="N/D"),IF(CR54+CS54&gt;0,CR54+CS54 &amp;"X","X"),CQ54)</f>
        <v>0</v>
      </c>
      <c r="EI54" s="158">
        <f t="array" ref="EI54">IF(OR(CY54="D",CY54="E",CY54="N/D"),IF(CW54+CX54&gt;0,CW54+CX54 &amp;"X","X"),CV54)</f>
        <v>0</v>
      </c>
      <c r="EJ54" s="158">
        <f t="array" ref="EJ54">IF(OR(DE54="D",DE54="E",DE54="N/D"),IF(DC54+DD54&gt;0,DC54+DD54 &amp;"X","X"),DB54)</f>
        <v>0</v>
      </c>
      <c r="EK54" s="158">
        <f t="array" ref="EK54">IF(OR(DJ54="D",DJ54="E",DJ54="N/D"),IF(DH54+DI54&gt;0,DH54+DI54 &amp;"X","X"),DG54)</f>
        <v>0</v>
      </c>
    </row>
    <row r="55" spans="1:142" s="158" customFormat="1" ht="15.75" hidden="1" x14ac:dyDescent="0.25">
      <c r="A55" s="416"/>
      <c r="B55" s="141">
        <f t="shared" si="7"/>
        <v>0</v>
      </c>
      <c r="C55" s="142"/>
      <c r="D55" s="143"/>
      <c r="E55" s="277"/>
      <c r="F55" s="145"/>
      <c r="G55" s="145">
        <f>IF(OR(J55="E",J55="D",J55="N/D"),0,VLOOKUP(F55,$B$129:$C$149,2)+I55+H55)</f>
        <v>0</v>
      </c>
      <c r="H55" s="145"/>
      <c r="I55" s="145"/>
      <c r="J55" s="596"/>
      <c r="K55" s="145"/>
      <c r="L55" s="145">
        <f>IF(OR(O55="E",O55="D",O55="N/D"),0,VLOOKUP(K55,$B$129:$C$149,2)+N55+M55)</f>
        <v>0</v>
      </c>
      <c r="M55" s="145"/>
      <c r="N55" s="145"/>
      <c r="O55" s="145"/>
      <c r="P55" s="427"/>
      <c r="Q55" s="146"/>
      <c r="R55" s="146">
        <f>IF(OR(U55="E",U55="D",U55="N/D"),0,VLOOKUP(Q55,$B$129:$C$149,2)+T55+S55)</f>
        <v>0</v>
      </c>
      <c r="S55" s="146"/>
      <c r="T55" s="146"/>
      <c r="U55" s="146"/>
      <c r="V55" s="146"/>
      <c r="W55" s="146">
        <f>IF(OR(Z55="E",Z55="D",Z55="N/D"),0,VLOOKUP(V55,$B$129:$C$149,2)+Y55+X55)</f>
        <v>0</v>
      </c>
      <c r="X55" s="146"/>
      <c r="Y55" s="146"/>
      <c r="Z55" s="146"/>
      <c r="AA55" s="518"/>
      <c r="AB55" s="147"/>
      <c r="AC55" s="147">
        <f>IF(OR(AF55="E",AF55="D",AF55="N/D"),0,VLOOKUP(AB55,$B$129:$C$149,2)+AE55+AD55)</f>
        <v>0</v>
      </c>
      <c r="AD55" s="147"/>
      <c r="AE55" s="147"/>
      <c r="AF55" s="147"/>
      <c r="AG55" s="147"/>
      <c r="AH55" s="147">
        <f>IF(OR(AK55="E",AK55="D",AK55="N/D"),0,VLOOKUP(AG55,$B$129:$C$149,2)+AJ55+AI55)</f>
        <v>0</v>
      </c>
      <c r="AI55" s="147"/>
      <c r="AJ55" s="147"/>
      <c r="AK55" s="147"/>
      <c r="AL55" s="280"/>
      <c r="AM55" s="281"/>
      <c r="AN55" s="148">
        <f>IF(OR(AQ55="E",AQ55="D",AQ55="N/D"),0,VLOOKUP(AM55,$B$129:$C$149,2)+AP55+AO55)</f>
        <v>0</v>
      </c>
      <c r="AO55" s="148"/>
      <c r="AP55" s="148"/>
      <c r="AQ55" s="148"/>
      <c r="AR55" s="281"/>
      <c r="AS55" s="148">
        <f>IF(OR(AV55="E",AV55="D",AV55="N/D"),0,VLOOKUP(AR55,$B$129:$C$149,2)+AU55+AT55)</f>
        <v>0</v>
      </c>
      <c r="AT55" s="148"/>
      <c r="AU55" s="148"/>
      <c r="AV55" s="148"/>
      <c r="AW55" s="282"/>
      <c r="AX55" s="283"/>
      <c r="AY55" s="149">
        <f>IF(OR(BB55="E",BB55="D",BB55="N/D"),0,VLOOKUP(AX55,$B$129:$C$149,2)+BA55+AZ55)</f>
        <v>0</v>
      </c>
      <c r="AZ55" s="149"/>
      <c r="BA55" s="149"/>
      <c r="BB55" s="149"/>
      <c r="BC55" s="283"/>
      <c r="BD55" s="149">
        <f>IF(OR(BG55="E",BG55="D",BG55="N/D"),0,VLOOKUP(BC55,$B$129:$C$149,2)+BF55+BE55)</f>
        <v>0</v>
      </c>
      <c r="BE55" s="149"/>
      <c r="BF55" s="149"/>
      <c r="BG55" s="149"/>
      <c r="BH55" s="284"/>
      <c r="BI55" s="285"/>
      <c r="BJ55" s="150">
        <f>IF(OR(BM55="E",BM55="D",BM55="N/D"),0,VLOOKUP(BI55,$B$129:$C$149,2)+BL55+BK55)</f>
        <v>0</v>
      </c>
      <c r="BK55" s="150"/>
      <c r="BL55" s="150"/>
      <c r="BM55" s="150"/>
      <c r="BN55" s="285"/>
      <c r="BO55" s="150">
        <f>IF(OR(BR55="E",BR55="D",BR55="N/D"),0,VLOOKUP(BN55,$B$129:$C$149,2)+BQ55+BP55)</f>
        <v>0</v>
      </c>
      <c r="BP55" s="150"/>
      <c r="BQ55" s="150"/>
      <c r="BR55" s="150"/>
      <c r="BS55" s="286"/>
      <c r="BT55" s="287"/>
      <c r="BU55" s="151">
        <f>IF(OR(BX55="E",BX55="D",BX55="N/D"),0,VLOOKUP(BT55,$B$129:$C$149,2)+BW55+BV55)</f>
        <v>0</v>
      </c>
      <c r="BV55" s="151"/>
      <c r="BW55" s="151"/>
      <c r="BX55" s="151"/>
      <c r="BY55" s="151"/>
      <c r="BZ55" s="151">
        <f>IF(OR(CC55="E",CC55="D",CC55="N/D"),0,VLOOKUP(BY55,$B$129:$C$149,2)+CB55+CA55)</f>
        <v>0</v>
      </c>
      <c r="CA55" s="151"/>
      <c r="CB55" s="151"/>
      <c r="CC55" s="151"/>
      <c r="CD55" s="288"/>
      <c r="CE55" s="289"/>
      <c r="CF55" s="152">
        <f>IF(OR(CI55="E",CI55="D",CI55="N/D"),0,VLOOKUP(CE55,$B$129:$C$149,2)+CH55+CG55)</f>
        <v>0</v>
      </c>
      <c r="CG55" s="152"/>
      <c r="CH55" s="152"/>
      <c r="CI55" s="152"/>
      <c r="CJ55" s="152"/>
      <c r="CK55" s="152">
        <f>IF(OR(CN55="E",CN55="D",CN55="N/D"),0,VLOOKUP(CJ55,$B$129:$C$149,2)+CM55+CL55)</f>
        <v>0</v>
      </c>
      <c r="CL55" s="152"/>
      <c r="CM55" s="152"/>
      <c r="CN55" s="152"/>
      <c r="CO55" s="290"/>
      <c r="CP55" s="291"/>
      <c r="CQ55" s="153">
        <f>IF(OR(CT55="E",CT55="D",CT55="N/D"),0,VLOOKUP(CP55,$B$129:$C$149,2)+CS55+CR55)</f>
        <v>0</v>
      </c>
      <c r="CR55" s="153"/>
      <c r="CS55" s="153"/>
      <c r="CT55" s="153"/>
      <c r="CU55" s="291"/>
      <c r="CV55" s="153">
        <f>IF(OR(CY55="E",CY55="D",CY55="N/D"),0,VLOOKUP(CU55,$B$129:$C$149,2)+CX55+CW55)</f>
        <v>0</v>
      </c>
      <c r="CW55" s="153"/>
      <c r="CX55" s="153"/>
      <c r="CY55" s="153"/>
      <c r="CZ55" s="292"/>
      <c r="DA55" s="293"/>
      <c r="DB55" s="154">
        <f>IF(OR(DE55="E",DE55="D",DE55="N/D"),0,VLOOKUP(DA55,$B$129:$C$149,2)+DD55+DC55)</f>
        <v>0</v>
      </c>
      <c r="DC55" s="154"/>
      <c r="DD55" s="154"/>
      <c r="DE55" s="154"/>
      <c r="DF55" s="293"/>
      <c r="DG55" s="154">
        <f>IF(OR(DJ55="E",DJ55="D",DJ55="N/D"),0,VLOOKUP(DF55,$B$129:$C$149,2)+DI55+DH55)</f>
        <v>0</v>
      </c>
      <c r="DH55" s="154"/>
      <c r="DI55" s="154"/>
      <c r="DJ55" s="154"/>
      <c r="DK55" s="293"/>
      <c r="DL55" s="294">
        <f t="shared" si="8"/>
        <v>0</v>
      </c>
      <c r="DM55" s="156">
        <f t="shared" si="9"/>
        <v>0</v>
      </c>
      <c r="DN55" s="295">
        <f t="shared" si="10"/>
        <v>0</v>
      </c>
      <c r="DO55" s="296">
        <f t="array" aca="1" ref="DO55" ca="1">SUM(LARGE(DR55:EK55,ROW(INDIRECT("1:"&amp;COUNT(DR55:EK55)-D$112))))+SUM(IF(ISNUMBER(VALUE(MID(IF(LEN(IF(ISNUMBER(DR55:EK55),0,DR55:EK55))&gt;1,DR55:EK55,0),1,LEN(IF(LEN(IF(ISNUMBER(DR55:EK55),0,DR55:EK55))&gt;1,DR55:EK55,0))-1)))=FALSE,0,VALUE(MID(IF(LEN(IF(ISNUMBER(DR55:EK55),0,DR55:EK55))&gt;1,DR55:EK55,0),1,LEN(IF(LEN(IF(ISNUMBER(DR55:EK55),0,DR55:EK55))&gt;1,DR55:EK55,0))-1))))</f>
        <v>0</v>
      </c>
      <c r="DP55" s="158">
        <f t="shared" si="0"/>
        <v>0</v>
      </c>
      <c r="DR55" s="158">
        <f t="array" ref="DR55">IF(OR(J55="D",J55="E",J55="N/D"),IF(H55+I55&gt;0,H55+I55 &amp;"X","X"),G55)</f>
        <v>0</v>
      </c>
      <c r="DS55" s="158">
        <f t="array" ref="DS55">IF(OR(O55="D",O55="E",O55="N/D"),IF(M55+N55&gt;0,M55+N55 &amp;"X","X"),L55)</f>
        <v>0</v>
      </c>
      <c r="DT55" s="158">
        <f t="array" ref="DT55">IF(OR(U55="D",U55="E",U55="N/D"),IF(S55+T55&gt;0,S55+T55 &amp;"X","X"),R55)</f>
        <v>0</v>
      </c>
      <c r="DU55" s="158">
        <f t="array" ref="DU55">IF(OR(Z55="D",Z55="E",Z55="N/D"),IF(X55+Y55&gt;0,X55+Y55 &amp;"X","X"),W55)</f>
        <v>0</v>
      </c>
      <c r="DV55" s="158">
        <f t="array" ref="DV55">IF(OR(AF55="D",AF55="E",AF55="N/D"),IF(AD55+AE55&gt;0,AD55+AE55 &amp;"X","X"),AC55)</f>
        <v>0</v>
      </c>
      <c r="DW55" s="158">
        <f t="array" ref="DW55">IF(OR(AK55="D",AK55="E",AK55="N/D"),IF(AI55+AJ55&gt;0,AI55+AJ55 &amp;"X","X"),AH55)</f>
        <v>0</v>
      </c>
      <c r="DX55" s="158">
        <f t="array" ref="DX55">IF(OR(AQ55="D",AQ55="E",AQ55="N/D"),IF(AO55+AP55&gt;0,AO55+AP55 &amp;"X","X"),AN55)</f>
        <v>0</v>
      </c>
      <c r="DY55" s="158">
        <f t="array" ref="DY55">IF(OR(AV55="D",AV55="E",AV55="N/D"),IF(AT55+AU55&gt;0,AT55+AU55 &amp;"X","X"),AS55)</f>
        <v>0</v>
      </c>
      <c r="DZ55" s="158">
        <f t="array" ref="DZ55">IF(OR(BB55="D",BB55="E",BB55="N/D"),IF(AZ55+BA55&gt;0,AZ55+BA55 &amp;"X","X"),AY55)</f>
        <v>0</v>
      </c>
      <c r="EA55" s="158">
        <f t="array" ref="EA55">IF(OR(BG55="D",BG55="E",BG55="N/D"),IF(BE55+BF55&gt;0,BE55+BF55 &amp;"X","X"),BD55)</f>
        <v>0</v>
      </c>
      <c r="EB55" s="158">
        <f t="array" ref="EB55">IF(OR(BM55="D",BM55="E",BM55="N/D"),IF(BK55+BL55&gt;0,BK55+BL55 &amp;"X","X"),BJ55)</f>
        <v>0</v>
      </c>
      <c r="EC55" s="158">
        <f t="array" ref="EC55">IF(OR(BR55="D",BR55="E",BR55="N/D"),IF(BP55+BQ55&gt;0,BP55+BQ55 &amp;"X","X"),BO55)</f>
        <v>0</v>
      </c>
      <c r="ED55" s="158">
        <f t="array" ref="ED55">IF(OR(BX55="D",BX55="E",BX55="N/D"),IF(BV55+BW55&gt;0,BV55+BW55 &amp;"X","X"),BU55)</f>
        <v>0</v>
      </c>
      <c r="EE55" s="158">
        <f t="array" ref="EE55">IF(OR(CC55="D",CC55="E",CC55="N/D"),IF(CA55+CB55&gt;0,CA55+CB55 &amp;"X","X"),BZ55)</f>
        <v>0</v>
      </c>
      <c r="EF55" s="158">
        <f t="array" ref="EF55">IF(OR(CI55="D",CI55="E",CI55="N/D"),IF(CG55+CH55&gt;0,CG55+CH55 &amp;"X","X"),CF55)</f>
        <v>0</v>
      </c>
      <c r="EG55" s="158">
        <f t="array" ref="EG55">IF(OR(CN55="D",CN55="E"),IF(CL55+CM55&gt;0,CL55+CM55 &amp;"X","X"),CK55)</f>
        <v>0</v>
      </c>
      <c r="EH55" s="158">
        <f t="array" ref="EH55">IF(OR(CT55="D",CT55="E",CT55="N/D"),IF(CR55+CS55&gt;0,CR55+CS55 &amp;"X","X"),CQ55)</f>
        <v>0</v>
      </c>
      <c r="EI55" s="158">
        <f t="array" ref="EI55">IF(OR(CY55="D",CY55="E",CY55="N/D"),IF(CW55+CX55&gt;0,CW55+CX55 &amp;"X","X"),CV55)</f>
        <v>0</v>
      </c>
      <c r="EJ55" s="158">
        <f t="array" ref="EJ55">IF(OR(DE55="D",DE55="E",DE55="N/D"),IF(DC55+DD55&gt;0,DC55+DD55 &amp;"X","X"),DB55)</f>
        <v>0</v>
      </c>
      <c r="EK55" s="158">
        <f t="array" ref="EK55">IF(OR(DJ55="D",DJ55="E",DJ55="N/D"),IF(DH55+DI55&gt;0,DH55+DI55 &amp;"X","X"),DG55)</f>
        <v>0</v>
      </c>
    </row>
    <row r="56" spans="1:142" s="158" customFormat="1" ht="15.75" hidden="1" x14ac:dyDescent="0.25">
      <c r="A56" s="416"/>
      <c r="B56" s="141">
        <f t="shared" si="7"/>
        <v>0</v>
      </c>
      <c r="C56" s="142"/>
      <c r="D56" s="143"/>
      <c r="E56" s="277"/>
      <c r="F56" s="145"/>
      <c r="G56" s="145">
        <f>IF(OR(J56="E",J56="D",J56="N/D"),0,VLOOKUP(F56,$B$129:$C$149,2)+I56+H56)</f>
        <v>0</v>
      </c>
      <c r="H56" s="145"/>
      <c r="I56" s="145"/>
      <c r="J56" s="596"/>
      <c r="K56" s="145"/>
      <c r="L56" s="145">
        <f>IF(OR(O56="E",O56="D",O56="N/D"),0,VLOOKUP(K56,$B$129:$C$149,2)+N56+M56)</f>
        <v>0</v>
      </c>
      <c r="M56" s="145"/>
      <c r="N56" s="145"/>
      <c r="O56" s="145"/>
      <c r="P56" s="427"/>
      <c r="Q56" s="146"/>
      <c r="R56" s="146">
        <f>IF(OR(U56="E",U56="D",U56="N/D"),0,VLOOKUP(Q56,$B$129:$C$149,2)+T56+S56)</f>
        <v>0</v>
      </c>
      <c r="S56" s="146"/>
      <c r="T56" s="146"/>
      <c r="U56" s="146"/>
      <c r="V56" s="146"/>
      <c r="W56" s="146">
        <f>IF(OR(Z56="E",Z56="D",Z56="N/D"),0,VLOOKUP(V56,$B$129:$C$149,2)+Y56+X56)</f>
        <v>0</v>
      </c>
      <c r="X56" s="146"/>
      <c r="Y56" s="146"/>
      <c r="Z56" s="146"/>
      <c r="AA56" s="518"/>
      <c r="AB56" s="147"/>
      <c r="AC56" s="147">
        <f>IF(OR(AF56="E",AF56="D",AF56="N/D"),0,VLOOKUP(AB56,$B$129:$C$149,2)+AE56+AD56)</f>
        <v>0</v>
      </c>
      <c r="AD56" s="147"/>
      <c r="AE56" s="147"/>
      <c r="AF56" s="147"/>
      <c r="AG56" s="147"/>
      <c r="AH56" s="147">
        <f>IF(OR(AK56="E",AK56="D",AK56="N/D"),0,VLOOKUP(AG56,$B$129:$C$149,2)+AJ56+AI56)</f>
        <v>0</v>
      </c>
      <c r="AI56" s="147"/>
      <c r="AJ56" s="147"/>
      <c r="AK56" s="147"/>
      <c r="AL56" s="280"/>
      <c r="AM56" s="281"/>
      <c r="AN56" s="148">
        <f>IF(OR(AQ56="E",AQ56="D",AQ56="N/D"),0,VLOOKUP(AM56,$B$129:$C$149,2)+AP56+AO56)</f>
        <v>0</v>
      </c>
      <c r="AO56" s="148"/>
      <c r="AP56" s="148"/>
      <c r="AQ56" s="148"/>
      <c r="AR56" s="281"/>
      <c r="AS56" s="148">
        <f>IF(OR(AV56="E",AV56="D",AV56="N/D"),0,VLOOKUP(AR56,$B$129:$C$149,2)+AU56+AT56)</f>
        <v>0</v>
      </c>
      <c r="AT56" s="148"/>
      <c r="AU56" s="148"/>
      <c r="AV56" s="148"/>
      <c r="AW56" s="282"/>
      <c r="AX56" s="283"/>
      <c r="AY56" s="149">
        <f>IF(OR(BB56="E",BB56="D",BB56="N/D"),0,VLOOKUP(AX56,$B$129:$C$149,2)+BA56+AZ56)</f>
        <v>0</v>
      </c>
      <c r="AZ56" s="149"/>
      <c r="BA56" s="149"/>
      <c r="BB56" s="149"/>
      <c r="BC56" s="283"/>
      <c r="BD56" s="149">
        <f>IF(OR(BG56="E",BG56="D",BG56="N/D"),0,VLOOKUP(BC56,$B$129:$C$149,2)+BF56+BE56)</f>
        <v>0</v>
      </c>
      <c r="BE56" s="149"/>
      <c r="BF56" s="149"/>
      <c r="BG56" s="149"/>
      <c r="BH56" s="284"/>
      <c r="BI56" s="285"/>
      <c r="BJ56" s="150">
        <f>IF(OR(BM56="E",BM56="D",BM56="N/D"),0,VLOOKUP(BI56,$B$129:$C$149,2)+BL56+BK56)</f>
        <v>0</v>
      </c>
      <c r="BK56" s="150"/>
      <c r="BL56" s="150"/>
      <c r="BM56" s="150"/>
      <c r="BN56" s="285"/>
      <c r="BO56" s="150">
        <f>IF(OR(BR56="E",BR56="D",BR56="N/D"),0,VLOOKUP(BN56,$B$129:$C$149,2)+BQ56+BP56)</f>
        <v>0</v>
      </c>
      <c r="BP56" s="150"/>
      <c r="BQ56" s="150"/>
      <c r="BR56" s="150"/>
      <c r="BS56" s="286"/>
      <c r="BT56" s="287"/>
      <c r="BU56" s="151">
        <f>IF(OR(BX56="E",BX56="D",BX56="N/D"),0,VLOOKUP(BT56,$B$129:$C$149,2)+BW56+BV56)</f>
        <v>0</v>
      </c>
      <c r="BV56" s="151"/>
      <c r="BW56" s="151"/>
      <c r="BX56" s="151"/>
      <c r="BY56" s="151"/>
      <c r="BZ56" s="151">
        <f>IF(OR(CC56="E",CC56="D",CC56="N/D"),0,VLOOKUP(BY56,$B$129:$C$149,2)+CB56+CA56)</f>
        <v>0</v>
      </c>
      <c r="CA56" s="151"/>
      <c r="CB56" s="151"/>
      <c r="CC56" s="151"/>
      <c r="CD56" s="288"/>
      <c r="CE56" s="289"/>
      <c r="CF56" s="152">
        <f>IF(OR(CI56="E",CI56="D",CI56="N/D"),0,VLOOKUP(CE56,$B$129:$C$149,2)+CH56+CG56)</f>
        <v>0</v>
      </c>
      <c r="CG56" s="152"/>
      <c r="CH56" s="152"/>
      <c r="CI56" s="152"/>
      <c r="CJ56" s="152"/>
      <c r="CK56" s="152">
        <f>IF(OR(CN56="E",CN56="D",CN56="N/D"),0,VLOOKUP(CJ56,$B$129:$C$149,2)+CM56+CL56)</f>
        <v>0</v>
      </c>
      <c r="CL56" s="152"/>
      <c r="CM56" s="152"/>
      <c r="CN56" s="152"/>
      <c r="CO56" s="290"/>
      <c r="CP56" s="291"/>
      <c r="CQ56" s="153">
        <f>IF(OR(CT56="E",CT56="D",CT56="N/D"),0,VLOOKUP(CP56,$B$129:$C$149,2)+CS56+CR56)</f>
        <v>0</v>
      </c>
      <c r="CR56" s="153"/>
      <c r="CS56" s="153"/>
      <c r="CT56" s="153"/>
      <c r="CU56" s="291"/>
      <c r="CV56" s="153">
        <f>IF(OR(CY56="E",CY56="D",CY56="N/D"),0,VLOOKUP(CU56,$B$129:$C$149,2)+CX56+CW56)</f>
        <v>0</v>
      </c>
      <c r="CW56" s="153"/>
      <c r="CX56" s="153"/>
      <c r="CY56" s="153"/>
      <c r="CZ56" s="292"/>
      <c r="DA56" s="293"/>
      <c r="DB56" s="154">
        <f>IF(OR(DE56="E",DE56="D",DE56="N/D"),0,VLOOKUP(DA56,$B$129:$C$149,2)+DD56+DC56)</f>
        <v>0</v>
      </c>
      <c r="DC56" s="154"/>
      <c r="DD56" s="154"/>
      <c r="DE56" s="154"/>
      <c r="DF56" s="293"/>
      <c r="DG56" s="154">
        <f>IF(OR(DJ56="E",DJ56="D",DJ56="N/D"),0,VLOOKUP(DF56,$B$129:$C$149,2)+DI56+DH56)</f>
        <v>0</v>
      </c>
      <c r="DH56" s="154"/>
      <c r="DI56" s="154"/>
      <c r="DJ56" s="154"/>
      <c r="DK56" s="293"/>
      <c r="DL56" s="294">
        <f t="shared" si="8"/>
        <v>0</v>
      </c>
      <c r="DM56" s="156">
        <f t="shared" si="9"/>
        <v>0</v>
      </c>
      <c r="DN56" s="295">
        <f t="shared" si="10"/>
        <v>0</v>
      </c>
      <c r="DO56" s="296">
        <f t="array" aca="1" ref="DO56" ca="1">SUM(LARGE(DR56:EK56,ROW(INDIRECT("1:"&amp;COUNT(DR56:EK56)-D$112))))+SUM(IF(ISNUMBER(VALUE(MID(IF(LEN(IF(ISNUMBER(DR56:EK56),0,DR56:EK56))&gt;1,DR56:EK56,0),1,LEN(IF(LEN(IF(ISNUMBER(DR56:EK56),0,DR56:EK56))&gt;1,DR56:EK56,0))-1)))=FALSE,0,VALUE(MID(IF(LEN(IF(ISNUMBER(DR56:EK56),0,DR56:EK56))&gt;1,DR56:EK56,0),1,LEN(IF(LEN(IF(ISNUMBER(DR56:EK56),0,DR56:EK56))&gt;1,DR56:EK56,0))-1))))</f>
        <v>0</v>
      </c>
      <c r="DP56" s="158">
        <f t="shared" si="0"/>
        <v>0</v>
      </c>
      <c r="DR56" s="158">
        <f t="array" ref="DR56">IF(OR(J56="D",J56="E",J56="N/D"),IF(H56+I56&gt;0,H56+I56 &amp;"X","X"),G56)</f>
        <v>0</v>
      </c>
      <c r="DS56" s="158">
        <f t="array" ref="DS56">IF(OR(O56="D",O56="E",O56="N/D"),IF(M56+N56&gt;0,M56+N56 &amp;"X","X"),L56)</f>
        <v>0</v>
      </c>
      <c r="DT56" s="158">
        <f t="array" ref="DT56">IF(OR(U56="D",U56="E",U56="N/D"),IF(S56+T56&gt;0,S56+T56 &amp;"X","X"),R56)</f>
        <v>0</v>
      </c>
      <c r="DU56" s="158">
        <f t="array" ref="DU56">IF(OR(Z56="D",Z56="E",Z56="N/D"),IF(X56+Y56&gt;0,X56+Y56 &amp;"X","X"),W56)</f>
        <v>0</v>
      </c>
      <c r="DV56" s="158">
        <f t="array" ref="DV56">IF(OR(AF56="D",AF56="E",AF56="N/D"),IF(AD56+AE56&gt;0,AD56+AE56 &amp;"X","X"),AC56)</f>
        <v>0</v>
      </c>
      <c r="DW56" s="158">
        <f t="array" ref="DW56">IF(OR(AK56="D",AK56="E",AK56="N/D"),IF(AI56+AJ56&gt;0,AI56+AJ56 &amp;"X","X"),AH56)</f>
        <v>0</v>
      </c>
      <c r="DX56" s="158">
        <f t="array" ref="DX56">IF(OR(AQ56="D",AQ56="E",AQ56="N/D"),IF(AO56+AP56&gt;0,AO56+AP56 &amp;"X","X"),AN56)</f>
        <v>0</v>
      </c>
      <c r="DY56" s="158">
        <f t="array" ref="DY56">IF(OR(AV56="D",AV56="E",AV56="N/D"),IF(AT56+AU56&gt;0,AT56+AU56 &amp;"X","X"),AS56)</f>
        <v>0</v>
      </c>
      <c r="DZ56" s="158">
        <f t="array" ref="DZ56">IF(OR(BB56="D",BB56="E",BB56="N/D"),IF(AZ56+BA56&gt;0,AZ56+BA56 &amp;"X","X"),AY56)</f>
        <v>0</v>
      </c>
      <c r="EA56" s="158">
        <f t="array" ref="EA56">IF(OR(BG56="D",BG56="E",BG56="N/D"),IF(BE56+BF56&gt;0,BE56+BF56 &amp;"X","X"),BD56)</f>
        <v>0</v>
      </c>
      <c r="EB56" s="158">
        <f t="array" ref="EB56">IF(OR(BM56="D",BM56="E",BM56="N/D"),IF(BK56+BL56&gt;0,BK56+BL56 &amp;"X","X"),BJ56)</f>
        <v>0</v>
      </c>
      <c r="EC56" s="158">
        <f t="array" ref="EC56">IF(OR(BR56="D",BR56="E",BR56="N/D"),IF(BP56+BQ56&gt;0,BP56+BQ56 &amp;"X","X"),BO56)</f>
        <v>0</v>
      </c>
      <c r="ED56" s="158">
        <f t="array" ref="ED56">IF(OR(BX56="D",BX56="E",BX56="N/D"),IF(BV56+BW56&gt;0,BV56+BW56 &amp;"X","X"),BU56)</f>
        <v>0</v>
      </c>
      <c r="EE56" s="158">
        <f t="array" ref="EE56">IF(OR(CC56="D",CC56="E",CC56="N/D"),IF(CA56+CB56&gt;0,CA56+CB56 &amp;"X","X"),BZ56)</f>
        <v>0</v>
      </c>
      <c r="EF56" s="158">
        <f t="array" ref="EF56">IF(OR(CI56="D",CI56="E",CI56="N/D"),IF(CG56+CH56&gt;0,CG56+CH56 &amp;"X","X"),CF56)</f>
        <v>0</v>
      </c>
      <c r="EG56" s="158">
        <f t="array" ref="EG56">IF(OR(CN56="D",CN56="E"),IF(CL56+CM56&gt;0,CL56+CM56 &amp;"X","X"),CK56)</f>
        <v>0</v>
      </c>
      <c r="EH56" s="158">
        <f t="array" ref="EH56">IF(OR(CT56="D",CT56="E",CT56="N/D"),IF(CR56+CS56&gt;0,CR56+CS56 &amp;"X","X"),CQ56)</f>
        <v>0</v>
      </c>
      <c r="EI56" s="158">
        <f t="array" ref="EI56">IF(OR(CY56="D",CY56="E",CY56="N/D"),IF(CW56+CX56&gt;0,CW56+CX56 &amp;"X","X"),CV56)</f>
        <v>0</v>
      </c>
      <c r="EJ56" s="158">
        <f t="array" ref="EJ56">IF(OR(DE56="D",DE56="E",DE56="N/D"),IF(DC56+DD56&gt;0,DC56+DD56 &amp;"X","X"),DB56)</f>
        <v>0</v>
      </c>
      <c r="EK56" s="158">
        <f t="array" ref="EK56">IF(OR(DJ56="D",DJ56="E",DJ56="N/D"),IF(DH56+DI56&gt;0,DH56+DI56 &amp;"X","X"),DG56)</f>
        <v>0</v>
      </c>
    </row>
    <row r="57" spans="1:142" s="158" customFormat="1" ht="15.75" hidden="1" x14ac:dyDescent="0.25">
      <c r="A57" s="416"/>
      <c r="B57" s="141">
        <f t="shared" si="7"/>
        <v>0</v>
      </c>
      <c r="C57" s="142"/>
      <c r="D57" s="143"/>
      <c r="E57" s="277"/>
      <c r="F57" s="145"/>
      <c r="G57" s="145">
        <f>IF(OR(J57="E",J57="D",J57="N/D"),0,VLOOKUP(F57,$B$129:$C$149,2)+I57+H57)</f>
        <v>0</v>
      </c>
      <c r="H57" s="145"/>
      <c r="I57" s="145"/>
      <c r="J57" s="596"/>
      <c r="K57" s="145"/>
      <c r="L57" s="145">
        <f>IF(OR(O57="E",O57="D",O57="N/D"),0,VLOOKUP(K57,$B$129:$C$149,2)+N57+M57)</f>
        <v>0</v>
      </c>
      <c r="M57" s="145"/>
      <c r="N57" s="145"/>
      <c r="O57" s="145"/>
      <c r="P57" s="427"/>
      <c r="Q57" s="146"/>
      <c r="R57" s="146">
        <f>IF(OR(U57="E",U57="D",U57="N/D"),0,VLOOKUP(Q57,$B$129:$C$149,2)+T57+S57)</f>
        <v>0</v>
      </c>
      <c r="S57" s="146"/>
      <c r="T57" s="146"/>
      <c r="U57" s="146"/>
      <c r="V57" s="146"/>
      <c r="W57" s="146">
        <f>IF(OR(Z57="E",Z57="D",Z57="N/D"),0,VLOOKUP(V57,$B$129:$C$149,2)+Y57+X57)</f>
        <v>0</v>
      </c>
      <c r="X57" s="146"/>
      <c r="Y57" s="146"/>
      <c r="Z57" s="146"/>
      <c r="AA57" s="518"/>
      <c r="AB57" s="147"/>
      <c r="AC57" s="147">
        <f>IF(OR(AF57="E",AF57="D",AF57="N/D"),0,VLOOKUP(AB57,$B$129:$C$149,2)+AE57+AD57)</f>
        <v>0</v>
      </c>
      <c r="AD57" s="147"/>
      <c r="AE57" s="147"/>
      <c r="AF57" s="147"/>
      <c r="AG57" s="147"/>
      <c r="AH57" s="147">
        <f>IF(OR(AK57="E",AK57="D",AK57="N/D"),0,VLOOKUP(AG57,$B$129:$C$149,2)+AJ57+AI57)</f>
        <v>0</v>
      </c>
      <c r="AI57" s="147"/>
      <c r="AJ57" s="147"/>
      <c r="AK57" s="147"/>
      <c r="AL57" s="280"/>
      <c r="AM57" s="281"/>
      <c r="AN57" s="148">
        <f>IF(OR(AQ57="E",AQ57="D",AQ57="N/D"),0,VLOOKUP(AM57,$B$129:$C$149,2)+AP57+AO57)</f>
        <v>0</v>
      </c>
      <c r="AO57" s="148"/>
      <c r="AP57" s="148"/>
      <c r="AQ57" s="148"/>
      <c r="AR57" s="281"/>
      <c r="AS57" s="148">
        <f>IF(OR(AV57="E",AV57="D",AV57="N/D"),0,VLOOKUP(AR57,$B$129:$C$149,2)+AU57+AT57)</f>
        <v>0</v>
      </c>
      <c r="AT57" s="148"/>
      <c r="AU57" s="148"/>
      <c r="AV57" s="148"/>
      <c r="AW57" s="282"/>
      <c r="AX57" s="283"/>
      <c r="AY57" s="149">
        <f>IF(OR(BB57="E",BB57="D",BB57="N/D"),0,VLOOKUP(AX57,$B$129:$C$149,2)+BA57+AZ57)</f>
        <v>0</v>
      </c>
      <c r="AZ57" s="149"/>
      <c r="BA57" s="149"/>
      <c r="BB57" s="149"/>
      <c r="BC57" s="283"/>
      <c r="BD57" s="149">
        <f>IF(OR(BG57="E",BG57="D",BG57="N/D"),0,VLOOKUP(BC57,$B$129:$C$149,2)+BF57+BE57)</f>
        <v>0</v>
      </c>
      <c r="BE57" s="149"/>
      <c r="BF57" s="149"/>
      <c r="BG57" s="149"/>
      <c r="BH57" s="284"/>
      <c r="BI57" s="285"/>
      <c r="BJ57" s="150">
        <f>IF(OR(BM57="E",BM57="D",BM57="N/D"),0,VLOOKUP(BI57,$B$129:$C$149,2)+BL57+BK57)</f>
        <v>0</v>
      </c>
      <c r="BK57" s="150"/>
      <c r="BL57" s="150"/>
      <c r="BM57" s="150"/>
      <c r="BN57" s="285"/>
      <c r="BO57" s="150">
        <f>IF(OR(BR57="E",BR57="D",BR57="N/D"),0,VLOOKUP(BN57,$B$129:$C$149,2)+BQ57+BP57)</f>
        <v>0</v>
      </c>
      <c r="BP57" s="150"/>
      <c r="BQ57" s="150"/>
      <c r="BR57" s="150"/>
      <c r="BS57" s="286"/>
      <c r="BT57" s="287"/>
      <c r="BU57" s="151">
        <f>IF(OR(BX57="E",BX57="D",BX57="N/D"),0,VLOOKUP(BT57,$B$129:$C$149,2)+BW57+BV57)</f>
        <v>0</v>
      </c>
      <c r="BV57" s="151"/>
      <c r="BW57" s="151"/>
      <c r="BX57" s="151"/>
      <c r="BY57" s="151"/>
      <c r="BZ57" s="151">
        <f>IF(OR(CC57="E",CC57="D",CC57="N/D"),0,VLOOKUP(BY57,$B$129:$C$149,2)+CB57+CA57)</f>
        <v>0</v>
      </c>
      <c r="CA57" s="151"/>
      <c r="CB57" s="151"/>
      <c r="CC57" s="151"/>
      <c r="CD57" s="288"/>
      <c r="CE57" s="289"/>
      <c r="CF57" s="152">
        <f>IF(OR(CI57="E",CI57="D",CI57="N/D"),0,VLOOKUP(CE57,$B$129:$C$149,2)+CH57+CG57)</f>
        <v>0</v>
      </c>
      <c r="CG57" s="152"/>
      <c r="CH57" s="152"/>
      <c r="CI57" s="152"/>
      <c r="CJ57" s="152"/>
      <c r="CK57" s="152">
        <f>IF(OR(CN57="E",CN57="D",CN57="N/D"),0,VLOOKUP(CJ57,$B$129:$C$149,2)+CM57+CL57)</f>
        <v>0</v>
      </c>
      <c r="CL57" s="152"/>
      <c r="CM57" s="152"/>
      <c r="CN57" s="152"/>
      <c r="CO57" s="290"/>
      <c r="CP57" s="291"/>
      <c r="CQ57" s="153">
        <f>IF(OR(CT57="E",CT57="D",CT57="N/D"),0,VLOOKUP(CP57,$B$129:$C$149,2)+CS57+CR57)</f>
        <v>0</v>
      </c>
      <c r="CR57" s="153"/>
      <c r="CS57" s="153"/>
      <c r="CT57" s="153"/>
      <c r="CU57" s="291"/>
      <c r="CV57" s="153">
        <f>IF(OR(CY57="E",CY57="D",CY57="N/D"),0,VLOOKUP(CU57,$B$129:$C$149,2)+CX57+CW57)</f>
        <v>0</v>
      </c>
      <c r="CW57" s="153"/>
      <c r="CX57" s="153"/>
      <c r="CY57" s="153"/>
      <c r="CZ57" s="292"/>
      <c r="DA57" s="293"/>
      <c r="DB57" s="154">
        <f>IF(OR(DE57="E",DE57="D",DE57="N/D"),0,VLOOKUP(DA57,$B$129:$C$149,2)+DD57+DC57)</f>
        <v>0</v>
      </c>
      <c r="DC57" s="154"/>
      <c r="DD57" s="154"/>
      <c r="DE57" s="154"/>
      <c r="DF57" s="293"/>
      <c r="DG57" s="154">
        <f>IF(OR(DJ57="E",DJ57="D",DJ57="N/D"),0,VLOOKUP(DF57,$B$129:$C$149,2)+DI57+DH57)</f>
        <v>0</v>
      </c>
      <c r="DH57" s="154"/>
      <c r="DI57" s="154"/>
      <c r="DJ57" s="154"/>
      <c r="DK57" s="293"/>
      <c r="DL57" s="294">
        <f t="shared" si="8"/>
        <v>0</v>
      </c>
      <c r="DM57" s="156">
        <f t="shared" si="9"/>
        <v>0</v>
      </c>
      <c r="DN57" s="295">
        <f t="shared" si="10"/>
        <v>0</v>
      </c>
      <c r="DO57" s="296">
        <f t="array" aca="1" ref="DO57" ca="1">SUM(LARGE(DR57:EK57,ROW(INDIRECT("1:"&amp;COUNT(DR57:EK57)-D$112))))+SUM(IF(ISNUMBER(VALUE(MID(IF(LEN(IF(ISNUMBER(DR57:EK57),0,DR57:EK57))&gt;1,DR57:EK57,0),1,LEN(IF(LEN(IF(ISNUMBER(DR57:EK57),0,DR57:EK57))&gt;1,DR57:EK57,0))-1)))=FALSE,0,VALUE(MID(IF(LEN(IF(ISNUMBER(DR57:EK57),0,DR57:EK57))&gt;1,DR57:EK57,0),1,LEN(IF(LEN(IF(ISNUMBER(DR57:EK57),0,DR57:EK57))&gt;1,DR57:EK57,0))-1))))</f>
        <v>0</v>
      </c>
      <c r="DP57" s="158">
        <f t="shared" si="0"/>
        <v>0</v>
      </c>
      <c r="DR57" s="158">
        <f t="array" ref="DR57">IF(OR(J57="D",J57="E",J57="N/D"),IF(H57+I57&gt;0,H57+I57 &amp;"X","X"),G57)</f>
        <v>0</v>
      </c>
      <c r="DS57" s="158">
        <f t="array" ref="DS57">IF(OR(O57="D",O57="E",O57="N/D"),IF(M57+N57&gt;0,M57+N57 &amp;"X","X"),L57)</f>
        <v>0</v>
      </c>
      <c r="DT57" s="158">
        <f t="array" ref="DT57">IF(OR(U57="D",U57="E",U57="N/D"),IF(S57+T57&gt;0,S57+T57 &amp;"X","X"),R57)</f>
        <v>0</v>
      </c>
      <c r="DU57" s="158">
        <f t="array" ref="DU57">IF(OR(Z57="D",Z57="E",Z57="N/D"),IF(X57+Y57&gt;0,X57+Y57 &amp;"X","X"),W57)</f>
        <v>0</v>
      </c>
      <c r="DV57" s="158">
        <f t="array" ref="DV57">IF(OR(AF57="D",AF57="E",AF57="N/D"),IF(AD57+AE57&gt;0,AD57+AE57 &amp;"X","X"),AC57)</f>
        <v>0</v>
      </c>
      <c r="DW57" s="158">
        <f t="array" ref="DW57">IF(OR(AK57="D",AK57="E",AK57="N/D"),IF(AI57+AJ57&gt;0,AI57+AJ57 &amp;"X","X"),AH57)</f>
        <v>0</v>
      </c>
      <c r="DX57" s="158">
        <f t="array" ref="DX57">IF(OR(AQ57="D",AQ57="E",AQ57="N/D"),IF(AO57+AP57&gt;0,AO57+AP57 &amp;"X","X"),AN57)</f>
        <v>0</v>
      </c>
      <c r="DY57" s="158">
        <f t="array" ref="DY57">IF(OR(AV57="D",AV57="E",AV57="N/D"),IF(AT57+AU57&gt;0,AT57+AU57 &amp;"X","X"),AS57)</f>
        <v>0</v>
      </c>
      <c r="DZ57" s="158">
        <f t="array" ref="DZ57">IF(OR(BB57="D",BB57="E",BB57="N/D"),IF(AZ57+BA57&gt;0,AZ57+BA57 &amp;"X","X"),AY57)</f>
        <v>0</v>
      </c>
      <c r="EA57" s="158">
        <f t="array" ref="EA57">IF(OR(BG57="D",BG57="E",BG57="N/D"),IF(BE57+BF57&gt;0,BE57+BF57 &amp;"X","X"),BD57)</f>
        <v>0</v>
      </c>
      <c r="EB57" s="158">
        <f t="array" ref="EB57">IF(OR(BM57="D",BM57="E",BM57="N/D"),IF(BK57+BL57&gt;0,BK57+BL57 &amp;"X","X"),BJ57)</f>
        <v>0</v>
      </c>
      <c r="EC57" s="158">
        <f t="array" ref="EC57">IF(OR(BR57="D",BR57="E",BR57="N/D"),IF(BP57+BQ57&gt;0,BP57+BQ57 &amp;"X","X"),BO57)</f>
        <v>0</v>
      </c>
      <c r="ED57" s="158">
        <f t="array" ref="ED57">IF(OR(BX57="D",BX57="E",BX57="N/D"),IF(BV57+BW57&gt;0,BV57+BW57 &amp;"X","X"),BU57)</f>
        <v>0</v>
      </c>
      <c r="EE57" s="158">
        <f t="array" ref="EE57">IF(OR(CC57="D",CC57="E",CC57="N/D"),IF(CA57+CB57&gt;0,CA57+CB57 &amp;"X","X"),BZ57)</f>
        <v>0</v>
      </c>
      <c r="EF57" s="158">
        <f t="array" ref="EF57">IF(OR(CI57="D",CI57="E",CI57="N/D"),IF(CG57+CH57&gt;0,CG57+CH57 &amp;"X","X"),CF57)</f>
        <v>0</v>
      </c>
      <c r="EG57" s="158">
        <f t="array" ref="EG57">IF(OR(CN57="D",CN57="E"),IF(CL57+CM57&gt;0,CL57+CM57 &amp;"X","X"),CK57)</f>
        <v>0</v>
      </c>
      <c r="EH57" s="158">
        <f t="array" ref="EH57">IF(OR(CT57="D",CT57="E",CT57="N/D"),IF(CR57+CS57&gt;0,CR57+CS57 &amp;"X","X"),CQ57)</f>
        <v>0</v>
      </c>
      <c r="EI57" s="158">
        <f t="array" ref="EI57">IF(OR(CY57="D",CY57="E",CY57="N/D"),IF(CW57+CX57&gt;0,CW57+CX57 &amp;"X","X"),CV57)</f>
        <v>0</v>
      </c>
      <c r="EJ57" s="158">
        <f t="array" ref="EJ57">IF(OR(DE57="D",DE57="E",DE57="N/D"),IF(DC57+DD57&gt;0,DC57+DD57 &amp;"X","X"),DB57)</f>
        <v>0</v>
      </c>
      <c r="EK57" s="158">
        <f t="array" ref="EK57">IF(OR(DJ57="D",DJ57="E",DJ57="N/D"),IF(DH57+DI57&gt;0,DH57+DI57 &amp;"X","X"),DG57)</f>
        <v>0</v>
      </c>
    </row>
    <row r="58" spans="1:142" s="158" customFormat="1" ht="15.75" hidden="1" x14ac:dyDescent="0.25">
      <c r="A58" s="416"/>
      <c r="B58" s="141">
        <f t="shared" si="7"/>
        <v>0</v>
      </c>
      <c r="C58" s="142"/>
      <c r="D58" s="143"/>
      <c r="E58" s="277"/>
      <c r="F58" s="145"/>
      <c r="G58" s="145">
        <f>IF(OR(J58="E",J58="D",J58="N/D"),0,VLOOKUP(F58,$B$129:$C$149,2)+I58+H58)</f>
        <v>0</v>
      </c>
      <c r="H58" s="145"/>
      <c r="I58" s="145"/>
      <c r="J58" s="596"/>
      <c r="K58" s="145"/>
      <c r="L58" s="145">
        <f>IF(OR(O58="E",O58="D",O58="N/D"),0,VLOOKUP(K58,$B$129:$C$149,2)+N58+M58)</f>
        <v>0</v>
      </c>
      <c r="M58" s="145"/>
      <c r="N58" s="145"/>
      <c r="O58" s="145"/>
      <c r="P58" s="427"/>
      <c r="Q58" s="146"/>
      <c r="R58" s="146">
        <f>IF(OR(U58="E",U58="D",U58="N/D"),0,VLOOKUP(Q58,$B$129:$C$149,2)+T58+S58)</f>
        <v>0</v>
      </c>
      <c r="S58" s="146"/>
      <c r="T58" s="146"/>
      <c r="U58" s="146"/>
      <c r="V58" s="146"/>
      <c r="W58" s="146">
        <f>IF(OR(Z58="E",Z58="D",Z58="N/D"),0,VLOOKUP(V58,$B$129:$C$149,2)+Y58+X58)</f>
        <v>0</v>
      </c>
      <c r="X58" s="146"/>
      <c r="Y58" s="146"/>
      <c r="Z58" s="146"/>
      <c r="AA58" s="518"/>
      <c r="AB58" s="147"/>
      <c r="AC58" s="147">
        <f>IF(OR(AF58="E",AF58="D",AF58="N/D"),0,VLOOKUP(AB58,$B$129:$C$149,2)+AE58+AD58)</f>
        <v>0</v>
      </c>
      <c r="AD58" s="147"/>
      <c r="AE58" s="147"/>
      <c r="AF58" s="147"/>
      <c r="AG58" s="147"/>
      <c r="AH58" s="147">
        <f>IF(OR(AK58="E",AK58="D",AK58="N/D"),0,VLOOKUP(AG58,$B$129:$C$149,2)+AJ58+AI58)</f>
        <v>0</v>
      </c>
      <c r="AI58" s="147"/>
      <c r="AJ58" s="147"/>
      <c r="AK58" s="147"/>
      <c r="AL58" s="280"/>
      <c r="AM58" s="281"/>
      <c r="AN58" s="148">
        <f>IF(OR(AQ58="E",AQ58="D",AQ58="N/D"),0,VLOOKUP(AM58,$B$129:$C$149,2)+AP58+AO58)</f>
        <v>0</v>
      </c>
      <c r="AO58" s="148"/>
      <c r="AP58" s="148"/>
      <c r="AQ58" s="148"/>
      <c r="AR58" s="281"/>
      <c r="AS58" s="148">
        <f>IF(OR(AV58="E",AV58="D",AV58="N/D"),0,VLOOKUP(AR58,$B$129:$C$149,2)+AU58+AT58)</f>
        <v>0</v>
      </c>
      <c r="AT58" s="148"/>
      <c r="AU58" s="148"/>
      <c r="AV58" s="148"/>
      <c r="AW58" s="282"/>
      <c r="AX58" s="283"/>
      <c r="AY58" s="149">
        <f>IF(OR(BB58="E",BB58="D",BB58="N/D"),0,VLOOKUP(AX58,$B$129:$C$149,2)+BA58+AZ58)</f>
        <v>0</v>
      </c>
      <c r="AZ58" s="149"/>
      <c r="BA58" s="149"/>
      <c r="BB58" s="149"/>
      <c r="BC58" s="283"/>
      <c r="BD58" s="149">
        <f>IF(OR(BG58="E",BG58="D",BG58="N/D"),0,VLOOKUP(BC58,$B$129:$C$149,2)+BF58+BE58)</f>
        <v>0</v>
      </c>
      <c r="BE58" s="149"/>
      <c r="BF58" s="149"/>
      <c r="BG58" s="149"/>
      <c r="BH58" s="284"/>
      <c r="BI58" s="285"/>
      <c r="BJ58" s="150">
        <f>IF(OR(BM58="E",BM58="D",BM58="N/D"),0,VLOOKUP(BI58,$B$129:$C$149,2)+BL58+BK58)</f>
        <v>0</v>
      </c>
      <c r="BK58" s="150"/>
      <c r="BL58" s="150"/>
      <c r="BM58" s="150"/>
      <c r="BN58" s="285"/>
      <c r="BO58" s="150">
        <f>IF(OR(BR58="E",BR58="D",BR58="N/D"),0,VLOOKUP(BN58,$B$129:$C$149,2)+BQ58+BP58)</f>
        <v>0</v>
      </c>
      <c r="BP58" s="150"/>
      <c r="BQ58" s="150"/>
      <c r="BR58" s="150"/>
      <c r="BS58" s="286"/>
      <c r="BT58" s="287"/>
      <c r="BU58" s="151">
        <f>IF(OR(BX58="E",BX58="D",BX58="N/D"),0,VLOOKUP(BT58,$B$129:$C$149,2)+BW58+BV58)</f>
        <v>0</v>
      </c>
      <c r="BV58" s="151"/>
      <c r="BW58" s="151"/>
      <c r="BX58" s="151"/>
      <c r="BY58" s="151"/>
      <c r="BZ58" s="151">
        <f>IF(OR(CC58="E",CC58="D",CC58="N/D"),0,VLOOKUP(BY58,$B$129:$C$149,2)+CB58+CA58)</f>
        <v>0</v>
      </c>
      <c r="CA58" s="151"/>
      <c r="CB58" s="151"/>
      <c r="CC58" s="151"/>
      <c r="CD58" s="288"/>
      <c r="CE58" s="289"/>
      <c r="CF58" s="152">
        <f>IF(OR(CI58="E",CI58="D",CI58="N/D"),0,VLOOKUP(CE58,$B$129:$C$149,2)+CH58+CG58)</f>
        <v>0</v>
      </c>
      <c r="CG58" s="152"/>
      <c r="CH58" s="152"/>
      <c r="CI58" s="152"/>
      <c r="CJ58" s="152"/>
      <c r="CK58" s="152">
        <f>IF(OR(CN58="E",CN58="D",CN58="N/D"),0,VLOOKUP(CJ58,$B$129:$C$149,2)+CM58+CL58)</f>
        <v>0</v>
      </c>
      <c r="CL58" s="152"/>
      <c r="CM58" s="152"/>
      <c r="CN58" s="152"/>
      <c r="CO58" s="290"/>
      <c r="CP58" s="291"/>
      <c r="CQ58" s="153">
        <f>IF(OR(CT58="E",CT58="D",CT58="N/D"),0,VLOOKUP(CP58,$B$129:$C$149,2)+CS58+CR58)</f>
        <v>0</v>
      </c>
      <c r="CR58" s="153"/>
      <c r="CS58" s="153"/>
      <c r="CT58" s="153"/>
      <c r="CU58" s="291"/>
      <c r="CV58" s="153">
        <f>IF(OR(CY58="E",CY58="D",CY58="N/D"),0,VLOOKUP(CU58,$B$129:$C$149,2)+CX58+CW58)</f>
        <v>0</v>
      </c>
      <c r="CW58" s="153"/>
      <c r="CX58" s="153"/>
      <c r="CY58" s="153"/>
      <c r="CZ58" s="292"/>
      <c r="DA58" s="293"/>
      <c r="DB58" s="154">
        <f>IF(OR(DE58="E",DE58="D",DE58="N/D"),0,VLOOKUP(DA58,$B$129:$C$149,2)+DD58+DC58)</f>
        <v>0</v>
      </c>
      <c r="DC58" s="154"/>
      <c r="DD58" s="154"/>
      <c r="DE58" s="154"/>
      <c r="DF58" s="293"/>
      <c r="DG58" s="154">
        <f>IF(OR(DJ58="E",DJ58="D",DJ58="N/D"),0,VLOOKUP(DF58,$B$129:$C$149,2)+DI58+DH58)</f>
        <v>0</v>
      </c>
      <c r="DH58" s="154"/>
      <c r="DI58" s="154"/>
      <c r="DJ58" s="154"/>
      <c r="DK58" s="293"/>
      <c r="DL58" s="294">
        <f t="shared" si="8"/>
        <v>0</v>
      </c>
      <c r="DM58" s="156">
        <f t="shared" si="9"/>
        <v>0</v>
      </c>
      <c r="DN58" s="295">
        <f t="shared" si="10"/>
        <v>0</v>
      </c>
      <c r="DO58" s="296">
        <f t="array" aca="1" ref="DO58" ca="1">SUM(LARGE(DR58:EK58,ROW(INDIRECT("1:"&amp;COUNT(DR58:EK58)-D$112))))+SUM(IF(ISNUMBER(VALUE(MID(IF(LEN(IF(ISNUMBER(DR58:EK58),0,DR58:EK58))&gt;1,DR58:EK58,0),1,LEN(IF(LEN(IF(ISNUMBER(DR58:EK58),0,DR58:EK58))&gt;1,DR58:EK58,0))-1)))=FALSE,0,VALUE(MID(IF(LEN(IF(ISNUMBER(DR58:EK58),0,DR58:EK58))&gt;1,DR58:EK58,0),1,LEN(IF(LEN(IF(ISNUMBER(DR58:EK58),0,DR58:EK58))&gt;1,DR58:EK58,0))-1))))</f>
        <v>0</v>
      </c>
      <c r="DP58" s="158">
        <f t="shared" si="0"/>
        <v>0</v>
      </c>
      <c r="DR58" s="158">
        <f t="array" ref="DR58">IF(OR(J58="D",J58="E",J58="N/D"),IF(H58+I58&gt;0,H58+I58 &amp;"X","X"),G58)</f>
        <v>0</v>
      </c>
      <c r="DS58" s="158">
        <f t="array" ref="DS58">IF(OR(O58="D",O58="E",O58="N/D"),IF(M58+N58&gt;0,M58+N58 &amp;"X","X"),L58)</f>
        <v>0</v>
      </c>
      <c r="DT58" s="158">
        <f t="array" ref="DT58">IF(OR(U58="D",U58="E",U58="N/D"),IF(S58+T58&gt;0,S58+T58 &amp;"X","X"),R58)</f>
        <v>0</v>
      </c>
      <c r="DU58" s="158">
        <f t="array" ref="DU58">IF(OR(Z58="D",Z58="E",Z58="N/D"),IF(X58+Y58&gt;0,X58+Y58 &amp;"X","X"),W58)</f>
        <v>0</v>
      </c>
      <c r="DV58" s="158">
        <f t="array" ref="DV58">IF(OR(AF58="D",AF58="E",AF58="N/D"),IF(AD58+AE58&gt;0,AD58+AE58 &amp;"X","X"),AC58)</f>
        <v>0</v>
      </c>
      <c r="DW58" s="158">
        <f t="array" ref="DW58">IF(OR(AK58="D",AK58="E",AK58="N/D"),IF(AI58+AJ58&gt;0,AI58+AJ58 &amp;"X","X"),AH58)</f>
        <v>0</v>
      </c>
      <c r="DX58" s="158">
        <f t="array" ref="DX58">IF(OR(AQ58="D",AQ58="E",AQ58="N/D"),IF(AO58+AP58&gt;0,AO58+AP58 &amp;"X","X"),AN58)</f>
        <v>0</v>
      </c>
      <c r="DY58" s="158">
        <f t="array" ref="DY58">IF(OR(AV58="D",AV58="E",AV58="N/D"),IF(AT58+AU58&gt;0,AT58+AU58 &amp;"X","X"),AS58)</f>
        <v>0</v>
      </c>
      <c r="DZ58" s="158">
        <f t="array" ref="DZ58">IF(OR(BB58="D",BB58="E",BB58="N/D"),IF(AZ58+BA58&gt;0,AZ58+BA58 &amp;"X","X"),AY58)</f>
        <v>0</v>
      </c>
      <c r="EA58" s="158">
        <f t="array" ref="EA58">IF(OR(BG58="D",BG58="E",BG58="N/D"),IF(BE58+BF58&gt;0,BE58+BF58 &amp;"X","X"),BD58)</f>
        <v>0</v>
      </c>
      <c r="EB58" s="158">
        <f t="array" ref="EB58">IF(OR(BM58="D",BM58="E",BM58="N/D"),IF(BK58+BL58&gt;0,BK58+BL58 &amp;"X","X"),BJ58)</f>
        <v>0</v>
      </c>
      <c r="EC58" s="158">
        <f t="array" ref="EC58">IF(OR(BR58="D",BR58="E",BR58="N/D"),IF(BP58+BQ58&gt;0,BP58+BQ58 &amp;"X","X"),BO58)</f>
        <v>0</v>
      </c>
      <c r="ED58" s="158">
        <f t="array" ref="ED58">IF(OR(BX58="D",BX58="E",BX58="N/D"),IF(BV58+BW58&gt;0,BV58+BW58 &amp;"X","X"),BU58)</f>
        <v>0</v>
      </c>
      <c r="EE58" s="158">
        <f t="array" ref="EE58">IF(OR(CC58="D",CC58="E",CC58="N/D"),IF(CA58+CB58&gt;0,CA58+CB58 &amp;"X","X"),BZ58)</f>
        <v>0</v>
      </c>
      <c r="EF58" s="158">
        <f t="array" ref="EF58">IF(OR(CI58="D",CI58="E",CI58="N/D"),IF(CG58+CH58&gt;0,CG58+CH58 &amp;"X","X"),CF58)</f>
        <v>0</v>
      </c>
      <c r="EG58" s="158">
        <f t="array" ref="EG58">IF(OR(CN58="D",CN58="E"),IF(CL58+CM58&gt;0,CL58+CM58 &amp;"X","X"),CK58)</f>
        <v>0</v>
      </c>
      <c r="EH58" s="158">
        <f t="array" ref="EH58">IF(OR(CT58="D",CT58="E",CT58="N/D"),IF(CR58+CS58&gt;0,CR58+CS58 &amp;"X","X"),CQ58)</f>
        <v>0</v>
      </c>
      <c r="EI58" s="158">
        <f t="array" ref="EI58">IF(OR(CY58="D",CY58="E",CY58="N/D"),IF(CW58+CX58&gt;0,CW58+CX58 &amp;"X","X"),CV58)</f>
        <v>0</v>
      </c>
      <c r="EJ58" s="158">
        <f t="array" ref="EJ58">IF(OR(DE58="D",DE58="E",DE58="N/D"),IF(DC58+DD58&gt;0,DC58+DD58 &amp;"X","X"),DB58)</f>
        <v>0</v>
      </c>
      <c r="EK58" s="158">
        <f t="array" ref="EK58">IF(OR(DJ58="D",DJ58="E",DJ58="N/D"),IF(DH58+DI58&gt;0,DH58+DI58 &amp;"X","X"),DG58)</f>
        <v>0</v>
      </c>
    </row>
    <row r="59" spans="1:142" s="158" customFormat="1" ht="16.5" hidden="1" thickBot="1" x14ac:dyDescent="0.3">
      <c r="A59" s="416"/>
      <c r="B59" s="141">
        <f t="shared" si="7"/>
        <v>0</v>
      </c>
      <c r="C59" s="142"/>
      <c r="D59" s="143"/>
      <c r="E59" s="277"/>
      <c r="F59" s="145"/>
      <c r="G59" s="145">
        <f>IF(OR(J59="E",J59="D",J59="N/D"),0,VLOOKUP(F59,$B$129:$C$149,2)+I59+H59)</f>
        <v>0</v>
      </c>
      <c r="H59" s="145"/>
      <c r="I59" s="145"/>
      <c r="J59" s="596"/>
      <c r="K59" s="145"/>
      <c r="L59" s="145">
        <f>IF(OR(O59="E",O59="D",O59="N/D"),0,VLOOKUP(K59,$B$129:$C$149,2)+N59+M59)</f>
        <v>0</v>
      </c>
      <c r="M59" s="145"/>
      <c r="N59" s="145"/>
      <c r="O59" s="145"/>
      <c r="P59" s="427"/>
      <c r="Q59" s="146"/>
      <c r="R59" s="146">
        <f>IF(OR(U59="E",U59="D",U59="N/D"),0,VLOOKUP(Q59,$B$129:$C$149,2)+T59+S59)</f>
        <v>0</v>
      </c>
      <c r="S59" s="146"/>
      <c r="T59" s="146"/>
      <c r="U59" s="146"/>
      <c r="V59" s="146"/>
      <c r="W59" s="146">
        <f>IF(OR(Z59="E",Z59="D",Z59="N/D"),0,VLOOKUP(V59,$B$129:$C$149,2)+Y59+X59)</f>
        <v>0</v>
      </c>
      <c r="X59" s="146"/>
      <c r="Y59" s="146"/>
      <c r="Z59" s="146"/>
      <c r="AA59" s="518"/>
      <c r="AB59" s="147"/>
      <c r="AC59" s="147">
        <f>IF(OR(AF59="E",AF59="D",AF59="N/D"),0,VLOOKUP(AB59,$B$129:$C$149,2)+AE59+AD59)</f>
        <v>0</v>
      </c>
      <c r="AD59" s="147"/>
      <c r="AE59" s="147"/>
      <c r="AF59" s="147"/>
      <c r="AG59" s="147"/>
      <c r="AH59" s="147">
        <f>IF(OR(AK59="E",AK59="D",AK59="N/D"),0,VLOOKUP(AG59,$B$129:$C$149,2)+AJ59+AI59)</f>
        <v>0</v>
      </c>
      <c r="AI59" s="147"/>
      <c r="AJ59" s="147"/>
      <c r="AK59" s="147"/>
      <c r="AL59" s="280"/>
      <c r="AM59" s="281"/>
      <c r="AN59" s="148">
        <f>IF(OR(AQ59="E",AQ59="D",AQ59="N/D"),0,VLOOKUP(AM59,$B$129:$C$149,2)+AP59+AO59)</f>
        <v>0</v>
      </c>
      <c r="AO59" s="148"/>
      <c r="AP59" s="148"/>
      <c r="AQ59" s="148"/>
      <c r="AR59" s="281"/>
      <c r="AS59" s="148">
        <f>IF(OR(AV59="E",AV59="D",AV59="N/D"),0,VLOOKUP(AR59,$B$129:$C$149,2)+AU59+AT59)</f>
        <v>0</v>
      </c>
      <c r="AT59" s="148"/>
      <c r="AU59" s="148"/>
      <c r="AV59" s="148"/>
      <c r="AW59" s="282"/>
      <c r="AX59" s="283"/>
      <c r="AY59" s="149">
        <f>IF(OR(BB59="E",BB59="D",BB59="N/D"),0,VLOOKUP(AX59,$B$129:$C$149,2)+BA59+AZ59)</f>
        <v>0</v>
      </c>
      <c r="AZ59" s="149"/>
      <c r="BA59" s="149"/>
      <c r="BB59" s="149"/>
      <c r="BC59" s="283"/>
      <c r="BD59" s="149">
        <f>IF(OR(BG59="E",BG59="D",BG59="N/D"),0,VLOOKUP(BC59,$B$129:$C$149,2)+BF59+BE59)</f>
        <v>0</v>
      </c>
      <c r="BE59" s="149"/>
      <c r="BF59" s="149"/>
      <c r="BG59" s="149"/>
      <c r="BH59" s="284"/>
      <c r="BI59" s="285"/>
      <c r="BJ59" s="150">
        <f>IF(OR(BM59="E",BM59="D",BM59="N/D"),0,VLOOKUP(BI59,$B$129:$C$149,2)+BL59+BK59)</f>
        <v>0</v>
      </c>
      <c r="BK59" s="150"/>
      <c r="BL59" s="150"/>
      <c r="BM59" s="150"/>
      <c r="BN59" s="285"/>
      <c r="BO59" s="150">
        <f>IF(OR(BR59="E",BR59="D",BR59="N/D"),0,VLOOKUP(BN59,$B$129:$C$149,2)+BQ59+BP59)</f>
        <v>0</v>
      </c>
      <c r="BP59" s="150"/>
      <c r="BQ59" s="150"/>
      <c r="BR59" s="150"/>
      <c r="BS59" s="286"/>
      <c r="BT59" s="287"/>
      <c r="BU59" s="151">
        <f>IF(OR(BX59="E",BX59="D",BX59="N/D"),0,VLOOKUP(BT59,$B$129:$C$149,2)+BW59+BV59)</f>
        <v>0</v>
      </c>
      <c r="BV59" s="151"/>
      <c r="BW59" s="151"/>
      <c r="BX59" s="151"/>
      <c r="BY59" s="151"/>
      <c r="BZ59" s="151">
        <f>IF(OR(CC59="E",CC59="D",CC59="N/D"),0,VLOOKUP(BY59,$B$129:$C$149,2)+CB59+CA59)</f>
        <v>0</v>
      </c>
      <c r="CA59" s="151"/>
      <c r="CB59" s="151"/>
      <c r="CC59" s="151"/>
      <c r="CD59" s="288"/>
      <c r="CE59" s="289"/>
      <c r="CF59" s="152">
        <f>IF(OR(CI59="E",CI59="D",CI59="N/D"),0,VLOOKUP(CE59,$B$129:$C$149,2)+CH59+CG59)</f>
        <v>0</v>
      </c>
      <c r="CG59" s="152"/>
      <c r="CH59" s="152"/>
      <c r="CI59" s="152"/>
      <c r="CJ59" s="152"/>
      <c r="CK59" s="152">
        <f>IF(OR(CN59="E",CN59="D",CN59="N/D"),0,VLOOKUP(CJ59,$B$129:$C$149,2)+CM59+CL59)</f>
        <v>0</v>
      </c>
      <c r="CL59" s="152"/>
      <c r="CM59" s="152"/>
      <c r="CN59" s="152"/>
      <c r="CO59" s="290"/>
      <c r="CP59" s="291"/>
      <c r="CQ59" s="153">
        <f>IF(OR(CT59="E",CT59="D",CT59="N/D"),0,VLOOKUP(CP59,$B$129:$C$149,2)+CS59+CR59)</f>
        <v>0</v>
      </c>
      <c r="CR59" s="153"/>
      <c r="CS59" s="153"/>
      <c r="CT59" s="153"/>
      <c r="CU59" s="291"/>
      <c r="CV59" s="153">
        <f>IF(OR(CY59="E",CY59="D",CY59="N/D"),0,VLOOKUP(CU59,$B$129:$C$149,2)+CX59+CW59)</f>
        <v>0</v>
      </c>
      <c r="CW59" s="153"/>
      <c r="CX59" s="153"/>
      <c r="CY59" s="153"/>
      <c r="CZ59" s="292"/>
      <c r="DA59" s="293"/>
      <c r="DB59" s="154">
        <f>IF(OR(DE59="E",DE59="D",DE59="N/D"),0,VLOOKUP(DA59,$B$129:$C$149,2)+DD59+DC59)</f>
        <v>0</v>
      </c>
      <c r="DC59" s="154"/>
      <c r="DD59" s="154"/>
      <c r="DE59" s="154"/>
      <c r="DF59" s="293"/>
      <c r="DG59" s="154">
        <f>IF(OR(DJ59="E",DJ59="D",DJ59="N/D"),0,VLOOKUP(DF59,$B$129:$C$149,2)+DI59+DH59)</f>
        <v>0</v>
      </c>
      <c r="DH59" s="154"/>
      <c r="DI59" s="154"/>
      <c r="DJ59" s="154"/>
      <c r="DK59" s="293"/>
      <c r="DL59" s="294">
        <f t="shared" si="8"/>
        <v>0</v>
      </c>
      <c r="DM59" s="156">
        <f t="shared" si="9"/>
        <v>0</v>
      </c>
      <c r="DN59" s="295">
        <f t="shared" si="10"/>
        <v>0</v>
      </c>
      <c r="DO59" s="296">
        <f t="array" aca="1" ref="DO59" ca="1">SUM(LARGE(DR59:EK59,ROW(INDIRECT("1:"&amp;COUNT(DR59:EK59)-D$112))))+SUM(IF(ISNUMBER(VALUE(MID(IF(LEN(IF(ISNUMBER(DR59:EK59),0,DR59:EK59))&gt;1,DR59:EK59,0),1,LEN(IF(LEN(IF(ISNUMBER(DR59:EK59),0,DR59:EK59))&gt;1,DR59:EK59,0))-1)))=FALSE,0,VALUE(MID(IF(LEN(IF(ISNUMBER(DR59:EK59),0,DR59:EK59))&gt;1,DR59:EK59,0),1,LEN(IF(LEN(IF(ISNUMBER(DR59:EK59),0,DR59:EK59))&gt;1,DR59:EK59,0))-1))))</f>
        <v>0</v>
      </c>
      <c r="DP59" s="158">
        <f t="shared" si="0"/>
        <v>0</v>
      </c>
      <c r="DR59" s="158">
        <f t="array" ref="DR59">IF(OR(J59="D",J59="E",J59="N/D"),IF(H59+I59&gt;0,H59+I59 &amp;"X","X"),G59)</f>
        <v>0</v>
      </c>
      <c r="DS59" s="158">
        <f t="array" ref="DS59">IF(OR(O59="D",O59="E",O59="N/D"),IF(M59+N59&gt;0,M59+N59 &amp;"X","X"),L59)</f>
        <v>0</v>
      </c>
      <c r="DT59" s="158">
        <f t="array" ref="DT59">IF(OR(U59="D",U59="E",U59="N/D"),IF(S59+T59&gt;0,S59+T59 &amp;"X","X"),R59)</f>
        <v>0</v>
      </c>
      <c r="DU59" s="158">
        <f t="array" ref="DU59">IF(OR(Z59="D",Z59="E",Z59="N/D"),IF(X59+Y59&gt;0,X59+Y59 &amp;"X","X"),W59)</f>
        <v>0</v>
      </c>
      <c r="DV59" s="158">
        <f t="array" ref="DV59">IF(OR(AF59="D",AF59="E",AF59="N/D"),IF(AD59+AE59&gt;0,AD59+AE59 &amp;"X","X"),AC59)</f>
        <v>0</v>
      </c>
      <c r="DW59" s="158">
        <f t="array" ref="DW59">IF(OR(AK59="D",AK59="E",AK59="N/D"),IF(AI59+AJ59&gt;0,AI59+AJ59 &amp;"X","X"),AH59)</f>
        <v>0</v>
      </c>
      <c r="DX59" s="158">
        <f t="array" ref="DX59">IF(OR(AQ59="D",AQ59="E",AQ59="N/D"),IF(AO59+AP59&gt;0,AO59+AP59 &amp;"X","X"),AN59)</f>
        <v>0</v>
      </c>
      <c r="DY59" s="158">
        <f t="array" ref="DY59">IF(OR(AV59="D",AV59="E",AV59="N/D"),IF(AT59+AU59&gt;0,AT59+AU59 &amp;"X","X"),AS59)</f>
        <v>0</v>
      </c>
      <c r="DZ59" s="158">
        <f t="array" ref="DZ59">IF(OR(BB59="D",BB59="E",BB59="N/D"),IF(AZ59+BA59&gt;0,AZ59+BA59 &amp;"X","X"),AY59)</f>
        <v>0</v>
      </c>
      <c r="EA59" s="158">
        <f t="array" ref="EA59">IF(OR(BG59="D",BG59="E",BG59="N/D"),IF(BE59+BF59&gt;0,BE59+BF59 &amp;"X","X"),BD59)</f>
        <v>0</v>
      </c>
      <c r="EB59" s="158">
        <f t="array" ref="EB59">IF(OR(BM59="D",BM59="E",BM59="N/D"),IF(BK59+BL59&gt;0,BK59+BL59 &amp;"X","X"),BJ59)</f>
        <v>0</v>
      </c>
      <c r="EC59" s="158">
        <f t="array" ref="EC59">IF(OR(BR59="D",BR59="E",BR59="N/D"),IF(BP59+BQ59&gt;0,BP59+BQ59 &amp;"X","X"),BO59)</f>
        <v>0</v>
      </c>
      <c r="ED59" s="158">
        <f t="array" ref="ED59">IF(OR(BX59="D",BX59="E",BX59="N/D"),IF(BV59+BW59&gt;0,BV59+BW59 &amp;"X","X"),BU59)</f>
        <v>0</v>
      </c>
      <c r="EE59" s="158">
        <f t="array" ref="EE59">IF(OR(CC59="D",CC59="E",CC59="N/D"),IF(CA59+CB59&gt;0,CA59+CB59 &amp;"X","X"),BZ59)</f>
        <v>0</v>
      </c>
      <c r="EF59" s="158">
        <f t="array" ref="EF59">IF(OR(CI59="D",CI59="E",CI59="N/D"),IF(CG59+CH59&gt;0,CG59+CH59 &amp;"X","X"),CF59)</f>
        <v>0</v>
      </c>
      <c r="EG59" s="158">
        <f t="array" ref="EG59">IF(OR(CN59="D",CN59="E"),IF(CL59+CM59&gt;0,CL59+CM59 &amp;"X","X"),CK59)</f>
        <v>0</v>
      </c>
      <c r="EH59" s="158">
        <f t="array" ref="EH59">IF(OR(CT59="D",CT59="E",CT59="N/D"),IF(CR59+CS59&gt;0,CR59+CS59 &amp;"X","X"),CQ59)</f>
        <v>0</v>
      </c>
      <c r="EI59" s="158">
        <f t="array" ref="EI59">IF(OR(CY59="D",CY59="E",CY59="N/D"),IF(CW59+CX59&gt;0,CW59+CX59 &amp;"X","X"),CV59)</f>
        <v>0</v>
      </c>
      <c r="EJ59" s="158">
        <f t="array" ref="EJ59">IF(OR(DE59="D",DE59="E",DE59="N/D"),IF(DC59+DD59&gt;0,DC59+DD59 &amp;"X","X"),DB59)</f>
        <v>0</v>
      </c>
      <c r="EK59" s="158">
        <f t="array" ref="EK59">IF(OR(DJ59="D",DJ59="E",DJ59="N/D"),IF(DH59+DI59&gt;0,DH59+DI59 &amp;"X","X"),DG59)</f>
        <v>0</v>
      </c>
    </row>
    <row r="60" spans="1:142" ht="15" hidden="1" customHeight="1" thickTop="1" x14ac:dyDescent="0.25">
      <c r="A60" s="928" t="s">
        <v>157</v>
      </c>
      <c r="B60" s="928"/>
      <c r="C60" s="928"/>
      <c r="D60" s="928"/>
      <c r="E60" s="929"/>
      <c r="F60" s="930"/>
      <c r="G60" s="834"/>
      <c r="H60" s="834"/>
      <c r="I60" s="834"/>
      <c r="J60" s="834"/>
      <c r="K60" s="834"/>
      <c r="L60" s="834"/>
      <c r="M60" s="834"/>
      <c r="N60" s="834"/>
      <c r="O60" s="834"/>
      <c r="P60" s="834"/>
      <c r="Q60" s="833"/>
      <c r="R60" s="834"/>
      <c r="S60" s="834"/>
      <c r="T60" s="834"/>
      <c r="U60" s="834"/>
      <c r="V60" s="834"/>
      <c r="W60" s="834"/>
      <c r="X60" s="834"/>
      <c r="Y60" s="834"/>
      <c r="Z60" s="834"/>
      <c r="AA60" s="834"/>
      <c r="AB60" s="835"/>
      <c r="AC60" s="836"/>
      <c r="AD60" s="836"/>
      <c r="AE60" s="836"/>
      <c r="AF60" s="836"/>
      <c r="AG60" s="836"/>
      <c r="AH60" s="836"/>
      <c r="AI60" s="836"/>
      <c r="AJ60" s="836"/>
      <c r="AK60" s="836"/>
      <c r="AL60" s="836"/>
      <c r="AM60" s="835"/>
      <c r="AN60" s="836"/>
      <c r="AO60" s="836"/>
      <c r="AP60" s="836"/>
      <c r="AQ60" s="836"/>
      <c r="AR60" s="836"/>
      <c r="AS60" s="836"/>
      <c r="AT60" s="836"/>
      <c r="AU60" s="836"/>
      <c r="AV60" s="836"/>
      <c r="AW60" s="836"/>
      <c r="AX60" s="835"/>
      <c r="AY60" s="836"/>
      <c r="AZ60" s="836"/>
      <c r="BA60" s="836"/>
      <c r="BB60" s="836"/>
      <c r="BC60" s="836"/>
      <c r="BD60" s="836"/>
      <c r="BE60" s="836"/>
      <c r="BF60" s="836"/>
      <c r="BG60" s="836"/>
      <c r="BH60" s="836"/>
      <c r="BI60" s="833"/>
      <c r="BJ60" s="834"/>
      <c r="BK60" s="834"/>
      <c r="BL60" s="834"/>
      <c r="BM60" s="834"/>
      <c r="BN60" s="834"/>
      <c r="BO60" s="834"/>
      <c r="BP60" s="834"/>
      <c r="BQ60" s="834"/>
      <c r="BR60" s="834"/>
      <c r="BS60" s="834"/>
      <c r="BT60" s="833"/>
      <c r="BU60" s="834"/>
      <c r="BV60" s="834"/>
      <c r="BW60" s="834"/>
      <c r="BX60" s="834"/>
      <c r="BY60" s="834"/>
      <c r="BZ60" s="834"/>
      <c r="CA60" s="834"/>
      <c r="CB60" s="834"/>
      <c r="CC60" s="834"/>
      <c r="CD60" s="834"/>
      <c r="CE60" s="835"/>
      <c r="CF60" s="836"/>
      <c r="CG60" s="836"/>
      <c r="CH60" s="836"/>
      <c r="CI60" s="836"/>
      <c r="CJ60" s="836"/>
      <c r="CK60" s="836"/>
      <c r="CL60" s="836"/>
      <c r="CM60" s="836"/>
      <c r="CN60" s="836"/>
      <c r="CO60" s="836"/>
      <c r="CP60" s="835"/>
      <c r="CQ60" s="836"/>
      <c r="CR60" s="836"/>
      <c r="CS60" s="836"/>
      <c r="CT60" s="836"/>
      <c r="CU60" s="836"/>
      <c r="CV60" s="836"/>
      <c r="CW60" s="836"/>
      <c r="CX60" s="836"/>
      <c r="CY60" s="836"/>
      <c r="CZ60" s="836"/>
      <c r="DA60" s="837"/>
      <c r="DB60" s="838"/>
      <c r="DC60" s="838"/>
      <c r="DD60" s="838"/>
      <c r="DE60" s="838"/>
      <c r="DF60" s="838"/>
      <c r="DG60" s="838"/>
      <c r="DH60" s="838"/>
      <c r="DI60" s="838"/>
      <c r="DJ60" s="838"/>
      <c r="DK60" s="838"/>
      <c r="DL60" s="236"/>
      <c r="DM60" s="237"/>
      <c r="DN60" s="237"/>
      <c r="DO60" s="238"/>
      <c r="DP60" s="158">
        <f t="shared" si="0"/>
        <v>0</v>
      </c>
      <c r="DR60" s="158">
        <f t="array" ref="DR60">IF(OR(J60="D",J60="E",J60="N/D"),IF(H60+I60&gt;0,H60+I60 &amp;"X","X"),G60)</f>
        <v>0</v>
      </c>
      <c r="DS60" s="158">
        <f t="array" ref="DS60">IF(OR(O60="D",O60="E",O60="N/D"),IF(M60+N60&gt;0,M60+N60 &amp;"X","X"),L60)</f>
        <v>0</v>
      </c>
      <c r="DT60" s="158">
        <f t="array" ref="DT60">IF(OR(U60="D",U60="E",U60="N/D"),IF(S60+T60&gt;0,S60+T60 &amp;"X","X"),R60)</f>
        <v>0</v>
      </c>
      <c r="DU60" s="158">
        <f t="array" ref="DU60">IF(OR(Z60="D",Z60="E",Z60="N/D"),IF(X60+Y60&gt;0,X60+Y60 &amp;"X","X"),W60)</f>
        <v>0</v>
      </c>
      <c r="DV60" s="158">
        <f t="array" ref="DV60">IF(OR(AF60="D",AF60="E",AF60="N/D"),IF(AD60+AE60&gt;0,AD60+AE60 &amp;"X","X"),AC60)</f>
        <v>0</v>
      </c>
      <c r="DW60" s="158">
        <f t="array" ref="DW60">IF(OR(AK60="D",AK60="E",AK60="N/D"),IF(AI60+AJ60&gt;0,AI60+AJ60 &amp;"X","X"),AH60)</f>
        <v>0</v>
      </c>
      <c r="DX60" s="158">
        <f t="array" ref="DX60">IF(OR(AQ60="D",AQ60="E",AQ60="N/D"),IF(AO60+AP60&gt;0,AO60+AP60 &amp;"X","X"),AN60)</f>
        <v>0</v>
      </c>
      <c r="DY60" s="158">
        <f t="array" ref="DY60">IF(OR(AV60="D",AV60="E",AV60="N/D"),IF(AT60+AU60&gt;0,AT60+AU60 &amp;"X","X"),AS60)</f>
        <v>0</v>
      </c>
      <c r="DZ60" s="158">
        <f t="array" ref="DZ60">IF(OR(BB60="D",BB60="E",BB60="N/D"),IF(AZ60+BA60&gt;0,AZ60+BA60 &amp;"X","X"),AY60)</f>
        <v>0</v>
      </c>
      <c r="EA60" s="158">
        <f t="array" ref="EA60">IF(OR(BG60="D",BG60="E",BG60="N/D"),IF(BE60+BF60&gt;0,BE60+BF60 &amp;"X","X"),BD60)</f>
        <v>0</v>
      </c>
      <c r="EB60" s="158">
        <f t="array" ref="EB60">IF(OR(BM60="D",BM60="E",BM60="N/D"),IF(BK60+BL60&gt;0,BK60+BL60 &amp;"X","X"),BJ60)</f>
        <v>0</v>
      </c>
      <c r="EC60" s="158">
        <f t="array" ref="EC60">IF(OR(BR60="D",BR60="E",BR60="N/D"),IF(BP60+BQ60&gt;0,BP60+BQ60 &amp;"X","X"),BO60)</f>
        <v>0</v>
      </c>
      <c r="ED60" s="158">
        <f t="array" ref="ED60">IF(OR(BX60="D",BX60="E",BX60="N/D"),IF(BV60+BW60&gt;0,BV60+BW60 &amp;"X","X"),BU60)</f>
        <v>0</v>
      </c>
      <c r="EE60" s="158">
        <f t="array" ref="EE60">IF(OR(CC60="D",CC60="E",CC60="N/D"),IF(CA60+CB60&gt;0,CA60+CB60 &amp;"X","X"),BZ60)</f>
        <v>0</v>
      </c>
      <c r="EF60" s="158">
        <f t="array" ref="EF60">IF(OR(CI60="D",CI60="E",CI60="N/D"),IF(CG60+CH60&gt;0,CG60+CH60 &amp;"X","X"),CF60)</f>
        <v>0</v>
      </c>
      <c r="EH60" s="158">
        <f t="array" ref="EH60">IF(OR(CT60="D",CT60="E",CT60="N/D"),IF(CR60+CS60&gt;0,CR60+CS60 &amp;"X","X"),CQ60)</f>
        <v>0</v>
      </c>
      <c r="EI60" s="158">
        <f t="array" ref="EI60">IF(OR(CY60="D",CY60="E",CY60="N/D"),IF(CW60+CX60&gt;0,CW60+CX60 &amp;"X","X"),CV60)</f>
        <v>0</v>
      </c>
      <c r="EJ60" s="158">
        <f t="array" ref="EJ60">IF(OR(DE60="D",DE60="E",DE60="N/D"),IF(DC60+DD60&gt;0,DC60+DD60 &amp;"X","X"),DB60)</f>
        <v>0</v>
      </c>
      <c r="EK60" s="158">
        <f t="array" ref="EK60">IF(OR(DJ60="D",DJ60="E",DJ60="N/D"),IF(DH60+DI60&gt;0,DH60+DI60 &amp;"X","X"),DG60)</f>
        <v>0</v>
      </c>
    </row>
    <row r="61" spans="1:142" ht="15" hidden="1" customHeight="1" x14ac:dyDescent="0.25">
      <c r="A61" s="928"/>
      <c r="B61" s="928"/>
      <c r="C61" s="928"/>
      <c r="D61" s="928"/>
      <c r="E61" s="929"/>
      <c r="F61" s="813" t="s">
        <v>21</v>
      </c>
      <c r="G61" s="813"/>
      <c r="H61" s="813"/>
      <c r="I61" s="813"/>
      <c r="J61" s="813"/>
      <c r="K61" s="813"/>
      <c r="L61" s="813"/>
      <c r="M61" s="813"/>
      <c r="N61" s="813"/>
      <c r="O61" s="813"/>
      <c r="P61" s="813"/>
      <c r="Q61" s="815" t="s">
        <v>22</v>
      </c>
      <c r="R61" s="816"/>
      <c r="S61" s="816"/>
      <c r="T61" s="816"/>
      <c r="U61" s="816"/>
      <c r="V61" s="816"/>
      <c r="W61" s="816"/>
      <c r="X61" s="816"/>
      <c r="Y61" s="816"/>
      <c r="Z61" s="816"/>
      <c r="AA61" s="817"/>
      <c r="AB61" s="821" t="s">
        <v>23</v>
      </c>
      <c r="AC61" s="821"/>
      <c r="AD61" s="821"/>
      <c r="AE61" s="821"/>
      <c r="AF61" s="821"/>
      <c r="AG61" s="821"/>
      <c r="AH61" s="821"/>
      <c r="AI61" s="821"/>
      <c r="AJ61" s="821"/>
      <c r="AK61" s="821"/>
      <c r="AL61" s="821"/>
      <c r="AM61" s="937" t="s">
        <v>24</v>
      </c>
      <c r="AN61" s="938"/>
      <c r="AO61" s="938"/>
      <c r="AP61" s="938"/>
      <c r="AQ61" s="938"/>
      <c r="AR61" s="938"/>
      <c r="AS61" s="938"/>
      <c r="AT61" s="938"/>
      <c r="AU61" s="938"/>
      <c r="AV61" s="938"/>
      <c r="AW61" s="938"/>
      <c r="AX61" s="823" t="s">
        <v>25</v>
      </c>
      <c r="AY61" s="824"/>
      <c r="AZ61" s="824"/>
      <c r="BA61" s="824"/>
      <c r="BB61" s="824"/>
      <c r="BC61" s="824"/>
      <c r="BD61" s="824"/>
      <c r="BE61" s="824"/>
      <c r="BF61" s="824"/>
      <c r="BG61" s="824"/>
      <c r="BH61" s="825"/>
      <c r="BI61" s="839" t="s">
        <v>26</v>
      </c>
      <c r="BJ61" s="840"/>
      <c r="BK61" s="840"/>
      <c r="BL61" s="840"/>
      <c r="BM61" s="840"/>
      <c r="BN61" s="840"/>
      <c r="BO61" s="840"/>
      <c r="BP61" s="840"/>
      <c r="BQ61" s="840"/>
      <c r="BR61" s="840"/>
      <c r="BS61" s="841"/>
      <c r="BT61" s="845" t="s">
        <v>27</v>
      </c>
      <c r="BU61" s="845"/>
      <c r="BV61" s="845"/>
      <c r="BW61" s="845"/>
      <c r="BX61" s="845"/>
      <c r="BY61" s="845"/>
      <c r="BZ61" s="845"/>
      <c r="CA61" s="845"/>
      <c r="CB61" s="845"/>
      <c r="CC61" s="845"/>
      <c r="CD61" s="845"/>
      <c r="CE61" s="847" t="s">
        <v>28</v>
      </c>
      <c r="CF61" s="848"/>
      <c r="CG61" s="848"/>
      <c r="CH61" s="848"/>
      <c r="CI61" s="848"/>
      <c r="CJ61" s="848"/>
      <c r="CK61" s="848"/>
      <c r="CL61" s="848"/>
      <c r="CM61" s="848"/>
      <c r="CN61" s="848"/>
      <c r="CO61" s="849"/>
      <c r="CP61" s="853" t="s">
        <v>20</v>
      </c>
      <c r="CQ61" s="854"/>
      <c r="CR61" s="854"/>
      <c r="CS61" s="854"/>
      <c r="CT61" s="854"/>
      <c r="CU61" s="854"/>
      <c r="CV61" s="854"/>
      <c r="CW61" s="854"/>
      <c r="CX61" s="854"/>
      <c r="CY61" s="854"/>
      <c r="CZ61" s="855"/>
      <c r="DA61" s="859" t="s">
        <v>19</v>
      </c>
      <c r="DB61" s="860"/>
      <c r="DC61" s="860"/>
      <c r="DD61" s="860"/>
      <c r="DE61" s="860"/>
      <c r="DF61" s="860"/>
      <c r="DG61" s="860"/>
      <c r="DH61" s="860"/>
      <c r="DI61" s="860"/>
      <c r="DJ61" s="860"/>
      <c r="DK61" s="861"/>
      <c r="DL61" s="829"/>
      <c r="DM61" s="830"/>
      <c r="DN61" s="830"/>
      <c r="DO61" s="830"/>
      <c r="DP61" s="158">
        <f t="shared" si="0"/>
        <v>0</v>
      </c>
      <c r="DR61" s="158">
        <f t="array" ref="DR61">IF(OR(J61="D",J61="E",J61="N/D"),IF(H61+I61&gt;0,H61+I61 &amp;"X","X"),G61)</f>
        <v>0</v>
      </c>
      <c r="DS61" s="158">
        <f t="array" ref="DS61">IF(OR(O61="D",O61="E",O61="N/D"),IF(M61+N61&gt;0,M61+N61 &amp;"X","X"),L61)</f>
        <v>0</v>
      </c>
      <c r="DT61" s="158">
        <f t="array" ref="DT61">IF(OR(U61="D",U61="E",U61="N/D"),IF(S61+T61&gt;0,S61+T61 &amp;"X","X"),R61)</f>
        <v>0</v>
      </c>
      <c r="DU61" s="158">
        <f t="array" ref="DU61">IF(OR(Z61="D",Z61="E",Z61="N/D"),IF(X61+Y61&gt;0,X61+Y61 &amp;"X","X"),W61)</f>
        <v>0</v>
      </c>
      <c r="DV61" s="158">
        <f t="array" ref="DV61">IF(OR(AF61="D",AF61="E",AF61="N/D"),IF(AD61+AE61&gt;0,AD61+AE61 &amp;"X","X"),AC61)</f>
        <v>0</v>
      </c>
      <c r="DW61" s="158">
        <f t="array" ref="DW61">IF(OR(AK61="D",AK61="E",AK61="N/D"),IF(AI61+AJ61&gt;0,AI61+AJ61 &amp;"X","X"),AH61)</f>
        <v>0</v>
      </c>
      <c r="DX61" s="158">
        <f t="array" ref="DX61">IF(OR(AQ61="D",AQ61="E",AQ61="N/D"),IF(AO61+AP61&gt;0,AO61+AP61 &amp;"X","X"),AN61)</f>
        <v>0</v>
      </c>
      <c r="DY61" s="158">
        <f t="array" ref="DY61">IF(OR(AV61="D",AV61="E",AV61="N/D"),IF(AT61+AU61&gt;0,AT61+AU61 &amp;"X","X"),AS61)</f>
        <v>0</v>
      </c>
      <c r="DZ61" s="158">
        <f t="array" ref="DZ61">IF(OR(BB61="D",BB61="E",BB61="N/D"),IF(AZ61+BA61&gt;0,AZ61+BA61 &amp;"X","X"),AY61)</f>
        <v>0</v>
      </c>
      <c r="EA61" s="158">
        <f t="array" ref="EA61">IF(OR(BG61="D",BG61="E",BG61="N/D"),IF(BE61+BF61&gt;0,BE61+BF61 &amp;"X","X"),BD61)</f>
        <v>0</v>
      </c>
      <c r="EB61" s="158">
        <f t="array" ref="EB61">IF(OR(BM61="D",BM61="E",BM61="N/D"),IF(BK61+BL61&gt;0,BK61+BL61 &amp;"X","X"),BJ61)</f>
        <v>0</v>
      </c>
      <c r="EC61" s="158">
        <f t="array" ref="EC61">IF(OR(BR61="D",BR61="E",BR61="N/D"),IF(BP61+BQ61&gt;0,BP61+BQ61 &amp;"X","X"),BO61)</f>
        <v>0</v>
      </c>
      <c r="ED61" s="158">
        <f t="array" ref="ED61">IF(OR(BX61="D",BX61="E",BX61="N/D"),IF(BV61+BW61&gt;0,BV61+BW61 &amp;"X","X"),BU61)</f>
        <v>0</v>
      </c>
      <c r="EE61" s="158">
        <f t="array" ref="EE61">IF(OR(CC61="D",CC61="E",CC61="N/D"),IF(CA61+CB61&gt;0,CA61+CB61 &amp;"X","X"),BZ61)</f>
        <v>0</v>
      </c>
      <c r="EF61" s="158">
        <f t="array" ref="EF61">IF(OR(CI61="D",CI61="E",CI61="N/D"),IF(CG61+CH61&gt;0,CG61+CH61 &amp;"X","X"),CF61)</f>
        <v>0</v>
      </c>
      <c r="EH61" s="158">
        <f t="array" ref="EH61">IF(OR(CT61="D",CT61="E",CT61="N/D"),IF(CR61+CS61&gt;0,CR61+CS61 &amp;"X","X"),CQ61)</f>
        <v>0</v>
      </c>
      <c r="EI61" s="158">
        <f t="array" ref="EI61">IF(OR(CY61="D",CY61="E",CY61="N/D"),IF(CW61+CX61&gt;0,CW61+CX61 &amp;"X","X"),CV61)</f>
        <v>0</v>
      </c>
      <c r="EJ61" s="158">
        <f t="array" ref="EJ61">IF(OR(DE61="D",DE61="E",DE61="N/D"),IF(DC61+DD61&gt;0,DC61+DD61 &amp;"X","X"),DB61)</f>
        <v>0</v>
      </c>
      <c r="EK61" s="158">
        <f t="array" ref="EK61">IF(OR(DJ61="D",DJ61="E",DJ61="N/D"),IF(DH61+DI61&gt;0,DH61+DI61 &amp;"X","X"),DG61)</f>
        <v>0</v>
      </c>
    </row>
    <row r="62" spans="1:142" ht="15.75" hidden="1" customHeight="1" thickBot="1" x14ac:dyDescent="0.3">
      <c r="A62" s="928"/>
      <c r="B62" s="928"/>
      <c r="C62" s="928"/>
      <c r="D62" s="928"/>
      <c r="E62" s="929"/>
      <c r="F62" s="814"/>
      <c r="G62" s="814"/>
      <c r="H62" s="814"/>
      <c r="I62" s="814"/>
      <c r="J62" s="814"/>
      <c r="K62" s="814"/>
      <c r="L62" s="814"/>
      <c r="M62" s="814"/>
      <c r="N62" s="814"/>
      <c r="O62" s="814"/>
      <c r="P62" s="814"/>
      <c r="Q62" s="818"/>
      <c r="R62" s="819"/>
      <c r="S62" s="819"/>
      <c r="T62" s="819"/>
      <c r="U62" s="819"/>
      <c r="V62" s="819"/>
      <c r="W62" s="819"/>
      <c r="X62" s="819"/>
      <c r="Y62" s="819"/>
      <c r="Z62" s="819"/>
      <c r="AA62" s="820"/>
      <c r="AB62" s="822"/>
      <c r="AC62" s="822"/>
      <c r="AD62" s="822"/>
      <c r="AE62" s="822"/>
      <c r="AF62" s="822"/>
      <c r="AG62" s="822"/>
      <c r="AH62" s="822"/>
      <c r="AI62" s="822"/>
      <c r="AJ62" s="822"/>
      <c r="AK62" s="822"/>
      <c r="AL62" s="822"/>
      <c r="AM62" s="939"/>
      <c r="AN62" s="940"/>
      <c r="AO62" s="940"/>
      <c r="AP62" s="940"/>
      <c r="AQ62" s="940"/>
      <c r="AR62" s="940"/>
      <c r="AS62" s="940"/>
      <c r="AT62" s="940"/>
      <c r="AU62" s="940"/>
      <c r="AV62" s="940"/>
      <c r="AW62" s="940"/>
      <c r="AX62" s="826"/>
      <c r="AY62" s="827"/>
      <c r="AZ62" s="827"/>
      <c r="BA62" s="827"/>
      <c r="BB62" s="827"/>
      <c r="BC62" s="827"/>
      <c r="BD62" s="827"/>
      <c r="BE62" s="827"/>
      <c r="BF62" s="827"/>
      <c r="BG62" s="827"/>
      <c r="BH62" s="828"/>
      <c r="BI62" s="842"/>
      <c r="BJ62" s="843"/>
      <c r="BK62" s="843"/>
      <c r="BL62" s="843"/>
      <c r="BM62" s="843"/>
      <c r="BN62" s="843"/>
      <c r="BO62" s="843"/>
      <c r="BP62" s="843"/>
      <c r="BQ62" s="843"/>
      <c r="BR62" s="843"/>
      <c r="BS62" s="844"/>
      <c r="BT62" s="846"/>
      <c r="BU62" s="846"/>
      <c r="BV62" s="846"/>
      <c r="BW62" s="846"/>
      <c r="BX62" s="846"/>
      <c r="BY62" s="846"/>
      <c r="BZ62" s="846"/>
      <c r="CA62" s="846"/>
      <c r="CB62" s="846"/>
      <c r="CC62" s="846"/>
      <c r="CD62" s="846"/>
      <c r="CE62" s="850"/>
      <c r="CF62" s="851"/>
      <c r="CG62" s="851"/>
      <c r="CH62" s="851"/>
      <c r="CI62" s="851"/>
      <c r="CJ62" s="851"/>
      <c r="CK62" s="851"/>
      <c r="CL62" s="851"/>
      <c r="CM62" s="851"/>
      <c r="CN62" s="851"/>
      <c r="CO62" s="852"/>
      <c r="CP62" s="856"/>
      <c r="CQ62" s="857"/>
      <c r="CR62" s="857"/>
      <c r="CS62" s="857"/>
      <c r="CT62" s="857"/>
      <c r="CU62" s="857"/>
      <c r="CV62" s="857"/>
      <c r="CW62" s="857"/>
      <c r="CX62" s="857"/>
      <c r="CY62" s="857"/>
      <c r="CZ62" s="858"/>
      <c r="DA62" s="862"/>
      <c r="DB62" s="863"/>
      <c r="DC62" s="863"/>
      <c r="DD62" s="863"/>
      <c r="DE62" s="863"/>
      <c r="DF62" s="863"/>
      <c r="DG62" s="863"/>
      <c r="DH62" s="863"/>
      <c r="DI62" s="863"/>
      <c r="DJ62" s="863"/>
      <c r="DK62" s="864"/>
      <c r="DL62" s="831"/>
      <c r="DM62" s="832"/>
      <c r="DN62" s="832"/>
      <c r="DO62" s="832"/>
      <c r="DP62" s="158">
        <f t="shared" si="0"/>
        <v>0</v>
      </c>
      <c r="DR62" s="158">
        <f t="array" ref="DR62">IF(OR(J62="D",J62="E",J62="N/D"),IF(H62+I62&gt;0,H62+I62 &amp;"X","X"),G62)</f>
        <v>0</v>
      </c>
      <c r="DS62" s="158">
        <f t="array" ref="DS62">IF(OR(O62="D",O62="E",O62="N/D"),IF(M62+N62&gt;0,M62+N62 &amp;"X","X"),L62)</f>
        <v>0</v>
      </c>
      <c r="DT62" s="158">
        <f t="array" ref="DT62">IF(OR(U62="D",U62="E",U62="N/D"),IF(S62+T62&gt;0,S62+T62 &amp;"X","X"),R62)</f>
        <v>0</v>
      </c>
      <c r="DU62" s="158">
        <f t="array" ref="DU62">IF(OR(Z62="D",Z62="E",Z62="N/D"),IF(X62+Y62&gt;0,X62+Y62 &amp;"X","X"),W62)</f>
        <v>0</v>
      </c>
      <c r="DV62" s="158">
        <f t="array" ref="DV62">IF(OR(AF62="D",AF62="E",AF62="N/D"),IF(AD62+AE62&gt;0,AD62+AE62 &amp;"X","X"),AC62)</f>
        <v>0</v>
      </c>
      <c r="DW62" s="158">
        <f t="array" ref="DW62">IF(OR(AK62="D",AK62="E",AK62="N/D"),IF(AI62+AJ62&gt;0,AI62+AJ62 &amp;"X","X"),AH62)</f>
        <v>0</v>
      </c>
      <c r="DX62" s="158">
        <f t="array" ref="DX62">IF(OR(AQ62="D",AQ62="E",AQ62="N/D"),IF(AO62+AP62&gt;0,AO62+AP62 &amp;"X","X"),AN62)</f>
        <v>0</v>
      </c>
      <c r="DY62" s="158">
        <f t="array" ref="DY62">IF(OR(AV62="D",AV62="E",AV62="N/D"),IF(AT62+AU62&gt;0,AT62+AU62 &amp;"X","X"),AS62)</f>
        <v>0</v>
      </c>
      <c r="DZ62" s="158">
        <f t="array" ref="DZ62">IF(OR(BB62="D",BB62="E",BB62="N/D"),IF(AZ62+BA62&gt;0,AZ62+BA62 &amp;"X","X"),AY62)</f>
        <v>0</v>
      </c>
      <c r="EA62" s="158">
        <f t="array" ref="EA62">IF(OR(BG62="D",BG62="E",BG62="N/D"),IF(BE62+BF62&gt;0,BE62+BF62 &amp;"X","X"),BD62)</f>
        <v>0</v>
      </c>
      <c r="EB62" s="158">
        <f t="array" ref="EB62">IF(OR(BM62="D",BM62="E",BM62="N/D"),IF(BK62+BL62&gt;0,BK62+BL62 &amp;"X","X"),BJ62)</f>
        <v>0</v>
      </c>
      <c r="EC62" s="158">
        <f t="array" ref="EC62">IF(OR(BR62="D",BR62="E",BR62="N/D"),IF(BP62+BQ62&gt;0,BP62+BQ62 &amp;"X","X"),BO62)</f>
        <v>0</v>
      </c>
      <c r="ED62" s="158">
        <f t="array" ref="ED62">IF(OR(BX62="D",BX62="E",BX62="N/D"),IF(BV62+BW62&gt;0,BV62+BW62 &amp;"X","X"),BU62)</f>
        <v>0</v>
      </c>
      <c r="EE62" s="158">
        <f t="array" ref="EE62">IF(OR(CC62="D",CC62="E",CC62="N/D"),IF(CA62+CB62&gt;0,CA62+CB62 &amp;"X","X"),BZ62)</f>
        <v>0</v>
      </c>
      <c r="EF62" s="158">
        <f t="array" ref="EF62">IF(OR(CI62="D",CI62="E",CI62="N/D"),IF(CG62+CH62&gt;0,CG62+CH62 &amp;"X","X"),CF62)</f>
        <v>0</v>
      </c>
      <c r="EH62" s="158">
        <f t="array" ref="EH62">IF(OR(CT62="D",CT62="E",CT62="N/D"),IF(CR62+CS62&gt;0,CR62+CS62 &amp;"X","X"),CQ62)</f>
        <v>0</v>
      </c>
      <c r="EI62" s="158">
        <f t="array" ref="EI62">IF(OR(CY62="D",CY62="E",CY62="N/D"),IF(CW62+CX62&gt;0,CW62+CX62 &amp;"X","X"),CV62)</f>
        <v>0</v>
      </c>
      <c r="EJ62" s="158">
        <f t="array" ref="EJ62">IF(OR(DE62="D",DE62="E",DE62="N/D"),IF(DC62+DD62&gt;0,DC62+DD62 &amp;"X","X"),DB62)</f>
        <v>0</v>
      </c>
      <c r="EK62" s="158">
        <f t="array" ref="EK62">IF(OR(DJ62="D",DJ62="E",DJ62="N/D"),IF(DH62+DI62&gt;0,DH62+DI62 &amp;"X","X"),DG62)</f>
        <v>0</v>
      </c>
    </row>
    <row r="63" spans="1:142" ht="15" hidden="1" customHeight="1" thickTop="1" x14ac:dyDescent="0.25">
      <c r="A63" s="928"/>
      <c r="B63" s="928"/>
      <c r="C63" s="928"/>
      <c r="D63" s="928"/>
      <c r="E63" s="929"/>
      <c r="F63" s="931" t="s">
        <v>29</v>
      </c>
      <c r="G63" s="931"/>
      <c r="H63" s="931"/>
      <c r="I63" s="931"/>
      <c r="J63" s="931"/>
      <c r="K63" s="933" t="s">
        <v>30</v>
      </c>
      <c r="L63" s="931"/>
      <c r="M63" s="931"/>
      <c r="N63" s="931"/>
      <c r="O63" s="931"/>
      <c r="P63" s="934"/>
      <c r="Q63" s="807" t="s">
        <v>29</v>
      </c>
      <c r="R63" s="807"/>
      <c r="S63" s="807"/>
      <c r="T63" s="807"/>
      <c r="U63" s="807"/>
      <c r="V63" s="809" t="s">
        <v>30</v>
      </c>
      <c r="W63" s="807"/>
      <c r="X63" s="807"/>
      <c r="Y63" s="807"/>
      <c r="Z63" s="807"/>
      <c r="AA63" s="810"/>
      <c r="AB63" s="900" t="s">
        <v>29</v>
      </c>
      <c r="AC63" s="900"/>
      <c r="AD63" s="900"/>
      <c r="AE63" s="900"/>
      <c r="AF63" s="900"/>
      <c r="AG63" s="902" t="s">
        <v>30</v>
      </c>
      <c r="AH63" s="900"/>
      <c r="AI63" s="900"/>
      <c r="AJ63" s="900"/>
      <c r="AK63" s="900"/>
      <c r="AL63" s="903"/>
      <c r="AM63" s="906" t="s">
        <v>29</v>
      </c>
      <c r="AN63" s="906"/>
      <c r="AO63" s="906"/>
      <c r="AP63" s="906"/>
      <c r="AQ63" s="906"/>
      <c r="AR63" s="908" t="s">
        <v>30</v>
      </c>
      <c r="AS63" s="906"/>
      <c r="AT63" s="906"/>
      <c r="AU63" s="906"/>
      <c r="AV63" s="906"/>
      <c r="AW63" s="909"/>
      <c r="AX63" s="912" t="s">
        <v>29</v>
      </c>
      <c r="AY63" s="913"/>
      <c r="AZ63" s="913"/>
      <c r="BA63" s="913"/>
      <c r="BB63" s="913"/>
      <c r="BC63" s="924" t="s">
        <v>30</v>
      </c>
      <c r="BD63" s="913"/>
      <c r="BE63" s="913"/>
      <c r="BF63" s="913"/>
      <c r="BG63" s="913"/>
      <c r="BH63" s="925"/>
      <c r="BI63" s="882" t="s">
        <v>29</v>
      </c>
      <c r="BJ63" s="882"/>
      <c r="BK63" s="882"/>
      <c r="BL63" s="882"/>
      <c r="BM63" s="882"/>
      <c r="BN63" s="884" t="s">
        <v>30</v>
      </c>
      <c r="BO63" s="882"/>
      <c r="BP63" s="882"/>
      <c r="BQ63" s="882"/>
      <c r="BR63" s="882"/>
      <c r="BS63" s="885"/>
      <c r="BT63" s="888" t="s">
        <v>29</v>
      </c>
      <c r="BU63" s="888"/>
      <c r="BV63" s="888"/>
      <c r="BW63" s="888"/>
      <c r="BX63" s="888"/>
      <c r="BY63" s="890" t="s">
        <v>30</v>
      </c>
      <c r="BZ63" s="888"/>
      <c r="CA63" s="888"/>
      <c r="CB63" s="888"/>
      <c r="CC63" s="888"/>
      <c r="CD63" s="891"/>
      <c r="CE63" s="894" t="s">
        <v>29</v>
      </c>
      <c r="CF63" s="894"/>
      <c r="CG63" s="894"/>
      <c r="CH63" s="894"/>
      <c r="CI63" s="894"/>
      <c r="CJ63" s="896" t="s">
        <v>30</v>
      </c>
      <c r="CK63" s="894"/>
      <c r="CL63" s="894"/>
      <c r="CM63" s="894"/>
      <c r="CN63" s="894"/>
      <c r="CO63" s="897"/>
      <c r="CP63" s="866" t="s">
        <v>29</v>
      </c>
      <c r="CQ63" s="867"/>
      <c r="CR63" s="867"/>
      <c r="CS63" s="867"/>
      <c r="CT63" s="867"/>
      <c r="CU63" s="870" t="s">
        <v>30</v>
      </c>
      <c r="CV63" s="867"/>
      <c r="CW63" s="867"/>
      <c r="CX63" s="867"/>
      <c r="CY63" s="867"/>
      <c r="CZ63" s="871"/>
      <c r="DA63" s="874" t="s">
        <v>29</v>
      </c>
      <c r="DB63" s="875"/>
      <c r="DC63" s="875"/>
      <c r="DD63" s="875"/>
      <c r="DE63" s="875"/>
      <c r="DF63" s="878" t="s">
        <v>30</v>
      </c>
      <c r="DG63" s="875"/>
      <c r="DH63" s="875"/>
      <c r="DI63" s="875"/>
      <c r="DJ63" s="875"/>
      <c r="DK63" s="879"/>
      <c r="DL63" s="922" t="s">
        <v>48</v>
      </c>
      <c r="DM63" s="733" t="s">
        <v>5</v>
      </c>
      <c r="DN63" s="916" t="s">
        <v>60</v>
      </c>
      <c r="DO63" s="918" t="s">
        <v>0</v>
      </c>
      <c r="DP63" s="158">
        <f t="shared" si="0"/>
        <v>0</v>
      </c>
      <c r="DR63" s="158">
        <f t="array" ref="DR63">IF(OR(J63="D",J63="E",J63="N/D"),IF(H63+I63&gt;0,H63+I63 &amp;"X","X"),G63)</f>
        <v>0</v>
      </c>
      <c r="DS63" s="158">
        <f t="array" ref="DS63">IF(OR(O63="D",O63="E",O63="N/D"),IF(M63+N63&gt;0,M63+N63 &amp;"X","X"),L63)</f>
        <v>0</v>
      </c>
      <c r="DT63" s="158">
        <f t="array" ref="DT63">IF(OR(U63="D",U63="E",U63="N/D"),IF(S63+T63&gt;0,S63+T63 &amp;"X","X"),R63)</f>
        <v>0</v>
      </c>
      <c r="DU63" s="158">
        <f t="array" ref="DU63">IF(OR(Z63="D",Z63="E",Z63="N/D"),IF(X63+Y63&gt;0,X63+Y63 &amp;"X","X"),W63)</f>
        <v>0</v>
      </c>
      <c r="DV63" s="158">
        <f t="array" ref="DV63">IF(OR(AF63="D",AF63="E",AF63="N/D"),IF(AD63+AE63&gt;0,AD63+AE63 &amp;"X","X"),AC63)</f>
        <v>0</v>
      </c>
      <c r="DW63" s="158">
        <f t="array" ref="DW63">IF(OR(AK63="D",AK63="E",AK63="N/D"),IF(AI63+AJ63&gt;0,AI63+AJ63 &amp;"X","X"),AH63)</f>
        <v>0</v>
      </c>
      <c r="DX63" s="158">
        <f t="array" ref="DX63">IF(OR(AQ63="D",AQ63="E",AQ63="N/D"),IF(AO63+AP63&gt;0,AO63+AP63 &amp;"X","X"),AN63)</f>
        <v>0</v>
      </c>
      <c r="DY63" s="158">
        <f t="array" ref="DY63">IF(OR(AV63="D",AV63="E",AV63="N/D"),IF(AT63+AU63&gt;0,AT63+AU63 &amp;"X","X"),AS63)</f>
        <v>0</v>
      </c>
      <c r="DZ63" s="158">
        <f t="array" ref="DZ63">IF(OR(BB63="D",BB63="E",BB63="N/D"),IF(AZ63+BA63&gt;0,AZ63+BA63 &amp;"X","X"),AY63)</f>
        <v>0</v>
      </c>
      <c r="EA63" s="158">
        <f t="array" ref="EA63">IF(OR(BG63="D",BG63="E",BG63="N/D"),IF(BE63+BF63&gt;0,BE63+BF63 &amp;"X","X"),BD63)</f>
        <v>0</v>
      </c>
      <c r="EB63" s="158">
        <f t="array" ref="EB63">IF(OR(BM63="D",BM63="E",BM63="N/D"),IF(BK63+BL63&gt;0,BK63+BL63 &amp;"X","X"),BJ63)</f>
        <v>0</v>
      </c>
      <c r="EC63" s="158">
        <f t="array" ref="EC63">IF(OR(BR63="D",BR63="E",BR63="N/D"),IF(BP63+BQ63&gt;0,BP63+BQ63 &amp;"X","X"),BO63)</f>
        <v>0</v>
      </c>
      <c r="ED63" s="158">
        <f t="array" ref="ED63">IF(OR(BX63="D",BX63="E",BX63="N/D"),IF(BV63+BW63&gt;0,BV63+BW63 &amp;"X","X"),BU63)</f>
        <v>0</v>
      </c>
      <c r="EE63" s="158">
        <f t="array" ref="EE63">IF(OR(CC63="D",CC63="E",CC63="N/D"),IF(CA63+CB63&gt;0,CA63+CB63 &amp;"X","X"),BZ63)</f>
        <v>0</v>
      </c>
      <c r="EF63" s="158">
        <f t="array" ref="EF63">IF(OR(CI63="D",CI63="E",CI63="N/D"),IF(CG63+CH63&gt;0,CG63+CH63 &amp;"X","X"),CF63)</f>
        <v>0</v>
      </c>
      <c r="EH63" s="158">
        <f t="array" ref="EH63">IF(OR(CT63="D",CT63="E",CT63="N/D"),IF(CR63+CS63&gt;0,CR63+CS63 &amp;"X","X"),CQ63)</f>
        <v>0</v>
      </c>
      <c r="EI63" s="158">
        <f t="array" ref="EI63">IF(OR(CY63="D",CY63="E",CY63="N/D"),IF(CW63+CX63&gt;0,CW63+CX63 &amp;"X","X"),CV63)</f>
        <v>0</v>
      </c>
      <c r="EJ63" s="158">
        <f t="array" ref="EJ63">IF(OR(DE63="D",DE63="E",DE63="N/D"),IF(DC63+DD63&gt;0,DC63+DD63 &amp;"X","X"),DB63)</f>
        <v>0</v>
      </c>
      <c r="EK63" s="158">
        <f t="array" ref="EK63">IF(OR(DJ63="D",DJ63="E",DJ63="N/D"),IF(DH63+DI63&gt;0,DH63+DI63 &amp;"X","X"),DG63)</f>
        <v>0</v>
      </c>
      <c r="EL63" s="317"/>
    </row>
    <row r="64" spans="1:142" ht="15" hidden="1" customHeight="1" x14ac:dyDescent="0.25">
      <c r="A64" s="928"/>
      <c r="B64" s="928"/>
      <c r="C64" s="928"/>
      <c r="D64" s="928"/>
      <c r="E64" s="929"/>
      <c r="F64" s="932"/>
      <c r="G64" s="932"/>
      <c r="H64" s="932"/>
      <c r="I64" s="932"/>
      <c r="J64" s="932"/>
      <c r="K64" s="935"/>
      <c r="L64" s="932"/>
      <c r="M64" s="932"/>
      <c r="N64" s="932"/>
      <c r="O64" s="932"/>
      <c r="P64" s="936"/>
      <c r="Q64" s="808"/>
      <c r="R64" s="808"/>
      <c r="S64" s="808"/>
      <c r="T64" s="808"/>
      <c r="U64" s="808"/>
      <c r="V64" s="811"/>
      <c r="W64" s="808"/>
      <c r="X64" s="808"/>
      <c r="Y64" s="808"/>
      <c r="Z64" s="808"/>
      <c r="AA64" s="812"/>
      <c r="AB64" s="901"/>
      <c r="AC64" s="901"/>
      <c r="AD64" s="901"/>
      <c r="AE64" s="901"/>
      <c r="AF64" s="901"/>
      <c r="AG64" s="904"/>
      <c r="AH64" s="901"/>
      <c r="AI64" s="901"/>
      <c r="AJ64" s="901"/>
      <c r="AK64" s="901"/>
      <c r="AL64" s="905"/>
      <c r="AM64" s="907"/>
      <c r="AN64" s="907"/>
      <c r="AO64" s="907"/>
      <c r="AP64" s="907"/>
      <c r="AQ64" s="907"/>
      <c r="AR64" s="910"/>
      <c r="AS64" s="907"/>
      <c r="AT64" s="907"/>
      <c r="AU64" s="907"/>
      <c r="AV64" s="907"/>
      <c r="AW64" s="911"/>
      <c r="AX64" s="914"/>
      <c r="AY64" s="915"/>
      <c r="AZ64" s="915"/>
      <c r="BA64" s="915"/>
      <c r="BB64" s="915"/>
      <c r="BC64" s="926"/>
      <c r="BD64" s="915"/>
      <c r="BE64" s="915"/>
      <c r="BF64" s="915"/>
      <c r="BG64" s="915"/>
      <c r="BH64" s="927"/>
      <c r="BI64" s="883"/>
      <c r="BJ64" s="883"/>
      <c r="BK64" s="883"/>
      <c r="BL64" s="883"/>
      <c r="BM64" s="883"/>
      <c r="BN64" s="886"/>
      <c r="BO64" s="883"/>
      <c r="BP64" s="883"/>
      <c r="BQ64" s="883"/>
      <c r="BR64" s="883"/>
      <c r="BS64" s="887"/>
      <c r="BT64" s="889"/>
      <c r="BU64" s="889"/>
      <c r="BV64" s="889"/>
      <c r="BW64" s="889"/>
      <c r="BX64" s="889"/>
      <c r="BY64" s="892"/>
      <c r="BZ64" s="889"/>
      <c r="CA64" s="889"/>
      <c r="CB64" s="889"/>
      <c r="CC64" s="889"/>
      <c r="CD64" s="893"/>
      <c r="CE64" s="895"/>
      <c r="CF64" s="895"/>
      <c r="CG64" s="895"/>
      <c r="CH64" s="895"/>
      <c r="CI64" s="895"/>
      <c r="CJ64" s="898"/>
      <c r="CK64" s="895"/>
      <c r="CL64" s="895"/>
      <c r="CM64" s="895"/>
      <c r="CN64" s="895"/>
      <c r="CO64" s="899"/>
      <c r="CP64" s="868"/>
      <c r="CQ64" s="869"/>
      <c r="CR64" s="869"/>
      <c r="CS64" s="869"/>
      <c r="CT64" s="869"/>
      <c r="CU64" s="872"/>
      <c r="CV64" s="869"/>
      <c r="CW64" s="869"/>
      <c r="CX64" s="869"/>
      <c r="CY64" s="869"/>
      <c r="CZ64" s="873"/>
      <c r="DA64" s="876"/>
      <c r="DB64" s="877"/>
      <c r="DC64" s="877"/>
      <c r="DD64" s="877"/>
      <c r="DE64" s="877"/>
      <c r="DF64" s="880"/>
      <c r="DG64" s="877"/>
      <c r="DH64" s="877"/>
      <c r="DI64" s="877"/>
      <c r="DJ64" s="877"/>
      <c r="DK64" s="881"/>
      <c r="DL64" s="923"/>
      <c r="DM64" s="733"/>
      <c r="DN64" s="916"/>
      <c r="DO64" s="918"/>
      <c r="DP64" s="158">
        <f t="shared" si="0"/>
        <v>0</v>
      </c>
      <c r="DR64" s="158">
        <f t="array" ref="DR64">IF(OR(J64="D",J64="E",J64="N/D"),IF(H64+I64&gt;0,H64+I64 &amp;"X","X"),G64)</f>
        <v>0</v>
      </c>
      <c r="DS64" s="158">
        <f t="array" ref="DS64">IF(OR(O64="D",O64="E",O64="N/D"),IF(M64+N64&gt;0,M64+N64 &amp;"X","X"),L64)</f>
        <v>0</v>
      </c>
      <c r="DT64" s="158">
        <f t="array" ref="DT64">IF(OR(U64="D",U64="E",U64="N/D"),IF(S64+T64&gt;0,S64+T64 &amp;"X","X"),R64)</f>
        <v>0</v>
      </c>
      <c r="DU64" s="158">
        <f t="array" ref="DU64">IF(OR(Z64="D",Z64="E",Z64="N/D"),IF(X64+Y64&gt;0,X64+Y64 &amp;"X","X"),W64)</f>
        <v>0</v>
      </c>
      <c r="DV64" s="158">
        <f t="array" ref="DV64">IF(OR(AF64="D",AF64="E",AF64="N/D"),IF(AD64+AE64&gt;0,AD64+AE64 &amp;"X","X"),AC64)</f>
        <v>0</v>
      </c>
      <c r="DW64" s="158">
        <f t="array" ref="DW64">IF(OR(AK64="D",AK64="E",AK64="N/D"),IF(AI64+AJ64&gt;0,AI64+AJ64 &amp;"X","X"),AH64)</f>
        <v>0</v>
      </c>
      <c r="DX64" s="158">
        <f t="array" ref="DX64">IF(OR(AQ64="D",AQ64="E",AQ64="N/D"),IF(AO64+AP64&gt;0,AO64+AP64 &amp;"X","X"),AN64)</f>
        <v>0</v>
      </c>
      <c r="DY64" s="158">
        <f t="array" ref="DY64">IF(OR(AV64="D",AV64="E",AV64="N/D"),IF(AT64+AU64&gt;0,AT64+AU64 &amp;"X","X"),AS64)</f>
        <v>0</v>
      </c>
      <c r="DZ64" s="158">
        <f t="array" ref="DZ64">IF(OR(BB64="D",BB64="E",BB64="N/D"),IF(AZ64+BA64&gt;0,AZ64+BA64 &amp;"X","X"),AY64)</f>
        <v>0</v>
      </c>
      <c r="EA64" s="158">
        <f t="array" ref="EA64">IF(OR(BG64="D",BG64="E",BG64="N/D"),IF(BE64+BF64&gt;0,BE64+BF64 &amp;"X","X"),BD64)</f>
        <v>0</v>
      </c>
      <c r="EB64" s="158">
        <f t="array" ref="EB64">IF(OR(BM64="D",BM64="E",BM64="N/D"),IF(BK64+BL64&gt;0,BK64+BL64 &amp;"X","X"),BJ64)</f>
        <v>0</v>
      </c>
      <c r="EC64" s="158">
        <f t="array" ref="EC64">IF(OR(BR64="D",BR64="E",BR64="N/D"),IF(BP64+BQ64&gt;0,BP64+BQ64 &amp;"X","X"),BO64)</f>
        <v>0</v>
      </c>
      <c r="ED64" s="158">
        <f t="array" ref="ED64">IF(OR(BX64="D",BX64="E",BX64="N/D"),IF(BV64+BW64&gt;0,BV64+BW64 &amp;"X","X"),BU64)</f>
        <v>0</v>
      </c>
      <c r="EE64" s="158">
        <f t="array" ref="EE64">IF(OR(CC64="D",CC64="E",CC64="N/D"),IF(CA64+CB64&gt;0,CA64+CB64 &amp;"X","X"),BZ64)</f>
        <v>0</v>
      </c>
      <c r="EF64" s="158">
        <f t="array" ref="EF64">IF(OR(CI64="D",CI64="E",CI64="N/D"),IF(CG64+CH64&gt;0,CG64+CH64 &amp;"X","X"),CF64)</f>
        <v>0</v>
      </c>
      <c r="EH64" s="158">
        <f t="array" ref="EH64">IF(OR(CT64="D",CT64="E",CT64="N/D"),IF(CR64+CS64&gt;0,CR64+CS64 &amp;"X","X"),CQ64)</f>
        <v>0</v>
      </c>
      <c r="EI64" s="158">
        <f t="array" ref="EI64">IF(OR(CY64="D",CY64="E",CY64="N/D"),IF(CW64+CX64&gt;0,CW64+CX64 &amp;"X","X"),CV64)</f>
        <v>0</v>
      </c>
      <c r="EJ64" s="158">
        <f t="array" ref="EJ64">IF(OR(DE64="D",DE64="E",DE64="N/D"),IF(DC64+DD64&gt;0,DC64+DD64 &amp;"X","X"),DB64)</f>
        <v>0</v>
      </c>
      <c r="EK64" s="158">
        <f t="array" ref="EK64">IF(OR(DJ64="D",DJ64="E",DJ64="N/D"),IF(DH64+DI64&gt;0,DH64+DI64 &amp;"X","X"),DG64)</f>
        <v>0</v>
      </c>
      <c r="EL64" s="317"/>
    </row>
    <row r="65" spans="1:151" s="276" customFormat="1" ht="20.25" hidden="1" customHeight="1" x14ac:dyDescent="0.25">
      <c r="A65" s="239" t="s">
        <v>116</v>
      </c>
      <c r="B65" s="239" t="s">
        <v>36</v>
      </c>
      <c r="C65" s="959" t="s">
        <v>7</v>
      </c>
      <c r="D65" s="959"/>
      <c r="E65" s="960"/>
      <c r="F65" s="240" t="s">
        <v>4</v>
      </c>
      <c r="G65" s="241" t="s">
        <v>1</v>
      </c>
      <c r="H65" s="242" t="s">
        <v>63</v>
      </c>
      <c r="I65" s="242" t="s">
        <v>64</v>
      </c>
      <c r="J65" s="243" t="s">
        <v>5</v>
      </c>
      <c r="K65" s="240" t="s">
        <v>4</v>
      </c>
      <c r="L65" s="241" t="s">
        <v>1</v>
      </c>
      <c r="M65" s="241" t="s">
        <v>63</v>
      </c>
      <c r="N65" s="241" t="s">
        <v>64</v>
      </c>
      <c r="O65" s="243" t="s">
        <v>5</v>
      </c>
      <c r="P65" s="244" t="s">
        <v>32</v>
      </c>
      <c r="Q65" s="245" t="s">
        <v>4</v>
      </c>
      <c r="R65" s="246" t="s">
        <v>1</v>
      </c>
      <c r="S65" s="246" t="s">
        <v>63</v>
      </c>
      <c r="T65" s="246" t="s">
        <v>64</v>
      </c>
      <c r="U65" s="246" t="s">
        <v>5</v>
      </c>
      <c r="V65" s="246" t="s">
        <v>4</v>
      </c>
      <c r="W65" s="246" t="s">
        <v>1</v>
      </c>
      <c r="X65" s="246" t="s">
        <v>63</v>
      </c>
      <c r="Y65" s="246" t="s">
        <v>64</v>
      </c>
      <c r="Z65" s="247" t="s">
        <v>5</v>
      </c>
      <c r="AA65" s="248" t="s">
        <v>32</v>
      </c>
      <c r="AB65" s="519" t="s">
        <v>4</v>
      </c>
      <c r="AC65" s="249" t="s">
        <v>1</v>
      </c>
      <c r="AD65" s="249" t="s">
        <v>63</v>
      </c>
      <c r="AE65" s="249" t="s">
        <v>64</v>
      </c>
      <c r="AF65" s="249" t="s">
        <v>5</v>
      </c>
      <c r="AG65" s="249" t="s">
        <v>4</v>
      </c>
      <c r="AH65" s="249" t="s">
        <v>1</v>
      </c>
      <c r="AI65" s="249" t="s">
        <v>63</v>
      </c>
      <c r="AJ65" s="249" t="s">
        <v>64</v>
      </c>
      <c r="AK65" s="250" t="s">
        <v>5</v>
      </c>
      <c r="AL65" s="251" t="s">
        <v>32</v>
      </c>
      <c r="AM65" s="252" t="s">
        <v>4</v>
      </c>
      <c r="AN65" s="253" t="s">
        <v>1</v>
      </c>
      <c r="AO65" s="253" t="s">
        <v>63</v>
      </c>
      <c r="AP65" s="253" t="s">
        <v>64</v>
      </c>
      <c r="AQ65" s="253" t="s">
        <v>5</v>
      </c>
      <c r="AR65" s="253" t="s">
        <v>4</v>
      </c>
      <c r="AS65" s="253" t="s">
        <v>1</v>
      </c>
      <c r="AT65" s="253" t="s">
        <v>63</v>
      </c>
      <c r="AU65" s="253" t="s">
        <v>64</v>
      </c>
      <c r="AV65" s="254" t="s">
        <v>5</v>
      </c>
      <c r="AW65" s="255" t="s">
        <v>32</v>
      </c>
      <c r="AX65" s="256" t="s">
        <v>4</v>
      </c>
      <c r="AY65" s="257" t="s">
        <v>1</v>
      </c>
      <c r="AZ65" s="257" t="s">
        <v>63</v>
      </c>
      <c r="BA65" s="257" t="s">
        <v>64</v>
      </c>
      <c r="BB65" s="257" t="s">
        <v>5</v>
      </c>
      <c r="BC65" s="257" t="s">
        <v>4</v>
      </c>
      <c r="BD65" s="257" t="s">
        <v>1</v>
      </c>
      <c r="BE65" s="257" t="s">
        <v>63</v>
      </c>
      <c r="BF65" s="257" t="s">
        <v>64</v>
      </c>
      <c r="BG65" s="258" t="s">
        <v>5</v>
      </c>
      <c r="BH65" s="259" t="s">
        <v>32</v>
      </c>
      <c r="BI65" s="260" t="s">
        <v>4</v>
      </c>
      <c r="BJ65" s="261" t="s">
        <v>1</v>
      </c>
      <c r="BK65" s="261" t="s">
        <v>63</v>
      </c>
      <c r="BL65" s="261" t="s">
        <v>64</v>
      </c>
      <c r="BM65" s="261" t="s">
        <v>5</v>
      </c>
      <c r="BN65" s="261" t="s">
        <v>4</v>
      </c>
      <c r="BO65" s="261" t="s">
        <v>1</v>
      </c>
      <c r="BP65" s="261" t="s">
        <v>63</v>
      </c>
      <c r="BQ65" s="130" t="s">
        <v>64</v>
      </c>
      <c r="BR65" s="130" t="s">
        <v>5</v>
      </c>
      <c r="BS65" s="262" t="s">
        <v>32</v>
      </c>
      <c r="BT65" s="263" t="s">
        <v>4</v>
      </c>
      <c r="BU65" s="264" t="s">
        <v>1</v>
      </c>
      <c r="BV65" s="264" t="s">
        <v>63</v>
      </c>
      <c r="BW65" s="264" t="s">
        <v>64</v>
      </c>
      <c r="BX65" s="264" t="s">
        <v>5</v>
      </c>
      <c r="BY65" s="264" t="s">
        <v>4</v>
      </c>
      <c r="BZ65" s="264" t="s">
        <v>1</v>
      </c>
      <c r="CA65" s="264" t="s">
        <v>63</v>
      </c>
      <c r="CB65" s="264" t="s">
        <v>64</v>
      </c>
      <c r="CC65" s="132" t="s">
        <v>5</v>
      </c>
      <c r="CD65" s="265" t="s">
        <v>32</v>
      </c>
      <c r="CE65" s="266" t="s">
        <v>4</v>
      </c>
      <c r="CF65" s="267" t="s">
        <v>1</v>
      </c>
      <c r="CG65" s="267" t="s">
        <v>63</v>
      </c>
      <c r="CH65" s="267" t="s">
        <v>64</v>
      </c>
      <c r="CI65" s="267" t="s">
        <v>5</v>
      </c>
      <c r="CJ65" s="267" t="s">
        <v>4</v>
      </c>
      <c r="CK65" s="267" t="s">
        <v>1</v>
      </c>
      <c r="CL65" s="267" t="s">
        <v>63</v>
      </c>
      <c r="CM65" s="267" t="s">
        <v>64</v>
      </c>
      <c r="CN65" s="134" t="s">
        <v>5</v>
      </c>
      <c r="CO65" s="268" t="s">
        <v>32</v>
      </c>
      <c r="CP65" s="269" t="s">
        <v>4</v>
      </c>
      <c r="CQ65" s="270" t="s">
        <v>1</v>
      </c>
      <c r="CR65" s="270" t="s">
        <v>63</v>
      </c>
      <c r="CS65" s="270" t="s">
        <v>64</v>
      </c>
      <c r="CT65" s="270" t="s">
        <v>5</v>
      </c>
      <c r="CU65" s="270" t="s">
        <v>4</v>
      </c>
      <c r="CV65" s="270" t="s">
        <v>1</v>
      </c>
      <c r="CW65" s="270" t="s">
        <v>63</v>
      </c>
      <c r="CX65" s="270" t="s">
        <v>64</v>
      </c>
      <c r="CY65" s="136" t="s">
        <v>5</v>
      </c>
      <c r="CZ65" s="271" t="s">
        <v>32</v>
      </c>
      <c r="DA65" s="272" t="s">
        <v>4</v>
      </c>
      <c r="DB65" s="273" t="s">
        <v>1</v>
      </c>
      <c r="DC65" s="273" t="s">
        <v>63</v>
      </c>
      <c r="DD65" s="273" t="s">
        <v>64</v>
      </c>
      <c r="DE65" s="273" t="s">
        <v>5</v>
      </c>
      <c r="DF65" s="273" t="s">
        <v>4</v>
      </c>
      <c r="DG65" s="273" t="s">
        <v>1</v>
      </c>
      <c r="DH65" s="273" t="s">
        <v>63</v>
      </c>
      <c r="DI65" s="273" t="s">
        <v>64</v>
      </c>
      <c r="DJ65" s="138" t="s">
        <v>5</v>
      </c>
      <c r="DK65" s="274" t="s">
        <v>32</v>
      </c>
      <c r="DL65" s="923"/>
      <c r="DM65" s="734"/>
      <c r="DN65" s="917"/>
      <c r="DO65" s="919"/>
      <c r="DP65" s="158">
        <f t="shared" si="0"/>
        <v>0</v>
      </c>
      <c r="DR65" s="158">
        <v>1</v>
      </c>
      <c r="DS65" s="158">
        <v>2</v>
      </c>
      <c r="DT65" s="158">
        <v>3</v>
      </c>
      <c r="DU65" s="158">
        <v>4</v>
      </c>
      <c r="DV65" s="158">
        <v>5</v>
      </c>
      <c r="DW65" s="158">
        <v>6</v>
      </c>
      <c r="DX65" s="158">
        <v>7</v>
      </c>
      <c r="DY65" s="158">
        <v>8</v>
      </c>
      <c r="DZ65" s="158">
        <v>9</v>
      </c>
      <c r="EA65" s="158">
        <v>10</v>
      </c>
      <c r="EB65" s="158">
        <v>11</v>
      </c>
      <c r="EC65" s="158">
        <v>12</v>
      </c>
      <c r="ED65" s="158">
        <v>13</v>
      </c>
      <c r="EE65" s="158">
        <v>14</v>
      </c>
      <c r="EF65" s="158">
        <v>15</v>
      </c>
      <c r="EG65" s="276">
        <v>16</v>
      </c>
      <c r="EH65" s="158">
        <v>17</v>
      </c>
      <c r="EI65" s="158">
        <v>18</v>
      </c>
      <c r="EJ65" s="158">
        <v>19</v>
      </c>
      <c r="EK65" s="158">
        <v>20</v>
      </c>
      <c r="EL65" s="516"/>
      <c r="EM65" s="140"/>
      <c r="EN65" s="140"/>
      <c r="EO65" s="140"/>
      <c r="EP65" s="140"/>
      <c r="EQ65" s="140"/>
      <c r="ER65" s="140"/>
      <c r="ES65" s="140"/>
      <c r="ET65" s="140"/>
      <c r="EU65" s="140"/>
    </row>
    <row r="66" spans="1:151" s="158" customFormat="1" ht="15.75" hidden="1" x14ac:dyDescent="0.25">
      <c r="A66" s="416">
        <v>51</v>
      </c>
      <c r="B66" s="141">
        <f t="shared" ref="B66:B73" si="11">SUMPRODUCT(--(G66:DK66="I"))</f>
        <v>2</v>
      </c>
      <c r="C66" s="388" t="s">
        <v>222</v>
      </c>
      <c r="D66" s="389"/>
      <c r="E66" s="390"/>
      <c r="F66" s="511"/>
      <c r="G66" s="511">
        <f t="shared" ref="G66:G73" si="12">IF(OR(J66="E",J66="D",J66="N/D"),0,VLOOKUP(F66,$B$129:$C$149,2)+I66+H66)</f>
        <v>0</v>
      </c>
      <c r="H66" s="145"/>
      <c r="I66" s="145"/>
      <c r="J66" s="145"/>
      <c r="K66" s="511"/>
      <c r="L66" s="511">
        <f t="shared" ref="L66:L73" si="13">IF(OR(O66="E",O66="D",O66="N/D"),0,VLOOKUP(K66,$B$129:$C$149,2)+N66+M66)</f>
        <v>0</v>
      </c>
      <c r="M66" s="145"/>
      <c r="N66" s="145"/>
      <c r="O66" s="145"/>
      <c r="P66" s="427"/>
      <c r="Q66" s="278"/>
      <c r="R66" s="278">
        <f t="shared" ref="R66:R73" si="14">IF(OR(U66="E",U66="D",U66="N/D"),0,VLOOKUP(Q66,$B$129:$C$149,2)+T66+S66)</f>
        <v>0</v>
      </c>
      <c r="S66" s="146"/>
      <c r="T66" s="146"/>
      <c r="U66" s="146"/>
      <c r="V66" s="278">
        <v>1</v>
      </c>
      <c r="W66" s="278">
        <f t="shared" ref="W66:W73" si="15">IF(OR(Z66="E",Z66="D",Z66="N/D"),0,VLOOKUP(V66,$B$129:$C$149,2)+Y66+X66)</f>
        <v>30</v>
      </c>
      <c r="X66" s="146"/>
      <c r="Y66" s="146"/>
      <c r="Z66" s="146"/>
      <c r="AA66" s="518" t="s">
        <v>33</v>
      </c>
      <c r="AB66" s="147"/>
      <c r="AC66" s="279">
        <f t="shared" ref="AC66:AC73" si="16">IF(OR(AF66="E",AF66="D",AF66="N/D"),0,VLOOKUP(AB66,$B$129:$C$149,2)+AE66+AD66)</f>
        <v>0</v>
      </c>
      <c r="AD66" s="147"/>
      <c r="AE66" s="147"/>
      <c r="AF66" s="147"/>
      <c r="AG66" s="147">
        <v>1</v>
      </c>
      <c r="AH66" s="279">
        <f t="shared" ref="AH66:AH73" si="17">IF(OR(AK66="E",AK66="D",AK66="N/D"),0,VLOOKUP(AG66,$B$129:$C$149,2)+AJ66+AI66)</f>
        <v>30</v>
      </c>
      <c r="AI66" s="147"/>
      <c r="AJ66" s="147"/>
      <c r="AK66" s="147"/>
      <c r="AL66" s="280" t="s">
        <v>33</v>
      </c>
      <c r="AM66" s="281"/>
      <c r="AN66" s="148">
        <f t="shared" ref="AN66:AN73" si="18">IF(OR(AQ66="E",AQ66="D"),0,VLOOKUP(AM66,$B$129:$C$149,2)+AP66+AO66)</f>
        <v>0</v>
      </c>
      <c r="AO66" s="148"/>
      <c r="AP66" s="148"/>
      <c r="AQ66" s="148"/>
      <c r="AR66" s="281"/>
      <c r="AS66" s="148">
        <f t="shared" ref="AS66:AS73" si="19">IF(OR(AV66="E",AV66="D"),0,VLOOKUP(AR66,$B$129:$C$149,2)+AU66+AT66)</f>
        <v>0</v>
      </c>
      <c r="AT66" s="148"/>
      <c r="AU66" s="148"/>
      <c r="AV66" s="148"/>
      <c r="AW66" s="282"/>
      <c r="AX66" s="283"/>
      <c r="AY66" s="283">
        <f t="shared" ref="AY66:AY73" si="20">IF(OR(BB66="E",BB66="D",BB66="N/D"),0,VLOOKUP(AX66,$B$129:$C$149,2)+BA66+AZ66)</f>
        <v>0</v>
      </c>
      <c r="AZ66" s="149"/>
      <c r="BA66" s="149"/>
      <c r="BB66" s="149"/>
      <c r="BC66" s="283"/>
      <c r="BD66" s="283">
        <f t="shared" ref="BD66:BD73" si="21">IF(OR(BG66="E",BG66="D",BG66="N/D"),0,VLOOKUP(BC66,$B$129:$C$149,2)+BF66+BE66)</f>
        <v>0</v>
      </c>
      <c r="BE66" s="149"/>
      <c r="BF66" s="149"/>
      <c r="BG66" s="149"/>
      <c r="BH66" s="284"/>
      <c r="BI66" s="285"/>
      <c r="BJ66" s="285">
        <f t="shared" ref="BJ66:BJ73" si="22">IF(OR(BM66="E",BM66="D",BM66="N/D"),0,VLOOKUP(BI66,$B$129:$C$149,2)+BL66+BK66)</f>
        <v>0</v>
      </c>
      <c r="BK66" s="150"/>
      <c r="BL66" s="150"/>
      <c r="BM66" s="150"/>
      <c r="BN66" s="285"/>
      <c r="BO66" s="285">
        <f t="shared" ref="BO66:BO73" si="23">IF(OR(BR66="E",BR66="D",BR66="N/D"),0,VLOOKUP(BN66,$B$129:$C$149,2)+BQ66+BP66)</f>
        <v>0</v>
      </c>
      <c r="BP66" s="150"/>
      <c r="BQ66" s="150"/>
      <c r="BR66" s="150"/>
      <c r="BS66" s="286"/>
      <c r="BT66" s="287"/>
      <c r="BU66" s="151">
        <f t="shared" ref="BU66:BU73" si="24">IF(OR(BX66="E",BX66="D",BX66="N/D"),0,VLOOKUP(BT66,$B$129:$C$149,2)+BW66+BV66)</f>
        <v>0</v>
      </c>
      <c r="BV66" s="151"/>
      <c r="BW66" s="151"/>
      <c r="BX66" s="151"/>
      <c r="BY66" s="151"/>
      <c r="BZ66" s="151">
        <f t="shared" ref="BZ66:BZ73" si="25">IF(OR(CC66="E",CC66="D",CC66="N/D"),0,VLOOKUP(BY66,$B$129:$C$149,2)+CB66+CA66)</f>
        <v>0</v>
      </c>
      <c r="CA66" s="151"/>
      <c r="CB66" s="151"/>
      <c r="CC66" s="151"/>
      <c r="CD66" s="288"/>
      <c r="CE66" s="289"/>
      <c r="CF66" s="289">
        <f t="shared" ref="CF66:CF73" si="26">IF(OR(CI66="E",CI66="D",CI66="N/D"),0,VLOOKUP(CE66,$B$129:$C$149,2)+CH66+CG66)</f>
        <v>0</v>
      </c>
      <c r="CG66" s="152"/>
      <c r="CH66" s="152"/>
      <c r="CI66" s="152"/>
      <c r="CJ66" s="152"/>
      <c r="CK66" s="289">
        <f t="shared" ref="CK66:CK73" si="27">IF(OR(CN66="E",CN66="D",CN66="N/D"),0,VLOOKUP(CJ66,$B$129:$C$149,2)+CM66+CL66)</f>
        <v>0</v>
      </c>
      <c r="CL66" s="152"/>
      <c r="CM66" s="152"/>
      <c r="CN66" s="152"/>
      <c r="CO66" s="290"/>
      <c r="CP66" s="291"/>
      <c r="CQ66" s="291">
        <f t="shared" ref="CQ66:CQ73" si="28">IF(OR(CT66="E",CT66="D",CT66="N/D"),0,VLOOKUP(CP66,$B$129:$C$149,2)+CS66+CR66)</f>
        <v>0</v>
      </c>
      <c r="CR66" s="153"/>
      <c r="CS66" s="153"/>
      <c r="CT66" s="153"/>
      <c r="CU66" s="291"/>
      <c r="CV66" s="291">
        <f t="shared" ref="CV66:CV73" si="29">IF(OR(CY66="E",CY66="D",CY66="N/D"),0,VLOOKUP(CU66,$B$129:$C$149,2)+CX66+CW66)</f>
        <v>0</v>
      </c>
      <c r="CW66" s="153"/>
      <c r="CX66" s="153"/>
      <c r="CY66" s="153"/>
      <c r="CZ66" s="292"/>
      <c r="DA66" s="293"/>
      <c r="DB66" s="293">
        <f t="shared" ref="DB66:DB73" si="30">IF(OR(DE66="E",DE66="D",DE66="N/D"),0,VLOOKUP(DA66,$B$129:$C$149,2)+DD66+DC66)</f>
        <v>0</v>
      </c>
      <c r="DC66" s="154"/>
      <c r="DD66" s="154"/>
      <c r="DE66" s="154"/>
      <c r="DF66" s="293"/>
      <c r="DG66" s="293">
        <f t="shared" ref="DG66:DG73" si="31">IF(OR(DJ66="E",DJ66="D",DJ66="N/D"),0,VLOOKUP(DF66,$B$129:$C$149,2)+DI66+DH66)</f>
        <v>0</v>
      </c>
      <c r="DH66" s="154"/>
      <c r="DI66" s="154"/>
      <c r="DJ66" s="159"/>
      <c r="DK66" s="293"/>
      <c r="DL66" s="294">
        <f t="shared" ref="DL66:DL73" si="32">G66+L66+R66+W66+AC66+AH66+AN66+AS66+AY66+BD66+BJ66+BO66+BU66+BZ66+CF66+CK66+CQ66+CV66+DB66+DG66</f>
        <v>60</v>
      </c>
      <c r="DM66" s="156">
        <f t="shared" ref="DM66:DM73" si="33">SUMPRODUCT(--(G66:DJ66="E")--(G66:DJ66="D"))</f>
        <v>0</v>
      </c>
      <c r="DN66" s="295">
        <f t="shared" ref="DN66:DN73" si="34">EM66+EO66+EQ66+ES66+EU66</f>
        <v>0</v>
      </c>
      <c r="DO66" s="296">
        <f t="array" aca="1" ref="DO66" ca="1">SUM(LARGE(DR66:EK66,ROW(INDIRECT("1:"&amp;COUNT(DR66:EK66)-D$112))))+SUM(IF(ISNUMBER(VALUE(MID(IF(LEN(IF(ISNUMBER(DR66:EK66),0,DR66:EK66))&gt;1,DR66:EK66,0),1,LEN(IF(LEN(IF(ISNUMBER(DR66:EK66),0,DR66:EK66))&gt;1,DR66:EK66,0))-1)))=FALSE,0,VALUE(MID(IF(LEN(IF(ISNUMBER(DR66:EK66),0,DR66:EK66))&gt;1,DR66:EK66,0),1,LEN(IF(LEN(IF(ISNUMBER(DR66:EK66),0,DR66:EK66))&gt;1,DR66:EK66,0))-1))))</f>
        <v>60</v>
      </c>
      <c r="DP66" s="158">
        <f>SUMPRODUCT(--(G66:DJ66="E")--(G66:DJ66="D")--(G66:DJ66="N/D"))</f>
        <v>0</v>
      </c>
      <c r="DR66" s="158">
        <f t="array" ref="DR66">IF(OR(J66="D",J66="E",J66="N/D"),IF(H66+I66&gt;0,H66+I66 &amp;"X","X"),G66)</f>
        <v>0</v>
      </c>
      <c r="DS66" s="158">
        <f t="array" ref="DS66">IF(OR(O66="D",O66="E",O66="N/D"),IF(M66+N66&gt;0,M66+N66 &amp;"X","X"),L66)</f>
        <v>0</v>
      </c>
      <c r="DT66" s="158">
        <f t="array" ref="DT66">IF(OR(U66="D",U66="E",U66="N/D"),IF(S66+T66&gt;0,S66+T66 &amp;"X","X"),R66)</f>
        <v>0</v>
      </c>
      <c r="DU66" s="158">
        <f t="array" ref="DU66">IF(OR(Z66="D",Z66="E",Z66="N/D"),IF(X66+Y66&gt;0,X66+Y66 &amp;"X","X"),W66)</f>
        <v>30</v>
      </c>
      <c r="DV66" s="158">
        <f t="array" ref="DV66">IF(OR(AF66="D",AF66="E",AF66="N/D"),IF(AD66+AE66&gt;0,AD66+AE66 &amp;"X","X"),AC66)</f>
        <v>0</v>
      </c>
      <c r="DW66" s="158">
        <f t="array" ref="DW66">IF(OR(AK66="D",AK66="E",AK66="N/D"),IF(AI66+AJ66&gt;0,AI66+AJ66 &amp;"X","X"),AH66)</f>
        <v>30</v>
      </c>
      <c r="DX66" s="158">
        <f t="array" ref="DX66">IF(OR(AQ66="D",AQ66="E",AQ66="N/D"),IF(AO66+AP66&gt;0,AO66+AP66 &amp;"X","X"),AN66)</f>
        <v>0</v>
      </c>
      <c r="DY66" s="158">
        <f t="array" ref="DY66">IF(OR(AV66="D",AV66="E",AV66="N/D"),IF(AT66+AU66&gt;0,AT66+AU66 &amp;"X","X"),AS66)</f>
        <v>0</v>
      </c>
      <c r="DZ66" s="158">
        <f t="array" ref="DZ66">IF(OR(BB66="D",BB66="E",BB66="N/D"),IF(AZ66+BA66&gt;0,AZ66+BA66 &amp;"X","X"),AY66)</f>
        <v>0</v>
      </c>
      <c r="EA66" s="158">
        <f t="array" ref="EA66">IF(OR(BG66="D",BG66="E",BG66="N/D"),IF(BE66+BF66&gt;0,BE66+BF66 &amp;"X","X"),BD66)</f>
        <v>0</v>
      </c>
      <c r="EB66" s="158">
        <f t="array" ref="EB66">IF(OR(BM66="D",BM66="E",BM66="N/D"),IF(BK66+BL66&gt;0,BK66+BL66 &amp;"X","X"),BJ66)</f>
        <v>0</v>
      </c>
      <c r="EC66" s="158">
        <f t="array" ref="EC66">IF(OR(BR66="D",BR66="E",BR66="N/D"),IF(BP66+BQ66&gt;0,BP66+BQ66 &amp;"X","X"),BO66)</f>
        <v>0</v>
      </c>
      <c r="ED66" s="158">
        <f t="array" ref="ED66">IF(OR(BX66="D",BX66="E",BX66="N/D"),IF(BV66+BW66&gt;0,BV66+BW66 &amp;"X","X"),BU66)</f>
        <v>0</v>
      </c>
      <c r="EE66" s="158">
        <f t="array" ref="EE66">IF(OR(CC66="D",CC66="E",CC66="N/D"),IF(CA66+CB66&gt;0,CA66+CB66 &amp;"X","X"),BZ66)</f>
        <v>0</v>
      </c>
      <c r="EF66" s="158">
        <f t="array" ref="EF66">IF(OR(CI66="D",CI66="E",CI66="N/D"),IF(CG66+CH66&gt;0,CG66+CH66 &amp;"X","X"),CF66)</f>
        <v>0</v>
      </c>
      <c r="EG66" s="158">
        <f t="array" ref="EG66">IF(OR(AQ66="D",AQ66="E",AQ66="N/D"),IF(AO66+AP66&gt;0,AO66+AP66 &amp;"X","X"),AN66)</f>
        <v>0</v>
      </c>
      <c r="EH66" s="158">
        <f t="array" ref="EH66">IF(OR(CT66="D",CT66="E",CT66="N/D"),IF(CR66+CS66&gt;0,CR66+CS66 &amp;"X","X"),CQ66)</f>
        <v>0</v>
      </c>
      <c r="EI66" s="158">
        <f t="array" ref="EI66">IF(OR(CY66="D",CY66="E",CY66="N/D"),IF(CW66+CX66&gt;0,CW66+CX66 &amp;"X","X"),CV66)</f>
        <v>0</v>
      </c>
      <c r="EJ66" s="158">
        <f t="array" ref="EJ66">IF(OR(DE66="D",DE66="E",DE66="N/D"),IF(DC66+DD66&gt;0,DC66+DD66 &amp;"X","X"),DB66)</f>
        <v>0</v>
      </c>
      <c r="EK66" s="158">
        <f t="array" ref="EK66">IF(OR(DJ66="D",DJ66="E",DJ66="N/D"),IF(DH66+DI66&gt;0,DH66+DI66 &amp;"X","X"),DG66)</f>
        <v>0</v>
      </c>
    </row>
    <row r="67" spans="1:151" s="158" customFormat="1" ht="15.75" hidden="1" x14ac:dyDescent="0.25">
      <c r="A67" s="416">
        <v>38</v>
      </c>
      <c r="B67" s="141">
        <f t="shared" si="11"/>
        <v>1</v>
      </c>
      <c r="C67" s="142" t="s">
        <v>235</v>
      </c>
      <c r="D67" s="143"/>
      <c r="E67" s="144"/>
      <c r="F67" s="511"/>
      <c r="G67" s="511">
        <f t="shared" si="12"/>
        <v>0</v>
      </c>
      <c r="H67" s="145"/>
      <c r="I67" s="145"/>
      <c r="J67" s="145"/>
      <c r="K67" s="511"/>
      <c r="L67" s="511">
        <f t="shared" si="13"/>
        <v>0</v>
      </c>
      <c r="M67" s="145"/>
      <c r="N67" s="145"/>
      <c r="O67" s="145"/>
      <c r="P67" s="427"/>
      <c r="Q67" s="278"/>
      <c r="R67" s="278">
        <f t="shared" si="14"/>
        <v>0</v>
      </c>
      <c r="S67" s="146"/>
      <c r="T67" s="146"/>
      <c r="U67" s="146"/>
      <c r="V67" s="278">
        <v>2</v>
      </c>
      <c r="W67" s="278">
        <f t="shared" si="15"/>
        <v>28</v>
      </c>
      <c r="X67" s="146"/>
      <c r="Y67" s="146"/>
      <c r="Z67" s="146"/>
      <c r="AA67" s="518" t="s">
        <v>33</v>
      </c>
      <c r="AB67" s="147"/>
      <c r="AC67" s="279">
        <f t="shared" si="16"/>
        <v>0</v>
      </c>
      <c r="AD67" s="147"/>
      <c r="AE67" s="147"/>
      <c r="AF67" s="147"/>
      <c r="AG67" s="147">
        <v>3</v>
      </c>
      <c r="AH67" s="279">
        <f t="shared" si="17"/>
        <v>26</v>
      </c>
      <c r="AI67" s="147"/>
      <c r="AJ67" s="147"/>
      <c r="AK67" s="147"/>
      <c r="AL67" s="280"/>
      <c r="AM67" s="281"/>
      <c r="AN67" s="148">
        <f t="shared" si="18"/>
        <v>0</v>
      </c>
      <c r="AO67" s="148"/>
      <c r="AP67" s="148"/>
      <c r="AQ67" s="148"/>
      <c r="AR67" s="281"/>
      <c r="AS67" s="148">
        <f t="shared" si="19"/>
        <v>0</v>
      </c>
      <c r="AT67" s="148"/>
      <c r="AU67" s="148"/>
      <c r="AV67" s="148"/>
      <c r="AW67" s="282"/>
      <c r="AX67" s="283"/>
      <c r="AY67" s="283">
        <f t="shared" si="20"/>
        <v>0</v>
      </c>
      <c r="AZ67" s="149"/>
      <c r="BA67" s="149"/>
      <c r="BB67" s="149"/>
      <c r="BC67" s="283"/>
      <c r="BD67" s="283">
        <f t="shared" si="21"/>
        <v>0</v>
      </c>
      <c r="BE67" s="149"/>
      <c r="BF67" s="149"/>
      <c r="BG67" s="149"/>
      <c r="BH67" s="284"/>
      <c r="BI67" s="285"/>
      <c r="BJ67" s="285">
        <f t="shared" si="22"/>
        <v>0</v>
      </c>
      <c r="BK67" s="150"/>
      <c r="BL67" s="150"/>
      <c r="BM67" s="150"/>
      <c r="BN67" s="285"/>
      <c r="BO67" s="285">
        <f t="shared" si="23"/>
        <v>0</v>
      </c>
      <c r="BP67" s="150"/>
      <c r="BQ67" s="150"/>
      <c r="BR67" s="150"/>
      <c r="BS67" s="286"/>
      <c r="BT67" s="287"/>
      <c r="BU67" s="151">
        <f t="shared" si="24"/>
        <v>0</v>
      </c>
      <c r="BV67" s="151"/>
      <c r="BW67" s="151"/>
      <c r="BX67" s="151"/>
      <c r="BY67" s="151"/>
      <c r="BZ67" s="151">
        <f t="shared" si="25"/>
        <v>0</v>
      </c>
      <c r="CA67" s="151"/>
      <c r="CB67" s="151"/>
      <c r="CC67" s="151"/>
      <c r="CD67" s="288"/>
      <c r="CE67" s="289"/>
      <c r="CF67" s="289">
        <f t="shared" si="26"/>
        <v>0</v>
      </c>
      <c r="CG67" s="152"/>
      <c r="CH67" s="152"/>
      <c r="CI67" s="152"/>
      <c r="CJ67" s="152"/>
      <c r="CK67" s="289">
        <f t="shared" si="27"/>
        <v>0</v>
      </c>
      <c r="CL67" s="152"/>
      <c r="CM67" s="152"/>
      <c r="CN67" s="152"/>
      <c r="CO67" s="290"/>
      <c r="CP67" s="291"/>
      <c r="CQ67" s="291">
        <f t="shared" si="28"/>
        <v>0</v>
      </c>
      <c r="CR67" s="153"/>
      <c r="CS67" s="153"/>
      <c r="CT67" s="153"/>
      <c r="CU67" s="291"/>
      <c r="CV67" s="291">
        <f t="shared" si="29"/>
        <v>0</v>
      </c>
      <c r="CW67" s="153"/>
      <c r="CX67" s="153"/>
      <c r="CY67" s="153"/>
      <c r="CZ67" s="292"/>
      <c r="DA67" s="293"/>
      <c r="DB67" s="293">
        <f t="shared" si="30"/>
        <v>0</v>
      </c>
      <c r="DC67" s="154"/>
      <c r="DD67" s="154"/>
      <c r="DE67" s="154"/>
      <c r="DF67" s="293"/>
      <c r="DG67" s="293">
        <f t="shared" si="31"/>
        <v>0</v>
      </c>
      <c r="DH67" s="154"/>
      <c r="DI67" s="154"/>
      <c r="DJ67" s="159"/>
      <c r="DK67" s="293"/>
      <c r="DL67" s="294">
        <f t="shared" si="32"/>
        <v>54</v>
      </c>
      <c r="DM67" s="156">
        <f t="shared" si="33"/>
        <v>0</v>
      </c>
      <c r="DN67" s="295">
        <f t="shared" si="34"/>
        <v>0</v>
      </c>
      <c r="DO67" s="296">
        <f t="array" aca="1" ref="DO67" ca="1">SUM(LARGE(DR67:EK67,ROW(INDIRECT("1:"&amp;COUNT(DR67:EK67)-D$112))))+SUM(IF(ISNUMBER(VALUE(MID(IF(LEN(IF(ISNUMBER(DR67:EK67),0,DR67:EK67))&gt;1,DR67:EK67,0),1,LEN(IF(LEN(IF(ISNUMBER(DR67:EK67),0,DR67:EK67))&gt;1,DR67:EK67,0))-1)))=FALSE,0,VALUE(MID(IF(LEN(IF(ISNUMBER(DR67:EK67),0,DR67:EK67))&gt;1,DR67:EK67,0),1,LEN(IF(LEN(IF(ISNUMBER(DR67:EK67),0,DR67:EK67))&gt;1,DR67:EK67,0))-1))))</f>
        <v>54</v>
      </c>
      <c r="DP67" s="158">
        <f>SUMPRODUCT(--(G67:DJ67="E")--(G67:DJ67="D")--(G67:DJ67="N/D"))</f>
        <v>0</v>
      </c>
      <c r="DR67" s="158">
        <f t="array" ref="DR67">IF(OR(J67="D",J67="E",J67="N/D"),IF(H67+I67&gt;0,H67+I67 &amp;"X","X"),G67)</f>
        <v>0</v>
      </c>
      <c r="DS67" s="158">
        <f t="array" ref="DS67">IF(OR(O67="D",O67="E",O67="N/D"),IF(M67+N67&gt;0,M67+N67 &amp;"X","X"),L67)</f>
        <v>0</v>
      </c>
      <c r="DT67" s="158">
        <f t="array" ref="DT67">IF(OR(U67="D",U67="E",U67="N/D"),IF(S67+T67&gt;0,S67+T67 &amp;"X","X"),R67)</f>
        <v>0</v>
      </c>
      <c r="DU67" s="158">
        <f t="array" ref="DU67">IF(OR(Z67="D",Z67="E",Z67="N/D"),IF(X67+Y67&gt;0,X67+Y67 &amp;"X","X"),W67)</f>
        <v>28</v>
      </c>
      <c r="DV67" s="158">
        <f t="array" ref="DV67">IF(OR(AF67="D",AF67="E",AF67="N/D"),IF(AD67+AE67&gt;0,AD67+AE67 &amp;"X","X"),AC67)</f>
        <v>0</v>
      </c>
      <c r="DW67" s="158">
        <f t="array" ref="DW67">IF(OR(AK67="D",AK67="E",AK67="N/D"),IF(AI67+AJ67&gt;0,AI67+AJ67 &amp;"X","X"),AH67)</f>
        <v>26</v>
      </c>
      <c r="DX67" s="158">
        <f t="array" ref="DX67">IF(OR(AQ67="D",AQ67="E",AQ67="N/D"),IF(AO67+AP67&gt;0,AO67+AP67 &amp;"X","X"),AN67)</f>
        <v>0</v>
      </c>
      <c r="DY67" s="158">
        <f t="array" ref="DY67">IF(OR(AV67="D",AV67="E",AV67="N/D"),IF(AT67+AU67&gt;0,AT67+AU67 &amp;"X","X"),AS67)</f>
        <v>0</v>
      </c>
      <c r="DZ67" s="158">
        <f t="array" ref="DZ67">IF(OR(BB67="D",BB67="E",BB67="N/D"),IF(AZ67+BA67&gt;0,AZ67+BA67 &amp;"X","X"),AY67)</f>
        <v>0</v>
      </c>
      <c r="EA67" s="158">
        <f t="array" ref="EA67">IF(OR(BG67="D",BG67="E",BG67="N/D"),IF(BE67+BF67&gt;0,BE67+BF67 &amp;"X","X"),BD67)</f>
        <v>0</v>
      </c>
      <c r="EB67" s="158">
        <f t="array" ref="EB67">IF(OR(BM67="D",BM67="E",BM67="N/D"),IF(BK67+BL67&gt;0,BK67+BL67 &amp;"X","X"),BJ67)</f>
        <v>0</v>
      </c>
      <c r="EC67" s="158">
        <f t="array" ref="EC67">IF(OR(BR67="D",BR67="E",BR67="N/D"),IF(BP67+BQ67&gt;0,BP67+BQ67 &amp;"X","X"),BO67)</f>
        <v>0</v>
      </c>
      <c r="ED67" s="158">
        <f t="array" ref="ED67">IF(OR(BX67="D",BX67="E",BX67="N/D"),IF(BV67+BW67&gt;0,BV67+BW67 &amp;"X","X"),BU67)</f>
        <v>0</v>
      </c>
      <c r="EE67" s="158">
        <f t="array" ref="EE67">IF(OR(CC67="D",CC67="E",CC67="N/D"),IF(CA67+CB67&gt;0,CA67+CB67 &amp;"X","X"),BZ67)</f>
        <v>0</v>
      </c>
      <c r="EF67" s="158">
        <f t="array" ref="EF67">IF(OR(CI67="D",CI67="E",CI67="N/D"),IF(CG67+CH67&gt;0,CG67+CH67 &amp;"X","X"),CF67)</f>
        <v>0</v>
      </c>
      <c r="EG67" s="158">
        <f t="array" ref="EG67">IF(OR(CN67="D",CN67="E"),IF(CL67+CM67&gt;0,CL67+CM67 &amp;"X","X"),CK67)</f>
        <v>0</v>
      </c>
      <c r="EH67" s="158">
        <f t="array" ref="EH67">IF(OR(CT67="D",CT67="E",CT67="N/D"),IF(CR67+CS67&gt;0,CR67+CS67 &amp;"X","X"),CQ67)</f>
        <v>0</v>
      </c>
      <c r="EI67" s="158">
        <f t="array" ref="EI67">IF(OR(CY67="D",CY67="E",CY67="N/D"),IF(CW67+CX67&gt;0,CW67+CX67 &amp;"X","X"),CV67)</f>
        <v>0</v>
      </c>
      <c r="EJ67" s="158">
        <f t="array" ref="EJ67">IF(OR(DE67="D",DE67="E",DE67="N/D"),IF(DC67+DD67&gt;0,DC67+DD67 &amp;"X","X"),DB67)</f>
        <v>0</v>
      </c>
      <c r="EK67" s="158">
        <f t="array" ref="EK67">IF(OR(DJ67="D",DJ67="E",DJ67="N/D"),IF(DH67+DI67&gt;0,DH67+DI67 &amp;"X","X"),DG67)</f>
        <v>0</v>
      </c>
    </row>
    <row r="68" spans="1:151" s="158" customFormat="1" ht="15.75" hidden="1" x14ac:dyDescent="0.25">
      <c r="A68" s="416">
        <v>25</v>
      </c>
      <c r="B68" s="141">
        <f t="shared" si="11"/>
        <v>2</v>
      </c>
      <c r="C68" s="388" t="s">
        <v>234</v>
      </c>
      <c r="D68" s="389"/>
      <c r="E68" s="548"/>
      <c r="F68" s="511"/>
      <c r="G68" s="511">
        <f t="shared" si="12"/>
        <v>0</v>
      </c>
      <c r="H68" s="145"/>
      <c r="I68" s="145"/>
      <c r="J68" s="145"/>
      <c r="K68" s="511"/>
      <c r="L68" s="511">
        <f t="shared" si="13"/>
        <v>0</v>
      </c>
      <c r="M68" s="145"/>
      <c r="N68" s="145"/>
      <c r="O68" s="145"/>
      <c r="P68" s="427"/>
      <c r="Q68" s="278"/>
      <c r="R68" s="278">
        <f t="shared" si="14"/>
        <v>0</v>
      </c>
      <c r="S68" s="146"/>
      <c r="T68" s="146"/>
      <c r="U68" s="146"/>
      <c r="V68" s="278">
        <v>3</v>
      </c>
      <c r="W68" s="278">
        <f t="shared" si="15"/>
        <v>26</v>
      </c>
      <c r="X68" s="146"/>
      <c r="Y68" s="146"/>
      <c r="Z68" s="146"/>
      <c r="AA68" s="518" t="s">
        <v>33</v>
      </c>
      <c r="AB68" s="147"/>
      <c r="AC68" s="279">
        <f t="shared" si="16"/>
        <v>0</v>
      </c>
      <c r="AD68" s="147"/>
      <c r="AE68" s="147"/>
      <c r="AF68" s="147"/>
      <c r="AG68" s="147"/>
      <c r="AH68" s="279">
        <f t="shared" si="17"/>
        <v>0</v>
      </c>
      <c r="AI68" s="147"/>
      <c r="AJ68" s="147"/>
      <c r="AK68" s="147" t="s">
        <v>125</v>
      </c>
      <c r="AL68" s="280" t="s">
        <v>33</v>
      </c>
      <c r="AM68" s="281"/>
      <c r="AN68" s="148">
        <f t="shared" si="18"/>
        <v>0</v>
      </c>
      <c r="AO68" s="148"/>
      <c r="AP68" s="148"/>
      <c r="AQ68" s="148"/>
      <c r="AR68" s="281"/>
      <c r="AS68" s="148">
        <f t="shared" si="19"/>
        <v>0</v>
      </c>
      <c r="AT68" s="148"/>
      <c r="AU68" s="148"/>
      <c r="AV68" s="148"/>
      <c r="AW68" s="282"/>
      <c r="AX68" s="283"/>
      <c r="AY68" s="283">
        <f t="shared" si="20"/>
        <v>0</v>
      </c>
      <c r="AZ68" s="149"/>
      <c r="BA68" s="149"/>
      <c r="BB68" s="149"/>
      <c r="BC68" s="283"/>
      <c r="BD68" s="283">
        <f t="shared" si="21"/>
        <v>0</v>
      </c>
      <c r="BE68" s="149"/>
      <c r="BF68" s="149"/>
      <c r="BG68" s="149"/>
      <c r="BH68" s="284"/>
      <c r="BI68" s="285"/>
      <c r="BJ68" s="285">
        <f t="shared" si="22"/>
        <v>0</v>
      </c>
      <c r="BK68" s="150"/>
      <c r="BL68" s="150"/>
      <c r="BM68" s="150"/>
      <c r="BN68" s="285"/>
      <c r="BO68" s="285">
        <f t="shared" si="23"/>
        <v>0</v>
      </c>
      <c r="BP68" s="150"/>
      <c r="BQ68" s="150"/>
      <c r="BR68" s="150"/>
      <c r="BS68" s="286"/>
      <c r="BT68" s="287"/>
      <c r="BU68" s="151">
        <f t="shared" si="24"/>
        <v>0</v>
      </c>
      <c r="BV68" s="151"/>
      <c r="BW68" s="151"/>
      <c r="BX68" s="151"/>
      <c r="BY68" s="151"/>
      <c r="BZ68" s="151">
        <f t="shared" si="25"/>
        <v>0</v>
      </c>
      <c r="CA68" s="151"/>
      <c r="CB68" s="151"/>
      <c r="CC68" s="151"/>
      <c r="CD68" s="288"/>
      <c r="CE68" s="289"/>
      <c r="CF68" s="289">
        <f t="shared" si="26"/>
        <v>0</v>
      </c>
      <c r="CG68" s="152"/>
      <c r="CH68" s="152"/>
      <c r="CI68" s="152"/>
      <c r="CJ68" s="152"/>
      <c r="CK68" s="289">
        <f t="shared" si="27"/>
        <v>0</v>
      </c>
      <c r="CL68" s="152"/>
      <c r="CM68" s="152"/>
      <c r="CN68" s="152"/>
      <c r="CO68" s="290"/>
      <c r="CP68" s="291"/>
      <c r="CQ68" s="291">
        <f t="shared" si="28"/>
        <v>0</v>
      </c>
      <c r="CR68" s="153"/>
      <c r="CS68" s="153"/>
      <c r="CT68" s="153"/>
      <c r="CU68" s="291"/>
      <c r="CV68" s="291">
        <f t="shared" si="29"/>
        <v>0</v>
      </c>
      <c r="CW68" s="153"/>
      <c r="CX68" s="153"/>
      <c r="CY68" s="153"/>
      <c r="CZ68" s="292"/>
      <c r="DA68" s="293"/>
      <c r="DB68" s="293">
        <f t="shared" si="30"/>
        <v>0</v>
      </c>
      <c r="DC68" s="154"/>
      <c r="DD68" s="154"/>
      <c r="DE68" s="154"/>
      <c r="DF68" s="293"/>
      <c r="DG68" s="293">
        <f t="shared" si="31"/>
        <v>0</v>
      </c>
      <c r="DH68" s="154"/>
      <c r="DI68" s="154"/>
      <c r="DJ68" s="159"/>
      <c r="DK68" s="293"/>
      <c r="DL68" s="294">
        <f t="shared" si="32"/>
        <v>26</v>
      </c>
      <c r="DM68" s="156">
        <f t="shared" si="33"/>
        <v>0</v>
      </c>
      <c r="DN68" s="295">
        <f t="shared" si="34"/>
        <v>0</v>
      </c>
      <c r="DO68" s="296">
        <f t="array" aca="1" ref="DO68" ca="1">SUM(LARGE(DR68:EK68,ROW(INDIRECT("1:"&amp;COUNT(DR68:EK68)-D$112))))+SUM(IF(ISNUMBER(VALUE(MID(IF(LEN(IF(ISNUMBER(DR68:EK68),0,DR68:EK68))&gt;1,DR68:EK68,0),1,LEN(IF(LEN(IF(ISNUMBER(DR68:EK68),0,DR68:EK68))&gt;1,DR68:EK68,0))-1)))=FALSE,0,VALUE(MID(IF(LEN(IF(ISNUMBER(DR68:EK68),0,DR68:EK68))&gt;1,DR68:EK68,0),1,LEN(IF(LEN(IF(ISNUMBER(DR68:EK68),0,DR68:EK68))&gt;1,DR68:EK68,0))-1))))</f>
        <v>26</v>
      </c>
      <c r="DP68" s="158">
        <f t="shared" ref="DP68:DP77" si="35">SUMPRODUCT(--(G68:DJ68="E")--(G68:DJ68="D")--(G68:DJ68="N/D"))</f>
        <v>0</v>
      </c>
      <c r="DR68" s="158">
        <f t="array" ref="DR68">IF(OR(J68="D",J68="E",J68="N/D"),IF(H68+I68&gt;0,H68+I68 &amp;"X","X"),G68)</f>
        <v>0</v>
      </c>
      <c r="DS68" s="158">
        <f t="array" ref="DS68">IF(OR(O68="D",O68="E",O68="N/D"),IF(M68+N68&gt;0,M68+N68 &amp;"X","X"),L68)</f>
        <v>0</v>
      </c>
      <c r="DT68" s="158">
        <f t="array" ref="DT68">IF(OR(U68="D",U68="E",U68="N/D"),IF(S68+T68&gt;0,S68+T68 &amp;"X","X"),R68)</f>
        <v>0</v>
      </c>
      <c r="DU68" s="158">
        <f t="array" ref="DU68">IF(OR(Z68="D",Z68="E",Z68="N/D"),IF(X68+Y68&gt;0,X68+Y68 &amp;"X","X"),W68)</f>
        <v>26</v>
      </c>
      <c r="DV68" s="158">
        <f t="array" ref="DV68">IF(OR(AF68="D",AF68="E",AF68="N/D"),IF(AD68+AE68&gt;0,AD68+AE68 &amp;"X","X"),AC68)</f>
        <v>0</v>
      </c>
      <c r="DW68" s="158">
        <f t="array" ref="DW68">IF(OR(AK68="D",AK68="E",AK68="N/D"),IF(AI68+AJ68&gt;0,AI68+AJ68 &amp;"X","X"),AH68)</f>
        <v>0</v>
      </c>
      <c r="DX68" s="158">
        <f t="array" ref="DX68">IF(OR(AQ68="D",AQ68="E",AQ68="N/D"),IF(AO68+AP68&gt;0,AO68+AP68 &amp;"X","X"),AN68)</f>
        <v>0</v>
      </c>
      <c r="DY68" s="158">
        <f t="array" ref="DY68">IF(OR(AV68="D",AV68="E",AV68="N/D"),IF(AT68+AU68&gt;0,AT68+AU68 &amp;"X","X"),AS68)</f>
        <v>0</v>
      </c>
      <c r="DZ68" s="158">
        <f t="array" ref="DZ68">IF(OR(BB68="D",BB68="E",BB68="N/D"),IF(AZ68+BA68&gt;0,AZ68+BA68 &amp;"X","X"),AY68)</f>
        <v>0</v>
      </c>
      <c r="EA68" s="158">
        <f t="array" ref="EA68">IF(OR(BG68="D",BG68="E",BG68="N/D"),IF(BE68+BF68&gt;0,BE68+BF68 &amp;"X","X"),BD68)</f>
        <v>0</v>
      </c>
      <c r="EB68" s="158">
        <f t="array" ref="EB68">IF(OR(BM68="D",BM68="E",BM68="N/D"),IF(BK68+BL68&gt;0,BK68+BL68 &amp;"X","X"),BJ68)</f>
        <v>0</v>
      </c>
      <c r="EC68" s="158">
        <f t="array" ref="EC68">IF(OR(BR68="D",BR68="E",BR68="N/D"),IF(BP68+BQ68&gt;0,BP68+BQ68 &amp;"X","X"),BO68)</f>
        <v>0</v>
      </c>
      <c r="ED68" s="158">
        <f t="array" ref="ED68">IF(OR(BX68="D",BX68="E",BX68="N/D"),IF(BV68+BW68&gt;0,BV68+BW68 &amp;"X","X"),BU68)</f>
        <v>0</v>
      </c>
      <c r="EE68" s="158">
        <f t="array" ref="EE68">IF(OR(CC68="D",CC68="E",CC68="N/D"),IF(CA68+CB68&gt;0,CA68+CB68 &amp;"X","X"),BZ68)</f>
        <v>0</v>
      </c>
      <c r="EF68" s="158">
        <f t="array" ref="EF68">IF(OR(CI68="D",CI68="E",CI68="N/D"),IF(CG68+CH68&gt;0,CG68+CH68 &amp;"X","X"),CF68)</f>
        <v>0</v>
      </c>
      <c r="EG68" s="158">
        <f t="array" ref="EG68">IF(OR(CN68="D",CN68="E"),IF(CL68+CM68&gt;0,CL68+CM68 &amp;"X","X"),CK68)</f>
        <v>0</v>
      </c>
      <c r="EH68" s="158">
        <f t="array" ref="EH68">IF(OR(CT68="D",CT68="E",CT68="N/D"),IF(CR68+CS68&gt;0,CR68+CS68 &amp;"X","X"),CQ68)</f>
        <v>0</v>
      </c>
      <c r="EI68" s="158">
        <f t="array" ref="EI68">IF(OR(CY68="D",CY68="E",CY68="N/D"),IF(CW68+CX68&gt;0,CW68+CX68 &amp;"X","X"),CV68)</f>
        <v>0</v>
      </c>
      <c r="EJ68" s="158">
        <f t="array" ref="EJ68">IF(OR(DE68="D",DE68="E",DE68="N/D"),IF(DC68+DD68&gt;0,DC68+DD68 &amp;"X","X"),DB68)</f>
        <v>0</v>
      </c>
      <c r="EK68" s="158">
        <f t="array" ref="EK68">IF(OR(DJ68="D",DJ68="E",DJ68="N/D"),IF(DH68+DI68&gt;0,DH68+DI68 &amp;"X","X"),DG68)</f>
        <v>0</v>
      </c>
    </row>
    <row r="69" spans="1:151" s="158" customFormat="1" ht="15.75" hidden="1" x14ac:dyDescent="0.25">
      <c r="A69" s="416">
        <v>18</v>
      </c>
      <c r="B69" s="141">
        <f t="shared" si="11"/>
        <v>2</v>
      </c>
      <c r="C69" s="142" t="s">
        <v>233</v>
      </c>
      <c r="D69" s="143"/>
      <c r="E69" s="277"/>
      <c r="F69" s="511"/>
      <c r="G69" s="511">
        <f t="shared" si="12"/>
        <v>0</v>
      </c>
      <c r="H69" s="145"/>
      <c r="I69" s="145"/>
      <c r="J69" s="145"/>
      <c r="K69" s="511"/>
      <c r="L69" s="511">
        <f t="shared" si="13"/>
        <v>0</v>
      </c>
      <c r="M69" s="145"/>
      <c r="N69" s="145"/>
      <c r="O69" s="145"/>
      <c r="P69" s="427"/>
      <c r="Q69" s="278"/>
      <c r="R69" s="278">
        <f t="shared" si="14"/>
        <v>0</v>
      </c>
      <c r="S69" s="146"/>
      <c r="T69" s="146"/>
      <c r="U69" s="146"/>
      <c r="V69" s="278">
        <v>4</v>
      </c>
      <c r="W69" s="278">
        <f t="shared" si="15"/>
        <v>24</v>
      </c>
      <c r="X69" s="146"/>
      <c r="Y69" s="146"/>
      <c r="Z69" s="146"/>
      <c r="AA69" s="518" t="s">
        <v>33</v>
      </c>
      <c r="AB69" s="147"/>
      <c r="AC69" s="279">
        <f t="shared" si="16"/>
        <v>0</v>
      </c>
      <c r="AD69" s="147"/>
      <c r="AE69" s="147"/>
      <c r="AF69" s="147"/>
      <c r="AG69" s="147">
        <v>2</v>
      </c>
      <c r="AH69" s="279">
        <f t="shared" si="17"/>
        <v>28</v>
      </c>
      <c r="AI69" s="147"/>
      <c r="AJ69" s="147"/>
      <c r="AK69" s="147"/>
      <c r="AL69" s="280" t="s">
        <v>33</v>
      </c>
      <c r="AM69" s="281"/>
      <c r="AN69" s="148">
        <f t="shared" si="18"/>
        <v>0</v>
      </c>
      <c r="AO69" s="148"/>
      <c r="AP69" s="148"/>
      <c r="AQ69" s="148"/>
      <c r="AR69" s="281"/>
      <c r="AS69" s="148">
        <f t="shared" si="19"/>
        <v>0</v>
      </c>
      <c r="AT69" s="148"/>
      <c r="AU69" s="148"/>
      <c r="AV69" s="148"/>
      <c r="AW69" s="282"/>
      <c r="AX69" s="283"/>
      <c r="AY69" s="283">
        <f t="shared" si="20"/>
        <v>0</v>
      </c>
      <c r="AZ69" s="149"/>
      <c r="BA69" s="149"/>
      <c r="BB69" s="149"/>
      <c r="BC69" s="283"/>
      <c r="BD69" s="283">
        <f t="shared" si="21"/>
        <v>0</v>
      </c>
      <c r="BE69" s="149"/>
      <c r="BF69" s="149"/>
      <c r="BG69" s="149"/>
      <c r="BH69" s="284"/>
      <c r="BI69" s="285"/>
      <c r="BJ69" s="285">
        <f t="shared" si="22"/>
        <v>0</v>
      </c>
      <c r="BK69" s="150"/>
      <c r="BL69" s="150"/>
      <c r="BM69" s="150"/>
      <c r="BN69" s="285"/>
      <c r="BO69" s="285">
        <f t="shared" si="23"/>
        <v>0</v>
      </c>
      <c r="BP69" s="150"/>
      <c r="BQ69" s="150"/>
      <c r="BR69" s="150"/>
      <c r="BS69" s="286"/>
      <c r="BT69" s="287"/>
      <c r="BU69" s="151">
        <f t="shared" si="24"/>
        <v>0</v>
      </c>
      <c r="BV69" s="151"/>
      <c r="BW69" s="151"/>
      <c r="BX69" s="151"/>
      <c r="BY69" s="151"/>
      <c r="BZ69" s="151">
        <f t="shared" si="25"/>
        <v>0</v>
      </c>
      <c r="CA69" s="151"/>
      <c r="CB69" s="151"/>
      <c r="CC69" s="151"/>
      <c r="CD69" s="288"/>
      <c r="CE69" s="289"/>
      <c r="CF69" s="289">
        <f t="shared" si="26"/>
        <v>0</v>
      </c>
      <c r="CG69" s="152"/>
      <c r="CH69" s="152"/>
      <c r="CI69" s="152"/>
      <c r="CJ69" s="152"/>
      <c r="CK69" s="289">
        <f t="shared" si="27"/>
        <v>0</v>
      </c>
      <c r="CL69" s="152"/>
      <c r="CM69" s="152"/>
      <c r="CN69" s="152"/>
      <c r="CO69" s="290"/>
      <c r="CP69" s="291"/>
      <c r="CQ69" s="291">
        <f t="shared" si="28"/>
        <v>0</v>
      </c>
      <c r="CR69" s="153"/>
      <c r="CS69" s="153"/>
      <c r="CT69" s="153"/>
      <c r="CU69" s="291"/>
      <c r="CV69" s="291">
        <f t="shared" si="29"/>
        <v>0</v>
      </c>
      <c r="CW69" s="153"/>
      <c r="CX69" s="153"/>
      <c r="CY69" s="153"/>
      <c r="CZ69" s="292"/>
      <c r="DA69" s="293"/>
      <c r="DB69" s="293">
        <f t="shared" si="30"/>
        <v>0</v>
      </c>
      <c r="DC69" s="154"/>
      <c r="DD69" s="154"/>
      <c r="DE69" s="154"/>
      <c r="DF69" s="293"/>
      <c r="DG69" s="293">
        <f t="shared" si="31"/>
        <v>0</v>
      </c>
      <c r="DH69" s="154"/>
      <c r="DI69" s="154"/>
      <c r="DJ69" s="159"/>
      <c r="DK69" s="293"/>
      <c r="DL69" s="294">
        <f t="shared" si="32"/>
        <v>52</v>
      </c>
      <c r="DM69" s="156">
        <f t="shared" si="33"/>
        <v>0</v>
      </c>
      <c r="DN69" s="295">
        <f t="shared" si="34"/>
        <v>0</v>
      </c>
      <c r="DO69" s="296">
        <f t="array" aca="1" ref="DO69" ca="1">SUM(LARGE(DR69:EK69,ROW(INDIRECT("1:"&amp;COUNT(DR69:EK69)-D$112))))+SUM(IF(ISNUMBER(VALUE(MID(IF(LEN(IF(ISNUMBER(DR69:EK69),0,DR69:EK69))&gt;1,DR69:EK69,0),1,LEN(IF(LEN(IF(ISNUMBER(DR69:EK69),0,DR69:EK69))&gt;1,DR69:EK69,0))-1)))=FALSE,0,VALUE(MID(IF(LEN(IF(ISNUMBER(DR69:EK69),0,DR69:EK69))&gt;1,DR69:EK69,0),1,LEN(IF(LEN(IF(ISNUMBER(DR69:EK69),0,DR69:EK69))&gt;1,DR69:EK69,0))-1))))</f>
        <v>52</v>
      </c>
      <c r="DP69" s="158">
        <f t="shared" si="35"/>
        <v>0</v>
      </c>
      <c r="DR69" s="158">
        <f t="array" ref="DR69">IF(OR(J69="D",J69="E",J69="N/D"),IF(H69+I69&gt;0,H69+I69 &amp;"X","X"),G69)</f>
        <v>0</v>
      </c>
      <c r="DS69" s="158">
        <f t="array" ref="DS69">IF(OR(O69="D",O69="E",O69="N/D"),IF(M69+N69&gt;0,M69+N69 &amp;"X","X"),L69)</f>
        <v>0</v>
      </c>
      <c r="DT69" s="158">
        <f t="array" ref="DT69">IF(OR(U69="D",U69="E",U69="N/D"),IF(S69+T69&gt;0,S69+T69 &amp;"X","X"),R69)</f>
        <v>0</v>
      </c>
      <c r="DU69" s="158">
        <f t="array" ref="DU69">IF(OR(Z69="D",Z69="E",Z69="N/D"),IF(X69+Y69&gt;0,X69+Y69 &amp;"X","X"),W69)</f>
        <v>24</v>
      </c>
      <c r="DV69" s="158">
        <f t="array" ref="DV69">IF(OR(AF69="D",AF69="E",AF69="N/D"),IF(AD69+AE69&gt;0,AD69+AE69 &amp;"X","X"),AC69)</f>
        <v>0</v>
      </c>
      <c r="DW69" s="158">
        <f t="array" ref="DW69">IF(OR(AK69="D",AK69="E",AK69="N/D"),IF(AI69+AJ69&gt;0,AI69+AJ69 &amp;"X","X"),AH69)</f>
        <v>28</v>
      </c>
      <c r="DX69" s="158">
        <f t="array" ref="DX69">IF(OR(AQ69="D",AQ69="E",AQ69="N/D"),IF(AO69+AP69&gt;0,AO69+AP69 &amp;"X","X"),AN69)</f>
        <v>0</v>
      </c>
      <c r="DY69" s="158">
        <f t="array" ref="DY69">IF(OR(AV69="D",AV69="E",AV69="N/D"),IF(AT69+AU69&gt;0,AT69+AU69 &amp;"X","X"),AS69)</f>
        <v>0</v>
      </c>
      <c r="DZ69" s="158">
        <f t="array" ref="DZ69">IF(OR(BB69="D",BB69="E",BB69="N/D"),IF(AZ69+BA69&gt;0,AZ69+BA69 &amp;"X","X"),AY69)</f>
        <v>0</v>
      </c>
      <c r="EA69" s="158">
        <f t="array" ref="EA69">IF(OR(BG69="D",BG69="E",BG69="N/D"),IF(BE69+BF69&gt;0,BE69+BF69 &amp;"X","X"),BD69)</f>
        <v>0</v>
      </c>
      <c r="EB69" s="158">
        <f t="array" ref="EB69">IF(OR(BM69="D",BM69="E",BM69="N/D"),IF(BK69+BL69&gt;0,BK69+BL69 &amp;"X","X"),BJ69)</f>
        <v>0</v>
      </c>
      <c r="EC69" s="158">
        <f t="array" ref="EC69">IF(OR(BR69="D",BR69="E",BR69="N/D"),IF(BP69+BQ69&gt;0,BP69+BQ69 &amp;"X","X"),BO69)</f>
        <v>0</v>
      </c>
      <c r="ED69" s="158">
        <f t="array" ref="ED69">IF(OR(BX69="D",BX69="E",BX69="N/D"),IF(BV69+BW69&gt;0,BV69+BW69 &amp;"X","X"),BU69)</f>
        <v>0</v>
      </c>
      <c r="EE69" s="158">
        <f t="array" ref="EE69">IF(OR(CC69="D",CC69="E",CC69="N/D"),IF(CA69+CB69&gt;0,CA69+CB69 &amp;"X","X"),BZ69)</f>
        <v>0</v>
      </c>
      <c r="EF69" s="158">
        <f t="array" ref="EF69">IF(OR(CI69="D",CI69="E",CI69="N/D"),IF(CG69+CH69&gt;0,CG69+CH69 &amp;"X","X"),CF69)</f>
        <v>0</v>
      </c>
      <c r="EG69" s="158">
        <f t="array" ref="EG69">IF(OR(CN69="D",CN69="E"),IF(CL69+CM69&gt;0,CL69+CM69 &amp;"X","X"),CK69)</f>
        <v>0</v>
      </c>
      <c r="EH69" s="158">
        <f t="array" ref="EH69">IF(OR(CT69="D",CT69="E",CT69="N/D"),IF(CR69+CS69&gt;0,CR69+CS69 &amp;"X","X"),CQ69)</f>
        <v>0</v>
      </c>
      <c r="EI69" s="158">
        <f t="array" ref="EI69">IF(OR(CY69="D",CY69="E",CY69="N/D"),IF(CW69+CX69&gt;0,CW69+CX69 &amp;"X","X"),CV69)</f>
        <v>0</v>
      </c>
      <c r="EJ69" s="158">
        <f t="array" ref="EJ69">IF(OR(DE69="D",DE69="E",DE69="N/D"),IF(DC69+DD69&gt;0,DC69+DD69 &amp;"X","X"),DB69)</f>
        <v>0</v>
      </c>
      <c r="EK69" s="158">
        <f t="array" ref="EK69">IF(OR(DJ69="D",DJ69="E",DJ69="N/D"),IF(DH69+DI69&gt;0,DH69+DI69 &amp;"X","X"),DG69)</f>
        <v>0</v>
      </c>
    </row>
    <row r="70" spans="1:151" s="158" customFormat="1" ht="15.75" hidden="1" x14ac:dyDescent="0.25">
      <c r="A70" s="416">
        <v>87</v>
      </c>
      <c r="B70" s="141">
        <f t="shared" si="11"/>
        <v>0</v>
      </c>
      <c r="C70" s="142" t="s">
        <v>242</v>
      </c>
      <c r="D70" s="143"/>
      <c r="E70" s="277"/>
      <c r="F70" s="511"/>
      <c r="G70" s="511">
        <f t="shared" si="12"/>
        <v>0</v>
      </c>
      <c r="H70" s="145"/>
      <c r="I70" s="145"/>
      <c r="J70" s="145"/>
      <c r="K70" s="511"/>
      <c r="L70" s="511">
        <f t="shared" si="13"/>
        <v>0</v>
      </c>
      <c r="M70" s="145"/>
      <c r="N70" s="145"/>
      <c r="O70" s="145"/>
      <c r="P70" s="427"/>
      <c r="Q70" s="278"/>
      <c r="R70" s="278">
        <f t="shared" si="14"/>
        <v>0</v>
      </c>
      <c r="S70" s="146"/>
      <c r="T70" s="146"/>
      <c r="U70" s="146"/>
      <c r="V70" s="278"/>
      <c r="W70" s="278">
        <f t="shared" si="15"/>
        <v>0</v>
      </c>
      <c r="X70" s="146"/>
      <c r="Y70" s="146"/>
      <c r="Z70" s="146" t="s">
        <v>125</v>
      </c>
      <c r="AA70" s="518"/>
      <c r="AB70" s="147"/>
      <c r="AC70" s="279">
        <f t="shared" si="16"/>
        <v>0</v>
      </c>
      <c r="AD70" s="147"/>
      <c r="AE70" s="147"/>
      <c r="AF70" s="147"/>
      <c r="AG70" s="147"/>
      <c r="AH70" s="279">
        <f t="shared" si="17"/>
        <v>0</v>
      </c>
      <c r="AI70" s="147"/>
      <c r="AJ70" s="147"/>
      <c r="AK70" s="147"/>
      <c r="AL70" s="280"/>
      <c r="AM70" s="281"/>
      <c r="AN70" s="148">
        <f t="shared" si="18"/>
        <v>0</v>
      </c>
      <c r="AO70" s="148"/>
      <c r="AP70" s="148"/>
      <c r="AQ70" s="148"/>
      <c r="AR70" s="281"/>
      <c r="AS70" s="148">
        <f t="shared" si="19"/>
        <v>0</v>
      </c>
      <c r="AT70" s="148"/>
      <c r="AU70" s="148"/>
      <c r="AV70" s="148"/>
      <c r="AW70" s="282"/>
      <c r="AX70" s="283"/>
      <c r="AY70" s="283">
        <f t="shared" si="20"/>
        <v>0</v>
      </c>
      <c r="AZ70" s="149"/>
      <c r="BA70" s="149"/>
      <c r="BB70" s="149"/>
      <c r="BC70" s="283"/>
      <c r="BD70" s="283">
        <f t="shared" si="21"/>
        <v>0</v>
      </c>
      <c r="BE70" s="149"/>
      <c r="BF70" s="149"/>
      <c r="BG70" s="149"/>
      <c r="BH70" s="284"/>
      <c r="BI70" s="285"/>
      <c r="BJ70" s="285">
        <f t="shared" si="22"/>
        <v>0</v>
      </c>
      <c r="BK70" s="150"/>
      <c r="BL70" s="150"/>
      <c r="BM70" s="150"/>
      <c r="BN70" s="285"/>
      <c r="BO70" s="285">
        <f t="shared" si="23"/>
        <v>0</v>
      </c>
      <c r="BP70" s="150"/>
      <c r="BQ70" s="150"/>
      <c r="BR70" s="150"/>
      <c r="BS70" s="286"/>
      <c r="BT70" s="287"/>
      <c r="BU70" s="151">
        <f t="shared" si="24"/>
        <v>0</v>
      </c>
      <c r="BV70" s="151"/>
      <c r="BW70" s="151"/>
      <c r="BX70" s="151"/>
      <c r="BY70" s="151"/>
      <c r="BZ70" s="151">
        <f t="shared" si="25"/>
        <v>0</v>
      </c>
      <c r="CA70" s="151"/>
      <c r="CB70" s="151"/>
      <c r="CC70" s="151"/>
      <c r="CD70" s="288"/>
      <c r="CE70" s="289"/>
      <c r="CF70" s="289">
        <f t="shared" si="26"/>
        <v>0</v>
      </c>
      <c r="CG70" s="152"/>
      <c r="CH70" s="152"/>
      <c r="CI70" s="152"/>
      <c r="CJ70" s="152"/>
      <c r="CK70" s="289">
        <f t="shared" si="27"/>
        <v>0</v>
      </c>
      <c r="CL70" s="152"/>
      <c r="CM70" s="152"/>
      <c r="CN70" s="152"/>
      <c r="CO70" s="290"/>
      <c r="CP70" s="291"/>
      <c r="CQ70" s="291">
        <f t="shared" si="28"/>
        <v>0</v>
      </c>
      <c r="CR70" s="153"/>
      <c r="CS70" s="153"/>
      <c r="CT70" s="153"/>
      <c r="CU70" s="291"/>
      <c r="CV70" s="291">
        <f t="shared" si="29"/>
        <v>0</v>
      </c>
      <c r="CW70" s="153"/>
      <c r="CX70" s="153"/>
      <c r="CY70" s="153"/>
      <c r="CZ70" s="292"/>
      <c r="DA70" s="293"/>
      <c r="DB70" s="293">
        <f t="shared" si="30"/>
        <v>0</v>
      </c>
      <c r="DC70" s="154"/>
      <c r="DD70" s="154"/>
      <c r="DE70" s="154"/>
      <c r="DF70" s="293"/>
      <c r="DG70" s="293">
        <f t="shared" si="31"/>
        <v>0</v>
      </c>
      <c r="DH70" s="154"/>
      <c r="DI70" s="154"/>
      <c r="DJ70" s="159"/>
      <c r="DK70" s="293"/>
      <c r="DL70" s="294">
        <f t="shared" si="32"/>
        <v>0</v>
      </c>
      <c r="DM70" s="156">
        <f t="shared" si="33"/>
        <v>0</v>
      </c>
      <c r="DN70" s="295">
        <f t="shared" si="34"/>
        <v>0</v>
      </c>
      <c r="DO70" s="296">
        <f t="array" aca="1" ref="DO70" ca="1">SUM(LARGE(DR70:EK70,ROW(INDIRECT("1:"&amp;COUNT(DR70:EK70)-D$112))))+SUM(IF(ISNUMBER(VALUE(MID(IF(LEN(IF(ISNUMBER(DR70:EK70),0,DR70:EK70))&gt;1,DR70:EK70,0),1,LEN(IF(LEN(IF(ISNUMBER(DR70:EK70),0,DR70:EK70))&gt;1,DR70:EK70,0))-1)))=FALSE,0,VALUE(MID(IF(LEN(IF(ISNUMBER(DR70:EK70),0,DR70:EK70))&gt;1,DR70:EK70,0),1,LEN(IF(LEN(IF(ISNUMBER(DR70:EK70),0,DR70:EK70))&gt;1,DR70:EK70,0))-1))))</f>
        <v>0</v>
      </c>
      <c r="DP70" s="158">
        <f t="shared" si="35"/>
        <v>0</v>
      </c>
      <c r="DR70" s="158">
        <f t="array" ref="DR70">IF(OR(J70="D",J70="E",J70="N/D"),IF(H70+I70&gt;0,H70+I70 &amp;"X","X"),G70)</f>
        <v>0</v>
      </c>
      <c r="DS70" s="158">
        <f t="array" ref="DS70">IF(OR(O70="D",O70="E",O70="N/D"),IF(M70+N70&gt;0,M70+N70 &amp;"X","X"),L70)</f>
        <v>0</v>
      </c>
      <c r="DT70" s="158">
        <f t="array" ref="DT70">IF(OR(U70="D",U70="E",U70="N/D"),IF(S70+T70&gt;0,S70+T70 &amp;"X","X"),R70)</f>
        <v>0</v>
      </c>
      <c r="DU70" s="158">
        <f t="array" ref="DU70">IF(OR(Z70="D",Z70="E",Z70="N/D"),IF(X70+Y70&gt;0,X70+Y70 &amp;"X","X"),W70)</f>
        <v>0</v>
      </c>
      <c r="DV70" s="158">
        <f t="array" ref="DV70">IF(OR(AF70="D",AF70="E",AF70="N/D"),IF(AD70+AE70&gt;0,AD70+AE70 &amp;"X","X"),AC70)</f>
        <v>0</v>
      </c>
      <c r="DW70" s="158">
        <f t="array" ref="DW70">IF(OR(AK70="D",AK70="E",AK70="N/D"),IF(AI70+AJ70&gt;0,AI70+AJ70 &amp;"X","X"),AH70)</f>
        <v>0</v>
      </c>
      <c r="DX70" s="158">
        <f t="array" ref="DX70">IF(OR(AQ70="D",AQ70="E",AQ70="N/D"),IF(AO70+AP70&gt;0,AO70+AP70 &amp;"X","X"),AN70)</f>
        <v>0</v>
      </c>
      <c r="DY70" s="158">
        <f t="array" ref="DY70">IF(OR(AV70="D",AV70="E",AV70="N/D"),IF(AT70+AU70&gt;0,AT70+AU70 &amp;"X","X"),AS70)</f>
        <v>0</v>
      </c>
      <c r="DZ70" s="158">
        <f t="array" ref="DZ70">IF(OR(BB70="D",BB70="E",BB70="N/D"),IF(AZ70+BA70&gt;0,AZ70+BA70 &amp;"X","X"),AY70)</f>
        <v>0</v>
      </c>
      <c r="EA70" s="158">
        <f t="array" ref="EA70">IF(OR(BG70="D",BG70="E",BG70="N/D"),IF(BE70+BF70&gt;0,BE70+BF70 &amp;"X","X"),BD70)</f>
        <v>0</v>
      </c>
      <c r="EB70" s="158">
        <f t="array" ref="EB70">IF(OR(BM70="D",BM70="E",BM70="N/D"),IF(BK70+BL70&gt;0,BK70+BL70 &amp;"X","X"),BJ70)</f>
        <v>0</v>
      </c>
      <c r="EC70" s="158">
        <f t="array" ref="EC70">IF(OR(BR70="D",BR70="E",BR70="N/D"),IF(BP70+BQ70&gt;0,BP70+BQ70 &amp;"X","X"),BO70)</f>
        <v>0</v>
      </c>
      <c r="ED70" s="158">
        <f t="array" ref="ED70">IF(OR(BX70="D",BX70="E",BX70="N/D"),IF(BV70+BW70&gt;0,BV70+BW70 &amp;"X","X"),BU70)</f>
        <v>0</v>
      </c>
      <c r="EE70" s="158">
        <f t="array" ref="EE70">IF(OR(CC70="D",CC70="E",CC70="N/D"),IF(CA70+CB70&gt;0,CA70+CB70 &amp;"X","X"),BZ70)</f>
        <v>0</v>
      </c>
      <c r="EF70" s="158">
        <f t="array" ref="EF70">IF(OR(CI70="D",CI70="E",CI70="N/D"),IF(CG70+CH70&gt;0,CG70+CH70 &amp;"X","X"),CF70)</f>
        <v>0</v>
      </c>
      <c r="EG70" s="158">
        <f t="array" ref="EG70">IF(OR(CN70="D",CN70="E"),IF(CL70+CM70&gt;0,CL70+CM70 &amp;"X","X"),CK70)</f>
        <v>0</v>
      </c>
      <c r="EH70" s="158">
        <f t="array" ref="EH70">IF(OR(CT70="D",CT70="E",CT70="N/D"),IF(CR70+CS70&gt;0,CR70+CS70 &amp;"X","X"),CQ70)</f>
        <v>0</v>
      </c>
      <c r="EI70" s="158">
        <f t="array" ref="EI70">IF(OR(CY70="D",CY70="E",CY70="N/D"),IF(CW70+CX70&gt;0,CW70+CX70 &amp;"X","X"),CV70)</f>
        <v>0</v>
      </c>
      <c r="EJ70" s="158">
        <f t="array" ref="EJ70">IF(OR(DE70="D",DE70="E",DE70="N/D"),IF(DC70+DD70&gt;0,DC70+DD70 &amp;"X","X"),DB70)</f>
        <v>0</v>
      </c>
      <c r="EK70" s="158">
        <f t="array" ref="EK70">IF(OR(DJ70="D",DJ70="E",DJ70="N/D"),IF(DH70+DI70&gt;0,DH70+DI70 &amp;"X","X"),DG70)</f>
        <v>0</v>
      </c>
    </row>
    <row r="71" spans="1:151" s="158" customFormat="1" ht="15.75" hidden="1" x14ac:dyDescent="0.25">
      <c r="A71" s="416">
        <v>78</v>
      </c>
      <c r="B71" s="141">
        <f t="shared" si="11"/>
        <v>1</v>
      </c>
      <c r="C71" s="142" t="s">
        <v>243</v>
      </c>
      <c r="D71" s="143"/>
      <c r="E71" s="277"/>
      <c r="F71" s="511"/>
      <c r="G71" s="511">
        <f t="shared" si="12"/>
        <v>0</v>
      </c>
      <c r="H71" s="145"/>
      <c r="I71" s="145"/>
      <c r="J71" s="145"/>
      <c r="K71" s="511"/>
      <c r="L71" s="511">
        <f t="shared" si="13"/>
        <v>0</v>
      </c>
      <c r="M71" s="145"/>
      <c r="N71" s="145"/>
      <c r="O71" s="145"/>
      <c r="P71" s="427"/>
      <c r="Q71" s="278"/>
      <c r="R71" s="278">
        <f t="shared" si="14"/>
        <v>0</v>
      </c>
      <c r="S71" s="146"/>
      <c r="T71" s="146"/>
      <c r="U71" s="146"/>
      <c r="V71" s="278"/>
      <c r="W71" s="278">
        <f t="shared" si="15"/>
        <v>0</v>
      </c>
      <c r="X71" s="146"/>
      <c r="Y71" s="146"/>
      <c r="Z71" s="146"/>
      <c r="AA71" s="518"/>
      <c r="AB71" s="147">
        <v>4</v>
      </c>
      <c r="AC71" s="279">
        <f t="shared" si="16"/>
        <v>24</v>
      </c>
      <c r="AD71" s="147"/>
      <c r="AE71" s="147"/>
      <c r="AF71" s="147"/>
      <c r="AG71" s="147"/>
      <c r="AH71" s="279">
        <f t="shared" si="17"/>
        <v>0</v>
      </c>
      <c r="AI71" s="147"/>
      <c r="AJ71" s="147"/>
      <c r="AK71" s="147"/>
      <c r="AL71" s="280" t="s">
        <v>33</v>
      </c>
      <c r="AM71" s="281"/>
      <c r="AN71" s="148">
        <f t="shared" si="18"/>
        <v>0</v>
      </c>
      <c r="AO71" s="148"/>
      <c r="AP71" s="148"/>
      <c r="AQ71" s="148"/>
      <c r="AR71" s="281"/>
      <c r="AS71" s="148">
        <f t="shared" si="19"/>
        <v>0</v>
      </c>
      <c r="AT71" s="148"/>
      <c r="AU71" s="148"/>
      <c r="AV71" s="148"/>
      <c r="AW71" s="282"/>
      <c r="AX71" s="283"/>
      <c r="AY71" s="283">
        <f t="shared" si="20"/>
        <v>0</v>
      </c>
      <c r="AZ71" s="149"/>
      <c r="BA71" s="149"/>
      <c r="BB71" s="149"/>
      <c r="BC71" s="283"/>
      <c r="BD71" s="283">
        <f t="shared" si="21"/>
        <v>0</v>
      </c>
      <c r="BE71" s="149"/>
      <c r="BF71" s="149"/>
      <c r="BG71" s="149"/>
      <c r="BH71" s="284"/>
      <c r="BI71" s="285"/>
      <c r="BJ71" s="285">
        <f t="shared" si="22"/>
        <v>0</v>
      </c>
      <c r="BK71" s="150"/>
      <c r="BL71" s="150"/>
      <c r="BM71" s="150"/>
      <c r="BN71" s="285"/>
      <c r="BO71" s="285">
        <f t="shared" si="23"/>
        <v>0</v>
      </c>
      <c r="BP71" s="150"/>
      <c r="BQ71" s="150"/>
      <c r="BR71" s="150"/>
      <c r="BS71" s="286"/>
      <c r="BT71" s="287"/>
      <c r="BU71" s="151">
        <f t="shared" si="24"/>
        <v>0</v>
      </c>
      <c r="BV71" s="151"/>
      <c r="BW71" s="151"/>
      <c r="BX71" s="151"/>
      <c r="BY71" s="151"/>
      <c r="BZ71" s="151">
        <f t="shared" si="25"/>
        <v>0</v>
      </c>
      <c r="CA71" s="151"/>
      <c r="CB71" s="151"/>
      <c r="CC71" s="151"/>
      <c r="CD71" s="288"/>
      <c r="CE71" s="289"/>
      <c r="CF71" s="289">
        <f t="shared" si="26"/>
        <v>0</v>
      </c>
      <c r="CG71" s="152"/>
      <c r="CH71" s="152"/>
      <c r="CI71" s="152"/>
      <c r="CJ71" s="152"/>
      <c r="CK71" s="289">
        <f t="shared" si="27"/>
        <v>0</v>
      </c>
      <c r="CL71" s="152"/>
      <c r="CM71" s="152"/>
      <c r="CN71" s="152"/>
      <c r="CO71" s="290"/>
      <c r="CP71" s="291"/>
      <c r="CQ71" s="291">
        <f t="shared" si="28"/>
        <v>0</v>
      </c>
      <c r="CR71" s="153"/>
      <c r="CS71" s="153"/>
      <c r="CT71" s="153"/>
      <c r="CU71" s="291"/>
      <c r="CV71" s="291">
        <f t="shared" si="29"/>
        <v>0</v>
      </c>
      <c r="CW71" s="153"/>
      <c r="CX71" s="153"/>
      <c r="CY71" s="153"/>
      <c r="CZ71" s="292"/>
      <c r="DA71" s="293"/>
      <c r="DB71" s="293">
        <f t="shared" si="30"/>
        <v>0</v>
      </c>
      <c r="DC71" s="154"/>
      <c r="DD71" s="154"/>
      <c r="DE71" s="154"/>
      <c r="DF71" s="293"/>
      <c r="DG71" s="293">
        <f t="shared" si="31"/>
        <v>0</v>
      </c>
      <c r="DH71" s="154"/>
      <c r="DI71" s="154"/>
      <c r="DJ71" s="159"/>
      <c r="DK71" s="293"/>
      <c r="DL71" s="294">
        <f t="shared" si="32"/>
        <v>24</v>
      </c>
      <c r="DM71" s="156">
        <f t="shared" si="33"/>
        <v>0</v>
      </c>
      <c r="DN71" s="295">
        <f t="shared" si="34"/>
        <v>0</v>
      </c>
      <c r="DO71" s="296">
        <f t="array" aca="1" ref="DO71" ca="1">SUM(LARGE(DR71:EK71,ROW(INDIRECT("1:"&amp;COUNT(DR71:EK71)-D$112))))+SUM(IF(ISNUMBER(VALUE(MID(IF(LEN(IF(ISNUMBER(DR71:EK71),0,DR71:EK71))&gt;1,DR71:EK71,0),1,LEN(IF(LEN(IF(ISNUMBER(DR71:EK71),0,DR71:EK71))&gt;1,DR71:EK71,0))-1)))=FALSE,0,VALUE(MID(IF(LEN(IF(ISNUMBER(DR71:EK71),0,DR71:EK71))&gt;1,DR71:EK71,0),1,LEN(IF(LEN(IF(ISNUMBER(DR71:EK71),0,DR71:EK71))&gt;1,DR71:EK71,0))-1))))</f>
        <v>24</v>
      </c>
      <c r="DP71" s="158">
        <f t="shared" si="35"/>
        <v>0</v>
      </c>
      <c r="DR71" s="158">
        <f t="array" ref="DR71">IF(OR(J71="D",J71="E",J71="N/D"),IF(H71+I71&gt;0,H71+I71 &amp;"X","X"),G71)</f>
        <v>0</v>
      </c>
      <c r="DS71" s="158">
        <f t="array" ref="DS71">IF(OR(O71="D",O71="E",O71="N/D"),IF(M71+N71&gt;0,M71+N71 &amp;"X","X"),L71)</f>
        <v>0</v>
      </c>
      <c r="DT71" s="158">
        <f t="array" ref="DT71">IF(OR(U71="D",U71="E",U71="N/D"),IF(S71+T71&gt;0,S71+T71 &amp;"X","X"),R71)</f>
        <v>0</v>
      </c>
      <c r="DU71" s="158">
        <f t="array" ref="DU71">IF(OR(Z71="D",Z71="E",Z71="N/D"),IF(X71+Y71&gt;0,X71+Y71 &amp;"X","X"),W71)</f>
        <v>0</v>
      </c>
      <c r="DV71" s="158">
        <f t="array" ref="DV71">IF(OR(AF71="D",AF71="E",AF71="N/D"),IF(AD71+AE71&gt;0,AD71+AE71 &amp;"X","X"),AC71)</f>
        <v>24</v>
      </c>
      <c r="DW71" s="158">
        <f t="array" ref="DW71">IF(OR(AK71="D",AK71="E",AK71="N/D"),IF(AI71+AJ71&gt;0,AI71+AJ71 &amp;"X","X"),AH71)</f>
        <v>0</v>
      </c>
      <c r="DX71" s="158">
        <f t="array" ref="DX71">IF(OR(AQ71="D",AQ71="E",AQ71="N/D"),IF(AO71+AP71&gt;0,AO71+AP71 &amp;"X","X"),AN71)</f>
        <v>0</v>
      </c>
      <c r="DY71" s="158">
        <f t="array" ref="DY71">IF(OR(AV71="D",AV71="E",AV71="N/D"),IF(AT71+AU71&gt;0,AT71+AU71 &amp;"X","X"),AS71)</f>
        <v>0</v>
      </c>
      <c r="DZ71" s="158">
        <f t="array" ref="DZ71">IF(OR(BB71="D",BB71="E",BB71="N/D"),IF(AZ71+BA71&gt;0,AZ71+BA71 &amp;"X","X"),AY71)</f>
        <v>0</v>
      </c>
      <c r="EA71" s="158">
        <f t="array" ref="EA71">IF(OR(BG71="D",BG71="E",BG71="N/D"),IF(BE71+BF71&gt;0,BE71+BF71 &amp;"X","X"),BD71)</f>
        <v>0</v>
      </c>
      <c r="EB71" s="158">
        <f t="array" ref="EB71">IF(OR(BM71="D",BM71="E",BM71="N/D"),IF(BK71+BL71&gt;0,BK71+BL71 &amp;"X","X"),BJ71)</f>
        <v>0</v>
      </c>
      <c r="EC71" s="158">
        <f t="array" ref="EC71">IF(OR(BR71="D",BR71="E",BR71="N/D"),IF(BP71+BQ71&gt;0,BP71+BQ71 &amp;"X","X"),BO71)</f>
        <v>0</v>
      </c>
      <c r="ED71" s="158">
        <f t="array" ref="ED71">IF(OR(BX71="D",BX71="E",BX71="N/D"),IF(BV71+BW71&gt;0,BV71+BW71 &amp;"X","X"),BU71)</f>
        <v>0</v>
      </c>
      <c r="EE71" s="158">
        <f t="array" ref="EE71">IF(OR(CC71="D",CC71="E",CC71="N/D"),IF(CA71+CB71&gt;0,CA71+CB71 &amp;"X","X"),BZ71)</f>
        <v>0</v>
      </c>
      <c r="EF71" s="158">
        <f t="array" ref="EF71">IF(OR(CI71="D",CI71="E",CI71="N/D"),IF(CG71+CH71&gt;0,CG71+CH71 &amp;"X","X"),CF71)</f>
        <v>0</v>
      </c>
      <c r="EG71" s="158">
        <f t="array" ref="EG71">IF(OR(CN71="D",CN71="E"),IF(CL71+CM71&gt;0,CL71+CM71 &amp;"X","X"),CK71)</f>
        <v>0</v>
      </c>
      <c r="EH71" s="158">
        <f t="array" ref="EH71">IF(OR(CT71="D",CT71="E",CT71="N/D"),IF(CR71+CS71&gt;0,CR71+CS71 &amp;"X","X"),CQ71)</f>
        <v>0</v>
      </c>
      <c r="EI71" s="158">
        <f t="array" ref="EI71">IF(OR(CY71="D",CY71="E",CY71="N/D"),IF(CW71+CX71&gt;0,CW71+CX71 &amp;"X","X"),CV71)</f>
        <v>0</v>
      </c>
      <c r="EJ71" s="158">
        <f t="array" ref="EJ71">IF(OR(DE71="D",DE71="E",DE71="N/D"),IF(DC71+DD71&gt;0,DC71+DD71 &amp;"X","X"),DB71)</f>
        <v>0</v>
      </c>
      <c r="EK71" s="158">
        <f t="array" ref="EK71">IF(OR(DJ71="D",DJ71="E",DJ71="N/D"),IF(DH71+DI71&gt;0,DH71+DI71 &amp;"X","X"),DG71)</f>
        <v>0</v>
      </c>
    </row>
    <row r="72" spans="1:151" s="158" customFormat="1" ht="15.75" hidden="1" x14ac:dyDescent="0.25">
      <c r="A72" s="416">
        <v>59</v>
      </c>
      <c r="B72" s="141">
        <f t="shared" si="11"/>
        <v>1</v>
      </c>
      <c r="C72" s="142" t="s">
        <v>449</v>
      </c>
      <c r="D72" s="143"/>
      <c r="E72" s="277"/>
      <c r="F72" s="511"/>
      <c r="G72" s="511">
        <f t="shared" si="12"/>
        <v>0</v>
      </c>
      <c r="H72" s="145"/>
      <c r="I72" s="145"/>
      <c r="J72" s="145"/>
      <c r="K72" s="511"/>
      <c r="L72" s="511">
        <f t="shared" si="13"/>
        <v>0</v>
      </c>
      <c r="M72" s="145"/>
      <c r="N72" s="145"/>
      <c r="O72" s="145"/>
      <c r="P72" s="427"/>
      <c r="Q72" s="278"/>
      <c r="R72" s="278">
        <f t="shared" si="14"/>
        <v>0</v>
      </c>
      <c r="S72" s="146"/>
      <c r="T72" s="146"/>
      <c r="U72" s="146"/>
      <c r="V72" s="278"/>
      <c r="W72" s="278">
        <f t="shared" si="15"/>
        <v>0</v>
      </c>
      <c r="X72" s="146"/>
      <c r="Y72" s="146"/>
      <c r="Z72" s="146"/>
      <c r="AA72" s="518"/>
      <c r="AB72" s="147"/>
      <c r="AC72" s="279">
        <f t="shared" si="16"/>
        <v>0</v>
      </c>
      <c r="AD72" s="147"/>
      <c r="AE72" s="147"/>
      <c r="AF72" s="147" t="s">
        <v>125</v>
      </c>
      <c r="AG72" s="147"/>
      <c r="AH72" s="279">
        <f t="shared" si="17"/>
        <v>0</v>
      </c>
      <c r="AI72" s="147"/>
      <c r="AJ72" s="147"/>
      <c r="AK72" s="147"/>
      <c r="AL72" s="280" t="s">
        <v>33</v>
      </c>
      <c r="AM72" s="281"/>
      <c r="AN72" s="148">
        <f t="shared" si="18"/>
        <v>0</v>
      </c>
      <c r="AO72" s="148"/>
      <c r="AP72" s="148"/>
      <c r="AQ72" s="148"/>
      <c r="AR72" s="281"/>
      <c r="AS72" s="148">
        <f t="shared" si="19"/>
        <v>0</v>
      </c>
      <c r="AT72" s="148"/>
      <c r="AU72" s="148"/>
      <c r="AV72" s="148"/>
      <c r="AW72" s="282"/>
      <c r="AX72" s="283"/>
      <c r="AY72" s="283">
        <f t="shared" si="20"/>
        <v>0</v>
      </c>
      <c r="AZ72" s="149"/>
      <c r="BA72" s="149"/>
      <c r="BB72" s="149"/>
      <c r="BC72" s="283"/>
      <c r="BD72" s="283">
        <f t="shared" si="21"/>
        <v>0</v>
      </c>
      <c r="BE72" s="149"/>
      <c r="BF72" s="149"/>
      <c r="BG72" s="149"/>
      <c r="BH72" s="284"/>
      <c r="BI72" s="285"/>
      <c r="BJ72" s="285">
        <f t="shared" si="22"/>
        <v>0</v>
      </c>
      <c r="BK72" s="150"/>
      <c r="BL72" s="150"/>
      <c r="BM72" s="150"/>
      <c r="BN72" s="285"/>
      <c r="BO72" s="285">
        <f t="shared" si="23"/>
        <v>0</v>
      </c>
      <c r="BP72" s="150"/>
      <c r="BQ72" s="150"/>
      <c r="BR72" s="150"/>
      <c r="BS72" s="286"/>
      <c r="BT72" s="287"/>
      <c r="BU72" s="151">
        <f t="shared" si="24"/>
        <v>0</v>
      </c>
      <c r="BV72" s="151"/>
      <c r="BW72" s="151"/>
      <c r="BX72" s="151"/>
      <c r="BY72" s="151"/>
      <c r="BZ72" s="151">
        <f t="shared" si="25"/>
        <v>0</v>
      </c>
      <c r="CA72" s="151"/>
      <c r="CB72" s="151"/>
      <c r="CC72" s="151"/>
      <c r="CD72" s="288"/>
      <c r="CE72" s="289"/>
      <c r="CF72" s="289">
        <f t="shared" si="26"/>
        <v>0</v>
      </c>
      <c r="CG72" s="152"/>
      <c r="CH72" s="152"/>
      <c r="CI72" s="152"/>
      <c r="CJ72" s="152"/>
      <c r="CK72" s="289">
        <f t="shared" si="27"/>
        <v>0</v>
      </c>
      <c r="CL72" s="152"/>
      <c r="CM72" s="152"/>
      <c r="CN72" s="152"/>
      <c r="CO72" s="290"/>
      <c r="CP72" s="291"/>
      <c r="CQ72" s="291">
        <f t="shared" si="28"/>
        <v>0</v>
      </c>
      <c r="CR72" s="153"/>
      <c r="CS72" s="153"/>
      <c r="CT72" s="153"/>
      <c r="CU72" s="291"/>
      <c r="CV72" s="291">
        <f t="shared" si="29"/>
        <v>0</v>
      </c>
      <c r="CW72" s="153"/>
      <c r="CX72" s="153"/>
      <c r="CY72" s="153"/>
      <c r="CZ72" s="292"/>
      <c r="DA72" s="293"/>
      <c r="DB72" s="293">
        <f t="shared" si="30"/>
        <v>0</v>
      </c>
      <c r="DC72" s="154"/>
      <c r="DD72" s="154"/>
      <c r="DE72" s="154"/>
      <c r="DF72" s="293"/>
      <c r="DG72" s="293">
        <f t="shared" si="31"/>
        <v>0</v>
      </c>
      <c r="DH72" s="154"/>
      <c r="DI72" s="154"/>
      <c r="DJ72" s="159"/>
      <c r="DK72" s="293"/>
      <c r="DL72" s="294">
        <f t="shared" si="32"/>
        <v>0</v>
      </c>
      <c r="DM72" s="156">
        <f t="shared" si="33"/>
        <v>0</v>
      </c>
      <c r="DN72" s="295">
        <f t="shared" si="34"/>
        <v>0</v>
      </c>
      <c r="DO72" s="296">
        <f t="array" aca="1" ref="DO72" ca="1">SUM(LARGE(DR72:EK72,ROW(INDIRECT("1:"&amp;COUNT(DR72:EK72)-D$112))))+SUM(IF(ISNUMBER(VALUE(MID(IF(LEN(IF(ISNUMBER(DR72:EK72),0,DR72:EK72))&gt;1,DR72:EK72,0),1,LEN(IF(LEN(IF(ISNUMBER(DR72:EK72),0,DR72:EK72))&gt;1,DR72:EK72,0))-1)))=FALSE,0,VALUE(MID(IF(LEN(IF(ISNUMBER(DR72:EK72),0,DR72:EK72))&gt;1,DR72:EK72,0),1,LEN(IF(LEN(IF(ISNUMBER(DR72:EK72),0,DR72:EK72))&gt;1,DR72:EK72,0))-1))))</f>
        <v>0</v>
      </c>
      <c r="DP72" s="158">
        <f t="shared" si="35"/>
        <v>0</v>
      </c>
      <c r="DR72" s="158">
        <f t="array" ref="DR72">IF(OR(J72="D",J72="E",J72="N/D"),IF(H72+I72&gt;0,H72+I72 &amp;"X","X"),G72)</f>
        <v>0</v>
      </c>
      <c r="DS72" s="158">
        <f t="array" ref="DS72">IF(OR(O72="D",O72="E",O72="N/D"),IF(M72+N72&gt;0,M72+N72 &amp;"X","X"),L72)</f>
        <v>0</v>
      </c>
      <c r="DT72" s="158">
        <f t="array" ref="DT72">IF(OR(U72="D",U72="E",U72="N/D"),IF(S72+T72&gt;0,S72+T72 &amp;"X","X"),R72)</f>
        <v>0</v>
      </c>
      <c r="DU72" s="158">
        <f t="array" ref="DU72">IF(OR(Z72="D",Z72="E",Z72="N/D"),IF(X72+Y72&gt;0,X72+Y72 &amp;"X","X"),W72)</f>
        <v>0</v>
      </c>
      <c r="DV72" s="158">
        <f t="array" ref="DV72">IF(OR(AF72="D",AF72="E",AF72="N/D"),IF(AD72+AE72&gt;0,AD72+AE72 &amp;"X","X"),AC72)</f>
        <v>0</v>
      </c>
      <c r="DW72" s="158">
        <f t="array" ref="DW72">IF(OR(AK72="D",AK72="E",AK72="N/D"),IF(AI72+AJ72&gt;0,AI72+AJ72 &amp;"X","X"),AH72)</f>
        <v>0</v>
      </c>
      <c r="DX72" s="158">
        <f t="array" ref="DX72">IF(OR(AQ72="D",AQ72="E",AQ72="N/D"),IF(AO72+AP72&gt;0,AO72+AP72 &amp;"X","X"),AN72)</f>
        <v>0</v>
      </c>
      <c r="DY72" s="158">
        <f t="array" ref="DY72">IF(OR(AV72="D",AV72="E",AV72="N/D"),IF(AT72+AU72&gt;0,AT72+AU72 &amp;"X","X"),AS72)</f>
        <v>0</v>
      </c>
      <c r="DZ72" s="158">
        <f t="array" ref="DZ72">IF(OR(BB72="D",BB72="E",BB72="N/D"),IF(AZ72+BA72&gt;0,AZ72+BA72 &amp;"X","X"),AY72)</f>
        <v>0</v>
      </c>
      <c r="EA72" s="158">
        <f t="array" ref="EA72">IF(OR(BG72="D",BG72="E",BG72="N/D"),IF(BE72+BF72&gt;0,BE72+BF72 &amp;"X","X"),BD72)</f>
        <v>0</v>
      </c>
      <c r="EB72" s="158">
        <f t="array" ref="EB72">IF(OR(BM72="D",BM72="E",BM72="N/D"),IF(BK72+BL72&gt;0,BK72+BL72 &amp;"X","X"),BJ72)</f>
        <v>0</v>
      </c>
      <c r="EC72" s="158">
        <f t="array" ref="EC72">IF(OR(BR72="D",BR72="E",BR72="N/D"),IF(BP72+BQ72&gt;0,BP72+BQ72 &amp;"X","X"),BO72)</f>
        <v>0</v>
      </c>
      <c r="ED72" s="158">
        <f t="array" ref="ED72">IF(OR(BX72="D",BX72="E",BX72="N/D"),IF(BV72+BW72&gt;0,BV72+BW72 &amp;"X","X"),BU72)</f>
        <v>0</v>
      </c>
      <c r="EE72" s="158">
        <f t="array" ref="EE72">IF(OR(CC72="D",CC72="E",CC72="N/D"),IF(CA72+CB72&gt;0,CA72+CB72 &amp;"X","X"),BZ72)</f>
        <v>0</v>
      </c>
      <c r="EF72" s="158">
        <f t="array" ref="EF72">IF(OR(CI72="D",CI72="E",CI72="N/D"),IF(CG72+CH72&gt;0,CG72+CH72 &amp;"X","X"),CF72)</f>
        <v>0</v>
      </c>
      <c r="EG72" s="158">
        <f t="array" ref="EG72">IF(OR(CN72="D",CN72="E"),IF(CL72+CM72&gt;0,CL72+CM72 &amp;"X","X"),CK72)</f>
        <v>0</v>
      </c>
      <c r="EH72" s="158">
        <f t="array" ref="EH72">IF(OR(CT72="D",CT72="E",CT72="N/D"),IF(CR72+CS72&gt;0,CR72+CS72 &amp;"X","X"),CQ72)</f>
        <v>0</v>
      </c>
      <c r="EI72" s="158">
        <f t="array" ref="EI72">IF(OR(CY72="D",CY72="E",CY72="N/D"),IF(CW72+CX72&gt;0,CW72+CX72 &amp;"X","X"),CV72)</f>
        <v>0</v>
      </c>
      <c r="EJ72" s="158">
        <f t="array" ref="EJ72">IF(OR(DE72="D",DE72="E",DE72="N/D"),IF(DC72+DD72&gt;0,DC72+DD72 &amp;"X","X"),DB72)</f>
        <v>0</v>
      </c>
      <c r="EK72" s="158">
        <f t="array" ref="EK72">IF(OR(DJ72="D",DJ72="E",DJ72="N/D"),IF(DH72+DI72&gt;0,DH72+DI72 &amp;"X","X"),DG72)</f>
        <v>0</v>
      </c>
    </row>
    <row r="73" spans="1:151" s="158" customFormat="1" ht="15.75" hidden="1" x14ac:dyDescent="0.25">
      <c r="A73" s="416">
        <v>59</v>
      </c>
      <c r="B73" s="141">
        <f t="shared" si="11"/>
        <v>1</v>
      </c>
      <c r="C73" s="142" t="s">
        <v>450</v>
      </c>
      <c r="D73" s="143"/>
      <c r="E73" s="277"/>
      <c r="F73" s="511"/>
      <c r="G73" s="511">
        <f t="shared" si="12"/>
        <v>0</v>
      </c>
      <c r="H73" s="145"/>
      <c r="I73" s="145"/>
      <c r="J73" s="145"/>
      <c r="K73" s="511"/>
      <c r="L73" s="511">
        <f t="shared" si="13"/>
        <v>0</v>
      </c>
      <c r="M73" s="145"/>
      <c r="N73" s="145"/>
      <c r="O73" s="145"/>
      <c r="P73" s="427"/>
      <c r="Q73" s="278"/>
      <c r="R73" s="278">
        <f t="shared" si="14"/>
        <v>0</v>
      </c>
      <c r="S73" s="146"/>
      <c r="T73" s="146"/>
      <c r="U73" s="146"/>
      <c r="V73" s="278"/>
      <c r="W73" s="278">
        <f t="shared" si="15"/>
        <v>0</v>
      </c>
      <c r="X73" s="146"/>
      <c r="Y73" s="146"/>
      <c r="Z73" s="146"/>
      <c r="AA73" s="518"/>
      <c r="AB73" s="147"/>
      <c r="AC73" s="279">
        <f t="shared" si="16"/>
        <v>0</v>
      </c>
      <c r="AD73" s="147"/>
      <c r="AE73" s="147"/>
      <c r="AF73" s="147"/>
      <c r="AG73" s="147">
        <v>4</v>
      </c>
      <c r="AH73" s="279">
        <f t="shared" si="17"/>
        <v>24</v>
      </c>
      <c r="AI73" s="147"/>
      <c r="AJ73" s="147"/>
      <c r="AK73" s="147"/>
      <c r="AL73" s="280" t="s">
        <v>33</v>
      </c>
      <c r="AM73" s="281"/>
      <c r="AN73" s="148">
        <f t="shared" si="18"/>
        <v>0</v>
      </c>
      <c r="AO73" s="148"/>
      <c r="AP73" s="148"/>
      <c r="AQ73" s="148"/>
      <c r="AR73" s="281"/>
      <c r="AS73" s="148">
        <f t="shared" si="19"/>
        <v>0</v>
      </c>
      <c r="AT73" s="148"/>
      <c r="AU73" s="148"/>
      <c r="AV73" s="148"/>
      <c r="AW73" s="282"/>
      <c r="AX73" s="283"/>
      <c r="AY73" s="283">
        <f t="shared" si="20"/>
        <v>0</v>
      </c>
      <c r="AZ73" s="149"/>
      <c r="BA73" s="149"/>
      <c r="BB73" s="149"/>
      <c r="BC73" s="283"/>
      <c r="BD73" s="283">
        <f t="shared" si="21"/>
        <v>0</v>
      </c>
      <c r="BE73" s="149"/>
      <c r="BF73" s="149"/>
      <c r="BG73" s="149"/>
      <c r="BH73" s="284"/>
      <c r="BI73" s="285"/>
      <c r="BJ73" s="285">
        <f t="shared" si="22"/>
        <v>0</v>
      </c>
      <c r="BK73" s="150"/>
      <c r="BL73" s="150"/>
      <c r="BM73" s="150"/>
      <c r="BN73" s="285"/>
      <c r="BO73" s="285">
        <f t="shared" si="23"/>
        <v>0</v>
      </c>
      <c r="BP73" s="150"/>
      <c r="BQ73" s="150"/>
      <c r="BR73" s="150"/>
      <c r="BS73" s="286"/>
      <c r="BT73" s="287"/>
      <c r="BU73" s="151">
        <f t="shared" si="24"/>
        <v>0</v>
      </c>
      <c r="BV73" s="151"/>
      <c r="BW73" s="151"/>
      <c r="BX73" s="151"/>
      <c r="BY73" s="151"/>
      <c r="BZ73" s="151">
        <f t="shared" si="25"/>
        <v>0</v>
      </c>
      <c r="CA73" s="151"/>
      <c r="CB73" s="151"/>
      <c r="CC73" s="151"/>
      <c r="CD73" s="288"/>
      <c r="CE73" s="289"/>
      <c r="CF73" s="289">
        <f t="shared" si="26"/>
        <v>0</v>
      </c>
      <c r="CG73" s="152"/>
      <c r="CH73" s="152"/>
      <c r="CI73" s="152"/>
      <c r="CJ73" s="152"/>
      <c r="CK73" s="289">
        <f t="shared" si="27"/>
        <v>0</v>
      </c>
      <c r="CL73" s="152"/>
      <c r="CM73" s="152"/>
      <c r="CN73" s="152"/>
      <c r="CO73" s="290"/>
      <c r="CP73" s="291"/>
      <c r="CQ73" s="291">
        <f t="shared" si="28"/>
        <v>0</v>
      </c>
      <c r="CR73" s="153"/>
      <c r="CS73" s="153"/>
      <c r="CT73" s="153"/>
      <c r="CU73" s="291"/>
      <c r="CV73" s="291">
        <f t="shared" si="29"/>
        <v>0</v>
      </c>
      <c r="CW73" s="153"/>
      <c r="CX73" s="153"/>
      <c r="CY73" s="153"/>
      <c r="CZ73" s="292"/>
      <c r="DA73" s="293"/>
      <c r="DB73" s="293">
        <f t="shared" si="30"/>
        <v>0</v>
      </c>
      <c r="DC73" s="154"/>
      <c r="DD73" s="154"/>
      <c r="DE73" s="154"/>
      <c r="DF73" s="293"/>
      <c r="DG73" s="293">
        <f t="shared" si="31"/>
        <v>0</v>
      </c>
      <c r="DH73" s="154"/>
      <c r="DI73" s="154"/>
      <c r="DJ73" s="159"/>
      <c r="DK73" s="293"/>
      <c r="DL73" s="294">
        <f t="shared" si="32"/>
        <v>24</v>
      </c>
      <c r="DM73" s="156">
        <f t="shared" si="33"/>
        <v>0</v>
      </c>
      <c r="DN73" s="295">
        <f t="shared" si="34"/>
        <v>0</v>
      </c>
      <c r="DO73" s="296">
        <f t="array" aca="1" ref="DO73" ca="1">SUM(LARGE(DR73:EK73,ROW(INDIRECT("1:"&amp;COUNT(DR73:EK73)-D$112))))+SUM(IF(ISNUMBER(VALUE(MID(IF(LEN(IF(ISNUMBER(DR73:EK73),0,DR73:EK73))&gt;1,DR73:EK73,0),1,LEN(IF(LEN(IF(ISNUMBER(DR73:EK73),0,DR73:EK73))&gt;1,DR73:EK73,0))-1)))=FALSE,0,VALUE(MID(IF(LEN(IF(ISNUMBER(DR73:EK73),0,DR73:EK73))&gt;1,DR73:EK73,0),1,LEN(IF(LEN(IF(ISNUMBER(DR73:EK73),0,DR73:EK73))&gt;1,DR73:EK73,0))-1))))</f>
        <v>24</v>
      </c>
      <c r="DP73" s="158">
        <f t="shared" si="35"/>
        <v>0</v>
      </c>
      <c r="DR73" s="158">
        <f t="array" ref="DR73">IF(OR(J73="D",J73="E",J73="N/D"),IF(H73+I73&gt;0,H73+I73 &amp;"X","X"),G73)</f>
        <v>0</v>
      </c>
      <c r="DS73" s="158">
        <f t="array" ref="DS73">IF(OR(O73="D",O73="E",O73="N/D"),IF(M73+N73&gt;0,M73+N73 &amp;"X","X"),L73)</f>
        <v>0</v>
      </c>
      <c r="DT73" s="158">
        <f t="array" ref="DT73">IF(OR(U73="D",U73="E",U73="N/D"),IF(S73+T73&gt;0,S73+T73 &amp;"X","X"),R73)</f>
        <v>0</v>
      </c>
      <c r="DU73" s="158">
        <f t="array" ref="DU73">IF(OR(Z73="D",Z73="E",Z73="N/D"),IF(X73+Y73&gt;0,X73+Y73 &amp;"X","X"),W73)</f>
        <v>0</v>
      </c>
      <c r="DV73" s="158">
        <f t="array" ref="DV73">IF(OR(AF73="D",AF73="E",AF73="N/D"),IF(AD73+AE73&gt;0,AD73+AE73 &amp;"X","X"),AC73)</f>
        <v>0</v>
      </c>
      <c r="DW73" s="158">
        <f t="array" ref="DW73">IF(OR(AK73="D",AK73="E",AK73="N/D"),IF(AI73+AJ73&gt;0,AI73+AJ73 &amp;"X","X"),AH73)</f>
        <v>24</v>
      </c>
      <c r="DX73" s="158">
        <f t="array" ref="DX73">IF(OR(AQ73="D",AQ73="E",AQ73="N/D"),IF(AO73+AP73&gt;0,AO73+AP73 &amp;"X","X"),AN73)</f>
        <v>0</v>
      </c>
      <c r="DY73" s="158">
        <f t="array" ref="DY73">IF(OR(AV73="D",AV73="E",AV73="N/D"),IF(AT73+AU73&gt;0,AT73+AU73 &amp;"X","X"),AS73)</f>
        <v>0</v>
      </c>
      <c r="DZ73" s="158">
        <f t="array" ref="DZ73">IF(OR(BB73="D",BB73="E",BB73="N/D"),IF(AZ73+BA73&gt;0,AZ73+BA73 &amp;"X","X"),AY73)</f>
        <v>0</v>
      </c>
      <c r="EA73" s="158">
        <f t="array" ref="EA73">IF(OR(BG73="D",BG73="E",BG73="N/D"),IF(BE73+BF73&gt;0,BE73+BF73 &amp;"X","X"),BD73)</f>
        <v>0</v>
      </c>
      <c r="EB73" s="158">
        <f t="array" ref="EB73">IF(OR(BM73="D",BM73="E",BM73="N/D"),IF(BK73+BL73&gt;0,BK73+BL73 &amp;"X","X"),BJ73)</f>
        <v>0</v>
      </c>
      <c r="EC73" s="158">
        <f t="array" ref="EC73">IF(OR(BR73="D",BR73="E",BR73="N/D"),IF(BP73+BQ73&gt;0,BP73+BQ73 &amp;"X","X"),BO73)</f>
        <v>0</v>
      </c>
      <c r="ED73" s="158">
        <f t="array" ref="ED73">IF(OR(BX73="D",BX73="E",BX73="N/D"),IF(BV73+BW73&gt;0,BV73+BW73 &amp;"X","X"),BU73)</f>
        <v>0</v>
      </c>
      <c r="EE73" s="158">
        <f t="array" ref="EE73">IF(OR(CC73="D",CC73="E",CC73="N/D"),IF(CA73+CB73&gt;0,CA73+CB73 &amp;"X","X"),BZ73)</f>
        <v>0</v>
      </c>
      <c r="EF73" s="158">
        <f t="array" ref="EF73">IF(OR(CI73="D",CI73="E",CI73="N/D"),IF(CG73+CH73&gt;0,CG73+CH73 &amp;"X","X"),CF73)</f>
        <v>0</v>
      </c>
      <c r="EG73" s="158">
        <f t="array" ref="EG73">IF(OR(CN73="D",CN73="E"),IF(CL73+CM73&gt;0,CL73+CM73 &amp;"X","X"),CK73)</f>
        <v>0</v>
      </c>
      <c r="EH73" s="158">
        <f t="array" ref="EH73">IF(OR(CT73="D",CT73="E",CT73="N/D"),IF(CR73+CS73&gt;0,CR73+CS73 &amp;"X","X"),CQ73)</f>
        <v>0</v>
      </c>
      <c r="EI73" s="158">
        <f t="array" ref="EI73">IF(OR(CY73="D",CY73="E",CY73="N/D"),IF(CW73+CX73&gt;0,CW73+CX73 &amp;"X","X"),CV73)</f>
        <v>0</v>
      </c>
      <c r="EJ73" s="158">
        <f t="array" ref="EJ73">IF(OR(DE73="D",DE73="E",DE73="N/D"),IF(DC73+DD73&gt;0,DC73+DD73 &amp;"X","X"),DB73)</f>
        <v>0</v>
      </c>
      <c r="EK73" s="158">
        <f t="array" ref="EK73">IF(OR(DJ73="D",DJ73="E",DJ73="N/D"),IF(DH73+DI73&gt;0,DH73+DI73 &amp;"X","X"),DG73)</f>
        <v>0</v>
      </c>
    </row>
    <row r="74" spans="1:151" s="158" customFormat="1" ht="15.75" hidden="1" x14ac:dyDescent="0.25">
      <c r="A74" s="416">
        <v>172</v>
      </c>
      <c r="B74" s="141">
        <f t="shared" ref="B74:B77" si="36">SUMPRODUCT(--(G74:DK74="I"))</f>
        <v>1</v>
      </c>
      <c r="C74" s="142" t="s">
        <v>451</v>
      </c>
      <c r="D74" s="143"/>
      <c r="E74" s="277"/>
      <c r="F74" s="511"/>
      <c r="G74" s="511">
        <f t="shared" ref="G74:G77" si="37">IF(OR(J74="E",J74="D",J74="N/D"),0,VLOOKUP(F74,$B$129:$C$149,2)+I74+H74)</f>
        <v>0</v>
      </c>
      <c r="H74" s="145"/>
      <c r="I74" s="145"/>
      <c r="J74" s="145"/>
      <c r="K74" s="511"/>
      <c r="L74" s="511">
        <f t="shared" ref="L74:L77" si="38">IF(OR(O74="E",O74="D",O74="N/D"),0,VLOOKUP(K74,$B$129:$C$149,2)+N74+M74)</f>
        <v>0</v>
      </c>
      <c r="M74" s="145"/>
      <c r="N74" s="145"/>
      <c r="O74" s="145"/>
      <c r="P74" s="427"/>
      <c r="Q74" s="278"/>
      <c r="R74" s="278">
        <f t="shared" ref="R74:R77" si="39">IF(OR(U74="E",U74="D",U74="N/D"),0,VLOOKUP(Q74,$B$129:$C$149,2)+T74+S74)</f>
        <v>0</v>
      </c>
      <c r="S74" s="146"/>
      <c r="T74" s="146"/>
      <c r="U74" s="146"/>
      <c r="V74" s="278"/>
      <c r="W74" s="278">
        <f t="shared" ref="W74:W77" si="40">IF(OR(Z74="E",Z74="D",Z74="N/D"),0,VLOOKUP(V74,$B$129:$C$149,2)+Y74+X74)</f>
        <v>0</v>
      </c>
      <c r="X74" s="146"/>
      <c r="Y74" s="146"/>
      <c r="Z74" s="146"/>
      <c r="AA74" s="518"/>
      <c r="AB74" s="147"/>
      <c r="AC74" s="279">
        <f t="shared" ref="AC74:AC77" si="41">IF(OR(AF74="E",AF74="D",AF74="N/D"),0,VLOOKUP(AB74,$B$129:$C$149,2)+AE74+AD74)</f>
        <v>0</v>
      </c>
      <c r="AD74" s="147"/>
      <c r="AE74" s="147"/>
      <c r="AF74" s="147"/>
      <c r="AG74" s="147"/>
      <c r="AH74" s="279">
        <f t="shared" ref="AH74:AH77" si="42">IF(OR(AK74="E",AK74="D",AK74="N/D"),0,VLOOKUP(AG74,$B$129:$C$149,2)+AJ74+AI74)</f>
        <v>0</v>
      </c>
      <c r="AI74" s="147"/>
      <c r="AJ74" s="147"/>
      <c r="AK74" s="153" t="s">
        <v>15</v>
      </c>
      <c r="AL74" s="280" t="s">
        <v>33</v>
      </c>
      <c r="AM74" s="281"/>
      <c r="AN74" s="148">
        <f t="shared" ref="AN74:AN77" si="43">IF(OR(AQ74="E",AQ74="D"),0,VLOOKUP(AM74,$B$129:$C$149,2)+AP74+AO74)</f>
        <v>0</v>
      </c>
      <c r="AO74" s="148"/>
      <c r="AP74" s="148"/>
      <c r="AQ74" s="148"/>
      <c r="AR74" s="281"/>
      <c r="AS74" s="148">
        <f t="shared" ref="AS74:AS77" si="44">IF(OR(AV74="E",AV74="D"),0,VLOOKUP(AR74,$B$129:$C$149,2)+AU74+AT74)</f>
        <v>0</v>
      </c>
      <c r="AT74" s="148"/>
      <c r="AU74" s="148"/>
      <c r="AV74" s="148"/>
      <c r="AW74" s="282"/>
      <c r="AX74" s="283"/>
      <c r="AY74" s="283">
        <f t="shared" ref="AY74:AY77" si="45">IF(OR(BB74="E",BB74="D",BB74="N/D"),0,VLOOKUP(AX74,$B$129:$C$149,2)+BA74+AZ74)</f>
        <v>0</v>
      </c>
      <c r="AZ74" s="149"/>
      <c r="BA74" s="149"/>
      <c r="BB74" s="149"/>
      <c r="BC74" s="283"/>
      <c r="BD74" s="283">
        <f t="shared" ref="BD74:BD77" si="46">IF(OR(BG74="E",BG74="D",BG74="N/D"),0,VLOOKUP(BC74,$B$129:$C$149,2)+BF74+BE74)</f>
        <v>0</v>
      </c>
      <c r="BE74" s="149"/>
      <c r="BF74" s="149"/>
      <c r="BG74" s="149"/>
      <c r="BH74" s="284"/>
      <c r="BI74" s="285"/>
      <c r="BJ74" s="285">
        <f t="shared" ref="BJ74:BJ77" si="47">IF(OR(BM74="E",BM74="D",BM74="N/D"),0,VLOOKUP(BI74,$B$129:$C$149,2)+BL74+BK74)</f>
        <v>0</v>
      </c>
      <c r="BK74" s="150"/>
      <c r="BL74" s="150"/>
      <c r="BM74" s="150"/>
      <c r="BN74" s="285"/>
      <c r="BO74" s="285">
        <f t="shared" ref="BO74:BO77" si="48">IF(OR(BR74="E",BR74="D",BR74="N/D"),0,VLOOKUP(BN74,$B$129:$C$149,2)+BQ74+BP74)</f>
        <v>0</v>
      </c>
      <c r="BP74" s="150"/>
      <c r="BQ74" s="150"/>
      <c r="BR74" s="150"/>
      <c r="BS74" s="286"/>
      <c r="BT74" s="287"/>
      <c r="BU74" s="151">
        <f t="shared" ref="BU74:BU77" si="49">IF(OR(BX74="E",BX74="D",BX74="N/D"),0,VLOOKUP(BT74,$B$129:$C$149,2)+BW74+BV74)</f>
        <v>0</v>
      </c>
      <c r="BV74" s="151"/>
      <c r="BW74" s="151"/>
      <c r="BX74" s="151"/>
      <c r="BY74" s="151"/>
      <c r="BZ74" s="151">
        <f t="shared" ref="BZ74:BZ77" si="50">IF(OR(CC74="E",CC74="D",CC74="N/D"),0,VLOOKUP(BY74,$B$129:$C$149,2)+CB74+CA74)</f>
        <v>0</v>
      </c>
      <c r="CA74" s="151"/>
      <c r="CB74" s="151"/>
      <c r="CC74" s="151"/>
      <c r="CD74" s="288"/>
      <c r="CE74" s="289"/>
      <c r="CF74" s="289">
        <f t="shared" ref="CF74:CF77" si="51">IF(OR(CI74="E",CI74="D",CI74="N/D"),0,VLOOKUP(CE74,$B$129:$C$149,2)+CH74+CG74)</f>
        <v>0</v>
      </c>
      <c r="CG74" s="152"/>
      <c r="CH74" s="152"/>
      <c r="CI74" s="152"/>
      <c r="CJ74" s="152"/>
      <c r="CK74" s="289">
        <f t="shared" ref="CK74:CK77" si="52">IF(OR(CN74="E",CN74="D",CN74="N/D"),0,VLOOKUP(CJ74,$B$129:$C$149,2)+CM74+CL74)</f>
        <v>0</v>
      </c>
      <c r="CL74" s="152"/>
      <c r="CM74" s="152"/>
      <c r="CN74" s="152"/>
      <c r="CO74" s="290"/>
      <c r="CP74" s="291"/>
      <c r="CQ74" s="291">
        <f t="shared" ref="CQ74:CQ77" si="53">IF(OR(CT74="E",CT74="D",CT74="N/D"),0,VLOOKUP(CP74,$B$129:$C$149,2)+CS74+CR74)</f>
        <v>0</v>
      </c>
      <c r="CR74" s="153"/>
      <c r="CS74" s="153"/>
      <c r="CT74" s="153"/>
      <c r="CU74" s="291"/>
      <c r="CV74" s="291">
        <f t="shared" ref="CV74:CV77" si="54">IF(OR(CY74="E",CY74="D",CY74="N/D"),0,VLOOKUP(CU74,$B$129:$C$149,2)+CX74+CW74)</f>
        <v>0</v>
      </c>
      <c r="CW74" s="153"/>
      <c r="CX74" s="153"/>
      <c r="CY74" s="153"/>
      <c r="CZ74" s="292"/>
      <c r="DA74" s="293"/>
      <c r="DB74" s="293">
        <f t="shared" ref="DB74:DB77" si="55">IF(OR(DE74="E",DE74="D",DE74="N/D"),0,VLOOKUP(DA74,$B$129:$C$149,2)+DD74+DC74)</f>
        <v>0</v>
      </c>
      <c r="DC74" s="154"/>
      <c r="DD74" s="154"/>
      <c r="DE74" s="154"/>
      <c r="DF74" s="293"/>
      <c r="DG74" s="293">
        <f t="shared" ref="DG74:DG77" si="56">IF(OR(DJ74="E",DJ74="D",DJ74="N/D"),0,VLOOKUP(DF74,$B$129:$C$149,2)+DI74+DH74)</f>
        <v>0</v>
      </c>
      <c r="DH74" s="154"/>
      <c r="DI74" s="154"/>
      <c r="DJ74" s="159"/>
      <c r="DK74" s="293"/>
      <c r="DL74" s="294">
        <f t="shared" ref="DL74:DL77" si="57">G74+L74+R74+W74+AC74+AH74+AN74+AS74+AY74+BD74+BJ74+BO74+BU74+BZ74+CF74+CK74+CQ74+CV74+DB74+DG74</f>
        <v>0</v>
      </c>
      <c r="DM74" s="156">
        <f t="shared" ref="DM74:DM77" si="58">SUMPRODUCT(--(G74:DJ74="E")--(G74:DJ74="D"))</f>
        <v>1</v>
      </c>
      <c r="DN74" s="295">
        <f t="shared" ref="DN74:DN77" si="59">EM74+EO74+EQ74+ES74+EU74</f>
        <v>0</v>
      </c>
      <c r="DO74" s="296">
        <f t="array" aca="1" ref="DO74" ca="1">SUM(LARGE(DR74:EK74,ROW(INDIRECT("1:"&amp;COUNT(DR74:EK74)-D$112))))+SUM(IF(ISNUMBER(VALUE(MID(IF(LEN(IF(ISNUMBER(DR74:EK74),0,DR74:EK74))&gt;1,DR74:EK74,0),1,LEN(IF(LEN(IF(ISNUMBER(DR74:EK74),0,DR74:EK74))&gt;1,DR74:EK74,0))-1)))=FALSE,0,VALUE(MID(IF(LEN(IF(ISNUMBER(DR74:EK74),0,DR74:EK74))&gt;1,DR74:EK74,0),1,LEN(IF(LEN(IF(ISNUMBER(DR74:EK74),0,DR74:EK74))&gt;1,DR74:EK74,0))-1))))</f>
        <v>0</v>
      </c>
      <c r="DP74" s="158">
        <f t="shared" si="35"/>
        <v>1</v>
      </c>
      <c r="DR74" s="158">
        <f t="array" ref="DR74">IF(OR(J74="D",J74="E",J74="N/D"),IF(H74+I74&gt;0,H74+I74 &amp;"X","X"),G74)</f>
        <v>0</v>
      </c>
      <c r="DS74" s="158">
        <f t="array" ref="DS74">IF(OR(O74="D",O74="E",O74="N/D"),IF(M74+N74&gt;0,M74+N74 &amp;"X","X"),L74)</f>
        <v>0</v>
      </c>
      <c r="DT74" s="158">
        <f t="array" ref="DT74">IF(OR(U74="D",U74="E",U74="N/D"),IF(S74+T74&gt;0,S74+T74 &amp;"X","X"),R74)</f>
        <v>0</v>
      </c>
      <c r="DU74" s="158">
        <f t="array" ref="DU74">IF(OR(Z74="D",Z74="E",Z74="N/D"),IF(X74+Y74&gt;0,X74+Y74 &amp;"X","X"),W74)</f>
        <v>0</v>
      </c>
      <c r="DV74" s="158">
        <f t="array" ref="DV74">IF(OR(AF74="D",AF74="E",AF74="N/D"),IF(AD74+AE74&gt;0,AD74+AE74 &amp;"X","X"),AC74)</f>
        <v>0</v>
      </c>
      <c r="DW74" s="158" t="str">
        <f t="array" ref="DW74">IF(OR(AK74="D",AK74="E",AK74="N/D"),IF(AI74+AJ74&gt;0,AI74+AJ74 &amp;"X","X"),AH74)</f>
        <v>X</v>
      </c>
      <c r="DX74" s="158">
        <f t="array" ref="DX74">IF(OR(AQ74="D",AQ74="E",AQ74="N/D"),IF(AO74+AP74&gt;0,AO74+AP74 &amp;"X","X"),AN74)</f>
        <v>0</v>
      </c>
      <c r="DY74" s="158">
        <f t="array" ref="DY74">IF(OR(AV74="D",AV74="E",AV74="N/D"),IF(AT74+AU74&gt;0,AT74+AU74 &amp;"X","X"),AS74)</f>
        <v>0</v>
      </c>
      <c r="DZ74" s="158">
        <f t="array" ref="DZ74">IF(OR(BB74="D",BB74="E",BB74="N/D"),IF(AZ74+BA74&gt;0,AZ74+BA74 &amp;"X","X"),AY74)</f>
        <v>0</v>
      </c>
      <c r="EA74" s="158">
        <f t="array" ref="EA74">IF(OR(BG74="D",BG74="E",BG74="N/D"),IF(BE74+BF74&gt;0,BE74+BF74 &amp;"X","X"),BD74)</f>
        <v>0</v>
      </c>
      <c r="EB74" s="158">
        <f t="array" ref="EB74">IF(OR(BM74="D",BM74="E",BM74="N/D"),IF(BK74+BL74&gt;0,BK74+BL74 &amp;"X","X"),BJ74)</f>
        <v>0</v>
      </c>
      <c r="EC74" s="158">
        <f t="array" ref="EC74">IF(OR(BR74="D",BR74="E",BR74="N/D"),IF(BP74+BQ74&gt;0,BP74+BQ74 &amp;"X","X"),BO74)</f>
        <v>0</v>
      </c>
      <c r="ED74" s="158">
        <f t="array" ref="ED74">IF(OR(BX74="D",BX74="E",BX74="N/D"),IF(BV74+BW74&gt;0,BV74+BW74 &amp;"X","X"),BU74)</f>
        <v>0</v>
      </c>
      <c r="EE74" s="158">
        <f t="array" ref="EE74">IF(OR(CC74="D",CC74="E",CC74="N/D"),IF(CA74+CB74&gt;0,CA74+CB74 &amp;"X","X"),BZ74)</f>
        <v>0</v>
      </c>
      <c r="EF74" s="158">
        <f t="array" ref="EF74">IF(OR(CI74="D",CI74="E",CI74="N/D"),IF(CG74+CH74&gt;0,CG74+CH74 &amp;"X","X"),CF74)</f>
        <v>0</v>
      </c>
      <c r="EG74" s="158">
        <f t="array" ref="EG74">IF(OR(CN74="D",CN74="E"),IF(CL74+CM74&gt;0,CL74+CM74 &amp;"X","X"),CK74)</f>
        <v>0</v>
      </c>
      <c r="EH74" s="158">
        <f t="array" ref="EH74">IF(OR(CT74="D",CT74="E",CT74="N/D"),IF(CR74+CS74&gt;0,CR74+CS74 &amp;"X","X"),CQ74)</f>
        <v>0</v>
      </c>
      <c r="EI74" s="158">
        <f t="array" ref="EI74">IF(OR(CY74="D",CY74="E",CY74="N/D"),IF(CW74+CX74&gt;0,CW74+CX74 &amp;"X","X"),CV74)</f>
        <v>0</v>
      </c>
      <c r="EJ74" s="158">
        <f t="array" ref="EJ74">IF(OR(DE74="D",DE74="E",DE74="N/D"),IF(DC74+DD74&gt;0,DC74+DD74 &amp;"X","X"),DB74)</f>
        <v>0</v>
      </c>
      <c r="EK74" s="158">
        <f t="array" ref="EK74">IF(OR(DJ74="D",DJ74="E",DJ74="N/D"),IF(DH74+DI74&gt;0,DH74+DI74 &amp;"X","X"),DG74)</f>
        <v>0</v>
      </c>
    </row>
    <row r="75" spans="1:151" s="158" customFormat="1" ht="15.75" hidden="1" x14ac:dyDescent="0.25">
      <c r="A75" s="416"/>
      <c r="B75" s="141">
        <f t="shared" si="36"/>
        <v>0</v>
      </c>
      <c r="C75" s="142"/>
      <c r="D75" s="143"/>
      <c r="E75" s="277"/>
      <c r="F75" s="511"/>
      <c r="G75" s="511">
        <f t="shared" si="37"/>
        <v>0</v>
      </c>
      <c r="H75" s="145"/>
      <c r="I75" s="145"/>
      <c r="J75" s="145"/>
      <c r="K75" s="511"/>
      <c r="L75" s="511">
        <f t="shared" si="38"/>
        <v>0</v>
      </c>
      <c r="M75" s="145"/>
      <c r="N75" s="145"/>
      <c r="O75" s="145"/>
      <c r="P75" s="427"/>
      <c r="Q75" s="278"/>
      <c r="R75" s="278">
        <f t="shared" si="39"/>
        <v>0</v>
      </c>
      <c r="S75" s="146"/>
      <c r="T75" s="146"/>
      <c r="U75" s="146"/>
      <c r="V75" s="278"/>
      <c r="W75" s="278">
        <f t="shared" si="40"/>
        <v>0</v>
      </c>
      <c r="X75" s="146"/>
      <c r="Y75" s="146"/>
      <c r="Z75" s="146"/>
      <c r="AA75" s="518"/>
      <c r="AB75" s="147"/>
      <c r="AC75" s="279">
        <f t="shared" si="41"/>
        <v>0</v>
      </c>
      <c r="AD75" s="147"/>
      <c r="AE75" s="147"/>
      <c r="AF75" s="147"/>
      <c r="AG75" s="147"/>
      <c r="AH75" s="279">
        <f t="shared" si="42"/>
        <v>0</v>
      </c>
      <c r="AI75" s="147"/>
      <c r="AJ75" s="147"/>
      <c r="AK75" s="147"/>
      <c r="AL75" s="280"/>
      <c r="AM75" s="281"/>
      <c r="AN75" s="148">
        <f t="shared" si="43"/>
        <v>0</v>
      </c>
      <c r="AO75" s="148"/>
      <c r="AP75" s="148"/>
      <c r="AQ75" s="148"/>
      <c r="AR75" s="281"/>
      <c r="AS75" s="148">
        <f t="shared" si="44"/>
        <v>0</v>
      </c>
      <c r="AT75" s="148"/>
      <c r="AU75" s="148"/>
      <c r="AV75" s="148"/>
      <c r="AW75" s="282"/>
      <c r="AX75" s="283"/>
      <c r="AY75" s="283">
        <f t="shared" si="45"/>
        <v>0</v>
      </c>
      <c r="AZ75" s="149"/>
      <c r="BA75" s="149"/>
      <c r="BB75" s="149"/>
      <c r="BC75" s="283"/>
      <c r="BD75" s="283">
        <f t="shared" si="46"/>
        <v>0</v>
      </c>
      <c r="BE75" s="149"/>
      <c r="BF75" s="149"/>
      <c r="BG75" s="149"/>
      <c r="BH75" s="284"/>
      <c r="BI75" s="285"/>
      <c r="BJ75" s="285">
        <f t="shared" si="47"/>
        <v>0</v>
      </c>
      <c r="BK75" s="150"/>
      <c r="BL75" s="150"/>
      <c r="BM75" s="150"/>
      <c r="BN75" s="285"/>
      <c r="BO75" s="285">
        <f t="shared" si="48"/>
        <v>0</v>
      </c>
      <c r="BP75" s="150"/>
      <c r="BQ75" s="150"/>
      <c r="BR75" s="150"/>
      <c r="BS75" s="286"/>
      <c r="BT75" s="287"/>
      <c r="BU75" s="151">
        <f t="shared" si="49"/>
        <v>0</v>
      </c>
      <c r="BV75" s="151"/>
      <c r="BW75" s="151"/>
      <c r="BX75" s="151"/>
      <c r="BY75" s="151"/>
      <c r="BZ75" s="151">
        <f t="shared" si="50"/>
        <v>0</v>
      </c>
      <c r="CA75" s="151"/>
      <c r="CB75" s="151"/>
      <c r="CC75" s="151"/>
      <c r="CD75" s="288"/>
      <c r="CE75" s="289"/>
      <c r="CF75" s="289">
        <f t="shared" si="51"/>
        <v>0</v>
      </c>
      <c r="CG75" s="152"/>
      <c r="CH75" s="152"/>
      <c r="CI75" s="152"/>
      <c r="CJ75" s="152"/>
      <c r="CK75" s="289">
        <f t="shared" si="52"/>
        <v>0</v>
      </c>
      <c r="CL75" s="152"/>
      <c r="CM75" s="152"/>
      <c r="CN75" s="152"/>
      <c r="CO75" s="290"/>
      <c r="CP75" s="291"/>
      <c r="CQ75" s="291">
        <f t="shared" si="53"/>
        <v>0</v>
      </c>
      <c r="CR75" s="153"/>
      <c r="CS75" s="153"/>
      <c r="CT75" s="153"/>
      <c r="CU75" s="291"/>
      <c r="CV75" s="291">
        <f t="shared" si="54"/>
        <v>0</v>
      </c>
      <c r="CW75" s="153"/>
      <c r="CX75" s="153"/>
      <c r="CY75" s="153"/>
      <c r="CZ75" s="292"/>
      <c r="DA75" s="293"/>
      <c r="DB75" s="293">
        <f t="shared" si="55"/>
        <v>0</v>
      </c>
      <c r="DC75" s="154"/>
      <c r="DD75" s="154"/>
      <c r="DE75" s="154"/>
      <c r="DF75" s="293"/>
      <c r="DG75" s="293">
        <f t="shared" si="56"/>
        <v>0</v>
      </c>
      <c r="DH75" s="154"/>
      <c r="DI75" s="154"/>
      <c r="DJ75" s="159"/>
      <c r="DK75" s="293"/>
      <c r="DL75" s="294">
        <f t="shared" si="57"/>
        <v>0</v>
      </c>
      <c r="DM75" s="156">
        <f t="shared" si="58"/>
        <v>0</v>
      </c>
      <c r="DN75" s="295">
        <f t="shared" si="59"/>
        <v>0</v>
      </c>
      <c r="DO75" s="296">
        <f t="array" aca="1" ref="DO75" ca="1">SUM(LARGE(DR75:EK75,ROW(INDIRECT("1:"&amp;COUNT(DR75:EK75)-D$112))))+SUM(IF(ISNUMBER(VALUE(MID(IF(LEN(IF(ISNUMBER(DR75:EK75),0,DR75:EK75))&gt;1,DR75:EK75,0),1,LEN(IF(LEN(IF(ISNUMBER(DR75:EK75),0,DR75:EK75))&gt;1,DR75:EK75,0))-1)))=FALSE,0,VALUE(MID(IF(LEN(IF(ISNUMBER(DR75:EK75),0,DR75:EK75))&gt;1,DR75:EK75,0),1,LEN(IF(LEN(IF(ISNUMBER(DR75:EK75),0,DR75:EK75))&gt;1,DR75:EK75,0))-1))))</f>
        <v>0</v>
      </c>
      <c r="DP75" s="158">
        <f t="shared" si="35"/>
        <v>0</v>
      </c>
      <c r="DR75" s="158">
        <f t="array" ref="DR75">IF(OR(J75="D",J75="E",J75="N/D"),IF(H75+I75&gt;0,H75+I75 &amp;"X","X"),G75)</f>
        <v>0</v>
      </c>
      <c r="DS75" s="158">
        <f t="array" ref="DS75">IF(OR(O75="D",O75="E",O75="N/D"),IF(M75+N75&gt;0,M75+N75 &amp;"X","X"),L75)</f>
        <v>0</v>
      </c>
      <c r="DT75" s="158">
        <f t="array" ref="DT75">IF(OR(U75="D",U75="E",U75="N/D"),IF(S75+T75&gt;0,S75+T75 &amp;"X","X"),R75)</f>
        <v>0</v>
      </c>
      <c r="DU75" s="158">
        <f t="array" ref="DU75">IF(OR(Z75="D",Z75="E",Z75="N/D"),IF(X75+Y75&gt;0,X75+Y75 &amp;"X","X"),W75)</f>
        <v>0</v>
      </c>
      <c r="DV75" s="158">
        <f t="array" ref="DV75">IF(OR(AF75="D",AF75="E",AF75="N/D"),IF(AD75+AE75&gt;0,AD75+AE75 &amp;"X","X"),AC75)</f>
        <v>0</v>
      </c>
      <c r="DW75" s="158">
        <f t="array" ref="DW75">IF(OR(AK75="D",AK75="E",AK75="N/D"),IF(AI75+AJ75&gt;0,AI75+AJ75 &amp;"X","X"),AH75)</f>
        <v>0</v>
      </c>
      <c r="DX75" s="158">
        <f t="array" ref="DX75">IF(OR(AQ75="D",AQ75="E",AQ75="N/D"),IF(AO75+AP75&gt;0,AO75+AP75 &amp;"X","X"),AN75)</f>
        <v>0</v>
      </c>
      <c r="DY75" s="158">
        <f t="array" ref="DY75">IF(OR(AV75="D",AV75="E",AV75="N/D"),IF(AT75+AU75&gt;0,AT75+AU75 &amp;"X","X"),AS75)</f>
        <v>0</v>
      </c>
      <c r="DZ75" s="158">
        <f t="array" ref="DZ75">IF(OR(BB75="D",BB75="E",BB75="N/D"),IF(AZ75+BA75&gt;0,AZ75+BA75 &amp;"X","X"),AY75)</f>
        <v>0</v>
      </c>
      <c r="EA75" s="158">
        <f t="array" ref="EA75">IF(OR(BG75="D",BG75="E",BG75="N/D"),IF(BE75+BF75&gt;0,BE75+BF75 &amp;"X","X"),BD75)</f>
        <v>0</v>
      </c>
      <c r="EB75" s="158">
        <f t="array" ref="EB75">IF(OR(BM75="D",BM75="E",BM75="N/D"),IF(BK75+BL75&gt;0,BK75+BL75 &amp;"X","X"),BJ75)</f>
        <v>0</v>
      </c>
      <c r="EC75" s="158">
        <f t="array" ref="EC75">IF(OR(BR75="D",BR75="E",BR75="N/D"),IF(BP75+BQ75&gt;0,BP75+BQ75 &amp;"X","X"),BO75)</f>
        <v>0</v>
      </c>
      <c r="ED75" s="158">
        <f t="array" ref="ED75">IF(OR(BX75="D",BX75="E",BX75="N/D"),IF(BV75+BW75&gt;0,BV75+BW75 &amp;"X","X"),BU75)</f>
        <v>0</v>
      </c>
      <c r="EE75" s="158">
        <f t="array" ref="EE75">IF(OR(CC75="D",CC75="E",CC75="N/D"),IF(CA75+CB75&gt;0,CA75+CB75 &amp;"X","X"),BZ75)</f>
        <v>0</v>
      </c>
      <c r="EF75" s="158">
        <f t="array" ref="EF75">IF(OR(CI75="D",CI75="E",CI75="N/D"),IF(CG75+CH75&gt;0,CG75+CH75 &amp;"X","X"),CF75)</f>
        <v>0</v>
      </c>
      <c r="EG75" s="158">
        <f t="array" ref="EG75">IF(OR(CN75="D",CN75="E"),IF(CL75+CM75&gt;0,CL75+CM75 &amp;"X","X"),CK75)</f>
        <v>0</v>
      </c>
      <c r="EH75" s="158">
        <f t="array" ref="EH75">IF(OR(CT75="D",CT75="E",CT75="N/D"),IF(CR75+CS75&gt;0,CR75+CS75 &amp;"X","X"),CQ75)</f>
        <v>0</v>
      </c>
      <c r="EI75" s="158">
        <f t="array" ref="EI75">IF(OR(CY75="D",CY75="E",CY75="N/D"),IF(CW75+CX75&gt;0,CW75+CX75 &amp;"X","X"),CV75)</f>
        <v>0</v>
      </c>
      <c r="EJ75" s="158">
        <f t="array" ref="EJ75">IF(OR(DE75="D",DE75="E",DE75="N/D"),IF(DC75+DD75&gt;0,DC75+DD75 &amp;"X","X"),DB75)</f>
        <v>0</v>
      </c>
      <c r="EK75" s="158">
        <f t="array" ref="EK75">IF(OR(DJ75="D",DJ75="E",DJ75="N/D"),IF(DH75+DI75&gt;0,DH75+DI75 &amp;"X","X"),DG75)</f>
        <v>0</v>
      </c>
    </row>
    <row r="76" spans="1:151" s="158" customFormat="1" ht="15.75" hidden="1" x14ac:dyDescent="0.25">
      <c r="A76" s="416"/>
      <c r="B76" s="141">
        <f t="shared" si="36"/>
        <v>0</v>
      </c>
      <c r="C76" s="142"/>
      <c r="D76" s="143"/>
      <c r="E76" s="277"/>
      <c r="F76" s="511"/>
      <c r="G76" s="511">
        <f t="shared" si="37"/>
        <v>0</v>
      </c>
      <c r="H76" s="145"/>
      <c r="I76" s="145"/>
      <c r="J76" s="145"/>
      <c r="K76" s="511"/>
      <c r="L76" s="511">
        <f t="shared" si="38"/>
        <v>0</v>
      </c>
      <c r="M76" s="145"/>
      <c r="N76" s="145"/>
      <c r="O76" s="145"/>
      <c r="P76" s="427"/>
      <c r="Q76" s="278"/>
      <c r="R76" s="278">
        <f t="shared" si="39"/>
        <v>0</v>
      </c>
      <c r="S76" s="146"/>
      <c r="T76" s="146"/>
      <c r="U76" s="146"/>
      <c r="V76" s="278"/>
      <c r="W76" s="278">
        <f t="shared" si="40"/>
        <v>0</v>
      </c>
      <c r="X76" s="146"/>
      <c r="Y76" s="146"/>
      <c r="Z76" s="146"/>
      <c r="AA76" s="518"/>
      <c r="AB76" s="147"/>
      <c r="AC76" s="279">
        <f t="shared" si="41"/>
        <v>0</v>
      </c>
      <c r="AD76" s="147"/>
      <c r="AE76" s="147"/>
      <c r="AF76" s="147"/>
      <c r="AG76" s="147"/>
      <c r="AH76" s="279">
        <f t="shared" si="42"/>
        <v>0</v>
      </c>
      <c r="AI76" s="147"/>
      <c r="AJ76" s="147"/>
      <c r="AK76" s="147"/>
      <c r="AL76" s="280"/>
      <c r="AM76" s="281"/>
      <c r="AN76" s="148">
        <f t="shared" si="43"/>
        <v>0</v>
      </c>
      <c r="AO76" s="148"/>
      <c r="AP76" s="148"/>
      <c r="AQ76" s="148"/>
      <c r="AR76" s="281"/>
      <c r="AS76" s="148">
        <f t="shared" si="44"/>
        <v>0</v>
      </c>
      <c r="AT76" s="148"/>
      <c r="AU76" s="148"/>
      <c r="AV76" s="148"/>
      <c r="AW76" s="282"/>
      <c r="AX76" s="283"/>
      <c r="AY76" s="283">
        <f t="shared" si="45"/>
        <v>0</v>
      </c>
      <c r="AZ76" s="149"/>
      <c r="BA76" s="149"/>
      <c r="BB76" s="149"/>
      <c r="BC76" s="283"/>
      <c r="BD76" s="283">
        <f t="shared" si="46"/>
        <v>0</v>
      </c>
      <c r="BE76" s="149"/>
      <c r="BF76" s="149"/>
      <c r="BG76" s="149"/>
      <c r="BH76" s="284"/>
      <c r="BI76" s="285"/>
      <c r="BJ76" s="285">
        <f t="shared" si="47"/>
        <v>0</v>
      </c>
      <c r="BK76" s="150"/>
      <c r="BL76" s="150"/>
      <c r="BM76" s="150"/>
      <c r="BN76" s="285"/>
      <c r="BO76" s="285">
        <f t="shared" si="48"/>
        <v>0</v>
      </c>
      <c r="BP76" s="150"/>
      <c r="BQ76" s="150"/>
      <c r="BR76" s="150"/>
      <c r="BS76" s="286"/>
      <c r="BT76" s="287"/>
      <c r="BU76" s="151">
        <f t="shared" si="49"/>
        <v>0</v>
      </c>
      <c r="BV76" s="151"/>
      <c r="BW76" s="151"/>
      <c r="BX76" s="151"/>
      <c r="BY76" s="151"/>
      <c r="BZ76" s="151">
        <f t="shared" si="50"/>
        <v>0</v>
      </c>
      <c r="CA76" s="151"/>
      <c r="CB76" s="151"/>
      <c r="CC76" s="151"/>
      <c r="CD76" s="288"/>
      <c r="CE76" s="289"/>
      <c r="CF76" s="289">
        <f t="shared" si="51"/>
        <v>0</v>
      </c>
      <c r="CG76" s="152"/>
      <c r="CH76" s="152"/>
      <c r="CI76" s="152"/>
      <c r="CJ76" s="152"/>
      <c r="CK76" s="289">
        <f t="shared" si="52"/>
        <v>0</v>
      </c>
      <c r="CL76" s="152"/>
      <c r="CM76" s="152"/>
      <c r="CN76" s="152"/>
      <c r="CO76" s="290"/>
      <c r="CP76" s="291"/>
      <c r="CQ76" s="291">
        <f t="shared" si="53"/>
        <v>0</v>
      </c>
      <c r="CR76" s="153"/>
      <c r="CS76" s="153"/>
      <c r="CT76" s="153"/>
      <c r="CU76" s="291"/>
      <c r="CV76" s="291">
        <f t="shared" si="54"/>
        <v>0</v>
      </c>
      <c r="CW76" s="153"/>
      <c r="CX76" s="153"/>
      <c r="CY76" s="153"/>
      <c r="CZ76" s="292"/>
      <c r="DA76" s="293"/>
      <c r="DB76" s="293">
        <f t="shared" si="55"/>
        <v>0</v>
      </c>
      <c r="DC76" s="154"/>
      <c r="DD76" s="154"/>
      <c r="DE76" s="154"/>
      <c r="DF76" s="293"/>
      <c r="DG76" s="293">
        <f t="shared" si="56"/>
        <v>0</v>
      </c>
      <c r="DH76" s="154"/>
      <c r="DI76" s="154"/>
      <c r="DJ76" s="159"/>
      <c r="DK76" s="293"/>
      <c r="DL76" s="294">
        <f t="shared" si="57"/>
        <v>0</v>
      </c>
      <c r="DM76" s="156">
        <f t="shared" si="58"/>
        <v>0</v>
      </c>
      <c r="DN76" s="295">
        <f t="shared" si="59"/>
        <v>0</v>
      </c>
      <c r="DO76" s="296">
        <f t="array" aca="1" ref="DO76" ca="1">SUM(LARGE(DR76:EK76,ROW(INDIRECT("1:"&amp;COUNT(DR76:EK76)-D$112))))+SUM(IF(ISNUMBER(VALUE(MID(IF(LEN(IF(ISNUMBER(DR76:EK76),0,DR76:EK76))&gt;1,DR76:EK76,0),1,LEN(IF(LEN(IF(ISNUMBER(DR76:EK76),0,DR76:EK76))&gt;1,DR76:EK76,0))-1)))=FALSE,0,VALUE(MID(IF(LEN(IF(ISNUMBER(DR76:EK76),0,DR76:EK76))&gt;1,DR76:EK76,0),1,LEN(IF(LEN(IF(ISNUMBER(DR76:EK76),0,DR76:EK76))&gt;1,DR76:EK76,0))-1))))</f>
        <v>0</v>
      </c>
      <c r="DP76" s="158">
        <f t="shared" si="35"/>
        <v>0</v>
      </c>
      <c r="DR76" s="158">
        <f t="array" ref="DR76">IF(OR(J76="D",J76="E",J76="N/D"),IF(H76+I76&gt;0,H76+I76 &amp;"X","X"),G76)</f>
        <v>0</v>
      </c>
      <c r="DS76" s="158">
        <f t="array" ref="DS76">IF(OR(O76="D",O76="E",O76="N/D"),IF(M76+N76&gt;0,M76+N76 &amp;"X","X"),L76)</f>
        <v>0</v>
      </c>
      <c r="DT76" s="158">
        <f t="array" ref="DT76">IF(OR(U76="D",U76="E",U76="N/D"),IF(S76+T76&gt;0,S76+T76 &amp;"X","X"),R76)</f>
        <v>0</v>
      </c>
      <c r="DU76" s="158">
        <f t="array" ref="DU76">IF(OR(Z76="D",Z76="E",Z76="N/D"),IF(X76+Y76&gt;0,X76+Y76 &amp;"X","X"),W76)</f>
        <v>0</v>
      </c>
      <c r="DV76" s="158">
        <f t="array" ref="DV76">IF(OR(AF76="D",AF76="E",AF76="N/D"),IF(AD76+AE76&gt;0,AD76+AE76 &amp;"X","X"),AC76)</f>
        <v>0</v>
      </c>
      <c r="DW76" s="158">
        <f t="array" ref="DW76">IF(OR(AK76="D",AK76="E",AK76="N/D"),IF(AI76+AJ76&gt;0,AI76+AJ76 &amp;"X","X"),AH76)</f>
        <v>0</v>
      </c>
      <c r="DX76" s="158">
        <f t="array" ref="DX76">IF(OR(AQ76="D",AQ76="E",AQ76="N/D"),IF(AO76+AP76&gt;0,AO76+AP76 &amp;"X","X"),AN76)</f>
        <v>0</v>
      </c>
      <c r="DY76" s="158">
        <f t="array" ref="DY76">IF(OR(AV76="D",AV76="E",AV76="N/D"),IF(AT76+AU76&gt;0,AT76+AU76 &amp;"X","X"),AS76)</f>
        <v>0</v>
      </c>
      <c r="DZ76" s="158">
        <f t="array" ref="DZ76">IF(OR(BB76="D",BB76="E",BB76="N/D"),IF(AZ76+BA76&gt;0,AZ76+BA76 &amp;"X","X"),AY76)</f>
        <v>0</v>
      </c>
      <c r="EA76" s="158">
        <f t="array" ref="EA76">IF(OR(BG76="D",BG76="E",BG76="N/D"),IF(BE76+BF76&gt;0,BE76+BF76 &amp;"X","X"),BD76)</f>
        <v>0</v>
      </c>
      <c r="EB76" s="158">
        <f t="array" ref="EB76">IF(OR(BM76="D",BM76="E",BM76="N/D"),IF(BK76+BL76&gt;0,BK76+BL76 &amp;"X","X"),BJ76)</f>
        <v>0</v>
      </c>
      <c r="EC76" s="158">
        <f t="array" ref="EC76">IF(OR(BR76="D",BR76="E",BR76="N/D"),IF(BP76+BQ76&gt;0,BP76+BQ76 &amp;"X","X"),BO76)</f>
        <v>0</v>
      </c>
      <c r="ED76" s="158">
        <f t="array" ref="ED76">IF(OR(BX76="D",BX76="E",BX76="N/D"),IF(BV76+BW76&gt;0,BV76+BW76 &amp;"X","X"),BU76)</f>
        <v>0</v>
      </c>
      <c r="EE76" s="158">
        <f t="array" ref="EE76">IF(OR(CC76="D",CC76="E",CC76="N/D"),IF(CA76+CB76&gt;0,CA76+CB76 &amp;"X","X"),BZ76)</f>
        <v>0</v>
      </c>
      <c r="EF76" s="158">
        <f t="array" ref="EF76">IF(OR(CI76="D",CI76="E",CI76="N/D"),IF(CG76+CH76&gt;0,CG76+CH76 &amp;"X","X"),CF76)</f>
        <v>0</v>
      </c>
      <c r="EG76" s="158">
        <f t="array" ref="EG76">IF(OR(CN76="D",CN76="E"),IF(CL76+CM76&gt;0,CL76+CM76 &amp;"X","X"),CK76)</f>
        <v>0</v>
      </c>
      <c r="EH76" s="158">
        <f t="array" ref="EH76">IF(OR(CT76="D",CT76="E",CT76="N/D"),IF(CR76+CS76&gt;0,CR76+CS76 &amp;"X","X"),CQ76)</f>
        <v>0</v>
      </c>
      <c r="EI76" s="158">
        <f t="array" ref="EI76">IF(OR(CY76="D",CY76="E",CY76="N/D"),IF(CW76+CX76&gt;0,CW76+CX76 &amp;"X","X"),CV76)</f>
        <v>0</v>
      </c>
      <c r="EJ76" s="158">
        <f t="array" ref="EJ76">IF(OR(DE76="D",DE76="E",DE76="N/D"),IF(DC76+DD76&gt;0,DC76+DD76 &amp;"X","X"),DB76)</f>
        <v>0</v>
      </c>
      <c r="EK76" s="158">
        <f t="array" ref="EK76">IF(OR(DJ76="D",DJ76="E",DJ76="N/D"),IF(DH76+DI76&gt;0,DH76+DI76 &amp;"X","X"),DG76)</f>
        <v>0</v>
      </c>
    </row>
    <row r="77" spans="1:151" s="158" customFormat="1" ht="16.5" hidden="1" thickBot="1" x14ac:dyDescent="0.3">
      <c r="A77" s="416"/>
      <c r="B77" s="141">
        <f t="shared" si="36"/>
        <v>0</v>
      </c>
      <c r="C77" s="142"/>
      <c r="D77" s="143"/>
      <c r="E77" s="277"/>
      <c r="F77" s="511"/>
      <c r="G77" s="511">
        <f t="shared" si="37"/>
        <v>0</v>
      </c>
      <c r="H77" s="145"/>
      <c r="I77" s="145"/>
      <c r="J77" s="145"/>
      <c r="K77" s="511"/>
      <c r="L77" s="511">
        <f t="shared" si="38"/>
        <v>0</v>
      </c>
      <c r="M77" s="145"/>
      <c r="N77" s="145"/>
      <c r="O77" s="145"/>
      <c r="P77" s="427"/>
      <c r="Q77" s="278"/>
      <c r="R77" s="278">
        <f t="shared" si="39"/>
        <v>0</v>
      </c>
      <c r="S77" s="146"/>
      <c r="T77" s="146"/>
      <c r="U77" s="146"/>
      <c r="V77" s="278"/>
      <c r="W77" s="278">
        <f t="shared" si="40"/>
        <v>0</v>
      </c>
      <c r="X77" s="146"/>
      <c r="Y77" s="146"/>
      <c r="Z77" s="146"/>
      <c r="AA77" s="518"/>
      <c r="AB77" s="147"/>
      <c r="AC77" s="279">
        <f t="shared" si="41"/>
        <v>0</v>
      </c>
      <c r="AD77" s="147"/>
      <c r="AE77" s="147"/>
      <c r="AF77" s="147"/>
      <c r="AG77" s="147"/>
      <c r="AH77" s="279">
        <f t="shared" si="42"/>
        <v>0</v>
      </c>
      <c r="AI77" s="147"/>
      <c r="AJ77" s="147"/>
      <c r="AK77" s="147"/>
      <c r="AL77" s="280"/>
      <c r="AM77" s="281"/>
      <c r="AN77" s="148">
        <f t="shared" si="43"/>
        <v>0</v>
      </c>
      <c r="AO77" s="148"/>
      <c r="AP77" s="148"/>
      <c r="AQ77" s="148"/>
      <c r="AR77" s="281"/>
      <c r="AS77" s="148">
        <f t="shared" si="44"/>
        <v>0</v>
      </c>
      <c r="AT77" s="148"/>
      <c r="AU77" s="148"/>
      <c r="AV77" s="148"/>
      <c r="AW77" s="282"/>
      <c r="AX77" s="283"/>
      <c r="AY77" s="283">
        <f t="shared" si="45"/>
        <v>0</v>
      </c>
      <c r="AZ77" s="149"/>
      <c r="BA77" s="149"/>
      <c r="BB77" s="149"/>
      <c r="BC77" s="283"/>
      <c r="BD77" s="283">
        <f t="shared" si="46"/>
        <v>0</v>
      </c>
      <c r="BE77" s="149"/>
      <c r="BF77" s="149"/>
      <c r="BG77" s="149"/>
      <c r="BH77" s="284"/>
      <c r="BI77" s="285"/>
      <c r="BJ77" s="285">
        <f t="shared" si="47"/>
        <v>0</v>
      </c>
      <c r="BK77" s="150"/>
      <c r="BL77" s="150"/>
      <c r="BM77" s="150"/>
      <c r="BN77" s="285"/>
      <c r="BO77" s="285">
        <f t="shared" si="48"/>
        <v>0</v>
      </c>
      <c r="BP77" s="150"/>
      <c r="BQ77" s="150"/>
      <c r="BR77" s="150"/>
      <c r="BS77" s="286"/>
      <c r="BT77" s="287"/>
      <c r="BU77" s="151">
        <f t="shared" si="49"/>
        <v>0</v>
      </c>
      <c r="BV77" s="151"/>
      <c r="BW77" s="151"/>
      <c r="BX77" s="151"/>
      <c r="BY77" s="151"/>
      <c r="BZ77" s="151">
        <f t="shared" si="50"/>
        <v>0</v>
      </c>
      <c r="CA77" s="151"/>
      <c r="CB77" s="151"/>
      <c r="CC77" s="151"/>
      <c r="CD77" s="288"/>
      <c r="CE77" s="289"/>
      <c r="CF77" s="289">
        <f t="shared" si="51"/>
        <v>0</v>
      </c>
      <c r="CG77" s="152"/>
      <c r="CH77" s="152"/>
      <c r="CI77" s="152"/>
      <c r="CJ77" s="152"/>
      <c r="CK77" s="289">
        <f t="shared" si="52"/>
        <v>0</v>
      </c>
      <c r="CL77" s="152"/>
      <c r="CM77" s="152"/>
      <c r="CN77" s="152"/>
      <c r="CO77" s="290"/>
      <c r="CP77" s="291"/>
      <c r="CQ77" s="291">
        <f t="shared" si="53"/>
        <v>0</v>
      </c>
      <c r="CR77" s="153"/>
      <c r="CS77" s="153"/>
      <c r="CT77" s="153"/>
      <c r="CU77" s="291"/>
      <c r="CV77" s="291">
        <f t="shared" si="54"/>
        <v>0</v>
      </c>
      <c r="CW77" s="153"/>
      <c r="CX77" s="153"/>
      <c r="CY77" s="153"/>
      <c r="CZ77" s="292"/>
      <c r="DA77" s="293"/>
      <c r="DB77" s="293">
        <f t="shared" si="55"/>
        <v>0</v>
      </c>
      <c r="DC77" s="154"/>
      <c r="DD77" s="154"/>
      <c r="DE77" s="154"/>
      <c r="DF77" s="293"/>
      <c r="DG77" s="293">
        <f t="shared" si="56"/>
        <v>0</v>
      </c>
      <c r="DH77" s="154"/>
      <c r="DI77" s="154"/>
      <c r="DJ77" s="159"/>
      <c r="DK77" s="293"/>
      <c r="DL77" s="294">
        <f t="shared" si="57"/>
        <v>0</v>
      </c>
      <c r="DM77" s="156">
        <f t="shared" si="58"/>
        <v>0</v>
      </c>
      <c r="DN77" s="295">
        <f t="shared" si="59"/>
        <v>0</v>
      </c>
      <c r="DO77" s="296">
        <f t="array" aca="1" ref="DO77" ca="1">SUM(LARGE(DR77:EK77,ROW(INDIRECT("1:"&amp;COUNT(DR77:EK77)-D$112))))+SUM(IF(ISNUMBER(VALUE(MID(IF(LEN(IF(ISNUMBER(DR77:EK77),0,DR77:EK77))&gt;1,DR77:EK77,0),1,LEN(IF(LEN(IF(ISNUMBER(DR77:EK77),0,DR77:EK77))&gt;1,DR77:EK77,0))-1)))=FALSE,0,VALUE(MID(IF(LEN(IF(ISNUMBER(DR77:EK77),0,DR77:EK77))&gt;1,DR77:EK77,0),1,LEN(IF(LEN(IF(ISNUMBER(DR77:EK77),0,DR77:EK77))&gt;1,DR77:EK77,0))-1))))</f>
        <v>0</v>
      </c>
      <c r="DP77" s="158">
        <f t="shared" si="35"/>
        <v>0</v>
      </c>
      <c r="DR77" s="158">
        <f t="array" ref="DR77">IF(OR(J77="D",J77="E",J77="N/D"),IF(H77+I77&gt;0,H77+I77 &amp;"X","X"),G77)</f>
        <v>0</v>
      </c>
      <c r="DS77" s="158">
        <f t="array" ref="DS77">IF(OR(O77="D",O77="E",O77="N/D"),IF(M77+N77&gt;0,M77+N77 &amp;"X","X"),L77)</f>
        <v>0</v>
      </c>
      <c r="DT77" s="158">
        <f t="array" ref="DT77">IF(OR(U77="D",U77="E",U77="N/D"),IF(S77+T77&gt;0,S77+T77 &amp;"X","X"),R77)</f>
        <v>0</v>
      </c>
      <c r="DU77" s="158">
        <f t="array" ref="DU77">IF(OR(Z77="D",Z77="E",Z77="N/D"),IF(X77+Y77&gt;0,X77+Y77 &amp;"X","X"),W77)</f>
        <v>0</v>
      </c>
      <c r="DV77" s="158">
        <f t="array" ref="DV77">IF(OR(AF77="D",AF77="E",AF77="N/D"),IF(AD77+AE77&gt;0,AD77+AE77 &amp;"X","X"),AC77)</f>
        <v>0</v>
      </c>
      <c r="DW77" s="158">
        <f t="array" ref="DW77">IF(OR(AK77="D",AK77="E",AK77="N/D"),IF(AI77+AJ77&gt;0,AI77+AJ77 &amp;"X","X"),AH77)</f>
        <v>0</v>
      </c>
      <c r="DX77" s="158">
        <f t="array" ref="DX77">IF(OR(AQ77="D",AQ77="E",AQ77="N/D"),IF(AO77+AP77&gt;0,AO77+AP77 &amp;"X","X"),AN77)</f>
        <v>0</v>
      </c>
      <c r="DY77" s="158">
        <f t="array" ref="DY77">IF(OR(AV77="D",AV77="E",AV77="N/D"),IF(AT77+AU77&gt;0,AT77+AU77 &amp;"X","X"),AS77)</f>
        <v>0</v>
      </c>
      <c r="DZ77" s="158">
        <f t="array" ref="DZ77">IF(OR(BB77="D",BB77="E",BB77="N/D"),IF(AZ77+BA77&gt;0,AZ77+BA77 &amp;"X","X"),AY77)</f>
        <v>0</v>
      </c>
      <c r="EA77" s="158">
        <f t="array" ref="EA77">IF(OR(BG77="D",BG77="E",BG77="N/D"),IF(BE77+BF77&gt;0,BE77+BF77 &amp;"X","X"),BD77)</f>
        <v>0</v>
      </c>
      <c r="EB77" s="158">
        <f t="array" ref="EB77">IF(OR(BM77="D",BM77="E",BM77="N/D"),IF(BK77+BL77&gt;0,BK77+BL77 &amp;"X","X"),BJ77)</f>
        <v>0</v>
      </c>
      <c r="EC77" s="158">
        <f t="array" ref="EC77">IF(OR(BR77="D",BR77="E",BR77="N/D"),IF(BP77+BQ77&gt;0,BP77+BQ77 &amp;"X","X"),BO77)</f>
        <v>0</v>
      </c>
      <c r="ED77" s="158">
        <f t="array" ref="ED77">IF(OR(BX77="D",BX77="E",BX77="N/D"),IF(BV77+BW77&gt;0,BV77+BW77 &amp;"X","X"),BU77)</f>
        <v>0</v>
      </c>
      <c r="EE77" s="158">
        <f t="array" ref="EE77">IF(OR(CC77="D",CC77="E",CC77="N/D"),IF(CA77+CB77&gt;0,CA77+CB77 &amp;"X","X"),BZ77)</f>
        <v>0</v>
      </c>
      <c r="EF77" s="158">
        <f t="array" ref="EF77">IF(OR(CI77="D",CI77="E",CI77="N/D"),IF(CG77+CH77&gt;0,CG77+CH77 &amp;"X","X"),CF77)</f>
        <v>0</v>
      </c>
      <c r="EG77" s="158">
        <f t="array" ref="EG77">IF(OR(CN77="D",CN77="E"),IF(CL77+CM77&gt;0,CL77+CM77 &amp;"X","X"),CK77)</f>
        <v>0</v>
      </c>
      <c r="EH77" s="158">
        <f t="array" ref="EH77">IF(OR(CT77="D",CT77="E",CT77="N/D"),IF(CR77+CS77&gt;0,CR77+CS77 &amp;"X","X"),CQ77)</f>
        <v>0</v>
      </c>
      <c r="EI77" s="158">
        <f t="array" ref="EI77">IF(OR(CY77="D",CY77="E",CY77="N/D"),IF(CW77+CX77&gt;0,CW77+CX77 &amp;"X","X"),CV77)</f>
        <v>0</v>
      </c>
      <c r="EJ77" s="158">
        <f t="array" ref="EJ77">IF(OR(DE77="D",DE77="E",DE77="N/D"),IF(DC77+DD77&gt;0,DC77+DD77 &amp;"X","X"),DB77)</f>
        <v>0</v>
      </c>
      <c r="EK77" s="158">
        <f t="array" ref="EK77">IF(OR(DJ77="D",DJ77="E",DJ77="N/D"),IF(DH77+DI77&gt;0,DH77+DI77 &amp;"X","X"),DG77)</f>
        <v>0</v>
      </c>
    </row>
    <row r="78" spans="1:151" ht="15" customHeight="1" thickTop="1" thickBot="1" x14ac:dyDescent="0.3">
      <c r="A78" s="928"/>
      <c r="B78" s="928"/>
      <c r="C78" s="928"/>
      <c r="D78" s="928"/>
      <c r="E78" s="929"/>
      <c r="F78" s="930"/>
      <c r="G78" s="834"/>
      <c r="H78" s="834"/>
      <c r="I78" s="834"/>
      <c r="J78" s="834"/>
      <c r="K78" s="834"/>
      <c r="L78" s="834"/>
      <c r="M78" s="834"/>
      <c r="N78" s="834"/>
      <c r="O78" s="834"/>
      <c r="P78" s="834"/>
      <c r="Q78" s="833"/>
      <c r="R78" s="834"/>
      <c r="S78" s="834"/>
      <c r="T78" s="834"/>
      <c r="U78" s="834"/>
      <c r="V78" s="834"/>
      <c r="W78" s="834"/>
      <c r="X78" s="834"/>
      <c r="Y78" s="834"/>
      <c r="Z78" s="834"/>
      <c r="AA78" s="834"/>
      <c r="AB78" s="835"/>
      <c r="AC78" s="836"/>
      <c r="AD78" s="836"/>
      <c r="AE78" s="836"/>
      <c r="AF78" s="836"/>
      <c r="AG78" s="836"/>
      <c r="AH78" s="836"/>
      <c r="AI78" s="836"/>
      <c r="AJ78" s="836"/>
      <c r="AK78" s="836"/>
      <c r="AL78" s="836"/>
      <c r="AM78" s="835"/>
      <c r="AN78" s="836"/>
      <c r="AO78" s="836"/>
      <c r="AP78" s="836"/>
      <c r="AQ78" s="836"/>
      <c r="AR78" s="836"/>
      <c r="AS78" s="836"/>
      <c r="AT78" s="836"/>
      <c r="AU78" s="836"/>
      <c r="AV78" s="836"/>
      <c r="AW78" s="836"/>
      <c r="AX78" s="835"/>
      <c r="AY78" s="836"/>
      <c r="AZ78" s="836"/>
      <c r="BA78" s="836"/>
      <c r="BB78" s="836"/>
      <c r="BC78" s="836"/>
      <c r="BD78" s="836"/>
      <c r="BE78" s="836"/>
      <c r="BF78" s="836"/>
      <c r="BG78" s="836"/>
      <c r="BH78" s="836"/>
      <c r="BI78" s="833"/>
      <c r="BJ78" s="834"/>
      <c r="BK78" s="834"/>
      <c r="BL78" s="834"/>
      <c r="BM78" s="834"/>
      <c r="BN78" s="834"/>
      <c r="BO78" s="834"/>
      <c r="BP78" s="834"/>
      <c r="BQ78" s="834"/>
      <c r="BR78" s="834"/>
      <c r="BS78" s="834"/>
      <c r="BT78" s="833"/>
      <c r="BU78" s="834"/>
      <c r="BV78" s="834"/>
      <c r="BW78" s="834"/>
      <c r="BX78" s="834"/>
      <c r="BY78" s="834"/>
      <c r="BZ78" s="834"/>
      <c r="CA78" s="834"/>
      <c r="CB78" s="834"/>
      <c r="CC78" s="834"/>
      <c r="CD78" s="834"/>
      <c r="CE78" s="835"/>
      <c r="CF78" s="836"/>
      <c r="CG78" s="836"/>
      <c r="CH78" s="836"/>
      <c r="CI78" s="836"/>
      <c r="CJ78" s="836"/>
      <c r="CK78" s="836"/>
      <c r="CL78" s="836"/>
      <c r="CM78" s="836"/>
      <c r="CN78" s="836"/>
      <c r="CO78" s="836"/>
      <c r="CP78" s="835"/>
      <c r="CQ78" s="836"/>
      <c r="CR78" s="836"/>
      <c r="CS78" s="836"/>
      <c r="CT78" s="836"/>
      <c r="CU78" s="836"/>
      <c r="CV78" s="836"/>
      <c r="CW78" s="836"/>
      <c r="CX78" s="836"/>
      <c r="CY78" s="836"/>
      <c r="CZ78" s="836"/>
      <c r="DA78" s="837"/>
      <c r="DB78" s="838"/>
      <c r="DC78" s="838"/>
      <c r="DD78" s="838"/>
      <c r="DE78" s="838"/>
      <c r="DF78" s="838"/>
      <c r="DG78" s="838"/>
      <c r="DH78" s="838"/>
      <c r="DI78" s="838"/>
      <c r="DJ78" s="838"/>
      <c r="DK78" s="838"/>
      <c r="DL78" s="236"/>
      <c r="DM78" s="237"/>
      <c r="DN78" s="237"/>
      <c r="DO78" s="238"/>
    </row>
    <row r="79" spans="1:151" ht="15" hidden="1" customHeight="1" x14ac:dyDescent="0.25">
      <c r="A79" s="928"/>
      <c r="B79" s="928"/>
      <c r="C79" s="928"/>
      <c r="D79" s="928"/>
      <c r="E79" s="929"/>
      <c r="F79" s="813" t="s">
        <v>21</v>
      </c>
      <c r="G79" s="813"/>
      <c r="H79" s="813"/>
      <c r="I79" s="813"/>
      <c r="J79" s="813"/>
      <c r="K79" s="813"/>
      <c r="L79" s="813"/>
      <c r="M79" s="813"/>
      <c r="N79" s="813"/>
      <c r="O79" s="813"/>
      <c r="P79" s="813"/>
      <c r="Q79" s="815" t="s">
        <v>22</v>
      </c>
      <c r="R79" s="816"/>
      <c r="S79" s="816"/>
      <c r="T79" s="816"/>
      <c r="U79" s="816"/>
      <c r="V79" s="816"/>
      <c r="W79" s="816"/>
      <c r="X79" s="816"/>
      <c r="Y79" s="816"/>
      <c r="Z79" s="816"/>
      <c r="AA79" s="817"/>
      <c r="AB79" s="821" t="s">
        <v>23</v>
      </c>
      <c r="AC79" s="821"/>
      <c r="AD79" s="821"/>
      <c r="AE79" s="821"/>
      <c r="AF79" s="821"/>
      <c r="AG79" s="821"/>
      <c r="AH79" s="821"/>
      <c r="AI79" s="821"/>
      <c r="AJ79" s="821"/>
      <c r="AK79" s="821"/>
      <c r="AL79" s="821"/>
      <c r="AM79" s="937" t="s">
        <v>24</v>
      </c>
      <c r="AN79" s="938"/>
      <c r="AO79" s="938"/>
      <c r="AP79" s="938"/>
      <c r="AQ79" s="938"/>
      <c r="AR79" s="938"/>
      <c r="AS79" s="938"/>
      <c r="AT79" s="938"/>
      <c r="AU79" s="938"/>
      <c r="AV79" s="938"/>
      <c r="AW79" s="938"/>
      <c r="AX79" s="823" t="s">
        <v>25</v>
      </c>
      <c r="AY79" s="824"/>
      <c r="AZ79" s="824"/>
      <c r="BA79" s="824"/>
      <c r="BB79" s="824"/>
      <c r="BC79" s="824"/>
      <c r="BD79" s="824"/>
      <c r="BE79" s="824"/>
      <c r="BF79" s="824"/>
      <c r="BG79" s="824"/>
      <c r="BH79" s="825"/>
      <c r="BI79" s="839" t="s">
        <v>26</v>
      </c>
      <c r="BJ79" s="840"/>
      <c r="BK79" s="840"/>
      <c r="BL79" s="840"/>
      <c r="BM79" s="840"/>
      <c r="BN79" s="840"/>
      <c r="BO79" s="840"/>
      <c r="BP79" s="840"/>
      <c r="BQ79" s="840"/>
      <c r="BR79" s="840"/>
      <c r="BS79" s="841"/>
      <c r="BT79" s="845" t="s">
        <v>27</v>
      </c>
      <c r="BU79" s="845"/>
      <c r="BV79" s="845"/>
      <c r="BW79" s="845"/>
      <c r="BX79" s="845"/>
      <c r="BY79" s="845"/>
      <c r="BZ79" s="845"/>
      <c r="CA79" s="845"/>
      <c r="CB79" s="845"/>
      <c r="CC79" s="845"/>
      <c r="CD79" s="845"/>
      <c r="CE79" s="847" t="s">
        <v>28</v>
      </c>
      <c r="CF79" s="848"/>
      <c r="CG79" s="848"/>
      <c r="CH79" s="848"/>
      <c r="CI79" s="848"/>
      <c r="CJ79" s="848"/>
      <c r="CK79" s="848"/>
      <c r="CL79" s="848"/>
      <c r="CM79" s="848"/>
      <c r="CN79" s="848"/>
      <c r="CO79" s="849"/>
      <c r="CP79" s="853" t="s">
        <v>20</v>
      </c>
      <c r="CQ79" s="854"/>
      <c r="CR79" s="854"/>
      <c r="CS79" s="854"/>
      <c r="CT79" s="854"/>
      <c r="CU79" s="854"/>
      <c r="CV79" s="854"/>
      <c r="CW79" s="854"/>
      <c r="CX79" s="854"/>
      <c r="CY79" s="854"/>
      <c r="CZ79" s="855"/>
      <c r="DA79" s="859" t="s">
        <v>19</v>
      </c>
      <c r="DB79" s="860"/>
      <c r="DC79" s="860"/>
      <c r="DD79" s="860"/>
      <c r="DE79" s="860"/>
      <c r="DF79" s="860"/>
      <c r="DG79" s="860"/>
      <c r="DH79" s="860"/>
      <c r="DI79" s="860"/>
      <c r="DJ79" s="860"/>
      <c r="DK79" s="861"/>
      <c r="DL79" s="829"/>
      <c r="DM79" s="830"/>
      <c r="DN79" s="830"/>
      <c r="DO79" s="830"/>
    </row>
    <row r="80" spans="1:151" ht="15.75" hidden="1" customHeight="1" thickBot="1" x14ac:dyDescent="0.3">
      <c r="A80" s="928"/>
      <c r="B80" s="928"/>
      <c r="C80" s="928"/>
      <c r="D80" s="928"/>
      <c r="E80" s="929"/>
      <c r="F80" s="814"/>
      <c r="G80" s="814"/>
      <c r="H80" s="814"/>
      <c r="I80" s="814"/>
      <c r="J80" s="814"/>
      <c r="K80" s="814"/>
      <c r="L80" s="814"/>
      <c r="M80" s="814"/>
      <c r="N80" s="814"/>
      <c r="O80" s="814"/>
      <c r="P80" s="814"/>
      <c r="Q80" s="818"/>
      <c r="R80" s="819"/>
      <c r="S80" s="819"/>
      <c r="T80" s="819"/>
      <c r="U80" s="819"/>
      <c r="V80" s="819"/>
      <c r="W80" s="819"/>
      <c r="X80" s="819"/>
      <c r="Y80" s="819"/>
      <c r="Z80" s="819"/>
      <c r="AA80" s="820"/>
      <c r="AB80" s="822"/>
      <c r="AC80" s="822"/>
      <c r="AD80" s="822"/>
      <c r="AE80" s="822"/>
      <c r="AF80" s="822"/>
      <c r="AG80" s="822"/>
      <c r="AH80" s="822"/>
      <c r="AI80" s="822"/>
      <c r="AJ80" s="822"/>
      <c r="AK80" s="822"/>
      <c r="AL80" s="822"/>
      <c r="AM80" s="939"/>
      <c r="AN80" s="940"/>
      <c r="AO80" s="940"/>
      <c r="AP80" s="940"/>
      <c r="AQ80" s="940"/>
      <c r="AR80" s="940"/>
      <c r="AS80" s="940"/>
      <c r="AT80" s="940"/>
      <c r="AU80" s="940"/>
      <c r="AV80" s="940"/>
      <c r="AW80" s="940"/>
      <c r="AX80" s="826"/>
      <c r="AY80" s="827"/>
      <c r="AZ80" s="827"/>
      <c r="BA80" s="827"/>
      <c r="BB80" s="827"/>
      <c r="BC80" s="827"/>
      <c r="BD80" s="827"/>
      <c r="BE80" s="827"/>
      <c r="BF80" s="827"/>
      <c r="BG80" s="827"/>
      <c r="BH80" s="828"/>
      <c r="BI80" s="842"/>
      <c r="BJ80" s="843"/>
      <c r="BK80" s="843"/>
      <c r="BL80" s="843"/>
      <c r="BM80" s="843"/>
      <c r="BN80" s="843"/>
      <c r="BO80" s="843"/>
      <c r="BP80" s="843"/>
      <c r="BQ80" s="843"/>
      <c r="BR80" s="843"/>
      <c r="BS80" s="844"/>
      <c r="BT80" s="846"/>
      <c r="BU80" s="846"/>
      <c r="BV80" s="846"/>
      <c r="BW80" s="846"/>
      <c r="BX80" s="846"/>
      <c r="BY80" s="846"/>
      <c r="BZ80" s="846"/>
      <c r="CA80" s="846"/>
      <c r="CB80" s="846"/>
      <c r="CC80" s="846"/>
      <c r="CD80" s="846"/>
      <c r="CE80" s="850"/>
      <c r="CF80" s="851"/>
      <c r="CG80" s="851"/>
      <c r="CH80" s="851"/>
      <c r="CI80" s="851"/>
      <c r="CJ80" s="851"/>
      <c r="CK80" s="851"/>
      <c r="CL80" s="851"/>
      <c r="CM80" s="851"/>
      <c r="CN80" s="851"/>
      <c r="CO80" s="852"/>
      <c r="CP80" s="856"/>
      <c r="CQ80" s="857"/>
      <c r="CR80" s="857"/>
      <c r="CS80" s="857"/>
      <c r="CT80" s="857"/>
      <c r="CU80" s="857"/>
      <c r="CV80" s="857"/>
      <c r="CW80" s="857"/>
      <c r="CX80" s="857"/>
      <c r="CY80" s="857"/>
      <c r="CZ80" s="858"/>
      <c r="DA80" s="862"/>
      <c r="DB80" s="863"/>
      <c r="DC80" s="863"/>
      <c r="DD80" s="863"/>
      <c r="DE80" s="863"/>
      <c r="DF80" s="863"/>
      <c r="DG80" s="863"/>
      <c r="DH80" s="863"/>
      <c r="DI80" s="863"/>
      <c r="DJ80" s="863"/>
      <c r="DK80" s="864"/>
      <c r="DL80" s="831"/>
      <c r="DM80" s="832"/>
      <c r="DN80" s="832"/>
      <c r="DO80" s="832"/>
    </row>
    <row r="81" spans="1:151" ht="15" hidden="1" customHeight="1" thickTop="1" x14ac:dyDescent="0.25">
      <c r="A81" s="928"/>
      <c r="B81" s="928"/>
      <c r="C81" s="928"/>
      <c r="D81" s="928"/>
      <c r="E81" s="929"/>
      <c r="F81" s="931" t="s">
        <v>29</v>
      </c>
      <c r="G81" s="931"/>
      <c r="H81" s="931"/>
      <c r="I81" s="931"/>
      <c r="J81" s="931"/>
      <c r="K81" s="933" t="s">
        <v>30</v>
      </c>
      <c r="L81" s="931"/>
      <c r="M81" s="931"/>
      <c r="N81" s="931"/>
      <c r="O81" s="931"/>
      <c r="P81" s="934"/>
      <c r="Q81" s="807" t="s">
        <v>29</v>
      </c>
      <c r="R81" s="807"/>
      <c r="S81" s="807"/>
      <c r="T81" s="807"/>
      <c r="U81" s="807"/>
      <c r="V81" s="809" t="s">
        <v>30</v>
      </c>
      <c r="W81" s="807"/>
      <c r="X81" s="807"/>
      <c r="Y81" s="807"/>
      <c r="Z81" s="807"/>
      <c r="AA81" s="810"/>
      <c r="AB81" s="900" t="s">
        <v>29</v>
      </c>
      <c r="AC81" s="900"/>
      <c r="AD81" s="900"/>
      <c r="AE81" s="900"/>
      <c r="AF81" s="900"/>
      <c r="AG81" s="902" t="s">
        <v>30</v>
      </c>
      <c r="AH81" s="900"/>
      <c r="AI81" s="900"/>
      <c r="AJ81" s="900"/>
      <c r="AK81" s="900"/>
      <c r="AL81" s="903"/>
      <c r="AM81" s="906" t="s">
        <v>29</v>
      </c>
      <c r="AN81" s="906"/>
      <c r="AO81" s="906"/>
      <c r="AP81" s="906"/>
      <c r="AQ81" s="906"/>
      <c r="AR81" s="908" t="s">
        <v>30</v>
      </c>
      <c r="AS81" s="906"/>
      <c r="AT81" s="906"/>
      <c r="AU81" s="906"/>
      <c r="AV81" s="906"/>
      <c r="AW81" s="909"/>
      <c r="AX81" s="912" t="s">
        <v>29</v>
      </c>
      <c r="AY81" s="913"/>
      <c r="AZ81" s="913"/>
      <c r="BA81" s="913"/>
      <c r="BB81" s="913"/>
      <c r="BC81" s="924" t="s">
        <v>30</v>
      </c>
      <c r="BD81" s="913"/>
      <c r="BE81" s="913"/>
      <c r="BF81" s="913"/>
      <c r="BG81" s="913"/>
      <c r="BH81" s="925"/>
      <c r="BI81" s="882" t="s">
        <v>29</v>
      </c>
      <c r="BJ81" s="882"/>
      <c r="BK81" s="882"/>
      <c r="BL81" s="882"/>
      <c r="BM81" s="882"/>
      <c r="BN81" s="884" t="s">
        <v>30</v>
      </c>
      <c r="BO81" s="882"/>
      <c r="BP81" s="882"/>
      <c r="BQ81" s="882"/>
      <c r="BR81" s="882"/>
      <c r="BS81" s="885"/>
      <c r="BT81" s="888" t="s">
        <v>29</v>
      </c>
      <c r="BU81" s="888"/>
      <c r="BV81" s="888"/>
      <c r="BW81" s="888"/>
      <c r="BX81" s="888"/>
      <c r="BY81" s="890" t="s">
        <v>30</v>
      </c>
      <c r="BZ81" s="888"/>
      <c r="CA81" s="888"/>
      <c r="CB81" s="888"/>
      <c r="CC81" s="888"/>
      <c r="CD81" s="891"/>
      <c r="CE81" s="894" t="s">
        <v>29</v>
      </c>
      <c r="CF81" s="894"/>
      <c r="CG81" s="894"/>
      <c r="CH81" s="894"/>
      <c r="CI81" s="894"/>
      <c r="CJ81" s="896" t="s">
        <v>30</v>
      </c>
      <c r="CK81" s="894"/>
      <c r="CL81" s="894"/>
      <c r="CM81" s="894"/>
      <c r="CN81" s="894"/>
      <c r="CO81" s="897"/>
      <c r="CP81" s="866" t="s">
        <v>29</v>
      </c>
      <c r="CQ81" s="867"/>
      <c r="CR81" s="867"/>
      <c r="CS81" s="867"/>
      <c r="CT81" s="867"/>
      <c r="CU81" s="870" t="s">
        <v>30</v>
      </c>
      <c r="CV81" s="867"/>
      <c r="CW81" s="867"/>
      <c r="CX81" s="867"/>
      <c r="CY81" s="867"/>
      <c r="CZ81" s="871"/>
      <c r="DA81" s="874" t="s">
        <v>29</v>
      </c>
      <c r="DB81" s="875"/>
      <c r="DC81" s="875"/>
      <c r="DD81" s="875"/>
      <c r="DE81" s="875"/>
      <c r="DF81" s="878" t="s">
        <v>30</v>
      </c>
      <c r="DG81" s="875"/>
      <c r="DH81" s="875"/>
      <c r="DI81" s="875"/>
      <c r="DJ81" s="875"/>
      <c r="DK81" s="879"/>
      <c r="DL81" s="922" t="s">
        <v>48</v>
      </c>
      <c r="DM81" s="733" t="s">
        <v>5</v>
      </c>
      <c r="DN81" s="916" t="s">
        <v>60</v>
      </c>
      <c r="DO81" s="918" t="s">
        <v>0</v>
      </c>
      <c r="DP81" s="578"/>
      <c r="EL81" s="317"/>
    </row>
    <row r="82" spans="1:151" ht="15" hidden="1" customHeight="1" x14ac:dyDescent="0.25">
      <c r="A82" s="928"/>
      <c r="B82" s="928"/>
      <c r="C82" s="928"/>
      <c r="D82" s="928"/>
      <c r="E82" s="929"/>
      <c r="F82" s="932"/>
      <c r="G82" s="932"/>
      <c r="H82" s="932"/>
      <c r="I82" s="932"/>
      <c r="J82" s="932"/>
      <c r="K82" s="935"/>
      <c r="L82" s="932"/>
      <c r="M82" s="932"/>
      <c r="N82" s="932"/>
      <c r="O82" s="932"/>
      <c r="P82" s="936"/>
      <c r="Q82" s="808"/>
      <c r="R82" s="808"/>
      <c r="S82" s="808"/>
      <c r="T82" s="808"/>
      <c r="U82" s="808"/>
      <c r="V82" s="811"/>
      <c r="W82" s="808"/>
      <c r="X82" s="808"/>
      <c r="Y82" s="808"/>
      <c r="Z82" s="808"/>
      <c r="AA82" s="812"/>
      <c r="AB82" s="901"/>
      <c r="AC82" s="901"/>
      <c r="AD82" s="901"/>
      <c r="AE82" s="901"/>
      <c r="AF82" s="901"/>
      <c r="AG82" s="904"/>
      <c r="AH82" s="901"/>
      <c r="AI82" s="901"/>
      <c r="AJ82" s="901"/>
      <c r="AK82" s="901"/>
      <c r="AL82" s="905"/>
      <c r="AM82" s="907"/>
      <c r="AN82" s="907"/>
      <c r="AO82" s="907"/>
      <c r="AP82" s="907"/>
      <c r="AQ82" s="907"/>
      <c r="AR82" s="910"/>
      <c r="AS82" s="907"/>
      <c r="AT82" s="907"/>
      <c r="AU82" s="907"/>
      <c r="AV82" s="907"/>
      <c r="AW82" s="911"/>
      <c r="AX82" s="914"/>
      <c r="AY82" s="915"/>
      <c r="AZ82" s="915"/>
      <c r="BA82" s="915"/>
      <c r="BB82" s="915"/>
      <c r="BC82" s="926"/>
      <c r="BD82" s="915"/>
      <c r="BE82" s="915"/>
      <c r="BF82" s="915"/>
      <c r="BG82" s="915"/>
      <c r="BH82" s="927"/>
      <c r="BI82" s="883"/>
      <c r="BJ82" s="883"/>
      <c r="BK82" s="883"/>
      <c r="BL82" s="883"/>
      <c r="BM82" s="883"/>
      <c r="BN82" s="886"/>
      <c r="BO82" s="883"/>
      <c r="BP82" s="883"/>
      <c r="BQ82" s="883"/>
      <c r="BR82" s="883"/>
      <c r="BS82" s="887"/>
      <c r="BT82" s="889"/>
      <c r="BU82" s="889"/>
      <c r="BV82" s="889"/>
      <c r="BW82" s="889"/>
      <c r="BX82" s="889"/>
      <c r="BY82" s="892"/>
      <c r="BZ82" s="889"/>
      <c r="CA82" s="889"/>
      <c r="CB82" s="889"/>
      <c r="CC82" s="889"/>
      <c r="CD82" s="893"/>
      <c r="CE82" s="895"/>
      <c r="CF82" s="895"/>
      <c r="CG82" s="895"/>
      <c r="CH82" s="895"/>
      <c r="CI82" s="895"/>
      <c r="CJ82" s="898"/>
      <c r="CK82" s="895"/>
      <c r="CL82" s="895"/>
      <c r="CM82" s="895"/>
      <c r="CN82" s="895"/>
      <c r="CO82" s="899"/>
      <c r="CP82" s="868"/>
      <c r="CQ82" s="869"/>
      <c r="CR82" s="869"/>
      <c r="CS82" s="869"/>
      <c r="CT82" s="869"/>
      <c r="CU82" s="872"/>
      <c r="CV82" s="869"/>
      <c r="CW82" s="869"/>
      <c r="CX82" s="869"/>
      <c r="CY82" s="869"/>
      <c r="CZ82" s="873"/>
      <c r="DA82" s="876"/>
      <c r="DB82" s="877"/>
      <c r="DC82" s="877"/>
      <c r="DD82" s="877"/>
      <c r="DE82" s="877"/>
      <c r="DF82" s="880"/>
      <c r="DG82" s="877"/>
      <c r="DH82" s="877"/>
      <c r="DI82" s="877"/>
      <c r="DJ82" s="877"/>
      <c r="DK82" s="881"/>
      <c r="DL82" s="923"/>
      <c r="DM82" s="733"/>
      <c r="DN82" s="916"/>
      <c r="DO82" s="918"/>
      <c r="DP82" s="578"/>
      <c r="EL82" s="317"/>
    </row>
    <row r="83" spans="1:151" s="276" customFormat="1" ht="20.25" hidden="1" customHeight="1" x14ac:dyDescent="0.25">
      <c r="A83" s="239" t="s">
        <v>116</v>
      </c>
      <c r="B83" s="239" t="s">
        <v>36</v>
      </c>
      <c r="C83" s="959" t="s">
        <v>7</v>
      </c>
      <c r="D83" s="959"/>
      <c r="E83" s="960"/>
      <c r="F83" s="240" t="s">
        <v>4</v>
      </c>
      <c r="G83" s="241" t="s">
        <v>1</v>
      </c>
      <c r="H83" s="242" t="s">
        <v>63</v>
      </c>
      <c r="I83" s="242" t="s">
        <v>64</v>
      </c>
      <c r="J83" s="243" t="s">
        <v>5</v>
      </c>
      <c r="K83" s="240" t="s">
        <v>4</v>
      </c>
      <c r="L83" s="241" t="s">
        <v>1</v>
      </c>
      <c r="M83" s="241" t="s">
        <v>63</v>
      </c>
      <c r="N83" s="241" t="s">
        <v>64</v>
      </c>
      <c r="O83" s="243" t="s">
        <v>5</v>
      </c>
      <c r="P83" s="244" t="s">
        <v>32</v>
      </c>
      <c r="Q83" s="245" t="s">
        <v>4</v>
      </c>
      <c r="R83" s="246" t="s">
        <v>1</v>
      </c>
      <c r="S83" s="246" t="s">
        <v>63</v>
      </c>
      <c r="T83" s="246" t="s">
        <v>64</v>
      </c>
      <c r="U83" s="246" t="s">
        <v>5</v>
      </c>
      <c r="V83" s="246" t="s">
        <v>4</v>
      </c>
      <c r="W83" s="246" t="s">
        <v>1</v>
      </c>
      <c r="X83" s="246" t="s">
        <v>63</v>
      </c>
      <c r="Y83" s="246" t="s">
        <v>64</v>
      </c>
      <c r="Z83" s="247" t="s">
        <v>5</v>
      </c>
      <c r="AA83" s="248" t="s">
        <v>32</v>
      </c>
      <c r="AB83" s="519" t="s">
        <v>4</v>
      </c>
      <c r="AC83" s="249" t="s">
        <v>1</v>
      </c>
      <c r="AD83" s="249" t="s">
        <v>63</v>
      </c>
      <c r="AE83" s="249" t="s">
        <v>64</v>
      </c>
      <c r="AF83" s="249" t="s">
        <v>5</v>
      </c>
      <c r="AG83" s="249" t="s">
        <v>4</v>
      </c>
      <c r="AH83" s="249" t="s">
        <v>1</v>
      </c>
      <c r="AI83" s="249" t="s">
        <v>63</v>
      </c>
      <c r="AJ83" s="249" t="s">
        <v>64</v>
      </c>
      <c r="AK83" s="250" t="s">
        <v>5</v>
      </c>
      <c r="AL83" s="251" t="s">
        <v>32</v>
      </c>
      <c r="AM83" s="252" t="s">
        <v>4</v>
      </c>
      <c r="AN83" s="253" t="s">
        <v>1</v>
      </c>
      <c r="AO83" s="253" t="s">
        <v>63</v>
      </c>
      <c r="AP83" s="253" t="s">
        <v>64</v>
      </c>
      <c r="AQ83" s="253" t="s">
        <v>5</v>
      </c>
      <c r="AR83" s="253" t="s">
        <v>4</v>
      </c>
      <c r="AS83" s="253" t="s">
        <v>1</v>
      </c>
      <c r="AT83" s="253" t="s">
        <v>63</v>
      </c>
      <c r="AU83" s="253" t="s">
        <v>64</v>
      </c>
      <c r="AV83" s="254" t="s">
        <v>5</v>
      </c>
      <c r="AW83" s="255" t="s">
        <v>32</v>
      </c>
      <c r="AX83" s="256" t="s">
        <v>4</v>
      </c>
      <c r="AY83" s="257" t="s">
        <v>1</v>
      </c>
      <c r="AZ83" s="257" t="s">
        <v>63</v>
      </c>
      <c r="BA83" s="257" t="s">
        <v>64</v>
      </c>
      <c r="BB83" s="257" t="s">
        <v>5</v>
      </c>
      <c r="BC83" s="257" t="s">
        <v>4</v>
      </c>
      <c r="BD83" s="257" t="s">
        <v>1</v>
      </c>
      <c r="BE83" s="257" t="s">
        <v>63</v>
      </c>
      <c r="BF83" s="257" t="s">
        <v>64</v>
      </c>
      <c r="BG83" s="258" t="s">
        <v>5</v>
      </c>
      <c r="BH83" s="259" t="s">
        <v>32</v>
      </c>
      <c r="BI83" s="260" t="s">
        <v>4</v>
      </c>
      <c r="BJ83" s="261" t="s">
        <v>1</v>
      </c>
      <c r="BK83" s="261" t="s">
        <v>63</v>
      </c>
      <c r="BL83" s="261" t="s">
        <v>64</v>
      </c>
      <c r="BM83" s="261" t="s">
        <v>5</v>
      </c>
      <c r="BN83" s="261" t="s">
        <v>4</v>
      </c>
      <c r="BO83" s="261" t="s">
        <v>1</v>
      </c>
      <c r="BP83" s="261" t="s">
        <v>63</v>
      </c>
      <c r="BQ83" s="130" t="s">
        <v>64</v>
      </c>
      <c r="BR83" s="130" t="s">
        <v>5</v>
      </c>
      <c r="BS83" s="262" t="s">
        <v>32</v>
      </c>
      <c r="BT83" s="263" t="s">
        <v>4</v>
      </c>
      <c r="BU83" s="264" t="s">
        <v>1</v>
      </c>
      <c r="BV83" s="264" t="s">
        <v>63</v>
      </c>
      <c r="BW83" s="264" t="s">
        <v>64</v>
      </c>
      <c r="BX83" s="264" t="s">
        <v>5</v>
      </c>
      <c r="BY83" s="264" t="s">
        <v>4</v>
      </c>
      <c r="BZ83" s="264" t="s">
        <v>1</v>
      </c>
      <c r="CA83" s="264" t="s">
        <v>63</v>
      </c>
      <c r="CB83" s="264" t="s">
        <v>64</v>
      </c>
      <c r="CC83" s="132" t="s">
        <v>5</v>
      </c>
      <c r="CD83" s="265" t="s">
        <v>32</v>
      </c>
      <c r="CE83" s="266" t="s">
        <v>4</v>
      </c>
      <c r="CF83" s="267" t="s">
        <v>1</v>
      </c>
      <c r="CG83" s="267" t="s">
        <v>63</v>
      </c>
      <c r="CH83" s="267" t="s">
        <v>64</v>
      </c>
      <c r="CI83" s="267" t="s">
        <v>5</v>
      </c>
      <c r="CJ83" s="267" t="s">
        <v>4</v>
      </c>
      <c r="CK83" s="267" t="s">
        <v>1</v>
      </c>
      <c r="CL83" s="267" t="s">
        <v>63</v>
      </c>
      <c r="CM83" s="267" t="s">
        <v>64</v>
      </c>
      <c r="CN83" s="134" t="s">
        <v>5</v>
      </c>
      <c r="CO83" s="268" t="s">
        <v>32</v>
      </c>
      <c r="CP83" s="269" t="s">
        <v>4</v>
      </c>
      <c r="CQ83" s="270" t="s">
        <v>1</v>
      </c>
      <c r="CR83" s="270" t="s">
        <v>63</v>
      </c>
      <c r="CS83" s="270" t="s">
        <v>64</v>
      </c>
      <c r="CT83" s="270" t="s">
        <v>5</v>
      </c>
      <c r="CU83" s="270" t="s">
        <v>4</v>
      </c>
      <c r="CV83" s="270" t="s">
        <v>1</v>
      </c>
      <c r="CW83" s="270" t="s">
        <v>63</v>
      </c>
      <c r="CX83" s="270" t="s">
        <v>64</v>
      </c>
      <c r="CY83" s="136" t="s">
        <v>5</v>
      </c>
      <c r="CZ83" s="271" t="s">
        <v>32</v>
      </c>
      <c r="DA83" s="272" t="s">
        <v>4</v>
      </c>
      <c r="DB83" s="273" t="s">
        <v>1</v>
      </c>
      <c r="DC83" s="273" t="s">
        <v>63</v>
      </c>
      <c r="DD83" s="273" t="s">
        <v>64</v>
      </c>
      <c r="DE83" s="273" t="s">
        <v>5</v>
      </c>
      <c r="DF83" s="273" t="s">
        <v>4</v>
      </c>
      <c r="DG83" s="273" t="s">
        <v>1</v>
      </c>
      <c r="DH83" s="273" t="s">
        <v>63</v>
      </c>
      <c r="DI83" s="273" t="s">
        <v>64</v>
      </c>
      <c r="DJ83" s="138" t="s">
        <v>5</v>
      </c>
      <c r="DK83" s="274" t="s">
        <v>32</v>
      </c>
      <c r="DL83" s="923"/>
      <c r="DM83" s="734"/>
      <c r="DN83" s="917"/>
      <c r="DO83" s="919"/>
      <c r="DP83" s="275"/>
      <c r="DV83" s="276">
        <v>5</v>
      </c>
      <c r="DW83" s="276">
        <v>6</v>
      </c>
      <c r="DZ83" s="276">
        <v>9</v>
      </c>
      <c r="EA83" s="276">
        <v>10</v>
      </c>
      <c r="EB83" s="276">
        <v>11</v>
      </c>
      <c r="EC83" s="276">
        <v>12</v>
      </c>
      <c r="EF83" s="276">
        <v>15</v>
      </c>
      <c r="EG83" s="276">
        <v>19</v>
      </c>
      <c r="EH83" s="276">
        <v>17</v>
      </c>
      <c r="EI83" s="276">
        <v>18</v>
      </c>
      <c r="EJ83" s="276">
        <v>19</v>
      </c>
      <c r="EK83" s="276">
        <v>20</v>
      </c>
      <c r="EL83" s="516"/>
      <c r="EM83" s="140"/>
      <c r="EN83" s="140"/>
      <c r="EO83" s="140"/>
      <c r="EP83" s="140"/>
      <c r="EQ83" s="140"/>
      <c r="ER83" s="140"/>
      <c r="ES83" s="140"/>
      <c r="ET83" s="140"/>
      <c r="EU83" s="140"/>
    </row>
    <row r="84" spans="1:151" s="158" customFormat="1" ht="15.75" hidden="1" x14ac:dyDescent="0.25">
      <c r="A84" s="416">
        <v>2</v>
      </c>
      <c r="B84" s="141">
        <f t="shared" ref="B84:B96" si="60">SUMPRODUCT(--(G84:DK84="I"))</f>
        <v>0</v>
      </c>
      <c r="C84" s="388"/>
      <c r="D84" s="389"/>
      <c r="E84" s="390"/>
      <c r="F84" s="511">
        <v>0</v>
      </c>
      <c r="G84" s="145">
        <f>IF(OR(J84="E",J84="D"),0,VLOOKUP(F84,$B$129:$C$149,2)+I84+H84)</f>
        <v>0</v>
      </c>
      <c r="H84" s="145">
        <v>0</v>
      </c>
      <c r="I84" s="145"/>
      <c r="J84" s="145"/>
      <c r="K84" s="511">
        <v>0</v>
      </c>
      <c r="L84" s="145">
        <f>IF(OR(O84="E",O84="D"),0,VLOOKUP(K84,$B$129:$C$149,2)+N84+M84)</f>
        <v>0</v>
      </c>
      <c r="M84" s="145"/>
      <c r="N84" s="145"/>
      <c r="O84" s="145"/>
      <c r="P84" s="427"/>
      <c r="Q84" s="278">
        <v>0</v>
      </c>
      <c r="R84" s="146">
        <f>IF(OR(U84="E",U84="D"),0,VLOOKUP(Q84,$B$129:$C$149,2)+T84+S84)</f>
        <v>0</v>
      </c>
      <c r="S84" s="146"/>
      <c r="T84" s="146"/>
      <c r="U84" s="146"/>
      <c r="V84" s="278">
        <v>0</v>
      </c>
      <c r="W84" s="146">
        <f>IF(OR(Z84="E",Z84="D"),0,VLOOKUP(V84,$B$129:$C$149,2)+Y84+X84)</f>
        <v>0</v>
      </c>
      <c r="X84" s="146"/>
      <c r="Y84" s="146"/>
      <c r="Z84" s="146"/>
      <c r="AA84" s="518"/>
      <c r="AB84" s="147"/>
      <c r="AC84" s="279">
        <f>IF(OR(AF84="E",AF84="D"),0,VLOOKUP(AB84,$B$129:$C$149,2)+AE84+AD84)</f>
        <v>0</v>
      </c>
      <c r="AD84" s="147"/>
      <c r="AE84" s="147"/>
      <c r="AF84" s="147"/>
      <c r="AG84" s="147"/>
      <c r="AH84" s="147">
        <f>IF(OR(AK84="E",AK84="D"),0,VLOOKUP(AG84,$B$129:$C$149,2)+AJ84+AI84)</f>
        <v>0</v>
      </c>
      <c r="AI84" s="147"/>
      <c r="AJ84" s="147"/>
      <c r="AK84" s="147"/>
      <c r="AL84" s="280"/>
      <c r="AM84" s="281"/>
      <c r="AN84" s="148">
        <f>IF(OR(AQ84="E",AQ84="D"),0,VLOOKUP(AM84,$B$129:$C$149,2)+AP84+AO84)</f>
        <v>0</v>
      </c>
      <c r="AO84" s="148"/>
      <c r="AP84" s="148"/>
      <c r="AQ84" s="148"/>
      <c r="AR84" s="281"/>
      <c r="AS84" s="148">
        <f>IF(OR(AV84="E",AV84="D"),0,VLOOKUP(AR84,$B$129:$C$149,2)+AU84+AT84)</f>
        <v>0</v>
      </c>
      <c r="AT84" s="148"/>
      <c r="AU84" s="148"/>
      <c r="AV84" s="148"/>
      <c r="AW84" s="282"/>
      <c r="AX84" s="283">
        <v>0</v>
      </c>
      <c r="AY84" s="149">
        <f>IF(OR(BB84="E",BB84="D"),0,VLOOKUP(AX84,$B$129:$C$149,2)+BA84+AZ84)</f>
        <v>0</v>
      </c>
      <c r="AZ84" s="149"/>
      <c r="BA84" s="149"/>
      <c r="BB84" s="149"/>
      <c r="BC84" s="283">
        <v>0</v>
      </c>
      <c r="BD84" s="149">
        <f>IF(OR(BG84="E",BG84="D"),0,VLOOKUP(BC84,$B$129:$C$149,2)+BF84+BE84)</f>
        <v>0</v>
      </c>
      <c r="BE84" s="149"/>
      <c r="BF84" s="149"/>
      <c r="BG84" s="149"/>
      <c r="BH84" s="284" t="s">
        <v>34</v>
      </c>
      <c r="BI84" s="285">
        <v>0</v>
      </c>
      <c r="BJ84" s="150">
        <f>IF(OR(BM84="E",BM84="D"),0,VLOOKUP(BI84,$B$129:$C$149,2)+BL84+BK84)</f>
        <v>0</v>
      </c>
      <c r="BK84" s="150"/>
      <c r="BL84" s="150"/>
      <c r="BM84" s="150"/>
      <c r="BN84" s="285">
        <v>0</v>
      </c>
      <c r="BO84" s="150">
        <f>IF(OR(BR84="E",BR84="D"),0,VLOOKUP(BN84,$B$129:$C$149,2)+BQ84+BP84)</f>
        <v>0</v>
      </c>
      <c r="BP84" s="150"/>
      <c r="BQ84" s="150"/>
      <c r="BR84" s="150"/>
      <c r="BS84" s="286"/>
      <c r="BT84" s="287"/>
      <c r="BU84" s="151">
        <f>IF(OR(BX84="E",BX84="D"),0,VLOOKUP(BT84,$B$129:$C$149,2)+BW84+BV84)</f>
        <v>0</v>
      </c>
      <c r="BV84" s="151"/>
      <c r="BW84" s="151"/>
      <c r="BX84" s="151"/>
      <c r="BY84" s="151"/>
      <c r="BZ84" s="151">
        <f>IF(OR(CC84="E",CC84="D"),0,VLOOKUP(BY84,$B$129:$C$149,2)+CB84+CA84)</f>
        <v>0</v>
      </c>
      <c r="CA84" s="151"/>
      <c r="CB84" s="151"/>
      <c r="CC84" s="151"/>
      <c r="CD84" s="288"/>
      <c r="CE84" s="289"/>
      <c r="CF84" s="152">
        <f>IF(OR(CI84="E",CI84="D"),0,VLOOKUP(CE84,$B$129:$C$149,2)+CH84+CG84)</f>
        <v>0</v>
      </c>
      <c r="CG84" s="152"/>
      <c r="CH84" s="152"/>
      <c r="CI84" s="152"/>
      <c r="CJ84" s="152"/>
      <c r="CK84" s="152">
        <f>IF(OR(CN84="E",CN84="D"),0,VLOOKUP(CJ84,$B$129:$C$149,2)+CM84+CL84)</f>
        <v>0</v>
      </c>
      <c r="CL84" s="152"/>
      <c r="CM84" s="152"/>
      <c r="CN84" s="152"/>
      <c r="CO84" s="290"/>
      <c r="CP84" s="291"/>
      <c r="CQ84" s="153">
        <f>IF(OR(CT84="E",CT84="D"),0,VLOOKUP(CP84,$B$129:$C$149,2)+CS84+CR84)</f>
        <v>0</v>
      </c>
      <c r="CR84" s="153"/>
      <c r="CS84" s="153"/>
      <c r="CT84" s="153"/>
      <c r="CU84" s="291"/>
      <c r="CV84" s="153">
        <f>IF(OR(CY84="E",CY84="D"),0,VLOOKUP(CU84,$B$129:$C$149,2)+CX84+CW84)</f>
        <v>0</v>
      </c>
      <c r="CW84" s="153"/>
      <c r="CX84" s="153"/>
      <c r="CY84" s="153"/>
      <c r="CZ84" s="292"/>
      <c r="DA84" s="293">
        <v>0</v>
      </c>
      <c r="DB84" s="154">
        <f>IF(OR(DE84="E",DE84="D"),0,VLOOKUP(DA84,$B$129:$C$149,2)+DD84+DC84)</f>
        <v>0</v>
      </c>
      <c r="DC84" s="154"/>
      <c r="DD84" s="154"/>
      <c r="DE84" s="154"/>
      <c r="DF84" s="293"/>
      <c r="DG84" s="154">
        <f>IF(OR(DJ84="E",DJ84="D"),0,VLOOKUP(DF84,$B$129:$C$149,2)+DI84+DH84)</f>
        <v>0</v>
      </c>
      <c r="DH84" s="154"/>
      <c r="DI84" s="154"/>
      <c r="DJ84" s="154"/>
      <c r="DK84" s="293"/>
      <c r="DL84" s="294">
        <f>G84+L84+R84+W84+AC84+AH84+AN84+AS84+AY84+BD84+BJ84+BO84+BU84+BZ84+CF84+CK84+CQ84+CV84+DB84+DG84</f>
        <v>0</v>
      </c>
      <c r="DM84" s="156">
        <f t="shared" ref="DM84:DM96" si="61">SUMPRODUCT(--(G84:DJ84="E")--(G84:DJ84="D"))</f>
        <v>0</v>
      </c>
      <c r="DN84" s="295">
        <f t="shared" ref="DN84:DN96" si="62">EM84+EO84+EQ84+ES84+EU84</f>
        <v>0</v>
      </c>
      <c r="DO84" s="296">
        <f t="array" aca="1" ref="DO84" ca="1">SUM(LARGE(DR84:EK84,ROW(INDIRECT("1:"&amp;COUNT(DR84:EK84)-D$112))))+SUM(IF(ISNUMBER(VALUE(MID(IF(LEN(IF(ISNUMBER(DR84:EK84),0,DR84:EK84))&gt;1,DR84:EK84,0),1,LEN(IF(LEN(IF(ISNUMBER(DR84:EK84),0,DR84:EK84))&gt;1,DR84:EK84,0))-1)))=FALSE,0,VALUE(MID(IF(LEN(IF(ISNUMBER(DR84:EK84),0,DR84:EK84))&gt;1,DR84:EK84,0),1,LEN(IF(LEN(IF(ISNUMBER(DR84:EK84),0,DR84:EK84))&gt;1,DR84:EK84,0))-1))))</f>
        <v>0</v>
      </c>
      <c r="DP84" s="158">
        <f t="shared" ref="DP84:DP96" si="63">SUMPRODUCT(--(G84:DJ84="E")--(G84:DJ84="D"))</f>
        <v>0</v>
      </c>
      <c r="DV84" s="158">
        <f t="array" ref="DV84">IF(OR(AF84="D",AF84="E"),IF(AD84+AE84&gt;0,AD84+AE84 &amp;"X","X"),AC84)</f>
        <v>0</v>
      </c>
      <c r="DW84" s="158">
        <f t="array" ref="DW84">IF(OR(AK84="D",AK84="E"),IF(AI84+AJ84&gt;0,AI84+AJ84 &amp;"X","X"),AH84)</f>
        <v>0</v>
      </c>
      <c r="DZ84" s="158">
        <f t="array" ref="DZ84">IF(OR(BB84="D",BB84="E"),IF(AZ84+BA84&gt;0,AZ84+BA84 &amp;"X","X"),AY84)</f>
        <v>0</v>
      </c>
      <c r="EA84" s="158">
        <f t="array" ref="EA84">IF(OR(BG84="D",BG84="E"),IF(BE84+BF84&gt;0,BE84+BF84 &amp;"X","X"),BD84)</f>
        <v>0</v>
      </c>
      <c r="EB84" s="158">
        <f t="array" ref="EB84">IF(OR(BM84="D",BM84="E"),IF(BK84+BL84&gt;0,BK84+BL84 &amp;"X","X"),BJ84)</f>
        <v>0</v>
      </c>
      <c r="EC84" s="158">
        <f t="array" ref="EC84">IF(OR(BR84="D",BR84="E"),IF(BP84+BQ84&gt;0,BP84+BQ84 &amp;"X","X"),BO84)</f>
        <v>0</v>
      </c>
      <c r="EF84" s="158">
        <f t="array" ref="EF84">IF(OR(CI84="D",CI84="E"),IF(CG84+CH84&gt;0,CG84+CH84 &amp;"X","X"),CF84)</f>
        <v>0</v>
      </c>
      <c r="EG84" s="158">
        <f t="array" ref="EG84">IF(OR(CN84="D",CN84="E"),IF(CL84+CM84&gt;0,CL84+CM84 &amp;"X","X"),CK84)</f>
        <v>0</v>
      </c>
      <c r="EH84" s="158">
        <f t="array" ref="EH84">IF(OR(CT84="D",CT84="E"),IF(CR84+CS84&gt;0,CR84+CS84 &amp;"X","X"),CQ84)</f>
        <v>0</v>
      </c>
      <c r="EI84" s="158">
        <f t="array" ref="EI84">IF(OR(CY84="D",CY84="E"),IF(CW84+CX84&gt;0,CW84+CX84 &amp;"X","X"),CV84)</f>
        <v>0</v>
      </c>
      <c r="EJ84" s="158">
        <f t="array" ref="EJ84">IF(OR(DE84="D",DE84="E"),IF(DC84+DD84&gt;0,DC84+DD84 &amp;"X","X"),DB84)</f>
        <v>0</v>
      </c>
      <c r="EK84" s="158">
        <f t="array" ref="EK84">IF(OR(DJ84="D",DJ84="E"),IF(DH84+DI84&gt;0,DH84+DI84 &amp;"X","X"),DG84)</f>
        <v>0</v>
      </c>
    </row>
    <row r="85" spans="1:151" s="158" customFormat="1" ht="15.75" hidden="1" x14ac:dyDescent="0.25">
      <c r="A85" s="416"/>
      <c r="B85" s="141">
        <f t="shared" si="60"/>
        <v>0</v>
      </c>
      <c r="C85" s="142"/>
      <c r="D85" s="143"/>
      <c r="E85" s="144"/>
      <c r="F85" s="511">
        <v>0</v>
      </c>
      <c r="G85" s="145">
        <f t="shared" ref="G85:G96" si="64">IF(OR(J85="E",J85="D"),0,VLOOKUP(F85,$B$129:$C$149,2)+I85+H85)</f>
        <v>0</v>
      </c>
      <c r="H85" s="145"/>
      <c r="I85" s="145"/>
      <c r="J85" s="145"/>
      <c r="K85" s="511">
        <v>0</v>
      </c>
      <c r="L85" s="145">
        <f t="shared" ref="L85:L96" si="65">IF(OR(O85="E",O85="D"),0,VLOOKUP(K85,$B$129:$C$149,2)+N85+M85)</f>
        <v>0</v>
      </c>
      <c r="M85" s="145"/>
      <c r="N85" s="145"/>
      <c r="O85" s="145"/>
      <c r="P85" s="427"/>
      <c r="Q85" s="278">
        <v>0</v>
      </c>
      <c r="R85" s="146">
        <f t="shared" ref="R85:R96" si="66">IF(OR(U85="E",U85="D"),0,VLOOKUP(Q85,$B$129:$C$149,2)+T85+S85)</f>
        <v>0</v>
      </c>
      <c r="S85" s="146"/>
      <c r="T85" s="146"/>
      <c r="U85" s="146"/>
      <c r="V85" s="278">
        <v>0</v>
      </c>
      <c r="W85" s="146">
        <f t="shared" ref="W85:W96" si="67">IF(OR(Z85="E",Z85="D"),0,VLOOKUP(V85,$B$129:$C$149,2)+Y85+X85)</f>
        <v>0</v>
      </c>
      <c r="X85" s="146"/>
      <c r="Y85" s="146"/>
      <c r="Z85" s="146"/>
      <c r="AA85" s="518"/>
      <c r="AB85" s="147"/>
      <c r="AC85" s="279">
        <f t="shared" ref="AC85:AC96" si="68">IF(OR(AF85="E",AF85="D"),0,VLOOKUP(AB85,$B$129:$C$149,2)+AE85+AD85)</f>
        <v>0</v>
      </c>
      <c r="AD85" s="147"/>
      <c r="AE85" s="147"/>
      <c r="AF85" s="147"/>
      <c r="AG85" s="147"/>
      <c r="AH85" s="147">
        <f t="shared" ref="AH85:AH96" si="69">IF(OR(AK85="E",AK85="D"),0,VLOOKUP(AG85,$B$129:$C$149,2)+AJ85+AI85)</f>
        <v>0</v>
      </c>
      <c r="AI85" s="147"/>
      <c r="AJ85" s="147"/>
      <c r="AK85" s="147"/>
      <c r="AL85" s="280"/>
      <c r="AM85" s="281"/>
      <c r="AN85" s="148">
        <f t="shared" ref="AN85:AN96" si="70">IF(OR(AQ85="E",AQ85="D"),0,VLOOKUP(AM85,$B$129:$C$149,2)+AP85+AO85)</f>
        <v>0</v>
      </c>
      <c r="AO85" s="148"/>
      <c r="AP85" s="148"/>
      <c r="AQ85" s="148"/>
      <c r="AR85" s="281"/>
      <c r="AS85" s="148">
        <f t="shared" ref="AS85:AS96" si="71">IF(OR(AV85="E",AV85="D"),0,VLOOKUP(AR85,$B$129:$C$149,2)+AU85+AT85)</f>
        <v>0</v>
      </c>
      <c r="AT85" s="148"/>
      <c r="AU85" s="148"/>
      <c r="AV85" s="148"/>
      <c r="AW85" s="282"/>
      <c r="AX85" s="283">
        <v>0</v>
      </c>
      <c r="AY85" s="149">
        <f t="shared" ref="AY85:AY96" si="72">IF(OR(BB85="E",BB85="D"),0,VLOOKUP(AX85,$B$129:$C$149,2)+BA85+AZ85)</f>
        <v>0</v>
      </c>
      <c r="AZ85" s="149"/>
      <c r="BA85" s="149"/>
      <c r="BB85" s="149"/>
      <c r="BC85" s="283">
        <v>0</v>
      </c>
      <c r="BD85" s="149">
        <f t="shared" ref="BD85:BD96" si="73">IF(OR(BG85="E",BG85="D"),0,VLOOKUP(BC85,$B$129:$C$149,2)+BF85+BE85)</f>
        <v>0</v>
      </c>
      <c r="BE85" s="149"/>
      <c r="BF85" s="149"/>
      <c r="BG85" s="149"/>
      <c r="BH85" s="284" t="s">
        <v>34</v>
      </c>
      <c r="BI85" s="285">
        <v>0</v>
      </c>
      <c r="BJ85" s="150">
        <f t="shared" ref="BJ85:BJ96" si="74">IF(OR(BM85="E",BM85="D"),0,VLOOKUP(BI85,$B$129:$C$149,2)+BL85+BK85)</f>
        <v>0</v>
      </c>
      <c r="BK85" s="150"/>
      <c r="BL85" s="150"/>
      <c r="BM85" s="150"/>
      <c r="BN85" s="285">
        <v>0</v>
      </c>
      <c r="BO85" s="150">
        <f t="shared" ref="BO85:BO96" si="75">IF(OR(BR85="E",BR85="D"),0,VLOOKUP(BN85,$B$129:$C$149,2)+BQ85+BP85)</f>
        <v>0</v>
      </c>
      <c r="BP85" s="150"/>
      <c r="BQ85" s="150"/>
      <c r="BR85" s="150"/>
      <c r="BS85" s="286"/>
      <c r="BT85" s="287"/>
      <c r="BU85" s="151">
        <f t="shared" ref="BU85:BU96" si="76">IF(OR(BX85="E",BX85="D"),0,VLOOKUP(BT85,$B$129:$C$149,2)+BW85+BV85)</f>
        <v>0</v>
      </c>
      <c r="BV85" s="151"/>
      <c r="BW85" s="151"/>
      <c r="BX85" s="151"/>
      <c r="BY85" s="151"/>
      <c r="BZ85" s="151">
        <f t="shared" ref="BZ85:BZ96" si="77">IF(OR(CC85="E",CC85="D"),0,VLOOKUP(BY85,$B$129:$C$149,2)+CB85+CA85)</f>
        <v>0</v>
      </c>
      <c r="CA85" s="151"/>
      <c r="CB85" s="151"/>
      <c r="CC85" s="151"/>
      <c r="CD85" s="288"/>
      <c r="CE85" s="289"/>
      <c r="CF85" s="152">
        <f t="shared" ref="CF85:CF96" si="78">IF(OR(CI85="E",CI85="D"),0,VLOOKUP(CE85,$B$129:$C$149,2)+CH85+CG85)</f>
        <v>0</v>
      </c>
      <c r="CG85" s="152"/>
      <c r="CH85" s="152"/>
      <c r="CI85" s="152"/>
      <c r="CJ85" s="152"/>
      <c r="CK85" s="152">
        <f t="shared" ref="CK85:CK96" si="79">IF(OR(CN85="E",CN85="D"),0,VLOOKUP(CJ85,$B$129:$C$149,2)+CM85+CL85)</f>
        <v>0</v>
      </c>
      <c r="CL85" s="152"/>
      <c r="CM85" s="152"/>
      <c r="CN85" s="152"/>
      <c r="CO85" s="290"/>
      <c r="CP85" s="291"/>
      <c r="CQ85" s="153">
        <f t="shared" ref="CQ85:CQ96" si="80">IF(OR(CT85="E",CT85="D"),0,VLOOKUP(CP85,$B$129:$C$149,2)+CS85+CR85)</f>
        <v>0</v>
      </c>
      <c r="CR85" s="153"/>
      <c r="CS85" s="153"/>
      <c r="CT85" s="153"/>
      <c r="CU85" s="291"/>
      <c r="CV85" s="153">
        <f t="shared" ref="CV85:CV96" si="81">IF(OR(CY85="E",CY85="D"),0,VLOOKUP(CU85,$B$129:$C$149,2)+CX85+CW85)</f>
        <v>0</v>
      </c>
      <c r="CW85" s="153"/>
      <c r="CX85" s="153"/>
      <c r="CY85" s="153"/>
      <c r="CZ85" s="292"/>
      <c r="DA85" s="293"/>
      <c r="DB85" s="154">
        <f t="shared" ref="DB85:DB96" si="82">IF(OR(DE85="E",DE85="D"),0,VLOOKUP(DA85,$B$129:$C$149,2)+DD85+DC85)</f>
        <v>0</v>
      </c>
      <c r="DC85" s="154"/>
      <c r="DD85" s="154"/>
      <c r="DE85" s="154"/>
      <c r="DF85" s="293"/>
      <c r="DG85" s="154">
        <f t="shared" ref="DG85:DG96" si="83">IF(OR(DJ85="E",DJ85="D"),0,VLOOKUP(DF85,$B$129:$C$149,2)+DI85+DH85)</f>
        <v>0</v>
      </c>
      <c r="DH85" s="154"/>
      <c r="DI85" s="154"/>
      <c r="DJ85" s="154"/>
      <c r="DK85" s="293"/>
      <c r="DL85" s="294">
        <f t="shared" ref="DL85:DL96" si="84">G85+L85+R85+W85+AC85+AH85+AN85+AS85+AY85+BD85+BJ85+BO85+BU85+BZ85+CF85+CK85+CQ85+CV85+DB85+DG85</f>
        <v>0</v>
      </c>
      <c r="DM85" s="156">
        <f t="shared" si="61"/>
        <v>0</v>
      </c>
      <c r="DN85" s="295">
        <f t="shared" si="62"/>
        <v>0</v>
      </c>
      <c r="DO85" s="296">
        <f t="array" aca="1" ref="DO85" ca="1">SUM(LARGE(DR85:EK85,ROW(INDIRECT("1:"&amp;COUNT(DR85:EK85)-D$112))))+SUM(IF(ISNUMBER(VALUE(MID(IF(LEN(IF(ISNUMBER(DR85:EK85),0,DR85:EK85))&gt;1,DR85:EK85,0),1,LEN(IF(LEN(IF(ISNUMBER(DR85:EK85),0,DR85:EK85))&gt;1,DR85:EK85,0))-1)))=FALSE,0,VALUE(MID(IF(LEN(IF(ISNUMBER(DR85:EK85),0,DR85:EK85))&gt;1,DR85:EK85,0),1,LEN(IF(LEN(IF(ISNUMBER(DR85:EK85),0,DR85:EK85))&gt;1,DR85:EK85,0))-1))))</f>
        <v>0</v>
      </c>
      <c r="DP85" s="158">
        <f t="shared" si="63"/>
        <v>0</v>
      </c>
      <c r="DV85" s="158">
        <f t="array" ref="DV85">IF(OR(AF85="D",AF85="E"),IF(AD85+AE85&gt;0,AD85+AE85 &amp;"X","X"),AC85)</f>
        <v>0</v>
      </c>
      <c r="DW85" s="158">
        <f t="array" ref="DW85">IF(OR(AK85="D",AK85="E"),IF(AI85+AJ85&gt;0,AI85+AJ85 &amp;"X","X"),AH85)</f>
        <v>0</v>
      </c>
      <c r="DZ85" s="158">
        <f t="array" ref="DZ85">IF(OR(BB85="D",BB85="E"),IF(AZ85+BA85&gt;0,AZ85+BA85 &amp;"X","X"),AY85)</f>
        <v>0</v>
      </c>
      <c r="EA85" s="158">
        <f t="array" ref="EA85">IF(OR(BG85="D",BG85="E"),IF(BE85+BF85&gt;0,BE85+BF85 &amp;"X","X"),BD85)</f>
        <v>0</v>
      </c>
      <c r="EB85" s="158">
        <f t="array" ref="EB85">IF(OR(BM85="D",BM85="E"),IF(BK85+BL85&gt;0,BK85+BL85 &amp;"X","X"),BJ85)</f>
        <v>0</v>
      </c>
      <c r="EC85" s="158">
        <f t="array" ref="EC85">IF(OR(BR85="D",BR85="E"),IF(BP85+BQ85&gt;0,BP85+BQ85 &amp;"X","X"),BO85)</f>
        <v>0</v>
      </c>
      <c r="EF85" s="158">
        <f t="array" ref="EF85">IF(OR(CI85="D",CI85="E"),IF(CG85+CH85&gt;0,CG85+CH85 &amp;"X","X"),CF85)</f>
        <v>0</v>
      </c>
      <c r="EG85" s="158">
        <f t="array" ref="EG85">IF(OR(CN85="D",CN85="E"),IF(CL85+CM85&gt;0,CL85+CM85 &amp;"X","X"),CK85)</f>
        <v>0</v>
      </c>
      <c r="EH85" s="158">
        <f t="array" ref="EH85">IF(OR(CT85="D",CT85="E"),IF(CR85+CS85&gt;0,CR85+CS85 &amp;"X","X"),CQ85)</f>
        <v>0</v>
      </c>
      <c r="EI85" s="158">
        <f t="array" ref="EI85">IF(OR(CY85="D",CY85="E"),IF(CW85+CX85&gt;0,CW85+CX85 &amp;"X","X"),CV85)</f>
        <v>0</v>
      </c>
      <c r="EJ85" s="158">
        <f t="array" ref="EJ85">IF(OR(DE85="D",DE85="E"),IF(DC85+DD85&gt;0,DC85+DD85 &amp;"X","X"),DB85)</f>
        <v>0</v>
      </c>
      <c r="EK85" s="158">
        <f t="array" ref="EK85">IF(OR(DJ85="D",DJ85="E"),IF(DH85+DI85&gt;0,DH85+DI85 &amp;"X","X"),DG85)</f>
        <v>0</v>
      </c>
    </row>
    <row r="86" spans="1:151" s="158" customFormat="1" ht="15.75" hidden="1" x14ac:dyDescent="0.25">
      <c r="A86" s="416"/>
      <c r="B86" s="141">
        <f t="shared" si="60"/>
        <v>0</v>
      </c>
      <c r="C86" s="142"/>
      <c r="D86" s="143"/>
      <c r="E86" s="277"/>
      <c r="F86" s="511">
        <v>0</v>
      </c>
      <c r="G86" s="145">
        <f t="shared" si="64"/>
        <v>0</v>
      </c>
      <c r="H86" s="145"/>
      <c r="I86" s="145"/>
      <c r="J86" s="145"/>
      <c r="K86" s="511">
        <v>0</v>
      </c>
      <c r="L86" s="145">
        <f t="shared" si="65"/>
        <v>0</v>
      </c>
      <c r="M86" s="145"/>
      <c r="N86" s="145"/>
      <c r="O86" s="145"/>
      <c r="P86" s="427"/>
      <c r="Q86" s="278">
        <v>0</v>
      </c>
      <c r="R86" s="146">
        <f t="shared" si="66"/>
        <v>0</v>
      </c>
      <c r="S86" s="146"/>
      <c r="T86" s="146"/>
      <c r="U86" s="146"/>
      <c r="V86" s="278">
        <v>0</v>
      </c>
      <c r="W86" s="146">
        <f t="shared" si="67"/>
        <v>0</v>
      </c>
      <c r="X86" s="146"/>
      <c r="Y86" s="146"/>
      <c r="Z86" s="146"/>
      <c r="AA86" s="518"/>
      <c r="AB86" s="147"/>
      <c r="AC86" s="279">
        <f t="shared" si="68"/>
        <v>0</v>
      </c>
      <c r="AD86" s="147"/>
      <c r="AE86" s="147"/>
      <c r="AF86" s="147"/>
      <c r="AG86" s="147"/>
      <c r="AH86" s="147">
        <f t="shared" si="69"/>
        <v>0</v>
      </c>
      <c r="AI86" s="147"/>
      <c r="AJ86" s="147"/>
      <c r="AK86" s="147"/>
      <c r="AL86" s="280"/>
      <c r="AM86" s="281"/>
      <c r="AN86" s="148">
        <f t="shared" si="70"/>
        <v>0</v>
      </c>
      <c r="AO86" s="148"/>
      <c r="AP86" s="148"/>
      <c r="AQ86" s="148"/>
      <c r="AR86" s="281"/>
      <c r="AS86" s="148">
        <f t="shared" si="71"/>
        <v>0</v>
      </c>
      <c r="AT86" s="148"/>
      <c r="AU86" s="148"/>
      <c r="AV86" s="148"/>
      <c r="AW86" s="282"/>
      <c r="AX86" s="283">
        <v>0</v>
      </c>
      <c r="AY86" s="149">
        <f t="shared" si="72"/>
        <v>0</v>
      </c>
      <c r="AZ86" s="149"/>
      <c r="BA86" s="149"/>
      <c r="BB86" s="149"/>
      <c r="BC86" s="283">
        <v>0</v>
      </c>
      <c r="BD86" s="149">
        <f t="shared" si="73"/>
        <v>0</v>
      </c>
      <c r="BE86" s="149"/>
      <c r="BF86" s="149"/>
      <c r="BG86" s="149"/>
      <c r="BH86" s="284" t="s">
        <v>34</v>
      </c>
      <c r="BI86" s="285">
        <v>0</v>
      </c>
      <c r="BJ86" s="150">
        <f t="shared" si="74"/>
        <v>0</v>
      </c>
      <c r="BK86" s="150"/>
      <c r="BL86" s="150"/>
      <c r="BM86" s="150"/>
      <c r="BN86" s="285">
        <v>0</v>
      </c>
      <c r="BO86" s="150">
        <f t="shared" si="75"/>
        <v>0</v>
      </c>
      <c r="BP86" s="150"/>
      <c r="BQ86" s="150"/>
      <c r="BR86" s="150"/>
      <c r="BS86" s="286"/>
      <c r="BT86" s="287"/>
      <c r="BU86" s="151">
        <f t="shared" si="76"/>
        <v>0</v>
      </c>
      <c r="BV86" s="151"/>
      <c r="BW86" s="151"/>
      <c r="BX86" s="151"/>
      <c r="BY86" s="151"/>
      <c r="BZ86" s="151">
        <f t="shared" si="77"/>
        <v>0</v>
      </c>
      <c r="CA86" s="151"/>
      <c r="CB86" s="151"/>
      <c r="CC86" s="151"/>
      <c r="CD86" s="288"/>
      <c r="CE86" s="289"/>
      <c r="CF86" s="152">
        <f t="shared" si="78"/>
        <v>0</v>
      </c>
      <c r="CG86" s="152"/>
      <c r="CH86" s="152"/>
      <c r="CI86" s="152"/>
      <c r="CJ86" s="152"/>
      <c r="CK86" s="152">
        <f t="shared" si="79"/>
        <v>0</v>
      </c>
      <c r="CL86" s="152"/>
      <c r="CM86" s="152"/>
      <c r="CN86" s="152"/>
      <c r="CO86" s="290"/>
      <c r="CP86" s="291"/>
      <c r="CQ86" s="153">
        <f t="shared" si="80"/>
        <v>0</v>
      </c>
      <c r="CR86" s="153"/>
      <c r="CS86" s="153"/>
      <c r="CT86" s="153"/>
      <c r="CU86" s="291"/>
      <c r="CV86" s="153">
        <f t="shared" si="81"/>
        <v>0</v>
      </c>
      <c r="CW86" s="153"/>
      <c r="CX86" s="153"/>
      <c r="CY86" s="153"/>
      <c r="CZ86" s="292"/>
      <c r="DA86" s="293"/>
      <c r="DB86" s="154">
        <f t="shared" si="82"/>
        <v>0</v>
      </c>
      <c r="DC86" s="154"/>
      <c r="DD86" s="154"/>
      <c r="DE86" s="154"/>
      <c r="DF86" s="293"/>
      <c r="DG86" s="154">
        <f t="shared" si="83"/>
        <v>0</v>
      </c>
      <c r="DH86" s="154"/>
      <c r="DI86" s="154"/>
      <c r="DJ86" s="154"/>
      <c r="DK86" s="293"/>
      <c r="DL86" s="294">
        <f t="shared" si="84"/>
        <v>0</v>
      </c>
      <c r="DM86" s="156">
        <f t="shared" si="61"/>
        <v>0</v>
      </c>
      <c r="DN86" s="295">
        <f t="shared" si="62"/>
        <v>0</v>
      </c>
      <c r="DO86" s="296">
        <f t="array" aca="1" ref="DO86" ca="1">SUM(LARGE(DR86:EK86,ROW(INDIRECT("1:"&amp;COUNT(DR86:EK86)-D$112))))+SUM(IF(ISNUMBER(VALUE(MID(IF(LEN(IF(ISNUMBER(DR86:EK86),0,DR86:EK86))&gt;1,DR86:EK86,0),1,LEN(IF(LEN(IF(ISNUMBER(DR86:EK86),0,DR86:EK86))&gt;1,DR86:EK86,0))-1)))=FALSE,0,VALUE(MID(IF(LEN(IF(ISNUMBER(DR86:EK86),0,DR86:EK86))&gt;1,DR86:EK86,0),1,LEN(IF(LEN(IF(ISNUMBER(DR86:EK86),0,DR86:EK86))&gt;1,DR86:EK86,0))-1))))</f>
        <v>0</v>
      </c>
      <c r="DP86" s="158">
        <f t="shared" si="63"/>
        <v>0</v>
      </c>
      <c r="DV86" s="158">
        <f t="array" ref="DV86">IF(OR(AF86="D",AF86="E"),IF(AD86+AE86&gt;0,AD86+AE86 &amp;"X","X"),AC86)</f>
        <v>0</v>
      </c>
      <c r="DW86" s="158">
        <f t="array" ref="DW86">IF(OR(AK86="D",AK86="E"),IF(AI86+AJ86&gt;0,AI86+AJ86 &amp;"X","X"),AH86)</f>
        <v>0</v>
      </c>
      <c r="DZ86" s="158">
        <f t="array" ref="DZ86">IF(OR(BB86="D",BB86="E"),IF(AZ86+BA86&gt;0,AZ86+BA86 &amp;"X","X"),AY86)</f>
        <v>0</v>
      </c>
      <c r="EA86" s="158">
        <f t="array" ref="EA86">IF(OR(BG86="D",BG86="E"),IF(BE86+BF86&gt;0,BE86+BF86 &amp;"X","X"),BD86)</f>
        <v>0</v>
      </c>
      <c r="EB86" s="158">
        <f t="array" ref="EB86">IF(OR(BM86="D",BM86="E"),IF(BK86+BL86&gt;0,BK86+BL86 &amp;"X","X"),BJ86)</f>
        <v>0</v>
      </c>
      <c r="EC86" s="158">
        <f t="array" ref="EC86">IF(OR(BR86="D",BR86="E"),IF(BP86+BQ86&gt;0,BP86+BQ86 &amp;"X","X"),BO86)</f>
        <v>0</v>
      </c>
      <c r="EF86" s="158">
        <f t="array" ref="EF86">IF(OR(CI86="D",CI86="E"),IF(CG86+CH86&gt;0,CG86+CH86 &amp;"X","X"),CF86)</f>
        <v>0</v>
      </c>
      <c r="EG86" s="158">
        <f t="array" ref="EG86">IF(OR(CN86="D",CN86="E"),IF(CL86+CM86&gt;0,CL86+CM86 &amp;"X","X"),CK86)</f>
        <v>0</v>
      </c>
      <c r="EH86" s="158">
        <f t="array" ref="EH86">IF(OR(CT86="D",CT86="E"),IF(CR86+CS86&gt;0,CR86+CS86 &amp;"X","X"),CQ86)</f>
        <v>0</v>
      </c>
      <c r="EI86" s="158">
        <f t="array" ref="EI86">IF(OR(CY86="D",CY86="E"),IF(CW86+CX86&gt;0,CW86+CX86 &amp;"X","X"),CV86)</f>
        <v>0</v>
      </c>
      <c r="EJ86" s="158">
        <f t="array" ref="EJ86">IF(OR(DE86="D",DE86="E"),IF(DC86+DD86&gt;0,DC86+DD86 &amp;"X","X"),DB86)</f>
        <v>0</v>
      </c>
      <c r="EK86" s="158">
        <f t="array" ref="EK86">IF(OR(DJ86="D",DJ86="E"),IF(DH86+DI86&gt;0,DH86+DI86 &amp;"X","X"),DG86)</f>
        <v>0</v>
      </c>
    </row>
    <row r="87" spans="1:151" s="158" customFormat="1" ht="15.75" hidden="1" x14ac:dyDescent="0.25">
      <c r="A87" s="416"/>
      <c r="B87" s="141">
        <f t="shared" si="60"/>
        <v>0</v>
      </c>
      <c r="C87" s="388"/>
      <c r="D87" s="389"/>
      <c r="E87" s="548"/>
      <c r="F87" s="511">
        <v>0</v>
      </c>
      <c r="G87" s="145">
        <f t="shared" si="64"/>
        <v>0</v>
      </c>
      <c r="H87" s="145"/>
      <c r="I87" s="145"/>
      <c r="J87" s="145"/>
      <c r="K87" s="511">
        <v>0</v>
      </c>
      <c r="L87" s="145">
        <f t="shared" si="65"/>
        <v>0</v>
      </c>
      <c r="M87" s="145"/>
      <c r="N87" s="145"/>
      <c r="O87" s="145"/>
      <c r="P87" s="427"/>
      <c r="Q87" s="278">
        <v>0</v>
      </c>
      <c r="R87" s="146">
        <f t="shared" si="66"/>
        <v>0</v>
      </c>
      <c r="S87" s="146"/>
      <c r="T87" s="146"/>
      <c r="U87" s="146"/>
      <c r="V87" s="278">
        <v>0</v>
      </c>
      <c r="W87" s="146">
        <f t="shared" si="67"/>
        <v>0</v>
      </c>
      <c r="X87" s="146"/>
      <c r="Y87" s="146"/>
      <c r="Z87" s="146"/>
      <c r="AA87" s="518"/>
      <c r="AB87" s="147"/>
      <c r="AC87" s="279">
        <f t="shared" si="68"/>
        <v>0</v>
      </c>
      <c r="AD87" s="147"/>
      <c r="AE87" s="147"/>
      <c r="AF87" s="147"/>
      <c r="AG87" s="147"/>
      <c r="AH87" s="147">
        <f t="shared" si="69"/>
        <v>0</v>
      </c>
      <c r="AI87" s="147"/>
      <c r="AJ87" s="147"/>
      <c r="AK87" s="147"/>
      <c r="AL87" s="280"/>
      <c r="AM87" s="281"/>
      <c r="AN87" s="148">
        <f t="shared" si="70"/>
        <v>0</v>
      </c>
      <c r="AO87" s="148"/>
      <c r="AP87" s="148"/>
      <c r="AQ87" s="148"/>
      <c r="AR87" s="281"/>
      <c r="AS87" s="148">
        <f t="shared" si="71"/>
        <v>0</v>
      </c>
      <c r="AT87" s="148"/>
      <c r="AU87" s="148"/>
      <c r="AV87" s="148"/>
      <c r="AW87" s="282"/>
      <c r="AX87" s="283">
        <v>0</v>
      </c>
      <c r="AY87" s="149">
        <f t="shared" si="72"/>
        <v>0</v>
      </c>
      <c r="AZ87" s="149"/>
      <c r="BA87" s="149"/>
      <c r="BB87" s="149"/>
      <c r="BC87" s="283">
        <v>0</v>
      </c>
      <c r="BD87" s="149">
        <f t="shared" si="73"/>
        <v>0</v>
      </c>
      <c r="BE87" s="149"/>
      <c r="BF87" s="149"/>
      <c r="BG87" s="149"/>
      <c r="BH87" s="284" t="s">
        <v>34</v>
      </c>
      <c r="BI87" s="285">
        <v>0</v>
      </c>
      <c r="BJ87" s="150">
        <f t="shared" si="74"/>
        <v>0</v>
      </c>
      <c r="BK87" s="150"/>
      <c r="BL87" s="150"/>
      <c r="BM87" s="150"/>
      <c r="BN87" s="285">
        <v>0</v>
      </c>
      <c r="BO87" s="150">
        <f t="shared" si="75"/>
        <v>0</v>
      </c>
      <c r="BP87" s="150"/>
      <c r="BQ87" s="150"/>
      <c r="BR87" s="150"/>
      <c r="BS87" s="286"/>
      <c r="BT87" s="287"/>
      <c r="BU87" s="151">
        <f t="shared" si="76"/>
        <v>0</v>
      </c>
      <c r="BV87" s="151"/>
      <c r="BW87" s="151"/>
      <c r="BX87" s="151"/>
      <c r="BY87" s="151"/>
      <c r="BZ87" s="151">
        <f t="shared" si="77"/>
        <v>0</v>
      </c>
      <c r="CA87" s="151"/>
      <c r="CB87" s="151"/>
      <c r="CC87" s="151"/>
      <c r="CD87" s="288"/>
      <c r="CE87" s="289"/>
      <c r="CF87" s="152">
        <f t="shared" si="78"/>
        <v>0</v>
      </c>
      <c r="CG87" s="152"/>
      <c r="CH87" s="152"/>
      <c r="CI87" s="152"/>
      <c r="CJ87" s="152"/>
      <c r="CK87" s="152">
        <f t="shared" si="79"/>
        <v>0</v>
      </c>
      <c r="CL87" s="152"/>
      <c r="CM87" s="152"/>
      <c r="CN87" s="152"/>
      <c r="CO87" s="290"/>
      <c r="CP87" s="291"/>
      <c r="CQ87" s="153">
        <f t="shared" si="80"/>
        <v>0</v>
      </c>
      <c r="CR87" s="153"/>
      <c r="CS87" s="153"/>
      <c r="CT87" s="153"/>
      <c r="CU87" s="291"/>
      <c r="CV87" s="153">
        <f t="shared" si="81"/>
        <v>0</v>
      </c>
      <c r="CW87" s="153"/>
      <c r="CX87" s="153"/>
      <c r="CY87" s="153"/>
      <c r="CZ87" s="292"/>
      <c r="DA87" s="293"/>
      <c r="DB87" s="154">
        <f t="shared" si="82"/>
        <v>0</v>
      </c>
      <c r="DC87" s="154"/>
      <c r="DD87" s="154"/>
      <c r="DE87" s="154"/>
      <c r="DF87" s="293"/>
      <c r="DG87" s="154">
        <f t="shared" si="83"/>
        <v>0</v>
      </c>
      <c r="DH87" s="154"/>
      <c r="DI87" s="154"/>
      <c r="DJ87" s="154"/>
      <c r="DK87" s="293"/>
      <c r="DL87" s="294">
        <f t="shared" si="84"/>
        <v>0</v>
      </c>
      <c r="DM87" s="156">
        <f t="shared" si="61"/>
        <v>0</v>
      </c>
      <c r="DN87" s="295">
        <f t="shared" si="62"/>
        <v>0</v>
      </c>
      <c r="DO87" s="296">
        <f t="array" aca="1" ref="DO87" ca="1">SUM(LARGE(DR87:EK87,ROW(INDIRECT("1:"&amp;COUNT(DR87:EK87)-D$112))))+SUM(IF(ISNUMBER(VALUE(MID(IF(LEN(IF(ISNUMBER(DR87:EK87),0,DR87:EK87))&gt;1,DR87:EK87,0),1,LEN(IF(LEN(IF(ISNUMBER(DR87:EK87),0,DR87:EK87))&gt;1,DR87:EK87,0))-1)))=FALSE,0,VALUE(MID(IF(LEN(IF(ISNUMBER(DR87:EK87),0,DR87:EK87))&gt;1,DR87:EK87,0),1,LEN(IF(LEN(IF(ISNUMBER(DR87:EK87),0,DR87:EK87))&gt;1,DR87:EK87,0))-1))))</f>
        <v>0</v>
      </c>
      <c r="DP87" s="158">
        <f t="shared" si="63"/>
        <v>0</v>
      </c>
      <c r="DV87" s="158">
        <f t="array" ref="DV87">IF(OR(AF87="D",AF87="E"),IF(AD87+AE87&gt;0,AD87+AE87 &amp;"X","X"),AC87)</f>
        <v>0</v>
      </c>
      <c r="DW87" s="158">
        <f t="array" ref="DW87">IF(OR(AK87="D",AK87="E"),IF(AI87+AJ87&gt;0,AI87+AJ87 &amp;"X","X"),AH87)</f>
        <v>0</v>
      </c>
      <c r="DZ87" s="158">
        <f t="array" ref="DZ87">IF(OR(BB87="D",BB87="E"),IF(AZ87+BA87&gt;0,AZ87+BA87 &amp;"X","X"),AY87)</f>
        <v>0</v>
      </c>
      <c r="EA87" s="158">
        <f t="array" ref="EA87">IF(OR(BG87="D",BG87="E"),IF(BE87+BF87&gt;0,BE87+BF87 &amp;"X","X"),BD87)</f>
        <v>0</v>
      </c>
      <c r="EB87" s="158">
        <f t="array" ref="EB87">IF(OR(BM87="D",BM87="E"),IF(BK87+BL87&gt;0,BK87+BL87 &amp;"X","X"),BJ87)</f>
        <v>0</v>
      </c>
      <c r="EC87" s="158">
        <f t="array" ref="EC87">IF(OR(BR87="D",BR87="E"),IF(BP87+BQ87&gt;0,BP87+BQ87 &amp;"X","X"),BO87)</f>
        <v>0</v>
      </c>
      <c r="EF87" s="158">
        <f t="array" ref="EF87">IF(OR(CI87="D",CI87="E"),IF(CG87+CH87&gt;0,CG87+CH87 &amp;"X","X"),CF87)</f>
        <v>0</v>
      </c>
      <c r="EG87" s="158">
        <f t="array" ref="EG87">IF(OR(CN87="D",CN87="E"),IF(CL87+CM87&gt;0,CL87+CM87 &amp;"X","X"),CK87)</f>
        <v>0</v>
      </c>
      <c r="EH87" s="158">
        <f t="array" ref="EH87">IF(OR(CT87="D",CT87="E"),IF(CR87+CS87&gt;0,CR87+CS87 &amp;"X","X"),CQ87)</f>
        <v>0</v>
      </c>
      <c r="EI87" s="158">
        <f t="array" ref="EI87">IF(OR(CY87="D",CY87="E"),IF(CW87+CX87&gt;0,CW87+CX87 &amp;"X","X"),CV87)</f>
        <v>0</v>
      </c>
      <c r="EJ87" s="158">
        <f t="array" ref="EJ87">IF(OR(DE87="D",DE87="E"),IF(DC87+DD87&gt;0,DC87+DD87 &amp;"X","X"),DB87)</f>
        <v>0</v>
      </c>
      <c r="EK87" s="158">
        <f t="array" ref="EK87">IF(OR(DJ87="D",DJ87="E"),IF(DH87+DI87&gt;0,DH87+DI87 &amp;"X","X"),DG87)</f>
        <v>0</v>
      </c>
    </row>
    <row r="88" spans="1:151" s="158" customFormat="1" ht="15.75" hidden="1" x14ac:dyDescent="0.25">
      <c r="A88" s="416"/>
      <c r="B88" s="141">
        <f t="shared" si="60"/>
        <v>0</v>
      </c>
      <c r="C88" s="142"/>
      <c r="D88" s="143"/>
      <c r="E88" s="277"/>
      <c r="F88" s="511">
        <v>0</v>
      </c>
      <c r="G88" s="145">
        <f t="shared" si="64"/>
        <v>0</v>
      </c>
      <c r="H88" s="145"/>
      <c r="I88" s="145"/>
      <c r="J88" s="145"/>
      <c r="K88" s="511">
        <v>0</v>
      </c>
      <c r="L88" s="145">
        <f t="shared" si="65"/>
        <v>0</v>
      </c>
      <c r="M88" s="145"/>
      <c r="N88" s="145"/>
      <c r="O88" s="145"/>
      <c r="P88" s="427"/>
      <c r="Q88" s="278">
        <v>0</v>
      </c>
      <c r="R88" s="146">
        <f t="shared" si="66"/>
        <v>0</v>
      </c>
      <c r="S88" s="146"/>
      <c r="T88" s="146"/>
      <c r="U88" s="146"/>
      <c r="V88" s="278">
        <v>0</v>
      </c>
      <c r="W88" s="146">
        <f t="shared" si="67"/>
        <v>0</v>
      </c>
      <c r="X88" s="146"/>
      <c r="Y88" s="146"/>
      <c r="Z88" s="146"/>
      <c r="AA88" s="518"/>
      <c r="AB88" s="147"/>
      <c r="AC88" s="279">
        <f t="shared" si="68"/>
        <v>0</v>
      </c>
      <c r="AD88" s="147"/>
      <c r="AE88" s="147"/>
      <c r="AF88" s="147"/>
      <c r="AG88" s="147"/>
      <c r="AH88" s="147">
        <f t="shared" si="69"/>
        <v>0</v>
      </c>
      <c r="AI88" s="147"/>
      <c r="AJ88" s="147"/>
      <c r="AK88" s="147"/>
      <c r="AL88" s="280"/>
      <c r="AM88" s="281"/>
      <c r="AN88" s="148">
        <f t="shared" si="70"/>
        <v>0</v>
      </c>
      <c r="AO88" s="148"/>
      <c r="AP88" s="148"/>
      <c r="AQ88" s="148"/>
      <c r="AR88" s="281"/>
      <c r="AS88" s="148">
        <f t="shared" si="71"/>
        <v>0</v>
      </c>
      <c r="AT88" s="148"/>
      <c r="AU88" s="148"/>
      <c r="AV88" s="148"/>
      <c r="AW88" s="282"/>
      <c r="AX88" s="283">
        <v>0</v>
      </c>
      <c r="AY88" s="149">
        <f t="shared" si="72"/>
        <v>0</v>
      </c>
      <c r="AZ88" s="149"/>
      <c r="BA88" s="149"/>
      <c r="BB88" s="149"/>
      <c r="BC88" s="283">
        <v>0</v>
      </c>
      <c r="BD88" s="149">
        <f t="shared" si="73"/>
        <v>0</v>
      </c>
      <c r="BE88" s="149"/>
      <c r="BF88" s="149"/>
      <c r="BG88" s="149"/>
      <c r="BH88" s="284" t="s">
        <v>34</v>
      </c>
      <c r="BI88" s="285">
        <v>0</v>
      </c>
      <c r="BJ88" s="150">
        <f t="shared" si="74"/>
        <v>0</v>
      </c>
      <c r="BK88" s="150"/>
      <c r="BL88" s="150"/>
      <c r="BM88" s="150"/>
      <c r="BN88" s="285">
        <v>0</v>
      </c>
      <c r="BO88" s="150">
        <f t="shared" si="75"/>
        <v>0</v>
      </c>
      <c r="BP88" s="150"/>
      <c r="BQ88" s="150"/>
      <c r="BR88" s="150"/>
      <c r="BS88" s="286"/>
      <c r="BT88" s="287"/>
      <c r="BU88" s="151">
        <f t="shared" si="76"/>
        <v>0</v>
      </c>
      <c r="BV88" s="151"/>
      <c r="BW88" s="151"/>
      <c r="BX88" s="151"/>
      <c r="BY88" s="151"/>
      <c r="BZ88" s="151">
        <f t="shared" si="77"/>
        <v>0</v>
      </c>
      <c r="CA88" s="151"/>
      <c r="CB88" s="151"/>
      <c r="CC88" s="151"/>
      <c r="CD88" s="288"/>
      <c r="CE88" s="289"/>
      <c r="CF88" s="152">
        <f t="shared" si="78"/>
        <v>0</v>
      </c>
      <c r="CG88" s="152"/>
      <c r="CH88" s="152"/>
      <c r="CI88" s="152"/>
      <c r="CJ88" s="152"/>
      <c r="CK88" s="152">
        <f t="shared" si="79"/>
        <v>0</v>
      </c>
      <c r="CL88" s="152"/>
      <c r="CM88" s="152"/>
      <c r="CN88" s="152"/>
      <c r="CO88" s="290"/>
      <c r="CP88" s="291"/>
      <c r="CQ88" s="153">
        <f t="shared" si="80"/>
        <v>0</v>
      </c>
      <c r="CR88" s="153"/>
      <c r="CS88" s="153"/>
      <c r="CT88" s="153"/>
      <c r="CU88" s="291"/>
      <c r="CV88" s="153">
        <f t="shared" si="81"/>
        <v>0</v>
      </c>
      <c r="CW88" s="153"/>
      <c r="CX88" s="153"/>
      <c r="CY88" s="153"/>
      <c r="CZ88" s="292"/>
      <c r="DA88" s="293"/>
      <c r="DB88" s="154">
        <f t="shared" si="82"/>
        <v>0</v>
      </c>
      <c r="DC88" s="154"/>
      <c r="DD88" s="154"/>
      <c r="DE88" s="154"/>
      <c r="DF88" s="293"/>
      <c r="DG88" s="154">
        <f t="shared" si="83"/>
        <v>0</v>
      </c>
      <c r="DH88" s="154"/>
      <c r="DI88" s="154"/>
      <c r="DJ88" s="154"/>
      <c r="DK88" s="293"/>
      <c r="DL88" s="294">
        <f t="shared" si="84"/>
        <v>0</v>
      </c>
      <c r="DM88" s="156">
        <f t="shared" si="61"/>
        <v>0</v>
      </c>
      <c r="DN88" s="295">
        <f t="shared" si="62"/>
        <v>0</v>
      </c>
      <c r="DO88" s="296">
        <f t="array" aca="1" ref="DO88" ca="1">SUM(LARGE(DR88:EK88,ROW(INDIRECT("1:"&amp;COUNT(DR88:EK88)-D$112))))+SUM(IF(ISNUMBER(VALUE(MID(IF(LEN(IF(ISNUMBER(DR88:EK88),0,DR88:EK88))&gt;1,DR88:EK88,0),1,LEN(IF(LEN(IF(ISNUMBER(DR88:EK88),0,DR88:EK88))&gt;1,DR88:EK88,0))-1)))=FALSE,0,VALUE(MID(IF(LEN(IF(ISNUMBER(DR88:EK88),0,DR88:EK88))&gt;1,DR88:EK88,0),1,LEN(IF(LEN(IF(ISNUMBER(DR88:EK88),0,DR88:EK88))&gt;1,DR88:EK88,0))-1))))</f>
        <v>0</v>
      </c>
      <c r="DP88" s="158">
        <f t="shared" si="63"/>
        <v>0</v>
      </c>
      <c r="DV88" s="158">
        <f t="array" ref="DV88">IF(OR(AF88="D",AF88="E"),IF(AD88+AE88&gt;0,AD88+AE88 &amp;"X","X"),AC88)</f>
        <v>0</v>
      </c>
      <c r="DW88" s="158">
        <f t="array" ref="DW88">IF(OR(AK88="D",AK88="E"),IF(AI88+AJ88&gt;0,AI88+AJ88 &amp;"X","X"),AH88)</f>
        <v>0</v>
      </c>
      <c r="DZ88" s="158">
        <f t="array" ref="DZ88">IF(OR(BB88="D",BB88="E"),IF(AZ88+BA88&gt;0,AZ88+BA88 &amp;"X","X"),AY88)</f>
        <v>0</v>
      </c>
      <c r="EA88" s="158">
        <f t="array" ref="EA88">IF(OR(BG88="D",BG88="E"),IF(BE88+BF88&gt;0,BE88+BF88 &amp;"X","X"),BD88)</f>
        <v>0</v>
      </c>
      <c r="EB88" s="158">
        <f t="array" ref="EB88">IF(OR(BM88="D",BM88="E"),IF(BK88+BL88&gt;0,BK88+BL88 &amp;"X","X"),BJ88)</f>
        <v>0</v>
      </c>
      <c r="EC88" s="158">
        <f t="array" ref="EC88">IF(OR(BR88="D",BR88="E"),IF(BP88+BQ88&gt;0,BP88+BQ88 &amp;"X","X"),BO88)</f>
        <v>0</v>
      </c>
      <c r="EF88" s="158">
        <f t="array" ref="EF88">IF(OR(CI88="D",CI88="E"),IF(CG88+CH88&gt;0,CG88+CH88 &amp;"X","X"),CF88)</f>
        <v>0</v>
      </c>
      <c r="EG88" s="158">
        <f t="array" ref="EG88">IF(OR(CN88="D",CN88="E"),IF(CL88+CM88&gt;0,CL88+CM88 &amp;"X","X"),CK88)</f>
        <v>0</v>
      </c>
      <c r="EH88" s="158">
        <f t="array" ref="EH88">IF(OR(CT88="D",CT88="E"),IF(CR88+CS88&gt;0,CR88+CS88 &amp;"X","X"),CQ88)</f>
        <v>0</v>
      </c>
      <c r="EI88" s="158">
        <f t="array" ref="EI88">IF(OR(CY88="D",CY88="E"),IF(CW88+CX88&gt;0,CW88+CX88 &amp;"X","X"),CV88)</f>
        <v>0</v>
      </c>
      <c r="EJ88" s="158">
        <f t="array" ref="EJ88">IF(OR(DE88="D",DE88="E"),IF(DC88+DD88&gt;0,DC88+DD88 &amp;"X","X"),DB88)</f>
        <v>0</v>
      </c>
      <c r="EK88" s="158">
        <f t="array" ref="EK88">IF(OR(DJ88="D",DJ88="E"),IF(DH88+DI88&gt;0,DH88+DI88 &amp;"X","X"),DG88)</f>
        <v>0</v>
      </c>
    </row>
    <row r="89" spans="1:151" s="158" customFormat="1" ht="15.75" hidden="1" x14ac:dyDescent="0.25">
      <c r="A89" s="416"/>
      <c r="B89" s="141">
        <f t="shared" si="60"/>
        <v>0</v>
      </c>
      <c r="C89" s="142"/>
      <c r="D89" s="143"/>
      <c r="E89" s="277"/>
      <c r="F89" s="511">
        <v>0</v>
      </c>
      <c r="G89" s="145">
        <f t="shared" si="64"/>
        <v>0</v>
      </c>
      <c r="H89" s="145"/>
      <c r="I89" s="145"/>
      <c r="J89" s="145"/>
      <c r="K89" s="511">
        <v>0</v>
      </c>
      <c r="L89" s="145">
        <f t="shared" si="65"/>
        <v>0</v>
      </c>
      <c r="M89" s="145"/>
      <c r="N89" s="145"/>
      <c r="O89" s="145"/>
      <c r="P89" s="427"/>
      <c r="Q89" s="278">
        <v>0</v>
      </c>
      <c r="R89" s="146">
        <f t="shared" si="66"/>
        <v>0</v>
      </c>
      <c r="S89" s="146"/>
      <c r="T89" s="146"/>
      <c r="U89" s="146"/>
      <c r="V89" s="278">
        <v>0</v>
      </c>
      <c r="W89" s="146">
        <f t="shared" si="67"/>
        <v>0</v>
      </c>
      <c r="X89" s="146"/>
      <c r="Y89" s="146"/>
      <c r="Z89" s="146"/>
      <c r="AA89" s="518"/>
      <c r="AB89" s="147"/>
      <c r="AC89" s="279">
        <f t="shared" si="68"/>
        <v>0</v>
      </c>
      <c r="AD89" s="147"/>
      <c r="AE89" s="147"/>
      <c r="AF89" s="147"/>
      <c r="AG89" s="147"/>
      <c r="AH89" s="147">
        <f t="shared" si="69"/>
        <v>0</v>
      </c>
      <c r="AI89" s="147"/>
      <c r="AJ89" s="147"/>
      <c r="AK89" s="147"/>
      <c r="AL89" s="280"/>
      <c r="AM89" s="281"/>
      <c r="AN89" s="148">
        <f t="shared" si="70"/>
        <v>0</v>
      </c>
      <c r="AO89" s="148"/>
      <c r="AP89" s="148"/>
      <c r="AQ89" s="148"/>
      <c r="AR89" s="281"/>
      <c r="AS89" s="148">
        <f t="shared" si="71"/>
        <v>0</v>
      </c>
      <c r="AT89" s="148"/>
      <c r="AU89" s="148"/>
      <c r="AV89" s="148"/>
      <c r="AW89" s="282"/>
      <c r="AX89" s="283">
        <v>0</v>
      </c>
      <c r="AY89" s="149">
        <f t="shared" si="72"/>
        <v>0</v>
      </c>
      <c r="AZ89" s="149"/>
      <c r="BA89" s="149"/>
      <c r="BB89" s="149"/>
      <c r="BC89" s="283">
        <v>0</v>
      </c>
      <c r="BD89" s="149">
        <f t="shared" si="73"/>
        <v>0</v>
      </c>
      <c r="BE89" s="149"/>
      <c r="BF89" s="149"/>
      <c r="BG89" s="149"/>
      <c r="BH89" s="284" t="s">
        <v>34</v>
      </c>
      <c r="BI89" s="285">
        <v>0</v>
      </c>
      <c r="BJ89" s="150">
        <f t="shared" si="74"/>
        <v>0</v>
      </c>
      <c r="BK89" s="150"/>
      <c r="BL89" s="150"/>
      <c r="BM89" s="150"/>
      <c r="BN89" s="285">
        <v>0</v>
      </c>
      <c r="BO89" s="150">
        <f t="shared" si="75"/>
        <v>0</v>
      </c>
      <c r="BP89" s="150"/>
      <c r="BQ89" s="150"/>
      <c r="BR89" s="150"/>
      <c r="BS89" s="286"/>
      <c r="BT89" s="287"/>
      <c r="BU89" s="151">
        <f t="shared" si="76"/>
        <v>0</v>
      </c>
      <c r="BV89" s="151"/>
      <c r="BW89" s="151"/>
      <c r="BX89" s="151"/>
      <c r="BY89" s="151"/>
      <c r="BZ89" s="151">
        <f t="shared" si="77"/>
        <v>0</v>
      </c>
      <c r="CA89" s="151"/>
      <c r="CB89" s="151"/>
      <c r="CC89" s="151"/>
      <c r="CD89" s="288"/>
      <c r="CE89" s="289"/>
      <c r="CF89" s="152">
        <f t="shared" si="78"/>
        <v>0</v>
      </c>
      <c r="CG89" s="152"/>
      <c r="CH89" s="152"/>
      <c r="CI89" s="152"/>
      <c r="CJ89" s="152"/>
      <c r="CK89" s="152">
        <f t="shared" si="79"/>
        <v>0</v>
      </c>
      <c r="CL89" s="152"/>
      <c r="CM89" s="152"/>
      <c r="CN89" s="152"/>
      <c r="CO89" s="290"/>
      <c r="CP89" s="291"/>
      <c r="CQ89" s="153">
        <f t="shared" si="80"/>
        <v>0</v>
      </c>
      <c r="CR89" s="153"/>
      <c r="CS89" s="153"/>
      <c r="CT89" s="153"/>
      <c r="CU89" s="291"/>
      <c r="CV89" s="153">
        <f t="shared" si="81"/>
        <v>0</v>
      </c>
      <c r="CW89" s="153"/>
      <c r="CX89" s="153"/>
      <c r="CY89" s="153"/>
      <c r="CZ89" s="292"/>
      <c r="DA89" s="293"/>
      <c r="DB89" s="154">
        <f t="shared" si="82"/>
        <v>0</v>
      </c>
      <c r="DC89" s="154"/>
      <c r="DD89" s="154"/>
      <c r="DE89" s="154"/>
      <c r="DF89" s="293"/>
      <c r="DG89" s="154">
        <f t="shared" si="83"/>
        <v>0</v>
      </c>
      <c r="DH89" s="154"/>
      <c r="DI89" s="154"/>
      <c r="DJ89" s="154"/>
      <c r="DK89" s="293"/>
      <c r="DL89" s="294">
        <f t="shared" si="84"/>
        <v>0</v>
      </c>
      <c r="DM89" s="156">
        <f t="shared" si="61"/>
        <v>0</v>
      </c>
      <c r="DN89" s="295">
        <f t="shared" si="62"/>
        <v>0</v>
      </c>
      <c r="DO89" s="296">
        <f t="array" aca="1" ref="DO89" ca="1">SUM(LARGE(DR89:EK89,ROW(INDIRECT("1:"&amp;COUNT(DR89:EK89)-D$112))))+SUM(IF(ISNUMBER(VALUE(MID(IF(LEN(IF(ISNUMBER(DR89:EK89),0,DR89:EK89))&gt;1,DR89:EK89,0),1,LEN(IF(LEN(IF(ISNUMBER(DR89:EK89),0,DR89:EK89))&gt;1,DR89:EK89,0))-1)))=FALSE,0,VALUE(MID(IF(LEN(IF(ISNUMBER(DR89:EK89),0,DR89:EK89))&gt;1,DR89:EK89,0),1,LEN(IF(LEN(IF(ISNUMBER(DR89:EK89),0,DR89:EK89))&gt;1,DR89:EK89,0))-1))))</f>
        <v>0</v>
      </c>
      <c r="DP89" s="158">
        <f t="shared" si="63"/>
        <v>0</v>
      </c>
      <c r="DV89" s="158">
        <f t="array" ref="DV89">IF(OR(AF89="D",AF89="E"),IF(AD89+AE89&gt;0,AD89+AE89 &amp;"X","X"),AC89)</f>
        <v>0</v>
      </c>
      <c r="DW89" s="158">
        <f t="array" ref="DW89">IF(OR(AK89="D",AK89="E"),IF(AI89+AJ89&gt;0,AI89+AJ89 &amp;"X","X"),AH89)</f>
        <v>0</v>
      </c>
      <c r="DZ89" s="158">
        <f t="array" ref="DZ89">IF(OR(BB89="D",BB89="E"),IF(AZ89+BA89&gt;0,AZ89+BA89 &amp;"X","X"),AY89)</f>
        <v>0</v>
      </c>
      <c r="EA89" s="158">
        <f t="array" ref="EA89">IF(OR(BG89="D",BG89="E"),IF(BE89+BF89&gt;0,BE89+BF89 &amp;"X","X"),BD89)</f>
        <v>0</v>
      </c>
      <c r="EB89" s="158">
        <f t="array" ref="EB89">IF(OR(BM89="D",BM89="E"),IF(BK89+BL89&gt;0,BK89+BL89 &amp;"X","X"),BJ89)</f>
        <v>0</v>
      </c>
      <c r="EC89" s="158">
        <f t="array" ref="EC89">IF(OR(BR89="D",BR89="E"),IF(BP89+BQ89&gt;0,BP89+BQ89 &amp;"X","X"),BO89)</f>
        <v>0</v>
      </c>
      <c r="EF89" s="158">
        <f t="array" ref="EF89">IF(OR(CI89="D",CI89="E"),IF(CG89+CH89&gt;0,CG89+CH89 &amp;"X","X"),CF89)</f>
        <v>0</v>
      </c>
      <c r="EG89" s="158">
        <f t="array" ref="EG89">IF(OR(CN89="D",CN89="E"),IF(CL89+CM89&gt;0,CL89+CM89 &amp;"X","X"),CK89)</f>
        <v>0</v>
      </c>
      <c r="EH89" s="158">
        <f t="array" ref="EH89">IF(OR(CT89="D",CT89="E"),IF(CR89+CS89&gt;0,CR89+CS89 &amp;"X","X"),CQ89)</f>
        <v>0</v>
      </c>
      <c r="EI89" s="158">
        <f t="array" ref="EI89">IF(OR(CY89="D",CY89="E"),IF(CW89+CX89&gt;0,CW89+CX89 &amp;"X","X"),CV89)</f>
        <v>0</v>
      </c>
      <c r="EJ89" s="158">
        <f t="array" ref="EJ89">IF(OR(DE89="D",DE89="E"),IF(DC89+DD89&gt;0,DC89+DD89 &amp;"X","X"),DB89)</f>
        <v>0</v>
      </c>
      <c r="EK89" s="158">
        <f t="array" ref="EK89">IF(OR(DJ89="D",DJ89="E"),IF(DH89+DI89&gt;0,DH89+DI89 &amp;"X","X"),DG89)</f>
        <v>0</v>
      </c>
    </row>
    <row r="90" spans="1:151" s="158" customFormat="1" ht="15.75" hidden="1" x14ac:dyDescent="0.25">
      <c r="A90" s="416"/>
      <c r="B90" s="141">
        <f t="shared" si="60"/>
        <v>0</v>
      </c>
      <c r="C90" s="142"/>
      <c r="D90" s="143"/>
      <c r="E90" s="277"/>
      <c r="F90" s="511">
        <v>0</v>
      </c>
      <c r="G90" s="145">
        <f t="shared" si="64"/>
        <v>0</v>
      </c>
      <c r="H90" s="145"/>
      <c r="I90" s="145"/>
      <c r="J90" s="145"/>
      <c r="K90" s="511">
        <v>0</v>
      </c>
      <c r="L90" s="145">
        <f t="shared" si="65"/>
        <v>0</v>
      </c>
      <c r="M90" s="145"/>
      <c r="N90" s="145"/>
      <c r="O90" s="145"/>
      <c r="P90" s="427"/>
      <c r="Q90" s="278">
        <v>0</v>
      </c>
      <c r="R90" s="146">
        <f t="shared" si="66"/>
        <v>0</v>
      </c>
      <c r="S90" s="146"/>
      <c r="T90" s="146"/>
      <c r="U90" s="146"/>
      <c r="V90" s="278">
        <v>0</v>
      </c>
      <c r="W90" s="146">
        <f t="shared" si="67"/>
        <v>0</v>
      </c>
      <c r="X90" s="146"/>
      <c r="Y90" s="146"/>
      <c r="Z90" s="146"/>
      <c r="AA90" s="518"/>
      <c r="AB90" s="147"/>
      <c r="AC90" s="279">
        <f t="shared" si="68"/>
        <v>0</v>
      </c>
      <c r="AD90" s="147"/>
      <c r="AE90" s="147"/>
      <c r="AF90" s="147"/>
      <c r="AG90" s="147"/>
      <c r="AH90" s="147">
        <f t="shared" si="69"/>
        <v>0</v>
      </c>
      <c r="AI90" s="147"/>
      <c r="AJ90" s="147"/>
      <c r="AK90" s="147"/>
      <c r="AL90" s="280"/>
      <c r="AM90" s="281"/>
      <c r="AN90" s="148">
        <f t="shared" si="70"/>
        <v>0</v>
      </c>
      <c r="AO90" s="148"/>
      <c r="AP90" s="148"/>
      <c r="AQ90" s="148"/>
      <c r="AR90" s="281"/>
      <c r="AS90" s="148">
        <f t="shared" si="71"/>
        <v>0</v>
      </c>
      <c r="AT90" s="148"/>
      <c r="AU90" s="148"/>
      <c r="AV90" s="148"/>
      <c r="AW90" s="282"/>
      <c r="AX90" s="283">
        <v>0</v>
      </c>
      <c r="AY90" s="149">
        <f t="shared" si="72"/>
        <v>0</v>
      </c>
      <c r="AZ90" s="149"/>
      <c r="BA90" s="149"/>
      <c r="BB90" s="149"/>
      <c r="BC90" s="283">
        <v>0</v>
      </c>
      <c r="BD90" s="149">
        <f t="shared" si="73"/>
        <v>0</v>
      </c>
      <c r="BE90" s="149"/>
      <c r="BF90" s="149"/>
      <c r="BG90" s="149"/>
      <c r="BH90" s="284" t="s">
        <v>34</v>
      </c>
      <c r="BI90" s="285">
        <v>0</v>
      </c>
      <c r="BJ90" s="150">
        <f t="shared" si="74"/>
        <v>0</v>
      </c>
      <c r="BK90" s="150"/>
      <c r="BL90" s="150"/>
      <c r="BM90" s="150"/>
      <c r="BN90" s="285">
        <v>0</v>
      </c>
      <c r="BO90" s="150">
        <f t="shared" si="75"/>
        <v>0</v>
      </c>
      <c r="BP90" s="150"/>
      <c r="BQ90" s="150"/>
      <c r="BR90" s="150"/>
      <c r="BS90" s="286"/>
      <c r="BT90" s="287"/>
      <c r="BU90" s="151">
        <f t="shared" si="76"/>
        <v>0</v>
      </c>
      <c r="BV90" s="151"/>
      <c r="BW90" s="151"/>
      <c r="BX90" s="151"/>
      <c r="BY90" s="151"/>
      <c r="BZ90" s="151">
        <f t="shared" si="77"/>
        <v>0</v>
      </c>
      <c r="CA90" s="151"/>
      <c r="CB90" s="151"/>
      <c r="CC90" s="151"/>
      <c r="CD90" s="288"/>
      <c r="CE90" s="289"/>
      <c r="CF90" s="152">
        <f t="shared" si="78"/>
        <v>0</v>
      </c>
      <c r="CG90" s="152"/>
      <c r="CH90" s="152"/>
      <c r="CI90" s="152"/>
      <c r="CJ90" s="152"/>
      <c r="CK90" s="152">
        <f t="shared" si="79"/>
        <v>0</v>
      </c>
      <c r="CL90" s="152"/>
      <c r="CM90" s="152"/>
      <c r="CN90" s="152"/>
      <c r="CO90" s="290"/>
      <c r="CP90" s="291"/>
      <c r="CQ90" s="153">
        <f t="shared" si="80"/>
        <v>0</v>
      </c>
      <c r="CR90" s="153"/>
      <c r="CS90" s="153"/>
      <c r="CT90" s="153"/>
      <c r="CU90" s="291"/>
      <c r="CV90" s="153">
        <f t="shared" si="81"/>
        <v>0</v>
      </c>
      <c r="CW90" s="153"/>
      <c r="CX90" s="153"/>
      <c r="CY90" s="153"/>
      <c r="CZ90" s="292"/>
      <c r="DA90" s="293"/>
      <c r="DB90" s="154">
        <f t="shared" si="82"/>
        <v>0</v>
      </c>
      <c r="DC90" s="154"/>
      <c r="DD90" s="154"/>
      <c r="DE90" s="154"/>
      <c r="DF90" s="293"/>
      <c r="DG90" s="154">
        <f t="shared" si="83"/>
        <v>0</v>
      </c>
      <c r="DH90" s="154"/>
      <c r="DI90" s="154"/>
      <c r="DJ90" s="154"/>
      <c r="DK90" s="293"/>
      <c r="DL90" s="294">
        <f t="shared" si="84"/>
        <v>0</v>
      </c>
      <c r="DM90" s="156">
        <f t="shared" si="61"/>
        <v>0</v>
      </c>
      <c r="DN90" s="295">
        <f t="shared" si="62"/>
        <v>0</v>
      </c>
      <c r="DO90" s="296">
        <f t="array" aca="1" ref="DO90" ca="1">SUM(LARGE(DR90:EK90,ROW(INDIRECT("1:"&amp;COUNT(DR90:EK90)-D$112))))+SUM(IF(ISNUMBER(VALUE(MID(IF(LEN(IF(ISNUMBER(DR90:EK90),0,DR90:EK90))&gt;1,DR90:EK90,0),1,LEN(IF(LEN(IF(ISNUMBER(DR90:EK90),0,DR90:EK90))&gt;1,DR90:EK90,0))-1)))=FALSE,0,VALUE(MID(IF(LEN(IF(ISNUMBER(DR90:EK90),0,DR90:EK90))&gt;1,DR90:EK90,0),1,LEN(IF(LEN(IF(ISNUMBER(DR90:EK90),0,DR90:EK90))&gt;1,DR90:EK90,0))-1))))</f>
        <v>0</v>
      </c>
      <c r="DP90" s="158">
        <f t="shared" si="63"/>
        <v>0</v>
      </c>
      <c r="DV90" s="158">
        <f t="array" ref="DV90">IF(OR(AF90="D",AF90="E"),IF(AD90+AE90&gt;0,AD90+AE90 &amp;"X","X"),AC90)</f>
        <v>0</v>
      </c>
      <c r="DW90" s="158">
        <f t="array" ref="DW90">IF(OR(AK90="D",AK90="E"),IF(AI90+AJ90&gt;0,AI90+AJ90 &amp;"X","X"),AH90)</f>
        <v>0</v>
      </c>
      <c r="DZ90" s="158">
        <f t="array" ref="DZ90">IF(OR(BB90="D",BB90="E"),IF(AZ90+BA90&gt;0,AZ90+BA90 &amp;"X","X"),AY90)</f>
        <v>0</v>
      </c>
      <c r="EA90" s="158">
        <f t="array" ref="EA90">IF(OR(BG90="D",BG90="E"),IF(BE90+BF90&gt;0,BE90+BF90 &amp;"X","X"),BD90)</f>
        <v>0</v>
      </c>
      <c r="EB90" s="158">
        <f t="array" ref="EB90">IF(OR(BM90="D",BM90="E"),IF(BK90+BL90&gt;0,BK90+BL90 &amp;"X","X"),BJ90)</f>
        <v>0</v>
      </c>
      <c r="EC90" s="158">
        <f t="array" ref="EC90">IF(OR(BR90="D",BR90="E"),IF(BP90+BQ90&gt;0,BP90+BQ90 &amp;"X","X"),BO90)</f>
        <v>0</v>
      </c>
      <c r="EF90" s="158">
        <f t="array" ref="EF90">IF(OR(CI90="D",CI90="E"),IF(CG90+CH90&gt;0,CG90+CH90 &amp;"X","X"),CF90)</f>
        <v>0</v>
      </c>
      <c r="EG90" s="158">
        <f t="array" ref="EG90">IF(OR(CN90="D",CN90="E"),IF(CL90+CM90&gt;0,CL90+CM90 &amp;"X","X"),CK90)</f>
        <v>0</v>
      </c>
      <c r="EH90" s="158">
        <f t="array" ref="EH90">IF(OR(CT90="D",CT90="E"),IF(CR90+CS90&gt;0,CR90+CS90 &amp;"X","X"),CQ90)</f>
        <v>0</v>
      </c>
      <c r="EI90" s="158">
        <f t="array" ref="EI90">IF(OR(CY90="D",CY90="E"),IF(CW90+CX90&gt;0,CW90+CX90 &amp;"X","X"),CV90)</f>
        <v>0</v>
      </c>
      <c r="EJ90" s="158">
        <f t="array" ref="EJ90">IF(OR(DE90="D",DE90="E"),IF(DC90+DD90&gt;0,DC90+DD90 &amp;"X","X"),DB90)</f>
        <v>0</v>
      </c>
      <c r="EK90" s="158">
        <f t="array" ref="EK90">IF(OR(DJ90="D",DJ90="E"),IF(DH90+DI90&gt;0,DH90+DI90 &amp;"X","X"),DG90)</f>
        <v>0</v>
      </c>
    </row>
    <row r="91" spans="1:151" s="158" customFormat="1" ht="15.75" hidden="1" x14ac:dyDescent="0.25">
      <c r="A91" s="416"/>
      <c r="B91" s="141">
        <f t="shared" si="60"/>
        <v>0</v>
      </c>
      <c r="C91" s="142"/>
      <c r="D91" s="143"/>
      <c r="E91" s="277"/>
      <c r="F91" s="511">
        <v>0</v>
      </c>
      <c r="G91" s="145">
        <f t="shared" si="64"/>
        <v>0</v>
      </c>
      <c r="H91" s="145"/>
      <c r="I91" s="145"/>
      <c r="J91" s="145"/>
      <c r="K91" s="511">
        <v>0</v>
      </c>
      <c r="L91" s="145">
        <f t="shared" si="65"/>
        <v>0</v>
      </c>
      <c r="M91" s="145"/>
      <c r="N91" s="145"/>
      <c r="O91" s="145"/>
      <c r="P91" s="427"/>
      <c r="Q91" s="278">
        <v>0</v>
      </c>
      <c r="R91" s="146">
        <f t="shared" si="66"/>
        <v>0</v>
      </c>
      <c r="S91" s="146"/>
      <c r="T91" s="146"/>
      <c r="U91" s="146"/>
      <c r="V91" s="278">
        <v>0</v>
      </c>
      <c r="W91" s="146">
        <f t="shared" si="67"/>
        <v>0</v>
      </c>
      <c r="X91" s="146"/>
      <c r="Y91" s="146"/>
      <c r="Z91" s="146"/>
      <c r="AA91" s="518"/>
      <c r="AB91" s="147"/>
      <c r="AC91" s="279">
        <f t="shared" si="68"/>
        <v>0</v>
      </c>
      <c r="AD91" s="147"/>
      <c r="AE91" s="147"/>
      <c r="AF91" s="147"/>
      <c r="AG91" s="147"/>
      <c r="AH91" s="147">
        <f t="shared" si="69"/>
        <v>0</v>
      </c>
      <c r="AI91" s="147"/>
      <c r="AJ91" s="147"/>
      <c r="AK91" s="147"/>
      <c r="AL91" s="280"/>
      <c r="AM91" s="281"/>
      <c r="AN91" s="148">
        <f t="shared" si="70"/>
        <v>0</v>
      </c>
      <c r="AO91" s="148"/>
      <c r="AP91" s="148"/>
      <c r="AQ91" s="148"/>
      <c r="AR91" s="281"/>
      <c r="AS91" s="148">
        <f t="shared" si="71"/>
        <v>0</v>
      </c>
      <c r="AT91" s="148"/>
      <c r="AU91" s="148"/>
      <c r="AV91" s="148"/>
      <c r="AW91" s="282"/>
      <c r="AX91" s="283">
        <v>0</v>
      </c>
      <c r="AY91" s="149">
        <f t="shared" si="72"/>
        <v>0</v>
      </c>
      <c r="AZ91" s="149"/>
      <c r="BA91" s="149"/>
      <c r="BB91" s="149"/>
      <c r="BC91" s="283">
        <v>0</v>
      </c>
      <c r="BD91" s="149">
        <f t="shared" si="73"/>
        <v>0</v>
      </c>
      <c r="BE91" s="149"/>
      <c r="BF91" s="149"/>
      <c r="BG91" s="149"/>
      <c r="BH91" s="284" t="s">
        <v>34</v>
      </c>
      <c r="BI91" s="285">
        <v>0</v>
      </c>
      <c r="BJ91" s="150">
        <f t="shared" si="74"/>
        <v>0</v>
      </c>
      <c r="BK91" s="150"/>
      <c r="BL91" s="150"/>
      <c r="BM91" s="150"/>
      <c r="BN91" s="285">
        <v>0</v>
      </c>
      <c r="BO91" s="150">
        <f t="shared" si="75"/>
        <v>0</v>
      </c>
      <c r="BP91" s="150"/>
      <c r="BQ91" s="150"/>
      <c r="BR91" s="150"/>
      <c r="BS91" s="286"/>
      <c r="BT91" s="287"/>
      <c r="BU91" s="151">
        <f t="shared" si="76"/>
        <v>0</v>
      </c>
      <c r="BV91" s="151"/>
      <c r="BW91" s="151"/>
      <c r="BX91" s="151"/>
      <c r="BY91" s="151"/>
      <c r="BZ91" s="151">
        <f t="shared" si="77"/>
        <v>0</v>
      </c>
      <c r="CA91" s="151"/>
      <c r="CB91" s="151"/>
      <c r="CC91" s="151"/>
      <c r="CD91" s="288"/>
      <c r="CE91" s="289"/>
      <c r="CF91" s="152">
        <f t="shared" si="78"/>
        <v>0</v>
      </c>
      <c r="CG91" s="152"/>
      <c r="CH91" s="152"/>
      <c r="CI91" s="152"/>
      <c r="CJ91" s="152"/>
      <c r="CK91" s="152">
        <f t="shared" si="79"/>
        <v>0</v>
      </c>
      <c r="CL91" s="152"/>
      <c r="CM91" s="152"/>
      <c r="CN91" s="152"/>
      <c r="CO91" s="290"/>
      <c r="CP91" s="291"/>
      <c r="CQ91" s="153">
        <f t="shared" si="80"/>
        <v>0</v>
      </c>
      <c r="CR91" s="153"/>
      <c r="CS91" s="153"/>
      <c r="CT91" s="153"/>
      <c r="CU91" s="291"/>
      <c r="CV91" s="153">
        <f t="shared" si="81"/>
        <v>0</v>
      </c>
      <c r="CW91" s="153"/>
      <c r="CX91" s="153"/>
      <c r="CY91" s="153"/>
      <c r="CZ91" s="292"/>
      <c r="DA91" s="293"/>
      <c r="DB91" s="154">
        <f t="shared" si="82"/>
        <v>0</v>
      </c>
      <c r="DC91" s="154"/>
      <c r="DD91" s="154"/>
      <c r="DE91" s="154"/>
      <c r="DF91" s="293"/>
      <c r="DG91" s="154">
        <f t="shared" si="83"/>
        <v>0</v>
      </c>
      <c r="DH91" s="154"/>
      <c r="DI91" s="154"/>
      <c r="DJ91" s="154"/>
      <c r="DK91" s="293"/>
      <c r="DL91" s="294">
        <f t="shared" si="84"/>
        <v>0</v>
      </c>
      <c r="DM91" s="156">
        <f t="shared" si="61"/>
        <v>0</v>
      </c>
      <c r="DN91" s="295">
        <f t="shared" si="62"/>
        <v>0</v>
      </c>
      <c r="DO91" s="296">
        <f t="array" aca="1" ref="DO91" ca="1">SUM(LARGE(DR91:EK91,ROW(INDIRECT("1:"&amp;COUNT(DR91:EK91)-D$112))))+SUM(IF(ISNUMBER(VALUE(MID(IF(LEN(IF(ISNUMBER(DR91:EK91),0,DR91:EK91))&gt;1,DR91:EK91,0),1,LEN(IF(LEN(IF(ISNUMBER(DR91:EK91),0,DR91:EK91))&gt;1,DR91:EK91,0))-1)))=FALSE,0,VALUE(MID(IF(LEN(IF(ISNUMBER(DR91:EK91),0,DR91:EK91))&gt;1,DR91:EK91,0),1,LEN(IF(LEN(IF(ISNUMBER(DR91:EK91),0,DR91:EK91))&gt;1,DR91:EK91,0))-1))))</f>
        <v>0</v>
      </c>
      <c r="DP91" s="158">
        <f t="shared" si="63"/>
        <v>0</v>
      </c>
      <c r="DV91" s="158">
        <f t="array" ref="DV91">IF(OR(AF91="D",AF91="E"),IF(AD91+AE91&gt;0,AD91+AE91 &amp;"X","X"),AC91)</f>
        <v>0</v>
      </c>
      <c r="DW91" s="158">
        <f t="array" ref="DW91">IF(OR(AK91="D",AK91="E"),IF(AI91+AJ91&gt;0,AI91+AJ91 &amp;"X","X"),AH91)</f>
        <v>0</v>
      </c>
      <c r="DZ91" s="158">
        <f t="array" ref="DZ91">IF(OR(BB91="D",BB91="E"),IF(AZ91+BA91&gt;0,AZ91+BA91 &amp;"X","X"),AY91)</f>
        <v>0</v>
      </c>
      <c r="EA91" s="158">
        <f t="array" ref="EA91">IF(OR(BG91="D",BG91="E"),IF(BE91+BF91&gt;0,BE91+BF91 &amp;"X","X"),BD91)</f>
        <v>0</v>
      </c>
      <c r="EB91" s="158">
        <f t="array" ref="EB91">IF(OR(BM91="D",BM91="E"),IF(BK91+BL91&gt;0,BK91+BL91 &amp;"X","X"),BJ91)</f>
        <v>0</v>
      </c>
      <c r="EC91" s="158">
        <f t="array" ref="EC91">IF(OR(BR91="D",BR91="E"),IF(BP91+BQ91&gt;0,BP91+BQ91 &amp;"X","X"),BO91)</f>
        <v>0</v>
      </c>
      <c r="EF91" s="158">
        <f t="array" ref="EF91">IF(OR(CI91="D",CI91="E"),IF(CG91+CH91&gt;0,CG91+CH91 &amp;"X","X"),CF91)</f>
        <v>0</v>
      </c>
      <c r="EG91" s="158">
        <f t="array" ref="EG91">IF(OR(CN91="D",CN91="E"),IF(CL91+CM91&gt;0,CL91+CM91 &amp;"X","X"),CK91)</f>
        <v>0</v>
      </c>
      <c r="EH91" s="158">
        <f t="array" ref="EH91">IF(OR(CT91="D",CT91="E"),IF(CR91+CS91&gt;0,CR91+CS91 &amp;"X","X"),CQ91)</f>
        <v>0</v>
      </c>
      <c r="EI91" s="158">
        <f t="array" ref="EI91">IF(OR(CY91="D",CY91="E"),IF(CW91+CX91&gt;0,CW91+CX91 &amp;"X","X"),CV91)</f>
        <v>0</v>
      </c>
      <c r="EJ91" s="158">
        <f t="array" ref="EJ91">IF(OR(DE91="D",DE91="E"),IF(DC91+DD91&gt;0,DC91+DD91 &amp;"X","X"),DB91)</f>
        <v>0</v>
      </c>
      <c r="EK91" s="158">
        <f t="array" ref="EK91">IF(OR(DJ91="D",DJ91="E"),IF(DH91+DI91&gt;0,DH91+DI91 &amp;"X","X"),DG91)</f>
        <v>0</v>
      </c>
    </row>
    <row r="92" spans="1:151" s="158" customFormat="1" ht="15.75" hidden="1" x14ac:dyDescent="0.25">
      <c r="A92" s="416"/>
      <c r="B92" s="141">
        <f t="shared" si="60"/>
        <v>0</v>
      </c>
      <c r="C92" s="142"/>
      <c r="D92" s="143"/>
      <c r="E92" s="277"/>
      <c r="F92" s="511">
        <v>0</v>
      </c>
      <c r="G92" s="145">
        <f t="shared" si="64"/>
        <v>0</v>
      </c>
      <c r="H92" s="145"/>
      <c r="I92" s="145"/>
      <c r="J92" s="145"/>
      <c r="K92" s="511">
        <v>0</v>
      </c>
      <c r="L92" s="145">
        <f t="shared" si="65"/>
        <v>0</v>
      </c>
      <c r="M92" s="145"/>
      <c r="N92" s="145"/>
      <c r="O92" s="145"/>
      <c r="P92" s="427"/>
      <c r="Q92" s="278">
        <v>0</v>
      </c>
      <c r="R92" s="146">
        <f t="shared" si="66"/>
        <v>0</v>
      </c>
      <c r="S92" s="146"/>
      <c r="T92" s="146"/>
      <c r="U92" s="146"/>
      <c r="V92" s="278">
        <v>0</v>
      </c>
      <c r="W92" s="146">
        <f t="shared" si="67"/>
        <v>0</v>
      </c>
      <c r="X92" s="146"/>
      <c r="Y92" s="146"/>
      <c r="Z92" s="146"/>
      <c r="AA92" s="518"/>
      <c r="AB92" s="147"/>
      <c r="AC92" s="279">
        <f t="shared" si="68"/>
        <v>0</v>
      </c>
      <c r="AD92" s="147"/>
      <c r="AE92" s="147"/>
      <c r="AF92" s="147"/>
      <c r="AG92" s="147"/>
      <c r="AH92" s="147">
        <f t="shared" si="69"/>
        <v>0</v>
      </c>
      <c r="AI92" s="147"/>
      <c r="AJ92" s="147"/>
      <c r="AK92" s="147"/>
      <c r="AL92" s="280"/>
      <c r="AM92" s="281"/>
      <c r="AN92" s="148">
        <f t="shared" si="70"/>
        <v>0</v>
      </c>
      <c r="AO92" s="148"/>
      <c r="AP92" s="148"/>
      <c r="AQ92" s="148"/>
      <c r="AR92" s="281"/>
      <c r="AS92" s="148">
        <f t="shared" si="71"/>
        <v>0</v>
      </c>
      <c r="AT92" s="148"/>
      <c r="AU92" s="148"/>
      <c r="AV92" s="148"/>
      <c r="AW92" s="282"/>
      <c r="AX92" s="283">
        <v>0</v>
      </c>
      <c r="AY92" s="149">
        <f t="shared" si="72"/>
        <v>0</v>
      </c>
      <c r="AZ92" s="149"/>
      <c r="BA92" s="149"/>
      <c r="BB92" s="149"/>
      <c r="BC92" s="283">
        <v>0</v>
      </c>
      <c r="BD92" s="149">
        <f t="shared" si="73"/>
        <v>0</v>
      </c>
      <c r="BE92" s="149"/>
      <c r="BF92" s="149"/>
      <c r="BG92" s="149"/>
      <c r="BH92" s="284" t="s">
        <v>34</v>
      </c>
      <c r="BI92" s="285">
        <v>0</v>
      </c>
      <c r="BJ92" s="150">
        <f t="shared" si="74"/>
        <v>0</v>
      </c>
      <c r="BK92" s="150"/>
      <c r="BL92" s="150"/>
      <c r="BM92" s="150"/>
      <c r="BN92" s="285">
        <v>0</v>
      </c>
      <c r="BO92" s="150">
        <f t="shared" si="75"/>
        <v>0</v>
      </c>
      <c r="BP92" s="150"/>
      <c r="BQ92" s="150"/>
      <c r="BR92" s="150"/>
      <c r="BS92" s="286"/>
      <c r="BT92" s="287"/>
      <c r="BU92" s="151">
        <f t="shared" si="76"/>
        <v>0</v>
      </c>
      <c r="BV92" s="151"/>
      <c r="BW92" s="151"/>
      <c r="BX92" s="151"/>
      <c r="BY92" s="151"/>
      <c r="BZ92" s="151">
        <f t="shared" si="77"/>
        <v>0</v>
      </c>
      <c r="CA92" s="151"/>
      <c r="CB92" s="151"/>
      <c r="CC92" s="151"/>
      <c r="CD92" s="288"/>
      <c r="CE92" s="289"/>
      <c r="CF92" s="152">
        <f t="shared" si="78"/>
        <v>0</v>
      </c>
      <c r="CG92" s="152"/>
      <c r="CH92" s="152"/>
      <c r="CI92" s="152"/>
      <c r="CJ92" s="152"/>
      <c r="CK92" s="152">
        <f t="shared" si="79"/>
        <v>0</v>
      </c>
      <c r="CL92" s="152"/>
      <c r="CM92" s="152"/>
      <c r="CN92" s="152"/>
      <c r="CO92" s="290"/>
      <c r="CP92" s="291"/>
      <c r="CQ92" s="153">
        <f t="shared" si="80"/>
        <v>0</v>
      </c>
      <c r="CR92" s="153"/>
      <c r="CS92" s="153"/>
      <c r="CT92" s="153"/>
      <c r="CU92" s="291"/>
      <c r="CV92" s="153">
        <f t="shared" si="81"/>
        <v>0</v>
      </c>
      <c r="CW92" s="153"/>
      <c r="CX92" s="153"/>
      <c r="CY92" s="153"/>
      <c r="CZ92" s="292"/>
      <c r="DA92" s="293"/>
      <c r="DB92" s="154">
        <f t="shared" si="82"/>
        <v>0</v>
      </c>
      <c r="DC92" s="154"/>
      <c r="DD92" s="154"/>
      <c r="DE92" s="154"/>
      <c r="DF92" s="293"/>
      <c r="DG92" s="154">
        <f t="shared" si="83"/>
        <v>0</v>
      </c>
      <c r="DH92" s="154"/>
      <c r="DI92" s="154"/>
      <c r="DJ92" s="154"/>
      <c r="DK92" s="293"/>
      <c r="DL92" s="294">
        <f t="shared" si="84"/>
        <v>0</v>
      </c>
      <c r="DM92" s="156">
        <f t="shared" si="61"/>
        <v>0</v>
      </c>
      <c r="DN92" s="295">
        <f t="shared" si="62"/>
        <v>0</v>
      </c>
      <c r="DO92" s="296">
        <f t="array" aca="1" ref="DO92" ca="1">SUM(LARGE(DR92:EK92,ROW(INDIRECT("1:"&amp;COUNT(DR92:EK92)-D$112))))+SUM(IF(ISNUMBER(VALUE(MID(IF(LEN(IF(ISNUMBER(DR92:EK92),0,DR92:EK92))&gt;1,DR92:EK92,0),1,LEN(IF(LEN(IF(ISNUMBER(DR92:EK92),0,DR92:EK92))&gt;1,DR92:EK92,0))-1)))=FALSE,0,VALUE(MID(IF(LEN(IF(ISNUMBER(DR92:EK92),0,DR92:EK92))&gt;1,DR92:EK92,0),1,LEN(IF(LEN(IF(ISNUMBER(DR92:EK92),0,DR92:EK92))&gt;1,DR92:EK92,0))-1))))</f>
        <v>0</v>
      </c>
      <c r="DP92" s="158">
        <f t="shared" si="63"/>
        <v>0</v>
      </c>
      <c r="DV92" s="158">
        <f t="array" ref="DV92">IF(OR(AF92="D",AF92="E"),IF(AD92+AE92&gt;0,AD92+AE92 &amp;"X","X"),AC92)</f>
        <v>0</v>
      </c>
      <c r="DW92" s="158">
        <f t="array" ref="DW92">IF(OR(AK92="D",AK92="E"),IF(AI92+AJ92&gt;0,AI92+AJ92 &amp;"X","X"),AH92)</f>
        <v>0</v>
      </c>
      <c r="DZ92" s="158">
        <f t="array" ref="DZ92">IF(OR(BB92="D",BB92="E"),IF(AZ92+BA92&gt;0,AZ92+BA92 &amp;"X","X"),AY92)</f>
        <v>0</v>
      </c>
      <c r="EA92" s="158">
        <f t="array" ref="EA92">IF(OR(BG92="D",BG92="E"),IF(BE92+BF92&gt;0,BE92+BF92 &amp;"X","X"),BD92)</f>
        <v>0</v>
      </c>
      <c r="EB92" s="158">
        <f t="array" ref="EB92">IF(OR(BM92="D",BM92="E"),IF(BK92+BL92&gt;0,BK92+BL92 &amp;"X","X"),BJ92)</f>
        <v>0</v>
      </c>
      <c r="EC92" s="158">
        <f t="array" ref="EC92">IF(OR(BR92="D",BR92="E"),IF(BP92+BQ92&gt;0,BP92+BQ92 &amp;"X","X"),BO92)</f>
        <v>0</v>
      </c>
      <c r="EF92" s="158">
        <f t="array" ref="EF92">IF(OR(CI92="D",CI92="E"),IF(CG92+CH92&gt;0,CG92+CH92 &amp;"X","X"),CF92)</f>
        <v>0</v>
      </c>
      <c r="EG92" s="158">
        <f t="array" ref="EG92">IF(OR(CN92="D",CN92="E"),IF(CL92+CM92&gt;0,CL92+CM92 &amp;"X","X"),CK92)</f>
        <v>0</v>
      </c>
      <c r="EH92" s="158">
        <f t="array" ref="EH92">IF(OR(CT92="D",CT92="E"),IF(CR92+CS92&gt;0,CR92+CS92 &amp;"X","X"),CQ92)</f>
        <v>0</v>
      </c>
      <c r="EI92" s="158">
        <f t="array" ref="EI92">IF(OR(CY92="D",CY92="E"),IF(CW92+CX92&gt;0,CW92+CX92 &amp;"X","X"),CV92)</f>
        <v>0</v>
      </c>
      <c r="EJ92" s="158">
        <f t="array" ref="EJ92">IF(OR(DE92="D",DE92="E"),IF(DC92+DD92&gt;0,DC92+DD92 &amp;"X","X"),DB92)</f>
        <v>0</v>
      </c>
      <c r="EK92" s="158">
        <f t="array" ref="EK92">IF(OR(DJ92="D",DJ92="E"),IF(DH92+DI92&gt;0,DH92+DI92 &amp;"X","X"),DG92)</f>
        <v>0</v>
      </c>
    </row>
    <row r="93" spans="1:151" s="158" customFormat="1" ht="15.75" hidden="1" x14ac:dyDescent="0.25">
      <c r="A93" s="416"/>
      <c r="B93" s="141">
        <f t="shared" si="60"/>
        <v>0</v>
      </c>
      <c r="C93" s="142"/>
      <c r="D93" s="143"/>
      <c r="E93" s="277"/>
      <c r="F93" s="511">
        <v>0</v>
      </c>
      <c r="G93" s="145">
        <f t="shared" si="64"/>
        <v>0</v>
      </c>
      <c r="H93" s="145"/>
      <c r="I93" s="145"/>
      <c r="J93" s="145"/>
      <c r="K93" s="511">
        <v>0</v>
      </c>
      <c r="L93" s="145">
        <f t="shared" si="65"/>
        <v>0</v>
      </c>
      <c r="M93" s="145"/>
      <c r="N93" s="145"/>
      <c r="O93" s="145"/>
      <c r="P93" s="427"/>
      <c r="Q93" s="278">
        <v>0</v>
      </c>
      <c r="R93" s="146">
        <f t="shared" si="66"/>
        <v>0</v>
      </c>
      <c r="S93" s="146"/>
      <c r="T93" s="146"/>
      <c r="U93" s="146"/>
      <c r="V93" s="278">
        <v>0</v>
      </c>
      <c r="W93" s="146">
        <f t="shared" si="67"/>
        <v>0</v>
      </c>
      <c r="X93" s="146"/>
      <c r="Y93" s="146"/>
      <c r="Z93" s="146"/>
      <c r="AA93" s="518"/>
      <c r="AB93" s="147"/>
      <c r="AC93" s="279">
        <f t="shared" si="68"/>
        <v>0</v>
      </c>
      <c r="AD93" s="147"/>
      <c r="AE93" s="147"/>
      <c r="AF93" s="147"/>
      <c r="AG93" s="147"/>
      <c r="AH93" s="147">
        <f t="shared" si="69"/>
        <v>0</v>
      </c>
      <c r="AI93" s="147"/>
      <c r="AJ93" s="147"/>
      <c r="AK93" s="147"/>
      <c r="AL93" s="280"/>
      <c r="AM93" s="281"/>
      <c r="AN93" s="148">
        <f t="shared" si="70"/>
        <v>0</v>
      </c>
      <c r="AO93" s="148"/>
      <c r="AP93" s="148"/>
      <c r="AQ93" s="148"/>
      <c r="AR93" s="281"/>
      <c r="AS93" s="148">
        <f t="shared" si="71"/>
        <v>0</v>
      </c>
      <c r="AT93" s="148"/>
      <c r="AU93" s="148"/>
      <c r="AV93" s="148"/>
      <c r="AW93" s="282"/>
      <c r="AX93" s="283">
        <v>0</v>
      </c>
      <c r="AY93" s="149">
        <f t="shared" si="72"/>
        <v>0</v>
      </c>
      <c r="AZ93" s="149"/>
      <c r="BA93" s="149"/>
      <c r="BB93" s="149"/>
      <c r="BC93" s="283">
        <v>0</v>
      </c>
      <c r="BD93" s="149">
        <f t="shared" si="73"/>
        <v>0</v>
      </c>
      <c r="BE93" s="149"/>
      <c r="BF93" s="149"/>
      <c r="BG93" s="149"/>
      <c r="BH93" s="284" t="s">
        <v>34</v>
      </c>
      <c r="BI93" s="285">
        <v>0</v>
      </c>
      <c r="BJ93" s="150">
        <f t="shared" si="74"/>
        <v>0</v>
      </c>
      <c r="BK93" s="150"/>
      <c r="BL93" s="150"/>
      <c r="BM93" s="150"/>
      <c r="BN93" s="285">
        <v>0</v>
      </c>
      <c r="BO93" s="150">
        <f t="shared" si="75"/>
        <v>0</v>
      </c>
      <c r="BP93" s="150"/>
      <c r="BQ93" s="150"/>
      <c r="BR93" s="150"/>
      <c r="BS93" s="286"/>
      <c r="BT93" s="287"/>
      <c r="BU93" s="151">
        <f t="shared" si="76"/>
        <v>0</v>
      </c>
      <c r="BV93" s="151"/>
      <c r="BW93" s="151"/>
      <c r="BX93" s="151"/>
      <c r="BY93" s="151"/>
      <c r="BZ93" s="151">
        <f t="shared" si="77"/>
        <v>0</v>
      </c>
      <c r="CA93" s="151"/>
      <c r="CB93" s="151"/>
      <c r="CC93" s="151"/>
      <c r="CD93" s="288"/>
      <c r="CE93" s="289"/>
      <c r="CF93" s="152">
        <f t="shared" si="78"/>
        <v>0</v>
      </c>
      <c r="CG93" s="152"/>
      <c r="CH93" s="152"/>
      <c r="CI93" s="152"/>
      <c r="CJ93" s="152"/>
      <c r="CK93" s="152">
        <f t="shared" si="79"/>
        <v>0</v>
      </c>
      <c r="CL93" s="152"/>
      <c r="CM93" s="152"/>
      <c r="CN93" s="152"/>
      <c r="CO93" s="290"/>
      <c r="CP93" s="291"/>
      <c r="CQ93" s="153">
        <f t="shared" si="80"/>
        <v>0</v>
      </c>
      <c r="CR93" s="153"/>
      <c r="CS93" s="153"/>
      <c r="CT93" s="153"/>
      <c r="CU93" s="291"/>
      <c r="CV93" s="153">
        <f t="shared" si="81"/>
        <v>0</v>
      </c>
      <c r="CW93" s="153"/>
      <c r="CX93" s="153"/>
      <c r="CY93" s="153"/>
      <c r="CZ93" s="292"/>
      <c r="DA93" s="293"/>
      <c r="DB93" s="154">
        <f t="shared" si="82"/>
        <v>0</v>
      </c>
      <c r="DC93" s="154"/>
      <c r="DD93" s="154"/>
      <c r="DE93" s="154"/>
      <c r="DF93" s="293"/>
      <c r="DG93" s="154">
        <f t="shared" si="83"/>
        <v>0</v>
      </c>
      <c r="DH93" s="154"/>
      <c r="DI93" s="154"/>
      <c r="DJ93" s="154"/>
      <c r="DK93" s="293"/>
      <c r="DL93" s="294">
        <f t="shared" si="84"/>
        <v>0</v>
      </c>
      <c r="DM93" s="156">
        <f t="shared" si="61"/>
        <v>0</v>
      </c>
      <c r="DN93" s="295">
        <f t="shared" si="62"/>
        <v>0</v>
      </c>
      <c r="DO93" s="296">
        <f t="array" aca="1" ref="DO93" ca="1">SUM(LARGE(DR93:EK93,ROW(INDIRECT("1:"&amp;COUNT(DR93:EK93)-D$112))))+SUM(IF(ISNUMBER(VALUE(MID(IF(LEN(IF(ISNUMBER(DR93:EK93),0,DR93:EK93))&gt;1,DR93:EK93,0),1,LEN(IF(LEN(IF(ISNUMBER(DR93:EK93),0,DR93:EK93))&gt;1,DR93:EK93,0))-1)))=FALSE,0,VALUE(MID(IF(LEN(IF(ISNUMBER(DR93:EK93),0,DR93:EK93))&gt;1,DR93:EK93,0),1,LEN(IF(LEN(IF(ISNUMBER(DR93:EK93),0,DR93:EK93))&gt;1,DR93:EK93,0))-1))))</f>
        <v>0</v>
      </c>
      <c r="DP93" s="158">
        <f t="shared" si="63"/>
        <v>0</v>
      </c>
      <c r="DV93" s="158">
        <f t="array" ref="DV93">IF(OR(AF93="D",AF93="E"),IF(AD93+AE93&gt;0,AD93+AE93 &amp;"X","X"),AC93)</f>
        <v>0</v>
      </c>
      <c r="DW93" s="158">
        <f t="array" ref="DW93">IF(OR(AK93="D",AK93="E"),IF(AI93+AJ93&gt;0,AI93+AJ93 &amp;"X","X"),AH93)</f>
        <v>0</v>
      </c>
      <c r="DZ93" s="158">
        <f t="array" ref="DZ93">IF(OR(BB93="D",BB93="E"),IF(AZ93+BA93&gt;0,AZ93+BA93 &amp;"X","X"),AY93)</f>
        <v>0</v>
      </c>
      <c r="EA93" s="158">
        <f t="array" ref="EA93">IF(OR(BG93="D",BG93="E"),IF(BE93+BF93&gt;0,BE93+BF93 &amp;"X","X"),BD93)</f>
        <v>0</v>
      </c>
      <c r="EB93" s="158">
        <f t="array" ref="EB93">IF(OR(BM93="D",BM93="E"),IF(BK93+BL93&gt;0,BK93+BL93 &amp;"X","X"),BJ93)</f>
        <v>0</v>
      </c>
      <c r="EC93" s="158">
        <f t="array" ref="EC93">IF(OR(BR93="D",BR93="E"),IF(BP93+BQ93&gt;0,BP93+BQ93 &amp;"X","X"),BO93)</f>
        <v>0</v>
      </c>
      <c r="EF93" s="158">
        <f t="array" ref="EF93">IF(OR(CI93="D",CI93="E"),IF(CG93+CH93&gt;0,CG93+CH93 &amp;"X","X"),CF93)</f>
        <v>0</v>
      </c>
      <c r="EG93" s="158">
        <f t="array" ref="EG93">IF(OR(CN93="D",CN93="E"),IF(CL93+CM93&gt;0,CL93+CM93 &amp;"X","X"),CK93)</f>
        <v>0</v>
      </c>
      <c r="EH93" s="158">
        <f t="array" ref="EH93">IF(OR(CT93="D",CT93="E"),IF(CR93+CS93&gt;0,CR93+CS93 &amp;"X","X"),CQ93)</f>
        <v>0</v>
      </c>
      <c r="EI93" s="158">
        <f t="array" ref="EI93">IF(OR(CY93="D",CY93="E"),IF(CW93+CX93&gt;0,CW93+CX93 &amp;"X","X"),CV93)</f>
        <v>0</v>
      </c>
      <c r="EJ93" s="158">
        <f t="array" ref="EJ93">IF(OR(DE93="D",DE93="E"),IF(DC93+DD93&gt;0,DC93+DD93 &amp;"X","X"),DB93)</f>
        <v>0</v>
      </c>
      <c r="EK93" s="158">
        <f t="array" ref="EK93">IF(OR(DJ93="D",DJ93="E"),IF(DH93+DI93&gt;0,DH93+DI93 &amp;"X","X"),DG93)</f>
        <v>0</v>
      </c>
    </row>
    <row r="94" spans="1:151" s="158" customFormat="1" ht="15.75" hidden="1" x14ac:dyDescent="0.25">
      <c r="A94" s="416"/>
      <c r="B94" s="141">
        <f t="shared" si="60"/>
        <v>0</v>
      </c>
      <c r="C94" s="142"/>
      <c r="D94" s="143"/>
      <c r="E94" s="277"/>
      <c r="F94" s="511">
        <v>0</v>
      </c>
      <c r="G94" s="145">
        <f t="shared" si="64"/>
        <v>0</v>
      </c>
      <c r="H94" s="145"/>
      <c r="I94" s="145"/>
      <c r="J94" s="145"/>
      <c r="K94" s="511">
        <v>0</v>
      </c>
      <c r="L94" s="145">
        <f t="shared" si="65"/>
        <v>0</v>
      </c>
      <c r="M94" s="145"/>
      <c r="N94" s="145"/>
      <c r="O94" s="145"/>
      <c r="P94" s="427"/>
      <c r="Q94" s="278">
        <v>0</v>
      </c>
      <c r="R94" s="146">
        <f t="shared" si="66"/>
        <v>0</v>
      </c>
      <c r="S94" s="146"/>
      <c r="T94" s="146"/>
      <c r="U94" s="146"/>
      <c r="V94" s="278">
        <v>0</v>
      </c>
      <c r="W94" s="146">
        <f t="shared" si="67"/>
        <v>0</v>
      </c>
      <c r="X94" s="146"/>
      <c r="Y94" s="146"/>
      <c r="Z94" s="146"/>
      <c r="AA94" s="518"/>
      <c r="AB94" s="147"/>
      <c r="AC94" s="279">
        <f t="shared" si="68"/>
        <v>0</v>
      </c>
      <c r="AD94" s="147"/>
      <c r="AE94" s="147"/>
      <c r="AF94" s="147"/>
      <c r="AG94" s="147"/>
      <c r="AH94" s="147">
        <f t="shared" si="69"/>
        <v>0</v>
      </c>
      <c r="AI94" s="147"/>
      <c r="AJ94" s="147"/>
      <c r="AK94" s="147"/>
      <c r="AL94" s="280"/>
      <c r="AM94" s="281"/>
      <c r="AN94" s="148">
        <f t="shared" si="70"/>
        <v>0</v>
      </c>
      <c r="AO94" s="148"/>
      <c r="AP94" s="148"/>
      <c r="AQ94" s="148"/>
      <c r="AR94" s="281"/>
      <c r="AS94" s="148">
        <f t="shared" si="71"/>
        <v>0</v>
      </c>
      <c r="AT94" s="148"/>
      <c r="AU94" s="148"/>
      <c r="AV94" s="148"/>
      <c r="AW94" s="282"/>
      <c r="AX94" s="283">
        <v>0</v>
      </c>
      <c r="AY94" s="149">
        <f t="shared" si="72"/>
        <v>0</v>
      </c>
      <c r="AZ94" s="149"/>
      <c r="BA94" s="149"/>
      <c r="BB94" s="149"/>
      <c r="BC94" s="283">
        <v>0</v>
      </c>
      <c r="BD94" s="149">
        <f t="shared" si="73"/>
        <v>0</v>
      </c>
      <c r="BE94" s="149"/>
      <c r="BF94" s="149"/>
      <c r="BG94" s="149"/>
      <c r="BH94" s="284" t="s">
        <v>34</v>
      </c>
      <c r="BI94" s="285">
        <v>0</v>
      </c>
      <c r="BJ94" s="150">
        <f t="shared" si="74"/>
        <v>0</v>
      </c>
      <c r="BK94" s="150"/>
      <c r="BL94" s="150"/>
      <c r="BM94" s="150"/>
      <c r="BN94" s="285">
        <v>0</v>
      </c>
      <c r="BO94" s="150">
        <f t="shared" si="75"/>
        <v>0</v>
      </c>
      <c r="BP94" s="150"/>
      <c r="BQ94" s="150"/>
      <c r="BR94" s="150"/>
      <c r="BS94" s="286"/>
      <c r="BT94" s="287"/>
      <c r="BU94" s="151">
        <f t="shared" si="76"/>
        <v>0</v>
      </c>
      <c r="BV94" s="151"/>
      <c r="BW94" s="151"/>
      <c r="BX94" s="151"/>
      <c r="BY94" s="151"/>
      <c r="BZ94" s="151">
        <f t="shared" si="77"/>
        <v>0</v>
      </c>
      <c r="CA94" s="151"/>
      <c r="CB94" s="151"/>
      <c r="CC94" s="151"/>
      <c r="CD94" s="288"/>
      <c r="CE94" s="289"/>
      <c r="CF94" s="152">
        <f t="shared" si="78"/>
        <v>0</v>
      </c>
      <c r="CG94" s="152"/>
      <c r="CH94" s="152"/>
      <c r="CI94" s="152"/>
      <c r="CJ94" s="152"/>
      <c r="CK94" s="152">
        <f t="shared" si="79"/>
        <v>0</v>
      </c>
      <c r="CL94" s="152"/>
      <c r="CM94" s="152"/>
      <c r="CN94" s="152"/>
      <c r="CO94" s="290"/>
      <c r="CP94" s="291"/>
      <c r="CQ94" s="153">
        <f t="shared" si="80"/>
        <v>0</v>
      </c>
      <c r="CR94" s="153"/>
      <c r="CS94" s="153"/>
      <c r="CT94" s="153"/>
      <c r="CU94" s="291"/>
      <c r="CV94" s="153">
        <f t="shared" si="81"/>
        <v>0</v>
      </c>
      <c r="CW94" s="153"/>
      <c r="CX94" s="153"/>
      <c r="CY94" s="153"/>
      <c r="CZ94" s="292"/>
      <c r="DA94" s="293"/>
      <c r="DB94" s="154">
        <f t="shared" si="82"/>
        <v>0</v>
      </c>
      <c r="DC94" s="154"/>
      <c r="DD94" s="154"/>
      <c r="DE94" s="154"/>
      <c r="DF94" s="293"/>
      <c r="DG94" s="154">
        <f t="shared" si="83"/>
        <v>0</v>
      </c>
      <c r="DH94" s="154"/>
      <c r="DI94" s="154"/>
      <c r="DJ94" s="154"/>
      <c r="DK94" s="293"/>
      <c r="DL94" s="294">
        <f t="shared" si="84"/>
        <v>0</v>
      </c>
      <c r="DM94" s="156">
        <f t="shared" si="61"/>
        <v>0</v>
      </c>
      <c r="DN94" s="295">
        <f t="shared" si="62"/>
        <v>0</v>
      </c>
      <c r="DO94" s="296">
        <f t="array" aca="1" ref="DO94" ca="1">SUM(LARGE(DR94:EK94,ROW(INDIRECT("1:"&amp;COUNT(DR94:EK94)-D$112))))+SUM(IF(ISNUMBER(VALUE(MID(IF(LEN(IF(ISNUMBER(DR94:EK94),0,DR94:EK94))&gt;1,DR94:EK94,0),1,LEN(IF(LEN(IF(ISNUMBER(DR94:EK94),0,DR94:EK94))&gt;1,DR94:EK94,0))-1)))=FALSE,0,VALUE(MID(IF(LEN(IF(ISNUMBER(DR94:EK94),0,DR94:EK94))&gt;1,DR94:EK94,0),1,LEN(IF(LEN(IF(ISNUMBER(DR94:EK94),0,DR94:EK94))&gt;1,DR94:EK94,0))-1))))</f>
        <v>0</v>
      </c>
      <c r="DP94" s="158">
        <f t="shared" si="63"/>
        <v>0</v>
      </c>
      <c r="DV94" s="158">
        <f t="array" ref="DV94">IF(OR(AF94="D",AF94="E"),IF(AD94+AE94&gt;0,AD94+AE94 &amp;"X","X"),AC94)</f>
        <v>0</v>
      </c>
      <c r="DW94" s="158">
        <f t="array" ref="DW94">IF(OR(AK94="D",AK94="E"),IF(AI94+AJ94&gt;0,AI94+AJ94 &amp;"X","X"),AH94)</f>
        <v>0</v>
      </c>
      <c r="DZ94" s="158">
        <f t="array" ref="DZ94">IF(OR(BB94="D",BB94="E"),IF(AZ94+BA94&gt;0,AZ94+BA94 &amp;"X","X"),AY94)</f>
        <v>0</v>
      </c>
      <c r="EA94" s="158">
        <f t="array" ref="EA94">IF(OR(BG94="D",BG94="E"),IF(BE94+BF94&gt;0,BE94+BF94 &amp;"X","X"),BD94)</f>
        <v>0</v>
      </c>
      <c r="EB94" s="158">
        <f t="array" ref="EB94">IF(OR(BM94="D",BM94="E"),IF(BK94+BL94&gt;0,BK94+BL94 &amp;"X","X"),BJ94)</f>
        <v>0</v>
      </c>
      <c r="EC94" s="158">
        <f t="array" ref="EC94">IF(OR(BR94="D",BR94="E"),IF(BP94+BQ94&gt;0,BP94+BQ94 &amp;"X","X"),BO94)</f>
        <v>0</v>
      </c>
      <c r="EF94" s="158">
        <f t="array" ref="EF94">IF(OR(CI94="D",CI94="E"),IF(CG94+CH94&gt;0,CG94+CH94 &amp;"X","X"),CF94)</f>
        <v>0</v>
      </c>
      <c r="EG94" s="158">
        <f t="array" ref="EG94">IF(OR(CN94="D",CN94="E"),IF(CL94+CM94&gt;0,CL94+CM94 &amp;"X","X"),CK94)</f>
        <v>0</v>
      </c>
      <c r="EH94" s="158">
        <f t="array" ref="EH94">IF(OR(CT94="D",CT94="E"),IF(CR94+CS94&gt;0,CR94+CS94 &amp;"X","X"),CQ94)</f>
        <v>0</v>
      </c>
      <c r="EI94" s="158">
        <f t="array" ref="EI94">IF(OR(CY94="D",CY94="E"),IF(CW94+CX94&gt;0,CW94+CX94 &amp;"X","X"),CV94)</f>
        <v>0</v>
      </c>
      <c r="EJ94" s="158">
        <f t="array" ref="EJ94">IF(OR(DE94="D",DE94="E"),IF(DC94+DD94&gt;0,DC94+DD94 &amp;"X","X"),DB94)</f>
        <v>0</v>
      </c>
      <c r="EK94" s="158">
        <f t="array" ref="EK94">IF(OR(DJ94="D",DJ94="E"),IF(DH94+DI94&gt;0,DH94+DI94 &amp;"X","X"),DG94)</f>
        <v>0</v>
      </c>
    </row>
    <row r="95" spans="1:151" s="158" customFormat="1" ht="15.75" hidden="1" x14ac:dyDescent="0.25">
      <c r="A95" s="416"/>
      <c r="B95" s="141">
        <f t="shared" si="60"/>
        <v>0</v>
      </c>
      <c r="C95" s="142"/>
      <c r="D95" s="143"/>
      <c r="E95" s="277"/>
      <c r="F95" s="511">
        <v>0</v>
      </c>
      <c r="G95" s="145">
        <f t="shared" si="64"/>
        <v>0</v>
      </c>
      <c r="H95" s="145"/>
      <c r="I95" s="145"/>
      <c r="J95" s="145"/>
      <c r="K95" s="511">
        <v>0</v>
      </c>
      <c r="L95" s="145">
        <f t="shared" si="65"/>
        <v>0</v>
      </c>
      <c r="M95" s="145"/>
      <c r="N95" s="145"/>
      <c r="O95" s="145"/>
      <c r="P95" s="427"/>
      <c r="Q95" s="278">
        <v>0</v>
      </c>
      <c r="R95" s="146">
        <f t="shared" si="66"/>
        <v>0</v>
      </c>
      <c r="S95" s="146"/>
      <c r="T95" s="146"/>
      <c r="U95" s="146"/>
      <c r="V95" s="278">
        <v>0</v>
      </c>
      <c r="W95" s="146">
        <f t="shared" si="67"/>
        <v>0</v>
      </c>
      <c r="X95" s="146"/>
      <c r="Y95" s="146"/>
      <c r="Z95" s="146"/>
      <c r="AA95" s="518"/>
      <c r="AB95" s="147"/>
      <c r="AC95" s="279">
        <f t="shared" si="68"/>
        <v>0</v>
      </c>
      <c r="AD95" s="147"/>
      <c r="AE95" s="147"/>
      <c r="AF95" s="147"/>
      <c r="AG95" s="147"/>
      <c r="AH95" s="147">
        <f t="shared" si="69"/>
        <v>0</v>
      </c>
      <c r="AI95" s="147"/>
      <c r="AJ95" s="147"/>
      <c r="AK95" s="147"/>
      <c r="AL95" s="280"/>
      <c r="AM95" s="281"/>
      <c r="AN95" s="148">
        <f t="shared" si="70"/>
        <v>0</v>
      </c>
      <c r="AO95" s="148"/>
      <c r="AP95" s="148"/>
      <c r="AQ95" s="148"/>
      <c r="AR95" s="281"/>
      <c r="AS95" s="148">
        <f t="shared" si="71"/>
        <v>0</v>
      </c>
      <c r="AT95" s="148"/>
      <c r="AU95" s="148"/>
      <c r="AV95" s="148"/>
      <c r="AW95" s="282"/>
      <c r="AX95" s="283">
        <v>0</v>
      </c>
      <c r="AY95" s="149">
        <f t="shared" si="72"/>
        <v>0</v>
      </c>
      <c r="AZ95" s="149"/>
      <c r="BA95" s="149"/>
      <c r="BB95" s="149"/>
      <c r="BC95" s="283">
        <v>0</v>
      </c>
      <c r="BD95" s="149">
        <f t="shared" si="73"/>
        <v>0</v>
      </c>
      <c r="BE95" s="149"/>
      <c r="BF95" s="149"/>
      <c r="BG95" s="149"/>
      <c r="BH95" s="284" t="s">
        <v>34</v>
      </c>
      <c r="BI95" s="285">
        <v>0</v>
      </c>
      <c r="BJ95" s="150">
        <f t="shared" si="74"/>
        <v>0</v>
      </c>
      <c r="BK95" s="150"/>
      <c r="BL95" s="150"/>
      <c r="BM95" s="150"/>
      <c r="BN95" s="285">
        <v>0</v>
      </c>
      <c r="BO95" s="150">
        <f t="shared" si="75"/>
        <v>0</v>
      </c>
      <c r="BP95" s="150"/>
      <c r="BQ95" s="150"/>
      <c r="BR95" s="150"/>
      <c r="BS95" s="286"/>
      <c r="BT95" s="287"/>
      <c r="BU95" s="151">
        <f t="shared" si="76"/>
        <v>0</v>
      </c>
      <c r="BV95" s="151"/>
      <c r="BW95" s="151"/>
      <c r="BX95" s="151"/>
      <c r="BY95" s="151"/>
      <c r="BZ95" s="151">
        <f t="shared" si="77"/>
        <v>0</v>
      </c>
      <c r="CA95" s="151"/>
      <c r="CB95" s="151"/>
      <c r="CC95" s="151"/>
      <c r="CD95" s="288"/>
      <c r="CE95" s="289"/>
      <c r="CF95" s="152">
        <f t="shared" si="78"/>
        <v>0</v>
      </c>
      <c r="CG95" s="152"/>
      <c r="CH95" s="152"/>
      <c r="CI95" s="152"/>
      <c r="CJ95" s="152"/>
      <c r="CK95" s="152">
        <f t="shared" si="79"/>
        <v>0</v>
      </c>
      <c r="CL95" s="152"/>
      <c r="CM95" s="152"/>
      <c r="CN95" s="152"/>
      <c r="CO95" s="290"/>
      <c r="CP95" s="291"/>
      <c r="CQ95" s="153">
        <f t="shared" si="80"/>
        <v>0</v>
      </c>
      <c r="CR95" s="153"/>
      <c r="CS95" s="153"/>
      <c r="CT95" s="153"/>
      <c r="CU95" s="291"/>
      <c r="CV95" s="153">
        <f t="shared" si="81"/>
        <v>0</v>
      </c>
      <c r="CW95" s="153"/>
      <c r="CX95" s="153"/>
      <c r="CY95" s="153"/>
      <c r="CZ95" s="292"/>
      <c r="DA95" s="293"/>
      <c r="DB95" s="154">
        <f t="shared" si="82"/>
        <v>0</v>
      </c>
      <c r="DC95" s="154"/>
      <c r="DD95" s="154"/>
      <c r="DE95" s="154"/>
      <c r="DF95" s="293"/>
      <c r="DG95" s="154">
        <f t="shared" si="83"/>
        <v>0</v>
      </c>
      <c r="DH95" s="154"/>
      <c r="DI95" s="154"/>
      <c r="DJ95" s="154"/>
      <c r="DK95" s="293"/>
      <c r="DL95" s="294">
        <f t="shared" si="84"/>
        <v>0</v>
      </c>
      <c r="DM95" s="156">
        <f t="shared" si="61"/>
        <v>0</v>
      </c>
      <c r="DN95" s="295">
        <f t="shared" si="62"/>
        <v>0</v>
      </c>
      <c r="DO95" s="296">
        <f t="array" aca="1" ref="DO95" ca="1">SUM(LARGE(DR95:EK95,ROW(INDIRECT("1:"&amp;COUNT(DR95:EK95)-D$112))))+SUM(IF(ISNUMBER(VALUE(MID(IF(LEN(IF(ISNUMBER(DR95:EK95),0,DR95:EK95))&gt;1,DR95:EK95,0),1,LEN(IF(LEN(IF(ISNUMBER(DR95:EK95),0,DR95:EK95))&gt;1,DR95:EK95,0))-1)))=FALSE,0,VALUE(MID(IF(LEN(IF(ISNUMBER(DR95:EK95),0,DR95:EK95))&gt;1,DR95:EK95,0),1,LEN(IF(LEN(IF(ISNUMBER(DR95:EK95),0,DR95:EK95))&gt;1,DR95:EK95,0))-1))))</f>
        <v>0</v>
      </c>
      <c r="DP95" s="158">
        <f t="shared" si="63"/>
        <v>0</v>
      </c>
      <c r="DV95" s="158">
        <f t="array" ref="DV95">IF(OR(AF95="D",AF95="E"),IF(AD95+AE95&gt;0,AD95+AE95 &amp;"X","X"),AC95)</f>
        <v>0</v>
      </c>
      <c r="DW95" s="158">
        <f t="array" ref="DW95">IF(OR(AK95="D",AK95="E"),IF(AI95+AJ95&gt;0,AI95+AJ95 &amp;"X","X"),AH95)</f>
        <v>0</v>
      </c>
      <c r="DZ95" s="158">
        <f t="array" ref="DZ95">IF(OR(BB95="D",BB95="E"),IF(AZ95+BA95&gt;0,AZ95+BA95 &amp;"X","X"),AY95)</f>
        <v>0</v>
      </c>
      <c r="EA95" s="158">
        <f t="array" ref="EA95">IF(OR(BG95="D",BG95="E"),IF(BE95+BF95&gt;0,BE95+BF95 &amp;"X","X"),BD95)</f>
        <v>0</v>
      </c>
      <c r="EB95" s="158">
        <f t="array" ref="EB95">IF(OR(BM95="D",BM95="E"),IF(BK95+BL95&gt;0,BK95+BL95 &amp;"X","X"),BJ95)</f>
        <v>0</v>
      </c>
      <c r="EC95" s="158">
        <f t="array" ref="EC95">IF(OR(BR95="D",BR95="E"),IF(BP95+BQ95&gt;0,BP95+BQ95 &amp;"X","X"),BO95)</f>
        <v>0</v>
      </c>
      <c r="EF95" s="158">
        <f t="array" ref="EF95">IF(OR(CI95="D",CI95="E"),IF(CG95+CH95&gt;0,CG95+CH95 &amp;"X","X"),CF95)</f>
        <v>0</v>
      </c>
      <c r="EG95" s="158">
        <f t="array" ref="EG95">IF(OR(CN95="D",CN95="E"),IF(CL95+CM95&gt;0,CL95+CM95 &amp;"X","X"),CK95)</f>
        <v>0</v>
      </c>
      <c r="EH95" s="158">
        <f t="array" ref="EH95">IF(OR(CT95="D",CT95="E"),IF(CR95+CS95&gt;0,CR95+CS95 &amp;"X","X"),CQ95)</f>
        <v>0</v>
      </c>
      <c r="EI95" s="158">
        <f t="array" ref="EI95">IF(OR(CY95="D",CY95="E"),IF(CW95+CX95&gt;0,CW95+CX95 &amp;"X","X"),CV95)</f>
        <v>0</v>
      </c>
      <c r="EJ95" s="158">
        <f t="array" ref="EJ95">IF(OR(DE95="D",DE95="E"),IF(DC95+DD95&gt;0,DC95+DD95 &amp;"X","X"),DB95)</f>
        <v>0</v>
      </c>
      <c r="EK95" s="158">
        <f t="array" ref="EK95">IF(OR(DJ95="D",DJ95="E"),IF(DH95+DI95&gt;0,DH95+DI95 &amp;"X","X"),DG95)</f>
        <v>0</v>
      </c>
    </row>
    <row r="96" spans="1:151" s="158" customFormat="1" ht="15.75" hidden="1" x14ac:dyDescent="0.25">
      <c r="A96" s="416"/>
      <c r="B96" s="141">
        <f t="shared" si="60"/>
        <v>0</v>
      </c>
      <c r="C96" s="142"/>
      <c r="D96" s="143"/>
      <c r="E96" s="277"/>
      <c r="F96" s="511"/>
      <c r="G96" s="145">
        <f t="shared" si="64"/>
        <v>0</v>
      </c>
      <c r="H96" s="145"/>
      <c r="I96" s="145"/>
      <c r="J96" s="145"/>
      <c r="K96" s="511"/>
      <c r="L96" s="145">
        <f t="shared" si="65"/>
        <v>0</v>
      </c>
      <c r="M96" s="145"/>
      <c r="N96" s="145"/>
      <c r="O96" s="145"/>
      <c r="P96" s="427"/>
      <c r="Q96" s="278"/>
      <c r="R96" s="146">
        <f t="shared" si="66"/>
        <v>0</v>
      </c>
      <c r="S96" s="146"/>
      <c r="T96" s="146"/>
      <c r="U96" s="146"/>
      <c r="V96" s="278"/>
      <c r="W96" s="146">
        <f t="shared" si="67"/>
        <v>0</v>
      </c>
      <c r="X96" s="146"/>
      <c r="Y96" s="146"/>
      <c r="Z96" s="146"/>
      <c r="AA96" s="518"/>
      <c r="AB96" s="147"/>
      <c r="AC96" s="279">
        <f t="shared" si="68"/>
        <v>0</v>
      </c>
      <c r="AD96" s="147"/>
      <c r="AE96" s="147"/>
      <c r="AF96" s="147"/>
      <c r="AG96" s="147"/>
      <c r="AH96" s="147">
        <f t="shared" si="69"/>
        <v>0</v>
      </c>
      <c r="AI96" s="147"/>
      <c r="AJ96" s="147"/>
      <c r="AK96" s="147"/>
      <c r="AL96" s="280"/>
      <c r="AM96" s="281"/>
      <c r="AN96" s="148">
        <f t="shared" si="70"/>
        <v>0</v>
      </c>
      <c r="AO96" s="148"/>
      <c r="AP96" s="148"/>
      <c r="AQ96" s="148"/>
      <c r="AR96" s="281"/>
      <c r="AS96" s="148">
        <f t="shared" si="71"/>
        <v>0</v>
      </c>
      <c r="AT96" s="148"/>
      <c r="AU96" s="148"/>
      <c r="AV96" s="148"/>
      <c r="AW96" s="282"/>
      <c r="AX96" s="283"/>
      <c r="AY96" s="149">
        <f t="shared" si="72"/>
        <v>0</v>
      </c>
      <c r="AZ96" s="149"/>
      <c r="BA96" s="149"/>
      <c r="BB96" s="149"/>
      <c r="BC96" s="283"/>
      <c r="BD96" s="149">
        <f t="shared" si="73"/>
        <v>0</v>
      </c>
      <c r="BE96" s="149"/>
      <c r="BF96" s="149"/>
      <c r="BG96" s="149"/>
      <c r="BH96" s="284"/>
      <c r="BI96" s="285">
        <v>0</v>
      </c>
      <c r="BJ96" s="150">
        <f t="shared" si="74"/>
        <v>0</v>
      </c>
      <c r="BK96" s="150"/>
      <c r="BL96" s="150"/>
      <c r="BM96" s="150"/>
      <c r="BN96" s="285">
        <v>0</v>
      </c>
      <c r="BO96" s="150">
        <f t="shared" si="75"/>
        <v>0</v>
      </c>
      <c r="BP96" s="150"/>
      <c r="BQ96" s="150"/>
      <c r="BR96" s="150"/>
      <c r="BS96" s="286"/>
      <c r="BT96" s="287"/>
      <c r="BU96" s="151">
        <f t="shared" si="76"/>
        <v>0</v>
      </c>
      <c r="BV96" s="151"/>
      <c r="BW96" s="151"/>
      <c r="BX96" s="151"/>
      <c r="BY96" s="151"/>
      <c r="BZ96" s="151">
        <f t="shared" si="77"/>
        <v>0</v>
      </c>
      <c r="CA96" s="151"/>
      <c r="CB96" s="151"/>
      <c r="CC96" s="151"/>
      <c r="CD96" s="288"/>
      <c r="CE96" s="289"/>
      <c r="CF96" s="152">
        <f t="shared" si="78"/>
        <v>0</v>
      </c>
      <c r="CG96" s="152"/>
      <c r="CH96" s="152"/>
      <c r="CI96" s="152"/>
      <c r="CJ96" s="152"/>
      <c r="CK96" s="152">
        <f t="shared" si="79"/>
        <v>0</v>
      </c>
      <c r="CL96" s="152"/>
      <c r="CM96" s="152"/>
      <c r="CN96" s="152"/>
      <c r="CO96" s="290"/>
      <c r="CP96" s="291"/>
      <c r="CQ96" s="153">
        <f t="shared" si="80"/>
        <v>0</v>
      </c>
      <c r="CR96" s="153"/>
      <c r="CS96" s="153"/>
      <c r="CT96" s="153"/>
      <c r="CU96" s="291"/>
      <c r="CV96" s="153">
        <f t="shared" si="81"/>
        <v>0</v>
      </c>
      <c r="CW96" s="153"/>
      <c r="CX96" s="153"/>
      <c r="CY96" s="153"/>
      <c r="CZ96" s="292"/>
      <c r="DA96" s="293"/>
      <c r="DB96" s="154">
        <f t="shared" si="82"/>
        <v>0</v>
      </c>
      <c r="DC96" s="154"/>
      <c r="DD96" s="154"/>
      <c r="DE96" s="154"/>
      <c r="DF96" s="293"/>
      <c r="DG96" s="154">
        <f t="shared" si="83"/>
        <v>0</v>
      </c>
      <c r="DH96" s="154"/>
      <c r="DI96" s="154"/>
      <c r="DJ96" s="154"/>
      <c r="DK96" s="293"/>
      <c r="DL96" s="294">
        <f t="shared" si="84"/>
        <v>0</v>
      </c>
      <c r="DM96" s="156">
        <f t="shared" si="61"/>
        <v>0</v>
      </c>
      <c r="DN96" s="295">
        <f t="shared" si="62"/>
        <v>0</v>
      </c>
      <c r="DO96" s="296">
        <f t="array" aca="1" ref="DO96" ca="1">SUM(LARGE(DR96:EK96,ROW(INDIRECT("1:"&amp;COUNT(DR96:EK96)-D$112))))+SUM(IF(ISNUMBER(VALUE(MID(IF(LEN(IF(ISNUMBER(DR96:EK96),0,DR96:EK96))&gt;1,DR96:EK96,0),1,LEN(IF(LEN(IF(ISNUMBER(DR96:EK96),0,DR96:EK96))&gt;1,DR96:EK96,0))-1)))=FALSE,0,VALUE(MID(IF(LEN(IF(ISNUMBER(DR96:EK96),0,DR96:EK96))&gt;1,DR96:EK96,0),1,LEN(IF(LEN(IF(ISNUMBER(DR96:EK96),0,DR96:EK96))&gt;1,DR96:EK96,0))-1))))</f>
        <v>0</v>
      </c>
      <c r="DP96" s="158">
        <f t="shared" si="63"/>
        <v>0</v>
      </c>
      <c r="DV96" s="158">
        <f t="array" ref="DV96">IF(OR(AF96="D",AF96="E"),IF(AD96+AE96&gt;0,AD96+AE96 &amp;"X","X"),AC96)</f>
        <v>0</v>
      </c>
      <c r="DW96" s="158">
        <f t="array" ref="DW96">IF(OR(AK96="D",AK96="E"),IF(AI96+AJ96&gt;0,AI96+AJ96 &amp;"X","X"),AH96)</f>
        <v>0</v>
      </c>
      <c r="DZ96" s="158">
        <f t="array" ref="DZ96">IF(OR(BB96="D",BB96="E"),IF(AZ96+BA96&gt;0,AZ96+BA96 &amp;"X","X"),AY96)</f>
        <v>0</v>
      </c>
      <c r="EA96" s="158">
        <f t="array" ref="EA96">IF(OR(BG96="D",BG96="E"),IF(BE96+BF96&gt;0,BE96+BF96 &amp;"X","X"),BD96)</f>
        <v>0</v>
      </c>
      <c r="EB96" s="158">
        <f t="array" ref="EB96">IF(OR(BM96="D",BM96="E"),IF(BK96+BL96&gt;0,BK96+BL96 &amp;"X","X"),BJ96)</f>
        <v>0</v>
      </c>
      <c r="EC96" s="158">
        <f t="array" ref="EC96">IF(OR(BR96="D",BR96="E"),IF(BP96+BQ96&gt;0,BP96+BQ96 &amp;"X","X"),BO96)</f>
        <v>0</v>
      </c>
      <c r="EF96" s="158">
        <f t="array" ref="EF96">IF(OR(CI96="D",CI96="E"),IF(CG96+CH96&gt;0,CG96+CH96 &amp;"X","X"),CF96)</f>
        <v>0</v>
      </c>
      <c r="EG96" s="158">
        <f t="array" ref="EG96">IF(OR(CN96="D",CN96="E"),IF(CL96+CM96&gt;0,CL96+CM96 &amp;"X","X"),CK96)</f>
        <v>0</v>
      </c>
      <c r="EH96" s="158">
        <f t="array" ref="EH96">IF(OR(CT96="D",CT96="E"),IF(CR96+CS96&gt;0,CR96+CS96 &amp;"X","X"),CQ96)</f>
        <v>0</v>
      </c>
      <c r="EI96" s="158">
        <f t="array" ref="EI96">IF(OR(CY96="D",CY96="E"),IF(CW96+CX96&gt;0,CW96+CX96 &amp;"X","X"),CV96)</f>
        <v>0</v>
      </c>
      <c r="EJ96" s="158">
        <f t="array" ref="EJ96">IF(OR(DE96="D",DE96="E"),IF(DC96+DD96&gt;0,DC96+DD96 &amp;"X","X"),DB96)</f>
        <v>0</v>
      </c>
      <c r="EK96" s="158">
        <f t="array" ref="EK96">IF(OR(DJ96="D",DJ96="E"),IF(DH96+DI96&gt;0,DH96+DI96 &amp;"X","X"),DG96)</f>
        <v>0</v>
      </c>
    </row>
    <row r="97" spans="1:142" s="158" customFormat="1" ht="15.75" hidden="1" x14ac:dyDescent="0.25">
      <c r="A97" s="416"/>
      <c r="B97" s="141">
        <f>SUMPRODUCT(--(G97:DK97="I"))</f>
        <v>0</v>
      </c>
      <c r="C97" s="142"/>
      <c r="D97" s="143"/>
      <c r="E97" s="277"/>
      <c r="F97" s="511"/>
      <c r="G97" s="145">
        <f>IF(OR(J97="E",J97="D"),0,VLOOKUP(F97,$B$129:$C$149,2)+I97+H97)</f>
        <v>0</v>
      </c>
      <c r="H97" s="145"/>
      <c r="I97" s="145"/>
      <c r="J97" s="145"/>
      <c r="K97" s="511"/>
      <c r="L97" s="145">
        <f>IF(OR(O97="E",O97="D"),0,VLOOKUP(K97,$B$129:$C$149,2)+N97+M97)</f>
        <v>0</v>
      </c>
      <c r="M97" s="145"/>
      <c r="N97" s="145"/>
      <c r="O97" s="145"/>
      <c r="P97" s="427"/>
      <c r="Q97" s="278"/>
      <c r="R97" s="146">
        <f>IF(OR(U97="E",U97="D"),0,VLOOKUP(Q97,$B$129:$C$149,2)+T97+S97)</f>
        <v>0</v>
      </c>
      <c r="S97" s="146"/>
      <c r="T97" s="146"/>
      <c r="U97" s="146"/>
      <c r="V97" s="278"/>
      <c r="W97" s="146">
        <f>IF(OR(Z97="E",Z97="D"),0,VLOOKUP(V97,$B$129:$C$149,2)+Y97+X97)</f>
        <v>0</v>
      </c>
      <c r="X97" s="146"/>
      <c r="Y97" s="146"/>
      <c r="Z97" s="146"/>
      <c r="AA97" s="518"/>
      <c r="AB97" s="147"/>
      <c r="AC97" s="279">
        <f>IF(OR(AF97="E",AF97="D"),0,VLOOKUP(AB97,$B$129:$C$149,2)+AE97+AD97)</f>
        <v>0</v>
      </c>
      <c r="AD97" s="147"/>
      <c r="AE97" s="147"/>
      <c r="AF97" s="147"/>
      <c r="AG97" s="147"/>
      <c r="AH97" s="147">
        <f>IF(OR(AK97="E",AK97="D"),0,VLOOKUP(AG97,$B$129:$C$149,2)+AJ97+AI97)</f>
        <v>0</v>
      </c>
      <c r="AI97" s="147"/>
      <c r="AJ97" s="147"/>
      <c r="AK97" s="147"/>
      <c r="AL97" s="280"/>
      <c r="AM97" s="281"/>
      <c r="AN97" s="148">
        <f>IF(OR(AQ97="E",AQ97="D"),0,VLOOKUP(AM97,$B$129:$C$149,2)+AP97+AO97)</f>
        <v>0</v>
      </c>
      <c r="AO97" s="148"/>
      <c r="AP97" s="148"/>
      <c r="AQ97" s="148"/>
      <c r="AR97" s="281"/>
      <c r="AS97" s="148">
        <f>IF(OR(AV97="E",AV97="D"),0,VLOOKUP(AR97,$B$129:$C$149,2)+AU97+AT97)</f>
        <v>0</v>
      </c>
      <c r="AT97" s="148"/>
      <c r="AU97" s="148"/>
      <c r="AV97" s="148"/>
      <c r="AW97" s="282"/>
      <c r="AX97" s="283"/>
      <c r="AY97" s="149">
        <f>IF(OR(BB97="E",BB97="D"),0,VLOOKUP(AX97,$B$129:$C$149,2)+BA97+AZ97)</f>
        <v>0</v>
      </c>
      <c r="AZ97" s="149"/>
      <c r="BA97" s="149"/>
      <c r="BB97" s="149"/>
      <c r="BC97" s="283"/>
      <c r="BD97" s="149">
        <f>IF(OR(BG97="E",BG97="D"),0,VLOOKUP(BC97,$B$129:$C$149,2)+BF97+BE97)</f>
        <v>0</v>
      </c>
      <c r="BE97" s="149"/>
      <c r="BF97" s="149"/>
      <c r="BG97" s="149"/>
      <c r="BH97" s="284"/>
      <c r="BI97" s="285">
        <v>0</v>
      </c>
      <c r="BJ97" s="150">
        <f>IF(OR(BM97="E",BM97="D"),0,VLOOKUP(BI97,$B$129:$C$149,2)+BL97+BK97)</f>
        <v>0</v>
      </c>
      <c r="BK97" s="150"/>
      <c r="BL97" s="150"/>
      <c r="BM97" s="150"/>
      <c r="BN97" s="285">
        <v>0</v>
      </c>
      <c r="BO97" s="150">
        <f>IF(OR(BR97="E",BR97="D"),0,VLOOKUP(BN97,$B$129:$C$149,2)+BQ97+BP97)</f>
        <v>0</v>
      </c>
      <c r="BP97" s="150"/>
      <c r="BQ97" s="150"/>
      <c r="BR97" s="150"/>
      <c r="BS97" s="286"/>
      <c r="BT97" s="287"/>
      <c r="BU97" s="151">
        <f>IF(OR(BX97="E",BX97="D"),0,VLOOKUP(BT97,$B$129:$C$149,2)+BW97+BV97)</f>
        <v>0</v>
      </c>
      <c r="BV97" s="151"/>
      <c r="BW97" s="151"/>
      <c r="BX97" s="151"/>
      <c r="BY97" s="151"/>
      <c r="BZ97" s="151">
        <f>IF(OR(CC97="E",CC97="D"),0,VLOOKUP(BY97,$B$129:$C$149,2)+CB97+CA97)</f>
        <v>0</v>
      </c>
      <c r="CA97" s="151"/>
      <c r="CB97" s="151"/>
      <c r="CC97" s="151"/>
      <c r="CD97" s="288"/>
      <c r="CE97" s="289"/>
      <c r="CF97" s="152">
        <f>IF(OR(CI97="E",CI97="D"),0,VLOOKUP(CE97,$B$129:$C$149,2)+CH97+CG97)</f>
        <v>0</v>
      </c>
      <c r="CG97" s="152"/>
      <c r="CH97" s="152"/>
      <c r="CI97" s="152"/>
      <c r="CJ97" s="152"/>
      <c r="CK97" s="152">
        <f>IF(OR(CN97="E",CN97="D"),0,VLOOKUP(CJ97,$B$129:$C$149,2)+CM97+CL97)</f>
        <v>0</v>
      </c>
      <c r="CL97" s="152"/>
      <c r="CM97" s="152"/>
      <c r="CN97" s="152"/>
      <c r="CO97" s="290"/>
      <c r="CP97" s="291"/>
      <c r="CQ97" s="153">
        <f>IF(OR(CT97="E",CT97="D"),0,VLOOKUP(CP97,$B$129:$C$149,2)+CS97+CR97)</f>
        <v>0</v>
      </c>
      <c r="CR97" s="153"/>
      <c r="CS97" s="153"/>
      <c r="CT97" s="153"/>
      <c r="CU97" s="291"/>
      <c r="CV97" s="153">
        <f>IF(OR(CY97="E",CY97="D"),0,VLOOKUP(CU97,$B$129:$C$149,2)+CX97+CW97)</f>
        <v>0</v>
      </c>
      <c r="CW97" s="153"/>
      <c r="CX97" s="153"/>
      <c r="CY97" s="153"/>
      <c r="CZ97" s="292"/>
      <c r="DA97" s="293"/>
      <c r="DB97" s="154">
        <f>IF(OR(DE97="E",DE97="D"),0,VLOOKUP(DA97,$B$129:$C$149,2)+DD97+DC97)</f>
        <v>0</v>
      </c>
      <c r="DC97" s="154"/>
      <c r="DD97" s="154"/>
      <c r="DE97" s="154"/>
      <c r="DF97" s="293"/>
      <c r="DG97" s="154">
        <f>IF(OR(DJ97="E",DJ97="D"),0,VLOOKUP(DF97,$B$129:$C$149,2)+DI97+DH97)</f>
        <v>0</v>
      </c>
      <c r="DH97" s="154"/>
      <c r="DI97" s="154"/>
      <c r="DJ97" s="154"/>
      <c r="DK97" s="293"/>
      <c r="DL97" s="294">
        <f>G97+L97+R97+W97+AC97+AH97+AN97+AS97+AY97+BD97+BJ97+BO97+BU97+BZ97+CF97+CK97+CQ97+CV97+DB97+DG97</f>
        <v>0</v>
      </c>
      <c r="DM97" s="156">
        <f t="shared" ref="DM97:DM103" si="85">SUMPRODUCT(--(G97:DJ97="E")--(G97:DJ97="D"))</f>
        <v>0</v>
      </c>
      <c r="DN97" s="295">
        <f t="shared" ref="DN97:DN103" si="86">EM97+EO97+EQ97+ES97+EU97</f>
        <v>0</v>
      </c>
      <c r="DO97" s="296">
        <f t="array" aca="1" ref="DO97" ca="1">SUM(LARGE(DR97:EK97,ROW(INDIRECT("1:"&amp;COUNT(DR97:EK97)-D$112))))+SUM(IF(ISNUMBER(VALUE(MID(IF(LEN(IF(ISNUMBER(DR97:EK97),0,DR97:EK97))&gt;1,DR97:EK97,0),1,LEN(IF(LEN(IF(ISNUMBER(DR97:EK97),0,DR97:EK97))&gt;1,DR97:EK97,0))-1)))=FALSE,0,VALUE(MID(IF(LEN(IF(ISNUMBER(DR97:EK97),0,DR97:EK97))&gt;1,DR97:EK97,0),1,LEN(IF(LEN(IF(ISNUMBER(DR97:EK97),0,DR97:EK97))&gt;1,DR97:EK97,0))-1))))</f>
        <v>0</v>
      </c>
      <c r="DP97" s="158">
        <f t="shared" ref="DP97:DP103" si="87">SUMPRODUCT(--(G97:DJ97="E")--(G97:DJ97="D"))</f>
        <v>0</v>
      </c>
      <c r="DV97" s="158">
        <f t="array" ref="DV97">IF(OR(AF97="D",AF97="E"),IF(AD97+AE97&gt;0,AD97+AE97 &amp;"X","X"),AC97)</f>
        <v>0</v>
      </c>
      <c r="DW97" s="158">
        <f t="array" ref="DW97">IF(OR(AK97="D",AK97="E"),IF(AI97+AJ97&gt;0,AI97+AJ97 &amp;"X","X"),AH97)</f>
        <v>0</v>
      </c>
      <c r="DZ97" s="158">
        <f t="array" ref="DZ97">IF(OR(BB97="D",BB97="E"),IF(AZ97+BA97&gt;0,AZ97+BA97 &amp;"X","X"),AY97)</f>
        <v>0</v>
      </c>
      <c r="EA97" s="158">
        <f t="array" ref="EA97">IF(OR(BG97="D",BG97="E"),IF(BE97+BF97&gt;0,BE97+BF97 &amp;"X","X"),BD97)</f>
        <v>0</v>
      </c>
      <c r="EB97" s="158">
        <f t="array" ref="EB97">IF(OR(BM97="D",BM97="E"),IF(BK97+BL97&gt;0,BK97+BL97 &amp;"X","X"),BJ97)</f>
        <v>0</v>
      </c>
      <c r="EC97" s="158">
        <f t="array" ref="EC97">IF(OR(BR97="D",BR97="E"),IF(BP97+BQ97&gt;0,BP97+BQ97 &amp;"X","X"),BO97)</f>
        <v>0</v>
      </c>
      <c r="EF97" s="158">
        <f t="array" ref="EF97">IF(OR(CI97="D",CI97="E"),IF(CG97+CH97&gt;0,CG97+CH97 &amp;"X","X"),CF97)</f>
        <v>0</v>
      </c>
      <c r="EG97" s="158">
        <f t="array" ref="EG97">IF(OR(CN97="D",CN97="E"),IF(CL97+CM97&gt;0,CL97+CM97 &amp;"X","X"),CK97)</f>
        <v>0</v>
      </c>
      <c r="EH97" s="158">
        <f t="array" ref="EH97">IF(OR(CT97="D",CT97="E"),IF(CR97+CS97&gt;0,CR97+CS97 &amp;"X","X"),CQ97)</f>
        <v>0</v>
      </c>
      <c r="EI97" s="158">
        <f t="array" ref="EI97">IF(OR(CY97="D",CY97="E"),IF(CW97+CX97&gt;0,CW97+CX97 &amp;"X","X"),CV97)</f>
        <v>0</v>
      </c>
      <c r="EJ97" s="158">
        <f t="array" ref="EJ97">IF(OR(DE97="D",DE97="E"),IF(DC97+DD97&gt;0,DC97+DD97 &amp;"X","X"),DB97)</f>
        <v>0</v>
      </c>
      <c r="EK97" s="158">
        <f t="array" ref="EK97">IF(OR(DJ97="D",DJ97="E"),IF(DH97+DI97&gt;0,DH97+DI97 &amp;"X","X"),DG97)</f>
        <v>0</v>
      </c>
    </row>
    <row r="98" spans="1:142" s="158" customFormat="1" ht="16.5" hidden="1" thickBot="1" x14ac:dyDescent="0.3">
      <c r="A98" s="416"/>
      <c r="B98" s="141">
        <f t="shared" ref="B98:B103" si="88">SUMPRODUCT(--(G98:DK98="I"))</f>
        <v>0</v>
      </c>
      <c r="C98" s="142"/>
      <c r="D98" s="143"/>
      <c r="E98" s="277"/>
      <c r="F98" s="511"/>
      <c r="G98" s="145">
        <f>IF(OR(J98="E",J98="D"),0,VLOOKUP(F98,$B$129:$C$149,2)+I98+H98)</f>
        <v>0</v>
      </c>
      <c r="H98" s="145"/>
      <c r="I98" s="145"/>
      <c r="J98" s="145"/>
      <c r="K98" s="511"/>
      <c r="L98" s="145">
        <f>IF(OR(O98="E",O98="D"),0,VLOOKUP(K98,$B$129:$C$149,2)+N98+M98)</f>
        <v>0</v>
      </c>
      <c r="M98" s="145"/>
      <c r="N98" s="145"/>
      <c r="O98" s="145"/>
      <c r="P98" s="427"/>
      <c r="Q98" s="278"/>
      <c r="R98" s="146">
        <f>IF(OR(U98="E",U98="D"),0,VLOOKUP(Q98,$B$129:$C$149,2)+T98+S98)</f>
        <v>0</v>
      </c>
      <c r="S98" s="146"/>
      <c r="T98" s="146"/>
      <c r="U98" s="146"/>
      <c r="V98" s="278"/>
      <c r="W98" s="146">
        <f>IF(OR(Z98="E",Z98="D"),0,VLOOKUP(V98,$B$129:$C$149,2)+Y98+X98)</f>
        <v>0</v>
      </c>
      <c r="X98" s="146"/>
      <c r="Y98" s="146"/>
      <c r="Z98" s="146"/>
      <c r="AA98" s="518"/>
      <c r="AB98" s="147"/>
      <c r="AC98" s="279">
        <f>IF(OR(AF98="E",AF98="D"),0,VLOOKUP(AB98,$B$129:$C$149,2)+AE98+AD98)</f>
        <v>0</v>
      </c>
      <c r="AD98" s="147"/>
      <c r="AE98" s="147"/>
      <c r="AF98" s="147"/>
      <c r="AG98" s="147"/>
      <c r="AH98" s="147">
        <f>IF(OR(AK98="E",AK98="D"),0,VLOOKUP(AG98,$B$129:$C$149,2)+AJ98+AI98)</f>
        <v>0</v>
      </c>
      <c r="AI98" s="147"/>
      <c r="AJ98" s="147"/>
      <c r="AK98" s="147"/>
      <c r="AL98" s="280"/>
      <c r="AM98" s="281"/>
      <c r="AN98" s="148">
        <f t="shared" ref="AN98:AN103" si="89">IF(OR(AQ98="E",AQ98="D"),0,VLOOKUP(AM98,$B$129:$C$149,2)+AP98+AO98)</f>
        <v>0</v>
      </c>
      <c r="AO98" s="148"/>
      <c r="AP98" s="148"/>
      <c r="AQ98" s="148"/>
      <c r="AR98" s="281"/>
      <c r="AS98" s="148">
        <f>IF(OR(AV98="E",AV98="D"),0,VLOOKUP(AR98,$B$129:$C$149,2)+AU98+AT98)</f>
        <v>0</v>
      </c>
      <c r="AT98" s="148"/>
      <c r="AU98" s="148"/>
      <c r="AV98" s="148"/>
      <c r="AW98" s="282"/>
      <c r="AX98" s="283"/>
      <c r="AY98" s="149">
        <f>IF(OR(BB98="E",BB98="D"),0,VLOOKUP(AX98,$B$129:$C$149,2)+BA98+AZ98)</f>
        <v>0</v>
      </c>
      <c r="AZ98" s="149"/>
      <c r="BA98" s="149"/>
      <c r="BB98" s="149"/>
      <c r="BC98" s="283"/>
      <c r="BD98" s="149">
        <f>IF(OR(BG98="E",BG98="D"),0,VLOOKUP(BC98,$B$129:$C$149,2)+BF98+BE98)</f>
        <v>0</v>
      </c>
      <c r="BE98" s="149"/>
      <c r="BF98" s="149"/>
      <c r="BG98" s="149"/>
      <c r="BH98" s="284"/>
      <c r="BI98" s="285">
        <v>0</v>
      </c>
      <c r="BJ98" s="150">
        <f>IF(OR(BM98="E",BM98="D"),0,VLOOKUP(BI98,$B$129:$C$149,2)+BL98+BK98)</f>
        <v>0</v>
      </c>
      <c r="BK98" s="150"/>
      <c r="BL98" s="150"/>
      <c r="BM98" s="150"/>
      <c r="BN98" s="285">
        <v>0</v>
      </c>
      <c r="BO98" s="150">
        <f>IF(OR(BR98="E",BR98="D"),0,VLOOKUP(BN98,$B$129:$C$149,2)+BQ98+BP98)</f>
        <v>0</v>
      </c>
      <c r="BP98" s="150"/>
      <c r="BQ98" s="150"/>
      <c r="BR98" s="150"/>
      <c r="BS98" s="286"/>
      <c r="BT98" s="287"/>
      <c r="BU98" s="151">
        <f t="shared" ref="BU98:BU103" si="90">IF(OR(BX98="E",BX98="D"),0,VLOOKUP(BT98,$B$129:$C$149,2)+BW98+BV98)</f>
        <v>0</v>
      </c>
      <c r="BV98" s="151"/>
      <c r="BW98" s="151"/>
      <c r="BX98" s="151"/>
      <c r="BY98" s="151"/>
      <c r="BZ98" s="151">
        <f>IF(OR(CC98="E",CC98="D"),0,VLOOKUP(BY98,$B$129:$C$149,2)+CB98+CA98)</f>
        <v>0</v>
      </c>
      <c r="CA98" s="151"/>
      <c r="CB98" s="151"/>
      <c r="CC98" s="151"/>
      <c r="CD98" s="288"/>
      <c r="CE98" s="289"/>
      <c r="CF98" s="152">
        <f>IF(OR(CI98="E",CI98="D"),0,VLOOKUP(CE98,$B$129:$C$149,2)+CH98+CG98)</f>
        <v>0</v>
      </c>
      <c r="CG98" s="152"/>
      <c r="CH98" s="152"/>
      <c r="CI98" s="152"/>
      <c r="CJ98" s="152"/>
      <c r="CK98" s="152">
        <f>IF(OR(CN98="E",CN98="D"),0,VLOOKUP(CJ98,$B$129:$C$149,2)+CM98+CL98)</f>
        <v>0</v>
      </c>
      <c r="CL98" s="152"/>
      <c r="CM98" s="152"/>
      <c r="CN98" s="152"/>
      <c r="CO98" s="290"/>
      <c r="CP98" s="291"/>
      <c r="CQ98" s="153">
        <f>IF(OR(CT98="E",CT98="D"),0,VLOOKUP(CP98,$B$129:$C$149,2)+CS98+CR98)</f>
        <v>0</v>
      </c>
      <c r="CR98" s="153"/>
      <c r="CS98" s="153"/>
      <c r="CT98" s="153"/>
      <c r="CU98" s="291"/>
      <c r="CV98" s="153">
        <f>IF(OR(CY98="E",CY98="D"),0,VLOOKUP(CU98,$B$129:$C$149,2)+CX98+CW98)</f>
        <v>0</v>
      </c>
      <c r="CW98" s="153"/>
      <c r="CX98" s="153"/>
      <c r="CY98" s="153"/>
      <c r="CZ98" s="292"/>
      <c r="DA98" s="293"/>
      <c r="DB98" s="154">
        <f>IF(OR(DE98="E",DE98="D"),0,VLOOKUP(DA98,$B$129:$C$149,2)+DD98+DC98)</f>
        <v>0</v>
      </c>
      <c r="DC98" s="154"/>
      <c r="DD98" s="154"/>
      <c r="DE98" s="154"/>
      <c r="DF98" s="293"/>
      <c r="DG98" s="154">
        <f>IF(OR(DJ98="E",DJ98="D"),0,VLOOKUP(DF98,$B$129:$C$149,2)+DI98+DH98)</f>
        <v>0</v>
      </c>
      <c r="DH98" s="154"/>
      <c r="DI98" s="154"/>
      <c r="DJ98" s="154"/>
      <c r="DK98" s="293"/>
      <c r="DL98" s="294">
        <f t="shared" ref="DL98:DL103" si="91">G98+L98+R98+W98+AC98+AH98+AN98+AS98+AY98+BD98+BJ98+BO98+BU98+BZ98+CF98+CK98+CQ98+CV98+DB98+DG98</f>
        <v>0</v>
      </c>
      <c r="DM98" s="156">
        <f t="shared" si="85"/>
        <v>0</v>
      </c>
      <c r="DN98" s="295">
        <f t="shared" si="86"/>
        <v>0</v>
      </c>
      <c r="DO98" s="296">
        <f t="array" aca="1" ref="DO98" ca="1">SUM(LARGE(DR98:EK98,ROW(INDIRECT("1:"&amp;COUNT(DR98:EK98)-D$112))))+SUM(IF(ISNUMBER(VALUE(MID(IF(LEN(IF(ISNUMBER(DR98:EK98),0,DR98:EK98))&gt;1,DR98:EK98,0),1,LEN(IF(LEN(IF(ISNUMBER(DR98:EK98),0,DR98:EK98))&gt;1,DR98:EK98,0))-1)))=FALSE,0,VALUE(MID(IF(LEN(IF(ISNUMBER(DR98:EK98),0,DR98:EK98))&gt;1,DR98:EK98,0),1,LEN(IF(LEN(IF(ISNUMBER(DR98:EK98),0,DR98:EK98))&gt;1,DR98:EK98,0))-1))))</f>
        <v>0</v>
      </c>
      <c r="DP98" s="158">
        <f t="shared" si="87"/>
        <v>0</v>
      </c>
      <c r="DV98" s="158">
        <f t="array" ref="DV98">IF(OR(AF98="D",AF98="E"),IF(AD98+AE98&gt;0,AD98+AE98 &amp;"X","X"),AC98)</f>
        <v>0</v>
      </c>
      <c r="DW98" s="158">
        <f t="array" ref="DW98">IF(OR(AK98="D",AK98="E"),IF(AI98+AJ98&gt;0,AI98+AJ98 &amp;"X","X"),AH98)</f>
        <v>0</v>
      </c>
      <c r="DZ98" s="158">
        <f t="array" ref="DZ98">IF(OR(BB98="D",BB98="E"),IF(AZ98+BA98&gt;0,AZ98+BA98 &amp;"X","X"),AY98)</f>
        <v>0</v>
      </c>
      <c r="EA98" s="158">
        <f t="array" ref="EA98">IF(OR(BG98="D",BG98="E"),IF(BE98+BF98&gt;0,BE98+BF98 &amp;"X","X"),BD98)</f>
        <v>0</v>
      </c>
      <c r="EB98" s="158">
        <f t="array" ref="EB98">IF(OR(BM98="D",BM98="E"),IF(BK98+BL98&gt;0,BK98+BL98 &amp;"X","X"),BJ98)</f>
        <v>0</v>
      </c>
      <c r="EC98" s="158">
        <f t="array" ref="EC98">IF(OR(BR98="D",BR98="E"),IF(BP98+BQ98&gt;0,BP98+BQ98 &amp;"X","X"),BO98)</f>
        <v>0</v>
      </c>
      <c r="EF98" s="158">
        <f t="array" ref="EF98">IF(OR(CI98="D",CI98="E"),IF(CG98+CH98&gt;0,CG98+CH98 &amp;"X","X"),CF98)</f>
        <v>0</v>
      </c>
      <c r="EG98" s="158">
        <f t="array" ref="EG98">IF(OR(CN98="D",CN98="E"),IF(CL98+CM98&gt;0,CL98+CM98 &amp;"X","X"),CK98)</f>
        <v>0</v>
      </c>
      <c r="EH98" s="158">
        <f t="array" ref="EH98">IF(OR(CT98="D",CT98="E"),IF(CR98+CS98&gt;0,CR98+CS98 &amp;"X","X"),CQ98)</f>
        <v>0</v>
      </c>
      <c r="EI98" s="158">
        <f t="array" ref="EI98">IF(OR(CY98="D",CY98="E"),IF(CW98+CX98&gt;0,CW98+CX98 &amp;"X","X"),CV98)</f>
        <v>0</v>
      </c>
      <c r="EJ98" s="158">
        <f t="array" ref="EJ98">IF(OR(DE98="D",DE98="E"),IF(DC98+DD98&gt;0,DC98+DD98 &amp;"X","X"),DB98)</f>
        <v>0</v>
      </c>
      <c r="EK98" s="158">
        <f t="array" ref="EK98">IF(OR(DJ98="D",DJ98="E"),IF(DH98+DI98&gt;0,DH98+DI98 &amp;"X","X"),DG98)</f>
        <v>0</v>
      </c>
    </row>
    <row r="99" spans="1:142" s="158" customFormat="1" ht="16.5" hidden="1" thickBot="1" x14ac:dyDescent="0.3">
      <c r="A99" s="416"/>
      <c r="B99" s="141">
        <f t="shared" si="88"/>
        <v>0</v>
      </c>
      <c r="C99" s="142"/>
      <c r="D99" s="143"/>
      <c r="E99" s="277"/>
      <c r="F99" s="511"/>
      <c r="G99" s="145">
        <f>IF(OR(J99="E",J99="D"),0,VLOOKUP(F99,$B$107:$C$119,2)+I99+H99)</f>
        <v>0</v>
      </c>
      <c r="H99" s="145"/>
      <c r="I99" s="145"/>
      <c r="J99" s="145"/>
      <c r="K99" s="511"/>
      <c r="L99" s="145">
        <f>IF(OR(O99="E",O99="D"),0,VLOOKUP(K99,$B$107:$C$119,2)+M99+N99)</f>
        <v>0</v>
      </c>
      <c r="M99" s="145"/>
      <c r="N99" s="145"/>
      <c r="O99" s="145"/>
      <c r="P99" s="427"/>
      <c r="Q99" s="278"/>
      <c r="R99" s="146">
        <f>IF(OR(U99="E",U99="D"),0,VLOOKUP(Q99,$B$107:$C$119,2)+S99+T99)</f>
        <v>0</v>
      </c>
      <c r="S99" s="146"/>
      <c r="T99" s="146"/>
      <c r="U99" s="146"/>
      <c r="V99" s="278"/>
      <c r="W99" s="146">
        <f>IF(OR(Z99="E",Z99="D"),0,VLOOKUP(V99,$B$129:$C$145,2)+X99+Y99)</f>
        <v>0</v>
      </c>
      <c r="X99" s="146"/>
      <c r="Y99" s="146"/>
      <c r="Z99" s="146"/>
      <c r="AA99" s="518"/>
      <c r="AB99" s="147"/>
      <c r="AC99" s="279">
        <f>IF(OR(AF99="E",AF99="D"),0,VLOOKUP(AB99,$B$107:$C$119,2)+AD99+AE99)</f>
        <v>0</v>
      </c>
      <c r="AD99" s="147"/>
      <c r="AE99" s="147"/>
      <c r="AF99" s="147"/>
      <c r="AG99" s="147"/>
      <c r="AH99" s="147">
        <f>IF(OR(AK99="E",AK99="D"),0,VLOOKUP(AG99,$B$129:$C$145,2)+AI99+AJ99)</f>
        <v>0</v>
      </c>
      <c r="AI99" s="147"/>
      <c r="AJ99" s="147"/>
      <c r="AK99" s="147"/>
      <c r="AL99" s="280"/>
      <c r="AM99" s="281"/>
      <c r="AN99" s="148">
        <f t="shared" si="89"/>
        <v>0</v>
      </c>
      <c r="AO99" s="148"/>
      <c r="AP99" s="148"/>
      <c r="AQ99" s="148"/>
      <c r="AR99" s="148"/>
      <c r="AS99" s="148">
        <f>IF(OR(AV99="E",AV99="D"),0,VLOOKUP(AR99,$B$129:$C$145,2)+AT99+AU99)</f>
        <v>0</v>
      </c>
      <c r="AT99" s="148"/>
      <c r="AU99" s="148"/>
      <c r="AV99" s="148"/>
      <c r="AW99" s="282"/>
      <c r="AX99" s="283"/>
      <c r="AY99" s="149">
        <f>IF(OR(BB99="E",BB99="D"),0,VLOOKUP(AX99,$B$107:$C$119,2)+AZ99+BA99)</f>
        <v>0</v>
      </c>
      <c r="AZ99" s="149"/>
      <c r="BA99" s="149"/>
      <c r="BB99" s="149"/>
      <c r="BC99" s="283"/>
      <c r="BD99" s="149">
        <f>IF(OR(BG99="E",BG99="D"),0,VLOOKUP(BC99,$B$129:$C$145,2)+BE99+BF99)</f>
        <v>0</v>
      </c>
      <c r="BE99" s="149"/>
      <c r="BF99" s="149"/>
      <c r="BG99" s="149"/>
      <c r="BH99" s="284"/>
      <c r="BI99" s="285"/>
      <c r="BJ99" s="150">
        <f>IF(OR(BM99="E",BM99="D"),0,VLOOKUP(BI99,$B$107:$C$119,2)+BK99+BL99)</f>
        <v>0</v>
      </c>
      <c r="BK99" s="150"/>
      <c r="BL99" s="150"/>
      <c r="BM99" s="150"/>
      <c r="BN99" s="150"/>
      <c r="BO99" s="150">
        <f>IF(OR(BQ99="E",BQ99="D"),0,VLOOKUP(BN99,$B$129:$C$145,2)+BP99+BQ99)</f>
        <v>0</v>
      </c>
      <c r="BP99" s="150"/>
      <c r="BQ99" s="150"/>
      <c r="BR99" s="150"/>
      <c r="BS99" s="286"/>
      <c r="BT99" s="287"/>
      <c r="BU99" s="151">
        <f t="shared" si="90"/>
        <v>0</v>
      </c>
      <c r="BV99" s="151"/>
      <c r="BW99" s="151"/>
      <c r="BX99" s="151"/>
      <c r="BY99" s="151"/>
      <c r="BZ99" s="151">
        <f>IF(OR(CC99="E",CC99="D"),0,VLOOKUP(BY99,$B$129:$C$145,2)+CA99+CB99)</f>
        <v>0</v>
      </c>
      <c r="CA99" s="151"/>
      <c r="CB99" s="151"/>
      <c r="CC99" s="151"/>
      <c r="CD99" s="288"/>
      <c r="CE99" s="289"/>
      <c r="CF99" s="152">
        <f>IF(OR(CI99="E",CI99="D"),0,VLOOKUP(CE99,$B$107:$C$119,2)+CG99+CH99)</f>
        <v>0</v>
      </c>
      <c r="CG99" s="152"/>
      <c r="CH99" s="152"/>
      <c r="CI99" s="152"/>
      <c r="CJ99" s="152"/>
      <c r="CK99" s="152">
        <f>IF(OR(CN99="E",CN99="D"),0,VLOOKUP(CJ99,$B$129:$C$145,2)+CL99+CM99)</f>
        <v>0</v>
      </c>
      <c r="CL99" s="152"/>
      <c r="CM99" s="152"/>
      <c r="CN99" s="152"/>
      <c r="CO99" s="290"/>
      <c r="CP99" s="291"/>
      <c r="CQ99" s="153">
        <f>IF(OR(CT99="E",CT99="D"),0,VLOOKUP(CP99,$B$107:$C$119,2)+CR99+CS99)</f>
        <v>0</v>
      </c>
      <c r="CR99" s="153"/>
      <c r="CS99" s="153"/>
      <c r="CT99" s="153"/>
      <c r="CU99" s="291"/>
      <c r="CV99" s="153">
        <f>IF(OR(CY99="E",CY99="D"),0,VLOOKUP(CU99,$B$129:$C$145,2)+CW99+CX99)</f>
        <v>0</v>
      </c>
      <c r="CW99" s="153"/>
      <c r="CX99" s="153"/>
      <c r="CY99" s="153"/>
      <c r="CZ99" s="292"/>
      <c r="DA99" s="293"/>
      <c r="DB99" s="154">
        <f>IF(OR(DE99="E",DE99="D"),0,VLOOKUP(DA99,$B$107:$C$119,2)+DC99+DD99)</f>
        <v>0</v>
      </c>
      <c r="DC99" s="154"/>
      <c r="DD99" s="154"/>
      <c r="DE99" s="154"/>
      <c r="DF99" s="293"/>
      <c r="DG99" s="154">
        <f>IF(OR(DJ99="E",DJ99="D"),0,VLOOKUP(DF99,$B$129:$C$145,2)+DH99+DI99)</f>
        <v>0</v>
      </c>
      <c r="DH99" s="154"/>
      <c r="DI99" s="154"/>
      <c r="DJ99" s="154"/>
      <c r="DK99" s="293"/>
      <c r="DL99" s="294">
        <f t="shared" si="91"/>
        <v>0</v>
      </c>
      <c r="DM99" s="156">
        <f t="shared" si="85"/>
        <v>0</v>
      </c>
      <c r="DN99" s="295">
        <f t="shared" si="86"/>
        <v>0</v>
      </c>
      <c r="DO99" s="296">
        <f t="array" aca="1" ref="DO99" ca="1">SUM(LARGE(DR99:EK99,ROW(INDIRECT("1:"&amp;COUNT(DR99:EK99)-D$112))))+SUM(IF(ISNUMBER(VALUE(MID(IF(LEN(IF(ISNUMBER(DR99:EK99),0,DR99:EK99))&gt;1,DR99:EK99,0),1,LEN(IF(LEN(IF(ISNUMBER(DR99:EK99),0,DR99:EK99))&gt;1,DR99:EK99,0))-1)))=FALSE,0,VALUE(MID(IF(LEN(IF(ISNUMBER(DR99:EK99),0,DR99:EK99))&gt;1,DR99:EK99,0),1,LEN(IF(LEN(IF(ISNUMBER(DR99:EK99),0,DR99:EK99))&gt;1,DR99:EK99,0))-1))))</f>
        <v>0</v>
      </c>
      <c r="DP99" s="158">
        <f t="shared" si="87"/>
        <v>0</v>
      </c>
      <c r="DV99" s="158">
        <f t="array" ref="DV99">IF(OR(AF99="D",AF99="E"),IF(AD99+AE99&gt;0,AD99+AE99 &amp;"X","X"),AC99)</f>
        <v>0</v>
      </c>
      <c r="DW99" s="158">
        <f t="array" ref="DW99">IF(OR(AK99="D",AK99="E"),IF(AI99+AJ99&gt;0,AI99+AJ99 &amp;"X","X"),AH99)</f>
        <v>0</v>
      </c>
      <c r="DZ99" s="158">
        <f t="array" ref="DZ99">IF(OR(BB99="D",BB99="E"),IF(AZ99+BA99&gt;0,AZ99+BA99 &amp;"X","X"),AY99)</f>
        <v>0</v>
      </c>
      <c r="EA99" s="158">
        <f t="array" ref="EA99">IF(OR(BG99="D",BG99="E"),IF(BE99+BF99&gt;0,BE99+BF99 &amp;"X","X"),BD99)</f>
        <v>0</v>
      </c>
      <c r="EB99" s="158">
        <f t="array" ref="EB99">IF(OR(BM99="D",BM99="E"),IF(BK99+BL99&gt;0,BK99+BL99 &amp;"X","X"),BJ99)</f>
        <v>0</v>
      </c>
      <c r="EC99" s="158">
        <f t="array" ref="EC99">IF(OR(BR99="D",BR99="E"),IF(BP99+BQ99&gt;0,BP99+BQ99 &amp;"X","X"),BO99)</f>
        <v>0</v>
      </c>
      <c r="EF99" s="158">
        <f t="array" ref="EF99">IF(OR(CI99="D",CI99="E"),IF(CG99+CH99&gt;0,CG99+CH99 &amp;"X","X"),CF99)</f>
        <v>0</v>
      </c>
      <c r="EG99" s="158">
        <f t="array" ref="EG99">IF(OR(CN99="D",CN99="E"),IF(CL99+CM99&gt;0,CL99+CM99 &amp;"X","X"),CK99)</f>
        <v>0</v>
      </c>
      <c r="EH99" s="158">
        <f t="array" ref="EH99">IF(OR(CT99="D",CT99="E"),IF(CR99+CS99&gt;0,CR99+CS99 &amp;"X","X"),CQ99)</f>
        <v>0</v>
      </c>
      <c r="EI99" s="158">
        <f t="array" ref="EI99">IF(OR(CY99="D",CY99="E"),IF(CW99+CX99&gt;0,CW99+CX99 &amp;"X","X"),CV99)</f>
        <v>0</v>
      </c>
      <c r="EJ99" s="158">
        <f t="array" ref="EJ99">IF(OR(DE99="D",DE99="E"),IF(DC99+DD99&gt;0,DC99+DD99 &amp;"X","X"),DB99)</f>
        <v>0</v>
      </c>
      <c r="EK99" s="158">
        <f t="array" ref="EK99">IF(OR(DJ99="D",DJ99="E"),IF(DH99+DI99&gt;0,DH99+DI99 &amp;"X","X"),DG99)</f>
        <v>0</v>
      </c>
    </row>
    <row r="100" spans="1:142" s="158" customFormat="1" ht="16.5" hidden="1" thickBot="1" x14ac:dyDescent="0.3">
      <c r="A100" s="416"/>
      <c r="B100" s="141">
        <f t="shared" si="88"/>
        <v>0</v>
      </c>
      <c r="C100" s="142"/>
      <c r="D100" s="143"/>
      <c r="E100" s="277"/>
      <c r="F100" s="511"/>
      <c r="G100" s="145">
        <f>IF(OR(J100="E",J100="D"),0,VLOOKUP(F100,$B$107:$C$119,2)+I100+H100)</f>
        <v>0</v>
      </c>
      <c r="H100" s="145"/>
      <c r="I100" s="145"/>
      <c r="J100" s="145"/>
      <c r="K100" s="511"/>
      <c r="L100" s="145">
        <f>IF(OR(O100="E",O100="D"),0,VLOOKUP(K100,$B$107:$C$119,2)+M100+N100)</f>
        <v>0</v>
      </c>
      <c r="M100" s="145"/>
      <c r="N100" s="145"/>
      <c r="O100" s="145"/>
      <c r="P100" s="427"/>
      <c r="Q100" s="278"/>
      <c r="R100" s="146">
        <f>IF(OR(U100="E",U100="D"),0,VLOOKUP(Q100,$B$107:$C$119,2)+S100+T100)</f>
        <v>0</v>
      </c>
      <c r="S100" s="146"/>
      <c r="T100" s="146"/>
      <c r="U100" s="146"/>
      <c r="V100" s="278"/>
      <c r="W100" s="146">
        <f>IF(OR(Z100="E",Z100="D"),0,VLOOKUP(V100,$B$129:$C$145,2)+X100+Y100)</f>
        <v>0</v>
      </c>
      <c r="X100" s="146"/>
      <c r="Y100" s="146"/>
      <c r="Z100" s="146"/>
      <c r="AA100" s="518"/>
      <c r="AB100" s="147"/>
      <c r="AC100" s="279">
        <f>IF(OR(AF100="E",AF100="D"),0,VLOOKUP(AB100,$B$107:$C$119,2)+AD100+AE100)</f>
        <v>0</v>
      </c>
      <c r="AD100" s="147"/>
      <c r="AE100" s="147"/>
      <c r="AF100" s="147"/>
      <c r="AG100" s="147"/>
      <c r="AH100" s="147">
        <f>IF(OR(AK100="E",AK100="D"),0,VLOOKUP(AG100,$B$129:$C$145,2)+AI100+AJ100)</f>
        <v>0</v>
      </c>
      <c r="AI100" s="147"/>
      <c r="AJ100" s="147"/>
      <c r="AK100" s="147"/>
      <c r="AL100" s="280"/>
      <c r="AM100" s="281"/>
      <c r="AN100" s="148">
        <f t="shared" si="89"/>
        <v>0</v>
      </c>
      <c r="AO100" s="148"/>
      <c r="AP100" s="148"/>
      <c r="AQ100" s="148"/>
      <c r="AR100" s="148"/>
      <c r="AS100" s="148">
        <f>IF(OR(AV100="E",AV100="D"),0,VLOOKUP(AR100,$B$129:$C$145,2)+AT100+AU100)</f>
        <v>0</v>
      </c>
      <c r="AT100" s="148"/>
      <c r="AU100" s="148"/>
      <c r="AV100" s="148"/>
      <c r="AW100" s="282"/>
      <c r="AX100" s="283"/>
      <c r="AY100" s="149">
        <f>IF(OR(BB100="E",BB100="D"),0,VLOOKUP(AX100,$B$107:$C$119,2)+AZ100+BA100)</f>
        <v>0</v>
      </c>
      <c r="AZ100" s="149"/>
      <c r="BA100" s="149"/>
      <c r="BB100" s="149"/>
      <c r="BC100" s="283"/>
      <c r="BD100" s="149">
        <f>IF(OR(BG100="E",BG100="D"),0,VLOOKUP(BC100,$B$129:$C$145,2)+BE100+BF100)</f>
        <v>0</v>
      </c>
      <c r="BE100" s="149"/>
      <c r="BF100" s="149"/>
      <c r="BG100" s="149"/>
      <c r="BH100" s="284"/>
      <c r="BI100" s="285"/>
      <c r="BJ100" s="150">
        <f>IF(OR(BM100="E",BM100="D"),0,VLOOKUP(BI100,$B$107:$C$119,2)+BK100+BL100)</f>
        <v>0</v>
      </c>
      <c r="BK100" s="150"/>
      <c r="BL100" s="150"/>
      <c r="BM100" s="150"/>
      <c r="BN100" s="150"/>
      <c r="BO100" s="150">
        <f>IF(OR(BQ100="E",BQ100="D"),0,VLOOKUP(BN100,$B$129:$C$145,2)+BP100+BQ100)</f>
        <v>0</v>
      </c>
      <c r="BP100" s="150"/>
      <c r="BQ100" s="150"/>
      <c r="BR100" s="150"/>
      <c r="BS100" s="286"/>
      <c r="BT100" s="287"/>
      <c r="BU100" s="151">
        <f t="shared" si="90"/>
        <v>0</v>
      </c>
      <c r="BV100" s="151"/>
      <c r="BW100" s="151"/>
      <c r="BX100" s="151"/>
      <c r="BY100" s="151"/>
      <c r="BZ100" s="151">
        <f>IF(OR(CC100="E",CC100="D"),0,VLOOKUP(BY100,$B$129:$C$145,2)+CA100+CB100)</f>
        <v>0</v>
      </c>
      <c r="CA100" s="151"/>
      <c r="CB100" s="151"/>
      <c r="CC100" s="151"/>
      <c r="CD100" s="288"/>
      <c r="CE100" s="289"/>
      <c r="CF100" s="152">
        <f>IF(OR(CI100="E",CI100="D"),0,VLOOKUP(CE100,$B$107:$C$119,2)+CG100+CH100)</f>
        <v>0</v>
      </c>
      <c r="CG100" s="152"/>
      <c r="CH100" s="152"/>
      <c r="CI100" s="152"/>
      <c r="CJ100" s="152"/>
      <c r="CK100" s="152">
        <f>IF(OR(CN100="E",CN100="D"),0,VLOOKUP(CJ100,$B$129:$C$145,2)+CL100+CM100)</f>
        <v>0</v>
      </c>
      <c r="CL100" s="152"/>
      <c r="CM100" s="152"/>
      <c r="CN100" s="152"/>
      <c r="CO100" s="290"/>
      <c r="CP100" s="291"/>
      <c r="CQ100" s="153">
        <f>IF(OR(CT100="E",CT100="D"),0,VLOOKUP(CP100,$B$107:$C$119,2)+CR100+CS100)</f>
        <v>0</v>
      </c>
      <c r="CR100" s="153"/>
      <c r="CS100" s="153"/>
      <c r="CT100" s="153"/>
      <c r="CU100" s="291"/>
      <c r="CV100" s="153">
        <f>IF(OR(CY100="E",CY100="D"),0,VLOOKUP(CU100,$B$129:$C$145,2)+CW100+CX100)</f>
        <v>0</v>
      </c>
      <c r="CW100" s="153"/>
      <c r="CX100" s="153"/>
      <c r="CY100" s="153"/>
      <c r="CZ100" s="292"/>
      <c r="DA100" s="293"/>
      <c r="DB100" s="154">
        <f>IF(OR(DE100="E",DE100="D"),0,VLOOKUP(DA100,$B$107:$C$119,2)+DC100+DD100)</f>
        <v>0</v>
      </c>
      <c r="DC100" s="154"/>
      <c r="DD100" s="154"/>
      <c r="DE100" s="154"/>
      <c r="DF100" s="293"/>
      <c r="DG100" s="154">
        <f>IF(OR(DJ100="E",DJ100="D"),0,VLOOKUP(DF100,$B$129:$C$145,2)+DH100+DI100)</f>
        <v>0</v>
      </c>
      <c r="DH100" s="154"/>
      <c r="DI100" s="154"/>
      <c r="DJ100" s="154"/>
      <c r="DK100" s="293"/>
      <c r="DL100" s="294">
        <f t="shared" si="91"/>
        <v>0</v>
      </c>
      <c r="DM100" s="156">
        <f t="shared" si="85"/>
        <v>0</v>
      </c>
      <c r="DN100" s="295">
        <f t="shared" si="86"/>
        <v>0</v>
      </c>
      <c r="DO100" s="296">
        <f t="array" aca="1" ref="DO100" ca="1">SUM(LARGE(DR100:EK100,ROW(INDIRECT("1:"&amp;COUNT(DR100:EK100)-D$112))))+SUM(IF(ISNUMBER(VALUE(MID(IF(LEN(IF(ISNUMBER(DR100:EK100),0,DR100:EK100))&gt;1,DR100:EK100,0),1,LEN(IF(LEN(IF(ISNUMBER(DR100:EK100),0,DR100:EK100))&gt;1,DR100:EK100,0))-1)))=FALSE,0,VALUE(MID(IF(LEN(IF(ISNUMBER(DR100:EK100),0,DR100:EK100))&gt;1,DR100:EK100,0),1,LEN(IF(LEN(IF(ISNUMBER(DR100:EK100),0,DR100:EK100))&gt;1,DR100:EK100,0))-1))))</f>
        <v>0</v>
      </c>
      <c r="DP100" s="158">
        <f t="shared" si="87"/>
        <v>0</v>
      </c>
      <c r="DV100" s="158">
        <f t="array" ref="DV100">IF(OR(AF100="D",AF100="E"),IF(AD100+AE100&gt;0,AD100+AE100 &amp;"X","X"),AC100)</f>
        <v>0</v>
      </c>
      <c r="DW100" s="158">
        <f t="array" ref="DW100">IF(OR(AK100="D",AK100="E"),IF(AI100+AJ100&gt;0,AI100+AJ100 &amp;"X","X"),AH100)</f>
        <v>0</v>
      </c>
      <c r="DZ100" s="158">
        <f t="array" ref="DZ100">IF(OR(BB100="D",BB100="E"),IF(AZ100+BA100&gt;0,AZ100+BA100 &amp;"X","X"),AY100)</f>
        <v>0</v>
      </c>
      <c r="EA100" s="158">
        <f t="array" ref="EA100">IF(OR(BG100="D",BG100="E"),IF(BE100+BF100&gt;0,BE100+BF100 &amp;"X","X"),BD100)</f>
        <v>0</v>
      </c>
      <c r="EB100" s="158">
        <f t="array" ref="EB100">IF(OR(BM100="D",BM100="E"),IF(BK100+BL100&gt;0,BK100+BL100 &amp;"X","X"),BJ100)</f>
        <v>0</v>
      </c>
      <c r="EC100" s="158">
        <f t="array" ref="EC100">IF(OR(BR100="D",BR100="E"),IF(BP100+BQ100&gt;0,BP100+BQ100 &amp;"X","X"),BO100)</f>
        <v>0</v>
      </c>
      <c r="EF100" s="158">
        <f t="array" ref="EF100">IF(OR(CI100="D",CI100="E"),IF(CG100+CH100&gt;0,CG100+CH100 &amp;"X","X"),CF100)</f>
        <v>0</v>
      </c>
      <c r="EG100" s="158">
        <f t="array" ref="EG100">IF(OR(CN100="D",CN100="E"),IF(CL100+CM100&gt;0,CL100+CM100 &amp;"X","X"),CK100)</f>
        <v>0</v>
      </c>
      <c r="EH100" s="158">
        <f t="array" ref="EH100">IF(OR(CT100="D",CT100="E"),IF(CR100+CS100&gt;0,CR100+CS100 &amp;"X","X"),CQ100)</f>
        <v>0</v>
      </c>
      <c r="EI100" s="158">
        <f t="array" ref="EI100">IF(OR(CY100="D",CY100="E"),IF(CW100+CX100&gt;0,CW100+CX100 &amp;"X","X"),CV100)</f>
        <v>0</v>
      </c>
      <c r="EJ100" s="158">
        <f t="array" ref="EJ100">IF(OR(DE100="D",DE100="E"),IF(DC100+DD100&gt;0,DC100+DD100 &amp;"X","X"),DB100)</f>
        <v>0</v>
      </c>
      <c r="EK100" s="158">
        <f t="array" ref="EK100">IF(OR(DJ100="D",DJ100="E"),IF(DH100+DI100&gt;0,DH100+DI100 &amp;"X","X"),DG100)</f>
        <v>0</v>
      </c>
    </row>
    <row r="101" spans="1:142" s="158" customFormat="1" ht="16.5" hidden="1" thickBot="1" x14ac:dyDescent="0.3">
      <c r="A101" s="416"/>
      <c r="B101" s="141">
        <f t="shared" si="88"/>
        <v>0</v>
      </c>
      <c r="C101" s="142"/>
      <c r="D101" s="143"/>
      <c r="E101" s="277"/>
      <c r="F101" s="511"/>
      <c r="G101" s="145">
        <f>IF(OR(J101="E",J101="D"),0,VLOOKUP(F101,$B$107:$C$119,2)+I101+H101)</f>
        <v>0</v>
      </c>
      <c r="H101" s="145"/>
      <c r="I101" s="145"/>
      <c r="J101" s="145"/>
      <c r="K101" s="511"/>
      <c r="L101" s="145">
        <f>IF(OR(O101="E",O101="D"),0,VLOOKUP(K101,$B$107:$C$119,2)+M101+N101)</f>
        <v>0</v>
      </c>
      <c r="M101" s="145"/>
      <c r="N101" s="145"/>
      <c r="O101" s="145"/>
      <c r="P101" s="427"/>
      <c r="Q101" s="278"/>
      <c r="R101" s="146">
        <f>IF(OR(U101="E",U101="D"),0,VLOOKUP(Q101,$B$107:$C$119,2)+S101+T101)</f>
        <v>0</v>
      </c>
      <c r="S101" s="146"/>
      <c r="T101" s="146"/>
      <c r="U101" s="146"/>
      <c r="V101" s="278"/>
      <c r="W101" s="146">
        <f>IF(OR(Z101="E",Z101="D"),0,VLOOKUP(V101,$B$129:$C$145,2)+X101+Y101)</f>
        <v>0</v>
      </c>
      <c r="X101" s="146"/>
      <c r="Y101" s="146"/>
      <c r="Z101" s="146"/>
      <c r="AA101" s="518"/>
      <c r="AB101" s="147"/>
      <c r="AC101" s="279">
        <f>IF(OR(AF101="E",AF101="D"),0,VLOOKUP(AB101,$B$107:$C$119,2)+AD101+AE101)</f>
        <v>0</v>
      </c>
      <c r="AD101" s="147"/>
      <c r="AE101" s="147"/>
      <c r="AF101" s="147"/>
      <c r="AG101" s="147"/>
      <c r="AH101" s="147">
        <f>IF(OR(AK101="E",AK101="D"),0,VLOOKUP(AG101,$B$129:$C$145,2)+AI101+AJ101)</f>
        <v>0</v>
      </c>
      <c r="AI101" s="147"/>
      <c r="AJ101" s="147"/>
      <c r="AK101" s="147"/>
      <c r="AL101" s="280"/>
      <c r="AM101" s="281"/>
      <c r="AN101" s="148">
        <f t="shared" si="89"/>
        <v>0</v>
      </c>
      <c r="AO101" s="148"/>
      <c r="AP101" s="148"/>
      <c r="AQ101" s="148"/>
      <c r="AR101" s="148"/>
      <c r="AS101" s="148">
        <f>IF(OR(AV101="E",AV101="D"),0,VLOOKUP(AR101,$B$129:$C$145,2)+AT101+AU101)</f>
        <v>0</v>
      </c>
      <c r="AT101" s="148"/>
      <c r="AU101" s="148"/>
      <c r="AV101" s="148"/>
      <c r="AW101" s="282"/>
      <c r="AX101" s="283"/>
      <c r="AY101" s="149">
        <f>IF(OR(BB101="E",BB101="D"),0,VLOOKUP(AX101,$B$107:$C$119,2)+AZ101+BA101)</f>
        <v>0</v>
      </c>
      <c r="AZ101" s="149"/>
      <c r="BA101" s="149"/>
      <c r="BB101" s="149"/>
      <c r="BC101" s="283"/>
      <c r="BD101" s="149">
        <f>IF(OR(BG101="E",BG101="D"),0,VLOOKUP(BC101,$B$129:$C$145,2)+BE101+BF101)</f>
        <v>0</v>
      </c>
      <c r="BE101" s="149"/>
      <c r="BF101" s="149"/>
      <c r="BG101" s="149"/>
      <c r="BH101" s="284"/>
      <c r="BI101" s="285"/>
      <c r="BJ101" s="150">
        <f>IF(OR(BM101="E",BM101="D"),0,VLOOKUP(BI101,$B$107:$C$119,2)+BK101+BL101)</f>
        <v>0</v>
      </c>
      <c r="BK101" s="150"/>
      <c r="BL101" s="150"/>
      <c r="BM101" s="150"/>
      <c r="BN101" s="150"/>
      <c r="BO101" s="150">
        <f>IF(OR(BQ101="E",BQ101="D"),0,VLOOKUP(BN101,$B$129:$C$145,2)+BP101+BQ101)</f>
        <v>0</v>
      </c>
      <c r="BP101" s="150"/>
      <c r="BQ101" s="150"/>
      <c r="BR101" s="150"/>
      <c r="BS101" s="286"/>
      <c r="BT101" s="287"/>
      <c r="BU101" s="151">
        <f t="shared" si="90"/>
        <v>0</v>
      </c>
      <c r="BV101" s="151"/>
      <c r="BW101" s="151"/>
      <c r="BX101" s="151"/>
      <c r="BY101" s="151"/>
      <c r="BZ101" s="151">
        <f>IF(OR(CC101="E",CC101="D"),0,VLOOKUP(BY101,$B$129:$C$145,2)+CA101+CB101)</f>
        <v>0</v>
      </c>
      <c r="CA101" s="151"/>
      <c r="CB101" s="151"/>
      <c r="CC101" s="151"/>
      <c r="CD101" s="288"/>
      <c r="CE101" s="289"/>
      <c r="CF101" s="152">
        <f>IF(OR(CI101="E",CI101="D"),0,VLOOKUP(CE101,$B$107:$C$119,2)+CG101+CH101)</f>
        <v>0</v>
      </c>
      <c r="CG101" s="152"/>
      <c r="CH101" s="152"/>
      <c r="CI101" s="152"/>
      <c r="CJ101" s="152"/>
      <c r="CK101" s="152">
        <f>IF(OR(CN101="E",CN101="D"),0,VLOOKUP(CJ101,$B$129:$C$145,2)+CL101+CM101)</f>
        <v>0</v>
      </c>
      <c r="CL101" s="152"/>
      <c r="CM101" s="152"/>
      <c r="CN101" s="152"/>
      <c r="CO101" s="290"/>
      <c r="CP101" s="291"/>
      <c r="CQ101" s="153">
        <f>IF(OR(CT101="E",CT101="D"),0,VLOOKUP(CP101,$B$107:$C$119,2)+CR101+CS101)</f>
        <v>0</v>
      </c>
      <c r="CR101" s="153"/>
      <c r="CS101" s="153"/>
      <c r="CT101" s="153"/>
      <c r="CU101" s="291"/>
      <c r="CV101" s="153">
        <f>IF(OR(CY101="E",CY101="D"),0,VLOOKUP(CU101,$B$129:$C$145,2)+CW101+CX101)</f>
        <v>0</v>
      </c>
      <c r="CW101" s="153"/>
      <c r="CX101" s="153"/>
      <c r="CY101" s="153"/>
      <c r="CZ101" s="292"/>
      <c r="DA101" s="293"/>
      <c r="DB101" s="154">
        <f>IF(OR(DE101="E",DE101="D"),0,VLOOKUP(DA101,$B$107:$C$119,2)+DC101+DD101)</f>
        <v>0</v>
      </c>
      <c r="DC101" s="154"/>
      <c r="DD101" s="154"/>
      <c r="DE101" s="154"/>
      <c r="DF101" s="293"/>
      <c r="DG101" s="154">
        <f>IF(OR(DJ101="E",DJ101="D"),0,VLOOKUP(DF101,$B$129:$C$145,2)+DH101+DI101)</f>
        <v>0</v>
      </c>
      <c r="DH101" s="154"/>
      <c r="DI101" s="154"/>
      <c r="DJ101" s="154"/>
      <c r="DK101" s="293"/>
      <c r="DL101" s="294">
        <f t="shared" si="91"/>
        <v>0</v>
      </c>
      <c r="DM101" s="156">
        <f t="shared" si="85"/>
        <v>0</v>
      </c>
      <c r="DN101" s="295">
        <f t="shared" si="86"/>
        <v>0</v>
      </c>
      <c r="DO101" s="296">
        <f t="array" aca="1" ref="DO101" ca="1">SUM(LARGE(DR101:EK101,ROW(INDIRECT("1:"&amp;COUNT(DR101:EK101)-D$112))))+SUM(IF(ISNUMBER(VALUE(MID(IF(LEN(IF(ISNUMBER(DR101:EK101),0,DR101:EK101))&gt;1,DR101:EK101,0),1,LEN(IF(LEN(IF(ISNUMBER(DR101:EK101),0,DR101:EK101))&gt;1,DR101:EK101,0))-1)))=FALSE,0,VALUE(MID(IF(LEN(IF(ISNUMBER(DR101:EK101),0,DR101:EK101))&gt;1,DR101:EK101,0),1,LEN(IF(LEN(IF(ISNUMBER(DR101:EK101),0,DR101:EK101))&gt;1,DR101:EK101,0))-1))))</f>
        <v>0</v>
      </c>
      <c r="DP101" s="158">
        <f t="shared" si="87"/>
        <v>0</v>
      </c>
      <c r="DV101" s="158">
        <f t="array" ref="DV101">IF(OR(AF101="D",AF101="E"),IF(AD101+AE101&gt;0,AD101+AE101 &amp;"X","X"),AC101)</f>
        <v>0</v>
      </c>
      <c r="DW101" s="158">
        <f t="array" ref="DW101">IF(OR(AK101="D",AK101="E"),IF(AI101+AJ101&gt;0,AI101+AJ101 &amp;"X","X"),AH101)</f>
        <v>0</v>
      </c>
      <c r="DZ101" s="158">
        <f t="array" ref="DZ101">IF(OR(BB101="D",BB101="E"),IF(AZ101+BA101&gt;0,AZ101+BA101 &amp;"X","X"),AY101)</f>
        <v>0</v>
      </c>
      <c r="EA101" s="158">
        <f t="array" ref="EA101">IF(OR(BG101="D",BG101="E"),IF(BE101+BF101&gt;0,BE101+BF101 &amp;"X","X"),BD101)</f>
        <v>0</v>
      </c>
      <c r="EB101" s="158">
        <f t="array" ref="EB101">IF(OR(BM101="D",BM101="E"),IF(BK101+BL101&gt;0,BK101+BL101 &amp;"X","X"),BJ101)</f>
        <v>0</v>
      </c>
      <c r="EC101" s="158">
        <f t="array" ref="EC101">IF(OR(BR101="D",BR101="E"),IF(BP101+BQ101&gt;0,BP101+BQ101 &amp;"X","X"),BO101)</f>
        <v>0</v>
      </c>
      <c r="EF101" s="158">
        <f t="array" ref="EF101">IF(OR(CI101="D",CI101="E"),IF(CG101+CH101&gt;0,CG101+CH101 &amp;"X","X"),CF101)</f>
        <v>0</v>
      </c>
      <c r="EG101" s="158">
        <f t="array" ref="EG101">IF(OR(CN101="D",CN101="E"),IF(CL101+CM101&gt;0,CL101+CM101 &amp;"X","X"),CK101)</f>
        <v>0</v>
      </c>
      <c r="EH101" s="158">
        <f t="array" ref="EH101">IF(OR(CT101="D",CT101="E"),IF(CR101+CS101&gt;0,CR101+CS101 &amp;"X","X"),CQ101)</f>
        <v>0</v>
      </c>
      <c r="EI101" s="158">
        <f t="array" ref="EI101">IF(OR(CY101="D",CY101="E"),IF(CW101+CX101&gt;0,CW101+CX101 &amp;"X","X"),CV101)</f>
        <v>0</v>
      </c>
      <c r="EJ101" s="158">
        <f t="array" ref="EJ101">IF(OR(DE101="D",DE101="E"),IF(DC101+DD101&gt;0,DC101+DD101 &amp;"X","X"),DB101)</f>
        <v>0</v>
      </c>
      <c r="EK101" s="158">
        <f t="array" ref="EK101">IF(OR(DJ101="D",DJ101="E"),IF(DH101+DI101&gt;0,DH101+DI101 &amp;"X","X"),DG101)</f>
        <v>0</v>
      </c>
    </row>
    <row r="102" spans="1:142" s="158" customFormat="1" ht="16.5" hidden="1" thickBot="1" x14ac:dyDescent="0.3">
      <c r="A102" s="416"/>
      <c r="B102" s="141">
        <f t="shared" si="88"/>
        <v>0</v>
      </c>
      <c r="C102" s="142"/>
      <c r="D102" s="143"/>
      <c r="E102" s="277"/>
      <c r="F102" s="511"/>
      <c r="G102" s="145">
        <f>IF(OR(J102="E",J102="D"),0,VLOOKUP(F102,$B$107:$C$119,2)+I102+H102)</f>
        <v>0</v>
      </c>
      <c r="H102" s="145"/>
      <c r="I102" s="145"/>
      <c r="J102" s="145"/>
      <c r="K102" s="511"/>
      <c r="L102" s="145">
        <f>IF(OR(O102="E",O102="D"),0,VLOOKUP(K102,$B$107:$C$119,2)+M102+N102)</f>
        <v>0</v>
      </c>
      <c r="M102" s="145"/>
      <c r="N102" s="145"/>
      <c r="O102" s="145"/>
      <c r="P102" s="427"/>
      <c r="Q102" s="278"/>
      <c r="R102" s="146">
        <f>IF(OR(U102="E",U102="D"),0,VLOOKUP(Q102,$B$107:$C$119,2)+S102+T102)</f>
        <v>0</v>
      </c>
      <c r="S102" s="146"/>
      <c r="T102" s="146"/>
      <c r="U102" s="146"/>
      <c r="V102" s="278"/>
      <c r="W102" s="146">
        <f>IF(OR(Z102="E",Z102="D"),0,VLOOKUP(V102,$B$129:$C$145,2)+X102+Y102)</f>
        <v>0</v>
      </c>
      <c r="X102" s="146"/>
      <c r="Y102" s="146"/>
      <c r="Z102" s="146"/>
      <c r="AA102" s="518"/>
      <c r="AB102" s="147"/>
      <c r="AC102" s="279">
        <f>IF(OR(AF102="E",AF102="D"),0,VLOOKUP(AB102,$B$107:$C$119,2)+AD102+AE102)</f>
        <v>0</v>
      </c>
      <c r="AD102" s="147"/>
      <c r="AE102" s="147"/>
      <c r="AF102" s="147"/>
      <c r="AG102" s="147"/>
      <c r="AH102" s="147">
        <f>IF(OR(AK102="E",AK102="D"),0,VLOOKUP(AG102,$B$129:$C$145,2)+AI102+AJ102)</f>
        <v>0</v>
      </c>
      <c r="AI102" s="147"/>
      <c r="AJ102" s="147"/>
      <c r="AK102" s="147"/>
      <c r="AL102" s="280"/>
      <c r="AM102" s="281"/>
      <c r="AN102" s="148">
        <f t="shared" si="89"/>
        <v>0</v>
      </c>
      <c r="AO102" s="148"/>
      <c r="AP102" s="148"/>
      <c r="AQ102" s="148"/>
      <c r="AR102" s="148"/>
      <c r="AS102" s="148">
        <f>IF(OR(AV102="E",AV102="D"),0,VLOOKUP(AR102,$B$129:$C$145,2)+AT102+AU102)</f>
        <v>0</v>
      </c>
      <c r="AT102" s="148"/>
      <c r="AU102" s="148"/>
      <c r="AV102" s="148"/>
      <c r="AW102" s="282"/>
      <c r="AX102" s="283"/>
      <c r="AY102" s="149">
        <f>IF(OR(BB102="E",BB102="D"),0,VLOOKUP(AX102,$B$107:$C$119,2)+AZ102+BA102)</f>
        <v>0</v>
      </c>
      <c r="AZ102" s="149"/>
      <c r="BA102" s="149"/>
      <c r="BB102" s="149"/>
      <c r="BC102" s="283"/>
      <c r="BD102" s="149">
        <f>IF(OR(BG102="E",BG102="D"),0,VLOOKUP(BC102,$B$129:$C$145,2)+BE102+BF102)</f>
        <v>0</v>
      </c>
      <c r="BE102" s="149"/>
      <c r="BF102" s="149"/>
      <c r="BG102" s="149"/>
      <c r="BH102" s="284"/>
      <c r="BI102" s="285"/>
      <c r="BJ102" s="150">
        <f>IF(OR(BM102="E",BM102="D"),0,VLOOKUP(BI102,$B$107:$C$119,2)+BK102+BL102)</f>
        <v>0</v>
      </c>
      <c r="BK102" s="150"/>
      <c r="BL102" s="150"/>
      <c r="BM102" s="150"/>
      <c r="BN102" s="150"/>
      <c r="BO102" s="150">
        <f>IF(OR(BQ102="E",BQ102="D"),0,VLOOKUP(BN102,$B$129:$C$145,2)+BP102+BQ102)</f>
        <v>0</v>
      </c>
      <c r="BP102" s="150"/>
      <c r="BQ102" s="150"/>
      <c r="BR102" s="150"/>
      <c r="BS102" s="286"/>
      <c r="BT102" s="287"/>
      <c r="BU102" s="151">
        <f t="shared" si="90"/>
        <v>0</v>
      </c>
      <c r="BV102" s="151"/>
      <c r="BW102" s="151"/>
      <c r="BX102" s="151"/>
      <c r="BY102" s="151"/>
      <c r="BZ102" s="151">
        <f>IF(OR(CC102="E",CC102="D"),0,VLOOKUP(BY102,$B$129:$C$145,2)+CA102+CB102)</f>
        <v>0</v>
      </c>
      <c r="CA102" s="151"/>
      <c r="CB102" s="151"/>
      <c r="CC102" s="151"/>
      <c r="CD102" s="288"/>
      <c r="CE102" s="289"/>
      <c r="CF102" s="152">
        <f>IF(OR(CI102="E",CI102="D"),0,VLOOKUP(CE102,$B$107:$C$119,2)+CG102+CH102)</f>
        <v>0</v>
      </c>
      <c r="CG102" s="152"/>
      <c r="CH102" s="152"/>
      <c r="CI102" s="152"/>
      <c r="CJ102" s="152"/>
      <c r="CK102" s="152">
        <f>IF(OR(CN102="E",CN102="D"),0,VLOOKUP(CJ102,$B$129:$C$145,2)+CL102+CM102)</f>
        <v>0</v>
      </c>
      <c r="CL102" s="152"/>
      <c r="CM102" s="152"/>
      <c r="CN102" s="152"/>
      <c r="CO102" s="290"/>
      <c r="CP102" s="291"/>
      <c r="CQ102" s="153">
        <f>IF(OR(CT102="E",CT102="D"),0,VLOOKUP(CP102,$B$107:$C$119,2)+CR102+CS102)</f>
        <v>0</v>
      </c>
      <c r="CR102" s="153"/>
      <c r="CS102" s="153"/>
      <c r="CT102" s="153"/>
      <c r="CU102" s="291"/>
      <c r="CV102" s="153">
        <f>IF(OR(CY102="E",CY102="D"),0,VLOOKUP(CU102,$B$129:$C$145,2)+CW102+CX102)</f>
        <v>0</v>
      </c>
      <c r="CW102" s="153"/>
      <c r="CX102" s="153"/>
      <c r="CY102" s="153"/>
      <c r="CZ102" s="292"/>
      <c r="DA102" s="293"/>
      <c r="DB102" s="154">
        <f>IF(OR(DE102="E",DE102="D"),0,VLOOKUP(DA102,$B$107:$C$119,2)+DC102+DD102)</f>
        <v>0</v>
      </c>
      <c r="DC102" s="154"/>
      <c r="DD102" s="154"/>
      <c r="DE102" s="154"/>
      <c r="DF102" s="293"/>
      <c r="DG102" s="154">
        <f>IF(OR(DJ102="E",DJ102="D"),0,VLOOKUP(DF102,$B$129:$C$145,2)+DH102+DI102)</f>
        <v>0</v>
      </c>
      <c r="DH102" s="154"/>
      <c r="DI102" s="154"/>
      <c r="DJ102" s="154"/>
      <c r="DK102" s="293"/>
      <c r="DL102" s="294">
        <f t="shared" si="91"/>
        <v>0</v>
      </c>
      <c r="DM102" s="156">
        <f t="shared" si="85"/>
        <v>0</v>
      </c>
      <c r="DN102" s="295">
        <f t="shared" si="86"/>
        <v>0</v>
      </c>
      <c r="DO102" s="296">
        <f t="array" aca="1" ref="DO102" ca="1">SUM(LARGE(DR102:EK102,ROW(INDIRECT("1:"&amp;COUNT(DR102:EK102)-D$112))))+SUM(IF(ISNUMBER(VALUE(MID(IF(LEN(IF(ISNUMBER(DR102:EK102),0,DR102:EK102))&gt;1,DR102:EK102,0),1,LEN(IF(LEN(IF(ISNUMBER(DR102:EK102),0,DR102:EK102))&gt;1,DR102:EK102,0))-1)))=FALSE,0,VALUE(MID(IF(LEN(IF(ISNUMBER(DR102:EK102),0,DR102:EK102))&gt;1,DR102:EK102,0),1,LEN(IF(LEN(IF(ISNUMBER(DR102:EK102),0,DR102:EK102))&gt;1,DR102:EK102,0))-1))))</f>
        <v>0</v>
      </c>
      <c r="DP102" s="158">
        <f t="shared" si="87"/>
        <v>0</v>
      </c>
      <c r="DV102" s="158">
        <f t="array" ref="DV102">IF(OR(AF102="D",AF102="E"),IF(AD102+AE102&gt;0,AD102+AE102 &amp;"X","X"),AC102)</f>
        <v>0</v>
      </c>
      <c r="DW102" s="158">
        <f t="array" ref="DW102">IF(OR(AK102="D",AK102="E"),IF(AI102+AJ102&gt;0,AI102+AJ102 &amp;"X","X"),AH102)</f>
        <v>0</v>
      </c>
      <c r="DZ102" s="158">
        <f t="array" ref="DZ102">IF(OR(BB102="D",BB102="E"),IF(AZ102+BA102&gt;0,AZ102+BA102 &amp;"X","X"),AY102)</f>
        <v>0</v>
      </c>
      <c r="EA102" s="158">
        <f t="array" ref="EA102">IF(OR(BG102="D",BG102="E"),IF(BE102+BF102&gt;0,BE102+BF102 &amp;"X","X"),BD102)</f>
        <v>0</v>
      </c>
      <c r="EB102" s="158">
        <f t="array" ref="EB102">IF(OR(BM102="D",BM102="E"),IF(BK102+BL102&gt;0,BK102+BL102 &amp;"X","X"),BJ102)</f>
        <v>0</v>
      </c>
      <c r="EC102" s="158">
        <f t="array" ref="EC102">IF(OR(BR102="D",BR102="E"),IF(BP102+BQ102&gt;0,BP102+BQ102 &amp;"X","X"),BO102)</f>
        <v>0</v>
      </c>
      <c r="EF102" s="158">
        <f t="array" ref="EF102">IF(OR(CI102="D",CI102="E"),IF(CG102+CH102&gt;0,CG102+CH102 &amp;"X","X"),CF102)</f>
        <v>0</v>
      </c>
      <c r="EG102" s="158">
        <f t="array" ref="EG102">IF(OR(CN102="D",CN102="E"),IF(CL102+CM102&gt;0,CL102+CM102 &amp;"X","X"),CK102)</f>
        <v>0</v>
      </c>
      <c r="EH102" s="158">
        <f t="array" ref="EH102">IF(OR(CT102="D",CT102="E"),IF(CR102+CS102&gt;0,CR102+CS102 &amp;"X","X"),CQ102)</f>
        <v>0</v>
      </c>
      <c r="EI102" s="158">
        <f t="array" ref="EI102">IF(OR(CY102="D",CY102="E"),IF(CW102+CX102&gt;0,CW102+CX102 &amp;"X","X"),CV102)</f>
        <v>0</v>
      </c>
      <c r="EJ102" s="158">
        <f t="array" ref="EJ102">IF(OR(DE102="D",DE102="E"),IF(DC102+DD102&gt;0,DC102+DD102 &amp;"X","X"),DB102)</f>
        <v>0</v>
      </c>
      <c r="EK102" s="158">
        <f t="array" ref="EK102">IF(OR(DJ102="D",DJ102="E"),IF(DH102+DI102&gt;0,DH102+DI102 &amp;"X","X"),DG102)</f>
        <v>0</v>
      </c>
    </row>
    <row r="103" spans="1:142" s="158" customFormat="1" ht="16.5" hidden="1" thickBot="1" x14ac:dyDescent="0.3">
      <c r="A103" s="416"/>
      <c r="B103" s="141">
        <f t="shared" si="88"/>
        <v>0</v>
      </c>
      <c r="C103" s="142"/>
      <c r="D103" s="143"/>
      <c r="E103" s="277"/>
      <c r="F103" s="511"/>
      <c r="G103" s="145">
        <f>IF(OR(J103="E",J103="D"),0,VLOOKUP(F103,$B$107:$C$119,2)+I103+H103)</f>
        <v>0</v>
      </c>
      <c r="H103" s="145"/>
      <c r="I103" s="145"/>
      <c r="J103" s="145"/>
      <c r="K103" s="511"/>
      <c r="L103" s="145">
        <f>IF(OR(O103="E",O103="D"),0,VLOOKUP(K103,$B$107:$C$119,2)+M103+N103)</f>
        <v>0</v>
      </c>
      <c r="M103" s="145"/>
      <c r="N103" s="145"/>
      <c r="O103" s="145"/>
      <c r="P103" s="427"/>
      <c r="Q103" s="278"/>
      <c r="R103" s="146">
        <f>IF(OR(U103="E",U103="D"),0,VLOOKUP(Q103,$B$107:$C$119,2)+S103+T103)</f>
        <v>0</v>
      </c>
      <c r="S103" s="146"/>
      <c r="T103" s="146"/>
      <c r="U103" s="146"/>
      <c r="V103" s="278"/>
      <c r="W103" s="146">
        <f>IF(OR(Z103="E",Z103="D"),0,VLOOKUP(V103,$B$129:$C$145,2)+X103+Y103)</f>
        <v>0</v>
      </c>
      <c r="X103" s="146"/>
      <c r="Y103" s="146"/>
      <c r="Z103" s="146"/>
      <c r="AA103" s="518"/>
      <c r="AB103" s="147"/>
      <c r="AC103" s="279">
        <f>IF(OR(AF103="E",AF103="D"),0,VLOOKUP(AB103,$B$107:$C$119,2)+AD103+AE103)</f>
        <v>0</v>
      </c>
      <c r="AD103" s="147"/>
      <c r="AE103" s="147"/>
      <c r="AF103" s="147"/>
      <c r="AG103" s="147"/>
      <c r="AH103" s="147">
        <f>IF(OR(AK103="E",AK103="D"),0,VLOOKUP(AG103,$B$129:$C$145,2)+AI103+AJ103)</f>
        <v>0</v>
      </c>
      <c r="AI103" s="147"/>
      <c r="AJ103" s="147"/>
      <c r="AK103" s="147"/>
      <c r="AL103" s="280"/>
      <c r="AM103" s="281"/>
      <c r="AN103" s="148">
        <f t="shared" si="89"/>
        <v>0</v>
      </c>
      <c r="AO103" s="148"/>
      <c r="AP103" s="148"/>
      <c r="AQ103" s="148"/>
      <c r="AR103" s="148"/>
      <c r="AS103" s="148">
        <f>IF(OR(AV103="E",AV103="D"),0,VLOOKUP(AR103,$B$129:$C$145,2)+AT103+AU103)</f>
        <v>0</v>
      </c>
      <c r="AT103" s="148"/>
      <c r="AU103" s="148"/>
      <c r="AV103" s="148"/>
      <c r="AW103" s="282"/>
      <c r="AX103" s="283"/>
      <c r="AY103" s="149">
        <f>IF(OR(BB103="E",BB103="D"),0,VLOOKUP(AX103,$B$107:$C$119,2)+AZ103+BA103)</f>
        <v>0</v>
      </c>
      <c r="AZ103" s="149"/>
      <c r="BA103" s="149"/>
      <c r="BB103" s="149"/>
      <c r="BC103" s="283"/>
      <c r="BD103" s="149">
        <f>IF(OR(BG103="E",BG103="D"),0,VLOOKUP(BC103,$B$129:$C$145,2)+BE103+BF103)</f>
        <v>0</v>
      </c>
      <c r="BE103" s="149"/>
      <c r="BF103" s="149"/>
      <c r="BG103" s="149"/>
      <c r="BH103" s="284"/>
      <c r="BI103" s="285"/>
      <c r="BJ103" s="150">
        <f>IF(OR(BM103="E",BM103="D"),0,VLOOKUP(BI103,$B$107:$C$119,2)+BK103+BL103)</f>
        <v>0</v>
      </c>
      <c r="BK103" s="150"/>
      <c r="BL103" s="150"/>
      <c r="BM103" s="150"/>
      <c r="BN103" s="150"/>
      <c r="BO103" s="150">
        <f>IF(OR(BQ103="E",BQ103="D"),0,VLOOKUP(BN103,$B$129:$C$145,2)+BP103+BQ103)</f>
        <v>0</v>
      </c>
      <c r="BP103" s="150"/>
      <c r="BQ103" s="150"/>
      <c r="BR103" s="150"/>
      <c r="BS103" s="286"/>
      <c r="BT103" s="287"/>
      <c r="BU103" s="151">
        <f t="shared" si="90"/>
        <v>0</v>
      </c>
      <c r="BV103" s="151"/>
      <c r="BW103" s="151"/>
      <c r="BX103" s="151"/>
      <c r="BY103" s="151"/>
      <c r="BZ103" s="151">
        <f>IF(OR(CC103="E",CC103="D"),0,VLOOKUP(BY103,$B$129:$C$145,2)+CA103+CB103)</f>
        <v>0</v>
      </c>
      <c r="CA103" s="151"/>
      <c r="CB103" s="151"/>
      <c r="CC103" s="151"/>
      <c r="CD103" s="288"/>
      <c r="CE103" s="289"/>
      <c r="CF103" s="152">
        <f>IF(OR(CI103="E",CI103="D"),0,VLOOKUP(CE103,$B$107:$C$119,2)+CG103+CH103)</f>
        <v>0</v>
      </c>
      <c r="CG103" s="152"/>
      <c r="CH103" s="152"/>
      <c r="CI103" s="152"/>
      <c r="CJ103" s="152"/>
      <c r="CK103" s="152">
        <f>IF(OR(CN103="E",CN103="D"),0,VLOOKUP(CJ103,$B$129:$C$145,2)+CL103+CM103)</f>
        <v>0</v>
      </c>
      <c r="CL103" s="152"/>
      <c r="CM103" s="152"/>
      <c r="CN103" s="152"/>
      <c r="CO103" s="290"/>
      <c r="CP103" s="291"/>
      <c r="CQ103" s="153">
        <f>IF(OR(CT103="E",CT103="D"),0,VLOOKUP(CP103,$B$107:$C$119,2)+CR103+CS103)</f>
        <v>0</v>
      </c>
      <c r="CR103" s="153"/>
      <c r="CS103" s="153"/>
      <c r="CT103" s="153"/>
      <c r="CU103" s="291"/>
      <c r="CV103" s="153">
        <f>IF(OR(CY103="E",CY103="D"),0,VLOOKUP(CU103,$B$129:$C$145,2)+CW103+CX103)</f>
        <v>0</v>
      </c>
      <c r="CW103" s="153"/>
      <c r="CX103" s="153"/>
      <c r="CY103" s="153"/>
      <c r="CZ103" s="292"/>
      <c r="DA103" s="293"/>
      <c r="DB103" s="154">
        <f>IF(OR(DE103="E",DE103="D"),0,VLOOKUP(DA103,$B$107:$C$119,2)+DC103+DD103)</f>
        <v>0</v>
      </c>
      <c r="DC103" s="154"/>
      <c r="DD103" s="154"/>
      <c r="DE103" s="154"/>
      <c r="DF103" s="293"/>
      <c r="DG103" s="154">
        <f>IF(OR(DJ103="E",DJ103="D"),0,VLOOKUP(DF103,$B$129:$C$145,2)+DH103+DI103)</f>
        <v>0</v>
      </c>
      <c r="DH103" s="154"/>
      <c r="DI103" s="154"/>
      <c r="DJ103" s="154"/>
      <c r="DK103" s="293"/>
      <c r="DL103" s="294">
        <f t="shared" si="91"/>
        <v>0</v>
      </c>
      <c r="DM103" s="156">
        <f t="shared" si="85"/>
        <v>0</v>
      </c>
      <c r="DN103" s="295">
        <f t="shared" si="86"/>
        <v>0</v>
      </c>
      <c r="DO103" s="296">
        <f t="array" aca="1" ref="DO103" ca="1">SUM(LARGE(DR103:EK103,ROW(INDIRECT("1:"&amp;COUNT(DR103:EK103)-D$112))))+SUM(IF(ISNUMBER(VALUE(MID(IF(LEN(IF(ISNUMBER(DR103:EK103),0,DR103:EK103))&gt;1,DR103:EK103,0),1,LEN(IF(LEN(IF(ISNUMBER(DR103:EK103),0,DR103:EK103))&gt;1,DR103:EK103,0))-1)))=FALSE,0,VALUE(MID(IF(LEN(IF(ISNUMBER(DR103:EK103),0,DR103:EK103))&gt;1,DR103:EK103,0),1,LEN(IF(LEN(IF(ISNUMBER(DR103:EK103),0,DR103:EK103))&gt;1,DR103:EK103,0))-1))))</f>
        <v>0</v>
      </c>
      <c r="DP103" s="158">
        <f t="shared" si="87"/>
        <v>0</v>
      </c>
      <c r="DV103" s="158">
        <f t="array" ref="DV103">IF(OR(AF103="D",AF103="E"),IF(AD103+AE103&gt;0,AD103+AE103 &amp;"X","X"),AC103)</f>
        <v>0</v>
      </c>
      <c r="DW103" s="158">
        <f t="array" ref="DW103">IF(OR(AK103="D",AK103="E"),IF(AI103+AJ103&gt;0,AI103+AJ103 &amp;"X","X"),AH103)</f>
        <v>0</v>
      </c>
      <c r="DZ103" s="158">
        <f t="array" ref="DZ103">IF(OR(BB103="D",BB103="E"),IF(AZ103+BA103&gt;0,AZ103+BA103 &amp;"X","X"),AY103)</f>
        <v>0</v>
      </c>
      <c r="EA103" s="158">
        <f t="array" ref="EA103">IF(OR(BG103="D",BG103="E"),IF(BE103+BF103&gt;0,BE103+BF103 &amp;"X","X"),BD103)</f>
        <v>0</v>
      </c>
      <c r="EB103" s="158">
        <f t="array" ref="EB103">IF(OR(BM103="D",BM103="E"),IF(BK103+BL103&gt;0,BK103+BL103 &amp;"X","X"),BJ103)</f>
        <v>0</v>
      </c>
      <c r="EC103" s="158">
        <f t="array" ref="EC103">IF(OR(BR103="D",BR103="E"),IF(BP103+BQ103&gt;0,BP103+BQ103 &amp;"X","X"),BO103)</f>
        <v>0</v>
      </c>
      <c r="EF103" s="158">
        <f t="array" ref="EF103">IF(OR(CI103="D",CI103="E"),IF(CG103+CH103&gt;0,CG103+CH103 &amp;"X","X"),CF103)</f>
        <v>0</v>
      </c>
      <c r="EG103" s="158">
        <f t="array" ref="EG103">IF(OR(CN103="D",CN103="E"),IF(CL103+CM103&gt;0,CL103+CM103 &amp;"X","X"),CK103)</f>
        <v>0</v>
      </c>
      <c r="EH103" s="158">
        <f t="array" ref="EH103">IF(OR(CT103="D",CT103="E"),IF(CR103+CS103&gt;0,CR103+CS103 &amp;"X","X"),CQ103)</f>
        <v>0</v>
      </c>
      <c r="EI103" s="158">
        <f t="array" ref="EI103">IF(OR(CY103="D",CY103="E"),IF(CW103+CX103&gt;0,CW103+CX103 &amp;"X","X"),CV103)</f>
        <v>0</v>
      </c>
      <c r="EJ103" s="158">
        <f t="array" ref="EJ103">IF(OR(DE103="D",DE103="E"),IF(DC103+DD103&gt;0,DC103+DD103 &amp;"X","X"),DB103)</f>
        <v>0</v>
      </c>
      <c r="EK103" s="158">
        <f t="array" ref="EK103">IF(OR(DJ103="D",DJ103="E"),IF(DH103+DI103&gt;0,DH103+DI103 &amp;"X","X"),DG103)</f>
        <v>0</v>
      </c>
    </row>
    <row r="104" spans="1:142" ht="15.75" thickTop="1" x14ac:dyDescent="0.25">
      <c r="E104" s="297"/>
      <c r="F104" s="438"/>
      <c r="G104" s="298"/>
      <c r="H104" s="298"/>
      <c r="I104" s="298"/>
      <c r="J104" s="298"/>
      <c r="K104" s="298"/>
      <c r="L104" s="298"/>
      <c r="M104" s="298"/>
      <c r="N104" s="298"/>
      <c r="O104" s="298"/>
      <c r="P104" s="299"/>
      <c r="Q104" s="300"/>
      <c r="R104" s="301"/>
      <c r="S104" s="301"/>
      <c r="T104" s="301"/>
      <c r="U104" s="301"/>
      <c r="V104" s="300"/>
      <c r="W104" s="301"/>
      <c r="X104" s="301"/>
      <c r="Y104" s="301"/>
      <c r="Z104" s="301"/>
      <c r="AA104" s="302"/>
      <c r="AB104" s="517"/>
      <c r="AC104" s="303"/>
      <c r="AD104" s="324"/>
      <c r="AE104" s="181"/>
      <c r="AF104" s="181"/>
      <c r="AG104" s="324"/>
      <c r="AH104" s="181"/>
      <c r="AI104" s="181"/>
      <c r="AJ104" s="181"/>
      <c r="AK104" s="181"/>
      <c r="AL104" s="439"/>
      <c r="AM104" s="445"/>
      <c r="AN104" s="304"/>
      <c r="AO104" s="304"/>
      <c r="AP104" s="304"/>
      <c r="AQ104" s="304"/>
      <c r="AR104" s="304"/>
      <c r="AS104" s="304"/>
      <c r="AT104" s="304"/>
      <c r="AU104" s="304"/>
      <c r="AV104" s="304"/>
      <c r="AW104" s="305"/>
      <c r="AX104" s="448"/>
      <c r="AY104" s="307"/>
      <c r="AZ104" s="307"/>
      <c r="BA104" s="307"/>
      <c r="BB104" s="307"/>
      <c r="BC104" s="306"/>
      <c r="BD104" s="307"/>
      <c r="BE104" s="307"/>
      <c r="BF104" s="307"/>
      <c r="BG104" s="307"/>
      <c r="BH104" s="308"/>
      <c r="BI104" s="466"/>
      <c r="BJ104" s="457"/>
      <c r="BK104" s="457"/>
      <c r="BL104" s="457"/>
      <c r="BM104" s="457"/>
      <c r="BN104" s="458"/>
      <c r="BO104" s="457"/>
      <c r="BP104" s="457"/>
      <c r="BQ104" s="457"/>
      <c r="BR104" s="457"/>
      <c r="BS104" s="459"/>
      <c r="BT104" s="477"/>
      <c r="BU104" s="309"/>
      <c r="BV104" s="309"/>
      <c r="BW104" s="309"/>
      <c r="BX104" s="309"/>
      <c r="BY104" s="309"/>
      <c r="BZ104" s="309"/>
      <c r="CA104" s="309"/>
      <c r="CB104" s="309"/>
      <c r="CC104" s="309"/>
      <c r="CD104" s="310"/>
      <c r="CE104" s="481"/>
      <c r="CF104" s="311"/>
      <c r="CG104" s="311"/>
      <c r="CH104" s="311"/>
      <c r="CI104" s="311"/>
      <c r="CJ104" s="311"/>
      <c r="CK104" s="311"/>
      <c r="CL104" s="311"/>
      <c r="CM104" s="311"/>
      <c r="CN104" s="312"/>
      <c r="CO104" s="513"/>
      <c r="CP104" s="494"/>
      <c r="CQ104" s="313"/>
      <c r="CR104" s="313"/>
      <c r="CS104" s="313"/>
      <c r="CT104" s="313"/>
      <c r="CU104" s="313"/>
      <c r="CV104" s="313"/>
      <c r="CW104" s="313"/>
      <c r="CX104" s="313"/>
      <c r="CY104" s="313"/>
      <c r="CZ104" s="495"/>
      <c r="DA104" s="314"/>
      <c r="DB104" s="315"/>
      <c r="DC104" s="315"/>
      <c r="DD104" s="315"/>
      <c r="DE104" s="315"/>
      <c r="DF104" s="315"/>
      <c r="DG104" s="315"/>
      <c r="DH104" s="315"/>
      <c r="DI104" s="315"/>
      <c r="DJ104" s="315"/>
      <c r="DK104" s="316"/>
      <c r="DL104" s="576"/>
      <c r="DM104" s="576"/>
      <c r="DN104" s="576"/>
      <c r="DO104" s="576"/>
      <c r="DP104" s="576"/>
      <c r="DQ104" s="576"/>
      <c r="DR104" s="576"/>
      <c r="DS104" s="576"/>
      <c r="DT104" s="576"/>
      <c r="DU104" s="576"/>
      <c r="DV104" s="576"/>
      <c r="DW104" s="576"/>
      <c r="DX104" s="576"/>
      <c r="DY104" s="576"/>
      <c r="DZ104" s="576"/>
      <c r="EA104" s="576"/>
      <c r="EB104" s="576"/>
      <c r="EC104" s="576"/>
      <c r="ED104" s="576"/>
      <c r="EE104" s="576"/>
      <c r="EF104" s="576"/>
      <c r="EG104" s="576"/>
      <c r="EH104" s="576"/>
      <c r="EI104" s="576"/>
      <c r="EJ104" s="576"/>
      <c r="EK104" s="576"/>
      <c r="EL104" s="576"/>
    </row>
    <row r="105" spans="1:142" x14ac:dyDescent="0.25">
      <c r="B105" s="920" t="s">
        <v>18</v>
      </c>
      <c r="C105" s="920"/>
      <c r="D105" s="920"/>
      <c r="E105" s="318"/>
      <c r="F105" s="319"/>
      <c r="G105" s="320"/>
      <c r="H105" s="320"/>
      <c r="I105" s="320"/>
      <c r="J105" s="320"/>
      <c r="K105" s="320"/>
      <c r="L105" s="320"/>
      <c r="M105" s="320"/>
      <c r="N105" s="320"/>
      <c r="O105" s="320"/>
      <c r="P105" s="321"/>
      <c r="Q105" s="322"/>
      <c r="R105" s="178"/>
      <c r="S105" s="178"/>
      <c r="T105" s="178"/>
      <c r="U105" s="178"/>
      <c r="V105" s="322"/>
      <c r="W105" s="178"/>
      <c r="X105" s="178"/>
      <c r="Y105" s="178"/>
      <c r="Z105" s="178"/>
      <c r="AA105" s="323"/>
      <c r="AB105" s="324"/>
      <c r="AC105" s="324"/>
      <c r="AD105" s="324"/>
      <c r="AE105" s="181"/>
      <c r="AF105" s="181"/>
      <c r="AG105" s="181"/>
      <c r="AH105" s="181"/>
      <c r="AI105" s="181"/>
      <c r="AJ105" s="181"/>
      <c r="AK105" s="181"/>
      <c r="AL105" s="439"/>
      <c r="AM105" s="446"/>
      <c r="AN105" s="183"/>
      <c r="AO105" s="183"/>
      <c r="AP105" s="183"/>
      <c r="AQ105" s="183"/>
      <c r="AR105" s="183"/>
      <c r="AS105" s="183"/>
      <c r="AT105" s="183"/>
      <c r="AU105" s="183"/>
      <c r="AV105" s="183"/>
      <c r="AW105" s="326"/>
      <c r="AX105" s="327"/>
      <c r="AY105" s="186"/>
      <c r="AZ105" s="186"/>
      <c r="BA105" s="186"/>
      <c r="BB105" s="186"/>
      <c r="BC105" s="327"/>
      <c r="BD105" s="186"/>
      <c r="BE105" s="186"/>
      <c r="BF105" s="186"/>
      <c r="BG105" s="186"/>
      <c r="BH105" s="328"/>
      <c r="BI105" s="467"/>
      <c r="BJ105" s="453"/>
      <c r="BK105" s="453"/>
      <c r="BL105" s="453"/>
      <c r="BM105" s="453"/>
      <c r="BN105" s="460"/>
      <c r="BO105" s="453"/>
      <c r="BP105" s="453"/>
      <c r="BQ105" s="453"/>
      <c r="BR105" s="453"/>
      <c r="BS105" s="461"/>
      <c r="BT105" s="329"/>
      <c r="BU105" s="330"/>
      <c r="BV105" s="330"/>
      <c r="BW105" s="330"/>
      <c r="BX105" s="330"/>
      <c r="BY105" s="330"/>
      <c r="BZ105" s="330"/>
      <c r="CA105" s="330"/>
      <c r="CB105" s="330"/>
      <c r="CC105" s="330"/>
      <c r="CD105" s="331"/>
      <c r="CE105" s="332"/>
      <c r="CF105" s="190"/>
      <c r="CG105" s="190"/>
      <c r="CH105" s="190"/>
      <c r="CI105" s="190"/>
      <c r="CJ105" s="190"/>
      <c r="CK105" s="190"/>
      <c r="CL105" s="190"/>
      <c r="CM105" s="190"/>
      <c r="CN105" s="191"/>
      <c r="CO105" s="333"/>
      <c r="CP105" s="334"/>
      <c r="CQ105" s="335"/>
      <c r="CR105" s="335"/>
      <c r="CS105" s="335"/>
      <c r="CT105" s="335"/>
      <c r="CU105" s="335"/>
      <c r="CV105" s="335"/>
      <c r="CW105" s="335"/>
      <c r="CX105" s="335"/>
      <c r="CY105" s="335"/>
      <c r="CZ105" s="496"/>
      <c r="DA105" s="336"/>
      <c r="DB105" s="337"/>
      <c r="DC105" s="337"/>
      <c r="DD105" s="337"/>
      <c r="DE105" s="337"/>
      <c r="DF105" s="337"/>
      <c r="DG105" s="337"/>
      <c r="DH105" s="337"/>
      <c r="DI105" s="337"/>
      <c r="DJ105" s="337"/>
      <c r="DK105" s="338"/>
      <c r="DL105" s="576"/>
      <c r="DM105" s="576"/>
      <c r="DN105" s="576"/>
      <c r="DO105" s="576"/>
      <c r="DP105" s="576"/>
      <c r="DQ105" s="576"/>
      <c r="DR105" s="576"/>
      <c r="DS105" s="576"/>
      <c r="DT105" s="576"/>
      <c r="DU105" s="576"/>
      <c r="DV105" s="576"/>
      <c r="DW105" s="576"/>
      <c r="DX105" s="576"/>
      <c r="DY105" s="576"/>
      <c r="DZ105" s="576"/>
      <c r="EA105" s="576"/>
      <c r="EB105" s="576"/>
      <c r="EC105" s="576"/>
      <c r="ED105" s="576"/>
      <c r="EE105" s="576"/>
      <c r="EF105" s="576"/>
      <c r="EG105" s="576"/>
      <c r="EH105" s="576"/>
      <c r="EI105" s="576"/>
      <c r="EJ105" s="576"/>
      <c r="EK105" s="576"/>
      <c r="EL105" s="576"/>
    </row>
    <row r="106" spans="1:142" x14ac:dyDescent="0.25">
      <c r="B106" s="173" t="s">
        <v>2</v>
      </c>
      <c r="C106" s="173" t="s">
        <v>3</v>
      </c>
      <c r="D106" s="173" t="s">
        <v>6</v>
      </c>
      <c r="E106" s="339"/>
      <c r="F106" s="340"/>
      <c r="G106" s="320"/>
      <c r="H106" s="320"/>
      <c r="I106" s="320"/>
      <c r="J106" s="320"/>
      <c r="K106" s="320"/>
      <c r="L106" s="320"/>
      <c r="M106" s="320"/>
      <c r="N106" s="320"/>
      <c r="O106" s="320"/>
      <c r="P106" s="321"/>
      <c r="Q106" s="322"/>
      <c r="R106" s="178"/>
      <c r="S106" s="178"/>
      <c r="T106" s="178"/>
      <c r="U106" s="178"/>
      <c r="V106" s="178"/>
      <c r="W106" s="178"/>
      <c r="X106" s="178"/>
      <c r="Y106" s="178"/>
      <c r="Z106" s="178"/>
      <c r="AA106" s="323"/>
      <c r="AB106" s="324"/>
      <c r="AC106" s="324"/>
      <c r="AD106" s="324"/>
      <c r="AE106" s="181"/>
      <c r="AF106" s="181"/>
      <c r="AG106" s="181"/>
      <c r="AH106" s="181"/>
      <c r="AI106" s="181"/>
      <c r="AJ106" s="181"/>
      <c r="AK106" s="181"/>
      <c r="AL106" s="439"/>
      <c r="AM106" s="325"/>
      <c r="AN106" s="183"/>
      <c r="AO106" s="183"/>
      <c r="AP106" s="183"/>
      <c r="AQ106" s="183"/>
      <c r="AR106" s="183"/>
      <c r="AS106" s="183"/>
      <c r="AT106" s="183"/>
      <c r="AU106" s="183"/>
      <c r="AV106" s="183"/>
      <c r="AW106" s="326"/>
      <c r="AX106" s="327"/>
      <c r="AY106" s="186"/>
      <c r="AZ106" s="186"/>
      <c r="BA106" s="186"/>
      <c r="BB106" s="186"/>
      <c r="BC106" s="186"/>
      <c r="BD106" s="186"/>
      <c r="BE106" s="186"/>
      <c r="BF106" s="186"/>
      <c r="BG106" s="186"/>
      <c r="BH106" s="328"/>
      <c r="BI106" s="460"/>
      <c r="BJ106" s="453"/>
      <c r="BK106" s="453"/>
      <c r="BL106" s="453"/>
      <c r="BM106" s="453"/>
      <c r="BN106" s="453"/>
      <c r="BO106" s="453"/>
      <c r="BP106" s="453"/>
      <c r="BQ106" s="453"/>
      <c r="BR106" s="453"/>
      <c r="BS106" s="461"/>
      <c r="BT106" s="329"/>
      <c r="BU106" s="330"/>
      <c r="BV106" s="330"/>
      <c r="BW106" s="330"/>
      <c r="BX106" s="330"/>
      <c r="BY106" s="330"/>
      <c r="BZ106" s="330"/>
      <c r="CA106" s="330"/>
      <c r="CB106" s="330"/>
      <c r="CC106" s="330"/>
      <c r="CD106" s="331"/>
      <c r="CE106" s="332"/>
      <c r="CF106" s="190"/>
      <c r="CG106" s="190"/>
      <c r="CH106" s="190"/>
      <c r="CI106" s="190"/>
      <c r="CJ106" s="190"/>
      <c r="CK106" s="190"/>
      <c r="CL106" s="190"/>
      <c r="CM106" s="190"/>
      <c r="CN106" s="191"/>
      <c r="CO106" s="333"/>
      <c r="CP106" s="334"/>
      <c r="CQ106" s="335"/>
      <c r="CR106" s="335"/>
      <c r="CS106" s="335"/>
      <c r="CT106" s="335"/>
      <c r="CU106" s="335"/>
      <c r="CV106" s="335"/>
      <c r="CW106" s="335"/>
      <c r="CX106" s="335"/>
      <c r="CY106" s="335"/>
      <c r="CZ106" s="496"/>
      <c r="DA106" s="336"/>
      <c r="DB106" s="337"/>
      <c r="DC106" s="337"/>
      <c r="DD106" s="337"/>
      <c r="DE106" s="337"/>
      <c r="DF106" s="337"/>
      <c r="DG106" s="337"/>
      <c r="DH106" s="337"/>
      <c r="DI106" s="337"/>
      <c r="DJ106" s="337"/>
      <c r="DK106" s="338"/>
      <c r="DL106" s="576"/>
      <c r="DM106" s="576"/>
      <c r="DN106" s="576"/>
      <c r="DO106" s="576"/>
      <c r="DP106" s="576"/>
      <c r="DQ106" s="576"/>
      <c r="DR106" s="576"/>
      <c r="DS106" s="576"/>
      <c r="DT106" s="576"/>
      <c r="DU106" s="576"/>
      <c r="DV106" s="576"/>
      <c r="DW106" s="576"/>
      <c r="DX106" s="576"/>
      <c r="DY106" s="576"/>
      <c r="DZ106" s="576"/>
      <c r="EA106" s="576"/>
      <c r="EB106" s="576"/>
      <c r="EC106" s="576"/>
      <c r="ED106" s="576"/>
      <c r="EE106" s="576"/>
      <c r="EF106" s="576"/>
      <c r="EG106" s="576"/>
      <c r="EH106" s="576"/>
      <c r="EI106" s="576"/>
      <c r="EJ106" s="576"/>
      <c r="EK106" s="576"/>
      <c r="EL106" s="576"/>
    </row>
    <row r="107" spans="1:142" x14ac:dyDescent="0.25">
      <c r="B107" s="193">
        <v>0</v>
      </c>
      <c r="C107" s="194">
        <v>0</v>
      </c>
      <c r="D107" s="194">
        <v>0</v>
      </c>
      <c r="E107" s="318"/>
      <c r="F107" s="340"/>
      <c r="G107" s="320"/>
      <c r="H107" s="320"/>
      <c r="I107" s="320"/>
      <c r="J107" s="320"/>
      <c r="K107" s="320"/>
      <c r="L107" s="320"/>
      <c r="M107" s="320"/>
      <c r="N107" s="320"/>
      <c r="O107" s="320"/>
      <c r="P107" s="321"/>
      <c r="Q107" s="322"/>
      <c r="R107" s="178"/>
      <c r="S107" s="178"/>
      <c r="T107" s="178"/>
      <c r="U107" s="178"/>
      <c r="V107" s="178"/>
      <c r="W107" s="178"/>
      <c r="X107" s="178"/>
      <c r="Y107" s="178"/>
      <c r="Z107" s="178"/>
      <c r="AA107" s="323"/>
      <c r="AB107" s="324"/>
      <c r="AC107" s="324"/>
      <c r="AD107" s="324"/>
      <c r="AE107" s="181"/>
      <c r="AF107" s="181"/>
      <c r="AG107" s="181"/>
      <c r="AH107" s="181"/>
      <c r="AI107" s="181"/>
      <c r="AJ107" s="181"/>
      <c r="AK107" s="181"/>
      <c r="AL107" s="439"/>
      <c r="AM107" s="325"/>
      <c r="AN107" s="183"/>
      <c r="AO107" s="183"/>
      <c r="AP107" s="183"/>
      <c r="AQ107" s="183"/>
      <c r="AR107" s="183"/>
      <c r="AS107" s="183"/>
      <c r="AT107" s="183"/>
      <c r="AU107" s="183"/>
      <c r="AV107" s="183"/>
      <c r="AW107" s="326"/>
      <c r="AX107" s="186"/>
      <c r="AY107" s="186"/>
      <c r="AZ107" s="186"/>
      <c r="BA107" s="186"/>
      <c r="BB107" s="186"/>
      <c r="BC107" s="186"/>
      <c r="BD107" s="186"/>
      <c r="BE107" s="186"/>
      <c r="BF107" s="186"/>
      <c r="BG107" s="186"/>
      <c r="BH107" s="328"/>
      <c r="BI107" s="460"/>
      <c r="BJ107" s="453"/>
      <c r="BK107" s="453"/>
      <c r="BL107" s="453"/>
      <c r="BM107" s="453"/>
      <c r="BN107" s="453"/>
      <c r="BO107" s="453"/>
      <c r="BP107" s="453"/>
      <c r="BQ107" s="453"/>
      <c r="BR107" s="453"/>
      <c r="BS107" s="461"/>
      <c r="BT107" s="329"/>
      <c r="BU107" s="330"/>
      <c r="BV107" s="330"/>
      <c r="BW107" s="330"/>
      <c r="BX107" s="330"/>
      <c r="BY107" s="330"/>
      <c r="BZ107" s="330"/>
      <c r="CA107" s="330"/>
      <c r="CB107" s="330"/>
      <c r="CC107" s="330"/>
      <c r="CD107" s="331"/>
      <c r="CE107" s="190"/>
      <c r="CF107" s="190"/>
      <c r="CG107" s="190"/>
      <c r="CH107" s="190"/>
      <c r="CI107" s="190"/>
      <c r="CJ107" s="190"/>
      <c r="CK107" s="190"/>
      <c r="CL107" s="190"/>
      <c r="CM107" s="190"/>
      <c r="CN107" s="191"/>
      <c r="CO107" s="333"/>
      <c r="CP107" s="334"/>
      <c r="CQ107" s="335"/>
      <c r="CR107" s="335"/>
      <c r="CS107" s="335"/>
      <c r="CT107" s="335"/>
      <c r="CU107" s="335"/>
      <c r="CV107" s="335"/>
      <c r="CW107" s="335"/>
      <c r="CX107" s="335"/>
      <c r="CY107" s="335"/>
      <c r="CZ107" s="496"/>
      <c r="DA107" s="336"/>
      <c r="DB107" s="337"/>
      <c r="DC107" s="337"/>
      <c r="DD107" s="337"/>
      <c r="DE107" s="337"/>
      <c r="DF107" s="337"/>
      <c r="DG107" s="337"/>
      <c r="DH107" s="337"/>
      <c r="DI107" s="337"/>
      <c r="DJ107" s="337"/>
      <c r="DK107" s="338"/>
      <c r="DL107" s="576"/>
      <c r="DM107" s="576"/>
      <c r="DN107" s="576"/>
      <c r="DO107" s="576"/>
      <c r="DP107" s="576"/>
      <c r="DQ107" s="576"/>
      <c r="DR107" s="576"/>
      <c r="DS107" s="576"/>
      <c r="DT107" s="576"/>
      <c r="DU107" s="576"/>
      <c r="DV107" s="576"/>
      <c r="DW107" s="576"/>
      <c r="DX107" s="576"/>
      <c r="DY107" s="576"/>
      <c r="DZ107" s="576"/>
      <c r="EA107" s="576"/>
      <c r="EB107" s="576"/>
      <c r="EC107" s="576"/>
      <c r="ED107" s="576"/>
      <c r="EE107" s="576"/>
      <c r="EF107" s="576"/>
      <c r="EG107" s="576"/>
      <c r="EH107" s="576"/>
      <c r="EI107" s="576"/>
      <c r="EJ107" s="576"/>
      <c r="EK107" s="576"/>
      <c r="EL107" s="576"/>
    </row>
    <row r="108" spans="1:142" x14ac:dyDescent="0.25">
      <c r="B108" s="196">
        <v>1</v>
      </c>
      <c r="C108" s="196">
        <v>10</v>
      </c>
      <c r="D108" s="196">
        <v>1</v>
      </c>
      <c r="E108" s="318"/>
      <c r="F108" s="340"/>
      <c r="G108" s="320"/>
      <c r="H108" s="320"/>
      <c r="I108" s="320"/>
      <c r="J108" s="320"/>
      <c r="K108" s="320"/>
      <c r="L108" s="320"/>
      <c r="M108" s="320"/>
      <c r="N108" s="320"/>
      <c r="O108" s="320"/>
      <c r="P108" s="321"/>
      <c r="Q108" s="322"/>
      <c r="R108" s="178"/>
      <c r="S108" s="178"/>
      <c r="T108" s="178"/>
      <c r="U108" s="178"/>
      <c r="V108" s="178"/>
      <c r="W108" s="178"/>
      <c r="X108" s="178"/>
      <c r="Y108" s="178"/>
      <c r="Z108" s="178"/>
      <c r="AA108" s="323"/>
      <c r="AB108" s="324"/>
      <c r="AC108" s="324"/>
      <c r="AD108" s="324"/>
      <c r="AE108" s="181"/>
      <c r="AF108" s="181"/>
      <c r="AG108" s="181"/>
      <c r="AH108" s="181"/>
      <c r="AI108" s="181"/>
      <c r="AJ108" s="181"/>
      <c r="AK108" s="181"/>
      <c r="AL108" s="439"/>
      <c r="AM108" s="325"/>
      <c r="AN108" s="183"/>
      <c r="AO108" s="183"/>
      <c r="AP108" s="183"/>
      <c r="AQ108" s="183"/>
      <c r="AR108" s="183"/>
      <c r="AS108" s="183"/>
      <c r="AT108" s="183"/>
      <c r="AU108" s="183"/>
      <c r="AV108" s="183"/>
      <c r="AW108" s="326"/>
      <c r="AX108" s="327"/>
      <c r="AY108" s="186"/>
      <c r="AZ108" s="186"/>
      <c r="BA108" s="186"/>
      <c r="BB108" s="186"/>
      <c r="BC108" s="186"/>
      <c r="BD108" s="186"/>
      <c r="BE108" s="186"/>
      <c r="BF108" s="186"/>
      <c r="BG108" s="186"/>
      <c r="BH108" s="328"/>
      <c r="BI108" s="460"/>
      <c r="BJ108" s="453"/>
      <c r="BK108" s="453"/>
      <c r="BL108" s="453"/>
      <c r="BM108" s="453"/>
      <c r="BN108" s="453"/>
      <c r="BO108" s="453"/>
      <c r="BP108" s="453"/>
      <c r="BQ108" s="453"/>
      <c r="BR108" s="453"/>
      <c r="BS108" s="461"/>
      <c r="BT108" s="329"/>
      <c r="BU108" s="330"/>
      <c r="BV108" s="330"/>
      <c r="BW108" s="330"/>
      <c r="BX108" s="330"/>
      <c r="BY108" s="330"/>
      <c r="BZ108" s="330"/>
      <c r="CA108" s="330"/>
      <c r="CB108" s="330"/>
      <c r="CC108" s="330"/>
      <c r="CD108" s="331"/>
      <c r="CE108" s="482"/>
      <c r="CF108" s="190"/>
      <c r="CG108" s="190"/>
      <c r="CH108" s="190"/>
      <c r="CI108" s="190"/>
      <c r="CJ108" s="190"/>
      <c r="CK108" s="190"/>
      <c r="CL108" s="190"/>
      <c r="CM108" s="190"/>
      <c r="CN108" s="191"/>
      <c r="CO108" s="333"/>
      <c r="CP108" s="335"/>
      <c r="CQ108" s="335"/>
      <c r="CR108" s="335"/>
      <c r="CS108" s="335"/>
      <c r="CT108" s="335"/>
      <c r="CU108" s="335"/>
      <c r="CV108" s="335"/>
      <c r="CW108" s="335"/>
      <c r="CX108" s="335"/>
      <c r="CY108" s="335"/>
      <c r="CZ108" s="496"/>
      <c r="DA108" s="336"/>
      <c r="DB108" s="337"/>
      <c r="DC108" s="337"/>
      <c r="DD108" s="337"/>
      <c r="DE108" s="337"/>
      <c r="DF108" s="337"/>
      <c r="DG108" s="337"/>
      <c r="DH108" s="337"/>
      <c r="DI108" s="337"/>
      <c r="DJ108" s="337"/>
      <c r="DK108" s="338"/>
      <c r="DL108" s="576"/>
      <c r="DM108" s="576"/>
      <c r="DN108" s="576"/>
      <c r="DO108" s="576"/>
      <c r="DP108" s="576"/>
      <c r="DQ108" s="576"/>
      <c r="DR108" s="576"/>
      <c r="DS108" s="576"/>
      <c r="DT108" s="576"/>
      <c r="DU108" s="576"/>
      <c r="DV108" s="576"/>
      <c r="DW108" s="576"/>
      <c r="DX108" s="576"/>
      <c r="DY108" s="576"/>
      <c r="DZ108" s="576"/>
      <c r="EA108" s="576"/>
      <c r="EB108" s="576"/>
      <c r="EC108" s="576"/>
      <c r="ED108" s="576"/>
      <c r="EE108" s="576"/>
      <c r="EF108" s="576"/>
      <c r="EG108" s="576"/>
      <c r="EH108" s="576"/>
      <c r="EI108" s="576"/>
      <c r="EJ108" s="576"/>
      <c r="EK108" s="576"/>
      <c r="EL108" s="576"/>
    </row>
    <row r="109" spans="1:142" x14ac:dyDescent="0.25">
      <c r="B109" s="196">
        <v>2</v>
      </c>
      <c r="C109" s="196">
        <v>8</v>
      </c>
      <c r="D109" s="196">
        <v>2</v>
      </c>
      <c r="E109" s="318"/>
      <c r="F109" s="340"/>
      <c r="G109" s="320"/>
      <c r="H109" s="320"/>
      <c r="I109" s="320"/>
      <c r="J109" s="320"/>
      <c r="K109" s="320"/>
      <c r="L109" s="320"/>
      <c r="M109" s="320"/>
      <c r="N109" s="320"/>
      <c r="O109" s="320"/>
      <c r="P109" s="321"/>
      <c r="Q109" s="322"/>
      <c r="R109" s="178"/>
      <c r="S109" s="178"/>
      <c r="T109" s="178"/>
      <c r="U109" s="178"/>
      <c r="V109" s="178"/>
      <c r="W109" s="178"/>
      <c r="X109" s="178"/>
      <c r="Y109" s="178"/>
      <c r="Z109" s="178"/>
      <c r="AA109" s="323"/>
      <c r="AB109" s="324"/>
      <c r="AC109" s="181"/>
      <c r="AD109" s="181"/>
      <c r="AE109" s="181"/>
      <c r="AF109" s="181"/>
      <c r="AG109" s="181"/>
      <c r="AH109" s="181"/>
      <c r="AI109" s="181"/>
      <c r="AJ109" s="181"/>
      <c r="AK109" s="181"/>
      <c r="AL109" s="439"/>
      <c r="AM109" s="325"/>
      <c r="AN109" s="183"/>
      <c r="AO109" s="183"/>
      <c r="AP109" s="183"/>
      <c r="AQ109" s="183"/>
      <c r="AR109" s="183"/>
      <c r="AS109" s="183"/>
      <c r="AT109" s="183"/>
      <c r="AU109" s="183"/>
      <c r="AV109" s="183"/>
      <c r="AW109" s="326"/>
      <c r="AX109" s="327"/>
      <c r="AY109" s="186"/>
      <c r="AZ109" s="186"/>
      <c r="BA109" s="186"/>
      <c r="BB109" s="186"/>
      <c r="BC109" s="186"/>
      <c r="BD109" s="186"/>
      <c r="BE109" s="186"/>
      <c r="BF109" s="186"/>
      <c r="BG109" s="186"/>
      <c r="BH109" s="328"/>
      <c r="BI109" s="460"/>
      <c r="BJ109" s="453"/>
      <c r="BK109" s="453"/>
      <c r="BL109" s="453"/>
      <c r="BM109" s="453"/>
      <c r="BN109" s="453"/>
      <c r="BO109" s="453"/>
      <c r="BP109" s="453"/>
      <c r="BQ109" s="453"/>
      <c r="BR109" s="453"/>
      <c r="BS109" s="461"/>
      <c r="BT109" s="478"/>
      <c r="BU109" s="330"/>
      <c r="BV109" s="330"/>
      <c r="BW109" s="330"/>
      <c r="BX109" s="330"/>
      <c r="BY109" s="330"/>
      <c r="BZ109" s="330"/>
      <c r="CA109" s="330"/>
      <c r="CB109" s="330"/>
      <c r="CC109" s="330"/>
      <c r="CD109" s="331"/>
      <c r="CE109" s="482"/>
      <c r="CF109" s="190"/>
      <c r="CG109" s="190"/>
      <c r="CH109" s="190"/>
      <c r="CI109" s="190"/>
      <c r="CJ109" s="190"/>
      <c r="CK109" s="190"/>
      <c r="CL109" s="190"/>
      <c r="CM109" s="190"/>
      <c r="CN109" s="191"/>
      <c r="CO109" s="333"/>
      <c r="CP109" s="335"/>
      <c r="CQ109" s="335"/>
      <c r="CR109" s="335"/>
      <c r="CS109" s="335"/>
      <c r="CT109" s="335"/>
      <c r="CU109" s="335"/>
      <c r="CV109" s="335"/>
      <c r="CW109" s="335"/>
      <c r="CX109" s="335"/>
      <c r="CY109" s="335"/>
      <c r="CZ109" s="496"/>
      <c r="DA109" s="336"/>
      <c r="DB109" s="337"/>
      <c r="DC109" s="337"/>
      <c r="DD109" s="337"/>
      <c r="DE109" s="337"/>
      <c r="DF109" s="337"/>
      <c r="DG109" s="337"/>
      <c r="DH109" s="337"/>
      <c r="DI109" s="337"/>
      <c r="DJ109" s="337"/>
      <c r="DK109" s="338"/>
      <c r="DL109" s="576"/>
      <c r="DM109" s="576"/>
      <c r="DN109" s="576"/>
      <c r="DO109" s="576"/>
      <c r="DP109" s="576"/>
      <c r="DQ109" s="576"/>
      <c r="DR109" s="576"/>
      <c r="DS109" s="576"/>
      <c r="DT109" s="576"/>
      <c r="DU109" s="576"/>
      <c r="DV109" s="576"/>
      <c r="DW109" s="576"/>
      <c r="DX109" s="576"/>
      <c r="DY109" s="576"/>
      <c r="DZ109" s="576"/>
      <c r="EA109" s="576"/>
      <c r="EB109" s="576"/>
      <c r="EC109" s="576"/>
      <c r="ED109" s="576"/>
      <c r="EE109" s="576"/>
      <c r="EF109" s="576"/>
      <c r="EG109" s="576"/>
      <c r="EH109" s="576"/>
      <c r="EI109" s="576"/>
      <c r="EJ109" s="576"/>
      <c r="EK109" s="576"/>
      <c r="EL109" s="576"/>
    </row>
    <row r="110" spans="1:142" x14ac:dyDescent="0.25">
      <c r="A110" s="556"/>
      <c r="B110" s="196">
        <v>3</v>
      </c>
      <c r="C110" s="196">
        <v>6</v>
      </c>
      <c r="E110" s="318"/>
      <c r="F110" s="340"/>
      <c r="G110" s="320"/>
      <c r="H110" s="320"/>
      <c r="I110" s="320"/>
      <c r="J110" s="320"/>
      <c r="K110" s="320"/>
      <c r="L110" s="320"/>
      <c r="M110" s="320"/>
      <c r="N110" s="320"/>
      <c r="O110" s="320"/>
      <c r="P110" s="321"/>
      <c r="Q110" s="322"/>
      <c r="R110" s="178"/>
      <c r="S110" s="178"/>
      <c r="T110" s="178"/>
      <c r="U110" s="178"/>
      <c r="V110" s="178"/>
      <c r="W110" s="178"/>
      <c r="X110" s="178"/>
      <c r="Y110" s="178"/>
      <c r="Z110" s="178"/>
      <c r="AA110" s="323"/>
      <c r="AB110" s="324"/>
      <c r="AC110" s="181"/>
      <c r="AD110" s="181"/>
      <c r="AE110" s="181"/>
      <c r="AF110" s="181"/>
      <c r="AG110" s="181"/>
      <c r="AH110" s="181"/>
      <c r="AI110" s="181"/>
      <c r="AJ110" s="181"/>
      <c r="AK110" s="181"/>
      <c r="AL110" s="439"/>
      <c r="AM110" s="325"/>
      <c r="AN110" s="183"/>
      <c r="AO110" s="183"/>
      <c r="AP110" s="183"/>
      <c r="AQ110" s="183"/>
      <c r="AR110" s="183"/>
      <c r="AS110" s="183"/>
      <c r="AT110" s="183"/>
      <c r="AU110" s="183"/>
      <c r="AV110" s="183"/>
      <c r="AW110" s="326"/>
      <c r="AX110" s="186"/>
      <c r="AY110" s="186"/>
      <c r="AZ110" s="186"/>
      <c r="BA110" s="186"/>
      <c r="BB110" s="186"/>
      <c r="BC110" s="186"/>
      <c r="BD110" s="186"/>
      <c r="BE110" s="186"/>
      <c r="BF110" s="186"/>
      <c r="BG110" s="186"/>
      <c r="BH110" s="328"/>
      <c r="BI110" s="467"/>
      <c r="BJ110" s="453"/>
      <c r="BK110" s="453"/>
      <c r="BL110" s="453"/>
      <c r="BM110" s="453"/>
      <c r="BN110" s="453"/>
      <c r="BO110" s="453"/>
      <c r="BP110" s="453"/>
      <c r="BQ110" s="453"/>
      <c r="BR110" s="453"/>
      <c r="BS110" s="461"/>
      <c r="BT110" s="329"/>
      <c r="BU110" s="512"/>
      <c r="BV110" s="330"/>
      <c r="BW110" s="330"/>
      <c r="BX110" s="330"/>
      <c r="BY110" s="330"/>
      <c r="BZ110" s="330"/>
      <c r="CA110" s="330"/>
      <c r="CB110" s="330"/>
      <c r="CC110" s="330"/>
      <c r="CD110" s="331"/>
      <c r="CE110" s="332"/>
      <c r="CF110" s="190"/>
      <c r="CG110" s="190"/>
      <c r="CH110" s="190"/>
      <c r="CI110" s="190"/>
      <c r="CJ110" s="190"/>
      <c r="CK110" s="190"/>
      <c r="CL110" s="190"/>
      <c r="CM110" s="190"/>
      <c r="CN110" s="191"/>
      <c r="CO110" s="333"/>
      <c r="CP110" s="335"/>
      <c r="CQ110" s="335"/>
      <c r="CR110" s="335"/>
      <c r="CS110" s="335"/>
      <c r="CT110" s="335"/>
      <c r="CU110" s="335"/>
      <c r="CV110" s="335"/>
      <c r="CW110" s="335"/>
      <c r="CX110" s="335"/>
      <c r="CY110" s="335"/>
      <c r="CZ110" s="496"/>
      <c r="DA110" s="336"/>
      <c r="DB110" s="337"/>
      <c r="DC110" s="337"/>
      <c r="DD110" s="337"/>
      <c r="DE110" s="337"/>
      <c r="DF110" s="337"/>
      <c r="DG110" s="337"/>
      <c r="DH110" s="337"/>
      <c r="DI110" s="337"/>
      <c r="DJ110" s="337"/>
      <c r="DK110" s="338"/>
      <c r="DL110" s="576"/>
      <c r="DM110" s="576"/>
      <c r="DN110" s="576"/>
      <c r="DO110" s="576"/>
      <c r="DP110" s="576"/>
      <c r="DQ110" s="576"/>
      <c r="DR110" s="576"/>
      <c r="DS110" s="576"/>
      <c r="DT110" s="576"/>
      <c r="DU110" s="576"/>
      <c r="DV110" s="576"/>
      <c r="DW110" s="576"/>
      <c r="DX110" s="576"/>
      <c r="DY110" s="576"/>
      <c r="DZ110" s="576"/>
      <c r="EA110" s="576"/>
      <c r="EB110" s="576"/>
      <c r="EC110" s="576"/>
      <c r="ED110" s="576"/>
      <c r="EE110" s="576"/>
      <c r="EF110" s="576"/>
      <c r="EG110" s="576"/>
      <c r="EH110" s="576"/>
      <c r="EI110" s="576"/>
      <c r="EJ110" s="576"/>
      <c r="EK110" s="576"/>
      <c r="EL110" s="576"/>
    </row>
    <row r="111" spans="1:142" x14ac:dyDescent="0.25">
      <c r="A111" s="556"/>
      <c r="B111" s="196">
        <v>4</v>
      </c>
      <c r="C111" s="196">
        <v>4</v>
      </c>
      <c r="D111" s="202" t="s">
        <v>8</v>
      </c>
      <c r="E111" s="318"/>
      <c r="F111" s="340"/>
      <c r="G111" s="320"/>
      <c r="H111" s="320"/>
      <c r="I111" s="320"/>
      <c r="J111" s="320"/>
      <c r="K111" s="320"/>
      <c r="L111" s="320"/>
      <c r="M111" s="320"/>
      <c r="N111" s="320"/>
      <c r="O111" s="320"/>
      <c r="P111" s="321"/>
      <c r="Q111" s="178"/>
      <c r="R111" s="178"/>
      <c r="S111" s="178"/>
      <c r="T111" s="178"/>
      <c r="U111" s="178"/>
      <c r="V111" s="178"/>
      <c r="W111" s="178"/>
      <c r="X111" s="178"/>
      <c r="Y111" s="178"/>
      <c r="Z111" s="178"/>
      <c r="AA111" s="323"/>
      <c r="AB111" s="324"/>
      <c r="AC111" s="181"/>
      <c r="AD111" s="181"/>
      <c r="AE111" s="181"/>
      <c r="AF111" s="181"/>
      <c r="AG111" s="181"/>
      <c r="AH111" s="181"/>
      <c r="AI111" s="181"/>
      <c r="AJ111" s="181"/>
      <c r="AK111" s="181"/>
      <c r="AL111" s="439"/>
      <c r="AM111" s="325"/>
      <c r="AN111" s="183"/>
      <c r="AO111" s="183"/>
      <c r="AP111" s="183"/>
      <c r="AQ111" s="183"/>
      <c r="AR111" s="183"/>
      <c r="AS111" s="183"/>
      <c r="AT111" s="183"/>
      <c r="AU111" s="183"/>
      <c r="AV111" s="183"/>
      <c r="AW111" s="326"/>
      <c r="AX111" s="186"/>
      <c r="AY111" s="186"/>
      <c r="AZ111" s="186"/>
      <c r="BA111" s="186"/>
      <c r="BB111" s="186"/>
      <c r="BC111" s="186"/>
      <c r="BD111" s="186"/>
      <c r="BE111" s="186"/>
      <c r="BF111" s="186"/>
      <c r="BG111" s="186"/>
      <c r="BH111" s="328"/>
      <c r="BI111" s="460"/>
      <c r="BJ111" s="453"/>
      <c r="BK111" s="453"/>
      <c r="BL111" s="453"/>
      <c r="BM111" s="453"/>
      <c r="BN111" s="453"/>
      <c r="BO111" s="453"/>
      <c r="BP111" s="453"/>
      <c r="BQ111" s="453"/>
      <c r="BR111" s="453"/>
      <c r="BS111" s="461"/>
      <c r="BT111" s="329"/>
      <c r="BU111" s="330"/>
      <c r="BV111" s="330"/>
      <c r="BW111" s="330"/>
      <c r="BX111" s="330"/>
      <c r="BY111" s="330"/>
      <c r="BZ111" s="330"/>
      <c r="CA111" s="330"/>
      <c r="CB111" s="330"/>
      <c r="CC111" s="330"/>
      <c r="CD111" s="331"/>
      <c r="CE111" s="332"/>
      <c r="CF111" s="190"/>
      <c r="CG111" s="190"/>
      <c r="CH111" s="190"/>
      <c r="CI111" s="190"/>
      <c r="CJ111" s="190"/>
      <c r="CK111" s="190"/>
      <c r="CL111" s="190"/>
      <c r="CM111" s="190"/>
      <c r="CN111" s="191"/>
      <c r="CO111" s="333"/>
      <c r="CP111" s="335"/>
      <c r="CQ111" s="335"/>
      <c r="CR111" s="335"/>
      <c r="CS111" s="335"/>
      <c r="CT111" s="335"/>
      <c r="CU111" s="335"/>
      <c r="CV111" s="335"/>
      <c r="CW111" s="335"/>
      <c r="CX111" s="335"/>
      <c r="CY111" s="335"/>
      <c r="CZ111" s="496"/>
      <c r="DA111" s="337"/>
      <c r="DB111" s="337"/>
      <c r="DC111" s="337"/>
      <c r="DD111" s="337"/>
      <c r="DE111" s="337"/>
      <c r="DF111" s="337"/>
      <c r="DG111" s="337"/>
      <c r="DH111" s="337"/>
      <c r="DI111" s="337"/>
      <c r="DJ111" s="337"/>
      <c r="DK111" s="338"/>
      <c r="DL111" s="576"/>
      <c r="DM111" s="576"/>
      <c r="DN111" s="576"/>
      <c r="DO111" s="576"/>
      <c r="DP111" s="576"/>
      <c r="DQ111" s="576"/>
      <c r="DR111" s="576"/>
      <c r="DS111" s="576"/>
      <c r="DT111" s="576"/>
      <c r="DU111" s="576"/>
      <c r="DV111" s="576"/>
      <c r="DW111" s="576"/>
      <c r="DX111" s="576"/>
      <c r="DY111" s="576"/>
      <c r="DZ111" s="576"/>
      <c r="EA111" s="576"/>
      <c r="EB111" s="576"/>
      <c r="EC111" s="576"/>
      <c r="ED111" s="576"/>
      <c r="EE111" s="576"/>
      <c r="EF111" s="576"/>
      <c r="EG111" s="576"/>
      <c r="EH111" s="576"/>
      <c r="EI111" s="576"/>
      <c r="EJ111" s="576"/>
      <c r="EK111" s="576"/>
      <c r="EL111" s="576"/>
    </row>
    <row r="112" spans="1:142" x14ac:dyDescent="0.25">
      <c r="A112" s="556"/>
      <c r="B112" s="196">
        <v>5</v>
      </c>
      <c r="C112" s="196">
        <v>3</v>
      </c>
      <c r="D112" s="196">
        <v>2</v>
      </c>
      <c r="E112" s="318"/>
      <c r="F112" s="340"/>
      <c r="G112" s="320"/>
      <c r="H112" s="320"/>
      <c r="I112" s="320"/>
      <c r="J112" s="320"/>
      <c r="K112" s="320"/>
      <c r="L112" s="320"/>
      <c r="M112" s="320"/>
      <c r="N112" s="320"/>
      <c r="O112" s="320"/>
      <c r="P112" s="321"/>
      <c r="Q112" s="178"/>
      <c r="R112" s="178"/>
      <c r="S112" s="178"/>
      <c r="T112" s="178"/>
      <c r="U112" s="178"/>
      <c r="V112" s="178"/>
      <c r="W112" s="178"/>
      <c r="X112" s="178"/>
      <c r="Y112" s="178"/>
      <c r="Z112" s="178"/>
      <c r="AA112" s="323"/>
      <c r="AB112" s="324"/>
      <c r="AC112" s="181"/>
      <c r="AD112" s="181"/>
      <c r="AE112" s="181"/>
      <c r="AF112" s="181"/>
      <c r="AG112" s="181"/>
      <c r="AH112" s="181"/>
      <c r="AI112" s="181"/>
      <c r="AJ112" s="181"/>
      <c r="AK112" s="181"/>
      <c r="AL112" s="439"/>
      <c r="AM112" s="325"/>
      <c r="AN112" s="183"/>
      <c r="AO112" s="183"/>
      <c r="AP112" s="183"/>
      <c r="AQ112" s="183"/>
      <c r="AR112" s="183"/>
      <c r="AS112" s="183"/>
      <c r="AT112" s="183"/>
      <c r="AU112" s="183"/>
      <c r="AV112" s="183"/>
      <c r="AW112" s="326"/>
      <c r="AX112" s="186"/>
      <c r="AY112" s="186"/>
      <c r="AZ112" s="186"/>
      <c r="BA112" s="186"/>
      <c r="BB112" s="186"/>
      <c r="BC112" s="186"/>
      <c r="BD112" s="186"/>
      <c r="BE112" s="186"/>
      <c r="BF112" s="186"/>
      <c r="BG112" s="186"/>
      <c r="BH112" s="328"/>
      <c r="BI112" s="460"/>
      <c r="BJ112" s="453"/>
      <c r="BK112" s="453"/>
      <c r="BL112" s="453"/>
      <c r="BM112" s="453"/>
      <c r="BN112" s="453"/>
      <c r="BO112" s="453"/>
      <c r="BP112" s="453"/>
      <c r="BQ112" s="453"/>
      <c r="BR112" s="453"/>
      <c r="BS112" s="461"/>
      <c r="BT112" s="329"/>
      <c r="BU112" s="330"/>
      <c r="BV112" s="330"/>
      <c r="BW112" s="330"/>
      <c r="BX112" s="330"/>
      <c r="BY112" s="330"/>
      <c r="BZ112" s="330"/>
      <c r="CA112" s="330"/>
      <c r="CB112" s="330"/>
      <c r="CC112" s="330"/>
      <c r="CD112" s="331"/>
      <c r="CE112" s="190"/>
      <c r="CF112" s="190"/>
      <c r="CG112" s="190"/>
      <c r="CH112" s="190"/>
      <c r="CI112" s="190"/>
      <c r="CJ112" s="190"/>
      <c r="CK112" s="190"/>
      <c r="CL112" s="190"/>
      <c r="CM112" s="190"/>
      <c r="CN112" s="191"/>
      <c r="CO112" s="333"/>
      <c r="CP112" s="335"/>
      <c r="CQ112" s="335"/>
      <c r="CR112" s="335"/>
      <c r="CS112" s="335"/>
      <c r="CT112" s="335"/>
      <c r="CU112" s="335"/>
      <c r="CV112" s="335"/>
      <c r="CW112" s="335"/>
      <c r="CX112" s="335"/>
      <c r="CY112" s="335"/>
      <c r="CZ112" s="496"/>
      <c r="DA112" s="337"/>
      <c r="DB112" s="337"/>
      <c r="DC112" s="337"/>
      <c r="DD112" s="337"/>
      <c r="DE112" s="337"/>
      <c r="DF112" s="337"/>
      <c r="DG112" s="337"/>
      <c r="DH112" s="337"/>
      <c r="DI112" s="337"/>
      <c r="DJ112" s="337"/>
      <c r="DK112" s="338"/>
      <c r="DL112" s="576"/>
      <c r="DM112" s="576"/>
      <c r="DN112" s="576"/>
      <c r="DO112" s="576"/>
      <c r="DP112" s="576"/>
      <c r="DQ112" s="576"/>
      <c r="DR112" s="576"/>
      <c r="DS112" s="576"/>
      <c r="DT112" s="576"/>
      <c r="DU112" s="576"/>
      <c r="DV112" s="576"/>
      <c r="DW112" s="576"/>
      <c r="DX112" s="576"/>
      <c r="DY112" s="576"/>
      <c r="DZ112" s="576"/>
      <c r="EA112" s="576"/>
      <c r="EB112" s="576"/>
      <c r="EC112" s="576"/>
      <c r="ED112" s="576"/>
      <c r="EE112" s="576"/>
      <c r="EF112" s="576"/>
      <c r="EG112" s="576"/>
      <c r="EH112" s="576"/>
      <c r="EI112" s="576"/>
      <c r="EJ112" s="576"/>
      <c r="EK112" s="576"/>
      <c r="EL112" s="576"/>
    </row>
    <row r="113" spans="1:142" x14ac:dyDescent="0.25">
      <c r="A113" s="556"/>
      <c r="B113" s="196">
        <v>6</v>
      </c>
      <c r="C113" s="196">
        <v>2</v>
      </c>
      <c r="E113" s="318"/>
      <c r="F113" s="340"/>
      <c r="G113" s="320"/>
      <c r="H113" s="320"/>
      <c r="I113" s="320"/>
      <c r="J113" s="320"/>
      <c r="K113" s="320"/>
      <c r="L113" s="320"/>
      <c r="M113" s="320"/>
      <c r="N113" s="320"/>
      <c r="O113" s="320"/>
      <c r="P113" s="321"/>
      <c r="Q113" s="178"/>
      <c r="R113" s="178"/>
      <c r="S113" s="178"/>
      <c r="T113" s="178"/>
      <c r="U113" s="178"/>
      <c r="V113" s="178"/>
      <c r="W113" s="178"/>
      <c r="X113" s="178"/>
      <c r="Y113" s="178"/>
      <c r="Z113" s="178"/>
      <c r="AA113" s="323"/>
      <c r="AB113" s="324"/>
      <c r="AC113" s="181"/>
      <c r="AD113" s="181"/>
      <c r="AE113" s="181"/>
      <c r="AF113" s="181"/>
      <c r="AG113" s="181"/>
      <c r="AH113" s="181"/>
      <c r="AI113" s="181"/>
      <c r="AJ113" s="181"/>
      <c r="AK113" s="181"/>
      <c r="AL113" s="439"/>
      <c r="AM113" s="325"/>
      <c r="AN113" s="183"/>
      <c r="AO113" s="183"/>
      <c r="AP113" s="183"/>
      <c r="AQ113" s="183"/>
      <c r="AR113" s="183"/>
      <c r="AS113" s="183"/>
      <c r="AT113" s="183"/>
      <c r="AU113" s="183"/>
      <c r="AV113" s="183"/>
      <c r="AW113" s="326"/>
      <c r="AX113" s="186"/>
      <c r="AY113" s="186"/>
      <c r="AZ113" s="186"/>
      <c r="BA113" s="186"/>
      <c r="BB113" s="186"/>
      <c r="BC113" s="186"/>
      <c r="BD113" s="186"/>
      <c r="BE113" s="186"/>
      <c r="BF113" s="186"/>
      <c r="BG113" s="186"/>
      <c r="BH113" s="328"/>
      <c r="BI113" s="460"/>
      <c r="BJ113" s="453"/>
      <c r="BK113" s="453"/>
      <c r="BL113" s="453"/>
      <c r="BM113" s="453"/>
      <c r="BN113" s="453"/>
      <c r="BO113" s="453"/>
      <c r="BP113" s="453"/>
      <c r="BQ113" s="453"/>
      <c r="BR113" s="453"/>
      <c r="BS113" s="461"/>
      <c r="BT113" s="341"/>
      <c r="BU113" s="330"/>
      <c r="BV113" s="330"/>
      <c r="BW113" s="330"/>
      <c r="BX113" s="330"/>
      <c r="BY113" s="330"/>
      <c r="BZ113" s="330"/>
      <c r="CA113" s="330"/>
      <c r="CB113" s="330"/>
      <c r="CC113" s="330"/>
      <c r="CD113" s="331"/>
      <c r="CE113" s="190"/>
      <c r="CF113" s="190"/>
      <c r="CG113" s="190"/>
      <c r="CH113" s="190"/>
      <c r="CI113" s="190"/>
      <c r="CJ113" s="190"/>
      <c r="CK113" s="190"/>
      <c r="CL113" s="190"/>
      <c r="CM113" s="190"/>
      <c r="CN113" s="191"/>
      <c r="CO113" s="333"/>
      <c r="CP113" s="335"/>
      <c r="CQ113" s="335"/>
      <c r="CR113" s="335"/>
      <c r="CS113" s="335"/>
      <c r="CT113" s="335"/>
      <c r="CU113" s="335"/>
      <c r="CV113" s="335"/>
      <c r="CW113" s="335"/>
      <c r="CX113" s="335"/>
      <c r="CY113" s="335"/>
      <c r="CZ113" s="496"/>
      <c r="DA113" s="337"/>
      <c r="DB113" s="337"/>
      <c r="DC113" s="337"/>
      <c r="DD113" s="337"/>
      <c r="DE113" s="337"/>
      <c r="DF113" s="337"/>
      <c r="DG113" s="337"/>
      <c r="DH113" s="337"/>
      <c r="DI113" s="337"/>
      <c r="DJ113" s="337"/>
      <c r="DK113" s="338"/>
      <c r="DL113" s="576"/>
      <c r="DM113" s="576"/>
      <c r="DN113" s="576"/>
      <c r="DO113" s="576"/>
      <c r="DP113" s="576"/>
      <c r="DQ113" s="576"/>
      <c r="DR113" s="576"/>
      <c r="DS113" s="576"/>
      <c r="DT113" s="576"/>
      <c r="DU113" s="576"/>
      <c r="DV113" s="576"/>
      <c r="DW113" s="576"/>
      <c r="DX113" s="576"/>
      <c r="DY113" s="576"/>
      <c r="DZ113" s="576"/>
      <c r="EA113" s="576"/>
      <c r="EB113" s="576"/>
      <c r="EC113" s="576"/>
      <c r="ED113" s="576"/>
      <c r="EE113" s="576"/>
      <c r="EF113" s="576"/>
      <c r="EG113" s="576"/>
      <c r="EH113" s="576"/>
      <c r="EI113" s="576"/>
      <c r="EJ113" s="576"/>
      <c r="EK113" s="576"/>
      <c r="EL113" s="576"/>
    </row>
    <row r="114" spans="1:142" ht="15.75" thickBot="1" x14ac:dyDescent="0.3">
      <c r="A114" s="556"/>
      <c r="B114" s="196">
        <v>7</v>
      </c>
      <c r="C114" s="196">
        <v>1</v>
      </c>
      <c r="D114" s="226" t="s">
        <v>37</v>
      </c>
      <c r="E114" s="227"/>
      <c r="F114" s="342"/>
      <c r="G114" s="343"/>
      <c r="H114" s="343"/>
      <c r="I114" s="343"/>
      <c r="J114" s="343"/>
      <c r="K114" s="343"/>
      <c r="L114" s="343"/>
      <c r="M114" s="343"/>
      <c r="N114" s="343"/>
      <c r="O114" s="343"/>
      <c r="P114" s="344"/>
      <c r="Q114" s="345"/>
      <c r="R114" s="345"/>
      <c r="S114" s="345"/>
      <c r="T114" s="345"/>
      <c r="U114" s="345"/>
      <c r="V114" s="345"/>
      <c r="W114" s="345"/>
      <c r="X114" s="345"/>
      <c r="Y114" s="345"/>
      <c r="Z114" s="345"/>
      <c r="AA114" s="346"/>
      <c r="AB114" s="347"/>
      <c r="AC114" s="347"/>
      <c r="AD114" s="347"/>
      <c r="AE114" s="347"/>
      <c r="AF114" s="347"/>
      <c r="AG114" s="347"/>
      <c r="AH114" s="347"/>
      <c r="AI114" s="347"/>
      <c r="AJ114" s="347"/>
      <c r="AK114" s="347"/>
      <c r="AL114" s="440"/>
      <c r="AM114" s="348"/>
      <c r="AN114" s="349"/>
      <c r="AO114" s="349"/>
      <c r="AP114" s="349"/>
      <c r="AQ114" s="349"/>
      <c r="AR114" s="349"/>
      <c r="AS114" s="349"/>
      <c r="AT114" s="349"/>
      <c r="AU114" s="349"/>
      <c r="AV114" s="349"/>
      <c r="AW114" s="350"/>
      <c r="AX114" s="351"/>
      <c r="AY114" s="351"/>
      <c r="AZ114" s="351"/>
      <c r="BA114" s="351"/>
      <c r="BB114" s="351"/>
      <c r="BC114" s="351"/>
      <c r="BD114" s="351"/>
      <c r="BE114" s="351"/>
      <c r="BF114" s="351"/>
      <c r="BG114" s="351"/>
      <c r="BH114" s="352"/>
      <c r="BI114" s="462"/>
      <c r="BJ114" s="462"/>
      <c r="BK114" s="462"/>
      <c r="BL114" s="462"/>
      <c r="BM114" s="462"/>
      <c r="BN114" s="462"/>
      <c r="BO114" s="462"/>
      <c r="BP114" s="462"/>
      <c r="BQ114" s="462"/>
      <c r="BR114" s="462"/>
      <c r="BS114" s="463"/>
      <c r="BT114" s="353"/>
      <c r="BU114" s="354"/>
      <c r="BV114" s="354"/>
      <c r="BW114" s="354"/>
      <c r="BX114" s="354"/>
      <c r="BY114" s="354"/>
      <c r="BZ114" s="354"/>
      <c r="CA114" s="354"/>
      <c r="CB114" s="354"/>
      <c r="CC114" s="354"/>
      <c r="CD114" s="355"/>
      <c r="CE114" s="356"/>
      <c r="CF114" s="356"/>
      <c r="CG114" s="356"/>
      <c r="CH114" s="356"/>
      <c r="CI114" s="356"/>
      <c r="CJ114" s="356"/>
      <c r="CK114" s="356"/>
      <c r="CL114" s="356"/>
      <c r="CM114" s="356"/>
      <c r="CN114" s="357"/>
      <c r="CO114" s="358"/>
      <c r="CP114" s="359"/>
      <c r="CQ114" s="359"/>
      <c r="CR114" s="359"/>
      <c r="CS114" s="359"/>
      <c r="CT114" s="359"/>
      <c r="CU114" s="359"/>
      <c r="CV114" s="359"/>
      <c r="CW114" s="359"/>
      <c r="CX114" s="359"/>
      <c r="CY114" s="359"/>
      <c r="CZ114" s="497"/>
      <c r="DA114" s="360"/>
      <c r="DB114" s="360"/>
      <c r="DC114" s="360"/>
      <c r="DD114" s="360"/>
      <c r="DE114" s="360"/>
      <c r="DF114" s="360"/>
      <c r="DG114" s="360"/>
      <c r="DH114" s="360"/>
      <c r="DI114" s="360"/>
      <c r="DJ114" s="360"/>
      <c r="DK114" s="361"/>
      <c r="DL114" s="576"/>
      <c r="DM114" s="576"/>
      <c r="DN114" s="576"/>
      <c r="DO114" s="576"/>
      <c r="DP114" s="576"/>
      <c r="DQ114" s="576"/>
      <c r="DR114" s="576"/>
      <c r="DS114" s="576"/>
      <c r="DT114" s="576"/>
      <c r="DU114" s="576"/>
      <c r="DV114" s="576"/>
      <c r="DW114" s="576"/>
      <c r="DX114" s="576"/>
      <c r="DY114" s="576"/>
      <c r="DZ114" s="576"/>
      <c r="EA114" s="576"/>
      <c r="EB114" s="576"/>
      <c r="EC114" s="576"/>
      <c r="ED114" s="576"/>
      <c r="EE114" s="576"/>
      <c r="EF114" s="576"/>
      <c r="EG114" s="576"/>
      <c r="EH114" s="576"/>
      <c r="EI114" s="576"/>
      <c r="EJ114" s="576"/>
      <c r="EK114" s="576"/>
      <c r="EL114" s="576"/>
    </row>
    <row r="115" spans="1:142" ht="15.75" thickTop="1" x14ac:dyDescent="0.25">
      <c r="A115" s="556"/>
      <c r="B115" s="196">
        <v>8</v>
      </c>
      <c r="C115" s="196">
        <v>0</v>
      </c>
      <c r="D115" s="228" t="s">
        <v>16</v>
      </c>
      <c r="E115" s="577"/>
      <c r="AB115" s="576"/>
      <c r="AC115" s="576"/>
      <c r="AD115" s="576"/>
      <c r="AE115" s="576"/>
      <c r="AF115" s="576"/>
      <c r="AG115" s="576"/>
      <c r="AH115" s="576"/>
      <c r="AI115" s="576"/>
      <c r="AJ115" s="576"/>
      <c r="AK115" s="576"/>
      <c r="AL115" s="576"/>
      <c r="AN115" s="579"/>
      <c r="AO115" s="579"/>
      <c r="AP115" s="579"/>
      <c r="AQ115" s="579"/>
      <c r="AR115" s="579"/>
      <c r="AS115" s="579"/>
      <c r="AT115" s="579"/>
      <c r="AU115" s="579"/>
      <c r="BI115" s="556"/>
      <c r="BL115" s="556"/>
    </row>
    <row r="116" spans="1:142" x14ac:dyDescent="0.25">
      <c r="A116" s="556"/>
      <c r="B116" s="196">
        <v>9</v>
      </c>
      <c r="C116" s="196">
        <v>0</v>
      </c>
      <c r="D116" s="231" t="s">
        <v>38</v>
      </c>
      <c r="E116" s="225" t="s">
        <v>33</v>
      </c>
      <c r="J116" s="921"/>
      <c r="K116" s="921"/>
      <c r="AB116" s="576"/>
      <c r="AC116" s="576"/>
      <c r="AD116" s="576"/>
      <c r="AE116" s="576"/>
      <c r="AF116" s="576"/>
      <c r="AG116" s="576"/>
      <c r="AH116" s="576"/>
      <c r="AI116" s="576"/>
      <c r="AJ116" s="576"/>
      <c r="AK116" s="576"/>
      <c r="AL116" s="576"/>
      <c r="BI116" s="556"/>
      <c r="BL116" s="556"/>
    </row>
    <row r="117" spans="1:142" x14ac:dyDescent="0.25">
      <c r="A117" s="556"/>
      <c r="B117" s="196">
        <v>10</v>
      </c>
      <c r="C117" s="196">
        <v>0</v>
      </c>
      <c r="D117" s="231" t="s">
        <v>39</v>
      </c>
      <c r="E117" s="225" t="s">
        <v>34</v>
      </c>
      <c r="AB117" s="576"/>
      <c r="AC117" s="576"/>
      <c r="AD117" s="576"/>
      <c r="AE117" s="576"/>
      <c r="AF117" s="576"/>
      <c r="AG117" s="576"/>
      <c r="AH117" s="576"/>
      <c r="AI117" s="576"/>
      <c r="AJ117" s="576"/>
      <c r="AK117" s="576"/>
      <c r="AL117" s="576"/>
    </row>
    <row r="118" spans="1:142" x14ac:dyDescent="0.25">
      <c r="A118" s="556"/>
      <c r="B118" s="196">
        <v>11</v>
      </c>
      <c r="C118" s="196">
        <v>0</v>
      </c>
      <c r="D118" s="231"/>
      <c r="E118" s="225"/>
      <c r="AB118" s="576"/>
      <c r="AC118" s="576"/>
      <c r="AD118" s="576"/>
      <c r="AE118" s="576"/>
      <c r="AF118" s="576"/>
      <c r="AG118" s="576"/>
      <c r="AH118" s="576"/>
      <c r="AI118" s="576"/>
      <c r="AJ118" s="576"/>
      <c r="AK118" s="576"/>
      <c r="AL118" s="576"/>
    </row>
    <row r="119" spans="1:142" x14ac:dyDescent="0.25">
      <c r="A119" s="556"/>
      <c r="B119" s="225">
        <v>12</v>
      </c>
      <c r="C119" s="196">
        <v>0</v>
      </c>
      <c r="AB119" s="576"/>
      <c r="AC119" s="576"/>
      <c r="AD119" s="576"/>
      <c r="AE119" s="576"/>
      <c r="AF119" s="576"/>
      <c r="AG119" s="576"/>
      <c r="AH119" s="576"/>
      <c r="AI119" s="576"/>
      <c r="AJ119" s="576"/>
      <c r="AK119" s="576"/>
      <c r="AL119" s="576"/>
    </row>
    <row r="120" spans="1:142" x14ac:dyDescent="0.25">
      <c r="A120" s="556"/>
      <c r="AB120" s="576"/>
      <c r="AC120" s="576"/>
      <c r="AD120" s="576"/>
      <c r="AE120" s="576"/>
      <c r="AF120" s="576"/>
      <c r="AG120" s="576"/>
      <c r="AH120" s="576"/>
      <c r="AI120" s="576"/>
      <c r="AJ120" s="576"/>
      <c r="AK120" s="576"/>
      <c r="AL120" s="576"/>
    </row>
    <row r="121" spans="1:142" x14ac:dyDescent="0.25">
      <c r="A121" s="556"/>
      <c r="B121" s="865" t="s">
        <v>9</v>
      </c>
      <c r="C121" s="865"/>
      <c r="D121" s="865"/>
      <c r="AB121" s="576"/>
      <c r="AC121" s="576"/>
      <c r="AD121" s="576"/>
      <c r="AE121" s="576"/>
      <c r="AF121" s="576"/>
      <c r="AG121" s="576"/>
      <c r="AH121" s="576"/>
      <c r="AI121" s="576"/>
      <c r="AJ121" s="576"/>
      <c r="AK121" s="576"/>
      <c r="AL121" s="576"/>
    </row>
    <row r="122" spans="1:142" x14ac:dyDescent="0.25">
      <c r="A122" s="556"/>
      <c r="B122" s="941" t="s">
        <v>16</v>
      </c>
      <c r="C122" s="942"/>
      <c r="D122" s="577"/>
      <c r="AB122" s="576"/>
      <c r="AC122" s="576"/>
      <c r="AD122" s="576"/>
      <c r="AE122" s="576"/>
      <c r="AF122" s="576"/>
      <c r="AG122" s="576"/>
      <c r="AH122" s="576"/>
      <c r="AI122" s="576"/>
      <c r="AJ122" s="576"/>
      <c r="AK122" s="576"/>
      <c r="AL122" s="576"/>
    </row>
    <row r="123" spans="1:142" x14ac:dyDescent="0.25">
      <c r="A123" s="556"/>
      <c r="B123" s="943" t="s">
        <v>10</v>
      </c>
      <c r="C123" s="944"/>
      <c r="D123" s="225" t="s">
        <v>13</v>
      </c>
      <c r="AB123" s="576"/>
      <c r="AC123" s="576"/>
      <c r="AD123" s="576"/>
      <c r="AE123" s="576"/>
      <c r="AF123" s="576"/>
      <c r="AG123" s="576"/>
      <c r="AH123" s="576"/>
      <c r="AI123" s="576"/>
      <c r="AJ123" s="576"/>
      <c r="AK123" s="576"/>
      <c r="AL123" s="576"/>
    </row>
    <row r="124" spans="1:142" x14ac:dyDescent="0.25">
      <c r="A124" s="556"/>
      <c r="B124" s="943" t="s">
        <v>11</v>
      </c>
      <c r="C124" s="944"/>
      <c r="D124" s="225" t="s">
        <v>14</v>
      </c>
      <c r="AB124" s="576"/>
      <c r="AC124" s="576"/>
      <c r="AD124" s="576"/>
      <c r="AE124" s="576"/>
      <c r="AF124" s="576"/>
      <c r="AG124" s="576"/>
      <c r="AH124" s="576"/>
      <c r="AI124" s="576"/>
      <c r="AJ124" s="576"/>
      <c r="AK124" s="576"/>
      <c r="AL124" s="576"/>
    </row>
    <row r="125" spans="1:142" x14ac:dyDescent="0.25">
      <c r="A125" s="556"/>
      <c r="B125" s="943" t="s">
        <v>12</v>
      </c>
      <c r="C125" s="944"/>
      <c r="D125" s="225" t="s">
        <v>15</v>
      </c>
      <c r="AB125" s="576"/>
      <c r="AC125" s="576"/>
      <c r="AD125" s="576"/>
      <c r="AE125" s="576"/>
      <c r="AF125" s="576"/>
      <c r="AG125" s="576"/>
      <c r="AH125" s="576"/>
      <c r="AI125" s="576"/>
      <c r="AJ125" s="576"/>
      <c r="AK125" s="576"/>
      <c r="AL125" s="576"/>
    </row>
    <row r="127" spans="1:142" x14ac:dyDescent="0.25">
      <c r="A127" s="556"/>
      <c r="B127" s="945" t="s">
        <v>31</v>
      </c>
      <c r="C127" s="945"/>
      <c r="D127" s="945"/>
    </row>
    <row r="128" spans="1:142" x14ac:dyDescent="0.25">
      <c r="A128" s="556"/>
      <c r="B128" s="173" t="s">
        <v>2</v>
      </c>
      <c r="C128" s="173" t="s">
        <v>3</v>
      </c>
      <c r="D128" s="173" t="s">
        <v>6</v>
      </c>
      <c r="BI128" s="556"/>
      <c r="BL128" s="556"/>
    </row>
    <row r="129" spans="1:64" x14ac:dyDescent="0.25">
      <c r="A129" s="556"/>
      <c r="B129" s="193">
        <v>0</v>
      </c>
      <c r="C129" s="194">
        <v>0</v>
      </c>
      <c r="D129" s="194">
        <v>0</v>
      </c>
      <c r="BI129" s="556"/>
      <c r="BL129" s="556"/>
    </row>
    <row r="130" spans="1:64" x14ac:dyDescent="0.25">
      <c r="A130" s="556"/>
      <c r="B130" s="196">
        <v>1</v>
      </c>
      <c r="C130" s="196">
        <v>30</v>
      </c>
      <c r="D130" s="196">
        <v>1</v>
      </c>
      <c r="BI130" s="556"/>
      <c r="BL130" s="556"/>
    </row>
    <row r="131" spans="1:64" x14ac:dyDescent="0.25">
      <c r="A131" s="556"/>
      <c r="B131" s="196">
        <v>2</v>
      </c>
      <c r="C131" s="196">
        <v>28</v>
      </c>
      <c r="D131" s="196">
        <v>2</v>
      </c>
      <c r="BI131" s="556"/>
      <c r="BL131" s="556"/>
    </row>
    <row r="132" spans="1:64" x14ac:dyDescent="0.25">
      <c r="A132" s="556"/>
      <c r="B132" s="196">
        <v>3</v>
      </c>
      <c r="C132" s="196">
        <v>26</v>
      </c>
      <c r="BI132" s="556"/>
      <c r="BL132" s="556"/>
    </row>
    <row r="133" spans="1:64" x14ac:dyDescent="0.25">
      <c r="A133" s="556"/>
      <c r="B133" s="196">
        <v>4</v>
      </c>
      <c r="C133" s="196">
        <v>24</v>
      </c>
      <c r="D133" s="202" t="s">
        <v>8</v>
      </c>
      <c r="BI133" s="556"/>
      <c r="BL133" s="556"/>
    </row>
    <row r="134" spans="1:64" x14ac:dyDescent="0.25">
      <c r="A134" s="556"/>
      <c r="B134" s="196">
        <v>5</v>
      </c>
      <c r="C134" s="196">
        <v>22</v>
      </c>
      <c r="D134" s="196">
        <v>2</v>
      </c>
      <c r="BI134" s="556"/>
      <c r="BL134" s="556"/>
    </row>
    <row r="135" spans="1:64" x14ac:dyDescent="0.25">
      <c r="A135" s="556"/>
      <c r="B135" s="196">
        <v>6</v>
      </c>
      <c r="C135" s="196">
        <v>20</v>
      </c>
      <c r="BI135" s="556"/>
      <c r="BL135" s="556"/>
    </row>
    <row r="136" spans="1:64" x14ac:dyDescent="0.25">
      <c r="A136" s="556"/>
      <c r="B136" s="196">
        <v>7</v>
      </c>
      <c r="C136" s="196">
        <v>18</v>
      </c>
      <c r="D136" s="230">
        <v>1</v>
      </c>
      <c r="BI136" s="556"/>
      <c r="BL136" s="556"/>
    </row>
    <row r="137" spans="1:64" x14ac:dyDescent="0.25">
      <c r="A137" s="556"/>
      <c r="B137" s="196">
        <v>8</v>
      </c>
      <c r="C137" s="196">
        <v>16</v>
      </c>
      <c r="D137" s="230">
        <v>2</v>
      </c>
      <c r="BI137" s="556"/>
      <c r="BL137" s="556"/>
    </row>
    <row r="138" spans="1:64" x14ac:dyDescent="0.25">
      <c r="A138" s="556"/>
      <c r="B138" s="196">
        <v>9</v>
      </c>
      <c r="C138" s="196">
        <v>14</v>
      </c>
      <c r="D138" s="230">
        <v>3</v>
      </c>
      <c r="BI138" s="556"/>
      <c r="BL138" s="556"/>
    </row>
    <row r="139" spans="1:64" x14ac:dyDescent="0.25">
      <c r="A139" s="556"/>
      <c r="B139" s="196">
        <v>10</v>
      </c>
      <c r="C139" s="196">
        <v>12</v>
      </c>
      <c r="D139" s="230">
        <v>4</v>
      </c>
      <c r="BI139" s="556"/>
      <c r="BL139" s="556"/>
    </row>
    <row r="140" spans="1:64" x14ac:dyDescent="0.25">
      <c r="A140" s="556"/>
      <c r="B140" s="196">
        <v>11</v>
      </c>
      <c r="C140" s="196">
        <v>10</v>
      </c>
      <c r="D140" s="230">
        <v>5</v>
      </c>
      <c r="BI140" s="556"/>
      <c r="BL140" s="556"/>
    </row>
    <row r="141" spans="1:64" x14ac:dyDescent="0.25">
      <c r="A141" s="556"/>
      <c r="B141" s="225">
        <v>12</v>
      </c>
      <c r="C141" s="196">
        <v>9</v>
      </c>
      <c r="D141" s="230">
        <v>6</v>
      </c>
      <c r="BI141" s="556"/>
      <c r="BL141" s="556"/>
    </row>
    <row r="142" spans="1:64" x14ac:dyDescent="0.25">
      <c r="A142" s="556"/>
      <c r="B142" s="362">
        <v>13</v>
      </c>
      <c r="C142" s="362">
        <v>8</v>
      </c>
      <c r="D142" s="230">
        <v>7</v>
      </c>
      <c r="BI142" s="556"/>
      <c r="BL142" s="556"/>
    </row>
    <row r="143" spans="1:64" x14ac:dyDescent="0.25">
      <c r="A143" s="556"/>
      <c r="B143" s="362">
        <v>14</v>
      </c>
      <c r="C143" s="362">
        <v>7</v>
      </c>
      <c r="D143" s="230">
        <v>8</v>
      </c>
      <c r="BI143" s="556"/>
      <c r="BL143" s="556"/>
    </row>
    <row r="144" spans="1:64" x14ac:dyDescent="0.25">
      <c r="A144" s="556"/>
      <c r="B144" s="362">
        <v>15</v>
      </c>
      <c r="C144" s="362">
        <v>6</v>
      </c>
      <c r="D144" s="230">
        <v>9</v>
      </c>
      <c r="BI144" s="556"/>
      <c r="BL144" s="556"/>
    </row>
    <row r="145" spans="1:64" x14ac:dyDescent="0.25">
      <c r="A145" s="556"/>
      <c r="B145" s="362">
        <v>16</v>
      </c>
      <c r="C145" s="362">
        <v>5</v>
      </c>
      <c r="D145" s="230">
        <v>10</v>
      </c>
      <c r="BI145" s="556"/>
      <c r="BL145" s="556"/>
    </row>
    <row r="146" spans="1:64" x14ac:dyDescent="0.25">
      <c r="A146" s="556"/>
      <c r="B146" s="362">
        <v>17</v>
      </c>
      <c r="C146" s="362">
        <v>4</v>
      </c>
      <c r="D146" s="230">
        <v>11</v>
      </c>
    </row>
    <row r="147" spans="1:64" x14ac:dyDescent="0.25">
      <c r="A147" s="556"/>
      <c r="B147" s="362">
        <v>18</v>
      </c>
      <c r="C147" s="362">
        <v>3</v>
      </c>
      <c r="D147" s="230">
        <v>12</v>
      </c>
    </row>
    <row r="148" spans="1:64" x14ac:dyDescent="0.25">
      <c r="A148" s="556"/>
      <c r="B148" s="362">
        <v>19</v>
      </c>
      <c r="C148" s="362">
        <v>2</v>
      </c>
      <c r="D148" s="230">
        <v>13</v>
      </c>
      <c r="BI148" s="556"/>
      <c r="BL148" s="556"/>
    </row>
    <row r="149" spans="1:64" x14ac:dyDescent="0.25">
      <c r="A149" s="556"/>
      <c r="B149" s="362">
        <v>20</v>
      </c>
      <c r="C149" s="362">
        <v>1</v>
      </c>
      <c r="D149" s="230">
        <v>14</v>
      </c>
      <c r="BI149" s="556"/>
      <c r="BL149" s="556"/>
    </row>
    <row r="150" spans="1:64" x14ac:dyDescent="0.25">
      <c r="A150" s="556"/>
      <c r="D150" s="230">
        <v>15</v>
      </c>
      <c r="BI150" s="556"/>
      <c r="BL150" s="556"/>
    </row>
    <row r="151" spans="1:64" x14ac:dyDescent="0.25">
      <c r="A151" s="556"/>
      <c r="D151" s="230">
        <v>16</v>
      </c>
      <c r="BI151" s="556"/>
      <c r="BL151" s="556"/>
    </row>
    <row r="152" spans="1:64" x14ac:dyDescent="0.25">
      <c r="A152" s="556"/>
      <c r="D152" s="230">
        <v>17</v>
      </c>
      <c r="BI152" s="556"/>
      <c r="BL152" s="556"/>
    </row>
    <row r="153" spans="1:64" x14ac:dyDescent="0.25">
      <c r="A153" s="556"/>
      <c r="D153" s="230">
        <v>18</v>
      </c>
      <c r="BI153" s="556"/>
      <c r="BL153" s="556"/>
    </row>
    <row r="154" spans="1:64" x14ac:dyDescent="0.25">
      <c r="A154" s="556"/>
      <c r="D154" s="230">
        <v>19</v>
      </c>
      <c r="BI154" s="556"/>
      <c r="BL154" s="556"/>
    </row>
    <row r="155" spans="1:64" x14ac:dyDescent="0.25">
      <c r="A155" s="556"/>
      <c r="D155" s="230">
        <v>20</v>
      </c>
      <c r="BI155" s="556"/>
      <c r="BL155" s="556"/>
    </row>
    <row r="156" spans="1:64" x14ac:dyDescent="0.25">
      <c r="A156" s="556"/>
      <c r="D156" s="230">
        <v>21</v>
      </c>
      <c r="BI156" s="556"/>
      <c r="BL156" s="556"/>
    </row>
    <row r="157" spans="1:64" x14ac:dyDescent="0.25">
      <c r="A157" s="556"/>
      <c r="D157" s="230">
        <v>22</v>
      </c>
      <c r="BI157" s="556"/>
      <c r="BL157" s="556"/>
    </row>
    <row r="158" spans="1:64" x14ac:dyDescent="0.25">
      <c r="A158" s="556"/>
      <c r="D158" s="230">
        <v>23</v>
      </c>
      <c r="BI158" s="556"/>
      <c r="BL158" s="556"/>
    </row>
    <row r="159" spans="1:64" x14ac:dyDescent="0.25">
      <c r="A159" s="556"/>
      <c r="D159" s="230">
        <v>24</v>
      </c>
      <c r="BI159" s="556"/>
      <c r="BL159" s="556"/>
    </row>
    <row r="160" spans="1:64" x14ac:dyDescent="0.25">
      <c r="A160" s="556"/>
      <c r="D160" s="230">
        <v>25</v>
      </c>
      <c r="BI160" s="556"/>
      <c r="BL160" s="556"/>
    </row>
    <row r="161" spans="1:64" x14ac:dyDescent="0.25">
      <c r="A161" s="556"/>
      <c r="D161" s="230">
        <v>26</v>
      </c>
      <c r="BI161" s="556"/>
      <c r="BL161" s="556"/>
    </row>
    <row r="162" spans="1:64" x14ac:dyDescent="0.25">
      <c r="A162" s="556"/>
      <c r="D162" s="230">
        <v>27</v>
      </c>
      <c r="BI162" s="556"/>
      <c r="BL162" s="556"/>
    </row>
    <row r="163" spans="1:64" x14ac:dyDescent="0.25">
      <c r="A163" s="556"/>
      <c r="D163" s="230">
        <v>28</v>
      </c>
      <c r="BI163" s="556"/>
      <c r="BL163" s="556"/>
    </row>
    <row r="164" spans="1:64" x14ac:dyDescent="0.25">
      <c r="A164" s="556"/>
      <c r="D164" s="230">
        <v>29</v>
      </c>
      <c r="BI164" s="556"/>
      <c r="BL164" s="556"/>
    </row>
    <row r="165" spans="1:64" x14ac:dyDescent="0.25">
      <c r="A165" s="556"/>
      <c r="D165" s="230">
        <v>30</v>
      </c>
      <c r="BI165" s="556"/>
      <c r="BL165" s="556"/>
    </row>
    <row r="166" spans="1:64" x14ac:dyDescent="0.25">
      <c r="A166" s="556"/>
      <c r="D166" s="230">
        <v>31</v>
      </c>
      <c r="BI166" s="556"/>
      <c r="BL166" s="556"/>
    </row>
    <row r="167" spans="1:64" x14ac:dyDescent="0.25">
      <c r="A167" s="556"/>
      <c r="D167" s="230">
        <v>32</v>
      </c>
      <c r="BI167" s="556"/>
      <c r="BL167" s="556"/>
    </row>
    <row r="168" spans="1:64" x14ac:dyDescent="0.25">
      <c r="A168" s="556"/>
      <c r="D168" s="230">
        <v>33</v>
      </c>
      <c r="BI168" s="556"/>
      <c r="BL168" s="556"/>
    </row>
    <row r="169" spans="1:64" x14ac:dyDescent="0.25">
      <c r="A169" s="556"/>
      <c r="D169" s="230">
        <v>34</v>
      </c>
      <c r="BI169" s="556"/>
      <c r="BL169" s="556"/>
    </row>
    <row r="170" spans="1:64" x14ac:dyDescent="0.25">
      <c r="A170" s="556"/>
      <c r="D170" s="230">
        <v>35</v>
      </c>
      <c r="BI170" s="556"/>
      <c r="BL170" s="556"/>
    </row>
    <row r="171" spans="1:64" x14ac:dyDescent="0.25">
      <c r="A171" s="556"/>
      <c r="D171" s="230">
        <v>36</v>
      </c>
      <c r="BI171" s="556"/>
      <c r="BL171" s="556"/>
    </row>
    <row r="172" spans="1:64" x14ac:dyDescent="0.25">
      <c r="A172" s="556"/>
      <c r="D172" s="230">
        <v>37</v>
      </c>
      <c r="BI172" s="556"/>
      <c r="BL172" s="556"/>
    </row>
    <row r="173" spans="1:64" x14ac:dyDescent="0.25">
      <c r="A173" s="556"/>
      <c r="D173" s="230">
        <v>38</v>
      </c>
      <c r="BI173" s="556"/>
      <c r="BL173" s="556"/>
    </row>
    <row r="174" spans="1:64" x14ac:dyDescent="0.25">
      <c r="A174" s="556"/>
      <c r="D174" s="230">
        <v>39</v>
      </c>
      <c r="BI174" s="556"/>
      <c r="BL174" s="556"/>
    </row>
    <row r="175" spans="1:64" x14ac:dyDescent="0.25">
      <c r="A175" s="556"/>
      <c r="D175" s="230">
        <v>40</v>
      </c>
      <c r="BI175" s="556"/>
      <c r="BL175" s="556"/>
    </row>
    <row r="176" spans="1:64" x14ac:dyDescent="0.25">
      <c r="A176" s="556"/>
      <c r="D176" s="230">
        <v>41</v>
      </c>
      <c r="BI176" s="556"/>
      <c r="BL176" s="556"/>
    </row>
    <row r="177" spans="1:64" x14ac:dyDescent="0.25">
      <c r="A177" s="556"/>
      <c r="D177" s="230">
        <v>42</v>
      </c>
      <c r="BI177" s="556"/>
      <c r="BL177" s="556"/>
    </row>
    <row r="178" spans="1:64" x14ac:dyDescent="0.25">
      <c r="A178" s="556"/>
      <c r="D178" s="230">
        <v>43</v>
      </c>
      <c r="BI178" s="556"/>
      <c r="BL178" s="556"/>
    </row>
    <row r="179" spans="1:64" x14ac:dyDescent="0.25">
      <c r="A179" s="556"/>
      <c r="D179" s="230">
        <v>44</v>
      </c>
      <c r="BI179" s="556"/>
      <c r="BL179" s="556"/>
    </row>
    <row r="180" spans="1:64" x14ac:dyDescent="0.25">
      <c r="A180" s="556"/>
      <c r="D180" s="230">
        <v>45</v>
      </c>
      <c r="BI180" s="556"/>
      <c r="BL180" s="556"/>
    </row>
    <row r="181" spans="1:64" x14ac:dyDescent="0.25">
      <c r="A181" s="556"/>
      <c r="D181" s="230">
        <v>46</v>
      </c>
      <c r="BI181" s="556"/>
      <c r="BL181" s="556"/>
    </row>
    <row r="182" spans="1:64" x14ac:dyDescent="0.25">
      <c r="A182" s="556"/>
      <c r="D182" s="230">
        <v>47</v>
      </c>
      <c r="BI182" s="556"/>
      <c r="BL182" s="556"/>
    </row>
    <row r="183" spans="1:64" x14ac:dyDescent="0.25">
      <c r="A183" s="556"/>
      <c r="D183" s="230">
        <v>48</v>
      </c>
      <c r="BI183" s="556"/>
      <c r="BL183" s="556"/>
    </row>
    <row r="184" spans="1:64" x14ac:dyDescent="0.25">
      <c r="A184" s="556"/>
      <c r="D184" s="230">
        <v>49</v>
      </c>
      <c r="BI184" s="556"/>
      <c r="BL184" s="556"/>
    </row>
    <row r="185" spans="1:64" x14ac:dyDescent="0.25">
      <c r="A185" s="556"/>
      <c r="D185" s="230">
        <v>50</v>
      </c>
      <c r="BI185" s="556"/>
      <c r="BL185" s="556"/>
    </row>
    <row r="186" spans="1:64" x14ac:dyDescent="0.25">
      <c r="A186" s="556"/>
      <c r="BI186" s="556"/>
      <c r="BL186" s="556"/>
    </row>
    <row r="187" spans="1:64" x14ac:dyDescent="0.25">
      <c r="A187" s="556"/>
      <c r="BI187" s="556"/>
      <c r="BL187" s="556"/>
    </row>
    <row r="188" spans="1:64" x14ac:dyDescent="0.25">
      <c r="A188" s="556"/>
      <c r="BI188" s="556"/>
      <c r="BL188" s="556"/>
    </row>
    <row r="189" spans="1:64" x14ac:dyDescent="0.25">
      <c r="A189" s="556"/>
      <c r="BI189" s="556"/>
      <c r="BL189" s="556"/>
    </row>
    <row r="190" spans="1:64" x14ac:dyDescent="0.25">
      <c r="A190" s="556"/>
      <c r="BI190" s="556"/>
      <c r="BL190" s="556"/>
    </row>
    <row r="191" spans="1:64" x14ac:dyDescent="0.25">
      <c r="A191" s="556"/>
      <c r="BI191" s="556"/>
      <c r="BL191" s="556"/>
    </row>
    <row r="192" spans="1:64" x14ac:dyDescent="0.25">
      <c r="A192" s="556"/>
      <c r="BI192" s="556"/>
      <c r="BL192" s="556"/>
    </row>
    <row r="193" spans="1:64" x14ac:dyDescent="0.25">
      <c r="A193" s="556"/>
      <c r="BI193" s="556"/>
      <c r="BL193" s="556"/>
    </row>
    <row r="194" spans="1:64" x14ac:dyDescent="0.25">
      <c r="A194" s="556"/>
      <c r="BI194" s="556"/>
      <c r="BL194" s="556"/>
    </row>
    <row r="195" spans="1:64" x14ac:dyDescent="0.25">
      <c r="A195" s="556"/>
      <c r="BI195" s="556"/>
      <c r="BL195" s="556"/>
    </row>
    <row r="196" spans="1:64" x14ac:dyDescent="0.25">
      <c r="A196" s="556"/>
      <c r="BI196" s="556"/>
      <c r="BL196" s="556"/>
    </row>
    <row r="197" spans="1:64" x14ac:dyDescent="0.25">
      <c r="A197" s="556"/>
      <c r="BI197" s="556"/>
      <c r="BL197" s="556"/>
    </row>
    <row r="198" spans="1:64" x14ac:dyDescent="0.25">
      <c r="A198" s="556"/>
      <c r="BI198" s="556"/>
      <c r="BL198" s="556"/>
    </row>
    <row r="199" spans="1:64" x14ac:dyDescent="0.25">
      <c r="A199" s="556"/>
      <c r="BI199" s="556"/>
      <c r="BL199" s="556"/>
    </row>
    <row r="200" spans="1:64" x14ac:dyDescent="0.25">
      <c r="A200" s="556"/>
      <c r="BI200" s="556"/>
      <c r="BL200" s="556"/>
    </row>
    <row r="201" spans="1:64" x14ac:dyDescent="0.25">
      <c r="A201" s="556"/>
      <c r="BI201" s="556"/>
      <c r="BL201" s="556"/>
    </row>
    <row r="202" spans="1:64" x14ac:dyDescent="0.25">
      <c r="A202" s="556"/>
      <c r="BI202" s="556"/>
      <c r="BL202" s="556"/>
    </row>
    <row r="203" spans="1:64" x14ac:dyDescent="0.25">
      <c r="A203" s="556"/>
      <c r="BI203" s="556"/>
      <c r="BL203" s="556"/>
    </row>
    <row r="204" spans="1:64" x14ac:dyDescent="0.25">
      <c r="A204" s="556"/>
      <c r="BI204" s="556"/>
      <c r="BL204" s="556"/>
    </row>
    <row r="205" spans="1:64" x14ac:dyDescent="0.25">
      <c r="A205" s="556"/>
      <c r="BI205" s="556"/>
      <c r="BL205" s="556"/>
    </row>
    <row r="206" spans="1:64" x14ac:dyDescent="0.25">
      <c r="A206" s="556"/>
      <c r="BI206" s="556"/>
      <c r="BL206" s="556"/>
    </row>
    <row r="207" spans="1:64" x14ac:dyDescent="0.25">
      <c r="A207" s="556"/>
      <c r="BI207" s="556"/>
      <c r="BL207" s="556"/>
    </row>
    <row r="208" spans="1:64" x14ac:dyDescent="0.25">
      <c r="A208" s="556"/>
      <c r="BI208" s="556"/>
      <c r="BL208" s="556"/>
    </row>
    <row r="209" spans="1:64" x14ac:dyDescent="0.25">
      <c r="A209" s="556"/>
      <c r="BI209" s="556"/>
      <c r="BL209" s="556"/>
    </row>
    <row r="210" spans="1:64" x14ac:dyDescent="0.25">
      <c r="A210" s="556"/>
      <c r="BI210" s="556"/>
      <c r="BL210" s="556"/>
    </row>
    <row r="211" spans="1:64" x14ac:dyDescent="0.25">
      <c r="A211" s="556"/>
      <c r="BI211" s="556"/>
      <c r="BL211" s="556"/>
    </row>
    <row r="212" spans="1:64" x14ac:dyDescent="0.25">
      <c r="A212" s="556"/>
      <c r="BI212" s="556"/>
      <c r="BL212" s="556"/>
    </row>
    <row r="213" spans="1:64" x14ac:dyDescent="0.25">
      <c r="A213" s="556"/>
      <c r="BI213" s="556"/>
      <c r="BL213" s="556"/>
    </row>
    <row r="214" spans="1:64" x14ac:dyDescent="0.25">
      <c r="A214" s="556"/>
      <c r="BI214" s="556"/>
      <c r="BL214" s="556"/>
    </row>
    <row r="215" spans="1:64" x14ac:dyDescent="0.25">
      <c r="A215" s="556"/>
      <c r="BI215" s="556"/>
      <c r="BL215" s="556"/>
    </row>
    <row r="216" spans="1:64" x14ac:dyDescent="0.25">
      <c r="A216" s="556"/>
      <c r="BI216" s="556"/>
      <c r="BL216" s="556"/>
    </row>
    <row r="217" spans="1:64" x14ac:dyDescent="0.25">
      <c r="A217" s="556"/>
      <c r="BI217" s="556"/>
      <c r="BL217" s="556"/>
    </row>
    <row r="218" spans="1:64" x14ac:dyDescent="0.25">
      <c r="A218" s="556"/>
      <c r="BI218" s="556"/>
      <c r="BL218" s="556"/>
    </row>
    <row r="219" spans="1:64" x14ac:dyDescent="0.25">
      <c r="A219" s="556"/>
      <c r="BI219" s="556"/>
      <c r="BL219" s="556"/>
    </row>
    <row r="220" spans="1:64" x14ac:dyDescent="0.25">
      <c r="A220" s="556"/>
      <c r="BI220" s="556"/>
      <c r="BL220" s="556"/>
    </row>
    <row r="221" spans="1:64" x14ac:dyDescent="0.25">
      <c r="A221" s="556"/>
      <c r="BI221" s="556"/>
      <c r="BL221" s="556"/>
    </row>
    <row r="222" spans="1:64" x14ac:dyDescent="0.25">
      <c r="A222" s="556"/>
      <c r="BI222" s="556"/>
      <c r="BL222" s="556"/>
    </row>
    <row r="223" spans="1:64" x14ac:dyDescent="0.25">
      <c r="A223" s="556"/>
      <c r="BI223" s="556"/>
      <c r="BL223" s="556"/>
    </row>
  </sheetData>
  <sortState ref="A7:DO42">
    <sortCondition descending="1" ref="DO7:DO42"/>
  </sortState>
  <mergeCells count="149">
    <mergeCell ref="DM81:DM83"/>
    <mergeCell ref="DN81:DN83"/>
    <mergeCell ref="F81:J82"/>
    <mergeCell ref="K81:P82"/>
    <mergeCell ref="Q81:U82"/>
    <mergeCell ref="V81:AA82"/>
    <mergeCell ref="AB81:AF82"/>
    <mergeCell ref="AG81:AL82"/>
    <mergeCell ref="AM81:AQ82"/>
    <mergeCell ref="AR81:AW82"/>
    <mergeCell ref="AX81:BB82"/>
    <mergeCell ref="AM79:AW80"/>
    <mergeCell ref="DO81:DO83"/>
    <mergeCell ref="CJ81:CO82"/>
    <mergeCell ref="CP81:CT82"/>
    <mergeCell ref="CU81:CZ82"/>
    <mergeCell ref="DA81:DE82"/>
    <mergeCell ref="DF81:DK82"/>
    <mergeCell ref="CE78:CO78"/>
    <mergeCell ref="CP78:CZ78"/>
    <mergeCell ref="DA78:DK78"/>
    <mergeCell ref="DL81:DL83"/>
    <mergeCell ref="BC81:BH82"/>
    <mergeCell ref="BI81:BM82"/>
    <mergeCell ref="BN81:BS82"/>
    <mergeCell ref="BT81:BX82"/>
    <mergeCell ref="BY81:CD82"/>
    <mergeCell ref="CE81:CI82"/>
    <mergeCell ref="DL79:DO80"/>
    <mergeCell ref="AX79:BH80"/>
    <mergeCell ref="BI79:BS80"/>
    <mergeCell ref="BT79:CD80"/>
    <mergeCell ref="CE79:CO80"/>
    <mergeCell ref="CP79:CZ80"/>
    <mergeCell ref="DA79:DK80"/>
    <mergeCell ref="DO63:DO65"/>
    <mergeCell ref="BT63:BX64"/>
    <mergeCell ref="BY63:CD64"/>
    <mergeCell ref="CE63:CI64"/>
    <mergeCell ref="CJ63:CO64"/>
    <mergeCell ref="CP63:CT64"/>
    <mergeCell ref="CU63:CZ64"/>
    <mergeCell ref="DL61:DO62"/>
    <mergeCell ref="C65:E65"/>
    <mergeCell ref="BN63:BS64"/>
    <mergeCell ref="CE61:CO62"/>
    <mergeCell ref="CP61:CZ62"/>
    <mergeCell ref="DA61:DK62"/>
    <mergeCell ref="DA63:DE64"/>
    <mergeCell ref="DF63:DK64"/>
    <mergeCell ref="DL63:DL65"/>
    <mergeCell ref="DM63:DM65"/>
    <mergeCell ref="DN63:DN65"/>
    <mergeCell ref="A60:E64"/>
    <mergeCell ref="CE60:CO60"/>
    <mergeCell ref="CP60:CZ60"/>
    <mergeCell ref="DA60:DK60"/>
    <mergeCell ref="F61:P62"/>
    <mergeCell ref="Q61:AA62"/>
    <mergeCell ref="AB61:AL62"/>
    <mergeCell ref="AM61:AW62"/>
    <mergeCell ref="AX61:BH62"/>
    <mergeCell ref="BI61:BS62"/>
    <mergeCell ref="BT61:CD62"/>
    <mergeCell ref="F60:P60"/>
    <mergeCell ref="Q60:AA60"/>
    <mergeCell ref="AB60:AL60"/>
    <mergeCell ref="AM60:AW60"/>
    <mergeCell ref="AX60:BH60"/>
    <mergeCell ref="BI60:BS60"/>
    <mergeCell ref="BT60:CD60"/>
    <mergeCell ref="B122:C122"/>
    <mergeCell ref="AX78:BH78"/>
    <mergeCell ref="BI78:BS78"/>
    <mergeCell ref="BT78:CD78"/>
    <mergeCell ref="C83:E83"/>
    <mergeCell ref="F63:J64"/>
    <mergeCell ref="K63:P64"/>
    <mergeCell ref="Q63:U64"/>
    <mergeCell ref="V63:AA64"/>
    <mergeCell ref="AB63:AF64"/>
    <mergeCell ref="AG63:AL64"/>
    <mergeCell ref="AM63:AQ64"/>
    <mergeCell ref="AR63:AW64"/>
    <mergeCell ref="AX63:BB64"/>
    <mergeCell ref="BC63:BH64"/>
    <mergeCell ref="BI63:BM64"/>
    <mergeCell ref="A78:E82"/>
    <mergeCell ref="F78:P78"/>
    <mergeCell ref="Q78:AA78"/>
    <mergeCell ref="AB78:AL78"/>
    <mergeCell ref="AM78:AW78"/>
    <mergeCell ref="F79:P80"/>
    <mergeCell ref="Q79:AA80"/>
    <mergeCell ref="AB79:AL80"/>
    <mergeCell ref="B123:C123"/>
    <mergeCell ref="B124:C124"/>
    <mergeCell ref="B125:C125"/>
    <mergeCell ref="B127:D127"/>
    <mergeCell ref="DN4:DN6"/>
    <mergeCell ref="DO4:DO6"/>
    <mergeCell ref="C6:E6"/>
    <mergeCell ref="B105:D105"/>
    <mergeCell ref="J116:K116"/>
    <mergeCell ref="B121:D121"/>
    <mergeCell ref="CP4:CT5"/>
    <mergeCell ref="CU4:CZ5"/>
    <mergeCell ref="DA4:DE5"/>
    <mergeCell ref="DF4:DK5"/>
    <mergeCell ref="DL4:DL6"/>
    <mergeCell ref="DM4:DM6"/>
    <mergeCell ref="BI4:BM5"/>
    <mergeCell ref="BN4:BS5"/>
    <mergeCell ref="BT4:BX5"/>
    <mergeCell ref="BY4:CD5"/>
    <mergeCell ref="CE4:CI5"/>
    <mergeCell ref="CJ4:CO5"/>
    <mergeCell ref="AB4:AF5"/>
    <mergeCell ref="AG4:AL5"/>
    <mergeCell ref="DL2:DO3"/>
    <mergeCell ref="BI1:BS1"/>
    <mergeCell ref="BT1:CD1"/>
    <mergeCell ref="CE1:CO1"/>
    <mergeCell ref="CP1:CZ1"/>
    <mergeCell ref="DA1:DK1"/>
    <mergeCell ref="F2:P3"/>
    <mergeCell ref="Q2:AA3"/>
    <mergeCell ref="AB2:AL3"/>
    <mergeCell ref="AM2:AW3"/>
    <mergeCell ref="AX2:BH3"/>
    <mergeCell ref="BI2:BS3"/>
    <mergeCell ref="BT2:CD3"/>
    <mergeCell ref="CE2:CO3"/>
    <mergeCell ref="CP2:CZ3"/>
    <mergeCell ref="DA2:DK3"/>
    <mergeCell ref="A1:E5"/>
    <mergeCell ref="F1:P1"/>
    <mergeCell ref="Q1:AA1"/>
    <mergeCell ref="AB1:AL1"/>
    <mergeCell ref="AM1:AW1"/>
    <mergeCell ref="AX1:BH1"/>
    <mergeCell ref="F4:J5"/>
    <mergeCell ref="K4:P5"/>
    <mergeCell ref="Q4:U5"/>
    <mergeCell ref="V4:AA5"/>
    <mergeCell ref="AM4:AQ5"/>
    <mergeCell ref="AR4:AW5"/>
    <mergeCell ref="AX4:BB5"/>
    <mergeCell ref="BC4:BH5"/>
  </mergeCells>
  <conditionalFormatting sqref="DJ102:DJ103 DB102:DC103 DG102:DG103 DE102:DE103 CY102:CY103 CQ102:CQ103 CV102:CV103 CT102:CT103 CN102:CN103 CF102:CF103 CK102:CK103 CI102:CI103 CC102:CC103 BZ102:BZ103 BX102:BX103 BJ102:BJ103 BO102:BO103 BM102:BM103 BG102:BG103 BB102:BB103 AV102:AV103 AQ102:AQ103 AK102:AK103 AF102:AF103 Z102:Z103 U102:U103 BJ98 BO98 BU98:BU103 BZ98 CF98 CK98 CQ98 CV98 DB98 DG98 Z66:Z77 BB66:BB77 BG66:BG77 BR66:BR77 BM66:BM77 BX66:BX77 CC66:CC77 BU66:BU77 BZ66:BZ77 CN66:CN77 CI66:CI77 CT66:CT77 CY66:CY77 DE66:DE77 DC66:DC77 DJ66:DJ77 U7 Z7 AF7 AK7 AQ7 AV7 BB7 BG7 BM7 CN7 DC7 M7 J7 O7 BX7 CC7 CI7 CT7 CY7 DE7 DJ7 DJ18:DJ21 DE18:DE21 CY18:CY21 CT18:CT21 CI18:CI21 CC18:CC21 BX18:BX21 O18:O21 J18:J21 M18:M21 DC18:DC21 CN18:CN21 BM18:BM21 BG18:BG21 BB18:BB21 AV18:AV21 AQ18:AQ21 AK19:AK21 AF19:AF21 Z18:Z21 U18:U21 DJ11 DE11 CY11 CT11 CI11 CC11 BX11 O11 J11 M11 DC11 CN11 BM11 BG11 BB11 AV11 AQ11 AK11 AF11 Z11 U11 U13:U16 Z13:Z16 AF13:AF16 AK14:AK16 AQ13:AQ16 AV13:AV16 BB13:BB16 BG13:BG16 BM13:BM16 CN13:CN16 DC13:DC16 M13:M16 J13:J16 O13:O16 BX13:BX16 CC13:CC16 CI13:CI16 CT13:CT16 CY13:CY16 DE13:DE16 DJ13:DJ16 U23:U25 Z23:Z25 AF23:AF25 AK23:AK25 AQ23:AQ25 AV23:AV25 BB23:BB25 BG23:BG25 BM23:BM25 CN23:CN25 DC23:DC25 M23:M25 J23:J25 O23:O25 BX23:BX25 CC23:CC25 CI23:CI25 CT23:CT25 CY23:CY25 DE23:DE25 DJ23:DJ25 DJ9 DE9 CY9 CT9 CI9 CC9 BX9 O9 J9 M9 DC9 CN9 BM9 BG9 BB9 AV9 AQ9 AK9 AF9 Z9 U9 AF27:AF37 U66:U77 AQ66:AQ77 AV66:AV77 AF66:AF77 AK66:AK73 AK75:AK77 AF39:AF59 DJ27:DJ59 DE27:DE59 CY27:CY59 CT27:CT59 CI27:CI59 CC27:CC59 BX27:BX59 O27:O59 J27:J59 M27:M59 DC27:DC59 CN27:CN59 BM27:BM59 BG27:BG59 BB27:BB59 AV27:AV59 AQ27:AQ59 Z27:Z59 U27:U59 AK28:AK38 AK40:AK59">
    <cfRule type="containsText" dxfId="194" priority="83" operator="containsText" text="N/D">
      <formula>NOT(ISERROR(SEARCH("N/D",J7)))</formula>
    </cfRule>
    <cfRule type="containsText" dxfId="193" priority="378" operator="containsText" text="E">
      <formula>NOT(ISERROR(SEARCH("E",J7)))</formula>
    </cfRule>
    <cfRule type="containsText" dxfId="192" priority="379" operator="containsText" text="A">
      <formula>NOT(ISERROR(SEARCH("A",J7)))</formula>
    </cfRule>
    <cfRule type="containsText" dxfId="191" priority="380" operator="containsText" text="d">
      <formula>NOT(ISERROR(SEARCH("d",J7)))</formula>
    </cfRule>
  </conditionalFormatting>
  <conditionalFormatting sqref="O98:O103 BR7 BR18:BR21 BR11 BR13:BR16 BR23:BR25 BR9 BR27:BR59">
    <cfRule type="containsText" dxfId="190" priority="375" operator="containsText" text="E">
      <formula>NOT(ISERROR(SEARCH("E",O7)))</formula>
    </cfRule>
    <cfRule type="containsText" dxfId="189" priority="376" operator="containsText" text="A">
      <formula>NOT(ISERROR(SEARCH("A",O7)))</formula>
    </cfRule>
    <cfRule type="containsText" dxfId="188" priority="377" operator="containsText" text="d">
      <formula>NOT(ISERROR(SEARCH("d",O7)))</formula>
    </cfRule>
  </conditionalFormatting>
  <conditionalFormatting sqref="J102:J103">
    <cfRule type="containsText" dxfId="187" priority="372" operator="containsText" text="E">
      <formula>NOT(ISERROR(SEARCH("E",J102)))</formula>
    </cfRule>
    <cfRule type="containsText" dxfId="186" priority="373" operator="containsText" text="A">
      <formula>NOT(ISERROR(SEARCH("A",J102)))</formula>
    </cfRule>
    <cfRule type="containsText" dxfId="185" priority="374" operator="containsText" text="d">
      <formula>NOT(ISERROR(SEARCH("d",J102)))</formula>
    </cfRule>
  </conditionalFormatting>
  <conditionalFormatting sqref="BR102:BR103">
    <cfRule type="containsText" dxfId="184" priority="369" operator="containsText" text="E">
      <formula>NOT(ISERROR(SEARCH("E",BR102)))</formula>
    </cfRule>
    <cfRule type="containsText" dxfId="183" priority="370" operator="containsText" text="A">
      <formula>NOT(ISERROR(SEARCH("A",BR102)))</formula>
    </cfRule>
    <cfRule type="containsText" dxfId="182" priority="371" operator="containsText" text="d">
      <formula>NOT(ISERROR(SEARCH("d",BR102)))</formula>
    </cfRule>
  </conditionalFormatting>
  <conditionalFormatting sqref="DB99:DC101 DG99:DG101 CQ99:CQ101 CV99:CV101 CF99:CF101 CK99:CK101 BZ99:BZ101 BJ99:BJ101 BO99:BO101 DC98 U98:U101 Z98:Z101 AF98:AF101 AK98:AK101 AQ98:AQ101 AV98:AV101 BB98:BB101 BG98:BG101 BM98:BM101 BX98:BX101 CC98:CC101 CI98:CI101 CN98:CN101 CT98:CT101 CY98:CY101 DE98:DE101 DJ98:DJ101">
    <cfRule type="containsText" dxfId="181" priority="363" operator="containsText" text="E">
      <formula>NOT(ISERROR(SEARCH("E",U98)))</formula>
    </cfRule>
    <cfRule type="containsText" dxfId="180" priority="364" operator="containsText" text="A">
      <formula>NOT(ISERROR(SEARCH("A",U98)))</formula>
    </cfRule>
    <cfRule type="containsText" dxfId="179" priority="365" operator="containsText" text="d">
      <formula>NOT(ISERROR(SEARCH("d",U98)))</formula>
    </cfRule>
  </conditionalFormatting>
  <conditionalFormatting sqref="J98:J101">
    <cfRule type="containsText" dxfId="178" priority="360" operator="containsText" text="E">
      <formula>NOT(ISERROR(SEARCH("E",J98)))</formula>
    </cfRule>
    <cfRule type="containsText" dxfId="177" priority="361" operator="containsText" text="A">
      <formula>NOT(ISERROR(SEARCH("A",J98)))</formula>
    </cfRule>
    <cfRule type="containsText" dxfId="176" priority="362" operator="containsText" text="d">
      <formula>NOT(ISERROR(SEARCH("d",J98)))</formula>
    </cfRule>
  </conditionalFormatting>
  <conditionalFormatting sqref="BR98:BR101">
    <cfRule type="containsText" dxfId="175" priority="357" operator="containsText" text="E">
      <formula>NOT(ISERROR(SEARCH("E",BR98)))</formula>
    </cfRule>
    <cfRule type="containsText" dxfId="174" priority="358" operator="containsText" text="A">
      <formula>NOT(ISERROR(SEARCH("A",BR98)))</formula>
    </cfRule>
    <cfRule type="containsText" dxfId="173" priority="359" operator="containsText" text="d">
      <formula>NOT(ISERROR(SEARCH("d",BR98)))</formula>
    </cfRule>
  </conditionalFormatting>
  <conditionalFormatting sqref="BJ97 BO97 BU97 BZ97 CF97 CK97 CQ97 CV97 DB97 DG97">
    <cfRule type="containsText" dxfId="172" priority="336" operator="containsText" text="E">
      <formula>NOT(ISERROR(SEARCH("E",BJ97)))</formula>
    </cfRule>
    <cfRule type="containsText" dxfId="171" priority="337" operator="containsText" text="A">
      <formula>NOT(ISERROR(SEARCH("A",BJ97)))</formula>
    </cfRule>
    <cfRule type="containsText" dxfId="170" priority="338" operator="containsText" text="d">
      <formula>NOT(ISERROR(SEARCH("d",BJ97)))</formula>
    </cfRule>
  </conditionalFormatting>
  <conditionalFormatting sqref="O97">
    <cfRule type="containsText" dxfId="169" priority="333" operator="containsText" text="E">
      <formula>NOT(ISERROR(SEARCH("E",O97)))</formula>
    </cfRule>
    <cfRule type="containsText" dxfId="168" priority="334" operator="containsText" text="A">
      <formula>NOT(ISERROR(SEARCH("A",O97)))</formula>
    </cfRule>
    <cfRule type="containsText" dxfId="167" priority="335" operator="containsText" text="d">
      <formula>NOT(ISERROR(SEARCH("d",O97)))</formula>
    </cfRule>
  </conditionalFormatting>
  <conditionalFormatting sqref="DC97 U97 Z97 AF97 AK97 AQ97 AV97 BB97 BG97 BM97 BX97 CC97 CI97 CN97 CT97 CY97 DE97 DJ97">
    <cfRule type="containsText" dxfId="166" priority="330" operator="containsText" text="E">
      <formula>NOT(ISERROR(SEARCH("E",U97)))</formula>
    </cfRule>
    <cfRule type="containsText" dxfId="165" priority="331" operator="containsText" text="A">
      <formula>NOT(ISERROR(SEARCH("A",U97)))</formula>
    </cfRule>
    <cfRule type="containsText" dxfId="164" priority="332" operator="containsText" text="d">
      <formula>NOT(ISERROR(SEARCH("d",U97)))</formula>
    </cfRule>
  </conditionalFormatting>
  <conditionalFormatting sqref="J97">
    <cfRule type="containsText" dxfId="163" priority="327" operator="containsText" text="E">
      <formula>NOT(ISERROR(SEARCH("E",J97)))</formula>
    </cfRule>
    <cfRule type="containsText" dxfId="162" priority="328" operator="containsText" text="A">
      <formula>NOT(ISERROR(SEARCH("A",J97)))</formula>
    </cfRule>
    <cfRule type="containsText" dxfId="161" priority="329" operator="containsText" text="d">
      <formula>NOT(ISERROR(SEARCH("d",J97)))</formula>
    </cfRule>
  </conditionalFormatting>
  <conditionalFormatting sqref="BR97">
    <cfRule type="containsText" dxfId="160" priority="324" operator="containsText" text="E">
      <formula>NOT(ISERROR(SEARCH("E",BR97)))</formula>
    </cfRule>
    <cfRule type="containsText" dxfId="159" priority="325" operator="containsText" text="A">
      <formula>NOT(ISERROR(SEARCH("A",BR97)))</formula>
    </cfRule>
    <cfRule type="containsText" dxfId="158" priority="326" operator="containsText" text="d">
      <formula>NOT(ISERROR(SEARCH("d",BR97)))</formula>
    </cfRule>
  </conditionalFormatting>
  <conditionalFormatting sqref="U84:U96 Z84:Z96 AF84:AF96 AK84:AK96 AQ84:AQ96 AV84:AV96 BB84:BB96 BG84:BG96 BM84:BM96 BX84:BX96 CC84:CC96 CI84:CI96 CN84:CN96 CT84:CT96 CY84:CY96 DE84:DE96 DJ84:DJ96 DG84:DG96 DB84:DC96 CV84:CV96 CQ84:CQ96 CK84:CK96 CF84:CF96 BZ84:BZ96 BU84:BU96 BO84:BO96 BJ84:BJ96">
    <cfRule type="containsText" dxfId="157" priority="303" operator="containsText" text="E">
      <formula>NOT(ISERROR(SEARCH("E",U84)))</formula>
    </cfRule>
    <cfRule type="containsText" dxfId="156" priority="304" operator="containsText" text="A">
      <formula>NOT(ISERROR(SEARCH("A",U84)))</formula>
    </cfRule>
    <cfRule type="containsText" dxfId="155" priority="305" operator="containsText" text="d">
      <formula>NOT(ISERROR(SEARCH("d",U84)))</formula>
    </cfRule>
  </conditionalFormatting>
  <conditionalFormatting sqref="O84:O96">
    <cfRule type="containsText" dxfId="154" priority="300" operator="containsText" text="E">
      <formula>NOT(ISERROR(SEARCH("E",O84)))</formula>
    </cfRule>
    <cfRule type="containsText" dxfId="153" priority="301" operator="containsText" text="A">
      <formula>NOT(ISERROR(SEARCH("A",O84)))</formula>
    </cfRule>
    <cfRule type="containsText" dxfId="152" priority="302" operator="containsText" text="d">
      <formula>NOT(ISERROR(SEARCH("d",O84)))</formula>
    </cfRule>
  </conditionalFormatting>
  <conditionalFormatting sqref="J85 J87:J96">
    <cfRule type="containsText" dxfId="151" priority="297" operator="containsText" text="E">
      <formula>NOT(ISERROR(SEARCH("E",J85)))</formula>
    </cfRule>
    <cfRule type="containsText" dxfId="150" priority="298" operator="containsText" text="A">
      <formula>NOT(ISERROR(SEARCH("A",J85)))</formula>
    </cfRule>
    <cfRule type="containsText" dxfId="149" priority="299" operator="containsText" text="d">
      <formula>NOT(ISERROR(SEARCH("d",J85)))</formula>
    </cfRule>
  </conditionalFormatting>
  <conditionalFormatting sqref="BR84:BR96">
    <cfRule type="containsText" dxfId="148" priority="294" operator="containsText" text="E">
      <formula>NOT(ISERROR(SEARCH("E",BR84)))</formula>
    </cfRule>
    <cfRule type="containsText" dxfId="147" priority="295" operator="containsText" text="A">
      <formula>NOT(ISERROR(SEARCH("A",BR84)))</formula>
    </cfRule>
    <cfRule type="containsText" dxfId="146" priority="296" operator="containsText" text="d">
      <formula>NOT(ISERROR(SEARCH("d",BR84)))</formula>
    </cfRule>
  </conditionalFormatting>
  <conditionalFormatting sqref="J86">
    <cfRule type="containsText" dxfId="145" priority="291" operator="containsText" text="E">
      <formula>NOT(ISERROR(SEARCH("E",J86)))</formula>
    </cfRule>
    <cfRule type="containsText" dxfId="144" priority="292" operator="containsText" text="A">
      <formula>NOT(ISERROR(SEARCH("A",J86)))</formula>
    </cfRule>
    <cfRule type="containsText" dxfId="143" priority="293" operator="containsText" text="d">
      <formula>NOT(ISERROR(SEARCH("d",J86)))</formula>
    </cfRule>
  </conditionalFormatting>
  <conditionalFormatting sqref="J84">
    <cfRule type="containsText" dxfId="142" priority="288" operator="containsText" text="E">
      <formula>NOT(ISERROR(SEARCH("E",J84)))</formula>
    </cfRule>
    <cfRule type="containsText" dxfId="141" priority="289" operator="containsText" text="A">
      <formula>NOT(ISERROR(SEARCH("A",J84)))</formula>
    </cfRule>
    <cfRule type="containsText" dxfId="140" priority="290" operator="containsText" text="d">
      <formula>NOT(ISERROR(SEARCH("d",J84)))</formula>
    </cfRule>
  </conditionalFormatting>
  <conditionalFormatting sqref="O66:O77">
    <cfRule type="containsText" dxfId="139" priority="71" operator="containsText" text="N/D">
      <formula>NOT(ISERROR(SEARCH("N/D",O66)))</formula>
    </cfRule>
    <cfRule type="containsText" dxfId="138" priority="72" operator="containsText" text="E">
      <formula>NOT(ISERROR(SEARCH("E",O66)))</formula>
    </cfRule>
    <cfRule type="containsText" dxfId="137" priority="73" operator="containsText" text="A">
      <formula>NOT(ISERROR(SEARCH("A",O66)))</formula>
    </cfRule>
    <cfRule type="containsText" dxfId="136" priority="74" operator="containsText" text="d">
      <formula>NOT(ISERROR(SEARCH("d",O66)))</formula>
    </cfRule>
  </conditionalFormatting>
  <conditionalFormatting sqref="J66:J77">
    <cfRule type="containsText" dxfId="135" priority="67" operator="containsText" text="N/D">
      <formula>NOT(ISERROR(SEARCH("N/D",J66)))</formula>
    </cfRule>
    <cfRule type="containsText" dxfId="134" priority="68" operator="containsText" text="E">
      <formula>NOT(ISERROR(SEARCH("E",J66)))</formula>
    </cfRule>
    <cfRule type="containsText" dxfId="133" priority="69" operator="containsText" text="A">
      <formula>NOT(ISERROR(SEARCH("A",J66)))</formula>
    </cfRule>
    <cfRule type="containsText" dxfId="132" priority="70" operator="containsText" text="d">
      <formula>NOT(ISERROR(SEARCH("d",J66)))</formula>
    </cfRule>
  </conditionalFormatting>
  <conditionalFormatting sqref="U17 Z17 AF17 AK17 AQ17 AV17 BB17 BG17 BM17 CN17 DC17 M17 J17 O17 BX17 CC17 CI17 CT17 CY17 DE17 DJ17">
    <cfRule type="containsText" dxfId="131" priority="60" operator="containsText" text="N/D">
      <formula>NOT(ISERROR(SEARCH("N/D",J17)))</formula>
    </cfRule>
    <cfRule type="containsText" dxfId="130" priority="64" operator="containsText" text="E">
      <formula>NOT(ISERROR(SEARCH("E",J17)))</formula>
    </cfRule>
    <cfRule type="containsText" dxfId="129" priority="65" operator="containsText" text="A">
      <formula>NOT(ISERROR(SEARCH("A",J17)))</formula>
    </cfRule>
    <cfRule type="containsText" dxfId="128" priority="66" operator="containsText" text="d">
      <formula>NOT(ISERROR(SEARCH("d",J17)))</formula>
    </cfRule>
  </conditionalFormatting>
  <conditionalFormatting sqref="BR17">
    <cfRule type="containsText" dxfId="127" priority="61" operator="containsText" text="E">
      <formula>NOT(ISERROR(SEARCH("E",BR17)))</formula>
    </cfRule>
    <cfRule type="containsText" dxfId="126" priority="62" operator="containsText" text="A">
      <formula>NOT(ISERROR(SEARCH("A",BR17)))</formula>
    </cfRule>
    <cfRule type="containsText" dxfId="125" priority="63" operator="containsText" text="d">
      <formula>NOT(ISERROR(SEARCH("d",BR17)))</formula>
    </cfRule>
  </conditionalFormatting>
  <conditionalFormatting sqref="U10 Z10 AF10 AK10 AQ10 AV10 BB10 BG10 BM10 CN10 DC10 M10 J10 O10 BX10 CC10 CI10 CT10 CY10 DE10 DJ10">
    <cfRule type="containsText" dxfId="124" priority="53" operator="containsText" text="N/D">
      <formula>NOT(ISERROR(SEARCH("N/D",J10)))</formula>
    </cfRule>
    <cfRule type="containsText" dxfId="123" priority="57" operator="containsText" text="E">
      <formula>NOT(ISERROR(SEARCH("E",J10)))</formula>
    </cfRule>
    <cfRule type="containsText" dxfId="122" priority="58" operator="containsText" text="A">
      <formula>NOT(ISERROR(SEARCH("A",J10)))</formula>
    </cfRule>
    <cfRule type="containsText" dxfId="121" priority="59" operator="containsText" text="d">
      <formula>NOT(ISERROR(SEARCH("d",J10)))</formula>
    </cfRule>
  </conditionalFormatting>
  <conditionalFormatting sqref="BR10">
    <cfRule type="containsText" dxfId="120" priority="54" operator="containsText" text="E">
      <formula>NOT(ISERROR(SEARCH("E",BR10)))</formula>
    </cfRule>
    <cfRule type="containsText" dxfId="119" priority="55" operator="containsText" text="A">
      <formula>NOT(ISERROR(SEARCH("A",BR10)))</formula>
    </cfRule>
    <cfRule type="containsText" dxfId="118" priority="56" operator="containsText" text="d">
      <formula>NOT(ISERROR(SEARCH("d",BR10)))</formula>
    </cfRule>
  </conditionalFormatting>
  <conditionalFormatting sqref="DJ12 DE12 CY12 CT12 CI12 CC12 BX12 O12 J12 M12 DC12 CN12 BM12 BG12 BB12 AV12 AQ12 AK12 AF12 Z12 U12">
    <cfRule type="containsText" dxfId="117" priority="46" operator="containsText" text="N/D">
      <formula>NOT(ISERROR(SEARCH("N/D",J12)))</formula>
    </cfRule>
    <cfRule type="containsText" dxfId="116" priority="50" operator="containsText" text="E">
      <formula>NOT(ISERROR(SEARCH("E",J12)))</formula>
    </cfRule>
    <cfRule type="containsText" dxfId="115" priority="51" operator="containsText" text="A">
      <formula>NOT(ISERROR(SEARCH("A",J12)))</formula>
    </cfRule>
    <cfRule type="containsText" dxfId="114" priority="52" operator="containsText" text="d">
      <formula>NOT(ISERROR(SEARCH("d",J12)))</formula>
    </cfRule>
  </conditionalFormatting>
  <conditionalFormatting sqref="BR12">
    <cfRule type="containsText" dxfId="113" priority="47" operator="containsText" text="E">
      <formula>NOT(ISERROR(SEARCH("E",BR12)))</formula>
    </cfRule>
    <cfRule type="containsText" dxfId="112" priority="48" operator="containsText" text="A">
      <formula>NOT(ISERROR(SEARCH("A",BR12)))</formula>
    </cfRule>
    <cfRule type="containsText" dxfId="111" priority="49" operator="containsText" text="d">
      <formula>NOT(ISERROR(SEARCH("d",BR12)))</formula>
    </cfRule>
  </conditionalFormatting>
  <conditionalFormatting sqref="DJ22 DE22 CY22 CT22 CI22 CC22 BX22 O22 J22 M22 DC22 CN22 BM22 BG22 BB22 AV22 AQ22 AK22 AF22 Z22 U22">
    <cfRule type="containsText" dxfId="110" priority="39" operator="containsText" text="N/D">
      <formula>NOT(ISERROR(SEARCH("N/D",J22)))</formula>
    </cfRule>
    <cfRule type="containsText" dxfId="109" priority="43" operator="containsText" text="E">
      <formula>NOT(ISERROR(SEARCH("E",J22)))</formula>
    </cfRule>
    <cfRule type="containsText" dxfId="108" priority="44" operator="containsText" text="A">
      <formula>NOT(ISERROR(SEARCH("A",J22)))</formula>
    </cfRule>
    <cfRule type="containsText" dxfId="107" priority="45" operator="containsText" text="d">
      <formula>NOT(ISERROR(SEARCH("d",J22)))</formula>
    </cfRule>
  </conditionalFormatting>
  <conditionalFormatting sqref="BR22">
    <cfRule type="containsText" dxfId="106" priority="40" operator="containsText" text="E">
      <formula>NOT(ISERROR(SEARCH("E",BR22)))</formula>
    </cfRule>
    <cfRule type="containsText" dxfId="105" priority="41" operator="containsText" text="A">
      <formula>NOT(ISERROR(SEARCH("A",BR22)))</formula>
    </cfRule>
    <cfRule type="containsText" dxfId="104" priority="42" operator="containsText" text="d">
      <formula>NOT(ISERROR(SEARCH("d",BR22)))</formula>
    </cfRule>
  </conditionalFormatting>
  <conditionalFormatting sqref="U8 Z8 AF8 AK8 AQ8 AV8 BB8 BG8 BM8 CN8 DC8 M8 J8 O8 BX8 CC8 CI8 CT8 CY8 DE8 DJ8">
    <cfRule type="containsText" dxfId="103" priority="32" operator="containsText" text="N/D">
      <formula>NOT(ISERROR(SEARCH("N/D",J8)))</formula>
    </cfRule>
    <cfRule type="containsText" dxfId="102" priority="36" operator="containsText" text="E">
      <formula>NOT(ISERROR(SEARCH("E",J8)))</formula>
    </cfRule>
    <cfRule type="containsText" dxfId="101" priority="37" operator="containsText" text="A">
      <formula>NOT(ISERROR(SEARCH("A",J8)))</formula>
    </cfRule>
    <cfRule type="containsText" dxfId="100" priority="38" operator="containsText" text="d">
      <formula>NOT(ISERROR(SEARCH("d",J8)))</formula>
    </cfRule>
  </conditionalFormatting>
  <conditionalFormatting sqref="BR8">
    <cfRule type="containsText" dxfId="99" priority="33" operator="containsText" text="E">
      <formula>NOT(ISERROR(SEARCH("E",BR8)))</formula>
    </cfRule>
    <cfRule type="containsText" dxfId="98" priority="34" operator="containsText" text="A">
      <formula>NOT(ISERROR(SEARCH("A",BR8)))</formula>
    </cfRule>
    <cfRule type="containsText" dxfId="97" priority="35" operator="containsText" text="d">
      <formula>NOT(ISERROR(SEARCH("d",BR8)))</formula>
    </cfRule>
  </conditionalFormatting>
  <conditionalFormatting sqref="U26 Z26 AF26 AK26 AQ26 AV26 BB26 BG26 BM26 CN26 DC26 M26 J26 O26 BX26 CC26 CI26 CT26 CY26 DE26 DJ26">
    <cfRule type="containsText" dxfId="96" priority="25" operator="containsText" text="N/D">
      <formula>NOT(ISERROR(SEARCH("N/D",J26)))</formula>
    </cfRule>
    <cfRule type="containsText" dxfId="95" priority="29" operator="containsText" text="E">
      <formula>NOT(ISERROR(SEARCH("E",J26)))</formula>
    </cfRule>
    <cfRule type="containsText" dxfId="94" priority="30" operator="containsText" text="A">
      <formula>NOT(ISERROR(SEARCH("A",J26)))</formula>
    </cfRule>
    <cfRule type="containsText" dxfId="93" priority="31" operator="containsText" text="d">
      <formula>NOT(ISERROR(SEARCH("d",J26)))</formula>
    </cfRule>
  </conditionalFormatting>
  <conditionalFormatting sqref="BR26">
    <cfRule type="containsText" dxfId="92" priority="26" operator="containsText" text="E">
      <formula>NOT(ISERROR(SEARCH("E",BR26)))</formula>
    </cfRule>
    <cfRule type="containsText" dxfId="91" priority="27" operator="containsText" text="A">
      <formula>NOT(ISERROR(SEARCH("A",BR26)))</formula>
    </cfRule>
    <cfRule type="containsText" dxfId="90" priority="28" operator="containsText" text="d">
      <formula>NOT(ISERROR(SEARCH("d",BR26)))</formula>
    </cfRule>
  </conditionalFormatting>
  <conditionalFormatting sqref="AF18">
    <cfRule type="containsText" dxfId="89" priority="22" operator="containsText" text="E">
      <formula>NOT(ISERROR(SEARCH("E",AF18)))</formula>
    </cfRule>
    <cfRule type="containsText" dxfId="88" priority="23" operator="containsText" text="A">
      <formula>NOT(ISERROR(SEARCH("A",AF18)))</formula>
    </cfRule>
    <cfRule type="containsText" dxfId="87" priority="24" operator="containsText" text="d">
      <formula>NOT(ISERROR(SEARCH("d",AF18)))</formula>
    </cfRule>
  </conditionalFormatting>
  <conditionalFormatting sqref="AF38">
    <cfRule type="containsText" dxfId="86" priority="19" operator="containsText" text="E">
      <formula>NOT(ISERROR(SEARCH("E",AF38)))</formula>
    </cfRule>
    <cfRule type="containsText" dxfId="85" priority="20" operator="containsText" text="A">
      <formula>NOT(ISERROR(SEARCH("A",AF38)))</formula>
    </cfRule>
    <cfRule type="containsText" dxfId="84" priority="21" operator="containsText" text="d">
      <formula>NOT(ISERROR(SEARCH("d",AF38)))</formula>
    </cfRule>
  </conditionalFormatting>
  <conditionalFormatting sqref="AK13">
    <cfRule type="containsText" dxfId="83" priority="16" operator="containsText" text="E">
      <formula>NOT(ISERROR(SEARCH("E",AK13)))</formula>
    </cfRule>
    <cfRule type="containsText" dxfId="82" priority="17" operator="containsText" text="A">
      <formula>NOT(ISERROR(SEARCH("A",AK13)))</formula>
    </cfRule>
    <cfRule type="containsText" dxfId="81" priority="18" operator="containsText" text="d">
      <formula>NOT(ISERROR(SEARCH("d",AK13)))</formula>
    </cfRule>
  </conditionalFormatting>
  <conditionalFormatting sqref="AK18">
    <cfRule type="containsText" dxfId="80" priority="13" operator="containsText" text="E">
      <formula>NOT(ISERROR(SEARCH("E",AK18)))</formula>
    </cfRule>
    <cfRule type="containsText" dxfId="79" priority="14" operator="containsText" text="A">
      <formula>NOT(ISERROR(SEARCH("A",AK18)))</formula>
    </cfRule>
    <cfRule type="containsText" dxfId="78" priority="15" operator="containsText" text="d">
      <formula>NOT(ISERROR(SEARCH("d",AK18)))</formula>
    </cfRule>
  </conditionalFormatting>
  <conditionalFormatting sqref="AK74">
    <cfRule type="containsText" dxfId="77" priority="10" operator="containsText" text="E">
      <formula>NOT(ISERROR(SEARCH("E",AK74)))</formula>
    </cfRule>
    <cfRule type="containsText" dxfId="76" priority="11" operator="containsText" text="A">
      <formula>NOT(ISERROR(SEARCH("A",AK74)))</formula>
    </cfRule>
    <cfRule type="containsText" dxfId="75" priority="12" operator="containsText" text="d">
      <formula>NOT(ISERROR(SEARCH("d",AK74)))</formula>
    </cfRule>
  </conditionalFormatting>
  <conditionalFormatting sqref="AK39">
    <cfRule type="containsText" dxfId="5" priority="4" operator="containsText" text="E">
      <formula>NOT(ISERROR(SEARCH("E",AK39)))</formula>
    </cfRule>
    <cfRule type="containsText" dxfId="4" priority="5" operator="containsText" text="A">
      <formula>NOT(ISERROR(SEARCH("A",AK39)))</formula>
    </cfRule>
    <cfRule type="containsText" dxfId="3" priority="6" operator="containsText" text="d">
      <formula>NOT(ISERROR(SEARCH("d",AK39)))</formula>
    </cfRule>
  </conditionalFormatting>
  <conditionalFormatting sqref="AK27">
    <cfRule type="containsText" dxfId="2" priority="1" operator="containsText" text="E">
      <formula>NOT(ISERROR(SEARCH("E",AK27)))</formula>
    </cfRule>
    <cfRule type="containsText" dxfId="1" priority="2" operator="containsText" text="A">
      <formula>NOT(ISERROR(SEARCH("A",AK27)))</formula>
    </cfRule>
    <cfRule type="containsText" dxfId="0" priority="3" operator="containsText" text="d">
      <formula>NOT(ISERROR(SEARCH("d",AK27)))</formula>
    </cfRule>
  </conditionalFormatting>
  <dataValidations count="9">
    <dataValidation type="list" allowBlank="1" showInputMessage="1" showErrorMessage="1" sqref="DF84:DF103 CU84:CU103 DA84:DA103">
      <formula1>$B$129:$B$145</formula1>
    </dataValidation>
    <dataValidation allowBlank="1" showInputMessage="1" showErrorMessage="1" errorTitle="Ops!" error="Use os termos:_x000a_E= Excluido_x000a_A= Advertido_x000a_D=Desclasificado_x000a_ou deixe em branco" sqref="DL84:DM103 DL66:DM77 DL7:DM59"/>
    <dataValidation type="list" allowBlank="1" showInputMessage="1" showErrorMessage="1" errorTitle="Ops!" error="Esta nota não pode ser aceita para melhor volta e/ou Pole!" sqref="BA84:BA103 BA7:BA59 BA66:BA77">
      <formula1>$D$107:$D$109</formula1>
    </dataValidation>
    <dataValidation allowBlank="1" errorTitle="Ops!" error="Piloto atingiu os 25 pontos" promptTitle="Ja era" prompt="CBA" sqref="DN84:DN103 DN66:DN77 DN7:DN59"/>
    <dataValidation type="whole" operator="lessThanOrEqual" allowBlank="1" showInputMessage="1" showErrorMessage="1" errorTitle="oPS!" error="SOMENTE 1 PONTO!" sqref="BK84:BL103 S84:T103 M84:N103 X84:Y103 AI84:AJ103 AO84:AP103 AT84:AU103 AZ84:AZ103 BE84:BF103 H84:I103 BP84:BQ103 BV84:BW103 CL84:CM103 CW84:CX103 CG84:CH103 CR84:CS103 DH84:DI103 AD84:AE103 DD84:DD103 CA84:CB103 AI66:AJ77 DH66:DI77 CR66:CS77 CW66:CX77 CL66:CM77 CG66:CH77 BV66:BW77 CA66:CB77 BK66:BL77 M66:N77 AZ66:AZ77 AT66:AU77 AO66:AP77 AD66:AE77 X66:Y77 S66:T77 H66:I77 BE66:BF77 BP66:BQ77 DD66:DD77 DD7:DD59 AI7:AJ59 CW7:CX59 BV7:BW59 BP7:BQ59 X7:Y59 N7:N59 S7:T59 AT7:AU59 AD7:AE59 BE7:BF59 AO7:AP59 H7:I59 AZ7:AZ59 BK7:BL59 CG7:CH59 CR7:CS59 CA7:CB59 CL7:CM59 DH7:DI59">
      <formula1>1</formula1>
    </dataValidation>
    <dataValidation type="list" allowBlank="1" showInputMessage="1" showErrorMessage="1" sqref="AM84:AM98 BC66:BC77 AG7:AG59 AR7:AR59 BC7:BC59 AX7:AX59 K66:K77 V66:V77 AX66:AX77 AM66:AM77 Q66:Q77 F66:F77 K84:K95 Q84:Q95 V84:V95 BC84:BC95 F84:F95 BN84:BN98 AR66:AR77 AR84:AR103 BI84:BI98 AG84:AG98 AX84:AX95 AG66:AG77 AM7:AM59">
      <formula1>$D$135:$D$181</formula1>
    </dataValidation>
    <dataValidation type="list" allowBlank="1" showInputMessage="1" showErrorMessage="1" sqref="BN99:BN103 DF66:DF77 CE7:CE59 BN7:BN59 BY7:BY59 BT7:BT59 BI7:BI59 V7:V59 Q7:Q59 AB7:AB59 F7:F59 K7:K59 DA7:DA59 CU7:CU59 CJ7:CJ59 CP7:CP59 AB66:AB77 DF7:DF59 BT84:BT103 BY66:BY77 CE66:CE77 CJ66:CJ77 BN66:BN77 DA66:DA77 BI66:BI77 AB84:AB103 Q96:Q103 K96:K103 AX96:AX103 F96:F103 CJ84:CJ103 V96:V103 CP84:CP103 BC96:BC103 BY84:BY103 AG99:AG103 BI99:BI103 AM99:AM103 CP66:CP77 CU66:CU77 BT66:BT77 CE84:CE103">
      <formula1>$D$135:$D$180</formula1>
    </dataValidation>
    <dataValidation type="list" allowBlank="1" showInputMessage="1" showErrorMessage="1" sqref="DK84:DK103 DK66:DK77 CD7:CD59 AA7:AA59 AL7:AL59 AW7:AW59 P7:P59 BH7:BH59 CO7:CO59 BS7:BS59 CZ7:CZ59 CD84:CD103 BH84:BH103 AW84:AW103 AL84:AL103 P84:P103 CZ84:CZ103 AA84:AA103 BS84:BS103 BS66:BS77 DK7:DK59 CD66:CD77 P66:P77 CZ66:CZ77 CO66:CO77 CO84:CO103 AA66:AA77 AW66:AW77 BH66:BH77 AL66:AL77">
      <formula1>$E$115:$E$118</formula1>
    </dataValidation>
    <dataValidation type="list" allowBlank="1" showErrorMessage="1" sqref="J85 J87:J103">
      <formula1>$E$115:$E$118</formula1>
    </dataValidation>
  </dataValidations>
  <pageMargins left="0.511811024" right="0.511811024" top="0.78740157499999996" bottom="0.78740157499999996" header="0.31496062000000002" footer="0.31496062000000002"/>
  <pageSetup paperSize="9" scale="11"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Ops!" error="Use os termos:_x000a_E= Excluido_x000a_A= Advertido_x000a_D=Desclasificado_x000a_ou deixe em branco">
          <x14:formula1>
            <xm:f>'OLD 250'!#REF!</xm:f>
          </x14:formula1>
          <xm:sqref>BX84:BX103 AV66:AV77 AK66:AK77 DE66:DE77 O66:O77 CN66:CN77 BR66:BR77 J66:J77 CC66:CC77 BX66:BX77 CT66:CT77 AF66:AF77 U66:U77 CY66:CY77 AQ66:AQ77 Z66:Z77 Z84:Z103 CI66:CI77 BG66:BG77 DJ66:DJ77 BM66:BM77 BB66:BB77 CI84:CI103 DJ84:DJ103 BM84:BM103 DE84:DE103 BB84:BB103 CN84:CN103 AV84:AV103 U84:U103 BG84:BG103 CY84:CY103 AQ84:AQ103 AF84:AF103 CT84:CT103 AK84:AK103 CC84:CC103 BR84:BR103 AF7:AF59 DJ7:DJ59 CY7:CY59 CI7:CI59 CC7:CC59 J7:J59 BM7:BM59 AV7:AV59 M7:M59 DE7:DE59 U7:U59 Z7:Z59 CN7:CN59 BG7:BG59 BB7:BB59 AQ7:AQ59 O7:O59 BR7:BR59 BX7:BX59 CT7:CT59 AK7:AK59</xm:sqref>
        </x14:dataValidation>
        <x14:dataValidation type="list" allowBlank="1" showErrorMessage="1">
          <x14:formula1>
            <xm:f>'OLD 250'!#REF!</xm:f>
          </x14:formula1>
          <xm:sqref>J84 J86 O84:O103</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3"/>
  <dimension ref="A1:CQ205"/>
  <sheetViews>
    <sheetView workbookViewId="0">
      <pane xSplit="5" ySplit="4" topLeftCell="P5" activePane="bottomRight" state="frozen"/>
      <selection pane="topRight" activeCell="F1" sqref="F1"/>
      <selection pane="bottomLeft" activeCell="A5" sqref="A5"/>
      <selection pane="bottomRight" sqref="A1:E3"/>
    </sheetView>
  </sheetViews>
  <sheetFormatPr defaultRowHeight="15" x14ac:dyDescent="0.25"/>
  <cols>
    <col min="1" max="1" width="7.28515625" style="410" bestFit="1" customWidth="1"/>
    <col min="2" max="2" width="7.7109375" style="364" bestFit="1" customWidth="1"/>
    <col min="3" max="3" width="8.140625" style="364" bestFit="1" customWidth="1"/>
    <col min="4" max="4" width="9.85546875" style="364" bestFit="1" customWidth="1"/>
    <col min="5" max="5" width="36.85546875" style="364" customWidth="1"/>
    <col min="6" max="6" width="7.5703125" style="364" bestFit="1" customWidth="1"/>
    <col min="7" max="7" width="10" style="364" bestFit="1" customWidth="1"/>
    <col min="8" max="8" width="4.140625" style="364" hidden="1" customWidth="1"/>
    <col min="9" max="9" width="4.7109375" style="364" hidden="1" customWidth="1"/>
    <col min="10" max="10" width="5.5703125" style="364" bestFit="1" customWidth="1"/>
    <col min="11" max="11" width="6.140625" style="364" bestFit="1" customWidth="1"/>
    <col min="12" max="12" width="7.5703125" style="364" bestFit="1" customWidth="1"/>
    <col min="13" max="13" width="10" style="364" bestFit="1" customWidth="1"/>
    <col min="14" max="14" width="4.140625" style="364" hidden="1" customWidth="1"/>
    <col min="15" max="15" width="4.7109375" style="364" hidden="1" customWidth="1"/>
    <col min="16" max="16" width="5.5703125" style="364" bestFit="1" customWidth="1"/>
    <col min="17" max="17" width="5.85546875" style="364" bestFit="1" customWidth="1"/>
    <col min="18" max="18" width="7.5703125" style="364" bestFit="1" customWidth="1"/>
    <col min="19" max="19" width="10" style="364" bestFit="1" customWidth="1"/>
    <col min="20" max="20" width="4.140625" style="364" hidden="1" customWidth="1"/>
    <col min="21" max="21" width="4.7109375" style="364" hidden="1" customWidth="1"/>
    <col min="22" max="22" width="5.5703125" style="364" bestFit="1" customWidth="1"/>
    <col min="23" max="23" width="6.140625" style="410" bestFit="1" customWidth="1"/>
    <col min="24" max="24" width="7.5703125" style="364" bestFit="1" customWidth="1"/>
    <col min="25" max="25" width="10" style="364" bestFit="1" customWidth="1"/>
    <col min="26" max="26" width="4.140625" style="364" hidden="1" customWidth="1"/>
    <col min="27" max="27" width="4.7109375" style="364" hidden="1" customWidth="1"/>
    <col min="28" max="28" width="5.5703125" style="364" bestFit="1" customWidth="1"/>
    <col min="29" max="29" width="5.85546875" style="413" bestFit="1" customWidth="1"/>
    <col min="30" max="30" width="7.5703125" style="364" bestFit="1" customWidth="1"/>
    <col min="31" max="31" width="10" style="364" bestFit="1" customWidth="1"/>
    <col min="32" max="32" width="4.140625" style="364" hidden="1" customWidth="1"/>
    <col min="33" max="33" width="4.7109375" style="364" hidden="1" customWidth="1"/>
    <col min="34" max="34" width="5.5703125" style="364" bestFit="1" customWidth="1"/>
    <col min="35" max="35" width="5.85546875" style="414" bestFit="1" customWidth="1"/>
    <col min="36" max="36" width="7.5703125" style="364" bestFit="1" customWidth="1"/>
    <col min="37" max="37" width="10" style="364" bestFit="1" customWidth="1"/>
    <col min="38" max="38" width="4.140625" style="364" hidden="1" customWidth="1"/>
    <col min="39" max="39" width="4.7109375" style="364" hidden="1" customWidth="1"/>
    <col min="40" max="40" width="5.5703125" style="364" bestFit="1" customWidth="1"/>
    <col min="41" max="41" width="5.85546875" style="415" bestFit="1" customWidth="1"/>
    <col min="42" max="42" width="7.5703125" style="364" bestFit="1" customWidth="1"/>
    <col min="43" max="43" width="10" style="364" bestFit="1" customWidth="1"/>
    <col min="44" max="44" width="4.140625" style="364" bestFit="1" customWidth="1"/>
    <col min="45" max="45" width="4.7109375" style="364" hidden="1" customWidth="1"/>
    <col min="46" max="46" width="5.5703125" style="364" bestFit="1" customWidth="1"/>
    <col min="47" max="47" width="5.85546875" style="423" bestFit="1" customWidth="1"/>
    <col min="48" max="48" width="7.5703125" style="364" bestFit="1" customWidth="1"/>
    <col min="49" max="49" width="10" style="364" bestFit="1" customWidth="1"/>
    <col min="50" max="50" width="4.140625" style="364" hidden="1" customWidth="1"/>
    <col min="51" max="51" width="4.7109375" style="364" hidden="1" customWidth="1"/>
    <col min="52" max="52" width="5.5703125" style="364" bestFit="1" customWidth="1"/>
    <col min="53" max="53" width="5.85546875" style="424" bestFit="1" customWidth="1"/>
    <col min="54" max="54" width="7.5703125" style="364" bestFit="1" customWidth="1"/>
    <col min="55" max="55" width="10" style="364" bestFit="1" customWidth="1"/>
    <col min="56" max="56" width="4.140625" style="364" hidden="1" customWidth="1"/>
    <col min="57" max="57" width="4.7109375" style="364" hidden="1" customWidth="1"/>
    <col min="58" max="58" width="5.5703125" style="364" bestFit="1" customWidth="1"/>
    <col min="59" max="59" width="5.85546875" style="425" bestFit="1" customWidth="1"/>
    <col min="60" max="60" width="7.5703125" style="364" bestFit="1" customWidth="1"/>
    <col min="61" max="61" width="10" style="364" bestFit="1" customWidth="1"/>
    <col min="62" max="62" width="4.140625" style="364" hidden="1" customWidth="1"/>
    <col min="63" max="63" width="4.7109375" style="364" hidden="1" customWidth="1"/>
    <col min="64" max="64" width="5.5703125" style="364" bestFit="1" customWidth="1"/>
    <col min="65" max="65" width="5.85546875" style="426" bestFit="1" customWidth="1"/>
    <col min="66" max="66" width="5.85546875" style="363" hidden="1" customWidth="1"/>
    <col min="67" max="67" width="5.5703125" style="364" hidden="1" customWidth="1"/>
    <col min="68" max="68" width="7.42578125" style="364" customWidth="1"/>
    <col min="69" max="71" width="2.5703125" style="364" hidden="1" customWidth="1"/>
    <col min="72" max="72" width="3" style="364" hidden="1" customWidth="1"/>
    <col min="73" max="73" width="1" style="364" hidden="1" customWidth="1"/>
    <col min="74" max="82" width="2.5703125" style="364" hidden="1" customWidth="1"/>
    <col min="83" max="83" width="3.85546875" style="364" hidden="1" customWidth="1"/>
    <col min="84" max="84" width="7.42578125" style="364" hidden="1" customWidth="1"/>
    <col min="85" max="85" width="0.140625" style="364" hidden="1" customWidth="1"/>
    <col min="86" max="86" width="4.5703125" style="364" hidden="1" customWidth="1"/>
    <col min="87" max="87" width="5.5703125" style="364" bestFit="1" customWidth="1"/>
    <col min="88" max="88" width="3.5703125" style="364" bestFit="1" customWidth="1"/>
    <col min="89" max="89" width="5.5703125" style="364" bestFit="1" customWidth="1"/>
    <col min="90" max="90" width="4.42578125" style="364" bestFit="1" customWidth="1"/>
    <col min="91" max="91" width="5.5703125" style="364" bestFit="1" customWidth="1"/>
    <col min="92" max="92" width="3.7109375" style="364" bestFit="1" customWidth="1"/>
    <col min="93" max="93" width="5.5703125" style="364" bestFit="1" customWidth="1"/>
    <col min="94" max="16384" width="9.140625" style="364"/>
  </cols>
  <sheetData>
    <row r="1" spans="1:95" ht="15" customHeight="1" x14ac:dyDescent="0.25">
      <c r="A1" s="654" t="s">
        <v>385</v>
      </c>
      <c r="B1" s="654"/>
      <c r="C1" s="654"/>
      <c r="D1" s="654"/>
      <c r="E1" s="654"/>
      <c r="F1" s="725"/>
      <c r="G1" s="725"/>
      <c r="H1" s="725"/>
      <c r="I1" s="725"/>
      <c r="J1" s="725"/>
      <c r="K1" s="725"/>
      <c r="L1" s="725"/>
      <c r="M1" s="725"/>
      <c r="N1" s="725"/>
      <c r="O1" s="725"/>
      <c r="P1" s="725"/>
      <c r="Q1" s="725"/>
      <c r="R1" s="725"/>
      <c r="S1" s="725"/>
      <c r="T1" s="725"/>
      <c r="U1" s="725"/>
      <c r="V1" s="725"/>
      <c r="W1" s="725"/>
      <c r="X1" s="725"/>
      <c r="Y1" s="725"/>
      <c r="Z1" s="725"/>
      <c r="AA1" s="725"/>
      <c r="AB1" s="725"/>
      <c r="AC1" s="725"/>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c r="BP1" s="429"/>
    </row>
    <row r="2" spans="1:95" ht="15" customHeight="1" x14ac:dyDescent="0.25">
      <c r="A2" s="654"/>
      <c r="B2" s="654"/>
      <c r="C2" s="654"/>
      <c r="D2" s="654"/>
      <c r="E2" s="654"/>
      <c r="F2" s="692" t="s">
        <v>21</v>
      </c>
      <c r="G2" s="693"/>
      <c r="H2" s="693"/>
      <c r="I2" s="693"/>
      <c r="J2" s="693"/>
      <c r="K2" s="694"/>
      <c r="L2" s="698" t="s">
        <v>22</v>
      </c>
      <c r="M2" s="699"/>
      <c r="N2" s="699"/>
      <c r="O2" s="699"/>
      <c r="P2" s="699"/>
      <c r="Q2" s="700"/>
      <c r="R2" s="704" t="s">
        <v>41</v>
      </c>
      <c r="S2" s="705"/>
      <c r="T2" s="705"/>
      <c r="U2" s="705"/>
      <c r="V2" s="705"/>
      <c r="W2" s="706"/>
      <c r="X2" s="710" t="s">
        <v>24</v>
      </c>
      <c r="Y2" s="711"/>
      <c r="Z2" s="711"/>
      <c r="AA2" s="711"/>
      <c r="AB2" s="711"/>
      <c r="AC2" s="712"/>
      <c r="AD2" s="716" t="s">
        <v>25</v>
      </c>
      <c r="AE2" s="717"/>
      <c r="AF2" s="717"/>
      <c r="AG2" s="717"/>
      <c r="AH2" s="717"/>
      <c r="AI2" s="718"/>
      <c r="AJ2" s="662" t="s">
        <v>26</v>
      </c>
      <c r="AK2" s="663"/>
      <c r="AL2" s="663"/>
      <c r="AM2" s="663"/>
      <c r="AN2" s="663"/>
      <c r="AO2" s="664"/>
      <c r="AP2" s="668" t="s">
        <v>42</v>
      </c>
      <c r="AQ2" s="669"/>
      <c r="AR2" s="669"/>
      <c r="AS2" s="669"/>
      <c r="AT2" s="669"/>
      <c r="AU2" s="670"/>
      <c r="AV2" s="674" t="s">
        <v>43</v>
      </c>
      <c r="AW2" s="675"/>
      <c r="AX2" s="675"/>
      <c r="AY2" s="675"/>
      <c r="AZ2" s="675"/>
      <c r="BA2" s="676"/>
      <c r="BB2" s="680" t="s">
        <v>44</v>
      </c>
      <c r="BC2" s="681"/>
      <c r="BD2" s="681"/>
      <c r="BE2" s="681"/>
      <c r="BF2" s="681"/>
      <c r="BG2" s="682"/>
      <c r="BH2" s="686" t="s">
        <v>19</v>
      </c>
      <c r="BI2" s="687"/>
      <c r="BJ2" s="687"/>
      <c r="BK2" s="687"/>
      <c r="BL2" s="687"/>
      <c r="BM2" s="688"/>
      <c r="BN2" s="964" t="s">
        <v>48</v>
      </c>
      <c r="BO2" s="655" t="s">
        <v>5</v>
      </c>
      <c r="BP2" s="961" t="s">
        <v>0</v>
      </c>
    </row>
    <row r="3" spans="1:95" ht="15" customHeight="1" x14ac:dyDescent="0.25">
      <c r="A3" s="654"/>
      <c r="B3" s="654"/>
      <c r="C3" s="654"/>
      <c r="D3" s="654"/>
      <c r="E3" s="654"/>
      <c r="F3" s="695"/>
      <c r="G3" s="696"/>
      <c r="H3" s="696"/>
      <c r="I3" s="696"/>
      <c r="J3" s="696"/>
      <c r="K3" s="697"/>
      <c r="L3" s="701"/>
      <c r="M3" s="702"/>
      <c r="N3" s="702"/>
      <c r="O3" s="702"/>
      <c r="P3" s="702"/>
      <c r="Q3" s="703"/>
      <c r="R3" s="707"/>
      <c r="S3" s="708"/>
      <c r="T3" s="708"/>
      <c r="U3" s="708"/>
      <c r="V3" s="708"/>
      <c r="W3" s="709"/>
      <c r="X3" s="713"/>
      <c r="Y3" s="714"/>
      <c r="Z3" s="714"/>
      <c r="AA3" s="714"/>
      <c r="AB3" s="714"/>
      <c r="AC3" s="715"/>
      <c r="AD3" s="719"/>
      <c r="AE3" s="720"/>
      <c r="AF3" s="720"/>
      <c r="AG3" s="720"/>
      <c r="AH3" s="720"/>
      <c r="AI3" s="721"/>
      <c r="AJ3" s="665"/>
      <c r="AK3" s="666"/>
      <c r="AL3" s="666"/>
      <c r="AM3" s="666"/>
      <c r="AN3" s="666"/>
      <c r="AO3" s="667"/>
      <c r="AP3" s="671"/>
      <c r="AQ3" s="672"/>
      <c r="AR3" s="672"/>
      <c r="AS3" s="672"/>
      <c r="AT3" s="672"/>
      <c r="AU3" s="673"/>
      <c r="AV3" s="677"/>
      <c r="AW3" s="678"/>
      <c r="AX3" s="678"/>
      <c r="AY3" s="678"/>
      <c r="AZ3" s="678"/>
      <c r="BA3" s="679"/>
      <c r="BB3" s="683"/>
      <c r="BC3" s="684"/>
      <c r="BD3" s="684"/>
      <c r="BE3" s="684"/>
      <c r="BF3" s="684"/>
      <c r="BG3" s="685"/>
      <c r="BH3" s="689"/>
      <c r="BI3" s="690"/>
      <c r="BJ3" s="690"/>
      <c r="BK3" s="690"/>
      <c r="BL3" s="690"/>
      <c r="BM3" s="691"/>
      <c r="BN3" s="964"/>
      <c r="BO3" s="656"/>
      <c r="BP3" s="962"/>
    </row>
    <row r="4" spans="1:95" s="385" customFormat="1" ht="20.25" customHeight="1" x14ac:dyDescent="0.25">
      <c r="A4" s="523" t="s">
        <v>116</v>
      </c>
      <c r="B4" s="366" t="s">
        <v>35</v>
      </c>
      <c r="C4" s="650" t="s">
        <v>7</v>
      </c>
      <c r="D4" s="650"/>
      <c r="E4" s="650"/>
      <c r="F4" s="367" t="s">
        <v>4</v>
      </c>
      <c r="G4" s="367" t="s">
        <v>1</v>
      </c>
      <c r="H4" s="367" t="s">
        <v>205</v>
      </c>
      <c r="I4" s="367" t="s">
        <v>64</v>
      </c>
      <c r="J4" s="367" t="s">
        <v>5</v>
      </c>
      <c r="K4" s="367" t="s">
        <v>32</v>
      </c>
      <c r="L4" s="368" t="s">
        <v>4</v>
      </c>
      <c r="M4" s="368" t="s">
        <v>1</v>
      </c>
      <c r="N4" s="368" t="s">
        <v>205</v>
      </c>
      <c r="O4" s="368" t="s">
        <v>64</v>
      </c>
      <c r="P4" s="368" t="s">
        <v>5</v>
      </c>
      <c r="Q4" s="369" t="s">
        <v>32</v>
      </c>
      <c r="R4" s="370" t="s">
        <v>4</v>
      </c>
      <c r="S4" s="370" t="s">
        <v>1</v>
      </c>
      <c r="T4" s="370" t="s">
        <v>205</v>
      </c>
      <c r="U4" s="370" t="s">
        <v>64</v>
      </c>
      <c r="V4" s="370" t="s">
        <v>5</v>
      </c>
      <c r="W4" s="370" t="s">
        <v>32</v>
      </c>
      <c r="X4" s="371" t="s">
        <v>4</v>
      </c>
      <c r="Y4" s="371" t="s">
        <v>1</v>
      </c>
      <c r="Z4" s="371" t="s">
        <v>205</v>
      </c>
      <c r="AA4" s="371" t="s">
        <v>64</v>
      </c>
      <c r="AB4" s="371" t="s">
        <v>5</v>
      </c>
      <c r="AC4" s="372" t="s">
        <v>32</v>
      </c>
      <c r="AD4" s="373" t="s">
        <v>4</v>
      </c>
      <c r="AE4" s="373" t="s">
        <v>1</v>
      </c>
      <c r="AF4" s="373" t="s">
        <v>205</v>
      </c>
      <c r="AG4" s="373" t="s">
        <v>64</v>
      </c>
      <c r="AH4" s="373" t="s">
        <v>5</v>
      </c>
      <c r="AI4" s="374" t="s">
        <v>32</v>
      </c>
      <c r="AJ4" s="375" t="s">
        <v>4</v>
      </c>
      <c r="AK4" s="375" t="s">
        <v>1</v>
      </c>
      <c r="AL4" s="375" t="s">
        <v>205</v>
      </c>
      <c r="AM4" s="375" t="s">
        <v>64</v>
      </c>
      <c r="AN4" s="375" t="s">
        <v>5</v>
      </c>
      <c r="AO4" s="376" t="s">
        <v>32</v>
      </c>
      <c r="AP4" s="377" t="s">
        <v>4</v>
      </c>
      <c r="AQ4" s="377" t="s">
        <v>1</v>
      </c>
      <c r="AR4" s="377" t="s">
        <v>205</v>
      </c>
      <c r="AS4" s="377" t="s">
        <v>64</v>
      </c>
      <c r="AT4" s="377" t="s">
        <v>5</v>
      </c>
      <c r="AU4" s="378" t="s">
        <v>32</v>
      </c>
      <c r="AV4" s="379" t="s">
        <v>4</v>
      </c>
      <c r="AW4" s="379" t="s">
        <v>1</v>
      </c>
      <c r="AX4" s="379" t="s">
        <v>205</v>
      </c>
      <c r="AY4" s="379" t="s">
        <v>64</v>
      </c>
      <c r="AZ4" s="379" t="s">
        <v>5</v>
      </c>
      <c r="BA4" s="380" t="s">
        <v>32</v>
      </c>
      <c r="BB4" s="381" t="s">
        <v>4</v>
      </c>
      <c r="BC4" s="381" t="s">
        <v>1</v>
      </c>
      <c r="BD4" s="381" t="s">
        <v>205</v>
      </c>
      <c r="BE4" s="381" t="s">
        <v>64</v>
      </c>
      <c r="BF4" s="381" t="s">
        <v>5</v>
      </c>
      <c r="BG4" s="382" t="s">
        <v>32</v>
      </c>
      <c r="BH4" s="383" t="s">
        <v>4</v>
      </c>
      <c r="BI4" s="383" t="s">
        <v>1</v>
      </c>
      <c r="BJ4" s="383" t="s">
        <v>205</v>
      </c>
      <c r="BK4" s="383" t="s">
        <v>64</v>
      </c>
      <c r="BL4" s="383" t="s">
        <v>5</v>
      </c>
      <c r="BM4" s="384" t="s">
        <v>32</v>
      </c>
      <c r="BN4" s="964"/>
      <c r="BO4" s="657"/>
      <c r="BP4" s="963"/>
      <c r="BR4" s="364"/>
      <c r="BS4" s="364"/>
      <c r="BT4" s="364"/>
      <c r="BV4" s="385">
        <v>1</v>
      </c>
      <c r="BW4" s="385">
        <v>2</v>
      </c>
      <c r="BX4" s="385">
        <v>3</v>
      </c>
      <c r="BY4" s="385">
        <v>4</v>
      </c>
      <c r="BZ4" s="385">
        <v>5</v>
      </c>
      <c r="CA4" s="385">
        <v>6</v>
      </c>
      <c r="CB4" s="385">
        <v>7</v>
      </c>
      <c r="CC4" s="385">
        <v>8</v>
      </c>
      <c r="CD4" s="385">
        <v>9</v>
      </c>
      <c r="CE4" s="385">
        <v>10</v>
      </c>
      <c r="CF4" s="386" t="s">
        <v>61</v>
      </c>
      <c r="CG4" s="386"/>
      <c r="CH4" s="386" t="s">
        <v>62</v>
      </c>
      <c r="CI4" s="386"/>
      <c r="CJ4" s="386"/>
      <c r="CK4" s="386"/>
      <c r="CL4" s="386"/>
      <c r="CM4" s="386"/>
      <c r="CN4" s="386"/>
      <c r="CO4" s="386"/>
      <c r="CQ4" s="386"/>
    </row>
    <row r="5" spans="1:95" s="404" customFormat="1" ht="15.75" x14ac:dyDescent="0.25">
      <c r="A5" s="416">
        <v>53</v>
      </c>
      <c r="B5" s="387">
        <f t="shared" ref="B5:B17" si="0">SUMPRODUCT(--(G5:BM5="I"))</f>
        <v>2</v>
      </c>
      <c r="C5" s="388" t="s">
        <v>386</v>
      </c>
      <c r="D5" s="389"/>
      <c r="E5" s="390"/>
      <c r="F5" s="391">
        <v>0</v>
      </c>
      <c r="G5" s="391">
        <f>IF(OR(J5="E",J5="D"),0,VLOOKUP(F5,'OLD 250'!$B$26:$C$79,2)+I5+H5)</f>
        <v>0</v>
      </c>
      <c r="H5" s="391"/>
      <c r="I5" s="391"/>
      <c r="J5" s="391"/>
      <c r="K5" s="391"/>
      <c r="L5" s="392">
        <v>1</v>
      </c>
      <c r="M5" s="392">
        <f>IF(OR(P5="E",P5="D"),0,VLOOKUP(L5,'OLD 250'!$B$26:$C$79,2)+O5+N5)</f>
        <v>30</v>
      </c>
      <c r="N5" s="392"/>
      <c r="O5" s="392"/>
      <c r="P5" s="392"/>
      <c r="Q5" s="392" t="s">
        <v>33</v>
      </c>
      <c r="R5" s="393">
        <v>3</v>
      </c>
      <c r="S5" s="393">
        <f>IF(OR(V5="E",V5="D"),0,VLOOKUP(R5,'OLD 250'!$B$26:$C$79,2)+U5+T5)</f>
        <v>26</v>
      </c>
      <c r="T5" s="393"/>
      <c r="U5" s="393"/>
      <c r="V5" s="393"/>
      <c r="W5" s="431" t="s">
        <v>33</v>
      </c>
      <c r="X5" s="394"/>
      <c r="Y5" s="394">
        <f>IF(OR(AB5="E",AB5="D"),0,VLOOKUP(X5,'OLD 250'!$B$26:$C$79,2)+AA5+Z5)</f>
        <v>0</v>
      </c>
      <c r="Z5" s="394"/>
      <c r="AA5" s="394"/>
      <c r="AB5" s="394"/>
      <c r="AC5" s="394"/>
      <c r="AD5" s="395"/>
      <c r="AE5" s="395">
        <f>IF(OR(AH5="E",AH5="D"),0,VLOOKUP(AD5,'OLD 250'!$B$26:$C$79,2)+AG5+AF5)</f>
        <v>0</v>
      </c>
      <c r="AF5" s="395"/>
      <c r="AG5" s="395"/>
      <c r="AH5" s="395"/>
      <c r="AI5" s="395"/>
      <c r="AJ5" s="396"/>
      <c r="AK5" s="396">
        <f>IF(OR(AN5="E",AN5="D"),0,VLOOKUP(AJ5,'OLD 250'!$B$26:$C$79,2)+AM5+AL5)</f>
        <v>0</v>
      </c>
      <c r="AL5" s="396"/>
      <c r="AM5" s="396"/>
      <c r="AN5" s="396"/>
      <c r="AO5" s="569"/>
      <c r="AP5" s="397"/>
      <c r="AQ5" s="397">
        <f>IF(OR(AT5="E",AT5="D"),0,VLOOKUP(AP5,'OLD 250'!$B$26:$C$79,2)+AS5+AR5)</f>
        <v>0</v>
      </c>
      <c r="AR5" s="397"/>
      <c r="AS5" s="397"/>
      <c r="AT5" s="397"/>
      <c r="AU5" s="397"/>
      <c r="AV5" s="398"/>
      <c r="AW5" s="398">
        <f>IF(OR(AZ5="E",AZ5="D"),0,VLOOKUP(AV5,'OLD 250'!$B$26:$C$79,2)+AY5+AX5)</f>
        <v>0</v>
      </c>
      <c r="AX5" s="398"/>
      <c r="AY5" s="398"/>
      <c r="AZ5" s="398"/>
      <c r="BA5" s="398"/>
      <c r="BB5" s="399"/>
      <c r="BC5" s="399">
        <f>IF(OR(BF5="E",BF5="D"),0,VLOOKUP(BB5,'OLD 250'!$B$26:$C$79,2)+BE5+BD5)</f>
        <v>0</v>
      </c>
      <c r="BD5" s="399"/>
      <c r="BE5" s="399"/>
      <c r="BF5" s="399"/>
      <c r="BG5" s="399"/>
      <c r="BH5" s="400"/>
      <c r="BI5" s="400">
        <f>IF(OR(BL5="E",BL5="D"),0,VLOOKUP(BH5,'OLD 250'!$B$26:$C$79,2)+BK5+BJ5)</f>
        <v>0</v>
      </c>
      <c r="BJ5" s="400"/>
      <c r="BK5" s="400"/>
      <c r="BL5" s="400"/>
      <c r="BM5" s="405"/>
      <c r="BN5" s="401">
        <f t="shared" ref="BN5:BN17" si="1">G5+M5+S5+Y5+AE5+AK5+AQ5+AW5+BC5+BI5</f>
        <v>56</v>
      </c>
      <c r="BO5" s="402">
        <f t="shared" ref="BO5:BO17" si="2">SUMPRODUCT(--(G5:BL5="E")--(G5:BL5="D"))</f>
        <v>0</v>
      </c>
      <c r="BP5" s="403">
        <f t="array" aca="1" ref="BP5" ca="1">SUM(LARGE(BV5:CE5,ROW(INDIRECT("1:"&amp;COUNT(BV5:CE5)-D$31))))+SUM(IF(ISNUMBER(VALUE(MID(IF(LEN(IF(ISNUMBER(BV5:CE5),0,BV5:CE5))&gt;1,BV5:CE5,0),1,LEN(IF(LEN(IF(ISNUMBER(BV5:CE5),0,BV5:CE5))&gt;1,BV5:CE5,0))-1)))=FALSE,0,VALUE(MID(IF(LEN(IF(ISNUMBER(BV5:CE5),0,BV5:CE5))&gt;1,BV5:CE5,0),1,LEN(IF(LEN(IF(ISNUMBER(BV5:CE5),0,BV5:CE5))&gt;1,BV5:CE5,0))-1))))</f>
        <v>56</v>
      </c>
      <c r="BQ5" s="404">
        <f t="shared" ref="BQ5:BQ23" si="3">SUMPRODUCT(--(G5:BL5="E")--(G5:BL5="D"))</f>
        <v>0</v>
      </c>
      <c r="BR5" s="364"/>
      <c r="BS5" s="364"/>
      <c r="BT5" s="364"/>
      <c r="BV5" s="404">
        <f t="array" ref="BV5">IF(OR(J5="D",J5="E"),IF(H5+I5&gt;0,H5+I5 &amp;"X","X"),G5)</f>
        <v>0</v>
      </c>
      <c r="BW5" s="404">
        <f t="array" ref="BW5">IF(OR(P5="D",P5="E"),IF(N5+O5&gt;0,N5+O5&amp;"X","X"),M5)</f>
        <v>30</v>
      </c>
      <c r="BX5" s="404">
        <f t="array" ref="BX5">IF(OR(V5="D",V5="E"),IF(T5+U5&gt;0,T5+U5&amp;"X","X"),S5)</f>
        <v>26</v>
      </c>
      <c r="BY5" s="404">
        <f t="array" ref="BY5">IF(OR(AB5="D",AB5="E"),IF(Z5+AA5&gt;0,Z5+AA5&amp;"X","X"),Y5)</f>
        <v>0</v>
      </c>
      <c r="BZ5" s="404">
        <f t="array" ref="BZ5">IF(OR(AH5="D",AH5="E"),IF(AF5+AG5&gt;0,AF5+AG5&amp;"X","X"),AE5)</f>
        <v>0</v>
      </c>
      <c r="CA5" s="404">
        <f t="array" ref="CA5">IF(OR(AN5="D",AN5="E"),IF(AL5+AM5&gt;0,AL5+AM5&amp;"X","X"),AK5)</f>
        <v>0</v>
      </c>
      <c r="CB5" s="404">
        <f t="array" ref="CB5">IF(OR(AT5="D",AT5="E"),IF(AR5+AS5&gt;0,AR5+AS5&amp;"X","X"),AQ5)</f>
        <v>0</v>
      </c>
      <c r="CC5" s="404">
        <f t="array" ref="CC5">IF(OR(AZ5="D",AZ5="E"),IF(AX5+AY5&gt;0,AX5+AY5&amp;"X","X"),AW5)</f>
        <v>0</v>
      </c>
      <c r="CD5" s="404">
        <f t="array" ref="CD5">IF(OR(BF5="D",BF5="E"),IF(BD5+BE5&gt;0,BD5+BE5&amp;"X","X"),BC5)</f>
        <v>0</v>
      </c>
      <c r="CE5" s="404">
        <f t="array" ref="CE5">IF(OR(BL5="D",BL5="E"),IF(BJ5+BK5&gt;0,BJ5+BK5&amp;"X","X"),BI5)</f>
        <v>0</v>
      </c>
      <c r="CF5" s="404">
        <f t="shared" ref="CF5:CF23" si="4">SUMPRODUCT(--(G5:BL5="E")--(G5:BL5="D"))</f>
        <v>0</v>
      </c>
      <c r="CH5" s="404" t="e">
        <f>#REF!</f>
        <v>#REF!</v>
      </c>
    </row>
    <row r="6" spans="1:95" s="404" customFormat="1" ht="15.75" x14ac:dyDescent="0.25">
      <c r="A6" s="416">
        <v>316</v>
      </c>
      <c r="B6" s="387">
        <f t="shared" si="0"/>
        <v>2</v>
      </c>
      <c r="C6" s="388" t="s">
        <v>392</v>
      </c>
      <c r="D6" s="389"/>
      <c r="E6" s="390"/>
      <c r="F6" s="391"/>
      <c r="G6" s="391">
        <f>IF(OR(J6="E",J6="D"),0,VLOOKUP(F6,'OLD 250'!$B$26:$C$79,2)+I6+H6)</f>
        <v>0</v>
      </c>
      <c r="H6" s="391"/>
      <c r="I6" s="391"/>
      <c r="J6" s="391"/>
      <c r="K6" s="391"/>
      <c r="L6" s="392">
        <v>0</v>
      </c>
      <c r="M6" s="392">
        <f>IF(OR(P6="E",P6="D"),0,VLOOKUP(L6,'OLD 250'!$B$26:$C$79,2)+O6+N6)</f>
        <v>0</v>
      </c>
      <c r="N6" s="392"/>
      <c r="O6" s="392"/>
      <c r="P6" s="145" t="s">
        <v>15</v>
      </c>
      <c r="Q6" s="392" t="s">
        <v>33</v>
      </c>
      <c r="R6" s="393">
        <v>1</v>
      </c>
      <c r="S6" s="393">
        <f>IF(OR(V6="E",V6="D"),0,VLOOKUP(R6,'OLD 250'!$B$26:$C$79,2)+U6+T6)</f>
        <v>30</v>
      </c>
      <c r="T6" s="393"/>
      <c r="U6" s="393"/>
      <c r="V6" s="393"/>
      <c r="W6" s="431" t="s">
        <v>33</v>
      </c>
      <c r="X6" s="394"/>
      <c r="Y6" s="394">
        <f>IF(OR(AB6="E",AB6="D"),0,VLOOKUP(X6,'OLD 250'!$B$26:$C$79,2)+AA6+Z6)</f>
        <v>0</v>
      </c>
      <c r="Z6" s="394"/>
      <c r="AA6" s="394"/>
      <c r="AB6" s="394"/>
      <c r="AC6" s="394"/>
      <c r="AD6" s="395"/>
      <c r="AE6" s="395">
        <f>IF(OR(AH6="E",AH6="D"),0,VLOOKUP(AD6,'OLD 250'!$B$26:$C$79,2)+AG6+AF6)</f>
        <v>0</v>
      </c>
      <c r="AF6" s="395"/>
      <c r="AG6" s="395"/>
      <c r="AH6" s="395"/>
      <c r="AI6" s="395"/>
      <c r="AJ6" s="396"/>
      <c r="AK6" s="396">
        <f>IF(OR(AN6="E",AN6="D"),0,VLOOKUP(AJ6,'OLD 250'!$B$26:$C$79,2)+AM6+AL6)</f>
        <v>0</v>
      </c>
      <c r="AL6" s="396"/>
      <c r="AM6" s="396"/>
      <c r="AN6" s="396"/>
      <c r="AO6" s="569"/>
      <c r="AP6" s="397"/>
      <c r="AQ6" s="397">
        <f>IF(OR(AT6="E",AT6="D"),0,VLOOKUP(AP6,'OLD 250'!$B$26:$C$79,2)+AS6+AR6)</f>
        <v>0</v>
      </c>
      <c r="AR6" s="397"/>
      <c r="AS6" s="397"/>
      <c r="AT6" s="397"/>
      <c r="AU6" s="397"/>
      <c r="AV6" s="398"/>
      <c r="AW6" s="398">
        <f>IF(OR(AZ6="E",AZ6="D"),0,VLOOKUP(AV6,'OLD 250'!$B$26:$C$79,2)+AY6+AX6)</f>
        <v>0</v>
      </c>
      <c r="AX6" s="398"/>
      <c r="AY6" s="398"/>
      <c r="AZ6" s="398"/>
      <c r="BA6" s="398"/>
      <c r="BB6" s="399"/>
      <c r="BC6" s="399">
        <f>IF(OR(BF6="E",BF6="D"),0,VLOOKUP(BB6,'OLD 250'!$B$26:$C$79,2)+BE6+BD6)</f>
        <v>0</v>
      </c>
      <c r="BD6" s="399"/>
      <c r="BE6" s="399"/>
      <c r="BF6" s="399"/>
      <c r="BG6" s="399"/>
      <c r="BH6" s="400"/>
      <c r="BI6" s="400">
        <f>IF(OR(BL6="E",BL6="D"),0,VLOOKUP(BH6,'OLD 250'!$B$26:$C$79,2)+BK6+BJ6)</f>
        <v>0</v>
      </c>
      <c r="BJ6" s="400"/>
      <c r="BK6" s="400"/>
      <c r="BL6" s="400"/>
      <c r="BM6" s="405"/>
      <c r="BN6" s="401">
        <f t="shared" si="1"/>
        <v>30</v>
      </c>
      <c r="BO6" s="402">
        <f t="shared" si="2"/>
        <v>1</v>
      </c>
      <c r="BP6" s="403">
        <f t="array" aca="1" ref="BP6" ca="1">SUM(LARGE(BV6:CE6,ROW(INDIRECT("1:"&amp;COUNT(BV6:CE6)-D$31))))+SUM(IF(ISNUMBER(VALUE(MID(IF(LEN(IF(ISNUMBER(BV6:CE6),0,BV6:CE6))&gt;1,BV6:CE6,0),1,LEN(IF(LEN(IF(ISNUMBER(BV6:CE6),0,BV6:CE6))&gt;1,BV6:CE6,0))-1)))=FALSE,0,VALUE(MID(IF(LEN(IF(ISNUMBER(BV6:CE6),0,BV6:CE6))&gt;1,BV6:CE6,0),1,LEN(IF(LEN(IF(ISNUMBER(BV6:CE6),0,BV6:CE6))&gt;1,BV6:CE6,0))-1))))</f>
        <v>30</v>
      </c>
      <c r="BQ6" s="404">
        <f t="shared" si="3"/>
        <v>1</v>
      </c>
      <c r="BR6" s="364"/>
      <c r="BS6" s="364"/>
      <c r="BT6" s="364"/>
      <c r="BV6" s="404">
        <f t="array" ref="BV6">IF(OR(J6="D",J6="E"),IF(H6+I6&gt;0,H6+I6 &amp;"X","X"),G6)</f>
        <v>0</v>
      </c>
      <c r="BW6" s="404" t="str">
        <f t="array" ref="BW6">IF(OR(P6="D",P6="E"),IF(N6+O6&gt;0,N6+O6&amp;"X","X"),M6)</f>
        <v>X</v>
      </c>
      <c r="BX6" s="404">
        <f t="array" ref="BX6">IF(OR(V6="D",V6="E"),IF(T6+U6&gt;0,T6+U6&amp;"X","X"),S6)</f>
        <v>30</v>
      </c>
      <c r="BY6" s="404">
        <f t="array" ref="BY6">IF(OR(AB6="D",AB6="E"),IF(Z6+AA6&gt;0,Z6+AA6&amp;"X","X"),Y6)</f>
        <v>0</v>
      </c>
      <c r="BZ6" s="404">
        <f t="array" ref="BZ6">IF(OR(AH6="D",AH6="E"),IF(AF6+AG6&gt;0,AF6+AG6&amp;"X","X"),AE6)</f>
        <v>0</v>
      </c>
      <c r="CA6" s="404">
        <f t="array" ref="CA6">IF(OR(AN6="D",AN6="E"),IF(AL6+AM6&gt;0,AL6+AM6&amp;"X","X"),AK6)</f>
        <v>0</v>
      </c>
      <c r="CB6" s="404">
        <f t="array" ref="CB6">IF(OR(AT6="D",AT6="E"),IF(AR6+AS6&gt;0,AR6+AS6&amp;"X","X"),AQ6)</f>
        <v>0</v>
      </c>
      <c r="CC6" s="404">
        <f t="array" ref="CC6">IF(OR(AZ6="D",AZ6="E"),IF(AX6+AY6&gt;0,AX6+AY6&amp;"X","X"),AW6)</f>
        <v>0</v>
      </c>
      <c r="CD6" s="404">
        <f t="array" ref="CD6">IF(OR(BF6="D",BF6="E"),IF(BD6+BE6&gt;0,BD6+BE6&amp;"X","X"),BC6)</f>
        <v>0</v>
      </c>
      <c r="CE6" s="404">
        <f t="array" ref="CE6">IF(OR(BL6="D",BL6="E"),IF(BJ6+BK6&gt;0,BJ6+BK6&amp;"X","X"),BI6)</f>
        <v>0</v>
      </c>
      <c r="CF6" s="404">
        <f t="shared" si="4"/>
        <v>1</v>
      </c>
      <c r="CH6" s="404" t="e">
        <f>#REF!</f>
        <v>#REF!</v>
      </c>
    </row>
    <row r="7" spans="1:95" s="404" customFormat="1" ht="15.75" x14ac:dyDescent="0.25">
      <c r="A7" s="416">
        <v>54</v>
      </c>
      <c r="B7" s="387">
        <f t="shared" si="0"/>
        <v>2</v>
      </c>
      <c r="C7" s="388" t="s">
        <v>393</v>
      </c>
      <c r="D7" s="389"/>
      <c r="E7" s="390"/>
      <c r="F7" s="391"/>
      <c r="G7" s="391">
        <f>IF(OR(J7="E",J7="D"),0,VLOOKUP(F7,'OLD 250'!$B$26:$C$79,2)+I7+H7)</f>
        <v>0</v>
      </c>
      <c r="H7" s="391"/>
      <c r="I7" s="391"/>
      <c r="J7" s="391"/>
      <c r="K7" s="391"/>
      <c r="L7" s="392"/>
      <c r="M7" s="392">
        <f>IF(OR(P7="E",P7="D"),0,VLOOKUP(L7,'OLD 250'!$B$26:$C$79,2)+O7+N7)</f>
        <v>0</v>
      </c>
      <c r="N7" s="392"/>
      <c r="O7" s="392"/>
      <c r="P7" s="145" t="s">
        <v>15</v>
      </c>
      <c r="Q7" s="392" t="s">
        <v>33</v>
      </c>
      <c r="R7" s="393">
        <v>2</v>
      </c>
      <c r="S7" s="393">
        <f>IF(OR(V7="E",V7="D"),0,VLOOKUP(R7,'OLD 250'!$B$26:$C$79,2)+U7+T7)</f>
        <v>28</v>
      </c>
      <c r="T7" s="393"/>
      <c r="U7" s="393"/>
      <c r="V7" s="393"/>
      <c r="W7" s="431" t="s">
        <v>33</v>
      </c>
      <c r="X7" s="394"/>
      <c r="Y7" s="394">
        <f>IF(OR(AB7="E",AB7="D"),0,VLOOKUP(X7,'OLD 250'!$B$26:$C$79,2)+AA7+Z7)</f>
        <v>0</v>
      </c>
      <c r="Z7" s="394"/>
      <c r="AA7" s="394"/>
      <c r="AB7" s="394"/>
      <c r="AC7" s="394"/>
      <c r="AD7" s="395"/>
      <c r="AE7" s="395">
        <f>IF(OR(AH7="E",AH7="D"),0,VLOOKUP(AD7,'OLD 250'!$B$26:$C$79,2)+AG7+AF7)</f>
        <v>0</v>
      </c>
      <c r="AF7" s="395"/>
      <c r="AG7" s="395"/>
      <c r="AH7" s="395"/>
      <c r="AI7" s="395"/>
      <c r="AJ7" s="396"/>
      <c r="AK7" s="396">
        <f>IF(OR(AN7="E",AN7="D"),0,VLOOKUP(AJ7,'OLD 250'!$B$26:$C$79,2)+AM7+AL7)</f>
        <v>0</v>
      </c>
      <c r="AL7" s="396"/>
      <c r="AM7" s="396"/>
      <c r="AN7" s="396"/>
      <c r="AO7" s="569"/>
      <c r="AP7" s="397"/>
      <c r="AQ7" s="397">
        <f>IF(OR(AT7="E",AT7="D"),0,VLOOKUP(AP7,'OLD 250'!$B$26:$C$79,2)+AS7+AR7)</f>
        <v>0</v>
      </c>
      <c r="AR7" s="397"/>
      <c r="AS7" s="397"/>
      <c r="AT7" s="397"/>
      <c r="AU7" s="397"/>
      <c r="AV7" s="398"/>
      <c r="AW7" s="398">
        <f>IF(OR(AZ7="E",AZ7="D"),0,VLOOKUP(AV7,'OLD 250'!$B$26:$C$79,2)+AY7+AX7)</f>
        <v>0</v>
      </c>
      <c r="AX7" s="398"/>
      <c r="AY7" s="398"/>
      <c r="AZ7" s="398"/>
      <c r="BA7" s="398"/>
      <c r="BB7" s="399"/>
      <c r="BC7" s="399">
        <f>IF(OR(BF7="E",BF7="D"),0,VLOOKUP(BB7,'OLD 250'!$B$26:$C$79,2)+BE7+BD7)</f>
        <v>0</v>
      </c>
      <c r="BD7" s="399"/>
      <c r="BE7" s="399"/>
      <c r="BF7" s="399"/>
      <c r="BG7" s="399"/>
      <c r="BH7" s="400"/>
      <c r="BI7" s="400">
        <f>IF(OR(BL7="E",BL7="D"),0,VLOOKUP(BH7,'OLD 250'!$B$26:$C$79,2)+BK7+BJ7)</f>
        <v>0</v>
      </c>
      <c r="BJ7" s="400"/>
      <c r="BK7" s="400"/>
      <c r="BL7" s="400"/>
      <c r="BM7" s="405"/>
      <c r="BN7" s="401">
        <f t="shared" si="1"/>
        <v>28</v>
      </c>
      <c r="BO7" s="402">
        <f t="shared" si="2"/>
        <v>1</v>
      </c>
      <c r="BP7" s="403">
        <f t="array" aca="1" ref="BP7" ca="1">SUM(LARGE(BV7:CE7,ROW(INDIRECT("1:"&amp;COUNT(BV7:CE7)-D$31))))+SUM(IF(ISNUMBER(VALUE(MID(IF(LEN(IF(ISNUMBER(BV7:CE7),0,BV7:CE7))&gt;1,BV7:CE7,0),1,LEN(IF(LEN(IF(ISNUMBER(BV7:CE7),0,BV7:CE7))&gt;1,BV7:CE7,0))-1)))=FALSE,0,VALUE(MID(IF(LEN(IF(ISNUMBER(BV7:CE7),0,BV7:CE7))&gt;1,BV7:CE7,0),1,LEN(IF(LEN(IF(ISNUMBER(BV7:CE7),0,BV7:CE7))&gt;1,BV7:CE7,0))-1))))</f>
        <v>28</v>
      </c>
      <c r="BQ7" s="404">
        <f t="shared" si="3"/>
        <v>1</v>
      </c>
      <c r="BR7" s="364"/>
      <c r="BS7" s="364"/>
      <c r="BT7" s="364"/>
      <c r="BV7" s="404">
        <f t="array" ref="BV7">IF(OR(J7="D",J7="E"),IF(H7+I7&gt;0,H7+I7 &amp;"X","X"),G7)</f>
        <v>0</v>
      </c>
      <c r="BW7" s="404" t="str">
        <f t="array" ref="BW7">IF(OR(P7="D",P7="E"),IF(N7+O7&gt;0,N7+O7&amp;"X","X"),M7)</f>
        <v>X</v>
      </c>
      <c r="BX7" s="404">
        <f t="array" ref="BX7">IF(OR(V7="D",V7="E"),IF(T7+U7&gt;0,T7+U7&amp;"X","X"),S7)</f>
        <v>28</v>
      </c>
      <c r="BY7" s="404">
        <f t="array" ref="BY7">IF(OR(AB7="D",AB7="E"),IF(Z7+AA7&gt;0,Z7+AA7&amp;"X","X"),Y7)</f>
        <v>0</v>
      </c>
      <c r="BZ7" s="404">
        <f t="array" ref="BZ7">IF(OR(AH7="D",AH7="E"),IF(AF7+AG7&gt;0,AF7+AG7&amp;"X","X"),AE7)</f>
        <v>0</v>
      </c>
      <c r="CA7" s="404">
        <f t="array" ref="CA7">IF(OR(AN7="D",AN7="E"),IF(AL7+AM7&gt;0,AL7+AM7&amp;"X","X"),AK7)</f>
        <v>0</v>
      </c>
      <c r="CB7" s="404">
        <f t="array" ref="CB7">IF(OR(AT7="D",AT7="E"),IF(AR7+AS7&gt;0,AR7+AS7&amp;"X","X"),AQ7)</f>
        <v>0</v>
      </c>
      <c r="CC7" s="404">
        <f t="array" ref="CC7">IF(OR(AZ7="D",AZ7="E"),IF(AX7+AY7&gt;0,AX7+AY7&amp;"X","X"),AW7)</f>
        <v>0</v>
      </c>
      <c r="CD7" s="404">
        <f t="array" ref="CD7">IF(OR(BF7="D",BF7="E"),IF(BD7+BE7&gt;0,BD7+BE7&amp;"X","X"),BC7)</f>
        <v>0</v>
      </c>
      <c r="CE7" s="404">
        <f t="array" ref="CE7">IF(OR(BL7="D",BL7="E"),IF(BJ7+BK7&gt;0,BJ7+BK7&amp;"X","X"),BI7)</f>
        <v>0</v>
      </c>
      <c r="CF7" s="404">
        <f t="shared" si="4"/>
        <v>1</v>
      </c>
      <c r="CH7" s="404" t="e">
        <f>#REF!</f>
        <v>#REF!</v>
      </c>
    </row>
    <row r="8" spans="1:95" s="404" customFormat="1" ht="15.75" x14ac:dyDescent="0.25">
      <c r="A8" s="416">
        <v>67</v>
      </c>
      <c r="B8" s="387">
        <f t="shared" si="0"/>
        <v>2</v>
      </c>
      <c r="C8" s="388" t="s">
        <v>394</v>
      </c>
      <c r="D8" s="389"/>
      <c r="E8" s="390"/>
      <c r="F8" s="391"/>
      <c r="G8" s="391">
        <f>IF(OR(J8="E",J8="D"),0,VLOOKUP(F8,'OLD 250'!$B$26:$C$79,2)+I8+H8)</f>
        <v>0</v>
      </c>
      <c r="H8" s="391"/>
      <c r="I8" s="391"/>
      <c r="J8" s="391"/>
      <c r="K8" s="391"/>
      <c r="L8" s="392"/>
      <c r="M8" s="392">
        <f>IF(OR(P8="E",P8="D"),0,VLOOKUP(L8,'OLD 250'!$B$26:$C$79,2)+O8+N8)</f>
        <v>0</v>
      </c>
      <c r="N8" s="392"/>
      <c r="O8" s="392"/>
      <c r="P8" s="145" t="s">
        <v>15</v>
      </c>
      <c r="Q8" s="392" t="s">
        <v>33</v>
      </c>
      <c r="R8" s="393">
        <v>4</v>
      </c>
      <c r="S8" s="393">
        <f>IF(OR(V8="E",V8="D"),0,VLOOKUP(R8,'OLD 250'!$B$26:$C$79,2)+U8+T8)</f>
        <v>24</v>
      </c>
      <c r="T8" s="393"/>
      <c r="U8" s="393"/>
      <c r="V8" s="393"/>
      <c r="W8" s="431" t="s">
        <v>33</v>
      </c>
      <c r="X8" s="394"/>
      <c r="Y8" s="394">
        <f>IF(OR(AB8="E",AB8="D"),0,VLOOKUP(X8,'OLD 250'!$B$26:$C$79,2)+AA8+Z8)</f>
        <v>0</v>
      </c>
      <c r="Z8" s="394"/>
      <c r="AA8" s="394"/>
      <c r="AB8" s="394"/>
      <c r="AC8" s="394"/>
      <c r="AD8" s="395"/>
      <c r="AE8" s="395">
        <f>IF(OR(AH8="E",AH8="D"),0,VLOOKUP(AD8,'OLD 250'!$B$26:$C$79,2)+AG8+AF8)</f>
        <v>0</v>
      </c>
      <c r="AF8" s="395"/>
      <c r="AG8" s="395"/>
      <c r="AH8" s="395"/>
      <c r="AI8" s="395"/>
      <c r="AJ8" s="396"/>
      <c r="AK8" s="396">
        <f>IF(OR(AN8="E",AN8="D"),0,VLOOKUP(AJ8,'OLD 250'!$B$26:$C$79,2)+AM8+AL8)</f>
        <v>0</v>
      </c>
      <c r="AL8" s="396"/>
      <c r="AM8" s="396"/>
      <c r="AN8" s="396"/>
      <c r="AO8" s="569"/>
      <c r="AP8" s="397"/>
      <c r="AQ8" s="397">
        <f>IF(OR(AT8="E",AT8="D"),0,VLOOKUP(AP8,'OLD 250'!$B$26:$C$79,2)+AS8+AR8)</f>
        <v>0</v>
      </c>
      <c r="AR8" s="397"/>
      <c r="AS8" s="397"/>
      <c r="AT8" s="397"/>
      <c r="AU8" s="397"/>
      <c r="AV8" s="398"/>
      <c r="AW8" s="398">
        <f>IF(OR(AZ8="E",AZ8="D"),0,VLOOKUP(AV8,'OLD 250'!$B$26:$C$79,2)+AY8+AX8)</f>
        <v>0</v>
      </c>
      <c r="AX8" s="398"/>
      <c r="AY8" s="398"/>
      <c r="AZ8" s="398"/>
      <c r="BA8" s="398"/>
      <c r="BB8" s="399"/>
      <c r="BC8" s="399">
        <f>IF(OR(BF8="E",BF8="D"),0,VLOOKUP(BB8,'OLD 250'!$B$26:$C$79,2)+BE8+BD8)</f>
        <v>0</v>
      </c>
      <c r="BD8" s="399"/>
      <c r="BE8" s="399"/>
      <c r="BF8" s="399"/>
      <c r="BG8" s="399"/>
      <c r="BH8" s="400"/>
      <c r="BI8" s="400">
        <f>IF(OR(BL8="E",BL8="D"),0,VLOOKUP(BH8,'OLD 250'!$B$26:$C$79,2)+BK8+BJ8)</f>
        <v>0</v>
      </c>
      <c r="BJ8" s="400"/>
      <c r="BK8" s="400"/>
      <c r="BL8" s="400"/>
      <c r="BM8" s="405"/>
      <c r="BN8" s="401">
        <f t="shared" si="1"/>
        <v>24</v>
      </c>
      <c r="BO8" s="402">
        <f t="shared" si="2"/>
        <v>1</v>
      </c>
      <c r="BP8" s="403">
        <f t="array" aca="1" ref="BP8" ca="1">SUM(LARGE(BV8:CE8,ROW(INDIRECT("1:"&amp;COUNT(BV8:CE8)-D$31))))+SUM(IF(ISNUMBER(VALUE(MID(IF(LEN(IF(ISNUMBER(BV8:CE8),0,BV8:CE8))&gt;1,BV8:CE8,0),1,LEN(IF(LEN(IF(ISNUMBER(BV8:CE8),0,BV8:CE8))&gt;1,BV8:CE8,0))-1)))=FALSE,0,VALUE(MID(IF(LEN(IF(ISNUMBER(BV8:CE8),0,BV8:CE8))&gt;1,BV8:CE8,0),1,LEN(IF(LEN(IF(ISNUMBER(BV8:CE8),0,BV8:CE8))&gt;1,BV8:CE8,0))-1))))</f>
        <v>24</v>
      </c>
      <c r="BQ8" s="404">
        <f t="shared" si="3"/>
        <v>1</v>
      </c>
      <c r="BR8" s="364"/>
      <c r="BS8" s="364"/>
      <c r="BT8" s="364"/>
      <c r="BV8" s="404">
        <f t="array" ref="BV8">IF(OR(J8="D",J8="E"),IF(H8+I8&gt;0,H8+I8 &amp;"X","X"),G8)</f>
        <v>0</v>
      </c>
      <c r="BW8" s="404" t="str">
        <f t="array" ref="BW8">IF(OR(P8="D",P8="E"),IF(N8+O8&gt;0,N8+O8&amp;"X","X"),M8)</f>
        <v>X</v>
      </c>
      <c r="BX8" s="404">
        <f t="array" ref="BX8">IF(OR(V8="D",V8="E"),IF(T8+U8&gt;0,T8+U8&amp;"X","X"),S8)</f>
        <v>24</v>
      </c>
      <c r="BY8" s="404">
        <f t="array" ref="BY8">IF(OR(AB8="D",AB8="E"),IF(Z8+AA8&gt;0,Z8+AA8&amp;"X","X"),Y8)</f>
        <v>0</v>
      </c>
      <c r="BZ8" s="404">
        <f t="array" ref="BZ8">IF(OR(AH8="D",AH8="E"),IF(AF8+AG8&gt;0,AF8+AG8&amp;"X","X"),AE8)</f>
        <v>0</v>
      </c>
      <c r="CA8" s="404">
        <f t="array" ref="CA8">IF(OR(AN8="D",AN8="E"),IF(AL8+AM8&gt;0,AL8+AM8&amp;"X","X"),AK8)</f>
        <v>0</v>
      </c>
      <c r="CB8" s="404">
        <f t="array" ref="CB8">IF(OR(AT8="D",AT8="E"),IF(AR8+AS8&gt;0,AR8+AS8&amp;"X","X"),AQ8)</f>
        <v>0</v>
      </c>
      <c r="CC8" s="404">
        <f t="array" ref="CC8">IF(OR(AZ8="D",AZ8="E"),IF(AX8+AY8&gt;0,AX8+AY8&amp;"X","X"),AW8)</f>
        <v>0</v>
      </c>
      <c r="CD8" s="404">
        <f t="array" ref="CD8">IF(OR(BF8="D",BF8="E"),IF(BD8+BE8&gt;0,BD8+BE8&amp;"X","X"),BC8)</f>
        <v>0</v>
      </c>
      <c r="CE8" s="404">
        <f t="array" ref="CE8">IF(OR(BL8="D",BL8="E"),IF(BJ8+BK8&gt;0,BJ8+BK8&amp;"X","X"),BI8)</f>
        <v>0</v>
      </c>
      <c r="CF8" s="404">
        <f t="shared" si="4"/>
        <v>1</v>
      </c>
      <c r="CH8" s="404" t="e">
        <f>#REF!</f>
        <v>#REF!</v>
      </c>
    </row>
    <row r="9" spans="1:95" s="404" customFormat="1" ht="15.75" x14ac:dyDescent="0.25">
      <c r="A9" s="416">
        <v>222</v>
      </c>
      <c r="B9" s="387">
        <f t="shared" si="0"/>
        <v>2</v>
      </c>
      <c r="C9" s="388" t="s">
        <v>388</v>
      </c>
      <c r="D9" s="389"/>
      <c r="E9" s="390"/>
      <c r="F9" s="391">
        <v>0</v>
      </c>
      <c r="G9" s="391">
        <f>IF(OR(J9="E",J9="D"),0,VLOOKUP(F9,'OLD 250'!$B$26:$C$79,2)+I9+H9)</f>
        <v>0</v>
      </c>
      <c r="H9" s="391"/>
      <c r="I9" s="391"/>
      <c r="J9" s="391"/>
      <c r="K9" s="391"/>
      <c r="L9" s="392">
        <v>0</v>
      </c>
      <c r="M9" s="392">
        <f>IF(OR(P9="E",P9="D"),0,VLOOKUP(L9,'OLD 250'!$B$26:$C$79,2)+O9+N9)</f>
        <v>0</v>
      </c>
      <c r="N9" s="392"/>
      <c r="O9" s="392"/>
      <c r="P9" s="392"/>
      <c r="Q9" s="392" t="s">
        <v>33</v>
      </c>
      <c r="R9" s="393">
        <v>5</v>
      </c>
      <c r="S9" s="393">
        <f>IF(OR(V9="E",V9="D"),0,VLOOKUP(R9,'OLD 250'!$B$26:$C$79,2)+U9+T9)</f>
        <v>22</v>
      </c>
      <c r="T9" s="393"/>
      <c r="U9" s="393"/>
      <c r="V9" s="393"/>
      <c r="W9" s="431" t="s">
        <v>33</v>
      </c>
      <c r="X9" s="394"/>
      <c r="Y9" s="394">
        <f>IF(OR(AB9="E",AB9="D"),0,VLOOKUP(X9,'OLD 250'!$B$26:$C$79,2)+AA9+Z9)</f>
        <v>0</v>
      </c>
      <c r="Z9" s="394"/>
      <c r="AA9" s="394"/>
      <c r="AB9" s="394"/>
      <c r="AC9" s="394"/>
      <c r="AD9" s="395"/>
      <c r="AE9" s="395">
        <f>IF(OR(AH9="E",AH9="D"),0,VLOOKUP(AD9,'OLD 250'!$B$26:$C$79,2)+AG9+AF9)</f>
        <v>0</v>
      </c>
      <c r="AF9" s="395"/>
      <c r="AG9" s="395"/>
      <c r="AH9" s="395"/>
      <c r="AI9" s="395"/>
      <c r="AJ9" s="396"/>
      <c r="AK9" s="396">
        <f>IF(OR(AN9="E",AN9="D"),0,VLOOKUP(AJ9,'OLD 250'!$B$26:$C$79,2)+AM9+AL9)</f>
        <v>0</v>
      </c>
      <c r="AL9" s="396"/>
      <c r="AM9" s="396"/>
      <c r="AN9" s="396"/>
      <c r="AO9" s="569"/>
      <c r="AP9" s="397"/>
      <c r="AQ9" s="397">
        <f>IF(OR(AT9="E",AT9="D"),0,VLOOKUP(AP9,'OLD 250'!$B$26:$C$79,2)+AS9+AR9)</f>
        <v>0</v>
      </c>
      <c r="AR9" s="397"/>
      <c r="AS9" s="397"/>
      <c r="AT9" s="397"/>
      <c r="AU9" s="397"/>
      <c r="AV9" s="398"/>
      <c r="AW9" s="398">
        <f>IF(OR(AZ9="E",AZ9="D"),0,VLOOKUP(AV9,'OLD 250'!$B$26:$C$79,2)+AY9+AX9)</f>
        <v>0</v>
      </c>
      <c r="AX9" s="398"/>
      <c r="AY9" s="398"/>
      <c r="AZ9" s="398"/>
      <c r="BA9" s="398"/>
      <c r="BB9" s="399"/>
      <c r="BC9" s="399">
        <f>IF(OR(BF9="E",BF9="D"),0,VLOOKUP(BB9,'OLD 250'!$B$26:$C$79,2)+BE9+BD9)</f>
        <v>0</v>
      </c>
      <c r="BD9" s="399"/>
      <c r="BE9" s="399"/>
      <c r="BF9" s="399"/>
      <c r="BG9" s="399"/>
      <c r="BH9" s="400"/>
      <c r="BI9" s="400">
        <f>IF(OR(BL9="E",BL9="D"),0,VLOOKUP(BH9,'OLD 250'!$B$26:$C$79,2)+BK9+BJ9)</f>
        <v>0</v>
      </c>
      <c r="BJ9" s="400"/>
      <c r="BK9" s="400"/>
      <c r="BL9" s="400"/>
      <c r="BM9" s="405"/>
      <c r="BN9" s="401">
        <f t="shared" si="1"/>
        <v>22</v>
      </c>
      <c r="BO9" s="402">
        <f t="shared" si="2"/>
        <v>0</v>
      </c>
      <c r="BP9" s="403">
        <f t="array" aca="1" ref="BP9" ca="1">SUM(LARGE(BV9:CE9,ROW(INDIRECT("1:"&amp;COUNT(BV9:CE9)-D$31))))+SUM(IF(ISNUMBER(VALUE(MID(IF(LEN(IF(ISNUMBER(BV9:CE9),0,BV9:CE9))&gt;1,BV9:CE9,0),1,LEN(IF(LEN(IF(ISNUMBER(BV9:CE9),0,BV9:CE9))&gt;1,BV9:CE9,0))-1)))=FALSE,0,VALUE(MID(IF(LEN(IF(ISNUMBER(BV9:CE9),0,BV9:CE9))&gt;1,BV9:CE9,0),1,LEN(IF(LEN(IF(ISNUMBER(BV9:CE9),0,BV9:CE9))&gt;1,BV9:CE9,0))-1))))</f>
        <v>22</v>
      </c>
      <c r="BQ9" s="404">
        <f t="shared" si="3"/>
        <v>0</v>
      </c>
      <c r="BR9" s="364"/>
      <c r="BS9" s="364"/>
      <c r="BT9" s="364"/>
      <c r="BV9" s="404">
        <f t="array" ref="BV9">IF(OR(J9="D",J9="E"),IF(H9+I9&gt;0,H9+I9 &amp;"X","X"),G9)</f>
        <v>0</v>
      </c>
      <c r="BW9" s="404">
        <f t="array" ref="BW9">IF(OR(P9="D",P9="E"),IF(N9+O9&gt;0,N9+O9&amp;"X","X"),M9)</f>
        <v>0</v>
      </c>
      <c r="BX9" s="404">
        <f t="array" ref="BX9">IF(OR(V9="D",V9="E"),IF(T9+U9&gt;0,T9+U9&amp;"X","X"),S9)</f>
        <v>22</v>
      </c>
      <c r="BY9" s="404">
        <f t="array" ref="BY9">IF(OR(AB9="D",AB9="E"),IF(Z9+AA9&gt;0,Z9+AA9&amp;"X","X"),Y9)</f>
        <v>0</v>
      </c>
      <c r="BZ9" s="404">
        <f t="array" ref="BZ9">IF(OR(AH9="D",AH9="E"),IF(AF9+AG9&gt;0,AF9+AG9&amp;"X","X"),AE9)</f>
        <v>0</v>
      </c>
      <c r="CA9" s="404">
        <f t="array" ref="CA9">IF(OR(AN9="D",AN9="E"),IF(AL9+AM9&gt;0,AL9+AM9&amp;"X","X"),AK9)</f>
        <v>0</v>
      </c>
      <c r="CB9" s="404">
        <f t="array" ref="CB9">IF(OR(AT9="D",AT9="E"),IF(AR9+AS9&gt;0,AR9+AS9&amp;"X","X"),AQ9)</f>
        <v>0</v>
      </c>
      <c r="CC9" s="404">
        <f t="array" ref="CC9">IF(OR(AZ9="D",AZ9="E"),IF(AX9+AY9&gt;0,AX9+AY9&amp;"X","X"),AW9)</f>
        <v>0</v>
      </c>
      <c r="CD9" s="404">
        <f t="array" ref="CD9">IF(OR(BF9="D",BF9="E"),IF(BD9+BE9&gt;0,BD9+BE9&amp;"X","X"),BC9)</f>
        <v>0</v>
      </c>
      <c r="CE9" s="404">
        <f t="array" ref="CE9">IF(OR(BL9="D",BL9="E"),IF(BJ9+BK9&gt;0,BJ9+BK9&amp;"X","X"),BI9)</f>
        <v>0</v>
      </c>
      <c r="CF9" s="404">
        <f t="shared" si="4"/>
        <v>0</v>
      </c>
      <c r="CH9" s="404" t="e">
        <f>#REF!</f>
        <v>#REF!</v>
      </c>
    </row>
    <row r="10" spans="1:95" s="404" customFormat="1" ht="15.75" x14ac:dyDescent="0.25">
      <c r="A10" s="416">
        <v>33</v>
      </c>
      <c r="B10" s="387">
        <f t="shared" si="0"/>
        <v>1</v>
      </c>
      <c r="C10" s="388" t="s">
        <v>437</v>
      </c>
      <c r="D10" s="389"/>
      <c r="E10" s="390"/>
      <c r="F10" s="391"/>
      <c r="G10" s="391">
        <f>IF(OR(J10="E",J10="D"),0,VLOOKUP(F10,'OLD 250'!$B$26:$C$79,2)+I10+H10)</f>
        <v>0</v>
      </c>
      <c r="H10" s="391"/>
      <c r="I10" s="391"/>
      <c r="J10" s="391"/>
      <c r="K10" s="391"/>
      <c r="L10" s="392"/>
      <c r="M10" s="392">
        <f>IF(OR(P10="E",P10="D"),0,VLOOKUP(L10,'OLD 250'!$B$26:$C$79,2)+O10+N10)</f>
        <v>0</v>
      </c>
      <c r="N10" s="392"/>
      <c r="O10" s="392"/>
      <c r="P10" s="392"/>
      <c r="Q10" s="392"/>
      <c r="R10" s="393">
        <v>6</v>
      </c>
      <c r="S10" s="393">
        <f>IF(OR(V10="E",V10="D"),0,VLOOKUP(R10,'OLD 250'!$B$26:$C$79,2)+U10+T10)</f>
        <v>20</v>
      </c>
      <c r="T10" s="393"/>
      <c r="U10" s="393"/>
      <c r="V10" s="393"/>
      <c r="W10" s="431" t="s">
        <v>33</v>
      </c>
      <c r="X10" s="394"/>
      <c r="Y10" s="394">
        <f>IF(OR(AB10="E",AB10="D"),0,VLOOKUP(X10,'OLD 250'!$B$26:$C$79,2)+AA10+Z10)</f>
        <v>0</v>
      </c>
      <c r="Z10" s="394"/>
      <c r="AA10" s="394"/>
      <c r="AB10" s="394"/>
      <c r="AC10" s="394"/>
      <c r="AD10" s="395"/>
      <c r="AE10" s="395">
        <f>IF(OR(AH10="E",AH10="D"),0,VLOOKUP(AD10,'OLD 250'!$B$26:$C$79,2)+AG10+AF10)</f>
        <v>0</v>
      </c>
      <c r="AF10" s="395"/>
      <c r="AG10" s="395"/>
      <c r="AH10" s="395"/>
      <c r="AI10" s="395"/>
      <c r="AJ10" s="396"/>
      <c r="AK10" s="396">
        <f>IF(OR(AN10="E",AN10="D"),0,VLOOKUP(AJ10,'OLD 250'!$B$26:$C$79,2)+AM10+AL10)</f>
        <v>0</v>
      </c>
      <c r="AL10" s="396"/>
      <c r="AM10" s="396"/>
      <c r="AN10" s="396"/>
      <c r="AO10" s="569"/>
      <c r="AP10" s="397"/>
      <c r="AQ10" s="397">
        <f>IF(OR(AT10="E",AT10="D"),0,VLOOKUP(AP10,'OLD 250'!$B$26:$C$79,2)+AS10+AR10)</f>
        <v>0</v>
      </c>
      <c r="AR10" s="397"/>
      <c r="AS10" s="397"/>
      <c r="AT10" s="397"/>
      <c r="AU10" s="397"/>
      <c r="AV10" s="398"/>
      <c r="AW10" s="398">
        <f>IF(OR(AZ10="E",AZ10="D"),0,VLOOKUP(AV10,'OLD 250'!$B$26:$C$79,2)+AY10+AX10)</f>
        <v>0</v>
      </c>
      <c r="AX10" s="398"/>
      <c r="AY10" s="398"/>
      <c r="AZ10" s="398"/>
      <c r="BA10" s="398"/>
      <c r="BB10" s="399"/>
      <c r="BC10" s="399">
        <f>IF(OR(BF10="E",BF10="D"),0,VLOOKUP(BB10,'OLD 250'!$B$26:$C$79,2)+BE10+BD10)</f>
        <v>0</v>
      </c>
      <c r="BD10" s="399"/>
      <c r="BE10" s="399"/>
      <c r="BF10" s="399"/>
      <c r="BG10" s="399"/>
      <c r="BH10" s="400"/>
      <c r="BI10" s="400">
        <f>IF(OR(BL10="E",BL10="D"),0,VLOOKUP(BH10,'OLD 250'!$B$26:$C$79,2)+BK10+BJ10)</f>
        <v>0</v>
      </c>
      <c r="BJ10" s="400"/>
      <c r="BK10" s="400"/>
      <c r="BL10" s="400"/>
      <c r="BM10" s="405"/>
      <c r="BN10" s="401">
        <f t="shared" si="1"/>
        <v>20</v>
      </c>
      <c r="BO10" s="402">
        <f t="shared" si="2"/>
        <v>0</v>
      </c>
      <c r="BP10" s="403">
        <f t="array" aca="1" ref="BP10" ca="1">SUM(LARGE(BV10:CE10,ROW(INDIRECT("1:"&amp;COUNT(BV10:CE10)-D$31))))+SUM(IF(ISNUMBER(VALUE(MID(IF(LEN(IF(ISNUMBER(BV10:CE10),0,BV10:CE10))&gt;1,BV10:CE10,0),1,LEN(IF(LEN(IF(ISNUMBER(BV10:CE10),0,BV10:CE10))&gt;1,BV10:CE10,0))-1)))=FALSE,0,VALUE(MID(IF(LEN(IF(ISNUMBER(BV10:CE10),0,BV10:CE10))&gt;1,BV10:CE10,0),1,LEN(IF(LEN(IF(ISNUMBER(BV10:CE10),0,BV10:CE10))&gt;1,BV10:CE10,0))-1))))</f>
        <v>20</v>
      </c>
      <c r="BQ10" s="404">
        <f t="shared" si="3"/>
        <v>0</v>
      </c>
      <c r="BR10" s="364"/>
      <c r="BS10" s="364"/>
      <c r="BT10" s="364"/>
      <c r="BV10" s="404">
        <f t="array" ref="BV10">IF(OR(J10="D",J10="E"),IF(H10+I10&gt;0,H10+I10 &amp;"X","X"),G10)</f>
        <v>0</v>
      </c>
      <c r="BW10" s="404">
        <f t="array" ref="BW10">IF(OR(P10="D",P10="E"),IF(N10+O10&gt;0,N10+O10&amp;"X","X"),M10)</f>
        <v>0</v>
      </c>
      <c r="BX10" s="404">
        <f t="array" ref="BX10">IF(OR(V10="D",V10="E"),IF(T10+U10&gt;0,T10+U10&amp;"X","X"),S10)</f>
        <v>20</v>
      </c>
      <c r="BY10" s="404">
        <f t="array" ref="BY10">IF(OR(AB10="D",AB10="E"),IF(Z10+AA10&gt;0,Z10+AA10&amp;"X","X"),Y10)</f>
        <v>0</v>
      </c>
      <c r="BZ10" s="404">
        <f t="array" ref="BZ10">IF(OR(AH10="D",AH10="E"),IF(AF10+AG10&gt;0,AF10+AG10&amp;"X","X"),AE10)</f>
        <v>0</v>
      </c>
      <c r="CA10" s="404">
        <f t="array" ref="CA10">IF(OR(AN10="D",AN10="E"),IF(AL10+AM10&gt;0,AL10+AM10&amp;"X","X"),AK10)</f>
        <v>0</v>
      </c>
      <c r="CB10" s="404">
        <f t="array" ref="CB10">IF(OR(AT10="D",AT10="E"),IF(AR10+AS10&gt;0,AR10+AS10&amp;"X","X"),AQ10)</f>
        <v>0</v>
      </c>
      <c r="CC10" s="404">
        <f t="array" ref="CC10">IF(OR(AZ10="D",AZ10="E"),IF(AX10+AY10&gt;0,AX10+AY10&amp;"X","X"),AW10)</f>
        <v>0</v>
      </c>
      <c r="CD10" s="404">
        <f t="array" ref="CD10">IF(OR(BF10="D",BF10="E"),IF(BD10+BE10&gt;0,BD10+BE10&amp;"X","X"),BC10)</f>
        <v>0</v>
      </c>
      <c r="CE10" s="404">
        <f t="array" ref="CE10">IF(OR(BL10="D",BL10="E"),IF(BJ10+BK10&gt;0,BJ10+BK10&amp;"X","X"),BI10)</f>
        <v>0</v>
      </c>
      <c r="CF10" s="404">
        <f t="shared" si="4"/>
        <v>0</v>
      </c>
      <c r="CH10" s="404" t="e">
        <f>#REF!</f>
        <v>#REF!</v>
      </c>
    </row>
    <row r="11" spans="1:95" s="404" customFormat="1" ht="15.75" x14ac:dyDescent="0.25">
      <c r="A11" s="416">
        <v>60</v>
      </c>
      <c r="B11" s="387">
        <f t="shared" si="0"/>
        <v>1</v>
      </c>
      <c r="C11" s="388" t="s">
        <v>438</v>
      </c>
      <c r="D11" s="389"/>
      <c r="E11" s="390"/>
      <c r="F11" s="391"/>
      <c r="G11" s="391">
        <f>IF(OR(J11="E",J11="D"),0,VLOOKUP(F11,'OLD 250'!$B$26:$C$79,2)+I11+H11)</f>
        <v>0</v>
      </c>
      <c r="H11" s="391"/>
      <c r="I11" s="391"/>
      <c r="J11" s="391"/>
      <c r="K11" s="391"/>
      <c r="L11" s="392"/>
      <c r="M11" s="392">
        <f>IF(OR(P11="E",P11="D"),0,VLOOKUP(L11,'OLD 250'!$B$26:$C$79,2)+O11+N11)</f>
        <v>0</v>
      </c>
      <c r="N11" s="392"/>
      <c r="O11" s="392"/>
      <c r="P11" s="392"/>
      <c r="Q11" s="392"/>
      <c r="R11" s="393">
        <v>7</v>
      </c>
      <c r="S11" s="393">
        <f>IF(OR(V11="E",V11="D"),0,VLOOKUP(R11,'OLD 250'!$B$26:$C$79,2)+U11+T11)</f>
        <v>18</v>
      </c>
      <c r="T11" s="393"/>
      <c r="U11" s="393"/>
      <c r="V11" s="393"/>
      <c r="W11" s="431" t="s">
        <v>33</v>
      </c>
      <c r="X11" s="394"/>
      <c r="Y11" s="394">
        <f>IF(OR(AB11="E",AB11="D"),0,VLOOKUP(X11,'OLD 250'!$B$26:$C$79,2)+AA11+Z11)</f>
        <v>0</v>
      </c>
      <c r="Z11" s="394"/>
      <c r="AA11" s="394"/>
      <c r="AB11" s="394"/>
      <c r="AC11" s="394"/>
      <c r="AD11" s="395"/>
      <c r="AE11" s="395">
        <f>IF(OR(AH11="E",AH11="D"),0,VLOOKUP(AD11,'OLD 250'!$B$26:$C$79,2)+AG11+AF11)</f>
        <v>0</v>
      </c>
      <c r="AF11" s="395"/>
      <c r="AG11" s="395"/>
      <c r="AH11" s="395"/>
      <c r="AI11" s="395"/>
      <c r="AJ11" s="396"/>
      <c r="AK11" s="396">
        <f>IF(OR(AN11="E",AN11="D"),0,VLOOKUP(AJ11,'OLD 250'!$B$26:$C$79,2)+AM11+AL11)</f>
        <v>0</v>
      </c>
      <c r="AL11" s="396"/>
      <c r="AM11" s="396"/>
      <c r="AN11" s="396"/>
      <c r="AO11" s="569"/>
      <c r="AP11" s="397"/>
      <c r="AQ11" s="397">
        <f>IF(OR(AT11="E",AT11="D"),0,VLOOKUP(AP11,'OLD 250'!$B$26:$C$79,2)+AS11+AR11)</f>
        <v>0</v>
      </c>
      <c r="AR11" s="397"/>
      <c r="AS11" s="397"/>
      <c r="AT11" s="397"/>
      <c r="AU11" s="397"/>
      <c r="AV11" s="398"/>
      <c r="AW11" s="398">
        <f>IF(OR(AZ11="E",AZ11="D"),0,VLOOKUP(AV11,'OLD 250'!$B$26:$C$79,2)+AY11+AX11)</f>
        <v>0</v>
      </c>
      <c r="AX11" s="398"/>
      <c r="AY11" s="398"/>
      <c r="AZ11" s="398"/>
      <c r="BA11" s="398"/>
      <c r="BB11" s="399"/>
      <c r="BC11" s="399">
        <f>IF(OR(BF11="E",BF11="D"),0,VLOOKUP(BB11,'OLD 250'!$B$26:$C$79,2)+BE11+BD11)</f>
        <v>0</v>
      </c>
      <c r="BD11" s="399"/>
      <c r="BE11" s="399"/>
      <c r="BF11" s="399"/>
      <c r="BG11" s="399"/>
      <c r="BH11" s="400"/>
      <c r="BI11" s="400">
        <f>IF(OR(BL11="E",BL11="D"),0,VLOOKUP(BH11,'OLD 250'!$B$26:$C$79,2)+BK11+BJ11)</f>
        <v>0</v>
      </c>
      <c r="BJ11" s="400"/>
      <c r="BK11" s="400"/>
      <c r="BL11" s="400"/>
      <c r="BM11" s="405"/>
      <c r="BN11" s="401">
        <f t="shared" si="1"/>
        <v>18</v>
      </c>
      <c r="BO11" s="402">
        <f t="shared" si="2"/>
        <v>0</v>
      </c>
      <c r="BP11" s="403">
        <f t="array" aca="1" ref="BP11" ca="1">SUM(LARGE(BV11:CE11,ROW(INDIRECT("1:"&amp;COUNT(BV11:CE11)-D$31))))+SUM(IF(ISNUMBER(VALUE(MID(IF(LEN(IF(ISNUMBER(BV11:CE11),0,BV11:CE11))&gt;1,BV11:CE11,0),1,LEN(IF(LEN(IF(ISNUMBER(BV11:CE11),0,BV11:CE11))&gt;1,BV11:CE11,0))-1)))=FALSE,0,VALUE(MID(IF(LEN(IF(ISNUMBER(BV11:CE11),0,BV11:CE11))&gt;1,BV11:CE11,0),1,LEN(IF(LEN(IF(ISNUMBER(BV11:CE11),0,BV11:CE11))&gt;1,BV11:CE11,0))-1))))</f>
        <v>18</v>
      </c>
      <c r="BQ11" s="404">
        <f t="shared" si="3"/>
        <v>0</v>
      </c>
      <c r="BR11" s="364"/>
      <c r="BS11" s="364"/>
      <c r="BT11" s="364"/>
      <c r="BV11" s="404">
        <f t="array" ref="BV11">IF(OR(J11="D",J11="E"),IF(H11+I11&gt;0,H11+I11 &amp;"X","X"),G11)</f>
        <v>0</v>
      </c>
      <c r="BW11" s="404">
        <f t="array" ref="BW11">IF(OR(P11="D",P11="E"),IF(N11+O11&gt;0,N11+O11&amp;"X","X"),M11)</f>
        <v>0</v>
      </c>
      <c r="BX11" s="404">
        <f t="array" ref="BX11">IF(OR(V11="D",V11="E"),IF(T11+U11&gt;0,T11+U11&amp;"X","X"),S11)</f>
        <v>18</v>
      </c>
      <c r="BY11" s="404">
        <f t="array" ref="BY11">IF(OR(AB11="D",AB11="E"),IF(Z11+AA11&gt;0,Z11+AA11&amp;"X","X"),Y11)</f>
        <v>0</v>
      </c>
      <c r="BZ11" s="404">
        <f t="array" ref="BZ11">IF(OR(AH11="D",AH11="E"),IF(AF11+AG11&gt;0,AF11+AG11&amp;"X","X"),AE11)</f>
        <v>0</v>
      </c>
      <c r="CA11" s="404">
        <f t="array" ref="CA11">IF(OR(AN11="D",AN11="E"),IF(AL11+AM11&gt;0,AL11+AM11&amp;"X","X"),AK11)</f>
        <v>0</v>
      </c>
      <c r="CB11" s="404">
        <f t="array" ref="CB11">IF(OR(AT11="D",AT11="E"),IF(AR11+AS11&gt;0,AR11+AS11&amp;"X","X"),AQ11)</f>
        <v>0</v>
      </c>
      <c r="CC11" s="404">
        <f t="array" ref="CC11">IF(OR(AZ11="D",AZ11="E"),IF(AX11+AY11&gt;0,AX11+AY11&amp;"X","X"),AW11)</f>
        <v>0</v>
      </c>
      <c r="CD11" s="404">
        <f t="array" ref="CD11">IF(OR(BF11="D",BF11="E"),IF(BD11+BE11&gt;0,BD11+BE11&amp;"X","X"),BC11)</f>
        <v>0</v>
      </c>
      <c r="CE11" s="404">
        <f t="array" ref="CE11">IF(OR(BL11="D",BL11="E"),IF(BJ11+BK11&gt;0,BJ11+BK11&amp;"X","X"),BI11)</f>
        <v>0</v>
      </c>
      <c r="CF11" s="404">
        <f t="shared" si="4"/>
        <v>0</v>
      </c>
      <c r="CH11" s="404" t="e">
        <f>#REF!</f>
        <v>#REF!</v>
      </c>
    </row>
    <row r="12" spans="1:95" s="404" customFormat="1" ht="15.75" x14ac:dyDescent="0.25">
      <c r="A12" s="416">
        <v>5</v>
      </c>
      <c r="B12" s="387">
        <f t="shared" si="0"/>
        <v>1</v>
      </c>
      <c r="C12" s="388" t="s">
        <v>387</v>
      </c>
      <c r="D12" s="389"/>
      <c r="E12" s="390"/>
      <c r="F12" s="391">
        <v>0</v>
      </c>
      <c r="G12" s="391">
        <f>IF(OR(J12="E",J12="D"),0,VLOOKUP(F12,'OLD 250'!$B$26:$C$79,2)+I12+H12)</f>
        <v>0</v>
      </c>
      <c r="H12" s="391"/>
      <c r="I12" s="391"/>
      <c r="J12" s="391"/>
      <c r="K12" s="391"/>
      <c r="L12" s="392">
        <v>0</v>
      </c>
      <c r="M12" s="392">
        <f>IF(OR(P12="E",P12="D"),0,VLOOKUP(L12,'OLD 250'!$B$26:$C$79,2)+O12+N12)</f>
        <v>0</v>
      </c>
      <c r="N12" s="392"/>
      <c r="O12" s="392"/>
      <c r="P12" s="392"/>
      <c r="Q12" s="392" t="s">
        <v>33</v>
      </c>
      <c r="R12" s="393"/>
      <c r="S12" s="393">
        <f>IF(OR(V12="E",V12="D"),0,VLOOKUP(R12,'OLD 250'!$B$26:$C$79,2)+U12+T12)</f>
        <v>0</v>
      </c>
      <c r="T12" s="393"/>
      <c r="U12" s="393"/>
      <c r="V12" s="393"/>
      <c r="W12" s="431"/>
      <c r="X12" s="394"/>
      <c r="Y12" s="394">
        <f>IF(OR(AB12="E",AB12="D"),0,VLOOKUP(X12,'OLD 250'!$B$26:$C$79,2)+AA12+Z12)</f>
        <v>0</v>
      </c>
      <c r="Z12" s="394"/>
      <c r="AA12" s="394"/>
      <c r="AB12" s="394"/>
      <c r="AC12" s="394"/>
      <c r="AD12" s="395"/>
      <c r="AE12" s="395">
        <f>IF(OR(AH12="E",AH12="D"),0,VLOOKUP(AD12,'OLD 250'!$B$26:$C$79,2)+AG12+AF12)</f>
        <v>0</v>
      </c>
      <c r="AF12" s="395"/>
      <c r="AG12" s="395"/>
      <c r="AH12" s="395"/>
      <c r="AI12" s="395"/>
      <c r="AJ12" s="396"/>
      <c r="AK12" s="396">
        <f>IF(OR(AN12="E",AN12="D"),0,VLOOKUP(AJ12,'OLD 250'!$B$26:$C$79,2)+AM12+AL12)</f>
        <v>0</v>
      </c>
      <c r="AL12" s="396"/>
      <c r="AM12" s="396"/>
      <c r="AN12" s="396"/>
      <c r="AO12" s="569"/>
      <c r="AP12" s="397"/>
      <c r="AQ12" s="397">
        <f>IF(OR(AT12="E",AT12="D"),0,VLOOKUP(AP12,'OLD 250'!$B$26:$C$79,2)+AS12+AR12)</f>
        <v>0</v>
      </c>
      <c r="AR12" s="397"/>
      <c r="AS12" s="397"/>
      <c r="AT12" s="397"/>
      <c r="AU12" s="397"/>
      <c r="AV12" s="398"/>
      <c r="AW12" s="398">
        <f>IF(OR(AZ12="E",AZ12="D"),0,VLOOKUP(AV12,'OLD 250'!$B$26:$C$79,2)+AY12+AX12)</f>
        <v>0</v>
      </c>
      <c r="AX12" s="398"/>
      <c r="AY12" s="398"/>
      <c r="AZ12" s="398"/>
      <c r="BA12" s="398"/>
      <c r="BB12" s="399"/>
      <c r="BC12" s="399">
        <f>IF(OR(BF12="E",BF12="D"),0,VLOOKUP(BB12,'OLD 250'!$B$26:$C$79,2)+BE12+BD12)</f>
        <v>0</v>
      </c>
      <c r="BD12" s="399"/>
      <c r="BE12" s="399"/>
      <c r="BF12" s="399"/>
      <c r="BG12" s="399"/>
      <c r="BH12" s="400"/>
      <c r="BI12" s="400">
        <f>IF(OR(BL12="E",BL12="D"),0,VLOOKUP(BH12,'OLD 250'!$B$26:$C$79,2)+BK12+BJ12)</f>
        <v>0</v>
      </c>
      <c r="BJ12" s="400"/>
      <c r="BK12" s="400"/>
      <c r="BL12" s="400"/>
      <c r="BM12" s="405"/>
      <c r="BN12" s="401">
        <f t="shared" si="1"/>
        <v>0</v>
      </c>
      <c r="BO12" s="402">
        <f t="shared" si="2"/>
        <v>0</v>
      </c>
      <c r="BP12" s="403">
        <f t="array" aca="1" ref="BP12" ca="1">SUM(LARGE(BV12:CE12,ROW(INDIRECT("1:"&amp;COUNT(BV12:CE12)-D$31))))+SUM(IF(ISNUMBER(VALUE(MID(IF(LEN(IF(ISNUMBER(BV12:CE12),0,BV12:CE12))&gt;1,BV12:CE12,0),1,LEN(IF(LEN(IF(ISNUMBER(BV12:CE12),0,BV12:CE12))&gt;1,BV12:CE12,0))-1)))=FALSE,0,VALUE(MID(IF(LEN(IF(ISNUMBER(BV12:CE12),0,BV12:CE12))&gt;1,BV12:CE12,0),1,LEN(IF(LEN(IF(ISNUMBER(BV12:CE12),0,BV12:CE12))&gt;1,BV12:CE12,0))-1))))</f>
        <v>0</v>
      </c>
      <c r="BQ12" s="404">
        <f t="shared" si="3"/>
        <v>0</v>
      </c>
      <c r="BR12" s="364"/>
      <c r="BS12" s="364"/>
      <c r="BT12" s="364"/>
      <c r="BV12" s="404">
        <f t="array" ref="BV12">IF(OR(J12="D",J12="E"),IF(H12+I12&gt;0,H12+I12 &amp;"X","X"),G12)</f>
        <v>0</v>
      </c>
      <c r="BW12" s="404">
        <f t="array" ref="BW12">IF(OR(P12="D",P12="E"),IF(N12+O12&gt;0,N12+O12&amp;"X","X"),M12)</f>
        <v>0</v>
      </c>
      <c r="BX12" s="404">
        <f t="array" ref="BX12">IF(OR(V12="D",V12="E"),IF(T12+U12&gt;0,T12+U12&amp;"X","X"),S12)</f>
        <v>0</v>
      </c>
      <c r="BY12" s="404">
        <f t="array" ref="BY12">IF(OR(AB12="D",AB12="E"),IF(Z12+AA12&gt;0,Z12+AA12&amp;"X","X"),Y12)</f>
        <v>0</v>
      </c>
      <c r="BZ12" s="404">
        <f t="array" ref="BZ12">IF(OR(AH12="D",AH12="E"),IF(AF12+AG12&gt;0,AF12+AG12&amp;"X","X"),AE12)</f>
        <v>0</v>
      </c>
      <c r="CA12" s="404">
        <f t="array" ref="CA12">IF(OR(AN12="D",AN12="E"),IF(AL12+AM12&gt;0,AL12+AM12&amp;"X","X"),AK12)</f>
        <v>0</v>
      </c>
      <c r="CB12" s="404">
        <f t="array" ref="CB12">IF(OR(AT12="D",AT12="E"),IF(AR12+AS12&gt;0,AR12+AS12&amp;"X","X"),AQ12)</f>
        <v>0</v>
      </c>
      <c r="CC12" s="404">
        <f t="array" ref="CC12">IF(OR(AZ12="D",AZ12="E"),IF(AX12+AY12&gt;0,AX12+AY12&amp;"X","X"),AW12)</f>
        <v>0</v>
      </c>
      <c r="CD12" s="404">
        <f t="array" ref="CD12">IF(OR(BF12="D",BF12="E"),IF(BD12+BE12&gt;0,BD12+BE12&amp;"X","X"),BC12)</f>
        <v>0</v>
      </c>
      <c r="CE12" s="404">
        <f t="array" ref="CE12">IF(OR(BL12="D",BL12="E"),IF(BJ12+BK12&gt;0,BJ12+BK12&amp;"X","X"),BI12)</f>
        <v>0</v>
      </c>
      <c r="CF12" s="404">
        <f t="shared" si="4"/>
        <v>0</v>
      </c>
      <c r="CH12" s="404" t="e">
        <f>#REF!</f>
        <v>#REF!</v>
      </c>
    </row>
    <row r="13" spans="1:95" s="404" customFormat="1" ht="15.75" x14ac:dyDescent="0.25">
      <c r="A13" s="416">
        <v>69</v>
      </c>
      <c r="B13" s="387">
        <f t="shared" si="0"/>
        <v>1</v>
      </c>
      <c r="C13" s="388" t="s">
        <v>389</v>
      </c>
      <c r="D13" s="389"/>
      <c r="E13" s="390"/>
      <c r="F13" s="391"/>
      <c r="G13" s="391">
        <f>IF(OR(J13="E",J13="D"),0,VLOOKUP(F13,'OLD 250'!$B$26:$C$79,2)+I13+H13)</f>
        <v>0</v>
      </c>
      <c r="H13" s="391"/>
      <c r="I13" s="391"/>
      <c r="J13" s="391"/>
      <c r="K13" s="391"/>
      <c r="L13" s="392">
        <v>0</v>
      </c>
      <c r="M13" s="392">
        <f>IF(OR(P13="E",P13="D"),0,VLOOKUP(L13,'OLD 250'!$B$26:$C$79,2)+O13+N13)</f>
        <v>0</v>
      </c>
      <c r="N13" s="392"/>
      <c r="O13" s="392"/>
      <c r="P13" s="392"/>
      <c r="Q13" s="392" t="s">
        <v>33</v>
      </c>
      <c r="R13" s="393"/>
      <c r="S13" s="393">
        <f>IF(OR(V13="E",V13="D"),0,VLOOKUP(R13,'OLD 250'!$B$26:$C$79,2)+U13+T13)</f>
        <v>0</v>
      </c>
      <c r="T13" s="393"/>
      <c r="U13" s="393"/>
      <c r="V13" s="393"/>
      <c r="W13" s="431"/>
      <c r="X13" s="394"/>
      <c r="Y13" s="394">
        <f>IF(OR(AB13="E",AB13="D"),0,VLOOKUP(X13,'OLD 250'!$B$26:$C$79,2)+AA13+Z13)</f>
        <v>0</v>
      </c>
      <c r="Z13" s="394"/>
      <c r="AA13" s="394"/>
      <c r="AB13" s="394"/>
      <c r="AC13" s="394"/>
      <c r="AD13" s="395"/>
      <c r="AE13" s="395">
        <f>IF(OR(AH13="E",AH13="D"),0,VLOOKUP(AD13,'OLD 250'!$B$26:$C$79,2)+AG13+AF13)</f>
        <v>0</v>
      </c>
      <c r="AF13" s="395"/>
      <c r="AG13" s="395"/>
      <c r="AH13" s="395"/>
      <c r="AI13" s="395"/>
      <c r="AJ13" s="396"/>
      <c r="AK13" s="396">
        <f>IF(OR(AN13="E",AN13="D"),0,VLOOKUP(AJ13,'OLD 250'!$B$26:$C$79,2)+AM13+AL13)</f>
        <v>0</v>
      </c>
      <c r="AL13" s="396"/>
      <c r="AM13" s="396"/>
      <c r="AN13" s="396"/>
      <c r="AO13" s="569"/>
      <c r="AP13" s="397"/>
      <c r="AQ13" s="397">
        <f>IF(OR(AT13="E",AT13="D"),0,VLOOKUP(AP13,'OLD 250'!$B$26:$C$79,2)+AS13+AR13)</f>
        <v>0</v>
      </c>
      <c r="AR13" s="397"/>
      <c r="AS13" s="397"/>
      <c r="AT13" s="397"/>
      <c r="AU13" s="397"/>
      <c r="AV13" s="398"/>
      <c r="AW13" s="398">
        <f>IF(OR(AZ13="E",AZ13="D"),0,VLOOKUP(AV13,'OLD 250'!$B$26:$C$79,2)+AY13+AX13)</f>
        <v>0</v>
      </c>
      <c r="AX13" s="398"/>
      <c r="AY13" s="398"/>
      <c r="AZ13" s="398"/>
      <c r="BA13" s="398"/>
      <c r="BB13" s="399"/>
      <c r="BC13" s="399">
        <f>IF(OR(BF13="E",BF13="D"),0,VLOOKUP(BB13,'OLD 250'!$B$26:$C$79,2)+BE13+BD13)</f>
        <v>0</v>
      </c>
      <c r="BD13" s="399"/>
      <c r="BE13" s="399"/>
      <c r="BF13" s="399"/>
      <c r="BG13" s="399"/>
      <c r="BH13" s="400"/>
      <c r="BI13" s="400">
        <f>IF(OR(BL13="E",BL13="D"),0,VLOOKUP(BH13,'OLD 250'!$B$26:$C$79,2)+BK13+BJ13)</f>
        <v>0</v>
      </c>
      <c r="BJ13" s="400"/>
      <c r="BK13" s="400"/>
      <c r="BL13" s="400"/>
      <c r="BM13" s="405"/>
      <c r="BN13" s="401">
        <f t="shared" si="1"/>
        <v>0</v>
      </c>
      <c r="BO13" s="402">
        <f t="shared" si="2"/>
        <v>0</v>
      </c>
      <c r="BP13" s="403">
        <f t="array" aca="1" ref="BP13" ca="1">SUM(LARGE(BV13:CE13,ROW(INDIRECT("1:"&amp;COUNT(BV13:CE13)-D$31))))+SUM(IF(ISNUMBER(VALUE(MID(IF(LEN(IF(ISNUMBER(BV13:CE13),0,BV13:CE13))&gt;1,BV13:CE13,0),1,LEN(IF(LEN(IF(ISNUMBER(BV13:CE13),0,BV13:CE13))&gt;1,BV13:CE13,0))-1)))=FALSE,0,VALUE(MID(IF(LEN(IF(ISNUMBER(BV13:CE13),0,BV13:CE13))&gt;1,BV13:CE13,0),1,LEN(IF(LEN(IF(ISNUMBER(BV13:CE13),0,BV13:CE13))&gt;1,BV13:CE13,0))-1))))</f>
        <v>0</v>
      </c>
      <c r="BQ13" s="404">
        <f t="shared" si="3"/>
        <v>0</v>
      </c>
      <c r="BR13" s="364"/>
      <c r="BS13" s="364"/>
      <c r="BT13" s="364"/>
      <c r="BV13" s="404">
        <f t="array" ref="BV13">IF(OR(J13="D",J13="E"),IF(H13+I13&gt;0,H13+I13 &amp;"X","X"),G13)</f>
        <v>0</v>
      </c>
      <c r="BW13" s="404">
        <f t="array" ref="BW13">IF(OR(P13="D",P13="E"),IF(N13+O13&gt;0,N13+O13&amp;"X","X"),M13)</f>
        <v>0</v>
      </c>
      <c r="BX13" s="404">
        <f t="array" ref="BX13">IF(OR(V13="D",V13="E"),IF(T13+U13&gt;0,T13+U13&amp;"X","X"),S13)</f>
        <v>0</v>
      </c>
      <c r="BY13" s="404">
        <f t="array" ref="BY13">IF(OR(AB13="D",AB13="E"),IF(Z13+AA13&gt;0,Z13+AA13&amp;"X","X"),Y13)</f>
        <v>0</v>
      </c>
      <c r="BZ13" s="404">
        <f t="array" ref="BZ13">IF(OR(AH13="D",AH13="E"),IF(AF13+AG13&gt;0,AF13+AG13&amp;"X","X"),AE13)</f>
        <v>0</v>
      </c>
      <c r="CA13" s="404">
        <f t="array" ref="CA13">IF(OR(AN13="D",AN13="E"),IF(AL13+AM13&gt;0,AL13+AM13&amp;"X","X"),AK13)</f>
        <v>0</v>
      </c>
      <c r="CB13" s="404">
        <f t="array" ref="CB13">IF(OR(AT13="D",AT13="E"),IF(AR13+AS13&gt;0,AR13+AS13&amp;"X","X"),AQ13)</f>
        <v>0</v>
      </c>
      <c r="CC13" s="404">
        <f t="array" ref="CC13">IF(OR(AZ13="D",AZ13="E"),IF(AX13+AY13&gt;0,AX13+AY13&amp;"X","X"),AW13)</f>
        <v>0</v>
      </c>
      <c r="CD13" s="404">
        <f t="array" ref="CD13">IF(OR(BF13="D",BF13="E"),IF(BD13+BE13&gt;0,BD13+BE13&amp;"X","X"),BC13)</f>
        <v>0</v>
      </c>
      <c r="CE13" s="404">
        <f t="array" ref="CE13">IF(OR(BL13="D",BL13="E"),IF(BJ13+BK13&gt;0,BJ13+BK13&amp;"X","X"),BI13)</f>
        <v>0</v>
      </c>
      <c r="CF13" s="404">
        <f t="shared" si="4"/>
        <v>0</v>
      </c>
      <c r="CH13" s="404" t="e">
        <f>#REF!</f>
        <v>#REF!</v>
      </c>
    </row>
    <row r="14" spans="1:95" s="404" customFormat="1" ht="15.75" x14ac:dyDescent="0.25">
      <c r="A14" s="416">
        <v>33</v>
      </c>
      <c r="B14" s="387">
        <f t="shared" si="0"/>
        <v>1</v>
      </c>
      <c r="C14" s="388" t="s">
        <v>390</v>
      </c>
      <c r="D14" s="389"/>
      <c r="E14" s="390"/>
      <c r="F14" s="391"/>
      <c r="G14" s="391">
        <f>IF(OR(J14="E",J14="D"),0,VLOOKUP(F14,'OLD 250'!$B$26:$C$79,2)+I14+H14)</f>
        <v>0</v>
      </c>
      <c r="H14" s="391"/>
      <c r="I14" s="391"/>
      <c r="J14" s="391"/>
      <c r="K14" s="391"/>
      <c r="L14" s="392">
        <v>0</v>
      </c>
      <c r="M14" s="392">
        <f>IF(OR(P14="E",P14="D"),0,VLOOKUP(L14,'OLD 250'!$B$26:$C$79,2)+O14+N14)</f>
        <v>0</v>
      </c>
      <c r="N14" s="392"/>
      <c r="O14" s="392"/>
      <c r="P14" s="392"/>
      <c r="Q14" s="392" t="s">
        <v>33</v>
      </c>
      <c r="R14" s="393"/>
      <c r="S14" s="393">
        <f>IF(OR(V14="E",V14="D"),0,VLOOKUP(R14,'OLD 250'!$B$26:$C$79,2)+U14+T14)</f>
        <v>0</v>
      </c>
      <c r="T14" s="393"/>
      <c r="U14" s="393"/>
      <c r="V14" s="393"/>
      <c r="W14" s="431"/>
      <c r="X14" s="394"/>
      <c r="Y14" s="394">
        <f>IF(OR(AB14="E",AB14="D"),0,VLOOKUP(X14,'OLD 250'!$B$26:$C$79,2)+AA14+Z14)</f>
        <v>0</v>
      </c>
      <c r="Z14" s="394"/>
      <c r="AA14" s="394"/>
      <c r="AB14" s="394"/>
      <c r="AC14" s="394"/>
      <c r="AD14" s="395"/>
      <c r="AE14" s="395">
        <f>IF(OR(AH14="E",AH14="D"),0,VLOOKUP(AD14,'OLD 250'!$B$26:$C$79,2)+AG14+AF14)</f>
        <v>0</v>
      </c>
      <c r="AF14" s="395"/>
      <c r="AG14" s="395"/>
      <c r="AH14" s="395"/>
      <c r="AI14" s="395"/>
      <c r="AJ14" s="396"/>
      <c r="AK14" s="396">
        <f>IF(OR(AN14="E",AN14="D"),0,VLOOKUP(AJ14,'OLD 250'!$B$26:$C$79,2)+AM14+AL14)</f>
        <v>0</v>
      </c>
      <c r="AL14" s="396"/>
      <c r="AM14" s="396"/>
      <c r="AN14" s="396"/>
      <c r="AO14" s="569"/>
      <c r="AP14" s="397"/>
      <c r="AQ14" s="397">
        <f>IF(OR(AT14="E",AT14="D"),0,VLOOKUP(AP14,'OLD 250'!$B$26:$C$79,2)+AS14+AR14)</f>
        <v>0</v>
      </c>
      <c r="AR14" s="397"/>
      <c r="AS14" s="397"/>
      <c r="AT14" s="397"/>
      <c r="AU14" s="397"/>
      <c r="AV14" s="398"/>
      <c r="AW14" s="398">
        <f>IF(OR(AZ14="E",AZ14="D"),0,VLOOKUP(AV14,'OLD 250'!$B$26:$C$79,2)+AY14+AX14)</f>
        <v>0</v>
      </c>
      <c r="AX14" s="398"/>
      <c r="AY14" s="398"/>
      <c r="AZ14" s="398"/>
      <c r="BA14" s="398"/>
      <c r="BB14" s="399"/>
      <c r="BC14" s="399">
        <f>IF(OR(BF14="E",BF14="D"),0,VLOOKUP(BB14,'OLD 250'!$B$26:$C$79,2)+BE14+BD14)</f>
        <v>0</v>
      </c>
      <c r="BD14" s="399"/>
      <c r="BE14" s="399"/>
      <c r="BF14" s="399"/>
      <c r="BG14" s="399"/>
      <c r="BH14" s="400"/>
      <c r="BI14" s="400">
        <f>IF(OR(BL14="E",BL14="D"),0,VLOOKUP(BH14,'OLD 250'!$B$26:$C$79,2)+BK14+BJ14)</f>
        <v>0</v>
      </c>
      <c r="BJ14" s="400"/>
      <c r="BK14" s="400"/>
      <c r="BL14" s="400"/>
      <c r="BM14" s="405"/>
      <c r="BN14" s="401">
        <f t="shared" si="1"/>
        <v>0</v>
      </c>
      <c r="BO14" s="402">
        <f t="shared" si="2"/>
        <v>0</v>
      </c>
      <c r="BP14" s="403">
        <f t="array" aca="1" ref="BP14" ca="1">SUM(LARGE(BV14:CE14,ROW(INDIRECT("1:"&amp;COUNT(BV14:CE14)-D$31))))+SUM(IF(ISNUMBER(VALUE(MID(IF(LEN(IF(ISNUMBER(BV14:CE14),0,BV14:CE14))&gt;1,BV14:CE14,0),1,LEN(IF(LEN(IF(ISNUMBER(BV14:CE14),0,BV14:CE14))&gt;1,BV14:CE14,0))-1)))=FALSE,0,VALUE(MID(IF(LEN(IF(ISNUMBER(BV14:CE14),0,BV14:CE14))&gt;1,BV14:CE14,0),1,LEN(IF(LEN(IF(ISNUMBER(BV14:CE14),0,BV14:CE14))&gt;1,BV14:CE14,0))-1))))</f>
        <v>0</v>
      </c>
      <c r="BQ14" s="404">
        <f t="shared" si="3"/>
        <v>0</v>
      </c>
      <c r="BR14" s="364"/>
      <c r="BS14" s="364"/>
      <c r="BT14" s="364"/>
      <c r="BV14" s="404">
        <f t="array" ref="BV14">IF(OR(J14="D",J14="E"),IF(H14+I14&gt;0,H14+I14 &amp;"X","X"),G14)</f>
        <v>0</v>
      </c>
      <c r="BW14" s="404">
        <f t="array" ref="BW14">IF(OR(P14="D",P14="E"),IF(N14+O14&gt;0,N14+O14&amp;"X","X"),M14)</f>
        <v>0</v>
      </c>
      <c r="BX14" s="404">
        <f t="array" ref="BX14">IF(OR(V14="D",V14="E"),IF(T14+U14&gt;0,T14+U14&amp;"X","X"),S14)</f>
        <v>0</v>
      </c>
      <c r="BY14" s="404">
        <f t="array" ref="BY14">IF(OR(AB14="D",AB14="E"),IF(Z14+AA14&gt;0,Z14+AA14&amp;"X","X"),Y14)</f>
        <v>0</v>
      </c>
      <c r="BZ14" s="404">
        <f t="array" ref="BZ14">IF(OR(AH14="D",AH14="E"),IF(AF14+AG14&gt;0,AF14+AG14&amp;"X","X"),AE14)</f>
        <v>0</v>
      </c>
      <c r="CA14" s="404">
        <f t="array" ref="CA14">IF(OR(AN14="D",AN14="E"),IF(AL14+AM14&gt;0,AL14+AM14&amp;"X","X"),AK14)</f>
        <v>0</v>
      </c>
      <c r="CB14" s="404">
        <f t="array" ref="CB14">IF(OR(AT14="D",AT14="E"),IF(AR14+AS14&gt;0,AR14+AS14&amp;"X","X"),AQ14)</f>
        <v>0</v>
      </c>
      <c r="CC14" s="404">
        <f t="array" ref="CC14">IF(OR(AZ14="D",AZ14="E"),IF(AX14+AY14&gt;0,AX14+AY14&amp;"X","X"),AW14)</f>
        <v>0</v>
      </c>
      <c r="CD14" s="404">
        <f t="array" ref="CD14">IF(OR(BF14="D",BF14="E"),IF(BD14+BE14&gt;0,BD14+BE14&amp;"X","X"),BC14)</f>
        <v>0</v>
      </c>
      <c r="CE14" s="404">
        <f t="array" ref="CE14">IF(OR(BL14="D",BL14="E"),IF(BJ14+BK14&gt;0,BJ14+BK14&amp;"X","X"),BI14)</f>
        <v>0</v>
      </c>
      <c r="CF14" s="404">
        <f t="shared" si="4"/>
        <v>0</v>
      </c>
      <c r="CH14" s="404" t="e">
        <f>#REF!</f>
        <v>#REF!</v>
      </c>
    </row>
    <row r="15" spans="1:95" s="404" customFormat="1" ht="15.75" x14ac:dyDescent="0.25">
      <c r="A15" s="416">
        <v>272</v>
      </c>
      <c r="B15" s="387">
        <f t="shared" si="0"/>
        <v>1</v>
      </c>
      <c r="C15" s="388" t="s">
        <v>391</v>
      </c>
      <c r="D15" s="389"/>
      <c r="E15" s="390"/>
      <c r="F15" s="391"/>
      <c r="G15" s="391">
        <f>IF(OR(J15="E",J15="D"),0,VLOOKUP(F15,'OLD 250'!$B$26:$C$79,2)+I15+H15)</f>
        <v>0</v>
      </c>
      <c r="H15" s="391"/>
      <c r="I15" s="391"/>
      <c r="J15" s="391"/>
      <c r="K15" s="391"/>
      <c r="L15" s="392">
        <v>0</v>
      </c>
      <c r="M15" s="392">
        <f>IF(OR(P15="E",P15="D"),0,VLOOKUP(L15,'OLD 250'!$B$26:$C$79,2)+O15+N15)</f>
        <v>0</v>
      </c>
      <c r="N15" s="392"/>
      <c r="O15" s="392"/>
      <c r="P15" s="392"/>
      <c r="Q15" s="392" t="s">
        <v>33</v>
      </c>
      <c r="R15" s="393"/>
      <c r="S15" s="393">
        <f>IF(OR(V15="E",V15="D"),0,VLOOKUP(R15,'OLD 250'!$B$26:$C$79,2)+U15+T15)</f>
        <v>0</v>
      </c>
      <c r="T15" s="393"/>
      <c r="U15" s="393"/>
      <c r="V15" s="393"/>
      <c r="W15" s="431"/>
      <c r="X15" s="394"/>
      <c r="Y15" s="394">
        <f>IF(OR(AB15="E",AB15="D"),0,VLOOKUP(X15,'OLD 250'!$B$26:$C$79,2)+AA15+Z15)</f>
        <v>0</v>
      </c>
      <c r="Z15" s="394"/>
      <c r="AA15" s="394"/>
      <c r="AB15" s="394"/>
      <c r="AC15" s="394"/>
      <c r="AD15" s="395"/>
      <c r="AE15" s="395">
        <f>IF(OR(AH15="E",AH15="D"),0,VLOOKUP(AD15,'OLD 250'!$B$26:$C$79,2)+AG15+AF15)</f>
        <v>0</v>
      </c>
      <c r="AF15" s="395"/>
      <c r="AG15" s="395"/>
      <c r="AH15" s="395"/>
      <c r="AI15" s="395"/>
      <c r="AJ15" s="396"/>
      <c r="AK15" s="396">
        <f>IF(OR(AN15="E",AN15="D"),0,VLOOKUP(AJ15,'OLD 250'!$B$26:$C$79,2)+AM15+AL15)</f>
        <v>0</v>
      </c>
      <c r="AL15" s="396"/>
      <c r="AM15" s="396"/>
      <c r="AN15" s="396"/>
      <c r="AO15" s="569"/>
      <c r="AP15" s="397"/>
      <c r="AQ15" s="397">
        <f>IF(OR(AT15="E",AT15="D"),0,VLOOKUP(AP15,'OLD 250'!$B$26:$C$79,2)+AS15+AR15)</f>
        <v>0</v>
      </c>
      <c r="AR15" s="397"/>
      <c r="AS15" s="397"/>
      <c r="AT15" s="397"/>
      <c r="AU15" s="397"/>
      <c r="AV15" s="398"/>
      <c r="AW15" s="398">
        <f>IF(OR(AZ15="E",AZ15="D"),0,VLOOKUP(AV15,'OLD 250'!$B$26:$C$79,2)+AY15+AX15)</f>
        <v>0</v>
      </c>
      <c r="AX15" s="398"/>
      <c r="AY15" s="398"/>
      <c r="AZ15" s="398"/>
      <c r="BA15" s="398"/>
      <c r="BB15" s="399"/>
      <c r="BC15" s="399">
        <f>IF(OR(BF15="E",BF15="D"),0,VLOOKUP(BB15,'OLD 250'!$B$26:$C$79,2)+BE15+BD15)</f>
        <v>0</v>
      </c>
      <c r="BD15" s="399"/>
      <c r="BE15" s="399"/>
      <c r="BF15" s="399"/>
      <c r="BG15" s="399"/>
      <c r="BH15" s="400"/>
      <c r="BI15" s="400">
        <f>IF(OR(BL15="E",BL15="D"),0,VLOOKUP(BH15,'OLD 250'!$B$26:$C$79,2)+BK15+BJ15)</f>
        <v>0</v>
      </c>
      <c r="BJ15" s="400"/>
      <c r="BK15" s="400"/>
      <c r="BL15" s="400"/>
      <c r="BM15" s="405"/>
      <c r="BN15" s="401">
        <f t="shared" si="1"/>
        <v>0</v>
      </c>
      <c r="BO15" s="402">
        <f t="shared" si="2"/>
        <v>0</v>
      </c>
      <c r="BP15" s="403">
        <f t="array" aca="1" ref="BP15" ca="1">SUM(LARGE(BV15:CE15,ROW(INDIRECT("1:"&amp;COUNT(BV15:CE15)-D$31))))+SUM(IF(ISNUMBER(VALUE(MID(IF(LEN(IF(ISNUMBER(BV15:CE15),0,BV15:CE15))&gt;1,BV15:CE15,0),1,LEN(IF(LEN(IF(ISNUMBER(BV15:CE15),0,BV15:CE15))&gt;1,BV15:CE15,0))-1)))=FALSE,0,VALUE(MID(IF(LEN(IF(ISNUMBER(BV15:CE15),0,BV15:CE15))&gt;1,BV15:CE15,0),1,LEN(IF(LEN(IF(ISNUMBER(BV15:CE15),0,BV15:CE15))&gt;1,BV15:CE15,0))-1))))</f>
        <v>0</v>
      </c>
      <c r="BQ15" s="404">
        <f t="shared" si="3"/>
        <v>0</v>
      </c>
      <c r="BR15" s="364"/>
      <c r="BS15" s="364"/>
      <c r="BT15" s="364"/>
      <c r="BV15" s="404">
        <f t="array" ref="BV15">IF(OR(J15="D",J15="E"),IF(H15+I15&gt;0,H15+I15 &amp;"X","X"),G15)</f>
        <v>0</v>
      </c>
      <c r="BW15" s="404">
        <f t="array" ref="BW15">IF(OR(P15="D",P15="E"),IF(N15+O15&gt;0,N15+O15&amp;"X","X"),M15)</f>
        <v>0</v>
      </c>
      <c r="BX15" s="404">
        <f t="array" ref="BX15">IF(OR(V15="D",V15="E"),IF(T15+U15&gt;0,T15+U15&amp;"X","X"),S15)</f>
        <v>0</v>
      </c>
      <c r="BY15" s="404">
        <f t="array" ref="BY15">IF(OR(AB15="D",AB15="E"),IF(Z15+AA15&gt;0,Z15+AA15&amp;"X","X"),Y15)</f>
        <v>0</v>
      </c>
      <c r="BZ15" s="404">
        <f t="array" ref="BZ15">IF(OR(AH15="D",AH15="E"),IF(AF15+AG15&gt;0,AF15+AG15&amp;"X","X"),AE15)</f>
        <v>0</v>
      </c>
      <c r="CA15" s="404">
        <f t="array" ref="CA15">IF(OR(AN15="D",AN15="E"),IF(AL15+AM15&gt;0,AL15+AM15&amp;"X","X"),AK15)</f>
        <v>0</v>
      </c>
      <c r="CB15" s="404">
        <f t="array" ref="CB15">IF(OR(AT15="D",AT15="E"),IF(AR15+AS15&gt;0,AR15+AS15&amp;"X","X"),AQ15)</f>
        <v>0</v>
      </c>
      <c r="CC15" s="404">
        <f t="array" ref="CC15">IF(OR(AZ15="D",AZ15="E"),IF(AX15+AY15&gt;0,AX15+AY15&amp;"X","X"),AW15)</f>
        <v>0</v>
      </c>
      <c r="CD15" s="404">
        <f t="array" ref="CD15">IF(OR(BF15="D",BF15="E"),IF(BD15+BE15&gt;0,BD15+BE15&amp;"X","X"),BC15)</f>
        <v>0</v>
      </c>
      <c r="CE15" s="404">
        <f t="array" ref="CE15">IF(OR(BL15="D",BL15="E"),IF(BJ15+BK15&gt;0,BJ15+BK15&amp;"X","X"),BI15)</f>
        <v>0</v>
      </c>
      <c r="CF15" s="404">
        <f t="shared" si="4"/>
        <v>0</v>
      </c>
      <c r="CH15" s="404" t="e">
        <f>#REF!</f>
        <v>#REF!</v>
      </c>
    </row>
    <row r="16" spans="1:95" s="404" customFormat="1" ht="15.75" x14ac:dyDescent="0.25">
      <c r="A16" s="416">
        <v>69</v>
      </c>
      <c r="B16" s="387">
        <f t="shared" si="0"/>
        <v>1</v>
      </c>
      <c r="C16" s="388" t="s">
        <v>439</v>
      </c>
      <c r="D16" s="389"/>
      <c r="E16" s="390"/>
      <c r="F16" s="391"/>
      <c r="G16" s="391">
        <f>IF(OR(J16="E",J16="D"),0,VLOOKUP(F16,'OLD 250'!$B$26:$C$79,2)+I16+H16)</f>
        <v>0</v>
      </c>
      <c r="H16" s="391"/>
      <c r="I16" s="391"/>
      <c r="J16" s="391"/>
      <c r="K16" s="391"/>
      <c r="L16" s="392"/>
      <c r="M16" s="392">
        <f>IF(OR(P16="E",P16="D"),0,VLOOKUP(L16,'OLD 250'!$B$26:$C$79,2)+O16+N16)</f>
        <v>0</v>
      </c>
      <c r="N16" s="392"/>
      <c r="O16" s="392"/>
      <c r="P16" s="392"/>
      <c r="Q16" s="392"/>
      <c r="R16" s="393"/>
      <c r="S16" s="393">
        <f>IF(OR(V16="E",V16="D"),0,VLOOKUP(R16,'OLD 250'!$B$26:$C$79,2)+U16+T16)</f>
        <v>0</v>
      </c>
      <c r="T16" s="393"/>
      <c r="U16" s="393"/>
      <c r="V16" s="153" t="s">
        <v>15</v>
      </c>
      <c r="W16" s="431" t="s">
        <v>33</v>
      </c>
      <c r="X16" s="394"/>
      <c r="Y16" s="394">
        <f>IF(OR(AB16="E",AB16="D"),0,VLOOKUP(X16,'OLD 250'!$B$26:$C$79,2)+AA16+Z16)</f>
        <v>0</v>
      </c>
      <c r="Z16" s="394"/>
      <c r="AA16" s="394"/>
      <c r="AB16" s="394"/>
      <c r="AC16" s="394"/>
      <c r="AD16" s="395"/>
      <c r="AE16" s="395">
        <f>IF(OR(AH16="E",AH16="D"),0,VLOOKUP(AD16,'OLD 250'!$B$26:$C$79,2)+AG16+AF16)</f>
        <v>0</v>
      </c>
      <c r="AF16" s="395"/>
      <c r="AG16" s="395"/>
      <c r="AH16" s="395"/>
      <c r="AI16" s="395"/>
      <c r="AJ16" s="396"/>
      <c r="AK16" s="396">
        <f>IF(OR(AN16="E",AN16="D"),0,VLOOKUP(AJ16,'OLD 250'!$B$26:$C$79,2)+AM16+AL16)</f>
        <v>0</v>
      </c>
      <c r="AL16" s="396"/>
      <c r="AM16" s="396"/>
      <c r="AN16" s="396"/>
      <c r="AO16" s="569"/>
      <c r="AP16" s="397"/>
      <c r="AQ16" s="397">
        <f>IF(OR(AT16="E",AT16="D"),0,VLOOKUP(AP16,'OLD 250'!$B$26:$C$79,2)+AS16+AR16)</f>
        <v>0</v>
      </c>
      <c r="AR16" s="397"/>
      <c r="AS16" s="397"/>
      <c r="AT16" s="397"/>
      <c r="AU16" s="397"/>
      <c r="AV16" s="398"/>
      <c r="AW16" s="398">
        <f>IF(OR(AZ16="E",AZ16="D"),0,VLOOKUP(AV16,'OLD 250'!$B$26:$C$79,2)+AY16+AX16)</f>
        <v>0</v>
      </c>
      <c r="AX16" s="398"/>
      <c r="AY16" s="398"/>
      <c r="AZ16" s="398"/>
      <c r="BA16" s="398"/>
      <c r="BB16" s="399"/>
      <c r="BC16" s="399">
        <f>IF(OR(BF16="E",BF16="D"),0,VLOOKUP(BB16,'OLD 250'!$B$26:$C$79,2)+BE16+BD16)</f>
        <v>0</v>
      </c>
      <c r="BD16" s="399"/>
      <c r="BE16" s="399"/>
      <c r="BF16" s="399"/>
      <c r="BG16" s="399"/>
      <c r="BH16" s="400"/>
      <c r="BI16" s="400">
        <f>IF(OR(BL16="E",BL16="D"),0,VLOOKUP(BH16,'OLD 250'!$B$26:$C$79,2)+BK16+BJ16)</f>
        <v>0</v>
      </c>
      <c r="BJ16" s="400"/>
      <c r="BK16" s="400"/>
      <c r="BL16" s="400"/>
      <c r="BM16" s="405"/>
      <c r="BN16" s="401">
        <f t="shared" si="1"/>
        <v>0</v>
      </c>
      <c r="BO16" s="402">
        <f t="shared" si="2"/>
        <v>1</v>
      </c>
      <c r="BP16" s="403">
        <f t="array" aca="1" ref="BP16" ca="1">SUM(LARGE(BV16:CE16,ROW(INDIRECT("1:"&amp;COUNT(BV16:CE16)-D$31))))+SUM(IF(ISNUMBER(VALUE(MID(IF(LEN(IF(ISNUMBER(BV16:CE16),0,BV16:CE16))&gt;1,BV16:CE16,0),1,LEN(IF(LEN(IF(ISNUMBER(BV16:CE16),0,BV16:CE16))&gt;1,BV16:CE16,0))-1)))=FALSE,0,VALUE(MID(IF(LEN(IF(ISNUMBER(BV16:CE16),0,BV16:CE16))&gt;1,BV16:CE16,0),1,LEN(IF(LEN(IF(ISNUMBER(BV16:CE16),0,BV16:CE16))&gt;1,BV16:CE16,0))-1))))</f>
        <v>0</v>
      </c>
      <c r="BQ16" s="404">
        <f t="shared" si="3"/>
        <v>1</v>
      </c>
      <c r="BR16" s="364"/>
      <c r="BS16" s="364"/>
      <c r="BT16" s="364"/>
      <c r="BV16" s="404">
        <f t="array" ref="BV16">IF(OR(J16="D",J16="E"),IF(H16+I16&gt;0,H16+I16 &amp;"X","X"),G16)</f>
        <v>0</v>
      </c>
      <c r="BW16" s="404">
        <f t="array" ref="BW16">IF(OR(P16="D",P16="E"),IF(N16+O16&gt;0,N16+O16&amp;"X","X"),M16)</f>
        <v>0</v>
      </c>
      <c r="BX16" s="404" t="str">
        <f t="array" ref="BX16">IF(OR(V16="D",V16="E"),IF(T16+U16&gt;0,T16+U16&amp;"X","X"),S16)</f>
        <v>X</v>
      </c>
      <c r="BY16" s="404">
        <f t="array" ref="BY16">IF(OR(AB16="D",AB16="E"),IF(Z16+AA16&gt;0,Z16+AA16&amp;"X","X"),Y16)</f>
        <v>0</v>
      </c>
      <c r="BZ16" s="404">
        <f t="array" ref="BZ16">IF(OR(AH16="D",AH16="E"),IF(AF16+AG16&gt;0,AF16+AG16&amp;"X","X"),AE16)</f>
        <v>0</v>
      </c>
      <c r="CA16" s="404">
        <f t="array" ref="CA16">IF(OR(AN16="D",AN16="E"),IF(AL16+AM16&gt;0,AL16+AM16&amp;"X","X"),AK16)</f>
        <v>0</v>
      </c>
      <c r="CB16" s="404">
        <f t="array" ref="CB16">IF(OR(AT16="D",AT16="E"),IF(AR16+AS16&gt;0,AR16+AS16&amp;"X","X"),AQ16)</f>
        <v>0</v>
      </c>
      <c r="CC16" s="404">
        <f t="array" ref="CC16">IF(OR(AZ16="D",AZ16="E"),IF(AX16+AY16&gt;0,AX16+AY16&amp;"X","X"),AW16)</f>
        <v>0</v>
      </c>
      <c r="CD16" s="404">
        <f t="array" ref="CD16">IF(OR(BF16="D",BF16="E"),IF(BD16+BE16&gt;0,BD16+BE16&amp;"X","X"),BC16)</f>
        <v>0</v>
      </c>
      <c r="CE16" s="404">
        <f t="array" ref="CE16">IF(OR(BL16="D",BL16="E"),IF(BJ16+BK16&gt;0,BJ16+BK16&amp;"X","X"),BI16)</f>
        <v>0</v>
      </c>
      <c r="CF16" s="404">
        <f t="shared" si="4"/>
        <v>1</v>
      </c>
      <c r="CH16" s="404" t="e">
        <f>#REF!</f>
        <v>#REF!</v>
      </c>
    </row>
    <row r="17" spans="1:87" s="404" customFormat="1" ht="15.75" x14ac:dyDescent="0.25">
      <c r="A17" s="416"/>
      <c r="B17" s="387">
        <f t="shared" si="0"/>
        <v>0</v>
      </c>
      <c r="C17" s="388"/>
      <c r="D17" s="389"/>
      <c r="E17" s="390" t="s">
        <v>216</v>
      </c>
      <c r="F17" s="391"/>
      <c r="G17" s="391">
        <f>IF(OR(J17="E",J17="D"),0,VLOOKUP(F17,'OLD 250'!$B$26:$C$79,2)+I17+H17)</f>
        <v>0</v>
      </c>
      <c r="H17" s="391"/>
      <c r="I17" s="391"/>
      <c r="J17" s="391"/>
      <c r="K17" s="391"/>
      <c r="L17" s="392"/>
      <c r="M17" s="392">
        <f>IF(OR(P17="E",P17="D"),0,VLOOKUP(L17,'OLD 250'!$B$26:$C$79,2)+O17+N17)</f>
        <v>0</v>
      </c>
      <c r="N17" s="392"/>
      <c r="O17" s="392"/>
      <c r="P17" s="392"/>
      <c r="Q17" s="392"/>
      <c r="R17" s="393"/>
      <c r="S17" s="393">
        <f>IF(OR(V17="E",V17="D"),0,VLOOKUP(R17,'OLD 250'!$B$26:$C$79,2)+U17+T17)</f>
        <v>0</v>
      </c>
      <c r="T17" s="393"/>
      <c r="U17" s="393"/>
      <c r="V17" s="393"/>
      <c r="W17" s="431"/>
      <c r="X17" s="394"/>
      <c r="Y17" s="394">
        <f>IF(OR(AB17="E",AB17="D"),0,VLOOKUP(X17,'OLD 250'!$B$26:$C$79,2)+AA17+Z17)</f>
        <v>0</v>
      </c>
      <c r="Z17" s="394"/>
      <c r="AA17" s="394"/>
      <c r="AB17" s="394"/>
      <c r="AC17" s="394"/>
      <c r="AD17" s="395"/>
      <c r="AE17" s="395">
        <f>IF(OR(AH17="E",AH17="D"),0,VLOOKUP(AD17,'OLD 250'!$B$26:$C$79,2)+AG17+AF17)</f>
        <v>0</v>
      </c>
      <c r="AF17" s="395"/>
      <c r="AG17" s="395"/>
      <c r="AH17" s="395"/>
      <c r="AI17" s="395"/>
      <c r="AJ17" s="396"/>
      <c r="AK17" s="396">
        <f>IF(OR(AN17="E",AN17="D"),0,VLOOKUP(AJ17,'OLD 250'!$B$26:$C$79,2)+AM17+AL17)</f>
        <v>0</v>
      </c>
      <c r="AL17" s="396"/>
      <c r="AM17" s="396"/>
      <c r="AN17" s="396"/>
      <c r="AO17" s="569"/>
      <c r="AP17" s="397"/>
      <c r="AQ17" s="397">
        <f>IF(OR(AT17="E",AT17="D"),0,VLOOKUP(AP17,'OLD 250'!$B$26:$C$79,2)+AS17+AR17)</f>
        <v>0</v>
      </c>
      <c r="AR17" s="397"/>
      <c r="AS17" s="397"/>
      <c r="AT17" s="397"/>
      <c r="AU17" s="397"/>
      <c r="AV17" s="398"/>
      <c r="AW17" s="398">
        <f>IF(OR(AZ17="E",AZ17="D"),0,VLOOKUP(AV17,'OLD 250'!$B$26:$C$79,2)+AY17+AX17)</f>
        <v>0</v>
      </c>
      <c r="AX17" s="398"/>
      <c r="AY17" s="398"/>
      <c r="AZ17" s="398"/>
      <c r="BA17" s="398"/>
      <c r="BB17" s="399"/>
      <c r="BC17" s="399">
        <f>IF(OR(BF17="E",BF17="D"),0,VLOOKUP(BB17,'OLD 250'!$B$26:$C$79,2)+BE17+BD17)</f>
        <v>0</v>
      </c>
      <c r="BD17" s="399"/>
      <c r="BE17" s="399"/>
      <c r="BF17" s="399"/>
      <c r="BG17" s="399"/>
      <c r="BH17" s="400"/>
      <c r="BI17" s="400">
        <f>IF(OR(BL17="E",BL17="D"),0,VLOOKUP(BH17,'OLD 250'!$B$26:$C$79,2)+BK17+BJ17)</f>
        <v>0</v>
      </c>
      <c r="BJ17" s="400"/>
      <c r="BK17" s="400"/>
      <c r="BL17" s="400"/>
      <c r="BM17" s="405"/>
      <c r="BN17" s="401">
        <f t="shared" si="1"/>
        <v>0</v>
      </c>
      <c r="BO17" s="402">
        <f t="shared" si="2"/>
        <v>0</v>
      </c>
      <c r="BP17" s="403">
        <f t="array" aca="1" ref="BP17" ca="1">SUM(LARGE(BV17:CE17,ROW(INDIRECT("1:"&amp;COUNT(BV17:CE17)-D$31))))+SUM(IF(ISNUMBER(VALUE(MID(IF(LEN(IF(ISNUMBER(BV17:CE17),0,BV17:CE17))&gt;1,BV17:CE17,0),1,LEN(IF(LEN(IF(ISNUMBER(BV17:CE17),0,BV17:CE17))&gt;1,BV17:CE17,0))-1)))=FALSE,0,VALUE(MID(IF(LEN(IF(ISNUMBER(BV17:CE17),0,BV17:CE17))&gt;1,BV17:CE17,0),1,LEN(IF(LEN(IF(ISNUMBER(BV17:CE17),0,BV17:CE17))&gt;1,BV17:CE17,0))-1))))</f>
        <v>0</v>
      </c>
      <c r="BQ17" s="404">
        <f t="shared" si="3"/>
        <v>0</v>
      </c>
      <c r="BR17" s="364"/>
      <c r="BS17" s="364"/>
      <c r="BT17" s="364"/>
      <c r="BV17" s="404">
        <f t="array" ref="BV17">IF(OR(J17="D",J17="E"),IF(H17+I17&gt;0,H17+I17 &amp;"X","X"),G17)</f>
        <v>0</v>
      </c>
      <c r="BW17" s="404">
        <f t="array" ref="BW17">IF(OR(P17="D",P17="E"),IF(N17+O17&gt;0,N17+O17&amp;"X","X"),M17)</f>
        <v>0</v>
      </c>
      <c r="BX17" s="404">
        <f t="array" ref="BX17">IF(OR(V17="D",V17="E"),IF(T17+U17&gt;0,T17+U17&amp;"X","X"),S17)</f>
        <v>0</v>
      </c>
      <c r="BY17" s="404">
        <f t="array" ref="BY17">IF(OR(AB17="D",AB17="E"),IF(Z17+AA17&gt;0,Z17+AA17&amp;"X","X"),Y17)</f>
        <v>0</v>
      </c>
      <c r="BZ17" s="404">
        <f t="array" ref="BZ17">IF(OR(AH17="D",AH17="E"),IF(AF17+AG17&gt;0,AF17+AG17&amp;"X","X"),AE17)</f>
        <v>0</v>
      </c>
      <c r="CA17" s="404">
        <f t="array" ref="CA17">IF(OR(AN17="D",AN17="E"),IF(AL17+AM17&gt;0,AL17+AM17&amp;"X","X"),AK17)</f>
        <v>0</v>
      </c>
      <c r="CB17" s="404">
        <f t="array" ref="CB17">IF(OR(AT17="D",AT17="E"),IF(AR17+AS17&gt;0,AR17+AS17&amp;"X","X"),AQ17)</f>
        <v>0</v>
      </c>
      <c r="CC17" s="404">
        <f t="array" ref="CC17">IF(OR(AZ17="D",AZ17="E"),IF(AX17+AY17&gt;0,AX17+AY17&amp;"X","X"),AW17)</f>
        <v>0</v>
      </c>
      <c r="CD17" s="404">
        <f t="array" ref="CD17">IF(OR(BF17="D",BF17="E"),IF(BD17+BE17&gt;0,BD17+BE17&amp;"X","X"),BC17)</f>
        <v>0</v>
      </c>
      <c r="CE17" s="404">
        <f t="array" ref="CE17">IF(OR(BL17="D",BL17="E"),IF(BJ17+BK17&gt;0,BJ17+BK17&amp;"X","X"),BI17)</f>
        <v>0</v>
      </c>
      <c r="CF17" s="404">
        <f t="shared" si="4"/>
        <v>0</v>
      </c>
      <c r="CH17" s="404" t="e">
        <f>#REF!</f>
        <v>#REF!</v>
      </c>
    </row>
    <row r="18" spans="1:87" s="404" customFormat="1" ht="15.75" x14ac:dyDescent="0.25">
      <c r="A18" s="416"/>
      <c r="B18" s="387">
        <f t="shared" ref="B18:B19" si="5">SUMPRODUCT(--(G18:BM18="I"))</f>
        <v>0</v>
      </c>
      <c r="C18" s="388"/>
      <c r="D18" s="389"/>
      <c r="E18" s="390"/>
      <c r="F18" s="391"/>
      <c r="G18" s="391">
        <f>IF(OR(J18="E",J18="D"),0,VLOOKUP(F18,'OLD 250'!$B$26:$C$79,2)+I18+H18)</f>
        <v>0</v>
      </c>
      <c r="H18" s="391"/>
      <c r="I18" s="391"/>
      <c r="J18" s="391"/>
      <c r="K18" s="391"/>
      <c r="L18" s="392"/>
      <c r="M18" s="392">
        <f>IF(OR(P18="E",P18="D"),0,VLOOKUP(L18,'OLD 250'!$B$26:$C$79,2)+O18+N18)</f>
        <v>0</v>
      </c>
      <c r="N18" s="392"/>
      <c r="O18" s="392"/>
      <c r="P18" s="392"/>
      <c r="Q18" s="392"/>
      <c r="R18" s="393"/>
      <c r="S18" s="393">
        <f>IF(OR(V18="E",V18="D"),0,VLOOKUP(R18,'OLD 250'!$B$26:$C$79,2)+U18+T18)</f>
        <v>0</v>
      </c>
      <c r="T18" s="393"/>
      <c r="U18" s="393"/>
      <c r="V18" s="393"/>
      <c r="W18" s="431"/>
      <c r="X18" s="394"/>
      <c r="Y18" s="394">
        <f>IF(OR(AB18="E",AB18="D"),0,VLOOKUP(X18,'OLD 250'!$B$26:$C$79,2)+AA18+Z18)</f>
        <v>0</v>
      </c>
      <c r="Z18" s="394"/>
      <c r="AA18" s="394"/>
      <c r="AB18" s="394"/>
      <c r="AC18" s="394"/>
      <c r="AD18" s="395"/>
      <c r="AE18" s="395">
        <f>IF(OR(AH18="E",AH18="D"),0,VLOOKUP(AD18,'OLD 250'!$B$26:$C$79,2)+AG18+AF18)</f>
        <v>0</v>
      </c>
      <c r="AF18" s="395"/>
      <c r="AG18" s="395"/>
      <c r="AH18" s="395"/>
      <c r="AI18" s="395"/>
      <c r="AJ18" s="396"/>
      <c r="AK18" s="396">
        <f>IF(OR(AN18="E",AN18="D"),0,VLOOKUP(AJ18,'OLD 250'!$B$26:$C$79,2)+AM18+AL18)</f>
        <v>0</v>
      </c>
      <c r="AL18" s="396"/>
      <c r="AM18" s="396"/>
      <c r="AN18" s="396"/>
      <c r="AO18" s="569"/>
      <c r="AP18" s="397"/>
      <c r="AQ18" s="397">
        <f>IF(OR(AT18="E",AT18="D"),0,VLOOKUP(AP18,'OLD 250'!$B$26:$C$79,2)+AS18+AR18)</f>
        <v>0</v>
      </c>
      <c r="AR18" s="397"/>
      <c r="AS18" s="397"/>
      <c r="AT18" s="397"/>
      <c r="AU18" s="397"/>
      <c r="AV18" s="398"/>
      <c r="AW18" s="398">
        <f>IF(OR(AZ18="E",AZ18="D"),0,VLOOKUP(AV18,'OLD 250'!$B$26:$C$79,2)+AY18+AX18)</f>
        <v>0</v>
      </c>
      <c r="AX18" s="398"/>
      <c r="AY18" s="398"/>
      <c r="AZ18" s="398"/>
      <c r="BA18" s="398"/>
      <c r="BB18" s="399"/>
      <c r="BC18" s="399">
        <f>IF(OR(BF18="E",BF18="D"),0,VLOOKUP(BB18,'OLD 250'!$B$26:$C$79,2)+BE18+BD18)</f>
        <v>0</v>
      </c>
      <c r="BD18" s="399"/>
      <c r="BE18" s="399"/>
      <c r="BF18" s="399"/>
      <c r="BG18" s="399"/>
      <c r="BH18" s="400"/>
      <c r="BI18" s="400">
        <f>IF(OR(BL18="E",BL18="D"),0,VLOOKUP(BH18,'OLD 250'!$B$26:$C$79,2)+BK18+BJ18)</f>
        <v>0</v>
      </c>
      <c r="BJ18" s="400"/>
      <c r="BK18" s="400"/>
      <c r="BL18" s="400"/>
      <c r="BM18" s="405"/>
      <c r="BN18" s="401">
        <f t="shared" ref="BN18:BN23" si="6">G18+M18+S18+Y18+AE18+AK18+AQ18+AW18+BC18+BI18</f>
        <v>0</v>
      </c>
      <c r="BO18" s="402">
        <f t="shared" ref="BO18:BO23" si="7">SUMPRODUCT(--(G18:BL18="E")--(G18:BL18="D"))</f>
        <v>0</v>
      </c>
      <c r="BP18" s="403">
        <f t="array" aca="1" ref="BP18" ca="1">SUM(LARGE(BV18:CE18,ROW(INDIRECT("1:"&amp;COUNT(BV18:CE18)-D$31))))+SUM(IF(ISNUMBER(VALUE(MID(IF(LEN(IF(ISNUMBER(BV18:CE18),0,BV18:CE18))&gt;1,BV18:CE18,0),1,LEN(IF(LEN(IF(ISNUMBER(BV18:CE18),0,BV18:CE18))&gt;1,BV18:CE18,0))-1)))=FALSE,0,VALUE(MID(IF(LEN(IF(ISNUMBER(BV18:CE18),0,BV18:CE18))&gt;1,BV18:CE18,0),1,LEN(IF(LEN(IF(ISNUMBER(BV18:CE18),0,BV18:CE18))&gt;1,BV18:CE18,0))-1))))</f>
        <v>0</v>
      </c>
      <c r="BQ18" s="404">
        <f t="shared" si="3"/>
        <v>0</v>
      </c>
      <c r="BR18" s="364"/>
      <c r="BS18" s="364"/>
      <c r="BT18" s="364"/>
      <c r="BV18" s="404">
        <f t="array" ref="BV18">IF(OR(J18="D",J18="E"),IF(H18+I18&gt;0,H18+I18 &amp;"X","X"),G18)</f>
        <v>0</v>
      </c>
      <c r="BW18" s="404">
        <f t="array" ref="BW18">IF(OR(P18="D",P18="E"),IF(N18+O18&gt;0,N18+O18&amp;"X","X"),M18)</f>
        <v>0</v>
      </c>
      <c r="BX18" s="404">
        <f t="array" ref="BX18">IF(OR(V18="D",V18="E"),IF(T18+U18&gt;0,T18+U18&amp;"X","X"),S18)</f>
        <v>0</v>
      </c>
      <c r="BY18" s="404">
        <f t="array" ref="BY18">IF(OR(AB18="D",AB18="E"),IF(Z18+AA18&gt;0,Z18+AA18&amp;"X","X"),Y18)</f>
        <v>0</v>
      </c>
      <c r="BZ18" s="404">
        <f t="array" ref="BZ18">IF(OR(AH18="D",AH18="E"),IF(AF18+AG18&gt;0,AF18+AG18&amp;"X","X"),AE18)</f>
        <v>0</v>
      </c>
      <c r="CA18" s="404">
        <f t="array" ref="CA18">IF(OR(AN18="D",AN18="E"),IF(AL18+AM18&gt;0,AL18+AM18&amp;"X","X"),AK18)</f>
        <v>0</v>
      </c>
      <c r="CB18" s="404">
        <f t="array" ref="CB18">IF(OR(AT18="D",AT18="E"),IF(AR18+AS18&gt;0,AR18+AS18&amp;"X","X"),AQ18)</f>
        <v>0</v>
      </c>
      <c r="CC18" s="404">
        <f t="array" ref="CC18">IF(OR(AZ18="D",AZ18="E"),IF(AX18+AY18&gt;0,AX18+AY18&amp;"X","X"),AW18)</f>
        <v>0</v>
      </c>
      <c r="CD18" s="404">
        <f t="array" ref="CD18">IF(OR(BF18="D",BF18="E"),IF(BD18+BE18&gt;0,BD18+BE18&amp;"X","X"),BC18)</f>
        <v>0</v>
      </c>
      <c r="CE18" s="404">
        <f t="array" ref="CE18">IF(OR(BL18="D",BL18="E"),IF(BJ18+BK18&gt;0,BJ18+BK18&amp;"X","X"),BI18)</f>
        <v>0</v>
      </c>
      <c r="CF18" s="404">
        <f t="shared" si="4"/>
        <v>0</v>
      </c>
      <c r="CH18" s="404" t="e">
        <f>#REF!</f>
        <v>#REF!</v>
      </c>
    </row>
    <row r="19" spans="1:87" s="404" customFormat="1" ht="15.75" x14ac:dyDescent="0.25">
      <c r="A19" s="416"/>
      <c r="B19" s="387">
        <f t="shared" si="5"/>
        <v>0</v>
      </c>
      <c r="C19" s="388"/>
      <c r="D19" s="389"/>
      <c r="E19" s="390"/>
      <c r="F19" s="391"/>
      <c r="G19" s="391">
        <f>IF(OR(J19="E",J19="D"),0,VLOOKUP(F19,'OLD 250'!$B$26:$C$79,2)+I19+H19)</f>
        <v>0</v>
      </c>
      <c r="H19" s="391"/>
      <c r="I19" s="391"/>
      <c r="J19" s="391"/>
      <c r="K19" s="391"/>
      <c r="L19" s="392"/>
      <c r="M19" s="392">
        <f>IF(OR(P19="E",P19="D"),0,VLOOKUP(L19,'OLD 250'!$B$26:$C$79,2)+O19+N19)</f>
        <v>0</v>
      </c>
      <c r="N19" s="392"/>
      <c r="O19" s="392"/>
      <c r="P19" s="392"/>
      <c r="Q19" s="392"/>
      <c r="R19" s="393"/>
      <c r="S19" s="393">
        <f>IF(OR(V19="E",V19="D"),0,VLOOKUP(R19,'OLD 250'!$B$26:$C$79,2)+U19+T19)</f>
        <v>0</v>
      </c>
      <c r="T19" s="393"/>
      <c r="U19" s="393"/>
      <c r="V19" s="393"/>
      <c r="W19" s="431"/>
      <c r="X19" s="394"/>
      <c r="Y19" s="394">
        <f>IF(OR(AB19="E",AB19="D"),0,VLOOKUP(X19,'OLD 250'!$B$26:$C$79,2)+AA19+Z19)</f>
        <v>0</v>
      </c>
      <c r="Z19" s="394"/>
      <c r="AA19" s="394"/>
      <c r="AB19" s="394"/>
      <c r="AC19" s="394"/>
      <c r="AD19" s="395"/>
      <c r="AE19" s="395">
        <f>IF(OR(AH19="E",AH19="D"),0,VLOOKUP(AD19,'OLD 250'!$B$26:$C$79,2)+AG19+AF19)</f>
        <v>0</v>
      </c>
      <c r="AF19" s="395"/>
      <c r="AG19" s="395"/>
      <c r="AH19" s="395"/>
      <c r="AI19" s="395"/>
      <c r="AJ19" s="396"/>
      <c r="AK19" s="396">
        <f>IF(OR(AN19="E",AN19="D"),0,VLOOKUP(AJ19,'OLD 250'!$B$26:$C$79,2)+AM19+AL19)</f>
        <v>0</v>
      </c>
      <c r="AL19" s="396"/>
      <c r="AM19" s="396"/>
      <c r="AN19" s="396"/>
      <c r="AO19" s="569"/>
      <c r="AP19" s="397"/>
      <c r="AQ19" s="397">
        <f>IF(OR(AT19="E",AT19="D"),0,VLOOKUP(AP19,'OLD 250'!$B$26:$C$79,2)+AS19+AR19)</f>
        <v>0</v>
      </c>
      <c r="AR19" s="397"/>
      <c r="AS19" s="397"/>
      <c r="AT19" s="397"/>
      <c r="AU19" s="397"/>
      <c r="AV19" s="398"/>
      <c r="AW19" s="398">
        <f>IF(OR(AZ19="E",AZ19="D"),0,VLOOKUP(AV19,'OLD 250'!$B$26:$C$79,2)+AY19+AX19)</f>
        <v>0</v>
      </c>
      <c r="AX19" s="398"/>
      <c r="AY19" s="398"/>
      <c r="AZ19" s="398"/>
      <c r="BA19" s="398"/>
      <c r="BB19" s="399"/>
      <c r="BC19" s="399">
        <f>IF(OR(BF19="E",BF19="D"),0,VLOOKUP(BB19,'OLD 250'!$B$26:$C$79,2)+BE19+BD19)</f>
        <v>0</v>
      </c>
      <c r="BD19" s="399"/>
      <c r="BE19" s="399"/>
      <c r="BF19" s="399"/>
      <c r="BG19" s="399"/>
      <c r="BH19" s="400"/>
      <c r="BI19" s="400">
        <f>IF(OR(BL19="E",BL19="D"),0,VLOOKUP(BH19,'OLD 250'!$B$26:$C$79,2)+BK19+BJ19)</f>
        <v>0</v>
      </c>
      <c r="BJ19" s="400"/>
      <c r="BK19" s="400"/>
      <c r="BL19" s="400"/>
      <c r="BM19" s="405"/>
      <c r="BN19" s="401">
        <f t="shared" si="6"/>
        <v>0</v>
      </c>
      <c r="BO19" s="402">
        <f t="shared" si="7"/>
        <v>0</v>
      </c>
      <c r="BP19" s="403">
        <f t="array" aca="1" ref="BP19" ca="1">SUM(LARGE(BV19:CE19,ROW(INDIRECT("1:"&amp;COUNT(BV19:CE19)-D$31))))+SUM(IF(ISNUMBER(VALUE(MID(IF(LEN(IF(ISNUMBER(BV19:CE19),0,BV19:CE19))&gt;1,BV19:CE19,0),1,LEN(IF(LEN(IF(ISNUMBER(BV19:CE19),0,BV19:CE19))&gt;1,BV19:CE19,0))-1)))=FALSE,0,VALUE(MID(IF(LEN(IF(ISNUMBER(BV19:CE19),0,BV19:CE19))&gt;1,BV19:CE19,0),1,LEN(IF(LEN(IF(ISNUMBER(BV19:CE19),0,BV19:CE19))&gt;1,BV19:CE19,0))-1))))</f>
        <v>0</v>
      </c>
      <c r="BQ19" s="404">
        <f t="shared" si="3"/>
        <v>0</v>
      </c>
      <c r="BR19" s="364"/>
      <c r="BS19" s="364"/>
      <c r="BT19" s="364"/>
      <c r="BV19" s="404">
        <f t="array" ref="BV19">IF(OR(J19="D",J19="E"),IF(H19+I19&gt;0,H19+I19 &amp;"X","X"),G19)</f>
        <v>0</v>
      </c>
      <c r="BW19" s="404">
        <f t="array" ref="BW19">IF(OR(P19="D",P19="E"),IF(N19+O19&gt;0,N19+O19&amp;"X","X"),M19)</f>
        <v>0</v>
      </c>
      <c r="BX19" s="404">
        <f t="array" ref="BX19">IF(OR(V19="D",V19="E"),IF(T19+U19&gt;0,T19+U19&amp;"X","X"),S19)</f>
        <v>0</v>
      </c>
      <c r="BY19" s="404">
        <f t="array" ref="BY19">IF(OR(AB19="D",AB19="E"),IF(Z19+AA19&gt;0,Z19+AA19&amp;"X","X"),Y19)</f>
        <v>0</v>
      </c>
      <c r="BZ19" s="404">
        <f t="array" ref="BZ19">IF(OR(AH19="D",AH19="E"),IF(AF19+AG19&gt;0,AF19+AG19&amp;"X","X"),AE19)</f>
        <v>0</v>
      </c>
      <c r="CA19" s="404">
        <f t="array" ref="CA19">IF(OR(AN19="D",AN19="E"),IF(AL19+AM19&gt;0,AL19+AM19&amp;"X","X"),AK19)</f>
        <v>0</v>
      </c>
      <c r="CB19" s="404">
        <f t="array" ref="CB19">IF(OR(AT19="D",AT19="E"),IF(AR19+AS19&gt;0,AR19+AS19&amp;"X","X"),AQ19)</f>
        <v>0</v>
      </c>
      <c r="CC19" s="404">
        <f t="array" ref="CC19">IF(OR(AZ19="D",AZ19="E"),IF(AX19+AY19&gt;0,AX19+AY19&amp;"X","X"),AW19)</f>
        <v>0</v>
      </c>
      <c r="CD19" s="404">
        <f t="array" ref="CD19">IF(OR(BF19="D",BF19="E"),IF(BD19+BE19&gt;0,BD19+BE19&amp;"X","X"),BC19)</f>
        <v>0</v>
      </c>
      <c r="CE19" s="404">
        <f t="array" ref="CE19">IF(OR(BL19="D",BL19="E"),IF(BJ19+BK19&gt;0,BJ19+BK19&amp;"X","X"),BI19)</f>
        <v>0</v>
      </c>
      <c r="CF19" s="404">
        <f t="shared" si="4"/>
        <v>0</v>
      </c>
      <c r="CH19" s="404" t="e">
        <f>#REF!</f>
        <v>#REF!</v>
      </c>
    </row>
    <row r="20" spans="1:87" s="404" customFormat="1" ht="15.75" x14ac:dyDescent="0.25">
      <c r="A20" s="416"/>
      <c r="B20" s="387">
        <v>0</v>
      </c>
      <c r="C20" s="388"/>
      <c r="D20" s="389"/>
      <c r="E20" s="390"/>
      <c r="F20" s="391"/>
      <c r="G20" s="391">
        <f>IF(OR(J20="E",J20="D"),0,VLOOKUP(F20,'OLD 250'!$B$26:$C$79,2)+I20+H20)</f>
        <v>0</v>
      </c>
      <c r="H20" s="391"/>
      <c r="I20" s="391"/>
      <c r="J20" s="391"/>
      <c r="K20" s="391"/>
      <c r="L20" s="392"/>
      <c r="M20" s="392">
        <f>IF(OR(P20="E",P20="D"),0,VLOOKUP(L20,'OLD 250'!$B$26:$C$79,2)+O20+N20)</f>
        <v>0</v>
      </c>
      <c r="N20" s="392"/>
      <c r="O20" s="392"/>
      <c r="P20" s="392"/>
      <c r="Q20" s="392"/>
      <c r="R20" s="393"/>
      <c r="S20" s="393">
        <f>IF(OR(V20="E",V20="D"),0,VLOOKUP(R20,'OLD 250'!$B$26:$C$79,2)+U20+T20)</f>
        <v>0</v>
      </c>
      <c r="T20" s="393"/>
      <c r="U20" s="393"/>
      <c r="V20" s="393"/>
      <c r="W20" s="431"/>
      <c r="X20" s="394"/>
      <c r="Y20" s="394">
        <f>IF(OR(AB20="E",AB20="D"),0,VLOOKUP(X20,'OLD 250'!$B$26:$C$79,2)+AA20+Z20)</f>
        <v>0</v>
      </c>
      <c r="Z20" s="394"/>
      <c r="AA20" s="394"/>
      <c r="AB20" s="394"/>
      <c r="AC20" s="394"/>
      <c r="AD20" s="395"/>
      <c r="AE20" s="395">
        <f>IF(OR(AH20="E",AH20="D"),0,VLOOKUP(AD20,'OLD 250'!$B$26:$C$79,2)+AG20+AF20)</f>
        <v>0</v>
      </c>
      <c r="AF20" s="395"/>
      <c r="AG20" s="395"/>
      <c r="AH20" s="395"/>
      <c r="AI20" s="395"/>
      <c r="AJ20" s="396"/>
      <c r="AK20" s="396">
        <f>IF(OR(AN20="E",AN20="D"),0,VLOOKUP(AJ20,'OLD 250'!$B$26:$C$79,2)+AM20+AL20)</f>
        <v>0</v>
      </c>
      <c r="AL20" s="396"/>
      <c r="AM20" s="396"/>
      <c r="AN20" s="396"/>
      <c r="AO20" s="569"/>
      <c r="AP20" s="397"/>
      <c r="AQ20" s="397">
        <f>IF(OR(AT20="E",AT20="D"),0,VLOOKUP(AP20,'OLD 250'!$B$26:$C$79,2)+AS20+AR20)</f>
        <v>0</v>
      </c>
      <c r="AR20" s="397"/>
      <c r="AS20" s="397"/>
      <c r="AT20" s="397"/>
      <c r="AU20" s="397"/>
      <c r="AV20" s="398"/>
      <c r="AW20" s="398">
        <f>IF(OR(AZ20="E",AZ20="D"),0,VLOOKUP(AV20,'OLD 250'!$B$26:$C$79,2)+AY20+AX20)</f>
        <v>0</v>
      </c>
      <c r="AX20" s="398"/>
      <c r="AY20" s="398"/>
      <c r="AZ20" s="398"/>
      <c r="BA20" s="398"/>
      <c r="BB20" s="399"/>
      <c r="BC20" s="399">
        <f>IF(OR(BF20="E",BF20="D"),0,VLOOKUP(BB20,'OLD 250'!$B$26:$C$79,2)+BE20+BD20)</f>
        <v>0</v>
      </c>
      <c r="BD20" s="399"/>
      <c r="BE20" s="399"/>
      <c r="BF20" s="399"/>
      <c r="BG20" s="399"/>
      <c r="BH20" s="400"/>
      <c r="BI20" s="400">
        <f>IF(OR(BL20="E",BL20="D"),0,VLOOKUP(BH20,'OLD 250'!$B$26:$C$79,2)+BK20+BJ20)</f>
        <v>0</v>
      </c>
      <c r="BJ20" s="400"/>
      <c r="BK20" s="400"/>
      <c r="BL20" s="400"/>
      <c r="BM20" s="405"/>
      <c r="BN20" s="401">
        <f t="shared" si="6"/>
        <v>0</v>
      </c>
      <c r="BO20" s="402">
        <f t="shared" si="7"/>
        <v>0</v>
      </c>
      <c r="BP20" s="403">
        <f t="array" aca="1" ref="BP20" ca="1">SUM(LARGE(BV20:CE20,ROW(INDIRECT("1:"&amp;COUNT(BV20:CE20)-D$31))))+SUM(IF(ISNUMBER(VALUE(MID(IF(LEN(IF(ISNUMBER(BV20:CE20),0,BV20:CE20))&gt;1,BV20:CE20,0),1,LEN(IF(LEN(IF(ISNUMBER(BV20:CE20),0,BV20:CE20))&gt;1,BV20:CE20,0))-1)))=FALSE,0,VALUE(MID(IF(LEN(IF(ISNUMBER(BV20:CE20),0,BV20:CE20))&gt;1,BV20:CE20,0),1,LEN(IF(LEN(IF(ISNUMBER(BV20:CE20),0,BV20:CE20))&gt;1,BV20:CE20,0))-1))))</f>
        <v>0</v>
      </c>
      <c r="BQ20" s="404">
        <f t="shared" si="3"/>
        <v>0</v>
      </c>
      <c r="BR20" s="364"/>
      <c r="BS20" s="364"/>
      <c r="BT20" s="364"/>
      <c r="BV20" s="404">
        <f t="array" ref="BV20">IF(OR(J20="D",J20="E"),IF(H20+I20&gt;0,H20+I20 &amp;"X","X"),G20)</f>
        <v>0</v>
      </c>
      <c r="BW20" s="404">
        <f t="array" ref="BW20">IF(OR(P20="D",P20="E"),IF(N20+O20&gt;0,N20+O20&amp;"X","X"),M20)</f>
        <v>0</v>
      </c>
      <c r="BX20" s="404">
        <f t="array" ref="BX20">IF(OR(V20="D",V20="E"),IF(T20+U20&gt;0,T20+U20&amp;"X","X"),S20)</f>
        <v>0</v>
      </c>
      <c r="BY20" s="404">
        <f t="array" ref="BY20">IF(OR(AB20="D",AB20="E"),IF(Z20+AA20&gt;0,Z20+AA20&amp;"X","X"),Y20)</f>
        <v>0</v>
      </c>
      <c r="BZ20" s="404">
        <f t="array" ref="BZ20">IF(OR(AH20="D",AH20="E"),IF(AF20+AG20&gt;0,AF20+AG20&amp;"X","X"),AE20)</f>
        <v>0</v>
      </c>
      <c r="CA20" s="404">
        <f t="array" ref="CA20">IF(OR(AN20="D",AN20="E"),IF(AL20+AM20&gt;0,AL20+AM20&amp;"X","X"),AK20)</f>
        <v>0</v>
      </c>
      <c r="CB20" s="404">
        <f t="array" ref="CB20">IF(OR(AT20="D",AT20="E"),IF(AR20+AS20&gt;0,AR20+AS20&amp;"X","X"),AQ20)</f>
        <v>0</v>
      </c>
      <c r="CC20" s="404">
        <f t="array" ref="CC20">IF(OR(AZ20="D",AZ20="E"),IF(AX20+AY20&gt;0,AX20+AY20&amp;"X","X"),AW20)</f>
        <v>0</v>
      </c>
      <c r="CD20" s="404">
        <f t="array" ref="CD20">IF(OR(BF20="D",BF20="E"),IF(BD20+BE20&gt;0,BD20+BE20&amp;"X","X"),BC20)</f>
        <v>0</v>
      </c>
      <c r="CE20" s="404">
        <f t="array" ref="CE20">IF(OR(BL20="D",BL20="E"),IF(BJ20+BK20&gt;0,BJ20+BK20&amp;"X","X"),BI20)</f>
        <v>0</v>
      </c>
      <c r="CF20" s="404">
        <f t="shared" si="4"/>
        <v>0</v>
      </c>
      <c r="CH20" s="404" t="e">
        <f>#REF!</f>
        <v>#REF!</v>
      </c>
    </row>
    <row r="21" spans="1:87" s="404" customFormat="1" ht="15.75" x14ac:dyDescent="0.25">
      <c r="A21" s="416"/>
      <c r="B21" s="387">
        <f>SUMPRODUCT(--(G21:BM21="I"))</f>
        <v>0</v>
      </c>
      <c r="C21" s="388"/>
      <c r="D21" s="389"/>
      <c r="E21" s="390"/>
      <c r="F21" s="391"/>
      <c r="G21" s="391">
        <f>IF(OR(J21="E",J21="D"),0,VLOOKUP(F21,'OLD 250'!$B$26:$C$79,2)+I21+H21)</f>
        <v>0</v>
      </c>
      <c r="H21" s="391"/>
      <c r="I21" s="391"/>
      <c r="J21" s="391"/>
      <c r="K21" s="391"/>
      <c r="L21" s="392"/>
      <c r="M21" s="392">
        <f>IF(OR(P21="E",P21="D"),0,VLOOKUP(L21,'OLD 250'!$B$26:$C$79,2)+O21+N21)</f>
        <v>0</v>
      </c>
      <c r="N21" s="392"/>
      <c r="O21" s="392"/>
      <c r="P21" s="392"/>
      <c r="Q21" s="392"/>
      <c r="R21" s="393"/>
      <c r="S21" s="393">
        <f>IF(OR(V21="E",V21="D"),0,VLOOKUP(R21,'OLD 250'!$B$26:$C$79,2)+U21+T21)</f>
        <v>0</v>
      </c>
      <c r="T21" s="393"/>
      <c r="U21" s="393"/>
      <c r="V21" s="393"/>
      <c r="W21" s="431"/>
      <c r="X21" s="394"/>
      <c r="Y21" s="394">
        <f>IF(OR(AB21="E",AB21="D"),0,VLOOKUP(X21,'OLD 250'!$B$26:$C$79,2)+AA21+Z21)</f>
        <v>0</v>
      </c>
      <c r="Z21" s="394"/>
      <c r="AA21" s="394"/>
      <c r="AB21" s="394"/>
      <c r="AC21" s="394"/>
      <c r="AD21" s="395"/>
      <c r="AE21" s="395">
        <f>IF(OR(AH21="E",AH21="D"),0,VLOOKUP(AD21,'OLD 250'!$B$26:$C$79,2)+AG21+AF21)</f>
        <v>0</v>
      </c>
      <c r="AF21" s="395"/>
      <c r="AG21" s="395"/>
      <c r="AH21" s="395"/>
      <c r="AI21" s="395"/>
      <c r="AJ21" s="396"/>
      <c r="AK21" s="396">
        <f>IF(OR(AN21="E",AN21="D"),0,VLOOKUP(AJ21,'OLD 250'!$B$26:$C$79,2)+AM21+AL21)</f>
        <v>0</v>
      </c>
      <c r="AL21" s="396"/>
      <c r="AM21" s="396"/>
      <c r="AN21" s="396"/>
      <c r="AO21" s="569"/>
      <c r="AP21" s="397"/>
      <c r="AQ21" s="397">
        <f>IF(OR(AT21="E",AT21="D"),0,VLOOKUP(AP21,'OLD 250'!$B$26:$C$79,2)+AS21+AR21)</f>
        <v>0</v>
      </c>
      <c r="AR21" s="397"/>
      <c r="AS21" s="397"/>
      <c r="AT21" s="397"/>
      <c r="AU21" s="397"/>
      <c r="AV21" s="398"/>
      <c r="AW21" s="398">
        <f>IF(OR(AZ21="E",AZ21="D"),0,VLOOKUP(AV21,'OLD 250'!$B$26:$C$79,2)+AY21+AX21)</f>
        <v>0</v>
      </c>
      <c r="AX21" s="398"/>
      <c r="AY21" s="398"/>
      <c r="AZ21" s="398"/>
      <c r="BA21" s="398"/>
      <c r="BB21" s="399"/>
      <c r="BC21" s="399">
        <f>IF(OR(BF21="E",BF21="D"),0,VLOOKUP(BB21,'OLD 250'!$B$26:$C$79,2)+BE21+BD21)</f>
        <v>0</v>
      </c>
      <c r="BD21" s="399"/>
      <c r="BE21" s="399"/>
      <c r="BF21" s="399"/>
      <c r="BG21" s="399"/>
      <c r="BH21" s="400"/>
      <c r="BI21" s="400">
        <f>IF(OR(BL21="E",BL21="D"),0,VLOOKUP(BH21,'OLD 250'!$B$26:$C$79,2)+BK21+BJ21)</f>
        <v>0</v>
      </c>
      <c r="BJ21" s="400"/>
      <c r="BK21" s="400"/>
      <c r="BL21" s="400"/>
      <c r="BM21" s="405"/>
      <c r="BN21" s="401">
        <f t="shared" si="6"/>
        <v>0</v>
      </c>
      <c r="BO21" s="402">
        <f t="shared" si="7"/>
        <v>0</v>
      </c>
      <c r="BP21" s="403">
        <f t="array" aca="1" ref="BP21" ca="1">SUM(LARGE(BV21:CE21,ROW(INDIRECT("1:"&amp;COUNT(BV21:CE21)-D$31))))+SUM(IF(ISNUMBER(VALUE(MID(IF(LEN(IF(ISNUMBER(BV21:CE21),0,BV21:CE21))&gt;1,BV21:CE21,0),1,LEN(IF(LEN(IF(ISNUMBER(BV21:CE21),0,BV21:CE21))&gt;1,BV21:CE21,0))-1)))=FALSE,0,VALUE(MID(IF(LEN(IF(ISNUMBER(BV21:CE21),0,BV21:CE21))&gt;1,BV21:CE21,0),1,LEN(IF(LEN(IF(ISNUMBER(BV21:CE21),0,BV21:CE21))&gt;1,BV21:CE21,0))-1))))</f>
        <v>0</v>
      </c>
      <c r="BQ21" s="404">
        <f t="shared" si="3"/>
        <v>0</v>
      </c>
      <c r="BR21" s="364"/>
      <c r="BS21" s="364"/>
      <c r="BT21" s="364"/>
      <c r="BV21" s="404">
        <f t="array" ref="BV21">IF(OR(J21="D",J21="E"),IF(H21+I21&gt;0,H21+I21 &amp;"X","X"),G21)</f>
        <v>0</v>
      </c>
      <c r="BW21" s="404">
        <f t="array" ref="BW21">IF(OR(P21="D",P21="E"),IF(N21+O21&gt;0,N21+O21&amp;"X","X"),M21)</f>
        <v>0</v>
      </c>
      <c r="BX21" s="404">
        <f t="array" ref="BX21">IF(OR(V21="D",V21="E"),IF(T21+U21&gt;0,T21+U21&amp;"X","X"),S21)</f>
        <v>0</v>
      </c>
      <c r="BY21" s="404">
        <f t="array" ref="BY21">IF(OR(AB21="D",AB21="E"),IF(Z21+AA21&gt;0,Z21+AA21&amp;"X","X"),Y21)</f>
        <v>0</v>
      </c>
      <c r="BZ21" s="404">
        <f t="array" ref="BZ21">IF(OR(AH21="D",AH21="E"),IF(AF21+AG21&gt;0,AF21+AG21&amp;"X","X"),AE21)</f>
        <v>0</v>
      </c>
      <c r="CA21" s="404">
        <f t="array" ref="CA21">IF(OR(AN21="D",AN21="E"),IF(AL21+AM21&gt;0,AL21+AM21&amp;"X","X"),AK21)</f>
        <v>0</v>
      </c>
      <c r="CB21" s="404">
        <f t="array" ref="CB21">IF(OR(AT21="D",AT21="E"),IF(AR21+AS21&gt;0,AR21+AS21&amp;"X","X"),AQ21)</f>
        <v>0</v>
      </c>
      <c r="CC21" s="404">
        <f t="array" ref="CC21">IF(OR(AZ21="D",AZ21="E"),IF(AX21+AY21&gt;0,AX21+AY21&amp;"X","X"),AW21)</f>
        <v>0</v>
      </c>
      <c r="CD21" s="404">
        <f t="array" ref="CD21">IF(OR(BF21="D",BF21="E"),IF(BD21+BE21&gt;0,BD21+BE21&amp;"X","X"),BC21)</f>
        <v>0</v>
      </c>
      <c r="CE21" s="404">
        <f t="array" ref="CE21">IF(OR(BL21="D",BL21="E"),IF(BJ21+BK21&gt;0,BJ21+BK21&amp;"X","X"),BI21)</f>
        <v>0</v>
      </c>
      <c r="CF21" s="404">
        <f t="shared" si="4"/>
        <v>0</v>
      </c>
      <c r="CH21" s="404" t="e">
        <f>#REF!</f>
        <v>#REF!</v>
      </c>
    </row>
    <row r="22" spans="1:87" s="404" customFormat="1" ht="15.75" x14ac:dyDescent="0.25">
      <c r="A22" s="416"/>
      <c r="B22" s="387">
        <f>SUMPRODUCT(--(G22:BM22="I"))</f>
        <v>0</v>
      </c>
      <c r="C22" s="388"/>
      <c r="D22" s="389"/>
      <c r="E22" s="390"/>
      <c r="F22" s="391"/>
      <c r="G22" s="391">
        <f>IF(OR(J22="E",J22="D"),0,VLOOKUP(F22,'OLD 250'!$B$26:$C$79,2)+I22+H22)</f>
        <v>0</v>
      </c>
      <c r="H22" s="391"/>
      <c r="I22" s="391"/>
      <c r="J22" s="391"/>
      <c r="K22" s="391"/>
      <c r="L22" s="392"/>
      <c r="M22" s="392">
        <f>IF(OR(P22="E",P22="D"),0,VLOOKUP(L22,'OLD 250'!$B$26:$C$79,2)+O22+N22)</f>
        <v>0</v>
      </c>
      <c r="N22" s="392"/>
      <c r="O22" s="392"/>
      <c r="P22" s="392"/>
      <c r="Q22" s="392"/>
      <c r="R22" s="393"/>
      <c r="S22" s="393">
        <f>IF(OR(V22="E",V22="D"),0,VLOOKUP(R22,'OLD 250'!$B$26:$C$79,2)+U22+T22)</f>
        <v>0</v>
      </c>
      <c r="T22" s="393"/>
      <c r="U22" s="393"/>
      <c r="V22" s="393"/>
      <c r="W22" s="431"/>
      <c r="X22" s="394"/>
      <c r="Y22" s="394">
        <f>IF(OR(AB22="E",AB22="D"),0,VLOOKUP(X22,'OLD 250'!$B$26:$C$79,2)+AA22+Z22)</f>
        <v>0</v>
      </c>
      <c r="Z22" s="394"/>
      <c r="AA22" s="394"/>
      <c r="AB22" s="394"/>
      <c r="AC22" s="394"/>
      <c r="AD22" s="395"/>
      <c r="AE22" s="395">
        <f>IF(OR(AH22="E",AH22="D"),0,VLOOKUP(AD22,'OLD 250'!$B$26:$C$79,2)+AG22+AF22)</f>
        <v>0</v>
      </c>
      <c r="AF22" s="395"/>
      <c r="AG22" s="395"/>
      <c r="AH22" s="395"/>
      <c r="AI22" s="395"/>
      <c r="AJ22" s="633"/>
      <c r="AK22" s="396">
        <f>IF(OR(AN22="E",AN22="D"),0,VLOOKUP(AJ22,'OLD 250'!$B$26:$C$79,2)+AM22+AL22)</f>
        <v>0</v>
      </c>
      <c r="AL22" s="396"/>
      <c r="AM22" s="396"/>
      <c r="AN22" s="396"/>
      <c r="AO22" s="569"/>
      <c r="AP22" s="397"/>
      <c r="AQ22" s="397">
        <f>IF(OR(AT22="E",AT22="D"),0,VLOOKUP(AP22,'OLD 250'!$B$26:$C$79,2)+AS22+AR22)</f>
        <v>0</v>
      </c>
      <c r="AR22" s="397"/>
      <c r="AS22" s="397"/>
      <c r="AT22" s="397"/>
      <c r="AU22" s="397"/>
      <c r="AV22" s="398"/>
      <c r="AW22" s="398">
        <f>IF(OR(AZ22="E",AZ22="D"),0,VLOOKUP(AV22,'OLD 250'!$B$26:$C$79,2)+AY22+AX22)</f>
        <v>0</v>
      </c>
      <c r="AX22" s="398"/>
      <c r="AY22" s="398"/>
      <c r="AZ22" s="398"/>
      <c r="BA22" s="398"/>
      <c r="BB22" s="399"/>
      <c r="BC22" s="399">
        <f>IF(OR(BF22="E",BF22="D"),0,VLOOKUP(BB22,'OLD 250'!$B$26:$C$79,2)+BE22+BD22)</f>
        <v>0</v>
      </c>
      <c r="BD22" s="399"/>
      <c r="BE22" s="399"/>
      <c r="BF22" s="399"/>
      <c r="BG22" s="399"/>
      <c r="BH22" s="400"/>
      <c r="BI22" s="400">
        <f>IF(OR(BL22="E",BL22="D"),0,VLOOKUP(BH22,'OLD 250'!$B$26:$C$79,2)+BK22+BJ22)</f>
        <v>0</v>
      </c>
      <c r="BJ22" s="400"/>
      <c r="BK22" s="400"/>
      <c r="BL22" s="400"/>
      <c r="BM22" s="405"/>
      <c r="BN22" s="401">
        <f t="shared" si="6"/>
        <v>0</v>
      </c>
      <c r="BO22" s="402">
        <f t="shared" si="7"/>
        <v>0</v>
      </c>
      <c r="BP22" s="403">
        <f t="array" aca="1" ref="BP22" ca="1">SUM(LARGE(BV22:CE22,ROW(INDIRECT("1:"&amp;COUNT(BV22:CE22)-D$31))))+SUM(IF(ISNUMBER(VALUE(MID(IF(LEN(IF(ISNUMBER(BV22:CE22),0,BV22:CE22))&gt;1,BV22:CE22,0),1,LEN(IF(LEN(IF(ISNUMBER(BV22:CE22),0,BV22:CE22))&gt;1,BV22:CE22,0))-1)))=FALSE,0,VALUE(MID(IF(LEN(IF(ISNUMBER(BV22:CE22),0,BV22:CE22))&gt;1,BV22:CE22,0),1,LEN(IF(LEN(IF(ISNUMBER(BV22:CE22),0,BV22:CE22))&gt;1,BV22:CE22,0))-1))))</f>
        <v>0</v>
      </c>
      <c r="BQ22" s="404">
        <f t="shared" si="3"/>
        <v>0</v>
      </c>
      <c r="BR22" s="364"/>
      <c r="BS22" s="364"/>
      <c r="BT22" s="364"/>
      <c r="BV22" s="404">
        <f t="array" ref="BV22">IF(OR(J22="D",J22="E"),IF(H22+I22&gt;0,H22+I22 &amp;"X","X"),G22)</f>
        <v>0</v>
      </c>
      <c r="BW22" s="404">
        <f t="array" ref="BW22">IF(OR(P22="D",P22="E"),IF(N22+O22&gt;0,N22+O22&amp;"X","X"),M22)</f>
        <v>0</v>
      </c>
      <c r="BX22" s="404">
        <f t="array" ref="BX22">IF(OR(V22="D",V22="E"),IF(T22+U22&gt;0,T22+U22&amp;"X","X"),S22)</f>
        <v>0</v>
      </c>
      <c r="BY22" s="404">
        <f t="array" ref="BY22">IF(OR(AB22="D",AB22="E"),IF(Z22+AA22&gt;0,Z22+AA22&amp;"X","X"),Y22)</f>
        <v>0</v>
      </c>
      <c r="BZ22" s="404">
        <f t="array" ref="BZ22">IF(OR(AH22="D",AH22="E"),IF(AF22+AG22&gt;0,AF22+AG22&amp;"X","X"),AE22)</f>
        <v>0</v>
      </c>
      <c r="CA22" s="404">
        <f t="array" ref="CA22">IF(OR(AN22="D",AN22="E"),IF(AL22+AM22&gt;0,AL22+AM22&amp;"X","X"),AK22)</f>
        <v>0</v>
      </c>
      <c r="CB22" s="404">
        <f t="array" ref="CB22">IF(OR(AT22="D",AT22="E"),IF(AR22+AS22&gt;0,AR22+AS22&amp;"X","X"),AQ22)</f>
        <v>0</v>
      </c>
      <c r="CC22" s="404">
        <f t="array" ref="CC22">IF(OR(AZ22="D",AZ22="E"),IF(AX22+AY22&gt;0,AX22+AY22&amp;"X","X"),AW22)</f>
        <v>0</v>
      </c>
      <c r="CD22" s="404">
        <f t="array" ref="CD22">IF(OR(BF22="D",BF22="E"),IF(BD22+BE22&gt;0,BD22+BE22&amp;"X","X"),BC22)</f>
        <v>0</v>
      </c>
      <c r="CE22" s="404">
        <f t="array" ref="CE22">IF(OR(BL22="D",BL22="E"),IF(BJ22+BK22&gt;0,BJ22+BK22&amp;"X","X"),BI22)</f>
        <v>0</v>
      </c>
      <c r="CF22" s="404">
        <f t="shared" si="4"/>
        <v>0</v>
      </c>
      <c r="CH22" s="404" t="e">
        <f>#REF!</f>
        <v>#REF!</v>
      </c>
    </row>
    <row r="23" spans="1:87" s="404" customFormat="1" ht="15.75" x14ac:dyDescent="0.25">
      <c r="A23" s="416"/>
      <c r="B23" s="387">
        <f>SUMPRODUCT(--(G23:BM23="I"))</f>
        <v>0</v>
      </c>
      <c r="C23" s="388"/>
      <c r="D23" s="389"/>
      <c r="E23" s="390"/>
      <c r="F23" s="391"/>
      <c r="G23" s="391">
        <f>IF(OR(J23="E",J23="D"),0,VLOOKUP(F23,'OLD 250'!$B$26:$C$79,2)+I23+H23)</f>
        <v>0</v>
      </c>
      <c r="H23" s="391"/>
      <c r="I23" s="391"/>
      <c r="J23" s="391"/>
      <c r="K23" s="391"/>
      <c r="L23" s="392"/>
      <c r="M23" s="392">
        <f>IF(OR(P23="E",P23="D"),0,VLOOKUP(L23,'OLD 250'!$B$26:$C$79,2)+O23+N23)</f>
        <v>0</v>
      </c>
      <c r="N23" s="392"/>
      <c r="O23" s="392"/>
      <c r="P23" s="392"/>
      <c r="Q23" s="392"/>
      <c r="R23" s="393"/>
      <c r="S23" s="393">
        <f>IF(OR(V23="E",V23="D"),0,VLOOKUP(R23,'OLD 250'!$B$26:$C$79,2)+U23+T23)</f>
        <v>0</v>
      </c>
      <c r="T23" s="393"/>
      <c r="U23" s="393"/>
      <c r="V23" s="393"/>
      <c r="W23" s="431"/>
      <c r="X23" s="394"/>
      <c r="Y23" s="394">
        <f>IF(OR(AB23="E",AB23="D"),0,VLOOKUP(X23,'OLD 250'!$B$26:$C$79,2)+AA23+Z23)</f>
        <v>0</v>
      </c>
      <c r="Z23" s="394"/>
      <c r="AA23" s="394"/>
      <c r="AB23" s="394"/>
      <c r="AC23" s="394"/>
      <c r="AD23" s="395"/>
      <c r="AE23" s="395">
        <f>IF(OR(AH23="E",AH23="D"),0,VLOOKUP(AD23,'OLD 250'!$B$26:$C$79,2)+AG23+AF23)</f>
        <v>0</v>
      </c>
      <c r="AF23" s="395"/>
      <c r="AG23" s="395"/>
      <c r="AH23" s="395"/>
      <c r="AI23" s="635"/>
      <c r="AJ23" s="396"/>
      <c r="AK23" s="636">
        <f>IF(OR(AN23="E",AN23="D"),0,VLOOKUP(AJ23,'OLD 250'!$B$26:$C$79,2)+AM23+AL23)</f>
        <v>0</v>
      </c>
      <c r="AL23" s="396"/>
      <c r="AM23" s="396"/>
      <c r="AN23" s="396"/>
      <c r="AO23" s="569"/>
      <c r="AP23" s="397"/>
      <c r="AQ23" s="397">
        <f>IF(OR(AT23="E",AT23="D"),0,VLOOKUP(AP23,'OLD 250'!$B$26:$C$79,2)+AS23+AR23)</f>
        <v>0</v>
      </c>
      <c r="AR23" s="397"/>
      <c r="AS23" s="397"/>
      <c r="AT23" s="397"/>
      <c r="AU23" s="397"/>
      <c r="AV23" s="398"/>
      <c r="AW23" s="398">
        <f>IF(OR(AZ23="E",AZ23="D"),0,VLOOKUP(AV23,'OLD 250'!$B$26:$C$79,2)+AY23+AX23)</f>
        <v>0</v>
      </c>
      <c r="AX23" s="398"/>
      <c r="AY23" s="398"/>
      <c r="AZ23" s="398"/>
      <c r="BA23" s="398"/>
      <c r="BB23" s="399"/>
      <c r="BC23" s="399">
        <f>IF(OR(BF23="E",BF23="D"),0,VLOOKUP(BB23,'OLD 250'!$B$26:$C$79,2)+BE23+BD23)</f>
        <v>0</v>
      </c>
      <c r="BD23" s="399"/>
      <c r="BE23" s="399"/>
      <c r="BF23" s="399"/>
      <c r="BG23" s="399"/>
      <c r="BH23" s="400"/>
      <c r="BI23" s="400">
        <f>IF(OR(BL23="E",BL23="D"),0,VLOOKUP(BH23,'OLD 250'!$B$26:$C$79,2)+BK23+BJ23)</f>
        <v>0</v>
      </c>
      <c r="BJ23" s="400"/>
      <c r="BK23" s="400"/>
      <c r="BL23" s="400"/>
      <c r="BM23" s="405"/>
      <c r="BN23" s="401">
        <f t="shared" si="6"/>
        <v>0</v>
      </c>
      <c r="BO23" s="402">
        <f t="shared" si="7"/>
        <v>0</v>
      </c>
      <c r="BP23" s="403">
        <f t="array" aca="1" ref="BP23" ca="1">SUM(LARGE(BV23:CE23,ROW(INDIRECT("1:"&amp;COUNT(BV23:CE23)-D$31))))+SUM(IF(ISNUMBER(VALUE(MID(IF(LEN(IF(ISNUMBER(BV23:CE23),0,BV23:CE23))&gt;1,BV23:CE23,0),1,LEN(IF(LEN(IF(ISNUMBER(BV23:CE23),0,BV23:CE23))&gt;1,BV23:CE23,0))-1)))=FALSE,0,VALUE(MID(IF(LEN(IF(ISNUMBER(BV23:CE23),0,BV23:CE23))&gt;1,BV23:CE23,0),1,LEN(IF(LEN(IF(ISNUMBER(BV23:CE23),0,BV23:CE23))&gt;1,BV23:CE23,0))-1))))</f>
        <v>0</v>
      </c>
      <c r="BQ23" s="404">
        <f t="shared" si="3"/>
        <v>0</v>
      </c>
      <c r="BR23" s="364"/>
      <c r="BS23" s="364"/>
      <c r="BT23" s="364"/>
      <c r="BV23" s="404">
        <f t="array" ref="BV23">IF(OR(J23="D",J23="E"),IF(H23+I23&gt;0,H23+I23 &amp;"X","X"),G23)</f>
        <v>0</v>
      </c>
      <c r="BW23" s="404">
        <f t="array" ref="BW23">IF(OR(P23="D",P23="E"),IF(N23+O23&gt;0,N23+O23&amp;"X","X"),M23)</f>
        <v>0</v>
      </c>
      <c r="BX23" s="404">
        <f t="array" ref="BX23">IF(OR(V23="D",V23="E"),IF(T23+U23&gt;0,T23+U23&amp;"X","X"),S23)</f>
        <v>0</v>
      </c>
      <c r="BY23" s="404">
        <f t="array" ref="BY23">IF(OR(AB23="D",AB23="E"),IF(Z23+AA23&gt;0,Z23+AA23&amp;"X","X"),Y23)</f>
        <v>0</v>
      </c>
      <c r="BZ23" s="404">
        <f t="array" ref="BZ23">IF(OR(AH23="D",AH23="E"),IF(AF23+AG23&gt;0,AF23+AG23&amp;"X","X"),AE23)</f>
        <v>0</v>
      </c>
      <c r="CA23" s="404">
        <f t="array" ref="CA23">IF(OR(AN23="D",AN23="E"),IF(AL23+AM23&gt;0,AL23+AM23&amp;"X","X"),AK23)</f>
        <v>0</v>
      </c>
      <c r="CB23" s="404">
        <f t="array" ref="CB23">IF(OR(AT23="D",AT23="E"),IF(AR23+AS23&gt;0,AR23+AS23&amp;"X","X"),AQ23)</f>
        <v>0</v>
      </c>
      <c r="CC23" s="404">
        <f t="array" ref="CC23">IF(OR(AZ23="D",AZ23="E"),IF(AX23+AY23&gt;0,AX23+AY23&amp;"X","X"),AW23)</f>
        <v>0</v>
      </c>
      <c r="CD23" s="404">
        <f t="array" ref="CD23">IF(OR(BF23="D",BF23="E"),IF(BD23+BE23&gt;0,BD23+BE23&amp;"X","X"),BC23)</f>
        <v>0</v>
      </c>
      <c r="CE23" s="404">
        <f t="array" ref="CE23">IF(OR(BL23="D",BL23="E"),IF(BJ23+BK23&gt;0,BJ23+BK23&amp;"X","X"),BI23)</f>
        <v>0</v>
      </c>
      <c r="CF23" s="404">
        <f t="shared" si="4"/>
        <v>0</v>
      </c>
      <c r="CH23" s="404" t="e">
        <f>#REF!</f>
        <v>#REF!</v>
      </c>
    </row>
    <row r="24" spans="1:87" x14ac:dyDescent="0.25">
      <c r="F24" s="407"/>
      <c r="G24" s="629"/>
      <c r="H24" s="629"/>
      <c r="I24" s="629"/>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34"/>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29"/>
      <c r="BW24" s="629"/>
      <c r="BX24" s="629"/>
      <c r="BY24" s="629"/>
      <c r="BZ24" s="629"/>
      <c r="CA24" s="629"/>
      <c r="CB24" s="629"/>
      <c r="CC24" s="629"/>
      <c r="CD24" s="629"/>
      <c r="CE24" s="629"/>
      <c r="CF24" s="629"/>
      <c r="CG24" s="629"/>
      <c r="CH24" s="629"/>
      <c r="CI24" s="629"/>
    </row>
    <row r="25" spans="1:87" x14ac:dyDescent="0.25">
      <c r="B25" s="173" t="s">
        <v>2</v>
      </c>
      <c r="C25" s="173" t="s">
        <v>3</v>
      </c>
      <c r="D25" s="173" t="s">
        <v>6</v>
      </c>
      <c r="F25" s="407"/>
      <c r="G25" s="629"/>
      <c r="H25" s="629"/>
      <c r="I25" s="629"/>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34"/>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29"/>
      <c r="BW25" s="629"/>
      <c r="BX25" s="629"/>
      <c r="BY25" s="629"/>
      <c r="BZ25" s="629"/>
      <c r="CA25" s="629"/>
      <c r="CB25" s="629"/>
      <c r="CC25" s="629"/>
      <c r="CD25" s="629"/>
      <c r="CE25" s="629"/>
      <c r="CF25" s="629"/>
      <c r="CG25" s="629"/>
      <c r="CH25" s="629"/>
      <c r="CI25" s="629"/>
    </row>
    <row r="26" spans="1:87" x14ac:dyDescent="0.25">
      <c r="B26" s="193">
        <v>0</v>
      </c>
      <c r="C26" s="194">
        <v>0</v>
      </c>
      <c r="D26" s="194">
        <v>0</v>
      </c>
      <c r="E26" s="410"/>
      <c r="F26" s="407"/>
      <c r="G26" s="629"/>
      <c r="H26" s="629"/>
      <c r="I26" s="629"/>
      <c r="J26" s="629"/>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34"/>
      <c r="AK26" s="629"/>
      <c r="AL26" s="629"/>
      <c r="AM26" s="629"/>
      <c r="AN26" s="629"/>
      <c r="AO26" s="629"/>
      <c r="AP26" s="629"/>
      <c r="AQ26" s="629"/>
      <c r="AR26" s="629"/>
      <c r="AS26" s="629"/>
      <c r="AT26" s="629"/>
      <c r="AU26" s="629"/>
      <c r="AV26" s="629"/>
      <c r="AW26" s="629"/>
      <c r="AX26" s="629"/>
      <c r="AY26" s="629"/>
      <c r="AZ26" s="629"/>
      <c r="BA26" s="629"/>
      <c r="BB26" s="629"/>
      <c r="BC26" s="629"/>
      <c r="BD26" s="629"/>
      <c r="BE26" s="629"/>
      <c r="BF26" s="629"/>
      <c r="BG26" s="629"/>
      <c r="BH26" s="629"/>
      <c r="BI26" s="629"/>
      <c r="BJ26" s="629"/>
      <c r="BK26" s="629"/>
      <c r="BL26" s="629"/>
      <c r="BM26" s="629"/>
      <c r="BN26" s="629"/>
      <c r="BO26" s="629"/>
      <c r="BP26" s="629"/>
      <c r="BQ26" s="629"/>
      <c r="BR26" s="629"/>
      <c r="BS26" s="629"/>
      <c r="BT26" s="629"/>
      <c r="BU26" s="629"/>
      <c r="BV26" s="629"/>
      <c r="BW26" s="629"/>
      <c r="BX26" s="629"/>
      <c r="BY26" s="629"/>
      <c r="BZ26" s="629"/>
      <c r="CA26" s="629"/>
      <c r="CB26" s="629"/>
      <c r="CC26" s="629"/>
      <c r="CD26" s="629"/>
      <c r="CE26" s="629"/>
      <c r="CF26" s="629"/>
      <c r="CG26" s="629"/>
      <c r="CH26" s="629"/>
      <c r="CI26" s="629"/>
    </row>
    <row r="27" spans="1:87" x14ac:dyDescent="0.25">
      <c r="B27" s="196">
        <v>1</v>
      </c>
      <c r="C27" s="196">
        <v>30</v>
      </c>
      <c r="D27" s="196">
        <v>1</v>
      </c>
      <c r="F27" s="407"/>
      <c r="G27" s="629"/>
      <c r="H27" s="629"/>
      <c r="I27" s="629"/>
      <c r="J27" s="629"/>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c r="BD27" s="629"/>
      <c r="BE27" s="629"/>
      <c r="BF27" s="629"/>
      <c r="BG27" s="629"/>
      <c r="BH27" s="629"/>
      <c r="BI27" s="629"/>
      <c r="BJ27" s="629"/>
      <c r="BK27" s="629"/>
      <c r="BL27" s="629"/>
      <c r="BM27" s="629"/>
      <c r="BN27" s="629"/>
      <c r="BO27" s="629"/>
      <c r="BP27" s="629"/>
      <c r="BQ27" s="629"/>
      <c r="BR27" s="629"/>
      <c r="BS27" s="629"/>
      <c r="BT27" s="629"/>
      <c r="BU27" s="629"/>
      <c r="BV27" s="629"/>
      <c r="BW27" s="629"/>
      <c r="BX27" s="629"/>
      <c r="BY27" s="629"/>
      <c r="BZ27" s="629"/>
      <c r="CA27" s="629"/>
      <c r="CB27" s="629"/>
      <c r="CC27" s="629"/>
      <c r="CD27" s="629"/>
      <c r="CE27" s="629"/>
      <c r="CF27" s="629"/>
      <c r="CG27" s="629"/>
      <c r="CH27" s="629"/>
      <c r="CI27" s="629"/>
    </row>
    <row r="28" spans="1:87" x14ac:dyDescent="0.25">
      <c r="B28" s="196">
        <v>2</v>
      </c>
      <c r="C28" s="196">
        <v>28</v>
      </c>
      <c r="D28" s="196">
        <v>2</v>
      </c>
      <c r="F28" s="407"/>
      <c r="G28" s="629"/>
      <c r="H28" s="629"/>
      <c r="I28" s="629"/>
      <c r="J28" s="629"/>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629"/>
      <c r="BB28" s="629"/>
      <c r="BC28" s="629"/>
      <c r="BD28" s="629"/>
      <c r="BE28" s="629"/>
      <c r="BF28" s="629"/>
      <c r="BG28" s="629"/>
      <c r="BH28" s="629"/>
      <c r="BI28" s="629"/>
      <c r="BJ28" s="629"/>
      <c r="BK28" s="629"/>
      <c r="BL28" s="629"/>
      <c r="BM28" s="629"/>
      <c r="BN28" s="629"/>
      <c r="BO28" s="629"/>
      <c r="BP28" s="629"/>
      <c r="BQ28" s="629"/>
      <c r="BR28" s="629"/>
      <c r="BS28" s="629"/>
      <c r="BT28" s="629"/>
      <c r="BU28" s="629"/>
      <c r="BV28" s="629"/>
      <c r="BW28" s="629"/>
      <c r="BX28" s="629"/>
      <c r="BY28" s="629"/>
      <c r="BZ28" s="629"/>
      <c r="CA28" s="629"/>
      <c r="CB28" s="629"/>
      <c r="CC28" s="629"/>
      <c r="CD28" s="629"/>
      <c r="CE28" s="629"/>
      <c r="CF28" s="629"/>
      <c r="CG28" s="629"/>
      <c r="CH28" s="629"/>
      <c r="CI28" s="629"/>
    </row>
    <row r="29" spans="1:87" x14ac:dyDescent="0.25">
      <c r="B29" s="196">
        <v>3</v>
      </c>
      <c r="C29" s="196">
        <v>26</v>
      </c>
      <c r="D29" s="556"/>
      <c r="F29" s="407"/>
      <c r="G29" s="629"/>
      <c r="H29" s="629"/>
      <c r="I29" s="629"/>
      <c r="J29" s="629"/>
      <c r="K29" s="629"/>
      <c r="L29" s="629"/>
      <c r="M29" s="629"/>
      <c r="N29" s="629"/>
      <c r="O29" s="629"/>
      <c r="P29" s="629"/>
      <c r="Q29" s="629"/>
      <c r="R29" s="629"/>
      <c r="S29" s="629"/>
      <c r="T29" s="629"/>
      <c r="U29" s="629"/>
      <c r="V29" s="629"/>
      <c r="W29" s="629"/>
      <c r="X29" s="629"/>
      <c r="Y29" s="629"/>
      <c r="Z29" s="629"/>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29"/>
      <c r="BV29" s="629"/>
      <c r="BW29" s="629"/>
      <c r="BX29" s="629"/>
      <c r="BY29" s="629"/>
      <c r="BZ29" s="629"/>
      <c r="CA29" s="629"/>
      <c r="CB29" s="629"/>
      <c r="CC29" s="629"/>
      <c r="CD29" s="629"/>
      <c r="CE29" s="629"/>
      <c r="CF29" s="629"/>
      <c r="CG29" s="629"/>
      <c r="CH29" s="629"/>
      <c r="CI29" s="629"/>
    </row>
    <row r="30" spans="1:87" x14ac:dyDescent="0.25">
      <c r="B30" s="196">
        <v>4</v>
      </c>
      <c r="C30" s="196">
        <v>24</v>
      </c>
      <c r="D30" s="202" t="s">
        <v>8</v>
      </c>
      <c r="F30" s="407"/>
      <c r="G30" s="629"/>
      <c r="H30" s="629"/>
      <c r="I30" s="629"/>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629"/>
      <c r="BB30" s="629"/>
      <c r="BC30" s="629"/>
      <c r="BD30" s="629"/>
      <c r="BE30" s="629"/>
      <c r="BF30" s="629"/>
      <c r="BG30" s="629"/>
      <c r="BH30" s="629"/>
      <c r="BI30" s="629"/>
      <c r="BJ30" s="629"/>
      <c r="BK30" s="629"/>
      <c r="BL30" s="629"/>
      <c r="BM30" s="629"/>
      <c r="BN30" s="629"/>
      <c r="BO30" s="629"/>
      <c r="BP30" s="629"/>
      <c r="BQ30" s="629"/>
      <c r="BR30" s="629"/>
      <c r="BS30" s="629"/>
      <c r="BT30" s="629"/>
      <c r="BU30" s="629"/>
      <c r="BV30" s="629"/>
      <c r="BW30" s="629"/>
      <c r="BX30" s="629"/>
      <c r="BY30" s="629"/>
      <c r="BZ30" s="629"/>
      <c r="CA30" s="629"/>
      <c r="CB30" s="629"/>
      <c r="CC30" s="629"/>
      <c r="CD30" s="629"/>
      <c r="CE30" s="629"/>
      <c r="CF30" s="629"/>
      <c r="CG30" s="629"/>
      <c r="CH30" s="629"/>
      <c r="CI30" s="629"/>
    </row>
    <row r="31" spans="1:87" x14ac:dyDescent="0.25">
      <c r="B31" s="196">
        <v>5</v>
      </c>
      <c r="C31" s="196">
        <v>22</v>
      </c>
      <c r="D31" s="196">
        <v>2</v>
      </c>
      <c r="F31" s="407"/>
      <c r="G31" s="629"/>
      <c r="H31" s="629"/>
      <c r="I31" s="629"/>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629"/>
      <c r="AR31" s="629"/>
      <c r="AS31" s="629"/>
      <c r="AT31" s="629"/>
      <c r="AU31" s="629"/>
      <c r="AV31" s="629"/>
      <c r="AW31" s="629"/>
      <c r="AX31" s="629"/>
      <c r="AY31" s="629"/>
      <c r="AZ31" s="629"/>
      <c r="BA31" s="629"/>
      <c r="BB31" s="629"/>
      <c r="BC31" s="629"/>
      <c r="BD31" s="629"/>
      <c r="BE31" s="629"/>
      <c r="BF31" s="629"/>
      <c r="BG31" s="629"/>
      <c r="BH31" s="629"/>
      <c r="BI31" s="629"/>
      <c r="BJ31" s="629"/>
      <c r="BK31" s="629"/>
      <c r="BL31" s="629"/>
      <c r="BM31" s="629"/>
      <c r="BN31" s="629"/>
      <c r="BO31" s="629"/>
      <c r="BP31" s="629"/>
      <c r="BQ31" s="629"/>
      <c r="BR31" s="629"/>
      <c r="BS31" s="629"/>
      <c r="BT31" s="629"/>
      <c r="BU31" s="629"/>
      <c r="BV31" s="629"/>
      <c r="BW31" s="629"/>
      <c r="BX31" s="629"/>
      <c r="BY31" s="629"/>
      <c r="BZ31" s="629"/>
      <c r="CA31" s="629"/>
      <c r="CB31" s="629"/>
      <c r="CC31" s="629"/>
      <c r="CD31" s="629"/>
      <c r="CE31" s="629"/>
      <c r="CF31" s="629"/>
      <c r="CG31" s="629"/>
      <c r="CH31" s="629"/>
      <c r="CI31" s="629"/>
    </row>
    <row r="32" spans="1:87" x14ac:dyDescent="0.25">
      <c r="B32" s="196">
        <v>6</v>
      </c>
      <c r="C32" s="196">
        <v>20</v>
      </c>
      <c r="D32" s="556"/>
      <c r="F32" s="629"/>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29"/>
      <c r="BW32" s="629"/>
      <c r="BX32" s="629"/>
      <c r="BY32" s="629"/>
      <c r="BZ32" s="629"/>
      <c r="CA32" s="629"/>
      <c r="CB32" s="629"/>
      <c r="CC32" s="629"/>
      <c r="CD32" s="629"/>
      <c r="CE32" s="629"/>
      <c r="CF32" s="629"/>
      <c r="CG32" s="629"/>
      <c r="CH32" s="629"/>
      <c r="CI32" s="629"/>
    </row>
    <row r="33" spans="2:87" x14ac:dyDescent="0.25">
      <c r="B33" s="196">
        <v>7</v>
      </c>
      <c r="C33" s="196">
        <v>18</v>
      </c>
      <c r="D33" s="230">
        <v>1</v>
      </c>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29"/>
      <c r="BW33" s="629"/>
      <c r="BX33" s="629"/>
      <c r="BY33" s="629"/>
      <c r="BZ33" s="629"/>
      <c r="CA33" s="629"/>
      <c r="CB33" s="629"/>
      <c r="CC33" s="629"/>
      <c r="CD33" s="629"/>
      <c r="CE33" s="629"/>
      <c r="CF33" s="629"/>
      <c r="CG33" s="629"/>
      <c r="CH33" s="629"/>
      <c r="CI33" s="629"/>
    </row>
    <row r="34" spans="2:87" x14ac:dyDescent="0.25">
      <c r="B34" s="196">
        <v>8</v>
      </c>
      <c r="C34" s="196">
        <v>16</v>
      </c>
      <c r="D34" s="230">
        <v>2</v>
      </c>
      <c r="F34" s="629"/>
      <c r="G34" s="629"/>
      <c r="H34" s="629"/>
      <c r="I34" s="629"/>
      <c r="J34" s="629"/>
      <c r="K34" s="629"/>
      <c r="L34" s="629"/>
      <c r="M34" s="629"/>
      <c r="N34" s="629"/>
      <c r="O34" s="629"/>
      <c r="P34" s="629"/>
      <c r="Q34" s="629"/>
      <c r="R34" s="629"/>
      <c r="S34" s="629"/>
      <c r="T34" s="629"/>
      <c r="U34" s="629"/>
      <c r="V34" s="629"/>
      <c r="W34" s="629"/>
      <c r="X34" s="629"/>
      <c r="Y34" s="629"/>
      <c r="Z34" s="629"/>
      <c r="AA34" s="629"/>
      <c r="AB34" s="629"/>
      <c r="AC34" s="629"/>
      <c r="AD34" s="629"/>
      <c r="AE34" s="629"/>
      <c r="AF34" s="629"/>
      <c r="AG34" s="629"/>
      <c r="AH34" s="629"/>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29"/>
      <c r="BW34" s="629"/>
      <c r="BX34" s="629"/>
      <c r="BY34" s="629"/>
      <c r="BZ34" s="629"/>
      <c r="CA34" s="629"/>
      <c r="CB34" s="629"/>
      <c r="CC34" s="629"/>
      <c r="CD34" s="629"/>
      <c r="CE34" s="629"/>
      <c r="CF34" s="629"/>
      <c r="CG34" s="629"/>
      <c r="CH34" s="629"/>
      <c r="CI34" s="629"/>
    </row>
    <row r="35" spans="2:87" x14ac:dyDescent="0.25">
      <c r="B35" s="196">
        <v>9</v>
      </c>
      <c r="C35" s="196">
        <v>14</v>
      </c>
      <c r="D35" s="230">
        <v>3</v>
      </c>
      <c r="F35" s="629"/>
      <c r="G35" s="629"/>
      <c r="H35" s="629"/>
      <c r="I35" s="629"/>
      <c r="J35" s="629"/>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29"/>
      <c r="AJ35" s="629"/>
      <c r="AK35" s="629"/>
      <c r="AL35" s="629"/>
      <c r="AM35" s="629"/>
      <c r="AN35" s="629"/>
      <c r="AO35" s="629"/>
      <c r="AP35" s="629"/>
      <c r="AQ35" s="629"/>
      <c r="AR35" s="629"/>
      <c r="AS35" s="629"/>
      <c r="AT35" s="629"/>
      <c r="AU35" s="629"/>
      <c r="AV35" s="629"/>
      <c r="AW35" s="629"/>
      <c r="AX35" s="629"/>
      <c r="AY35" s="629"/>
      <c r="AZ35" s="629"/>
      <c r="BA35" s="629"/>
      <c r="BB35" s="629"/>
      <c r="BC35" s="629"/>
      <c r="BD35" s="629"/>
      <c r="BE35" s="629"/>
      <c r="BF35" s="629"/>
      <c r="BG35" s="629"/>
      <c r="BH35" s="629"/>
      <c r="BI35" s="629"/>
      <c r="BJ35" s="629"/>
      <c r="BK35" s="629"/>
      <c r="BL35" s="629"/>
      <c r="BM35" s="629"/>
      <c r="BN35" s="629"/>
      <c r="BO35" s="629"/>
      <c r="BP35" s="629"/>
      <c r="BQ35" s="629"/>
      <c r="BR35" s="629"/>
      <c r="BS35" s="629"/>
      <c r="BT35" s="629"/>
      <c r="BU35" s="629"/>
      <c r="BV35" s="629"/>
      <c r="BW35" s="629"/>
      <c r="BX35" s="629"/>
      <c r="BY35" s="629"/>
      <c r="BZ35" s="629"/>
      <c r="CA35" s="629"/>
      <c r="CB35" s="629"/>
      <c r="CC35" s="629"/>
      <c r="CD35" s="629"/>
      <c r="CE35" s="629"/>
      <c r="CF35" s="629"/>
      <c r="CG35" s="629"/>
      <c r="CH35" s="629"/>
      <c r="CI35" s="629"/>
    </row>
    <row r="36" spans="2:87" x14ac:dyDescent="0.25">
      <c r="B36" s="196">
        <v>10</v>
      </c>
      <c r="C36" s="196">
        <v>12</v>
      </c>
      <c r="D36" s="230">
        <v>4</v>
      </c>
      <c r="G36" s="629"/>
      <c r="H36" s="629"/>
      <c r="I36" s="629"/>
      <c r="J36" s="629"/>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29"/>
      <c r="AO36" s="629"/>
      <c r="AP36" s="629"/>
      <c r="AQ36" s="629"/>
      <c r="AR36" s="629"/>
      <c r="AS36" s="629"/>
      <c r="AT36" s="629"/>
      <c r="AU36" s="629"/>
      <c r="AV36" s="629"/>
      <c r="AW36" s="629"/>
      <c r="AX36" s="629"/>
      <c r="AY36" s="629"/>
      <c r="AZ36" s="629"/>
      <c r="BA36" s="629"/>
      <c r="BB36" s="629"/>
      <c r="BC36" s="629"/>
      <c r="BD36" s="629"/>
      <c r="BE36" s="629"/>
      <c r="BF36" s="629"/>
      <c r="BG36" s="629"/>
      <c r="BH36" s="629"/>
      <c r="BI36" s="629"/>
      <c r="BJ36" s="629"/>
      <c r="BK36" s="629"/>
      <c r="BL36" s="629"/>
      <c r="BM36" s="629"/>
      <c r="BN36" s="629"/>
      <c r="BO36" s="629"/>
      <c r="BP36" s="629"/>
      <c r="BQ36" s="629"/>
      <c r="BR36" s="629"/>
      <c r="BS36" s="629"/>
      <c r="BT36" s="629"/>
      <c r="BU36" s="629"/>
      <c r="BV36" s="629"/>
      <c r="BW36" s="629"/>
      <c r="BX36" s="629"/>
      <c r="BY36" s="629"/>
      <c r="BZ36" s="629"/>
      <c r="CA36" s="629"/>
      <c r="CB36" s="629"/>
      <c r="CC36" s="629"/>
      <c r="CD36" s="629"/>
      <c r="CE36" s="629"/>
      <c r="CF36" s="629"/>
      <c r="CG36" s="629"/>
      <c r="CH36" s="629"/>
      <c r="CI36" s="629"/>
    </row>
    <row r="37" spans="2:87" x14ac:dyDescent="0.25">
      <c r="B37" s="196">
        <v>11</v>
      </c>
      <c r="C37" s="196">
        <v>10</v>
      </c>
      <c r="D37" s="230">
        <v>5</v>
      </c>
      <c r="G37" s="629"/>
      <c r="H37" s="629"/>
      <c r="I37" s="629"/>
      <c r="J37" s="629"/>
      <c r="K37" s="629"/>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629"/>
      <c r="AR37" s="629"/>
      <c r="AS37" s="629"/>
      <c r="AT37" s="629"/>
      <c r="AU37" s="629"/>
      <c r="AV37" s="629"/>
      <c r="AW37" s="629"/>
      <c r="AX37" s="629"/>
      <c r="AY37" s="629"/>
      <c r="AZ37" s="629"/>
      <c r="BA37" s="629"/>
      <c r="BB37" s="629"/>
      <c r="BC37" s="629"/>
      <c r="BD37" s="629"/>
      <c r="BE37" s="629"/>
      <c r="BF37" s="629"/>
      <c r="BG37" s="629"/>
      <c r="BH37" s="629"/>
      <c r="BI37" s="629"/>
      <c r="BJ37" s="629"/>
      <c r="BK37" s="629"/>
      <c r="BL37" s="629"/>
      <c r="BM37" s="629"/>
      <c r="BN37" s="629"/>
      <c r="BO37" s="629"/>
      <c r="BP37" s="629"/>
      <c r="BQ37" s="629"/>
      <c r="BR37" s="629"/>
      <c r="BS37" s="629"/>
      <c r="BT37" s="629"/>
      <c r="BU37" s="629"/>
      <c r="BV37" s="629"/>
      <c r="BW37" s="629"/>
      <c r="BX37" s="629"/>
      <c r="BY37" s="629"/>
      <c r="BZ37" s="629"/>
      <c r="CA37" s="629"/>
      <c r="CB37" s="629"/>
      <c r="CC37" s="629"/>
      <c r="CD37" s="629"/>
      <c r="CE37" s="629"/>
      <c r="CF37" s="629"/>
      <c r="CG37" s="629"/>
      <c r="CH37" s="629"/>
      <c r="CI37" s="629"/>
    </row>
    <row r="38" spans="2:87" x14ac:dyDescent="0.25">
      <c r="B38" s="225">
        <v>12</v>
      </c>
      <c r="C38" s="196">
        <v>9</v>
      </c>
      <c r="D38" s="230">
        <v>6</v>
      </c>
      <c r="G38" s="629"/>
      <c r="H38" s="629"/>
      <c r="I38" s="629"/>
      <c r="J38" s="629"/>
      <c r="K38" s="629"/>
      <c r="L38" s="629"/>
      <c r="M38" s="629"/>
      <c r="N38" s="629"/>
      <c r="O38" s="629"/>
      <c r="P38" s="629"/>
      <c r="Q38" s="629"/>
      <c r="R38" s="629"/>
      <c r="S38" s="629"/>
      <c r="T38" s="629"/>
      <c r="U38" s="629"/>
      <c r="V38" s="629"/>
      <c r="W38" s="629"/>
      <c r="X38" s="629"/>
      <c r="Y38" s="629"/>
      <c r="Z38" s="629"/>
      <c r="AA38" s="629"/>
      <c r="AB38" s="629"/>
      <c r="AC38" s="629"/>
      <c r="AD38" s="629"/>
      <c r="AE38" s="629"/>
      <c r="AF38" s="629"/>
      <c r="AG38" s="629"/>
      <c r="AH38" s="629"/>
      <c r="AI38" s="629"/>
      <c r="AJ38" s="629"/>
      <c r="AK38" s="629"/>
      <c r="AL38" s="629"/>
      <c r="AM38" s="629"/>
      <c r="AN38" s="629"/>
      <c r="AO38" s="629"/>
      <c r="AP38" s="629"/>
      <c r="AQ38" s="629"/>
      <c r="AR38" s="629"/>
      <c r="AS38" s="629"/>
      <c r="AT38" s="629"/>
      <c r="AU38" s="629"/>
      <c r="AV38" s="629"/>
      <c r="AW38" s="629"/>
      <c r="AX38" s="629"/>
      <c r="AY38" s="629"/>
      <c r="AZ38" s="629"/>
      <c r="BA38" s="629"/>
      <c r="BB38" s="629"/>
      <c r="BC38" s="629"/>
      <c r="BD38" s="629"/>
      <c r="BE38" s="629"/>
      <c r="BF38" s="629"/>
      <c r="BG38" s="629"/>
      <c r="BH38" s="629"/>
      <c r="BI38" s="629"/>
      <c r="BJ38" s="629"/>
      <c r="BK38" s="629"/>
      <c r="BL38" s="629"/>
      <c r="BM38" s="629"/>
      <c r="BN38" s="629"/>
      <c r="BO38" s="629"/>
      <c r="BP38" s="629"/>
      <c r="BQ38" s="629"/>
      <c r="BR38" s="629"/>
      <c r="BS38" s="629"/>
      <c r="BT38" s="629"/>
      <c r="BU38" s="629"/>
      <c r="BV38" s="629"/>
      <c r="BW38" s="629"/>
      <c r="BX38" s="629"/>
      <c r="BY38" s="629"/>
      <c r="BZ38" s="629"/>
      <c r="CA38" s="629"/>
      <c r="CB38" s="629"/>
      <c r="CC38" s="629"/>
      <c r="CD38" s="629"/>
      <c r="CE38" s="629"/>
      <c r="CF38" s="629"/>
      <c r="CG38" s="629"/>
      <c r="CH38" s="629"/>
      <c r="CI38" s="629"/>
    </row>
    <row r="39" spans="2:87" x14ac:dyDescent="0.25">
      <c r="B39" s="362">
        <v>13</v>
      </c>
      <c r="C39" s="362">
        <v>8</v>
      </c>
      <c r="D39" s="230">
        <v>7</v>
      </c>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29"/>
      <c r="CE39" s="629"/>
      <c r="CF39" s="629"/>
      <c r="CG39" s="629"/>
      <c r="CH39" s="629"/>
      <c r="CI39" s="629"/>
    </row>
    <row r="40" spans="2:87" x14ac:dyDescent="0.25">
      <c r="B40" s="362">
        <v>14</v>
      </c>
      <c r="C40" s="362">
        <v>7</v>
      </c>
      <c r="D40" s="230">
        <v>8</v>
      </c>
      <c r="G40" s="629"/>
      <c r="H40" s="629"/>
      <c r="I40" s="629"/>
      <c r="J40" s="629"/>
      <c r="K40" s="629"/>
      <c r="L40" s="629"/>
      <c r="M40" s="629"/>
      <c r="N40" s="629"/>
      <c r="O40" s="629"/>
      <c r="P40" s="629"/>
      <c r="Q40" s="629"/>
      <c r="R40" s="629"/>
      <c r="S40" s="629"/>
      <c r="T40" s="629"/>
      <c r="U40" s="629"/>
      <c r="V40" s="629"/>
      <c r="W40" s="629"/>
      <c r="X40" s="629"/>
      <c r="Y40" s="629"/>
      <c r="Z40" s="629"/>
      <c r="AA40" s="629"/>
      <c r="AB40" s="629"/>
      <c r="AC40" s="629"/>
      <c r="AD40" s="629"/>
      <c r="AE40" s="629"/>
      <c r="AF40" s="629"/>
      <c r="AG40" s="629"/>
      <c r="AH40" s="629"/>
      <c r="AI40" s="629"/>
      <c r="AJ40" s="629"/>
      <c r="AK40" s="629"/>
      <c r="AL40" s="629"/>
      <c r="AM40" s="629"/>
      <c r="AN40" s="629"/>
      <c r="AO40" s="629"/>
      <c r="AP40" s="629"/>
      <c r="AQ40" s="629"/>
      <c r="AR40" s="629"/>
      <c r="AS40" s="629"/>
      <c r="AT40" s="629"/>
      <c r="AU40" s="629"/>
      <c r="AV40" s="629"/>
      <c r="AW40" s="629"/>
      <c r="AX40" s="629"/>
      <c r="AY40" s="629"/>
      <c r="AZ40" s="629"/>
      <c r="BA40" s="629"/>
      <c r="BB40" s="629"/>
      <c r="BC40" s="629"/>
      <c r="BD40" s="629"/>
      <c r="BE40" s="629"/>
      <c r="BF40" s="629"/>
      <c r="BG40" s="629"/>
      <c r="BH40" s="629"/>
      <c r="BI40" s="629"/>
      <c r="BJ40" s="629"/>
      <c r="BK40" s="629"/>
      <c r="BL40" s="629"/>
      <c r="BM40" s="629"/>
      <c r="BN40" s="629"/>
      <c r="BO40" s="629"/>
      <c r="BP40" s="629"/>
      <c r="BQ40" s="629"/>
      <c r="BR40" s="629"/>
      <c r="BS40" s="629"/>
      <c r="BT40" s="629"/>
      <c r="BU40" s="629"/>
      <c r="BV40" s="629"/>
      <c r="BW40" s="629"/>
      <c r="BX40" s="629"/>
      <c r="BY40" s="629"/>
      <c r="BZ40" s="629"/>
      <c r="CA40" s="629"/>
      <c r="CB40" s="629"/>
      <c r="CC40" s="629"/>
      <c r="CD40" s="629"/>
      <c r="CE40" s="629"/>
      <c r="CF40" s="629"/>
      <c r="CG40" s="629"/>
      <c r="CH40" s="629"/>
      <c r="CI40" s="629"/>
    </row>
    <row r="41" spans="2:87" x14ac:dyDescent="0.25">
      <c r="B41" s="362">
        <v>15</v>
      </c>
      <c r="C41" s="362">
        <v>6</v>
      </c>
      <c r="D41" s="230">
        <v>9</v>
      </c>
      <c r="G41" s="629"/>
      <c r="H41" s="629"/>
      <c r="I41" s="629"/>
      <c r="J41" s="629"/>
      <c r="K41" s="629"/>
      <c r="L41" s="629"/>
      <c r="M41" s="629"/>
      <c r="N41" s="629"/>
      <c r="O41" s="629"/>
      <c r="P41" s="629"/>
      <c r="Q41" s="629"/>
      <c r="R41" s="629"/>
      <c r="S41" s="629"/>
      <c r="T41" s="629"/>
      <c r="U41" s="629"/>
      <c r="V41" s="629"/>
      <c r="W41" s="629"/>
      <c r="X41" s="629"/>
      <c r="Y41" s="629"/>
      <c r="Z41" s="629"/>
      <c r="AA41" s="629"/>
      <c r="AB41" s="629"/>
      <c r="AC41" s="629"/>
      <c r="AD41" s="629"/>
      <c r="AE41" s="629"/>
      <c r="AF41" s="629"/>
      <c r="AG41" s="629"/>
      <c r="AH41" s="629"/>
      <c r="AI41" s="629"/>
      <c r="AJ41" s="629"/>
      <c r="AK41" s="629"/>
      <c r="AL41" s="629"/>
      <c r="AM41" s="629"/>
      <c r="AN41" s="629"/>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29"/>
      <c r="BU41" s="629"/>
      <c r="BV41" s="629"/>
      <c r="BW41" s="629"/>
      <c r="BX41" s="629"/>
      <c r="BY41" s="629"/>
      <c r="BZ41" s="629"/>
      <c r="CA41" s="629"/>
      <c r="CB41" s="629"/>
      <c r="CC41" s="629"/>
      <c r="CD41" s="629"/>
      <c r="CE41" s="629"/>
      <c r="CF41" s="629"/>
      <c r="CG41" s="629"/>
      <c r="CH41" s="629"/>
      <c r="CI41" s="629"/>
    </row>
    <row r="42" spans="2:87" x14ac:dyDescent="0.25">
      <c r="B42" s="362">
        <v>16</v>
      </c>
      <c r="C42" s="362">
        <v>5</v>
      </c>
      <c r="D42" s="230">
        <v>10</v>
      </c>
      <c r="E42" s="418"/>
      <c r="G42" s="629"/>
      <c r="H42" s="629"/>
      <c r="I42" s="629"/>
      <c r="J42" s="629"/>
      <c r="K42" s="629"/>
      <c r="L42" s="629"/>
      <c r="M42" s="629"/>
      <c r="N42" s="629"/>
      <c r="O42" s="629"/>
      <c r="P42" s="629"/>
      <c r="Q42" s="629"/>
      <c r="R42" s="629"/>
      <c r="S42" s="629"/>
      <c r="T42" s="629"/>
      <c r="U42" s="629"/>
      <c r="V42" s="629"/>
      <c r="W42" s="629"/>
      <c r="X42" s="629"/>
      <c r="Y42" s="629"/>
      <c r="Z42" s="629"/>
      <c r="AA42" s="629"/>
      <c r="AB42" s="629"/>
      <c r="AC42" s="629"/>
      <c r="AD42" s="629"/>
      <c r="AE42" s="629"/>
      <c r="AF42" s="629"/>
      <c r="AG42" s="629"/>
      <c r="AH42" s="629"/>
      <c r="AI42" s="629"/>
      <c r="AJ42" s="629"/>
      <c r="AK42" s="629"/>
      <c r="AL42" s="629"/>
      <c r="AM42" s="629"/>
      <c r="AN42" s="629"/>
      <c r="AO42" s="629"/>
      <c r="AP42" s="629"/>
      <c r="AQ42" s="629"/>
      <c r="AR42" s="629"/>
      <c r="AS42" s="629"/>
      <c r="AT42" s="629"/>
      <c r="AU42" s="629"/>
      <c r="AV42" s="629"/>
      <c r="AW42" s="629"/>
      <c r="AX42" s="629"/>
      <c r="AY42" s="629"/>
      <c r="AZ42" s="629"/>
      <c r="BA42" s="629"/>
      <c r="BB42" s="629"/>
      <c r="BC42" s="629"/>
      <c r="BD42" s="629"/>
      <c r="BE42" s="629"/>
      <c r="BF42" s="629"/>
      <c r="BG42" s="629"/>
      <c r="BH42" s="629"/>
      <c r="BI42" s="629"/>
      <c r="BJ42" s="629"/>
      <c r="BK42" s="629"/>
      <c r="BL42" s="629"/>
      <c r="BM42" s="629"/>
      <c r="BN42" s="629"/>
      <c r="BO42" s="629"/>
      <c r="BP42" s="629"/>
      <c r="BQ42" s="629"/>
      <c r="BR42" s="629"/>
      <c r="BS42" s="629"/>
      <c r="BT42" s="629"/>
      <c r="BU42" s="629"/>
      <c r="BV42" s="629"/>
      <c r="BW42" s="629"/>
      <c r="BX42" s="629"/>
      <c r="BY42" s="629"/>
      <c r="BZ42" s="629"/>
      <c r="CA42" s="629"/>
      <c r="CB42" s="629"/>
      <c r="CC42" s="629"/>
      <c r="CD42" s="629"/>
      <c r="CE42" s="629"/>
      <c r="CF42" s="629"/>
      <c r="CG42" s="629"/>
      <c r="CH42" s="629"/>
      <c r="CI42" s="629"/>
    </row>
    <row r="43" spans="2:87" x14ac:dyDescent="0.25">
      <c r="B43" s="362">
        <v>17</v>
      </c>
      <c r="C43" s="362">
        <v>4</v>
      </c>
      <c r="D43" s="230">
        <v>11</v>
      </c>
      <c r="E43" s="420"/>
      <c r="G43" s="629"/>
      <c r="H43" s="629"/>
      <c r="I43" s="629"/>
      <c r="J43" s="629"/>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629"/>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29"/>
      <c r="BW43" s="629"/>
      <c r="BX43" s="629"/>
      <c r="BY43" s="629"/>
      <c r="BZ43" s="629"/>
      <c r="CA43" s="629"/>
      <c r="CB43" s="629"/>
      <c r="CC43" s="629"/>
      <c r="CD43" s="629"/>
      <c r="CE43" s="629"/>
      <c r="CF43" s="629"/>
      <c r="CG43" s="629"/>
      <c r="CH43" s="629"/>
      <c r="CI43" s="629"/>
    </row>
    <row r="44" spans="2:87" x14ac:dyDescent="0.25">
      <c r="B44" s="362">
        <v>18</v>
      </c>
      <c r="C44" s="362">
        <v>3</v>
      </c>
      <c r="D44" s="230">
        <v>12</v>
      </c>
      <c r="E44" s="416" t="s">
        <v>33</v>
      </c>
      <c r="G44" s="629"/>
      <c r="H44" s="629"/>
      <c r="I44" s="629"/>
      <c r="J44" s="629"/>
      <c r="K44" s="629"/>
      <c r="L44" s="629"/>
      <c r="M44" s="629"/>
      <c r="N44" s="629"/>
      <c r="O44" s="629"/>
      <c r="P44" s="629"/>
      <c r="Q44" s="629"/>
      <c r="R44" s="629"/>
      <c r="S44" s="629"/>
      <c r="T44" s="629"/>
      <c r="U44" s="629"/>
      <c r="V44" s="629"/>
      <c r="W44" s="629"/>
      <c r="X44" s="629"/>
      <c r="Y44" s="629"/>
      <c r="Z44" s="629"/>
      <c r="AA44" s="629"/>
      <c r="AB44" s="629"/>
      <c r="AC44" s="629"/>
      <c r="AD44" s="629"/>
      <c r="AE44" s="629"/>
      <c r="AF44" s="629"/>
      <c r="AG44" s="629"/>
      <c r="AH44" s="629"/>
      <c r="AI44" s="629"/>
      <c r="AJ44" s="629"/>
      <c r="AK44" s="629"/>
      <c r="AL44" s="629"/>
      <c r="AM44" s="629"/>
      <c r="AN44" s="629"/>
      <c r="AO44" s="629"/>
      <c r="AP44" s="629"/>
      <c r="AQ44" s="629"/>
      <c r="AR44" s="629"/>
      <c r="AS44" s="629"/>
      <c r="AT44" s="629"/>
      <c r="AU44" s="629"/>
      <c r="AV44" s="629"/>
      <c r="AW44" s="629"/>
      <c r="AX44" s="629"/>
      <c r="AY44" s="629"/>
      <c r="AZ44" s="629"/>
      <c r="BA44" s="629"/>
      <c r="BB44" s="629"/>
      <c r="BC44" s="629"/>
      <c r="BD44" s="629"/>
      <c r="BE44" s="629"/>
      <c r="BF44" s="629"/>
      <c r="BG44" s="629"/>
      <c r="BH44" s="629"/>
      <c r="BI44" s="629"/>
      <c r="BJ44" s="629"/>
      <c r="BK44" s="629"/>
      <c r="BL44" s="629"/>
      <c r="BM44" s="629"/>
      <c r="BN44" s="629"/>
      <c r="BO44" s="629"/>
      <c r="BP44" s="629"/>
      <c r="BQ44" s="629"/>
      <c r="BR44" s="629"/>
      <c r="BS44" s="629"/>
      <c r="BT44" s="629"/>
      <c r="BU44" s="629"/>
      <c r="BV44" s="629"/>
      <c r="BW44" s="629"/>
      <c r="BX44" s="629"/>
      <c r="BY44" s="629"/>
      <c r="BZ44" s="629"/>
      <c r="CA44" s="629"/>
      <c r="CB44" s="629"/>
      <c r="CC44" s="629"/>
      <c r="CD44" s="629"/>
      <c r="CE44" s="629"/>
      <c r="CF44" s="629"/>
      <c r="CG44" s="629"/>
      <c r="CH44" s="629"/>
      <c r="CI44" s="629"/>
    </row>
    <row r="45" spans="2:87" x14ac:dyDescent="0.25">
      <c r="B45" s="362">
        <v>19</v>
      </c>
      <c r="C45" s="362">
        <v>2</v>
      </c>
      <c r="D45" s="230">
        <v>13</v>
      </c>
      <c r="E45" s="416" t="s">
        <v>34</v>
      </c>
      <c r="G45" s="629"/>
      <c r="H45" s="629"/>
      <c r="I45" s="629"/>
      <c r="J45" s="629"/>
      <c r="K45" s="629"/>
      <c r="L45" s="629"/>
      <c r="M45" s="629"/>
      <c r="N45" s="629"/>
      <c r="O45" s="629"/>
      <c r="P45" s="629"/>
      <c r="Q45" s="629"/>
      <c r="R45" s="629"/>
      <c r="S45" s="629"/>
      <c r="T45" s="629"/>
      <c r="U45" s="629"/>
      <c r="V45" s="629"/>
      <c r="W45" s="629"/>
      <c r="X45" s="629"/>
      <c r="Y45" s="629"/>
      <c r="Z45" s="629"/>
      <c r="AA45" s="629"/>
      <c r="AB45" s="629"/>
      <c r="AC45" s="629"/>
      <c r="AD45" s="629"/>
      <c r="AE45" s="629"/>
      <c r="AF45" s="629"/>
      <c r="AG45" s="629"/>
      <c r="AH45" s="629"/>
      <c r="AI45" s="629"/>
      <c r="AJ45" s="629"/>
      <c r="AK45" s="629"/>
      <c r="AL45" s="629"/>
      <c r="AM45" s="629"/>
      <c r="AN45" s="629"/>
      <c r="AO45" s="629"/>
      <c r="AP45" s="629"/>
      <c r="AQ45" s="629"/>
      <c r="AR45" s="629"/>
      <c r="AS45" s="629"/>
      <c r="AT45" s="629"/>
      <c r="AU45" s="629"/>
      <c r="AV45" s="629"/>
      <c r="AW45" s="629"/>
      <c r="AX45" s="629"/>
      <c r="AY45" s="629"/>
      <c r="AZ45" s="629"/>
      <c r="BA45" s="629"/>
      <c r="BB45" s="629"/>
      <c r="BC45" s="629"/>
      <c r="BD45" s="629"/>
      <c r="BE45" s="629"/>
      <c r="BF45" s="629"/>
      <c r="BG45" s="629"/>
      <c r="BH45" s="629"/>
      <c r="BI45" s="629"/>
      <c r="BJ45" s="629"/>
      <c r="BK45" s="629"/>
      <c r="BL45" s="629"/>
      <c r="BM45" s="629"/>
      <c r="BN45" s="629"/>
      <c r="BO45" s="629"/>
      <c r="BP45" s="629"/>
      <c r="BQ45" s="629"/>
      <c r="BR45" s="629"/>
      <c r="BS45" s="629"/>
      <c r="BT45" s="629"/>
      <c r="BU45" s="629"/>
      <c r="BV45" s="629"/>
      <c r="BW45" s="629"/>
      <c r="BX45" s="629"/>
      <c r="BY45" s="629"/>
      <c r="BZ45" s="629"/>
      <c r="CA45" s="629"/>
      <c r="CB45" s="629"/>
      <c r="CC45" s="629"/>
      <c r="CD45" s="629"/>
      <c r="CE45" s="629"/>
      <c r="CF45" s="629"/>
      <c r="CG45" s="629"/>
      <c r="CH45" s="629"/>
      <c r="CI45" s="629"/>
    </row>
    <row r="46" spans="2:87" x14ac:dyDescent="0.25">
      <c r="B46" s="362">
        <v>20</v>
      </c>
      <c r="C46" s="362">
        <v>1</v>
      </c>
      <c r="D46" s="230">
        <v>14</v>
      </c>
      <c r="E46" s="416"/>
      <c r="G46" s="629"/>
      <c r="H46" s="629"/>
      <c r="I46" s="629"/>
      <c r="J46" s="629"/>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9"/>
      <c r="AP46" s="629"/>
      <c r="AQ46" s="629"/>
      <c r="AR46" s="629"/>
      <c r="AS46" s="629"/>
      <c r="AT46" s="629"/>
      <c r="AU46" s="629"/>
      <c r="AV46" s="629"/>
      <c r="AW46" s="629"/>
      <c r="AX46" s="629"/>
      <c r="AY46" s="629"/>
      <c r="AZ46" s="629"/>
      <c r="BA46" s="629"/>
      <c r="BB46" s="629"/>
      <c r="BC46" s="629"/>
      <c r="BD46" s="629"/>
      <c r="BE46" s="629"/>
      <c r="BF46" s="629"/>
      <c r="BG46" s="629"/>
      <c r="BH46" s="629"/>
      <c r="BI46" s="629"/>
      <c r="BJ46" s="629"/>
      <c r="BK46" s="629"/>
      <c r="BL46" s="629"/>
      <c r="BM46" s="629"/>
      <c r="BN46" s="629"/>
      <c r="BO46" s="629"/>
      <c r="BP46" s="629"/>
      <c r="BQ46" s="629"/>
      <c r="BR46" s="629"/>
      <c r="BS46" s="629"/>
      <c r="BT46" s="629"/>
      <c r="BU46" s="629"/>
      <c r="BV46" s="629"/>
      <c r="BW46" s="629"/>
      <c r="BX46" s="629"/>
      <c r="BY46" s="629"/>
      <c r="BZ46" s="629"/>
      <c r="CA46" s="629"/>
      <c r="CB46" s="629"/>
      <c r="CC46" s="629"/>
      <c r="CD46" s="629"/>
      <c r="CE46" s="629"/>
      <c r="CF46" s="629"/>
      <c r="CG46" s="629"/>
      <c r="CH46" s="629"/>
      <c r="CI46" s="629"/>
    </row>
    <row r="47" spans="2:87" x14ac:dyDescent="0.25">
      <c r="B47" s="608">
        <v>21</v>
      </c>
      <c r="C47" s="608">
        <v>0</v>
      </c>
      <c r="G47" s="629"/>
      <c r="H47" s="629"/>
      <c r="I47" s="629"/>
      <c r="J47" s="629"/>
      <c r="K47" s="629"/>
      <c r="L47" s="629"/>
      <c r="M47" s="629"/>
      <c r="N47" s="629"/>
      <c r="O47" s="629"/>
      <c r="P47" s="629"/>
      <c r="Q47" s="629"/>
      <c r="R47" s="629"/>
      <c r="S47" s="629"/>
      <c r="T47" s="629"/>
      <c r="U47" s="629"/>
      <c r="V47" s="629"/>
      <c r="W47" s="629"/>
      <c r="X47" s="629"/>
      <c r="Y47" s="629"/>
      <c r="Z47" s="629"/>
      <c r="AA47" s="629"/>
      <c r="AB47" s="629"/>
      <c r="AC47" s="629"/>
      <c r="AD47" s="629"/>
      <c r="AE47" s="629"/>
      <c r="AF47" s="629"/>
      <c r="AG47" s="629"/>
      <c r="AH47" s="629"/>
      <c r="AI47" s="629"/>
      <c r="AJ47" s="629"/>
      <c r="AK47" s="629"/>
      <c r="AL47" s="629"/>
      <c r="AM47" s="629"/>
      <c r="AN47" s="629"/>
      <c r="AO47" s="629"/>
      <c r="AP47" s="629"/>
      <c r="AQ47" s="629"/>
      <c r="AR47" s="629"/>
      <c r="AS47" s="629"/>
      <c r="AT47" s="629"/>
      <c r="AU47" s="629"/>
      <c r="AV47" s="629"/>
      <c r="AW47" s="629"/>
      <c r="AX47" s="629"/>
      <c r="AY47" s="629"/>
      <c r="AZ47" s="629"/>
      <c r="BA47" s="629"/>
      <c r="BB47" s="629"/>
      <c r="BC47" s="629"/>
      <c r="BD47" s="629"/>
      <c r="BE47" s="629"/>
      <c r="BF47" s="629"/>
      <c r="BG47" s="629"/>
      <c r="BH47" s="629"/>
      <c r="BI47" s="629"/>
      <c r="BJ47" s="629"/>
      <c r="BK47" s="629"/>
      <c r="BL47" s="629"/>
      <c r="BM47" s="629"/>
      <c r="BN47" s="629"/>
      <c r="BO47" s="629"/>
      <c r="BP47" s="629"/>
      <c r="BQ47" s="629"/>
      <c r="BR47" s="629"/>
      <c r="BS47" s="629"/>
      <c r="BT47" s="629"/>
      <c r="BU47" s="629"/>
      <c r="BV47" s="629"/>
      <c r="BW47" s="629"/>
      <c r="BX47" s="629"/>
      <c r="BY47" s="629"/>
      <c r="BZ47" s="629"/>
      <c r="CA47" s="629"/>
      <c r="CB47" s="629"/>
      <c r="CC47" s="629"/>
      <c r="CD47" s="629"/>
      <c r="CE47" s="629"/>
      <c r="CF47" s="629"/>
      <c r="CG47" s="629"/>
      <c r="CH47" s="629"/>
      <c r="CI47" s="629"/>
    </row>
    <row r="48" spans="2:87" x14ac:dyDescent="0.25">
      <c r="B48" s="608">
        <v>22</v>
      </c>
      <c r="C48" s="608">
        <v>0</v>
      </c>
      <c r="G48" s="629"/>
      <c r="H48" s="629"/>
      <c r="I48" s="629"/>
      <c r="J48" s="629"/>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L48" s="629"/>
      <c r="AM48" s="629"/>
      <c r="AN48" s="629"/>
      <c r="AO48" s="629"/>
      <c r="AP48" s="629"/>
      <c r="AQ48" s="629"/>
      <c r="AR48" s="629"/>
      <c r="AS48" s="629"/>
      <c r="AT48" s="629"/>
      <c r="AU48" s="629"/>
      <c r="AV48" s="629"/>
      <c r="AW48" s="629"/>
      <c r="AX48" s="629"/>
      <c r="AY48" s="629"/>
      <c r="AZ48" s="629"/>
      <c r="BA48" s="629"/>
      <c r="BB48" s="629"/>
      <c r="BC48" s="629"/>
      <c r="BD48" s="629"/>
      <c r="BE48" s="629"/>
      <c r="BF48" s="629"/>
      <c r="BG48" s="629"/>
      <c r="BH48" s="629"/>
      <c r="BI48" s="629"/>
      <c r="BJ48" s="629"/>
      <c r="BK48" s="629"/>
      <c r="BL48" s="629"/>
      <c r="BM48" s="629"/>
      <c r="BN48" s="629"/>
      <c r="BO48" s="629"/>
      <c r="BP48" s="629"/>
      <c r="BQ48" s="629"/>
      <c r="BR48" s="629"/>
      <c r="BS48" s="629"/>
      <c r="BT48" s="629"/>
      <c r="BU48" s="629"/>
      <c r="BV48" s="629"/>
      <c r="BW48" s="629"/>
      <c r="BX48" s="629"/>
      <c r="BY48" s="629"/>
      <c r="BZ48" s="629"/>
      <c r="CA48" s="629"/>
      <c r="CB48" s="629"/>
      <c r="CC48" s="629"/>
      <c r="CD48" s="629"/>
      <c r="CE48" s="629"/>
      <c r="CF48" s="629"/>
      <c r="CG48" s="629"/>
      <c r="CH48" s="629"/>
      <c r="CI48" s="629"/>
    </row>
    <row r="49" spans="2:87" x14ac:dyDescent="0.25">
      <c r="B49" s="608">
        <v>23</v>
      </c>
      <c r="C49" s="608">
        <v>0</v>
      </c>
      <c r="G49" s="629"/>
      <c r="H49" s="629"/>
      <c r="I49" s="629"/>
      <c r="J49" s="629"/>
      <c r="K49" s="629"/>
      <c r="L49" s="629"/>
      <c r="M49" s="629"/>
      <c r="N49" s="629"/>
      <c r="O49" s="629"/>
      <c r="P49" s="629"/>
      <c r="Q49" s="629"/>
      <c r="R49" s="629"/>
      <c r="S49" s="629"/>
      <c r="T49" s="629"/>
      <c r="U49" s="629"/>
      <c r="V49" s="629"/>
      <c r="W49" s="629"/>
      <c r="X49" s="629"/>
      <c r="Y49" s="629"/>
      <c r="Z49" s="629"/>
      <c r="AA49" s="629"/>
      <c r="AB49" s="629"/>
      <c r="AC49" s="629"/>
      <c r="AD49" s="629"/>
      <c r="AE49" s="629"/>
      <c r="AF49" s="629"/>
      <c r="AG49" s="629"/>
      <c r="AH49" s="629"/>
      <c r="AI49" s="629"/>
      <c r="AJ49" s="629"/>
      <c r="AK49" s="629"/>
      <c r="AL49" s="629"/>
      <c r="AM49" s="629"/>
      <c r="AN49" s="629"/>
      <c r="AO49" s="629"/>
      <c r="AP49" s="629"/>
      <c r="AQ49" s="629"/>
      <c r="AR49" s="629"/>
      <c r="AS49" s="629"/>
      <c r="AT49" s="629"/>
      <c r="AU49" s="629"/>
      <c r="AV49" s="629"/>
      <c r="AW49" s="629"/>
      <c r="AX49" s="629"/>
      <c r="AY49" s="629"/>
      <c r="AZ49" s="629"/>
      <c r="BA49" s="629"/>
      <c r="BB49" s="629"/>
      <c r="BC49" s="629"/>
      <c r="BD49" s="629"/>
      <c r="BE49" s="629"/>
      <c r="BF49" s="629"/>
      <c r="BG49" s="629"/>
      <c r="BH49" s="629"/>
      <c r="BI49" s="629"/>
      <c r="BJ49" s="629"/>
      <c r="BK49" s="629"/>
      <c r="BL49" s="629"/>
      <c r="BM49" s="629"/>
      <c r="BN49" s="629"/>
      <c r="BO49" s="629"/>
      <c r="BP49" s="629"/>
      <c r="BQ49" s="629"/>
      <c r="BR49" s="629"/>
      <c r="BS49" s="629"/>
      <c r="BT49" s="629"/>
      <c r="BU49" s="629"/>
      <c r="BV49" s="629"/>
      <c r="BW49" s="629"/>
      <c r="BX49" s="629"/>
      <c r="BY49" s="629"/>
      <c r="BZ49" s="629"/>
      <c r="CA49" s="629"/>
      <c r="CB49" s="629"/>
      <c r="CC49" s="629"/>
      <c r="CD49" s="629"/>
      <c r="CE49" s="629"/>
      <c r="CF49" s="629"/>
      <c r="CG49" s="629"/>
      <c r="CH49" s="629"/>
      <c r="CI49" s="629"/>
    </row>
    <row r="50" spans="2:87" x14ac:dyDescent="0.25">
      <c r="B50" s="608">
        <v>24</v>
      </c>
      <c r="C50" s="608">
        <v>0</v>
      </c>
      <c r="G50" s="629"/>
      <c r="H50" s="629"/>
      <c r="I50" s="629"/>
      <c r="J50" s="629"/>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29"/>
      <c r="BW50" s="629"/>
      <c r="BX50" s="629"/>
      <c r="BY50" s="629"/>
      <c r="BZ50" s="629"/>
      <c r="CA50" s="629"/>
      <c r="CB50" s="629"/>
      <c r="CC50" s="629"/>
      <c r="CD50" s="629"/>
      <c r="CE50" s="629"/>
      <c r="CF50" s="629"/>
      <c r="CG50" s="629"/>
      <c r="CH50" s="629"/>
      <c r="CI50" s="629"/>
    </row>
    <row r="51" spans="2:87" x14ac:dyDescent="0.25">
      <c r="B51" s="608">
        <v>25</v>
      </c>
      <c r="C51" s="608">
        <v>0</v>
      </c>
      <c r="G51" s="629"/>
      <c r="H51" s="629"/>
      <c r="I51" s="629"/>
      <c r="J51" s="629"/>
      <c r="K51" s="629"/>
      <c r="L51" s="629"/>
      <c r="M51" s="629"/>
      <c r="N51" s="629"/>
      <c r="O51" s="629"/>
      <c r="P51" s="629"/>
      <c r="Q51" s="629"/>
      <c r="R51" s="629"/>
      <c r="S51" s="629"/>
      <c r="T51" s="629"/>
      <c r="U51" s="629"/>
      <c r="V51" s="629"/>
      <c r="W51" s="629"/>
      <c r="X51" s="629"/>
      <c r="Y51" s="629"/>
      <c r="Z51" s="629"/>
      <c r="AA51" s="629"/>
      <c r="AB51" s="629"/>
      <c r="AC51" s="629"/>
      <c r="AD51" s="629"/>
      <c r="AE51" s="629"/>
      <c r="AF51" s="629"/>
      <c r="AG51" s="629"/>
      <c r="AH51" s="629"/>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row>
    <row r="52" spans="2:87" x14ac:dyDescent="0.25">
      <c r="B52" s="608">
        <v>26</v>
      </c>
      <c r="C52" s="608">
        <v>0</v>
      </c>
      <c r="G52" s="629"/>
      <c r="H52" s="629"/>
      <c r="I52" s="629"/>
      <c r="J52" s="629"/>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H52" s="629"/>
      <c r="AI52" s="629"/>
      <c r="AJ52" s="629"/>
      <c r="AK52" s="629"/>
      <c r="AL52" s="629"/>
      <c r="AM52" s="629"/>
      <c r="AN52" s="629"/>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29"/>
      <c r="BW52" s="629"/>
      <c r="BX52" s="629"/>
      <c r="BY52" s="629"/>
      <c r="BZ52" s="629"/>
      <c r="CA52" s="629"/>
      <c r="CB52" s="629"/>
      <c r="CC52" s="629"/>
      <c r="CD52" s="629"/>
      <c r="CE52" s="629"/>
      <c r="CF52" s="629"/>
      <c r="CG52" s="629"/>
      <c r="CH52" s="629"/>
      <c r="CI52" s="629"/>
    </row>
    <row r="53" spans="2:87" x14ac:dyDescent="0.25">
      <c r="B53" s="608">
        <v>27</v>
      </c>
      <c r="C53" s="608">
        <v>0</v>
      </c>
      <c r="G53" s="629"/>
      <c r="H53" s="629"/>
      <c r="I53" s="629"/>
      <c r="J53" s="629"/>
      <c r="K53" s="629"/>
      <c r="L53" s="629"/>
      <c r="M53" s="629"/>
      <c r="N53" s="629"/>
      <c r="O53" s="629"/>
      <c r="P53" s="629"/>
      <c r="Q53" s="629"/>
      <c r="R53" s="629"/>
      <c r="S53" s="629"/>
      <c r="T53" s="629"/>
      <c r="U53" s="629"/>
      <c r="V53" s="629"/>
      <c r="W53" s="629"/>
      <c r="X53" s="629"/>
      <c r="Y53" s="629"/>
      <c r="Z53" s="629"/>
      <c r="AA53" s="629"/>
      <c r="AB53" s="629"/>
      <c r="AC53" s="629"/>
      <c r="AD53" s="629"/>
      <c r="AE53" s="629"/>
      <c r="AF53" s="629"/>
      <c r="AG53" s="629"/>
      <c r="AH53" s="629"/>
      <c r="AI53" s="629"/>
      <c r="AJ53" s="629"/>
      <c r="AK53" s="629"/>
      <c r="AL53" s="629"/>
      <c r="AM53" s="629"/>
      <c r="AN53" s="629"/>
      <c r="AO53" s="629"/>
      <c r="AP53" s="629"/>
      <c r="AQ53" s="629"/>
      <c r="AR53" s="629"/>
      <c r="AS53" s="629"/>
      <c r="AT53" s="629"/>
      <c r="AU53" s="629"/>
      <c r="AV53" s="629"/>
      <c r="AW53" s="629"/>
      <c r="AX53" s="629"/>
      <c r="AY53" s="629"/>
      <c r="AZ53" s="629"/>
      <c r="BA53" s="629"/>
      <c r="BB53" s="629"/>
      <c r="BC53" s="629"/>
      <c r="BD53" s="629"/>
      <c r="BE53" s="629"/>
      <c r="BF53" s="629"/>
      <c r="BG53" s="629"/>
      <c r="BH53" s="629"/>
      <c r="BI53" s="629"/>
      <c r="BJ53" s="629"/>
      <c r="BK53" s="629"/>
      <c r="BL53" s="629"/>
      <c r="BM53" s="629"/>
      <c r="BN53" s="629"/>
      <c r="BO53" s="629"/>
      <c r="BP53" s="629"/>
      <c r="BQ53" s="629"/>
      <c r="BR53" s="629"/>
      <c r="BS53" s="629"/>
      <c r="BT53" s="629"/>
      <c r="BU53" s="629"/>
      <c r="BV53" s="629"/>
      <c r="BW53" s="629"/>
      <c r="BX53" s="629"/>
      <c r="BY53" s="629"/>
      <c r="BZ53" s="629"/>
      <c r="CA53" s="629"/>
      <c r="CB53" s="629"/>
      <c r="CC53" s="629"/>
      <c r="CD53" s="629"/>
      <c r="CE53" s="629"/>
      <c r="CF53" s="629"/>
      <c r="CG53" s="629"/>
      <c r="CH53" s="629"/>
      <c r="CI53" s="629"/>
    </row>
    <row r="54" spans="2:87" x14ac:dyDescent="0.25">
      <c r="B54" s="608">
        <v>28</v>
      </c>
      <c r="C54" s="608">
        <v>0</v>
      </c>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9"/>
      <c r="AP54" s="629"/>
      <c r="AQ54" s="629"/>
      <c r="AR54" s="629"/>
      <c r="AS54" s="629"/>
      <c r="AT54" s="629"/>
      <c r="AU54" s="629"/>
      <c r="AV54" s="629"/>
      <c r="AW54" s="629"/>
      <c r="AX54" s="629"/>
      <c r="AY54" s="629"/>
      <c r="AZ54" s="629"/>
      <c r="BA54" s="629"/>
      <c r="BB54" s="629"/>
      <c r="BC54" s="629"/>
      <c r="BD54" s="629"/>
      <c r="BE54" s="629"/>
      <c r="BF54" s="629"/>
      <c r="BG54" s="629"/>
      <c r="BH54" s="629"/>
      <c r="BI54" s="629"/>
      <c r="BJ54" s="629"/>
      <c r="BK54" s="629"/>
      <c r="BL54" s="629"/>
      <c r="BM54" s="629"/>
      <c r="BN54" s="629"/>
      <c r="BO54" s="629"/>
      <c r="BP54" s="629"/>
      <c r="BQ54" s="629"/>
      <c r="BR54" s="629"/>
      <c r="BS54" s="629"/>
      <c r="BT54" s="629"/>
      <c r="BU54" s="629"/>
      <c r="BV54" s="629"/>
      <c r="BW54" s="629"/>
      <c r="BX54" s="629"/>
      <c r="BY54" s="629"/>
      <c r="BZ54" s="629"/>
      <c r="CA54" s="629"/>
      <c r="CB54" s="629"/>
      <c r="CC54" s="629"/>
      <c r="CD54" s="629"/>
      <c r="CE54" s="629"/>
      <c r="CF54" s="629"/>
      <c r="CG54" s="629"/>
      <c r="CH54" s="629"/>
      <c r="CI54" s="629"/>
    </row>
    <row r="55" spans="2:87" x14ac:dyDescent="0.25">
      <c r="B55" s="608">
        <v>29</v>
      </c>
      <c r="C55" s="608">
        <v>0</v>
      </c>
      <c r="G55" s="629"/>
      <c r="H55" s="629"/>
      <c r="I55" s="629"/>
      <c r="J55" s="629"/>
      <c r="K55" s="629"/>
      <c r="L55" s="629"/>
      <c r="M55" s="629"/>
      <c r="N55" s="629"/>
      <c r="O55" s="629"/>
      <c r="P55" s="629"/>
      <c r="Q55" s="629"/>
      <c r="R55" s="629"/>
      <c r="S55" s="629"/>
      <c r="T55" s="629"/>
      <c r="U55" s="629"/>
      <c r="V55" s="629"/>
      <c r="W55" s="629"/>
      <c r="X55" s="629"/>
      <c r="Y55" s="629"/>
      <c r="Z55" s="629"/>
      <c r="AA55" s="629"/>
      <c r="AB55" s="629"/>
      <c r="AC55" s="629"/>
      <c r="AD55" s="629"/>
      <c r="AE55" s="629"/>
      <c r="AF55" s="629"/>
      <c r="AG55" s="629"/>
      <c r="AH55" s="629"/>
      <c r="AI55" s="629"/>
      <c r="AJ55" s="629"/>
      <c r="AK55" s="629"/>
      <c r="AL55" s="629"/>
      <c r="AM55" s="629"/>
      <c r="AN55" s="629"/>
      <c r="AO55" s="629"/>
      <c r="AP55" s="629"/>
      <c r="AQ55" s="629"/>
      <c r="AR55" s="629"/>
      <c r="AS55" s="629"/>
      <c r="AT55" s="629"/>
      <c r="AU55" s="629"/>
      <c r="AV55" s="629"/>
      <c r="AW55" s="629"/>
      <c r="AX55" s="629"/>
      <c r="AY55" s="629"/>
      <c r="AZ55" s="629"/>
      <c r="BA55" s="629"/>
      <c r="BB55" s="629"/>
      <c r="BC55" s="629"/>
      <c r="BD55" s="629"/>
      <c r="BE55" s="629"/>
      <c r="BF55" s="629"/>
      <c r="BG55" s="629"/>
      <c r="BH55" s="629"/>
      <c r="BI55" s="629"/>
      <c r="BJ55" s="629"/>
      <c r="BK55" s="629"/>
      <c r="BL55" s="629"/>
      <c r="BM55" s="629"/>
      <c r="BN55" s="629"/>
      <c r="BO55" s="629"/>
      <c r="BP55" s="629"/>
      <c r="BQ55" s="629"/>
      <c r="BR55" s="629"/>
      <c r="BS55" s="629"/>
      <c r="BT55" s="629"/>
      <c r="BU55" s="629"/>
      <c r="BV55" s="629"/>
      <c r="BW55" s="629"/>
      <c r="BX55" s="629"/>
      <c r="BY55" s="629"/>
      <c r="BZ55" s="629"/>
      <c r="CA55" s="629"/>
      <c r="CB55" s="629"/>
      <c r="CC55" s="629"/>
      <c r="CD55" s="629"/>
      <c r="CE55" s="629"/>
      <c r="CF55" s="629"/>
      <c r="CG55" s="629"/>
      <c r="CH55" s="629"/>
      <c r="CI55" s="629"/>
    </row>
    <row r="56" spans="2:87" x14ac:dyDescent="0.25">
      <c r="B56" s="608">
        <v>30</v>
      </c>
      <c r="C56" s="608">
        <v>0</v>
      </c>
      <c r="G56" s="629"/>
      <c r="H56" s="629"/>
      <c r="I56" s="629"/>
      <c r="J56" s="629"/>
      <c r="K56" s="629"/>
      <c r="L56" s="629"/>
      <c r="M56" s="629"/>
      <c r="N56" s="629"/>
      <c r="O56" s="629"/>
      <c r="P56" s="629"/>
      <c r="Q56" s="629"/>
      <c r="R56" s="629"/>
      <c r="S56" s="629"/>
      <c r="T56" s="629"/>
      <c r="U56" s="629"/>
      <c r="V56" s="629"/>
      <c r="W56" s="629"/>
      <c r="X56" s="629"/>
      <c r="Y56" s="629"/>
      <c r="Z56" s="629"/>
      <c r="AA56" s="629"/>
      <c r="AB56" s="629"/>
      <c r="AC56" s="629"/>
      <c r="AD56" s="629"/>
      <c r="AE56" s="629"/>
      <c r="AF56" s="629"/>
      <c r="AG56" s="629"/>
      <c r="AH56" s="629"/>
      <c r="AI56" s="629"/>
      <c r="AJ56" s="629"/>
      <c r="AK56" s="629"/>
      <c r="AL56" s="629"/>
      <c r="AM56" s="629"/>
      <c r="AN56" s="629"/>
      <c r="AO56" s="629"/>
      <c r="AP56" s="629"/>
      <c r="AQ56" s="629"/>
      <c r="AR56" s="629"/>
      <c r="AS56" s="629"/>
      <c r="AT56" s="629"/>
      <c r="AU56" s="629"/>
      <c r="AV56" s="629"/>
      <c r="AW56" s="629"/>
      <c r="AX56" s="629"/>
      <c r="AY56" s="629"/>
      <c r="AZ56" s="629"/>
      <c r="BA56" s="629"/>
      <c r="BB56" s="629"/>
      <c r="BC56" s="629"/>
      <c r="BD56" s="629"/>
      <c r="BE56" s="629"/>
      <c r="BF56" s="629"/>
      <c r="BG56" s="629"/>
      <c r="BH56" s="629"/>
      <c r="BI56" s="629"/>
      <c r="BJ56" s="629"/>
      <c r="BK56" s="629"/>
      <c r="BL56" s="629"/>
      <c r="BM56" s="629"/>
      <c r="BN56" s="629"/>
      <c r="BO56" s="629"/>
      <c r="BP56" s="629"/>
      <c r="BQ56" s="629"/>
      <c r="BR56" s="629"/>
      <c r="BS56" s="629"/>
      <c r="BT56" s="629"/>
      <c r="BU56" s="629"/>
      <c r="BV56" s="629"/>
      <c r="BW56" s="629"/>
      <c r="BX56" s="629"/>
      <c r="BY56" s="629"/>
      <c r="BZ56" s="629"/>
      <c r="CA56" s="629"/>
      <c r="CB56" s="629"/>
      <c r="CC56" s="629"/>
      <c r="CD56" s="629"/>
      <c r="CE56" s="629"/>
      <c r="CF56" s="629"/>
      <c r="CG56" s="629"/>
      <c r="CH56" s="629"/>
      <c r="CI56" s="629"/>
    </row>
    <row r="57" spans="2:87" x14ac:dyDescent="0.25">
      <c r="B57" s="608">
        <v>31</v>
      </c>
      <c r="C57" s="608">
        <v>0</v>
      </c>
      <c r="G57" s="629"/>
      <c r="H57" s="629"/>
      <c r="I57" s="629"/>
      <c r="J57" s="629"/>
      <c r="K57" s="629"/>
      <c r="L57" s="629"/>
      <c r="M57" s="629"/>
      <c r="N57" s="629"/>
      <c r="O57" s="629"/>
      <c r="P57" s="629"/>
      <c r="Q57" s="629"/>
      <c r="R57" s="629"/>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629"/>
      <c r="AR57" s="629"/>
      <c r="AS57" s="629"/>
      <c r="AT57" s="629"/>
      <c r="AU57" s="629"/>
      <c r="AV57" s="629"/>
      <c r="AW57" s="629"/>
      <c r="AX57" s="629"/>
      <c r="AY57" s="629"/>
      <c r="AZ57" s="629"/>
      <c r="BA57" s="629"/>
      <c r="BB57" s="629"/>
      <c r="BC57" s="629"/>
      <c r="BD57" s="629"/>
      <c r="BE57" s="629"/>
      <c r="BF57" s="629"/>
      <c r="BG57" s="629"/>
      <c r="BH57" s="629"/>
      <c r="BI57" s="629"/>
      <c r="BJ57" s="629"/>
      <c r="BK57" s="629"/>
      <c r="BL57" s="629"/>
      <c r="BM57" s="629"/>
      <c r="BN57" s="629"/>
      <c r="BO57" s="629"/>
      <c r="BP57" s="629"/>
      <c r="BQ57" s="629"/>
      <c r="BR57" s="629"/>
      <c r="BS57" s="629"/>
      <c r="BT57" s="629"/>
      <c r="BU57" s="629"/>
      <c r="BV57" s="629"/>
      <c r="BW57" s="629"/>
      <c r="BX57" s="629"/>
      <c r="BY57" s="629"/>
      <c r="BZ57" s="629"/>
      <c r="CA57" s="629"/>
      <c r="CB57" s="629"/>
      <c r="CC57" s="629"/>
      <c r="CD57" s="629"/>
      <c r="CE57" s="629"/>
      <c r="CF57" s="629"/>
      <c r="CG57" s="629"/>
      <c r="CH57" s="629"/>
      <c r="CI57" s="629"/>
    </row>
    <row r="58" spans="2:87" x14ac:dyDescent="0.25">
      <c r="B58" s="608">
        <v>32</v>
      </c>
      <c r="C58" s="608">
        <v>0</v>
      </c>
      <c r="G58" s="629"/>
      <c r="H58" s="629"/>
      <c r="I58" s="629"/>
      <c r="J58" s="629"/>
      <c r="K58" s="629"/>
      <c r="L58" s="629"/>
      <c r="M58" s="629"/>
      <c r="N58" s="629"/>
      <c r="O58" s="629"/>
      <c r="P58" s="629"/>
      <c r="Q58" s="629"/>
      <c r="R58" s="629"/>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29"/>
      <c r="BA58" s="629"/>
      <c r="BB58" s="629"/>
      <c r="BC58" s="629"/>
      <c r="BD58" s="629"/>
      <c r="BE58" s="629"/>
      <c r="BF58" s="629"/>
      <c r="BG58" s="629"/>
      <c r="BH58" s="629"/>
      <c r="BI58" s="629"/>
      <c r="BJ58" s="629"/>
      <c r="BK58" s="629"/>
      <c r="BL58" s="629"/>
      <c r="BM58" s="629"/>
      <c r="BN58" s="629"/>
      <c r="BO58" s="629"/>
      <c r="BP58" s="629"/>
      <c r="BQ58" s="629"/>
      <c r="BR58" s="629"/>
      <c r="BS58" s="629"/>
      <c r="BT58" s="629"/>
      <c r="BU58" s="629"/>
      <c r="BV58" s="629"/>
      <c r="BW58" s="629"/>
      <c r="BX58" s="629"/>
      <c r="BY58" s="629"/>
      <c r="BZ58" s="629"/>
      <c r="CA58" s="629"/>
      <c r="CB58" s="629"/>
      <c r="CC58" s="629"/>
      <c r="CD58" s="629"/>
      <c r="CE58" s="629"/>
      <c r="CF58" s="629"/>
      <c r="CG58" s="629"/>
      <c r="CH58" s="629"/>
      <c r="CI58" s="629"/>
    </row>
    <row r="59" spans="2:87" x14ac:dyDescent="0.25">
      <c r="B59" s="608">
        <v>33</v>
      </c>
      <c r="C59" s="608">
        <v>0</v>
      </c>
      <c r="G59" s="629"/>
      <c r="H59" s="629"/>
      <c r="I59" s="629"/>
      <c r="J59" s="629"/>
      <c r="K59" s="629"/>
      <c r="L59" s="629"/>
      <c r="M59" s="629"/>
      <c r="N59" s="629"/>
      <c r="O59" s="629"/>
      <c r="P59" s="629"/>
      <c r="Q59" s="629"/>
      <c r="R59" s="629"/>
      <c r="S59" s="629"/>
      <c r="T59" s="629"/>
      <c r="U59" s="629"/>
      <c r="V59" s="629"/>
      <c r="W59" s="629"/>
      <c r="X59" s="629"/>
      <c r="Y59" s="629"/>
      <c r="Z59" s="629"/>
      <c r="AA59" s="629"/>
      <c r="AB59" s="629"/>
      <c r="AC59" s="629"/>
      <c r="AD59" s="629"/>
      <c r="AE59" s="629"/>
      <c r="AF59" s="629"/>
      <c r="AG59" s="629"/>
      <c r="AH59" s="629"/>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29"/>
      <c r="BW59" s="629"/>
      <c r="BX59" s="629"/>
      <c r="BY59" s="629"/>
      <c r="BZ59" s="629"/>
      <c r="CA59" s="629"/>
      <c r="CB59" s="629"/>
      <c r="CC59" s="629"/>
      <c r="CD59" s="629"/>
      <c r="CE59" s="629"/>
      <c r="CF59" s="629"/>
      <c r="CG59" s="629"/>
      <c r="CH59" s="629"/>
      <c r="CI59" s="629"/>
    </row>
    <row r="60" spans="2:87" x14ac:dyDescent="0.25">
      <c r="B60" s="608">
        <v>34</v>
      </c>
      <c r="C60" s="608">
        <v>0</v>
      </c>
      <c r="G60" s="629"/>
      <c r="H60" s="629"/>
      <c r="I60" s="629"/>
      <c r="J60" s="629"/>
      <c r="K60" s="629"/>
      <c r="L60" s="629"/>
      <c r="M60" s="629"/>
      <c r="N60" s="629"/>
      <c r="O60" s="629"/>
      <c r="P60" s="629"/>
      <c r="Q60" s="62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29"/>
      <c r="BW60" s="629"/>
      <c r="BX60" s="629"/>
      <c r="BY60" s="629"/>
      <c r="BZ60" s="629"/>
      <c r="CA60" s="629"/>
      <c r="CB60" s="629"/>
      <c r="CC60" s="629"/>
      <c r="CD60" s="629"/>
      <c r="CE60" s="629"/>
      <c r="CF60" s="629"/>
      <c r="CG60" s="629"/>
      <c r="CH60" s="629"/>
      <c r="CI60" s="629"/>
    </row>
    <row r="61" spans="2:87" x14ac:dyDescent="0.25">
      <c r="B61" s="608">
        <v>35</v>
      </c>
      <c r="C61" s="608">
        <v>0</v>
      </c>
      <c r="G61" s="629"/>
      <c r="H61" s="629"/>
      <c r="I61" s="629"/>
      <c r="J61" s="629"/>
      <c r="K61" s="629"/>
      <c r="L61" s="629"/>
      <c r="M61" s="629"/>
      <c r="N61" s="629"/>
      <c r="O61" s="629"/>
      <c r="P61" s="629"/>
      <c r="Q61" s="629"/>
      <c r="R61" s="629"/>
      <c r="S61" s="629"/>
      <c r="T61" s="629"/>
      <c r="U61" s="629"/>
      <c r="V61" s="629"/>
      <c r="W61" s="629"/>
      <c r="X61" s="629"/>
      <c r="Y61" s="629"/>
      <c r="Z61" s="629"/>
      <c r="AA61" s="629"/>
      <c r="AB61" s="629"/>
      <c r="AC61" s="629"/>
      <c r="AD61" s="629"/>
      <c r="AE61" s="629"/>
      <c r="AF61" s="629"/>
      <c r="AG61" s="629"/>
      <c r="AH61" s="629"/>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29"/>
      <c r="BW61" s="629"/>
      <c r="BX61" s="629"/>
      <c r="BY61" s="629"/>
      <c r="BZ61" s="629"/>
      <c r="CA61" s="629"/>
      <c r="CB61" s="629"/>
      <c r="CC61" s="629"/>
      <c r="CD61" s="629"/>
      <c r="CE61" s="629"/>
      <c r="CF61" s="629"/>
      <c r="CG61" s="629"/>
      <c r="CH61" s="629"/>
      <c r="CI61" s="629"/>
    </row>
    <row r="62" spans="2:87" x14ac:dyDescent="0.25">
      <c r="B62" s="608">
        <v>36</v>
      </c>
      <c r="C62" s="608">
        <v>0</v>
      </c>
      <c r="G62" s="629"/>
      <c r="H62" s="629"/>
      <c r="I62" s="629"/>
      <c r="J62" s="629"/>
      <c r="K62" s="629"/>
      <c r="L62" s="629"/>
      <c r="M62" s="629"/>
      <c r="N62" s="629"/>
      <c r="O62" s="629"/>
      <c r="P62" s="629"/>
      <c r="Q62" s="629"/>
      <c r="R62" s="629"/>
      <c r="S62" s="629"/>
      <c r="T62" s="629"/>
      <c r="U62" s="629"/>
      <c r="V62" s="629"/>
      <c r="W62" s="629"/>
      <c r="X62" s="629"/>
      <c r="Y62" s="629"/>
      <c r="Z62" s="629"/>
      <c r="AA62" s="629"/>
      <c r="AB62" s="629"/>
      <c r="AC62" s="629"/>
      <c r="AD62" s="629"/>
      <c r="AE62" s="629"/>
      <c r="AF62" s="629"/>
      <c r="AG62" s="629"/>
      <c r="AH62" s="629"/>
      <c r="AI62" s="629"/>
      <c r="AJ62" s="629"/>
      <c r="AK62" s="629"/>
      <c r="AL62" s="629"/>
      <c r="AM62" s="629"/>
      <c r="AN62" s="629"/>
      <c r="AO62" s="629"/>
      <c r="AP62" s="629"/>
      <c r="AQ62" s="629"/>
      <c r="AR62" s="629"/>
      <c r="AS62" s="629"/>
      <c r="AT62" s="629"/>
      <c r="AU62" s="629"/>
      <c r="AV62" s="629"/>
      <c r="AW62" s="629"/>
      <c r="AX62" s="629"/>
      <c r="AY62" s="629"/>
      <c r="AZ62" s="629"/>
      <c r="BA62" s="629"/>
      <c r="BB62" s="629"/>
      <c r="BC62" s="629"/>
      <c r="BD62" s="629"/>
      <c r="BE62" s="629"/>
      <c r="BF62" s="629"/>
      <c r="BG62" s="629"/>
      <c r="BH62" s="629"/>
      <c r="BI62" s="629"/>
      <c r="BJ62" s="629"/>
      <c r="BK62" s="629"/>
      <c r="BL62" s="629"/>
      <c r="BM62" s="629"/>
      <c r="BN62" s="629"/>
      <c r="BO62" s="629"/>
      <c r="BP62" s="629"/>
      <c r="BQ62" s="629"/>
      <c r="BR62" s="629"/>
      <c r="BS62" s="629"/>
      <c r="BT62" s="629"/>
      <c r="BU62" s="629"/>
      <c r="BV62" s="629"/>
      <c r="BW62" s="629"/>
      <c r="BX62" s="629"/>
      <c r="BY62" s="629"/>
      <c r="BZ62" s="629"/>
      <c r="CA62" s="629"/>
      <c r="CB62" s="629"/>
      <c r="CC62" s="629"/>
      <c r="CD62" s="629"/>
      <c r="CE62" s="629"/>
      <c r="CF62" s="629"/>
      <c r="CG62" s="629"/>
      <c r="CH62" s="629"/>
      <c r="CI62" s="629"/>
    </row>
    <row r="63" spans="2:87" x14ac:dyDescent="0.25">
      <c r="B63" s="608">
        <v>37</v>
      </c>
      <c r="C63" s="608">
        <v>0</v>
      </c>
      <c r="G63" s="629"/>
      <c r="H63" s="629"/>
      <c r="I63" s="629"/>
      <c r="J63" s="629"/>
      <c r="K63" s="629"/>
      <c r="L63" s="629"/>
      <c r="M63" s="629"/>
      <c r="N63" s="629"/>
      <c r="O63" s="629"/>
      <c r="P63" s="629"/>
      <c r="Q63" s="629"/>
      <c r="R63" s="629"/>
      <c r="S63" s="629"/>
      <c r="T63" s="629"/>
      <c r="U63" s="629"/>
      <c r="V63" s="629"/>
      <c r="W63" s="629"/>
      <c r="X63" s="629"/>
      <c r="Y63" s="629"/>
      <c r="Z63" s="629"/>
      <c r="AA63" s="629"/>
      <c r="AB63" s="629"/>
      <c r="AC63" s="629"/>
      <c r="AD63" s="629"/>
      <c r="AE63" s="629"/>
      <c r="AF63" s="629"/>
      <c r="AG63" s="629"/>
      <c r="AH63" s="629"/>
      <c r="AI63" s="629"/>
      <c r="AJ63" s="629"/>
      <c r="AK63" s="629"/>
      <c r="AL63" s="629"/>
      <c r="AM63" s="629"/>
      <c r="AN63" s="629"/>
      <c r="AO63" s="629"/>
      <c r="AP63" s="629"/>
      <c r="AQ63" s="629"/>
      <c r="AR63" s="629"/>
      <c r="AS63" s="629"/>
      <c r="AT63" s="629"/>
      <c r="AU63" s="629"/>
      <c r="AV63" s="629"/>
      <c r="AW63" s="629"/>
      <c r="AX63" s="629"/>
      <c r="AY63" s="629"/>
      <c r="AZ63" s="629"/>
      <c r="BA63" s="629"/>
      <c r="BB63" s="629"/>
      <c r="BC63" s="629"/>
      <c r="BD63" s="629"/>
      <c r="BE63" s="629"/>
      <c r="BF63" s="629"/>
      <c r="BG63" s="629"/>
      <c r="BH63" s="629"/>
      <c r="BI63" s="629"/>
      <c r="BJ63" s="629"/>
      <c r="BK63" s="629"/>
      <c r="BL63" s="629"/>
      <c r="BM63" s="629"/>
      <c r="BN63" s="629"/>
      <c r="BO63" s="629"/>
      <c r="BP63" s="629"/>
      <c r="BQ63" s="629"/>
      <c r="BR63" s="629"/>
      <c r="BS63" s="629"/>
      <c r="BT63" s="629"/>
      <c r="BU63" s="629"/>
      <c r="BV63" s="629"/>
      <c r="BW63" s="629"/>
      <c r="BX63" s="629"/>
      <c r="BY63" s="629"/>
      <c r="BZ63" s="629"/>
      <c r="CA63" s="629"/>
      <c r="CB63" s="629"/>
      <c r="CC63" s="629"/>
      <c r="CD63" s="629"/>
      <c r="CE63" s="629"/>
      <c r="CF63" s="629"/>
      <c r="CG63" s="629"/>
      <c r="CH63" s="629"/>
      <c r="CI63" s="629"/>
    </row>
    <row r="64" spans="2:87" x14ac:dyDescent="0.25">
      <c r="B64" s="608">
        <v>38</v>
      </c>
      <c r="C64" s="608">
        <v>0</v>
      </c>
      <c r="G64" s="629"/>
      <c r="H64" s="629"/>
      <c r="I64" s="629"/>
      <c r="J64" s="629"/>
      <c r="K64" s="629"/>
      <c r="L64" s="629"/>
      <c r="M64" s="629"/>
      <c r="N64" s="629"/>
      <c r="O64" s="629"/>
      <c r="P64" s="629"/>
      <c r="Q64" s="629"/>
      <c r="R64" s="629"/>
      <c r="S64" s="629"/>
      <c r="T64" s="629"/>
      <c r="U64" s="629"/>
      <c r="V64" s="629"/>
      <c r="W64" s="629"/>
      <c r="X64" s="629"/>
      <c r="Y64" s="629"/>
      <c r="Z64" s="629"/>
      <c r="AA64" s="629"/>
      <c r="AB64" s="629"/>
      <c r="AC64" s="629"/>
      <c r="AD64" s="629"/>
      <c r="AE64" s="629"/>
      <c r="AF64" s="629"/>
      <c r="AG64" s="629"/>
      <c r="AH64" s="629"/>
      <c r="AI64" s="629"/>
      <c r="AJ64" s="629"/>
      <c r="AK64" s="629"/>
      <c r="AL64" s="629"/>
      <c r="AM64" s="629"/>
      <c r="AN64" s="629"/>
      <c r="AO64" s="629"/>
      <c r="AP64" s="629"/>
      <c r="AQ64" s="629"/>
      <c r="AR64" s="629"/>
      <c r="AS64" s="629"/>
      <c r="AT64" s="629"/>
      <c r="AU64" s="629"/>
      <c r="AV64" s="629"/>
      <c r="AW64" s="629"/>
      <c r="AX64" s="629"/>
      <c r="AY64" s="629"/>
      <c r="AZ64" s="629"/>
      <c r="BA64" s="629"/>
      <c r="BB64" s="629"/>
      <c r="BC64" s="629"/>
      <c r="BD64" s="629"/>
      <c r="BE64" s="629"/>
      <c r="BF64" s="629"/>
      <c r="BG64" s="629"/>
      <c r="BH64" s="629"/>
      <c r="BI64" s="629"/>
      <c r="BJ64" s="629"/>
      <c r="BK64" s="629"/>
      <c r="BL64" s="629"/>
      <c r="BM64" s="629"/>
      <c r="BN64" s="629"/>
      <c r="BO64" s="629"/>
      <c r="BP64" s="629"/>
      <c r="BQ64" s="629"/>
      <c r="BR64" s="629"/>
      <c r="BS64" s="629"/>
      <c r="BT64" s="629"/>
      <c r="BU64" s="629"/>
      <c r="BV64" s="629"/>
      <c r="BW64" s="629"/>
      <c r="BX64" s="629"/>
      <c r="BY64" s="629"/>
      <c r="BZ64" s="629"/>
      <c r="CA64" s="629"/>
      <c r="CB64" s="629"/>
      <c r="CC64" s="629"/>
      <c r="CD64" s="629"/>
      <c r="CE64" s="629"/>
      <c r="CF64" s="629"/>
      <c r="CG64" s="629"/>
      <c r="CH64" s="629"/>
      <c r="CI64" s="629"/>
    </row>
    <row r="65" spans="2:87" x14ac:dyDescent="0.25">
      <c r="B65" s="608">
        <v>39</v>
      </c>
      <c r="C65" s="608">
        <v>0</v>
      </c>
      <c r="G65" s="629"/>
      <c r="H65" s="629"/>
      <c r="I65" s="629"/>
      <c r="J65" s="629"/>
      <c r="K65" s="629"/>
      <c r="L65" s="629"/>
      <c r="M65" s="629"/>
      <c r="N65" s="629"/>
      <c r="O65" s="629"/>
      <c r="P65" s="629"/>
      <c r="Q65" s="629"/>
      <c r="R65" s="629"/>
      <c r="S65" s="629"/>
      <c r="T65" s="629"/>
      <c r="U65" s="629"/>
      <c r="V65" s="629"/>
      <c r="W65" s="629"/>
      <c r="X65" s="629"/>
      <c r="Y65" s="629"/>
      <c r="Z65" s="629"/>
      <c r="AA65" s="629"/>
      <c r="AB65" s="629"/>
      <c r="AC65" s="629"/>
      <c r="AD65" s="629"/>
      <c r="AE65" s="629"/>
      <c r="AF65" s="629"/>
      <c r="AG65" s="629"/>
      <c r="AH65" s="629"/>
      <c r="AI65" s="629"/>
      <c r="AJ65" s="629"/>
      <c r="AK65" s="629"/>
      <c r="AL65" s="629"/>
      <c r="AM65" s="629"/>
      <c r="AN65" s="629"/>
      <c r="AO65" s="629"/>
      <c r="AP65" s="629"/>
      <c r="AQ65" s="629"/>
      <c r="AR65" s="629"/>
      <c r="AS65" s="629"/>
      <c r="AT65" s="629"/>
      <c r="AU65" s="629"/>
      <c r="AV65" s="629"/>
      <c r="AW65" s="629"/>
      <c r="AX65" s="629"/>
      <c r="AY65" s="629"/>
      <c r="AZ65" s="629"/>
      <c r="BA65" s="629"/>
      <c r="BB65" s="629"/>
      <c r="BC65" s="629"/>
      <c r="BD65" s="629"/>
      <c r="BE65" s="629"/>
      <c r="BF65" s="629"/>
      <c r="BG65" s="629"/>
      <c r="BH65" s="629"/>
      <c r="BI65" s="629"/>
      <c r="BJ65" s="629"/>
      <c r="BK65" s="629"/>
      <c r="BL65" s="629"/>
      <c r="BM65" s="629"/>
      <c r="BN65" s="629"/>
      <c r="BO65" s="629"/>
      <c r="BP65" s="629"/>
      <c r="BQ65" s="629"/>
      <c r="BR65" s="629"/>
      <c r="BS65" s="629"/>
      <c r="BT65" s="629"/>
      <c r="BU65" s="629"/>
      <c r="BV65" s="629"/>
      <c r="BW65" s="629"/>
      <c r="BX65" s="629"/>
      <c r="BY65" s="629"/>
      <c r="BZ65" s="629"/>
      <c r="CA65" s="629"/>
      <c r="CB65" s="629"/>
      <c r="CC65" s="629"/>
      <c r="CD65" s="629"/>
      <c r="CE65" s="629"/>
      <c r="CF65" s="629"/>
      <c r="CG65" s="629"/>
      <c r="CH65" s="629"/>
      <c r="CI65" s="629"/>
    </row>
    <row r="66" spans="2:87" x14ac:dyDescent="0.25">
      <c r="B66" s="608">
        <v>40</v>
      </c>
      <c r="C66" s="608">
        <v>0</v>
      </c>
      <c r="G66" s="629"/>
      <c r="H66" s="629"/>
      <c r="I66" s="629"/>
      <c r="J66" s="629"/>
      <c r="K66" s="629"/>
      <c r="L66" s="629"/>
      <c r="M66" s="629"/>
      <c r="N66" s="629"/>
      <c r="O66" s="629"/>
      <c r="P66" s="629"/>
      <c r="Q66" s="629"/>
      <c r="R66" s="629"/>
      <c r="S66" s="629"/>
      <c r="T66" s="629"/>
      <c r="U66" s="629"/>
      <c r="V66" s="629"/>
      <c r="W66" s="629"/>
      <c r="X66" s="629"/>
      <c r="Y66" s="629"/>
      <c r="Z66" s="629"/>
      <c r="AA66" s="629"/>
      <c r="AB66" s="629"/>
      <c r="AC66" s="629"/>
      <c r="AD66" s="629"/>
      <c r="AE66" s="629"/>
      <c r="AF66" s="629"/>
      <c r="AG66" s="629"/>
      <c r="AH66" s="629"/>
      <c r="AI66" s="629"/>
      <c r="AJ66" s="629"/>
      <c r="AK66" s="629"/>
      <c r="AL66" s="629"/>
      <c r="AM66" s="629"/>
      <c r="AN66" s="629"/>
      <c r="AO66" s="629"/>
      <c r="AP66" s="629"/>
      <c r="AQ66" s="629"/>
      <c r="AR66" s="629"/>
      <c r="AS66" s="629"/>
      <c r="AT66" s="629"/>
      <c r="AU66" s="629"/>
      <c r="AV66" s="629"/>
      <c r="AW66" s="629"/>
      <c r="AX66" s="629"/>
      <c r="AY66" s="629"/>
      <c r="AZ66" s="629"/>
      <c r="BA66" s="629"/>
      <c r="BB66" s="629"/>
      <c r="BC66" s="629"/>
      <c r="BD66" s="629"/>
      <c r="BE66" s="629"/>
      <c r="BF66" s="629"/>
      <c r="BG66" s="629"/>
      <c r="BH66" s="629"/>
      <c r="BI66" s="629"/>
      <c r="BJ66" s="629"/>
      <c r="BK66" s="629"/>
      <c r="BL66" s="629"/>
      <c r="BM66" s="629"/>
      <c r="BN66" s="629"/>
      <c r="BO66" s="629"/>
      <c r="BP66" s="629"/>
      <c r="BQ66" s="629"/>
      <c r="BR66" s="629"/>
      <c r="BS66" s="629"/>
      <c r="BT66" s="629"/>
      <c r="BU66" s="629"/>
      <c r="BV66" s="629"/>
      <c r="BW66" s="629"/>
      <c r="BX66" s="629"/>
      <c r="BY66" s="629"/>
      <c r="BZ66" s="629"/>
      <c r="CA66" s="629"/>
      <c r="CB66" s="629"/>
      <c r="CC66" s="629"/>
      <c r="CD66" s="629"/>
      <c r="CE66" s="629"/>
      <c r="CF66" s="629"/>
      <c r="CG66" s="629"/>
      <c r="CH66" s="629"/>
      <c r="CI66" s="629"/>
    </row>
    <row r="67" spans="2:87" x14ac:dyDescent="0.25">
      <c r="B67" s="608">
        <v>41</v>
      </c>
      <c r="C67" s="608">
        <v>0</v>
      </c>
      <c r="AU67" s="364"/>
      <c r="BA67" s="364"/>
      <c r="BG67" s="364"/>
      <c r="BM67" s="364"/>
    </row>
    <row r="68" spans="2:87" x14ac:dyDescent="0.25">
      <c r="B68" s="608">
        <v>42</v>
      </c>
      <c r="C68" s="608">
        <v>0</v>
      </c>
      <c r="AU68" s="364"/>
      <c r="BA68" s="364"/>
      <c r="BG68" s="364"/>
      <c r="BM68" s="364"/>
    </row>
    <row r="69" spans="2:87" x14ac:dyDescent="0.25">
      <c r="B69" s="608">
        <v>43</v>
      </c>
      <c r="C69" s="608">
        <v>0</v>
      </c>
      <c r="AU69" s="364"/>
      <c r="BA69" s="364"/>
      <c r="BG69" s="364"/>
      <c r="BM69" s="364"/>
    </row>
    <row r="70" spans="2:87" x14ac:dyDescent="0.25">
      <c r="B70" s="608">
        <v>44</v>
      </c>
      <c r="C70" s="608">
        <v>0</v>
      </c>
      <c r="AU70" s="364"/>
      <c r="BA70" s="364"/>
      <c r="BG70" s="364"/>
      <c r="BM70" s="364"/>
    </row>
    <row r="71" spans="2:87" x14ac:dyDescent="0.25">
      <c r="B71" s="608">
        <v>45</v>
      </c>
      <c r="C71" s="608">
        <v>0</v>
      </c>
      <c r="AU71" s="364"/>
      <c r="BA71" s="364"/>
      <c r="BG71" s="364"/>
      <c r="BM71" s="364"/>
    </row>
    <row r="72" spans="2:87" x14ac:dyDescent="0.25">
      <c r="B72" s="608">
        <v>46</v>
      </c>
      <c r="C72" s="608">
        <v>0</v>
      </c>
      <c r="AU72" s="364"/>
      <c r="BA72" s="364"/>
      <c r="BG72" s="364"/>
      <c r="BM72" s="364"/>
    </row>
    <row r="73" spans="2:87" x14ac:dyDescent="0.25">
      <c r="B73" s="608">
        <v>47</v>
      </c>
      <c r="C73" s="608">
        <v>0</v>
      </c>
      <c r="AU73" s="364"/>
      <c r="BA73" s="364"/>
      <c r="BG73" s="364"/>
      <c r="BM73" s="364"/>
    </row>
    <row r="74" spans="2:87" x14ac:dyDescent="0.25">
      <c r="B74" s="608">
        <v>48</v>
      </c>
      <c r="C74" s="608">
        <v>0</v>
      </c>
      <c r="AU74" s="364"/>
      <c r="BA74" s="364"/>
      <c r="BG74" s="364"/>
      <c r="BM74" s="364"/>
    </row>
    <row r="75" spans="2:87" x14ac:dyDescent="0.25">
      <c r="B75" s="608">
        <v>49</v>
      </c>
      <c r="C75" s="608">
        <v>0</v>
      </c>
      <c r="AU75" s="364"/>
      <c r="BA75" s="364"/>
      <c r="BG75" s="364"/>
      <c r="BM75" s="364"/>
    </row>
    <row r="76" spans="2:87" x14ac:dyDescent="0.25">
      <c r="B76" s="608">
        <v>50</v>
      </c>
      <c r="C76" s="608">
        <v>0</v>
      </c>
      <c r="AU76" s="364"/>
      <c r="BA76" s="364"/>
      <c r="BG76" s="364"/>
      <c r="BM76" s="364"/>
    </row>
    <row r="77" spans="2:87" x14ac:dyDescent="0.25">
      <c r="B77" s="608">
        <v>51</v>
      </c>
      <c r="C77" s="608">
        <v>0</v>
      </c>
      <c r="AU77" s="364"/>
      <c r="BA77" s="364"/>
      <c r="BG77" s="364"/>
      <c r="BM77" s="364"/>
    </row>
    <row r="78" spans="2:87" x14ac:dyDescent="0.25">
      <c r="B78" s="608">
        <v>52</v>
      </c>
      <c r="C78" s="608">
        <v>0</v>
      </c>
      <c r="AU78" s="364"/>
      <c r="BA78" s="364"/>
      <c r="BG78" s="364"/>
      <c r="BM78" s="364"/>
    </row>
    <row r="79" spans="2:87" x14ac:dyDescent="0.25">
      <c r="B79" s="608">
        <v>53</v>
      </c>
      <c r="C79" s="608">
        <v>0</v>
      </c>
      <c r="AU79" s="364"/>
      <c r="BA79" s="364"/>
      <c r="BG79" s="364"/>
      <c r="BM79" s="364"/>
    </row>
    <row r="80" spans="2:87" x14ac:dyDescent="0.25">
      <c r="B80" s="608">
        <v>54</v>
      </c>
      <c r="C80" s="608">
        <v>0</v>
      </c>
      <c r="AU80" s="364"/>
      <c r="BA80" s="364"/>
      <c r="BG80" s="364"/>
      <c r="BM80" s="364"/>
    </row>
    <row r="81" spans="2:65" x14ac:dyDescent="0.25">
      <c r="B81" s="608">
        <v>55</v>
      </c>
      <c r="C81" s="608">
        <v>0</v>
      </c>
      <c r="AU81" s="364"/>
      <c r="BA81" s="364"/>
      <c r="BG81" s="364"/>
      <c r="BM81" s="364"/>
    </row>
    <row r="82" spans="2:65" x14ac:dyDescent="0.25">
      <c r="B82" s="608">
        <v>56</v>
      </c>
      <c r="C82" s="608">
        <v>0</v>
      </c>
      <c r="AU82" s="364"/>
      <c r="BA82" s="364"/>
      <c r="BG82" s="364"/>
      <c r="BM82" s="364"/>
    </row>
    <row r="83" spans="2:65" x14ac:dyDescent="0.25">
      <c r="B83" s="608">
        <v>57</v>
      </c>
      <c r="C83" s="608">
        <v>0</v>
      </c>
      <c r="AU83" s="364"/>
      <c r="BA83" s="364"/>
      <c r="BG83" s="364"/>
      <c r="BM83" s="364"/>
    </row>
    <row r="84" spans="2:65" x14ac:dyDescent="0.25">
      <c r="B84" s="608">
        <v>58</v>
      </c>
      <c r="C84" s="608">
        <v>0</v>
      </c>
      <c r="AU84" s="364"/>
      <c r="BA84" s="364"/>
      <c r="BG84" s="364"/>
      <c r="BM84" s="364"/>
    </row>
    <row r="85" spans="2:65" x14ac:dyDescent="0.25">
      <c r="B85" s="608">
        <v>59</v>
      </c>
      <c r="C85" s="608">
        <v>0</v>
      </c>
      <c r="AU85" s="364"/>
      <c r="BA85" s="364"/>
      <c r="BG85" s="364"/>
      <c r="BM85" s="364"/>
    </row>
    <row r="86" spans="2:65" x14ac:dyDescent="0.25">
      <c r="B86" s="608">
        <v>60</v>
      </c>
      <c r="C86" s="608">
        <v>0</v>
      </c>
      <c r="AU86" s="364"/>
      <c r="BA86" s="364"/>
      <c r="BG86" s="364"/>
      <c r="BM86" s="364"/>
    </row>
    <row r="87" spans="2:65" x14ac:dyDescent="0.25">
      <c r="B87" s="608">
        <v>61</v>
      </c>
      <c r="C87" s="608">
        <v>0</v>
      </c>
      <c r="AU87" s="364"/>
      <c r="BA87" s="364"/>
      <c r="BG87" s="364"/>
      <c r="BM87" s="364"/>
    </row>
    <row r="88" spans="2:65" x14ac:dyDescent="0.25">
      <c r="B88" s="608">
        <v>62</v>
      </c>
      <c r="C88" s="608">
        <v>0</v>
      </c>
      <c r="AU88" s="364"/>
      <c r="BA88" s="364"/>
      <c r="BG88" s="364"/>
      <c r="BM88" s="364"/>
    </row>
    <row r="89" spans="2:65" x14ac:dyDescent="0.25">
      <c r="B89" s="608">
        <v>63</v>
      </c>
      <c r="C89" s="608">
        <v>0</v>
      </c>
      <c r="AU89" s="364"/>
      <c r="BA89" s="364"/>
      <c r="BG89" s="364"/>
      <c r="BM89" s="364"/>
    </row>
    <row r="90" spans="2:65" x14ac:dyDescent="0.25">
      <c r="B90" s="608">
        <v>64</v>
      </c>
      <c r="C90" s="608">
        <v>0</v>
      </c>
      <c r="AU90" s="364"/>
      <c r="BA90" s="364"/>
      <c r="BG90" s="364"/>
      <c r="BM90" s="364"/>
    </row>
    <row r="91" spans="2:65" x14ac:dyDescent="0.25">
      <c r="B91" s="608">
        <v>65</v>
      </c>
      <c r="C91" s="608">
        <v>0</v>
      </c>
      <c r="AU91" s="364"/>
      <c r="BA91" s="364"/>
      <c r="BG91" s="364"/>
      <c r="BM91" s="364"/>
    </row>
    <row r="92" spans="2:65" x14ac:dyDescent="0.25">
      <c r="B92" s="608">
        <v>66</v>
      </c>
      <c r="C92" s="608">
        <v>0</v>
      </c>
      <c r="AU92" s="364"/>
      <c r="BA92" s="364"/>
      <c r="BG92" s="364"/>
      <c r="BM92" s="364"/>
    </row>
    <row r="93" spans="2:65" x14ac:dyDescent="0.25">
      <c r="B93" s="608">
        <v>67</v>
      </c>
      <c r="C93" s="608">
        <v>0</v>
      </c>
      <c r="AU93" s="364"/>
      <c r="BA93" s="364"/>
      <c r="BG93" s="364"/>
      <c r="BM93" s="364"/>
    </row>
    <row r="94" spans="2:65" x14ac:dyDescent="0.25">
      <c r="B94" s="608">
        <v>68</v>
      </c>
      <c r="C94" s="608">
        <v>0</v>
      </c>
      <c r="AU94" s="364"/>
      <c r="BA94" s="364"/>
      <c r="BG94" s="364"/>
      <c r="BM94" s="364"/>
    </row>
    <row r="95" spans="2:65" x14ac:dyDescent="0.25">
      <c r="B95" s="608">
        <v>69</v>
      </c>
      <c r="C95" s="608">
        <v>0</v>
      </c>
      <c r="AU95" s="364"/>
      <c r="BA95" s="364"/>
      <c r="BG95" s="364"/>
      <c r="BM95" s="364"/>
    </row>
    <row r="96" spans="2:65" x14ac:dyDescent="0.25">
      <c r="B96" s="608">
        <v>70</v>
      </c>
      <c r="C96" s="608">
        <v>0</v>
      </c>
      <c r="AU96" s="364"/>
      <c r="BA96" s="364"/>
      <c r="BG96" s="364"/>
      <c r="BM96" s="364"/>
    </row>
    <row r="97" spans="2:65" x14ac:dyDescent="0.25">
      <c r="B97" s="608">
        <v>71</v>
      </c>
      <c r="C97" s="608">
        <v>0</v>
      </c>
      <c r="AU97" s="364"/>
      <c r="BA97" s="364"/>
      <c r="BG97" s="364"/>
      <c r="BM97" s="364"/>
    </row>
    <row r="98" spans="2:65" x14ac:dyDescent="0.25">
      <c r="B98" s="608">
        <v>72</v>
      </c>
      <c r="C98" s="608">
        <v>0</v>
      </c>
      <c r="AU98" s="364"/>
      <c r="BA98" s="364"/>
      <c r="BG98" s="364"/>
      <c r="BM98" s="364"/>
    </row>
    <row r="99" spans="2:65" x14ac:dyDescent="0.25">
      <c r="B99" s="608">
        <v>73</v>
      </c>
      <c r="C99" s="608">
        <v>0</v>
      </c>
      <c r="AU99" s="364"/>
      <c r="BA99" s="364"/>
      <c r="BG99" s="364"/>
      <c r="BM99" s="364"/>
    </row>
    <row r="100" spans="2:65" x14ac:dyDescent="0.25">
      <c r="B100" s="608">
        <v>74</v>
      </c>
      <c r="C100" s="608">
        <v>0</v>
      </c>
      <c r="AU100" s="364"/>
      <c r="BA100" s="364"/>
      <c r="BG100" s="364"/>
      <c r="BM100" s="364"/>
    </row>
    <row r="101" spans="2:65" x14ac:dyDescent="0.25">
      <c r="B101" s="608">
        <v>68</v>
      </c>
      <c r="C101" s="608"/>
      <c r="AU101" s="364"/>
      <c r="BA101" s="364"/>
      <c r="BG101" s="364"/>
      <c r="BM101" s="364"/>
    </row>
    <row r="102" spans="2:65" x14ac:dyDescent="0.25">
      <c r="B102" s="608">
        <v>69</v>
      </c>
      <c r="C102" s="608"/>
      <c r="AU102" s="364"/>
      <c r="BA102" s="364"/>
      <c r="BG102" s="364"/>
      <c r="BM102" s="364"/>
    </row>
    <row r="103" spans="2:65" x14ac:dyDescent="0.25">
      <c r="B103" s="608">
        <v>70</v>
      </c>
      <c r="C103" s="608"/>
      <c r="AU103" s="364"/>
      <c r="BA103" s="364"/>
      <c r="BG103" s="364"/>
      <c r="BM103" s="364"/>
    </row>
    <row r="104" spans="2:65" x14ac:dyDescent="0.25">
      <c r="B104" s="608">
        <v>71</v>
      </c>
      <c r="C104" s="608"/>
      <c r="AU104" s="364"/>
      <c r="BA104" s="364"/>
      <c r="BG104" s="364"/>
      <c r="BM104" s="364"/>
    </row>
    <row r="105" spans="2:65" x14ac:dyDescent="0.25">
      <c r="B105" s="608">
        <v>72</v>
      </c>
      <c r="C105" s="608"/>
      <c r="AU105" s="364"/>
      <c r="BA105" s="364"/>
      <c r="BG105" s="364"/>
      <c r="BM105" s="364"/>
    </row>
    <row r="106" spans="2:65" x14ac:dyDescent="0.25">
      <c r="B106" s="608">
        <v>73</v>
      </c>
      <c r="C106" s="608"/>
      <c r="AU106" s="364"/>
      <c r="BA106" s="364"/>
      <c r="BG106" s="364"/>
      <c r="BM106" s="364"/>
    </row>
    <row r="107" spans="2:65" x14ac:dyDescent="0.25">
      <c r="B107" s="608">
        <v>74</v>
      </c>
      <c r="C107" s="608"/>
      <c r="AU107" s="364"/>
      <c r="BA107" s="364"/>
      <c r="BG107" s="364"/>
      <c r="BM107" s="364"/>
    </row>
    <row r="108" spans="2:65" x14ac:dyDescent="0.25">
      <c r="B108" s="608">
        <v>75</v>
      </c>
      <c r="C108" s="608"/>
      <c r="AU108" s="364"/>
      <c r="BA108" s="364"/>
      <c r="BG108" s="364"/>
      <c r="BM108" s="364"/>
    </row>
    <row r="109" spans="2:65" x14ac:dyDescent="0.25">
      <c r="B109" s="421">
        <v>76</v>
      </c>
      <c r="AU109" s="364"/>
      <c r="BA109" s="364"/>
      <c r="BG109" s="364"/>
      <c r="BM109" s="364"/>
    </row>
    <row r="110" spans="2:65" x14ac:dyDescent="0.25">
      <c r="AU110" s="364"/>
      <c r="BA110" s="364"/>
      <c r="BG110" s="364"/>
      <c r="BM110" s="364"/>
    </row>
    <row r="111" spans="2:65" x14ac:dyDescent="0.25">
      <c r="AU111" s="364"/>
      <c r="BA111" s="364"/>
      <c r="BG111" s="364"/>
      <c r="BM111" s="364"/>
    </row>
    <row r="112" spans="2:65" x14ac:dyDescent="0.25">
      <c r="AU112" s="364"/>
      <c r="BA112" s="364"/>
      <c r="BG112" s="364"/>
      <c r="BM112" s="364"/>
    </row>
    <row r="113" spans="47:65" x14ac:dyDescent="0.25">
      <c r="AU113" s="364"/>
      <c r="BA113" s="364"/>
      <c r="BG113" s="364"/>
      <c r="BM113" s="364"/>
    </row>
    <row r="114" spans="47:65" x14ac:dyDescent="0.25">
      <c r="AU114" s="364"/>
      <c r="BA114" s="364"/>
      <c r="BG114" s="364"/>
      <c r="BM114" s="364"/>
    </row>
    <row r="115" spans="47:65" x14ac:dyDescent="0.25">
      <c r="AU115" s="364"/>
      <c r="BA115" s="364"/>
      <c r="BG115" s="364"/>
      <c r="BM115" s="364"/>
    </row>
    <row r="116" spans="47:65" x14ac:dyDescent="0.25">
      <c r="AU116" s="364"/>
      <c r="BA116" s="364"/>
      <c r="BG116" s="364"/>
      <c r="BM116" s="364"/>
    </row>
    <row r="117" spans="47:65" x14ac:dyDescent="0.25">
      <c r="AU117" s="364"/>
      <c r="BA117" s="364"/>
      <c r="BG117" s="364"/>
      <c r="BM117" s="364"/>
    </row>
    <row r="118" spans="47:65" x14ac:dyDescent="0.25">
      <c r="AU118" s="364"/>
      <c r="BA118" s="364"/>
      <c r="BG118" s="364"/>
      <c r="BM118" s="364"/>
    </row>
    <row r="119" spans="47:65" x14ac:dyDescent="0.25">
      <c r="AU119" s="364"/>
      <c r="BA119" s="364"/>
      <c r="BG119" s="364"/>
      <c r="BM119" s="364"/>
    </row>
    <row r="120" spans="47:65" x14ac:dyDescent="0.25">
      <c r="AU120" s="364"/>
      <c r="BA120" s="364"/>
      <c r="BG120" s="364"/>
      <c r="BM120" s="364"/>
    </row>
    <row r="121" spans="47:65" x14ac:dyDescent="0.25">
      <c r="AU121" s="364"/>
      <c r="BA121" s="364"/>
      <c r="BG121" s="364"/>
      <c r="BM121" s="364"/>
    </row>
    <row r="122" spans="47:65" x14ac:dyDescent="0.25">
      <c r="AU122" s="364"/>
      <c r="BA122" s="364"/>
      <c r="BG122" s="364"/>
      <c r="BM122" s="364"/>
    </row>
    <row r="123" spans="47:65" x14ac:dyDescent="0.25">
      <c r="AU123" s="364"/>
      <c r="BA123" s="364"/>
      <c r="BG123" s="364"/>
      <c r="BM123" s="364"/>
    </row>
    <row r="124" spans="47:65" x14ac:dyDescent="0.25">
      <c r="AU124" s="364"/>
      <c r="BA124" s="364"/>
      <c r="BG124" s="364"/>
      <c r="BM124" s="364"/>
    </row>
    <row r="125" spans="47:65" x14ac:dyDescent="0.25">
      <c r="AU125" s="364"/>
      <c r="BA125" s="364"/>
      <c r="BG125" s="364"/>
      <c r="BM125" s="364"/>
    </row>
    <row r="126" spans="47:65" x14ac:dyDescent="0.25">
      <c r="AU126" s="364"/>
      <c r="BA126" s="364"/>
      <c r="BG126" s="364"/>
      <c r="BM126" s="364"/>
    </row>
    <row r="127" spans="47:65" x14ac:dyDescent="0.25">
      <c r="AU127" s="364"/>
      <c r="BA127" s="364"/>
      <c r="BG127" s="364"/>
      <c r="BM127" s="364"/>
    </row>
    <row r="128" spans="47:65" x14ac:dyDescent="0.25">
      <c r="AU128" s="364"/>
      <c r="BA128" s="364"/>
      <c r="BG128" s="364"/>
      <c r="BM128" s="364"/>
    </row>
    <row r="129" spans="47:65" x14ac:dyDescent="0.25">
      <c r="AU129" s="364"/>
      <c r="BA129" s="364"/>
      <c r="BG129" s="364"/>
      <c r="BM129" s="364"/>
    </row>
    <row r="130" spans="47:65" x14ac:dyDescent="0.25">
      <c r="AU130" s="364"/>
      <c r="BA130" s="364"/>
      <c r="BG130" s="364"/>
      <c r="BM130" s="364"/>
    </row>
    <row r="131" spans="47:65" x14ac:dyDescent="0.25">
      <c r="AU131" s="364"/>
      <c r="BA131" s="364"/>
      <c r="BG131" s="364"/>
      <c r="BM131" s="364"/>
    </row>
    <row r="132" spans="47:65" x14ac:dyDescent="0.25">
      <c r="AU132" s="364"/>
      <c r="BA132" s="364"/>
      <c r="BG132" s="364"/>
      <c r="BM132" s="364"/>
    </row>
    <row r="133" spans="47:65" x14ac:dyDescent="0.25">
      <c r="AU133" s="364"/>
      <c r="BA133" s="364"/>
      <c r="BG133" s="364"/>
      <c r="BM133" s="364"/>
    </row>
    <row r="134" spans="47:65" x14ac:dyDescent="0.25">
      <c r="AU134" s="364"/>
      <c r="BA134" s="364"/>
      <c r="BG134" s="364"/>
      <c r="BM134" s="364"/>
    </row>
    <row r="135" spans="47:65" x14ac:dyDescent="0.25">
      <c r="AU135" s="364"/>
      <c r="BA135" s="364"/>
      <c r="BG135" s="364"/>
      <c r="BM135" s="364"/>
    </row>
    <row r="136" spans="47:65" x14ac:dyDescent="0.25">
      <c r="AU136" s="364"/>
      <c r="BA136" s="364"/>
      <c r="BG136" s="364"/>
      <c r="BM136" s="364"/>
    </row>
    <row r="137" spans="47:65" x14ac:dyDescent="0.25">
      <c r="AU137" s="364"/>
      <c r="BA137" s="364"/>
      <c r="BG137" s="364"/>
      <c r="BM137" s="364"/>
    </row>
    <row r="138" spans="47:65" x14ac:dyDescent="0.25">
      <c r="AU138" s="364"/>
      <c r="BA138" s="364"/>
      <c r="BG138" s="364"/>
      <c r="BM138" s="364"/>
    </row>
    <row r="139" spans="47:65" x14ac:dyDescent="0.25">
      <c r="AU139" s="364"/>
      <c r="BA139" s="364"/>
      <c r="BG139" s="364"/>
      <c r="BM139" s="364"/>
    </row>
    <row r="140" spans="47:65" x14ac:dyDescent="0.25">
      <c r="AU140" s="364"/>
      <c r="BA140" s="364"/>
      <c r="BG140" s="364"/>
      <c r="BM140" s="364"/>
    </row>
    <row r="141" spans="47:65" x14ac:dyDescent="0.25">
      <c r="AU141" s="364"/>
      <c r="BA141" s="364"/>
      <c r="BG141" s="364"/>
      <c r="BM141" s="364"/>
    </row>
    <row r="142" spans="47:65" x14ac:dyDescent="0.25">
      <c r="AU142" s="364"/>
      <c r="BA142" s="364"/>
      <c r="BG142" s="364"/>
      <c r="BM142" s="364"/>
    </row>
    <row r="143" spans="47:65" x14ac:dyDescent="0.25">
      <c r="AU143" s="364"/>
      <c r="BA143" s="364"/>
      <c r="BG143" s="364"/>
      <c r="BM143" s="364"/>
    </row>
    <row r="144" spans="47:65" x14ac:dyDescent="0.25">
      <c r="AU144" s="364"/>
      <c r="BA144" s="364"/>
      <c r="BG144" s="364"/>
      <c r="BM144" s="364"/>
    </row>
    <row r="145" spans="47:65" x14ac:dyDescent="0.25">
      <c r="AU145" s="364"/>
      <c r="BA145" s="364"/>
      <c r="BG145" s="364"/>
      <c r="BM145" s="364"/>
    </row>
    <row r="146" spans="47:65" x14ac:dyDescent="0.25">
      <c r="AU146" s="364"/>
      <c r="BA146" s="364"/>
      <c r="BG146" s="364"/>
      <c r="BM146" s="364"/>
    </row>
    <row r="147" spans="47:65" x14ac:dyDescent="0.25">
      <c r="AU147" s="364"/>
      <c r="BA147" s="364"/>
      <c r="BG147" s="364"/>
      <c r="BM147" s="364"/>
    </row>
    <row r="148" spans="47:65" x14ac:dyDescent="0.25">
      <c r="AU148" s="364"/>
      <c r="BA148" s="364"/>
      <c r="BG148" s="364"/>
      <c r="BM148" s="364"/>
    </row>
    <row r="149" spans="47:65" x14ac:dyDescent="0.25">
      <c r="AU149" s="364"/>
      <c r="BA149" s="364"/>
      <c r="BG149" s="364"/>
      <c r="BM149" s="364"/>
    </row>
    <row r="150" spans="47:65" x14ac:dyDescent="0.25">
      <c r="AU150" s="364"/>
      <c r="BA150" s="364"/>
      <c r="BG150" s="364"/>
      <c r="BM150" s="364"/>
    </row>
    <row r="151" spans="47:65" x14ac:dyDescent="0.25">
      <c r="AU151" s="364"/>
      <c r="BA151" s="364"/>
      <c r="BG151" s="364"/>
      <c r="BM151" s="364"/>
    </row>
    <row r="152" spans="47:65" x14ac:dyDescent="0.25">
      <c r="AU152" s="364"/>
      <c r="BA152" s="364"/>
      <c r="BG152" s="364"/>
      <c r="BM152" s="364"/>
    </row>
    <row r="153" spans="47:65" x14ac:dyDescent="0.25">
      <c r="AU153" s="364"/>
      <c r="BA153" s="364"/>
      <c r="BG153" s="364"/>
      <c r="BM153" s="364"/>
    </row>
    <row r="154" spans="47:65" x14ac:dyDescent="0.25">
      <c r="AU154" s="364"/>
      <c r="BA154" s="364"/>
      <c r="BG154" s="364"/>
      <c r="BM154" s="364"/>
    </row>
    <row r="155" spans="47:65" x14ac:dyDescent="0.25">
      <c r="AU155" s="364"/>
      <c r="BA155" s="364"/>
      <c r="BG155" s="364"/>
      <c r="BM155" s="364"/>
    </row>
    <row r="156" spans="47:65" x14ac:dyDescent="0.25">
      <c r="AU156" s="364"/>
      <c r="BA156" s="364"/>
      <c r="BG156" s="364"/>
      <c r="BM156" s="364"/>
    </row>
    <row r="157" spans="47:65" x14ac:dyDescent="0.25">
      <c r="AU157" s="364"/>
      <c r="BA157" s="364"/>
      <c r="BG157" s="364"/>
      <c r="BM157" s="364"/>
    </row>
    <row r="158" spans="47:65" x14ac:dyDescent="0.25">
      <c r="AU158" s="364"/>
      <c r="BA158" s="364"/>
      <c r="BG158" s="364"/>
      <c r="BM158" s="364"/>
    </row>
    <row r="159" spans="47:65" x14ac:dyDescent="0.25">
      <c r="AU159" s="364"/>
      <c r="BA159" s="364"/>
      <c r="BG159" s="364"/>
      <c r="BM159" s="364"/>
    </row>
    <row r="160" spans="47:65" x14ac:dyDescent="0.25">
      <c r="AU160" s="364"/>
      <c r="BA160" s="364"/>
      <c r="BG160" s="364"/>
      <c r="BM160" s="364"/>
    </row>
    <row r="161" spans="47:65" x14ac:dyDescent="0.25">
      <c r="AU161" s="364"/>
      <c r="BA161" s="364"/>
      <c r="BG161" s="364"/>
      <c r="BM161" s="364"/>
    </row>
    <row r="162" spans="47:65" x14ac:dyDescent="0.25">
      <c r="AU162" s="364"/>
      <c r="BA162" s="364"/>
      <c r="BG162" s="364"/>
      <c r="BM162" s="364"/>
    </row>
    <row r="163" spans="47:65" x14ac:dyDescent="0.25">
      <c r="AU163" s="364"/>
      <c r="BA163" s="364"/>
      <c r="BG163" s="364"/>
      <c r="BM163" s="364"/>
    </row>
    <row r="164" spans="47:65" x14ac:dyDescent="0.25">
      <c r="AU164" s="364"/>
      <c r="BA164" s="364"/>
      <c r="BG164" s="364"/>
      <c r="BM164" s="364"/>
    </row>
    <row r="165" spans="47:65" x14ac:dyDescent="0.25">
      <c r="AU165" s="364"/>
      <c r="BA165" s="364"/>
      <c r="BG165" s="364"/>
      <c r="BM165" s="364"/>
    </row>
    <row r="166" spans="47:65" x14ac:dyDescent="0.25">
      <c r="AU166" s="364"/>
      <c r="BA166" s="364"/>
      <c r="BG166" s="364"/>
      <c r="BM166" s="364"/>
    </row>
    <row r="167" spans="47:65" x14ac:dyDescent="0.25">
      <c r="AU167" s="364"/>
      <c r="BA167" s="364"/>
      <c r="BG167" s="364"/>
      <c r="BM167" s="364"/>
    </row>
    <row r="168" spans="47:65" x14ac:dyDescent="0.25">
      <c r="AU168" s="364"/>
      <c r="BA168" s="364"/>
      <c r="BG168" s="364"/>
      <c r="BM168" s="364"/>
    </row>
    <row r="169" spans="47:65" x14ac:dyDescent="0.25">
      <c r="AU169" s="364"/>
      <c r="BA169" s="364"/>
      <c r="BG169" s="364"/>
      <c r="BM169" s="364"/>
    </row>
    <row r="170" spans="47:65" x14ac:dyDescent="0.25">
      <c r="AU170" s="364"/>
      <c r="BA170" s="364"/>
      <c r="BG170" s="364"/>
      <c r="BM170" s="364"/>
    </row>
    <row r="171" spans="47:65" x14ac:dyDescent="0.25">
      <c r="AU171" s="364"/>
      <c r="BA171" s="364"/>
      <c r="BG171" s="364"/>
      <c r="BM171" s="364"/>
    </row>
    <row r="172" spans="47:65" x14ac:dyDescent="0.25">
      <c r="AU172" s="364"/>
      <c r="BA172" s="364"/>
      <c r="BG172" s="364"/>
      <c r="BM172" s="364"/>
    </row>
    <row r="173" spans="47:65" x14ac:dyDescent="0.25">
      <c r="AU173" s="364"/>
      <c r="BA173" s="364"/>
      <c r="BG173" s="364"/>
      <c r="BM173" s="364"/>
    </row>
    <row r="174" spans="47:65" x14ac:dyDescent="0.25">
      <c r="AU174" s="364"/>
      <c r="BA174" s="364"/>
      <c r="BG174" s="364"/>
      <c r="BM174" s="364"/>
    </row>
    <row r="175" spans="47:65" x14ac:dyDescent="0.25">
      <c r="AU175" s="364"/>
      <c r="BA175" s="364"/>
      <c r="BG175" s="364"/>
      <c r="BM175" s="364"/>
    </row>
    <row r="176" spans="47:65" x14ac:dyDescent="0.25">
      <c r="AU176" s="364"/>
      <c r="BA176" s="364"/>
      <c r="BG176" s="364"/>
      <c r="BM176" s="364"/>
    </row>
    <row r="177" spans="47:65" x14ac:dyDescent="0.25">
      <c r="AU177" s="364"/>
      <c r="BA177" s="364"/>
      <c r="BG177" s="364"/>
      <c r="BM177" s="364"/>
    </row>
    <row r="178" spans="47:65" x14ac:dyDescent="0.25">
      <c r="AU178" s="364"/>
      <c r="BA178" s="364"/>
      <c r="BG178" s="364"/>
      <c r="BM178" s="364"/>
    </row>
    <row r="179" spans="47:65" x14ac:dyDescent="0.25">
      <c r="AU179" s="364"/>
      <c r="BA179" s="364"/>
      <c r="BG179" s="364"/>
      <c r="BM179" s="364"/>
    </row>
    <row r="180" spans="47:65" x14ac:dyDescent="0.25">
      <c r="AU180" s="364"/>
      <c r="BA180" s="364"/>
      <c r="BG180" s="364"/>
      <c r="BM180" s="364"/>
    </row>
    <row r="181" spans="47:65" x14ac:dyDescent="0.25">
      <c r="AU181" s="364"/>
      <c r="BA181" s="364"/>
      <c r="BG181" s="364"/>
      <c r="BM181" s="364"/>
    </row>
    <row r="182" spans="47:65" x14ac:dyDescent="0.25">
      <c r="AU182" s="364"/>
      <c r="BA182" s="364"/>
      <c r="BG182" s="364"/>
      <c r="BM182" s="364"/>
    </row>
    <row r="183" spans="47:65" x14ac:dyDescent="0.25">
      <c r="AU183" s="364"/>
      <c r="BA183" s="364"/>
      <c r="BG183" s="364"/>
      <c r="BM183" s="364"/>
    </row>
    <row r="184" spans="47:65" x14ac:dyDescent="0.25">
      <c r="AU184" s="364"/>
      <c r="BA184" s="364"/>
      <c r="BG184" s="364"/>
      <c r="BM184" s="364"/>
    </row>
    <row r="185" spans="47:65" x14ac:dyDescent="0.25">
      <c r="AU185" s="364"/>
      <c r="BA185" s="364"/>
      <c r="BG185" s="364"/>
      <c r="BM185" s="364"/>
    </row>
    <row r="186" spans="47:65" x14ac:dyDescent="0.25">
      <c r="AU186" s="364"/>
      <c r="BA186" s="364"/>
      <c r="BG186" s="364"/>
      <c r="BM186" s="364"/>
    </row>
    <row r="187" spans="47:65" x14ac:dyDescent="0.25">
      <c r="AU187" s="364"/>
      <c r="BA187" s="364"/>
      <c r="BG187" s="364"/>
      <c r="BM187" s="364"/>
    </row>
    <row r="188" spans="47:65" x14ac:dyDescent="0.25">
      <c r="AU188" s="364"/>
      <c r="BA188" s="364"/>
      <c r="BG188" s="364"/>
      <c r="BM188" s="364"/>
    </row>
    <row r="189" spans="47:65" x14ac:dyDescent="0.25">
      <c r="AU189" s="364"/>
      <c r="BA189" s="364"/>
      <c r="BG189" s="364"/>
      <c r="BM189" s="364"/>
    </row>
    <row r="190" spans="47:65" x14ac:dyDescent="0.25">
      <c r="AU190" s="364"/>
      <c r="BA190" s="364"/>
      <c r="BG190" s="364"/>
      <c r="BM190" s="364"/>
    </row>
    <row r="191" spans="47:65" x14ac:dyDescent="0.25">
      <c r="AU191" s="364"/>
      <c r="BA191" s="364"/>
      <c r="BG191" s="364"/>
      <c r="BM191" s="364"/>
    </row>
    <row r="192" spans="47:65" x14ac:dyDescent="0.25">
      <c r="AU192" s="364"/>
      <c r="BA192" s="364"/>
      <c r="BG192" s="364"/>
      <c r="BM192" s="364"/>
    </row>
    <row r="193" spans="47:65" x14ac:dyDescent="0.25">
      <c r="AU193" s="364"/>
      <c r="BA193" s="364"/>
      <c r="BG193" s="364"/>
      <c r="BM193" s="364"/>
    </row>
    <row r="194" spans="47:65" x14ac:dyDescent="0.25">
      <c r="AU194" s="364"/>
      <c r="BA194" s="364"/>
      <c r="BG194" s="364"/>
      <c r="BM194" s="364"/>
    </row>
    <row r="195" spans="47:65" x14ac:dyDescent="0.25">
      <c r="AU195" s="364"/>
      <c r="BA195" s="364"/>
      <c r="BG195" s="364"/>
      <c r="BM195" s="364"/>
    </row>
    <row r="196" spans="47:65" x14ac:dyDescent="0.25">
      <c r="AU196" s="364"/>
      <c r="BA196" s="364"/>
      <c r="BG196" s="364"/>
      <c r="BM196" s="364"/>
    </row>
    <row r="197" spans="47:65" x14ac:dyDescent="0.25">
      <c r="AU197" s="364"/>
      <c r="BA197" s="364"/>
      <c r="BG197" s="364"/>
      <c r="BM197" s="364"/>
    </row>
    <row r="198" spans="47:65" x14ac:dyDescent="0.25">
      <c r="AU198" s="364"/>
      <c r="BA198" s="364"/>
      <c r="BG198" s="364"/>
      <c r="BM198" s="364"/>
    </row>
    <row r="199" spans="47:65" x14ac:dyDescent="0.25">
      <c r="AU199" s="364"/>
      <c r="BA199" s="364"/>
      <c r="BG199" s="364"/>
      <c r="BM199" s="364"/>
    </row>
    <row r="200" spans="47:65" x14ac:dyDescent="0.25">
      <c r="AU200" s="364"/>
      <c r="BA200" s="364"/>
      <c r="BG200" s="364"/>
      <c r="BM200" s="364"/>
    </row>
    <row r="201" spans="47:65" x14ac:dyDescent="0.25">
      <c r="AU201" s="364"/>
      <c r="BA201" s="364"/>
      <c r="BG201" s="364"/>
      <c r="BM201" s="364"/>
    </row>
    <row r="202" spans="47:65" x14ac:dyDescent="0.25">
      <c r="AU202" s="364"/>
      <c r="BA202" s="364"/>
      <c r="BG202" s="364"/>
      <c r="BM202" s="364"/>
    </row>
    <row r="203" spans="47:65" x14ac:dyDescent="0.25">
      <c r="AU203" s="364"/>
      <c r="BA203" s="364"/>
      <c r="BG203" s="364"/>
      <c r="BM203" s="364"/>
    </row>
    <row r="204" spans="47:65" x14ac:dyDescent="0.25">
      <c r="AU204" s="364"/>
      <c r="BA204" s="364"/>
      <c r="BG204" s="364"/>
      <c r="BM204" s="364"/>
    </row>
    <row r="205" spans="47:65" x14ac:dyDescent="0.25">
      <c r="AU205" s="364"/>
      <c r="BA205" s="364"/>
      <c r="BG205" s="364"/>
      <c r="BM205" s="364"/>
    </row>
  </sheetData>
  <sortState ref="A5:BP17">
    <sortCondition descending="1" ref="BP5:BP17"/>
  </sortState>
  <mergeCells count="25">
    <mergeCell ref="BP2:BP4"/>
    <mergeCell ref="C4:E4"/>
    <mergeCell ref="AJ2:AO3"/>
    <mergeCell ref="AP2:AU3"/>
    <mergeCell ref="AV2:BA3"/>
    <mergeCell ref="BB2:BG3"/>
    <mergeCell ref="BH2:BM3"/>
    <mergeCell ref="BN2:BN4"/>
    <mergeCell ref="F2:K3"/>
    <mergeCell ref="L2:Q3"/>
    <mergeCell ref="R2:W3"/>
    <mergeCell ref="X2:AC3"/>
    <mergeCell ref="AD2:AI3"/>
    <mergeCell ref="A1:E3"/>
    <mergeCell ref="F1:K1"/>
    <mergeCell ref="AP1:AU1"/>
    <mergeCell ref="AV1:BA1"/>
    <mergeCell ref="BB1:BG1"/>
    <mergeCell ref="BH1:BM1"/>
    <mergeCell ref="BO2:BO4"/>
    <mergeCell ref="L1:Q1"/>
    <mergeCell ref="R1:W1"/>
    <mergeCell ref="X1:AC1"/>
    <mergeCell ref="AD1:AI1"/>
    <mergeCell ref="AJ1:AO1"/>
  </mergeCells>
  <conditionalFormatting sqref="J5:K5 BF5:BG14 BL5:BM14 J6:J14 K5:K23 P5:Q10 V5:W15 AB5:AC23 AH5:AI23 AN5:AO23 AT5:AU23 AZ5:BA23 BG5:BG23 BL5:BL21 BM5:BM23 P14:Q23 Q11:Q13 V17:W23 W16">
    <cfRule type="containsText" dxfId="74" priority="19" operator="containsText" text="E">
      <formula>NOT(ISERROR(SEARCH("E",J5)))</formula>
    </cfRule>
    <cfRule type="containsText" dxfId="73" priority="20" operator="containsText" text="A">
      <formula>NOT(ISERROR(SEARCH("A",J5)))</formula>
    </cfRule>
    <cfRule type="containsText" dxfId="72" priority="21" operator="containsText" text="d">
      <formula>NOT(ISERROR(SEARCH("d",J5)))</formula>
    </cfRule>
  </conditionalFormatting>
  <conditionalFormatting sqref="BL15:BM18 BF15:BG18 J15:J18">
    <cfRule type="containsText" dxfId="71" priority="16" operator="containsText" text="E">
      <formula>NOT(ISERROR(SEARCH("E",J15)))</formula>
    </cfRule>
    <cfRule type="containsText" dxfId="70" priority="17" operator="containsText" text="A">
      <formula>NOT(ISERROR(SEARCH("A",J15)))</formula>
    </cfRule>
    <cfRule type="containsText" dxfId="69" priority="18" operator="containsText" text="d">
      <formula>NOT(ISERROR(SEARCH("d",J15)))</formula>
    </cfRule>
  </conditionalFormatting>
  <conditionalFormatting sqref="J19:J22 BF19:BG22 BL19:BM22">
    <cfRule type="containsText" dxfId="68" priority="13" operator="containsText" text="E">
      <formula>NOT(ISERROR(SEARCH("E",J19)))</formula>
    </cfRule>
    <cfRule type="containsText" dxfId="67" priority="14" operator="containsText" text="A">
      <formula>NOT(ISERROR(SEARCH("A",J19)))</formula>
    </cfRule>
    <cfRule type="containsText" dxfId="66" priority="15" operator="containsText" text="d">
      <formula>NOT(ISERROR(SEARCH("d",J19)))</formula>
    </cfRule>
  </conditionalFormatting>
  <conditionalFormatting sqref="J23 BF23:BG23 BL23:BM23">
    <cfRule type="containsText" dxfId="65" priority="10" operator="containsText" text="E">
      <formula>NOT(ISERROR(SEARCH("E",J23)))</formula>
    </cfRule>
    <cfRule type="containsText" dxfId="64" priority="11" operator="containsText" text="A">
      <formula>NOT(ISERROR(SEARCH("A",J23)))</formula>
    </cfRule>
    <cfRule type="containsText" dxfId="63" priority="12" operator="containsText" text="d">
      <formula>NOT(ISERROR(SEARCH("d",J23)))</formula>
    </cfRule>
  </conditionalFormatting>
  <conditionalFormatting sqref="P11">
    <cfRule type="containsText" dxfId="62" priority="7" operator="containsText" text="E">
      <formula>NOT(ISERROR(SEARCH("E",P11)))</formula>
    </cfRule>
    <cfRule type="containsText" dxfId="61" priority="8" operator="containsText" text="A">
      <formula>NOT(ISERROR(SEARCH("A",P11)))</formula>
    </cfRule>
    <cfRule type="containsText" dxfId="60" priority="9" operator="containsText" text="d">
      <formula>NOT(ISERROR(SEARCH("d",P11)))</formula>
    </cfRule>
  </conditionalFormatting>
  <conditionalFormatting sqref="P12:P13">
    <cfRule type="containsText" dxfId="59" priority="4" operator="containsText" text="E">
      <formula>NOT(ISERROR(SEARCH("E",P12)))</formula>
    </cfRule>
    <cfRule type="containsText" dxfId="58" priority="5" operator="containsText" text="A">
      <formula>NOT(ISERROR(SEARCH("A",P12)))</formula>
    </cfRule>
    <cfRule type="containsText" dxfId="57" priority="6" operator="containsText" text="d">
      <formula>NOT(ISERROR(SEARCH("d",P12)))</formula>
    </cfRule>
  </conditionalFormatting>
  <conditionalFormatting sqref="V16">
    <cfRule type="containsText" dxfId="56" priority="1" operator="containsText" text="E">
      <formula>NOT(ISERROR(SEARCH("E",V16)))</formula>
    </cfRule>
    <cfRule type="containsText" dxfId="55" priority="2" operator="containsText" text="A">
      <formula>NOT(ISERROR(SEARCH("A",V16)))</formula>
    </cfRule>
    <cfRule type="containsText" dxfId="54" priority="3" operator="containsText" text="d">
      <formula>NOT(ISERROR(SEARCH("d",V16)))</formula>
    </cfRule>
  </conditionalFormatting>
  <dataValidations count="6">
    <dataValidation type="list" allowBlank="1" showInputMessage="1" showErrorMessage="1" sqref="W5:W23 K5:K23 AU5:AU23 BG5:BG23 AI5:AI23 AO5:AO23 BA5:BA23 AC5:AC23 Q5:Q23 BM5:BM23">
      <formula1>$E$44:$E$45</formula1>
    </dataValidation>
    <dataValidation type="list" allowBlank="1" showErrorMessage="1" sqref="BB5:BB23 F5:F23 AV5:AV23 AP5:AP23 AJ5:AJ26 AD5:AD23 L5:L23 R5:R23 BH5:BH23">
      <formula1>$B$26:$B$100</formula1>
    </dataValidation>
    <dataValidation type="list" allowBlank="1" showErrorMessage="1" sqref="X5:X23">
      <formula1>$B$26:$B$109</formula1>
    </dataValidation>
    <dataValidation type="whole" operator="equal" allowBlank="1" showInputMessage="1" showErrorMessage="1" errorTitle="oPS!" error="SOMENTE 1 PONTO!" sqref="AR5:AS23 T5:U23 AF5:AG23 AL5:AM23 Z5:AA23 N5:O23 AX5:AY23 H5:I23 BD5:BD23 BJ5:BK23">
      <formula1>2</formula1>
    </dataValidation>
    <dataValidation type="list" allowBlank="1" showErrorMessage="1" sqref="AZ5:AZ23 BF5:BF23 AN5:AN23 AT5:AT23 J5:J23 AB5:AB23 BL5:BL23 AH5:AH23 P5:P23 V5:V15 V17:V23">
      <formula1>#REF!</formula1>
    </dataValidation>
    <dataValidation type="list" allowBlank="1" showInputMessage="1" showErrorMessage="1" errorTitle="Ops!" error="Use os termos:_x000a_E= Excluido_x000a_A= Advertido_x000a_D=Desclasificado_x000a_ou deixe em branco" sqref="V16">
      <formula1>#REF!</formula1>
    </dataValidation>
  </dataValidations>
  <pageMargins left="0.511811024" right="0.511811024" top="0.78740157499999996" bottom="0.78740157499999996" header="0.31496062000000002" footer="0.31496062000000002"/>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2"/>
  <sheetViews>
    <sheetView workbookViewId="0">
      <selection activeCell="G16" sqref="G16"/>
    </sheetView>
  </sheetViews>
  <sheetFormatPr defaultRowHeight="15" x14ac:dyDescent="0.25"/>
  <cols>
    <col min="1" max="16384" width="9.140625" style="631"/>
  </cols>
  <sheetData>
    <row r="3" spans="1:4" x14ac:dyDescent="0.25">
      <c r="A3" s="1129" t="s">
        <v>9</v>
      </c>
      <c r="B3" s="1130"/>
      <c r="C3" s="1131"/>
    </row>
    <row r="4" spans="1:4" x14ac:dyDescent="0.25">
      <c r="A4" s="1132" t="s">
        <v>16</v>
      </c>
      <c r="B4" s="1133"/>
      <c r="C4" s="632" t="s">
        <v>125</v>
      </c>
    </row>
    <row r="5" spans="1:4" x14ac:dyDescent="0.25">
      <c r="A5" s="1134" t="s">
        <v>10</v>
      </c>
      <c r="B5" s="1135"/>
      <c r="C5" s="23" t="s">
        <v>13</v>
      </c>
      <c r="D5" s="637">
        <v>6</v>
      </c>
    </row>
    <row r="6" spans="1:4" x14ac:dyDescent="0.25">
      <c r="A6" s="1134" t="s">
        <v>408</v>
      </c>
      <c r="B6" s="1135"/>
      <c r="C6" s="23" t="s">
        <v>407</v>
      </c>
      <c r="D6" s="637">
        <v>1</v>
      </c>
    </row>
    <row r="7" spans="1:4" x14ac:dyDescent="0.25">
      <c r="A7" s="1134" t="s">
        <v>406</v>
      </c>
      <c r="B7" s="1135"/>
      <c r="C7" s="23" t="s">
        <v>405</v>
      </c>
      <c r="D7" s="637">
        <v>2</v>
      </c>
    </row>
    <row r="8" spans="1:4" x14ac:dyDescent="0.25">
      <c r="A8" s="1134" t="s">
        <v>404</v>
      </c>
      <c r="B8" s="1135"/>
      <c r="C8" s="23" t="s">
        <v>403</v>
      </c>
      <c r="D8" s="637">
        <v>3</v>
      </c>
    </row>
    <row r="9" spans="1:4" x14ac:dyDescent="0.25">
      <c r="A9" s="1134" t="s">
        <v>402</v>
      </c>
      <c r="B9" s="1135"/>
      <c r="C9" s="23" t="s">
        <v>401</v>
      </c>
      <c r="D9" s="637">
        <v>4</v>
      </c>
    </row>
    <row r="10" spans="1:4" x14ac:dyDescent="0.25">
      <c r="A10" s="1134" t="s">
        <v>11</v>
      </c>
      <c r="B10" s="1135"/>
      <c r="C10" s="23" t="s">
        <v>14</v>
      </c>
      <c r="D10" s="637">
        <v>0</v>
      </c>
    </row>
    <row r="11" spans="1:4" x14ac:dyDescent="0.25">
      <c r="A11" s="1134" t="s">
        <v>12</v>
      </c>
      <c r="B11" s="1135"/>
      <c r="C11" s="23" t="s">
        <v>15</v>
      </c>
      <c r="D11" s="637">
        <v>6</v>
      </c>
    </row>
    <row r="12" spans="1:4" x14ac:dyDescent="0.25">
      <c r="A12" s="1127" t="s">
        <v>400</v>
      </c>
      <c r="B12" s="1128"/>
      <c r="C12" s="23" t="s">
        <v>399</v>
      </c>
      <c r="D12" s="637"/>
    </row>
  </sheetData>
  <mergeCells count="10">
    <mergeCell ref="A12:B12"/>
    <mergeCell ref="A3:C3"/>
    <mergeCell ref="A4:B4"/>
    <mergeCell ref="A5:B5"/>
    <mergeCell ref="A9:B9"/>
    <mergeCell ref="A11:B11"/>
    <mergeCell ref="A6:B6"/>
    <mergeCell ref="A7:B7"/>
    <mergeCell ref="A8:B8"/>
    <mergeCell ref="A10:B10"/>
  </mergeCells>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tabColor theme="0" tint="-0.249977111117893"/>
  </sheetPr>
  <dimension ref="A1:EU146"/>
  <sheetViews>
    <sheetView zoomScaleNormal="100" zoomScaleSheetLayoutView="78" workbookViewId="0">
      <pane xSplit="5" ySplit="5" topLeftCell="F6" activePane="bottomRight" state="frozen"/>
      <selection pane="topRight" activeCell="F1" sqref="F1"/>
      <selection pane="bottomLeft" activeCell="A6" sqref="A6"/>
      <selection pane="bottomRight" sqref="A1:E5"/>
    </sheetView>
  </sheetViews>
  <sheetFormatPr defaultRowHeight="15" x14ac:dyDescent="0.25"/>
  <cols>
    <col min="1" max="1" width="5" style="410" bestFit="1" customWidth="1"/>
    <col min="2" max="2" width="9.28515625" style="536" bestFit="1" customWidth="1"/>
    <col min="3" max="3" width="8.140625" style="536" bestFit="1" customWidth="1"/>
    <col min="4" max="4" width="9.85546875" style="536" bestFit="1" customWidth="1"/>
    <col min="5" max="5" width="24.140625" style="536" customWidth="1"/>
    <col min="6" max="6" width="7.42578125" style="536" bestFit="1" customWidth="1"/>
    <col min="7" max="7" width="9.42578125" style="536" bestFit="1" customWidth="1"/>
    <col min="8" max="8" width="3.85546875" style="536" bestFit="1" customWidth="1"/>
    <col min="9" max="9" width="4.5703125" style="536" bestFit="1" customWidth="1"/>
    <col min="10" max="10" width="5.28515625" style="536" bestFit="1" customWidth="1"/>
    <col min="11" max="11" width="7.42578125" style="536" bestFit="1" customWidth="1"/>
    <col min="12" max="12" width="9.42578125" style="536" bestFit="1" customWidth="1"/>
    <col min="13" max="13" width="3.85546875" style="536" bestFit="1" customWidth="1"/>
    <col min="14" max="14" width="4.5703125" style="536" bestFit="1" customWidth="1"/>
    <col min="15" max="15" width="5.28515625" style="536" bestFit="1" customWidth="1"/>
    <col min="16" max="16" width="5.85546875" style="536" bestFit="1" customWidth="1"/>
    <col min="17" max="17" width="7.42578125" style="536" bestFit="1" customWidth="1"/>
    <col min="18" max="18" width="9.42578125" style="536" bestFit="1" customWidth="1"/>
    <col min="19" max="19" width="3.85546875" style="536" bestFit="1" customWidth="1"/>
    <col min="20" max="20" width="4.5703125" style="536" bestFit="1" customWidth="1"/>
    <col min="21" max="21" width="5.28515625" style="536" bestFit="1" customWidth="1"/>
    <col min="22" max="22" width="7.42578125" style="536" bestFit="1" customWidth="1"/>
    <col min="23" max="23" width="9.42578125" style="536" bestFit="1" customWidth="1"/>
    <col min="24" max="24" width="3.85546875" style="536" bestFit="1" customWidth="1"/>
    <col min="25" max="25" width="4.5703125" style="536" bestFit="1" customWidth="1"/>
    <col min="26" max="26" width="5.28515625" style="536" bestFit="1" customWidth="1"/>
    <col min="27" max="27" width="5.85546875" style="536" bestFit="1" customWidth="1"/>
    <col min="28" max="28" width="7.42578125" style="536" bestFit="1" customWidth="1"/>
    <col min="29" max="29" width="9.42578125" style="536" bestFit="1" customWidth="1"/>
    <col min="30" max="30" width="3.85546875" style="536" bestFit="1" customWidth="1"/>
    <col min="31" max="31" width="4.5703125" style="536" bestFit="1" customWidth="1"/>
    <col min="32" max="32" width="5.28515625" style="536" bestFit="1" customWidth="1"/>
    <col min="33" max="33" width="7.42578125" style="536" bestFit="1" customWidth="1"/>
    <col min="34" max="34" width="9.42578125" style="536" bestFit="1" customWidth="1"/>
    <col min="35" max="35" width="3.85546875" style="536" bestFit="1" customWidth="1"/>
    <col min="36" max="36" width="4.5703125" style="536" bestFit="1" customWidth="1"/>
    <col min="37" max="37" width="5.28515625" style="536" bestFit="1" customWidth="1"/>
    <col min="38" max="38" width="5.85546875" style="536" bestFit="1" customWidth="1"/>
    <col min="39" max="39" width="7.42578125" style="536" bestFit="1" customWidth="1"/>
    <col min="40" max="40" width="9.42578125" style="536" bestFit="1" customWidth="1"/>
    <col min="41" max="41" width="3.85546875" style="536" bestFit="1" customWidth="1"/>
    <col min="42" max="42" width="4.5703125" style="536" bestFit="1" customWidth="1"/>
    <col min="43" max="43" width="5.28515625" style="536" bestFit="1" customWidth="1"/>
    <col min="44" max="44" width="7.42578125" style="536" bestFit="1" customWidth="1"/>
    <col min="45" max="45" width="9.42578125" style="536" bestFit="1" customWidth="1"/>
    <col min="46" max="46" width="3.85546875" style="536" bestFit="1" customWidth="1"/>
    <col min="47" max="47" width="4.5703125" style="536" bestFit="1" customWidth="1"/>
    <col min="48" max="48" width="5.28515625" style="536" bestFit="1" customWidth="1"/>
    <col min="49" max="49" width="5.85546875" style="536" bestFit="1" customWidth="1"/>
    <col min="50" max="50" width="7.42578125" style="536" bestFit="1" customWidth="1"/>
    <col min="51" max="51" width="9.42578125" style="536" bestFit="1" customWidth="1"/>
    <col min="52" max="52" width="3.85546875" style="536" bestFit="1" customWidth="1"/>
    <col min="53" max="53" width="4.5703125" style="536" bestFit="1" customWidth="1"/>
    <col min="54" max="54" width="5.28515625" style="536" bestFit="1" customWidth="1"/>
    <col min="55" max="55" width="7.42578125" style="536" bestFit="1" customWidth="1"/>
    <col min="56" max="56" width="9.42578125" style="536" bestFit="1" customWidth="1"/>
    <col min="57" max="57" width="3.85546875" style="536" bestFit="1" customWidth="1"/>
    <col min="58" max="58" width="4.5703125" style="536" bestFit="1" customWidth="1"/>
    <col min="59" max="59" width="5.28515625" style="536" bestFit="1" customWidth="1"/>
    <col min="60" max="60" width="5.85546875" style="536" bestFit="1" customWidth="1"/>
    <col min="61" max="61" width="7.42578125" style="117" bestFit="1" customWidth="1"/>
    <col min="62" max="62" width="9.42578125" style="536" bestFit="1" customWidth="1"/>
    <col min="63" max="63" width="3.85546875" style="536" bestFit="1" customWidth="1"/>
    <col min="64" max="64" width="4.5703125" style="119" bestFit="1" customWidth="1"/>
    <col min="65" max="65" width="5.28515625" style="536" bestFit="1" customWidth="1"/>
    <col min="66" max="66" width="7.42578125" style="536" bestFit="1" customWidth="1"/>
    <col min="67" max="67" width="9.42578125" style="536" bestFit="1" customWidth="1"/>
    <col min="68" max="68" width="3.85546875" style="536" bestFit="1" customWidth="1"/>
    <col min="69" max="69" width="4.5703125" style="536" bestFit="1" customWidth="1"/>
    <col min="70" max="70" width="5.28515625" style="536" bestFit="1" customWidth="1"/>
    <col min="71" max="71" width="5.85546875" style="536" bestFit="1" customWidth="1"/>
    <col min="72" max="72" width="7.42578125" style="536" bestFit="1" customWidth="1"/>
    <col min="73" max="73" width="9.42578125" style="536" bestFit="1" customWidth="1"/>
    <col min="74" max="74" width="3.85546875" style="536" bestFit="1" customWidth="1"/>
    <col min="75" max="75" width="4.5703125" style="536" bestFit="1" customWidth="1"/>
    <col min="76" max="76" width="5.28515625" style="536" bestFit="1" customWidth="1"/>
    <col min="77" max="77" width="7.42578125" style="536" bestFit="1" customWidth="1"/>
    <col min="78" max="78" width="9.42578125" style="536" bestFit="1" customWidth="1"/>
    <col min="79" max="79" width="3.85546875" style="536" bestFit="1" customWidth="1"/>
    <col min="80" max="80" width="4.5703125" style="536" bestFit="1" customWidth="1"/>
    <col min="81" max="81" width="5.28515625" style="536" bestFit="1" customWidth="1"/>
    <col min="82" max="82" width="5.85546875" style="536" bestFit="1" customWidth="1"/>
    <col min="83" max="83" width="7.42578125" style="536" bestFit="1" customWidth="1"/>
    <col min="84" max="84" width="9.42578125" style="536" bestFit="1" customWidth="1"/>
    <col min="85" max="85" width="3.85546875" style="536" bestFit="1" customWidth="1"/>
    <col min="86" max="86" width="4.5703125" style="536" bestFit="1" customWidth="1"/>
    <col min="87" max="87" width="5.28515625" style="536" bestFit="1" customWidth="1"/>
    <col min="88" max="88" width="7.42578125" style="536" bestFit="1" customWidth="1"/>
    <col min="89" max="89" width="9.42578125" style="536" bestFit="1" customWidth="1"/>
    <col min="90" max="90" width="3.85546875" style="536" bestFit="1" customWidth="1"/>
    <col min="91" max="91" width="4.5703125" style="536" bestFit="1" customWidth="1"/>
    <col min="92" max="92" width="5.28515625" style="536" bestFit="1" customWidth="1"/>
    <col min="93" max="93" width="5.85546875" style="536" bestFit="1" customWidth="1"/>
    <col min="94" max="94" width="7.42578125" style="536" bestFit="1" customWidth="1"/>
    <col min="95" max="95" width="9.42578125" style="536" bestFit="1" customWidth="1"/>
    <col min="96" max="96" width="3.85546875" style="536" bestFit="1" customWidth="1"/>
    <col min="97" max="97" width="4.5703125" style="536" bestFit="1" customWidth="1"/>
    <col min="98" max="98" width="5.28515625" style="536" bestFit="1" customWidth="1"/>
    <col min="99" max="99" width="7.42578125" style="536" bestFit="1" customWidth="1"/>
    <col min="100" max="100" width="9.42578125" style="536" bestFit="1" customWidth="1"/>
    <col min="101" max="101" width="3.85546875" style="536" bestFit="1" customWidth="1"/>
    <col min="102" max="102" width="4.5703125" style="536" bestFit="1" customWidth="1"/>
    <col min="103" max="103" width="5.28515625" style="536" bestFit="1" customWidth="1"/>
    <col min="104" max="104" width="5.85546875" style="536" bestFit="1" customWidth="1"/>
    <col min="105" max="105" width="7.42578125" style="536" bestFit="1" customWidth="1"/>
    <col min="106" max="106" width="9.42578125" style="536" bestFit="1" customWidth="1"/>
    <col min="107" max="107" width="3.85546875" style="536" bestFit="1" customWidth="1"/>
    <col min="108" max="108" width="4.5703125" style="536" bestFit="1" customWidth="1"/>
    <col min="109" max="109" width="5.28515625" style="536" bestFit="1" customWidth="1"/>
    <col min="110" max="110" width="7.42578125" style="536" bestFit="1" customWidth="1"/>
    <col min="111" max="111" width="9.42578125" style="536" bestFit="1" customWidth="1"/>
    <col min="112" max="112" width="3.85546875" style="536" bestFit="1" customWidth="1"/>
    <col min="113" max="113" width="4.5703125" style="536" bestFit="1" customWidth="1"/>
    <col min="114" max="114" width="5.28515625" style="536" bestFit="1" customWidth="1"/>
    <col min="115" max="115" width="5.85546875" style="536" bestFit="1" customWidth="1"/>
    <col min="116" max="116" width="6" style="536" bestFit="1" customWidth="1"/>
    <col min="117" max="117" width="5.5703125" style="536" hidden="1" customWidth="1"/>
    <col min="118" max="118" width="4.42578125" style="536" hidden="1" customWidth="1"/>
    <col min="119" max="120" width="7.85546875" style="536" hidden="1" customWidth="1"/>
    <col min="121" max="121" width="7.42578125" style="536" hidden="1" customWidth="1"/>
    <col min="122" max="122" width="3.85546875" style="536" hidden="1" customWidth="1"/>
    <col min="123" max="123" width="2.5703125" style="536" hidden="1" customWidth="1"/>
    <col min="124" max="141" width="3.85546875" style="536" hidden="1" customWidth="1"/>
    <col min="142" max="142" width="7.42578125" style="536" bestFit="1" customWidth="1"/>
    <col min="143" max="143" width="5.5703125" style="536" bestFit="1" customWidth="1"/>
    <col min="144" max="144" width="3.5703125" style="536" bestFit="1" customWidth="1"/>
    <col min="145" max="145" width="5.5703125" style="536" bestFit="1" customWidth="1"/>
    <col min="146" max="146" width="3.5703125" style="536" bestFit="1" customWidth="1"/>
    <col min="147" max="147" width="5.5703125" style="536" bestFit="1" customWidth="1"/>
    <col min="148" max="148" width="4.42578125" style="536" bestFit="1" customWidth="1"/>
    <col min="149" max="149" width="5.5703125" style="536" bestFit="1" customWidth="1"/>
    <col min="150" max="150" width="3.7109375" style="536" bestFit="1" customWidth="1"/>
    <col min="151" max="151" width="5.5703125" style="536" bestFit="1" customWidth="1"/>
    <col min="152" max="16384" width="9.140625" style="536"/>
  </cols>
  <sheetData>
    <row r="1" spans="1:151" ht="15" customHeight="1" thickTop="1" x14ac:dyDescent="0.25">
      <c r="A1" s="928" t="s">
        <v>121</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48</v>
      </c>
      <c r="DM4" s="733" t="s">
        <v>5</v>
      </c>
      <c r="DN4" s="916" t="s">
        <v>60</v>
      </c>
      <c r="DO4" s="918" t="s">
        <v>0</v>
      </c>
      <c r="DP4" s="538"/>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538"/>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c r="B7" s="141">
        <f t="shared" ref="B7:B15" si="0">SUMPRODUCT(--(G7:DK7="I"))</f>
        <v>0</v>
      </c>
      <c r="C7" s="388"/>
      <c r="D7" s="389"/>
      <c r="E7" s="390"/>
      <c r="F7" s="511"/>
      <c r="G7" s="145">
        <f t="shared" ref="G7:G15" si="1">IF(OR(J7="E",J7="D"),0,VLOOKUP(F7,$B$30:$C$42,2)+I7+H7)</f>
        <v>0</v>
      </c>
      <c r="H7" s="145"/>
      <c r="I7" s="145"/>
      <c r="J7" s="145"/>
      <c r="K7" s="511"/>
      <c r="L7" s="145">
        <f t="shared" ref="L7:L15" si="2">IF(OR(O7="E",O7="D"),0,VLOOKUP(K7,$B$30:$C$42,2)+M7+N7)</f>
        <v>0</v>
      </c>
      <c r="M7" s="145"/>
      <c r="N7" s="145"/>
      <c r="O7" s="145"/>
      <c r="P7" s="427"/>
      <c r="Q7" s="278"/>
      <c r="R7" s="146">
        <f t="shared" ref="R7:R15" si="3">IF(OR(U7="E",U7="D"),0,VLOOKUP(Q7,$B$30:$C$42,2)+S7+T7)</f>
        <v>0</v>
      </c>
      <c r="S7" s="146"/>
      <c r="T7" s="146"/>
      <c r="U7" s="146"/>
      <c r="V7" s="278"/>
      <c r="W7" s="146">
        <f t="shared" ref="W7:W15" si="4">IF(OR(Z7="E",Z7="D"),0,VLOOKUP(V7,$B$52:$C$68,2)+X7+Y7)</f>
        <v>0</v>
      </c>
      <c r="X7" s="146"/>
      <c r="Y7" s="146"/>
      <c r="Z7" s="146"/>
      <c r="AA7" s="518"/>
      <c r="AB7" s="147"/>
      <c r="AC7" s="279">
        <f t="shared" ref="AC7:AC15" si="5">IF(OR(AF7="E",AF7="D"),0,VLOOKUP(AB7,$B$30:$C$42,2)+AD7+AE7)</f>
        <v>0</v>
      </c>
      <c r="AD7" s="147"/>
      <c r="AE7" s="147"/>
      <c r="AF7" s="147"/>
      <c r="AG7" s="147">
        <v>0</v>
      </c>
      <c r="AH7" s="147">
        <f t="shared" ref="AH7:AH15" si="6">IF(OR(AK7="E",AK7="D"),0,VLOOKUP(AG7,$B$52:$C$68,2)+AI7+AJ7)</f>
        <v>0</v>
      </c>
      <c r="AI7" s="147"/>
      <c r="AJ7" s="147"/>
      <c r="AK7" s="147"/>
      <c r="AL7" s="280"/>
      <c r="AM7" s="281"/>
      <c r="AN7" s="148">
        <f t="shared" ref="AN7:AN15" si="7">IF(OR(AQ7="E",AQ7="D"),0,VLOOKUP(AM7,$B$30:$C$42,2)+AO7+AP7)</f>
        <v>0</v>
      </c>
      <c r="AO7" s="148"/>
      <c r="AP7" s="148"/>
      <c r="AQ7" s="148"/>
      <c r="AR7" s="281"/>
      <c r="AS7" s="148">
        <f t="shared" ref="AS7:AS15" si="8">IF(OR(AV7="E",AV7="D"),0,VLOOKUP(AR7,$B$52:$C$68,2)+AT7+AU7)</f>
        <v>0</v>
      </c>
      <c r="AT7" s="148"/>
      <c r="AU7" s="148"/>
      <c r="AV7" s="148"/>
      <c r="AW7" s="282"/>
      <c r="AX7" s="283"/>
      <c r="AY7" s="149">
        <f t="shared" ref="AY7:AY15" si="9">IF(OR(BB7="E",BB7="D"),0,VLOOKUP(AX7,$B$30:$C$42,2)+AZ7+BA7)</f>
        <v>0</v>
      </c>
      <c r="AZ7" s="149"/>
      <c r="BA7" s="149"/>
      <c r="BB7" s="149"/>
      <c r="BC7" s="283"/>
      <c r="BD7" s="149">
        <f t="shared" ref="BD7:BD15" si="10">IF(OR(BG7="E",BG7="D"),0,VLOOKUP(BC7,$B$52:$C$68,2)+BE7+BF7)</f>
        <v>0</v>
      </c>
      <c r="BE7" s="149"/>
      <c r="BF7" s="149"/>
      <c r="BG7" s="149"/>
      <c r="BH7" s="284"/>
      <c r="BI7" s="150"/>
      <c r="BJ7" s="150">
        <f t="shared" ref="BJ7:BJ15" si="11">IF(OR(BM7="E",BM7="D"),0,VLOOKUP(BI7,$B$30:$C$42,2)+BK7+BL7)</f>
        <v>0</v>
      </c>
      <c r="BK7" s="150"/>
      <c r="BL7" s="150"/>
      <c r="BM7" s="150"/>
      <c r="BN7" s="150"/>
      <c r="BO7" s="150">
        <f t="shared" ref="BO7:BO15" si="12">IF(OR(BQ7="E",BQ7="D"),0,VLOOKUP(BN7,$B$52:$C$68,2)+BP7+BQ7)</f>
        <v>0</v>
      </c>
      <c r="BP7" s="150"/>
      <c r="BQ7" s="150"/>
      <c r="BR7" s="150"/>
      <c r="BS7" s="286"/>
      <c r="BT7" s="287"/>
      <c r="BU7" s="151">
        <f t="shared" ref="BU7:BU15" si="13">IF(OR(BX7="E",BX7="D"),0,VLOOKUP(BT7,$B$30:$C$42,2)+BV7+BW7)</f>
        <v>0</v>
      </c>
      <c r="BV7" s="151"/>
      <c r="BW7" s="151"/>
      <c r="BX7" s="151"/>
      <c r="BY7" s="151"/>
      <c r="BZ7" s="151">
        <f t="shared" ref="BZ7:BZ15" si="14">IF(OR(CC7="E",CC7="D"),0,VLOOKUP(BY7,$B$52:$C$68,2)+CA7+CB7)</f>
        <v>0</v>
      </c>
      <c r="CA7" s="151"/>
      <c r="CB7" s="151"/>
      <c r="CC7" s="151"/>
      <c r="CD7" s="288"/>
      <c r="CE7" s="289"/>
      <c r="CF7" s="152">
        <f>IF(OR(CI7="E",CI7="D"),0,VLOOKUP(CE7,$B$30:$C$42,2)+CG7+CH7)</f>
        <v>0</v>
      </c>
      <c r="CG7" s="152"/>
      <c r="CH7" s="152"/>
      <c r="CI7" s="152"/>
      <c r="CJ7" s="152"/>
      <c r="CK7" s="152">
        <f t="shared" ref="CK7:CK15" si="15">IF(OR(CN7="E",CN7="D"),0,VLOOKUP(CJ7,$B$52:$C$68,2)+CL7+CM7)</f>
        <v>0</v>
      </c>
      <c r="CL7" s="152"/>
      <c r="CM7" s="152"/>
      <c r="CN7" s="152"/>
      <c r="CO7" s="290"/>
      <c r="CP7" s="291"/>
      <c r="CQ7" s="153">
        <f t="shared" ref="CQ7:CQ15" si="16">IF(OR(CT7="E",CT7="D"),0,VLOOKUP(CP7,$B$30:$C$42,2)+CR7+CS7)</f>
        <v>0</v>
      </c>
      <c r="CR7" s="153"/>
      <c r="CS7" s="153"/>
      <c r="CT7" s="153"/>
      <c r="CU7" s="291"/>
      <c r="CV7" s="153">
        <f t="shared" ref="CV7:CV15" si="17">IF(OR(CY7="E",CY7="D"),0,VLOOKUP(CU7,$B$52:$C$68,2)+CW7+CX7)</f>
        <v>0</v>
      </c>
      <c r="CW7" s="153"/>
      <c r="CX7" s="153"/>
      <c r="CY7" s="153"/>
      <c r="CZ7" s="292"/>
      <c r="DA7" s="293">
        <v>0</v>
      </c>
      <c r="DB7" s="154">
        <f t="shared" ref="DB7:DB15" si="18">IF(OR(DE7="E",DE7="D"),0,VLOOKUP(DA7,$B$30:$C$42,2)+DC7+DD7)</f>
        <v>0</v>
      </c>
      <c r="DC7" s="154"/>
      <c r="DD7" s="154"/>
      <c r="DE7" s="154"/>
      <c r="DF7" s="293"/>
      <c r="DG7" s="154">
        <f t="shared" ref="DG7:DG15" si="19">IF(OR(DJ7="E",DJ7="D"),0,VLOOKUP(DF7,$B$52:$C$68,2)+DH7+DI7)</f>
        <v>0</v>
      </c>
      <c r="DH7" s="154"/>
      <c r="DI7" s="154"/>
      <c r="DJ7" s="154"/>
      <c r="DK7" s="293"/>
      <c r="DL7" s="294">
        <f t="shared" ref="DL7:DL15" si="20">G7+L7+R7+W7+AC7+AH7+AN7+AS7+AY7+BD7+BJ7+BO7+BU7+BZ7+CF7+CK7+CQ7+CV7+DB7+DG7</f>
        <v>0</v>
      </c>
      <c r="DM7" s="156">
        <f t="shared" ref="DM7:DM15" si="21">SUMPRODUCT(--(G7:DJ7="E")--(G7:DJ7="D"))</f>
        <v>0</v>
      </c>
      <c r="DN7" s="295">
        <f t="shared" ref="DN7:DN15" si="22">EM7+EO7+EQ7+ES7+EU7</f>
        <v>0</v>
      </c>
      <c r="DO7" s="296">
        <f t="array" aca="1" ref="DO7" ca="1">SUM(LARGE(DR7:EK7,ROW(INDIRECT("1:"&amp;COUNT(DR7:EK7)-D$35))))+SUM(IF(ISNUMBER(VALUE(MID(IF(LEN(IF(ISNUMBER(DR7:EK7),0,DR7:EK7))&gt;1,DR7:EK7,0),1,LEN(IF(LEN(IF(ISNUMBER(DR7:EK7),0,DR7:EK7))&gt;1,DR7:EK7,0))-1)))=FALSE,0,VALUE(MID(IF(LEN(IF(ISNUMBER(DR7:EK7),0,DR7:EK7))&gt;1,DR7:EK7,0),1,LEN(IF(LEN(IF(ISNUMBER(DR7:EK7),0,DR7:EK7))&gt;1,DR7:EK7,0))-1))))</f>
        <v>0</v>
      </c>
      <c r="DP7" s="158">
        <f t="shared" ref="DP7:DP15" si="23">SUMPRODUCT(--(G7:DJ7="E")--(G7:DJ7="D"))</f>
        <v>0</v>
      </c>
      <c r="DR7" s="158">
        <f t="array" ref="DR7">IF(OR(J7="D",J7="E"),IF(H7+I7&gt;0,H7+I7 &amp;"X","X"),G7)</f>
        <v>0</v>
      </c>
      <c r="DS7" s="158">
        <f t="array" ref="DS7">IF(OR(O7="D",O7="E"),IF(M7+N7&gt;0,M7+N7 &amp;"X","X"),L7)</f>
        <v>0</v>
      </c>
      <c r="DT7" s="158">
        <f t="array" ref="DT7">IF(OR(U7="D",U7="E"),IF(S7+T7&gt;0,S7+T7 &amp;"X","X"),R7)</f>
        <v>0</v>
      </c>
      <c r="DU7" s="158">
        <f t="array" ref="DU7">IF(OR(Z7="D",Z7="E"),IF(X7+Y7&gt;0,X7+Y7 &amp;"X","X"),W7)</f>
        <v>0</v>
      </c>
      <c r="DV7" s="158">
        <f t="array" ref="DV7">IF(OR(AF7="D",AF7="E"),IF(AD7+AE7&gt;0,AD7+AE7 &amp;"X","X"),AC7)</f>
        <v>0</v>
      </c>
      <c r="DW7" s="158">
        <f t="array" ref="DW7">IF(OR(AK7="D",AK7="E"),IF(AI7+AJ7&gt;0,AI7+AJ7 &amp;"X","X"),AH7)</f>
        <v>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c r="B8" s="141">
        <f t="shared" si="0"/>
        <v>0</v>
      </c>
      <c r="C8" s="388"/>
      <c r="D8" s="389"/>
      <c r="E8" s="390"/>
      <c r="F8" s="511"/>
      <c r="G8" s="145">
        <f t="shared" si="1"/>
        <v>0</v>
      </c>
      <c r="H8" s="145"/>
      <c r="I8" s="145"/>
      <c r="J8" s="145"/>
      <c r="K8" s="511"/>
      <c r="L8" s="145">
        <f t="shared" si="2"/>
        <v>0</v>
      </c>
      <c r="M8" s="145"/>
      <c r="N8" s="145"/>
      <c r="O8" s="145"/>
      <c r="P8" s="427"/>
      <c r="Q8" s="278"/>
      <c r="R8" s="146">
        <f t="shared" si="3"/>
        <v>0</v>
      </c>
      <c r="S8" s="146"/>
      <c r="T8" s="146"/>
      <c r="U8" s="146"/>
      <c r="V8" s="278"/>
      <c r="W8" s="146">
        <f t="shared" si="4"/>
        <v>0</v>
      </c>
      <c r="X8" s="146"/>
      <c r="Y8" s="146"/>
      <c r="Z8" s="146"/>
      <c r="AA8" s="518"/>
      <c r="AB8" s="147"/>
      <c r="AC8" s="279">
        <f t="shared" si="5"/>
        <v>0</v>
      </c>
      <c r="AD8" s="147"/>
      <c r="AE8" s="147"/>
      <c r="AF8" s="147"/>
      <c r="AG8" s="147">
        <v>0</v>
      </c>
      <c r="AH8" s="147">
        <f t="shared" si="6"/>
        <v>0</v>
      </c>
      <c r="AI8" s="147"/>
      <c r="AJ8" s="147"/>
      <c r="AK8" s="147"/>
      <c r="AL8" s="280"/>
      <c r="AM8" s="281"/>
      <c r="AN8" s="148">
        <f t="shared" si="7"/>
        <v>0</v>
      </c>
      <c r="AO8" s="148"/>
      <c r="AP8" s="148"/>
      <c r="AQ8" s="148"/>
      <c r="AR8" s="281"/>
      <c r="AS8" s="148">
        <f t="shared" si="8"/>
        <v>0</v>
      </c>
      <c r="AT8" s="148"/>
      <c r="AU8" s="148"/>
      <c r="AV8" s="148"/>
      <c r="AW8" s="282"/>
      <c r="AX8" s="283"/>
      <c r="AY8" s="149">
        <f t="shared" si="9"/>
        <v>0</v>
      </c>
      <c r="AZ8" s="149"/>
      <c r="BA8" s="149"/>
      <c r="BB8" s="149"/>
      <c r="BC8" s="283"/>
      <c r="BD8" s="149">
        <f t="shared" si="10"/>
        <v>0</v>
      </c>
      <c r="BE8" s="149"/>
      <c r="BF8" s="149"/>
      <c r="BG8" s="149"/>
      <c r="BH8" s="284"/>
      <c r="BI8" s="150"/>
      <c r="BJ8" s="150">
        <f t="shared" si="11"/>
        <v>0</v>
      </c>
      <c r="BK8" s="150"/>
      <c r="BL8" s="150"/>
      <c r="BM8" s="150"/>
      <c r="BN8" s="150"/>
      <c r="BO8" s="150">
        <f t="shared" si="12"/>
        <v>0</v>
      </c>
      <c r="BP8" s="150"/>
      <c r="BQ8" s="150"/>
      <c r="BR8" s="150"/>
      <c r="BS8" s="286"/>
      <c r="BT8" s="287"/>
      <c r="BU8" s="151">
        <f t="shared" si="13"/>
        <v>0</v>
      </c>
      <c r="BV8" s="151"/>
      <c r="BW8" s="151"/>
      <c r="BX8" s="151"/>
      <c r="BY8" s="151"/>
      <c r="BZ8" s="151">
        <f t="shared" si="14"/>
        <v>0</v>
      </c>
      <c r="CA8" s="151"/>
      <c r="CB8" s="151"/>
      <c r="CC8" s="151"/>
      <c r="CD8" s="288"/>
      <c r="CE8" s="289"/>
      <c r="CF8" s="152">
        <f t="shared" ref="CF8:CF14" si="24">IF(OR(CI8="E",CI8="D"),0,VLOOKUP(CE8,$B$30:$C$42,2)+CG8+CH8)</f>
        <v>0</v>
      </c>
      <c r="CG8" s="152"/>
      <c r="CH8" s="152"/>
      <c r="CI8" s="152"/>
      <c r="CJ8" s="152"/>
      <c r="CK8" s="152">
        <f t="shared" si="15"/>
        <v>0</v>
      </c>
      <c r="CL8" s="152"/>
      <c r="CM8" s="152"/>
      <c r="CN8" s="152"/>
      <c r="CO8" s="290"/>
      <c r="CP8" s="291"/>
      <c r="CQ8" s="153">
        <f t="shared" si="16"/>
        <v>0</v>
      </c>
      <c r="CR8" s="153"/>
      <c r="CS8" s="153"/>
      <c r="CT8" s="153"/>
      <c r="CU8" s="291"/>
      <c r="CV8" s="153">
        <f t="shared" si="17"/>
        <v>0</v>
      </c>
      <c r="CW8" s="153"/>
      <c r="CX8" s="153"/>
      <c r="CY8" s="153"/>
      <c r="CZ8" s="292"/>
      <c r="DA8" s="293"/>
      <c r="DB8" s="154">
        <f t="shared" si="18"/>
        <v>0</v>
      </c>
      <c r="DC8" s="154"/>
      <c r="DD8" s="154"/>
      <c r="DE8" s="154"/>
      <c r="DF8" s="293"/>
      <c r="DG8" s="154">
        <f t="shared" si="19"/>
        <v>0</v>
      </c>
      <c r="DH8" s="154"/>
      <c r="DI8" s="154"/>
      <c r="DJ8" s="154"/>
      <c r="DK8" s="293"/>
      <c r="DL8" s="294">
        <f t="shared" si="20"/>
        <v>0</v>
      </c>
      <c r="DM8" s="156">
        <f t="shared" si="21"/>
        <v>0</v>
      </c>
      <c r="DN8" s="295">
        <f t="shared" si="22"/>
        <v>0</v>
      </c>
      <c r="DO8" s="296">
        <f t="array" aca="1" ref="DO8" ca="1">SUM(LARGE(DR8:EK8,ROW(INDIRECT("1:"&amp;COUNT(DR8:EK8)-D$35))))+SUM(IF(ISNUMBER(VALUE(MID(IF(LEN(IF(ISNUMBER(DR8:EK8),0,DR8:EK8))&gt;1,DR8:EK8,0),1,LEN(IF(LEN(IF(ISNUMBER(DR8:EK8),0,DR8:EK8))&gt;1,DR8:EK8,0))-1)))=FALSE,0,VALUE(MID(IF(LEN(IF(ISNUMBER(DR8:EK8),0,DR8:EK8))&gt;1,DR8:EK8,0),1,LEN(IF(LEN(IF(ISNUMBER(DR8:EK8),0,DR8:EK8))&gt;1,DR8:EK8,0))-1))))</f>
        <v>0</v>
      </c>
      <c r="DP8" s="158">
        <f t="shared" si="23"/>
        <v>0</v>
      </c>
      <c r="DR8" s="158">
        <f t="array" ref="DR8">IF(OR(J8="D",J8="E"),IF(H8+I8&gt;0,H8+I8 &amp;"X","X"),G8)</f>
        <v>0</v>
      </c>
      <c r="DS8" s="158">
        <f t="array" ref="DS8">IF(OR(O8="D",O8="E"),IF(M8+N8&gt;0,M8+N8 &amp;"X","X"),L8)</f>
        <v>0</v>
      </c>
      <c r="DT8" s="158">
        <f t="array" ref="DT8">IF(OR(U8="D",U8="E"),IF(S8+T8&gt;0,S8+T8 &amp;"X","X"),R8)</f>
        <v>0</v>
      </c>
      <c r="DU8" s="158">
        <f t="array" ref="DU8">IF(OR(Z8="D",Z8="E"),IF(X8+Y8&gt;0,X8+Y8 &amp;"X","X"),W8)</f>
        <v>0</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c r="B9" s="141">
        <f t="shared" si="0"/>
        <v>0</v>
      </c>
      <c r="C9" s="388"/>
      <c r="D9" s="389"/>
      <c r="E9" s="390"/>
      <c r="F9" s="511"/>
      <c r="G9" s="145">
        <f t="shared" si="1"/>
        <v>0</v>
      </c>
      <c r="H9" s="145"/>
      <c r="I9" s="145"/>
      <c r="J9" s="145"/>
      <c r="K9" s="511"/>
      <c r="L9" s="145">
        <f t="shared" si="2"/>
        <v>0</v>
      </c>
      <c r="M9" s="145"/>
      <c r="N9" s="145"/>
      <c r="O9" s="145"/>
      <c r="P9" s="427"/>
      <c r="Q9" s="278"/>
      <c r="R9" s="146">
        <f t="shared" si="3"/>
        <v>0</v>
      </c>
      <c r="S9" s="146"/>
      <c r="T9" s="146"/>
      <c r="U9" s="146"/>
      <c r="V9" s="278"/>
      <c r="W9" s="146">
        <f t="shared" si="4"/>
        <v>0</v>
      </c>
      <c r="X9" s="146"/>
      <c r="Y9" s="146"/>
      <c r="Z9" s="146"/>
      <c r="AA9" s="518"/>
      <c r="AB9" s="147"/>
      <c r="AC9" s="279">
        <f t="shared" si="5"/>
        <v>0</v>
      </c>
      <c r="AD9" s="147"/>
      <c r="AE9" s="147"/>
      <c r="AF9" s="147"/>
      <c r="AG9" s="147">
        <v>0</v>
      </c>
      <c r="AH9" s="147">
        <f t="shared" si="6"/>
        <v>0</v>
      </c>
      <c r="AI9" s="147"/>
      <c r="AJ9" s="147"/>
      <c r="AK9" s="147"/>
      <c r="AL9" s="280"/>
      <c r="AM9" s="281"/>
      <c r="AN9" s="148">
        <f t="shared" si="7"/>
        <v>0</v>
      </c>
      <c r="AO9" s="148"/>
      <c r="AP9" s="148"/>
      <c r="AQ9" s="148"/>
      <c r="AR9" s="281"/>
      <c r="AS9" s="148">
        <f t="shared" si="8"/>
        <v>0</v>
      </c>
      <c r="AT9" s="148"/>
      <c r="AU9" s="148"/>
      <c r="AV9" s="148"/>
      <c r="AW9" s="282"/>
      <c r="AX9" s="283"/>
      <c r="AY9" s="149">
        <f t="shared" si="9"/>
        <v>0</v>
      </c>
      <c r="AZ9" s="149"/>
      <c r="BA9" s="149"/>
      <c r="BB9" s="149"/>
      <c r="BC9" s="283"/>
      <c r="BD9" s="149">
        <f t="shared" si="10"/>
        <v>0</v>
      </c>
      <c r="BE9" s="149"/>
      <c r="BF9" s="149"/>
      <c r="BG9" s="149"/>
      <c r="BH9" s="284"/>
      <c r="BI9" s="150"/>
      <c r="BJ9" s="150">
        <f t="shared" si="11"/>
        <v>0</v>
      </c>
      <c r="BK9" s="150"/>
      <c r="BL9" s="150"/>
      <c r="BM9" s="150"/>
      <c r="BN9" s="150"/>
      <c r="BO9" s="150">
        <f t="shared" si="12"/>
        <v>0</v>
      </c>
      <c r="BP9" s="150"/>
      <c r="BQ9" s="150"/>
      <c r="BR9" s="150"/>
      <c r="BS9" s="286"/>
      <c r="BT9" s="287"/>
      <c r="BU9" s="151">
        <f t="shared" si="13"/>
        <v>0</v>
      </c>
      <c r="BV9" s="151"/>
      <c r="BW9" s="151"/>
      <c r="BX9" s="151"/>
      <c r="BY9" s="151"/>
      <c r="BZ9" s="151">
        <f t="shared" si="14"/>
        <v>0</v>
      </c>
      <c r="CA9" s="151"/>
      <c r="CB9" s="151"/>
      <c r="CC9" s="151"/>
      <c r="CD9" s="288"/>
      <c r="CE9" s="289"/>
      <c r="CF9" s="152">
        <f t="shared" si="24"/>
        <v>0</v>
      </c>
      <c r="CG9" s="152"/>
      <c r="CH9" s="152"/>
      <c r="CI9" s="152"/>
      <c r="CJ9" s="152"/>
      <c r="CK9" s="152">
        <f t="shared" si="15"/>
        <v>0</v>
      </c>
      <c r="CL9" s="152"/>
      <c r="CM9" s="152"/>
      <c r="CN9" s="152"/>
      <c r="CO9" s="290"/>
      <c r="CP9" s="291"/>
      <c r="CQ9" s="153">
        <f t="shared" si="16"/>
        <v>0</v>
      </c>
      <c r="CR9" s="153"/>
      <c r="CS9" s="153"/>
      <c r="CT9" s="153"/>
      <c r="CU9" s="291"/>
      <c r="CV9" s="153">
        <f t="shared" si="17"/>
        <v>0</v>
      </c>
      <c r="CW9" s="153"/>
      <c r="CX9" s="153"/>
      <c r="CY9" s="153"/>
      <c r="CZ9" s="292"/>
      <c r="DA9" s="293"/>
      <c r="DB9" s="154">
        <f t="shared" si="18"/>
        <v>0</v>
      </c>
      <c r="DC9" s="154"/>
      <c r="DD9" s="154"/>
      <c r="DE9" s="154"/>
      <c r="DF9" s="293"/>
      <c r="DG9" s="154">
        <f t="shared" si="19"/>
        <v>0</v>
      </c>
      <c r="DH9" s="154"/>
      <c r="DI9" s="154"/>
      <c r="DJ9" s="154"/>
      <c r="DK9" s="293"/>
      <c r="DL9" s="294">
        <f t="shared" si="20"/>
        <v>0</v>
      </c>
      <c r="DM9" s="156">
        <f t="shared" si="21"/>
        <v>0</v>
      </c>
      <c r="DN9" s="295">
        <f t="shared" si="22"/>
        <v>0</v>
      </c>
      <c r="DO9" s="296">
        <f t="array" aca="1" ref="DO9" ca="1">SUM(LARGE(DR9:EK9,ROW(INDIRECT("1:"&amp;COUNT(DR9:EK9)-D$35))))+SUM(IF(ISNUMBER(VALUE(MID(IF(LEN(IF(ISNUMBER(DR9:EK9),0,DR9:EK9))&gt;1,DR9:EK9,0),1,LEN(IF(LEN(IF(ISNUMBER(DR9:EK9),0,DR9:EK9))&gt;1,DR9:EK9,0))-1)))=FALSE,0,VALUE(MID(IF(LEN(IF(ISNUMBER(DR9:EK9),0,DR9:EK9))&gt;1,DR9:EK9,0),1,LEN(IF(LEN(IF(ISNUMBER(DR9:EK9),0,DR9:EK9))&gt;1,DR9:EK9,0))-1))))</f>
        <v>0</v>
      </c>
      <c r="DP9" s="158">
        <f t="shared" si="23"/>
        <v>0</v>
      </c>
      <c r="DR9" s="158">
        <f t="array" ref="DR9">IF(OR(J9="D",J9="E"),IF(H9+I9&gt;0,H9+I9 &amp;"X","X"),G9)</f>
        <v>0</v>
      </c>
      <c r="DS9" s="158">
        <f t="array" ref="DS9">IF(OR(O9="D",O9="E"),IF(M9+N9&gt;0,M9+N9 &amp;"X","X"),L9)</f>
        <v>0</v>
      </c>
      <c r="DT9" s="158">
        <f t="array" ref="DT9">IF(OR(U9="D",U9="E"),IF(S9+T9&gt;0,S9+T9 &amp;"X","X"),R9)</f>
        <v>0</v>
      </c>
      <c r="DU9" s="158">
        <f t="array" ref="DU9">IF(OR(Z9="D",Z9="E"),IF(X9+Y9&gt;0,X9+Y9 &amp;"X","X"),W9)</f>
        <v>0</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c r="B10" s="141">
        <f t="shared" si="0"/>
        <v>0</v>
      </c>
      <c r="C10" s="388"/>
      <c r="D10" s="389"/>
      <c r="E10" s="390"/>
      <c r="F10" s="511"/>
      <c r="G10" s="145">
        <f t="shared" si="1"/>
        <v>0</v>
      </c>
      <c r="H10" s="145"/>
      <c r="I10" s="145"/>
      <c r="J10" s="145"/>
      <c r="K10" s="511"/>
      <c r="L10" s="145">
        <f t="shared" si="2"/>
        <v>0</v>
      </c>
      <c r="M10" s="145"/>
      <c r="N10" s="145"/>
      <c r="O10" s="145"/>
      <c r="P10" s="427"/>
      <c r="Q10" s="278"/>
      <c r="R10" s="146">
        <f t="shared" si="3"/>
        <v>0</v>
      </c>
      <c r="S10" s="146"/>
      <c r="T10" s="146"/>
      <c r="U10" s="146"/>
      <c r="V10" s="278"/>
      <c r="W10" s="146">
        <f t="shared" si="4"/>
        <v>0</v>
      </c>
      <c r="X10" s="146"/>
      <c r="Y10" s="146"/>
      <c r="Z10" s="146"/>
      <c r="AA10" s="518"/>
      <c r="AB10" s="147"/>
      <c r="AC10" s="279">
        <f t="shared" si="5"/>
        <v>0</v>
      </c>
      <c r="AD10" s="147"/>
      <c r="AE10" s="147"/>
      <c r="AF10" s="147"/>
      <c r="AG10" s="147">
        <v>0</v>
      </c>
      <c r="AH10" s="147">
        <f t="shared" si="6"/>
        <v>0</v>
      </c>
      <c r="AI10" s="147"/>
      <c r="AJ10" s="147"/>
      <c r="AK10" s="147"/>
      <c r="AL10" s="280"/>
      <c r="AM10" s="281"/>
      <c r="AN10" s="148">
        <f t="shared" si="7"/>
        <v>0</v>
      </c>
      <c r="AO10" s="148"/>
      <c r="AP10" s="148"/>
      <c r="AQ10" s="148"/>
      <c r="AR10" s="281"/>
      <c r="AS10" s="148">
        <f t="shared" si="8"/>
        <v>0</v>
      </c>
      <c r="AT10" s="148"/>
      <c r="AU10" s="148"/>
      <c r="AV10" s="148"/>
      <c r="AW10" s="282"/>
      <c r="AX10" s="283"/>
      <c r="AY10" s="149">
        <f t="shared" si="9"/>
        <v>0</v>
      </c>
      <c r="AZ10" s="149"/>
      <c r="BA10" s="149"/>
      <c r="BB10" s="149"/>
      <c r="BC10" s="283"/>
      <c r="BD10" s="149">
        <f t="shared" si="10"/>
        <v>0</v>
      </c>
      <c r="BE10" s="149"/>
      <c r="BF10" s="149"/>
      <c r="BG10" s="149"/>
      <c r="BH10" s="284"/>
      <c r="BI10" s="150"/>
      <c r="BJ10" s="150">
        <f t="shared" si="11"/>
        <v>0</v>
      </c>
      <c r="BK10" s="150"/>
      <c r="BL10" s="150"/>
      <c r="BM10" s="150"/>
      <c r="BN10" s="150"/>
      <c r="BO10" s="150">
        <f t="shared" si="12"/>
        <v>0</v>
      </c>
      <c r="BP10" s="150"/>
      <c r="BQ10" s="150"/>
      <c r="BR10" s="150"/>
      <c r="BS10" s="286"/>
      <c r="BT10" s="287"/>
      <c r="BU10" s="151">
        <f t="shared" si="13"/>
        <v>0</v>
      </c>
      <c r="BV10" s="151"/>
      <c r="BW10" s="151"/>
      <c r="BX10" s="151"/>
      <c r="BY10" s="151"/>
      <c r="BZ10" s="151">
        <f t="shared" si="14"/>
        <v>0</v>
      </c>
      <c r="CA10" s="151"/>
      <c r="CB10" s="151"/>
      <c r="CC10" s="151"/>
      <c r="CD10" s="288"/>
      <c r="CE10" s="289"/>
      <c r="CF10" s="152">
        <f t="shared" si="24"/>
        <v>0</v>
      </c>
      <c r="CG10" s="152"/>
      <c r="CH10" s="152"/>
      <c r="CI10" s="152"/>
      <c r="CJ10" s="152"/>
      <c r="CK10" s="152">
        <f t="shared" si="15"/>
        <v>0</v>
      </c>
      <c r="CL10" s="152"/>
      <c r="CM10" s="152"/>
      <c r="CN10" s="152"/>
      <c r="CO10" s="290"/>
      <c r="CP10" s="291"/>
      <c r="CQ10" s="153">
        <f t="shared" si="16"/>
        <v>0</v>
      </c>
      <c r="CR10" s="153"/>
      <c r="CS10" s="153"/>
      <c r="CT10" s="153"/>
      <c r="CU10" s="291"/>
      <c r="CV10" s="153">
        <f t="shared" si="17"/>
        <v>0</v>
      </c>
      <c r="CW10" s="153"/>
      <c r="CX10" s="153"/>
      <c r="CY10" s="153"/>
      <c r="CZ10" s="292"/>
      <c r="DA10" s="293"/>
      <c r="DB10" s="154">
        <f t="shared" si="18"/>
        <v>0</v>
      </c>
      <c r="DC10" s="154"/>
      <c r="DD10" s="154"/>
      <c r="DE10" s="154"/>
      <c r="DF10" s="293"/>
      <c r="DG10" s="154">
        <f t="shared" si="19"/>
        <v>0</v>
      </c>
      <c r="DH10" s="154"/>
      <c r="DI10" s="154"/>
      <c r="DJ10" s="154"/>
      <c r="DK10" s="293"/>
      <c r="DL10" s="294">
        <f t="shared" si="20"/>
        <v>0</v>
      </c>
      <c r="DM10" s="156">
        <f t="shared" si="21"/>
        <v>0</v>
      </c>
      <c r="DN10" s="295">
        <f t="shared" si="22"/>
        <v>0</v>
      </c>
      <c r="DO10" s="296">
        <f t="array" aca="1" ref="DO10" ca="1">SUM(LARGE(DR10:EK10,ROW(INDIRECT("1:"&amp;COUNT(DR10:EK10)-D$35))))+SUM(IF(ISNUMBER(VALUE(MID(IF(LEN(IF(ISNUMBER(DR10:EK10),0,DR10:EK10))&gt;1,DR10:EK10,0),1,LEN(IF(LEN(IF(ISNUMBER(DR10:EK10),0,DR10:EK10))&gt;1,DR10:EK10,0))-1)))=FALSE,0,VALUE(MID(IF(LEN(IF(ISNUMBER(DR10:EK10),0,DR10:EK10))&gt;1,DR10:EK10,0),1,LEN(IF(LEN(IF(ISNUMBER(DR10:EK10),0,DR10:EK10))&gt;1,DR10:EK10,0))-1))))</f>
        <v>0</v>
      </c>
      <c r="DP10" s="158">
        <f t="shared" si="23"/>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c r="B11" s="141">
        <f t="shared" si="0"/>
        <v>0</v>
      </c>
      <c r="C11" s="388"/>
      <c r="D11" s="389"/>
      <c r="E11" s="390"/>
      <c r="F11" s="511"/>
      <c r="G11" s="145">
        <f t="shared" si="1"/>
        <v>0</v>
      </c>
      <c r="H11" s="145"/>
      <c r="I11" s="145"/>
      <c r="J11" s="145"/>
      <c r="K11" s="511"/>
      <c r="L11" s="145">
        <f t="shared" si="2"/>
        <v>0</v>
      </c>
      <c r="M11" s="145"/>
      <c r="N11" s="145"/>
      <c r="O11" s="145"/>
      <c r="P11" s="427"/>
      <c r="Q11" s="278"/>
      <c r="R11" s="146">
        <f t="shared" si="3"/>
        <v>0</v>
      </c>
      <c r="S11" s="146"/>
      <c r="T11" s="146"/>
      <c r="U11" s="146"/>
      <c r="V11" s="278"/>
      <c r="W11" s="146">
        <f t="shared" si="4"/>
        <v>0</v>
      </c>
      <c r="X11" s="146"/>
      <c r="Y11" s="146"/>
      <c r="Z11" s="146"/>
      <c r="AA11" s="518"/>
      <c r="AB11" s="147"/>
      <c r="AC11" s="279">
        <f t="shared" si="5"/>
        <v>0</v>
      </c>
      <c r="AD11" s="147"/>
      <c r="AE11" s="147"/>
      <c r="AF11" s="147"/>
      <c r="AG11" s="147">
        <v>0</v>
      </c>
      <c r="AH11" s="147">
        <f t="shared" si="6"/>
        <v>0</v>
      </c>
      <c r="AI11" s="147"/>
      <c r="AJ11" s="147"/>
      <c r="AK11" s="147"/>
      <c r="AL11" s="280"/>
      <c r="AM11" s="281"/>
      <c r="AN11" s="148">
        <f t="shared" si="7"/>
        <v>0</v>
      </c>
      <c r="AO11" s="148"/>
      <c r="AP11" s="148"/>
      <c r="AQ11" s="148"/>
      <c r="AR11" s="281"/>
      <c r="AS11" s="148">
        <f t="shared" si="8"/>
        <v>0</v>
      </c>
      <c r="AT11" s="148"/>
      <c r="AU11" s="148"/>
      <c r="AV11" s="148"/>
      <c r="AW11" s="282"/>
      <c r="AX11" s="283"/>
      <c r="AY11" s="149">
        <f t="shared" si="9"/>
        <v>0</v>
      </c>
      <c r="AZ11" s="149"/>
      <c r="BA11" s="149"/>
      <c r="BB11" s="149"/>
      <c r="BC11" s="283"/>
      <c r="BD11" s="149">
        <f t="shared" si="10"/>
        <v>0</v>
      </c>
      <c r="BE11" s="149"/>
      <c r="BF11" s="149"/>
      <c r="BG11" s="149"/>
      <c r="BH11" s="284"/>
      <c r="BI11" s="150"/>
      <c r="BJ11" s="150">
        <f t="shared" si="11"/>
        <v>0</v>
      </c>
      <c r="BK11" s="150"/>
      <c r="BL11" s="150"/>
      <c r="BM11" s="150"/>
      <c r="BN11" s="150"/>
      <c r="BO11" s="150">
        <f t="shared" si="12"/>
        <v>0</v>
      </c>
      <c r="BP11" s="150"/>
      <c r="BQ11" s="150"/>
      <c r="BR11" s="150"/>
      <c r="BS11" s="286"/>
      <c r="BT11" s="287"/>
      <c r="BU11" s="151">
        <f t="shared" si="13"/>
        <v>0</v>
      </c>
      <c r="BV11" s="151"/>
      <c r="BW11" s="151"/>
      <c r="BX11" s="151"/>
      <c r="BY11" s="151"/>
      <c r="BZ11" s="151">
        <f t="shared" si="14"/>
        <v>0</v>
      </c>
      <c r="CA11" s="151"/>
      <c r="CB11" s="151"/>
      <c r="CC11" s="151"/>
      <c r="CD11" s="288"/>
      <c r="CE11" s="289"/>
      <c r="CF11" s="152">
        <f t="shared" si="24"/>
        <v>0</v>
      </c>
      <c r="CG11" s="152"/>
      <c r="CH11" s="152"/>
      <c r="CI11" s="152"/>
      <c r="CJ11" s="152"/>
      <c r="CK11" s="152">
        <f t="shared" si="15"/>
        <v>0</v>
      </c>
      <c r="CL11" s="152"/>
      <c r="CM11" s="152"/>
      <c r="CN11" s="152"/>
      <c r="CO11" s="290"/>
      <c r="CP11" s="291"/>
      <c r="CQ11" s="153">
        <f t="shared" si="16"/>
        <v>0</v>
      </c>
      <c r="CR11" s="153"/>
      <c r="CS11" s="153"/>
      <c r="CT11" s="153"/>
      <c r="CU11" s="291"/>
      <c r="CV11" s="153">
        <f t="shared" si="17"/>
        <v>0</v>
      </c>
      <c r="CW11" s="153"/>
      <c r="CX11" s="153"/>
      <c r="CY11" s="153"/>
      <c r="CZ11" s="292"/>
      <c r="DA11" s="293"/>
      <c r="DB11" s="154">
        <f t="shared" si="18"/>
        <v>0</v>
      </c>
      <c r="DC11" s="154"/>
      <c r="DD11" s="154"/>
      <c r="DE11" s="154"/>
      <c r="DF11" s="293"/>
      <c r="DG11" s="154">
        <f t="shared" si="19"/>
        <v>0</v>
      </c>
      <c r="DH11" s="154"/>
      <c r="DI11" s="154"/>
      <c r="DJ11" s="154"/>
      <c r="DK11" s="293"/>
      <c r="DL11" s="294">
        <f t="shared" si="20"/>
        <v>0</v>
      </c>
      <c r="DM11" s="156">
        <f t="shared" si="21"/>
        <v>0</v>
      </c>
      <c r="DN11" s="295">
        <f t="shared" si="22"/>
        <v>0</v>
      </c>
      <c r="DO11" s="296">
        <f t="array" aca="1" ref="DO11" ca="1">SUM(LARGE(DR11:EK11,ROW(INDIRECT("1:"&amp;COUNT(DR11:EK11)-D$35))))+SUM(IF(ISNUMBER(VALUE(MID(IF(LEN(IF(ISNUMBER(DR11:EK11),0,DR11:EK11))&gt;1,DR11:EK11,0),1,LEN(IF(LEN(IF(ISNUMBER(DR11:EK11),0,DR11:EK11))&gt;1,DR11:EK11,0))-1)))=FALSE,0,VALUE(MID(IF(LEN(IF(ISNUMBER(DR11:EK11),0,DR11:EK11))&gt;1,DR11:EK11,0),1,LEN(IF(LEN(IF(ISNUMBER(DR11:EK11),0,DR11:EK11))&gt;1,DR11:EK11,0))-1))))</f>
        <v>0</v>
      </c>
      <c r="DP11" s="158">
        <f t="shared" si="23"/>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c r="B12" s="141">
        <f t="shared" si="0"/>
        <v>0</v>
      </c>
      <c r="C12" s="142"/>
      <c r="D12" s="143"/>
      <c r="E12" s="144"/>
      <c r="F12" s="511"/>
      <c r="G12" s="145">
        <f t="shared" si="1"/>
        <v>0</v>
      </c>
      <c r="H12" s="145"/>
      <c r="I12" s="145"/>
      <c r="J12" s="145"/>
      <c r="K12" s="511"/>
      <c r="L12" s="145">
        <f t="shared" si="2"/>
        <v>0</v>
      </c>
      <c r="M12" s="145"/>
      <c r="N12" s="145"/>
      <c r="O12" s="145"/>
      <c r="P12" s="427"/>
      <c r="Q12" s="278"/>
      <c r="R12" s="146">
        <f t="shared" si="3"/>
        <v>0</v>
      </c>
      <c r="S12" s="146"/>
      <c r="T12" s="146"/>
      <c r="U12" s="146"/>
      <c r="V12" s="278"/>
      <c r="W12" s="146">
        <f t="shared" si="4"/>
        <v>0</v>
      </c>
      <c r="X12" s="146"/>
      <c r="Y12" s="146"/>
      <c r="Z12" s="146"/>
      <c r="AA12" s="518"/>
      <c r="AB12" s="147"/>
      <c r="AC12" s="279">
        <f t="shared" si="5"/>
        <v>0</v>
      </c>
      <c r="AD12" s="147"/>
      <c r="AE12" s="147"/>
      <c r="AF12" s="147"/>
      <c r="AG12" s="147">
        <v>0</v>
      </c>
      <c r="AH12" s="147">
        <f t="shared" si="6"/>
        <v>0</v>
      </c>
      <c r="AI12" s="147"/>
      <c r="AJ12" s="147"/>
      <c r="AK12" s="147"/>
      <c r="AL12" s="280"/>
      <c r="AM12" s="281"/>
      <c r="AN12" s="148">
        <f t="shared" si="7"/>
        <v>0</v>
      </c>
      <c r="AO12" s="148"/>
      <c r="AP12" s="148"/>
      <c r="AQ12" s="148"/>
      <c r="AR12" s="281"/>
      <c r="AS12" s="148">
        <f t="shared" si="8"/>
        <v>0</v>
      </c>
      <c r="AT12" s="148"/>
      <c r="AU12" s="148"/>
      <c r="AV12" s="148"/>
      <c r="AW12" s="282"/>
      <c r="AX12" s="283"/>
      <c r="AY12" s="149">
        <f t="shared" si="9"/>
        <v>0</v>
      </c>
      <c r="AZ12" s="149"/>
      <c r="BA12" s="149"/>
      <c r="BB12" s="149"/>
      <c r="BC12" s="283"/>
      <c r="BD12" s="149">
        <f t="shared" si="10"/>
        <v>0</v>
      </c>
      <c r="BE12" s="149"/>
      <c r="BF12" s="149"/>
      <c r="BG12" s="149"/>
      <c r="BH12" s="284"/>
      <c r="BI12" s="150"/>
      <c r="BJ12" s="150">
        <f t="shared" si="11"/>
        <v>0</v>
      </c>
      <c r="BK12" s="150"/>
      <c r="BL12" s="150"/>
      <c r="BM12" s="150"/>
      <c r="BN12" s="150"/>
      <c r="BO12" s="150">
        <f t="shared" si="12"/>
        <v>0</v>
      </c>
      <c r="BP12" s="150"/>
      <c r="BQ12" s="150"/>
      <c r="BR12" s="150"/>
      <c r="BS12" s="286"/>
      <c r="BT12" s="287"/>
      <c r="BU12" s="151">
        <f t="shared" si="13"/>
        <v>0</v>
      </c>
      <c r="BV12" s="151"/>
      <c r="BW12" s="151"/>
      <c r="BX12" s="151"/>
      <c r="BY12" s="151"/>
      <c r="BZ12" s="151">
        <f t="shared" si="14"/>
        <v>0</v>
      </c>
      <c r="CA12" s="151"/>
      <c r="CB12" s="151"/>
      <c r="CC12" s="151"/>
      <c r="CD12" s="288"/>
      <c r="CE12" s="289"/>
      <c r="CF12" s="152">
        <f t="shared" si="24"/>
        <v>0</v>
      </c>
      <c r="CG12" s="152"/>
      <c r="CH12" s="152"/>
      <c r="CI12" s="152"/>
      <c r="CJ12" s="152"/>
      <c r="CK12" s="152">
        <f t="shared" si="15"/>
        <v>0</v>
      </c>
      <c r="CL12" s="152"/>
      <c r="CM12" s="152"/>
      <c r="CN12" s="152"/>
      <c r="CO12" s="290"/>
      <c r="CP12" s="291"/>
      <c r="CQ12" s="153">
        <f t="shared" si="16"/>
        <v>0</v>
      </c>
      <c r="CR12" s="153"/>
      <c r="CS12" s="153"/>
      <c r="CT12" s="153"/>
      <c r="CU12" s="291"/>
      <c r="CV12" s="153">
        <f t="shared" si="17"/>
        <v>0</v>
      </c>
      <c r="CW12" s="153"/>
      <c r="CX12" s="153"/>
      <c r="CY12" s="153"/>
      <c r="CZ12" s="292"/>
      <c r="DA12" s="293"/>
      <c r="DB12" s="154">
        <f t="shared" si="18"/>
        <v>0</v>
      </c>
      <c r="DC12" s="154"/>
      <c r="DD12" s="154"/>
      <c r="DE12" s="154"/>
      <c r="DF12" s="293"/>
      <c r="DG12" s="154">
        <f t="shared" si="19"/>
        <v>0</v>
      </c>
      <c r="DH12" s="154"/>
      <c r="DI12" s="154"/>
      <c r="DJ12" s="154"/>
      <c r="DK12" s="293"/>
      <c r="DL12" s="294">
        <f t="shared" si="20"/>
        <v>0</v>
      </c>
      <c r="DM12" s="156">
        <f t="shared" si="21"/>
        <v>0</v>
      </c>
      <c r="DN12" s="295">
        <f t="shared" si="22"/>
        <v>0</v>
      </c>
      <c r="DO12" s="296">
        <f t="array" aca="1" ref="DO12" ca="1">SUM(LARGE(DR12:EK12,ROW(INDIRECT("1:"&amp;COUNT(DR12:EK12)-D$35))))+SUM(IF(ISNUMBER(VALUE(MID(IF(LEN(IF(ISNUMBER(DR12:EK12),0,DR12:EK12))&gt;1,DR12:EK12,0),1,LEN(IF(LEN(IF(ISNUMBER(DR12:EK12),0,DR12:EK12))&gt;1,DR12:EK12,0))-1)))=FALSE,0,VALUE(MID(IF(LEN(IF(ISNUMBER(DR12:EK12),0,DR12:EK12))&gt;1,DR12:EK12,0),1,LEN(IF(LEN(IF(ISNUMBER(DR12:EK12),0,DR12:EK12))&gt;1,DR12:EK12,0))-1))))</f>
        <v>0</v>
      </c>
      <c r="DP12" s="158">
        <f t="shared" si="23"/>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c r="B13" s="141">
        <f t="shared" si="0"/>
        <v>0</v>
      </c>
      <c r="C13" s="388"/>
      <c r="D13" s="389"/>
      <c r="E13" s="548"/>
      <c r="F13" s="511"/>
      <c r="G13" s="145">
        <f t="shared" si="1"/>
        <v>0</v>
      </c>
      <c r="H13" s="145"/>
      <c r="I13" s="145"/>
      <c r="J13" s="145"/>
      <c r="K13" s="511"/>
      <c r="L13" s="145">
        <f t="shared" si="2"/>
        <v>0</v>
      </c>
      <c r="M13" s="145"/>
      <c r="N13" s="145"/>
      <c r="O13" s="145"/>
      <c r="P13" s="427"/>
      <c r="Q13" s="278"/>
      <c r="R13" s="146">
        <f t="shared" si="3"/>
        <v>0</v>
      </c>
      <c r="S13" s="146"/>
      <c r="T13" s="146"/>
      <c r="U13" s="146"/>
      <c r="V13" s="278"/>
      <c r="W13" s="146">
        <f t="shared" si="4"/>
        <v>0</v>
      </c>
      <c r="X13" s="146"/>
      <c r="Y13" s="146"/>
      <c r="Z13" s="146"/>
      <c r="AA13" s="518"/>
      <c r="AB13" s="147"/>
      <c r="AC13" s="279">
        <f t="shared" si="5"/>
        <v>0</v>
      </c>
      <c r="AD13" s="147"/>
      <c r="AE13" s="147"/>
      <c r="AF13" s="147"/>
      <c r="AG13" s="147">
        <v>0</v>
      </c>
      <c r="AH13" s="147">
        <f t="shared" si="6"/>
        <v>0</v>
      </c>
      <c r="AI13" s="147"/>
      <c r="AJ13" s="147"/>
      <c r="AK13" s="147"/>
      <c r="AL13" s="280"/>
      <c r="AM13" s="281"/>
      <c r="AN13" s="148">
        <f t="shared" si="7"/>
        <v>0</v>
      </c>
      <c r="AO13" s="148"/>
      <c r="AP13" s="148"/>
      <c r="AQ13" s="148"/>
      <c r="AR13" s="281"/>
      <c r="AS13" s="148">
        <f t="shared" si="8"/>
        <v>0</v>
      </c>
      <c r="AT13" s="148"/>
      <c r="AU13" s="148"/>
      <c r="AV13" s="148"/>
      <c r="AW13" s="282"/>
      <c r="AX13" s="283"/>
      <c r="AY13" s="149">
        <f t="shared" si="9"/>
        <v>0</v>
      </c>
      <c r="AZ13" s="149"/>
      <c r="BA13" s="149"/>
      <c r="BB13" s="149"/>
      <c r="BC13" s="283"/>
      <c r="BD13" s="149">
        <f t="shared" si="10"/>
        <v>0</v>
      </c>
      <c r="BE13" s="149"/>
      <c r="BF13" s="149"/>
      <c r="BG13" s="149"/>
      <c r="BH13" s="284"/>
      <c r="BI13" s="150"/>
      <c r="BJ13" s="150">
        <f t="shared" si="11"/>
        <v>0</v>
      </c>
      <c r="BK13" s="150"/>
      <c r="BL13" s="150"/>
      <c r="BM13" s="150"/>
      <c r="BN13" s="150"/>
      <c r="BO13" s="150">
        <f t="shared" si="12"/>
        <v>0</v>
      </c>
      <c r="BP13" s="150"/>
      <c r="BQ13" s="150"/>
      <c r="BR13" s="150"/>
      <c r="BS13" s="286"/>
      <c r="BT13" s="287"/>
      <c r="BU13" s="151">
        <f t="shared" si="13"/>
        <v>0</v>
      </c>
      <c r="BV13" s="151"/>
      <c r="BW13" s="151"/>
      <c r="BX13" s="151"/>
      <c r="BY13" s="151"/>
      <c r="BZ13" s="151">
        <f t="shared" si="14"/>
        <v>0</v>
      </c>
      <c r="CA13" s="151"/>
      <c r="CB13" s="151"/>
      <c r="CC13" s="151"/>
      <c r="CD13" s="288"/>
      <c r="CE13" s="289"/>
      <c r="CF13" s="152">
        <f t="shared" si="24"/>
        <v>0</v>
      </c>
      <c r="CG13" s="152"/>
      <c r="CH13" s="152"/>
      <c r="CI13" s="152"/>
      <c r="CJ13" s="152"/>
      <c r="CK13" s="152">
        <f t="shared" si="15"/>
        <v>0</v>
      </c>
      <c r="CL13" s="152"/>
      <c r="CM13" s="152"/>
      <c r="CN13" s="152"/>
      <c r="CO13" s="290"/>
      <c r="CP13" s="291"/>
      <c r="CQ13" s="153">
        <f t="shared" si="16"/>
        <v>0</v>
      </c>
      <c r="CR13" s="153"/>
      <c r="CS13" s="153"/>
      <c r="CT13" s="153"/>
      <c r="CU13" s="291"/>
      <c r="CV13" s="153">
        <f t="shared" si="17"/>
        <v>0</v>
      </c>
      <c r="CW13" s="153"/>
      <c r="CX13" s="153"/>
      <c r="CY13" s="153"/>
      <c r="CZ13" s="292"/>
      <c r="DA13" s="293"/>
      <c r="DB13" s="154">
        <f t="shared" si="18"/>
        <v>0</v>
      </c>
      <c r="DC13" s="154"/>
      <c r="DD13" s="154"/>
      <c r="DE13" s="154"/>
      <c r="DF13" s="293"/>
      <c r="DG13" s="154">
        <f t="shared" si="19"/>
        <v>0</v>
      </c>
      <c r="DH13" s="154"/>
      <c r="DI13" s="154"/>
      <c r="DJ13" s="154"/>
      <c r="DK13" s="293"/>
      <c r="DL13" s="294">
        <f t="shared" si="20"/>
        <v>0</v>
      </c>
      <c r="DM13" s="156">
        <f t="shared" si="21"/>
        <v>0</v>
      </c>
      <c r="DN13" s="295">
        <f t="shared" si="22"/>
        <v>0</v>
      </c>
      <c r="DO13" s="296">
        <f t="array" aca="1" ref="DO13" ca="1">SUM(LARGE(DR13:EK13,ROW(INDIRECT("1:"&amp;COUNT(DR13:EK13)-D$35))))+SUM(IF(ISNUMBER(VALUE(MID(IF(LEN(IF(ISNUMBER(DR13:EK13),0,DR13:EK13))&gt;1,DR13:EK13,0),1,LEN(IF(LEN(IF(ISNUMBER(DR13:EK13),0,DR13:EK13))&gt;1,DR13:EK13,0))-1)))=FALSE,0,VALUE(MID(IF(LEN(IF(ISNUMBER(DR13:EK13),0,DR13:EK13))&gt;1,DR13:EK13,0),1,LEN(IF(LEN(IF(ISNUMBER(DR13:EK13),0,DR13:EK13))&gt;1,DR13:EK13,0))-1))))</f>
        <v>0</v>
      </c>
      <c r="DP13" s="158">
        <f t="shared" si="23"/>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c r="B14" s="141">
        <f t="shared" si="0"/>
        <v>0</v>
      </c>
      <c r="C14" s="142"/>
      <c r="D14" s="143"/>
      <c r="E14" s="277"/>
      <c r="F14" s="511"/>
      <c r="G14" s="145">
        <f t="shared" si="1"/>
        <v>0</v>
      </c>
      <c r="H14" s="145"/>
      <c r="I14" s="145"/>
      <c r="J14" s="145"/>
      <c r="K14" s="511"/>
      <c r="L14" s="145">
        <f t="shared" si="2"/>
        <v>0</v>
      </c>
      <c r="M14" s="145"/>
      <c r="N14" s="145"/>
      <c r="O14" s="145"/>
      <c r="P14" s="427"/>
      <c r="Q14" s="278"/>
      <c r="R14" s="146">
        <f t="shared" si="3"/>
        <v>0</v>
      </c>
      <c r="S14" s="146"/>
      <c r="T14" s="146"/>
      <c r="U14" s="146"/>
      <c r="V14" s="278"/>
      <c r="W14" s="146">
        <f t="shared" si="4"/>
        <v>0</v>
      </c>
      <c r="X14" s="146"/>
      <c r="Y14" s="146"/>
      <c r="Z14" s="146"/>
      <c r="AA14" s="518"/>
      <c r="AB14" s="147"/>
      <c r="AC14" s="279">
        <f t="shared" si="5"/>
        <v>0</v>
      </c>
      <c r="AD14" s="147"/>
      <c r="AE14" s="147"/>
      <c r="AF14" s="147"/>
      <c r="AG14" s="147">
        <v>0</v>
      </c>
      <c r="AH14" s="147">
        <f t="shared" si="6"/>
        <v>0</v>
      </c>
      <c r="AI14" s="147"/>
      <c r="AJ14" s="147"/>
      <c r="AK14" s="147"/>
      <c r="AL14" s="280"/>
      <c r="AM14" s="281"/>
      <c r="AN14" s="148">
        <f t="shared" si="7"/>
        <v>0</v>
      </c>
      <c r="AO14" s="148"/>
      <c r="AP14" s="148"/>
      <c r="AQ14" s="148"/>
      <c r="AR14" s="281"/>
      <c r="AS14" s="148">
        <f t="shared" si="8"/>
        <v>0</v>
      </c>
      <c r="AT14" s="148"/>
      <c r="AU14" s="148"/>
      <c r="AV14" s="148"/>
      <c r="AW14" s="282"/>
      <c r="AX14" s="283"/>
      <c r="AY14" s="149">
        <f t="shared" si="9"/>
        <v>0</v>
      </c>
      <c r="AZ14" s="149"/>
      <c r="BA14" s="149"/>
      <c r="BB14" s="149"/>
      <c r="BC14" s="283"/>
      <c r="BD14" s="149">
        <f t="shared" si="10"/>
        <v>0</v>
      </c>
      <c r="BE14" s="149"/>
      <c r="BF14" s="149"/>
      <c r="BG14" s="149"/>
      <c r="BH14" s="284"/>
      <c r="BI14" s="150"/>
      <c r="BJ14" s="150">
        <f t="shared" si="11"/>
        <v>0</v>
      </c>
      <c r="BK14" s="150"/>
      <c r="BL14" s="150"/>
      <c r="BM14" s="150"/>
      <c r="BN14" s="150"/>
      <c r="BO14" s="150">
        <f t="shared" si="12"/>
        <v>0</v>
      </c>
      <c r="BP14" s="150"/>
      <c r="BQ14" s="150"/>
      <c r="BR14" s="150"/>
      <c r="BS14" s="286"/>
      <c r="BT14" s="287"/>
      <c r="BU14" s="151">
        <f t="shared" si="13"/>
        <v>0</v>
      </c>
      <c r="BV14" s="151"/>
      <c r="BW14" s="151"/>
      <c r="BX14" s="151"/>
      <c r="BY14" s="151"/>
      <c r="BZ14" s="151">
        <f t="shared" si="14"/>
        <v>0</v>
      </c>
      <c r="CA14" s="151"/>
      <c r="CB14" s="151"/>
      <c r="CC14" s="151"/>
      <c r="CD14" s="288"/>
      <c r="CE14" s="289"/>
      <c r="CF14" s="152">
        <f t="shared" si="24"/>
        <v>0</v>
      </c>
      <c r="CG14" s="152"/>
      <c r="CH14" s="152"/>
      <c r="CI14" s="152"/>
      <c r="CJ14" s="152"/>
      <c r="CK14" s="152">
        <f t="shared" si="15"/>
        <v>0</v>
      </c>
      <c r="CL14" s="152"/>
      <c r="CM14" s="152"/>
      <c r="CN14" s="152"/>
      <c r="CO14" s="290"/>
      <c r="CP14" s="291"/>
      <c r="CQ14" s="153">
        <f t="shared" si="16"/>
        <v>0</v>
      </c>
      <c r="CR14" s="153"/>
      <c r="CS14" s="153"/>
      <c r="CT14" s="153"/>
      <c r="CU14" s="291"/>
      <c r="CV14" s="153">
        <f t="shared" si="17"/>
        <v>0</v>
      </c>
      <c r="CW14" s="153"/>
      <c r="CX14" s="153"/>
      <c r="CY14" s="153"/>
      <c r="CZ14" s="292"/>
      <c r="DA14" s="293"/>
      <c r="DB14" s="154">
        <f t="shared" si="18"/>
        <v>0</v>
      </c>
      <c r="DC14" s="154"/>
      <c r="DD14" s="154"/>
      <c r="DE14" s="154"/>
      <c r="DF14" s="293"/>
      <c r="DG14" s="154">
        <f t="shared" si="19"/>
        <v>0</v>
      </c>
      <c r="DH14" s="154"/>
      <c r="DI14" s="154"/>
      <c r="DJ14" s="154"/>
      <c r="DK14" s="293"/>
      <c r="DL14" s="294">
        <f t="shared" si="20"/>
        <v>0</v>
      </c>
      <c r="DM14" s="156">
        <f t="shared" si="21"/>
        <v>0</v>
      </c>
      <c r="DN14" s="295">
        <f t="shared" si="22"/>
        <v>0</v>
      </c>
      <c r="DO14" s="296">
        <f t="array" aca="1" ref="DO14" ca="1">SUM(LARGE(DR14:EK14,ROW(INDIRECT("1:"&amp;COUNT(DR14:EK14)-D$35))))+SUM(IF(ISNUMBER(VALUE(MID(IF(LEN(IF(ISNUMBER(DR14:EK14),0,DR14:EK14))&gt;1,DR14:EK14,0),1,LEN(IF(LEN(IF(ISNUMBER(DR14:EK14),0,DR14:EK14))&gt;1,DR14:EK14,0))-1)))=FALSE,0,VALUE(MID(IF(LEN(IF(ISNUMBER(DR14:EK14),0,DR14:EK14))&gt;1,DR14:EK14,0),1,LEN(IF(LEN(IF(ISNUMBER(DR14:EK14),0,DR14:EK14))&gt;1,DR14:EK14,0))-1))))</f>
        <v>0</v>
      </c>
      <c r="DP14" s="158">
        <f t="shared" si="23"/>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6.5" thickBot="1" x14ac:dyDescent="0.3">
      <c r="A15" s="416"/>
      <c r="B15" s="141">
        <f t="shared" si="0"/>
        <v>0</v>
      </c>
      <c r="C15" s="142"/>
      <c r="D15" s="143"/>
      <c r="E15" s="277"/>
      <c r="F15" s="511"/>
      <c r="G15" s="145">
        <f t="shared" si="1"/>
        <v>0</v>
      </c>
      <c r="H15" s="145"/>
      <c r="I15" s="145"/>
      <c r="J15" s="145"/>
      <c r="K15" s="511"/>
      <c r="L15" s="145">
        <f t="shared" si="2"/>
        <v>0</v>
      </c>
      <c r="M15" s="145"/>
      <c r="N15" s="145"/>
      <c r="O15" s="145"/>
      <c r="P15" s="427"/>
      <c r="Q15" s="278"/>
      <c r="R15" s="146">
        <f t="shared" si="3"/>
        <v>0</v>
      </c>
      <c r="S15" s="146"/>
      <c r="T15" s="146"/>
      <c r="U15" s="146"/>
      <c r="V15" s="278"/>
      <c r="W15" s="146">
        <f t="shared" si="4"/>
        <v>0</v>
      </c>
      <c r="X15" s="146"/>
      <c r="Y15" s="146"/>
      <c r="Z15" s="146"/>
      <c r="AA15" s="518"/>
      <c r="AB15" s="147"/>
      <c r="AC15" s="279">
        <f t="shared" si="5"/>
        <v>0</v>
      </c>
      <c r="AD15" s="147"/>
      <c r="AE15" s="147"/>
      <c r="AF15" s="147"/>
      <c r="AG15" s="147">
        <v>0</v>
      </c>
      <c r="AH15" s="147">
        <f t="shared" si="6"/>
        <v>0</v>
      </c>
      <c r="AI15" s="147"/>
      <c r="AJ15" s="147"/>
      <c r="AK15" s="147"/>
      <c r="AL15" s="280"/>
      <c r="AM15" s="281"/>
      <c r="AN15" s="148">
        <f t="shared" si="7"/>
        <v>0</v>
      </c>
      <c r="AO15" s="148"/>
      <c r="AP15" s="148"/>
      <c r="AQ15" s="148"/>
      <c r="AR15" s="281"/>
      <c r="AS15" s="148">
        <f t="shared" si="8"/>
        <v>0</v>
      </c>
      <c r="AT15" s="148"/>
      <c r="AU15" s="148"/>
      <c r="AV15" s="148"/>
      <c r="AW15" s="282"/>
      <c r="AX15" s="283"/>
      <c r="AY15" s="149">
        <f t="shared" si="9"/>
        <v>0</v>
      </c>
      <c r="AZ15" s="149"/>
      <c r="BA15" s="149"/>
      <c r="BB15" s="149"/>
      <c r="BC15" s="283"/>
      <c r="BD15" s="149">
        <f t="shared" si="10"/>
        <v>0</v>
      </c>
      <c r="BE15" s="149"/>
      <c r="BF15" s="149"/>
      <c r="BG15" s="149"/>
      <c r="BH15" s="284"/>
      <c r="BI15" s="150"/>
      <c r="BJ15" s="150">
        <f t="shared" si="11"/>
        <v>0</v>
      </c>
      <c r="BK15" s="150"/>
      <c r="BL15" s="150"/>
      <c r="BM15" s="150"/>
      <c r="BN15" s="150"/>
      <c r="BO15" s="150">
        <f t="shared" si="12"/>
        <v>0</v>
      </c>
      <c r="BP15" s="150"/>
      <c r="BQ15" s="150"/>
      <c r="BR15" s="150"/>
      <c r="BS15" s="286"/>
      <c r="BT15" s="287"/>
      <c r="BU15" s="151">
        <f t="shared" si="13"/>
        <v>0</v>
      </c>
      <c r="BV15" s="151"/>
      <c r="BW15" s="151"/>
      <c r="BX15" s="151"/>
      <c r="BY15" s="151"/>
      <c r="BZ15" s="151">
        <f t="shared" si="14"/>
        <v>0</v>
      </c>
      <c r="CA15" s="151"/>
      <c r="CB15" s="151"/>
      <c r="CC15" s="151"/>
      <c r="CD15" s="288"/>
      <c r="CE15" s="289"/>
      <c r="CF15" s="152">
        <f>IF(OR(CI15="E",CI15="D"),0,VLOOKUP(CE15,$B$30:$C$42,2)+CG15+CH15)</f>
        <v>0</v>
      </c>
      <c r="CG15" s="152"/>
      <c r="CH15" s="152"/>
      <c r="CI15" s="152"/>
      <c r="CJ15" s="152"/>
      <c r="CK15" s="152">
        <f t="shared" si="15"/>
        <v>0</v>
      </c>
      <c r="CL15" s="152"/>
      <c r="CM15" s="152"/>
      <c r="CN15" s="152"/>
      <c r="CO15" s="290"/>
      <c r="CP15" s="291"/>
      <c r="CQ15" s="153">
        <f t="shared" si="16"/>
        <v>0</v>
      </c>
      <c r="CR15" s="153"/>
      <c r="CS15" s="153"/>
      <c r="CT15" s="153"/>
      <c r="CU15" s="291"/>
      <c r="CV15" s="153">
        <f t="shared" si="17"/>
        <v>0</v>
      </c>
      <c r="CW15" s="153"/>
      <c r="CX15" s="153"/>
      <c r="CY15" s="153"/>
      <c r="CZ15" s="292"/>
      <c r="DA15" s="293"/>
      <c r="DB15" s="154">
        <f t="shared" si="18"/>
        <v>0</v>
      </c>
      <c r="DC15" s="154"/>
      <c r="DD15" s="154"/>
      <c r="DE15" s="154"/>
      <c r="DF15" s="293"/>
      <c r="DG15" s="154">
        <f t="shared" si="19"/>
        <v>0</v>
      </c>
      <c r="DH15" s="154"/>
      <c r="DI15" s="154"/>
      <c r="DJ15" s="154"/>
      <c r="DK15" s="293"/>
      <c r="DL15" s="294">
        <f t="shared" si="20"/>
        <v>0</v>
      </c>
      <c r="DM15" s="156">
        <f t="shared" si="21"/>
        <v>0</v>
      </c>
      <c r="DN15" s="295">
        <f t="shared" si="22"/>
        <v>0</v>
      </c>
      <c r="DO15" s="296">
        <f t="array" aca="1" ref="DO15" ca="1">SUM(LARGE(DR15:EK15,ROW(INDIRECT("1:"&amp;COUNT(DR15:EK15)-D$35))))+SUM(IF(ISNUMBER(VALUE(MID(IF(LEN(IF(ISNUMBER(DR15:EK15),0,DR15:EK15))&gt;1,DR15:EK15,0),1,LEN(IF(LEN(IF(ISNUMBER(DR15:EK15),0,DR15:EK15))&gt;1,DR15:EK15,0))-1)))=FALSE,0,VALUE(MID(IF(LEN(IF(ISNUMBER(DR15:EK15),0,DR15:EK15))&gt;1,DR15:EK15,0),1,LEN(IF(LEN(IF(ISNUMBER(DR15:EK15),0,DR15:EK15))&gt;1,DR15:EK15,0))-1))))</f>
        <v>0</v>
      </c>
      <c r="DP15" s="158">
        <f t="shared" si="23"/>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hidden="1" x14ac:dyDescent="0.25">
      <c r="A16" s="416"/>
      <c r="B16" s="141">
        <f t="shared" ref="B16:B26" si="25">SUMPRODUCT(--(G16:DK16="I"))</f>
        <v>0</v>
      </c>
      <c r="C16" s="142"/>
      <c r="D16" s="143"/>
      <c r="E16" s="277"/>
      <c r="F16" s="511"/>
      <c r="G16" s="145">
        <f t="shared" ref="G16:G26" si="26">IF(OR(J16="E",J16="D"),0,VLOOKUP(F16,$B$30:$C$42,2)+I16+H16)</f>
        <v>0</v>
      </c>
      <c r="H16" s="145"/>
      <c r="I16" s="145"/>
      <c r="J16" s="145"/>
      <c r="K16" s="511"/>
      <c r="L16" s="145">
        <f t="shared" ref="L16:L26" si="27">IF(OR(O16="E",O16="D"),0,VLOOKUP(K16,$B$30:$C$42,2)+M16+N16)</f>
        <v>0</v>
      </c>
      <c r="M16" s="145"/>
      <c r="N16" s="145"/>
      <c r="O16" s="145"/>
      <c r="P16" s="427"/>
      <c r="Q16" s="278"/>
      <c r="R16" s="146">
        <f t="shared" ref="R16:R26" si="28">IF(OR(U16="E",U16="D"),0,VLOOKUP(Q16,$B$30:$C$42,2)+S16+T16)</f>
        <v>0</v>
      </c>
      <c r="S16" s="146"/>
      <c r="T16" s="146"/>
      <c r="U16" s="146"/>
      <c r="V16" s="278"/>
      <c r="W16" s="146">
        <f t="shared" ref="W16:W26" si="29">IF(OR(Z16="E",Z16="D"),0,VLOOKUP(V16,$B$52:$C$68,2)+X16+Y16)</f>
        <v>0</v>
      </c>
      <c r="X16" s="146"/>
      <c r="Y16" s="146"/>
      <c r="Z16" s="146"/>
      <c r="AA16" s="518"/>
      <c r="AB16" s="147"/>
      <c r="AC16" s="279">
        <f t="shared" ref="AC16:AC26" si="30">IF(OR(AF16="E",AF16="D"),0,VLOOKUP(AB16,$B$30:$C$42,2)+AD16+AE16)</f>
        <v>0</v>
      </c>
      <c r="AD16" s="147"/>
      <c r="AE16" s="147"/>
      <c r="AF16" s="147"/>
      <c r="AG16" s="147">
        <v>0</v>
      </c>
      <c r="AH16" s="147">
        <f t="shared" ref="AH16:AH26" si="31">IF(OR(AK16="E",AK16="D"),0,VLOOKUP(AG16,$B$52:$C$68,2)+AI16+AJ16)</f>
        <v>0</v>
      </c>
      <c r="AI16" s="147"/>
      <c r="AJ16" s="147"/>
      <c r="AK16" s="147"/>
      <c r="AL16" s="280"/>
      <c r="AM16" s="281"/>
      <c r="AN16" s="148">
        <f t="shared" ref="AN16:AN26" si="32">IF(OR(AQ16="E",AQ16="D"),0,VLOOKUP(AM16,$B$30:$C$42,2)+AO16+AP16)</f>
        <v>0</v>
      </c>
      <c r="AO16" s="148"/>
      <c r="AP16" s="148"/>
      <c r="AQ16" s="148"/>
      <c r="AR16" s="148"/>
      <c r="AS16" s="148">
        <f t="shared" ref="AS16:AS26" si="33">IF(OR(AV16="E",AV16="D"),0,VLOOKUP(AR16,$B$52:$C$68,2)+AT16+AU16)</f>
        <v>0</v>
      </c>
      <c r="AT16" s="148"/>
      <c r="AU16" s="148"/>
      <c r="AV16" s="148"/>
      <c r="AW16" s="282"/>
      <c r="AX16" s="283"/>
      <c r="AY16" s="149">
        <f t="shared" ref="AY16:AY26" si="34">IF(OR(BB16="E",BB16="D"),0,VLOOKUP(AX16,$B$30:$C$42,2)+AZ16+BA16)</f>
        <v>0</v>
      </c>
      <c r="AZ16" s="149"/>
      <c r="BA16" s="149"/>
      <c r="BB16" s="149"/>
      <c r="BC16" s="283"/>
      <c r="BD16" s="149">
        <f t="shared" ref="BD16:BD26" si="35">IF(OR(BG16="E",BG16="D"),0,VLOOKUP(BC16,$B$52:$C$68,2)+BE16+BF16)</f>
        <v>0</v>
      </c>
      <c r="BE16" s="149"/>
      <c r="BF16" s="149"/>
      <c r="BG16" s="149"/>
      <c r="BH16" s="284"/>
      <c r="BI16" s="285"/>
      <c r="BJ16" s="150">
        <f t="shared" ref="BJ16:BJ26" si="36">IF(OR(BM16="E",BM16="D"),0,VLOOKUP(BI16,$B$30:$C$42,2)+BK16+BL16)</f>
        <v>0</v>
      </c>
      <c r="BK16" s="150"/>
      <c r="BL16" s="150"/>
      <c r="BM16" s="150"/>
      <c r="BN16" s="150"/>
      <c r="BO16" s="150">
        <f t="shared" ref="BO16:BO26" si="37">IF(OR(BQ16="E",BQ16="D"),0,VLOOKUP(BN16,$B$52:$C$68,2)+BP16+BQ16)</f>
        <v>0</v>
      </c>
      <c r="BP16" s="150"/>
      <c r="BQ16" s="150"/>
      <c r="BR16" s="150"/>
      <c r="BS16" s="286"/>
      <c r="BT16" s="287"/>
      <c r="BU16" s="151">
        <f t="shared" ref="BU16:BU26" si="38">IF(OR(BX16="E",BX16="D"),0,VLOOKUP(BT16,$B$30:$C$42,2)+BV16+BW16)</f>
        <v>0</v>
      </c>
      <c r="BV16" s="151"/>
      <c r="BW16" s="151"/>
      <c r="BX16" s="151"/>
      <c r="BY16" s="151"/>
      <c r="BZ16" s="151">
        <f t="shared" ref="BZ16:BZ26" si="39">IF(OR(CC16="E",CC16="D"),0,VLOOKUP(BY16,$B$52:$C$68,2)+CA16+CB16)</f>
        <v>0</v>
      </c>
      <c r="CA16" s="151"/>
      <c r="CB16" s="151"/>
      <c r="CC16" s="151"/>
      <c r="CD16" s="288"/>
      <c r="CE16" s="289"/>
      <c r="CF16" s="152">
        <f t="shared" ref="CF16:CF26" si="40">IF(OR(CI16="E",CI16="D"),0,VLOOKUP(CE16,$B$30:$C$42,2)+CG16+CH16)</f>
        <v>0</v>
      </c>
      <c r="CG16" s="152"/>
      <c r="CH16" s="152"/>
      <c r="CI16" s="152"/>
      <c r="CJ16" s="152"/>
      <c r="CK16" s="152">
        <f t="shared" ref="CK16:CK26" si="41">IF(OR(CN16="E",CN16="D"),0,VLOOKUP(CJ16,$B$52:$C$68,2)+CL16+CM16)</f>
        <v>0</v>
      </c>
      <c r="CL16" s="152"/>
      <c r="CM16" s="152"/>
      <c r="CN16" s="152"/>
      <c r="CO16" s="290"/>
      <c r="CP16" s="291"/>
      <c r="CQ16" s="153">
        <f t="shared" ref="CQ16:CQ26" si="42">IF(OR(CT16="E",CT16="D"),0,VLOOKUP(CP16,$B$30:$C$42,2)+CR16+CS16)</f>
        <v>0</v>
      </c>
      <c r="CR16" s="153"/>
      <c r="CS16" s="153"/>
      <c r="CT16" s="153"/>
      <c r="CU16" s="291"/>
      <c r="CV16" s="153">
        <f t="shared" ref="CV16:CV26" si="43">IF(OR(CY16="E",CY16="D"),0,VLOOKUP(CU16,$B$52:$C$68,2)+CW16+CX16)</f>
        <v>0</v>
      </c>
      <c r="CW16" s="153"/>
      <c r="CX16" s="153"/>
      <c r="CY16" s="153"/>
      <c r="CZ16" s="292"/>
      <c r="DA16" s="293"/>
      <c r="DB16" s="154">
        <f t="shared" ref="DB16:DB26" si="44">IF(OR(DE16="E",DE16="D"),0,VLOOKUP(DA16,$B$30:$C$42,2)+DC16+DD16)</f>
        <v>0</v>
      </c>
      <c r="DC16" s="154"/>
      <c r="DD16" s="154"/>
      <c r="DE16" s="154"/>
      <c r="DF16" s="293"/>
      <c r="DG16" s="154">
        <f t="shared" ref="DG16:DG26" si="45">IF(OR(DJ16="E",DJ16="D"),0,VLOOKUP(DF16,$B$52:$C$68,2)+DH16+DI16)</f>
        <v>0</v>
      </c>
      <c r="DH16" s="154"/>
      <c r="DI16" s="154"/>
      <c r="DJ16" s="154"/>
      <c r="DK16" s="293"/>
      <c r="DL16" s="294">
        <f t="shared" ref="DL16:DL26" si="46">G16+L16+R16+W16+AC16+AH16+AN16+AS16+AY16+BD16+BJ16+BO16+BU16+BZ16+CF16+CK16+CQ16+CV16+DB16+DG16</f>
        <v>0</v>
      </c>
      <c r="DM16" s="156">
        <f t="shared" ref="DM16:DM26" si="47">SUMPRODUCT(--(G16:DJ16="E")--(G16:DJ16="D"))</f>
        <v>0</v>
      </c>
      <c r="DN16" s="295">
        <f t="shared" ref="DN16:DN26" si="48">EM16+EO16+EQ16+ES16+EU16</f>
        <v>0</v>
      </c>
      <c r="DO16" s="296">
        <f t="array" aca="1" ref="DO16" ca="1">SUM(LARGE(DR16:EK16,ROW(INDIRECT("1:"&amp;COUNT(DR16:EK16)-D$35))))+SUM(IF(ISNUMBER(VALUE(MID(IF(LEN(IF(ISNUMBER(DR16:EK16),0,DR16:EK16))&gt;1,DR16:EK16,0),1,LEN(IF(LEN(IF(ISNUMBER(DR16:EK16),0,DR16:EK16))&gt;1,DR16:EK16,0))-1)))=FALSE,0,VALUE(MID(IF(LEN(IF(ISNUMBER(DR16:EK16),0,DR16:EK16))&gt;1,DR16:EK16,0),1,LEN(IF(LEN(IF(ISNUMBER(DR16:EK16),0,DR16:EK16))&gt;1,DR16:EK16,0))-1))))</f>
        <v>0</v>
      </c>
      <c r="DP16" s="158">
        <f t="shared" ref="DP16:DP26" si="49">SUMPRODUCT(--(G16:DJ16="E")--(G16:DJ16="D"))</f>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2" s="158" customFormat="1" ht="15.75" hidden="1" x14ac:dyDescent="0.25">
      <c r="A17" s="416"/>
      <c r="B17" s="141">
        <f t="shared" si="25"/>
        <v>0</v>
      </c>
      <c r="C17" s="142"/>
      <c r="D17" s="143"/>
      <c r="E17" s="277"/>
      <c r="F17" s="511"/>
      <c r="G17" s="145">
        <f t="shared" si="26"/>
        <v>0</v>
      </c>
      <c r="H17" s="145"/>
      <c r="I17" s="145"/>
      <c r="J17" s="145"/>
      <c r="K17" s="511"/>
      <c r="L17" s="145">
        <f t="shared" si="27"/>
        <v>0</v>
      </c>
      <c r="M17" s="145"/>
      <c r="N17" s="145"/>
      <c r="O17" s="145"/>
      <c r="P17" s="427"/>
      <c r="Q17" s="278"/>
      <c r="R17" s="146">
        <f t="shared" si="28"/>
        <v>0</v>
      </c>
      <c r="S17" s="146"/>
      <c r="T17" s="146"/>
      <c r="U17" s="146"/>
      <c r="V17" s="278"/>
      <c r="W17" s="146">
        <f t="shared" si="29"/>
        <v>0</v>
      </c>
      <c r="X17" s="146"/>
      <c r="Y17" s="146"/>
      <c r="Z17" s="146"/>
      <c r="AA17" s="518"/>
      <c r="AB17" s="147"/>
      <c r="AC17" s="279">
        <f t="shared" si="30"/>
        <v>0</v>
      </c>
      <c r="AD17" s="147"/>
      <c r="AE17" s="147"/>
      <c r="AF17" s="147"/>
      <c r="AG17" s="147">
        <v>0</v>
      </c>
      <c r="AH17" s="147">
        <f t="shared" si="31"/>
        <v>0</v>
      </c>
      <c r="AI17" s="147"/>
      <c r="AJ17" s="147"/>
      <c r="AK17" s="147"/>
      <c r="AL17" s="280"/>
      <c r="AM17" s="281"/>
      <c r="AN17" s="148">
        <f t="shared" si="32"/>
        <v>0</v>
      </c>
      <c r="AO17" s="148"/>
      <c r="AP17" s="148"/>
      <c r="AQ17" s="148"/>
      <c r="AR17" s="148"/>
      <c r="AS17" s="148">
        <f t="shared" si="33"/>
        <v>0</v>
      </c>
      <c r="AT17" s="148"/>
      <c r="AU17" s="148"/>
      <c r="AV17" s="148"/>
      <c r="AW17" s="282"/>
      <c r="AX17" s="283"/>
      <c r="AY17" s="149">
        <f t="shared" si="34"/>
        <v>0</v>
      </c>
      <c r="AZ17" s="149"/>
      <c r="BA17" s="149"/>
      <c r="BB17" s="149"/>
      <c r="BC17" s="283"/>
      <c r="BD17" s="149">
        <f t="shared" si="35"/>
        <v>0</v>
      </c>
      <c r="BE17" s="149"/>
      <c r="BF17" s="149"/>
      <c r="BG17" s="149"/>
      <c r="BH17" s="284"/>
      <c r="BI17" s="285"/>
      <c r="BJ17" s="150">
        <f t="shared" si="36"/>
        <v>0</v>
      </c>
      <c r="BK17" s="150"/>
      <c r="BL17" s="150"/>
      <c r="BM17" s="150"/>
      <c r="BN17" s="150"/>
      <c r="BO17" s="150">
        <f t="shared" si="37"/>
        <v>0</v>
      </c>
      <c r="BP17" s="150"/>
      <c r="BQ17" s="150"/>
      <c r="BR17" s="150"/>
      <c r="BS17" s="286"/>
      <c r="BT17" s="287"/>
      <c r="BU17" s="151">
        <f t="shared" si="38"/>
        <v>0</v>
      </c>
      <c r="BV17" s="151"/>
      <c r="BW17" s="151"/>
      <c r="BX17" s="151"/>
      <c r="BY17" s="151"/>
      <c r="BZ17" s="151">
        <f t="shared" si="39"/>
        <v>0</v>
      </c>
      <c r="CA17" s="151"/>
      <c r="CB17" s="151"/>
      <c r="CC17" s="151"/>
      <c r="CD17" s="288"/>
      <c r="CE17" s="289"/>
      <c r="CF17" s="152">
        <f t="shared" si="40"/>
        <v>0</v>
      </c>
      <c r="CG17" s="152"/>
      <c r="CH17" s="152"/>
      <c r="CI17" s="152"/>
      <c r="CJ17" s="152"/>
      <c r="CK17" s="152">
        <f t="shared" si="41"/>
        <v>0</v>
      </c>
      <c r="CL17" s="152"/>
      <c r="CM17" s="152"/>
      <c r="CN17" s="152"/>
      <c r="CO17" s="290"/>
      <c r="CP17" s="291"/>
      <c r="CQ17" s="153">
        <f t="shared" si="42"/>
        <v>0</v>
      </c>
      <c r="CR17" s="153"/>
      <c r="CS17" s="153"/>
      <c r="CT17" s="153"/>
      <c r="CU17" s="291"/>
      <c r="CV17" s="153">
        <f t="shared" si="43"/>
        <v>0</v>
      </c>
      <c r="CW17" s="153"/>
      <c r="CX17" s="153"/>
      <c r="CY17" s="153"/>
      <c r="CZ17" s="292"/>
      <c r="DA17" s="293"/>
      <c r="DB17" s="154">
        <f t="shared" si="44"/>
        <v>0</v>
      </c>
      <c r="DC17" s="154"/>
      <c r="DD17" s="154"/>
      <c r="DE17" s="154"/>
      <c r="DF17" s="293"/>
      <c r="DG17" s="154">
        <f t="shared" si="45"/>
        <v>0</v>
      </c>
      <c r="DH17" s="154"/>
      <c r="DI17" s="154"/>
      <c r="DJ17" s="154"/>
      <c r="DK17" s="293"/>
      <c r="DL17" s="294">
        <f t="shared" si="46"/>
        <v>0</v>
      </c>
      <c r="DM17" s="156">
        <f t="shared" si="47"/>
        <v>0</v>
      </c>
      <c r="DN17" s="295">
        <f t="shared" si="48"/>
        <v>0</v>
      </c>
      <c r="DO17" s="296">
        <f t="array" aca="1" ref="DO17" ca="1">SUM(LARGE(DR17:EK17,ROW(INDIRECT("1:"&amp;COUNT(DR17:EK17)-D$35))))+SUM(IF(ISNUMBER(VALUE(MID(IF(LEN(IF(ISNUMBER(DR17:EK17),0,DR17:EK17))&gt;1,DR17:EK17,0),1,LEN(IF(LEN(IF(ISNUMBER(DR17:EK17),0,DR17:EK17))&gt;1,DR17:EK17,0))-1)))=FALSE,0,VALUE(MID(IF(LEN(IF(ISNUMBER(DR17:EK17),0,DR17:EK17))&gt;1,DR17:EK17,0),1,LEN(IF(LEN(IF(ISNUMBER(DR17:EK17),0,DR17:EK17))&gt;1,DR17:EK17,0))-1))))</f>
        <v>0</v>
      </c>
      <c r="DP17" s="158">
        <f t="shared" si="49"/>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2" s="158" customFormat="1" ht="15.75" hidden="1" x14ac:dyDescent="0.25">
      <c r="A18" s="416"/>
      <c r="B18" s="141">
        <f t="shared" si="25"/>
        <v>0</v>
      </c>
      <c r="C18" s="142"/>
      <c r="D18" s="143"/>
      <c r="E18" s="277"/>
      <c r="F18" s="511"/>
      <c r="G18" s="145">
        <f t="shared" si="26"/>
        <v>0</v>
      </c>
      <c r="H18" s="145"/>
      <c r="I18" s="145"/>
      <c r="J18" s="145"/>
      <c r="K18" s="511"/>
      <c r="L18" s="145">
        <f t="shared" si="27"/>
        <v>0</v>
      </c>
      <c r="M18" s="145"/>
      <c r="N18" s="145"/>
      <c r="O18" s="145"/>
      <c r="P18" s="427"/>
      <c r="Q18" s="278"/>
      <c r="R18" s="146">
        <f t="shared" si="28"/>
        <v>0</v>
      </c>
      <c r="S18" s="146"/>
      <c r="T18" s="146"/>
      <c r="U18" s="146"/>
      <c r="V18" s="278"/>
      <c r="W18" s="146">
        <f t="shared" si="29"/>
        <v>0</v>
      </c>
      <c r="X18" s="146"/>
      <c r="Y18" s="146"/>
      <c r="Z18" s="146"/>
      <c r="AA18" s="518"/>
      <c r="AB18" s="147"/>
      <c r="AC18" s="279">
        <f t="shared" si="30"/>
        <v>0</v>
      </c>
      <c r="AD18" s="147"/>
      <c r="AE18" s="147"/>
      <c r="AF18" s="147"/>
      <c r="AG18" s="147">
        <v>0</v>
      </c>
      <c r="AH18" s="147">
        <f t="shared" si="31"/>
        <v>0</v>
      </c>
      <c r="AI18" s="147"/>
      <c r="AJ18" s="147"/>
      <c r="AK18" s="147"/>
      <c r="AL18" s="280"/>
      <c r="AM18" s="281"/>
      <c r="AN18" s="148">
        <f t="shared" si="32"/>
        <v>0</v>
      </c>
      <c r="AO18" s="148"/>
      <c r="AP18" s="148"/>
      <c r="AQ18" s="148"/>
      <c r="AR18" s="148"/>
      <c r="AS18" s="148">
        <f t="shared" si="33"/>
        <v>0</v>
      </c>
      <c r="AT18" s="148"/>
      <c r="AU18" s="148"/>
      <c r="AV18" s="148"/>
      <c r="AW18" s="282"/>
      <c r="AX18" s="283"/>
      <c r="AY18" s="149">
        <f t="shared" si="34"/>
        <v>0</v>
      </c>
      <c r="AZ18" s="149"/>
      <c r="BA18" s="149"/>
      <c r="BB18" s="149"/>
      <c r="BC18" s="283"/>
      <c r="BD18" s="149">
        <f t="shared" si="35"/>
        <v>0</v>
      </c>
      <c r="BE18" s="149"/>
      <c r="BF18" s="149"/>
      <c r="BG18" s="149"/>
      <c r="BH18" s="284"/>
      <c r="BI18" s="285"/>
      <c r="BJ18" s="150">
        <f t="shared" si="36"/>
        <v>0</v>
      </c>
      <c r="BK18" s="150"/>
      <c r="BL18" s="150"/>
      <c r="BM18" s="150"/>
      <c r="BN18" s="150"/>
      <c r="BO18" s="150">
        <f t="shared" si="37"/>
        <v>0</v>
      </c>
      <c r="BP18" s="150"/>
      <c r="BQ18" s="150"/>
      <c r="BR18" s="150"/>
      <c r="BS18" s="286"/>
      <c r="BT18" s="287"/>
      <c r="BU18" s="151">
        <f t="shared" si="38"/>
        <v>0</v>
      </c>
      <c r="BV18" s="151"/>
      <c r="BW18" s="151"/>
      <c r="BX18" s="151"/>
      <c r="BY18" s="151"/>
      <c r="BZ18" s="151">
        <f t="shared" si="39"/>
        <v>0</v>
      </c>
      <c r="CA18" s="151"/>
      <c r="CB18" s="151"/>
      <c r="CC18" s="151"/>
      <c r="CD18" s="288"/>
      <c r="CE18" s="289"/>
      <c r="CF18" s="152">
        <f t="shared" si="40"/>
        <v>0</v>
      </c>
      <c r="CG18" s="152"/>
      <c r="CH18" s="152"/>
      <c r="CI18" s="152"/>
      <c r="CJ18" s="152"/>
      <c r="CK18" s="152">
        <f t="shared" si="41"/>
        <v>0</v>
      </c>
      <c r="CL18" s="152"/>
      <c r="CM18" s="152"/>
      <c r="CN18" s="152"/>
      <c r="CO18" s="290"/>
      <c r="CP18" s="291"/>
      <c r="CQ18" s="153">
        <f t="shared" si="42"/>
        <v>0</v>
      </c>
      <c r="CR18" s="153"/>
      <c r="CS18" s="153"/>
      <c r="CT18" s="153"/>
      <c r="CU18" s="291"/>
      <c r="CV18" s="153">
        <f t="shared" si="43"/>
        <v>0</v>
      </c>
      <c r="CW18" s="153"/>
      <c r="CX18" s="153"/>
      <c r="CY18" s="153"/>
      <c r="CZ18" s="292"/>
      <c r="DA18" s="293"/>
      <c r="DB18" s="154">
        <f t="shared" si="44"/>
        <v>0</v>
      </c>
      <c r="DC18" s="154"/>
      <c r="DD18" s="154"/>
      <c r="DE18" s="154"/>
      <c r="DF18" s="293"/>
      <c r="DG18" s="154">
        <f t="shared" si="45"/>
        <v>0</v>
      </c>
      <c r="DH18" s="154"/>
      <c r="DI18" s="154"/>
      <c r="DJ18" s="154"/>
      <c r="DK18" s="293"/>
      <c r="DL18" s="294">
        <f t="shared" si="46"/>
        <v>0</v>
      </c>
      <c r="DM18" s="156">
        <f t="shared" si="47"/>
        <v>0</v>
      </c>
      <c r="DN18" s="295">
        <f t="shared" si="48"/>
        <v>0</v>
      </c>
      <c r="DO18" s="296">
        <f t="array" aca="1" ref="DO18" ca="1">SUM(LARGE(DR18:EK18,ROW(INDIRECT("1:"&amp;COUNT(DR18:EK18)-D$35))))+SUM(IF(ISNUMBER(VALUE(MID(IF(LEN(IF(ISNUMBER(DR18:EK18),0,DR18:EK18))&gt;1,DR18:EK18,0),1,LEN(IF(LEN(IF(ISNUMBER(DR18:EK18),0,DR18:EK18))&gt;1,DR18:EK18,0))-1)))=FALSE,0,VALUE(MID(IF(LEN(IF(ISNUMBER(DR18:EK18),0,DR18:EK18))&gt;1,DR18:EK18,0),1,LEN(IF(LEN(IF(ISNUMBER(DR18:EK18),0,DR18:EK18))&gt;1,DR18:EK18,0))-1))))</f>
        <v>0</v>
      </c>
      <c r="DP18" s="158">
        <f t="shared" si="49"/>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2" s="158" customFormat="1" ht="15.75" hidden="1" x14ac:dyDescent="0.25">
      <c r="A19" s="416"/>
      <c r="B19" s="141">
        <f t="shared" si="25"/>
        <v>0</v>
      </c>
      <c r="C19" s="142"/>
      <c r="D19" s="143"/>
      <c r="E19" s="277"/>
      <c r="F19" s="511"/>
      <c r="G19" s="145">
        <f t="shared" si="26"/>
        <v>0</v>
      </c>
      <c r="H19" s="145"/>
      <c r="I19" s="145"/>
      <c r="J19" s="145"/>
      <c r="K19" s="511"/>
      <c r="L19" s="145">
        <f t="shared" si="27"/>
        <v>0</v>
      </c>
      <c r="M19" s="145"/>
      <c r="N19" s="145"/>
      <c r="O19" s="145"/>
      <c r="P19" s="427"/>
      <c r="Q19" s="278"/>
      <c r="R19" s="146">
        <f t="shared" si="28"/>
        <v>0</v>
      </c>
      <c r="S19" s="146"/>
      <c r="T19" s="146"/>
      <c r="U19" s="146"/>
      <c r="V19" s="278"/>
      <c r="W19" s="146">
        <f t="shared" si="29"/>
        <v>0</v>
      </c>
      <c r="X19" s="146"/>
      <c r="Y19" s="146"/>
      <c r="Z19" s="146"/>
      <c r="AA19" s="518"/>
      <c r="AB19" s="147"/>
      <c r="AC19" s="279">
        <f t="shared" si="30"/>
        <v>0</v>
      </c>
      <c r="AD19" s="147"/>
      <c r="AE19" s="147"/>
      <c r="AF19" s="147"/>
      <c r="AG19" s="147">
        <v>0</v>
      </c>
      <c r="AH19" s="147">
        <f t="shared" si="31"/>
        <v>0</v>
      </c>
      <c r="AI19" s="147"/>
      <c r="AJ19" s="147"/>
      <c r="AK19" s="147"/>
      <c r="AL19" s="280"/>
      <c r="AM19" s="281"/>
      <c r="AN19" s="148">
        <f t="shared" si="32"/>
        <v>0</v>
      </c>
      <c r="AO19" s="148"/>
      <c r="AP19" s="148"/>
      <c r="AQ19" s="148"/>
      <c r="AR19" s="148"/>
      <c r="AS19" s="148">
        <f t="shared" si="33"/>
        <v>0</v>
      </c>
      <c r="AT19" s="148"/>
      <c r="AU19" s="148"/>
      <c r="AV19" s="148"/>
      <c r="AW19" s="282"/>
      <c r="AX19" s="283"/>
      <c r="AY19" s="149">
        <f t="shared" si="34"/>
        <v>0</v>
      </c>
      <c r="AZ19" s="149"/>
      <c r="BA19" s="149"/>
      <c r="BB19" s="149"/>
      <c r="BC19" s="283"/>
      <c r="BD19" s="149">
        <f t="shared" si="35"/>
        <v>0</v>
      </c>
      <c r="BE19" s="149"/>
      <c r="BF19" s="149"/>
      <c r="BG19" s="149"/>
      <c r="BH19" s="284"/>
      <c r="BI19" s="285"/>
      <c r="BJ19" s="150">
        <f t="shared" si="36"/>
        <v>0</v>
      </c>
      <c r="BK19" s="150"/>
      <c r="BL19" s="150"/>
      <c r="BM19" s="150"/>
      <c r="BN19" s="150"/>
      <c r="BO19" s="150">
        <f t="shared" si="37"/>
        <v>0</v>
      </c>
      <c r="BP19" s="150"/>
      <c r="BQ19" s="150"/>
      <c r="BR19" s="150"/>
      <c r="BS19" s="286"/>
      <c r="BT19" s="287"/>
      <c r="BU19" s="151">
        <f t="shared" si="38"/>
        <v>0</v>
      </c>
      <c r="BV19" s="151"/>
      <c r="BW19" s="151"/>
      <c r="BX19" s="151"/>
      <c r="BY19" s="151"/>
      <c r="BZ19" s="151">
        <f t="shared" si="39"/>
        <v>0</v>
      </c>
      <c r="CA19" s="151"/>
      <c r="CB19" s="151"/>
      <c r="CC19" s="151"/>
      <c r="CD19" s="288"/>
      <c r="CE19" s="289"/>
      <c r="CF19" s="152">
        <f t="shared" si="40"/>
        <v>0</v>
      </c>
      <c r="CG19" s="152"/>
      <c r="CH19" s="152"/>
      <c r="CI19" s="152"/>
      <c r="CJ19" s="152"/>
      <c r="CK19" s="152">
        <f t="shared" si="41"/>
        <v>0</v>
      </c>
      <c r="CL19" s="152"/>
      <c r="CM19" s="152"/>
      <c r="CN19" s="152"/>
      <c r="CO19" s="290"/>
      <c r="CP19" s="291"/>
      <c r="CQ19" s="153">
        <f t="shared" si="42"/>
        <v>0</v>
      </c>
      <c r="CR19" s="153"/>
      <c r="CS19" s="153"/>
      <c r="CT19" s="153"/>
      <c r="CU19" s="291"/>
      <c r="CV19" s="153">
        <f t="shared" si="43"/>
        <v>0</v>
      </c>
      <c r="CW19" s="153"/>
      <c r="CX19" s="153"/>
      <c r="CY19" s="153"/>
      <c r="CZ19" s="292"/>
      <c r="DA19" s="293"/>
      <c r="DB19" s="154">
        <f t="shared" si="44"/>
        <v>0</v>
      </c>
      <c r="DC19" s="154"/>
      <c r="DD19" s="154"/>
      <c r="DE19" s="154"/>
      <c r="DF19" s="293"/>
      <c r="DG19" s="154">
        <f t="shared" si="45"/>
        <v>0</v>
      </c>
      <c r="DH19" s="154"/>
      <c r="DI19" s="154"/>
      <c r="DJ19" s="154"/>
      <c r="DK19" s="293"/>
      <c r="DL19" s="294">
        <f t="shared" si="46"/>
        <v>0</v>
      </c>
      <c r="DM19" s="156">
        <f t="shared" si="47"/>
        <v>0</v>
      </c>
      <c r="DN19" s="295">
        <f t="shared" si="48"/>
        <v>0</v>
      </c>
      <c r="DO19" s="296">
        <f t="array" aca="1" ref="DO19" ca="1">SUM(LARGE(DR19:EK19,ROW(INDIRECT("1:"&amp;COUNT(DR19:EK19)-D$35))))+SUM(IF(ISNUMBER(VALUE(MID(IF(LEN(IF(ISNUMBER(DR19:EK19),0,DR19:EK19))&gt;1,DR19:EK19,0),1,LEN(IF(LEN(IF(ISNUMBER(DR19:EK19),0,DR19:EK19))&gt;1,DR19:EK19,0))-1)))=FALSE,0,VALUE(MID(IF(LEN(IF(ISNUMBER(DR19:EK19),0,DR19:EK19))&gt;1,DR19:EK19,0),1,LEN(IF(LEN(IF(ISNUMBER(DR19:EK19),0,DR19:EK19))&gt;1,DR19:EK19,0))-1))))</f>
        <v>0</v>
      </c>
      <c r="DP19" s="158">
        <f t="shared" si="49"/>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2" s="158" customFormat="1" ht="15.75" hidden="1" x14ac:dyDescent="0.25">
      <c r="A20" s="416"/>
      <c r="B20" s="141">
        <f t="shared" si="25"/>
        <v>0</v>
      </c>
      <c r="C20" s="142"/>
      <c r="D20" s="143"/>
      <c r="E20" s="277"/>
      <c r="F20" s="511"/>
      <c r="G20" s="145">
        <f t="shared" si="26"/>
        <v>0</v>
      </c>
      <c r="H20" s="145"/>
      <c r="I20" s="145"/>
      <c r="J20" s="145"/>
      <c r="K20" s="511"/>
      <c r="L20" s="145">
        <f t="shared" si="27"/>
        <v>0</v>
      </c>
      <c r="M20" s="145"/>
      <c r="N20" s="145"/>
      <c r="O20" s="145"/>
      <c r="P20" s="427"/>
      <c r="Q20" s="278"/>
      <c r="R20" s="146">
        <f t="shared" si="28"/>
        <v>0</v>
      </c>
      <c r="S20" s="146"/>
      <c r="T20" s="146"/>
      <c r="U20" s="146"/>
      <c r="V20" s="278"/>
      <c r="W20" s="146">
        <f t="shared" si="29"/>
        <v>0</v>
      </c>
      <c r="X20" s="146"/>
      <c r="Y20" s="146"/>
      <c r="Z20" s="146"/>
      <c r="AA20" s="518"/>
      <c r="AB20" s="147"/>
      <c r="AC20" s="279">
        <f t="shared" si="30"/>
        <v>0</v>
      </c>
      <c r="AD20" s="147"/>
      <c r="AE20" s="147"/>
      <c r="AF20" s="147"/>
      <c r="AG20" s="147">
        <v>0</v>
      </c>
      <c r="AH20" s="147">
        <f t="shared" si="31"/>
        <v>0</v>
      </c>
      <c r="AI20" s="147"/>
      <c r="AJ20" s="147"/>
      <c r="AK20" s="147"/>
      <c r="AL20" s="280"/>
      <c r="AM20" s="281"/>
      <c r="AN20" s="148">
        <f t="shared" si="32"/>
        <v>0</v>
      </c>
      <c r="AO20" s="148"/>
      <c r="AP20" s="148"/>
      <c r="AQ20" s="148"/>
      <c r="AR20" s="148"/>
      <c r="AS20" s="148">
        <f t="shared" si="33"/>
        <v>0</v>
      </c>
      <c r="AT20" s="148"/>
      <c r="AU20" s="148"/>
      <c r="AV20" s="148"/>
      <c r="AW20" s="282"/>
      <c r="AX20" s="283"/>
      <c r="AY20" s="149">
        <f t="shared" si="34"/>
        <v>0</v>
      </c>
      <c r="AZ20" s="149"/>
      <c r="BA20" s="149"/>
      <c r="BB20" s="149"/>
      <c r="BC20" s="283"/>
      <c r="BD20" s="149">
        <f t="shared" si="35"/>
        <v>0</v>
      </c>
      <c r="BE20" s="149"/>
      <c r="BF20" s="149"/>
      <c r="BG20" s="149"/>
      <c r="BH20" s="284"/>
      <c r="BI20" s="285"/>
      <c r="BJ20" s="150">
        <f t="shared" si="36"/>
        <v>0</v>
      </c>
      <c r="BK20" s="150"/>
      <c r="BL20" s="150"/>
      <c r="BM20" s="150"/>
      <c r="BN20" s="150"/>
      <c r="BO20" s="150">
        <f t="shared" si="37"/>
        <v>0</v>
      </c>
      <c r="BP20" s="150"/>
      <c r="BQ20" s="150"/>
      <c r="BR20" s="150"/>
      <c r="BS20" s="286"/>
      <c r="BT20" s="287"/>
      <c r="BU20" s="151">
        <f t="shared" si="38"/>
        <v>0</v>
      </c>
      <c r="BV20" s="151"/>
      <c r="BW20" s="151"/>
      <c r="BX20" s="151"/>
      <c r="BY20" s="151"/>
      <c r="BZ20" s="151">
        <f t="shared" si="39"/>
        <v>0</v>
      </c>
      <c r="CA20" s="151"/>
      <c r="CB20" s="151"/>
      <c r="CC20" s="151"/>
      <c r="CD20" s="288"/>
      <c r="CE20" s="289"/>
      <c r="CF20" s="152">
        <f t="shared" si="40"/>
        <v>0</v>
      </c>
      <c r="CG20" s="152"/>
      <c r="CH20" s="152"/>
      <c r="CI20" s="152"/>
      <c r="CJ20" s="152"/>
      <c r="CK20" s="152">
        <f t="shared" si="41"/>
        <v>0</v>
      </c>
      <c r="CL20" s="152"/>
      <c r="CM20" s="152"/>
      <c r="CN20" s="152"/>
      <c r="CO20" s="290"/>
      <c r="CP20" s="291"/>
      <c r="CQ20" s="153">
        <f t="shared" si="42"/>
        <v>0</v>
      </c>
      <c r="CR20" s="153"/>
      <c r="CS20" s="153"/>
      <c r="CT20" s="153"/>
      <c r="CU20" s="291"/>
      <c r="CV20" s="153">
        <f t="shared" si="43"/>
        <v>0</v>
      </c>
      <c r="CW20" s="153"/>
      <c r="CX20" s="153"/>
      <c r="CY20" s="153"/>
      <c r="CZ20" s="292"/>
      <c r="DA20" s="293"/>
      <c r="DB20" s="154">
        <f t="shared" si="44"/>
        <v>0</v>
      </c>
      <c r="DC20" s="154"/>
      <c r="DD20" s="154"/>
      <c r="DE20" s="154"/>
      <c r="DF20" s="293"/>
      <c r="DG20" s="154">
        <f t="shared" si="45"/>
        <v>0</v>
      </c>
      <c r="DH20" s="154"/>
      <c r="DI20" s="154"/>
      <c r="DJ20" s="154"/>
      <c r="DK20" s="293"/>
      <c r="DL20" s="294">
        <f t="shared" si="46"/>
        <v>0</v>
      </c>
      <c r="DM20" s="156">
        <f t="shared" si="47"/>
        <v>0</v>
      </c>
      <c r="DN20" s="295">
        <f t="shared" si="48"/>
        <v>0</v>
      </c>
      <c r="DO20" s="296">
        <f t="array" aca="1" ref="DO20" ca="1">SUM(LARGE(DR20:EK20,ROW(INDIRECT("1:"&amp;COUNT(DR20:EK20)-D$35))))+SUM(IF(ISNUMBER(VALUE(MID(IF(LEN(IF(ISNUMBER(DR20:EK20),0,DR20:EK20))&gt;1,DR20:EK20,0),1,LEN(IF(LEN(IF(ISNUMBER(DR20:EK20),0,DR20:EK20))&gt;1,DR20:EK20,0))-1)))=FALSE,0,VALUE(MID(IF(LEN(IF(ISNUMBER(DR20:EK20),0,DR20:EK20))&gt;1,DR20:EK20,0),1,LEN(IF(LEN(IF(ISNUMBER(DR20:EK20),0,DR20:EK20))&gt;1,DR20:EK20,0))-1))))</f>
        <v>0</v>
      </c>
      <c r="DP20" s="158">
        <f t="shared" si="49"/>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2" s="158" customFormat="1" ht="15.75" hidden="1" x14ac:dyDescent="0.25">
      <c r="A21" s="416"/>
      <c r="B21" s="141">
        <f t="shared" si="25"/>
        <v>0</v>
      </c>
      <c r="C21" s="142"/>
      <c r="D21" s="143"/>
      <c r="E21" s="277"/>
      <c r="F21" s="511"/>
      <c r="G21" s="145">
        <f t="shared" si="26"/>
        <v>0</v>
      </c>
      <c r="H21" s="145"/>
      <c r="I21" s="145"/>
      <c r="J21" s="145"/>
      <c r="K21" s="511"/>
      <c r="L21" s="145">
        <f t="shared" si="27"/>
        <v>0</v>
      </c>
      <c r="M21" s="145"/>
      <c r="N21" s="145"/>
      <c r="O21" s="145"/>
      <c r="P21" s="427"/>
      <c r="Q21" s="278"/>
      <c r="R21" s="146">
        <f t="shared" si="28"/>
        <v>0</v>
      </c>
      <c r="S21" s="146"/>
      <c r="T21" s="146"/>
      <c r="U21" s="146"/>
      <c r="V21" s="278"/>
      <c r="W21" s="146">
        <f t="shared" si="29"/>
        <v>0</v>
      </c>
      <c r="X21" s="146"/>
      <c r="Y21" s="146"/>
      <c r="Z21" s="146"/>
      <c r="AA21" s="518"/>
      <c r="AB21" s="147"/>
      <c r="AC21" s="279">
        <f t="shared" si="30"/>
        <v>0</v>
      </c>
      <c r="AD21" s="147"/>
      <c r="AE21" s="147"/>
      <c r="AF21" s="147"/>
      <c r="AG21" s="147">
        <v>0</v>
      </c>
      <c r="AH21" s="147">
        <f t="shared" si="31"/>
        <v>0</v>
      </c>
      <c r="AI21" s="147"/>
      <c r="AJ21" s="147"/>
      <c r="AK21" s="147"/>
      <c r="AL21" s="280"/>
      <c r="AM21" s="281"/>
      <c r="AN21" s="148">
        <f t="shared" si="32"/>
        <v>0</v>
      </c>
      <c r="AO21" s="148"/>
      <c r="AP21" s="148"/>
      <c r="AQ21" s="148"/>
      <c r="AR21" s="148"/>
      <c r="AS21" s="148">
        <f t="shared" si="33"/>
        <v>0</v>
      </c>
      <c r="AT21" s="148"/>
      <c r="AU21" s="148"/>
      <c r="AV21" s="148"/>
      <c r="AW21" s="282"/>
      <c r="AX21" s="283"/>
      <c r="AY21" s="149">
        <f t="shared" si="34"/>
        <v>0</v>
      </c>
      <c r="AZ21" s="149"/>
      <c r="BA21" s="149"/>
      <c r="BB21" s="149"/>
      <c r="BC21" s="283"/>
      <c r="BD21" s="149">
        <f t="shared" si="35"/>
        <v>0</v>
      </c>
      <c r="BE21" s="149"/>
      <c r="BF21" s="149"/>
      <c r="BG21" s="149"/>
      <c r="BH21" s="284"/>
      <c r="BI21" s="285"/>
      <c r="BJ21" s="150">
        <f t="shared" si="36"/>
        <v>0</v>
      </c>
      <c r="BK21" s="150"/>
      <c r="BL21" s="150"/>
      <c r="BM21" s="150"/>
      <c r="BN21" s="150"/>
      <c r="BO21" s="150">
        <f t="shared" si="37"/>
        <v>0</v>
      </c>
      <c r="BP21" s="150"/>
      <c r="BQ21" s="150"/>
      <c r="BR21" s="150"/>
      <c r="BS21" s="286"/>
      <c r="BT21" s="287"/>
      <c r="BU21" s="151">
        <f t="shared" si="38"/>
        <v>0</v>
      </c>
      <c r="BV21" s="151"/>
      <c r="BW21" s="151"/>
      <c r="BX21" s="151"/>
      <c r="BY21" s="151"/>
      <c r="BZ21" s="151">
        <f t="shared" si="39"/>
        <v>0</v>
      </c>
      <c r="CA21" s="151"/>
      <c r="CB21" s="151"/>
      <c r="CC21" s="151"/>
      <c r="CD21" s="288"/>
      <c r="CE21" s="289"/>
      <c r="CF21" s="152">
        <f t="shared" si="40"/>
        <v>0</v>
      </c>
      <c r="CG21" s="152"/>
      <c r="CH21" s="152"/>
      <c r="CI21" s="152"/>
      <c r="CJ21" s="152"/>
      <c r="CK21" s="152">
        <f t="shared" si="41"/>
        <v>0</v>
      </c>
      <c r="CL21" s="152"/>
      <c r="CM21" s="152"/>
      <c r="CN21" s="152"/>
      <c r="CO21" s="290"/>
      <c r="CP21" s="291"/>
      <c r="CQ21" s="153">
        <f t="shared" si="42"/>
        <v>0</v>
      </c>
      <c r="CR21" s="153"/>
      <c r="CS21" s="153"/>
      <c r="CT21" s="153"/>
      <c r="CU21" s="291"/>
      <c r="CV21" s="153">
        <f t="shared" si="43"/>
        <v>0</v>
      </c>
      <c r="CW21" s="153"/>
      <c r="CX21" s="153"/>
      <c r="CY21" s="153"/>
      <c r="CZ21" s="292"/>
      <c r="DA21" s="293"/>
      <c r="DB21" s="154">
        <f t="shared" si="44"/>
        <v>0</v>
      </c>
      <c r="DC21" s="154"/>
      <c r="DD21" s="154"/>
      <c r="DE21" s="154"/>
      <c r="DF21" s="293"/>
      <c r="DG21" s="154">
        <f t="shared" si="45"/>
        <v>0</v>
      </c>
      <c r="DH21" s="154"/>
      <c r="DI21" s="154"/>
      <c r="DJ21" s="154"/>
      <c r="DK21" s="293"/>
      <c r="DL21" s="294">
        <f t="shared" si="46"/>
        <v>0</v>
      </c>
      <c r="DM21" s="156">
        <f t="shared" si="47"/>
        <v>0</v>
      </c>
      <c r="DN21" s="295">
        <f t="shared" si="48"/>
        <v>0</v>
      </c>
      <c r="DO21" s="296">
        <f t="array" aca="1" ref="DO21" ca="1">SUM(LARGE(DR21:EK21,ROW(INDIRECT("1:"&amp;COUNT(DR21:EK21)-D$35))))+SUM(IF(ISNUMBER(VALUE(MID(IF(LEN(IF(ISNUMBER(DR21:EK21),0,DR21:EK21))&gt;1,DR21:EK21,0),1,LEN(IF(LEN(IF(ISNUMBER(DR21:EK21),0,DR21:EK21))&gt;1,DR21:EK21,0))-1)))=FALSE,0,VALUE(MID(IF(LEN(IF(ISNUMBER(DR21:EK21),0,DR21:EK21))&gt;1,DR21:EK21,0),1,LEN(IF(LEN(IF(ISNUMBER(DR21:EK21),0,DR21:EK21))&gt;1,DR21:EK21,0))-1))))</f>
        <v>0</v>
      </c>
      <c r="DP21" s="158">
        <f t="shared" si="49"/>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2" s="158" customFormat="1" ht="15.75" hidden="1" x14ac:dyDescent="0.25">
      <c r="A22" s="416"/>
      <c r="B22" s="141">
        <f t="shared" si="25"/>
        <v>0</v>
      </c>
      <c r="C22" s="142"/>
      <c r="D22" s="143"/>
      <c r="E22" s="277"/>
      <c r="F22" s="511"/>
      <c r="G22" s="145">
        <f t="shared" si="26"/>
        <v>0</v>
      </c>
      <c r="H22" s="145"/>
      <c r="I22" s="145"/>
      <c r="J22" s="145"/>
      <c r="K22" s="511"/>
      <c r="L22" s="145">
        <f t="shared" si="27"/>
        <v>0</v>
      </c>
      <c r="M22" s="145"/>
      <c r="N22" s="145"/>
      <c r="O22" s="145"/>
      <c r="P22" s="427"/>
      <c r="Q22" s="278"/>
      <c r="R22" s="146">
        <f t="shared" si="28"/>
        <v>0</v>
      </c>
      <c r="S22" s="146"/>
      <c r="T22" s="146"/>
      <c r="U22" s="146"/>
      <c r="V22" s="278"/>
      <c r="W22" s="146">
        <f t="shared" si="29"/>
        <v>0</v>
      </c>
      <c r="X22" s="146"/>
      <c r="Y22" s="146"/>
      <c r="Z22" s="146"/>
      <c r="AA22" s="518"/>
      <c r="AB22" s="147"/>
      <c r="AC22" s="279">
        <f t="shared" si="30"/>
        <v>0</v>
      </c>
      <c r="AD22" s="147"/>
      <c r="AE22" s="147"/>
      <c r="AF22" s="147"/>
      <c r="AG22" s="147">
        <v>0</v>
      </c>
      <c r="AH22" s="147">
        <f t="shared" si="31"/>
        <v>0</v>
      </c>
      <c r="AI22" s="147"/>
      <c r="AJ22" s="147"/>
      <c r="AK22" s="147"/>
      <c r="AL22" s="280"/>
      <c r="AM22" s="281"/>
      <c r="AN22" s="148">
        <f t="shared" si="32"/>
        <v>0</v>
      </c>
      <c r="AO22" s="148"/>
      <c r="AP22" s="148"/>
      <c r="AQ22" s="148"/>
      <c r="AR22" s="148"/>
      <c r="AS22" s="148">
        <f t="shared" si="33"/>
        <v>0</v>
      </c>
      <c r="AT22" s="148"/>
      <c r="AU22" s="148"/>
      <c r="AV22" s="148"/>
      <c r="AW22" s="282"/>
      <c r="AX22" s="283"/>
      <c r="AY22" s="149">
        <f t="shared" si="34"/>
        <v>0</v>
      </c>
      <c r="AZ22" s="149"/>
      <c r="BA22" s="149"/>
      <c r="BB22" s="149"/>
      <c r="BC22" s="283"/>
      <c r="BD22" s="149">
        <f t="shared" si="35"/>
        <v>0</v>
      </c>
      <c r="BE22" s="149"/>
      <c r="BF22" s="149"/>
      <c r="BG22" s="149"/>
      <c r="BH22" s="284"/>
      <c r="BI22" s="285"/>
      <c r="BJ22" s="150">
        <f t="shared" si="36"/>
        <v>0</v>
      </c>
      <c r="BK22" s="150"/>
      <c r="BL22" s="150"/>
      <c r="BM22" s="150"/>
      <c r="BN22" s="150"/>
      <c r="BO22" s="150">
        <f t="shared" si="37"/>
        <v>0</v>
      </c>
      <c r="BP22" s="150"/>
      <c r="BQ22" s="150"/>
      <c r="BR22" s="150"/>
      <c r="BS22" s="286"/>
      <c r="BT22" s="287"/>
      <c r="BU22" s="151">
        <f t="shared" si="38"/>
        <v>0</v>
      </c>
      <c r="BV22" s="151"/>
      <c r="BW22" s="151"/>
      <c r="BX22" s="151"/>
      <c r="BY22" s="151"/>
      <c r="BZ22" s="151">
        <f t="shared" si="39"/>
        <v>0</v>
      </c>
      <c r="CA22" s="151"/>
      <c r="CB22" s="151"/>
      <c r="CC22" s="151"/>
      <c r="CD22" s="288"/>
      <c r="CE22" s="289"/>
      <c r="CF22" s="152">
        <f t="shared" si="40"/>
        <v>0</v>
      </c>
      <c r="CG22" s="152"/>
      <c r="CH22" s="152"/>
      <c r="CI22" s="152"/>
      <c r="CJ22" s="152"/>
      <c r="CK22" s="152">
        <f t="shared" si="41"/>
        <v>0</v>
      </c>
      <c r="CL22" s="152"/>
      <c r="CM22" s="152"/>
      <c r="CN22" s="152"/>
      <c r="CO22" s="290"/>
      <c r="CP22" s="291"/>
      <c r="CQ22" s="153">
        <f t="shared" si="42"/>
        <v>0</v>
      </c>
      <c r="CR22" s="153"/>
      <c r="CS22" s="153"/>
      <c r="CT22" s="153"/>
      <c r="CU22" s="291"/>
      <c r="CV22" s="153">
        <f t="shared" si="43"/>
        <v>0</v>
      </c>
      <c r="CW22" s="153"/>
      <c r="CX22" s="153"/>
      <c r="CY22" s="153"/>
      <c r="CZ22" s="292"/>
      <c r="DA22" s="293"/>
      <c r="DB22" s="154">
        <f t="shared" si="44"/>
        <v>0</v>
      </c>
      <c r="DC22" s="154"/>
      <c r="DD22" s="154"/>
      <c r="DE22" s="154"/>
      <c r="DF22" s="293"/>
      <c r="DG22" s="154">
        <f t="shared" si="45"/>
        <v>0</v>
      </c>
      <c r="DH22" s="154"/>
      <c r="DI22" s="154"/>
      <c r="DJ22" s="154"/>
      <c r="DK22" s="293"/>
      <c r="DL22" s="294">
        <f t="shared" si="46"/>
        <v>0</v>
      </c>
      <c r="DM22" s="156">
        <f t="shared" si="47"/>
        <v>0</v>
      </c>
      <c r="DN22" s="295">
        <f t="shared" si="48"/>
        <v>0</v>
      </c>
      <c r="DO22" s="296">
        <f t="array" aca="1" ref="DO22" ca="1">SUM(LARGE(DR22:EK22,ROW(INDIRECT("1:"&amp;COUNT(DR22:EK22)-D$35))))+SUM(IF(ISNUMBER(VALUE(MID(IF(LEN(IF(ISNUMBER(DR22:EK22),0,DR22:EK22))&gt;1,DR22:EK22,0),1,LEN(IF(LEN(IF(ISNUMBER(DR22:EK22),0,DR22:EK22))&gt;1,DR22:EK22,0))-1)))=FALSE,0,VALUE(MID(IF(LEN(IF(ISNUMBER(DR22:EK22),0,DR22:EK22))&gt;1,DR22:EK22,0),1,LEN(IF(LEN(IF(ISNUMBER(DR22:EK22),0,DR22:EK22))&gt;1,DR22:EK22,0))-1))))</f>
        <v>0</v>
      </c>
      <c r="DP22" s="158">
        <f t="shared" si="49"/>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2" s="158" customFormat="1" ht="15.75" hidden="1" x14ac:dyDescent="0.25">
      <c r="A23" s="416"/>
      <c r="B23" s="141">
        <f t="shared" si="25"/>
        <v>0</v>
      </c>
      <c r="C23" s="142"/>
      <c r="D23" s="143"/>
      <c r="E23" s="277"/>
      <c r="F23" s="511"/>
      <c r="G23" s="145">
        <f t="shared" si="26"/>
        <v>0</v>
      </c>
      <c r="H23" s="145"/>
      <c r="I23" s="145"/>
      <c r="J23" s="145"/>
      <c r="K23" s="511"/>
      <c r="L23" s="145">
        <f t="shared" si="27"/>
        <v>0</v>
      </c>
      <c r="M23" s="145"/>
      <c r="N23" s="145"/>
      <c r="O23" s="145"/>
      <c r="P23" s="427"/>
      <c r="Q23" s="278"/>
      <c r="R23" s="146">
        <f t="shared" si="28"/>
        <v>0</v>
      </c>
      <c r="S23" s="146"/>
      <c r="T23" s="146"/>
      <c r="U23" s="146"/>
      <c r="V23" s="278"/>
      <c r="W23" s="146">
        <f t="shared" si="29"/>
        <v>0</v>
      </c>
      <c r="X23" s="146"/>
      <c r="Y23" s="146"/>
      <c r="Z23" s="146"/>
      <c r="AA23" s="518"/>
      <c r="AB23" s="147"/>
      <c r="AC23" s="279">
        <f t="shared" si="30"/>
        <v>0</v>
      </c>
      <c r="AD23" s="147"/>
      <c r="AE23" s="147"/>
      <c r="AF23" s="147"/>
      <c r="AG23" s="147">
        <v>0</v>
      </c>
      <c r="AH23" s="147">
        <f t="shared" si="31"/>
        <v>0</v>
      </c>
      <c r="AI23" s="147"/>
      <c r="AJ23" s="147"/>
      <c r="AK23" s="147"/>
      <c r="AL23" s="280"/>
      <c r="AM23" s="281"/>
      <c r="AN23" s="148">
        <f t="shared" si="32"/>
        <v>0</v>
      </c>
      <c r="AO23" s="148"/>
      <c r="AP23" s="148"/>
      <c r="AQ23" s="148"/>
      <c r="AR23" s="148"/>
      <c r="AS23" s="148">
        <f t="shared" si="33"/>
        <v>0</v>
      </c>
      <c r="AT23" s="148"/>
      <c r="AU23" s="148"/>
      <c r="AV23" s="148"/>
      <c r="AW23" s="282"/>
      <c r="AX23" s="283"/>
      <c r="AY23" s="149">
        <f t="shared" si="34"/>
        <v>0</v>
      </c>
      <c r="AZ23" s="149"/>
      <c r="BA23" s="149"/>
      <c r="BB23" s="149"/>
      <c r="BC23" s="283"/>
      <c r="BD23" s="149">
        <f t="shared" si="35"/>
        <v>0</v>
      </c>
      <c r="BE23" s="149"/>
      <c r="BF23" s="149"/>
      <c r="BG23" s="149"/>
      <c r="BH23" s="284"/>
      <c r="BI23" s="285"/>
      <c r="BJ23" s="150">
        <f t="shared" si="36"/>
        <v>0</v>
      </c>
      <c r="BK23" s="150"/>
      <c r="BL23" s="150"/>
      <c r="BM23" s="150"/>
      <c r="BN23" s="150"/>
      <c r="BO23" s="150">
        <f t="shared" si="37"/>
        <v>0</v>
      </c>
      <c r="BP23" s="150"/>
      <c r="BQ23" s="150"/>
      <c r="BR23" s="150"/>
      <c r="BS23" s="286"/>
      <c r="BT23" s="287"/>
      <c r="BU23" s="151">
        <f t="shared" si="38"/>
        <v>0</v>
      </c>
      <c r="BV23" s="151"/>
      <c r="BW23" s="151"/>
      <c r="BX23" s="151"/>
      <c r="BY23" s="151"/>
      <c r="BZ23" s="151">
        <f t="shared" si="39"/>
        <v>0</v>
      </c>
      <c r="CA23" s="151"/>
      <c r="CB23" s="151"/>
      <c r="CC23" s="151"/>
      <c r="CD23" s="288"/>
      <c r="CE23" s="289"/>
      <c r="CF23" s="152">
        <f t="shared" si="40"/>
        <v>0</v>
      </c>
      <c r="CG23" s="152"/>
      <c r="CH23" s="152"/>
      <c r="CI23" s="152"/>
      <c r="CJ23" s="152"/>
      <c r="CK23" s="152">
        <f t="shared" si="41"/>
        <v>0</v>
      </c>
      <c r="CL23" s="152"/>
      <c r="CM23" s="152"/>
      <c r="CN23" s="152"/>
      <c r="CO23" s="290"/>
      <c r="CP23" s="291"/>
      <c r="CQ23" s="153">
        <f t="shared" si="42"/>
        <v>0</v>
      </c>
      <c r="CR23" s="153"/>
      <c r="CS23" s="153"/>
      <c r="CT23" s="153"/>
      <c r="CU23" s="291"/>
      <c r="CV23" s="153">
        <f t="shared" si="43"/>
        <v>0</v>
      </c>
      <c r="CW23" s="153"/>
      <c r="CX23" s="153"/>
      <c r="CY23" s="153"/>
      <c r="CZ23" s="292"/>
      <c r="DA23" s="293"/>
      <c r="DB23" s="154">
        <f t="shared" si="44"/>
        <v>0</v>
      </c>
      <c r="DC23" s="154"/>
      <c r="DD23" s="154"/>
      <c r="DE23" s="154"/>
      <c r="DF23" s="293"/>
      <c r="DG23" s="154">
        <f t="shared" si="45"/>
        <v>0</v>
      </c>
      <c r="DH23" s="154"/>
      <c r="DI23" s="154"/>
      <c r="DJ23" s="154"/>
      <c r="DK23" s="293"/>
      <c r="DL23" s="294">
        <f t="shared" si="46"/>
        <v>0</v>
      </c>
      <c r="DM23" s="156">
        <f t="shared" si="47"/>
        <v>0</v>
      </c>
      <c r="DN23" s="295">
        <f t="shared" si="48"/>
        <v>0</v>
      </c>
      <c r="DO23" s="296">
        <f t="array" aca="1" ref="DO23" ca="1">SUM(LARGE(DR23:EK23,ROW(INDIRECT("1:"&amp;COUNT(DR23:EK23)-D$35))))+SUM(IF(ISNUMBER(VALUE(MID(IF(LEN(IF(ISNUMBER(DR23:EK23),0,DR23:EK23))&gt;1,DR23:EK23,0),1,LEN(IF(LEN(IF(ISNUMBER(DR23:EK23),0,DR23:EK23))&gt;1,DR23:EK23,0))-1)))=FALSE,0,VALUE(MID(IF(LEN(IF(ISNUMBER(DR23:EK23),0,DR23:EK23))&gt;1,DR23:EK23,0),1,LEN(IF(LEN(IF(ISNUMBER(DR23:EK23),0,DR23:EK23))&gt;1,DR23:EK23,0))-1))))</f>
        <v>0</v>
      </c>
      <c r="DP23" s="158">
        <f t="shared" si="49"/>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2" s="158" customFormat="1" ht="15.75" hidden="1" x14ac:dyDescent="0.25">
      <c r="A24" s="416"/>
      <c r="B24" s="141">
        <f t="shared" si="25"/>
        <v>0</v>
      </c>
      <c r="C24" s="142"/>
      <c r="D24" s="143"/>
      <c r="E24" s="277"/>
      <c r="F24" s="511"/>
      <c r="G24" s="145">
        <f t="shared" si="26"/>
        <v>0</v>
      </c>
      <c r="H24" s="145"/>
      <c r="I24" s="145"/>
      <c r="J24" s="145"/>
      <c r="K24" s="511"/>
      <c r="L24" s="145">
        <f t="shared" si="27"/>
        <v>0</v>
      </c>
      <c r="M24" s="145"/>
      <c r="N24" s="145"/>
      <c r="O24" s="145"/>
      <c r="P24" s="427"/>
      <c r="Q24" s="278"/>
      <c r="R24" s="146">
        <f t="shared" si="28"/>
        <v>0</v>
      </c>
      <c r="S24" s="146"/>
      <c r="T24" s="146"/>
      <c r="U24" s="146"/>
      <c r="V24" s="278"/>
      <c r="W24" s="146">
        <f t="shared" si="29"/>
        <v>0</v>
      </c>
      <c r="X24" s="146"/>
      <c r="Y24" s="146"/>
      <c r="Z24" s="146"/>
      <c r="AA24" s="518"/>
      <c r="AB24" s="147"/>
      <c r="AC24" s="279">
        <f t="shared" si="30"/>
        <v>0</v>
      </c>
      <c r="AD24" s="147"/>
      <c r="AE24" s="147"/>
      <c r="AF24" s="147"/>
      <c r="AG24" s="147">
        <v>0</v>
      </c>
      <c r="AH24" s="147">
        <f t="shared" si="31"/>
        <v>0</v>
      </c>
      <c r="AI24" s="147"/>
      <c r="AJ24" s="147"/>
      <c r="AK24" s="147"/>
      <c r="AL24" s="280"/>
      <c r="AM24" s="281"/>
      <c r="AN24" s="148">
        <f t="shared" si="32"/>
        <v>0</v>
      </c>
      <c r="AO24" s="148"/>
      <c r="AP24" s="148"/>
      <c r="AQ24" s="148"/>
      <c r="AR24" s="148"/>
      <c r="AS24" s="148">
        <f t="shared" si="33"/>
        <v>0</v>
      </c>
      <c r="AT24" s="148"/>
      <c r="AU24" s="148"/>
      <c r="AV24" s="148"/>
      <c r="AW24" s="282"/>
      <c r="AX24" s="283"/>
      <c r="AY24" s="149">
        <f t="shared" si="34"/>
        <v>0</v>
      </c>
      <c r="AZ24" s="149"/>
      <c r="BA24" s="149"/>
      <c r="BB24" s="149"/>
      <c r="BC24" s="283"/>
      <c r="BD24" s="149">
        <f t="shared" si="35"/>
        <v>0</v>
      </c>
      <c r="BE24" s="149"/>
      <c r="BF24" s="149"/>
      <c r="BG24" s="149"/>
      <c r="BH24" s="284"/>
      <c r="BI24" s="285"/>
      <c r="BJ24" s="150">
        <f t="shared" si="36"/>
        <v>0</v>
      </c>
      <c r="BK24" s="150"/>
      <c r="BL24" s="150"/>
      <c r="BM24" s="150"/>
      <c r="BN24" s="150"/>
      <c r="BO24" s="150">
        <f t="shared" si="37"/>
        <v>0</v>
      </c>
      <c r="BP24" s="150"/>
      <c r="BQ24" s="150"/>
      <c r="BR24" s="150"/>
      <c r="BS24" s="286"/>
      <c r="BT24" s="287"/>
      <c r="BU24" s="151">
        <f t="shared" si="38"/>
        <v>0</v>
      </c>
      <c r="BV24" s="151"/>
      <c r="BW24" s="151"/>
      <c r="BX24" s="151"/>
      <c r="BY24" s="151"/>
      <c r="BZ24" s="151">
        <f t="shared" si="39"/>
        <v>0</v>
      </c>
      <c r="CA24" s="151"/>
      <c r="CB24" s="151"/>
      <c r="CC24" s="151"/>
      <c r="CD24" s="288"/>
      <c r="CE24" s="289"/>
      <c r="CF24" s="152">
        <f t="shared" si="40"/>
        <v>0</v>
      </c>
      <c r="CG24" s="152"/>
      <c r="CH24" s="152"/>
      <c r="CI24" s="152"/>
      <c r="CJ24" s="152"/>
      <c r="CK24" s="152">
        <f t="shared" si="41"/>
        <v>0</v>
      </c>
      <c r="CL24" s="152"/>
      <c r="CM24" s="152"/>
      <c r="CN24" s="152"/>
      <c r="CO24" s="290"/>
      <c r="CP24" s="291"/>
      <c r="CQ24" s="153">
        <f t="shared" si="42"/>
        <v>0</v>
      </c>
      <c r="CR24" s="153"/>
      <c r="CS24" s="153"/>
      <c r="CT24" s="153"/>
      <c r="CU24" s="291"/>
      <c r="CV24" s="153">
        <f t="shared" si="43"/>
        <v>0</v>
      </c>
      <c r="CW24" s="153"/>
      <c r="CX24" s="153"/>
      <c r="CY24" s="153"/>
      <c r="CZ24" s="292"/>
      <c r="DA24" s="293"/>
      <c r="DB24" s="154">
        <f t="shared" si="44"/>
        <v>0</v>
      </c>
      <c r="DC24" s="154"/>
      <c r="DD24" s="154"/>
      <c r="DE24" s="154"/>
      <c r="DF24" s="293"/>
      <c r="DG24" s="154">
        <f t="shared" si="45"/>
        <v>0</v>
      </c>
      <c r="DH24" s="154"/>
      <c r="DI24" s="154"/>
      <c r="DJ24" s="154"/>
      <c r="DK24" s="293"/>
      <c r="DL24" s="294">
        <f t="shared" si="46"/>
        <v>0</v>
      </c>
      <c r="DM24" s="156">
        <f t="shared" si="47"/>
        <v>0</v>
      </c>
      <c r="DN24" s="295">
        <f t="shared" si="48"/>
        <v>0</v>
      </c>
      <c r="DO24" s="296">
        <f t="array" aca="1" ref="DO24" ca="1">SUM(LARGE(DR24:EK24,ROW(INDIRECT("1:"&amp;COUNT(DR24:EK24)-D$35))))+SUM(IF(ISNUMBER(VALUE(MID(IF(LEN(IF(ISNUMBER(DR24:EK24),0,DR24:EK24))&gt;1,DR24:EK24,0),1,LEN(IF(LEN(IF(ISNUMBER(DR24:EK24),0,DR24:EK24))&gt;1,DR24:EK24,0))-1)))=FALSE,0,VALUE(MID(IF(LEN(IF(ISNUMBER(DR24:EK24),0,DR24:EK24))&gt;1,DR24:EK24,0),1,LEN(IF(LEN(IF(ISNUMBER(DR24:EK24),0,DR24:EK24))&gt;1,DR24:EK24,0))-1))))</f>
        <v>0</v>
      </c>
      <c r="DP24" s="158">
        <f t="shared" si="49"/>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2" s="158" customFormat="1" ht="15.75" hidden="1" x14ac:dyDescent="0.25">
      <c r="A25" s="416"/>
      <c r="B25" s="141">
        <f t="shared" si="25"/>
        <v>0</v>
      </c>
      <c r="C25" s="142"/>
      <c r="D25" s="143"/>
      <c r="E25" s="277"/>
      <c r="F25" s="511"/>
      <c r="G25" s="145">
        <f t="shared" si="26"/>
        <v>0</v>
      </c>
      <c r="H25" s="145"/>
      <c r="I25" s="145"/>
      <c r="J25" s="145"/>
      <c r="K25" s="511"/>
      <c r="L25" s="145">
        <f t="shared" si="27"/>
        <v>0</v>
      </c>
      <c r="M25" s="145"/>
      <c r="N25" s="145"/>
      <c r="O25" s="145"/>
      <c r="P25" s="427"/>
      <c r="Q25" s="278"/>
      <c r="R25" s="146">
        <f t="shared" si="28"/>
        <v>0</v>
      </c>
      <c r="S25" s="146"/>
      <c r="T25" s="146"/>
      <c r="U25" s="146"/>
      <c r="V25" s="278"/>
      <c r="W25" s="146">
        <f t="shared" si="29"/>
        <v>0</v>
      </c>
      <c r="X25" s="146"/>
      <c r="Y25" s="146"/>
      <c r="Z25" s="146"/>
      <c r="AA25" s="518"/>
      <c r="AB25" s="147"/>
      <c r="AC25" s="279">
        <f t="shared" si="30"/>
        <v>0</v>
      </c>
      <c r="AD25" s="147"/>
      <c r="AE25" s="147"/>
      <c r="AF25" s="147"/>
      <c r="AG25" s="147">
        <v>0</v>
      </c>
      <c r="AH25" s="147">
        <f t="shared" si="31"/>
        <v>0</v>
      </c>
      <c r="AI25" s="147"/>
      <c r="AJ25" s="147"/>
      <c r="AK25" s="147"/>
      <c r="AL25" s="280"/>
      <c r="AM25" s="281"/>
      <c r="AN25" s="148">
        <f t="shared" si="32"/>
        <v>0</v>
      </c>
      <c r="AO25" s="148"/>
      <c r="AP25" s="148"/>
      <c r="AQ25" s="148"/>
      <c r="AR25" s="148"/>
      <c r="AS25" s="148">
        <f t="shared" si="33"/>
        <v>0</v>
      </c>
      <c r="AT25" s="148"/>
      <c r="AU25" s="148"/>
      <c r="AV25" s="148"/>
      <c r="AW25" s="282"/>
      <c r="AX25" s="283"/>
      <c r="AY25" s="149">
        <f t="shared" si="34"/>
        <v>0</v>
      </c>
      <c r="AZ25" s="149"/>
      <c r="BA25" s="149"/>
      <c r="BB25" s="149"/>
      <c r="BC25" s="283"/>
      <c r="BD25" s="149">
        <f t="shared" si="35"/>
        <v>0</v>
      </c>
      <c r="BE25" s="149"/>
      <c r="BF25" s="149"/>
      <c r="BG25" s="149"/>
      <c r="BH25" s="284"/>
      <c r="BI25" s="285"/>
      <c r="BJ25" s="150">
        <f t="shared" si="36"/>
        <v>0</v>
      </c>
      <c r="BK25" s="150"/>
      <c r="BL25" s="150"/>
      <c r="BM25" s="150"/>
      <c r="BN25" s="150"/>
      <c r="BO25" s="150">
        <f t="shared" si="37"/>
        <v>0</v>
      </c>
      <c r="BP25" s="150"/>
      <c r="BQ25" s="150"/>
      <c r="BR25" s="150"/>
      <c r="BS25" s="286"/>
      <c r="BT25" s="287"/>
      <c r="BU25" s="151">
        <f t="shared" si="38"/>
        <v>0</v>
      </c>
      <c r="BV25" s="151"/>
      <c r="BW25" s="151"/>
      <c r="BX25" s="151"/>
      <c r="BY25" s="151"/>
      <c r="BZ25" s="151">
        <f t="shared" si="39"/>
        <v>0</v>
      </c>
      <c r="CA25" s="151"/>
      <c r="CB25" s="151"/>
      <c r="CC25" s="151"/>
      <c r="CD25" s="288"/>
      <c r="CE25" s="289"/>
      <c r="CF25" s="152">
        <f t="shared" si="40"/>
        <v>0</v>
      </c>
      <c r="CG25" s="152"/>
      <c r="CH25" s="152"/>
      <c r="CI25" s="152"/>
      <c r="CJ25" s="152"/>
      <c r="CK25" s="152">
        <f t="shared" si="41"/>
        <v>0</v>
      </c>
      <c r="CL25" s="152"/>
      <c r="CM25" s="152"/>
      <c r="CN25" s="152"/>
      <c r="CO25" s="290"/>
      <c r="CP25" s="291"/>
      <c r="CQ25" s="153">
        <f t="shared" si="42"/>
        <v>0</v>
      </c>
      <c r="CR25" s="153"/>
      <c r="CS25" s="153"/>
      <c r="CT25" s="153"/>
      <c r="CU25" s="291"/>
      <c r="CV25" s="153">
        <f t="shared" si="43"/>
        <v>0</v>
      </c>
      <c r="CW25" s="153"/>
      <c r="CX25" s="153"/>
      <c r="CY25" s="153"/>
      <c r="CZ25" s="292"/>
      <c r="DA25" s="293"/>
      <c r="DB25" s="154">
        <f t="shared" si="44"/>
        <v>0</v>
      </c>
      <c r="DC25" s="154"/>
      <c r="DD25" s="154"/>
      <c r="DE25" s="154"/>
      <c r="DF25" s="293"/>
      <c r="DG25" s="154">
        <f t="shared" si="45"/>
        <v>0</v>
      </c>
      <c r="DH25" s="154"/>
      <c r="DI25" s="154"/>
      <c r="DJ25" s="154"/>
      <c r="DK25" s="293"/>
      <c r="DL25" s="294">
        <f t="shared" si="46"/>
        <v>0</v>
      </c>
      <c r="DM25" s="156">
        <f t="shared" si="47"/>
        <v>0</v>
      </c>
      <c r="DN25" s="295">
        <f t="shared" si="48"/>
        <v>0</v>
      </c>
      <c r="DO25" s="296">
        <f t="array" aca="1" ref="DO25" ca="1">SUM(LARGE(DR25:EK25,ROW(INDIRECT("1:"&amp;COUNT(DR25:EK25)-D$35))))+SUM(IF(ISNUMBER(VALUE(MID(IF(LEN(IF(ISNUMBER(DR25:EK25),0,DR25:EK25))&gt;1,DR25:EK25,0),1,LEN(IF(LEN(IF(ISNUMBER(DR25:EK25),0,DR25:EK25))&gt;1,DR25:EK25,0))-1)))=FALSE,0,VALUE(MID(IF(LEN(IF(ISNUMBER(DR25:EK25),0,DR25:EK25))&gt;1,DR25:EK25,0),1,LEN(IF(LEN(IF(ISNUMBER(DR25:EK25),0,DR25:EK25))&gt;1,DR25:EK25,0))-1))))</f>
        <v>0</v>
      </c>
      <c r="DP25" s="158">
        <f t="shared" si="49"/>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2" s="158" customFormat="1" ht="16.5" hidden="1" thickBot="1" x14ac:dyDescent="0.3">
      <c r="A26" s="416"/>
      <c r="B26" s="141">
        <f t="shared" si="25"/>
        <v>0</v>
      </c>
      <c r="C26" s="142"/>
      <c r="D26" s="143"/>
      <c r="E26" s="277"/>
      <c r="F26" s="511"/>
      <c r="G26" s="145">
        <f t="shared" si="26"/>
        <v>0</v>
      </c>
      <c r="H26" s="145"/>
      <c r="I26" s="145"/>
      <c r="J26" s="145"/>
      <c r="K26" s="511"/>
      <c r="L26" s="145">
        <f t="shared" si="27"/>
        <v>0</v>
      </c>
      <c r="M26" s="145"/>
      <c r="N26" s="145"/>
      <c r="O26" s="145"/>
      <c r="P26" s="427"/>
      <c r="Q26" s="278"/>
      <c r="R26" s="146">
        <f t="shared" si="28"/>
        <v>0</v>
      </c>
      <c r="S26" s="146"/>
      <c r="T26" s="146"/>
      <c r="U26" s="146"/>
      <c r="V26" s="278"/>
      <c r="W26" s="146">
        <f t="shared" si="29"/>
        <v>0</v>
      </c>
      <c r="X26" s="146"/>
      <c r="Y26" s="146"/>
      <c r="Z26" s="146"/>
      <c r="AA26" s="518"/>
      <c r="AB26" s="147"/>
      <c r="AC26" s="279">
        <f t="shared" si="30"/>
        <v>0</v>
      </c>
      <c r="AD26" s="147"/>
      <c r="AE26" s="147"/>
      <c r="AF26" s="147"/>
      <c r="AG26" s="147">
        <v>0</v>
      </c>
      <c r="AH26" s="147">
        <f t="shared" si="31"/>
        <v>0</v>
      </c>
      <c r="AI26" s="147"/>
      <c r="AJ26" s="147"/>
      <c r="AK26" s="147"/>
      <c r="AL26" s="280"/>
      <c r="AM26" s="281"/>
      <c r="AN26" s="148">
        <f t="shared" si="32"/>
        <v>0</v>
      </c>
      <c r="AO26" s="148"/>
      <c r="AP26" s="148"/>
      <c r="AQ26" s="148"/>
      <c r="AR26" s="148"/>
      <c r="AS26" s="148">
        <f t="shared" si="33"/>
        <v>0</v>
      </c>
      <c r="AT26" s="148"/>
      <c r="AU26" s="148"/>
      <c r="AV26" s="148"/>
      <c r="AW26" s="282"/>
      <c r="AX26" s="283"/>
      <c r="AY26" s="149">
        <f t="shared" si="34"/>
        <v>0</v>
      </c>
      <c r="AZ26" s="149"/>
      <c r="BA26" s="149"/>
      <c r="BB26" s="149"/>
      <c r="BC26" s="283"/>
      <c r="BD26" s="149">
        <f t="shared" si="35"/>
        <v>0</v>
      </c>
      <c r="BE26" s="149"/>
      <c r="BF26" s="149"/>
      <c r="BG26" s="149"/>
      <c r="BH26" s="284"/>
      <c r="BI26" s="285"/>
      <c r="BJ26" s="150">
        <f t="shared" si="36"/>
        <v>0</v>
      </c>
      <c r="BK26" s="150"/>
      <c r="BL26" s="150"/>
      <c r="BM26" s="150"/>
      <c r="BN26" s="150"/>
      <c r="BO26" s="150">
        <f t="shared" si="37"/>
        <v>0</v>
      </c>
      <c r="BP26" s="150"/>
      <c r="BQ26" s="150"/>
      <c r="BR26" s="150"/>
      <c r="BS26" s="286"/>
      <c r="BT26" s="287"/>
      <c r="BU26" s="151">
        <f t="shared" si="38"/>
        <v>0</v>
      </c>
      <c r="BV26" s="151"/>
      <c r="BW26" s="151"/>
      <c r="BX26" s="151"/>
      <c r="BY26" s="151"/>
      <c r="BZ26" s="151">
        <f t="shared" si="39"/>
        <v>0</v>
      </c>
      <c r="CA26" s="151"/>
      <c r="CB26" s="151"/>
      <c r="CC26" s="151"/>
      <c r="CD26" s="288"/>
      <c r="CE26" s="289"/>
      <c r="CF26" s="152">
        <f t="shared" si="40"/>
        <v>0</v>
      </c>
      <c r="CG26" s="152"/>
      <c r="CH26" s="152"/>
      <c r="CI26" s="152"/>
      <c r="CJ26" s="152"/>
      <c r="CK26" s="152">
        <f t="shared" si="41"/>
        <v>0</v>
      </c>
      <c r="CL26" s="152"/>
      <c r="CM26" s="152"/>
      <c r="CN26" s="152"/>
      <c r="CO26" s="290"/>
      <c r="CP26" s="291"/>
      <c r="CQ26" s="153">
        <f t="shared" si="42"/>
        <v>0</v>
      </c>
      <c r="CR26" s="153"/>
      <c r="CS26" s="153"/>
      <c r="CT26" s="153"/>
      <c r="CU26" s="291"/>
      <c r="CV26" s="153">
        <f t="shared" si="43"/>
        <v>0</v>
      </c>
      <c r="CW26" s="153"/>
      <c r="CX26" s="153"/>
      <c r="CY26" s="153"/>
      <c r="CZ26" s="292"/>
      <c r="DA26" s="293"/>
      <c r="DB26" s="154">
        <f t="shared" si="44"/>
        <v>0</v>
      </c>
      <c r="DC26" s="154"/>
      <c r="DD26" s="154"/>
      <c r="DE26" s="154"/>
      <c r="DF26" s="293"/>
      <c r="DG26" s="154">
        <f t="shared" si="45"/>
        <v>0</v>
      </c>
      <c r="DH26" s="154"/>
      <c r="DI26" s="154"/>
      <c r="DJ26" s="154"/>
      <c r="DK26" s="293"/>
      <c r="DL26" s="294">
        <f t="shared" si="46"/>
        <v>0</v>
      </c>
      <c r="DM26" s="156">
        <f t="shared" si="47"/>
        <v>0</v>
      </c>
      <c r="DN26" s="295">
        <f t="shared" si="48"/>
        <v>0</v>
      </c>
      <c r="DO26" s="296">
        <f t="array" aca="1" ref="DO26" ca="1">SUM(LARGE(DR26:EK26,ROW(INDIRECT("1:"&amp;COUNT(DR26:EK26)-D$35))))+SUM(IF(ISNUMBER(VALUE(MID(IF(LEN(IF(ISNUMBER(DR26:EK26),0,DR26:EK26))&gt;1,DR26:EK26,0),1,LEN(IF(LEN(IF(ISNUMBER(DR26:EK26),0,DR26:EK26))&gt;1,DR26:EK26,0))-1)))=FALSE,0,VALUE(MID(IF(LEN(IF(ISNUMBER(DR26:EK26),0,DR26:EK26))&gt;1,DR26:EK26,0),1,LEN(IF(LEN(IF(ISNUMBER(DR26:EK26),0,DR26:EK26))&gt;1,DR26:EK26,0))-1))))</f>
        <v>0</v>
      </c>
      <c r="DP26" s="158">
        <f t="shared" si="49"/>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2" ht="15.75" thickTop="1" x14ac:dyDescent="0.25">
      <c r="E27" s="297"/>
      <c r="F27" s="438"/>
      <c r="G27" s="298"/>
      <c r="H27" s="298"/>
      <c r="I27" s="298"/>
      <c r="J27" s="298"/>
      <c r="K27" s="298"/>
      <c r="L27" s="298"/>
      <c r="M27" s="298"/>
      <c r="N27" s="298"/>
      <c r="O27" s="298"/>
      <c r="P27" s="299"/>
      <c r="Q27" s="300"/>
      <c r="R27" s="301"/>
      <c r="S27" s="301"/>
      <c r="T27" s="301"/>
      <c r="U27" s="301"/>
      <c r="V27" s="300"/>
      <c r="W27" s="301"/>
      <c r="X27" s="301"/>
      <c r="Y27" s="301"/>
      <c r="Z27" s="301"/>
      <c r="AA27" s="302"/>
      <c r="AB27" s="517"/>
      <c r="AC27" s="303"/>
      <c r="AD27" s="324"/>
      <c r="AE27" s="181"/>
      <c r="AF27" s="181"/>
      <c r="AG27" s="324"/>
      <c r="AH27" s="181"/>
      <c r="AI27" s="181"/>
      <c r="AJ27" s="181"/>
      <c r="AK27" s="181"/>
      <c r="AL27" s="439"/>
      <c r="AM27" s="445"/>
      <c r="AN27" s="304"/>
      <c r="AO27" s="304"/>
      <c r="AP27" s="304"/>
      <c r="AQ27" s="304"/>
      <c r="AR27" s="304"/>
      <c r="AS27" s="304"/>
      <c r="AT27" s="304"/>
      <c r="AU27" s="304"/>
      <c r="AV27" s="304"/>
      <c r="AW27" s="305"/>
      <c r="AX27" s="448"/>
      <c r="AY27" s="307"/>
      <c r="AZ27" s="307"/>
      <c r="BA27" s="307"/>
      <c r="BB27" s="307"/>
      <c r="BC27" s="306"/>
      <c r="BD27" s="307"/>
      <c r="BE27" s="307"/>
      <c r="BF27" s="307"/>
      <c r="BG27" s="307"/>
      <c r="BH27" s="308"/>
      <c r="BI27" s="466"/>
      <c r="BJ27" s="457"/>
      <c r="BK27" s="457"/>
      <c r="BL27" s="457"/>
      <c r="BM27" s="457"/>
      <c r="BN27" s="458"/>
      <c r="BO27" s="457"/>
      <c r="BP27" s="457"/>
      <c r="BQ27" s="457"/>
      <c r="BR27" s="457"/>
      <c r="BS27" s="459"/>
      <c r="BT27" s="477"/>
      <c r="BU27" s="309"/>
      <c r="BV27" s="309"/>
      <c r="BW27" s="309"/>
      <c r="BX27" s="309"/>
      <c r="BY27" s="309"/>
      <c r="BZ27" s="309"/>
      <c r="CA27" s="309"/>
      <c r="CB27" s="309"/>
      <c r="CC27" s="309"/>
      <c r="CD27" s="310"/>
      <c r="CE27" s="481"/>
      <c r="CF27" s="311"/>
      <c r="CG27" s="311"/>
      <c r="CH27" s="311"/>
      <c r="CI27" s="311"/>
      <c r="CJ27" s="311"/>
      <c r="CK27" s="311"/>
      <c r="CL27" s="311"/>
      <c r="CM27" s="311"/>
      <c r="CN27" s="312"/>
      <c r="CO27" s="513"/>
      <c r="CP27" s="494"/>
      <c r="CQ27" s="313"/>
      <c r="CR27" s="313"/>
      <c r="CS27" s="313"/>
      <c r="CT27" s="313"/>
      <c r="CU27" s="313"/>
      <c r="CV27" s="313"/>
      <c r="CW27" s="313"/>
      <c r="CX27" s="313"/>
      <c r="CY27" s="313"/>
      <c r="CZ27" s="495"/>
      <c r="DA27" s="314"/>
      <c r="DB27" s="315"/>
      <c r="DC27" s="315"/>
      <c r="DD27" s="315"/>
      <c r="DE27" s="315"/>
      <c r="DF27" s="315"/>
      <c r="DG27" s="315"/>
      <c r="DH27" s="315"/>
      <c r="DI27" s="315"/>
      <c r="DJ27" s="315"/>
      <c r="DK27" s="316"/>
      <c r="DL27" s="535"/>
      <c r="DM27" s="535"/>
      <c r="DN27" s="535"/>
      <c r="DO27" s="535"/>
      <c r="DP27" s="535"/>
      <c r="DQ27" s="535"/>
      <c r="DR27" s="535"/>
      <c r="DS27" s="535"/>
      <c r="DT27" s="535"/>
      <c r="DU27" s="535"/>
      <c r="DV27" s="535"/>
      <c r="DW27" s="535"/>
      <c r="DX27" s="535"/>
      <c r="DY27" s="535"/>
      <c r="DZ27" s="535"/>
      <c r="EA27" s="535"/>
      <c r="EB27" s="535"/>
      <c r="EC27" s="535"/>
      <c r="ED27" s="535"/>
      <c r="EE27" s="535"/>
      <c r="EF27" s="535"/>
      <c r="EG27" s="535"/>
      <c r="EH27" s="535"/>
      <c r="EI27" s="535"/>
      <c r="EJ27" s="535"/>
      <c r="EK27" s="535"/>
      <c r="EL27" s="535"/>
    </row>
    <row r="28" spans="1:142" x14ac:dyDescent="0.25">
      <c r="B28" s="920" t="s">
        <v>18</v>
      </c>
      <c r="C28" s="920"/>
      <c r="D28" s="920"/>
      <c r="E28" s="318"/>
      <c r="F28" s="319"/>
      <c r="G28" s="320"/>
      <c r="H28" s="320"/>
      <c r="I28" s="320"/>
      <c r="J28" s="320"/>
      <c r="K28" s="320"/>
      <c r="L28" s="320"/>
      <c r="M28" s="320"/>
      <c r="N28" s="320"/>
      <c r="O28" s="320"/>
      <c r="P28" s="321"/>
      <c r="Q28" s="322"/>
      <c r="R28" s="178"/>
      <c r="S28" s="178"/>
      <c r="T28" s="178"/>
      <c r="U28" s="178"/>
      <c r="V28" s="322"/>
      <c r="W28" s="178"/>
      <c r="X28" s="178"/>
      <c r="Y28" s="178"/>
      <c r="Z28" s="178"/>
      <c r="AA28" s="323"/>
      <c r="AB28" s="324"/>
      <c r="AC28" s="324"/>
      <c r="AD28" s="324"/>
      <c r="AE28" s="181"/>
      <c r="AF28" s="181"/>
      <c r="AG28" s="181"/>
      <c r="AH28" s="181"/>
      <c r="AI28" s="181"/>
      <c r="AJ28" s="181"/>
      <c r="AK28" s="181"/>
      <c r="AL28" s="439"/>
      <c r="AM28" s="446"/>
      <c r="AN28" s="183"/>
      <c r="AO28" s="183"/>
      <c r="AP28" s="183"/>
      <c r="AQ28" s="183"/>
      <c r="AR28" s="183"/>
      <c r="AS28" s="183"/>
      <c r="AT28" s="183"/>
      <c r="AU28" s="183"/>
      <c r="AV28" s="183"/>
      <c r="AW28" s="326"/>
      <c r="AX28" s="327"/>
      <c r="AY28" s="186"/>
      <c r="AZ28" s="186"/>
      <c r="BA28" s="186"/>
      <c r="BB28" s="186"/>
      <c r="BC28" s="327"/>
      <c r="BD28" s="186"/>
      <c r="BE28" s="186"/>
      <c r="BF28" s="186"/>
      <c r="BG28" s="186"/>
      <c r="BH28" s="328"/>
      <c r="BI28" s="467"/>
      <c r="BJ28" s="453"/>
      <c r="BK28" s="453"/>
      <c r="BL28" s="453"/>
      <c r="BM28" s="453"/>
      <c r="BN28" s="460"/>
      <c r="BO28" s="453"/>
      <c r="BP28" s="453"/>
      <c r="BQ28" s="453"/>
      <c r="BR28" s="453"/>
      <c r="BS28" s="461"/>
      <c r="BT28" s="329"/>
      <c r="BU28" s="330"/>
      <c r="BV28" s="330"/>
      <c r="BW28" s="330"/>
      <c r="BX28" s="330"/>
      <c r="BY28" s="330"/>
      <c r="BZ28" s="330"/>
      <c r="CA28" s="330"/>
      <c r="CB28" s="330"/>
      <c r="CC28" s="330"/>
      <c r="CD28" s="331"/>
      <c r="CE28" s="332"/>
      <c r="CF28" s="190"/>
      <c r="CG28" s="190"/>
      <c r="CH28" s="190"/>
      <c r="CI28" s="190"/>
      <c r="CJ28" s="190"/>
      <c r="CK28" s="190"/>
      <c r="CL28" s="190"/>
      <c r="CM28" s="190"/>
      <c r="CN28" s="191"/>
      <c r="CO28" s="333"/>
      <c r="CP28" s="334"/>
      <c r="CQ28" s="335"/>
      <c r="CR28" s="335"/>
      <c r="CS28" s="335"/>
      <c r="CT28" s="335"/>
      <c r="CU28" s="335"/>
      <c r="CV28" s="335"/>
      <c r="CW28" s="335"/>
      <c r="CX28" s="335"/>
      <c r="CY28" s="335"/>
      <c r="CZ28" s="496"/>
      <c r="DA28" s="336"/>
      <c r="DB28" s="337"/>
      <c r="DC28" s="337"/>
      <c r="DD28" s="337"/>
      <c r="DE28" s="337"/>
      <c r="DF28" s="337"/>
      <c r="DG28" s="337"/>
      <c r="DH28" s="337"/>
      <c r="DI28" s="337"/>
      <c r="DJ28" s="337"/>
      <c r="DK28" s="338"/>
      <c r="DL28" s="535"/>
      <c r="DM28" s="535"/>
      <c r="DN28" s="535"/>
      <c r="DO28" s="535"/>
      <c r="DP28" s="535"/>
      <c r="DQ28" s="535"/>
      <c r="DR28" s="535"/>
      <c r="DS28" s="535"/>
      <c r="DT28" s="535"/>
      <c r="DU28" s="535"/>
      <c r="DV28" s="535"/>
      <c r="DW28" s="535"/>
      <c r="DX28" s="535"/>
      <c r="DY28" s="535"/>
      <c r="DZ28" s="535"/>
      <c r="EA28" s="535"/>
      <c r="EB28" s="535"/>
      <c r="EC28" s="535"/>
      <c r="ED28" s="535"/>
      <c r="EE28" s="535"/>
      <c r="EF28" s="535"/>
      <c r="EG28" s="535"/>
      <c r="EH28" s="535"/>
      <c r="EI28" s="535"/>
      <c r="EJ28" s="535"/>
      <c r="EK28" s="535"/>
      <c r="EL28" s="535"/>
    </row>
    <row r="29" spans="1:142" x14ac:dyDescent="0.25">
      <c r="B29" s="173" t="s">
        <v>2</v>
      </c>
      <c r="C29" s="173" t="s">
        <v>3</v>
      </c>
      <c r="D29" s="173" t="s">
        <v>6</v>
      </c>
      <c r="E29" s="339"/>
      <c r="F29" s="340"/>
      <c r="G29" s="320"/>
      <c r="H29" s="320"/>
      <c r="I29" s="320"/>
      <c r="J29" s="320"/>
      <c r="K29" s="320"/>
      <c r="L29" s="320"/>
      <c r="M29" s="320"/>
      <c r="N29" s="320"/>
      <c r="O29" s="320"/>
      <c r="P29" s="321"/>
      <c r="Q29" s="322"/>
      <c r="R29" s="178"/>
      <c r="S29" s="178"/>
      <c r="T29" s="178"/>
      <c r="U29" s="178"/>
      <c r="V29" s="178"/>
      <c r="W29" s="178"/>
      <c r="X29" s="178"/>
      <c r="Y29" s="178"/>
      <c r="Z29" s="178"/>
      <c r="AA29" s="323"/>
      <c r="AB29" s="324"/>
      <c r="AC29" s="324"/>
      <c r="AD29" s="324"/>
      <c r="AE29" s="181"/>
      <c r="AF29" s="181"/>
      <c r="AG29" s="181"/>
      <c r="AH29" s="181"/>
      <c r="AI29" s="181"/>
      <c r="AJ29" s="181"/>
      <c r="AK29" s="181"/>
      <c r="AL29" s="439"/>
      <c r="AM29" s="325"/>
      <c r="AN29" s="183"/>
      <c r="AO29" s="183"/>
      <c r="AP29" s="183"/>
      <c r="AQ29" s="183"/>
      <c r="AR29" s="183"/>
      <c r="AS29" s="183"/>
      <c r="AT29" s="183"/>
      <c r="AU29" s="183"/>
      <c r="AV29" s="183"/>
      <c r="AW29" s="326"/>
      <c r="AX29" s="327"/>
      <c r="AY29" s="186"/>
      <c r="AZ29" s="186"/>
      <c r="BA29" s="186"/>
      <c r="BB29" s="186"/>
      <c r="BC29" s="186"/>
      <c r="BD29" s="186"/>
      <c r="BE29" s="186"/>
      <c r="BF29" s="186"/>
      <c r="BG29" s="186"/>
      <c r="BH29" s="328"/>
      <c r="BI29" s="460"/>
      <c r="BJ29" s="453"/>
      <c r="BK29" s="453"/>
      <c r="BL29" s="453"/>
      <c r="BM29" s="453"/>
      <c r="BN29" s="453"/>
      <c r="BO29" s="453"/>
      <c r="BP29" s="453"/>
      <c r="BQ29" s="453"/>
      <c r="BR29" s="453"/>
      <c r="BS29" s="461"/>
      <c r="BT29" s="329"/>
      <c r="BU29" s="330"/>
      <c r="BV29" s="330"/>
      <c r="BW29" s="330"/>
      <c r="BX29" s="330"/>
      <c r="BY29" s="330"/>
      <c r="BZ29" s="330"/>
      <c r="CA29" s="330"/>
      <c r="CB29" s="330"/>
      <c r="CC29" s="330"/>
      <c r="CD29" s="331"/>
      <c r="CE29" s="332"/>
      <c r="CF29" s="190"/>
      <c r="CG29" s="190"/>
      <c r="CH29" s="190"/>
      <c r="CI29" s="190"/>
      <c r="CJ29" s="190"/>
      <c r="CK29" s="190"/>
      <c r="CL29" s="190"/>
      <c r="CM29" s="190"/>
      <c r="CN29" s="191"/>
      <c r="CO29" s="333"/>
      <c r="CP29" s="334"/>
      <c r="CQ29" s="335"/>
      <c r="CR29" s="335"/>
      <c r="CS29" s="335"/>
      <c r="CT29" s="335"/>
      <c r="CU29" s="335"/>
      <c r="CV29" s="335"/>
      <c r="CW29" s="335"/>
      <c r="CX29" s="335"/>
      <c r="CY29" s="335"/>
      <c r="CZ29" s="496"/>
      <c r="DA29" s="336"/>
      <c r="DB29" s="337"/>
      <c r="DC29" s="337"/>
      <c r="DD29" s="337"/>
      <c r="DE29" s="337"/>
      <c r="DF29" s="337"/>
      <c r="DG29" s="337"/>
      <c r="DH29" s="337"/>
      <c r="DI29" s="337"/>
      <c r="DJ29" s="337"/>
      <c r="DK29" s="338"/>
      <c r="DL29" s="535"/>
      <c r="DM29" s="535"/>
      <c r="DN29" s="535"/>
      <c r="DO29" s="535"/>
      <c r="DP29" s="535"/>
      <c r="DQ29" s="535"/>
      <c r="DR29" s="535"/>
      <c r="DS29" s="535"/>
      <c r="DT29" s="535"/>
      <c r="DU29" s="535"/>
      <c r="DV29" s="535"/>
      <c r="DW29" s="535"/>
      <c r="DX29" s="535"/>
      <c r="DY29" s="535"/>
      <c r="DZ29" s="535"/>
      <c r="EA29" s="535"/>
      <c r="EB29" s="535"/>
      <c r="EC29" s="535"/>
      <c r="ED29" s="535"/>
      <c r="EE29" s="535"/>
      <c r="EF29" s="535"/>
      <c r="EG29" s="535"/>
      <c r="EH29" s="535"/>
      <c r="EI29" s="535"/>
      <c r="EJ29" s="535"/>
      <c r="EK29" s="535"/>
      <c r="EL29" s="535"/>
    </row>
    <row r="30" spans="1:142" x14ac:dyDescent="0.25">
      <c r="B30" s="193">
        <v>0</v>
      </c>
      <c r="C30" s="194">
        <v>0</v>
      </c>
      <c r="D30" s="194">
        <v>0</v>
      </c>
      <c r="E30" s="318"/>
      <c r="F30" s="340"/>
      <c r="G30" s="320"/>
      <c r="H30" s="320"/>
      <c r="I30" s="320"/>
      <c r="J30" s="320"/>
      <c r="K30" s="320"/>
      <c r="L30" s="320"/>
      <c r="M30" s="320"/>
      <c r="N30" s="320"/>
      <c r="O30" s="320"/>
      <c r="P30" s="321"/>
      <c r="Q30" s="322"/>
      <c r="R30" s="178"/>
      <c r="S30" s="178"/>
      <c r="T30" s="178"/>
      <c r="U30" s="178"/>
      <c r="V30" s="178"/>
      <c r="W30" s="178"/>
      <c r="X30" s="178"/>
      <c r="Y30" s="178"/>
      <c r="Z30" s="178"/>
      <c r="AA30" s="323"/>
      <c r="AB30" s="324"/>
      <c r="AC30" s="324"/>
      <c r="AD30" s="324"/>
      <c r="AE30" s="181"/>
      <c r="AF30" s="181"/>
      <c r="AG30" s="181"/>
      <c r="AH30" s="181"/>
      <c r="AI30" s="181"/>
      <c r="AJ30" s="181"/>
      <c r="AK30" s="181"/>
      <c r="AL30" s="439"/>
      <c r="AM30" s="325"/>
      <c r="AN30" s="183"/>
      <c r="AO30" s="183"/>
      <c r="AP30" s="183"/>
      <c r="AQ30" s="183"/>
      <c r="AR30" s="183"/>
      <c r="AS30" s="183"/>
      <c r="AT30" s="183"/>
      <c r="AU30" s="183"/>
      <c r="AV30" s="183"/>
      <c r="AW30" s="326"/>
      <c r="AX30" s="186"/>
      <c r="AY30" s="186"/>
      <c r="AZ30" s="186"/>
      <c r="BA30" s="186"/>
      <c r="BB30" s="186"/>
      <c r="BC30" s="186"/>
      <c r="BD30" s="186"/>
      <c r="BE30" s="186"/>
      <c r="BF30" s="186"/>
      <c r="BG30" s="186"/>
      <c r="BH30" s="328"/>
      <c r="BI30" s="460"/>
      <c r="BJ30" s="453"/>
      <c r="BK30" s="453"/>
      <c r="BL30" s="453"/>
      <c r="BM30" s="453"/>
      <c r="BN30" s="453"/>
      <c r="BO30" s="453"/>
      <c r="BP30" s="453"/>
      <c r="BQ30" s="453"/>
      <c r="BR30" s="453"/>
      <c r="BS30" s="461"/>
      <c r="BT30" s="329"/>
      <c r="BU30" s="330"/>
      <c r="BV30" s="330"/>
      <c r="BW30" s="330"/>
      <c r="BX30" s="330"/>
      <c r="BY30" s="330"/>
      <c r="BZ30" s="330"/>
      <c r="CA30" s="330"/>
      <c r="CB30" s="330"/>
      <c r="CC30" s="330"/>
      <c r="CD30" s="331"/>
      <c r="CE30" s="190"/>
      <c r="CF30" s="190"/>
      <c r="CG30" s="190"/>
      <c r="CH30" s="190"/>
      <c r="CI30" s="190"/>
      <c r="CJ30" s="190"/>
      <c r="CK30" s="190"/>
      <c r="CL30" s="190"/>
      <c r="CM30" s="190"/>
      <c r="CN30" s="191"/>
      <c r="CO30" s="333"/>
      <c r="CP30" s="334"/>
      <c r="CQ30" s="335"/>
      <c r="CR30" s="335"/>
      <c r="CS30" s="335"/>
      <c r="CT30" s="335"/>
      <c r="CU30" s="335"/>
      <c r="CV30" s="335"/>
      <c r="CW30" s="335"/>
      <c r="CX30" s="335"/>
      <c r="CY30" s="335"/>
      <c r="CZ30" s="496"/>
      <c r="DA30" s="336"/>
      <c r="DB30" s="337"/>
      <c r="DC30" s="337"/>
      <c r="DD30" s="337"/>
      <c r="DE30" s="337"/>
      <c r="DF30" s="337"/>
      <c r="DG30" s="337"/>
      <c r="DH30" s="337"/>
      <c r="DI30" s="337"/>
      <c r="DJ30" s="337"/>
      <c r="DK30" s="338"/>
      <c r="DL30" s="535"/>
      <c r="DM30" s="535"/>
      <c r="DN30" s="535"/>
      <c r="DO30" s="535"/>
      <c r="DP30" s="535"/>
      <c r="DQ30" s="535"/>
      <c r="DR30" s="535"/>
      <c r="DS30" s="535"/>
      <c r="DT30" s="535"/>
      <c r="DU30" s="535"/>
      <c r="DV30" s="535"/>
      <c r="DW30" s="535"/>
      <c r="DX30" s="535"/>
      <c r="DY30" s="535"/>
      <c r="DZ30" s="535"/>
      <c r="EA30" s="535"/>
      <c r="EB30" s="535"/>
      <c r="EC30" s="535"/>
      <c r="ED30" s="535"/>
      <c r="EE30" s="535"/>
      <c r="EF30" s="535"/>
      <c r="EG30" s="535"/>
      <c r="EH30" s="535"/>
      <c r="EI30" s="535"/>
      <c r="EJ30" s="535"/>
      <c r="EK30" s="535"/>
      <c r="EL30" s="535"/>
    </row>
    <row r="31" spans="1:142" x14ac:dyDescent="0.25">
      <c r="B31" s="196">
        <v>1</v>
      </c>
      <c r="C31" s="196">
        <v>10</v>
      </c>
      <c r="D31" s="196">
        <v>1</v>
      </c>
      <c r="E31" s="318"/>
      <c r="F31" s="340"/>
      <c r="G31" s="320"/>
      <c r="H31" s="320"/>
      <c r="I31" s="320"/>
      <c r="J31" s="320"/>
      <c r="K31" s="320"/>
      <c r="L31" s="320"/>
      <c r="M31" s="320"/>
      <c r="N31" s="320"/>
      <c r="O31" s="320"/>
      <c r="P31" s="321"/>
      <c r="Q31" s="322"/>
      <c r="R31" s="178"/>
      <c r="S31" s="178"/>
      <c r="T31" s="178"/>
      <c r="U31" s="178"/>
      <c r="V31" s="178"/>
      <c r="W31" s="178"/>
      <c r="X31" s="178"/>
      <c r="Y31" s="178"/>
      <c r="Z31" s="178"/>
      <c r="AA31" s="323"/>
      <c r="AB31" s="324"/>
      <c r="AC31" s="324"/>
      <c r="AD31" s="324"/>
      <c r="AE31" s="181"/>
      <c r="AF31" s="181"/>
      <c r="AG31" s="181"/>
      <c r="AH31" s="181"/>
      <c r="AI31" s="181"/>
      <c r="AJ31" s="181"/>
      <c r="AK31" s="181"/>
      <c r="AL31" s="439"/>
      <c r="AM31" s="325"/>
      <c r="AN31" s="183"/>
      <c r="AO31" s="183"/>
      <c r="AP31" s="183"/>
      <c r="AQ31" s="183"/>
      <c r="AR31" s="183"/>
      <c r="AS31" s="183"/>
      <c r="AT31" s="183"/>
      <c r="AU31" s="183"/>
      <c r="AV31" s="183"/>
      <c r="AW31" s="326"/>
      <c r="AX31" s="327"/>
      <c r="AY31" s="186"/>
      <c r="AZ31" s="186"/>
      <c r="BA31" s="186"/>
      <c r="BB31" s="186"/>
      <c r="BC31" s="186"/>
      <c r="BD31" s="186"/>
      <c r="BE31" s="186"/>
      <c r="BF31" s="186"/>
      <c r="BG31" s="186"/>
      <c r="BH31" s="328"/>
      <c r="BI31" s="460"/>
      <c r="BJ31" s="453"/>
      <c r="BK31" s="453"/>
      <c r="BL31" s="453"/>
      <c r="BM31" s="453"/>
      <c r="BN31" s="453"/>
      <c r="BO31" s="453"/>
      <c r="BP31" s="453"/>
      <c r="BQ31" s="453"/>
      <c r="BR31" s="453"/>
      <c r="BS31" s="461"/>
      <c r="BT31" s="329"/>
      <c r="BU31" s="330"/>
      <c r="BV31" s="330"/>
      <c r="BW31" s="330"/>
      <c r="BX31" s="330"/>
      <c r="BY31" s="330"/>
      <c r="BZ31" s="330"/>
      <c r="CA31" s="330"/>
      <c r="CB31" s="330"/>
      <c r="CC31" s="330"/>
      <c r="CD31" s="331"/>
      <c r="CE31" s="482"/>
      <c r="CF31" s="190"/>
      <c r="CG31" s="190"/>
      <c r="CH31" s="190"/>
      <c r="CI31" s="190"/>
      <c r="CJ31" s="190"/>
      <c r="CK31" s="190"/>
      <c r="CL31" s="190"/>
      <c r="CM31" s="190"/>
      <c r="CN31" s="191"/>
      <c r="CO31" s="333"/>
      <c r="CP31" s="335"/>
      <c r="CQ31" s="335"/>
      <c r="CR31" s="335"/>
      <c r="CS31" s="335"/>
      <c r="CT31" s="335"/>
      <c r="CU31" s="335"/>
      <c r="CV31" s="335"/>
      <c r="CW31" s="335"/>
      <c r="CX31" s="335"/>
      <c r="CY31" s="335"/>
      <c r="CZ31" s="496"/>
      <c r="DA31" s="336"/>
      <c r="DB31" s="337"/>
      <c r="DC31" s="337"/>
      <c r="DD31" s="337"/>
      <c r="DE31" s="337"/>
      <c r="DF31" s="337"/>
      <c r="DG31" s="337"/>
      <c r="DH31" s="337"/>
      <c r="DI31" s="337"/>
      <c r="DJ31" s="337"/>
      <c r="DK31" s="338"/>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row>
    <row r="32" spans="1:142" x14ac:dyDescent="0.25">
      <c r="B32" s="196">
        <v>2</v>
      </c>
      <c r="C32" s="196">
        <v>8</v>
      </c>
      <c r="D32" s="196">
        <v>2</v>
      </c>
      <c r="E32" s="318"/>
      <c r="F32" s="340"/>
      <c r="G32" s="320"/>
      <c r="H32" s="320"/>
      <c r="I32" s="320"/>
      <c r="J32" s="320"/>
      <c r="K32" s="320"/>
      <c r="L32" s="320"/>
      <c r="M32" s="320"/>
      <c r="N32" s="320"/>
      <c r="O32" s="320"/>
      <c r="P32" s="321"/>
      <c r="Q32" s="322"/>
      <c r="R32" s="178"/>
      <c r="S32" s="178"/>
      <c r="T32" s="178"/>
      <c r="U32" s="178"/>
      <c r="V32" s="178"/>
      <c r="W32" s="178"/>
      <c r="X32" s="178"/>
      <c r="Y32" s="178"/>
      <c r="Z32" s="178"/>
      <c r="AA32" s="323"/>
      <c r="AB32" s="324"/>
      <c r="AC32" s="181"/>
      <c r="AD32" s="181"/>
      <c r="AE32" s="181"/>
      <c r="AF32" s="181"/>
      <c r="AG32" s="181"/>
      <c r="AH32" s="181"/>
      <c r="AI32" s="181"/>
      <c r="AJ32" s="181"/>
      <c r="AK32" s="181"/>
      <c r="AL32" s="439"/>
      <c r="AM32" s="325"/>
      <c r="AN32" s="183"/>
      <c r="AO32" s="183"/>
      <c r="AP32" s="183"/>
      <c r="AQ32" s="183"/>
      <c r="AR32" s="183"/>
      <c r="AS32" s="183"/>
      <c r="AT32" s="183"/>
      <c r="AU32" s="183"/>
      <c r="AV32" s="183"/>
      <c r="AW32" s="326"/>
      <c r="AX32" s="327"/>
      <c r="AY32" s="186"/>
      <c r="AZ32" s="186"/>
      <c r="BA32" s="186"/>
      <c r="BB32" s="186"/>
      <c r="BC32" s="186"/>
      <c r="BD32" s="186"/>
      <c r="BE32" s="186"/>
      <c r="BF32" s="186"/>
      <c r="BG32" s="186"/>
      <c r="BH32" s="328"/>
      <c r="BI32" s="460"/>
      <c r="BJ32" s="453"/>
      <c r="BK32" s="453"/>
      <c r="BL32" s="453"/>
      <c r="BM32" s="453"/>
      <c r="BN32" s="453"/>
      <c r="BO32" s="453"/>
      <c r="BP32" s="453"/>
      <c r="BQ32" s="453"/>
      <c r="BR32" s="453"/>
      <c r="BS32" s="461"/>
      <c r="BT32" s="478"/>
      <c r="BU32" s="330"/>
      <c r="BV32" s="330"/>
      <c r="BW32" s="330"/>
      <c r="BX32" s="330"/>
      <c r="BY32" s="330"/>
      <c r="BZ32" s="330"/>
      <c r="CA32" s="330"/>
      <c r="CB32" s="330"/>
      <c r="CC32" s="330"/>
      <c r="CD32" s="331"/>
      <c r="CE32" s="482"/>
      <c r="CF32" s="190"/>
      <c r="CG32" s="190"/>
      <c r="CH32" s="190"/>
      <c r="CI32" s="190"/>
      <c r="CJ32" s="190"/>
      <c r="CK32" s="190"/>
      <c r="CL32" s="190"/>
      <c r="CM32" s="190"/>
      <c r="CN32" s="191"/>
      <c r="CO32" s="333"/>
      <c r="CP32" s="335"/>
      <c r="CQ32" s="335"/>
      <c r="CR32" s="335"/>
      <c r="CS32" s="335"/>
      <c r="CT32" s="335"/>
      <c r="CU32" s="335"/>
      <c r="CV32" s="335"/>
      <c r="CW32" s="335"/>
      <c r="CX32" s="335"/>
      <c r="CY32" s="335"/>
      <c r="CZ32" s="496"/>
      <c r="DA32" s="336"/>
      <c r="DB32" s="337"/>
      <c r="DC32" s="337"/>
      <c r="DD32" s="337"/>
      <c r="DE32" s="337"/>
      <c r="DF32" s="337"/>
      <c r="DG32" s="337"/>
      <c r="DH32" s="337"/>
      <c r="DI32" s="337"/>
      <c r="DJ32" s="337"/>
      <c r="DK32" s="338"/>
      <c r="DL32" s="535"/>
      <c r="DM32" s="535"/>
      <c r="DN32" s="535"/>
      <c r="DO32" s="535"/>
      <c r="DP32" s="535"/>
      <c r="DQ32" s="535"/>
      <c r="DR32" s="535"/>
      <c r="DS32" s="535"/>
      <c r="DT32" s="535"/>
      <c r="DU32" s="535"/>
      <c r="DV32" s="535"/>
      <c r="DW32" s="535"/>
      <c r="DX32" s="535"/>
      <c r="DY32" s="535"/>
      <c r="DZ32" s="535"/>
      <c r="EA32" s="535"/>
      <c r="EB32" s="535"/>
      <c r="EC32" s="535"/>
      <c r="ED32" s="535"/>
      <c r="EE32" s="535"/>
      <c r="EF32" s="535"/>
      <c r="EG32" s="535"/>
      <c r="EH32" s="535"/>
      <c r="EI32" s="535"/>
      <c r="EJ32" s="535"/>
      <c r="EK32" s="535"/>
      <c r="EL32" s="535"/>
    </row>
    <row r="33" spans="2:142" s="536" customFormat="1" x14ac:dyDescent="0.25">
      <c r="B33" s="196">
        <v>3</v>
      </c>
      <c r="C33" s="196">
        <v>6</v>
      </c>
      <c r="E33" s="318"/>
      <c r="F33" s="340"/>
      <c r="G33" s="320"/>
      <c r="H33" s="320"/>
      <c r="I33" s="320"/>
      <c r="J33" s="320"/>
      <c r="K33" s="320"/>
      <c r="L33" s="320"/>
      <c r="M33" s="320"/>
      <c r="N33" s="320"/>
      <c r="O33" s="320"/>
      <c r="P33" s="321"/>
      <c r="Q33" s="322"/>
      <c r="R33" s="178"/>
      <c r="S33" s="178"/>
      <c r="T33" s="178"/>
      <c r="U33" s="178"/>
      <c r="V33" s="178"/>
      <c r="W33" s="178"/>
      <c r="X33" s="178"/>
      <c r="Y33" s="178"/>
      <c r="Z33" s="178"/>
      <c r="AA33" s="323"/>
      <c r="AB33" s="324"/>
      <c r="AC33" s="181"/>
      <c r="AD33" s="181"/>
      <c r="AE33" s="181"/>
      <c r="AF33" s="181"/>
      <c r="AG33" s="181"/>
      <c r="AH33" s="181"/>
      <c r="AI33" s="181"/>
      <c r="AJ33" s="181"/>
      <c r="AK33" s="181"/>
      <c r="AL33" s="439"/>
      <c r="AM33" s="325"/>
      <c r="AN33" s="183"/>
      <c r="AO33" s="183"/>
      <c r="AP33" s="183"/>
      <c r="AQ33" s="183"/>
      <c r="AR33" s="183"/>
      <c r="AS33" s="183"/>
      <c r="AT33" s="183"/>
      <c r="AU33" s="183"/>
      <c r="AV33" s="183"/>
      <c r="AW33" s="326"/>
      <c r="AX33" s="186"/>
      <c r="AY33" s="186"/>
      <c r="AZ33" s="186"/>
      <c r="BA33" s="186"/>
      <c r="BB33" s="186"/>
      <c r="BC33" s="186"/>
      <c r="BD33" s="186"/>
      <c r="BE33" s="186"/>
      <c r="BF33" s="186"/>
      <c r="BG33" s="186"/>
      <c r="BH33" s="328"/>
      <c r="BI33" s="467"/>
      <c r="BJ33" s="453"/>
      <c r="BK33" s="453"/>
      <c r="BL33" s="453"/>
      <c r="BM33" s="453"/>
      <c r="BN33" s="453"/>
      <c r="BO33" s="453"/>
      <c r="BP33" s="453"/>
      <c r="BQ33" s="453"/>
      <c r="BR33" s="453"/>
      <c r="BS33" s="461"/>
      <c r="BT33" s="329"/>
      <c r="BU33" s="512"/>
      <c r="BV33" s="330"/>
      <c r="BW33" s="330"/>
      <c r="BX33" s="330"/>
      <c r="BY33" s="330"/>
      <c r="BZ33" s="330"/>
      <c r="CA33" s="330"/>
      <c r="CB33" s="330"/>
      <c r="CC33" s="330"/>
      <c r="CD33" s="331"/>
      <c r="CE33" s="332"/>
      <c r="CF33" s="190"/>
      <c r="CG33" s="190"/>
      <c r="CH33" s="190"/>
      <c r="CI33" s="190"/>
      <c r="CJ33" s="190"/>
      <c r="CK33" s="190"/>
      <c r="CL33" s="190"/>
      <c r="CM33" s="190"/>
      <c r="CN33" s="191"/>
      <c r="CO33" s="333"/>
      <c r="CP33" s="335"/>
      <c r="CQ33" s="335"/>
      <c r="CR33" s="335"/>
      <c r="CS33" s="335"/>
      <c r="CT33" s="335"/>
      <c r="CU33" s="335"/>
      <c r="CV33" s="335"/>
      <c r="CW33" s="335"/>
      <c r="CX33" s="335"/>
      <c r="CY33" s="335"/>
      <c r="CZ33" s="496"/>
      <c r="DA33" s="336"/>
      <c r="DB33" s="337"/>
      <c r="DC33" s="337"/>
      <c r="DD33" s="337"/>
      <c r="DE33" s="337"/>
      <c r="DF33" s="337"/>
      <c r="DG33" s="337"/>
      <c r="DH33" s="337"/>
      <c r="DI33" s="337"/>
      <c r="DJ33" s="337"/>
      <c r="DK33" s="338"/>
      <c r="DL33" s="535"/>
      <c r="DM33" s="535"/>
      <c r="DN33" s="535"/>
      <c r="DO33" s="535"/>
      <c r="DP33" s="535"/>
      <c r="DQ33" s="535"/>
      <c r="DR33" s="535"/>
      <c r="DS33" s="535"/>
      <c r="DT33" s="535"/>
      <c r="DU33" s="535"/>
      <c r="DV33" s="535"/>
      <c r="DW33" s="535"/>
      <c r="DX33" s="535"/>
      <c r="DY33" s="535"/>
      <c r="DZ33" s="535"/>
      <c r="EA33" s="535"/>
      <c r="EB33" s="535"/>
      <c r="EC33" s="535"/>
      <c r="ED33" s="535"/>
      <c r="EE33" s="535"/>
      <c r="EF33" s="535"/>
      <c r="EG33" s="535"/>
      <c r="EH33" s="535"/>
      <c r="EI33" s="535"/>
      <c r="EJ33" s="535"/>
      <c r="EK33" s="535"/>
      <c r="EL33" s="535"/>
    </row>
    <row r="34" spans="2:142" s="536" customFormat="1" x14ac:dyDescent="0.25">
      <c r="B34" s="196">
        <v>4</v>
      </c>
      <c r="C34" s="196">
        <v>4</v>
      </c>
      <c r="D34" s="202" t="s">
        <v>8</v>
      </c>
      <c r="E34" s="318"/>
      <c r="F34" s="340"/>
      <c r="G34" s="320"/>
      <c r="H34" s="320"/>
      <c r="I34" s="320"/>
      <c r="J34" s="320"/>
      <c r="K34" s="320"/>
      <c r="L34" s="320"/>
      <c r="M34" s="320"/>
      <c r="N34" s="320"/>
      <c r="O34" s="320"/>
      <c r="P34" s="321"/>
      <c r="Q34" s="178"/>
      <c r="R34" s="178"/>
      <c r="S34" s="178"/>
      <c r="T34" s="178"/>
      <c r="U34" s="178"/>
      <c r="V34" s="178"/>
      <c r="W34" s="178"/>
      <c r="X34" s="178"/>
      <c r="Y34" s="178"/>
      <c r="Z34" s="178"/>
      <c r="AA34" s="323"/>
      <c r="AB34" s="324"/>
      <c r="AC34" s="181"/>
      <c r="AD34" s="181"/>
      <c r="AE34" s="181"/>
      <c r="AF34" s="181"/>
      <c r="AG34" s="181"/>
      <c r="AH34" s="181"/>
      <c r="AI34" s="181"/>
      <c r="AJ34" s="181"/>
      <c r="AK34" s="181"/>
      <c r="AL34" s="439"/>
      <c r="AM34" s="325"/>
      <c r="AN34" s="183"/>
      <c r="AO34" s="183"/>
      <c r="AP34" s="183"/>
      <c r="AQ34" s="183"/>
      <c r="AR34" s="183"/>
      <c r="AS34" s="183"/>
      <c r="AT34" s="183"/>
      <c r="AU34" s="183"/>
      <c r="AV34" s="183"/>
      <c r="AW34" s="326"/>
      <c r="AX34" s="186"/>
      <c r="AY34" s="186"/>
      <c r="AZ34" s="186"/>
      <c r="BA34" s="186"/>
      <c r="BB34" s="186"/>
      <c r="BC34" s="186"/>
      <c r="BD34" s="186"/>
      <c r="BE34" s="186"/>
      <c r="BF34" s="186"/>
      <c r="BG34" s="186"/>
      <c r="BH34" s="328"/>
      <c r="BI34" s="460"/>
      <c r="BJ34" s="453"/>
      <c r="BK34" s="453"/>
      <c r="BL34" s="453"/>
      <c r="BM34" s="453"/>
      <c r="BN34" s="453"/>
      <c r="BO34" s="453"/>
      <c r="BP34" s="453"/>
      <c r="BQ34" s="453"/>
      <c r="BR34" s="453"/>
      <c r="BS34" s="461"/>
      <c r="BT34" s="329"/>
      <c r="BU34" s="330"/>
      <c r="BV34" s="330"/>
      <c r="BW34" s="330"/>
      <c r="BX34" s="330"/>
      <c r="BY34" s="330"/>
      <c r="BZ34" s="330"/>
      <c r="CA34" s="330"/>
      <c r="CB34" s="330"/>
      <c r="CC34" s="330"/>
      <c r="CD34" s="331"/>
      <c r="CE34" s="332"/>
      <c r="CF34" s="190"/>
      <c r="CG34" s="190"/>
      <c r="CH34" s="190"/>
      <c r="CI34" s="190"/>
      <c r="CJ34" s="190"/>
      <c r="CK34" s="190"/>
      <c r="CL34" s="190"/>
      <c r="CM34" s="190"/>
      <c r="CN34" s="191"/>
      <c r="CO34" s="333"/>
      <c r="CP34" s="335"/>
      <c r="CQ34" s="335"/>
      <c r="CR34" s="335"/>
      <c r="CS34" s="335"/>
      <c r="CT34" s="335"/>
      <c r="CU34" s="335"/>
      <c r="CV34" s="335"/>
      <c r="CW34" s="335"/>
      <c r="CX34" s="335"/>
      <c r="CY34" s="335"/>
      <c r="CZ34" s="496"/>
      <c r="DA34" s="337"/>
      <c r="DB34" s="337"/>
      <c r="DC34" s="337"/>
      <c r="DD34" s="337"/>
      <c r="DE34" s="337"/>
      <c r="DF34" s="337"/>
      <c r="DG34" s="337"/>
      <c r="DH34" s="337"/>
      <c r="DI34" s="337"/>
      <c r="DJ34" s="337"/>
      <c r="DK34" s="338"/>
      <c r="DL34" s="535"/>
      <c r="DM34" s="535"/>
      <c r="DN34" s="535"/>
      <c r="DO34" s="535"/>
      <c r="DP34" s="535"/>
      <c r="DQ34" s="535"/>
      <c r="DR34" s="535"/>
      <c r="DS34" s="535"/>
      <c r="DT34" s="535"/>
      <c r="DU34" s="535"/>
      <c r="DV34" s="535"/>
      <c r="DW34" s="535"/>
      <c r="DX34" s="535"/>
      <c r="DY34" s="535"/>
      <c r="DZ34" s="535"/>
      <c r="EA34" s="535"/>
      <c r="EB34" s="535"/>
      <c r="EC34" s="535"/>
      <c r="ED34" s="535"/>
      <c r="EE34" s="535"/>
      <c r="EF34" s="535"/>
      <c r="EG34" s="535"/>
      <c r="EH34" s="535"/>
      <c r="EI34" s="535"/>
      <c r="EJ34" s="535"/>
      <c r="EK34" s="535"/>
      <c r="EL34" s="535"/>
    </row>
    <row r="35" spans="2:142" s="536" customFormat="1" x14ac:dyDescent="0.25">
      <c r="B35" s="196">
        <v>5</v>
      </c>
      <c r="C35" s="196">
        <v>3</v>
      </c>
      <c r="D35" s="196">
        <v>0</v>
      </c>
      <c r="E35" s="318"/>
      <c r="F35" s="340"/>
      <c r="G35" s="320"/>
      <c r="H35" s="320"/>
      <c r="I35" s="320"/>
      <c r="J35" s="320"/>
      <c r="K35" s="320"/>
      <c r="L35" s="320"/>
      <c r="M35" s="320"/>
      <c r="N35" s="320"/>
      <c r="O35" s="320"/>
      <c r="P35" s="321"/>
      <c r="Q35" s="178"/>
      <c r="R35" s="178"/>
      <c r="S35" s="178"/>
      <c r="T35" s="178"/>
      <c r="U35" s="178"/>
      <c r="V35" s="178"/>
      <c r="W35" s="178"/>
      <c r="X35" s="178"/>
      <c r="Y35" s="178"/>
      <c r="Z35" s="178"/>
      <c r="AA35" s="323"/>
      <c r="AB35" s="324"/>
      <c r="AC35" s="181"/>
      <c r="AD35" s="181"/>
      <c r="AE35" s="181"/>
      <c r="AF35" s="181"/>
      <c r="AG35" s="181"/>
      <c r="AH35" s="181"/>
      <c r="AI35" s="181"/>
      <c r="AJ35" s="181"/>
      <c r="AK35" s="181"/>
      <c r="AL35" s="439"/>
      <c r="AM35" s="325"/>
      <c r="AN35" s="183"/>
      <c r="AO35" s="183"/>
      <c r="AP35" s="183"/>
      <c r="AQ35" s="183"/>
      <c r="AR35" s="183"/>
      <c r="AS35" s="183"/>
      <c r="AT35" s="183"/>
      <c r="AU35" s="183"/>
      <c r="AV35" s="183"/>
      <c r="AW35" s="326"/>
      <c r="AX35" s="186"/>
      <c r="AY35" s="186"/>
      <c r="AZ35" s="186"/>
      <c r="BA35" s="186"/>
      <c r="BB35" s="186"/>
      <c r="BC35" s="186"/>
      <c r="BD35" s="186"/>
      <c r="BE35" s="186"/>
      <c r="BF35" s="186"/>
      <c r="BG35" s="186"/>
      <c r="BH35" s="328"/>
      <c r="BI35" s="460"/>
      <c r="BJ35" s="453"/>
      <c r="BK35" s="453"/>
      <c r="BL35" s="453"/>
      <c r="BM35" s="453"/>
      <c r="BN35" s="453"/>
      <c r="BO35" s="453"/>
      <c r="BP35" s="453"/>
      <c r="BQ35" s="453"/>
      <c r="BR35" s="453"/>
      <c r="BS35" s="461"/>
      <c r="BT35" s="329"/>
      <c r="BU35" s="330"/>
      <c r="BV35" s="330"/>
      <c r="BW35" s="330"/>
      <c r="BX35" s="330"/>
      <c r="BY35" s="330"/>
      <c r="BZ35" s="330"/>
      <c r="CA35" s="330"/>
      <c r="CB35" s="330"/>
      <c r="CC35" s="330"/>
      <c r="CD35" s="331"/>
      <c r="CE35" s="190"/>
      <c r="CF35" s="190"/>
      <c r="CG35" s="190"/>
      <c r="CH35" s="190"/>
      <c r="CI35" s="190"/>
      <c r="CJ35" s="190"/>
      <c r="CK35" s="190"/>
      <c r="CL35" s="190"/>
      <c r="CM35" s="190"/>
      <c r="CN35" s="191"/>
      <c r="CO35" s="333"/>
      <c r="CP35" s="335"/>
      <c r="CQ35" s="335"/>
      <c r="CR35" s="335"/>
      <c r="CS35" s="335"/>
      <c r="CT35" s="335"/>
      <c r="CU35" s="335"/>
      <c r="CV35" s="335"/>
      <c r="CW35" s="335"/>
      <c r="CX35" s="335"/>
      <c r="CY35" s="335"/>
      <c r="CZ35" s="496"/>
      <c r="DA35" s="337"/>
      <c r="DB35" s="337"/>
      <c r="DC35" s="337"/>
      <c r="DD35" s="337"/>
      <c r="DE35" s="337"/>
      <c r="DF35" s="337"/>
      <c r="DG35" s="337"/>
      <c r="DH35" s="337"/>
      <c r="DI35" s="337"/>
      <c r="DJ35" s="337"/>
      <c r="DK35" s="338"/>
      <c r="DL35" s="535"/>
      <c r="DM35" s="535"/>
      <c r="DN35" s="535"/>
      <c r="DO35" s="535"/>
      <c r="DP35" s="535"/>
      <c r="DQ35" s="535"/>
      <c r="DR35" s="535"/>
      <c r="DS35" s="535"/>
      <c r="DT35" s="535"/>
      <c r="DU35" s="535"/>
      <c r="DV35" s="535"/>
      <c r="DW35" s="535"/>
      <c r="DX35" s="535"/>
      <c r="DY35" s="535"/>
      <c r="DZ35" s="535"/>
      <c r="EA35" s="535"/>
      <c r="EB35" s="535"/>
      <c r="EC35" s="535"/>
      <c r="ED35" s="535"/>
      <c r="EE35" s="535"/>
      <c r="EF35" s="535"/>
      <c r="EG35" s="535"/>
      <c r="EH35" s="535"/>
      <c r="EI35" s="535"/>
      <c r="EJ35" s="535"/>
      <c r="EK35" s="535"/>
      <c r="EL35" s="535"/>
    </row>
    <row r="36" spans="2:142" s="536" customFormat="1" x14ac:dyDescent="0.25">
      <c r="B36" s="196">
        <v>6</v>
      </c>
      <c r="C36" s="196">
        <v>2</v>
      </c>
      <c r="E36" s="318"/>
      <c r="F36" s="340"/>
      <c r="G36" s="320"/>
      <c r="H36" s="320"/>
      <c r="I36" s="320"/>
      <c r="J36" s="320"/>
      <c r="K36" s="320"/>
      <c r="L36" s="320"/>
      <c r="M36" s="320"/>
      <c r="N36" s="320"/>
      <c r="O36" s="320"/>
      <c r="P36" s="321"/>
      <c r="Q36" s="178"/>
      <c r="R36" s="178"/>
      <c r="S36" s="178"/>
      <c r="T36" s="178"/>
      <c r="U36" s="178"/>
      <c r="V36" s="178"/>
      <c r="W36" s="178"/>
      <c r="X36" s="178"/>
      <c r="Y36" s="178"/>
      <c r="Z36" s="178"/>
      <c r="AA36" s="323"/>
      <c r="AB36" s="324"/>
      <c r="AC36" s="181"/>
      <c r="AD36" s="181"/>
      <c r="AE36" s="181"/>
      <c r="AF36" s="181"/>
      <c r="AG36" s="181"/>
      <c r="AH36" s="181"/>
      <c r="AI36" s="181"/>
      <c r="AJ36" s="181"/>
      <c r="AK36" s="181"/>
      <c r="AL36" s="439"/>
      <c r="AM36" s="325"/>
      <c r="AN36" s="183"/>
      <c r="AO36" s="183"/>
      <c r="AP36" s="183"/>
      <c r="AQ36" s="183"/>
      <c r="AR36" s="183"/>
      <c r="AS36" s="183"/>
      <c r="AT36" s="183"/>
      <c r="AU36" s="183"/>
      <c r="AV36" s="183"/>
      <c r="AW36" s="326"/>
      <c r="AX36" s="186"/>
      <c r="AY36" s="186"/>
      <c r="AZ36" s="186"/>
      <c r="BA36" s="186"/>
      <c r="BB36" s="186"/>
      <c r="BC36" s="186"/>
      <c r="BD36" s="186"/>
      <c r="BE36" s="186"/>
      <c r="BF36" s="186"/>
      <c r="BG36" s="186"/>
      <c r="BH36" s="328"/>
      <c r="BI36" s="460"/>
      <c r="BJ36" s="453"/>
      <c r="BK36" s="453"/>
      <c r="BL36" s="453"/>
      <c r="BM36" s="453"/>
      <c r="BN36" s="453"/>
      <c r="BO36" s="453"/>
      <c r="BP36" s="453"/>
      <c r="BQ36" s="453"/>
      <c r="BR36" s="453"/>
      <c r="BS36" s="461"/>
      <c r="BT36" s="341"/>
      <c r="BU36" s="330"/>
      <c r="BV36" s="330"/>
      <c r="BW36" s="330"/>
      <c r="BX36" s="330"/>
      <c r="BY36" s="330"/>
      <c r="BZ36" s="330"/>
      <c r="CA36" s="330"/>
      <c r="CB36" s="330"/>
      <c r="CC36" s="330"/>
      <c r="CD36" s="331"/>
      <c r="CE36" s="190"/>
      <c r="CF36" s="190"/>
      <c r="CG36" s="190"/>
      <c r="CH36" s="190"/>
      <c r="CI36" s="190"/>
      <c r="CJ36" s="190"/>
      <c r="CK36" s="190"/>
      <c r="CL36" s="190"/>
      <c r="CM36" s="190"/>
      <c r="CN36" s="191"/>
      <c r="CO36" s="333"/>
      <c r="CP36" s="335"/>
      <c r="CQ36" s="335"/>
      <c r="CR36" s="335"/>
      <c r="CS36" s="335"/>
      <c r="CT36" s="335"/>
      <c r="CU36" s="335"/>
      <c r="CV36" s="335"/>
      <c r="CW36" s="335"/>
      <c r="CX36" s="335"/>
      <c r="CY36" s="335"/>
      <c r="CZ36" s="496"/>
      <c r="DA36" s="337"/>
      <c r="DB36" s="337"/>
      <c r="DC36" s="337"/>
      <c r="DD36" s="337"/>
      <c r="DE36" s="337"/>
      <c r="DF36" s="337"/>
      <c r="DG36" s="337"/>
      <c r="DH36" s="337"/>
      <c r="DI36" s="337"/>
      <c r="DJ36" s="337"/>
      <c r="DK36" s="338"/>
      <c r="DL36" s="535"/>
      <c r="DM36" s="535"/>
      <c r="DN36" s="535"/>
      <c r="DO36" s="535"/>
      <c r="DP36" s="535"/>
      <c r="DQ36" s="535"/>
      <c r="DR36" s="535"/>
      <c r="DS36" s="535"/>
      <c r="DT36" s="535"/>
      <c r="DU36" s="535"/>
      <c r="DV36" s="535"/>
      <c r="DW36" s="535"/>
      <c r="DX36" s="535"/>
      <c r="DY36" s="535"/>
      <c r="DZ36" s="535"/>
      <c r="EA36" s="535"/>
      <c r="EB36" s="535"/>
      <c r="EC36" s="535"/>
      <c r="ED36" s="535"/>
      <c r="EE36" s="535"/>
      <c r="EF36" s="535"/>
      <c r="EG36" s="535"/>
      <c r="EH36" s="535"/>
      <c r="EI36" s="535"/>
      <c r="EJ36" s="535"/>
      <c r="EK36" s="535"/>
      <c r="EL36" s="535"/>
    </row>
    <row r="37" spans="2:142" s="536" customFormat="1" ht="15.75" thickBot="1" x14ac:dyDescent="0.3">
      <c r="B37" s="196">
        <v>7</v>
      </c>
      <c r="C37" s="196">
        <v>1</v>
      </c>
      <c r="E37" s="318"/>
      <c r="F37" s="342"/>
      <c r="G37" s="343"/>
      <c r="H37" s="343"/>
      <c r="I37" s="343"/>
      <c r="J37" s="343"/>
      <c r="K37" s="343"/>
      <c r="L37" s="343"/>
      <c r="M37" s="343"/>
      <c r="N37" s="343"/>
      <c r="O37" s="343"/>
      <c r="P37" s="344"/>
      <c r="Q37" s="345"/>
      <c r="R37" s="345"/>
      <c r="S37" s="345"/>
      <c r="T37" s="345"/>
      <c r="U37" s="345"/>
      <c r="V37" s="345"/>
      <c r="W37" s="345"/>
      <c r="X37" s="345"/>
      <c r="Y37" s="345"/>
      <c r="Z37" s="345"/>
      <c r="AA37" s="346"/>
      <c r="AB37" s="347"/>
      <c r="AC37" s="347"/>
      <c r="AD37" s="347"/>
      <c r="AE37" s="347"/>
      <c r="AF37" s="347"/>
      <c r="AG37" s="347"/>
      <c r="AH37" s="347"/>
      <c r="AI37" s="347"/>
      <c r="AJ37" s="347"/>
      <c r="AK37" s="347"/>
      <c r="AL37" s="440"/>
      <c r="AM37" s="348"/>
      <c r="AN37" s="349"/>
      <c r="AO37" s="349"/>
      <c r="AP37" s="349"/>
      <c r="AQ37" s="349"/>
      <c r="AR37" s="349"/>
      <c r="AS37" s="349"/>
      <c r="AT37" s="349"/>
      <c r="AU37" s="349"/>
      <c r="AV37" s="349"/>
      <c r="AW37" s="350"/>
      <c r="AX37" s="351"/>
      <c r="AY37" s="351"/>
      <c r="AZ37" s="351"/>
      <c r="BA37" s="351"/>
      <c r="BB37" s="351"/>
      <c r="BC37" s="351"/>
      <c r="BD37" s="351"/>
      <c r="BE37" s="351"/>
      <c r="BF37" s="351"/>
      <c r="BG37" s="351"/>
      <c r="BH37" s="352"/>
      <c r="BI37" s="462"/>
      <c r="BJ37" s="462"/>
      <c r="BK37" s="462"/>
      <c r="BL37" s="462"/>
      <c r="BM37" s="462"/>
      <c r="BN37" s="462"/>
      <c r="BO37" s="462"/>
      <c r="BP37" s="462"/>
      <c r="BQ37" s="462"/>
      <c r="BR37" s="462"/>
      <c r="BS37" s="463"/>
      <c r="BT37" s="353"/>
      <c r="BU37" s="354"/>
      <c r="BV37" s="354"/>
      <c r="BW37" s="354"/>
      <c r="BX37" s="354"/>
      <c r="BY37" s="354"/>
      <c r="BZ37" s="354"/>
      <c r="CA37" s="354"/>
      <c r="CB37" s="354"/>
      <c r="CC37" s="354"/>
      <c r="CD37" s="355"/>
      <c r="CE37" s="356"/>
      <c r="CF37" s="356"/>
      <c r="CG37" s="356"/>
      <c r="CH37" s="356"/>
      <c r="CI37" s="356"/>
      <c r="CJ37" s="356"/>
      <c r="CK37" s="356"/>
      <c r="CL37" s="356"/>
      <c r="CM37" s="356"/>
      <c r="CN37" s="357"/>
      <c r="CO37" s="358"/>
      <c r="CP37" s="359"/>
      <c r="CQ37" s="359"/>
      <c r="CR37" s="359"/>
      <c r="CS37" s="359"/>
      <c r="CT37" s="359"/>
      <c r="CU37" s="359"/>
      <c r="CV37" s="359"/>
      <c r="CW37" s="359"/>
      <c r="CX37" s="359"/>
      <c r="CY37" s="359"/>
      <c r="CZ37" s="497"/>
      <c r="DA37" s="360"/>
      <c r="DB37" s="360"/>
      <c r="DC37" s="360"/>
      <c r="DD37" s="360"/>
      <c r="DE37" s="360"/>
      <c r="DF37" s="360"/>
      <c r="DG37" s="360"/>
      <c r="DH37" s="360"/>
      <c r="DI37" s="360"/>
      <c r="DJ37" s="360"/>
      <c r="DK37" s="361"/>
      <c r="DL37" s="535"/>
      <c r="DM37" s="535"/>
      <c r="DN37" s="535"/>
      <c r="DO37" s="535"/>
      <c r="DP37" s="535"/>
      <c r="DQ37" s="535"/>
      <c r="DR37" s="535"/>
      <c r="DS37" s="535"/>
      <c r="DT37" s="535"/>
      <c r="DU37" s="535"/>
      <c r="DV37" s="535"/>
      <c r="DW37" s="535"/>
      <c r="DX37" s="535"/>
      <c r="DY37" s="535"/>
      <c r="DZ37" s="535"/>
      <c r="EA37" s="535"/>
      <c r="EB37" s="535"/>
      <c r="EC37" s="535"/>
      <c r="ED37" s="535"/>
      <c r="EE37" s="535"/>
      <c r="EF37" s="535"/>
      <c r="EG37" s="535"/>
      <c r="EH37" s="535"/>
      <c r="EI37" s="535"/>
      <c r="EJ37" s="535"/>
      <c r="EK37" s="535"/>
      <c r="EL37" s="535"/>
    </row>
    <row r="38" spans="2:142" s="536" customFormat="1" ht="15.75" thickTop="1" x14ac:dyDescent="0.25">
      <c r="B38" s="196">
        <v>8</v>
      </c>
      <c r="C38" s="196">
        <v>0</v>
      </c>
      <c r="AB38" s="535"/>
      <c r="AC38" s="535"/>
      <c r="AD38" s="535"/>
      <c r="AE38" s="535"/>
      <c r="AF38" s="535"/>
      <c r="AG38" s="535"/>
      <c r="AH38" s="535"/>
      <c r="AI38" s="535"/>
      <c r="AJ38" s="535"/>
      <c r="AK38" s="535"/>
      <c r="AL38" s="535"/>
      <c r="AN38" s="539"/>
      <c r="AO38" s="539"/>
      <c r="AP38" s="539"/>
      <c r="AQ38" s="539"/>
      <c r="AR38" s="539"/>
      <c r="AS38" s="539"/>
      <c r="AT38" s="539"/>
      <c r="AU38" s="539"/>
    </row>
    <row r="39" spans="2:142" s="536" customFormat="1" x14ac:dyDescent="0.25">
      <c r="B39" s="196">
        <v>9</v>
      </c>
      <c r="C39" s="196">
        <v>0</v>
      </c>
      <c r="J39" s="921"/>
      <c r="K39" s="921"/>
      <c r="AB39" s="535"/>
      <c r="AC39" s="535"/>
      <c r="AD39" s="535"/>
      <c r="AE39" s="535"/>
      <c r="AF39" s="535"/>
      <c r="AG39" s="535"/>
      <c r="AH39" s="535"/>
      <c r="AI39" s="535"/>
      <c r="AJ39" s="535"/>
      <c r="AK39" s="535"/>
      <c r="AL39" s="535"/>
    </row>
    <row r="40" spans="2:142" s="536" customFormat="1" x14ac:dyDescent="0.25">
      <c r="B40" s="196">
        <v>10</v>
      </c>
      <c r="C40" s="196">
        <v>0</v>
      </c>
      <c r="AB40" s="535"/>
      <c r="AC40" s="535"/>
      <c r="AD40" s="535"/>
      <c r="AE40" s="535"/>
      <c r="AF40" s="535"/>
      <c r="AG40" s="535"/>
      <c r="AH40" s="535"/>
      <c r="AI40" s="535"/>
      <c r="AJ40" s="535"/>
      <c r="AK40" s="535"/>
      <c r="AL40" s="535"/>
      <c r="BI40" s="117"/>
      <c r="BL40" s="119"/>
    </row>
    <row r="41" spans="2:142" s="536" customFormat="1" x14ac:dyDescent="0.25">
      <c r="B41" s="196">
        <v>11</v>
      </c>
      <c r="C41" s="196">
        <v>0</v>
      </c>
      <c r="AB41" s="535"/>
      <c r="AC41" s="535"/>
      <c r="AD41" s="535"/>
      <c r="AE41" s="535"/>
      <c r="AF41" s="535"/>
      <c r="AG41" s="535"/>
      <c r="AH41" s="535"/>
      <c r="AI41" s="535"/>
      <c r="AJ41" s="535"/>
      <c r="AK41" s="535"/>
      <c r="AL41" s="535"/>
      <c r="BI41" s="117"/>
      <c r="BL41" s="119"/>
    </row>
    <row r="42" spans="2:142" s="536" customFormat="1" x14ac:dyDescent="0.25">
      <c r="B42" s="225">
        <v>12</v>
      </c>
      <c r="C42" s="196">
        <v>0</v>
      </c>
      <c r="AB42" s="535"/>
      <c r="AC42" s="535"/>
      <c r="AD42" s="535"/>
      <c r="AE42" s="535"/>
      <c r="AF42" s="535"/>
      <c r="AG42" s="535"/>
      <c r="AH42" s="535"/>
      <c r="AI42" s="535"/>
      <c r="AJ42" s="535"/>
      <c r="AK42" s="535"/>
      <c r="AL42" s="535"/>
      <c r="BI42" s="117"/>
      <c r="BL42" s="119"/>
    </row>
    <row r="43" spans="2:142" s="536" customFormat="1" x14ac:dyDescent="0.25">
      <c r="AB43" s="535"/>
      <c r="AC43" s="535"/>
      <c r="AD43" s="535"/>
      <c r="AE43" s="535"/>
      <c r="AF43" s="535"/>
      <c r="AG43" s="535"/>
      <c r="AH43" s="535"/>
      <c r="AI43" s="535"/>
      <c r="AJ43" s="535"/>
      <c r="AK43" s="535"/>
      <c r="AL43" s="535"/>
      <c r="BI43" s="117"/>
      <c r="BL43" s="119"/>
    </row>
    <row r="44" spans="2:142" s="536" customFormat="1" x14ac:dyDescent="0.25">
      <c r="B44" s="865" t="s">
        <v>9</v>
      </c>
      <c r="C44" s="865"/>
      <c r="D44" s="865"/>
      <c r="AB44" s="535"/>
      <c r="AC44" s="535"/>
      <c r="AD44" s="535"/>
      <c r="AE44" s="535"/>
      <c r="AF44" s="535"/>
      <c r="AG44" s="535"/>
      <c r="AH44" s="535"/>
      <c r="AI44" s="535"/>
      <c r="AJ44" s="535"/>
      <c r="AK44" s="535"/>
      <c r="AL44" s="535"/>
      <c r="BI44" s="117"/>
      <c r="BL44" s="119"/>
    </row>
    <row r="45" spans="2:142" s="536" customFormat="1" x14ac:dyDescent="0.25">
      <c r="B45" s="941" t="s">
        <v>16</v>
      </c>
      <c r="C45" s="942"/>
      <c r="D45" s="537"/>
      <c r="AB45" s="535"/>
      <c r="AC45" s="535"/>
      <c r="AD45" s="535"/>
      <c r="AE45" s="535"/>
      <c r="AF45" s="535"/>
      <c r="AG45" s="535"/>
      <c r="AH45" s="535"/>
      <c r="AI45" s="535"/>
      <c r="AJ45" s="535"/>
      <c r="AK45" s="535"/>
      <c r="AL45" s="535"/>
      <c r="BI45" s="117"/>
      <c r="BL45" s="119"/>
    </row>
    <row r="46" spans="2:142" s="536" customFormat="1" x14ac:dyDescent="0.25">
      <c r="B46" s="943" t="s">
        <v>10</v>
      </c>
      <c r="C46" s="944"/>
      <c r="D46" s="225" t="s">
        <v>13</v>
      </c>
      <c r="AB46" s="535"/>
      <c r="AC46" s="535"/>
      <c r="AD46" s="535"/>
      <c r="AE46" s="535"/>
      <c r="AF46" s="535"/>
      <c r="AG46" s="535"/>
      <c r="AH46" s="535"/>
      <c r="AI46" s="535"/>
      <c r="AJ46" s="535"/>
      <c r="AK46" s="535"/>
      <c r="AL46" s="535"/>
      <c r="BI46" s="117"/>
      <c r="BL46" s="119"/>
    </row>
    <row r="47" spans="2:142" s="536" customFormat="1" x14ac:dyDescent="0.25">
      <c r="B47" s="943" t="s">
        <v>11</v>
      </c>
      <c r="C47" s="944"/>
      <c r="D47" s="225" t="s">
        <v>14</v>
      </c>
      <c r="AB47" s="535"/>
      <c r="AC47" s="535"/>
      <c r="AD47" s="535"/>
      <c r="AE47" s="535"/>
      <c r="AF47" s="535"/>
      <c r="AG47" s="535"/>
      <c r="AH47" s="535"/>
      <c r="AI47" s="535"/>
      <c r="AJ47" s="535"/>
      <c r="AK47" s="535"/>
      <c r="AL47" s="535"/>
      <c r="BI47" s="117"/>
      <c r="BL47" s="119"/>
    </row>
    <row r="48" spans="2:142" s="536" customFormat="1" x14ac:dyDescent="0.25">
      <c r="B48" s="943" t="s">
        <v>12</v>
      </c>
      <c r="C48" s="944"/>
      <c r="D48" s="225" t="s">
        <v>15</v>
      </c>
      <c r="AB48" s="535"/>
      <c r="AC48" s="535"/>
      <c r="AD48" s="535"/>
      <c r="AE48" s="535"/>
      <c r="AF48" s="535"/>
      <c r="AG48" s="535"/>
      <c r="AH48" s="535"/>
      <c r="AI48" s="535"/>
      <c r="AJ48" s="535"/>
      <c r="AK48" s="535"/>
      <c r="AL48" s="535"/>
      <c r="BI48" s="117"/>
      <c r="BL48" s="119"/>
    </row>
    <row r="50" spans="2:64" s="536" customFormat="1" x14ac:dyDescent="0.25">
      <c r="B50" s="945" t="s">
        <v>31</v>
      </c>
      <c r="C50" s="945"/>
      <c r="D50" s="945"/>
      <c r="BI50" s="117"/>
      <c r="BL50" s="119"/>
    </row>
    <row r="51" spans="2:64" s="536" customFormat="1" x14ac:dyDescent="0.25">
      <c r="B51" s="173" t="s">
        <v>2</v>
      </c>
      <c r="C51" s="173" t="s">
        <v>3</v>
      </c>
      <c r="D51" s="173" t="s">
        <v>6</v>
      </c>
    </row>
    <row r="52" spans="2:64" s="536" customFormat="1" x14ac:dyDescent="0.25">
      <c r="B52" s="193">
        <v>0</v>
      </c>
      <c r="C52" s="194">
        <v>0</v>
      </c>
      <c r="D52" s="194">
        <v>0</v>
      </c>
    </row>
    <row r="53" spans="2:64" s="536" customFormat="1" x14ac:dyDescent="0.25">
      <c r="B53" s="196">
        <v>1</v>
      </c>
      <c r="C53" s="196">
        <v>10</v>
      </c>
      <c r="D53" s="196">
        <v>1</v>
      </c>
    </row>
    <row r="54" spans="2:64" s="536" customFormat="1" x14ac:dyDescent="0.25">
      <c r="B54" s="196">
        <v>2</v>
      </c>
      <c r="C54" s="196">
        <v>8</v>
      </c>
      <c r="D54" s="196">
        <v>2</v>
      </c>
    </row>
    <row r="55" spans="2:64" s="536" customFormat="1" x14ac:dyDescent="0.25">
      <c r="B55" s="196">
        <v>3</v>
      </c>
      <c r="C55" s="196">
        <v>6</v>
      </c>
    </row>
    <row r="56" spans="2:64" s="536" customFormat="1" x14ac:dyDescent="0.25">
      <c r="B56" s="196">
        <v>4</v>
      </c>
      <c r="C56" s="196">
        <v>4</v>
      </c>
      <c r="D56" s="202" t="s">
        <v>8</v>
      </c>
    </row>
    <row r="57" spans="2:64" s="536" customFormat="1" x14ac:dyDescent="0.25">
      <c r="B57" s="196">
        <v>5</v>
      </c>
      <c r="C57" s="196">
        <v>3</v>
      </c>
      <c r="D57" s="196">
        <v>0</v>
      </c>
    </row>
    <row r="58" spans="2:64" s="536" customFormat="1" x14ac:dyDescent="0.25">
      <c r="B58" s="196">
        <v>6</v>
      </c>
      <c r="C58" s="196">
        <v>2</v>
      </c>
    </row>
    <row r="59" spans="2:64" s="536" customFormat="1" x14ac:dyDescent="0.25">
      <c r="B59" s="196">
        <v>7</v>
      </c>
      <c r="C59" s="196">
        <v>1</v>
      </c>
      <c r="D59" s="230">
        <v>1</v>
      </c>
    </row>
    <row r="60" spans="2:64" s="536" customFormat="1" x14ac:dyDescent="0.25">
      <c r="B60" s="196">
        <v>8</v>
      </c>
      <c r="C60" s="196">
        <v>0</v>
      </c>
      <c r="D60" s="230">
        <v>2</v>
      </c>
    </row>
    <row r="61" spans="2:64" s="536" customFormat="1" x14ac:dyDescent="0.25">
      <c r="B61" s="196">
        <v>9</v>
      </c>
      <c r="C61" s="196">
        <v>0</v>
      </c>
      <c r="D61" s="230">
        <v>3</v>
      </c>
    </row>
    <row r="62" spans="2:64" s="536" customFormat="1" x14ac:dyDescent="0.25">
      <c r="B62" s="196">
        <v>10</v>
      </c>
      <c r="C62" s="196">
        <v>0</v>
      </c>
      <c r="D62" s="230">
        <v>4</v>
      </c>
    </row>
    <row r="63" spans="2:64" s="536" customFormat="1" x14ac:dyDescent="0.25">
      <c r="B63" s="196">
        <v>11</v>
      </c>
      <c r="C63" s="196">
        <v>0</v>
      </c>
      <c r="D63" s="230">
        <v>5</v>
      </c>
    </row>
    <row r="64" spans="2:64" s="536" customFormat="1" x14ac:dyDescent="0.25">
      <c r="B64" s="225">
        <v>12</v>
      </c>
      <c r="C64" s="196">
        <v>0</v>
      </c>
      <c r="D64" s="230">
        <v>6</v>
      </c>
    </row>
    <row r="65" spans="2:64" s="536" customFormat="1" x14ac:dyDescent="0.25">
      <c r="B65" s="362">
        <v>13</v>
      </c>
      <c r="C65" s="362">
        <v>0</v>
      </c>
      <c r="D65" s="230">
        <v>7</v>
      </c>
    </row>
    <row r="66" spans="2:64" s="536" customFormat="1" x14ac:dyDescent="0.25">
      <c r="B66" s="362">
        <v>14</v>
      </c>
      <c r="C66" s="362">
        <v>0</v>
      </c>
      <c r="D66" s="230">
        <v>8</v>
      </c>
    </row>
    <row r="67" spans="2:64" s="536" customFormat="1" x14ac:dyDescent="0.25">
      <c r="B67" s="362">
        <v>15</v>
      </c>
      <c r="C67" s="362">
        <v>0</v>
      </c>
      <c r="D67" s="230">
        <v>9</v>
      </c>
    </row>
    <row r="68" spans="2:64" s="536" customFormat="1" x14ac:dyDescent="0.25">
      <c r="B68" s="362">
        <v>16</v>
      </c>
      <c r="C68" s="362">
        <v>0</v>
      </c>
      <c r="D68" s="230">
        <v>10</v>
      </c>
    </row>
    <row r="69" spans="2:64" s="536" customFormat="1" x14ac:dyDescent="0.25">
      <c r="B69" s="226" t="s">
        <v>37</v>
      </c>
      <c r="C69" s="227"/>
      <c r="D69" s="230">
        <v>11</v>
      </c>
      <c r="BI69" s="117"/>
      <c r="BL69" s="119"/>
    </row>
    <row r="70" spans="2:64" s="536" customFormat="1" x14ac:dyDescent="0.25">
      <c r="B70" s="228" t="s">
        <v>16</v>
      </c>
      <c r="C70" s="537"/>
      <c r="D70" s="230">
        <v>12</v>
      </c>
      <c r="BI70" s="117"/>
      <c r="BL70" s="119"/>
    </row>
    <row r="71" spans="2:64" s="536" customFormat="1" x14ac:dyDescent="0.25">
      <c r="B71" s="231" t="s">
        <v>38</v>
      </c>
      <c r="C71" s="225" t="s">
        <v>33</v>
      </c>
      <c r="D71" s="230">
        <v>13</v>
      </c>
    </row>
    <row r="72" spans="2:64" s="536" customFormat="1" x14ac:dyDescent="0.25">
      <c r="B72" s="231" t="s">
        <v>39</v>
      </c>
      <c r="C72" s="225" t="s">
        <v>34</v>
      </c>
      <c r="D72" s="230">
        <v>14</v>
      </c>
    </row>
    <row r="73" spans="2:64" s="536" customFormat="1" x14ac:dyDescent="0.25">
      <c r="B73" s="231"/>
      <c r="C73" s="225"/>
      <c r="D73" s="230">
        <v>15</v>
      </c>
    </row>
    <row r="74" spans="2:64" s="536" customFormat="1" x14ac:dyDescent="0.25">
      <c r="D74" s="230">
        <v>16</v>
      </c>
    </row>
    <row r="75" spans="2:64" s="536" customFormat="1" x14ac:dyDescent="0.25">
      <c r="D75" s="230">
        <v>17</v>
      </c>
    </row>
    <row r="76" spans="2:64" s="536" customFormat="1" x14ac:dyDescent="0.25">
      <c r="D76" s="230">
        <v>18</v>
      </c>
    </row>
    <row r="77" spans="2:64" s="536" customFormat="1" x14ac:dyDescent="0.25">
      <c r="D77" s="230">
        <v>19</v>
      </c>
    </row>
    <row r="78" spans="2:64" s="536" customFormat="1" x14ac:dyDescent="0.25">
      <c r="D78" s="230">
        <v>20</v>
      </c>
    </row>
    <row r="79" spans="2:64" s="536" customFormat="1" x14ac:dyDescent="0.25">
      <c r="D79" s="230">
        <v>21</v>
      </c>
    </row>
    <row r="80" spans="2:64" s="536" customFormat="1" x14ac:dyDescent="0.25">
      <c r="D80" s="230">
        <v>22</v>
      </c>
    </row>
    <row r="81" spans="4:4" s="536" customFormat="1" x14ac:dyDescent="0.25">
      <c r="D81" s="230">
        <v>23</v>
      </c>
    </row>
    <row r="82" spans="4:4" s="536" customFormat="1" x14ac:dyDescent="0.25">
      <c r="D82" s="230">
        <v>24</v>
      </c>
    </row>
    <row r="83" spans="4:4" s="536" customFormat="1" x14ac:dyDescent="0.25">
      <c r="D83" s="230">
        <v>25</v>
      </c>
    </row>
    <row r="84" spans="4:4" s="536" customFormat="1" x14ac:dyDescent="0.25">
      <c r="D84" s="230">
        <v>26</v>
      </c>
    </row>
    <row r="85" spans="4:4" s="536" customFormat="1" x14ac:dyDescent="0.25">
      <c r="D85" s="230">
        <v>27</v>
      </c>
    </row>
    <row r="86" spans="4:4" s="536" customFormat="1" x14ac:dyDescent="0.25">
      <c r="D86" s="230">
        <v>28</v>
      </c>
    </row>
    <row r="87" spans="4:4" s="536" customFormat="1" x14ac:dyDescent="0.25">
      <c r="D87" s="230">
        <v>29</v>
      </c>
    </row>
    <row r="88" spans="4:4" s="536" customFormat="1" x14ac:dyDescent="0.25">
      <c r="D88" s="230">
        <v>30</v>
      </c>
    </row>
    <row r="89" spans="4:4" s="536" customFormat="1" x14ac:dyDescent="0.25">
      <c r="D89" s="230">
        <v>31</v>
      </c>
    </row>
    <row r="90" spans="4:4" s="536" customFormat="1" x14ac:dyDescent="0.25">
      <c r="D90" s="230">
        <v>32</v>
      </c>
    </row>
    <row r="91" spans="4:4" s="536" customFormat="1" x14ac:dyDescent="0.25">
      <c r="D91" s="230">
        <v>33</v>
      </c>
    </row>
    <row r="92" spans="4:4" s="536" customFormat="1" x14ac:dyDescent="0.25">
      <c r="D92" s="230">
        <v>34</v>
      </c>
    </row>
    <row r="93" spans="4:4" s="536" customFormat="1" x14ac:dyDescent="0.25">
      <c r="D93" s="230">
        <v>35</v>
      </c>
    </row>
    <row r="94" spans="4:4" s="536" customFormat="1" x14ac:dyDescent="0.25">
      <c r="D94" s="230">
        <v>36</v>
      </c>
    </row>
    <row r="95" spans="4:4" s="536" customFormat="1" x14ac:dyDescent="0.25">
      <c r="D95" s="230">
        <v>37</v>
      </c>
    </row>
    <row r="96" spans="4:4" s="536" customFormat="1" x14ac:dyDescent="0.25">
      <c r="D96" s="230">
        <v>38</v>
      </c>
    </row>
    <row r="97" spans="4:4" s="536" customFormat="1" x14ac:dyDescent="0.25">
      <c r="D97" s="230">
        <v>39</v>
      </c>
    </row>
    <row r="98" spans="4:4" s="536" customFormat="1" x14ac:dyDescent="0.25">
      <c r="D98" s="230">
        <v>40</v>
      </c>
    </row>
    <row r="99" spans="4:4" s="536" customFormat="1" x14ac:dyDescent="0.25">
      <c r="D99" s="230">
        <v>41</v>
      </c>
    </row>
    <row r="100" spans="4:4" s="536" customFormat="1" x14ac:dyDescent="0.25">
      <c r="D100" s="230">
        <v>42</v>
      </c>
    </row>
    <row r="101" spans="4:4" s="536" customFormat="1" x14ac:dyDescent="0.25">
      <c r="D101" s="230">
        <v>43</v>
      </c>
    </row>
    <row r="102" spans="4:4" s="536" customFormat="1" x14ac:dyDescent="0.25">
      <c r="D102" s="230">
        <v>44</v>
      </c>
    </row>
    <row r="103" spans="4:4" s="536" customFormat="1" x14ac:dyDescent="0.25">
      <c r="D103" s="230">
        <v>45</v>
      </c>
    </row>
    <row r="104" spans="4:4" s="536" customFormat="1" x14ac:dyDescent="0.25">
      <c r="D104" s="230">
        <v>46</v>
      </c>
    </row>
    <row r="105" spans="4:4" s="536" customFormat="1" x14ac:dyDescent="0.25">
      <c r="D105" s="230">
        <v>47</v>
      </c>
    </row>
    <row r="106" spans="4:4" s="536" customFormat="1" x14ac:dyDescent="0.25">
      <c r="D106" s="230">
        <v>48</v>
      </c>
    </row>
    <row r="107" spans="4:4" s="536" customFormat="1" x14ac:dyDescent="0.25">
      <c r="D107" s="230">
        <v>49</v>
      </c>
    </row>
    <row r="108" spans="4:4" s="536" customFormat="1" x14ac:dyDescent="0.25">
      <c r="D108" s="230">
        <v>50</v>
      </c>
    </row>
    <row r="109" spans="4:4" s="536" customFormat="1" x14ac:dyDescent="0.25"/>
    <row r="110" spans="4:4" s="536" customFormat="1" x14ac:dyDescent="0.25"/>
    <row r="111" spans="4:4" s="536" customFormat="1" x14ac:dyDescent="0.25"/>
    <row r="112" spans="4:4" s="536" customFormat="1" x14ac:dyDescent="0.25"/>
    <row r="113" s="536" customFormat="1" x14ac:dyDescent="0.25"/>
    <row r="114" s="536" customFormat="1" x14ac:dyDescent="0.25"/>
    <row r="115" s="536" customFormat="1" x14ac:dyDescent="0.25"/>
    <row r="116" s="536" customFormat="1" x14ac:dyDescent="0.25"/>
    <row r="117" s="536" customFormat="1" x14ac:dyDescent="0.25"/>
    <row r="118" s="536" customFormat="1" x14ac:dyDescent="0.25"/>
    <row r="119" s="536" customFormat="1" x14ac:dyDescent="0.25"/>
    <row r="120" s="536" customFormat="1" x14ac:dyDescent="0.25"/>
    <row r="121" s="536" customFormat="1" x14ac:dyDescent="0.25"/>
    <row r="122" s="536" customFormat="1" x14ac:dyDescent="0.25"/>
    <row r="123" s="536" customFormat="1" x14ac:dyDescent="0.25"/>
    <row r="124" s="536" customFormat="1" x14ac:dyDescent="0.25"/>
    <row r="125" s="536" customFormat="1" x14ac:dyDescent="0.25"/>
    <row r="126" s="536" customFormat="1" x14ac:dyDescent="0.25"/>
    <row r="127" s="536" customFormat="1" x14ac:dyDescent="0.25"/>
    <row r="128" s="536" customFormat="1" x14ac:dyDescent="0.25"/>
    <row r="129" s="536" customFormat="1" x14ac:dyDescent="0.25"/>
    <row r="130" s="536" customFormat="1" x14ac:dyDescent="0.25"/>
    <row r="131" s="536" customFormat="1" x14ac:dyDescent="0.25"/>
    <row r="132" s="536" customFormat="1" x14ac:dyDescent="0.25"/>
    <row r="133" s="536" customFormat="1" x14ac:dyDescent="0.25"/>
    <row r="134" s="536" customFormat="1" x14ac:dyDescent="0.25"/>
    <row r="135" s="536" customFormat="1" x14ac:dyDescent="0.25"/>
    <row r="136" s="536" customFormat="1" x14ac:dyDescent="0.25"/>
    <row r="137" s="536" customFormat="1" x14ac:dyDescent="0.25"/>
    <row r="138" s="536" customFormat="1" x14ac:dyDescent="0.25"/>
    <row r="139" s="536" customFormat="1" x14ac:dyDescent="0.25"/>
    <row r="140" s="536" customFormat="1" x14ac:dyDescent="0.25"/>
    <row r="141" s="536" customFormat="1" x14ac:dyDescent="0.25"/>
    <row r="142" s="536" customFormat="1" x14ac:dyDescent="0.25"/>
    <row r="143" s="536" customFormat="1" x14ac:dyDescent="0.25"/>
    <row r="144" s="536" customFormat="1" x14ac:dyDescent="0.25"/>
    <row r="145" s="536" customFormat="1" x14ac:dyDescent="0.25"/>
    <row r="146" s="536" customFormat="1" x14ac:dyDescent="0.25"/>
  </sheetData>
  <sortState ref="A7:EL15">
    <sortCondition descending="1" ref="DL7:DL15"/>
  </sortState>
  <mergeCells count="55">
    <mergeCell ref="B45:C45"/>
    <mergeCell ref="B46:C46"/>
    <mergeCell ref="B47:C47"/>
    <mergeCell ref="B48:C48"/>
    <mergeCell ref="B50:D50"/>
    <mergeCell ref="DN4:DN6"/>
    <mergeCell ref="DO4:DO6"/>
    <mergeCell ref="C6:E6"/>
    <mergeCell ref="B28:D28"/>
    <mergeCell ref="J39:K39"/>
    <mergeCell ref="DL4:DL6"/>
    <mergeCell ref="DM4:DM6"/>
    <mergeCell ref="BC4:BH5"/>
    <mergeCell ref="A1:E5"/>
    <mergeCell ref="F1:P1"/>
    <mergeCell ref="Q1:AA1"/>
    <mergeCell ref="AB1:AL1"/>
    <mergeCell ref="AM1:AW1"/>
    <mergeCell ref="AX1:BH1"/>
    <mergeCell ref="F4:J5"/>
    <mergeCell ref="K4:P5"/>
    <mergeCell ref="B44:D44"/>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U7:U19 Z7:Z19 AF7:AF19 AK7:AK19 AQ7:AQ19 AV7:AV19 BB7:BB19 BG7:BG19 BM7:BM19 BO7:BO19 BJ7:BJ19 BX7:BX19 BZ7:BZ19 BU7:BU19 CC7:CC19 CI7:CI19 CK7:CK19 CF7:CF19 CN7:CN19 CT7:CT19 CV7:CV19 CQ7:CQ19 CY7:CY19 DE7:DE19 DG7:DG19 DB7:DC19 DJ7:DJ19 DJ25:DJ26 DB25:DC26 DG25:DG26 DE25:DE26 CY25:CY26 CQ25:CQ26 CV25:CV26 CT25:CT26 CN25:CN26 CF25:CF26 CK25:CK26 CI25:CI26 CC25:CC26 BU25:BU26 BZ25:BZ26 BX25:BX26 BJ25:BJ26 BO25:BO26 BM25:BM26 BG25:BG26 BB25:BB26 AV25:AV26 AQ25:AQ26 AK25:AK26 AF25:AF26 Z25:Z26 U25:U26">
    <cfRule type="containsText" dxfId="53" priority="25" operator="containsText" text="E">
      <formula>NOT(ISERROR(SEARCH("E",U7)))</formula>
    </cfRule>
    <cfRule type="containsText" dxfId="52" priority="26" operator="containsText" text="A">
      <formula>NOT(ISERROR(SEARCH("A",U7)))</formula>
    </cfRule>
    <cfRule type="containsText" dxfId="51" priority="27" operator="containsText" text="d">
      <formula>NOT(ISERROR(SEARCH("d",U7)))</formula>
    </cfRule>
  </conditionalFormatting>
  <conditionalFormatting sqref="O7:O26">
    <cfRule type="containsText" dxfId="50" priority="22" operator="containsText" text="E">
      <formula>NOT(ISERROR(SEARCH("E",O7)))</formula>
    </cfRule>
    <cfRule type="containsText" dxfId="49" priority="23" operator="containsText" text="A">
      <formula>NOT(ISERROR(SEARCH("A",O7)))</formula>
    </cfRule>
    <cfRule type="containsText" dxfId="48" priority="24" operator="containsText" text="d">
      <formula>NOT(ISERROR(SEARCH("d",O7)))</formula>
    </cfRule>
  </conditionalFormatting>
  <conditionalFormatting sqref="J7:J8 J10:J19 J25:J26">
    <cfRule type="containsText" dxfId="47" priority="19" operator="containsText" text="E">
      <formula>NOT(ISERROR(SEARCH("E",J7)))</formula>
    </cfRule>
    <cfRule type="containsText" dxfId="46" priority="20" operator="containsText" text="A">
      <formula>NOT(ISERROR(SEARCH("A",J7)))</formula>
    </cfRule>
    <cfRule type="containsText" dxfId="45" priority="21" operator="containsText" text="d">
      <formula>NOT(ISERROR(SEARCH("d",J7)))</formula>
    </cfRule>
  </conditionalFormatting>
  <conditionalFormatting sqref="BR7:BR19 BR25:BR26">
    <cfRule type="containsText" dxfId="44" priority="16" operator="containsText" text="E">
      <formula>NOT(ISERROR(SEARCH("E",BR7)))</formula>
    </cfRule>
    <cfRule type="containsText" dxfId="43" priority="17" operator="containsText" text="A">
      <formula>NOT(ISERROR(SEARCH("A",BR7)))</formula>
    </cfRule>
    <cfRule type="containsText" dxfId="42" priority="18" operator="containsText" text="d">
      <formula>NOT(ISERROR(SEARCH("d",BR7)))</formula>
    </cfRule>
  </conditionalFormatting>
  <conditionalFormatting sqref="J9">
    <cfRule type="containsText" dxfId="41" priority="13" operator="containsText" text="E">
      <formula>NOT(ISERROR(SEARCH("E",J9)))</formula>
    </cfRule>
    <cfRule type="containsText" dxfId="40" priority="14" operator="containsText" text="A">
      <formula>NOT(ISERROR(SEARCH("A",J9)))</formula>
    </cfRule>
    <cfRule type="containsText" dxfId="39" priority="15" operator="containsText" text="d">
      <formula>NOT(ISERROR(SEARCH("d",J9)))</formula>
    </cfRule>
  </conditionalFormatting>
  <conditionalFormatting sqref="DJ20:DJ24 DB20:DC24 DG20:DG24 DE20:DE24 CY20:CY24 CQ20:CQ24 CV20:CV24 CT20:CT24 CN20:CN24 CF20:CF24 CK20:CK24 CI20:CI24 CC20:CC24 BU20:BU24 BZ20:BZ24 BX20:BX24 BJ20:BJ24 BO20:BO24 BM20:BM24 BG20:BG24 BB20:BB24 AV20:AV24 AQ20:AQ24 AK20:AK24 AF20:AF24 Z20:Z24 U20:U24">
    <cfRule type="containsText" dxfId="38" priority="10" operator="containsText" text="E">
      <formula>NOT(ISERROR(SEARCH("E",U20)))</formula>
    </cfRule>
    <cfRule type="containsText" dxfId="37" priority="11" operator="containsText" text="A">
      <formula>NOT(ISERROR(SEARCH("A",U20)))</formula>
    </cfRule>
    <cfRule type="containsText" dxfId="36" priority="12" operator="containsText" text="d">
      <formula>NOT(ISERROR(SEARCH("d",U20)))</formula>
    </cfRule>
  </conditionalFormatting>
  <conditionalFormatting sqref="J20:J24">
    <cfRule type="containsText" dxfId="35" priority="4" operator="containsText" text="E">
      <formula>NOT(ISERROR(SEARCH("E",J20)))</formula>
    </cfRule>
    <cfRule type="containsText" dxfId="34" priority="5" operator="containsText" text="A">
      <formula>NOT(ISERROR(SEARCH("A",J20)))</formula>
    </cfRule>
    <cfRule type="containsText" dxfId="33" priority="6" operator="containsText" text="d">
      <formula>NOT(ISERROR(SEARCH("d",J20)))</formula>
    </cfRule>
  </conditionalFormatting>
  <conditionalFormatting sqref="BR20:BR24">
    <cfRule type="containsText" dxfId="32" priority="1" operator="containsText" text="E">
      <formula>NOT(ISERROR(SEARCH("E",BR20)))</formula>
    </cfRule>
    <cfRule type="containsText" dxfId="31" priority="2" operator="containsText" text="A">
      <formula>NOT(ISERROR(SEARCH("A",BR20)))</formula>
    </cfRule>
    <cfRule type="containsText" dxfId="30" priority="3" operator="containsText" text="d">
      <formula>NOT(ISERROR(SEARCH("d",BR20)))</formula>
    </cfRule>
  </conditionalFormatting>
  <dataValidations count="9">
    <dataValidation type="list" allowBlank="1" showInputMessage="1" showErrorMessage="1" sqref="CU7:CU26 DA7:DA26 DF7:DF26">
      <formula1>$B$52:$B$68</formula1>
    </dataValidation>
    <dataValidation allowBlank="1" showInputMessage="1" showErrorMessage="1" errorTitle="Ops!" error="Use os termos:_x000a_E= Excluido_x000a_A= Advertido_x000a_D=Desclasificado_x000a_ou deixe em branco" sqref="DL7:DM26"/>
    <dataValidation type="list" allowBlank="1" showInputMessage="1" showErrorMessage="1" errorTitle="Ops!" error="Esta nota não pode ser aceita para melhor volta e/ou Pole!" sqref="BA7:BA26">
      <formula1>$D$30:$D$32</formula1>
    </dataValidation>
    <dataValidation allowBlank="1" errorTitle="Ops!" error="Piloto atingiu os 25 pontos" promptTitle="Ja era" prompt="CBA" sqref="DN7:DN26"/>
    <dataValidation type="whole" operator="lessThanOrEqual" allowBlank="1" showInputMessage="1" showErrorMessage="1" errorTitle="oPS!" error="SOMENTE 1 PONTO!" sqref="DD7:DD26 CA7:CB26 BK7:BL26 S7:T26 M7:N26 X7:Y26 AI7:AJ26 AO7:AP26 AT7:AU26 AZ7:AZ26 BE7:BF26 H7:I26 BP7:BQ26 BV7:BW26 CL7:CM26 CW7:CX26 CG7:CH26 CR7:CS26 DH7:DI26 AD7:AE26">
      <formula1>1</formula1>
    </dataValidation>
    <dataValidation type="list" allowBlank="1" showInputMessage="1" showErrorMessage="1" sqref="CD7:CD26 P7:P26 BH7:BH26 AW7:AW26 AA7:AA26 CZ7:CZ26 AL7:AL26 BS7:BS26 DK7:DK26 CO7:CO26">
      <formula1>$C$70:$C$73</formula1>
    </dataValidation>
    <dataValidation type="list" allowBlank="1" showInputMessage="1" showErrorMessage="1" sqref="AG7:AG26 AM7:AM15 V7:V15 BC7:BC15 AX7:AX15 K7:K15 Q7:Q15 AR7:AR26 F7:F15 BN7:BN12 BI7:BI15">
      <formula1>$B$30:$B$42</formula1>
    </dataValidation>
    <dataValidation type="list" allowBlank="1" showInputMessage="1" showErrorMessage="1" sqref="BT7:BT26 BI16:BI26 BY7:BY26 F16:F26 V16:V26 BC16:BC26 AX16:AX26 CP7:CP26 K16:K26 CJ7:CJ26 Q16:Q26 BN13:BN26 AM16:AM26 AB7:AB26 CE7:CE26">
      <formula1>$D$58:$D$103</formula1>
    </dataValidation>
    <dataValidation type="list" allowBlank="1" showErrorMessage="1" sqref="J7:J8 J10:J26">
      <formula1>$C$70:$C$73</formula1>
    </dataValidation>
  </dataValidations>
  <pageMargins left="0.511811024" right="0.511811024" top="0.78740157499999996" bottom="0.78740157499999996" header="0.31496062000000002" footer="0.31496062000000002"/>
  <pageSetup paperSize="9" scale="10" orientation="portrait" r:id="rId1"/>
  <drawing r:id="rId2"/>
  <extLst>
    <ext xmlns:x14="http://schemas.microsoft.com/office/spreadsheetml/2009/9/main" uri="{CCE6A557-97BC-4b89-ADB6-D9C93CAAB3DF}">
      <x14:dataValidations xmlns:xm="http://schemas.microsoft.com/office/excel/2006/main" count="20">
        <x14:dataValidation type="list" allowBlank="1" showInputMessage="1" showErrorMessage="1" errorTitle="Ops!" error="Use os termos:_x000a_E= Excluido_x000a_A= Advertido_x000a_D=Desclasificado_x000a_ou deixe em branco">
          <x14:formula1>
            <xm:f>'OLD 250'!#REF!</xm:f>
          </x14:formula1>
          <xm:sqref>DJ7:DJ26</xm:sqref>
        </x14:dataValidation>
        <x14:dataValidation type="list" allowBlank="1" showInputMessage="1" showErrorMessage="1" errorTitle="Ops!" error="Use os termos:_x000a_E= Excluido_x000a_A= Advertido_x000a_D=Desclasificado_x000a_ou deixe em branco">
          <x14:formula1>
            <xm:f>'OLD 250'!#REF!</xm:f>
          </x14:formula1>
          <xm:sqref>CI7:CI26</xm:sqref>
        </x14:dataValidation>
        <x14:dataValidation type="list" allowBlank="1" showInputMessage="1" showErrorMessage="1" errorTitle="Ops!" error="Use os termos:_x000a_E= Excluido_x000a_A= Advertido_x000a_D=Desclasificado_x000a_ou deixe em branco">
          <x14:formula1>
            <xm:f>'OLD 250'!#REF!</xm:f>
          </x14:formula1>
          <xm:sqref>BX7:BX26</xm:sqref>
        </x14:dataValidation>
        <x14:dataValidation type="list" allowBlank="1" showInputMessage="1" showErrorMessage="1" errorTitle="Ops!" error="Use os termos:_x000a_E= Excluido_x000a_A= Advertido_x000a_D=Desclasificado_x000a_ou deixe em branco">
          <x14:formula1>
            <xm:f>'OLD 250'!#REF!</xm:f>
          </x14:formula1>
          <xm:sqref>Z7:Z26</xm:sqref>
        </x14:dataValidation>
        <x14:dataValidation type="list" allowBlank="1" showInputMessage="1" showErrorMessage="1" errorTitle="Ops!" error="Use os termos:_x000a_E= Excluido_x000a_A= Advertido_x000a_D=Desclasificado_x000a_ou deixe em branco">
          <x14:formula1>
            <xm:f>'OLD 250'!#REF!</xm:f>
          </x14:formula1>
          <xm:sqref>BR7:BR26</xm:sqref>
        </x14:dataValidation>
        <x14:dataValidation type="list" allowBlank="1" showInputMessage="1" showErrorMessage="1" errorTitle="Ops!" error="Use os termos:_x000a_E= Excluido_x000a_A= Advertido_x000a_D=Desclasificado_x000a_ou deixe em branco">
          <x14:formula1>
            <xm:f>'OLD 250'!#REF!</xm:f>
          </x14:formula1>
          <xm:sqref>CC7:CC26</xm:sqref>
        </x14:dataValidation>
        <x14:dataValidation type="list" allowBlank="1" showInputMessage="1" showErrorMessage="1" errorTitle="Ops!" error="Use os termos:_x000a_E= Excluido_x000a_A= Advertido_x000a_D=Desclasificado_x000a_ou deixe em branco">
          <x14:formula1>
            <xm:f>'OLD 250'!#REF!</xm:f>
          </x14:formula1>
          <xm:sqref>AK7:AK26</xm:sqref>
        </x14:dataValidation>
        <x14:dataValidation type="list" allowBlank="1" showInputMessage="1" showErrorMessage="1" errorTitle="Ops!" error="Use os termos:_x000a_E= Excluido_x000a_A= Advertido_x000a_D=Desclasificado_x000a_ou deixe em branco">
          <x14:formula1>
            <xm:f>'OLD 250'!#REF!</xm:f>
          </x14:formula1>
          <xm:sqref>CT7:CT26</xm:sqref>
        </x14:dataValidation>
        <x14:dataValidation type="list" allowBlank="1" showInputMessage="1" showErrorMessage="1" errorTitle="Ops!" error="Use os termos:_x000a_E= Excluido_x000a_A= Advertido_x000a_D=Desclasificado_x000a_ou deixe em branco">
          <x14:formula1>
            <xm:f>'OLD 250'!#REF!</xm:f>
          </x14:formula1>
          <xm:sqref>AF7:AF26</xm:sqref>
        </x14:dataValidation>
        <x14:dataValidation type="list" allowBlank="1" showInputMessage="1" showErrorMessage="1" errorTitle="Ops!" error="Use os termos:_x000a_E= Excluido_x000a_A= Advertido_x000a_D=Desclasificado_x000a_ou deixe em branco">
          <x14:formula1>
            <xm:f>'OLD 250'!#REF!</xm:f>
          </x14:formula1>
          <xm:sqref>AQ7:AQ26</xm:sqref>
        </x14:dataValidation>
        <x14:dataValidation type="list" allowBlank="1" showInputMessage="1" showErrorMessage="1" errorTitle="Ops!" error="Use os termos:_x000a_E= Excluido_x000a_A= Advertido_x000a_D=Desclasificado_x000a_ou deixe em branco">
          <x14:formula1>
            <xm:f>'OLD 250'!#REF!</xm:f>
          </x14:formula1>
          <xm:sqref>CY7:CY26</xm:sqref>
        </x14:dataValidation>
        <x14:dataValidation type="list" allowBlank="1" showInputMessage="1" showErrorMessage="1" errorTitle="Ops!" error="Use os termos:_x000a_E= Excluido_x000a_A= Advertido_x000a_D=Desclasificado_x000a_ou deixe em branco">
          <x14:formula1>
            <xm:f>'OLD 250'!#REF!</xm:f>
          </x14:formula1>
          <xm:sqref>BG7:BG26</xm:sqref>
        </x14:dataValidation>
        <x14:dataValidation type="list" allowBlank="1" showInputMessage="1" showErrorMessage="1" errorTitle="Ops!" error="Use os termos:_x000a_E= Excluido_x000a_A= Advertido_x000a_D=Desclasificado_x000a_ou deixe em branco">
          <x14:formula1>
            <xm:f>'OLD 250'!#REF!</xm:f>
          </x14:formula1>
          <xm:sqref>U7:U26</xm:sqref>
        </x14:dataValidation>
        <x14:dataValidation type="list" allowBlank="1" showInputMessage="1" showErrorMessage="1" errorTitle="Ops!" error="Use os termos:_x000a_E= Excluido_x000a_A= Advertido_x000a_D=Desclasificado_x000a_ou deixe em branco">
          <x14:formula1>
            <xm:f>'OLD 250'!#REF!</xm:f>
          </x14:formula1>
          <xm:sqref>AV7:AV26</xm:sqref>
        </x14:dataValidation>
        <x14:dataValidation type="list" allowBlank="1" showInputMessage="1" showErrorMessage="1" errorTitle="Ops!" error="Use os termos:_x000a_E= Excluido_x000a_A= Advertido_x000a_D=Desclasificado_x000a_ou deixe em branco">
          <x14:formula1>
            <xm:f>'OLD 250'!#REF!</xm:f>
          </x14:formula1>
          <xm:sqref>CN7:CN26</xm:sqref>
        </x14:dataValidation>
        <x14:dataValidation type="list" allowBlank="1" showInputMessage="1" showErrorMessage="1" errorTitle="Ops!" error="Use os termos:_x000a_E= Excluido_x000a_A= Advertido_x000a_D=Desclasificado_x000a_ou deixe em branco">
          <x14:formula1>
            <xm:f>'OLD 250'!#REF!</xm:f>
          </x14:formula1>
          <xm:sqref>BB7:BB26</xm:sqref>
        </x14:dataValidation>
        <x14:dataValidation type="list" allowBlank="1" showInputMessage="1" showErrorMessage="1" errorTitle="Ops!" error="Use os termos:_x000a_E= Excluido_x000a_A= Advertido_x000a_D=Desclasificado_x000a_ou deixe em branco">
          <x14:formula1>
            <xm:f>'OLD 250'!#REF!</xm:f>
          </x14:formula1>
          <xm:sqref>DE7:DE26</xm:sqref>
        </x14:dataValidation>
        <x14:dataValidation type="list" allowBlank="1" showInputMessage="1" showErrorMessage="1" errorTitle="Ops!" error="Use os termos:_x000a_E= Excluido_x000a_A= Advertido_x000a_D=Desclasificado_x000a_ou deixe em branco">
          <x14:formula1>
            <xm:f>'OLD 250'!#REF!</xm:f>
          </x14:formula1>
          <xm:sqref>BM7:BM26</xm:sqref>
        </x14:dataValidation>
        <x14:dataValidation type="list" allowBlank="1" showErrorMessage="1">
          <x14:formula1>
            <xm:f>'OLD 250'!#REF!</xm:f>
          </x14:formula1>
          <xm:sqref>J9</xm:sqref>
        </x14:dataValidation>
        <x14:dataValidation type="list" allowBlank="1" showErrorMessage="1">
          <x14:formula1>
            <xm:f>'OLD 250'!#REF!</xm:f>
          </x14:formula1>
          <xm:sqref>O7:O26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8">
    <tabColor theme="0" tint="-0.249977111117893"/>
  </sheetPr>
  <dimension ref="A1:EU146"/>
  <sheetViews>
    <sheetView zoomScaleNormal="100" zoomScaleSheetLayoutView="75" workbookViewId="0">
      <pane xSplit="5" ySplit="5" topLeftCell="F6" activePane="bottomRight" state="frozen"/>
      <selection pane="topRight" activeCell="F1" sqref="F1"/>
      <selection pane="bottomLeft" activeCell="A6" sqref="A6"/>
      <selection pane="bottomRight" sqref="A1:E5"/>
    </sheetView>
  </sheetViews>
  <sheetFormatPr defaultRowHeight="15" x14ac:dyDescent="0.25"/>
  <cols>
    <col min="1" max="1" width="5" style="410" bestFit="1" customWidth="1"/>
    <col min="2" max="2" width="9.28515625" style="536" bestFit="1" customWidth="1"/>
    <col min="3" max="3" width="8.140625" style="536" bestFit="1" customWidth="1"/>
    <col min="4" max="4" width="9.85546875" style="536" bestFit="1" customWidth="1"/>
    <col min="5" max="5" width="24.140625" style="536" customWidth="1"/>
    <col min="6" max="6" width="6.7109375" style="536" customWidth="1"/>
    <col min="7" max="7" width="9.42578125" style="536" bestFit="1" customWidth="1"/>
    <col min="8" max="10" width="6.7109375" style="536" customWidth="1"/>
    <col min="11" max="11" width="7.42578125" style="536" bestFit="1" customWidth="1"/>
    <col min="12" max="12" width="9.42578125" style="536" bestFit="1" customWidth="1"/>
    <col min="13" max="17" width="6.7109375" style="536" customWidth="1"/>
    <col min="18" max="18" width="9.42578125" style="536" bestFit="1" customWidth="1"/>
    <col min="19" max="22" width="6.7109375" style="536" customWidth="1"/>
    <col min="23" max="23" width="9.42578125" style="536" bestFit="1" customWidth="1"/>
    <col min="24" max="27" width="6.7109375" style="536" customWidth="1"/>
    <col min="28" max="28" width="7.5703125" style="536" bestFit="1" customWidth="1"/>
    <col min="29" max="29" width="10" style="536" bestFit="1" customWidth="1"/>
    <col min="30" max="30" width="5.5703125" style="536" customWidth="1"/>
    <col min="31" max="31" width="4.5703125" style="536" bestFit="1" customWidth="1"/>
    <col min="32" max="32" width="5.5703125" style="536" customWidth="1"/>
    <col min="33" max="33" width="7.5703125" style="536" bestFit="1" customWidth="1"/>
    <col min="34" max="34" width="10" style="536" bestFit="1" customWidth="1"/>
    <col min="35" max="35" width="3.85546875" style="536" hidden="1" customWidth="1"/>
    <col min="36" max="36" width="4.5703125" style="536" bestFit="1" customWidth="1"/>
    <col min="37" max="37" width="6.5703125" style="536" customWidth="1"/>
    <col min="38" max="38" width="7.7109375" style="536" customWidth="1"/>
    <col min="39" max="39" width="7.5703125" style="536" bestFit="1" customWidth="1"/>
    <col min="40" max="40" width="10" style="536" bestFit="1" customWidth="1"/>
    <col min="41" max="41" width="3.85546875" style="536" bestFit="1" customWidth="1"/>
    <col min="42" max="42" width="4.5703125" style="536" bestFit="1" customWidth="1"/>
    <col min="43" max="43" width="5.28515625" style="536" bestFit="1" customWidth="1"/>
    <col min="44" max="44" width="7.5703125" style="536" bestFit="1" customWidth="1"/>
    <col min="45" max="45" width="10" style="536" bestFit="1" customWidth="1"/>
    <col min="46" max="46" width="3.85546875" style="536" hidden="1" customWidth="1"/>
    <col min="47" max="47" width="3.85546875" style="536" bestFit="1" customWidth="1"/>
    <col min="48" max="49" width="5.5703125" style="536" customWidth="1"/>
    <col min="50" max="50" width="7.5703125" style="536" bestFit="1" customWidth="1"/>
    <col min="51" max="51" width="10" style="536" bestFit="1" customWidth="1"/>
    <col min="52" max="52" width="3.85546875" style="536" bestFit="1" customWidth="1"/>
    <col min="53" max="53" width="4.5703125" style="536" bestFit="1" customWidth="1"/>
    <col min="54" max="54" width="5.5703125" style="536" bestFit="1" customWidth="1"/>
    <col min="55" max="55" width="7.5703125" style="536" bestFit="1" customWidth="1"/>
    <col min="56" max="56" width="9.42578125" style="536" bestFit="1" customWidth="1"/>
    <col min="57" max="57" width="3.85546875" style="536" hidden="1" customWidth="1"/>
    <col min="58" max="58" width="4.5703125" style="536" bestFit="1" customWidth="1"/>
    <col min="59" max="59" width="5.5703125" style="536" bestFit="1" customWidth="1"/>
    <col min="60" max="60" width="6.28515625" style="536" customWidth="1"/>
    <col min="61" max="61" width="8.42578125" style="117" customWidth="1"/>
    <col min="62" max="62" width="9.42578125" style="536" bestFit="1" customWidth="1"/>
    <col min="63" max="63" width="3.85546875" style="536" bestFit="1" customWidth="1"/>
    <col min="64" max="64" width="4.5703125" style="119" bestFit="1" customWidth="1"/>
    <col min="65" max="65" width="5.28515625" style="536" bestFit="1" customWidth="1"/>
    <col min="66" max="66" width="7.5703125" style="536" bestFit="1" customWidth="1"/>
    <col min="67" max="67" width="10" style="536" bestFit="1" customWidth="1"/>
    <col min="68" max="68" width="3.85546875" style="536" hidden="1" customWidth="1"/>
    <col min="69" max="69" width="4.5703125" style="536" bestFit="1" customWidth="1"/>
    <col min="70" max="70" width="5.28515625" style="536" bestFit="1" customWidth="1"/>
    <col min="71" max="71" width="5.5703125" style="536" customWidth="1"/>
    <col min="72" max="72" width="7.42578125" style="536" bestFit="1" customWidth="1"/>
    <col min="73" max="73" width="10" style="536" bestFit="1" customWidth="1"/>
    <col min="74" max="74" width="3.85546875" style="536" bestFit="1" customWidth="1"/>
    <col min="75" max="75" width="4.5703125" style="536" bestFit="1" customWidth="1"/>
    <col min="76" max="76" width="5.5703125" style="536" bestFit="1" customWidth="1"/>
    <col min="77" max="77" width="7.5703125" style="536" bestFit="1" customWidth="1"/>
    <col min="78" max="78" width="10" style="536" bestFit="1" customWidth="1"/>
    <col min="79" max="79" width="3.85546875" style="536" hidden="1" customWidth="1"/>
    <col min="80" max="80" width="3.85546875" style="536" bestFit="1" customWidth="1"/>
    <col min="81" max="81" width="5.28515625" style="536" bestFit="1" customWidth="1"/>
    <col min="82" max="82" width="5.85546875" style="536" bestFit="1" customWidth="1"/>
    <col min="83" max="83" width="7.5703125" style="536" bestFit="1" customWidth="1"/>
    <col min="84" max="84" width="10" style="536" bestFit="1" customWidth="1"/>
    <col min="85" max="85" width="3.85546875" style="536" bestFit="1" customWidth="1"/>
    <col min="86" max="86" width="4.5703125" style="536" bestFit="1" customWidth="1"/>
    <col min="87" max="87" width="5.5703125" style="536" bestFit="1" customWidth="1"/>
    <col min="88" max="88" width="7.42578125" style="536" bestFit="1" customWidth="1"/>
    <col min="89" max="89" width="9.140625" style="536"/>
    <col min="90" max="90" width="3.85546875" style="536" hidden="1" customWidth="1"/>
    <col min="91" max="91" width="4.5703125" style="536" bestFit="1" customWidth="1"/>
    <col min="92" max="92" width="5.28515625" style="536" bestFit="1" customWidth="1"/>
    <col min="93" max="93" width="5.85546875" style="536" bestFit="1" customWidth="1"/>
    <col min="94" max="94" width="7.42578125" style="536" bestFit="1" customWidth="1"/>
    <col min="95" max="95" width="9.42578125" style="536" bestFit="1" customWidth="1"/>
    <col min="96" max="96" width="3.85546875" style="536" bestFit="1" customWidth="1"/>
    <col min="97" max="97" width="4.5703125" style="536" bestFit="1" customWidth="1"/>
    <col min="98" max="98" width="5.28515625" style="536" bestFit="1" customWidth="1"/>
    <col min="99" max="99" width="7.42578125" style="536" bestFit="1" customWidth="1"/>
    <col min="100" max="100" width="9.42578125" style="536" bestFit="1" customWidth="1"/>
    <col min="101" max="101" width="3.85546875" style="536" hidden="1" customWidth="1"/>
    <col min="102" max="102" width="4.5703125" style="536" bestFit="1" customWidth="1"/>
    <col min="103" max="103" width="5.28515625" style="536" bestFit="1" customWidth="1"/>
    <col min="104" max="104" width="6.5703125" style="536" customWidth="1"/>
    <col min="105" max="105" width="7.42578125" style="536" bestFit="1" customWidth="1"/>
    <col min="106" max="106" width="9.140625" style="536"/>
    <col min="107" max="107" width="3.85546875" style="536" bestFit="1" customWidth="1"/>
    <col min="108" max="108" width="4.5703125" style="536" bestFit="1" customWidth="1"/>
    <col min="109" max="109" width="5.28515625" style="536" bestFit="1" customWidth="1"/>
    <col min="110" max="110" width="7.42578125" style="536" bestFit="1" customWidth="1"/>
    <col min="111" max="111" width="9.140625" style="536"/>
    <col min="112" max="112" width="3.85546875" style="536" hidden="1" customWidth="1"/>
    <col min="113" max="113" width="4.5703125" style="536" bestFit="1" customWidth="1"/>
    <col min="114" max="114" width="5.28515625" style="536" bestFit="1" customWidth="1"/>
    <col min="115" max="115" width="6.5703125" style="536" customWidth="1"/>
    <col min="116" max="116" width="8.42578125" style="536" customWidth="1"/>
    <col min="117" max="117" width="5.5703125" style="536" hidden="1" customWidth="1"/>
    <col min="118" max="118" width="4.42578125" style="536" hidden="1" customWidth="1"/>
    <col min="119" max="120" width="7.85546875" style="536" hidden="1" customWidth="1"/>
    <col min="121" max="121" width="7.42578125" style="536" hidden="1" customWidth="1"/>
    <col min="122" max="122" width="3.85546875" style="536" hidden="1" customWidth="1"/>
    <col min="123" max="123" width="2.5703125" style="536" hidden="1" customWidth="1"/>
    <col min="124" max="141" width="3.85546875" style="536" hidden="1" customWidth="1"/>
    <col min="142" max="142" width="7.42578125" style="536" bestFit="1" customWidth="1"/>
    <col min="143" max="143" width="5.5703125" style="536" bestFit="1" customWidth="1"/>
    <col min="144" max="144" width="3.5703125" style="536" bestFit="1" customWidth="1"/>
    <col min="145" max="145" width="5.5703125" style="536" bestFit="1" customWidth="1"/>
    <col min="146" max="146" width="3.5703125" style="536" bestFit="1" customWidth="1"/>
    <col min="147" max="147" width="5.5703125" style="536" bestFit="1" customWidth="1"/>
    <col min="148" max="148" width="4.42578125" style="536" bestFit="1" customWidth="1"/>
    <col min="149" max="149" width="5.5703125" style="536" bestFit="1" customWidth="1"/>
    <col min="150" max="150" width="3.7109375" style="536" bestFit="1" customWidth="1"/>
    <col min="151" max="151" width="5.5703125" style="536" bestFit="1" customWidth="1"/>
    <col min="152" max="16384" width="9.140625" style="536"/>
  </cols>
  <sheetData>
    <row r="1" spans="1:151" ht="15" customHeight="1" thickTop="1" x14ac:dyDescent="0.25">
      <c r="A1" s="928" t="s">
        <v>122</v>
      </c>
      <c r="B1" s="928"/>
      <c r="C1" s="928"/>
      <c r="D1" s="928"/>
      <c r="E1" s="929"/>
      <c r="F1" s="930"/>
      <c r="G1" s="834"/>
      <c r="H1" s="834"/>
      <c r="I1" s="834"/>
      <c r="J1" s="834"/>
      <c r="K1" s="834"/>
      <c r="L1" s="834"/>
      <c r="M1" s="834"/>
      <c r="N1" s="834"/>
      <c r="O1" s="834"/>
      <c r="P1" s="834"/>
      <c r="Q1" s="833"/>
      <c r="R1" s="834"/>
      <c r="S1" s="834"/>
      <c r="T1" s="834"/>
      <c r="U1" s="834"/>
      <c r="V1" s="834"/>
      <c r="W1" s="834"/>
      <c r="X1" s="834"/>
      <c r="Y1" s="834"/>
      <c r="Z1" s="834"/>
      <c r="AA1" s="834"/>
      <c r="AB1" s="835"/>
      <c r="AC1" s="836"/>
      <c r="AD1" s="836"/>
      <c r="AE1" s="836"/>
      <c r="AF1" s="836"/>
      <c r="AG1" s="836"/>
      <c r="AH1" s="836"/>
      <c r="AI1" s="836"/>
      <c r="AJ1" s="836"/>
      <c r="AK1" s="836"/>
      <c r="AL1" s="836"/>
      <c r="AM1" s="835"/>
      <c r="AN1" s="836"/>
      <c r="AO1" s="836"/>
      <c r="AP1" s="836"/>
      <c r="AQ1" s="836"/>
      <c r="AR1" s="836"/>
      <c r="AS1" s="836"/>
      <c r="AT1" s="836"/>
      <c r="AU1" s="836"/>
      <c r="AV1" s="836"/>
      <c r="AW1" s="836"/>
      <c r="AX1" s="835"/>
      <c r="AY1" s="836"/>
      <c r="AZ1" s="836"/>
      <c r="BA1" s="836"/>
      <c r="BB1" s="836"/>
      <c r="BC1" s="836"/>
      <c r="BD1" s="836"/>
      <c r="BE1" s="836"/>
      <c r="BF1" s="836"/>
      <c r="BG1" s="836"/>
      <c r="BH1" s="836"/>
      <c r="BI1" s="833"/>
      <c r="BJ1" s="834"/>
      <c r="BK1" s="834"/>
      <c r="BL1" s="834"/>
      <c r="BM1" s="834"/>
      <c r="BN1" s="834"/>
      <c r="BO1" s="834"/>
      <c r="BP1" s="834"/>
      <c r="BQ1" s="834"/>
      <c r="BR1" s="834"/>
      <c r="BS1" s="834"/>
      <c r="BT1" s="833"/>
      <c r="BU1" s="834"/>
      <c r="BV1" s="834"/>
      <c r="BW1" s="834"/>
      <c r="BX1" s="834"/>
      <c r="BY1" s="834"/>
      <c r="BZ1" s="834"/>
      <c r="CA1" s="834"/>
      <c r="CB1" s="834"/>
      <c r="CC1" s="834"/>
      <c r="CD1" s="834"/>
      <c r="CE1" s="835"/>
      <c r="CF1" s="836"/>
      <c r="CG1" s="836"/>
      <c r="CH1" s="836"/>
      <c r="CI1" s="836"/>
      <c r="CJ1" s="836"/>
      <c r="CK1" s="836"/>
      <c r="CL1" s="836"/>
      <c r="CM1" s="836"/>
      <c r="CN1" s="836"/>
      <c r="CO1" s="836"/>
      <c r="CP1" s="835"/>
      <c r="CQ1" s="836"/>
      <c r="CR1" s="836"/>
      <c r="CS1" s="836"/>
      <c r="CT1" s="836"/>
      <c r="CU1" s="836"/>
      <c r="CV1" s="836"/>
      <c r="CW1" s="836"/>
      <c r="CX1" s="836"/>
      <c r="CY1" s="836"/>
      <c r="CZ1" s="836"/>
      <c r="DA1" s="837"/>
      <c r="DB1" s="838"/>
      <c r="DC1" s="838"/>
      <c r="DD1" s="838"/>
      <c r="DE1" s="838"/>
      <c r="DF1" s="838"/>
      <c r="DG1" s="838"/>
      <c r="DH1" s="838"/>
      <c r="DI1" s="838"/>
      <c r="DJ1" s="838"/>
      <c r="DK1" s="838"/>
      <c r="DL1" s="236"/>
      <c r="DM1" s="237"/>
      <c r="DN1" s="237"/>
      <c r="DO1" s="238"/>
    </row>
    <row r="2" spans="1:151" ht="15" customHeight="1" x14ac:dyDescent="0.25">
      <c r="A2" s="928"/>
      <c r="B2" s="928"/>
      <c r="C2" s="928"/>
      <c r="D2" s="928"/>
      <c r="E2" s="929"/>
      <c r="F2" s="813" t="s">
        <v>21</v>
      </c>
      <c r="G2" s="813"/>
      <c r="H2" s="813"/>
      <c r="I2" s="813"/>
      <c r="J2" s="813"/>
      <c r="K2" s="813"/>
      <c r="L2" s="813"/>
      <c r="M2" s="813"/>
      <c r="N2" s="813"/>
      <c r="O2" s="813"/>
      <c r="P2" s="813"/>
      <c r="Q2" s="815" t="s">
        <v>22</v>
      </c>
      <c r="R2" s="816"/>
      <c r="S2" s="816"/>
      <c r="T2" s="816"/>
      <c r="U2" s="816"/>
      <c r="V2" s="816"/>
      <c r="W2" s="816"/>
      <c r="X2" s="816"/>
      <c r="Y2" s="816"/>
      <c r="Z2" s="816"/>
      <c r="AA2" s="817"/>
      <c r="AB2" s="821" t="s">
        <v>23</v>
      </c>
      <c r="AC2" s="821"/>
      <c r="AD2" s="821"/>
      <c r="AE2" s="821"/>
      <c r="AF2" s="821"/>
      <c r="AG2" s="821"/>
      <c r="AH2" s="821"/>
      <c r="AI2" s="821"/>
      <c r="AJ2" s="821"/>
      <c r="AK2" s="821"/>
      <c r="AL2" s="821"/>
      <c r="AM2" s="937" t="s">
        <v>24</v>
      </c>
      <c r="AN2" s="938"/>
      <c r="AO2" s="938"/>
      <c r="AP2" s="938"/>
      <c r="AQ2" s="938"/>
      <c r="AR2" s="938"/>
      <c r="AS2" s="938"/>
      <c r="AT2" s="938"/>
      <c r="AU2" s="938"/>
      <c r="AV2" s="938"/>
      <c r="AW2" s="938"/>
      <c r="AX2" s="823" t="s">
        <v>25</v>
      </c>
      <c r="AY2" s="824"/>
      <c r="AZ2" s="824"/>
      <c r="BA2" s="824"/>
      <c r="BB2" s="824"/>
      <c r="BC2" s="824"/>
      <c r="BD2" s="824"/>
      <c r="BE2" s="824"/>
      <c r="BF2" s="824"/>
      <c r="BG2" s="824"/>
      <c r="BH2" s="825"/>
      <c r="BI2" s="839" t="s">
        <v>26</v>
      </c>
      <c r="BJ2" s="840"/>
      <c r="BK2" s="840"/>
      <c r="BL2" s="840"/>
      <c r="BM2" s="840"/>
      <c r="BN2" s="840"/>
      <c r="BO2" s="840"/>
      <c r="BP2" s="840"/>
      <c r="BQ2" s="840"/>
      <c r="BR2" s="840"/>
      <c r="BS2" s="841"/>
      <c r="BT2" s="845" t="s">
        <v>27</v>
      </c>
      <c r="BU2" s="845"/>
      <c r="BV2" s="845"/>
      <c r="BW2" s="845"/>
      <c r="BX2" s="845"/>
      <c r="BY2" s="845"/>
      <c r="BZ2" s="845"/>
      <c r="CA2" s="845"/>
      <c r="CB2" s="845"/>
      <c r="CC2" s="845"/>
      <c r="CD2" s="845"/>
      <c r="CE2" s="847" t="s">
        <v>28</v>
      </c>
      <c r="CF2" s="848"/>
      <c r="CG2" s="848"/>
      <c r="CH2" s="848"/>
      <c r="CI2" s="848"/>
      <c r="CJ2" s="848"/>
      <c r="CK2" s="848"/>
      <c r="CL2" s="848"/>
      <c r="CM2" s="848"/>
      <c r="CN2" s="848"/>
      <c r="CO2" s="849"/>
      <c r="CP2" s="853" t="s">
        <v>20</v>
      </c>
      <c r="CQ2" s="854"/>
      <c r="CR2" s="854"/>
      <c r="CS2" s="854"/>
      <c r="CT2" s="854"/>
      <c r="CU2" s="854"/>
      <c r="CV2" s="854"/>
      <c r="CW2" s="854"/>
      <c r="CX2" s="854"/>
      <c r="CY2" s="854"/>
      <c r="CZ2" s="855"/>
      <c r="DA2" s="859" t="s">
        <v>19</v>
      </c>
      <c r="DB2" s="860"/>
      <c r="DC2" s="860"/>
      <c r="DD2" s="860"/>
      <c r="DE2" s="860"/>
      <c r="DF2" s="860"/>
      <c r="DG2" s="860"/>
      <c r="DH2" s="860"/>
      <c r="DI2" s="860"/>
      <c r="DJ2" s="860"/>
      <c r="DK2" s="861"/>
      <c r="DL2" s="829"/>
      <c r="DM2" s="830"/>
      <c r="DN2" s="830"/>
      <c r="DO2" s="830"/>
    </row>
    <row r="3" spans="1:151" ht="15.75" customHeight="1" thickBot="1" x14ac:dyDescent="0.3">
      <c r="A3" s="928"/>
      <c r="B3" s="928"/>
      <c r="C3" s="928"/>
      <c r="D3" s="928"/>
      <c r="E3" s="929"/>
      <c r="F3" s="814"/>
      <c r="G3" s="814"/>
      <c r="H3" s="814"/>
      <c r="I3" s="814"/>
      <c r="J3" s="814"/>
      <c r="K3" s="814"/>
      <c r="L3" s="814"/>
      <c r="M3" s="814"/>
      <c r="N3" s="814"/>
      <c r="O3" s="814"/>
      <c r="P3" s="814"/>
      <c r="Q3" s="818"/>
      <c r="R3" s="819"/>
      <c r="S3" s="819"/>
      <c r="T3" s="819"/>
      <c r="U3" s="819"/>
      <c r="V3" s="819"/>
      <c r="W3" s="819"/>
      <c r="X3" s="819"/>
      <c r="Y3" s="819"/>
      <c r="Z3" s="819"/>
      <c r="AA3" s="820"/>
      <c r="AB3" s="822"/>
      <c r="AC3" s="822"/>
      <c r="AD3" s="822"/>
      <c r="AE3" s="822"/>
      <c r="AF3" s="822"/>
      <c r="AG3" s="822"/>
      <c r="AH3" s="822"/>
      <c r="AI3" s="822"/>
      <c r="AJ3" s="822"/>
      <c r="AK3" s="822"/>
      <c r="AL3" s="822"/>
      <c r="AM3" s="939"/>
      <c r="AN3" s="940"/>
      <c r="AO3" s="940"/>
      <c r="AP3" s="940"/>
      <c r="AQ3" s="940"/>
      <c r="AR3" s="940"/>
      <c r="AS3" s="940"/>
      <c r="AT3" s="940"/>
      <c r="AU3" s="940"/>
      <c r="AV3" s="940"/>
      <c r="AW3" s="940"/>
      <c r="AX3" s="826"/>
      <c r="AY3" s="827"/>
      <c r="AZ3" s="827"/>
      <c r="BA3" s="827"/>
      <c r="BB3" s="827"/>
      <c r="BC3" s="827"/>
      <c r="BD3" s="827"/>
      <c r="BE3" s="827"/>
      <c r="BF3" s="827"/>
      <c r="BG3" s="827"/>
      <c r="BH3" s="828"/>
      <c r="BI3" s="842"/>
      <c r="BJ3" s="843"/>
      <c r="BK3" s="843"/>
      <c r="BL3" s="843"/>
      <c r="BM3" s="843"/>
      <c r="BN3" s="843"/>
      <c r="BO3" s="843"/>
      <c r="BP3" s="843"/>
      <c r="BQ3" s="843"/>
      <c r="BR3" s="843"/>
      <c r="BS3" s="844"/>
      <c r="BT3" s="846"/>
      <c r="BU3" s="846"/>
      <c r="BV3" s="846"/>
      <c r="BW3" s="846"/>
      <c r="BX3" s="846"/>
      <c r="BY3" s="846"/>
      <c r="BZ3" s="846"/>
      <c r="CA3" s="846"/>
      <c r="CB3" s="846"/>
      <c r="CC3" s="846"/>
      <c r="CD3" s="846"/>
      <c r="CE3" s="850"/>
      <c r="CF3" s="851"/>
      <c r="CG3" s="851"/>
      <c r="CH3" s="851"/>
      <c r="CI3" s="851"/>
      <c r="CJ3" s="851"/>
      <c r="CK3" s="851"/>
      <c r="CL3" s="851"/>
      <c r="CM3" s="851"/>
      <c r="CN3" s="851"/>
      <c r="CO3" s="852"/>
      <c r="CP3" s="856"/>
      <c r="CQ3" s="857"/>
      <c r="CR3" s="857"/>
      <c r="CS3" s="857"/>
      <c r="CT3" s="857"/>
      <c r="CU3" s="857"/>
      <c r="CV3" s="857"/>
      <c r="CW3" s="857"/>
      <c r="CX3" s="857"/>
      <c r="CY3" s="857"/>
      <c r="CZ3" s="858"/>
      <c r="DA3" s="862"/>
      <c r="DB3" s="863"/>
      <c r="DC3" s="863"/>
      <c r="DD3" s="863"/>
      <c r="DE3" s="863"/>
      <c r="DF3" s="863"/>
      <c r="DG3" s="863"/>
      <c r="DH3" s="863"/>
      <c r="DI3" s="863"/>
      <c r="DJ3" s="863"/>
      <c r="DK3" s="864"/>
      <c r="DL3" s="831"/>
      <c r="DM3" s="832"/>
      <c r="DN3" s="832"/>
      <c r="DO3" s="832"/>
    </row>
    <row r="4" spans="1:151" ht="15" customHeight="1" thickTop="1" x14ac:dyDescent="0.25">
      <c r="A4" s="928"/>
      <c r="B4" s="928"/>
      <c r="C4" s="928"/>
      <c r="D4" s="928"/>
      <c r="E4" s="929"/>
      <c r="F4" s="931" t="s">
        <v>29</v>
      </c>
      <c r="G4" s="931"/>
      <c r="H4" s="931"/>
      <c r="I4" s="931"/>
      <c r="J4" s="931"/>
      <c r="K4" s="933" t="s">
        <v>30</v>
      </c>
      <c r="L4" s="931"/>
      <c r="M4" s="931"/>
      <c r="N4" s="931"/>
      <c r="O4" s="931"/>
      <c r="P4" s="934"/>
      <c r="Q4" s="807" t="s">
        <v>29</v>
      </c>
      <c r="R4" s="807"/>
      <c r="S4" s="807"/>
      <c r="T4" s="807"/>
      <c r="U4" s="807"/>
      <c r="V4" s="809" t="s">
        <v>30</v>
      </c>
      <c r="W4" s="807"/>
      <c r="X4" s="807"/>
      <c r="Y4" s="807"/>
      <c r="Z4" s="807"/>
      <c r="AA4" s="810"/>
      <c r="AB4" s="900" t="s">
        <v>29</v>
      </c>
      <c r="AC4" s="900"/>
      <c r="AD4" s="900"/>
      <c r="AE4" s="900"/>
      <c r="AF4" s="900"/>
      <c r="AG4" s="902" t="s">
        <v>30</v>
      </c>
      <c r="AH4" s="900"/>
      <c r="AI4" s="900"/>
      <c r="AJ4" s="900"/>
      <c r="AK4" s="900"/>
      <c r="AL4" s="903"/>
      <c r="AM4" s="906" t="s">
        <v>29</v>
      </c>
      <c r="AN4" s="906"/>
      <c r="AO4" s="906"/>
      <c r="AP4" s="906"/>
      <c r="AQ4" s="906"/>
      <c r="AR4" s="908" t="s">
        <v>30</v>
      </c>
      <c r="AS4" s="906"/>
      <c r="AT4" s="906"/>
      <c r="AU4" s="906"/>
      <c r="AV4" s="906"/>
      <c r="AW4" s="909"/>
      <c r="AX4" s="912" t="s">
        <v>29</v>
      </c>
      <c r="AY4" s="913"/>
      <c r="AZ4" s="913"/>
      <c r="BA4" s="913"/>
      <c r="BB4" s="913"/>
      <c r="BC4" s="924" t="s">
        <v>30</v>
      </c>
      <c r="BD4" s="913"/>
      <c r="BE4" s="913"/>
      <c r="BF4" s="913"/>
      <c r="BG4" s="913"/>
      <c r="BH4" s="925"/>
      <c r="BI4" s="882" t="s">
        <v>29</v>
      </c>
      <c r="BJ4" s="882"/>
      <c r="BK4" s="882"/>
      <c r="BL4" s="882"/>
      <c r="BM4" s="882"/>
      <c r="BN4" s="884" t="s">
        <v>30</v>
      </c>
      <c r="BO4" s="882"/>
      <c r="BP4" s="882"/>
      <c r="BQ4" s="882"/>
      <c r="BR4" s="882"/>
      <c r="BS4" s="885"/>
      <c r="BT4" s="888" t="s">
        <v>29</v>
      </c>
      <c r="BU4" s="888"/>
      <c r="BV4" s="888"/>
      <c r="BW4" s="888"/>
      <c r="BX4" s="888"/>
      <c r="BY4" s="890" t="s">
        <v>30</v>
      </c>
      <c r="BZ4" s="888"/>
      <c r="CA4" s="888"/>
      <c r="CB4" s="888"/>
      <c r="CC4" s="888"/>
      <c r="CD4" s="891"/>
      <c r="CE4" s="894" t="s">
        <v>29</v>
      </c>
      <c r="CF4" s="894"/>
      <c r="CG4" s="894"/>
      <c r="CH4" s="894"/>
      <c r="CI4" s="894"/>
      <c r="CJ4" s="896" t="s">
        <v>30</v>
      </c>
      <c r="CK4" s="894"/>
      <c r="CL4" s="894"/>
      <c r="CM4" s="894"/>
      <c r="CN4" s="894"/>
      <c r="CO4" s="897"/>
      <c r="CP4" s="866" t="s">
        <v>29</v>
      </c>
      <c r="CQ4" s="867"/>
      <c r="CR4" s="867"/>
      <c r="CS4" s="867"/>
      <c r="CT4" s="867"/>
      <c r="CU4" s="870" t="s">
        <v>30</v>
      </c>
      <c r="CV4" s="867"/>
      <c r="CW4" s="867"/>
      <c r="CX4" s="867"/>
      <c r="CY4" s="867"/>
      <c r="CZ4" s="871"/>
      <c r="DA4" s="874" t="s">
        <v>29</v>
      </c>
      <c r="DB4" s="875"/>
      <c r="DC4" s="875"/>
      <c r="DD4" s="875"/>
      <c r="DE4" s="875"/>
      <c r="DF4" s="878" t="s">
        <v>30</v>
      </c>
      <c r="DG4" s="875"/>
      <c r="DH4" s="875"/>
      <c r="DI4" s="875"/>
      <c r="DJ4" s="875"/>
      <c r="DK4" s="879"/>
      <c r="DL4" s="922" t="s">
        <v>48</v>
      </c>
      <c r="DM4" s="733" t="s">
        <v>5</v>
      </c>
      <c r="DN4" s="916" t="s">
        <v>60</v>
      </c>
      <c r="DO4" s="918" t="s">
        <v>0</v>
      </c>
      <c r="DP4" s="538"/>
      <c r="EL4" s="317"/>
    </row>
    <row r="5" spans="1:151" ht="15" customHeight="1" x14ac:dyDescent="0.25">
      <c r="A5" s="928"/>
      <c r="B5" s="928"/>
      <c r="C5" s="928"/>
      <c r="D5" s="928"/>
      <c r="E5" s="929"/>
      <c r="F5" s="932"/>
      <c r="G5" s="932"/>
      <c r="H5" s="932"/>
      <c r="I5" s="932"/>
      <c r="J5" s="932"/>
      <c r="K5" s="935"/>
      <c r="L5" s="932"/>
      <c r="M5" s="932"/>
      <c r="N5" s="932"/>
      <c r="O5" s="932"/>
      <c r="P5" s="936"/>
      <c r="Q5" s="808"/>
      <c r="R5" s="808"/>
      <c r="S5" s="808"/>
      <c r="T5" s="808"/>
      <c r="U5" s="808"/>
      <c r="V5" s="811"/>
      <c r="W5" s="808"/>
      <c r="X5" s="808"/>
      <c r="Y5" s="808"/>
      <c r="Z5" s="808"/>
      <c r="AA5" s="812"/>
      <c r="AB5" s="901"/>
      <c r="AC5" s="901"/>
      <c r="AD5" s="901"/>
      <c r="AE5" s="901"/>
      <c r="AF5" s="901"/>
      <c r="AG5" s="904"/>
      <c r="AH5" s="901"/>
      <c r="AI5" s="901"/>
      <c r="AJ5" s="901"/>
      <c r="AK5" s="901"/>
      <c r="AL5" s="905"/>
      <c r="AM5" s="907"/>
      <c r="AN5" s="907"/>
      <c r="AO5" s="907"/>
      <c r="AP5" s="907"/>
      <c r="AQ5" s="907"/>
      <c r="AR5" s="910"/>
      <c r="AS5" s="907"/>
      <c r="AT5" s="907"/>
      <c r="AU5" s="907"/>
      <c r="AV5" s="907"/>
      <c r="AW5" s="911"/>
      <c r="AX5" s="914"/>
      <c r="AY5" s="915"/>
      <c r="AZ5" s="915"/>
      <c r="BA5" s="915"/>
      <c r="BB5" s="915"/>
      <c r="BC5" s="926"/>
      <c r="BD5" s="915"/>
      <c r="BE5" s="915"/>
      <c r="BF5" s="915"/>
      <c r="BG5" s="915"/>
      <c r="BH5" s="927"/>
      <c r="BI5" s="883"/>
      <c r="BJ5" s="883"/>
      <c r="BK5" s="883"/>
      <c r="BL5" s="883"/>
      <c r="BM5" s="883"/>
      <c r="BN5" s="886"/>
      <c r="BO5" s="883"/>
      <c r="BP5" s="883"/>
      <c r="BQ5" s="883"/>
      <c r="BR5" s="883"/>
      <c r="BS5" s="887"/>
      <c r="BT5" s="889"/>
      <c r="BU5" s="889"/>
      <c r="BV5" s="889"/>
      <c r="BW5" s="889"/>
      <c r="BX5" s="889"/>
      <c r="BY5" s="892"/>
      <c r="BZ5" s="889"/>
      <c r="CA5" s="889"/>
      <c r="CB5" s="889"/>
      <c r="CC5" s="889"/>
      <c r="CD5" s="893"/>
      <c r="CE5" s="895"/>
      <c r="CF5" s="895"/>
      <c r="CG5" s="895"/>
      <c r="CH5" s="895"/>
      <c r="CI5" s="895"/>
      <c r="CJ5" s="898"/>
      <c r="CK5" s="895"/>
      <c r="CL5" s="895"/>
      <c r="CM5" s="895"/>
      <c r="CN5" s="895"/>
      <c r="CO5" s="899"/>
      <c r="CP5" s="868"/>
      <c r="CQ5" s="869"/>
      <c r="CR5" s="869"/>
      <c r="CS5" s="869"/>
      <c r="CT5" s="869"/>
      <c r="CU5" s="872"/>
      <c r="CV5" s="869"/>
      <c r="CW5" s="869"/>
      <c r="CX5" s="869"/>
      <c r="CY5" s="869"/>
      <c r="CZ5" s="873"/>
      <c r="DA5" s="876"/>
      <c r="DB5" s="877"/>
      <c r="DC5" s="877"/>
      <c r="DD5" s="877"/>
      <c r="DE5" s="877"/>
      <c r="DF5" s="880"/>
      <c r="DG5" s="877"/>
      <c r="DH5" s="877"/>
      <c r="DI5" s="877"/>
      <c r="DJ5" s="877"/>
      <c r="DK5" s="881"/>
      <c r="DL5" s="923"/>
      <c r="DM5" s="733"/>
      <c r="DN5" s="916"/>
      <c r="DO5" s="918"/>
      <c r="DP5" s="538"/>
      <c r="EL5" s="317"/>
    </row>
    <row r="6" spans="1:151" s="276" customFormat="1" ht="20.25" customHeight="1" x14ac:dyDescent="0.25">
      <c r="A6" s="239" t="s">
        <v>116</v>
      </c>
      <c r="B6" s="239" t="s">
        <v>36</v>
      </c>
      <c r="C6" s="959" t="s">
        <v>7</v>
      </c>
      <c r="D6" s="959"/>
      <c r="E6" s="960"/>
      <c r="F6" s="240" t="s">
        <v>4</v>
      </c>
      <c r="G6" s="241" t="s">
        <v>1</v>
      </c>
      <c r="H6" s="242" t="s">
        <v>63</v>
      </c>
      <c r="I6" s="242" t="s">
        <v>64</v>
      </c>
      <c r="J6" s="243" t="s">
        <v>5</v>
      </c>
      <c r="K6" s="240" t="s">
        <v>4</v>
      </c>
      <c r="L6" s="241" t="s">
        <v>1</v>
      </c>
      <c r="M6" s="241" t="s">
        <v>63</v>
      </c>
      <c r="N6" s="241" t="s">
        <v>64</v>
      </c>
      <c r="O6" s="243" t="s">
        <v>5</v>
      </c>
      <c r="P6" s="244" t="s">
        <v>32</v>
      </c>
      <c r="Q6" s="245" t="s">
        <v>4</v>
      </c>
      <c r="R6" s="246" t="s">
        <v>1</v>
      </c>
      <c r="S6" s="246" t="s">
        <v>63</v>
      </c>
      <c r="T6" s="246" t="s">
        <v>64</v>
      </c>
      <c r="U6" s="246" t="s">
        <v>5</v>
      </c>
      <c r="V6" s="246" t="s">
        <v>4</v>
      </c>
      <c r="W6" s="246" t="s">
        <v>1</v>
      </c>
      <c r="X6" s="246" t="s">
        <v>63</v>
      </c>
      <c r="Y6" s="246" t="s">
        <v>64</v>
      </c>
      <c r="Z6" s="247" t="s">
        <v>5</v>
      </c>
      <c r="AA6" s="248" t="s">
        <v>32</v>
      </c>
      <c r="AB6" s="519" t="s">
        <v>4</v>
      </c>
      <c r="AC6" s="249" t="s">
        <v>1</v>
      </c>
      <c r="AD6" s="249" t="s">
        <v>63</v>
      </c>
      <c r="AE6" s="249" t="s">
        <v>64</v>
      </c>
      <c r="AF6" s="249" t="s">
        <v>5</v>
      </c>
      <c r="AG6" s="249" t="s">
        <v>4</v>
      </c>
      <c r="AH6" s="249" t="s">
        <v>1</v>
      </c>
      <c r="AI6" s="249" t="s">
        <v>63</v>
      </c>
      <c r="AJ6" s="249" t="s">
        <v>64</v>
      </c>
      <c r="AK6" s="250" t="s">
        <v>5</v>
      </c>
      <c r="AL6" s="251" t="s">
        <v>32</v>
      </c>
      <c r="AM6" s="252" t="s">
        <v>4</v>
      </c>
      <c r="AN6" s="253" t="s">
        <v>1</v>
      </c>
      <c r="AO6" s="253" t="s">
        <v>63</v>
      </c>
      <c r="AP6" s="253" t="s">
        <v>64</v>
      </c>
      <c r="AQ6" s="253" t="s">
        <v>5</v>
      </c>
      <c r="AR6" s="253" t="s">
        <v>4</v>
      </c>
      <c r="AS6" s="253" t="s">
        <v>1</v>
      </c>
      <c r="AT6" s="253" t="s">
        <v>63</v>
      </c>
      <c r="AU6" s="253" t="s">
        <v>64</v>
      </c>
      <c r="AV6" s="254" t="s">
        <v>5</v>
      </c>
      <c r="AW6" s="255" t="s">
        <v>32</v>
      </c>
      <c r="AX6" s="256" t="s">
        <v>4</v>
      </c>
      <c r="AY6" s="257" t="s">
        <v>1</v>
      </c>
      <c r="AZ6" s="257" t="s">
        <v>63</v>
      </c>
      <c r="BA6" s="257" t="s">
        <v>64</v>
      </c>
      <c r="BB6" s="257" t="s">
        <v>5</v>
      </c>
      <c r="BC6" s="257" t="s">
        <v>4</v>
      </c>
      <c r="BD6" s="257" t="s">
        <v>1</v>
      </c>
      <c r="BE6" s="257" t="s">
        <v>63</v>
      </c>
      <c r="BF6" s="257" t="s">
        <v>64</v>
      </c>
      <c r="BG6" s="258" t="s">
        <v>5</v>
      </c>
      <c r="BH6" s="259" t="s">
        <v>32</v>
      </c>
      <c r="BI6" s="260" t="s">
        <v>4</v>
      </c>
      <c r="BJ6" s="261" t="s">
        <v>1</v>
      </c>
      <c r="BK6" s="261" t="s">
        <v>63</v>
      </c>
      <c r="BL6" s="261" t="s">
        <v>64</v>
      </c>
      <c r="BM6" s="261" t="s">
        <v>5</v>
      </c>
      <c r="BN6" s="261" t="s">
        <v>4</v>
      </c>
      <c r="BO6" s="261" t="s">
        <v>1</v>
      </c>
      <c r="BP6" s="261" t="s">
        <v>63</v>
      </c>
      <c r="BQ6" s="130" t="s">
        <v>64</v>
      </c>
      <c r="BR6" s="130" t="s">
        <v>5</v>
      </c>
      <c r="BS6" s="262" t="s">
        <v>32</v>
      </c>
      <c r="BT6" s="263" t="s">
        <v>4</v>
      </c>
      <c r="BU6" s="264" t="s">
        <v>1</v>
      </c>
      <c r="BV6" s="264" t="s">
        <v>63</v>
      </c>
      <c r="BW6" s="264" t="s">
        <v>64</v>
      </c>
      <c r="BX6" s="264" t="s">
        <v>5</v>
      </c>
      <c r="BY6" s="264" t="s">
        <v>4</v>
      </c>
      <c r="BZ6" s="264" t="s">
        <v>1</v>
      </c>
      <c r="CA6" s="264" t="s">
        <v>63</v>
      </c>
      <c r="CB6" s="264" t="s">
        <v>64</v>
      </c>
      <c r="CC6" s="132" t="s">
        <v>5</v>
      </c>
      <c r="CD6" s="265" t="s">
        <v>32</v>
      </c>
      <c r="CE6" s="266" t="s">
        <v>4</v>
      </c>
      <c r="CF6" s="267" t="s">
        <v>1</v>
      </c>
      <c r="CG6" s="267" t="s">
        <v>63</v>
      </c>
      <c r="CH6" s="267" t="s">
        <v>64</v>
      </c>
      <c r="CI6" s="267" t="s">
        <v>5</v>
      </c>
      <c r="CJ6" s="267" t="s">
        <v>4</v>
      </c>
      <c r="CK6" s="267" t="s">
        <v>1</v>
      </c>
      <c r="CL6" s="267" t="s">
        <v>63</v>
      </c>
      <c r="CM6" s="267" t="s">
        <v>64</v>
      </c>
      <c r="CN6" s="134" t="s">
        <v>5</v>
      </c>
      <c r="CO6" s="268" t="s">
        <v>32</v>
      </c>
      <c r="CP6" s="269" t="s">
        <v>4</v>
      </c>
      <c r="CQ6" s="270" t="s">
        <v>1</v>
      </c>
      <c r="CR6" s="270" t="s">
        <v>63</v>
      </c>
      <c r="CS6" s="270" t="s">
        <v>64</v>
      </c>
      <c r="CT6" s="270" t="s">
        <v>5</v>
      </c>
      <c r="CU6" s="270" t="s">
        <v>4</v>
      </c>
      <c r="CV6" s="270" t="s">
        <v>1</v>
      </c>
      <c r="CW6" s="270" t="s">
        <v>63</v>
      </c>
      <c r="CX6" s="270" t="s">
        <v>64</v>
      </c>
      <c r="CY6" s="136" t="s">
        <v>5</v>
      </c>
      <c r="CZ6" s="271" t="s">
        <v>32</v>
      </c>
      <c r="DA6" s="272" t="s">
        <v>4</v>
      </c>
      <c r="DB6" s="273" t="s">
        <v>1</v>
      </c>
      <c r="DC6" s="273" t="s">
        <v>63</v>
      </c>
      <c r="DD6" s="273" t="s">
        <v>64</v>
      </c>
      <c r="DE6" s="273" t="s">
        <v>5</v>
      </c>
      <c r="DF6" s="273" t="s">
        <v>4</v>
      </c>
      <c r="DG6" s="273" t="s">
        <v>1</v>
      </c>
      <c r="DH6" s="273" t="s">
        <v>63</v>
      </c>
      <c r="DI6" s="273" t="s">
        <v>64</v>
      </c>
      <c r="DJ6" s="138" t="s">
        <v>5</v>
      </c>
      <c r="DK6" s="274" t="s">
        <v>32</v>
      </c>
      <c r="DL6" s="923"/>
      <c r="DM6" s="734"/>
      <c r="DN6" s="917"/>
      <c r="DO6" s="919"/>
      <c r="DP6" s="275"/>
      <c r="DR6" s="276">
        <v>1</v>
      </c>
      <c r="DS6" s="276">
        <v>2</v>
      </c>
      <c r="DT6" s="276">
        <v>3</v>
      </c>
      <c r="DU6" s="276">
        <v>4</v>
      </c>
      <c r="DV6" s="276">
        <v>5</v>
      </c>
      <c r="DW6" s="276">
        <v>6</v>
      </c>
      <c r="DX6" s="276">
        <v>7</v>
      </c>
      <c r="DY6" s="276">
        <v>8</v>
      </c>
      <c r="DZ6" s="276">
        <v>9</v>
      </c>
      <c r="EA6" s="276">
        <v>10</v>
      </c>
      <c r="EB6" s="276">
        <v>11</v>
      </c>
      <c r="EC6" s="276">
        <v>12</v>
      </c>
      <c r="ED6" s="276">
        <v>13</v>
      </c>
      <c r="EE6" s="276">
        <v>14</v>
      </c>
      <c r="EF6" s="276">
        <v>15</v>
      </c>
      <c r="EG6" s="276">
        <v>19</v>
      </c>
      <c r="EH6" s="276">
        <v>17</v>
      </c>
      <c r="EI6" s="276">
        <v>18</v>
      </c>
      <c r="EJ6" s="276">
        <v>19</v>
      </c>
      <c r="EK6" s="276">
        <v>20</v>
      </c>
      <c r="EL6" s="516"/>
      <c r="EM6" s="140"/>
      <c r="EN6" s="140"/>
      <c r="EO6" s="140"/>
      <c r="EP6" s="140"/>
      <c r="EQ6" s="140"/>
      <c r="ER6" s="140"/>
      <c r="ES6" s="140"/>
      <c r="ET6" s="140"/>
      <c r="EU6" s="140"/>
    </row>
    <row r="7" spans="1:151" s="158" customFormat="1" ht="15.75" x14ac:dyDescent="0.25">
      <c r="A7" s="416"/>
      <c r="B7" s="141">
        <f t="shared" ref="B7:B21" si="0">SUMPRODUCT(--(G7:DK7="I"))</f>
        <v>0</v>
      </c>
      <c r="C7" s="388"/>
      <c r="D7" s="389"/>
      <c r="E7" s="390"/>
      <c r="F7" s="511">
        <v>0</v>
      </c>
      <c r="G7" s="145">
        <f t="shared" ref="G7:G21" si="1">IF(OR(J7="E",J7="D"),0,VLOOKUP(F7,$B$30:$C$42,2)+I7+H7)</f>
        <v>0</v>
      </c>
      <c r="H7" s="145"/>
      <c r="I7" s="145"/>
      <c r="J7" s="145"/>
      <c r="K7" s="511">
        <v>0</v>
      </c>
      <c r="L7" s="145">
        <f t="shared" ref="L7:L21" si="2">IF(OR(O7="E",O7="D"),0,VLOOKUP(K7,$B$30:$C$42,2)+M7+N7)</f>
        <v>0</v>
      </c>
      <c r="M7" s="145"/>
      <c r="N7" s="145"/>
      <c r="O7" s="145"/>
      <c r="P7" s="427"/>
      <c r="Q7" s="278">
        <v>0</v>
      </c>
      <c r="R7" s="146">
        <f>IF(OR(U7="E",U7="D"),0,VLOOKUP(Q7,$B$30:$C$42,2)+S7+T7)</f>
        <v>0</v>
      </c>
      <c r="S7" s="146"/>
      <c r="T7" s="146"/>
      <c r="U7" s="146"/>
      <c r="V7" s="278">
        <v>0</v>
      </c>
      <c r="W7" s="146">
        <f t="shared" ref="W7:W21" si="3">IF(OR(Z7="E",Z7="D"),0,VLOOKUP(V7,$B$52:$C$68,2)+X7+Y7)</f>
        <v>0</v>
      </c>
      <c r="X7" s="146"/>
      <c r="Y7" s="146"/>
      <c r="Z7" s="146"/>
      <c r="AA7" s="518"/>
      <c r="AB7" s="147"/>
      <c r="AC7" s="279">
        <f t="shared" ref="AC7:AC21" si="4">IF(OR(AF7="E",AF7="D"),0,VLOOKUP(AB7,$B$30:$C$42,2)+AD7+AE7)</f>
        <v>0</v>
      </c>
      <c r="AD7" s="147"/>
      <c r="AE7" s="147"/>
      <c r="AF7" s="147"/>
      <c r="AG7" s="147"/>
      <c r="AH7" s="147">
        <f t="shared" ref="AH7:AH21" si="5">IF(OR(AK7="E",AK7="D"),0,VLOOKUP(AG7,$B$52:$C$68,2)+AI7+AJ7)</f>
        <v>0</v>
      </c>
      <c r="AI7" s="147"/>
      <c r="AJ7" s="147"/>
      <c r="AK7" s="147"/>
      <c r="AL7" s="280"/>
      <c r="AM7" s="281"/>
      <c r="AN7" s="148">
        <f t="shared" ref="AN7:AN21" si="6">IF(OR(AQ7="E",AQ7="D"),0,VLOOKUP(AM7,$B$30:$C$42,2)+AO7+AP7)</f>
        <v>0</v>
      </c>
      <c r="AO7" s="148"/>
      <c r="AP7" s="148"/>
      <c r="AQ7" s="148"/>
      <c r="AR7" s="281"/>
      <c r="AS7" s="148">
        <f t="shared" ref="AS7:AS21" si="7">IF(OR(AV7="E",AV7="D"),0,VLOOKUP(AR7,$B$52:$C$68,2)+AT7+AU7)</f>
        <v>0</v>
      </c>
      <c r="AT7" s="148"/>
      <c r="AU7" s="148"/>
      <c r="AV7" s="148"/>
      <c r="AW7" s="282"/>
      <c r="AX7" s="283">
        <v>0</v>
      </c>
      <c r="AY7" s="149">
        <f t="shared" ref="AY7:AY21" si="8">IF(OR(BB7="E",BB7="D"),0,VLOOKUP(AX7,$B$30:$C$42,2)+AZ7+BA7)</f>
        <v>0</v>
      </c>
      <c r="AZ7" s="149"/>
      <c r="BA7" s="149"/>
      <c r="BB7" s="149"/>
      <c r="BC7" s="283">
        <v>0</v>
      </c>
      <c r="BD7" s="149">
        <f t="shared" ref="BD7:BD21" si="9">IF(OR(BG7="E",BG7="D"),0,VLOOKUP(BC7,$B$52:$C$68,2)+BE7+BF7)</f>
        <v>0</v>
      </c>
      <c r="BE7" s="149"/>
      <c r="BF7" s="149"/>
      <c r="BG7" s="149"/>
      <c r="BH7" s="284" t="s">
        <v>34</v>
      </c>
      <c r="BI7" s="285">
        <v>0</v>
      </c>
      <c r="BJ7" s="150">
        <f t="shared" ref="BJ7:BJ21" si="10">IF(OR(BM7="E",BM7="D"),0,VLOOKUP(BI7,$B$30:$C$42,2)+BK7+BL7)</f>
        <v>0</v>
      </c>
      <c r="BK7" s="150"/>
      <c r="BL7" s="150"/>
      <c r="BM7" s="150"/>
      <c r="BN7" s="285">
        <v>0</v>
      </c>
      <c r="BO7" s="150">
        <f t="shared" ref="BO7:BO21" si="11">IF(OR(BQ7="E",BQ7="D"),0,VLOOKUP(BN7,$B$52:$C$68,2)+BP7+BQ7)</f>
        <v>0</v>
      </c>
      <c r="BP7" s="150"/>
      <c r="BQ7" s="150"/>
      <c r="BR7" s="150"/>
      <c r="BS7" s="286"/>
      <c r="BT7" s="287"/>
      <c r="BU7" s="151">
        <f t="shared" ref="BU7:BU21" si="12">IF(OR(BX7="E",BX7="D"),0,VLOOKUP(BT7,$B$30:$C$42,2)+BV7+BW7)</f>
        <v>0</v>
      </c>
      <c r="BV7" s="151"/>
      <c r="BW7" s="151"/>
      <c r="BX7" s="151"/>
      <c r="BY7" s="151"/>
      <c r="BZ7" s="151">
        <f t="shared" ref="BZ7:BZ21" si="13">IF(OR(CC7="E",CC7="D"),0,VLOOKUP(BY7,$B$52:$C$68,2)+CA7+CB7)</f>
        <v>0</v>
      </c>
      <c r="CA7" s="151"/>
      <c r="CB7" s="151"/>
      <c r="CC7" s="151"/>
      <c r="CD7" s="288"/>
      <c r="CE7" s="289"/>
      <c r="CF7" s="152">
        <f t="shared" ref="CF7:CF21" si="14">IF(OR(CI7="E",CI7="D"),0,VLOOKUP(CE7,$B$30:$C$42,2)+CG7+CH7)</f>
        <v>0</v>
      </c>
      <c r="CG7" s="152"/>
      <c r="CH7" s="152"/>
      <c r="CI7" s="152"/>
      <c r="CJ7" s="152"/>
      <c r="CK7" s="152">
        <f t="shared" ref="CK7:CK21" si="15">IF(OR(CN7="E",CN7="D"),0,VLOOKUP(CJ7,$B$52:$C$68,2)+CL7+CM7)</f>
        <v>0</v>
      </c>
      <c r="CL7" s="152"/>
      <c r="CM7" s="152"/>
      <c r="CN7" s="152"/>
      <c r="CO7" s="290"/>
      <c r="CP7" s="291"/>
      <c r="CQ7" s="153">
        <f t="shared" ref="CQ7:CQ21" si="16">IF(OR(CT7="E",CT7="D"),0,VLOOKUP(CP7,$B$30:$C$42,2)+CR7+CS7)</f>
        <v>0</v>
      </c>
      <c r="CR7" s="153"/>
      <c r="CS7" s="153"/>
      <c r="CT7" s="153"/>
      <c r="CU7" s="291"/>
      <c r="CV7" s="153">
        <f t="shared" ref="CV7:CV21" si="17">IF(OR(CY7="E",CY7="D"),0,VLOOKUP(CU7,$B$52:$C$68,2)+CW7+CX7)</f>
        <v>0</v>
      </c>
      <c r="CW7" s="153"/>
      <c r="CX7" s="153"/>
      <c r="CY7" s="153"/>
      <c r="CZ7" s="292"/>
      <c r="DA7" s="293"/>
      <c r="DB7" s="154">
        <f t="shared" ref="DB7:DB21" si="18">IF(OR(DE7="E",DE7="D"),0,VLOOKUP(DA7,$B$30:$C$42,2)+DC7+DD7)</f>
        <v>0</v>
      </c>
      <c r="DC7" s="154"/>
      <c r="DD7" s="154"/>
      <c r="DE7" s="154"/>
      <c r="DF7" s="293"/>
      <c r="DG7" s="154">
        <f t="shared" ref="DG7:DG21" si="19">IF(OR(DJ7="E",DJ7="D"),0,VLOOKUP(DF7,$B$52:$C$68,2)+DH7+DI7)</f>
        <v>0</v>
      </c>
      <c r="DH7" s="154"/>
      <c r="DI7" s="154"/>
      <c r="DJ7" s="154"/>
      <c r="DK7" s="293"/>
      <c r="DL7" s="294">
        <f>G7+L7+R7+W7+AC7+AH7+AN7+AS7+AY7+BD7+BJ7+BO7+BU7+BZ7+CF7+CK7+CQ7+CV7+DB7+DG7</f>
        <v>0</v>
      </c>
      <c r="DM7" s="156">
        <f t="shared" ref="DM7:DM26" si="20">SUMPRODUCT(--(G7:DJ7="E")--(G7:DJ7="D"))</f>
        <v>0</v>
      </c>
      <c r="DN7" s="295">
        <f t="shared" ref="DN7:DN26" si="21">EM7+EO7+EQ7+ES7+EU7</f>
        <v>0</v>
      </c>
      <c r="DO7" s="296">
        <f t="array" aca="1" ref="DO7" ca="1">SUM(LARGE(DR7:EK7,ROW(INDIRECT("1:"&amp;COUNT(DR7:EK7)-D$35))))+SUM(IF(ISNUMBER(VALUE(MID(IF(LEN(IF(ISNUMBER(DR7:EK7),0,DR7:EK7))&gt;1,DR7:EK7,0),1,LEN(IF(LEN(IF(ISNUMBER(DR7:EK7),0,DR7:EK7))&gt;1,DR7:EK7,0))-1)))=FALSE,0,VALUE(MID(IF(LEN(IF(ISNUMBER(DR7:EK7),0,DR7:EK7))&gt;1,DR7:EK7,0),1,LEN(IF(LEN(IF(ISNUMBER(DR7:EK7),0,DR7:EK7))&gt;1,DR7:EK7,0))-1))))</f>
        <v>0</v>
      </c>
      <c r="DP7" s="158">
        <f t="shared" ref="DP7:DP26" si="22">SUMPRODUCT(--(G7:DJ7="E")--(G7:DJ7="D"))</f>
        <v>0</v>
      </c>
      <c r="DR7" s="158">
        <f t="array" ref="DR7">IF(OR(J7="D",J7="E"),IF(H7+I7&gt;0,H7+I7 &amp;"X","X"),G7)</f>
        <v>0</v>
      </c>
      <c r="DS7" s="158">
        <f t="array" ref="DS7">IF(OR(O7="D",O7="E"),IF(M7+N7&gt;0,M7+N7 &amp;"X","X"),L7)</f>
        <v>0</v>
      </c>
      <c r="DT7" s="158">
        <f t="array" ref="DT7">IF(OR(U7="D",U7="E"),IF(S7+T7&gt;0,S7+T7 &amp;"X","X"),R7)</f>
        <v>0</v>
      </c>
      <c r="DU7" s="158">
        <f t="array" ref="DU7">IF(OR(Z7="D",Z7="E"),IF(X7+Y7&gt;0,X7+Y7 &amp;"X","X"),W7)</f>
        <v>0</v>
      </c>
      <c r="DV7" s="158">
        <f t="array" ref="DV7">IF(OR(AF7="D",AF7="E"),IF(AD7+AE7&gt;0,AD7+AE7 &amp;"X","X"),AC7)</f>
        <v>0</v>
      </c>
      <c r="DW7" s="158">
        <f t="array" ref="DW7">IF(OR(AK7="D",AK7="E"),IF(AI7+AJ7&gt;0,AI7+AJ7 &amp;"X","X"),AH7)</f>
        <v>0</v>
      </c>
      <c r="DX7" s="158">
        <f t="array" ref="DX7">IF(OR(AQ7="D",AQ7="E"),IF(AO7+AP7&gt;0,AO7+AP7 &amp;"X","X"),AN7)</f>
        <v>0</v>
      </c>
      <c r="DY7" s="158">
        <f t="array" ref="DY7">IF(OR(AV7="D",AV7="E"),IF(AT7+AU7&gt;0,AT7+AU7 &amp;"X","X"),AS7)</f>
        <v>0</v>
      </c>
      <c r="DZ7" s="158">
        <f t="array" ref="DZ7">IF(OR(BB7="D",BB7="E"),IF(AZ7+BA7&gt;0,AZ7+BA7 &amp;"X","X"),AY7)</f>
        <v>0</v>
      </c>
      <c r="EA7" s="158">
        <f t="array" ref="EA7">IF(OR(BG7="D",BG7="E"),IF(BE7+BF7&gt;0,BE7+BF7 &amp;"X","X"),BD7)</f>
        <v>0</v>
      </c>
      <c r="EB7" s="158">
        <f t="array" ref="EB7">IF(OR(BM7="D",BM7="E"),IF(BK7+BL7&gt;0,BK7+BL7 &amp;"X","X"),BJ7)</f>
        <v>0</v>
      </c>
      <c r="EC7" s="158">
        <f t="array" ref="EC7">IF(OR(BR7="D",BR7="E"),IF(BP7+BQ7&gt;0,BP7+BQ7 &amp;"X","X"),BO7)</f>
        <v>0</v>
      </c>
      <c r="ED7" s="158">
        <f t="array" ref="ED7">IF(OR(BX7="D",BX7="E"),IF(BV7+BW7&gt;0,BV7+BW7 &amp;"X","X"),BU7)</f>
        <v>0</v>
      </c>
      <c r="EE7" s="158">
        <f t="array" ref="EE7">IF(OR(CC7="D",CC7="E"),IF(CA7+CB7&gt;0,CA7+CB7 &amp;"X","X"),BZ7)</f>
        <v>0</v>
      </c>
      <c r="EF7" s="158">
        <f t="array" ref="EF7">IF(OR(CI7="D",CI7="E"),IF(CG7+CH7&gt;0,CG7+CH7 &amp;"X","X"),CF7)</f>
        <v>0</v>
      </c>
      <c r="EG7" s="158">
        <f t="array" ref="EG7">IF(OR(CN7="D",CN7="E"),IF(CL7+CM7&gt;0,CL7+CM7 &amp;"X","X"),CK7)</f>
        <v>0</v>
      </c>
      <c r="EH7" s="158">
        <f t="array" ref="EH7">IF(OR(CT7="D",CT7="E"),IF(CR7+CS7&gt;0,CR7+CS7 &amp;"X","X"),CQ7)</f>
        <v>0</v>
      </c>
      <c r="EI7" s="158">
        <f t="array" ref="EI7">IF(OR(CY7="D",CY7="E"),IF(CW7+CX7&gt;0,CW7+CX7 &amp;"X","X"),CV7)</f>
        <v>0</v>
      </c>
      <c r="EJ7" s="158">
        <f t="array" ref="EJ7">IF(OR(DE7="D",DE7="E"),IF(DC7+DD7&gt;0,DC7+DD7 &amp;"X","X"),DB7)</f>
        <v>0</v>
      </c>
      <c r="EK7" s="158">
        <f t="array" ref="EK7">IF(OR(DJ7="D",DJ7="E"),IF(DH7+DI7&gt;0,DH7+DI7 &amp;"X","X"),DG7)</f>
        <v>0</v>
      </c>
    </row>
    <row r="8" spans="1:151" s="158" customFormat="1" ht="15.75" x14ac:dyDescent="0.25">
      <c r="A8" s="416"/>
      <c r="B8" s="141">
        <f t="shared" si="0"/>
        <v>0</v>
      </c>
      <c r="C8" s="142"/>
      <c r="D8" s="143"/>
      <c r="E8" s="144"/>
      <c r="F8" s="511">
        <v>0</v>
      </c>
      <c r="G8" s="145">
        <f t="shared" si="1"/>
        <v>0</v>
      </c>
      <c r="H8" s="145"/>
      <c r="I8" s="145"/>
      <c r="J8" s="145"/>
      <c r="K8" s="511">
        <v>0</v>
      </c>
      <c r="L8" s="145">
        <f t="shared" si="2"/>
        <v>0</v>
      </c>
      <c r="M8" s="145"/>
      <c r="N8" s="145"/>
      <c r="O8" s="145"/>
      <c r="P8" s="427"/>
      <c r="Q8" s="278">
        <v>0</v>
      </c>
      <c r="R8" s="146">
        <f t="shared" ref="R8:R21" si="23">IF(OR(U8="E",U8="D"),0,VLOOKUP(Q8,$B$30:$C$42,2)+S8+T8)</f>
        <v>0</v>
      </c>
      <c r="S8" s="146"/>
      <c r="T8" s="146"/>
      <c r="U8" s="146"/>
      <c r="V8" s="278">
        <v>0</v>
      </c>
      <c r="W8" s="146">
        <f t="shared" si="3"/>
        <v>0</v>
      </c>
      <c r="X8" s="146"/>
      <c r="Y8" s="146"/>
      <c r="Z8" s="146"/>
      <c r="AA8" s="518"/>
      <c r="AB8" s="147"/>
      <c r="AC8" s="279">
        <f t="shared" si="4"/>
        <v>0</v>
      </c>
      <c r="AD8" s="147"/>
      <c r="AE8" s="147"/>
      <c r="AF8" s="147"/>
      <c r="AG8" s="147"/>
      <c r="AH8" s="147">
        <f t="shared" si="5"/>
        <v>0</v>
      </c>
      <c r="AI8" s="147"/>
      <c r="AJ8" s="147"/>
      <c r="AK8" s="147"/>
      <c r="AL8" s="280"/>
      <c r="AM8" s="281"/>
      <c r="AN8" s="148">
        <f t="shared" si="6"/>
        <v>0</v>
      </c>
      <c r="AO8" s="148"/>
      <c r="AP8" s="148"/>
      <c r="AQ8" s="148"/>
      <c r="AR8" s="281"/>
      <c r="AS8" s="148">
        <f t="shared" si="7"/>
        <v>0</v>
      </c>
      <c r="AT8" s="148"/>
      <c r="AU8" s="148"/>
      <c r="AV8" s="148"/>
      <c r="AW8" s="282"/>
      <c r="AX8" s="283">
        <v>0</v>
      </c>
      <c r="AY8" s="149">
        <f t="shared" si="8"/>
        <v>0</v>
      </c>
      <c r="AZ8" s="149"/>
      <c r="BA8" s="149"/>
      <c r="BB8" s="149"/>
      <c r="BC8" s="283">
        <v>0</v>
      </c>
      <c r="BD8" s="149">
        <f t="shared" si="9"/>
        <v>0</v>
      </c>
      <c r="BE8" s="149"/>
      <c r="BF8" s="149"/>
      <c r="BG8" s="149"/>
      <c r="BH8" s="284" t="s">
        <v>34</v>
      </c>
      <c r="BI8" s="285">
        <v>0</v>
      </c>
      <c r="BJ8" s="150">
        <f t="shared" si="10"/>
        <v>0</v>
      </c>
      <c r="BK8" s="150"/>
      <c r="BL8" s="150"/>
      <c r="BM8" s="150"/>
      <c r="BN8" s="285">
        <v>0</v>
      </c>
      <c r="BO8" s="150">
        <f t="shared" si="11"/>
        <v>0</v>
      </c>
      <c r="BP8" s="150"/>
      <c r="BQ8" s="150"/>
      <c r="BR8" s="150"/>
      <c r="BS8" s="286"/>
      <c r="BT8" s="287"/>
      <c r="BU8" s="151">
        <f t="shared" si="12"/>
        <v>0</v>
      </c>
      <c r="BV8" s="151"/>
      <c r="BW8" s="151"/>
      <c r="BX8" s="151"/>
      <c r="BY8" s="151"/>
      <c r="BZ8" s="151">
        <f t="shared" si="13"/>
        <v>0</v>
      </c>
      <c r="CA8" s="151"/>
      <c r="CB8" s="151"/>
      <c r="CC8" s="151"/>
      <c r="CD8" s="288"/>
      <c r="CE8" s="289"/>
      <c r="CF8" s="152">
        <f t="shared" si="14"/>
        <v>0</v>
      </c>
      <c r="CG8" s="152"/>
      <c r="CH8" s="152"/>
      <c r="CI8" s="152"/>
      <c r="CJ8" s="152"/>
      <c r="CK8" s="152">
        <f t="shared" si="15"/>
        <v>0</v>
      </c>
      <c r="CL8" s="152"/>
      <c r="CM8" s="152"/>
      <c r="CN8" s="152"/>
      <c r="CO8" s="290"/>
      <c r="CP8" s="291"/>
      <c r="CQ8" s="153">
        <f t="shared" si="16"/>
        <v>0</v>
      </c>
      <c r="CR8" s="153"/>
      <c r="CS8" s="153"/>
      <c r="CT8" s="153"/>
      <c r="CU8" s="291"/>
      <c r="CV8" s="153">
        <f t="shared" si="17"/>
        <v>0</v>
      </c>
      <c r="CW8" s="153"/>
      <c r="CX8" s="153"/>
      <c r="CY8" s="153"/>
      <c r="CZ8" s="292"/>
      <c r="DA8" s="293"/>
      <c r="DB8" s="154">
        <f t="shared" si="18"/>
        <v>0</v>
      </c>
      <c r="DC8" s="154"/>
      <c r="DD8" s="154"/>
      <c r="DE8" s="154"/>
      <c r="DF8" s="293"/>
      <c r="DG8" s="154">
        <f t="shared" si="19"/>
        <v>0</v>
      </c>
      <c r="DH8" s="154"/>
      <c r="DI8" s="154"/>
      <c r="DJ8" s="154"/>
      <c r="DK8" s="293"/>
      <c r="DL8" s="294">
        <f t="shared" ref="DL8:DL21" si="24">G8+L8+R8+W8+AC8+AH8+AN8+AS8+AY8+BD8+BJ8+BO8+BU8+BZ8+CF8+CK8+CQ8+CV8+DB8+DG8</f>
        <v>0</v>
      </c>
      <c r="DM8" s="156">
        <f t="shared" si="20"/>
        <v>0</v>
      </c>
      <c r="DN8" s="295">
        <f t="shared" si="21"/>
        <v>0</v>
      </c>
      <c r="DO8" s="296">
        <f t="array" aca="1" ref="DO8" ca="1">SUM(LARGE(DR8:EK8,ROW(INDIRECT("1:"&amp;COUNT(DR8:EK8)-D$35))))+SUM(IF(ISNUMBER(VALUE(MID(IF(LEN(IF(ISNUMBER(DR8:EK8),0,DR8:EK8))&gt;1,DR8:EK8,0),1,LEN(IF(LEN(IF(ISNUMBER(DR8:EK8),0,DR8:EK8))&gt;1,DR8:EK8,0))-1)))=FALSE,0,VALUE(MID(IF(LEN(IF(ISNUMBER(DR8:EK8),0,DR8:EK8))&gt;1,DR8:EK8,0),1,LEN(IF(LEN(IF(ISNUMBER(DR8:EK8),0,DR8:EK8))&gt;1,DR8:EK8,0))-1))))</f>
        <v>0</v>
      </c>
      <c r="DP8" s="158">
        <f t="shared" si="22"/>
        <v>0</v>
      </c>
      <c r="DR8" s="158">
        <f t="array" ref="DR8">IF(OR(J8="D",J8="E"),IF(H8+I8&gt;0,H8+I8 &amp;"X","X"),G8)</f>
        <v>0</v>
      </c>
      <c r="DS8" s="158">
        <f t="array" ref="DS8">IF(OR(O8="D",O8="E"),IF(M8+N8&gt;0,M8+N8 &amp;"X","X"),L8)</f>
        <v>0</v>
      </c>
      <c r="DT8" s="158">
        <f t="array" ref="DT8">IF(OR(U8="D",U8="E"),IF(S8+T8&gt;0,S8+T8 &amp;"X","X"),R8)</f>
        <v>0</v>
      </c>
      <c r="DU8" s="158">
        <f t="array" ref="DU8">IF(OR(Z8="D",Z8="E"),IF(X8+Y8&gt;0,X8+Y8 &amp;"X","X"),W8)</f>
        <v>0</v>
      </c>
      <c r="DV8" s="158">
        <f t="array" ref="DV8">IF(OR(AF8="D",AF8="E"),IF(AD8+AE8&gt;0,AD8+AE8 &amp;"X","X"),AC8)</f>
        <v>0</v>
      </c>
      <c r="DW8" s="158">
        <f t="array" ref="DW8">IF(OR(AK8="D",AK8="E"),IF(AI8+AJ8&gt;0,AI8+AJ8 &amp;"X","X"),AH8)</f>
        <v>0</v>
      </c>
      <c r="DX8" s="158">
        <f t="array" ref="DX8">IF(OR(AQ8="D",AQ8="E"),IF(AO8+AP8&gt;0,AO8+AP8 &amp;"X","X"),AN8)</f>
        <v>0</v>
      </c>
      <c r="DY8" s="158">
        <f t="array" ref="DY8">IF(OR(AV8="D",AV8="E"),IF(AT8+AU8&gt;0,AT8+AU8 &amp;"X","X"),AS8)</f>
        <v>0</v>
      </c>
      <c r="DZ8" s="158">
        <f t="array" ref="DZ8">IF(OR(BB8="D",BB8="E"),IF(AZ8+BA8&gt;0,AZ8+BA8 &amp;"X","X"),AY8)</f>
        <v>0</v>
      </c>
      <c r="EA8" s="158">
        <f t="array" ref="EA8">IF(OR(BG8="D",BG8="E"),IF(BE8+BF8&gt;0,BE8+BF8 &amp;"X","X"),BD8)</f>
        <v>0</v>
      </c>
      <c r="EB8" s="158">
        <f t="array" ref="EB8">IF(OR(BM8="D",BM8="E"),IF(BK8+BL8&gt;0,BK8+BL8 &amp;"X","X"),BJ8)</f>
        <v>0</v>
      </c>
      <c r="EC8" s="158">
        <f t="array" ref="EC8">IF(OR(BR8="D",BR8="E"),IF(BP8+BQ8&gt;0,BP8+BQ8 &amp;"X","X"),BO8)</f>
        <v>0</v>
      </c>
      <c r="ED8" s="158">
        <f t="array" ref="ED8">IF(OR(BX8="D",BX8="E"),IF(BV8+BW8&gt;0,BV8+BW8 &amp;"X","X"),BU8)</f>
        <v>0</v>
      </c>
      <c r="EE8" s="158">
        <f t="array" ref="EE8">IF(OR(CC8="D",CC8="E"),IF(CA8+CB8&gt;0,CA8+CB8 &amp;"X","X"),BZ8)</f>
        <v>0</v>
      </c>
      <c r="EF8" s="158">
        <f t="array" ref="EF8">IF(OR(CI8="D",CI8="E"),IF(CG8+CH8&gt;0,CG8+CH8 &amp;"X","X"),CF8)</f>
        <v>0</v>
      </c>
      <c r="EG8" s="158">
        <f t="array" ref="EG8">IF(OR(CN8="D",CN8="E"),IF(CL8+CM8&gt;0,CL8+CM8 &amp;"X","X"),CK8)</f>
        <v>0</v>
      </c>
      <c r="EH8" s="158">
        <f t="array" ref="EH8">IF(OR(CT8="D",CT8="E"),IF(CR8+CS8&gt;0,CR8+CS8 &amp;"X","X"),CQ8)</f>
        <v>0</v>
      </c>
      <c r="EI8" s="158">
        <f t="array" ref="EI8">IF(OR(CY8="D",CY8="E"),IF(CW8+CX8&gt;0,CW8+CX8 &amp;"X","X"),CV8)</f>
        <v>0</v>
      </c>
      <c r="EJ8" s="158">
        <f t="array" ref="EJ8">IF(OR(DE8="D",DE8="E"),IF(DC8+DD8&gt;0,DC8+DD8 &amp;"X","X"),DB8)</f>
        <v>0</v>
      </c>
      <c r="EK8" s="158">
        <f t="array" ref="EK8">IF(OR(DJ8="D",DJ8="E"),IF(DH8+DI8&gt;0,DH8+DI8 &amp;"X","X"),DG8)</f>
        <v>0</v>
      </c>
    </row>
    <row r="9" spans="1:151" s="158" customFormat="1" ht="15.75" x14ac:dyDescent="0.25">
      <c r="A9" s="416"/>
      <c r="B9" s="141">
        <f t="shared" si="0"/>
        <v>0</v>
      </c>
      <c r="C9" s="142"/>
      <c r="D9" s="143"/>
      <c r="E9" s="277"/>
      <c r="F9" s="511">
        <v>0</v>
      </c>
      <c r="G9" s="145">
        <f t="shared" si="1"/>
        <v>0</v>
      </c>
      <c r="H9" s="145"/>
      <c r="I9" s="145"/>
      <c r="J9" s="145"/>
      <c r="K9" s="511">
        <v>0</v>
      </c>
      <c r="L9" s="145">
        <f t="shared" si="2"/>
        <v>0</v>
      </c>
      <c r="M9" s="145"/>
      <c r="N9" s="145"/>
      <c r="O9" s="145"/>
      <c r="P9" s="427"/>
      <c r="Q9" s="278">
        <v>0</v>
      </c>
      <c r="R9" s="146">
        <f t="shared" si="23"/>
        <v>0</v>
      </c>
      <c r="S9" s="146"/>
      <c r="T9" s="146"/>
      <c r="U9" s="146"/>
      <c r="V9" s="278">
        <v>0</v>
      </c>
      <c r="W9" s="146">
        <f t="shared" si="3"/>
        <v>0</v>
      </c>
      <c r="X9" s="146"/>
      <c r="Y9" s="146"/>
      <c r="Z9" s="146"/>
      <c r="AA9" s="518"/>
      <c r="AB9" s="147"/>
      <c r="AC9" s="279">
        <f t="shared" si="4"/>
        <v>0</v>
      </c>
      <c r="AD9" s="147"/>
      <c r="AE9" s="147"/>
      <c r="AF9" s="147"/>
      <c r="AG9" s="147"/>
      <c r="AH9" s="147">
        <f t="shared" si="5"/>
        <v>0</v>
      </c>
      <c r="AI9" s="147"/>
      <c r="AJ9" s="147"/>
      <c r="AK9" s="147"/>
      <c r="AL9" s="280"/>
      <c r="AM9" s="281"/>
      <c r="AN9" s="148">
        <f t="shared" si="6"/>
        <v>0</v>
      </c>
      <c r="AO9" s="148"/>
      <c r="AP9" s="148"/>
      <c r="AQ9" s="148"/>
      <c r="AR9" s="281"/>
      <c r="AS9" s="148">
        <f t="shared" si="7"/>
        <v>0</v>
      </c>
      <c r="AT9" s="148"/>
      <c r="AU9" s="148"/>
      <c r="AV9" s="148"/>
      <c r="AW9" s="282"/>
      <c r="AX9" s="283">
        <v>0</v>
      </c>
      <c r="AY9" s="149">
        <f t="shared" si="8"/>
        <v>0</v>
      </c>
      <c r="AZ9" s="149"/>
      <c r="BA9" s="149"/>
      <c r="BB9" s="149"/>
      <c r="BC9" s="283">
        <v>0</v>
      </c>
      <c r="BD9" s="149">
        <f t="shared" si="9"/>
        <v>0</v>
      </c>
      <c r="BE9" s="149"/>
      <c r="BF9" s="149"/>
      <c r="BG9" s="149"/>
      <c r="BH9" s="284" t="s">
        <v>34</v>
      </c>
      <c r="BI9" s="285">
        <v>0</v>
      </c>
      <c r="BJ9" s="150">
        <f t="shared" si="10"/>
        <v>0</v>
      </c>
      <c r="BK9" s="150"/>
      <c r="BL9" s="150"/>
      <c r="BM9" s="150"/>
      <c r="BN9" s="285">
        <v>0</v>
      </c>
      <c r="BO9" s="150">
        <f t="shared" si="11"/>
        <v>0</v>
      </c>
      <c r="BP9" s="150"/>
      <c r="BQ9" s="150"/>
      <c r="BR9" s="150"/>
      <c r="BS9" s="286"/>
      <c r="BT9" s="287"/>
      <c r="BU9" s="151">
        <f t="shared" si="12"/>
        <v>0</v>
      </c>
      <c r="BV9" s="151"/>
      <c r="BW9" s="151"/>
      <c r="BX9" s="151"/>
      <c r="BY9" s="151"/>
      <c r="BZ9" s="151">
        <f t="shared" si="13"/>
        <v>0</v>
      </c>
      <c r="CA9" s="151"/>
      <c r="CB9" s="151"/>
      <c r="CC9" s="151"/>
      <c r="CD9" s="288"/>
      <c r="CE9" s="289"/>
      <c r="CF9" s="152">
        <f t="shared" si="14"/>
        <v>0</v>
      </c>
      <c r="CG9" s="152"/>
      <c r="CH9" s="152"/>
      <c r="CI9" s="152"/>
      <c r="CJ9" s="152"/>
      <c r="CK9" s="152">
        <f t="shared" si="15"/>
        <v>0</v>
      </c>
      <c r="CL9" s="152"/>
      <c r="CM9" s="152"/>
      <c r="CN9" s="152"/>
      <c r="CO9" s="290"/>
      <c r="CP9" s="291"/>
      <c r="CQ9" s="153">
        <f t="shared" si="16"/>
        <v>0</v>
      </c>
      <c r="CR9" s="153"/>
      <c r="CS9" s="153"/>
      <c r="CT9" s="153"/>
      <c r="CU9" s="291"/>
      <c r="CV9" s="153">
        <f t="shared" si="17"/>
        <v>0</v>
      </c>
      <c r="CW9" s="153"/>
      <c r="CX9" s="153"/>
      <c r="CY9" s="153"/>
      <c r="CZ9" s="292"/>
      <c r="DA9" s="293"/>
      <c r="DB9" s="154">
        <f t="shared" si="18"/>
        <v>0</v>
      </c>
      <c r="DC9" s="154"/>
      <c r="DD9" s="154"/>
      <c r="DE9" s="154"/>
      <c r="DF9" s="293"/>
      <c r="DG9" s="154">
        <f t="shared" si="19"/>
        <v>0</v>
      </c>
      <c r="DH9" s="154"/>
      <c r="DI9" s="154"/>
      <c r="DJ9" s="154"/>
      <c r="DK9" s="293"/>
      <c r="DL9" s="294">
        <f t="shared" si="24"/>
        <v>0</v>
      </c>
      <c r="DM9" s="156">
        <f t="shared" si="20"/>
        <v>0</v>
      </c>
      <c r="DN9" s="295">
        <f t="shared" si="21"/>
        <v>0</v>
      </c>
      <c r="DO9" s="296">
        <f t="array" aca="1" ref="DO9" ca="1">SUM(LARGE(DR9:EK9,ROW(INDIRECT("1:"&amp;COUNT(DR9:EK9)-D$35))))+SUM(IF(ISNUMBER(VALUE(MID(IF(LEN(IF(ISNUMBER(DR9:EK9),0,DR9:EK9))&gt;1,DR9:EK9,0),1,LEN(IF(LEN(IF(ISNUMBER(DR9:EK9),0,DR9:EK9))&gt;1,DR9:EK9,0))-1)))=FALSE,0,VALUE(MID(IF(LEN(IF(ISNUMBER(DR9:EK9),0,DR9:EK9))&gt;1,DR9:EK9,0),1,LEN(IF(LEN(IF(ISNUMBER(DR9:EK9),0,DR9:EK9))&gt;1,DR9:EK9,0))-1))))</f>
        <v>0</v>
      </c>
      <c r="DP9" s="158">
        <f t="shared" si="22"/>
        <v>0</v>
      </c>
      <c r="DR9" s="158">
        <f t="array" ref="DR9">IF(OR(J9="D",J9="E"),IF(H9+I9&gt;0,H9+I9 &amp;"X","X"),G9)</f>
        <v>0</v>
      </c>
      <c r="DS9" s="158">
        <f t="array" ref="DS9">IF(OR(O9="D",O9="E"),IF(M9+N9&gt;0,M9+N9 &amp;"X","X"),L9)</f>
        <v>0</v>
      </c>
      <c r="DT9" s="158">
        <f t="array" ref="DT9">IF(OR(U9="D",U9="E"),IF(S9+T9&gt;0,S9+T9 &amp;"X","X"),R9)</f>
        <v>0</v>
      </c>
      <c r="DU9" s="158">
        <f t="array" ref="DU9">IF(OR(Z9="D",Z9="E"),IF(X9+Y9&gt;0,X9+Y9 &amp;"X","X"),W9)</f>
        <v>0</v>
      </c>
      <c r="DV9" s="158">
        <f t="array" ref="DV9">IF(OR(AF9="D",AF9="E"),IF(AD9+AE9&gt;0,AD9+AE9 &amp;"X","X"),AC9)</f>
        <v>0</v>
      </c>
      <c r="DW9" s="158">
        <f t="array" ref="DW9">IF(OR(AK9="D",AK9="E"),IF(AI9+AJ9&gt;0,AI9+AJ9 &amp;"X","X"),AH9)</f>
        <v>0</v>
      </c>
      <c r="DX9" s="158">
        <f t="array" ref="DX9">IF(OR(AQ9="D",AQ9="E"),IF(AO9+AP9&gt;0,AO9+AP9 &amp;"X","X"),AN9)</f>
        <v>0</v>
      </c>
      <c r="DY9" s="158">
        <f t="array" ref="DY9">IF(OR(AV9="D",AV9="E"),IF(AT9+AU9&gt;0,AT9+AU9 &amp;"X","X"),AS9)</f>
        <v>0</v>
      </c>
      <c r="DZ9" s="158">
        <f t="array" ref="DZ9">IF(OR(BB9="D",BB9="E"),IF(AZ9+BA9&gt;0,AZ9+BA9 &amp;"X","X"),AY9)</f>
        <v>0</v>
      </c>
      <c r="EA9" s="158">
        <f t="array" ref="EA9">IF(OR(BG9="D",BG9="E"),IF(BE9+BF9&gt;0,BE9+BF9 &amp;"X","X"),BD9)</f>
        <v>0</v>
      </c>
      <c r="EB9" s="158">
        <f t="array" ref="EB9">IF(OR(BM9="D",BM9="E"),IF(BK9+BL9&gt;0,BK9+BL9 &amp;"X","X"),BJ9)</f>
        <v>0</v>
      </c>
      <c r="EC9" s="158">
        <f t="array" ref="EC9">IF(OR(BR9="D",BR9="E"),IF(BP9+BQ9&gt;0,BP9+BQ9 &amp;"X","X"),BO9)</f>
        <v>0</v>
      </c>
      <c r="ED9" s="158">
        <f t="array" ref="ED9">IF(OR(BX9="D",BX9="E"),IF(BV9+BW9&gt;0,BV9+BW9 &amp;"X","X"),BU9)</f>
        <v>0</v>
      </c>
      <c r="EE9" s="158">
        <f t="array" ref="EE9">IF(OR(CC9="D",CC9="E"),IF(CA9+CB9&gt;0,CA9+CB9 &amp;"X","X"),BZ9)</f>
        <v>0</v>
      </c>
      <c r="EF9" s="158">
        <f t="array" ref="EF9">IF(OR(CI9="D",CI9="E"),IF(CG9+CH9&gt;0,CG9+CH9 &amp;"X","X"),CF9)</f>
        <v>0</v>
      </c>
      <c r="EG9" s="158">
        <f t="array" ref="EG9">IF(OR(CN9="D",CN9="E"),IF(CL9+CM9&gt;0,CL9+CM9 &amp;"X","X"),CK9)</f>
        <v>0</v>
      </c>
      <c r="EH9" s="158">
        <f t="array" ref="EH9">IF(OR(CT9="D",CT9="E"),IF(CR9+CS9&gt;0,CR9+CS9 &amp;"X","X"),CQ9)</f>
        <v>0</v>
      </c>
      <c r="EI9" s="158">
        <f t="array" ref="EI9">IF(OR(CY9="D",CY9="E"),IF(CW9+CX9&gt;0,CW9+CX9 &amp;"X","X"),CV9)</f>
        <v>0</v>
      </c>
      <c r="EJ9" s="158">
        <f t="array" ref="EJ9">IF(OR(DE9="D",DE9="E"),IF(DC9+DD9&gt;0,DC9+DD9 &amp;"X","X"),DB9)</f>
        <v>0</v>
      </c>
      <c r="EK9" s="158">
        <f t="array" ref="EK9">IF(OR(DJ9="D",DJ9="E"),IF(DH9+DI9&gt;0,DH9+DI9 &amp;"X","X"),DG9)</f>
        <v>0</v>
      </c>
    </row>
    <row r="10" spans="1:151" s="158" customFormat="1" ht="15.75" x14ac:dyDescent="0.25">
      <c r="A10" s="416"/>
      <c r="B10" s="141">
        <f t="shared" si="0"/>
        <v>0</v>
      </c>
      <c r="C10" s="388"/>
      <c r="D10" s="389"/>
      <c r="E10" s="548"/>
      <c r="F10" s="511">
        <v>0</v>
      </c>
      <c r="G10" s="145">
        <f t="shared" si="1"/>
        <v>0</v>
      </c>
      <c r="H10" s="145"/>
      <c r="I10" s="145"/>
      <c r="J10" s="145"/>
      <c r="K10" s="511">
        <v>0</v>
      </c>
      <c r="L10" s="145">
        <f t="shared" si="2"/>
        <v>0</v>
      </c>
      <c r="M10" s="145"/>
      <c r="N10" s="145"/>
      <c r="O10" s="145"/>
      <c r="P10" s="427"/>
      <c r="Q10" s="278">
        <v>0</v>
      </c>
      <c r="R10" s="146">
        <f t="shared" si="23"/>
        <v>0</v>
      </c>
      <c r="S10" s="146"/>
      <c r="T10" s="146"/>
      <c r="U10" s="146"/>
      <c r="V10" s="278">
        <v>0</v>
      </c>
      <c r="W10" s="146">
        <f t="shared" si="3"/>
        <v>0</v>
      </c>
      <c r="X10" s="146"/>
      <c r="Y10" s="146"/>
      <c r="Z10" s="146"/>
      <c r="AA10" s="518"/>
      <c r="AB10" s="147"/>
      <c r="AC10" s="279">
        <f t="shared" si="4"/>
        <v>0</v>
      </c>
      <c r="AD10" s="147"/>
      <c r="AE10" s="147"/>
      <c r="AF10" s="147"/>
      <c r="AG10" s="147"/>
      <c r="AH10" s="147">
        <f t="shared" si="5"/>
        <v>0</v>
      </c>
      <c r="AI10" s="147"/>
      <c r="AJ10" s="147"/>
      <c r="AK10" s="147"/>
      <c r="AL10" s="280"/>
      <c r="AM10" s="281"/>
      <c r="AN10" s="148">
        <f t="shared" si="6"/>
        <v>0</v>
      </c>
      <c r="AO10" s="148"/>
      <c r="AP10" s="148"/>
      <c r="AQ10" s="148"/>
      <c r="AR10" s="281"/>
      <c r="AS10" s="148">
        <f t="shared" si="7"/>
        <v>0</v>
      </c>
      <c r="AT10" s="148"/>
      <c r="AU10" s="148"/>
      <c r="AV10" s="148"/>
      <c r="AW10" s="282"/>
      <c r="AX10" s="283">
        <v>0</v>
      </c>
      <c r="AY10" s="149">
        <f t="shared" si="8"/>
        <v>0</v>
      </c>
      <c r="AZ10" s="149"/>
      <c r="BA10" s="149"/>
      <c r="BB10" s="149"/>
      <c r="BC10" s="283">
        <v>0</v>
      </c>
      <c r="BD10" s="149">
        <f t="shared" si="9"/>
        <v>0</v>
      </c>
      <c r="BE10" s="149"/>
      <c r="BF10" s="149"/>
      <c r="BG10" s="149"/>
      <c r="BH10" s="284" t="s">
        <v>34</v>
      </c>
      <c r="BI10" s="285">
        <v>0</v>
      </c>
      <c r="BJ10" s="150">
        <f t="shared" si="10"/>
        <v>0</v>
      </c>
      <c r="BK10" s="150"/>
      <c r="BL10" s="150"/>
      <c r="BM10" s="150"/>
      <c r="BN10" s="285">
        <v>0</v>
      </c>
      <c r="BO10" s="150">
        <f t="shared" si="11"/>
        <v>0</v>
      </c>
      <c r="BP10" s="150"/>
      <c r="BQ10" s="150"/>
      <c r="BR10" s="150"/>
      <c r="BS10" s="286"/>
      <c r="BT10" s="287"/>
      <c r="BU10" s="151">
        <f t="shared" si="12"/>
        <v>0</v>
      </c>
      <c r="BV10" s="151"/>
      <c r="BW10" s="151"/>
      <c r="BX10" s="151"/>
      <c r="BY10" s="151"/>
      <c r="BZ10" s="151">
        <f t="shared" si="13"/>
        <v>0</v>
      </c>
      <c r="CA10" s="151"/>
      <c r="CB10" s="151"/>
      <c r="CC10" s="151"/>
      <c r="CD10" s="288"/>
      <c r="CE10" s="289"/>
      <c r="CF10" s="152">
        <f t="shared" si="14"/>
        <v>0</v>
      </c>
      <c r="CG10" s="152"/>
      <c r="CH10" s="152"/>
      <c r="CI10" s="152"/>
      <c r="CJ10" s="152"/>
      <c r="CK10" s="152">
        <f t="shared" si="15"/>
        <v>0</v>
      </c>
      <c r="CL10" s="152"/>
      <c r="CM10" s="152"/>
      <c r="CN10" s="152"/>
      <c r="CO10" s="290"/>
      <c r="CP10" s="291"/>
      <c r="CQ10" s="153">
        <f t="shared" si="16"/>
        <v>0</v>
      </c>
      <c r="CR10" s="153"/>
      <c r="CS10" s="153"/>
      <c r="CT10" s="153"/>
      <c r="CU10" s="291"/>
      <c r="CV10" s="153">
        <f t="shared" si="17"/>
        <v>0</v>
      </c>
      <c r="CW10" s="153"/>
      <c r="CX10" s="153"/>
      <c r="CY10" s="153"/>
      <c r="CZ10" s="292"/>
      <c r="DA10" s="293"/>
      <c r="DB10" s="154">
        <f t="shared" si="18"/>
        <v>0</v>
      </c>
      <c r="DC10" s="154"/>
      <c r="DD10" s="154"/>
      <c r="DE10" s="154"/>
      <c r="DF10" s="293"/>
      <c r="DG10" s="154">
        <f t="shared" si="19"/>
        <v>0</v>
      </c>
      <c r="DH10" s="154"/>
      <c r="DI10" s="154"/>
      <c r="DJ10" s="154"/>
      <c r="DK10" s="293"/>
      <c r="DL10" s="294">
        <f t="shared" si="24"/>
        <v>0</v>
      </c>
      <c r="DM10" s="156">
        <f t="shared" si="20"/>
        <v>0</v>
      </c>
      <c r="DN10" s="295">
        <f t="shared" si="21"/>
        <v>0</v>
      </c>
      <c r="DO10" s="296">
        <f t="array" aca="1" ref="DO10" ca="1">SUM(LARGE(DR10:EK10,ROW(INDIRECT("1:"&amp;COUNT(DR10:EK10)-D$35))))+SUM(IF(ISNUMBER(VALUE(MID(IF(LEN(IF(ISNUMBER(DR10:EK10),0,DR10:EK10))&gt;1,DR10:EK10,0),1,LEN(IF(LEN(IF(ISNUMBER(DR10:EK10),0,DR10:EK10))&gt;1,DR10:EK10,0))-1)))=FALSE,0,VALUE(MID(IF(LEN(IF(ISNUMBER(DR10:EK10),0,DR10:EK10))&gt;1,DR10:EK10,0),1,LEN(IF(LEN(IF(ISNUMBER(DR10:EK10),0,DR10:EK10))&gt;1,DR10:EK10,0))-1))))</f>
        <v>0</v>
      </c>
      <c r="DP10" s="158">
        <f t="shared" si="22"/>
        <v>0</v>
      </c>
      <c r="DR10" s="158">
        <f t="array" ref="DR10">IF(OR(J10="D",J10="E"),IF(H10+I10&gt;0,H10+I10 &amp;"X","X"),G10)</f>
        <v>0</v>
      </c>
      <c r="DS10" s="158">
        <f t="array" ref="DS10">IF(OR(O10="D",O10="E"),IF(M10+N10&gt;0,M10+N10 &amp;"X","X"),L10)</f>
        <v>0</v>
      </c>
      <c r="DT10" s="158">
        <f t="array" ref="DT10">IF(OR(U10="D",U10="E"),IF(S10+T10&gt;0,S10+T10 &amp;"X","X"),R10)</f>
        <v>0</v>
      </c>
      <c r="DU10" s="158">
        <f t="array" ref="DU10">IF(OR(Z10="D",Z10="E"),IF(X10+Y10&gt;0,X10+Y10 &amp;"X","X"),W10)</f>
        <v>0</v>
      </c>
      <c r="DV10" s="158">
        <f t="array" ref="DV10">IF(OR(AF10="D",AF10="E"),IF(AD10+AE10&gt;0,AD10+AE10 &amp;"X","X"),AC10)</f>
        <v>0</v>
      </c>
      <c r="DW10" s="158">
        <f t="array" ref="DW10">IF(OR(AK10="D",AK10="E"),IF(AI10+AJ10&gt;0,AI10+AJ10 &amp;"X","X"),AH10)</f>
        <v>0</v>
      </c>
      <c r="DX10" s="158">
        <f t="array" ref="DX10">IF(OR(AQ10="D",AQ10="E"),IF(AO10+AP10&gt;0,AO10+AP10 &amp;"X","X"),AN10)</f>
        <v>0</v>
      </c>
      <c r="DY10" s="158">
        <f t="array" ref="DY10">IF(OR(AV10="D",AV10="E"),IF(AT10+AU10&gt;0,AT10+AU10 &amp;"X","X"),AS10)</f>
        <v>0</v>
      </c>
      <c r="DZ10" s="158">
        <f t="array" ref="DZ10">IF(OR(BB10="D",BB10="E"),IF(AZ10+BA10&gt;0,AZ10+BA10 &amp;"X","X"),AY10)</f>
        <v>0</v>
      </c>
      <c r="EA10" s="158">
        <f t="array" ref="EA10">IF(OR(BG10="D",BG10="E"),IF(BE10+BF10&gt;0,BE10+BF10 &amp;"X","X"),BD10)</f>
        <v>0</v>
      </c>
      <c r="EB10" s="158">
        <f t="array" ref="EB10">IF(OR(BM10="D",BM10="E"),IF(BK10+BL10&gt;0,BK10+BL10 &amp;"X","X"),BJ10)</f>
        <v>0</v>
      </c>
      <c r="EC10" s="158">
        <f t="array" ref="EC10">IF(OR(BR10="D",BR10="E"),IF(BP10+BQ10&gt;0,BP10+BQ10 &amp;"X","X"),BO10)</f>
        <v>0</v>
      </c>
      <c r="ED10" s="158">
        <f t="array" ref="ED10">IF(OR(BX10="D",BX10="E"),IF(BV10+BW10&gt;0,BV10+BW10 &amp;"X","X"),BU10)</f>
        <v>0</v>
      </c>
      <c r="EE10" s="158">
        <f t="array" ref="EE10">IF(OR(CC10="D",CC10="E"),IF(CA10+CB10&gt;0,CA10+CB10 &amp;"X","X"),BZ10)</f>
        <v>0</v>
      </c>
      <c r="EF10" s="158">
        <f t="array" ref="EF10">IF(OR(CI10="D",CI10="E"),IF(CG10+CH10&gt;0,CG10+CH10 &amp;"X","X"),CF10)</f>
        <v>0</v>
      </c>
      <c r="EG10" s="158">
        <f t="array" ref="EG10">IF(OR(CN10="D",CN10="E"),IF(CL10+CM10&gt;0,CL10+CM10 &amp;"X","X"),CK10)</f>
        <v>0</v>
      </c>
      <c r="EH10" s="158">
        <f t="array" ref="EH10">IF(OR(CT10="D",CT10="E"),IF(CR10+CS10&gt;0,CR10+CS10 &amp;"X","X"),CQ10)</f>
        <v>0</v>
      </c>
      <c r="EI10" s="158">
        <f t="array" ref="EI10">IF(OR(CY10="D",CY10="E"),IF(CW10+CX10&gt;0,CW10+CX10 &amp;"X","X"),CV10)</f>
        <v>0</v>
      </c>
      <c r="EJ10" s="158">
        <f t="array" ref="EJ10">IF(OR(DE10="D",DE10="E"),IF(DC10+DD10&gt;0,DC10+DD10 &amp;"X","X"),DB10)</f>
        <v>0</v>
      </c>
      <c r="EK10" s="158">
        <f t="array" ref="EK10">IF(OR(DJ10="D",DJ10="E"),IF(DH10+DI10&gt;0,DH10+DI10 &amp;"X","X"),DG10)</f>
        <v>0</v>
      </c>
    </row>
    <row r="11" spans="1:151" s="158" customFormat="1" ht="15.75" x14ac:dyDescent="0.25">
      <c r="A11" s="416"/>
      <c r="B11" s="141">
        <f t="shared" si="0"/>
        <v>0</v>
      </c>
      <c r="C11" s="142"/>
      <c r="D11" s="143"/>
      <c r="E11" s="277"/>
      <c r="F11" s="511">
        <v>0</v>
      </c>
      <c r="G11" s="145">
        <f t="shared" si="1"/>
        <v>0</v>
      </c>
      <c r="H11" s="145"/>
      <c r="I11" s="145"/>
      <c r="J11" s="145"/>
      <c r="K11" s="511">
        <v>0</v>
      </c>
      <c r="L11" s="145">
        <f t="shared" si="2"/>
        <v>0</v>
      </c>
      <c r="M11" s="145"/>
      <c r="N11" s="145"/>
      <c r="O11" s="145"/>
      <c r="P11" s="427"/>
      <c r="Q11" s="278">
        <v>0</v>
      </c>
      <c r="R11" s="146">
        <f t="shared" si="23"/>
        <v>0</v>
      </c>
      <c r="S11" s="146"/>
      <c r="T11" s="146"/>
      <c r="U11" s="146"/>
      <c r="V11" s="278">
        <v>0</v>
      </c>
      <c r="W11" s="146">
        <f t="shared" si="3"/>
        <v>0</v>
      </c>
      <c r="X11" s="146"/>
      <c r="Y11" s="146"/>
      <c r="Z11" s="146"/>
      <c r="AA11" s="518"/>
      <c r="AB11" s="147"/>
      <c r="AC11" s="279">
        <f t="shared" si="4"/>
        <v>0</v>
      </c>
      <c r="AD11" s="147"/>
      <c r="AE11" s="147"/>
      <c r="AF11" s="147"/>
      <c r="AG11" s="147"/>
      <c r="AH11" s="147">
        <f t="shared" si="5"/>
        <v>0</v>
      </c>
      <c r="AI11" s="147"/>
      <c r="AJ11" s="147"/>
      <c r="AK11" s="147"/>
      <c r="AL11" s="280"/>
      <c r="AM11" s="281"/>
      <c r="AN11" s="148">
        <f t="shared" si="6"/>
        <v>0</v>
      </c>
      <c r="AO11" s="148"/>
      <c r="AP11" s="148"/>
      <c r="AQ11" s="148"/>
      <c r="AR11" s="281"/>
      <c r="AS11" s="148">
        <f t="shared" si="7"/>
        <v>0</v>
      </c>
      <c r="AT11" s="148"/>
      <c r="AU11" s="148"/>
      <c r="AV11" s="148"/>
      <c r="AW11" s="282"/>
      <c r="AX11" s="283">
        <v>0</v>
      </c>
      <c r="AY11" s="149">
        <f t="shared" si="8"/>
        <v>0</v>
      </c>
      <c r="AZ11" s="149"/>
      <c r="BA11" s="149"/>
      <c r="BB11" s="149"/>
      <c r="BC11" s="283">
        <v>0</v>
      </c>
      <c r="BD11" s="149">
        <f t="shared" si="9"/>
        <v>0</v>
      </c>
      <c r="BE11" s="149"/>
      <c r="BF11" s="149"/>
      <c r="BG11" s="149"/>
      <c r="BH11" s="284" t="s">
        <v>34</v>
      </c>
      <c r="BI11" s="285">
        <v>0</v>
      </c>
      <c r="BJ11" s="150">
        <f t="shared" si="10"/>
        <v>0</v>
      </c>
      <c r="BK11" s="150"/>
      <c r="BL11" s="150"/>
      <c r="BM11" s="150"/>
      <c r="BN11" s="285">
        <v>0</v>
      </c>
      <c r="BO11" s="150">
        <f t="shared" si="11"/>
        <v>0</v>
      </c>
      <c r="BP11" s="150"/>
      <c r="BQ11" s="150"/>
      <c r="BR11" s="150"/>
      <c r="BS11" s="286"/>
      <c r="BT11" s="287"/>
      <c r="BU11" s="151">
        <f t="shared" si="12"/>
        <v>0</v>
      </c>
      <c r="BV11" s="151"/>
      <c r="BW11" s="151"/>
      <c r="BX11" s="151"/>
      <c r="BY11" s="151"/>
      <c r="BZ11" s="151">
        <f t="shared" si="13"/>
        <v>0</v>
      </c>
      <c r="CA11" s="151"/>
      <c r="CB11" s="151"/>
      <c r="CC11" s="151"/>
      <c r="CD11" s="288"/>
      <c r="CE11" s="289"/>
      <c r="CF11" s="152">
        <f t="shared" si="14"/>
        <v>0</v>
      </c>
      <c r="CG11" s="152"/>
      <c r="CH11" s="152"/>
      <c r="CI11" s="152"/>
      <c r="CJ11" s="152"/>
      <c r="CK11" s="152">
        <f t="shared" si="15"/>
        <v>0</v>
      </c>
      <c r="CL11" s="152"/>
      <c r="CM11" s="152"/>
      <c r="CN11" s="152"/>
      <c r="CO11" s="290"/>
      <c r="CP11" s="291"/>
      <c r="CQ11" s="153">
        <f t="shared" si="16"/>
        <v>0</v>
      </c>
      <c r="CR11" s="153"/>
      <c r="CS11" s="153"/>
      <c r="CT11" s="153"/>
      <c r="CU11" s="291"/>
      <c r="CV11" s="153">
        <f t="shared" si="17"/>
        <v>0</v>
      </c>
      <c r="CW11" s="153"/>
      <c r="CX11" s="153"/>
      <c r="CY11" s="153"/>
      <c r="CZ11" s="292"/>
      <c r="DA11" s="293"/>
      <c r="DB11" s="154">
        <f t="shared" si="18"/>
        <v>0</v>
      </c>
      <c r="DC11" s="154"/>
      <c r="DD11" s="154"/>
      <c r="DE11" s="154"/>
      <c r="DF11" s="293"/>
      <c r="DG11" s="154">
        <f t="shared" si="19"/>
        <v>0</v>
      </c>
      <c r="DH11" s="154"/>
      <c r="DI11" s="154"/>
      <c r="DJ11" s="154"/>
      <c r="DK11" s="293"/>
      <c r="DL11" s="294">
        <f t="shared" si="24"/>
        <v>0</v>
      </c>
      <c r="DM11" s="156">
        <f t="shared" si="20"/>
        <v>0</v>
      </c>
      <c r="DN11" s="295">
        <f t="shared" si="21"/>
        <v>0</v>
      </c>
      <c r="DO11" s="296">
        <f t="array" aca="1" ref="DO11" ca="1">SUM(LARGE(DR11:EK11,ROW(INDIRECT("1:"&amp;COUNT(DR11:EK11)-D$35))))+SUM(IF(ISNUMBER(VALUE(MID(IF(LEN(IF(ISNUMBER(DR11:EK11),0,DR11:EK11))&gt;1,DR11:EK11,0),1,LEN(IF(LEN(IF(ISNUMBER(DR11:EK11),0,DR11:EK11))&gt;1,DR11:EK11,0))-1)))=FALSE,0,VALUE(MID(IF(LEN(IF(ISNUMBER(DR11:EK11),0,DR11:EK11))&gt;1,DR11:EK11,0),1,LEN(IF(LEN(IF(ISNUMBER(DR11:EK11),0,DR11:EK11))&gt;1,DR11:EK11,0))-1))))</f>
        <v>0</v>
      </c>
      <c r="DP11" s="158">
        <f t="shared" si="22"/>
        <v>0</v>
      </c>
      <c r="DR11" s="158">
        <f t="array" ref="DR11">IF(OR(J11="D",J11="E"),IF(H11+I11&gt;0,H11+I11 &amp;"X","X"),G11)</f>
        <v>0</v>
      </c>
      <c r="DS11" s="158">
        <f t="array" ref="DS11">IF(OR(O11="D",O11="E"),IF(M11+N11&gt;0,M11+N11 &amp;"X","X"),L11)</f>
        <v>0</v>
      </c>
      <c r="DT11" s="158">
        <f t="array" ref="DT11">IF(OR(U11="D",U11="E"),IF(S11+T11&gt;0,S11+T11 &amp;"X","X"),R11)</f>
        <v>0</v>
      </c>
      <c r="DU11" s="158">
        <f t="array" ref="DU11">IF(OR(Z11="D",Z11="E"),IF(X11+Y11&gt;0,X11+Y11 &amp;"X","X"),W11)</f>
        <v>0</v>
      </c>
      <c r="DV11" s="158">
        <f t="array" ref="DV11">IF(OR(AF11="D",AF11="E"),IF(AD11+AE11&gt;0,AD11+AE11 &amp;"X","X"),AC11)</f>
        <v>0</v>
      </c>
      <c r="DW11" s="158">
        <f t="array" ref="DW11">IF(OR(AK11="D",AK11="E"),IF(AI11+AJ11&gt;0,AI11+AJ11 &amp;"X","X"),AH11)</f>
        <v>0</v>
      </c>
      <c r="DX11" s="158">
        <f t="array" ref="DX11">IF(OR(AQ11="D",AQ11="E"),IF(AO11+AP11&gt;0,AO11+AP11 &amp;"X","X"),AN11)</f>
        <v>0</v>
      </c>
      <c r="DY11" s="158">
        <f t="array" ref="DY11">IF(OR(AV11="D",AV11="E"),IF(AT11+AU11&gt;0,AT11+AU11 &amp;"X","X"),AS11)</f>
        <v>0</v>
      </c>
      <c r="DZ11" s="158">
        <f t="array" ref="DZ11">IF(OR(BB11="D",BB11="E"),IF(AZ11+BA11&gt;0,AZ11+BA11 &amp;"X","X"),AY11)</f>
        <v>0</v>
      </c>
      <c r="EA11" s="158">
        <f t="array" ref="EA11">IF(OR(BG11="D",BG11="E"),IF(BE11+BF11&gt;0,BE11+BF11 &amp;"X","X"),BD11)</f>
        <v>0</v>
      </c>
      <c r="EB11" s="158">
        <f t="array" ref="EB11">IF(OR(BM11="D",BM11="E"),IF(BK11+BL11&gt;0,BK11+BL11 &amp;"X","X"),BJ11)</f>
        <v>0</v>
      </c>
      <c r="EC11" s="158">
        <f t="array" ref="EC11">IF(OR(BR11="D",BR11="E"),IF(BP11+BQ11&gt;0,BP11+BQ11 &amp;"X","X"),BO11)</f>
        <v>0</v>
      </c>
      <c r="ED11" s="158">
        <f t="array" ref="ED11">IF(OR(BX11="D",BX11="E"),IF(BV11+BW11&gt;0,BV11+BW11 &amp;"X","X"),BU11)</f>
        <v>0</v>
      </c>
      <c r="EE11" s="158">
        <f t="array" ref="EE11">IF(OR(CC11="D",CC11="E"),IF(CA11+CB11&gt;0,CA11+CB11 &amp;"X","X"),BZ11)</f>
        <v>0</v>
      </c>
      <c r="EF11" s="158">
        <f t="array" ref="EF11">IF(OR(CI11="D",CI11="E"),IF(CG11+CH11&gt;0,CG11+CH11 &amp;"X","X"),CF11)</f>
        <v>0</v>
      </c>
      <c r="EG11" s="158">
        <f t="array" ref="EG11">IF(OR(CN11="D",CN11="E"),IF(CL11+CM11&gt;0,CL11+CM11 &amp;"X","X"),CK11)</f>
        <v>0</v>
      </c>
      <c r="EH11" s="158">
        <f t="array" ref="EH11">IF(OR(CT11="D",CT11="E"),IF(CR11+CS11&gt;0,CR11+CS11 &amp;"X","X"),CQ11)</f>
        <v>0</v>
      </c>
      <c r="EI11" s="158">
        <f t="array" ref="EI11">IF(OR(CY11="D",CY11="E"),IF(CW11+CX11&gt;0,CW11+CX11 &amp;"X","X"),CV11)</f>
        <v>0</v>
      </c>
      <c r="EJ11" s="158">
        <f t="array" ref="EJ11">IF(OR(DE11="D",DE11="E"),IF(DC11+DD11&gt;0,DC11+DD11 &amp;"X","X"),DB11)</f>
        <v>0</v>
      </c>
      <c r="EK11" s="158">
        <f t="array" ref="EK11">IF(OR(DJ11="D",DJ11="E"),IF(DH11+DI11&gt;0,DH11+DI11 &amp;"X","X"),DG11)</f>
        <v>0</v>
      </c>
    </row>
    <row r="12" spans="1:151" s="158" customFormat="1" ht="15.75" x14ac:dyDescent="0.25">
      <c r="A12" s="416"/>
      <c r="B12" s="141">
        <f t="shared" si="0"/>
        <v>0</v>
      </c>
      <c r="C12" s="142"/>
      <c r="D12" s="143"/>
      <c r="E12" s="277"/>
      <c r="F12" s="511">
        <v>0</v>
      </c>
      <c r="G12" s="145">
        <f t="shared" si="1"/>
        <v>0</v>
      </c>
      <c r="H12" s="145"/>
      <c r="I12" s="145"/>
      <c r="J12" s="145"/>
      <c r="K12" s="511">
        <v>0</v>
      </c>
      <c r="L12" s="145">
        <f t="shared" si="2"/>
        <v>0</v>
      </c>
      <c r="M12" s="145"/>
      <c r="N12" s="145"/>
      <c r="O12" s="145"/>
      <c r="P12" s="427"/>
      <c r="Q12" s="278">
        <v>0</v>
      </c>
      <c r="R12" s="146">
        <f t="shared" si="23"/>
        <v>0</v>
      </c>
      <c r="S12" s="146"/>
      <c r="T12" s="146"/>
      <c r="U12" s="146"/>
      <c r="V12" s="278">
        <v>0</v>
      </c>
      <c r="W12" s="146">
        <f t="shared" si="3"/>
        <v>0</v>
      </c>
      <c r="X12" s="146"/>
      <c r="Y12" s="146"/>
      <c r="Z12" s="146"/>
      <c r="AA12" s="518"/>
      <c r="AB12" s="147"/>
      <c r="AC12" s="279">
        <f t="shared" si="4"/>
        <v>0</v>
      </c>
      <c r="AD12" s="147"/>
      <c r="AE12" s="147"/>
      <c r="AF12" s="147"/>
      <c r="AG12" s="147"/>
      <c r="AH12" s="147">
        <f t="shared" si="5"/>
        <v>0</v>
      </c>
      <c r="AI12" s="147"/>
      <c r="AJ12" s="147"/>
      <c r="AK12" s="147"/>
      <c r="AL12" s="280"/>
      <c r="AM12" s="281"/>
      <c r="AN12" s="148">
        <f t="shared" si="6"/>
        <v>0</v>
      </c>
      <c r="AO12" s="148"/>
      <c r="AP12" s="148"/>
      <c r="AQ12" s="148"/>
      <c r="AR12" s="281"/>
      <c r="AS12" s="148">
        <f t="shared" si="7"/>
        <v>0</v>
      </c>
      <c r="AT12" s="148"/>
      <c r="AU12" s="148"/>
      <c r="AV12" s="148"/>
      <c r="AW12" s="282"/>
      <c r="AX12" s="283">
        <v>0</v>
      </c>
      <c r="AY12" s="149">
        <f t="shared" si="8"/>
        <v>0</v>
      </c>
      <c r="AZ12" s="149"/>
      <c r="BA12" s="149"/>
      <c r="BB12" s="149"/>
      <c r="BC12" s="283">
        <v>0</v>
      </c>
      <c r="BD12" s="149">
        <f t="shared" si="9"/>
        <v>0</v>
      </c>
      <c r="BE12" s="149"/>
      <c r="BF12" s="149"/>
      <c r="BG12" s="149"/>
      <c r="BH12" s="284" t="s">
        <v>34</v>
      </c>
      <c r="BI12" s="285">
        <v>0</v>
      </c>
      <c r="BJ12" s="150">
        <f t="shared" si="10"/>
        <v>0</v>
      </c>
      <c r="BK12" s="150"/>
      <c r="BL12" s="150"/>
      <c r="BM12" s="150"/>
      <c r="BN12" s="285">
        <v>0</v>
      </c>
      <c r="BO12" s="150">
        <f t="shared" si="11"/>
        <v>0</v>
      </c>
      <c r="BP12" s="150"/>
      <c r="BQ12" s="150"/>
      <c r="BR12" s="150"/>
      <c r="BS12" s="286"/>
      <c r="BT12" s="287"/>
      <c r="BU12" s="151">
        <f t="shared" si="12"/>
        <v>0</v>
      </c>
      <c r="BV12" s="151"/>
      <c r="BW12" s="151"/>
      <c r="BX12" s="151"/>
      <c r="BY12" s="151"/>
      <c r="BZ12" s="151">
        <f t="shared" si="13"/>
        <v>0</v>
      </c>
      <c r="CA12" s="151"/>
      <c r="CB12" s="151"/>
      <c r="CC12" s="151"/>
      <c r="CD12" s="288"/>
      <c r="CE12" s="289"/>
      <c r="CF12" s="152">
        <f t="shared" si="14"/>
        <v>0</v>
      </c>
      <c r="CG12" s="152"/>
      <c r="CH12" s="152"/>
      <c r="CI12" s="152"/>
      <c r="CJ12" s="152"/>
      <c r="CK12" s="152">
        <f t="shared" si="15"/>
        <v>0</v>
      </c>
      <c r="CL12" s="152"/>
      <c r="CM12" s="152"/>
      <c r="CN12" s="152"/>
      <c r="CO12" s="290"/>
      <c r="CP12" s="291"/>
      <c r="CQ12" s="153">
        <f t="shared" si="16"/>
        <v>0</v>
      </c>
      <c r="CR12" s="153"/>
      <c r="CS12" s="153"/>
      <c r="CT12" s="153"/>
      <c r="CU12" s="291"/>
      <c r="CV12" s="153">
        <f t="shared" si="17"/>
        <v>0</v>
      </c>
      <c r="CW12" s="153"/>
      <c r="CX12" s="153"/>
      <c r="CY12" s="153"/>
      <c r="CZ12" s="292"/>
      <c r="DA12" s="293"/>
      <c r="DB12" s="154">
        <f t="shared" si="18"/>
        <v>0</v>
      </c>
      <c r="DC12" s="154"/>
      <c r="DD12" s="154"/>
      <c r="DE12" s="154"/>
      <c r="DF12" s="293"/>
      <c r="DG12" s="154">
        <f t="shared" si="19"/>
        <v>0</v>
      </c>
      <c r="DH12" s="154"/>
      <c r="DI12" s="154"/>
      <c r="DJ12" s="154"/>
      <c r="DK12" s="293"/>
      <c r="DL12" s="294">
        <f t="shared" si="24"/>
        <v>0</v>
      </c>
      <c r="DM12" s="156">
        <f t="shared" si="20"/>
        <v>0</v>
      </c>
      <c r="DN12" s="295">
        <f t="shared" si="21"/>
        <v>0</v>
      </c>
      <c r="DO12" s="296">
        <f t="array" aca="1" ref="DO12" ca="1">SUM(LARGE(DR12:EK12,ROW(INDIRECT("1:"&amp;COUNT(DR12:EK12)-D$35))))+SUM(IF(ISNUMBER(VALUE(MID(IF(LEN(IF(ISNUMBER(DR12:EK12),0,DR12:EK12))&gt;1,DR12:EK12,0),1,LEN(IF(LEN(IF(ISNUMBER(DR12:EK12),0,DR12:EK12))&gt;1,DR12:EK12,0))-1)))=FALSE,0,VALUE(MID(IF(LEN(IF(ISNUMBER(DR12:EK12),0,DR12:EK12))&gt;1,DR12:EK12,0),1,LEN(IF(LEN(IF(ISNUMBER(DR12:EK12),0,DR12:EK12))&gt;1,DR12:EK12,0))-1))))</f>
        <v>0</v>
      </c>
      <c r="DP12" s="158">
        <f t="shared" si="22"/>
        <v>0</v>
      </c>
      <c r="DR12" s="158">
        <f t="array" ref="DR12">IF(OR(J12="D",J12="E"),IF(H12+I12&gt;0,H12+I12 &amp;"X","X"),G12)</f>
        <v>0</v>
      </c>
      <c r="DS12" s="158">
        <f t="array" ref="DS12">IF(OR(O12="D",O12="E"),IF(M12+N12&gt;0,M12+N12 &amp;"X","X"),L12)</f>
        <v>0</v>
      </c>
      <c r="DT12" s="158">
        <f t="array" ref="DT12">IF(OR(U12="D",U12="E"),IF(S12+T12&gt;0,S12+T12 &amp;"X","X"),R12)</f>
        <v>0</v>
      </c>
      <c r="DU12" s="158">
        <f t="array" ref="DU12">IF(OR(Z12="D",Z12="E"),IF(X12+Y12&gt;0,X12+Y12 &amp;"X","X"),W12)</f>
        <v>0</v>
      </c>
      <c r="DV12" s="158">
        <f t="array" ref="DV12">IF(OR(AF12="D",AF12="E"),IF(AD12+AE12&gt;0,AD12+AE12 &amp;"X","X"),AC12)</f>
        <v>0</v>
      </c>
      <c r="DW12" s="158">
        <f t="array" ref="DW12">IF(OR(AK12="D",AK12="E"),IF(AI12+AJ12&gt;0,AI12+AJ12 &amp;"X","X"),AH12)</f>
        <v>0</v>
      </c>
      <c r="DX12" s="158">
        <f t="array" ref="DX12">IF(OR(AQ12="D",AQ12="E"),IF(AO12+AP12&gt;0,AO12+AP12 &amp;"X","X"),AN12)</f>
        <v>0</v>
      </c>
      <c r="DY12" s="158">
        <f t="array" ref="DY12">IF(OR(AV12="D",AV12="E"),IF(AT12+AU12&gt;0,AT12+AU12 &amp;"X","X"),AS12)</f>
        <v>0</v>
      </c>
      <c r="DZ12" s="158">
        <f t="array" ref="DZ12">IF(OR(BB12="D",BB12="E"),IF(AZ12+BA12&gt;0,AZ12+BA12 &amp;"X","X"),AY12)</f>
        <v>0</v>
      </c>
      <c r="EA12" s="158">
        <f t="array" ref="EA12">IF(OR(BG12="D",BG12="E"),IF(BE12+BF12&gt;0,BE12+BF12 &amp;"X","X"),BD12)</f>
        <v>0</v>
      </c>
      <c r="EB12" s="158">
        <f t="array" ref="EB12">IF(OR(BM12="D",BM12="E"),IF(BK12+BL12&gt;0,BK12+BL12 &amp;"X","X"),BJ12)</f>
        <v>0</v>
      </c>
      <c r="EC12" s="158">
        <f t="array" ref="EC12">IF(OR(BR12="D",BR12="E"),IF(BP12+BQ12&gt;0,BP12+BQ12 &amp;"X","X"),BO12)</f>
        <v>0</v>
      </c>
      <c r="ED12" s="158">
        <f t="array" ref="ED12">IF(OR(BX12="D",BX12="E"),IF(BV12+BW12&gt;0,BV12+BW12 &amp;"X","X"),BU12)</f>
        <v>0</v>
      </c>
      <c r="EE12" s="158">
        <f t="array" ref="EE12">IF(OR(CC12="D",CC12="E"),IF(CA12+CB12&gt;0,CA12+CB12 &amp;"X","X"),BZ12)</f>
        <v>0</v>
      </c>
      <c r="EF12" s="158">
        <f t="array" ref="EF12">IF(OR(CI12="D",CI12="E"),IF(CG12+CH12&gt;0,CG12+CH12 &amp;"X","X"),CF12)</f>
        <v>0</v>
      </c>
      <c r="EG12" s="158">
        <f t="array" ref="EG12">IF(OR(CN12="D",CN12="E"),IF(CL12+CM12&gt;0,CL12+CM12 &amp;"X","X"),CK12)</f>
        <v>0</v>
      </c>
      <c r="EH12" s="158">
        <f t="array" ref="EH12">IF(OR(CT12="D",CT12="E"),IF(CR12+CS12&gt;0,CR12+CS12 &amp;"X","X"),CQ12)</f>
        <v>0</v>
      </c>
      <c r="EI12" s="158">
        <f t="array" ref="EI12">IF(OR(CY12="D",CY12="E"),IF(CW12+CX12&gt;0,CW12+CX12 &amp;"X","X"),CV12)</f>
        <v>0</v>
      </c>
      <c r="EJ12" s="158">
        <f t="array" ref="EJ12">IF(OR(DE12="D",DE12="E"),IF(DC12+DD12&gt;0,DC12+DD12 &amp;"X","X"),DB12)</f>
        <v>0</v>
      </c>
      <c r="EK12" s="158">
        <f t="array" ref="EK12">IF(OR(DJ12="D",DJ12="E"),IF(DH12+DI12&gt;0,DH12+DI12 &amp;"X","X"),DG12)</f>
        <v>0</v>
      </c>
    </row>
    <row r="13" spans="1:151" s="158" customFormat="1" ht="15.75" x14ac:dyDescent="0.25">
      <c r="A13" s="416"/>
      <c r="B13" s="141">
        <f t="shared" si="0"/>
        <v>0</v>
      </c>
      <c r="C13" s="142"/>
      <c r="D13" s="143"/>
      <c r="E13" s="277"/>
      <c r="F13" s="511">
        <v>0</v>
      </c>
      <c r="G13" s="145">
        <f t="shared" si="1"/>
        <v>0</v>
      </c>
      <c r="H13" s="145"/>
      <c r="I13" s="145"/>
      <c r="J13" s="145"/>
      <c r="K13" s="511">
        <v>0</v>
      </c>
      <c r="L13" s="145">
        <f t="shared" si="2"/>
        <v>0</v>
      </c>
      <c r="M13" s="145"/>
      <c r="N13" s="145"/>
      <c r="O13" s="145"/>
      <c r="P13" s="427"/>
      <c r="Q13" s="278">
        <v>0</v>
      </c>
      <c r="R13" s="146">
        <f t="shared" si="23"/>
        <v>0</v>
      </c>
      <c r="S13" s="146"/>
      <c r="T13" s="146"/>
      <c r="U13" s="146"/>
      <c r="V13" s="278">
        <v>0</v>
      </c>
      <c r="W13" s="146">
        <f t="shared" si="3"/>
        <v>0</v>
      </c>
      <c r="X13" s="146"/>
      <c r="Y13" s="146"/>
      <c r="Z13" s="146"/>
      <c r="AA13" s="518"/>
      <c r="AB13" s="147"/>
      <c r="AC13" s="279">
        <f t="shared" si="4"/>
        <v>0</v>
      </c>
      <c r="AD13" s="147"/>
      <c r="AE13" s="147"/>
      <c r="AF13" s="147"/>
      <c r="AG13" s="147"/>
      <c r="AH13" s="147">
        <f t="shared" si="5"/>
        <v>0</v>
      </c>
      <c r="AI13" s="147"/>
      <c r="AJ13" s="147"/>
      <c r="AK13" s="147"/>
      <c r="AL13" s="280"/>
      <c r="AM13" s="281"/>
      <c r="AN13" s="148">
        <f t="shared" si="6"/>
        <v>0</v>
      </c>
      <c r="AO13" s="148"/>
      <c r="AP13" s="148"/>
      <c r="AQ13" s="148"/>
      <c r="AR13" s="281"/>
      <c r="AS13" s="148">
        <f t="shared" si="7"/>
        <v>0</v>
      </c>
      <c r="AT13" s="148"/>
      <c r="AU13" s="148"/>
      <c r="AV13" s="148"/>
      <c r="AW13" s="282"/>
      <c r="AX13" s="283">
        <v>0</v>
      </c>
      <c r="AY13" s="149">
        <f t="shared" si="8"/>
        <v>0</v>
      </c>
      <c r="AZ13" s="149"/>
      <c r="BA13" s="149"/>
      <c r="BB13" s="149"/>
      <c r="BC13" s="283">
        <v>0</v>
      </c>
      <c r="BD13" s="149">
        <f t="shared" si="9"/>
        <v>0</v>
      </c>
      <c r="BE13" s="149"/>
      <c r="BF13" s="149"/>
      <c r="BG13" s="149"/>
      <c r="BH13" s="284" t="s">
        <v>34</v>
      </c>
      <c r="BI13" s="285">
        <v>0</v>
      </c>
      <c r="BJ13" s="150">
        <f t="shared" si="10"/>
        <v>0</v>
      </c>
      <c r="BK13" s="150"/>
      <c r="BL13" s="150"/>
      <c r="BM13" s="150"/>
      <c r="BN13" s="285">
        <v>0</v>
      </c>
      <c r="BO13" s="150">
        <f t="shared" si="11"/>
        <v>0</v>
      </c>
      <c r="BP13" s="150"/>
      <c r="BQ13" s="150"/>
      <c r="BR13" s="150"/>
      <c r="BS13" s="286"/>
      <c r="BT13" s="287"/>
      <c r="BU13" s="151">
        <f t="shared" si="12"/>
        <v>0</v>
      </c>
      <c r="BV13" s="151"/>
      <c r="BW13" s="151"/>
      <c r="BX13" s="151"/>
      <c r="BY13" s="151"/>
      <c r="BZ13" s="151">
        <f t="shared" si="13"/>
        <v>0</v>
      </c>
      <c r="CA13" s="151"/>
      <c r="CB13" s="151"/>
      <c r="CC13" s="151"/>
      <c r="CD13" s="288"/>
      <c r="CE13" s="289"/>
      <c r="CF13" s="152">
        <f t="shared" si="14"/>
        <v>0</v>
      </c>
      <c r="CG13" s="152"/>
      <c r="CH13" s="152"/>
      <c r="CI13" s="152"/>
      <c r="CJ13" s="152"/>
      <c r="CK13" s="152">
        <f t="shared" si="15"/>
        <v>0</v>
      </c>
      <c r="CL13" s="152"/>
      <c r="CM13" s="152"/>
      <c r="CN13" s="152"/>
      <c r="CO13" s="290"/>
      <c r="CP13" s="291"/>
      <c r="CQ13" s="153">
        <f t="shared" si="16"/>
        <v>0</v>
      </c>
      <c r="CR13" s="153"/>
      <c r="CS13" s="153"/>
      <c r="CT13" s="153"/>
      <c r="CU13" s="291"/>
      <c r="CV13" s="153">
        <f t="shared" si="17"/>
        <v>0</v>
      </c>
      <c r="CW13" s="153"/>
      <c r="CX13" s="153"/>
      <c r="CY13" s="153"/>
      <c r="CZ13" s="292"/>
      <c r="DA13" s="293"/>
      <c r="DB13" s="154">
        <f t="shared" si="18"/>
        <v>0</v>
      </c>
      <c r="DC13" s="154"/>
      <c r="DD13" s="154"/>
      <c r="DE13" s="154"/>
      <c r="DF13" s="293"/>
      <c r="DG13" s="154">
        <f t="shared" si="19"/>
        <v>0</v>
      </c>
      <c r="DH13" s="154"/>
      <c r="DI13" s="154"/>
      <c r="DJ13" s="154"/>
      <c r="DK13" s="293"/>
      <c r="DL13" s="294">
        <f t="shared" si="24"/>
        <v>0</v>
      </c>
      <c r="DM13" s="156">
        <f t="shared" si="20"/>
        <v>0</v>
      </c>
      <c r="DN13" s="295">
        <f t="shared" si="21"/>
        <v>0</v>
      </c>
      <c r="DO13" s="296">
        <f t="array" aca="1" ref="DO13" ca="1">SUM(LARGE(DR13:EK13,ROW(INDIRECT("1:"&amp;COUNT(DR13:EK13)-D$35))))+SUM(IF(ISNUMBER(VALUE(MID(IF(LEN(IF(ISNUMBER(DR13:EK13),0,DR13:EK13))&gt;1,DR13:EK13,0),1,LEN(IF(LEN(IF(ISNUMBER(DR13:EK13),0,DR13:EK13))&gt;1,DR13:EK13,0))-1)))=FALSE,0,VALUE(MID(IF(LEN(IF(ISNUMBER(DR13:EK13),0,DR13:EK13))&gt;1,DR13:EK13,0),1,LEN(IF(LEN(IF(ISNUMBER(DR13:EK13),0,DR13:EK13))&gt;1,DR13:EK13,0))-1))))</f>
        <v>0</v>
      </c>
      <c r="DP13" s="158">
        <f t="shared" si="22"/>
        <v>0</v>
      </c>
      <c r="DR13" s="158">
        <f t="array" ref="DR13">IF(OR(J13="D",J13="E"),IF(H13+I13&gt;0,H13+I13 &amp;"X","X"),G13)</f>
        <v>0</v>
      </c>
      <c r="DS13" s="158">
        <f t="array" ref="DS13">IF(OR(O13="D",O13="E"),IF(M13+N13&gt;0,M13+N13 &amp;"X","X"),L13)</f>
        <v>0</v>
      </c>
      <c r="DT13" s="158">
        <f t="array" ref="DT13">IF(OR(U13="D",U13="E"),IF(S13+T13&gt;0,S13+T13 &amp;"X","X"),R13)</f>
        <v>0</v>
      </c>
      <c r="DU13" s="158">
        <f t="array" ref="DU13">IF(OR(Z13="D",Z13="E"),IF(X13+Y13&gt;0,X13+Y13 &amp;"X","X"),W13)</f>
        <v>0</v>
      </c>
      <c r="DV13" s="158">
        <f t="array" ref="DV13">IF(OR(AF13="D",AF13="E"),IF(AD13+AE13&gt;0,AD13+AE13 &amp;"X","X"),AC13)</f>
        <v>0</v>
      </c>
      <c r="DW13" s="158">
        <f t="array" ref="DW13">IF(OR(AK13="D",AK13="E"),IF(AI13+AJ13&gt;0,AI13+AJ13 &amp;"X","X"),AH13)</f>
        <v>0</v>
      </c>
      <c r="DX13" s="158">
        <f t="array" ref="DX13">IF(OR(AQ13="D",AQ13="E"),IF(AO13+AP13&gt;0,AO13+AP13 &amp;"X","X"),AN13)</f>
        <v>0</v>
      </c>
      <c r="DY13" s="158">
        <f t="array" ref="DY13">IF(OR(AV13="D",AV13="E"),IF(AT13+AU13&gt;0,AT13+AU13 &amp;"X","X"),AS13)</f>
        <v>0</v>
      </c>
      <c r="DZ13" s="158">
        <f t="array" ref="DZ13">IF(OR(BB13="D",BB13="E"),IF(AZ13+BA13&gt;0,AZ13+BA13 &amp;"X","X"),AY13)</f>
        <v>0</v>
      </c>
      <c r="EA13" s="158">
        <f t="array" ref="EA13">IF(OR(BG13="D",BG13="E"),IF(BE13+BF13&gt;0,BE13+BF13 &amp;"X","X"),BD13)</f>
        <v>0</v>
      </c>
      <c r="EB13" s="158">
        <f t="array" ref="EB13">IF(OR(BM13="D",BM13="E"),IF(BK13+BL13&gt;0,BK13+BL13 &amp;"X","X"),BJ13)</f>
        <v>0</v>
      </c>
      <c r="EC13" s="158">
        <f t="array" ref="EC13">IF(OR(BR13="D",BR13="E"),IF(BP13+BQ13&gt;0,BP13+BQ13 &amp;"X","X"),BO13)</f>
        <v>0</v>
      </c>
      <c r="ED13" s="158">
        <f t="array" ref="ED13">IF(OR(BX13="D",BX13="E"),IF(BV13+BW13&gt;0,BV13+BW13 &amp;"X","X"),BU13)</f>
        <v>0</v>
      </c>
      <c r="EE13" s="158">
        <f t="array" ref="EE13">IF(OR(CC13="D",CC13="E"),IF(CA13+CB13&gt;0,CA13+CB13 &amp;"X","X"),BZ13)</f>
        <v>0</v>
      </c>
      <c r="EF13" s="158">
        <f t="array" ref="EF13">IF(OR(CI13="D",CI13="E"),IF(CG13+CH13&gt;0,CG13+CH13 &amp;"X","X"),CF13)</f>
        <v>0</v>
      </c>
      <c r="EG13" s="158">
        <f t="array" ref="EG13">IF(OR(CN13="D",CN13="E"),IF(CL13+CM13&gt;0,CL13+CM13 &amp;"X","X"),CK13)</f>
        <v>0</v>
      </c>
      <c r="EH13" s="158">
        <f t="array" ref="EH13">IF(OR(CT13="D",CT13="E"),IF(CR13+CS13&gt;0,CR13+CS13 &amp;"X","X"),CQ13)</f>
        <v>0</v>
      </c>
      <c r="EI13" s="158">
        <f t="array" ref="EI13">IF(OR(CY13="D",CY13="E"),IF(CW13+CX13&gt;0,CW13+CX13 &amp;"X","X"),CV13)</f>
        <v>0</v>
      </c>
      <c r="EJ13" s="158">
        <f t="array" ref="EJ13">IF(OR(DE13="D",DE13="E"),IF(DC13+DD13&gt;0,DC13+DD13 &amp;"X","X"),DB13)</f>
        <v>0</v>
      </c>
      <c r="EK13" s="158">
        <f t="array" ref="EK13">IF(OR(DJ13="D",DJ13="E"),IF(DH13+DI13&gt;0,DH13+DI13 &amp;"X","X"),DG13)</f>
        <v>0</v>
      </c>
    </row>
    <row r="14" spans="1:151" s="158" customFormat="1" ht="15.75" x14ac:dyDescent="0.25">
      <c r="A14" s="416"/>
      <c r="B14" s="141">
        <f t="shared" si="0"/>
        <v>0</v>
      </c>
      <c r="C14" s="142"/>
      <c r="D14" s="143"/>
      <c r="E14" s="277"/>
      <c r="F14" s="511">
        <v>0</v>
      </c>
      <c r="G14" s="145">
        <f t="shared" si="1"/>
        <v>0</v>
      </c>
      <c r="H14" s="145"/>
      <c r="I14" s="145"/>
      <c r="J14" s="145"/>
      <c r="K14" s="511">
        <v>0</v>
      </c>
      <c r="L14" s="145">
        <f t="shared" si="2"/>
        <v>0</v>
      </c>
      <c r="M14" s="145"/>
      <c r="N14" s="145"/>
      <c r="O14" s="145"/>
      <c r="P14" s="427"/>
      <c r="Q14" s="278">
        <v>0</v>
      </c>
      <c r="R14" s="146">
        <f t="shared" si="23"/>
        <v>0</v>
      </c>
      <c r="S14" s="146"/>
      <c r="T14" s="146"/>
      <c r="U14" s="146"/>
      <c r="V14" s="278">
        <v>0</v>
      </c>
      <c r="W14" s="146">
        <f t="shared" si="3"/>
        <v>0</v>
      </c>
      <c r="X14" s="146"/>
      <c r="Y14" s="146"/>
      <c r="Z14" s="146"/>
      <c r="AA14" s="518"/>
      <c r="AB14" s="147"/>
      <c r="AC14" s="279">
        <f t="shared" si="4"/>
        <v>0</v>
      </c>
      <c r="AD14" s="147"/>
      <c r="AE14" s="147"/>
      <c r="AF14" s="147"/>
      <c r="AG14" s="147"/>
      <c r="AH14" s="147">
        <f t="shared" si="5"/>
        <v>0</v>
      </c>
      <c r="AI14" s="147"/>
      <c r="AJ14" s="147"/>
      <c r="AK14" s="147"/>
      <c r="AL14" s="280"/>
      <c r="AM14" s="281"/>
      <c r="AN14" s="148">
        <f t="shared" si="6"/>
        <v>0</v>
      </c>
      <c r="AO14" s="148"/>
      <c r="AP14" s="148"/>
      <c r="AQ14" s="148"/>
      <c r="AR14" s="281"/>
      <c r="AS14" s="148">
        <f t="shared" si="7"/>
        <v>0</v>
      </c>
      <c r="AT14" s="148"/>
      <c r="AU14" s="148"/>
      <c r="AV14" s="148"/>
      <c r="AW14" s="282"/>
      <c r="AX14" s="283">
        <v>0</v>
      </c>
      <c r="AY14" s="149">
        <f t="shared" si="8"/>
        <v>0</v>
      </c>
      <c r="AZ14" s="149"/>
      <c r="BA14" s="149"/>
      <c r="BB14" s="149"/>
      <c r="BC14" s="283">
        <v>0</v>
      </c>
      <c r="BD14" s="149">
        <f t="shared" si="9"/>
        <v>0</v>
      </c>
      <c r="BE14" s="149"/>
      <c r="BF14" s="149"/>
      <c r="BG14" s="149"/>
      <c r="BH14" s="284" t="s">
        <v>34</v>
      </c>
      <c r="BI14" s="285">
        <v>0</v>
      </c>
      <c r="BJ14" s="150">
        <f t="shared" si="10"/>
        <v>0</v>
      </c>
      <c r="BK14" s="150"/>
      <c r="BL14" s="150"/>
      <c r="BM14" s="150"/>
      <c r="BN14" s="285">
        <v>0</v>
      </c>
      <c r="BO14" s="150">
        <f t="shared" si="11"/>
        <v>0</v>
      </c>
      <c r="BP14" s="150"/>
      <c r="BQ14" s="150"/>
      <c r="BR14" s="150"/>
      <c r="BS14" s="286"/>
      <c r="BT14" s="287"/>
      <c r="BU14" s="151">
        <f t="shared" si="12"/>
        <v>0</v>
      </c>
      <c r="BV14" s="151"/>
      <c r="BW14" s="151"/>
      <c r="BX14" s="151"/>
      <c r="BY14" s="151"/>
      <c r="BZ14" s="151">
        <f t="shared" si="13"/>
        <v>0</v>
      </c>
      <c r="CA14" s="151"/>
      <c r="CB14" s="151"/>
      <c r="CC14" s="151"/>
      <c r="CD14" s="288"/>
      <c r="CE14" s="289"/>
      <c r="CF14" s="152">
        <f t="shared" si="14"/>
        <v>0</v>
      </c>
      <c r="CG14" s="152"/>
      <c r="CH14" s="152"/>
      <c r="CI14" s="152"/>
      <c r="CJ14" s="152"/>
      <c r="CK14" s="152">
        <f t="shared" si="15"/>
        <v>0</v>
      </c>
      <c r="CL14" s="152"/>
      <c r="CM14" s="152"/>
      <c r="CN14" s="152"/>
      <c r="CO14" s="290"/>
      <c r="CP14" s="291"/>
      <c r="CQ14" s="153">
        <f t="shared" si="16"/>
        <v>0</v>
      </c>
      <c r="CR14" s="153"/>
      <c r="CS14" s="153"/>
      <c r="CT14" s="153"/>
      <c r="CU14" s="291"/>
      <c r="CV14" s="153">
        <f t="shared" si="17"/>
        <v>0</v>
      </c>
      <c r="CW14" s="153"/>
      <c r="CX14" s="153"/>
      <c r="CY14" s="153"/>
      <c r="CZ14" s="292"/>
      <c r="DA14" s="293"/>
      <c r="DB14" s="154">
        <f t="shared" si="18"/>
        <v>0</v>
      </c>
      <c r="DC14" s="154"/>
      <c r="DD14" s="154"/>
      <c r="DE14" s="154"/>
      <c r="DF14" s="293"/>
      <c r="DG14" s="154">
        <f t="shared" si="19"/>
        <v>0</v>
      </c>
      <c r="DH14" s="154"/>
      <c r="DI14" s="154"/>
      <c r="DJ14" s="154"/>
      <c r="DK14" s="293"/>
      <c r="DL14" s="294">
        <f t="shared" si="24"/>
        <v>0</v>
      </c>
      <c r="DM14" s="156">
        <f t="shared" si="20"/>
        <v>0</v>
      </c>
      <c r="DN14" s="295">
        <f t="shared" si="21"/>
        <v>0</v>
      </c>
      <c r="DO14" s="296">
        <f t="array" aca="1" ref="DO14" ca="1">SUM(LARGE(DR14:EK14,ROW(INDIRECT("1:"&amp;COUNT(DR14:EK14)-D$35))))+SUM(IF(ISNUMBER(VALUE(MID(IF(LEN(IF(ISNUMBER(DR14:EK14),0,DR14:EK14))&gt;1,DR14:EK14,0),1,LEN(IF(LEN(IF(ISNUMBER(DR14:EK14),0,DR14:EK14))&gt;1,DR14:EK14,0))-1)))=FALSE,0,VALUE(MID(IF(LEN(IF(ISNUMBER(DR14:EK14),0,DR14:EK14))&gt;1,DR14:EK14,0),1,LEN(IF(LEN(IF(ISNUMBER(DR14:EK14),0,DR14:EK14))&gt;1,DR14:EK14,0))-1))))</f>
        <v>0</v>
      </c>
      <c r="DP14" s="158">
        <f t="shared" si="22"/>
        <v>0</v>
      </c>
      <c r="DR14" s="158">
        <f t="array" ref="DR14">IF(OR(J14="D",J14="E"),IF(H14+I14&gt;0,H14+I14 &amp;"X","X"),G14)</f>
        <v>0</v>
      </c>
      <c r="DS14" s="158">
        <f t="array" ref="DS14">IF(OR(O14="D",O14="E"),IF(M14+N14&gt;0,M14+N14 &amp;"X","X"),L14)</f>
        <v>0</v>
      </c>
      <c r="DT14" s="158">
        <f t="array" ref="DT14">IF(OR(U14="D",U14="E"),IF(S14+T14&gt;0,S14+T14 &amp;"X","X"),R14)</f>
        <v>0</v>
      </c>
      <c r="DU14" s="158">
        <f t="array" ref="DU14">IF(OR(Z14="D",Z14="E"),IF(X14+Y14&gt;0,X14+Y14 &amp;"X","X"),W14)</f>
        <v>0</v>
      </c>
      <c r="DV14" s="158">
        <f t="array" ref="DV14">IF(OR(AF14="D",AF14="E"),IF(AD14+AE14&gt;0,AD14+AE14 &amp;"X","X"),AC14)</f>
        <v>0</v>
      </c>
      <c r="DW14" s="158">
        <f t="array" ref="DW14">IF(OR(AK14="D",AK14="E"),IF(AI14+AJ14&gt;0,AI14+AJ14 &amp;"X","X"),AH14)</f>
        <v>0</v>
      </c>
      <c r="DX14" s="158">
        <f t="array" ref="DX14">IF(OR(AQ14="D",AQ14="E"),IF(AO14+AP14&gt;0,AO14+AP14 &amp;"X","X"),AN14)</f>
        <v>0</v>
      </c>
      <c r="DY14" s="158">
        <f t="array" ref="DY14">IF(OR(AV14="D",AV14="E"),IF(AT14+AU14&gt;0,AT14+AU14 &amp;"X","X"),AS14)</f>
        <v>0</v>
      </c>
      <c r="DZ14" s="158">
        <f t="array" ref="DZ14">IF(OR(BB14="D",BB14="E"),IF(AZ14+BA14&gt;0,AZ14+BA14 &amp;"X","X"),AY14)</f>
        <v>0</v>
      </c>
      <c r="EA14" s="158">
        <f t="array" ref="EA14">IF(OR(BG14="D",BG14="E"),IF(BE14+BF14&gt;0,BE14+BF14 &amp;"X","X"),BD14)</f>
        <v>0</v>
      </c>
      <c r="EB14" s="158">
        <f t="array" ref="EB14">IF(OR(BM14="D",BM14="E"),IF(BK14+BL14&gt;0,BK14+BL14 &amp;"X","X"),BJ14)</f>
        <v>0</v>
      </c>
      <c r="EC14" s="158">
        <f t="array" ref="EC14">IF(OR(BR14="D",BR14="E"),IF(BP14+BQ14&gt;0,BP14+BQ14 &amp;"X","X"),BO14)</f>
        <v>0</v>
      </c>
      <c r="ED14" s="158">
        <f t="array" ref="ED14">IF(OR(BX14="D",BX14="E"),IF(BV14+BW14&gt;0,BV14+BW14 &amp;"X","X"),BU14)</f>
        <v>0</v>
      </c>
      <c r="EE14" s="158">
        <f t="array" ref="EE14">IF(OR(CC14="D",CC14="E"),IF(CA14+CB14&gt;0,CA14+CB14 &amp;"X","X"),BZ14)</f>
        <v>0</v>
      </c>
      <c r="EF14" s="158">
        <f t="array" ref="EF14">IF(OR(CI14="D",CI14="E"),IF(CG14+CH14&gt;0,CG14+CH14 &amp;"X","X"),CF14)</f>
        <v>0</v>
      </c>
      <c r="EG14" s="158">
        <f t="array" ref="EG14">IF(OR(CN14="D",CN14="E"),IF(CL14+CM14&gt;0,CL14+CM14 &amp;"X","X"),CK14)</f>
        <v>0</v>
      </c>
      <c r="EH14" s="158">
        <f t="array" ref="EH14">IF(OR(CT14="D",CT14="E"),IF(CR14+CS14&gt;0,CR14+CS14 &amp;"X","X"),CQ14)</f>
        <v>0</v>
      </c>
      <c r="EI14" s="158">
        <f t="array" ref="EI14">IF(OR(CY14="D",CY14="E"),IF(CW14+CX14&gt;0,CW14+CX14 &amp;"X","X"),CV14)</f>
        <v>0</v>
      </c>
      <c r="EJ14" s="158">
        <f t="array" ref="EJ14">IF(OR(DE14="D",DE14="E"),IF(DC14+DD14&gt;0,DC14+DD14 &amp;"X","X"),DB14)</f>
        <v>0</v>
      </c>
      <c r="EK14" s="158">
        <f t="array" ref="EK14">IF(OR(DJ14="D",DJ14="E"),IF(DH14+DI14&gt;0,DH14+DI14 &amp;"X","X"),DG14)</f>
        <v>0</v>
      </c>
    </row>
    <row r="15" spans="1:151" s="158" customFormat="1" ht="15.75" x14ac:dyDescent="0.25">
      <c r="A15" s="416"/>
      <c r="B15" s="141">
        <f t="shared" si="0"/>
        <v>0</v>
      </c>
      <c r="C15" s="142"/>
      <c r="D15" s="143"/>
      <c r="E15" s="277"/>
      <c r="F15" s="511">
        <v>0</v>
      </c>
      <c r="G15" s="145">
        <f t="shared" si="1"/>
        <v>0</v>
      </c>
      <c r="H15" s="145"/>
      <c r="I15" s="145"/>
      <c r="J15" s="145"/>
      <c r="K15" s="511">
        <v>0</v>
      </c>
      <c r="L15" s="145">
        <f t="shared" si="2"/>
        <v>0</v>
      </c>
      <c r="M15" s="145"/>
      <c r="N15" s="145"/>
      <c r="O15" s="145"/>
      <c r="P15" s="427"/>
      <c r="Q15" s="278">
        <v>0</v>
      </c>
      <c r="R15" s="146">
        <f t="shared" si="23"/>
        <v>0</v>
      </c>
      <c r="S15" s="146"/>
      <c r="T15" s="146"/>
      <c r="U15" s="146"/>
      <c r="V15" s="278">
        <v>0</v>
      </c>
      <c r="W15" s="146">
        <f t="shared" si="3"/>
        <v>0</v>
      </c>
      <c r="X15" s="146"/>
      <c r="Y15" s="146"/>
      <c r="Z15" s="146"/>
      <c r="AA15" s="518"/>
      <c r="AB15" s="147"/>
      <c r="AC15" s="279">
        <f t="shared" si="4"/>
        <v>0</v>
      </c>
      <c r="AD15" s="147"/>
      <c r="AE15" s="147"/>
      <c r="AF15" s="147"/>
      <c r="AG15" s="147"/>
      <c r="AH15" s="147">
        <f t="shared" si="5"/>
        <v>0</v>
      </c>
      <c r="AI15" s="147"/>
      <c r="AJ15" s="147"/>
      <c r="AK15" s="147"/>
      <c r="AL15" s="280"/>
      <c r="AM15" s="281"/>
      <c r="AN15" s="148">
        <f t="shared" si="6"/>
        <v>0</v>
      </c>
      <c r="AO15" s="148"/>
      <c r="AP15" s="148"/>
      <c r="AQ15" s="148"/>
      <c r="AR15" s="281"/>
      <c r="AS15" s="148">
        <f t="shared" si="7"/>
        <v>0</v>
      </c>
      <c r="AT15" s="148"/>
      <c r="AU15" s="148"/>
      <c r="AV15" s="148"/>
      <c r="AW15" s="282"/>
      <c r="AX15" s="283">
        <v>0</v>
      </c>
      <c r="AY15" s="149">
        <f t="shared" si="8"/>
        <v>0</v>
      </c>
      <c r="AZ15" s="149"/>
      <c r="BA15" s="149"/>
      <c r="BB15" s="149"/>
      <c r="BC15" s="283">
        <v>0</v>
      </c>
      <c r="BD15" s="149">
        <f t="shared" si="9"/>
        <v>0</v>
      </c>
      <c r="BE15" s="149"/>
      <c r="BF15" s="149"/>
      <c r="BG15" s="149"/>
      <c r="BH15" s="284" t="s">
        <v>34</v>
      </c>
      <c r="BI15" s="285">
        <v>0</v>
      </c>
      <c r="BJ15" s="150">
        <f t="shared" si="10"/>
        <v>0</v>
      </c>
      <c r="BK15" s="150"/>
      <c r="BL15" s="150"/>
      <c r="BM15" s="150"/>
      <c r="BN15" s="285">
        <v>0</v>
      </c>
      <c r="BO15" s="150">
        <f t="shared" si="11"/>
        <v>0</v>
      </c>
      <c r="BP15" s="150"/>
      <c r="BQ15" s="150"/>
      <c r="BR15" s="150"/>
      <c r="BS15" s="286"/>
      <c r="BT15" s="287"/>
      <c r="BU15" s="151">
        <f t="shared" si="12"/>
        <v>0</v>
      </c>
      <c r="BV15" s="151"/>
      <c r="BW15" s="151"/>
      <c r="BX15" s="151"/>
      <c r="BY15" s="151"/>
      <c r="BZ15" s="151">
        <f t="shared" si="13"/>
        <v>0</v>
      </c>
      <c r="CA15" s="151"/>
      <c r="CB15" s="151"/>
      <c r="CC15" s="151"/>
      <c r="CD15" s="288"/>
      <c r="CE15" s="289"/>
      <c r="CF15" s="152">
        <f t="shared" si="14"/>
        <v>0</v>
      </c>
      <c r="CG15" s="152"/>
      <c r="CH15" s="152"/>
      <c r="CI15" s="152"/>
      <c r="CJ15" s="152"/>
      <c r="CK15" s="152">
        <f t="shared" si="15"/>
        <v>0</v>
      </c>
      <c r="CL15" s="152"/>
      <c r="CM15" s="152"/>
      <c r="CN15" s="152"/>
      <c r="CO15" s="290"/>
      <c r="CP15" s="291"/>
      <c r="CQ15" s="153">
        <f t="shared" si="16"/>
        <v>0</v>
      </c>
      <c r="CR15" s="153"/>
      <c r="CS15" s="153"/>
      <c r="CT15" s="153"/>
      <c r="CU15" s="291"/>
      <c r="CV15" s="153">
        <f t="shared" si="17"/>
        <v>0</v>
      </c>
      <c r="CW15" s="153"/>
      <c r="CX15" s="153"/>
      <c r="CY15" s="153"/>
      <c r="CZ15" s="292"/>
      <c r="DA15" s="293"/>
      <c r="DB15" s="154">
        <f t="shared" si="18"/>
        <v>0</v>
      </c>
      <c r="DC15" s="154"/>
      <c r="DD15" s="154"/>
      <c r="DE15" s="154"/>
      <c r="DF15" s="293"/>
      <c r="DG15" s="154">
        <f t="shared" si="19"/>
        <v>0</v>
      </c>
      <c r="DH15" s="154"/>
      <c r="DI15" s="154"/>
      <c r="DJ15" s="154"/>
      <c r="DK15" s="293"/>
      <c r="DL15" s="294">
        <f t="shared" si="24"/>
        <v>0</v>
      </c>
      <c r="DM15" s="156">
        <f t="shared" si="20"/>
        <v>0</v>
      </c>
      <c r="DN15" s="295">
        <f t="shared" si="21"/>
        <v>0</v>
      </c>
      <c r="DO15" s="296">
        <f t="array" aca="1" ref="DO15" ca="1">SUM(LARGE(DR15:EK15,ROW(INDIRECT("1:"&amp;COUNT(DR15:EK15)-D$35))))+SUM(IF(ISNUMBER(VALUE(MID(IF(LEN(IF(ISNUMBER(DR15:EK15),0,DR15:EK15))&gt;1,DR15:EK15,0),1,LEN(IF(LEN(IF(ISNUMBER(DR15:EK15),0,DR15:EK15))&gt;1,DR15:EK15,0))-1)))=FALSE,0,VALUE(MID(IF(LEN(IF(ISNUMBER(DR15:EK15),0,DR15:EK15))&gt;1,DR15:EK15,0),1,LEN(IF(LEN(IF(ISNUMBER(DR15:EK15),0,DR15:EK15))&gt;1,DR15:EK15,0))-1))))</f>
        <v>0</v>
      </c>
      <c r="DP15" s="158">
        <f t="shared" si="22"/>
        <v>0</v>
      </c>
      <c r="DR15" s="158">
        <f t="array" ref="DR15">IF(OR(J15="D",J15="E"),IF(H15+I15&gt;0,H15+I15 &amp;"X","X"),G15)</f>
        <v>0</v>
      </c>
      <c r="DS15" s="158">
        <f t="array" ref="DS15">IF(OR(O15="D",O15="E"),IF(M15+N15&gt;0,M15+N15 &amp;"X","X"),L15)</f>
        <v>0</v>
      </c>
      <c r="DT15" s="158">
        <f t="array" ref="DT15">IF(OR(U15="D",U15="E"),IF(S15+T15&gt;0,S15+T15 &amp;"X","X"),R15)</f>
        <v>0</v>
      </c>
      <c r="DU15" s="158">
        <f t="array" ref="DU15">IF(OR(Z15="D",Z15="E"),IF(X15+Y15&gt;0,X15+Y15 &amp;"X","X"),W15)</f>
        <v>0</v>
      </c>
      <c r="DV15" s="158">
        <f t="array" ref="DV15">IF(OR(AF15="D",AF15="E"),IF(AD15+AE15&gt;0,AD15+AE15 &amp;"X","X"),AC15)</f>
        <v>0</v>
      </c>
      <c r="DW15" s="158">
        <f t="array" ref="DW15">IF(OR(AK15="D",AK15="E"),IF(AI15+AJ15&gt;0,AI15+AJ15 &amp;"X","X"),AH15)</f>
        <v>0</v>
      </c>
      <c r="DX15" s="158">
        <f t="array" ref="DX15">IF(OR(AQ15="D",AQ15="E"),IF(AO15+AP15&gt;0,AO15+AP15 &amp;"X","X"),AN15)</f>
        <v>0</v>
      </c>
      <c r="DY15" s="158">
        <f t="array" ref="DY15">IF(OR(AV15="D",AV15="E"),IF(AT15+AU15&gt;0,AT15+AU15 &amp;"X","X"),AS15)</f>
        <v>0</v>
      </c>
      <c r="DZ15" s="158">
        <f t="array" ref="DZ15">IF(OR(BB15="D",BB15="E"),IF(AZ15+BA15&gt;0,AZ15+BA15 &amp;"X","X"),AY15)</f>
        <v>0</v>
      </c>
      <c r="EA15" s="158">
        <f t="array" ref="EA15">IF(OR(BG15="D",BG15="E"),IF(BE15+BF15&gt;0,BE15+BF15 &amp;"X","X"),BD15)</f>
        <v>0</v>
      </c>
      <c r="EB15" s="158">
        <f t="array" ref="EB15">IF(OR(BM15="D",BM15="E"),IF(BK15+BL15&gt;0,BK15+BL15 &amp;"X","X"),BJ15)</f>
        <v>0</v>
      </c>
      <c r="EC15" s="158">
        <f t="array" ref="EC15">IF(OR(BR15="D",BR15="E"),IF(BP15+BQ15&gt;0,BP15+BQ15 &amp;"X","X"),BO15)</f>
        <v>0</v>
      </c>
      <c r="ED15" s="158">
        <f t="array" ref="ED15">IF(OR(BX15="D",BX15="E"),IF(BV15+BW15&gt;0,BV15+BW15 &amp;"X","X"),BU15)</f>
        <v>0</v>
      </c>
      <c r="EE15" s="158">
        <f t="array" ref="EE15">IF(OR(CC15="D",CC15="E"),IF(CA15+CB15&gt;0,CA15+CB15 &amp;"X","X"),BZ15)</f>
        <v>0</v>
      </c>
      <c r="EF15" s="158">
        <f t="array" ref="EF15">IF(OR(CI15="D",CI15="E"),IF(CG15+CH15&gt;0,CG15+CH15 &amp;"X","X"),CF15)</f>
        <v>0</v>
      </c>
      <c r="EG15" s="158">
        <f t="array" ref="EG15">IF(OR(CN15="D",CN15="E"),IF(CL15+CM15&gt;0,CL15+CM15 &amp;"X","X"),CK15)</f>
        <v>0</v>
      </c>
      <c r="EH15" s="158">
        <f t="array" ref="EH15">IF(OR(CT15="D",CT15="E"),IF(CR15+CS15&gt;0,CR15+CS15 &amp;"X","X"),CQ15)</f>
        <v>0</v>
      </c>
      <c r="EI15" s="158">
        <f t="array" ref="EI15">IF(OR(CY15="D",CY15="E"),IF(CW15+CX15&gt;0,CW15+CX15 &amp;"X","X"),CV15)</f>
        <v>0</v>
      </c>
      <c r="EJ15" s="158">
        <f t="array" ref="EJ15">IF(OR(DE15="D",DE15="E"),IF(DC15+DD15&gt;0,DC15+DD15 &amp;"X","X"),DB15)</f>
        <v>0</v>
      </c>
      <c r="EK15" s="158">
        <f t="array" ref="EK15">IF(OR(DJ15="D",DJ15="E"),IF(DH15+DI15&gt;0,DH15+DI15 &amp;"X","X"),DG15)</f>
        <v>0</v>
      </c>
    </row>
    <row r="16" spans="1:151" s="158" customFormat="1" ht="15.75" x14ac:dyDescent="0.25">
      <c r="A16" s="416"/>
      <c r="B16" s="141">
        <f t="shared" si="0"/>
        <v>0</v>
      </c>
      <c r="C16" s="142"/>
      <c r="D16" s="143"/>
      <c r="E16" s="277"/>
      <c r="F16" s="511">
        <v>0</v>
      </c>
      <c r="G16" s="145">
        <f t="shared" si="1"/>
        <v>0</v>
      </c>
      <c r="H16" s="145"/>
      <c r="I16" s="145"/>
      <c r="J16" s="145"/>
      <c r="K16" s="511">
        <v>0</v>
      </c>
      <c r="L16" s="145">
        <f t="shared" si="2"/>
        <v>0</v>
      </c>
      <c r="M16" s="145"/>
      <c r="N16" s="145"/>
      <c r="O16" s="145"/>
      <c r="P16" s="427"/>
      <c r="Q16" s="278">
        <v>0</v>
      </c>
      <c r="R16" s="146">
        <f t="shared" si="23"/>
        <v>0</v>
      </c>
      <c r="S16" s="146"/>
      <c r="T16" s="146"/>
      <c r="U16" s="146"/>
      <c r="V16" s="278">
        <v>0</v>
      </c>
      <c r="W16" s="146">
        <f t="shared" si="3"/>
        <v>0</v>
      </c>
      <c r="X16" s="146"/>
      <c r="Y16" s="146"/>
      <c r="Z16" s="146"/>
      <c r="AA16" s="518"/>
      <c r="AB16" s="147"/>
      <c r="AC16" s="279">
        <f t="shared" si="4"/>
        <v>0</v>
      </c>
      <c r="AD16" s="147"/>
      <c r="AE16" s="147"/>
      <c r="AF16" s="147"/>
      <c r="AG16" s="147"/>
      <c r="AH16" s="147">
        <f t="shared" si="5"/>
        <v>0</v>
      </c>
      <c r="AI16" s="147"/>
      <c r="AJ16" s="147"/>
      <c r="AK16" s="147"/>
      <c r="AL16" s="280"/>
      <c r="AM16" s="281"/>
      <c r="AN16" s="148">
        <f t="shared" si="6"/>
        <v>0</v>
      </c>
      <c r="AO16" s="148"/>
      <c r="AP16" s="148"/>
      <c r="AQ16" s="148"/>
      <c r="AR16" s="281"/>
      <c r="AS16" s="148">
        <f t="shared" si="7"/>
        <v>0</v>
      </c>
      <c r="AT16" s="148"/>
      <c r="AU16" s="148"/>
      <c r="AV16" s="148"/>
      <c r="AW16" s="282"/>
      <c r="AX16" s="283">
        <v>0</v>
      </c>
      <c r="AY16" s="149">
        <f t="shared" si="8"/>
        <v>0</v>
      </c>
      <c r="AZ16" s="149"/>
      <c r="BA16" s="149"/>
      <c r="BB16" s="149"/>
      <c r="BC16" s="283">
        <v>0</v>
      </c>
      <c r="BD16" s="149">
        <f t="shared" si="9"/>
        <v>0</v>
      </c>
      <c r="BE16" s="149"/>
      <c r="BF16" s="149"/>
      <c r="BG16" s="149"/>
      <c r="BH16" s="284" t="s">
        <v>34</v>
      </c>
      <c r="BI16" s="285">
        <v>0</v>
      </c>
      <c r="BJ16" s="150">
        <f t="shared" si="10"/>
        <v>0</v>
      </c>
      <c r="BK16" s="150"/>
      <c r="BL16" s="150"/>
      <c r="BM16" s="150"/>
      <c r="BN16" s="285">
        <v>0</v>
      </c>
      <c r="BO16" s="150">
        <f t="shared" si="11"/>
        <v>0</v>
      </c>
      <c r="BP16" s="150"/>
      <c r="BQ16" s="150"/>
      <c r="BR16" s="150"/>
      <c r="BS16" s="286"/>
      <c r="BT16" s="287"/>
      <c r="BU16" s="151">
        <f t="shared" si="12"/>
        <v>0</v>
      </c>
      <c r="BV16" s="151"/>
      <c r="BW16" s="151"/>
      <c r="BX16" s="151"/>
      <c r="BY16" s="151"/>
      <c r="BZ16" s="151">
        <f t="shared" si="13"/>
        <v>0</v>
      </c>
      <c r="CA16" s="151"/>
      <c r="CB16" s="151"/>
      <c r="CC16" s="151"/>
      <c r="CD16" s="288"/>
      <c r="CE16" s="289"/>
      <c r="CF16" s="152">
        <f t="shared" si="14"/>
        <v>0</v>
      </c>
      <c r="CG16" s="152"/>
      <c r="CH16" s="152"/>
      <c r="CI16" s="152"/>
      <c r="CJ16" s="152"/>
      <c r="CK16" s="152">
        <f t="shared" si="15"/>
        <v>0</v>
      </c>
      <c r="CL16" s="152"/>
      <c r="CM16" s="152"/>
      <c r="CN16" s="152"/>
      <c r="CO16" s="290"/>
      <c r="CP16" s="291"/>
      <c r="CQ16" s="153">
        <f t="shared" si="16"/>
        <v>0</v>
      </c>
      <c r="CR16" s="153"/>
      <c r="CS16" s="153"/>
      <c r="CT16" s="153"/>
      <c r="CU16" s="291"/>
      <c r="CV16" s="153">
        <f t="shared" si="17"/>
        <v>0</v>
      </c>
      <c r="CW16" s="153"/>
      <c r="CX16" s="153"/>
      <c r="CY16" s="153"/>
      <c r="CZ16" s="292"/>
      <c r="DA16" s="293"/>
      <c r="DB16" s="154">
        <f t="shared" si="18"/>
        <v>0</v>
      </c>
      <c r="DC16" s="154"/>
      <c r="DD16" s="154"/>
      <c r="DE16" s="154"/>
      <c r="DF16" s="293"/>
      <c r="DG16" s="154">
        <f t="shared" si="19"/>
        <v>0</v>
      </c>
      <c r="DH16" s="154"/>
      <c r="DI16" s="154"/>
      <c r="DJ16" s="154"/>
      <c r="DK16" s="293"/>
      <c r="DL16" s="294">
        <f t="shared" si="24"/>
        <v>0</v>
      </c>
      <c r="DM16" s="156">
        <f t="shared" si="20"/>
        <v>0</v>
      </c>
      <c r="DN16" s="295">
        <f t="shared" si="21"/>
        <v>0</v>
      </c>
      <c r="DO16" s="296">
        <f t="array" aca="1" ref="DO16" ca="1">SUM(LARGE(DR16:EK16,ROW(INDIRECT("1:"&amp;COUNT(DR16:EK16)-D$35))))+SUM(IF(ISNUMBER(VALUE(MID(IF(LEN(IF(ISNUMBER(DR16:EK16),0,DR16:EK16))&gt;1,DR16:EK16,0),1,LEN(IF(LEN(IF(ISNUMBER(DR16:EK16),0,DR16:EK16))&gt;1,DR16:EK16,0))-1)))=FALSE,0,VALUE(MID(IF(LEN(IF(ISNUMBER(DR16:EK16),0,DR16:EK16))&gt;1,DR16:EK16,0),1,LEN(IF(LEN(IF(ISNUMBER(DR16:EK16),0,DR16:EK16))&gt;1,DR16:EK16,0))-1))))</f>
        <v>0</v>
      </c>
      <c r="DP16" s="158">
        <f t="shared" si="22"/>
        <v>0</v>
      </c>
      <c r="DR16" s="158">
        <f t="array" ref="DR16">IF(OR(J16="D",J16="E"),IF(H16+I16&gt;0,H16+I16 &amp;"X","X"),G16)</f>
        <v>0</v>
      </c>
      <c r="DS16" s="158">
        <f t="array" ref="DS16">IF(OR(O16="D",O16="E"),IF(M16+N16&gt;0,M16+N16 &amp;"X","X"),L16)</f>
        <v>0</v>
      </c>
      <c r="DT16" s="158">
        <f t="array" ref="DT16">IF(OR(U16="D",U16="E"),IF(S16+T16&gt;0,S16+T16 &amp;"X","X"),R16)</f>
        <v>0</v>
      </c>
      <c r="DU16" s="158">
        <f t="array" ref="DU16">IF(OR(Z16="D",Z16="E"),IF(X16+Y16&gt;0,X16+Y16 &amp;"X","X"),W16)</f>
        <v>0</v>
      </c>
      <c r="DV16" s="158">
        <f t="array" ref="DV16">IF(OR(AF16="D",AF16="E"),IF(AD16+AE16&gt;0,AD16+AE16 &amp;"X","X"),AC16)</f>
        <v>0</v>
      </c>
      <c r="DW16" s="158">
        <f t="array" ref="DW16">IF(OR(AK16="D",AK16="E"),IF(AI16+AJ16&gt;0,AI16+AJ16 &amp;"X","X"),AH16)</f>
        <v>0</v>
      </c>
      <c r="DX16" s="158">
        <f t="array" ref="DX16">IF(OR(AQ16="D",AQ16="E"),IF(AO16+AP16&gt;0,AO16+AP16 &amp;"X","X"),AN16)</f>
        <v>0</v>
      </c>
      <c r="DY16" s="158">
        <f t="array" ref="DY16">IF(OR(AV16="D",AV16="E"),IF(AT16+AU16&gt;0,AT16+AU16 &amp;"X","X"),AS16)</f>
        <v>0</v>
      </c>
      <c r="DZ16" s="158">
        <f t="array" ref="DZ16">IF(OR(BB16="D",BB16="E"),IF(AZ16+BA16&gt;0,AZ16+BA16 &amp;"X","X"),AY16)</f>
        <v>0</v>
      </c>
      <c r="EA16" s="158">
        <f t="array" ref="EA16">IF(OR(BG16="D",BG16="E"),IF(BE16+BF16&gt;0,BE16+BF16 &amp;"X","X"),BD16)</f>
        <v>0</v>
      </c>
      <c r="EB16" s="158">
        <f t="array" ref="EB16">IF(OR(BM16="D",BM16="E"),IF(BK16+BL16&gt;0,BK16+BL16 &amp;"X","X"),BJ16)</f>
        <v>0</v>
      </c>
      <c r="EC16" s="158">
        <f t="array" ref="EC16">IF(OR(BR16="D",BR16="E"),IF(BP16+BQ16&gt;0,BP16+BQ16 &amp;"X","X"),BO16)</f>
        <v>0</v>
      </c>
      <c r="ED16" s="158">
        <f t="array" ref="ED16">IF(OR(BX16="D",BX16="E"),IF(BV16+BW16&gt;0,BV16+BW16 &amp;"X","X"),BU16)</f>
        <v>0</v>
      </c>
      <c r="EE16" s="158">
        <f t="array" ref="EE16">IF(OR(CC16="D",CC16="E"),IF(CA16+CB16&gt;0,CA16+CB16 &amp;"X","X"),BZ16)</f>
        <v>0</v>
      </c>
      <c r="EF16" s="158">
        <f t="array" ref="EF16">IF(OR(CI16="D",CI16="E"),IF(CG16+CH16&gt;0,CG16+CH16 &amp;"X","X"),CF16)</f>
        <v>0</v>
      </c>
      <c r="EG16" s="158">
        <f t="array" ref="EG16">IF(OR(CN16="D",CN16="E"),IF(CL16+CM16&gt;0,CL16+CM16 &amp;"X","X"),CK16)</f>
        <v>0</v>
      </c>
      <c r="EH16" s="158">
        <f t="array" ref="EH16">IF(OR(CT16="D",CT16="E"),IF(CR16+CS16&gt;0,CR16+CS16 &amp;"X","X"),CQ16)</f>
        <v>0</v>
      </c>
      <c r="EI16" s="158">
        <f t="array" ref="EI16">IF(OR(CY16="D",CY16="E"),IF(CW16+CX16&gt;0,CW16+CX16 &amp;"X","X"),CV16)</f>
        <v>0</v>
      </c>
      <c r="EJ16" s="158">
        <f t="array" ref="EJ16">IF(OR(DE16="D",DE16="E"),IF(DC16+DD16&gt;0,DC16+DD16 &amp;"X","X"),DB16)</f>
        <v>0</v>
      </c>
      <c r="EK16" s="158">
        <f t="array" ref="EK16">IF(OR(DJ16="D",DJ16="E"),IF(DH16+DI16&gt;0,DH16+DI16 &amp;"X","X"),DG16)</f>
        <v>0</v>
      </c>
    </row>
    <row r="17" spans="1:142" s="158" customFormat="1" ht="15.75" x14ac:dyDescent="0.25">
      <c r="A17" s="416"/>
      <c r="B17" s="141">
        <f t="shared" si="0"/>
        <v>0</v>
      </c>
      <c r="C17" s="142"/>
      <c r="D17" s="143"/>
      <c r="E17" s="277"/>
      <c r="F17" s="511">
        <v>0</v>
      </c>
      <c r="G17" s="145">
        <f t="shared" si="1"/>
        <v>0</v>
      </c>
      <c r="H17" s="145"/>
      <c r="I17" s="145"/>
      <c r="J17" s="145"/>
      <c r="K17" s="511">
        <v>0</v>
      </c>
      <c r="L17" s="145">
        <f t="shared" si="2"/>
        <v>0</v>
      </c>
      <c r="M17" s="145"/>
      <c r="N17" s="145"/>
      <c r="O17" s="145"/>
      <c r="P17" s="427"/>
      <c r="Q17" s="278">
        <v>0</v>
      </c>
      <c r="R17" s="146">
        <f t="shared" si="23"/>
        <v>0</v>
      </c>
      <c r="S17" s="146"/>
      <c r="T17" s="146"/>
      <c r="U17" s="146"/>
      <c r="V17" s="278">
        <v>0</v>
      </c>
      <c r="W17" s="146">
        <f t="shared" si="3"/>
        <v>0</v>
      </c>
      <c r="X17" s="146"/>
      <c r="Y17" s="146"/>
      <c r="Z17" s="146"/>
      <c r="AA17" s="518"/>
      <c r="AB17" s="147"/>
      <c r="AC17" s="279">
        <f t="shared" si="4"/>
        <v>0</v>
      </c>
      <c r="AD17" s="147"/>
      <c r="AE17" s="147"/>
      <c r="AF17" s="147"/>
      <c r="AG17" s="147"/>
      <c r="AH17" s="147">
        <f t="shared" si="5"/>
        <v>0</v>
      </c>
      <c r="AI17" s="147"/>
      <c r="AJ17" s="147"/>
      <c r="AK17" s="147"/>
      <c r="AL17" s="280"/>
      <c r="AM17" s="281"/>
      <c r="AN17" s="148">
        <f t="shared" si="6"/>
        <v>0</v>
      </c>
      <c r="AO17" s="148"/>
      <c r="AP17" s="148"/>
      <c r="AQ17" s="148"/>
      <c r="AR17" s="281"/>
      <c r="AS17" s="148">
        <f t="shared" si="7"/>
        <v>0</v>
      </c>
      <c r="AT17" s="148"/>
      <c r="AU17" s="148"/>
      <c r="AV17" s="148"/>
      <c r="AW17" s="282"/>
      <c r="AX17" s="283">
        <v>0</v>
      </c>
      <c r="AY17" s="149">
        <f t="shared" si="8"/>
        <v>0</v>
      </c>
      <c r="AZ17" s="149"/>
      <c r="BA17" s="149"/>
      <c r="BB17" s="149"/>
      <c r="BC17" s="283">
        <v>0</v>
      </c>
      <c r="BD17" s="149">
        <f t="shared" si="9"/>
        <v>0</v>
      </c>
      <c r="BE17" s="149"/>
      <c r="BF17" s="149"/>
      <c r="BG17" s="149"/>
      <c r="BH17" s="284" t="s">
        <v>34</v>
      </c>
      <c r="BI17" s="285">
        <v>0</v>
      </c>
      <c r="BJ17" s="150">
        <f t="shared" si="10"/>
        <v>0</v>
      </c>
      <c r="BK17" s="150"/>
      <c r="BL17" s="150"/>
      <c r="BM17" s="150"/>
      <c r="BN17" s="285">
        <v>0</v>
      </c>
      <c r="BO17" s="150">
        <f t="shared" si="11"/>
        <v>0</v>
      </c>
      <c r="BP17" s="150"/>
      <c r="BQ17" s="150"/>
      <c r="BR17" s="150"/>
      <c r="BS17" s="286"/>
      <c r="BT17" s="287"/>
      <c r="BU17" s="151">
        <f t="shared" si="12"/>
        <v>0</v>
      </c>
      <c r="BV17" s="151"/>
      <c r="BW17" s="151"/>
      <c r="BX17" s="151"/>
      <c r="BY17" s="151"/>
      <c r="BZ17" s="151">
        <f t="shared" si="13"/>
        <v>0</v>
      </c>
      <c r="CA17" s="151"/>
      <c r="CB17" s="151"/>
      <c r="CC17" s="151"/>
      <c r="CD17" s="288"/>
      <c r="CE17" s="289"/>
      <c r="CF17" s="152">
        <f t="shared" si="14"/>
        <v>0</v>
      </c>
      <c r="CG17" s="152"/>
      <c r="CH17" s="152"/>
      <c r="CI17" s="152"/>
      <c r="CJ17" s="152"/>
      <c r="CK17" s="152">
        <f t="shared" si="15"/>
        <v>0</v>
      </c>
      <c r="CL17" s="152"/>
      <c r="CM17" s="152"/>
      <c r="CN17" s="152"/>
      <c r="CO17" s="290"/>
      <c r="CP17" s="291"/>
      <c r="CQ17" s="153">
        <f t="shared" si="16"/>
        <v>0</v>
      </c>
      <c r="CR17" s="153"/>
      <c r="CS17" s="153"/>
      <c r="CT17" s="153"/>
      <c r="CU17" s="291"/>
      <c r="CV17" s="153">
        <f t="shared" si="17"/>
        <v>0</v>
      </c>
      <c r="CW17" s="153"/>
      <c r="CX17" s="153"/>
      <c r="CY17" s="153"/>
      <c r="CZ17" s="292"/>
      <c r="DA17" s="293"/>
      <c r="DB17" s="154">
        <f t="shared" si="18"/>
        <v>0</v>
      </c>
      <c r="DC17" s="154"/>
      <c r="DD17" s="154"/>
      <c r="DE17" s="154"/>
      <c r="DF17" s="293"/>
      <c r="DG17" s="154">
        <f t="shared" si="19"/>
        <v>0</v>
      </c>
      <c r="DH17" s="154"/>
      <c r="DI17" s="154"/>
      <c r="DJ17" s="154"/>
      <c r="DK17" s="293"/>
      <c r="DL17" s="294">
        <f t="shared" si="24"/>
        <v>0</v>
      </c>
      <c r="DM17" s="156">
        <f t="shared" si="20"/>
        <v>0</v>
      </c>
      <c r="DN17" s="295">
        <f t="shared" si="21"/>
        <v>0</v>
      </c>
      <c r="DO17" s="296">
        <f t="array" aca="1" ref="DO17" ca="1">SUM(LARGE(DR17:EK17,ROW(INDIRECT("1:"&amp;COUNT(DR17:EK17)-D$35))))+SUM(IF(ISNUMBER(VALUE(MID(IF(LEN(IF(ISNUMBER(DR17:EK17),0,DR17:EK17))&gt;1,DR17:EK17,0),1,LEN(IF(LEN(IF(ISNUMBER(DR17:EK17),0,DR17:EK17))&gt;1,DR17:EK17,0))-1)))=FALSE,0,VALUE(MID(IF(LEN(IF(ISNUMBER(DR17:EK17),0,DR17:EK17))&gt;1,DR17:EK17,0),1,LEN(IF(LEN(IF(ISNUMBER(DR17:EK17),0,DR17:EK17))&gt;1,DR17:EK17,0))-1))))</f>
        <v>0</v>
      </c>
      <c r="DP17" s="158">
        <f t="shared" si="22"/>
        <v>0</v>
      </c>
      <c r="DR17" s="158">
        <f t="array" ref="DR17">IF(OR(J17="D",J17="E"),IF(H17+I17&gt;0,H17+I17 &amp;"X","X"),G17)</f>
        <v>0</v>
      </c>
      <c r="DS17" s="158">
        <f t="array" ref="DS17">IF(OR(O17="D",O17="E"),IF(M17+N17&gt;0,M17+N17 &amp;"X","X"),L17)</f>
        <v>0</v>
      </c>
      <c r="DT17" s="158">
        <f t="array" ref="DT17">IF(OR(U17="D",U17="E"),IF(S17+T17&gt;0,S17+T17 &amp;"X","X"),R17)</f>
        <v>0</v>
      </c>
      <c r="DU17" s="158">
        <f t="array" ref="DU17">IF(OR(Z17="D",Z17="E"),IF(X17+Y17&gt;0,X17+Y17 &amp;"X","X"),W17)</f>
        <v>0</v>
      </c>
      <c r="DV17" s="158">
        <f t="array" ref="DV17">IF(OR(AF17="D",AF17="E"),IF(AD17+AE17&gt;0,AD17+AE17 &amp;"X","X"),AC17)</f>
        <v>0</v>
      </c>
      <c r="DW17" s="158">
        <f t="array" ref="DW17">IF(OR(AK17="D",AK17="E"),IF(AI17+AJ17&gt;0,AI17+AJ17 &amp;"X","X"),AH17)</f>
        <v>0</v>
      </c>
      <c r="DX17" s="158">
        <f t="array" ref="DX17">IF(OR(AQ17="D",AQ17="E"),IF(AO17+AP17&gt;0,AO17+AP17 &amp;"X","X"),AN17)</f>
        <v>0</v>
      </c>
      <c r="DY17" s="158">
        <f t="array" ref="DY17">IF(OR(AV17="D",AV17="E"),IF(AT17+AU17&gt;0,AT17+AU17 &amp;"X","X"),AS17)</f>
        <v>0</v>
      </c>
      <c r="DZ17" s="158">
        <f t="array" ref="DZ17">IF(OR(BB17="D",BB17="E"),IF(AZ17+BA17&gt;0,AZ17+BA17 &amp;"X","X"),AY17)</f>
        <v>0</v>
      </c>
      <c r="EA17" s="158">
        <f t="array" ref="EA17">IF(OR(BG17="D",BG17="E"),IF(BE17+BF17&gt;0,BE17+BF17 &amp;"X","X"),BD17)</f>
        <v>0</v>
      </c>
      <c r="EB17" s="158">
        <f t="array" ref="EB17">IF(OR(BM17="D",BM17="E"),IF(BK17+BL17&gt;0,BK17+BL17 &amp;"X","X"),BJ17)</f>
        <v>0</v>
      </c>
      <c r="EC17" s="158">
        <f t="array" ref="EC17">IF(OR(BR17="D",BR17="E"),IF(BP17+BQ17&gt;0,BP17+BQ17 &amp;"X","X"),BO17)</f>
        <v>0</v>
      </c>
      <c r="ED17" s="158">
        <f t="array" ref="ED17">IF(OR(BX17="D",BX17="E"),IF(BV17+BW17&gt;0,BV17+BW17 &amp;"X","X"),BU17)</f>
        <v>0</v>
      </c>
      <c r="EE17" s="158">
        <f t="array" ref="EE17">IF(OR(CC17="D",CC17="E"),IF(CA17+CB17&gt;0,CA17+CB17 &amp;"X","X"),BZ17)</f>
        <v>0</v>
      </c>
      <c r="EF17" s="158">
        <f t="array" ref="EF17">IF(OR(CI17="D",CI17="E"),IF(CG17+CH17&gt;0,CG17+CH17 &amp;"X","X"),CF17)</f>
        <v>0</v>
      </c>
      <c r="EG17" s="158">
        <f t="array" ref="EG17">IF(OR(CN17="D",CN17="E"),IF(CL17+CM17&gt;0,CL17+CM17 &amp;"X","X"),CK17)</f>
        <v>0</v>
      </c>
      <c r="EH17" s="158">
        <f t="array" ref="EH17">IF(OR(CT17="D",CT17="E"),IF(CR17+CS17&gt;0,CR17+CS17 &amp;"X","X"),CQ17)</f>
        <v>0</v>
      </c>
      <c r="EI17" s="158">
        <f t="array" ref="EI17">IF(OR(CY17="D",CY17="E"),IF(CW17+CX17&gt;0,CW17+CX17 &amp;"X","X"),CV17)</f>
        <v>0</v>
      </c>
      <c r="EJ17" s="158">
        <f t="array" ref="EJ17">IF(OR(DE17="D",DE17="E"),IF(DC17+DD17&gt;0,DC17+DD17 &amp;"X","X"),DB17)</f>
        <v>0</v>
      </c>
      <c r="EK17" s="158">
        <f t="array" ref="EK17">IF(OR(DJ17="D",DJ17="E"),IF(DH17+DI17&gt;0,DH17+DI17 &amp;"X","X"),DG17)</f>
        <v>0</v>
      </c>
    </row>
    <row r="18" spans="1:142" s="158" customFormat="1" ht="15.75" x14ac:dyDescent="0.25">
      <c r="A18" s="416"/>
      <c r="B18" s="141">
        <f t="shared" si="0"/>
        <v>0</v>
      </c>
      <c r="C18" s="142"/>
      <c r="D18" s="143"/>
      <c r="E18" s="277"/>
      <c r="F18" s="511">
        <v>0</v>
      </c>
      <c r="G18" s="145">
        <f t="shared" si="1"/>
        <v>0</v>
      </c>
      <c r="H18" s="145"/>
      <c r="I18" s="145"/>
      <c r="J18" s="145"/>
      <c r="K18" s="511">
        <v>0</v>
      </c>
      <c r="L18" s="145">
        <f t="shared" si="2"/>
        <v>0</v>
      </c>
      <c r="M18" s="145"/>
      <c r="N18" s="145"/>
      <c r="O18" s="145"/>
      <c r="P18" s="427"/>
      <c r="Q18" s="278">
        <v>0</v>
      </c>
      <c r="R18" s="146">
        <f t="shared" si="23"/>
        <v>0</v>
      </c>
      <c r="S18" s="146"/>
      <c r="T18" s="146"/>
      <c r="U18" s="146"/>
      <c r="V18" s="278">
        <v>0</v>
      </c>
      <c r="W18" s="146">
        <f t="shared" si="3"/>
        <v>0</v>
      </c>
      <c r="X18" s="146"/>
      <c r="Y18" s="146"/>
      <c r="Z18" s="146"/>
      <c r="AA18" s="518"/>
      <c r="AB18" s="147"/>
      <c r="AC18" s="279">
        <f t="shared" si="4"/>
        <v>0</v>
      </c>
      <c r="AD18" s="147"/>
      <c r="AE18" s="147"/>
      <c r="AF18" s="147"/>
      <c r="AG18" s="147"/>
      <c r="AH18" s="147">
        <f t="shared" si="5"/>
        <v>0</v>
      </c>
      <c r="AI18" s="147"/>
      <c r="AJ18" s="147"/>
      <c r="AK18" s="147"/>
      <c r="AL18" s="280"/>
      <c r="AM18" s="281"/>
      <c r="AN18" s="148">
        <f t="shared" si="6"/>
        <v>0</v>
      </c>
      <c r="AO18" s="148"/>
      <c r="AP18" s="148"/>
      <c r="AQ18" s="148"/>
      <c r="AR18" s="281"/>
      <c r="AS18" s="148">
        <f t="shared" si="7"/>
        <v>0</v>
      </c>
      <c r="AT18" s="148"/>
      <c r="AU18" s="148"/>
      <c r="AV18" s="148"/>
      <c r="AW18" s="282"/>
      <c r="AX18" s="283">
        <v>0</v>
      </c>
      <c r="AY18" s="149">
        <f t="shared" si="8"/>
        <v>0</v>
      </c>
      <c r="AZ18" s="149"/>
      <c r="BA18" s="149"/>
      <c r="BB18" s="149"/>
      <c r="BC18" s="283">
        <v>0</v>
      </c>
      <c r="BD18" s="149">
        <f t="shared" si="9"/>
        <v>0</v>
      </c>
      <c r="BE18" s="149"/>
      <c r="BF18" s="149"/>
      <c r="BG18" s="149"/>
      <c r="BH18" s="284" t="s">
        <v>34</v>
      </c>
      <c r="BI18" s="285">
        <v>0</v>
      </c>
      <c r="BJ18" s="150">
        <f t="shared" si="10"/>
        <v>0</v>
      </c>
      <c r="BK18" s="150"/>
      <c r="BL18" s="150"/>
      <c r="BM18" s="150"/>
      <c r="BN18" s="285">
        <v>0</v>
      </c>
      <c r="BO18" s="150">
        <f t="shared" si="11"/>
        <v>0</v>
      </c>
      <c r="BP18" s="150"/>
      <c r="BQ18" s="150"/>
      <c r="BR18" s="150"/>
      <c r="BS18" s="286"/>
      <c r="BT18" s="287"/>
      <c r="BU18" s="151">
        <f t="shared" si="12"/>
        <v>0</v>
      </c>
      <c r="BV18" s="151"/>
      <c r="BW18" s="151"/>
      <c r="BX18" s="151"/>
      <c r="BY18" s="151"/>
      <c r="BZ18" s="151">
        <f t="shared" si="13"/>
        <v>0</v>
      </c>
      <c r="CA18" s="151"/>
      <c r="CB18" s="151"/>
      <c r="CC18" s="151"/>
      <c r="CD18" s="288"/>
      <c r="CE18" s="289"/>
      <c r="CF18" s="152">
        <f t="shared" si="14"/>
        <v>0</v>
      </c>
      <c r="CG18" s="152"/>
      <c r="CH18" s="152"/>
      <c r="CI18" s="152"/>
      <c r="CJ18" s="152"/>
      <c r="CK18" s="152">
        <f t="shared" si="15"/>
        <v>0</v>
      </c>
      <c r="CL18" s="152"/>
      <c r="CM18" s="152"/>
      <c r="CN18" s="152"/>
      <c r="CO18" s="290"/>
      <c r="CP18" s="291"/>
      <c r="CQ18" s="153">
        <f t="shared" si="16"/>
        <v>0</v>
      </c>
      <c r="CR18" s="153"/>
      <c r="CS18" s="153"/>
      <c r="CT18" s="153"/>
      <c r="CU18" s="291"/>
      <c r="CV18" s="153">
        <f t="shared" si="17"/>
        <v>0</v>
      </c>
      <c r="CW18" s="153"/>
      <c r="CX18" s="153"/>
      <c r="CY18" s="153"/>
      <c r="CZ18" s="292"/>
      <c r="DA18" s="293"/>
      <c r="DB18" s="154">
        <f t="shared" si="18"/>
        <v>0</v>
      </c>
      <c r="DC18" s="154"/>
      <c r="DD18" s="154"/>
      <c r="DE18" s="154"/>
      <c r="DF18" s="293"/>
      <c r="DG18" s="154">
        <f t="shared" si="19"/>
        <v>0</v>
      </c>
      <c r="DH18" s="154"/>
      <c r="DI18" s="154"/>
      <c r="DJ18" s="154"/>
      <c r="DK18" s="293"/>
      <c r="DL18" s="294">
        <f t="shared" si="24"/>
        <v>0</v>
      </c>
      <c r="DM18" s="156">
        <f t="shared" si="20"/>
        <v>0</v>
      </c>
      <c r="DN18" s="295">
        <f t="shared" si="21"/>
        <v>0</v>
      </c>
      <c r="DO18" s="296">
        <f t="array" aca="1" ref="DO18" ca="1">SUM(LARGE(DR18:EK18,ROW(INDIRECT("1:"&amp;COUNT(DR18:EK18)-D$35))))+SUM(IF(ISNUMBER(VALUE(MID(IF(LEN(IF(ISNUMBER(DR18:EK18),0,DR18:EK18))&gt;1,DR18:EK18,0),1,LEN(IF(LEN(IF(ISNUMBER(DR18:EK18),0,DR18:EK18))&gt;1,DR18:EK18,0))-1)))=FALSE,0,VALUE(MID(IF(LEN(IF(ISNUMBER(DR18:EK18),0,DR18:EK18))&gt;1,DR18:EK18,0),1,LEN(IF(LEN(IF(ISNUMBER(DR18:EK18),0,DR18:EK18))&gt;1,DR18:EK18,0))-1))))</f>
        <v>0</v>
      </c>
      <c r="DP18" s="158">
        <f t="shared" si="22"/>
        <v>0</v>
      </c>
      <c r="DR18" s="158">
        <f t="array" ref="DR18">IF(OR(J18="D",J18="E"),IF(H18+I18&gt;0,H18+I18 &amp;"X","X"),G18)</f>
        <v>0</v>
      </c>
      <c r="DS18" s="158">
        <f t="array" ref="DS18">IF(OR(O18="D",O18="E"),IF(M18+N18&gt;0,M18+N18 &amp;"X","X"),L18)</f>
        <v>0</v>
      </c>
      <c r="DT18" s="158">
        <f t="array" ref="DT18">IF(OR(U18="D",U18="E"),IF(S18+T18&gt;0,S18+T18 &amp;"X","X"),R18)</f>
        <v>0</v>
      </c>
      <c r="DU18" s="158">
        <f t="array" ref="DU18">IF(OR(Z18="D",Z18="E"),IF(X18+Y18&gt;0,X18+Y18 &amp;"X","X"),W18)</f>
        <v>0</v>
      </c>
      <c r="DV18" s="158">
        <f t="array" ref="DV18">IF(OR(AF18="D",AF18="E"),IF(AD18+AE18&gt;0,AD18+AE18 &amp;"X","X"),AC18)</f>
        <v>0</v>
      </c>
      <c r="DW18" s="158">
        <f t="array" ref="DW18">IF(OR(AK18="D",AK18="E"),IF(AI18+AJ18&gt;0,AI18+AJ18 &amp;"X","X"),AH18)</f>
        <v>0</v>
      </c>
      <c r="DX18" s="158">
        <f t="array" ref="DX18">IF(OR(AQ18="D",AQ18="E"),IF(AO18+AP18&gt;0,AO18+AP18 &amp;"X","X"),AN18)</f>
        <v>0</v>
      </c>
      <c r="DY18" s="158">
        <f t="array" ref="DY18">IF(OR(AV18="D",AV18="E"),IF(AT18+AU18&gt;0,AT18+AU18 &amp;"X","X"),AS18)</f>
        <v>0</v>
      </c>
      <c r="DZ18" s="158">
        <f t="array" ref="DZ18">IF(OR(BB18="D",BB18="E"),IF(AZ18+BA18&gt;0,AZ18+BA18 &amp;"X","X"),AY18)</f>
        <v>0</v>
      </c>
      <c r="EA18" s="158">
        <f t="array" ref="EA18">IF(OR(BG18="D",BG18="E"),IF(BE18+BF18&gt;0,BE18+BF18 &amp;"X","X"),BD18)</f>
        <v>0</v>
      </c>
      <c r="EB18" s="158">
        <f t="array" ref="EB18">IF(OR(BM18="D",BM18="E"),IF(BK18+BL18&gt;0,BK18+BL18 &amp;"X","X"),BJ18)</f>
        <v>0</v>
      </c>
      <c r="EC18" s="158">
        <f t="array" ref="EC18">IF(OR(BR18="D",BR18="E"),IF(BP18+BQ18&gt;0,BP18+BQ18 &amp;"X","X"),BO18)</f>
        <v>0</v>
      </c>
      <c r="ED18" s="158">
        <f t="array" ref="ED18">IF(OR(BX18="D",BX18="E"),IF(BV18+BW18&gt;0,BV18+BW18 &amp;"X","X"),BU18)</f>
        <v>0</v>
      </c>
      <c r="EE18" s="158">
        <f t="array" ref="EE18">IF(OR(CC18="D",CC18="E"),IF(CA18+CB18&gt;0,CA18+CB18 &amp;"X","X"),BZ18)</f>
        <v>0</v>
      </c>
      <c r="EF18" s="158">
        <f t="array" ref="EF18">IF(OR(CI18="D",CI18="E"),IF(CG18+CH18&gt;0,CG18+CH18 &amp;"X","X"),CF18)</f>
        <v>0</v>
      </c>
      <c r="EG18" s="158">
        <f t="array" ref="EG18">IF(OR(CN18="D",CN18="E"),IF(CL18+CM18&gt;0,CL18+CM18 &amp;"X","X"),CK18)</f>
        <v>0</v>
      </c>
      <c r="EH18" s="158">
        <f t="array" ref="EH18">IF(OR(CT18="D",CT18="E"),IF(CR18+CS18&gt;0,CR18+CS18 &amp;"X","X"),CQ18)</f>
        <v>0</v>
      </c>
      <c r="EI18" s="158">
        <f t="array" ref="EI18">IF(OR(CY18="D",CY18="E"),IF(CW18+CX18&gt;0,CW18+CX18 &amp;"X","X"),CV18)</f>
        <v>0</v>
      </c>
      <c r="EJ18" s="158">
        <f t="array" ref="EJ18">IF(OR(DE18="D",DE18="E"),IF(DC18+DD18&gt;0,DC18+DD18 &amp;"X","X"),DB18)</f>
        <v>0</v>
      </c>
      <c r="EK18" s="158">
        <f t="array" ref="EK18">IF(OR(DJ18="D",DJ18="E"),IF(DH18+DI18&gt;0,DH18+DI18 &amp;"X","X"),DG18)</f>
        <v>0</v>
      </c>
    </row>
    <row r="19" spans="1:142" s="158" customFormat="1" ht="15.75" x14ac:dyDescent="0.25">
      <c r="A19" s="416"/>
      <c r="B19" s="141">
        <f t="shared" si="0"/>
        <v>0</v>
      </c>
      <c r="C19" s="142"/>
      <c r="D19" s="143"/>
      <c r="E19" s="277"/>
      <c r="F19" s="511"/>
      <c r="G19" s="145">
        <f t="shared" si="1"/>
        <v>0</v>
      </c>
      <c r="H19" s="145"/>
      <c r="I19" s="145"/>
      <c r="J19" s="145"/>
      <c r="K19" s="511"/>
      <c r="L19" s="145">
        <f t="shared" si="2"/>
        <v>0</v>
      </c>
      <c r="M19" s="145"/>
      <c r="N19" s="145"/>
      <c r="O19" s="145"/>
      <c r="P19" s="427"/>
      <c r="Q19" s="278"/>
      <c r="R19" s="146">
        <f t="shared" si="23"/>
        <v>0</v>
      </c>
      <c r="S19" s="146"/>
      <c r="T19" s="146"/>
      <c r="U19" s="146"/>
      <c r="V19" s="278"/>
      <c r="W19" s="146">
        <f t="shared" si="3"/>
        <v>0</v>
      </c>
      <c r="X19" s="146"/>
      <c r="Y19" s="146"/>
      <c r="Z19" s="146"/>
      <c r="AA19" s="518"/>
      <c r="AB19" s="147"/>
      <c r="AC19" s="279">
        <f t="shared" si="4"/>
        <v>0</v>
      </c>
      <c r="AD19" s="147"/>
      <c r="AE19" s="147"/>
      <c r="AF19" s="147"/>
      <c r="AG19" s="147"/>
      <c r="AH19" s="147">
        <f t="shared" si="5"/>
        <v>0</v>
      </c>
      <c r="AI19" s="147"/>
      <c r="AJ19" s="147"/>
      <c r="AK19" s="147"/>
      <c r="AL19" s="280"/>
      <c r="AM19" s="281"/>
      <c r="AN19" s="148">
        <f t="shared" si="6"/>
        <v>0</v>
      </c>
      <c r="AO19" s="148"/>
      <c r="AP19" s="148"/>
      <c r="AQ19" s="148"/>
      <c r="AR19" s="281"/>
      <c r="AS19" s="148">
        <f t="shared" si="7"/>
        <v>0</v>
      </c>
      <c r="AT19" s="148"/>
      <c r="AU19" s="148"/>
      <c r="AV19" s="148"/>
      <c r="AW19" s="282"/>
      <c r="AX19" s="283"/>
      <c r="AY19" s="149">
        <f t="shared" si="8"/>
        <v>0</v>
      </c>
      <c r="AZ19" s="149"/>
      <c r="BA19" s="149"/>
      <c r="BB19" s="149"/>
      <c r="BC19" s="283"/>
      <c r="BD19" s="149">
        <f t="shared" si="9"/>
        <v>0</v>
      </c>
      <c r="BE19" s="149"/>
      <c r="BF19" s="149"/>
      <c r="BG19" s="149"/>
      <c r="BH19" s="284"/>
      <c r="BI19" s="285">
        <v>0</v>
      </c>
      <c r="BJ19" s="150">
        <f t="shared" si="10"/>
        <v>0</v>
      </c>
      <c r="BK19" s="150"/>
      <c r="BL19" s="150"/>
      <c r="BM19" s="150"/>
      <c r="BN19" s="285">
        <v>0</v>
      </c>
      <c r="BO19" s="150">
        <f t="shared" si="11"/>
        <v>0</v>
      </c>
      <c r="BP19" s="150"/>
      <c r="BQ19" s="150"/>
      <c r="BR19" s="150"/>
      <c r="BS19" s="286"/>
      <c r="BT19" s="287"/>
      <c r="BU19" s="151">
        <f t="shared" si="12"/>
        <v>0</v>
      </c>
      <c r="BV19" s="151"/>
      <c r="BW19" s="151"/>
      <c r="BX19" s="151"/>
      <c r="BY19" s="151"/>
      <c r="BZ19" s="151">
        <f t="shared" si="13"/>
        <v>0</v>
      </c>
      <c r="CA19" s="151"/>
      <c r="CB19" s="151"/>
      <c r="CC19" s="151"/>
      <c r="CD19" s="288"/>
      <c r="CE19" s="289"/>
      <c r="CF19" s="152">
        <f t="shared" si="14"/>
        <v>0</v>
      </c>
      <c r="CG19" s="152"/>
      <c r="CH19" s="152"/>
      <c r="CI19" s="152"/>
      <c r="CJ19" s="152"/>
      <c r="CK19" s="152">
        <f t="shared" si="15"/>
        <v>0</v>
      </c>
      <c r="CL19" s="152"/>
      <c r="CM19" s="152"/>
      <c r="CN19" s="152"/>
      <c r="CO19" s="290"/>
      <c r="CP19" s="291"/>
      <c r="CQ19" s="153">
        <f t="shared" si="16"/>
        <v>0</v>
      </c>
      <c r="CR19" s="153"/>
      <c r="CS19" s="153"/>
      <c r="CT19" s="153"/>
      <c r="CU19" s="291"/>
      <c r="CV19" s="153">
        <f t="shared" si="17"/>
        <v>0</v>
      </c>
      <c r="CW19" s="153"/>
      <c r="CX19" s="153"/>
      <c r="CY19" s="153"/>
      <c r="CZ19" s="292"/>
      <c r="DA19" s="293"/>
      <c r="DB19" s="154">
        <f t="shared" si="18"/>
        <v>0</v>
      </c>
      <c r="DC19" s="154"/>
      <c r="DD19" s="154"/>
      <c r="DE19" s="154"/>
      <c r="DF19" s="293"/>
      <c r="DG19" s="154">
        <f t="shared" si="19"/>
        <v>0</v>
      </c>
      <c r="DH19" s="154"/>
      <c r="DI19" s="154"/>
      <c r="DJ19" s="154"/>
      <c r="DK19" s="293"/>
      <c r="DL19" s="294">
        <f t="shared" si="24"/>
        <v>0</v>
      </c>
      <c r="DM19" s="156">
        <f t="shared" si="20"/>
        <v>0</v>
      </c>
      <c r="DN19" s="295">
        <f t="shared" si="21"/>
        <v>0</v>
      </c>
      <c r="DO19" s="296">
        <f t="array" aca="1" ref="DO19" ca="1">SUM(LARGE(DR19:EK19,ROW(INDIRECT("1:"&amp;COUNT(DR19:EK19)-D$35))))+SUM(IF(ISNUMBER(VALUE(MID(IF(LEN(IF(ISNUMBER(DR19:EK19),0,DR19:EK19))&gt;1,DR19:EK19,0),1,LEN(IF(LEN(IF(ISNUMBER(DR19:EK19),0,DR19:EK19))&gt;1,DR19:EK19,0))-1)))=FALSE,0,VALUE(MID(IF(LEN(IF(ISNUMBER(DR19:EK19),0,DR19:EK19))&gt;1,DR19:EK19,0),1,LEN(IF(LEN(IF(ISNUMBER(DR19:EK19),0,DR19:EK19))&gt;1,DR19:EK19,0))-1))))</f>
        <v>0</v>
      </c>
      <c r="DP19" s="158">
        <f t="shared" si="22"/>
        <v>0</v>
      </c>
      <c r="DR19" s="158">
        <f t="array" ref="DR19">IF(OR(J19="D",J19="E"),IF(H19+I19&gt;0,H19+I19 &amp;"X","X"),G19)</f>
        <v>0</v>
      </c>
      <c r="DS19" s="158">
        <f t="array" ref="DS19">IF(OR(O19="D",O19="E"),IF(M19+N19&gt;0,M19+N19 &amp;"X","X"),L19)</f>
        <v>0</v>
      </c>
      <c r="DT19" s="158">
        <f t="array" ref="DT19">IF(OR(U19="D",U19="E"),IF(S19+T19&gt;0,S19+T19 &amp;"X","X"),R19)</f>
        <v>0</v>
      </c>
      <c r="DU19" s="158">
        <f t="array" ref="DU19">IF(OR(Z19="D",Z19="E"),IF(X19+Y19&gt;0,X19+Y19 &amp;"X","X"),W19)</f>
        <v>0</v>
      </c>
      <c r="DV19" s="158">
        <f t="array" ref="DV19">IF(OR(AF19="D",AF19="E"),IF(AD19+AE19&gt;0,AD19+AE19 &amp;"X","X"),AC19)</f>
        <v>0</v>
      </c>
      <c r="DW19" s="158">
        <f t="array" ref="DW19">IF(OR(AK19="D",AK19="E"),IF(AI19+AJ19&gt;0,AI19+AJ19 &amp;"X","X"),AH19)</f>
        <v>0</v>
      </c>
      <c r="DX19" s="158">
        <f t="array" ref="DX19">IF(OR(AQ19="D",AQ19="E"),IF(AO19+AP19&gt;0,AO19+AP19 &amp;"X","X"),AN19)</f>
        <v>0</v>
      </c>
      <c r="DY19" s="158">
        <f t="array" ref="DY19">IF(OR(AV19="D",AV19="E"),IF(AT19+AU19&gt;0,AT19+AU19 &amp;"X","X"),AS19)</f>
        <v>0</v>
      </c>
      <c r="DZ19" s="158">
        <f t="array" ref="DZ19">IF(OR(BB19="D",BB19="E"),IF(AZ19+BA19&gt;0,AZ19+BA19 &amp;"X","X"),AY19)</f>
        <v>0</v>
      </c>
      <c r="EA19" s="158">
        <f t="array" ref="EA19">IF(OR(BG19="D",BG19="E"),IF(BE19+BF19&gt;0,BE19+BF19 &amp;"X","X"),BD19)</f>
        <v>0</v>
      </c>
      <c r="EB19" s="158">
        <f t="array" ref="EB19">IF(OR(BM19="D",BM19="E"),IF(BK19+BL19&gt;0,BK19+BL19 &amp;"X","X"),BJ19)</f>
        <v>0</v>
      </c>
      <c r="EC19" s="158">
        <f t="array" ref="EC19">IF(OR(BR19="D",BR19="E"),IF(BP19+BQ19&gt;0,BP19+BQ19 &amp;"X","X"),BO19)</f>
        <v>0</v>
      </c>
      <c r="ED19" s="158">
        <f t="array" ref="ED19">IF(OR(BX19="D",BX19="E"),IF(BV19+BW19&gt;0,BV19+BW19 &amp;"X","X"),BU19)</f>
        <v>0</v>
      </c>
      <c r="EE19" s="158">
        <f t="array" ref="EE19">IF(OR(CC19="D",CC19="E"),IF(CA19+CB19&gt;0,CA19+CB19 &amp;"X","X"),BZ19)</f>
        <v>0</v>
      </c>
      <c r="EF19" s="158">
        <f t="array" ref="EF19">IF(OR(CI19="D",CI19="E"),IF(CG19+CH19&gt;0,CG19+CH19 &amp;"X","X"),CF19)</f>
        <v>0</v>
      </c>
      <c r="EG19" s="158">
        <f t="array" ref="EG19">IF(OR(CN19="D",CN19="E"),IF(CL19+CM19&gt;0,CL19+CM19 &amp;"X","X"),CK19)</f>
        <v>0</v>
      </c>
      <c r="EH19" s="158">
        <f t="array" ref="EH19">IF(OR(CT19="D",CT19="E"),IF(CR19+CS19&gt;0,CR19+CS19 &amp;"X","X"),CQ19)</f>
        <v>0</v>
      </c>
      <c r="EI19" s="158">
        <f t="array" ref="EI19">IF(OR(CY19="D",CY19="E"),IF(CW19+CX19&gt;0,CW19+CX19 &amp;"X","X"),CV19)</f>
        <v>0</v>
      </c>
      <c r="EJ19" s="158">
        <f t="array" ref="EJ19">IF(OR(DE19="D",DE19="E"),IF(DC19+DD19&gt;0,DC19+DD19 &amp;"X","X"),DB19)</f>
        <v>0</v>
      </c>
      <c r="EK19" s="158">
        <f t="array" ref="EK19">IF(OR(DJ19="D",DJ19="E"),IF(DH19+DI19&gt;0,DH19+DI19 &amp;"X","X"),DG19)</f>
        <v>0</v>
      </c>
    </row>
    <row r="20" spans="1:142" s="158" customFormat="1" ht="15.75" x14ac:dyDescent="0.25">
      <c r="A20" s="416"/>
      <c r="B20" s="141">
        <f t="shared" si="0"/>
        <v>0</v>
      </c>
      <c r="C20" s="142"/>
      <c r="D20" s="143"/>
      <c r="E20" s="277"/>
      <c r="F20" s="511"/>
      <c r="G20" s="145">
        <f t="shared" si="1"/>
        <v>0</v>
      </c>
      <c r="H20" s="145"/>
      <c r="I20" s="145"/>
      <c r="J20" s="145"/>
      <c r="K20" s="511"/>
      <c r="L20" s="145">
        <f t="shared" si="2"/>
        <v>0</v>
      </c>
      <c r="M20" s="145"/>
      <c r="N20" s="145"/>
      <c r="O20" s="145"/>
      <c r="P20" s="427"/>
      <c r="Q20" s="278"/>
      <c r="R20" s="146">
        <f t="shared" si="23"/>
        <v>0</v>
      </c>
      <c r="S20" s="146"/>
      <c r="T20" s="146"/>
      <c r="U20" s="146"/>
      <c r="V20" s="278"/>
      <c r="W20" s="146">
        <f t="shared" si="3"/>
        <v>0</v>
      </c>
      <c r="X20" s="146"/>
      <c r="Y20" s="146"/>
      <c r="Z20" s="146"/>
      <c r="AA20" s="518"/>
      <c r="AB20" s="147"/>
      <c r="AC20" s="279">
        <f t="shared" si="4"/>
        <v>0</v>
      </c>
      <c r="AD20" s="147"/>
      <c r="AE20" s="147"/>
      <c r="AF20" s="147"/>
      <c r="AG20" s="147"/>
      <c r="AH20" s="147">
        <f t="shared" si="5"/>
        <v>0</v>
      </c>
      <c r="AI20" s="147"/>
      <c r="AJ20" s="147"/>
      <c r="AK20" s="147"/>
      <c r="AL20" s="280"/>
      <c r="AM20" s="281"/>
      <c r="AN20" s="148">
        <f t="shared" si="6"/>
        <v>0</v>
      </c>
      <c r="AO20" s="148"/>
      <c r="AP20" s="148"/>
      <c r="AQ20" s="148"/>
      <c r="AR20" s="281"/>
      <c r="AS20" s="148">
        <f t="shared" si="7"/>
        <v>0</v>
      </c>
      <c r="AT20" s="148"/>
      <c r="AU20" s="148"/>
      <c r="AV20" s="148"/>
      <c r="AW20" s="282"/>
      <c r="AX20" s="283"/>
      <c r="AY20" s="149">
        <f t="shared" si="8"/>
        <v>0</v>
      </c>
      <c r="AZ20" s="149"/>
      <c r="BA20" s="149"/>
      <c r="BB20" s="149"/>
      <c r="BC20" s="283"/>
      <c r="BD20" s="149">
        <f t="shared" si="9"/>
        <v>0</v>
      </c>
      <c r="BE20" s="149"/>
      <c r="BF20" s="149"/>
      <c r="BG20" s="149"/>
      <c r="BH20" s="284"/>
      <c r="BI20" s="285">
        <v>0</v>
      </c>
      <c r="BJ20" s="150">
        <f t="shared" si="10"/>
        <v>0</v>
      </c>
      <c r="BK20" s="150"/>
      <c r="BL20" s="150"/>
      <c r="BM20" s="150"/>
      <c r="BN20" s="285">
        <v>0</v>
      </c>
      <c r="BO20" s="150">
        <f t="shared" si="11"/>
        <v>0</v>
      </c>
      <c r="BP20" s="150"/>
      <c r="BQ20" s="150"/>
      <c r="BR20" s="150"/>
      <c r="BS20" s="286"/>
      <c r="BT20" s="287"/>
      <c r="BU20" s="151">
        <f t="shared" si="12"/>
        <v>0</v>
      </c>
      <c r="BV20" s="151"/>
      <c r="BW20" s="151"/>
      <c r="BX20" s="151"/>
      <c r="BY20" s="151"/>
      <c r="BZ20" s="151">
        <f t="shared" si="13"/>
        <v>0</v>
      </c>
      <c r="CA20" s="151"/>
      <c r="CB20" s="151"/>
      <c r="CC20" s="151"/>
      <c r="CD20" s="288"/>
      <c r="CE20" s="289"/>
      <c r="CF20" s="152">
        <f t="shared" si="14"/>
        <v>0</v>
      </c>
      <c r="CG20" s="152"/>
      <c r="CH20" s="152"/>
      <c r="CI20" s="152"/>
      <c r="CJ20" s="152"/>
      <c r="CK20" s="152">
        <f t="shared" si="15"/>
        <v>0</v>
      </c>
      <c r="CL20" s="152"/>
      <c r="CM20" s="152"/>
      <c r="CN20" s="152"/>
      <c r="CO20" s="290"/>
      <c r="CP20" s="291"/>
      <c r="CQ20" s="153">
        <f t="shared" si="16"/>
        <v>0</v>
      </c>
      <c r="CR20" s="153"/>
      <c r="CS20" s="153"/>
      <c r="CT20" s="153"/>
      <c r="CU20" s="291"/>
      <c r="CV20" s="153">
        <f t="shared" si="17"/>
        <v>0</v>
      </c>
      <c r="CW20" s="153"/>
      <c r="CX20" s="153"/>
      <c r="CY20" s="153"/>
      <c r="CZ20" s="292"/>
      <c r="DA20" s="293"/>
      <c r="DB20" s="154">
        <f t="shared" si="18"/>
        <v>0</v>
      </c>
      <c r="DC20" s="154"/>
      <c r="DD20" s="154"/>
      <c r="DE20" s="154"/>
      <c r="DF20" s="293"/>
      <c r="DG20" s="154">
        <f t="shared" si="19"/>
        <v>0</v>
      </c>
      <c r="DH20" s="154"/>
      <c r="DI20" s="154"/>
      <c r="DJ20" s="154"/>
      <c r="DK20" s="293"/>
      <c r="DL20" s="294">
        <f t="shared" si="24"/>
        <v>0</v>
      </c>
      <c r="DM20" s="156">
        <f t="shared" si="20"/>
        <v>0</v>
      </c>
      <c r="DN20" s="295">
        <f t="shared" si="21"/>
        <v>0</v>
      </c>
      <c r="DO20" s="296">
        <f t="array" aca="1" ref="DO20" ca="1">SUM(LARGE(DR20:EK20,ROW(INDIRECT("1:"&amp;COUNT(DR20:EK20)-D$35))))+SUM(IF(ISNUMBER(VALUE(MID(IF(LEN(IF(ISNUMBER(DR20:EK20),0,DR20:EK20))&gt;1,DR20:EK20,0),1,LEN(IF(LEN(IF(ISNUMBER(DR20:EK20),0,DR20:EK20))&gt;1,DR20:EK20,0))-1)))=FALSE,0,VALUE(MID(IF(LEN(IF(ISNUMBER(DR20:EK20),0,DR20:EK20))&gt;1,DR20:EK20,0),1,LEN(IF(LEN(IF(ISNUMBER(DR20:EK20),0,DR20:EK20))&gt;1,DR20:EK20,0))-1))))</f>
        <v>0</v>
      </c>
      <c r="DP20" s="158">
        <f t="shared" si="22"/>
        <v>0</v>
      </c>
      <c r="DR20" s="158">
        <f t="array" ref="DR20">IF(OR(J20="D",J20="E"),IF(H20+I20&gt;0,H20+I20 &amp;"X","X"),G20)</f>
        <v>0</v>
      </c>
      <c r="DS20" s="158">
        <f t="array" ref="DS20">IF(OR(O20="D",O20="E"),IF(M20+N20&gt;0,M20+N20 &amp;"X","X"),L20)</f>
        <v>0</v>
      </c>
      <c r="DT20" s="158">
        <f t="array" ref="DT20">IF(OR(U20="D",U20="E"),IF(S20+T20&gt;0,S20+T20 &amp;"X","X"),R20)</f>
        <v>0</v>
      </c>
      <c r="DU20" s="158">
        <f t="array" ref="DU20">IF(OR(Z20="D",Z20="E"),IF(X20+Y20&gt;0,X20+Y20 &amp;"X","X"),W20)</f>
        <v>0</v>
      </c>
      <c r="DV20" s="158">
        <f t="array" ref="DV20">IF(OR(AF20="D",AF20="E"),IF(AD20+AE20&gt;0,AD20+AE20 &amp;"X","X"),AC20)</f>
        <v>0</v>
      </c>
      <c r="DW20" s="158">
        <f t="array" ref="DW20">IF(OR(AK20="D",AK20="E"),IF(AI20+AJ20&gt;0,AI20+AJ20 &amp;"X","X"),AH20)</f>
        <v>0</v>
      </c>
      <c r="DX20" s="158">
        <f t="array" ref="DX20">IF(OR(AQ20="D",AQ20="E"),IF(AO20+AP20&gt;0,AO20+AP20 &amp;"X","X"),AN20)</f>
        <v>0</v>
      </c>
      <c r="DY20" s="158">
        <f t="array" ref="DY20">IF(OR(AV20="D",AV20="E"),IF(AT20+AU20&gt;0,AT20+AU20 &amp;"X","X"),AS20)</f>
        <v>0</v>
      </c>
      <c r="DZ20" s="158">
        <f t="array" ref="DZ20">IF(OR(BB20="D",BB20="E"),IF(AZ20+BA20&gt;0,AZ20+BA20 &amp;"X","X"),AY20)</f>
        <v>0</v>
      </c>
      <c r="EA20" s="158">
        <f t="array" ref="EA20">IF(OR(BG20="D",BG20="E"),IF(BE20+BF20&gt;0,BE20+BF20 &amp;"X","X"),BD20)</f>
        <v>0</v>
      </c>
      <c r="EB20" s="158">
        <f t="array" ref="EB20">IF(OR(BM20="D",BM20="E"),IF(BK20+BL20&gt;0,BK20+BL20 &amp;"X","X"),BJ20)</f>
        <v>0</v>
      </c>
      <c r="EC20" s="158">
        <f t="array" ref="EC20">IF(OR(BR20="D",BR20="E"),IF(BP20+BQ20&gt;0,BP20+BQ20 &amp;"X","X"),BO20)</f>
        <v>0</v>
      </c>
      <c r="ED20" s="158">
        <f t="array" ref="ED20">IF(OR(BX20="D",BX20="E"),IF(BV20+BW20&gt;0,BV20+BW20 &amp;"X","X"),BU20)</f>
        <v>0</v>
      </c>
      <c r="EE20" s="158">
        <f t="array" ref="EE20">IF(OR(CC20="D",CC20="E"),IF(CA20+CB20&gt;0,CA20+CB20 &amp;"X","X"),BZ20)</f>
        <v>0</v>
      </c>
      <c r="EF20" s="158">
        <f t="array" ref="EF20">IF(OR(CI20="D",CI20="E"),IF(CG20+CH20&gt;0,CG20+CH20 &amp;"X","X"),CF20)</f>
        <v>0</v>
      </c>
      <c r="EG20" s="158">
        <f t="array" ref="EG20">IF(OR(CN20="D",CN20="E"),IF(CL20+CM20&gt;0,CL20+CM20 &amp;"X","X"),CK20)</f>
        <v>0</v>
      </c>
      <c r="EH20" s="158">
        <f t="array" ref="EH20">IF(OR(CT20="D",CT20="E"),IF(CR20+CS20&gt;0,CR20+CS20 &amp;"X","X"),CQ20)</f>
        <v>0</v>
      </c>
      <c r="EI20" s="158">
        <f t="array" ref="EI20">IF(OR(CY20="D",CY20="E"),IF(CW20+CX20&gt;0,CW20+CX20 &amp;"X","X"),CV20)</f>
        <v>0</v>
      </c>
      <c r="EJ20" s="158">
        <f t="array" ref="EJ20">IF(OR(DE20="D",DE20="E"),IF(DC20+DD20&gt;0,DC20+DD20 &amp;"X","X"),DB20)</f>
        <v>0</v>
      </c>
      <c r="EK20" s="158">
        <f t="array" ref="EK20">IF(OR(DJ20="D",DJ20="E"),IF(DH20+DI20&gt;0,DH20+DI20 &amp;"X","X"),DG20)</f>
        <v>0</v>
      </c>
    </row>
    <row r="21" spans="1:142" s="158" customFormat="1" ht="16.5" thickBot="1" x14ac:dyDescent="0.3">
      <c r="A21" s="416"/>
      <c r="B21" s="141">
        <f t="shared" si="0"/>
        <v>0</v>
      </c>
      <c r="C21" s="142"/>
      <c r="D21" s="143"/>
      <c r="E21" s="277"/>
      <c r="F21" s="511"/>
      <c r="G21" s="145">
        <f t="shared" si="1"/>
        <v>0</v>
      </c>
      <c r="H21" s="145"/>
      <c r="I21" s="145"/>
      <c r="J21" s="145"/>
      <c r="K21" s="511"/>
      <c r="L21" s="145">
        <f t="shared" si="2"/>
        <v>0</v>
      </c>
      <c r="M21" s="145"/>
      <c r="N21" s="145"/>
      <c r="O21" s="145"/>
      <c r="P21" s="427"/>
      <c r="Q21" s="278"/>
      <c r="R21" s="146">
        <f t="shared" si="23"/>
        <v>0</v>
      </c>
      <c r="S21" s="146"/>
      <c r="T21" s="146"/>
      <c r="U21" s="146"/>
      <c r="V21" s="278"/>
      <c r="W21" s="146">
        <f t="shared" si="3"/>
        <v>0</v>
      </c>
      <c r="X21" s="146"/>
      <c r="Y21" s="146"/>
      <c r="Z21" s="146"/>
      <c r="AA21" s="518"/>
      <c r="AB21" s="147"/>
      <c r="AC21" s="279">
        <f t="shared" si="4"/>
        <v>0</v>
      </c>
      <c r="AD21" s="147"/>
      <c r="AE21" s="147"/>
      <c r="AF21" s="147"/>
      <c r="AG21" s="147"/>
      <c r="AH21" s="147">
        <f t="shared" si="5"/>
        <v>0</v>
      </c>
      <c r="AI21" s="147"/>
      <c r="AJ21" s="147"/>
      <c r="AK21" s="147"/>
      <c r="AL21" s="280"/>
      <c r="AM21" s="281"/>
      <c r="AN21" s="148">
        <f t="shared" si="6"/>
        <v>0</v>
      </c>
      <c r="AO21" s="148"/>
      <c r="AP21" s="148"/>
      <c r="AQ21" s="148"/>
      <c r="AR21" s="281"/>
      <c r="AS21" s="148">
        <f t="shared" si="7"/>
        <v>0</v>
      </c>
      <c r="AT21" s="148"/>
      <c r="AU21" s="148"/>
      <c r="AV21" s="148"/>
      <c r="AW21" s="282"/>
      <c r="AX21" s="283"/>
      <c r="AY21" s="149">
        <f t="shared" si="8"/>
        <v>0</v>
      </c>
      <c r="AZ21" s="149"/>
      <c r="BA21" s="149"/>
      <c r="BB21" s="149"/>
      <c r="BC21" s="283"/>
      <c r="BD21" s="149">
        <f t="shared" si="9"/>
        <v>0</v>
      </c>
      <c r="BE21" s="149"/>
      <c r="BF21" s="149"/>
      <c r="BG21" s="149"/>
      <c r="BH21" s="284"/>
      <c r="BI21" s="285">
        <v>0</v>
      </c>
      <c r="BJ21" s="150">
        <f t="shared" si="10"/>
        <v>0</v>
      </c>
      <c r="BK21" s="150"/>
      <c r="BL21" s="150"/>
      <c r="BM21" s="150"/>
      <c r="BN21" s="285">
        <v>0</v>
      </c>
      <c r="BO21" s="150">
        <f t="shared" si="11"/>
        <v>0</v>
      </c>
      <c r="BP21" s="150"/>
      <c r="BQ21" s="150"/>
      <c r="BR21" s="150"/>
      <c r="BS21" s="286"/>
      <c r="BT21" s="287"/>
      <c r="BU21" s="151">
        <f t="shared" si="12"/>
        <v>0</v>
      </c>
      <c r="BV21" s="151"/>
      <c r="BW21" s="151"/>
      <c r="BX21" s="151"/>
      <c r="BY21" s="151"/>
      <c r="BZ21" s="151">
        <f t="shared" si="13"/>
        <v>0</v>
      </c>
      <c r="CA21" s="151"/>
      <c r="CB21" s="151"/>
      <c r="CC21" s="151"/>
      <c r="CD21" s="288"/>
      <c r="CE21" s="289"/>
      <c r="CF21" s="152">
        <f t="shared" si="14"/>
        <v>0</v>
      </c>
      <c r="CG21" s="152"/>
      <c r="CH21" s="152"/>
      <c r="CI21" s="152"/>
      <c r="CJ21" s="152"/>
      <c r="CK21" s="152">
        <f t="shared" si="15"/>
        <v>0</v>
      </c>
      <c r="CL21" s="152"/>
      <c r="CM21" s="152"/>
      <c r="CN21" s="152"/>
      <c r="CO21" s="290"/>
      <c r="CP21" s="291"/>
      <c r="CQ21" s="153">
        <f t="shared" si="16"/>
        <v>0</v>
      </c>
      <c r="CR21" s="153"/>
      <c r="CS21" s="153"/>
      <c r="CT21" s="153"/>
      <c r="CU21" s="291"/>
      <c r="CV21" s="153">
        <f t="shared" si="17"/>
        <v>0</v>
      </c>
      <c r="CW21" s="153"/>
      <c r="CX21" s="153"/>
      <c r="CY21" s="153"/>
      <c r="CZ21" s="292"/>
      <c r="DA21" s="293"/>
      <c r="DB21" s="154">
        <f t="shared" si="18"/>
        <v>0</v>
      </c>
      <c r="DC21" s="154"/>
      <c r="DD21" s="154"/>
      <c r="DE21" s="154"/>
      <c r="DF21" s="293"/>
      <c r="DG21" s="154">
        <f t="shared" si="19"/>
        <v>0</v>
      </c>
      <c r="DH21" s="154"/>
      <c r="DI21" s="154"/>
      <c r="DJ21" s="154"/>
      <c r="DK21" s="293"/>
      <c r="DL21" s="294">
        <f t="shared" si="24"/>
        <v>0</v>
      </c>
      <c r="DM21" s="156">
        <f t="shared" si="20"/>
        <v>0</v>
      </c>
      <c r="DN21" s="295">
        <f t="shared" si="21"/>
        <v>0</v>
      </c>
      <c r="DO21" s="296">
        <f t="array" aca="1" ref="DO21" ca="1">SUM(LARGE(DR21:EK21,ROW(INDIRECT("1:"&amp;COUNT(DR21:EK21)-D$35))))+SUM(IF(ISNUMBER(VALUE(MID(IF(LEN(IF(ISNUMBER(DR21:EK21),0,DR21:EK21))&gt;1,DR21:EK21,0),1,LEN(IF(LEN(IF(ISNUMBER(DR21:EK21),0,DR21:EK21))&gt;1,DR21:EK21,0))-1)))=FALSE,0,VALUE(MID(IF(LEN(IF(ISNUMBER(DR21:EK21),0,DR21:EK21))&gt;1,DR21:EK21,0),1,LEN(IF(LEN(IF(ISNUMBER(DR21:EK21),0,DR21:EK21))&gt;1,DR21:EK21,0))-1))))</f>
        <v>0</v>
      </c>
      <c r="DP21" s="158">
        <f t="shared" si="22"/>
        <v>0</v>
      </c>
      <c r="DR21" s="158">
        <f t="array" ref="DR21">IF(OR(J21="D",J21="E"),IF(H21+I21&gt;0,H21+I21 &amp;"X","X"),G21)</f>
        <v>0</v>
      </c>
      <c r="DS21" s="158">
        <f t="array" ref="DS21">IF(OR(O21="D",O21="E"),IF(M21+N21&gt;0,M21+N21 &amp;"X","X"),L21)</f>
        <v>0</v>
      </c>
      <c r="DT21" s="158">
        <f t="array" ref="DT21">IF(OR(U21="D",U21="E"),IF(S21+T21&gt;0,S21+T21 &amp;"X","X"),R21)</f>
        <v>0</v>
      </c>
      <c r="DU21" s="158">
        <f t="array" ref="DU21">IF(OR(Z21="D",Z21="E"),IF(X21+Y21&gt;0,X21+Y21 &amp;"X","X"),W21)</f>
        <v>0</v>
      </c>
      <c r="DV21" s="158">
        <f t="array" ref="DV21">IF(OR(AF21="D",AF21="E"),IF(AD21+AE21&gt;0,AD21+AE21 &amp;"X","X"),AC21)</f>
        <v>0</v>
      </c>
      <c r="DW21" s="158">
        <f t="array" ref="DW21">IF(OR(AK21="D",AK21="E"),IF(AI21+AJ21&gt;0,AI21+AJ21 &amp;"X","X"),AH21)</f>
        <v>0</v>
      </c>
      <c r="DX21" s="158">
        <f t="array" ref="DX21">IF(OR(AQ21="D",AQ21="E"),IF(AO21+AP21&gt;0,AO21+AP21 &amp;"X","X"),AN21)</f>
        <v>0</v>
      </c>
      <c r="DY21" s="158">
        <f t="array" ref="DY21">IF(OR(AV21="D",AV21="E"),IF(AT21+AU21&gt;0,AT21+AU21 &amp;"X","X"),AS21)</f>
        <v>0</v>
      </c>
      <c r="DZ21" s="158">
        <f t="array" ref="DZ21">IF(OR(BB21="D",BB21="E"),IF(AZ21+BA21&gt;0,AZ21+BA21 &amp;"X","X"),AY21)</f>
        <v>0</v>
      </c>
      <c r="EA21" s="158">
        <f t="array" ref="EA21">IF(OR(BG21="D",BG21="E"),IF(BE21+BF21&gt;0,BE21+BF21 &amp;"X","X"),BD21)</f>
        <v>0</v>
      </c>
      <c r="EB21" s="158">
        <f t="array" ref="EB21">IF(OR(BM21="D",BM21="E"),IF(BK21+BL21&gt;0,BK21+BL21 &amp;"X","X"),BJ21)</f>
        <v>0</v>
      </c>
      <c r="EC21" s="158">
        <f t="array" ref="EC21">IF(OR(BR21="D",BR21="E"),IF(BP21+BQ21&gt;0,BP21+BQ21 &amp;"X","X"),BO21)</f>
        <v>0</v>
      </c>
      <c r="ED21" s="158">
        <f t="array" ref="ED21">IF(OR(BX21="D",BX21="E"),IF(BV21+BW21&gt;0,BV21+BW21 &amp;"X","X"),BU21)</f>
        <v>0</v>
      </c>
      <c r="EE21" s="158">
        <f t="array" ref="EE21">IF(OR(CC21="D",CC21="E"),IF(CA21+CB21&gt;0,CA21+CB21 &amp;"X","X"),BZ21)</f>
        <v>0</v>
      </c>
      <c r="EF21" s="158">
        <f t="array" ref="EF21">IF(OR(CI21="D",CI21="E"),IF(CG21+CH21&gt;0,CG21+CH21 &amp;"X","X"),CF21)</f>
        <v>0</v>
      </c>
      <c r="EG21" s="158">
        <f t="array" ref="EG21">IF(OR(CN21="D",CN21="E"),IF(CL21+CM21&gt;0,CL21+CM21 &amp;"X","X"),CK21)</f>
        <v>0</v>
      </c>
      <c r="EH21" s="158">
        <f t="array" ref="EH21">IF(OR(CT21="D",CT21="E"),IF(CR21+CS21&gt;0,CR21+CS21 &amp;"X","X"),CQ21)</f>
        <v>0</v>
      </c>
      <c r="EI21" s="158">
        <f t="array" ref="EI21">IF(OR(CY21="D",CY21="E"),IF(CW21+CX21&gt;0,CW21+CX21 &amp;"X","X"),CV21)</f>
        <v>0</v>
      </c>
      <c r="EJ21" s="158">
        <f t="array" ref="EJ21">IF(OR(DE21="D",DE21="E"),IF(DC21+DD21&gt;0,DC21+DD21 &amp;"X","X"),DB21)</f>
        <v>0</v>
      </c>
      <c r="EK21" s="158">
        <f t="array" ref="EK21">IF(OR(DJ21="D",DJ21="E"),IF(DH21+DI21&gt;0,DH21+DI21 &amp;"X","X"),DG21)</f>
        <v>0</v>
      </c>
    </row>
    <row r="22" spans="1:142" s="158" customFormat="1" ht="15.75" hidden="1" x14ac:dyDescent="0.25">
      <c r="A22" s="416"/>
      <c r="B22" s="141">
        <f>SUMPRODUCT(--(G22:DK22="I"))</f>
        <v>0</v>
      </c>
      <c r="C22" s="142"/>
      <c r="D22" s="143"/>
      <c r="E22" s="277"/>
      <c r="F22" s="511"/>
      <c r="G22" s="145">
        <f>IF(OR(J22="E",J22="D"),0,VLOOKUP(F22,$B$30:$C$42,2)+I22+H22)</f>
        <v>0</v>
      </c>
      <c r="H22" s="145"/>
      <c r="I22" s="145"/>
      <c r="J22" s="145"/>
      <c r="K22" s="511"/>
      <c r="L22" s="145">
        <f>IF(OR(O22="E",O22="D"),0,VLOOKUP(K22,$B$30:$C$42,2)+M22+N22)</f>
        <v>0</v>
      </c>
      <c r="M22" s="145"/>
      <c r="N22" s="145"/>
      <c r="O22" s="145"/>
      <c r="P22" s="427"/>
      <c r="Q22" s="278"/>
      <c r="R22" s="146">
        <f>IF(OR(U22="E",U22="D"),0,VLOOKUP(Q22,$B$30:$C$42,2)+S22+T22)</f>
        <v>0</v>
      </c>
      <c r="S22" s="146"/>
      <c r="T22" s="146"/>
      <c r="U22" s="146"/>
      <c r="V22" s="278"/>
      <c r="W22" s="146">
        <f>IF(OR(Z22="E",Z22="D"),0,VLOOKUP(V22,$B$52:$C$68,2)+X22+Y22)</f>
        <v>0</v>
      </c>
      <c r="X22" s="146"/>
      <c r="Y22" s="146"/>
      <c r="Z22" s="146"/>
      <c r="AA22" s="518"/>
      <c r="AB22" s="147"/>
      <c r="AC22" s="279">
        <f>IF(OR(AF22="E",AF22="D"),0,VLOOKUP(AB22,$B$30:$C$42,2)+AD22+AE22)</f>
        <v>0</v>
      </c>
      <c r="AD22" s="147"/>
      <c r="AE22" s="147"/>
      <c r="AF22" s="147"/>
      <c r="AG22" s="147"/>
      <c r="AH22" s="147">
        <f>IF(OR(AK22="E",AK22="D"),0,VLOOKUP(AG22,$B$52:$C$68,2)+AI22+AJ22)</f>
        <v>0</v>
      </c>
      <c r="AI22" s="147"/>
      <c r="AJ22" s="147"/>
      <c r="AK22" s="147"/>
      <c r="AL22" s="280"/>
      <c r="AM22" s="281"/>
      <c r="AN22" s="148">
        <f>IF(OR(AQ22="E",AQ22="D"),0,VLOOKUP(AM22,$B$30:$C$42,2)+AO22+AP22)</f>
        <v>0</v>
      </c>
      <c r="AO22" s="148"/>
      <c r="AP22" s="148"/>
      <c r="AQ22" s="148"/>
      <c r="AR22" s="148"/>
      <c r="AS22" s="148">
        <f>IF(OR(AV22="E",AV22="D"),0,VLOOKUP(AR22,$B$52:$C$68,2)+AT22+AU22)</f>
        <v>0</v>
      </c>
      <c r="AT22" s="148"/>
      <c r="AU22" s="148"/>
      <c r="AV22" s="148"/>
      <c r="AW22" s="282"/>
      <c r="AX22" s="283"/>
      <c r="AY22" s="149">
        <f>IF(OR(BB22="E",BB22="D"),0,VLOOKUP(AX22,$B$30:$C$42,2)+AZ22+BA22)</f>
        <v>0</v>
      </c>
      <c r="AZ22" s="149"/>
      <c r="BA22" s="149"/>
      <c r="BB22" s="149"/>
      <c r="BC22" s="283"/>
      <c r="BD22" s="149">
        <f>IF(OR(BG22="E",BG22="D"),0,VLOOKUP(BC22,$B$52:$C$68,2)+BE22+BF22)</f>
        <v>0</v>
      </c>
      <c r="BE22" s="149"/>
      <c r="BF22" s="149"/>
      <c r="BG22" s="149"/>
      <c r="BH22" s="284"/>
      <c r="BI22" s="285"/>
      <c r="BJ22" s="150">
        <f>IF(OR(BM22="E",BM22="D"),0,VLOOKUP(BI22,$B$30:$C$42,2)+BK22+BL22)</f>
        <v>0</v>
      </c>
      <c r="BK22" s="150"/>
      <c r="BL22" s="150"/>
      <c r="BM22" s="150"/>
      <c r="BN22" s="150"/>
      <c r="BO22" s="150">
        <f>IF(OR(BQ22="E",BQ22="D"),0,VLOOKUP(BN22,$B$52:$C$68,2)+BP22+BQ22)</f>
        <v>0</v>
      </c>
      <c r="BP22" s="150"/>
      <c r="BQ22" s="150"/>
      <c r="BR22" s="150"/>
      <c r="BS22" s="286"/>
      <c r="BT22" s="287"/>
      <c r="BU22" s="151">
        <f>IF(OR(BX22="E",BX22="D"),0,VLOOKUP(BT22,$B$30:$C$42,2)+BV22+BW22)</f>
        <v>0</v>
      </c>
      <c r="BV22" s="151"/>
      <c r="BW22" s="151"/>
      <c r="BX22" s="151"/>
      <c r="BY22" s="151"/>
      <c r="BZ22" s="151">
        <f>IF(OR(CC22="E",CC22="D"),0,VLOOKUP(BY22,$B$52:$C$68,2)+CA22+CB22)</f>
        <v>0</v>
      </c>
      <c r="CA22" s="151"/>
      <c r="CB22" s="151"/>
      <c r="CC22" s="151"/>
      <c r="CD22" s="288"/>
      <c r="CE22" s="289"/>
      <c r="CF22" s="152">
        <f>IF(OR(CI22="E",CI22="D"),0,VLOOKUP(CE22,$B$30:$C$42,2)+CG22+CH22)</f>
        <v>0</v>
      </c>
      <c r="CG22" s="152"/>
      <c r="CH22" s="152"/>
      <c r="CI22" s="152"/>
      <c r="CJ22" s="152"/>
      <c r="CK22" s="152">
        <f>IF(OR(CN22="E",CN22="D"),0,VLOOKUP(CJ22,$B$52:$C$68,2)+CL22+CM22)</f>
        <v>0</v>
      </c>
      <c r="CL22" s="152"/>
      <c r="CM22" s="152"/>
      <c r="CN22" s="152"/>
      <c r="CO22" s="290"/>
      <c r="CP22" s="291"/>
      <c r="CQ22" s="153">
        <f>IF(OR(CT22="E",CT22="D"),0,VLOOKUP(CP22,$B$30:$C$42,2)+CR22+CS22)</f>
        <v>0</v>
      </c>
      <c r="CR22" s="153"/>
      <c r="CS22" s="153"/>
      <c r="CT22" s="153"/>
      <c r="CU22" s="291"/>
      <c r="CV22" s="153">
        <f>IF(OR(CY22="E",CY22="D"),0,VLOOKUP(CU22,$B$52:$C$68,2)+CW22+CX22)</f>
        <v>0</v>
      </c>
      <c r="CW22" s="153"/>
      <c r="CX22" s="153"/>
      <c r="CY22" s="153"/>
      <c r="CZ22" s="292"/>
      <c r="DA22" s="293"/>
      <c r="DB22" s="154">
        <f>IF(OR(DE22="E",DE22="D"),0,VLOOKUP(DA22,$B$30:$C$42,2)+DC22+DD22)</f>
        <v>0</v>
      </c>
      <c r="DC22" s="154"/>
      <c r="DD22" s="154"/>
      <c r="DE22" s="154"/>
      <c r="DF22" s="293"/>
      <c r="DG22" s="154">
        <f>IF(OR(DJ22="E",DJ22="D"),0,VLOOKUP(DF22,$B$52:$C$68,2)+DH22+DI22)</f>
        <v>0</v>
      </c>
      <c r="DH22" s="154"/>
      <c r="DI22" s="154"/>
      <c r="DJ22" s="154"/>
      <c r="DK22" s="293"/>
      <c r="DL22" s="294">
        <f>G22+L22+R22+W22+AC22+AH22+AN22+AS22+AY22+BD22+BJ22+BO22+BU22+BZ22+CF22+CK22+CQ22+CV22+DB22+DG22</f>
        <v>0</v>
      </c>
      <c r="DM22" s="156">
        <f t="shared" si="20"/>
        <v>0</v>
      </c>
      <c r="DN22" s="295">
        <f t="shared" si="21"/>
        <v>0</v>
      </c>
      <c r="DO22" s="296">
        <f t="array" aca="1" ref="DO22" ca="1">SUM(LARGE(DR22:EK22,ROW(INDIRECT("1:"&amp;COUNT(DR22:EK22)-D$35))))+SUM(IF(ISNUMBER(VALUE(MID(IF(LEN(IF(ISNUMBER(DR22:EK22),0,DR22:EK22))&gt;1,DR22:EK22,0),1,LEN(IF(LEN(IF(ISNUMBER(DR22:EK22),0,DR22:EK22))&gt;1,DR22:EK22,0))-1)))=FALSE,0,VALUE(MID(IF(LEN(IF(ISNUMBER(DR22:EK22),0,DR22:EK22))&gt;1,DR22:EK22,0),1,LEN(IF(LEN(IF(ISNUMBER(DR22:EK22),0,DR22:EK22))&gt;1,DR22:EK22,0))-1))))</f>
        <v>0</v>
      </c>
      <c r="DP22" s="158">
        <f t="shared" si="22"/>
        <v>0</v>
      </c>
      <c r="DR22" s="158">
        <f t="array" ref="DR22">IF(OR(J22="D",J22="E"),IF(H22+I22&gt;0,H22+I22 &amp;"X","X"),G22)</f>
        <v>0</v>
      </c>
      <c r="DS22" s="158">
        <f t="array" ref="DS22">IF(OR(O22="D",O22="E"),IF(M22+N22&gt;0,M22+N22 &amp;"X","X"),L22)</f>
        <v>0</v>
      </c>
      <c r="DT22" s="158">
        <f t="array" ref="DT22">IF(OR(U22="D",U22="E"),IF(S22+T22&gt;0,S22+T22 &amp;"X","X"),R22)</f>
        <v>0</v>
      </c>
      <c r="DU22" s="158">
        <f t="array" ref="DU22">IF(OR(Z22="D",Z22="E"),IF(X22+Y22&gt;0,X22+Y22 &amp;"X","X"),W22)</f>
        <v>0</v>
      </c>
      <c r="DV22" s="158">
        <f t="array" ref="DV22">IF(OR(AF22="D",AF22="E"),IF(AD22+AE22&gt;0,AD22+AE22 &amp;"X","X"),AC22)</f>
        <v>0</v>
      </c>
      <c r="DW22" s="158">
        <f t="array" ref="DW22">IF(OR(AK22="D",AK22="E"),IF(AI22+AJ22&gt;0,AI22+AJ22 &amp;"X","X"),AH22)</f>
        <v>0</v>
      </c>
      <c r="DX22" s="158">
        <f t="array" ref="DX22">IF(OR(AQ22="D",AQ22="E"),IF(AO22+AP22&gt;0,AO22+AP22 &amp;"X","X"),AN22)</f>
        <v>0</v>
      </c>
      <c r="DY22" s="158">
        <f t="array" ref="DY22">IF(OR(AV22="D",AV22="E"),IF(AT22+AU22&gt;0,AT22+AU22 &amp;"X","X"),AS22)</f>
        <v>0</v>
      </c>
      <c r="DZ22" s="158">
        <f t="array" ref="DZ22">IF(OR(BB22="D",BB22="E"),IF(AZ22+BA22&gt;0,AZ22+BA22 &amp;"X","X"),AY22)</f>
        <v>0</v>
      </c>
      <c r="EA22" s="158">
        <f t="array" ref="EA22">IF(OR(BG22="D",BG22="E"),IF(BE22+BF22&gt;0,BE22+BF22 &amp;"X","X"),BD22)</f>
        <v>0</v>
      </c>
      <c r="EB22" s="158">
        <f t="array" ref="EB22">IF(OR(BM22="D",BM22="E"),IF(BK22+BL22&gt;0,BK22+BL22 &amp;"X","X"),BJ22)</f>
        <v>0</v>
      </c>
      <c r="EC22" s="158">
        <f t="array" ref="EC22">IF(OR(BR22="D",BR22="E"),IF(BP22+BQ22&gt;0,BP22+BQ22 &amp;"X","X"),BO22)</f>
        <v>0</v>
      </c>
      <c r="ED22" s="158">
        <f t="array" ref="ED22">IF(OR(BX22="D",BX22="E"),IF(BV22+BW22&gt;0,BV22+BW22 &amp;"X","X"),BU22)</f>
        <v>0</v>
      </c>
      <c r="EE22" s="158">
        <f t="array" ref="EE22">IF(OR(CC22="D",CC22="E"),IF(CA22+CB22&gt;0,CA22+CB22 &amp;"X","X"),BZ22)</f>
        <v>0</v>
      </c>
      <c r="EF22" s="158">
        <f t="array" ref="EF22">IF(OR(CI22="D",CI22="E"),IF(CG22+CH22&gt;0,CG22+CH22 &amp;"X","X"),CF22)</f>
        <v>0</v>
      </c>
      <c r="EG22" s="158">
        <f t="array" ref="EG22">IF(OR(CN22="D",CN22="E"),IF(CL22+CM22&gt;0,CL22+CM22 &amp;"X","X"),CK22)</f>
        <v>0</v>
      </c>
      <c r="EH22" s="158">
        <f t="array" ref="EH22">IF(OR(CT22="D",CT22="E"),IF(CR22+CS22&gt;0,CR22+CS22 &amp;"X","X"),CQ22)</f>
        <v>0</v>
      </c>
      <c r="EI22" s="158">
        <f t="array" ref="EI22">IF(OR(CY22="D",CY22="E"),IF(CW22+CX22&gt;0,CW22+CX22 &amp;"X","X"),CV22)</f>
        <v>0</v>
      </c>
      <c r="EJ22" s="158">
        <f t="array" ref="EJ22">IF(OR(DE22="D",DE22="E"),IF(DC22+DD22&gt;0,DC22+DD22 &amp;"X","X"),DB22)</f>
        <v>0</v>
      </c>
      <c r="EK22" s="158">
        <f t="array" ref="EK22">IF(OR(DJ22="D",DJ22="E"),IF(DH22+DI22&gt;0,DH22+DI22 &amp;"X","X"),DG22)</f>
        <v>0</v>
      </c>
    </row>
    <row r="23" spans="1:142" s="158" customFormat="1" ht="15.75" hidden="1" x14ac:dyDescent="0.25">
      <c r="A23" s="416"/>
      <c r="B23" s="141">
        <f>SUMPRODUCT(--(G23:DK23="I"))</f>
        <v>0</v>
      </c>
      <c r="C23" s="142"/>
      <c r="D23" s="143"/>
      <c r="E23" s="277"/>
      <c r="F23" s="511"/>
      <c r="G23" s="145">
        <f>IF(OR(J23="E",J23="D"),0,VLOOKUP(F23,$B$30:$C$42,2)+I23+H23)</f>
        <v>0</v>
      </c>
      <c r="H23" s="145"/>
      <c r="I23" s="145"/>
      <c r="J23" s="145"/>
      <c r="K23" s="511"/>
      <c r="L23" s="145">
        <f>IF(OR(O23="E",O23="D"),0,VLOOKUP(K23,$B$30:$C$42,2)+M23+N23)</f>
        <v>0</v>
      </c>
      <c r="M23" s="145"/>
      <c r="N23" s="145"/>
      <c r="O23" s="145"/>
      <c r="P23" s="427"/>
      <c r="Q23" s="278"/>
      <c r="R23" s="146">
        <f>IF(OR(U23="E",U23="D"),0,VLOOKUP(Q23,$B$30:$C$42,2)+S23+T23)</f>
        <v>0</v>
      </c>
      <c r="S23" s="146"/>
      <c r="T23" s="146"/>
      <c r="U23" s="146"/>
      <c r="V23" s="278"/>
      <c r="W23" s="146">
        <f>IF(OR(Z23="E",Z23="D"),0,VLOOKUP(V23,$B$52:$C$68,2)+X23+Y23)</f>
        <v>0</v>
      </c>
      <c r="X23" s="146"/>
      <c r="Y23" s="146"/>
      <c r="Z23" s="146"/>
      <c r="AA23" s="518"/>
      <c r="AB23" s="147"/>
      <c r="AC23" s="279">
        <f>IF(OR(AF23="E",AF23="D"),0,VLOOKUP(AB23,$B$30:$C$42,2)+AD23+AE23)</f>
        <v>0</v>
      </c>
      <c r="AD23" s="147"/>
      <c r="AE23" s="147"/>
      <c r="AF23" s="147"/>
      <c r="AG23" s="147"/>
      <c r="AH23" s="147">
        <f>IF(OR(AK23="E",AK23="D"),0,VLOOKUP(AG23,$B$52:$C$68,2)+AI23+AJ23)</f>
        <v>0</v>
      </c>
      <c r="AI23" s="147"/>
      <c r="AJ23" s="147"/>
      <c r="AK23" s="147"/>
      <c r="AL23" s="280"/>
      <c r="AM23" s="281"/>
      <c r="AN23" s="148">
        <f>IF(OR(AQ23="E",AQ23="D"),0,VLOOKUP(AM23,$B$30:$C$42,2)+AO23+AP23)</f>
        <v>0</v>
      </c>
      <c r="AO23" s="148"/>
      <c r="AP23" s="148"/>
      <c r="AQ23" s="148"/>
      <c r="AR23" s="148"/>
      <c r="AS23" s="148">
        <f>IF(OR(AV23="E",AV23="D"),0,VLOOKUP(AR23,$B$52:$C$68,2)+AT23+AU23)</f>
        <v>0</v>
      </c>
      <c r="AT23" s="148"/>
      <c r="AU23" s="148"/>
      <c r="AV23" s="148"/>
      <c r="AW23" s="282"/>
      <c r="AX23" s="283"/>
      <c r="AY23" s="149">
        <f>IF(OR(BB23="E",BB23="D"),0,VLOOKUP(AX23,$B$30:$C$42,2)+AZ23+BA23)</f>
        <v>0</v>
      </c>
      <c r="AZ23" s="149"/>
      <c r="BA23" s="149"/>
      <c r="BB23" s="149"/>
      <c r="BC23" s="283"/>
      <c r="BD23" s="149">
        <f>IF(OR(BG23="E",BG23="D"),0,VLOOKUP(BC23,$B$52:$C$68,2)+BE23+BF23)</f>
        <v>0</v>
      </c>
      <c r="BE23" s="149"/>
      <c r="BF23" s="149"/>
      <c r="BG23" s="149"/>
      <c r="BH23" s="284"/>
      <c r="BI23" s="285"/>
      <c r="BJ23" s="150">
        <f>IF(OR(BM23="E",BM23="D"),0,VLOOKUP(BI23,$B$30:$C$42,2)+BK23+BL23)</f>
        <v>0</v>
      </c>
      <c r="BK23" s="150"/>
      <c r="BL23" s="150"/>
      <c r="BM23" s="150"/>
      <c r="BN23" s="150"/>
      <c r="BO23" s="150">
        <f>IF(OR(BQ23="E",BQ23="D"),0,VLOOKUP(BN23,$B$52:$C$68,2)+BP23+BQ23)</f>
        <v>0</v>
      </c>
      <c r="BP23" s="150"/>
      <c r="BQ23" s="150"/>
      <c r="BR23" s="150"/>
      <c r="BS23" s="286"/>
      <c r="BT23" s="287"/>
      <c r="BU23" s="151">
        <f>IF(OR(BX23="E",BX23="D"),0,VLOOKUP(BT23,$B$30:$C$42,2)+BV23+BW23)</f>
        <v>0</v>
      </c>
      <c r="BV23" s="151"/>
      <c r="BW23" s="151"/>
      <c r="BX23" s="151"/>
      <c r="BY23" s="151"/>
      <c r="BZ23" s="151">
        <f>IF(OR(CC23="E",CC23="D"),0,VLOOKUP(BY23,$B$52:$C$68,2)+CA23+CB23)</f>
        <v>0</v>
      </c>
      <c r="CA23" s="151"/>
      <c r="CB23" s="151"/>
      <c r="CC23" s="151"/>
      <c r="CD23" s="288"/>
      <c r="CE23" s="289"/>
      <c r="CF23" s="152">
        <f>IF(OR(CI23="E",CI23="D"),0,VLOOKUP(CE23,$B$30:$C$42,2)+CG23+CH23)</f>
        <v>0</v>
      </c>
      <c r="CG23" s="152"/>
      <c r="CH23" s="152"/>
      <c r="CI23" s="152"/>
      <c r="CJ23" s="152"/>
      <c r="CK23" s="152">
        <f>IF(OR(CN23="E",CN23="D"),0,VLOOKUP(CJ23,$B$52:$C$68,2)+CL23+CM23)</f>
        <v>0</v>
      </c>
      <c r="CL23" s="152"/>
      <c r="CM23" s="152"/>
      <c r="CN23" s="152"/>
      <c r="CO23" s="290"/>
      <c r="CP23" s="291"/>
      <c r="CQ23" s="153">
        <f>IF(OR(CT23="E",CT23="D"),0,VLOOKUP(CP23,$B$30:$C$42,2)+CR23+CS23)</f>
        <v>0</v>
      </c>
      <c r="CR23" s="153"/>
      <c r="CS23" s="153"/>
      <c r="CT23" s="153"/>
      <c r="CU23" s="291"/>
      <c r="CV23" s="153">
        <f>IF(OR(CY23="E",CY23="D"),0,VLOOKUP(CU23,$B$52:$C$68,2)+CW23+CX23)</f>
        <v>0</v>
      </c>
      <c r="CW23" s="153"/>
      <c r="CX23" s="153"/>
      <c r="CY23" s="153"/>
      <c r="CZ23" s="292"/>
      <c r="DA23" s="293"/>
      <c r="DB23" s="154">
        <f>IF(OR(DE23="E",DE23="D"),0,VLOOKUP(DA23,$B$30:$C$42,2)+DC23+DD23)</f>
        <v>0</v>
      </c>
      <c r="DC23" s="154"/>
      <c r="DD23" s="154"/>
      <c r="DE23" s="154"/>
      <c r="DF23" s="293"/>
      <c r="DG23" s="154">
        <f>IF(OR(DJ23="E",DJ23="D"),0,VLOOKUP(DF23,$B$52:$C$68,2)+DH23+DI23)</f>
        <v>0</v>
      </c>
      <c r="DH23" s="154"/>
      <c r="DI23" s="154"/>
      <c r="DJ23" s="154"/>
      <c r="DK23" s="293"/>
      <c r="DL23" s="294">
        <f>G23+L23+R23+W23+AC23+AH23+AN23+AS23+AY23+BD23+BJ23+BO23+BU23+BZ23+CF23+CK23+CQ23+CV23+DB23+DG23</f>
        <v>0</v>
      </c>
      <c r="DM23" s="156">
        <f t="shared" si="20"/>
        <v>0</v>
      </c>
      <c r="DN23" s="295">
        <f t="shared" si="21"/>
        <v>0</v>
      </c>
      <c r="DO23" s="296">
        <f t="array" aca="1" ref="DO23" ca="1">SUM(LARGE(DR23:EK23,ROW(INDIRECT("1:"&amp;COUNT(DR23:EK23)-D$35))))+SUM(IF(ISNUMBER(VALUE(MID(IF(LEN(IF(ISNUMBER(DR23:EK23),0,DR23:EK23))&gt;1,DR23:EK23,0),1,LEN(IF(LEN(IF(ISNUMBER(DR23:EK23),0,DR23:EK23))&gt;1,DR23:EK23,0))-1)))=FALSE,0,VALUE(MID(IF(LEN(IF(ISNUMBER(DR23:EK23),0,DR23:EK23))&gt;1,DR23:EK23,0),1,LEN(IF(LEN(IF(ISNUMBER(DR23:EK23),0,DR23:EK23))&gt;1,DR23:EK23,0))-1))))</f>
        <v>0</v>
      </c>
      <c r="DP23" s="158">
        <f t="shared" si="22"/>
        <v>0</v>
      </c>
      <c r="DR23" s="158">
        <f t="array" ref="DR23">IF(OR(J23="D",J23="E"),IF(H23+I23&gt;0,H23+I23 &amp;"X","X"),G23)</f>
        <v>0</v>
      </c>
      <c r="DS23" s="158">
        <f t="array" ref="DS23">IF(OR(O23="D",O23="E"),IF(M23+N23&gt;0,M23+N23 &amp;"X","X"),L23)</f>
        <v>0</v>
      </c>
      <c r="DT23" s="158">
        <f t="array" ref="DT23">IF(OR(U23="D",U23="E"),IF(S23+T23&gt;0,S23+T23 &amp;"X","X"),R23)</f>
        <v>0</v>
      </c>
      <c r="DU23" s="158">
        <f t="array" ref="DU23">IF(OR(Z23="D",Z23="E"),IF(X23+Y23&gt;0,X23+Y23 &amp;"X","X"),W23)</f>
        <v>0</v>
      </c>
      <c r="DV23" s="158">
        <f t="array" ref="DV23">IF(OR(AF23="D",AF23="E"),IF(AD23+AE23&gt;0,AD23+AE23 &amp;"X","X"),AC23)</f>
        <v>0</v>
      </c>
      <c r="DW23" s="158">
        <f t="array" ref="DW23">IF(OR(AK23="D",AK23="E"),IF(AI23+AJ23&gt;0,AI23+AJ23 &amp;"X","X"),AH23)</f>
        <v>0</v>
      </c>
      <c r="DX23" s="158">
        <f t="array" ref="DX23">IF(OR(AQ23="D",AQ23="E"),IF(AO23+AP23&gt;0,AO23+AP23 &amp;"X","X"),AN23)</f>
        <v>0</v>
      </c>
      <c r="DY23" s="158">
        <f t="array" ref="DY23">IF(OR(AV23="D",AV23="E"),IF(AT23+AU23&gt;0,AT23+AU23 &amp;"X","X"),AS23)</f>
        <v>0</v>
      </c>
      <c r="DZ23" s="158">
        <f t="array" ref="DZ23">IF(OR(BB23="D",BB23="E"),IF(AZ23+BA23&gt;0,AZ23+BA23 &amp;"X","X"),AY23)</f>
        <v>0</v>
      </c>
      <c r="EA23" s="158">
        <f t="array" ref="EA23">IF(OR(BG23="D",BG23="E"),IF(BE23+BF23&gt;0,BE23+BF23 &amp;"X","X"),BD23)</f>
        <v>0</v>
      </c>
      <c r="EB23" s="158">
        <f t="array" ref="EB23">IF(OR(BM23="D",BM23="E"),IF(BK23+BL23&gt;0,BK23+BL23 &amp;"X","X"),BJ23)</f>
        <v>0</v>
      </c>
      <c r="EC23" s="158">
        <f t="array" ref="EC23">IF(OR(BR23="D",BR23="E"),IF(BP23+BQ23&gt;0,BP23+BQ23 &amp;"X","X"),BO23)</f>
        <v>0</v>
      </c>
      <c r="ED23" s="158">
        <f t="array" ref="ED23">IF(OR(BX23="D",BX23="E"),IF(BV23+BW23&gt;0,BV23+BW23 &amp;"X","X"),BU23)</f>
        <v>0</v>
      </c>
      <c r="EE23" s="158">
        <f t="array" ref="EE23">IF(OR(CC23="D",CC23="E"),IF(CA23+CB23&gt;0,CA23+CB23 &amp;"X","X"),BZ23)</f>
        <v>0</v>
      </c>
      <c r="EF23" s="158">
        <f t="array" ref="EF23">IF(OR(CI23="D",CI23="E"),IF(CG23+CH23&gt;0,CG23+CH23 &amp;"X","X"),CF23)</f>
        <v>0</v>
      </c>
      <c r="EG23" s="158">
        <f t="array" ref="EG23">IF(OR(CN23="D",CN23="E"),IF(CL23+CM23&gt;0,CL23+CM23 &amp;"X","X"),CK23)</f>
        <v>0</v>
      </c>
      <c r="EH23" s="158">
        <f t="array" ref="EH23">IF(OR(CT23="D",CT23="E"),IF(CR23+CS23&gt;0,CR23+CS23 &amp;"X","X"),CQ23)</f>
        <v>0</v>
      </c>
      <c r="EI23" s="158">
        <f t="array" ref="EI23">IF(OR(CY23="D",CY23="E"),IF(CW23+CX23&gt;0,CW23+CX23 &amp;"X","X"),CV23)</f>
        <v>0</v>
      </c>
      <c r="EJ23" s="158">
        <f t="array" ref="EJ23">IF(OR(DE23="D",DE23="E"),IF(DC23+DD23&gt;0,DC23+DD23 &amp;"X","X"),DB23)</f>
        <v>0</v>
      </c>
      <c r="EK23" s="158">
        <f t="array" ref="EK23">IF(OR(DJ23="D",DJ23="E"),IF(DH23+DI23&gt;0,DH23+DI23 &amp;"X","X"),DG23)</f>
        <v>0</v>
      </c>
    </row>
    <row r="24" spans="1:142" s="158" customFormat="1" ht="15.75" hidden="1" x14ac:dyDescent="0.25">
      <c r="A24" s="416"/>
      <c r="B24" s="141">
        <f>SUMPRODUCT(--(G24:DK24="I"))</f>
        <v>0</v>
      </c>
      <c r="C24" s="142"/>
      <c r="D24" s="143"/>
      <c r="E24" s="277"/>
      <c r="F24" s="511"/>
      <c r="G24" s="145">
        <f>IF(OR(J24="E",J24="D"),0,VLOOKUP(F24,$B$30:$C$42,2)+I24+H24)</f>
        <v>0</v>
      </c>
      <c r="H24" s="145"/>
      <c r="I24" s="145"/>
      <c r="J24" s="145"/>
      <c r="K24" s="511"/>
      <c r="L24" s="145">
        <f>IF(OR(O24="E",O24="D"),0,VLOOKUP(K24,$B$30:$C$42,2)+M24+N24)</f>
        <v>0</v>
      </c>
      <c r="M24" s="145"/>
      <c r="N24" s="145"/>
      <c r="O24" s="145"/>
      <c r="P24" s="427"/>
      <c r="Q24" s="278"/>
      <c r="R24" s="146">
        <f>IF(OR(U24="E",U24="D"),0,VLOOKUP(Q24,$B$30:$C$42,2)+S24+T24)</f>
        <v>0</v>
      </c>
      <c r="S24" s="146"/>
      <c r="T24" s="146"/>
      <c r="U24" s="146"/>
      <c r="V24" s="278"/>
      <c r="W24" s="146">
        <f>IF(OR(Z24="E",Z24="D"),0,VLOOKUP(V24,$B$52:$C$68,2)+X24+Y24)</f>
        <v>0</v>
      </c>
      <c r="X24" s="146"/>
      <c r="Y24" s="146"/>
      <c r="Z24" s="146"/>
      <c r="AA24" s="518"/>
      <c r="AB24" s="147"/>
      <c r="AC24" s="279">
        <f>IF(OR(AF24="E",AF24="D"),0,VLOOKUP(AB24,$B$30:$C$42,2)+AD24+AE24)</f>
        <v>0</v>
      </c>
      <c r="AD24" s="147"/>
      <c r="AE24" s="147"/>
      <c r="AF24" s="147"/>
      <c r="AG24" s="147"/>
      <c r="AH24" s="147">
        <f>IF(OR(AK24="E",AK24="D"),0,VLOOKUP(AG24,$B$52:$C$68,2)+AI24+AJ24)</f>
        <v>0</v>
      </c>
      <c r="AI24" s="147"/>
      <c r="AJ24" s="147"/>
      <c r="AK24" s="147"/>
      <c r="AL24" s="280"/>
      <c r="AM24" s="281"/>
      <c r="AN24" s="148">
        <f>IF(OR(AQ24="E",AQ24="D"),0,VLOOKUP(AM24,$B$30:$C$42,2)+AO24+AP24)</f>
        <v>0</v>
      </c>
      <c r="AO24" s="148"/>
      <c r="AP24" s="148"/>
      <c r="AQ24" s="148"/>
      <c r="AR24" s="148"/>
      <c r="AS24" s="148">
        <f>IF(OR(AV24="E",AV24="D"),0,VLOOKUP(AR24,$B$52:$C$68,2)+AT24+AU24)</f>
        <v>0</v>
      </c>
      <c r="AT24" s="148"/>
      <c r="AU24" s="148"/>
      <c r="AV24" s="148"/>
      <c r="AW24" s="282"/>
      <c r="AX24" s="283"/>
      <c r="AY24" s="149">
        <f>IF(OR(BB24="E",BB24="D"),0,VLOOKUP(AX24,$B$30:$C$42,2)+AZ24+BA24)</f>
        <v>0</v>
      </c>
      <c r="AZ24" s="149"/>
      <c r="BA24" s="149"/>
      <c r="BB24" s="149"/>
      <c r="BC24" s="283"/>
      <c r="BD24" s="149">
        <f>IF(OR(BG24="E",BG24="D"),0,VLOOKUP(BC24,$B$52:$C$68,2)+BE24+BF24)</f>
        <v>0</v>
      </c>
      <c r="BE24" s="149"/>
      <c r="BF24" s="149"/>
      <c r="BG24" s="149"/>
      <c r="BH24" s="284"/>
      <c r="BI24" s="285"/>
      <c r="BJ24" s="150">
        <f>IF(OR(BM24="E",BM24="D"),0,VLOOKUP(BI24,$B$30:$C$42,2)+BK24+BL24)</f>
        <v>0</v>
      </c>
      <c r="BK24" s="150"/>
      <c r="BL24" s="150"/>
      <c r="BM24" s="150"/>
      <c r="BN24" s="150"/>
      <c r="BO24" s="150">
        <f>IF(OR(BQ24="E",BQ24="D"),0,VLOOKUP(BN24,$B$52:$C$68,2)+BP24+BQ24)</f>
        <v>0</v>
      </c>
      <c r="BP24" s="150"/>
      <c r="BQ24" s="150"/>
      <c r="BR24" s="150"/>
      <c r="BS24" s="286"/>
      <c r="BT24" s="287"/>
      <c r="BU24" s="151">
        <f>IF(OR(BX24="E",BX24="D"),0,VLOOKUP(BT24,$B$30:$C$42,2)+BV24+BW24)</f>
        <v>0</v>
      </c>
      <c r="BV24" s="151"/>
      <c r="BW24" s="151"/>
      <c r="BX24" s="151"/>
      <c r="BY24" s="151"/>
      <c r="BZ24" s="151">
        <f>IF(OR(CC24="E",CC24="D"),0,VLOOKUP(BY24,$B$52:$C$68,2)+CA24+CB24)</f>
        <v>0</v>
      </c>
      <c r="CA24" s="151"/>
      <c r="CB24" s="151"/>
      <c r="CC24" s="151"/>
      <c r="CD24" s="288"/>
      <c r="CE24" s="289"/>
      <c r="CF24" s="152">
        <f>IF(OR(CI24="E",CI24="D"),0,VLOOKUP(CE24,$B$30:$C$42,2)+CG24+CH24)</f>
        <v>0</v>
      </c>
      <c r="CG24" s="152"/>
      <c r="CH24" s="152"/>
      <c r="CI24" s="152"/>
      <c r="CJ24" s="152"/>
      <c r="CK24" s="152">
        <f>IF(OR(CN24="E",CN24="D"),0,VLOOKUP(CJ24,$B$52:$C$68,2)+CL24+CM24)</f>
        <v>0</v>
      </c>
      <c r="CL24" s="152"/>
      <c r="CM24" s="152"/>
      <c r="CN24" s="152"/>
      <c r="CO24" s="290"/>
      <c r="CP24" s="291"/>
      <c r="CQ24" s="153">
        <f>IF(OR(CT24="E",CT24="D"),0,VLOOKUP(CP24,$B$30:$C$42,2)+CR24+CS24)</f>
        <v>0</v>
      </c>
      <c r="CR24" s="153"/>
      <c r="CS24" s="153"/>
      <c r="CT24" s="153"/>
      <c r="CU24" s="291"/>
      <c r="CV24" s="153">
        <f>IF(OR(CY24="E",CY24="D"),0,VLOOKUP(CU24,$B$52:$C$68,2)+CW24+CX24)</f>
        <v>0</v>
      </c>
      <c r="CW24" s="153"/>
      <c r="CX24" s="153"/>
      <c r="CY24" s="153"/>
      <c r="CZ24" s="292"/>
      <c r="DA24" s="293"/>
      <c r="DB24" s="154">
        <f>IF(OR(DE24="E",DE24="D"),0,VLOOKUP(DA24,$B$30:$C$42,2)+DC24+DD24)</f>
        <v>0</v>
      </c>
      <c r="DC24" s="154"/>
      <c r="DD24" s="154"/>
      <c r="DE24" s="154"/>
      <c r="DF24" s="293"/>
      <c r="DG24" s="154">
        <f>IF(OR(DJ24="E",DJ24="D"),0,VLOOKUP(DF24,$B$52:$C$68,2)+DH24+DI24)</f>
        <v>0</v>
      </c>
      <c r="DH24" s="154"/>
      <c r="DI24" s="154"/>
      <c r="DJ24" s="154"/>
      <c r="DK24" s="293"/>
      <c r="DL24" s="294">
        <f>G24+L24+R24+W24+AC24+AH24+AN24+AS24+AY24+BD24+BJ24+BO24+BU24+BZ24+CF24+CK24+CQ24+CV24+DB24+DG24</f>
        <v>0</v>
      </c>
      <c r="DM24" s="156">
        <f t="shared" si="20"/>
        <v>0</v>
      </c>
      <c r="DN24" s="295">
        <f t="shared" si="21"/>
        <v>0</v>
      </c>
      <c r="DO24" s="296">
        <f t="array" aca="1" ref="DO24" ca="1">SUM(LARGE(DR24:EK24,ROW(INDIRECT("1:"&amp;COUNT(DR24:EK24)-D$35))))+SUM(IF(ISNUMBER(VALUE(MID(IF(LEN(IF(ISNUMBER(DR24:EK24),0,DR24:EK24))&gt;1,DR24:EK24,0),1,LEN(IF(LEN(IF(ISNUMBER(DR24:EK24),0,DR24:EK24))&gt;1,DR24:EK24,0))-1)))=FALSE,0,VALUE(MID(IF(LEN(IF(ISNUMBER(DR24:EK24),0,DR24:EK24))&gt;1,DR24:EK24,0),1,LEN(IF(LEN(IF(ISNUMBER(DR24:EK24),0,DR24:EK24))&gt;1,DR24:EK24,0))-1))))</f>
        <v>0</v>
      </c>
      <c r="DP24" s="158">
        <f t="shared" si="22"/>
        <v>0</v>
      </c>
      <c r="DR24" s="158">
        <f t="array" ref="DR24">IF(OR(J24="D",J24="E"),IF(H24+I24&gt;0,H24+I24 &amp;"X","X"),G24)</f>
        <v>0</v>
      </c>
      <c r="DS24" s="158">
        <f t="array" ref="DS24">IF(OR(O24="D",O24="E"),IF(M24+N24&gt;0,M24+N24 &amp;"X","X"),L24)</f>
        <v>0</v>
      </c>
      <c r="DT24" s="158">
        <f t="array" ref="DT24">IF(OR(U24="D",U24="E"),IF(S24+T24&gt;0,S24+T24 &amp;"X","X"),R24)</f>
        <v>0</v>
      </c>
      <c r="DU24" s="158">
        <f t="array" ref="DU24">IF(OR(Z24="D",Z24="E"),IF(X24+Y24&gt;0,X24+Y24 &amp;"X","X"),W24)</f>
        <v>0</v>
      </c>
      <c r="DV24" s="158">
        <f t="array" ref="DV24">IF(OR(AF24="D",AF24="E"),IF(AD24+AE24&gt;0,AD24+AE24 &amp;"X","X"),AC24)</f>
        <v>0</v>
      </c>
      <c r="DW24" s="158">
        <f t="array" ref="DW24">IF(OR(AK24="D",AK24="E"),IF(AI24+AJ24&gt;0,AI24+AJ24 &amp;"X","X"),AH24)</f>
        <v>0</v>
      </c>
      <c r="DX24" s="158">
        <f t="array" ref="DX24">IF(OR(AQ24="D",AQ24="E"),IF(AO24+AP24&gt;0,AO24+AP24 &amp;"X","X"),AN24)</f>
        <v>0</v>
      </c>
      <c r="DY24" s="158">
        <f t="array" ref="DY24">IF(OR(AV24="D",AV24="E"),IF(AT24+AU24&gt;0,AT24+AU24 &amp;"X","X"),AS24)</f>
        <v>0</v>
      </c>
      <c r="DZ24" s="158">
        <f t="array" ref="DZ24">IF(OR(BB24="D",BB24="E"),IF(AZ24+BA24&gt;0,AZ24+BA24 &amp;"X","X"),AY24)</f>
        <v>0</v>
      </c>
      <c r="EA24" s="158">
        <f t="array" ref="EA24">IF(OR(BG24="D",BG24="E"),IF(BE24+BF24&gt;0,BE24+BF24 &amp;"X","X"),BD24)</f>
        <v>0</v>
      </c>
      <c r="EB24" s="158">
        <f t="array" ref="EB24">IF(OR(BM24="D",BM24="E"),IF(BK24+BL24&gt;0,BK24+BL24 &amp;"X","X"),BJ24)</f>
        <v>0</v>
      </c>
      <c r="EC24" s="158">
        <f t="array" ref="EC24">IF(OR(BR24="D",BR24="E"),IF(BP24+BQ24&gt;0,BP24+BQ24 &amp;"X","X"),BO24)</f>
        <v>0</v>
      </c>
      <c r="ED24" s="158">
        <f t="array" ref="ED24">IF(OR(BX24="D",BX24="E"),IF(BV24+BW24&gt;0,BV24+BW24 &amp;"X","X"),BU24)</f>
        <v>0</v>
      </c>
      <c r="EE24" s="158">
        <f t="array" ref="EE24">IF(OR(CC24="D",CC24="E"),IF(CA24+CB24&gt;0,CA24+CB24 &amp;"X","X"),BZ24)</f>
        <v>0</v>
      </c>
      <c r="EF24" s="158">
        <f t="array" ref="EF24">IF(OR(CI24="D",CI24="E"),IF(CG24+CH24&gt;0,CG24+CH24 &amp;"X","X"),CF24)</f>
        <v>0</v>
      </c>
      <c r="EG24" s="158">
        <f t="array" ref="EG24">IF(OR(CN24="D",CN24="E"),IF(CL24+CM24&gt;0,CL24+CM24 &amp;"X","X"),CK24)</f>
        <v>0</v>
      </c>
      <c r="EH24" s="158">
        <f t="array" ref="EH24">IF(OR(CT24="D",CT24="E"),IF(CR24+CS24&gt;0,CR24+CS24 &amp;"X","X"),CQ24)</f>
        <v>0</v>
      </c>
      <c r="EI24" s="158">
        <f t="array" ref="EI24">IF(OR(CY24="D",CY24="E"),IF(CW24+CX24&gt;0,CW24+CX24 &amp;"X","X"),CV24)</f>
        <v>0</v>
      </c>
      <c r="EJ24" s="158">
        <f t="array" ref="EJ24">IF(OR(DE24="D",DE24="E"),IF(DC24+DD24&gt;0,DC24+DD24 &amp;"X","X"),DB24)</f>
        <v>0</v>
      </c>
      <c r="EK24" s="158">
        <f t="array" ref="EK24">IF(OR(DJ24="D",DJ24="E"),IF(DH24+DI24&gt;0,DH24+DI24 &amp;"X","X"),DG24)</f>
        <v>0</v>
      </c>
    </row>
    <row r="25" spans="1:142" s="158" customFormat="1" ht="15.75" hidden="1" x14ac:dyDescent="0.25">
      <c r="A25" s="416"/>
      <c r="B25" s="141">
        <f>SUMPRODUCT(--(G25:DK25="I"))</f>
        <v>0</v>
      </c>
      <c r="C25" s="142"/>
      <c r="D25" s="143"/>
      <c r="E25" s="277"/>
      <c r="F25" s="511"/>
      <c r="G25" s="145">
        <f>IF(OR(J25="E",J25="D"),0,VLOOKUP(F25,$B$30:$C$42,2)+I25+H25)</f>
        <v>0</v>
      </c>
      <c r="H25" s="145"/>
      <c r="I25" s="145"/>
      <c r="J25" s="145"/>
      <c r="K25" s="511"/>
      <c r="L25" s="145">
        <f>IF(OR(O25="E",O25="D"),0,VLOOKUP(K25,$B$30:$C$42,2)+M25+N25)</f>
        <v>0</v>
      </c>
      <c r="M25" s="145"/>
      <c r="N25" s="145"/>
      <c r="O25" s="145"/>
      <c r="P25" s="427"/>
      <c r="Q25" s="278"/>
      <c r="R25" s="146">
        <f>IF(OR(U25="E",U25="D"),0,VLOOKUP(Q25,$B$30:$C$42,2)+S25+T25)</f>
        <v>0</v>
      </c>
      <c r="S25" s="146"/>
      <c r="T25" s="146"/>
      <c r="U25" s="146"/>
      <c r="V25" s="278"/>
      <c r="W25" s="146">
        <f>IF(OR(Z25="E",Z25="D"),0,VLOOKUP(V25,$B$52:$C$68,2)+X25+Y25)</f>
        <v>0</v>
      </c>
      <c r="X25" s="146"/>
      <c r="Y25" s="146"/>
      <c r="Z25" s="146"/>
      <c r="AA25" s="518"/>
      <c r="AB25" s="147"/>
      <c r="AC25" s="279">
        <f>IF(OR(AF25="E",AF25="D"),0,VLOOKUP(AB25,$B$30:$C$42,2)+AD25+AE25)</f>
        <v>0</v>
      </c>
      <c r="AD25" s="147"/>
      <c r="AE25" s="147"/>
      <c r="AF25" s="147"/>
      <c r="AG25" s="147"/>
      <c r="AH25" s="147">
        <f>IF(OR(AK25="E",AK25="D"),0,VLOOKUP(AG25,$B$52:$C$68,2)+AI25+AJ25)</f>
        <v>0</v>
      </c>
      <c r="AI25" s="147"/>
      <c r="AJ25" s="147"/>
      <c r="AK25" s="147"/>
      <c r="AL25" s="280"/>
      <c r="AM25" s="281"/>
      <c r="AN25" s="148">
        <f>IF(OR(AQ25="E",AQ25="D"),0,VLOOKUP(AM25,$B$30:$C$42,2)+AO25+AP25)</f>
        <v>0</v>
      </c>
      <c r="AO25" s="148"/>
      <c r="AP25" s="148"/>
      <c r="AQ25" s="148"/>
      <c r="AR25" s="148"/>
      <c r="AS25" s="148">
        <f>IF(OR(AV25="E",AV25="D"),0,VLOOKUP(AR25,$B$52:$C$68,2)+AT25+AU25)</f>
        <v>0</v>
      </c>
      <c r="AT25" s="148"/>
      <c r="AU25" s="148"/>
      <c r="AV25" s="148"/>
      <c r="AW25" s="282"/>
      <c r="AX25" s="283"/>
      <c r="AY25" s="149">
        <f>IF(OR(BB25="E",BB25="D"),0,VLOOKUP(AX25,$B$30:$C$42,2)+AZ25+BA25)</f>
        <v>0</v>
      </c>
      <c r="AZ25" s="149"/>
      <c r="BA25" s="149"/>
      <c r="BB25" s="149"/>
      <c r="BC25" s="283"/>
      <c r="BD25" s="149">
        <f>IF(OR(BG25="E",BG25="D"),0,VLOOKUP(BC25,$B$52:$C$68,2)+BE25+BF25)</f>
        <v>0</v>
      </c>
      <c r="BE25" s="149"/>
      <c r="BF25" s="149"/>
      <c r="BG25" s="149"/>
      <c r="BH25" s="284"/>
      <c r="BI25" s="285"/>
      <c r="BJ25" s="150">
        <f>IF(OR(BM25="E",BM25="D"),0,VLOOKUP(BI25,$B$30:$C$42,2)+BK25+BL25)</f>
        <v>0</v>
      </c>
      <c r="BK25" s="150"/>
      <c r="BL25" s="150"/>
      <c r="BM25" s="150"/>
      <c r="BN25" s="150"/>
      <c r="BO25" s="150">
        <f>IF(OR(BQ25="E",BQ25="D"),0,VLOOKUP(BN25,$B$52:$C$68,2)+BP25+BQ25)</f>
        <v>0</v>
      </c>
      <c r="BP25" s="150"/>
      <c r="BQ25" s="150"/>
      <c r="BR25" s="150"/>
      <c r="BS25" s="286"/>
      <c r="BT25" s="287"/>
      <c r="BU25" s="151">
        <f>IF(OR(BX25="E",BX25="D"),0,VLOOKUP(BT25,$B$30:$C$42,2)+BV25+BW25)</f>
        <v>0</v>
      </c>
      <c r="BV25" s="151"/>
      <c r="BW25" s="151"/>
      <c r="BX25" s="151"/>
      <c r="BY25" s="151"/>
      <c r="BZ25" s="151">
        <f>IF(OR(CC25="E",CC25="D"),0,VLOOKUP(BY25,$B$52:$C$68,2)+CA25+CB25)</f>
        <v>0</v>
      </c>
      <c r="CA25" s="151"/>
      <c r="CB25" s="151"/>
      <c r="CC25" s="151"/>
      <c r="CD25" s="288"/>
      <c r="CE25" s="289"/>
      <c r="CF25" s="152">
        <f>IF(OR(CI25="E",CI25="D"),0,VLOOKUP(CE25,$B$30:$C$42,2)+CG25+CH25)</f>
        <v>0</v>
      </c>
      <c r="CG25" s="152"/>
      <c r="CH25" s="152"/>
      <c r="CI25" s="152"/>
      <c r="CJ25" s="152"/>
      <c r="CK25" s="152">
        <f>IF(OR(CN25="E",CN25="D"),0,VLOOKUP(CJ25,$B$52:$C$68,2)+CL25+CM25)</f>
        <v>0</v>
      </c>
      <c r="CL25" s="152"/>
      <c r="CM25" s="152"/>
      <c r="CN25" s="152"/>
      <c r="CO25" s="290"/>
      <c r="CP25" s="291"/>
      <c r="CQ25" s="153">
        <f>IF(OR(CT25="E",CT25="D"),0,VLOOKUP(CP25,$B$30:$C$42,2)+CR25+CS25)</f>
        <v>0</v>
      </c>
      <c r="CR25" s="153"/>
      <c r="CS25" s="153"/>
      <c r="CT25" s="153"/>
      <c r="CU25" s="291"/>
      <c r="CV25" s="153">
        <f>IF(OR(CY25="E",CY25="D"),0,VLOOKUP(CU25,$B$52:$C$68,2)+CW25+CX25)</f>
        <v>0</v>
      </c>
      <c r="CW25" s="153"/>
      <c r="CX25" s="153"/>
      <c r="CY25" s="153"/>
      <c r="CZ25" s="292"/>
      <c r="DA25" s="293"/>
      <c r="DB25" s="154">
        <f>IF(OR(DE25="E",DE25="D"),0,VLOOKUP(DA25,$B$30:$C$42,2)+DC25+DD25)</f>
        <v>0</v>
      </c>
      <c r="DC25" s="154"/>
      <c r="DD25" s="154"/>
      <c r="DE25" s="154"/>
      <c r="DF25" s="293"/>
      <c r="DG25" s="154">
        <f>IF(OR(DJ25="E",DJ25="D"),0,VLOOKUP(DF25,$B$52:$C$68,2)+DH25+DI25)</f>
        <v>0</v>
      </c>
      <c r="DH25" s="154"/>
      <c r="DI25" s="154"/>
      <c r="DJ25" s="154"/>
      <c r="DK25" s="293"/>
      <c r="DL25" s="294">
        <f>G25+L25+R25+W25+AC25+AH25+AN25+AS25+AY25+BD25+BJ25+BO25+BU25+BZ25+CF25+CK25+CQ25+CV25+DB25+DG25</f>
        <v>0</v>
      </c>
      <c r="DM25" s="156">
        <f t="shared" si="20"/>
        <v>0</v>
      </c>
      <c r="DN25" s="295">
        <f t="shared" si="21"/>
        <v>0</v>
      </c>
      <c r="DO25" s="296">
        <f t="array" aca="1" ref="DO25" ca="1">SUM(LARGE(DR25:EK25,ROW(INDIRECT("1:"&amp;COUNT(DR25:EK25)-D$35))))+SUM(IF(ISNUMBER(VALUE(MID(IF(LEN(IF(ISNUMBER(DR25:EK25),0,DR25:EK25))&gt;1,DR25:EK25,0),1,LEN(IF(LEN(IF(ISNUMBER(DR25:EK25),0,DR25:EK25))&gt;1,DR25:EK25,0))-1)))=FALSE,0,VALUE(MID(IF(LEN(IF(ISNUMBER(DR25:EK25),0,DR25:EK25))&gt;1,DR25:EK25,0),1,LEN(IF(LEN(IF(ISNUMBER(DR25:EK25),0,DR25:EK25))&gt;1,DR25:EK25,0))-1))))</f>
        <v>0</v>
      </c>
      <c r="DP25" s="158">
        <f t="shared" si="22"/>
        <v>0</v>
      </c>
      <c r="DR25" s="158">
        <f t="array" ref="DR25">IF(OR(J25="D",J25="E"),IF(H25+I25&gt;0,H25+I25 &amp;"X","X"),G25)</f>
        <v>0</v>
      </c>
      <c r="DS25" s="158">
        <f t="array" ref="DS25">IF(OR(O25="D",O25="E"),IF(M25+N25&gt;0,M25+N25 &amp;"X","X"),L25)</f>
        <v>0</v>
      </c>
      <c r="DT25" s="158">
        <f t="array" ref="DT25">IF(OR(U25="D",U25="E"),IF(S25+T25&gt;0,S25+T25 &amp;"X","X"),R25)</f>
        <v>0</v>
      </c>
      <c r="DU25" s="158">
        <f t="array" ref="DU25">IF(OR(Z25="D",Z25="E"),IF(X25+Y25&gt;0,X25+Y25 &amp;"X","X"),W25)</f>
        <v>0</v>
      </c>
      <c r="DV25" s="158">
        <f t="array" ref="DV25">IF(OR(AF25="D",AF25="E"),IF(AD25+AE25&gt;0,AD25+AE25 &amp;"X","X"),AC25)</f>
        <v>0</v>
      </c>
      <c r="DW25" s="158">
        <f t="array" ref="DW25">IF(OR(AK25="D",AK25="E"),IF(AI25+AJ25&gt;0,AI25+AJ25 &amp;"X","X"),AH25)</f>
        <v>0</v>
      </c>
      <c r="DX25" s="158">
        <f t="array" ref="DX25">IF(OR(AQ25="D",AQ25="E"),IF(AO25+AP25&gt;0,AO25+AP25 &amp;"X","X"),AN25)</f>
        <v>0</v>
      </c>
      <c r="DY25" s="158">
        <f t="array" ref="DY25">IF(OR(AV25="D",AV25="E"),IF(AT25+AU25&gt;0,AT25+AU25 &amp;"X","X"),AS25)</f>
        <v>0</v>
      </c>
      <c r="DZ25" s="158">
        <f t="array" ref="DZ25">IF(OR(BB25="D",BB25="E"),IF(AZ25+BA25&gt;0,AZ25+BA25 &amp;"X","X"),AY25)</f>
        <v>0</v>
      </c>
      <c r="EA25" s="158">
        <f t="array" ref="EA25">IF(OR(BG25="D",BG25="E"),IF(BE25+BF25&gt;0,BE25+BF25 &amp;"X","X"),BD25)</f>
        <v>0</v>
      </c>
      <c r="EB25" s="158">
        <f t="array" ref="EB25">IF(OR(BM25="D",BM25="E"),IF(BK25+BL25&gt;0,BK25+BL25 &amp;"X","X"),BJ25)</f>
        <v>0</v>
      </c>
      <c r="EC25" s="158">
        <f t="array" ref="EC25">IF(OR(BR25="D",BR25="E"),IF(BP25+BQ25&gt;0,BP25+BQ25 &amp;"X","X"),BO25)</f>
        <v>0</v>
      </c>
      <c r="ED25" s="158">
        <f t="array" ref="ED25">IF(OR(BX25="D",BX25="E"),IF(BV25+BW25&gt;0,BV25+BW25 &amp;"X","X"),BU25)</f>
        <v>0</v>
      </c>
      <c r="EE25" s="158">
        <f t="array" ref="EE25">IF(OR(CC25="D",CC25="E"),IF(CA25+CB25&gt;0,CA25+CB25 &amp;"X","X"),BZ25)</f>
        <v>0</v>
      </c>
      <c r="EF25" s="158">
        <f t="array" ref="EF25">IF(OR(CI25="D",CI25="E"),IF(CG25+CH25&gt;0,CG25+CH25 &amp;"X","X"),CF25)</f>
        <v>0</v>
      </c>
      <c r="EG25" s="158">
        <f t="array" ref="EG25">IF(OR(CN25="D",CN25="E"),IF(CL25+CM25&gt;0,CL25+CM25 &amp;"X","X"),CK25)</f>
        <v>0</v>
      </c>
      <c r="EH25" s="158">
        <f t="array" ref="EH25">IF(OR(CT25="D",CT25="E"),IF(CR25+CS25&gt;0,CR25+CS25 &amp;"X","X"),CQ25)</f>
        <v>0</v>
      </c>
      <c r="EI25" s="158">
        <f t="array" ref="EI25">IF(OR(CY25="D",CY25="E"),IF(CW25+CX25&gt;0,CW25+CX25 &amp;"X","X"),CV25)</f>
        <v>0</v>
      </c>
      <c r="EJ25" s="158">
        <f t="array" ref="EJ25">IF(OR(DE25="D",DE25="E"),IF(DC25+DD25&gt;0,DC25+DD25 &amp;"X","X"),DB25)</f>
        <v>0</v>
      </c>
      <c r="EK25" s="158">
        <f t="array" ref="EK25">IF(OR(DJ25="D",DJ25="E"),IF(DH25+DI25&gt;0,DH25+DI25 &amp;"X","X"),DG25)</f>
        <v>0</v>
      </c>
    </row>
    <row r="26" spans="1:142" s="158" customFormat="1" ht="16.5" hidden="1" thickBot="1" x14ac:dyDescent="0.3">
      <c r="A26" s="416"/>
      <c r="B26" s="141">
        <f>SUMPRODUCT(--(G26:DK26="I"))</f>
        <v>0</v>
      </c>
      <c r="C26" s="142"/>
      <c r="D26" s="143"/>
      <c r="E26" s="277"/>
      <c r="F26" s="511"/>
      <c r="G26" s="145">
        <f>IF(OR(J26="E",J26="D"),0,VLOOKUP(F26,$B$30:$C$42,2)+I26+H26)</f>
        <v>0</v>
      </c>
      <c r="H26" s="145"/>
      <c r="I26" s="145"/>
      <c r="J26" s="145"/>
      <c r="K26" s="511"/>
      <c r="L26" s="145">
        <f>IF(OR(O26="E",O26="D"),0,VLOOKUP(K26,$B$30:$C$42,2)+M26+N26)</f>
        <v>0</v>
      </c>
      <c r="M26" s="145"/>
      <c r="N26" s="145"/>
      <c r="O26" s="145"/>
      <c r="P26" s="427"/>
      <c r="Q26" s="278"/>
      <c r="R26" s="146">
        <f>IF(OR(U26="E",U26="D"),0,VLOOKUP(Q26,$B$30:$C$42,2)+S26+T26)</f>
        <v>0</v>
      </c>
      <c r="S26" s="146"/>
      <c r="T26" s="146"/>
      <c r="U26" s="146"/>
      <c r="V26" s="278"/>
      <c r="W26" s="146">
        <f>IF(OR(Z26="E",Z26="D"),0,VLOOKUP(V26,$B$52:$C$68,2)+X26+Y26)</f>
        <v>0</v>
      </c>
      <c r="X26" s="146"/>
      <c r="Y26" s="146"/>
      <c r="Z26" s="146"/>
      <c r="AA26" s="518"/>
      <c r="AB26" s="147"/>
      <c r="AC26" s="279">
        <f>IF(OR(AF26="E",AF26="D"),0,VLOOKUP(AB26,$B$30:$C$42,2)+AD26+AE26)</f>
        <v>0</v>
      </c>
      <c r="AD26" s="147"/>
      <c r="AE26" s="147"/>
      <c r="AF26" s="147"/>
      <c r="AG26" s="147"/>
      <c r="AH26" s="147">
        <f>IF(OR(AK26="E",AK26="D"),0,VLOOKUP(AG26,$B$52:$C$68,2)+AI26+AJ26)</f>
        <v>0</v>
      </c>
      <c r="AI26" s="147"/>
      <c r="AJ26" s="147"/>
      <c r="AK26" s="147"/>
      <c r="AL26" s="280"/>
      <c r="AM26" s="281"/>
      <c r="AN26" s="148">
        <f>IF(OR(AQ26="E",AQ26="D"),0,VLOOKUP(AM26,$B$30:$C$42,2)+AO26+AP26)</f>
        <v>0</v>
      </c>
      <c r="AO26" s="148"/>
      <c r="AP26" s="148"/>
      <c r="AQ26" s="148"/>
      <c r="AR26" s="148"/>
      <c r="AS26" s="148">
        <f>IF(OR(AV26="E",AV26="D"),0,VLOOKUP(AR26,$B$52:$C$68,2)+AT26+AU26)</f>
        <v>0</v>
      </c>
      <c r="AT26" s="148"/>
      <c r="AU26" s="148"/>
      <c r="AV26" s="148"/>
      <c r="AW26" s="282"/>
      <c r="AX26" s="283"/>
      <c r="AY26" s="149">
        <f>IF(OR(BB26="E",BB26="D"),0,VLOOKUP(AX26,$B$30:$C$42,2)+AZ26+BA26)</f>
        <v>0</v>
      </c>
      <c r="AZ26" s="149"/>
      <c r="BA26" s="149"/>
      <c r="BB26" s="149"/>
      <c r="BC26" s="283"/>
      <c r="BD26" s="149">
        <f>IF(OR(BG26="E",BG26="D"),0,VLOOKUP(BC26,$B$52:$C$68,2)+BE26+BF26)</f>
        <v>0</v>
      </c>
      <c r="BE26" s="149"/>
      <c r="BF26" s="149"/>
      <c r="BG26" s="149"/>
      <c r="BH26" s="284"/>
      <c r="BI26" s="285"/>
      <c r="BJ26" s="150">
        <f>IF(OR(BM26="E",BM26="D"),0,VLOOKUP(BI26,$B$30:$C$42,2)+BK26+BL26)</f>
        <v>0</v>
      </c>
      <c r="BK26" s="150"/>
      <c r="BL26" s="150"/>
      <c r="BM26" s="150"/>
      <c r="BN26" s="150"/>
      <c r="BO26" s="150">
        <f>IF(OR(BQ26="E",BQ26="D"),0,VLOOKUP(BN26,$B$52:$C$68,2)+BP26+BQ26)</f>
        <v>0</v>
      </c>
      <c r="BP26" s="150"/>
      <c r="BQ26" s="150"/>
      <c r="BR26" s="150"/>
      <c r="BS26" s="286"/>
      <c r="BT26" s="287"/>
      <c r="BU26" s="151">
        <f>IF(OR(BX26="E",BX26="D"),0,VLOOKUP(BT26,$B$30:$C$42,2)+BV26+BW26)</f>
        <v>0</v>
      </c>
      <c r="BV26" s="151"/>
      <c r="BW26" s="151"/>
      <c r="BX26" s="151"/>
      <c r="BY26" s="151"/>
      <c r="BZ26" s="151">
        <f>IF(OR(CC26="E",CC26="D"),0,VLOOKUP(BY26,$B$52:$C$68,2)+CA26+CB26)</f>
        <v>0</v>
      </c>
      <c r="CA26" s="151"/>
      <c r="CB26" s="151"/>
      <c r="CC26" s="151"/>
      <c r="CD26" s="288"/>
      <c r="CE26" s="289"/>
      <c r="CF26" s="152">
        <f>IF(OR(CI26="E",CI26="D"),0,VLOOKUP(CE26,$B$30:$C$42,2)+CG26+CH26)</f>
        <v>0</v>
      </c>
      <c r="CG26" s="152"/>
      <c r="CH26" s="152"/>
      <c r="CI26" s="152"/>
      <c r="CJ26" s="152"/>
      <c r="CK26" s="152">
        <f>IF(OR(CN26="E",CN26="D"),0,VLOOKUP(CJ26,$B$52:$C$68,2)+CL26+CM26)</f>
        <v>0</v>
      </c>
      <c r="CL26" s="152"/>
      <c r="CM26" s="152"/>
      <c r="CN26" s="152"/>
      <c r="CO26" s="290"/>
      <c r="CP26" s="291"/>
      <c r="CQ26" s="153">
        <f>IF(OR(CT26="E",CT26="D"),0,VLOOKUP(CP26,$B$30:$C$42,2)+CR26+CS26)</f>
        <v>0</v>
      </c>
      <c r="CR26" s="153"/>
      <c r="CS26" s="153"/>
      <c r="CT26" s="153"/>
      <c r="CU26" s="291"/>
      <c r="CV26" s="153">
        <f>IF(OR(CY26="E",CY26="D"),0,VLOOKUP(CU26,$B$52:$C$68,2)+CW26+CX26)</f>
        <v>0</v>
      </c>
      <c r="CW26" s="153"/>
      <c r="CX26" s="153"/>
      <c r="CY26" s="153"/>
      <c r="CZ26" s="292"/>
      <c r="DA26" s="293"/>
      <c r="DB26" s="154">
        <f>IF(OR(DE26="E",DE26="D"),0,VLOOKUP(DA26,$B$30:$C$42,2)+DC26+DD26)</f>
        <v>0</v>
      </c>
      <c r="DC26" s="154"/>
      <c r="DD26" s="154"/>
      <c r="DE26" s="154"/>
      <c r="DF26" s="293"/>
      <c r="DG26" s="154">
        <f>IF(OR(DJ26="E",DJ26="D"),0,VLOOKUP(DF26,$B$52:$C$68,2)+DH26+DI26)</f>
        <v>0</v>
      </c>
      <c r="DH26" s="154"/>
      <c r="DI26" s="154"/>
      <c r="DJ26" s="154"/>
      <c r="DK26" s="293"/>
      <c r="DL26" s="294">
        <f>G26+L26+R26+W26+AC26+AH26+AN26+AS26+AY26+BD26+BJ26+BO26+BU26+BZ26+CF26+CK26+CQ26+CV26+DB26+DG26</f>
        <v>0</v>
      </c>
      <c r="DM26" s="156">
        <f t="shared" si="20"/>
        <v>0</v>
      </c>
      <c r="DN26" s="295">
        <f t="shared" si="21"/>
        <v>0</v>
      </c>
      <c r="DO26" s="296">
        <f t="array" aca="1" ref="DO26" ca="1">SUM(LARGE(DR26:EK26,ROW(INDIRECT("1:"&amp;COUNT(DR26:EK26)-D$35))))+SUM(IF(ISNUMBER(VALUE(MID(IF(LEN(IF(ISNUMBER(DR26:EK26),0,DR26:EK26))&gt;1,DR26:EK26,0),1,LEN(IF(LEN(IF(ISNUMBER(DR26:EK26),0,DR26:EK26))&gt;1,DR26:EK26,0))-1)))=FALSE,0,VALUE(MID(IF(LEN(IF(ISNUMBER(DR26:EK26),0,DR26:EK26))&gt;1,DR26:EK26,0),1,LEN(IF(LEN(IF(ISNUMBER(DR26:EK26),0,DR26:EK26))&gt;1,DR26:EK26,0))-1))))</f>
        <v>0</v>
      </c>
      <c r="DP26" s="158">
        <f t="shared" si="22"/>
        <v>0</v>
      </c>
      <c r="DR26" s="158">
        <f t="array" ref="DR26">IF(OR(J26="D",J26="E"),IF(H26+I26&gt;0,H26+I26 &amp;"X","X"),G26)</f>
        <v>0</v>
      </c>
      <c r="DS26" s="158">
        <f t="array" ref="DS26">IF(OR(O26="D",O26="E"),IF(M26+N26&gt;0,M26+N26 &amp;"X","X"),L26)</f>
        <v>0</v>
      </c>
      <c r="DT26" s="158">
        <f t="array" ref="DT26">IF(OR(U26="D",U26="E"),IF(S26+T26&gt;0,S26+T26 &amp;"X","X"),R26)</f>
        <v>0</v>
      </c>
      <c r="DU26" s="158">
        <f t="array" ref="DU26">IF(OR(Z26="D",Z26="E"),IF(X26+Y26&gt;0,X26+Y26 &amp;"X","X"),W26)</f>
        <v>0</v>
      </c>
      <c r="DV26" s="158">
        <f t="array" ref="DV26">IF(OR(AF26="D",AF26="E"),IF(AD26+AE26&gt;0,AD26+AE26 &amp;"X","X"),AC26)</f>
        <v>0</v>
      </c>
      <c r="DW26" s="158">
        <f t="array" ref="DW26">IF(OR(AK26="D",AK26="E"),IF(AI26+AJ26&gt;0,AI26+AJ26 &amp;"X","X"),AH26)</f>
        <v>0</v>
      </c>
      <c r="DX26" s="158">
        <f t="array" ref="DX26">IF(OR(AQ26="D",AQ26="E"),IF(AO26+AP26&gt;0,AO26+AP26 &amp;"X","X"),AN26)</f>
        <v>0</v>
      </c>
      <c r="DY26" s="158">
        <f t="array" ref="DY26">IF(OR(AV26="D",AV26="E"),IF(AT26+AU26&gt;0,AT26+AU26 &amp;"X","X"),AS26)</f>
        <v>0</v>
      </c>
      <c r="DZ26" s="158">
        <f t="array" ref="DZ26">IF(OR(BB26="D",BB26="E"),IF(AZ26+BA26&gt;0,AZ26+BA26 &amp;"X","X"),AY26)</f>
        <v>0</v>
      </c>
      <c r="EA26" s="158">
        <f t="array" ref="EA26">IF(OR(BG26="D",BG26="E"),IF(BE26+BF26&gt;0,BE26+BF26 &amp;"X","X"),BD26)</f>
        <v>0</v>
      </c>
      <c r="EB26" s="158">
        <f t="array" ref="EB26">IF(OR(BM26="D",BM26="E"),IF(BK26+BL26&gt;0,BK26+BL26 &amp;"X","X"),BJ26)</f>
        <v>0</v>
      </c>
      <c r="EC26" s="158">
        <f t="array" ref="EC26">IF(OR(BR26="D",BR26="E"),IF(BP26+BQ26&gt;0,BP26+BQ26 &amp;"X","X"),BO26)</f>
        <v>0</v>
      </c>
      <c r="ED26" s="158">
        <f t="array" ref="ED26">IF(OR(BX26="D",BX26="E"),IF(BV26+BW26&gt;0,BV26+BW26 &amp;"X","X"),BU26)</f>
        <v>0</v>
      </c>
      <c r="EE26" s="158">
        <f t="array" ref="EE26">IF(OR(CC26="D",CC26="E"),IF(CA26+CB26&gt;0,CA26+CB26 &amp;"X","X"),BZ26)</f>
        <v>0</v>
      </c>
      <c r="EF26" s="158">
        <f t="array" ref="EF26">IF(OR(CI26="D",CI26="E"),IF(CG26+CH26&gt;0,CG26+CH26 &amp;"X","X"),CF26)</f>
        <v>0</v>
      </c>
      <c r="EG26" s="158">
        <f t="array" ref="EG26">IF(OR(CN26="D",CN26="E"),IF(CL26+CM26&gt;0,CL26+CM26 &amp;"X","X"),CK26)</f>
        <v>0</v>
      </c>
      <c r="EH26" s="158">
        <f t="array" ref="EH26">IF(OR(CT26="D",CT26="E"),IF(CR26+CS26&gt;0,CR26+CS26 &amp;"X","X"),CQ26)</f>
        <v>0</v>
      </c>
      <c r="EI26" s="158">
        <f t="array" ref="EI26">IF(OR(CY26="D",CY26="E"),IF(CW26+CX26&gt;0,CW26+CX26 &amp;"X","X"),CV26)</f>
        <v>0</v>
      </c>
      <c r="EJ26" s="158">
        <f t="array" ref="EJ26">IF(OR(DE26="D",DE26="E"),IF(DC26+DD26&gt;0,DC26+DD26 &amp;"X","X"),DB26)</f>
        <v>0</v>
      </c>
      <c r="EK26" s="158">
        <f t="array" ref="EK26">IF(OR(DJ26="D",DJ26="E"),IF(DH26+DI26&gt;0,DH26+DI26 &amp;"X","X"),DG26)</f>
        <v>0</v>
      </c>
    </row>
    <row r="27" spans="1:142" ht="15.75" thickTop="1" x14ac:dyDescent="0.25">
      <c r="E27" s="297"/>
      <c r="F27" s="438"/>
      <c r="G27" s="298"/>
      <c r="H27" s="298"/>
      <c r="I27" s="298"/>
      <c r="J27" s="298"/>
      <c r="K27" s="298"/>
      <c r="L27" s="298"/>
      <c r="M27" s="298"/>
      <c r="N27" s="298"/>
      <c r="O27" s="298"/>
      <c r="P27" s="299"/>
      <c r="Q27" s="300"/>
      <c r="R27" s="301"/>
      <c r="S27" s="301"/>
      <c r="T27" s="301"/>
      <c r="U27" s="301"/>
      <c r="V27" s="300"/>
      <c r="W27" s="301"/>
      <c r="X27" s="301"/>
      <c r="Y27" s="301"/>
      <c r="Z27" s="301"/>
      <c r="AA27" s="302"/>
      <c r="AB27" s="517"/>
      <c r="AC27" s="303"/>
      <c r="AD27" s="324"/>
      <c r="AE27" s="181"/>
      <c r="AF27" s="181"/>
      <c r="AG27" s="324"/>
      <c r="AH27" s="181"/>
      <c r="AI27" s="181"/>
      <c r="AJ27" s="181"/>
      <c r="AK27" s="181"/>
      <c r="AL27" s="439"/>
      <c r="AM27" s="445"/>
      <c r="AN27" s="304"/>
      <c r="AO27" s="304"/>
      <c r="AP27" s="304"/>
      <c r="AQ27" s="304"/>
      <c r="AR27" s="304"/>
      <c r="AS27" s="304"/>
      <c r="AT27" s="304"/>
      <c r="AU27" s="304"/>
      <c r="AV27" s="304"/>
      <c r="AW27" s="305"/>
      <c r="AX27" s="448"/>
      <c r="AY27" s="307"/>
      <c r="AZ27" s="307"/>
      <c r="BA27" s="307"/>
      <c r="BB27" s="307"/>
      <c r="BC27" s="306"/>
      <c r="BD27" s="307"/>
      <c r="BE27" s="307"/>
      <c r="BF27" s="307"/>
      <c r="BG27" s="307"/>
      <c r="BH27" s="308"/>
      <c r="BI27" s="466"/>
      <c r="BJ27" s="457"/>
      <c r="BK27" s="457"/>
      <c r="BL27" s="457"/>
      <c r="BM27" s="457"/>
      <c r="BN27" s="458"/>
      <c r="BO27" s="457"/>
      <c r="BP27" s="457"/>
      <c r="BQ27" s="457"/>
      <c r="BR27" s="457"/>
      <c r="BS27" s="459"/>
      <c r="BT27" s="477"/>
      <c r="BU27" s="309"/>
      <c r="BV27" s="309"/>
      <c r="BW27" s="309"/>
      <c r="BX27" s="309"/>
      <c r="BY27" s="309"/>
      <c r="BZ27" s="309"/>
      <c r="CA27" s="309"/>
      <c r="CB27" s="309"/>
      <c r="CC27" s="309"/>
      <c r="CD27" s="310"/>
      <c r="CE27" s="481"/>
      <c r="CF27" s="311"/>
      <c r="CG27" s="311"/>
      <c r="CH27" s="311"/>
      <c r="CI27" s="311"/>
      <c r="CJ27" s="311"/>
      <c r="CK27" s="311"/>
      <c r="CL27" s="311"/>
      <c r="CM27" s="311"/>
      <c r="CN27" s="312"/>
      <c r="CO27" s="513"/>
      <c r="CP27" s="494"/>
      <c r="CQ27" s="313"/>
      <c r="CR27" s="313"/>
      <c r="CS27" s="313"/>
      <c r="CT27" s="313"/>
      <c r="CU27" s="313"/>
      <c r="CV27" s="313"/>
      <c r="CW27" s="313"/>
      <c r="CX27" s="313"/>
      <c r="CY27" s="313"/>
      <c r="CZ27" s="495"/>
      <c r="DA27" s="314"/>
      <c r="DB27" s="315"/>
      <c r="DC27" s="315"/>
      <c r="DD27" s="315"/>
      <c r="DE27" s="315"/>
      <c r="DF27" s="315"/>
      <c r="DG27" s="315"/>
      <c r="DH27" s="315"/>
      <c r="DI27" s="315"/>
      <c r="DJ27" s="315"/>
      <c r="DK27" s="316"/>
      <c r="DL27" s="535"/>
      <c r="DM27" s="535"/>
      <c r="DN27" s="535"/>
      <c r="DO27" s="535"/>
      <c r="DP27" s="535"/>
      <c r="DQ27" s="535"/>
      <c r="DR27" s="535"/>
      <c r="DS27" s="535"/>
      <c r="DT27" s="535"/>
      <c r="DU27" s="535"/>
      <c r="DV27" s="535"/>
      <c r="DW27" s="535"/>
      <c r="DX27" s="535"/>
      <c r="DY27" s="535"/>
      <c r="DZ27" s="535"/>
      <c r="EA27" s="535"/>
      <c r="EB27" s="535"/>
      <c r="EC27" s="535"/>
      <c r="ED27" s="535"/>
      <c r="EE27" s="535"/>
      <c r="EF27" s="535"/>
      <c r="EG27" s="535"/>
      <c r="EH27" s="535"/>
      <c r="EI27" s="535"/>
      <c r="EJ27" s="535"/>
      <c r="EK27" s="535"/>
      <c r="EL27" s="535"/>
    </row>
    <row r="28" spans="1:142" x14ac:dyDescent="0.25">
      <c r="B28" s="920" t="s">
        <v>18</v>
      </c>
      <c r="C28" s="920"/>
      <c r="D28" s="920"/>
      <c r="E28" s="318"/>
      <c r="F28" s="319"/>
      <c r="G28" s="320"/>
      <c r="H28" s="320"/>
      <c r="I28" s="320"/>
      <c r="J28" s="320"/>
      <c r="K28" s="320"/>
      <c r="L28" s="320"/>
      <c r="M28" s="320"/>
      <c r="N28" s="320"/>
      <c r="O28" s="320"/>
      <c r="P28" s="321"/>
      <c r="Q28" s="322"/>
      <c r="R28" s="178"/>
      <c r="S28" s="178"/>
      <c r="T28" s="178"/>
      <c r="U28" s="178"/>
      <c r="V28" s="322"/>
      <c r="W28" s="178"/>
      <c r="X28" s="178"/>
      <c r="Y28" s="178"/>
      <c r="Z28" s="178"/>
      <c r="AA28" s="323"/>
      <c r="AB28" s="324"/>
      <c r="AC28" s="324"/>
      <c r="AD28" s="324"/>
      <c r="AE28" s="181"/>
      <c r="AF28" s="181"/>
      <c r="AG28" s="181"/>
      <c r="AH28" s="181"/>
      <c r="AI28" s="181"/>
      <c r="AJ28" s="181"/>
      <c r="AK28" s="181"/>
      <c r="AL28" s="439"/>
      <c r="AM28" s="446"/>
      <c r="AN28" s="183"/>
      <c r="AO28" s="183"/>
      <c r="AP28" s="183"/>
      <c r="AQ28" s="183"/>
      <c r="AR28" s="183"/>
      <c r="AS28" s="183"/>
      <c r="AT28" s="183"/>
      <c r="AU28" s="183"/>
      <c r="AV28" s="183"/>
      <c r="AW28" s="326"/>
      <c r="AX28" s="327"/>
      <c r="AY28" s="186"/>
      <c r="AZ28" s="186"/>
      <c r="BA28" s="186"/>
      <c r="BB28" s="186"/>
      <c r="BC28" s="327"/>
      <c r="BD28" s="186"/>
      <c r="BE28" s="186"/>
      <c r="BF28" s="186"/>
      <c r="BG28" s="186"/>
      <c r="BH28" s="328"/>
      <c r="BI28" s="467"/>
      <c r="BJ28" s="453"/>
      <c r="BK28" s="453"/>
      <c r="BL28" s="453"/>
      <c r="BM28" s="453"/>
      <c r="BN28" s="460"/>
      <c r="BO28" s="453"/>
      <c r="BP28" s="453"/>
      <c r="BQ28" s="453"/>
      <c r="BR28" s="453"/>
      <c r="BS28" s="461"/>
      <c r="BT28" s="329"/>
      <c r="BU28" s="330"/>
      <c r="BV28" s="330"/>
      <c r="BW28" s="330"/>
      <c r="BX28" s="330"/>
      <c r="BY28" s="330"/>
      <c r="BZ28" s="330"/>
      <c r="CA28" s="330"/>
      <c r="CB28" s="330"/>
      <c r="CC28" s="330"/>
      <c r="CD28" s="331"/>
      <c r="CE28" s="332"/>
      <c r="CF28" s="190"/>
      <c r="CG28" s="190"/>
      <c r="CH28" s="190"/>
      <c r="CI28" s="190"/>
      <c r="CJ28" s="190"/>
      <c r="CK28" s="190"/>
      <c r="CL28" s="190"/>
      <c r="CM28" s="190"/>
      <c r="CN28" s="191"/>
      <c r="CO28" s="333"/>
      <c r="CP28" s="334"/>
      <c r="CQ28" s="335"/>
      <c r="CR28" s="335"/>
      <c r="CS28" s="335"/>
      <c r="CT28" s="335"/>
      <c r="CU28" s="335"/>
      <c r="CV28" s="335"/>
      <c r="CW28" s="335"/>
      <c r="CX28" s="335"/>
      <c r="CY28" s="335"/>
      <c r="CZ28" s="496"/>
      <c r="DA28" s="336"/>
      <c r="DB28" s="337"/>
      <c r="DC28" s="337"/>
      <c r="DD28" s="337"/>
      <c r="DE28" s="337"/>
      <c r="DF28" s="337"/>
      <c r="DG28" s="337"/>
      <c r="DH28" s="337"/>
      <c r="DI28" s="337"/>
      <c r="DJ28" s="337"/>
      <c r="DK28" s="338"/>
      <c r="DL28" s="535"/>
      <c r="DM28" s="535"/>
      <c r="DN28" s="535"/>
      <c r="DO28" s="535"/>
      <c r="DP28" s="535"/>
      <c r="DQ28" s="535"/>
      <c r="DR28" s="535"/>
      <c r="DS28" s="535"/>
      <c r="DT28" s="535"/>
      <c r="DU28" s="535"/>
      <c r="DV28" s="535"/>
      <c r="DW28" s="535"/>
      <c r="DX28" s="535"/>
      <c r="DY28" s="535"/>
      <c r="DZ28" s="535"/>
      <c r="EA28" s="535"/>
      <c r="EB28" s="535"/>
      <c r="EC28" s="535"/>
      <c r="ED28" s="535"/>
      <c r="EE28" s="535"/>
      <c r="EF28" s="535"/>
      <c r="EG28" s="535"/>
      <c r="EH28" s="535"/>
      <c r="EI28" s="535"/>
      <c r="EJ28" s="535"/>
      <c r="EK28" s="535"/>
      <c r="EL28" s="535"/>
    </row>
    <row r="29" spans="1:142" x14ac:dyDescent="0.25">
      <c r="B29" s="173" t="s">
        <v>2</v>
      </c>
      <c r="C29" s="173" t="s">
        <v>3</v>
      </c>
      <c r="D29" s="173" t="s">
        <v>6</v>
      </c>
      <c r="E29" s="339"/>
      <c r="F29" s="340"/>
      <c r="G29" s="320"/>
      <c r="H29" s="320"/>
      <c r="I29" s="320"/>
      <c r="J29" s="320"/>
      <c r="K29" s="320"/>
      <c r="L29" s="320"/>
      <c r="M29" s="320"/>
      <c r="N29" s="320"/>
      <c r="O29" s="320"/>
      <c r="P29" s="321"/>
      <c r="Q29" s="322"/>
      <c r="R29" s="178"/>
      <c r="S29" s="178"/>
      <c r="T29" s="178"/>
      <c r="U29" s="178"/>
      <c r="V29" s="178"/>
      <c r="W29" s="178"/>
      <c r="X29" s="178"/>
      <c r="Y29" s="178"/>
      <c r="Z29" s="178"/>
      <c r="AA29" s="323"/>
      <c r="AB29" s="324"/>
      <c r="AC29" s="324"/>
      <c r="AD29" s="324"/>
      <c r="AE29" s="181"/>
      <c r="AF29" s="181"/>
      <c r="AG29" s="181"/>
      <c r="AH29" s="181"/>
      <c r="AI29" s="181"/>
      <c r="AJ29" s="181"/>
      <c r="AK29" s="181"/>
      <c r="AL29" s="439"/>
      <c r="AM29" s="325"/>
      <c r="AN29" s="183"/>
      <c r="AO29" s="183"/>
      <c r="AP29" s="183"/>
      <c r="AQ29" s="183"/>
      <c r="AR29" s="183"/>
      <c r="AS29" s="183"/>
      <c r="AT29" s="183"/>
      <c r="AU29" s="183"/>
      <c r="AV29" s="183"/>
      <c r="AW29" s="326"/>
      <c r="AX29" s="327"/>
      <c r="AY29" s="186"/>
      <c r="AZ29" s="186"/>
      <c r="BA29" s="186"/>
      <c r="BB29" s="186"/>
      <c r="BC29" s="186"/>
      <c r="BD29" s="186"/>
      <c r="BE29" s="186"/>
      <c r="BF29" s="186"/>
      <c r="BG29" s="186"/>
      <c r="BH29" s="328"/>
      <c r="BI29" s="460"/>
      <c r="BJ29" s="453"/>
      <c r="BK29" s="453"/>
      <c r="BL29" s="453"/>
      <c r="BM29" s="453"/>
      <c r="BN29" s="453"/>
      <c r="BO29" s="453"/>
      <c r="BP29" s="453"/>
      <c r="BQ29" s="453"/>
      <c r="BR29" s="453"/>
      <c r="BS29" s="461"/>
      <c r="BT29" s="329"/>
      <c r="BU29" s="330"/>
      <c r="BV29" s="330"/>
      <c r="BW29" s="330"/>
      <c r="BX29" s="330"/>
      <c r="BY29" s="330"/>
      <c r="BZ29" s="330"/>
      <c r="CA29" s="330"/>
      <c r="CB29" s="330"/>
      <c r="CC29" s="330"/>
      <c r="CD29" s="331"/>
      <c r="CE29" s="332"/>
      <c r="CF29" s="190"/>
      <c r="CG29" s="190"/>
      <c r="CH29" s="190"/>
      <c r="CI29" s="190"/>
      <c r="CJ29" s="190"/>
      <c r="CK29" s="190"/>
      <c r="CL29" s="190"/>
      <c r="CM29" s="190"/>
      <c r="CN29" s="191"/>
      <c r="CO29" s="333"/>
      <c r="CP29" s="334"/>
      <c r="CQ29" s="335"/>
      <c r="CR29" s="335"/>
      <c r="CS29" s="335"/>
      <c r="CT29" s="335"/>
      <c r="CU29" s="335"/>
      <c r="CV29" s="335"/>
      <c r="CW29" s="335"/>
      <c r="CX29" s="335"/>
      <c r="CY29" s="335"/>
      <c r="CZ29" s="496"/>
      <c r="DA29" s="336"/>
      <c r="DB29" s="337"/>
      <c r="DC29" s="337"/>
      <c r="DD29" s="337"/>
      <c r="DE29" s="337"/>
      <c r="DF29" s="337"/>
      <c r="DG29" s="337"/>
      <c r="DH29" s="337"/>
      <c r="DI29" s="337"/>
      <c r="DJ29" s="337"/>
      <c r="DK29" s="338"/>
      <c r="DL29" s="535"/>
      <c r="DM29" s="535"/>
      <c r="DN29" s="535"/>
      <c r="DO29" s="535"/>
      <c r="DP29" s="535"/>
      <c r="DQ29" s="535"/>
      <c r="DR29" s="535"/>
      <c r="DS29" s="535"/>
      <c r="DT29" s="535"/>
      <c r="DU29" s="535"/>
      <c r="DV29" s="535"/>
      <c r="DW29" s="535"/>
      <c r="DX29" s="535"/>
      <c r="DY29" s="535"/>
      <c r="DZ29" s="535"/>
      <c r="EA29" s="535"/>
      <c r="EB29" s="535"/>
      <c r="EC29" s="535"/>
      <c r="ED29" s="535"/>
      <c r="EE29" s="535"/>
      <c r="EF29" s="535"/>
      <c r="EG29" s="535"/>
      <c r="EH29" s="535"/>
      <c r="EI29" s="535"/>
      <c r="EJ29" s="535"/>
      <c r="EK29" s="535"/>
      <c r="EL29" s="535"/>
    </row>
    <row r="30" spans="1:142" x14ac:dyDescent="0.25">
      <c r="B30" s="193">
        <v>0</v>
      </c>
      <c r="C30" s="194">
        <v>0</v>
      </c>
      <c r="D30" s="194">
        <v>0</v>
      </c>
      <c r="E30" s="318"/>
      <c r="F30" s="340"/>
      <c r="G30" s="320"/>
      <c r="H30" s="320"/>
      <c r="I30" s="320"/>
      <c r="J30" s="320"/>
      <c r="K30" s="320"/>
      <c r="L30" s="320"/>
      <c r="M30" s="320"/>
      <c r="N30" s="320"/>
      <c r="O30" s="320"/>
      <c r="P30" s="321"/>
      <c r="Q30" s="322"/>
      <c r="R30" s="178"/>
      <c r="S30" s="178"/>
      <c r="T30" s="178"/>
      <c r="U30" s="178"/>
      <c r="V30" s="178"/>
      <c r="W30" s="178"/>
      <c r="X30" s="178"/>
      <c r="Y30" s="178"/>
      <c r="Z30" s="178"/>
      <c r="AA30" s="323"/>
      <c r="AB30" s="324"/>
      <c r="AC30" s="324"/>
      <c r="AD30" s="324"/>
      <c r="AE30" s="181"/>
      <c r="AF30" s="181"/>
      <c r="AG30" s="181"/>
      <c r="AH30" s="181"/>
      <c r="AI30" s="181"/>
      <c r="AJ30" s="181"/>
      <c r="AK30" s="181"/>
      <c r="AL30" s="439"/>
      <c r="AM30" s="325"/>
      <c r="AN30" s="183"/>
      <c r="AO30" s="183"/>
      <c r="AP30" s="183"/>
      <c r="AQ30" s="183"/>
      <c r="AR30" s="183"/>
      <c r="AS30" s="183"/>
      <c r="AT30" s="183"/>
      <c r="AU30" s="183"/>
      <c r="AV30" s="183"/>
      <c r="AW30" s="326"/>
      <c r="AX30" s="186"/>
      <c r="AY30" s="186"/>
      <c r="AZ30" s="186"/>
      <c r="BA30" s="186"/>
      <c r="BB30" s="186"/>
      <c r="BC30" s="186"/>
      <c r="BD30" s="186"/>
      <c r="BE30" s="186"/>
      <c r="BF30" s="186"/>
      <c r="BG30" s="186"/>
      <c r="BH30" s="328"/>
      <c r="BI30" s="460"/>
      <c r="BJ30" s="453"/>
      <c r="BK30" s="453"/>
      <c r="BL30" s="453"/>
      <c r="BM30" s="453"/>
      <c r="BN30" s="453"/>
      <c r="BO30" s="453"/>
      <c r="BP30" s="453"/>
      <c r="BQ30" s="453"/>
      <c r="BR30" s="453"/>
      <c r="BS30" s="461"/>
      <c r="BT30" s="329"/>
      <c r="BU30" s="330"/>
      <c r="BV30" s="330"/>
      <c r="BW30" s="330"/>
      <c r="BX30" s="330"/>
      <c r="BY30" s="330"/>
      <c r="BZ30" s="330"/>
      <c r="CA30" s="330"/>
      <c r="CB30" s="330"/>
      <c r="CC30" s="330"/>
      <c r="CD30" s="331"/>
      <c r="CE30" s="190"/>
      <c r="CF30" s="190"/>
      <c r="CG30" s="190"/>
      <c r="CH30" s="190"/>
      <c r="CI30" s="190"/>
      <c r="CJ30" s="190"/>
      <c r="CK30" s="190"/>
      <c r="CL30" s="190"/>
      <c r="CM30" s="190"/>
      <c r="CN30" s="191"/>
      <c r="CO30" s="333"/>
      <c r="CP30" s="334"/>
      <c r="CQ30" s="335"/>
      <c r="CR30" s="335"/>
      <c r="CS30" s="335"/>
      <c r="CT30" s="335"/>
      <c r="CU30" s="335"/>
      <c r="CV30" s="335"/>
      <c r="CW30" s="335"/>
      <c r="CX30" s="335"/>
      <c r="CY30" s="335"/>
      <c r="CZ30" s="496"/>
      <c r="DA30" s="336"/>
      <c r="DB30" s="337"/>
      <c r="DC30" s="337"/>
      <c r="DD30" s="337"/>
      <c r="DE30" s="337"/>
      <c r="DF30" s="337"/>
      <c r="DG30" s="337"/>
      <c r="DH30" s="337"/>
      <c r="DI30" s="337"/>
      <c r="DJ30" s="337"/>
      <c r="DK30" s="338"/>
      <c r="DL30" s="535"/>
      <c r="DM30" s="535"/>
      <c r="DN30" s="535"/>
      <c r="DO30" s="535"/>
      <c r="DP30" s="535"/>
      <c r="DQ30" s="535"/>
      <c r="DR30" s="535"/>
      <c r="DS30" s="535"/>
      <c r="DT30" s="535"/>
      <c r="DU30" s="535"/>
      <c r="DV30" s="535"/>
      <c r="DW30" s="535"/>
      <c r="DX30" s="535"/>
      <c r="DY30" s="535"/>
      <c r="DZ30" s="535"/>
      <c r="EA30" s="535"/>
      <c r="EB30" s="535"/>
      <c r="EC30" s="535"/>
      <c r="ED30" s="535"/>
      <c r="EE30" s="535"/>
      <c r="EF30" s="535"/>
      <c r="EG30" s="535"/>
      <c r="EH30" s="535"/>
      <c r="EI30" s="535"/>
      <c r="EJ30" s="535"/>
      <c r="EK30" s="535"/>
      <c r="EL30" s="535"/>
    </row>
    <row r="31" spans="1:142" x14ac:dyDescent="0.25">
      <c r="B31" s="196">
        <v>1</v>
      </c>
      <c r="C31" s="196">
        <v>10</v>
      </c>
      <c r="D31" s="196">
        <v>1</v>
      </c>
      <c r="E31" s="318"/>
      <c r="F31" s="340"/>
      <c r="G31" s="320"/>
      <c r="H31" s="320"/>
      <c r="I31" s="320"/>
      <c r="J31" s="320"/>
      <c r="K31" s="320"/>
      <c r="L31" s="320"/>
      <c r="M31" s="320"/>
      <c r="N31" s="320"/>
      <c r="O31" s="320"/>
      <c r="P31" s="321"/>
      <c r="Q31" s="322"/>
      <c r="R31" s="178"/>
      <c r="S31" s="178"/>
      <c r="T31" s="178"/>
      <c r="U31" s="178"/>
      <c r="V31" s="178"/>
      <c r="W31" s="178"/>
      <c r="X31" s="178"/>
      <c r="Y31" s="178"/>
      <c r="Z31" s="178"/>
      <c r="AA31" s="323"/>
      <c r="AB31" s="324"/>
      <c r="AC31" s="324"/>
      <c r="AD31" s="324"/>
      <c r="AE31" s="181"/>
      <c r="AF31" s="181"/>
      <c r="AG31" s="181"/>
      <c r="AH31" s="181"/>
      <c r="AI31" s="181"/>
      <c r="AJ31" s="181"/>
      <c r="AK31" s="181"/>
      <c r="AL31" s="439"/>
      <c r="AM31" s="325"/>
      <c r="AN31" s="183"/>
      <c r="AO31" s="183"/>
      <c r="AP31" s="183"/>
      <c r="AQ31" s="183"/>
      <c r="AR31" s="183"/>
      <c r="AS31" s="183"/>
      <c r="AT31" s="183"/>
      <c r="AU31" s="183"/>
      <c r="AV31" s="183"/>
      <c r="AW31" s="326"/>
      <c r="AX31" s="327"/>
      <c r="AY31" s="186"/>
      <c r="AZ31" s="186"/>
      <c r="BA31" s="186"/>
      <c r="BB31" s="186"/>
      <c r="BC31" s="186"/>
      <c r="BD31" s="186"/>
      <c r="BE31" s="186"/>
      <c r="BF31" s="186"/>
      <c r="BG31" s="186"/>
      <c r="BH31" s="328"/>
      <c r="BI31" s="460"/>
      <c r="BJ31" s="453"/>
      <c r="BK31" s="453"/>
      <c r="BL31" s="453"/>
      <c r="BM31" s="453"/>
      <c r="BN31" s="453"/>
      <c r="BO31" s="453"/>
      <c r="BP31" s="453"/>
      <c r="BQ31" s="453"/>
      <c r="BR31" s="453"/>
      <c r="BS31" s="461"/>
      <c r="BT31" s="329"/>
      <c r="BU31" s="330"/>
      <c r="BV31" s="330"/>
      <c r="BW31" s="330"/>
      <c r="BX31" s="330"/>
      <c r="BY31" s="330"/>
      <c r="BZ31" s="330"/>
      <c r="CA31" s="330"/>
      <c r="CB31" s="330"/>
      <c r="CC31" s="330"/>
      <c r="CD31" s="331"/>
      <c r="CE31" s="482"/>
      <c r="CF31" s="190"/>
      <c r="CG31" s="190"/>
      <c r="CH31" s="190"/>
      <c r="CI31" s="190"/>
      <c r="CJ31" s="190"/>
      <c r="CK31" s="190"/>
      <c r="CL31" s="190"/>
      <c r="CM31" s="190"/>
      <c r="CN31" s="191"/>
      <c r="CO31" s="333"/>
      <c r="CP31" s="335"/>
      <c r="CQ31" s="335"/>
      <c r="CR31" s="335"/>
      <c r="CS31" s="335"/>
      <c r="CT31" s="335"/>
      <c r="CU31" s="335"/>
      <c r="CV31" s="335"/>
      <c r="CW31" s="335"/>
      <c r="CX31" s="335"/>
      <c r="CY31" s="335"/>
      <c r="CZ31" s="496"/>
      <c r="DA31" s="336"/>
      <c r="DB31" s="337"/>
      <c r="DC31" s="337"/>
      <c r="DD31" s="337"/>
      <c r="DE31" s="337"/>
      <c r="DF31" s="337"/>
      <c r="DG31" s="337"/>
      <c r="DH31" s="337"/>
      <c r="DI31" s="337"/>
      <c r="DJ31" s="337"/>
      <c r="DK31" s="338"/>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row>
    <row r="32" spans="1:142" x14ac:dyDescent="0.25">
      <c r="B32" s="196">
        <v>2</v>
      </c>
      <c r="C32" s="196">
        <v>8</v>
      </c>
      <c r="D32" s="196">
        <v>2</v>
      </c>
      <c r="E32" s="318"/>
      <c r="F32" s="340"/>
      <c r="G32" s="320"/>
      <c r="H32" s="320"/>
      <c r="I32" s="320"/>
      <c r="J32" s="320"/>
      <c r="K32" s="320"/>
      <c r="L32" s="320"/>
      <c r="M32" s="320"/>
      <c r="N32" s="320"/>
      <c r="O32" s="320"/>
      <c r="P32" s="321"/>
      <c r="Q32" s="322"/>
      <c r="R32" s="178"/>
      <c r="S32" s="178"/>
      <c r="T32" s="178"/>
      <c r="U32" s="178"/>
      <c r="V32" s="178"/>
      <c r="W32" s="178"/>
      <c r="X32" s="178"/>
      <c r="Y32" s="178"/>
      <c r="Z32" s="178"/>
      <c r="AA32" s="323"/>
      <c r="AB32" s="324"/>
      <c r="AC32" s="181"/>
      <c r="AD32" s="181"/>
      <c r="AE32" s="181"/>
      <c r="AF32" s="181"/>
      <c r="AG32" s="181"/>
      <c r="AH32" s="181"/>
      <c r="AI32" s="181"/>
      <c r="AJ32" s="181"/>
      <c r="AK32" s="181"/>
      <c r="AL32" s="439"/>
      <c r="AM32" s="325"/>
      <c r="AN32" s="183"/>
      <c r="AO32" s="183"/>
      <c r="AP32" s="183"/>
      <c r="AQ32" s="183"/>
      <c r="AR32" s="183"/>
      <c r="AS32" s="183"/>
      <c r="AT32" s="183"/>
      <c r="AU32" s="183"/>
      <c r="AV32" s="183"/>
      <c r="AW32" s="326"/>
      <c r="AX32" s="327"/>
      <c r="AY32" s="186"/>
      <c r="AZ32" s="186"/>
      <c r="BA32" s="186"/>
      <c r="BB32" s="186"/>
      <c r="BC32" s="186"/>
      <c r="BD32" s="186"/>
      <c r="BE32" s="186"/>
      <c r="BF32" s="186"/>
      <c r="BG32" s="186"/>
      <c r="BH32" s="328"/>
      <c r="BI32" s="460"/>
      <c r="BJ32" s="453"/>
      <c r="BK32" s="453"/>
      <c r="BL32" s="453"/>
      <c r="BM32" s="453"/>
      <c r="BN32" s="453"/>
      <c r="BO32" s="453"/>
      <c r="BP32" s="453"/>
      <c r="BQ32" s="453"/>
      <c r="BR32" s="453"/>
      <c r="BS32" s="461"/>
      <c r="BT32" s="478"/>
      <c r="BU32" s="330"/>
      <c r="BV32" s="330"/>
      <c r="BW32" s="330"/>
      <c r="BX32" s="330"/>
      <c r="BY32" s="330"/>
      <c r="BZ32" s="330"/>
      <c r="CA32" s="330"/>
      <c r="CB32" s="330"/>
      <c r="CC32" s="330"/>
      <c r="CD32" s="331"/>
      <c r="CE32" s="482"/>
      <c r="CF32" s="190"/>
      <c r="CG32" s="190"/>
      <c r="CH32" s="190"/>
      <c r="CI32" s="190"/>
      <c r="CJ32" s="190"/>
      <c r="CK32" s="190"/>
      <c r="CL32" s="190"/>
      <c r="CM32" s="190"/>
      <c r="CN32" s="191"/>
      <c r="CO32" s="333"/>
      <c r="CP32" s="335"/>
      <c r="CQ32" s="335"/>
      <c r="CR32" s="335"/>
      <c r="CS32" s="335"/>
      <c r="CT32" s="335"/>
      <c r="CU32" s="335"/>
      <c r="CV32" s="335"/>
      <c r="CW32" s="335"/>
      <c r="CX32" s="335"/>
      <c r="CY32" s="335"/>
      <c r="CZ32" s="496"/>
      <c r="DA32" s="336"/>
      <c r="DB32" s="337"/>
      <c r="DC32" s="337"/>
      <c r="DD32" s="337"/>
      <c r="DE32" s="337"/>
      <c r="DF32" s="337"/>
      <c r="DG32" s="337"/>
      <c r="DH32" s="337"/>
      <c r="DI32" s="337"/>
      <c r="DJ32" s="337"/>
      <c r="DK32" s="338"/>
      <c r="DL32" s="535"/>
      <c r="DM32" s="535"/>
      <c r="DN32" s="535"/>
      <c r="DO32" s="535"/>
      <c r="DP32" s="535"/>
      <c r="DQ32" s="535"/>
      <c r="DR32" s="535"/>
      <c r="DS32" s="535"/>
      <c r="DT32" s="535"/>
      <c r="DU32" s="535"/>
      <c r="DV32" s="535"/>
      <c r="DW32" s="535"/>
      <c r="DX32" s="535"/>
      <c r="DY32" s="535"/>
      <c r="DZ32" s="535"/>
      <c r="EA32" s="535"/>
      <c r="EB32" s="535"/>
      <c r="EC32" s="535"/>
      <c r="ED32" s="535"/>
      <c r="EE32" s="535"/>
      <c r="EF32" s="535"/>
      <c r="EG32" s="535"/>
      <c r="EH32" s="535"/>
      <c r="EI32" s="535"/>
      <c r="EJ32" s="535"/>
      <c r="EK32" s="535"/>
      <c r="EL32" s="535"/>
    </row>
    <row r="33" spans="2:142" s="536" customFormat="1" x14ac:dyDescent="0.25">
      <c r="B33" s="196">
        <v>3</v>
      </c>
      <c r="C33" s="196">
        <v>6</v>
      </c>
      <c r="E33" s="318"/>
      <c r="F33" s="340"/>
      <c r="G33" s="320"/>
      <c r="H33" s="320"/>
      <c r="I33" s="320"/>
      <c r="J33" s="320"/>
      <c r="K33" s="320"/>
      <c r="L33" s="320"/>
      <c r="M33" s="320"/>
      <c r="N33" s="320"/>
      <c r="O33" s="320"/>
      <c r="P33" s="321"/>
      <c r="Q33" s="322"/>
      <c r="R33" s="178"/>
      <c r="S33" s="178"/>
      <c r="T33" s="178"/>
      <c r="U33" s="178"/>
      <c r="V33" s="178"/>
      <c r="W33" s="178"/>
      <c r="X33" s="178"/>
      <c r="Y33" s="178"/>
      <c r="Z33" s="178"/>
      <c r="AA33" s="323"/>
      <c r="AB33" s="324"/>
      <c r="AC33" s="181"/>
      <c r="AD33" s="181"/>
      <c r="AE33" s="181"/>
      <c r="AF33" s="181"/>
      <c r="AG33" s="181"/>
      <c r="AH33" s="181"/>
      <c r="AI33" s="181"/>
      <c r="AJ33" s="181"/>
      <c r="AK33" s="181"/>
      <c r="AL33" s="439"/>
      <c r="AM33" s="325"/>
      <c r="AN33" s="183"/>
      <c r="AO33" s="183"/>
      <c r="AP33" s="183"/>
      <c r="AQ33" s="183"/>
      <c r="AR33" s="183"/>
      <c r="AS33" s="183"/>
      <c r="AT33" s="183"/>
      <c r="AU33" s="183"/>
      <c r="AV33" s="183"/>
      <c r="AW33" s="326"/>
      <c r="AX33" s="186"/>
      <c r="AY33" s="186"/>
      <c r="AZ33" s="186"/>
      <c r="BA33" s="186"/>
      <c r="BB33" s="186"/>
      <c r="BC33" s="186"/>
      <c r="BD33" s="186"/>
      <c r="BE33" s="186"/>
      <c r="BF33" s="186"/>
      <c r="BG33" s="186"/>
      <c r="BH33" s="328"/>
      <c r="BI33" s="467"/>
      <c r="BJ33" s="453"/>
      <c r="BK33" s="453"/>
      <c r="BL33" s="453"/>
      <c r="BM33" s="453"/>
      <c r="BN33" s="453"/>
      <c r="BO33" s="453"/>
      <c r="BP33" s="453"/>
      <c r="BQ33" s="453"/>
      <c r="BR33" s="453"/>
      <c r="BS33" s="461"/>
      <c r="BT33" s="329"/>
      <c r="BU33" s="512"/>
      <c r="BV33" s="330"/>
      <c r="BW33" s="330"/>
      <c r="BX33" s="330"/>
      <c r="BY33" s="330"/>
      <c r="BZ33" s="330"/>
      <c r="CA33" s="330"/>
      <c r="CB33" s="330"/>
      <c r="CC33" s="330"/>
      <c r="CD33" s="331"/>
      <c r="CE33" s="332"/>
      <c r="CF33" s="190"/>
      <c r="CG33" s="190"/>
      <c r="CH33" s="190"/>
      <c r="CI33" s="190"/>
      <c r="CJ33" s="190"/>
      <c r="CK33" s="190"/>
      <c r="CL33" s="190"/>
      <c r="CM33" s="190"/>
      <c r="CN33" s="191"/>
      <c r="CO33" s="333"/>
      <c r="CP33" s="335"/>
      <c r="CQ33" s="335"/>
      <c r="CR33" s="335"/>
      <c r="CS33" s="335"/>
      <c r="CT33" s="335"/>
      <c r="CU33" s="335"/>
      <c r="CV33" s="335"/>
      <c r="CW33" s="335"/>
      <c r="CX33" s="335"/>
      <c r="CY33" s="335"/>
      <c r="CZ33" s="496"/>
      <c r="DA33" s="336"/>
      <c r="DB33" s="337"/>
      <c r="DC33" s="337"/>
      <c r="DD33" s="337"/>
      <c r="DE33" s="337"/>
      <c r="DF33" s="337"/>
      <c r="DG33" s="337"/>
      <c r="DH33" s="337"/>
      <c r="DI33" s="337"/>
      <c r="DJ33" s="337"/>
      <c r="DK33" s="338"/>
      <c r="DL33" s="535"/>
      <c r="DM33" s="535"/>
      <c r="DN33" s="535"/>
      <c r="DO33" s="535"/>
      <c r="DP33" s="535"/>
      <c r="DQ33" s="535"/>
      <c r="DR33" s="535"/>
      <c r="DS33" s="535"/>
      <c r="DT33" s="535"/>
      <c r="DU33" s="535"/>
      <c r="DV33" s="535"/>
      <c r="DW33" s="535"/>
      <c r="DX33" s="535"/>
      <c r="DY33" s="535"/>
      <c r="DZ33" s="535"/>
      <c r="EA33" s="535"/>
      <c r="EB33" s="535"/>
      <c r="EC33" s="535"/>
      <c r="ED33" s="535"/>
      <c r="EE33" s="535"/>
      <c r="EF33" s="535"/>
      <c r="EG33" s="535"/>
      <c r="EH33" s="535"/>
      <c r="EI33" s="535"/>
      <c r="EJ33" s="535"/>
      <c r="EK33" s="535"/>
      <c r="EL33" s="535"/>
    </row>
    <row r="34" spans="2:142" s="536" customFormat="1" x14ac:dyDescent="0.25">
      <c r="B34" s="196">
        <v>4</v>
      </c>
      <c r="C34" s="196">
        <v>4</v>
      </c>
      <c r="D34" s="202" t="s">
        <v>8</v>
      </c>
      <c r="E34" s="318"/>
      <c r="F34" s="340"/>
      <c r="G34" s="320"/>
      <c r="H34" s="320"/>
      <c r="I34" s="320"/>
      <c r="J34" s="320"/>
      <c r="K34" s="320"/>
      <c r="L34" s="320"/>
      <c r="M34" s="320"/>
      <c r="N34" s="320"/>
      <c r="O34" s="320"/>
      <c r="P34" s="321"/>
      <c r="Q34" s="178"/>
      <c r="R34" s="178"/>
      <c r="S34" s="178"/>
      <c r="T34" s="178"/>
      <c r="U34" s="178"/>
      <c r="V34" s="178"/>
      <c r="W34" s="178"/>
      <c r="X34" s="178"/>
      <c r="Y34" s="178"/>
      <c r="Z34" s="178"/>
      <c r="AA34" s="323"/>
      <c r="AB34" s="324"/>
      <c r="AC34" s="181"/>
      <c r="AD34" s="181"/>
      <c r="AE34" s="181"/>
      <c r="AF34" s="181"/>
      <c r="AG34" s="181"/>
      <c r="AH34" s="181"/>
      <c r="AI34" s="181"/>
      <c r="AJ34" s="181"/>
      <c r="AK34" s="181"/>
      <c r="AL34" s="439"/>
      <c r="AM34" s="325"/>
      <c r="AN34" s="183"/>
      <c r="AO34" s="183"/>
      <c r="AP34" s="183"/>
      <c r="AQ34" s="183"/>
      <c r="AR34" s="183"/>
      <c r="AS34" s="183"/>
      <c r="AT34" s="183"/>
      <c r="AU34" s="183"/>
      <c r="AV34" s="183"/>
      <c r="AW34" s="326"/>
      <c r="AX34" s="186"/>
      <c r="AY34" s="186"/>
      <c r="AZ34" s="186"/>
      <c r="BA34" s="186"/>
      <c r="BB34" s="186"/>
      <c r="BC34" s="186"/>
      <c r="BD34" s="186"/>
      <c r="BE34" s="186"/>
      <c r="BF34" s="186"/>
      <c r="BG34" s="186"/>
      <c r="BH34" s="328"/>
      <c r="BI34" s="460"/>
      <c r="BJ34" s="453"/>
      <c r="BK34" s="453"/>
      <c r="BL34" s="453"/>
      <c r="BM34" s="453"/>
      <c r="BN34" s="453"/>
      <c r="BO34" s="453"/>
      <c r="BP34" s="453"/>
      <c r="BQ34" s="453"/>
      <c r="BR34" s="453"/>
      <c r="BS34" s="461"/>
      <c r="BT34" s="329"/>
      <c r="BU34" s="330"/>
      <c r="BV34" s="330"/>
      <c r="BW34" s="330"/>
      <c r="BX34" s="330"/>
      <c r="BY34" s="330"/>
      <c r="BZ34" s="330"/>
      <c r="CA34" s="330"/>
      <c r="CB34" s="330"/>
      <c r="CC34" s="330"/>
      <c r="CD34" s="331"/>
      <c r="CE34" s="332"/>
      <c r="CF34" s="190"/>
      <c r="CG34" s="190"/>
      <c r="CH34" s="190"/>
      <c r="CI34" s="190"/>
      <c r="CJ34" s="190"/>
      <c r="CK34" s="190"/>
      <c r="CL34" s="190"/>
      <c r="CM34" s="190"/>
      <c r="CN34" s="191"/>
      <c r="CO34" s="333"/>
      <c r="CP34" s="335"/>
      <c r="CQ34" s="335"/>
      <c r="CR34" s="335"/>
      <c r="CS34" s="335"/>
      <c r="CT34" s="335"/>
      <c r="CU34" s="335"/>
      <c r="CV34" s="335"/>
      <c r="CW34" s="335"/>
      <c r="CX34" s="335"/>
      <c r="CY34" s="335"/>
      <c r="CZ34" s="496"/>
      <c r="DA34" s="337"/>
      <c r="DB34" s="337"/>
      <c r="DC34" s="337"/>
      <c r="DD34" s="337"/>
      <c r="DE34" s="337"/>
      <c r="DF34" s="337"/>
      <c r="DG34" s="337"/>
      <c r="DH34" s="337"/>
      <c r="DI34" s="337"/>
      <c r="DJ34" s="337"/>
      <c r="DK34" s="338"/>
      <c r="DL34" s="535"/>
      <c r="DM34" s="535"/>
      <c r="DN34" s="535"/>
      <c r="DO34" s="535"/>
      <c r="DP34" s="535"/>
      <c r="DQ34" s="535"/>
      <c r="DR34" s="535"/>
      <c r="DS34" s="535"/>
      <c r="DT34" s="535"/>
      <c r="DU34" s="535"/>
      <c r="DV34" s="535"/>
      <c r="DW34" s="535"/>
      <c r="DX34" s="535"/>
      <c r="DY34" s="535"/>
      <c r="DZ34" s="535"/>
      <c r="EA34" s="535"/>
      <c r="EB34" s="535"/>
      <c r="EC34" s="535"/>
      <c r="ED34" s="535"/>
      <c r="EE34" s="535"/>
      <c r="EF34" s="535"/>
      <c r="EG34" s="535"/>
      <c r="EH34" s="535"/>
      <c r="EI34" s="535"/>
      <c r="EJ34" s="535"/>
      <c r="EK34" s="535"/>
      <c r="EL34" s="535"/>
    </row>
    <row r="35" spans="2:142" s="536" customFormat="1" x14ac:dyDescent="0.25">
      <c r="B35" s="196">
        <v>5</v>
      </c>
      <c r="C35" s="196">
        <v>3</v>
      </c>
      <c r="D35" s="196">
        <v>0</v>
      </c>
      <c r="E35" s="318"/>
      <c r="F35" s="340"/>
      <c r="G35" s="320"/>
      <c r="H35" s="320"/>
      <c r="I35" s="320"/>
      <c r="J35" s="320"/>
      <c r="K35" s="320"/>
      <c r="L35" s="320"/>
      <c r="M35" s="320"/>
      <c r="N35" s="320"/>
      <c r="O35" s="320"/>
      <c r="P35" s="321"/>
      <c r="Q35" s="178"/>
      <c r="R35" s="178"/>
      <c r="S35" s="178"/>
      <c r="T35" s="178"/>
      <c r="U35" s="178"/>
      <c r="V35" s="178"/>
      <c r="W35" s="178"/>
      <c r="X35" s="178"/>
      <c r="Y35" s="178"/>
      <c r="Z35" s="178"/>
      <c r="AA35" s="323"/>
      <c r="AB35" s="324"/>
      <c r="AC35" s="181"/>
      <c r="AD35" s="181"/>
      <c r="AE35" s="181"/>
      <c r="AF35" s="181"/>
      <c r="AG35" s="181"/>
      <c r="AH35" s="181"/>
      <c r="AI35" s="181"/>
      <c r="AJ35" s="181"/>
      <c r="AK35" s="181"/>
      <c r="AL35" s="439"/>
      <c r="AM35" s="325"/>
      <c r="AN35" s="183"/>
      <c r="AO35" s="183"/>
      <c r="AP35" s="183"/>
      <c r="AQ35" s="183"/>
      <c r="AR35" s="183"/>
      <c r="AS35" s="183"/>
      <c r="AT35" s="183"/>
      <c r="AU35" s="183"/>
      <c r="AV35" s="183"/>
      <c r="AW35" s="326"/>
      <c r="AX35" s="186"/>
      <c r="AY35" s="186"/>
      <c r="AZ35" s="186"/>
      <c r="BA35" s="186"/>
      <c r="BB35" s="186"/>
      <c r="BC35" s="186"/>
      <c r="BD35" s="186"/>
      <c r="BE35" s="186"/>
      <c r="BF35" s="186"/>
      <c r="BG35" s="186"/>
      <c r="BH35" s="328"/>
      <c r="BI35" s="460"/>
      <c r="BJ35" s="453"/>
      <c r="BK35" s="453"/>
      <c r="BL35" s="453"/>
      <c r="BM35" s="453"/>
      <c r="BN35" s="453"/>
      <c r="BO35" s="453"/>
      <c r="BP35" s="453"/>
      <c r="BQ35" s="453"/>
      <c r="BR35" s="453"/>
      <c r="BS35" s="461"/>
      <c r="BT35" s="329"/>
      <c r="BU35" s="330"/>
      <c r="BV35" s="330"/>
      <c r="BW35" s="330"/>
      <c r="BX35" s="330"/>
      <c r="BY35" s="330"/>
      <c r="BZ35" s="330"/>
      <c r="CA35" s="330"/>
      <c r="CB35" s="330"/>
      <c r="CC35" s="330"/>
      <c r="CD35" s="331"/>
      <c r="CE35" s="190"/>
      <c r="CF35" s="190"/>
      <c r="CG35" s="190"/>
      <c r="CH35" s="190"/>
      <c r="CI35" s="190"/>
      <c r="CJ35" s="190"/>
      <c r="CK35" s="190"/>
      <c r="CL35" s="190"/>
      <c r="CM35" s="190"/>
      <c r="CN35" s="191"/>
      <c r="CO35" s="333"/>
      <c r="CP35" s="335"/>
      <c r="CQ35" s="335"/>
      <c r="CR35" s="335"/>
      <c r="CS35" s="335"/>
      <c r="CT35" s="335"/>
      <c r="CU35" s="335"/>
      <c r="CV35" s="335"/>
      <c r="CW35" s="335"/>
      <c r="CX35" s="335"/>
      <c r="CY35" s="335"/>
      <c r="CZ35" s="496"/>
      <c r="DA35" s="337"/>
      <c r="DB35" s="337"/>
      <c r="DC35" s="337"/>
      <c r="DD35" s="337"/>
      <c r="DE35" s="337"/>
      <c r="DF35" s="337"/>
      <c r="DG35" s="337"/>
      <c r="DH35" s="337"/>
      <c r="DI35" s="337"/>
      <c r="DJ35" s="337"/>
      <c r="DK35" s="338"/>
      <c r="DL35" s="535"/>
      <c r="DM35" s="535"/>
      <c r="DN35" s="535"/>
      <c r="DO35" s="535"/>
      <c r="DP35" s="535"/>
      <c r="DQ35" s="535"/>
      <c r="DR35" s="535"/>
      <c r="DS35" s="535"/>
      <c r="DT35" s="535"/>
      <c r="DU35" s="535"/>
      <c r="DV35" s="535"/>
      <c r="DW35" s="535"/>
      <c r="DX35" s="535"/>
      <c r="DY35" s="535"/>
      <c r="DZ35" s="535"/>
      <c r="EA35" s="535"/>
      <c r="EB35" s="535"/>
      <c r="EC35" s="535"/>
      <c r="ED35" s="535"/>
      <c r="EE35" s="535"/>
      <c r="EF35" s="535"/>
      <c r="EG35" s="535"/>
      <c r="EH35" s="535"/>
      <c r="EI35" s="535"/>
      <c r="EJ35" s="535"/>
      <c r="EK35" s="535"/>
      <c r="EL35" s="535"/>
    </row>
    <row r="36" spans="2:142" s="536" customFormat="1" x14ac:dyDescent="0.25">
      <c r="B36" s="196">
        <v>6</v>
      </c>
      <c r="C36" s="196">
        <v>2</v>
      </c>
      <c r="E36" s="318"/>
      <c r="F36" s="340"/>
      <c r="G36" s="320"/>
      <c r="H36" s="320"/>
      <c r="I36" s="320"/>
      <c r="J36" s="320"/>
      <c r="K36" s="320"/>
      <c r="L36" s="320"/>
      <c r="M36" s="320"/>
      <c r="N36" s="320"/>
      <c r="O36" s="320"/>
      <c r="P36" s="321"/>
      <c r="Q36" s="178"/>
      <c r="R36" s="178"/>
      <c r="S36" s="178"/>
      <c r="T36" s="178"/>
      <c r="U36" s="178"/>
      <c r="V36" s="178"/>
      <c r="W36" s="178"/>
      <c r="X36" s="178"/>
      <c r="Y36" s="178"/>
      <c r="Z36" s="178"/>
      <c r="AA36" s="323"/>
      <c r="AB36" s="324"/>
      <c r="AC36" s="181"/>
      <c r="AD36" s="181"/>
      <c r="AE36" s="181"/>
      <c r="AF36" s="181"/>
      <c r="AG36" s="181"/>
      <c r="AH36" s="181"/>
      <c r="AI36" s="181"/>
      <c r="AJ36" s="181"/>
      <c r="AK36" s="181"/>
      <c r="AL36" s="439"/>
      <c r="AM36" s="325"/>
      <c r="AN36" s="183"/>
      <c r="AO36" s="183"/>
      <c r="AP36" s="183"/>
      <c r="AQ36" s="183"/>
      <c r="AR36" s="183"/>
      <c r="AS36" s="183"/>
      <c r="AT36" s="183"/>
      <c r="AU36" s="183"/>
      <c r="AV36" s="183"/>
      <c r="AW36" s="326"/>
      <c r="AX36" s="186"/>
      <c r="AY36" s="186"/>
      <c r="AZ36" s="186"/>
      <c r="BA36" s="186"/>
      <c r="BB36" s="186"/>
      <c r="BC36" s="186"/>
      <c r="BD36" s="186"/>
      <c r="BE36" s="186"/>
      <c r="BF36" s="186"/>
      <c r="BG36" s="186"/>
      <c r="BH36" s="328"/>
      <c r="BI36" s="460"/>
      <c r="BJ36" s="453"/>
      <c r="BK36" s="453"/>
      <c r="BL36" s="453"/>
      <c r="BM36" s="453"/>
      <c r="BN36" s="453"/>
      <c r="BO36" s="453"/>
      <c r="BP36" s="453"/>
      <c r="BQ36" s="453"/>
      <c r="BR36" s="453"/>
      <c r="BS36" s="461"/>
      <c r="BT36" s="341"/>
      <c r="BU36" s="330"/>
      <c r="BV36" s="330"/>
      <c r="BW36" s="330"/>
      <c r="BX36" s="330"/>
      <c r="BY36" s="330"/>
      <c r="BZ36" s="330"/>
      <c r="CA36" s="330"/>
      <c r="CB36" s="330"/>
      <c r="CC36" s="330"/>
      <c r="CD36" s="331"/>
      <c r="CE36" s="190"/>
      <c r="CF36" s="190"/>
      <c r="CG36" s="190"/>
      <c r="CH36" s="190"/>
      <c r="CI36" s="190"/>
      <c r="CJ36" s="190"/>
      <c r="CK36" s="190"/>
      <c r="CL36" s="190"/>
      <c r="CM36" s="190"/>
      <c r="CN36" s="191"/>
      <c r="CO36" s="333"/>
      <c r="CP36" s="335"/>
      <c r="CQ36" s="335"/>
      <c r="CR36" s="335"/>
      <c r="CS36" s="335"/>
      <c r="CT36" s="335"/>
      <c r="CU36" s="335"/>
      <c r="CV36" s="335"/>
      <c r="CW36" s="335"/>
      <c r="CX36" s="335"/>
      <c r="CY36" s="335"/>
      <c r="CZ36" s="496"/>
      <c r="DA36" s="337"/>
      <c r="DB36" s="337"/>
      <c r="DC36" s="337"/>
      <c r="DD36" s="337"/>
      <c r="DE36" s="337"/>
      <c r="DF36" s="337"/>
      <c r="DG36" s="337"/>
      <c r="DH36" s="337"/>
      <c r="DI36" s="337"/>
      <c r="DJ36" s="337"/>
      <c r="DK36" s="338"/>
      <c r="DL36" s="535"/>
      <c r="DM36" s="535"/>
      <c r="DN36" s="535"/>
      <c r="DO36" s="535"/>
      <c r="DP36" s="535"/>
      <c r="DQ36" s="535"/>
      <c r="DR36" s="535"/>
      <c r="DS36" s="535"/>
      <c r="DT36" s="535"/>
      <c r="DU36" s="535"/>
      <c r="DV36" s="535"/>
      <c r="DW36" s="535"/>
      <c r="DX36" s="535"/>
      <c r="DY36" s="535"/>
      <c r="DZ36" s="535"/>
      <c r="EA36" s="535"/>
      <c r="EB36" s="535"/>
      <c r="EC36" s="535"/>
      <c r="ED36" s="535"/>
      <c r="EE36" s="535"/>
      <c r="EF36" s="535"/>
      <c r="EG36" s="535"/>
      <c r="EH36" s="535"/>
      <c r="EI36" s="535"/>
      <c r="EJ36" s="535"/>
      <c r="EK36" s="535"/>
      <c r="EL36" s="535"/>
    </row>
    <row r="37" spans="2:142" s="536" customFormat="1" ht="15.75" thickBot="1" x14ac:dyDescent="0.3">
      <c r="B37" s="196">
        <v>7</v>
      </c>
      <c r="C37" s="196">
        <v>1</v>
      </c>
      <c r="E37" s="318"/>
      <c r="F37" s="342"/>
      <c r="G37" s="343"/>
      <c r="H37" s="343"/>
      <c r="I37" s="343"/>
      <c r="J37" s="343"/>
      <c r="K37" s="343"/>
      <c r="L37" s="343"/>
      <c r="M37" s="343"/>
      <c r="N37" s="343"/>
      <c r="O37" s="343"/>
      <c r="P37" s="344"/>
      <c r="Q37" s="345"/>
      <c r="R37" s="345"/>
      <c r="S37" s="345"/>
      <c r="T37" s="345"/>
      <c r="U37" s="345"/>
      <c r="V37" s="345"/>
      <c r="W37" s="345"/>
      <c r="X37" s="345"/>
      <c r="Y37" s="345"/>
      <c r="Z37" s="345"/>
      <c r="AA37" s="346"/>
      <c r="AB37" s="347"/>
      <c r="AC37" s="347"/>
      <c r="AD37" s="347"/>
      <c r="AE37" s="347"/>
      <c r="AF37" s="347"/>
      <c r="AG37" s="347"/>
      <c r="AH37" s="347"/>
      <c r="AI37" s="347"/>
      <c r="AJ37" s="347"/>
      <c r="AK37" s="347"/>
      <c r="AL37" s="440"/>
      <c r="AM37" s="348"/>
      <c r="AN37" s="349"/>
      <c r="AO37" s="349"/>
      <c r="AP37" s="349"/>
      <c r="AQ37" s="349"/>
      <c r="AR37" s="349"/>
      <c r="AS37" s="349"/>
      <c r="AT37" s="349"/>
      <c r="AU37" s="349"/>
      <c r="AV37" s="349"/>
      <c r="AW37" s="350"/>
      <c r="AX37" s="351"/>
      <c r="AY37" s="351"/>
      <c r="AZ37" s="351"/>
      <c r="BA37" s="351"/>
      <c r="BB37" s="351"/>
      <c r="BC37" s="351"/>
      <c r="BD37" s="351"/>
      <c r="BE37" s="351"/>
      <c r="BF37" s="351"/>
      <c r="BG37" s="351"/>
      <c r="BH37" s="352"/>
      <c r="BI37" s="462"/>
      <c r="BJ37" s="462"/>
      <c r="BK37" s="462"/>
      <c r="BL37" s="462"/>
      <c r="BM37" s="462"/>
      <c r="BN37" s="462"/>
      <c r="BO37" s="462"/>
      <c r="BP37" s="462"/>
      <c r="BQ37" s="462"/>
      <c r="BR37" s="462"/>
      <c r="BS37" s="463"/>
      <c r="BT37" s="353"/>
      <c r="BU37" s="354"/>
      <c r="BV37" s="354"/>
      <c r="BW37" s="354"/>
      <c r="BX37" s="354"/>
      <c r="BY37" s="354"/>
      <c r="BZ37" s="354"/>
      <c r="CA37" s="354"/>
      <c r="CB37" s="354"/>
      <c r="CC37" s="354"/>
      <c r="CD37" s="355"/>
      <c r="CE37" s="356"/>
      <c r="CF37" s="356"/>
      <c r="CG37" s="356"/>
      <c r="CH37" s="356"/>
      <c r="CI37" s="356"/>
      <c r="CJ37" s="356"/>
      <c r="CK37" s="356"/>
      <c r="CL37" s="356"/>
      <c r="CM37" s="356"/>
      <c r="CN37" s="357"/>
      <c r="CO37" s="358"/>
      <c r="CP37" s="359"/>
      <c r="CQ37" s="359"/>
      <c r="CR37" s="359"/>
      <c r="CS37" s="359"/>
      <c r="CT37" s="359"/>
      <c r="CU37" s="359"/>
      <c r="CV37" s="359"/>
      <c r="CW37" s="359"/>
      <c r="CX37" s="359"/>
      <c r="CY37" s="359"/>
      <c r="CZ37" s="497"/>
      <c r="DA37" s="360"/>
      <c r="DB37" s="360"/>
      <c r="DC37" s="360"/>
      <c r="DD37" s="360"/>
      <c r="DE37" s="360"/>
      <c r="DF37" s="360"/>
      <c r="DG37" s="360"/>
      <c r="DH37" s="360"/>
      <c r="DI37" s="360"/>
      <c r="DJ37" s="360"/>
      <c r="DK37" s="361"/>
      <c r="DL37" s="535"/>
      <c r="DM37" s="535"/>
      <c r="DN37" s="535"/>
      <c r="DO37" s="535"/>
      <c r="DP37" s="535"/>
      <c r="DQ37" s="535"/>
      <c r="DR37" s="535"/>
      <c r="DS37" s="535"/>
      <c r="DT37" s="535"/>
      <c r="DU37" s="535"/>
      <c r="DV37" s="535"/>
      <c r="DW37" s="535"/>
      <c r="DX37" s="535"/>
      <c r="DY37" s="535"/>
      <c r="DZ37" s="535"/>
      <c r="EA37" s="535"/>
      <c r="EB37" s="535"/>
      <c r="EC37" s="535"/>
      <c r="ED37" s="535"/>
      <c r="EE37" s="535"/>
      <c r="EF37" s="535"/>
      <c r="EG37" s="535"/>
      <c r="EH37" s="535"/>
      <c r="EI37" s="535"/>
      <c r="EJ37" s="535"/>
      <c r="EK37" s="535"/>
      <c r="EL37" s="535"/>
    </row>
    <row r="38" spans="2:142" s="536" customFormat="1" ht="15.75" thickTop="1" x14ac:dyDescent="0.25">
      <c r="B38" s="196">
        <v>8</v>
      </c>
      <c r="C38" s="196">
        <v>0</v>
      </c>
      <c r="AB38" s="535"/>
      <c r="AC38" s="535"/>
      <c r="AD38" s="535"/>
      <c r="AE38" s="535"/>
      <c r="AF38" s="535"/>
      <c r="AG38" s="535"/>
      <c r="AH38" s="535"/>
      <c r="AI38" s="535"/>
      <c r="AJ38" s="535"/>
      <c r="AK38" s="535"/>
      <c r="AL38" s="535"/>
      <c r="AN38" s="539"/>
      <c r="AO38" s="539"/>
      <c r="AP38" s="539"/>
      <c r="AQ38" s="539"/>
      <c r="AR38" s="539"/>
      <c r="AS38" s="539"/>
      <c r="AT38" s="539"/>
      <c r="AU38" s="539"/>
    </row>
    <row r="39" spans="2:142" s="536" customFormat="1" x14ac:dyDescent="0.25">
      <c r="B39" s="196">
        <v>9</v>
      </c>
      <c r="C39" s="196">
        <v>0</v>
      </c>
      <c r="J39" s="921"/>
      <c r="K39" s="921"/>
      <c r="AB39" s="535"/>
      <c r="AC39" s="535"/>
      <c r="AD39" s="535"/>
      <c r="AE39" s="535"/>
      <c r="AF39" s="535"/>
      <c r="AG39" s="535"/>
      <c r="AH39" s="535"/>
      <c r="AI39" s="535"/>
      <c r="AJ39" s="535"/>
      <c r="AK39" s="535"/>
      <c r="AL39" s="535"/>
    </row>
    <row r="40" spans="2:142" s="536" customFormat="1" x14ac:dyDescent="0.25">
      <c r="B40" s="196">
        <v>10</v>
      </c>
      <c r="C40" s="196">
        <v>0</v>
      </c>
      <c r="AB40" s="535"/>
      <c r="AC40" s="535"/>
      <c r="AD40" s="535"/>
      <c r="AE40" s="535"/>
      <c r="AF40" s="535"/>
      <c r="AG40" s="535"/>
      <c r="AH40" s="535"/>
      <c r="AI40" s="535"/>
      <c r="AJ40" s="535"/>
      <c r="AK40" s="535"/>
      <c r="AL40" s="535"/>
      <c r="BI40" s="117"/>
      <c r="BL40" s="119"/>
    </row>
    <row r="41" spans="2:142" s="536" customFormat="1" x14ac:dyDescent="0.25">
      <c r="B41" s="196">
        <v>11</v>
      </c>
      <c r="C41" s="196">
        <v>0</v>
      </c>
      <c r="AB41" s="535"/>
      <c r="AC41" s="535"/>
      <c r="AD41" s="535"/>
      <c r="AE41" s="535"/>
      <c r="AF41" s="535"/>
      <c r="AG41" s="535"/>
      <c r="AH41" s="535"/>
      <c r="AI41" s="535"/>
      <c r="AJ41" s="535"/>
      <c r="AK41" s="535"/>
      <c r="AL41" s="535"/>
      <c r="BI41" s="117"/>
      <c r="BL41" s="119"/>
    </row>
    <row r="42" spans="2:142" s="536" customFormat="1" x14ac:dyDescent="0.25">
      <c r="B42" s="225">
        <v>12</v>
      </c>
      <c r="C42" s="196">
        <v>0</v>
      </c>
      <c r="AB42" s="535"/>
      <c r="AC42" s="535"/>
      <c r="AD42" s="535"/>
      <c r="AE42" s="535"/>
      <c r="AF42" s="535"/>
      <c r="AG42" s="535"/>
      <c r="AH42" s="535"/>
      <c r="AI42" s="535"/>
      <c r="AJ42" s="535"/>
      <c r="AK42" s="535"/>
      <c r="AL42" s="535"/>
      <c r="BI42" s="117"/>
      <c r="BL42" s="119"/>
    </row>
    <row r="43" spans="2:142" s="536" customFormat="1" x14ac:dyDescent="0.25">
      <c r="AB43" s="535"/>
      <c r="AC43" s="535"/>
      <c r="AD43" s="535"/>
      <c r="AE43" s="535"/>
      <c r="AF43" s="535"/>
      <c r="AG43" s="535"/>
      <c r="AH43" s="535"/>
      <c r="AI43" s="535"/>
      <c r="AJ43" s="535"/>
      <c r="AK43" s="535"/>
      <c r="AL43" s="535"/>
      <c r="BI43" s="117"/>
      <c r="BL43" s="119"/>
    </row>
    <row r="44" spans="2:142" s="536" customFormat="1" x14ac:dyDescent="0.25">
      <c r="B44" s="865" t="s">
        <v>9</v>
      </c>
      <c r="C44" s="865"/>
      <c r="D44" s="865"/>
      <c r="AB44" s="535"/>
      <c r="AC44" s="535"/>
      <c r="AD44" s="535"/>
      <c r="AE44" s="535"/>
      <c r="AF44" s="535"/>
      <c r="AG44" s="535"/>
      <c r="AH44" s="535"/>
      <c r="AI44" s="535"/>
      <c r="AJ44" s="535"/>
      <c r="AK44" s="535"/>
      <c r="AL44" s="535"/>
      <c r="BI44" s="117"/>
      <c r="BL44" s="119"/>
    </row>
    <row r="45" spans="2:142" s="536" customFormat="1" x14ac:dyDescent="0.25">
      <c r="B45" s="941" t="s">
        <v>16</v>
      </c>
      <c r="C45" s="942"/>
      <c r="D45" s="537"/>
      <c r="AB45" s="535"/>
      <c r="AC45" s="535"/>
      <c r="AD45" s="535"/>
      <c r="AE45" s="535"/>
      <c r="AF45" s="535"/>
      <c r="AG45" s="535"/>
      <c r="AH45" s="535"/>
      <c r="AI45" s="535"/>
      <c r="AJ45" s="535"/>
      <c r="AK45" s="535"/>
      <c r="AL45" s="535"/>
      <c r="BI45" s="117"/>
      <c r="BL45" s="119"/>
    </row>
    <row r="46" spans="2:142" s="536" customFormat="1" x14ac:dyDescent="0.25">
      <c r="B46" s="943" t="s">
        <v>10</v>
      </c>
      <c r="C46" s="944"/>
      <c r="D46" s="225" t="s">
        <v>13</v>
      </c>
      <c r="AB46" s="535"/>
      <c r="AC46" s="535"/>
      <c r="AD46" s="535"/>
      <c r="AE46" s="535"/>
      <c r="AF46" s="535"/>
      <c r="AG46" s="535"/>
      <c r="AH46" s="535"/>
      <c r="AI46" s="535"/>
      <c r="AJ46" s="535"/>
      <c r="AK46" s="535"/>
      <c r="AL46" s="535"/>
      <c r="BI46" s="117"/>
      <c r="BL46" s="119"/>
    </row>
    <row r="47" spans="2:142" s="536" customFormat="1" x14ac:dyDescent="0.25">
      <c r="B47" s="943" t="s">
        <v>11</v>
      </c>
      <c r="C47" s="944"/>
      <c r="D47" s="225" t="s">
        <v>14</v>
      </c>
      <c r="AB47" s="535"/>
      <c r="AC47" s="535"/>
      <c r="AD47" s="535"/>
      <c r="AE47" s="535"/>
      <c r="AF47" s="535"/>
      <c r="AG47" s="535"/>
      <c r="AH47" s="535"/>
      <c r="AI47" s="535"/>
      <c r="AJ47" s="535"/>
      <c r="AK47" s="535"/>
      <c r="AL47" s="535"/>
      <c r="BI47" s="117"/>
      <c r="BL47" s="119"/>
    </row>
    <row r="48" spans="2:142" s="536" customFormat="1" x14ac:dyDescent="0.25">
      <c r="B48" s="943" t="s">
        <v>12</v>
      </c>
      <c r="C48" s="944"/>
      <c r="D48" s="225" t="s">
        <v>15</v>
      </c>
      <c r="AB48" s="535"/>
      <c r="AC48" s="535"/>
      <c r="AD48" s="535"/>
      <c r="AE48" s="535"/>
      <c r="AF48" s="535"/>
      <c r="AG48" s="535"/>
      <c r="AH48" s="535"/>
      <c r="AI48" s="535"/>
      <c r="AJ48" s="535"/>
      <c r="AK48" s="535"/>
      <c r="AL48" s="535"/>
      <c r="BI48" s="117"/>
      <c r="BL48" s="119"/>
    </row>
    <row r="50" spans="2:64" s="536" customFormat="1" x14ac:dyDescent="0.25">
      <c r="B50" s="945" t="s">
        <v>31</v>
      </c>
      <c r="C50" s="945"/>
      <c r="D50" s="945"/>
      <c r="BI50" s="117"/>
      <c r="BL50" s="119"/>
    </row>
    <row r="51" spans="2:64" s="536" customFormat="1" x14ac:dyDescent="0.25">
      <c r="B51" s="173" t="s">
        <v>2</v>
      </c>
      <c r="C51" s="173" t="s">
        <v>3</v>
      </c>
      <c r="D51" s="173" t="s">
        <v>6</v>
      </c>
    </row>
    <row r="52" spans="2:64" s="536" customFormat="1" x14ac:dyDescent="0.25">
      <c r="B52" s="193">
        <v>0</v>
      </c>
      <c r="C52" s="194">
        <v>0</v>
      </c>
      <c r="D52" s="194">
        <v>0</v>
      </c>
    </row>
    <row r="53" spans="2:64" s="536" customFormat="1" x14ac:dyDescent="0.25">
      <c r="B53" s="196">
        <v>1</v>
      </c>
      <c r="C53" s="196">
        <v>10</v>
      </c>
      <c r="D53" s="196">
        <v>1</v>
      </c>
    </row>
    <row r="54" spans="2:64" s="536" customFormat="1" x14ac:dyDescent="0.25">
      <c r="B54" s="196">
        <v>2</v>
      </c>
      <c r="C54" s="196">
        <v>8</v>
      </c>
      <c r="D54" s="196">
        <v>2</v>
      </c>
    </row>
    <row r="55" spans="2:64" s="536" customFormat="1" x14ac:dyDescent="0.25">
      <c r="B55" s="196">
        <v>3</v>
      </c>
      <c r="C55" s="196">
        <v>6</v>
      </c>
    </row>
    <row r="56" spans="2:64" s="536" customFormat="1" x14ac:dyDescent="0.25">
      <c r="B56" s="196">
        <v>4</v>
      </c>
      <c r="C56" s="196">
        <v>4</v>
      </c>
      <c r="D56" s="202" t="s">
        <v>8</v>
      </c>
    </row>
    <row r="57" spans="2:64" s="536" customFormat="1" x14ac:dyDescent="0.25">
      <c r="B57" s="196">
        <v>5</v>
      </c>
      <c r="C57" s="196">
        <v>3</v>
      </c>
      <c r="D57" s="196">
        <v>0</v>
      </c>
    </row>
    <row r="58" spans="2:64" s="536" customFormat="1" x14ac:dyDescent="0.25">
      <c r="B58" s="196">
        <v>6</v>
      </c>
      <c r="C58" s="196">
        <v>2</v>
      </c>
    </row>
    <row r="59" spans="2:64" s="536" customFormat="1" x14ac:dyDescent="0.25">
      <c r="B59" s="196">
        <v>7</v>
      </c>
      <c r="C59" s="196">
        <v>1</v>
      </c>
      <c r="D59" s="230">
        <v>1</v>
      </c>
    </row>
    <row r="60" spans="2:64" s="536" customFormat="1" x14ac:dyDescent="0.25">
      <c r="B60" s="196">
        <v>8</v>
      </c>
      <c r="C60" s="196">
        <v>0</v>
      </c>
      <c r="D60" s="230">
        <v>2</v>
      </c>
    </row>
    <row r="61" spans="2:64" s="536" customFormat="1" x14ac:dyDescent="0.25">
      <c r="B61" s="196">
        <v>9</v>
      </c>
      <c r="C61" s="196">
        <v>0</v>
      </c>
      <c r="D61" s="230">
        <v>3</v>
      </c>
    </row>
    <row r="62" spans="2:64" s="536" customFormat="1" x14ac:dyDescent="0.25">
      <c r="B62" s="196">
        <v>10</v>
      </c>
      <c r="C62" s="196">
        <v>0</v>
      </c>
      <c r="D62" s="230">
        <v>4</v>
      </c>
    </row>
    <row r="63" spans="2:64" s="536" customFormat="1" x14ac:dyDescent="0.25">
      <c r="B63" s="196">
        <v>11</v>
      </c>
      <c r="C63" s="196">
        <v>0</v>
      </c>
      <c r="D63" s="230">
        <v>5</v>
      </c>
    </row>
    <row r="64" spans="2:64" s="536" customFormat="1" x14ac:dyDescent="0.25">
      <c r="B64" s="225">
        <v>12</v>
      </c>
      <c r="C64" s="196">
        <v>0</v>
      </c>
      <c r="D64" s="230">
        <v>6</v>
      </c>
    </row>
    <row r="65" spans="2:64" s="536" customFormat="1" x14ac:dyDescent="0.25">
      <c r="B65" s="362">
        <v>13</v>
      </c>
      <c r="C65" s="362">
        <v>0</v>
      </c>
      <c r="D65" s="230">
        <v>7</v>
      </c>
    </row>
    <row r="66" spans="2:64" s="536" customFormat="1" x14ac:dyDescent="0.25">
      <c r="B66" s="362">
        <v>14</v>
      </c>
      <c r="C66" s="362">
        <v>0</v>
      </c>
      <c r="D66" s="230">
        <v>8</v>
      </c>
    </row>
    <row r="67" spans="2:64" s="536" customFormat="1" x14ac:dyDescent="0.25">
      <c r="B67" s="362">
        <v>15</v>
      </c>
      <c r="C67" s="362">
        <v>0</v>
      </c>
      <c r="D67" s="230">
        <v>9</v>
      </c>
    </row>
    <row r="68" spans="2:64" s="536" customFormat="1" x14ac:dyDescent="0.25">
      <c r="B68" s="362">
        <v>16</v>
      </c>
      <c r="C68" s="362">
        <v>0</v>
      </c>
      <c r="D68" s="230">
        <v>10</v>
      </c>
    </row>
    <row r="69" spans="2:64" s="536" customFormat="1" x14ac:dyDescent="0.25">
      <c r="B69" s="226" t="s">
        <v>37</v>
      </c>
      <c r="C69" s="227"/>
      <c r="D69" s="230">
        <v>11</v>
      </c>
      <c r="BI69" s="117"/>
      <c r="BL69" s="119"/>
    </row>
    <row r="70" spans="2:64" s="536" customFormat="1" x14ac:dyDescent="0.25">
      <c r="B70" s="228" t="s">
        <v>16</v>
      </c>
      <c r="C70" s="537"/>
      <c r="D70" s="230">
        <v>12</v>
      </c>
      <c r="BI70" s="117"/>
      <c r="BL70" s="119"/>
    </row>
    <row r="71" spans="2:64" s="536" customFormat="1" x14ac:dyDescent="0.25">
      <c r="B71" s="231" t="s">
        <v>38</v>
      </c>
      <c r="C71" s="225" t="s">
        <v>33</v>
      </c>
      <c r="D71" s="230">
        <v>13</v>
      </c>
    </row>
    <row r="72" spans="2:64" s="536" customFormat="1" x14ac:dyDescent="0.25">
      <c r="B72" s="231" t="s">
        <v>39</v>
      </c>
      <c r="C72" s="225" t="s">
        <v>34</v>
      </c>
      <c r="D72" s="230">
        <v>14</v>
      </c>
    </row>
    <row r="73" spans="2:64" s="536" customFormat="1" x14ac:dyDescent="0.25">
      <c r="B73" s="231"/>
      <c r="C73" s="225"/>
      <c r="D73" s="230">
        <v>15</v>
      </c>
    </row>
    <row r="74" spans="2:64" s="536" customFormat="1" x14ac:dyDescent="0.25">
      <c r="D74" s="230">
        <v>16</v>
      </c>
    </row>
    <row r="75" spans="2:64" s="536" customFormat="1" x14ac:dyDescent="0.25">
      <c r="D75" s="230">
        <v>17</v>
      </c>
    </row>
    <row r="76" spans="2:64" s="536" customFormat="1" x14ac:dyDescent="0.25">
      <c r="D76" s="230">
        <v>18</v>
      </c>
    </row>
    <row r="77" spans="2:64" s="536" customFormat="1" x14ac:dyDescent="0.25">
      <c r="D77" s="230">
        <v>19</v>
      </c>
    </row>
    <row r="78" spans="2:64" s="536" customFormat="1" x14ac:dyDescent="0.25">
      <c r="D78" s="230">
        <v>20</v>
      </c>
    </row>
    <row r="79" spans="2:64" s="536" customFormat="1" x14ac:dyDescent="0.25">
      <c r="D79" s="230">
        <v>21</v>
      </c>
    </row>
    <row r="80" spans="2:64" s="536" customFormat="1" x14ac:dyDescent="0.25">
      <c r="D80" s="230">
        <v>22</v>
      </c>
    </row>
    <row r="81" spans="4:4" s="536" customFormat="1" x14ac:dyDescent="0.25">
      <c r="D81" s="230">
        <v>23</v>
      </c>
    </row>
    <row r="82" spans="4:4" s="536" customFormat="1" x14ac:dyDescent="0.25">
      <c r="D82" s="230">
        <v>24</v>
      </c>
    </row>
    <row r="83" spans="4:4" s="536" customFormat="1" x14ac:dyDescent="0.25">
      <c r="D83" s="230">
        <v>25</v>
      </c>
    </row>
    <row r="84" spans="4:4" s="536" customFormat="1" x14ac:dyDescent="0.25">
      <c r="D84" s="230">
        <v>26</v>
      </c>
    </row>
    <row r="85" spans="4:4" s="536" customFormat="1" x14ac:dyDescent="0.25">
      <c r="D85" s="230">
        <v>27</v>
      </c>
    </row>
    <row r="86" spans="4:4" s="536" customFormat="1" x14ac:dyDescent="0.25">
      <c r="D86" s="230">
        <v>28</v>
      </c>
    </row>
    <row r="87" spans="4:4" s="536" customFormat="1" x14ac:dyDescent="0.25">
      <c r="D87" s="230">
        <v>29</v>
      </c>
    </row>
    <row r="88" spans="4:4" s="536" customFormat="1" x14ac:dyDescent="0.25">
      <c r="D88" s="230">
        <v>30</v>
      </c>
    </row>
    <row r="89" spans="4:4" s="536" customFormat="1" x14ac:dyDescent="0.25">
      <c r="D89" s="230">
        <v>31</v>
      </c>
    </row>
    <row r="90" spans="4:4" s="536" customFormat="1" x14ac:dyDescent="0.25">
      <c r="D90" s="230">
        <v>32</v>
      </c>
    </row>
    <row r="91" spans="4:4" s="536" customFormat="1" x14ac:dyDescent="0.25">
      <c r="D91" s="230">
        <v>33</v>
      </c>
    </row>
    <row r="92" spans="4:4" s="536" customFormat="1" x14ac:dyDescent="0.25">
      <c r="D92" s="230">
        <v>34</v>
      </c>
    </row>
    <row r="93" spans="4:4" s="536" customFormat="1" x14ac:dyDescent="0.25">
      <c r="D93" s="230">
        <v>35</v>
      </c>
    </row>
    <row r="94" spans="4:4" s="536" customFormat="1" x14ac:dyDescent="0.25">
      <c r="D94" s="230">
        <v>36</v>
      </c>
    </row>
    <row r="95" spans="4:4" s="536" customFormat="1" x14ac:dyDescent="0.25">
      <c r="D95" s="230">
        <v>37</v>
      </c>
    </row>
    <row r="96" spans="4:4" s="536" customFormat="1" x14ac:dyDescent="0.25">
      <c r="D96" s="230">
        <v>38</v>
      </c>
    </row>
    <row r="97" spans="4:4" s="536" customFormat="1" x14ac:dyDescent="0.25">
      <c r="D97" s="230">
        <v>39</v>
      </c>
    </row>
    <row r="98" spans="4:4" s="536" customFormat="1" x14ac:dyDescent="0.25">
      <c r="D98" s="230">
        <v>40</v>
      </c>
    </row>
    <row r="99" spans="4:4" s="536" customFormat="1" x14ac:dyDescent="0.25">
      <c r="D99" s="230">
        <v>41</v>
      </c>
    </row>
    <row r="100" spans="4:4" s="536" customFormat="1" x14ac:dyDescent="0.25">
      <c r="D100" s="230">
        <v>42</v>
      </c>
    </row>
    <row r="101" spans="4:4" s="536" customFormat="1" x14ac:dyDescent="0.25">
      <c r="D101" s="230">
        <v>43</v>
      </c>
    </row>
    <row r="102" spans="4:4" s="536" customFormat="1" x14ac:dyDescent="0.25">
      <c r="D102" s="230">
        <v>44</v>
      </c>
    </row>
    <row r="103" spans="4:4" s="536" customFormat="1" x14ac:dyDescent="0.25">
      <c r="D103" s="230">
        <v>45</v>
      </c>
    </row>
    <row r="104" spans="4:4" s="536" customFormat="1" x14ac:dyDescent="0.25">
      <c r="D104" s="230">
        <v>46</v>
      </c>
    </row>
    <row r="105" spans="4:4" s="536" customFormat="1" x14ac:dyDescent="0.25">
      <c r="D105" s="230">
        <v>47</v>
      </c>
    </row>
    <row r="106" spans="4:4" s="536" customFormat="1" x14ac:dyDescent="0.25">
      <c r="D106" s="230">
        <v>48</v>
      </c>
    </row>
    <row r="107" spans="4:4" s="536" customFormat="1" x14ac:dyDescent="0.25">
      <c r="D107" s="230">
        <v>49</v>
      </c>
    </row>
    <row r="108" spans="4:4" s="536" customFormat="1" x14ac:dyDescent="0.25">
      <c r="D108" s="230">
        <v>50</v>
      </c>
    </row>
    <row r="109" spans="4:4" s="536" customFormat="1" x14ac:dyDescent="0.25"/>
    <row r="110" spans="4:4" s="536" customFormat="1" x14ac:dyDescent="0.25"/>
    <row r="111" spans="4:4" s="536" customFormat="1" x14ac:dyDescent="0.25"/>
    <row r="112" spans="4:4" s="536" customFormat="1" x14ac:dyDescent="0.25"/>
    <row r="113" s="536" customFormat="1" x14ac:dyDescent="0.25"/>
    <row r="114" s="536" customFormat="1" x14ac:dyDescent="0.25"/>
    <row r="115" s="536" customFormat="1" x14ac:dyDescent="0.25"/>
    <row r="116" s="536" customFormat="1" x14ac:dyDescent="0.25"/>
    <row r="117" s="536" customFormat="1" x14ac:dyDescent="0.25"/>
    <row r="118" s="536" customFormat="1" x14ac:dyDescent="0.25"/>
    <row r="119" s="536" customFormat="1" x14ac:dyDescent="0.25"/>
    <row r="120" s="536" customFormat="1" x14ac:dyDescent="0.25"/>
    <row r="121" s="536" customFormat="1" x14ac:dyDescent="0.25"/>
    <row r="122" s="536" customFormat="1" x14ac:dyDescent="0.25"/>
    <row r="123" s="536" customFormat="1" x14ac:dyDescent="0.25"/>
    <row r="124" s="536" customFormat="1" x14ac:dyDescent="0.25"/>
    <row r="125" s="536" customFormat="1" x14ac:dyDescent="0.25"/>
    <row r="126" s="536" customFormat="1" x14ac:dyDescent="0.25"/>
    <row r="127" s="536" customFormat="1" x14ac:dyDescent="0.25"/>
    <row r="128" s="536" customFormat="1" x14ac:dyDescent="0.25"/>
    <row r="129" s="536" customFormat="1" x14ac:dyDescent="0.25"/>
    <row r="130" s="536" customFormat="1" x14ac:dyDescent="0.25"/>
    <row r="131" s="536" customFormat="1" x14ac:dyDescent="0.25"/>
    <row r="132" s="536" customFormat="1" x14ac:dyDescent="0.25"/>
    <row r="133" s="536" customFormat="1" x14ac:dyDescent="0.25"/>
    <row r="134" s="536" customFormat="1" x14ac:dyDescent="0.25"/>
    <row r="135" s="536" customFormat="1" x14ac:dyDescent="0.25"/>
    <row r="136" s="536" customFormat="1" x14ac:dyDescent="0.25"/>
    <row r="137" s="536" customFormat="1" x14ac:dyDescent="0.25"/>
    <row r="138" s="536" customFormat="1" x14ac:dyDescent="0.25"/>
    <row r="139" s="536" customFormat="1" x14ac:dyDescent="0.25"/>
    <row r="140" s="536" customFormat="1" x14ac:dyDescent="0.25"/>
    <row r="141" s="536" customFormat="1" x14ac:dyDescent="0.25"/>
    <row r="142" s="536" customFormat="1" x14ac:dyDescent="0.25"/>
    <row r="143" s="536" customFormat="1" x14ac:dyDescent="0.25"/>
    <row r="144" s="536" customFormat="1" x14ac:dyDescent="0.25"/>
    <row r="145" s="536" customFormat="1" x14ac:dyDescent="0.25"/>
    <row r="146" s="536" customFormat="1" x14ac:dyDescent="0.25"/>
  </sheetData>
  <sortState ref="A7:DL21">
    <sortCondition descending="1" ref="DL7:DL21"/>
  </sortState>
  <mergeCells count="55">
    <mergeCell ref="B45:C45"/>
    <mergeCell ref="B46:C46"/>
    <mergeCell ref="B47:C47"/>
    <mergeCell ref="B48:C48"/>
    <mergeCell ref="B50:D50"/>
    <mergeCell ref="DN4:DN6"/>
    <mergeCell ref="DO4:DO6"/>
    <mergeCell ref="C6:E6"/>
    <mergeCell ref="B28:D28"/>
    <mergeCell ref="J39:K39"/>
    <mergeCell ref="DL4:DL6"/>
    <mergeCell ref="DM4:DM6"/>
    <mergeCell ref="BC4:BH5"/>
    <mergeCell ref="A1:E5"/>
    <mergeCell ref="F1:P1"/>
    <mergeCell ref="Q1:AA1"/>
    <mergeCell ref="AB1:AL1"/>
    <mergeCell ref="AM1:AW1"/>
    <mergeCell ref="AX1:BH1"/>
    <mergeCell ref="F4:J5"/>
    <mergeCell ref="K4:P5"/>
    <mergeCell ref="B44:D44"/>
    <mergeCell ref="CP4:CT5"/>
    <mergeCell ref="CU4:CZ5"/>
    <mergeCell ref="DA4:DE5"/>
    <mergeCell ref="DF4:DK5"/>
    <mergeCell ref="BI4:BM5"/>
    <mergeCell ref="BN4:BS5"/>
    <mergeCell ref="BT4:BX5"/>
    <mergeCell ref="BY4:CD5"/>
    <mergeCell ref="CE4:CI5"/>
    <mergeCell ref="CJ4:CO5"/>
    <mergeCell ref="AB4:AF5"/>
    <mergeCell ref="AG4:AL5"/>
    <mergeCell ref="AM4:AQ5"/>
    <mergeCell ref="AR4:AW5"/>
    <mergeCell ref="AX4:BB5"/>
    <mergeCell ref="AM2:AW3"/>
    <mergeCell ref="AX2:BH3"/>
    <mergeCell ref="DL2:DO3"/>
    <mergeCell ref="BI1:BS1"/>
    <mergeCell ref="BT1:CD1"/>
    <mergeCell ref="CE1:CO1"/>
    <mergeCell ref="CP1:CZ1"/>
    <mergeCell ref="DA1:DK1"/>
    <mergeCell ref="BI2:BS3"/>
    <mergeCell ref="BT2:CD3"/>
    <mergeCell ref="CE2:CO3"/>
    <mergeCell ref="CP2:CZ3"/>
    <mergeCell ref="DA2:DK3"/>
    <mergeCell ref="Q4:U5"/>
    <mergeCell ref="V4:AA5"/>
    <mergeCell ref="F2:P3"/>
    <mergeCell ref="Q2:AA3"/>
    <mergeCell ref="AB2:AL3"/>
  </mergeCells>
  <conditionalFormatting sqref="U7:U19 Z7:Z19 AF7:AF19 AK7:AK19 AQ7:AQ19 AV7:AV19 BB7:BB19 BG7:BG19 BM7:BM19 BO7:BO19 BJ7:BJ19 BX7:BX19 BZ7:BZ19 BU7:BU19 CC7:CC19 CI7:CI19 CK7:CK19 CF7:CF19 CN7:CN19 CT7:CT19 CV7:CV19 CQ7:CQ19 CY7:CY19 DE7:DE19 DG7:DG19 DB7:DC19 DJ7:DJ19 DJ25:DJ26 DB25:DC26 DG25:DG26 DE25:DE26 CY25:CY26 CQ25:CQ26 CV25:CV26 CT25:CT26 CN25:CN26 CF25:CF26 CK25:CK26 CI25:CI26 CC25:CC26 BU25:BU26 BZ25:BZ26 BX25:BX26 BJ25:BJ26 BO25:BO26 BM25:BM26 BG25:BG26 BB25:BB26 AV25:AV26 AQ25:AQ26 AK25:AK26 AF25:AF26 Z25:Z26 U25:U26">
    <cfRule type="containsText" dxfId="29" priority="22" operator="containsText" text="E">
      <formula>NOT(ISERROR(SEARCH("E",U7)))</formula>
    </cfRule>
    <cfRule type="containsText" dxfId="28" priority="23" operator="containsText" text="A">
      <formula>NOT(ISERROR(SEARCH("A",U7)))</formula>
    </cfRule>
    <cfRule type="containsText" dxfId="27" priority="24" operator="containsText" text="d">
      <formula>NOT(ISERROR(SEARCH("d",U7)))</formula>
    </cfRule>
  </conditionalFormatting>
  <conditionalFormatting sqref="O7:O26">
    <cfRule type="containsText" dxfId="26" priority="19" operator="containsText" text="E">
      <formula>NOT(ISERROR(SEARCH("E",O7)))</formula>
    </cfRule>
    <cfRule type="containsText" dxfId="25" priority="20" operator="containsText" text="A">
      <formula>NOT(ISERROR(SEARCH("A",O7)))</formula>
    </cfRule>
    <cfRule type="containsText" dxfId="24" priority="21" operator="containsText" text="d">
      <formula>NOT(ISERROR(SEARCH("d",O7)))</formula>
    </cfRule>
  </conditionalFormatting>
  <conditionalFormatting sqref="J7:J8 J10:J19 J25:J26">
    <cfRule type="containsText" dxfId="23" priority="16" operator="containsText" text="E">
      <formula>NOT(ISERROR(SEARCH("E",J7)))</formula>
    </cfRule>
    <cfRule type="containsText" dxfId="22" priority="17" operator="containsText" text="A">
      <formula>NOT(ISERROR(SEARCH("A",J7)))</formula>
    </cfRule>
    <cfRule type="containsText" dxfId="21" priority="18" operator="containsText" text="d">
      <formula>NOT(ISERROR(SEARCH("d",J7)))</formula>
    </cfRule>
  </conditionalFormatting>
  <conditionalFormatting sqref="BR7:BR19 BR25:BR26">
    <cfRule type="containsText" dxfId="20" priority="13" operator="containsText" text="E">
      <formula>NOT(ISERROR(SEARCH("E",BR7)))</formula>
    </cfRule>
    <cfRule type="containsText" dxfId="19" priority="14" operator="containsText" text="A">
      <formula>NOT(ISERROR(SEARCH("A",BR7)))</formula>
    </cfRule>
    <cfRule type="containsText" dxfId="18" priority="15" operator="containsText" text="d">
      <formula>NOT(ISERROR(SEARCH("d",BR7)))</formula>
    </cfRule>
  </conditionalFormatting>
  <conditionalFormatting sqref="J9">
    <cfRule type="containsText" dxfId="17" priority="10" operator="containsText" text="E">
      <formula>NOT(ISERROR(SEARCH("E",J9)))</formula>
    </cfRule>
    <cfRule type="containsText" dxfId="16" priority="11" operator="containsText" text="A">
      <formula>NOT(ISERROR(SEARCH("A",J9)))</formula>
    </cfRule>
    <cfRule type="containsText" dxfId="15" priority="12" operator="containsText" text="d">
      <formula>NOT(ISERROR(SEARCH("d",J9)))</formula>
    </cfRule>
  </conditionalFormatting>
  <conditionalFormatting sqref="DJ20:DJ24 DB20:DC24 DG20:DG24 DE20:DE24 CY20:CY24 CQ20:CQ24 CV20:CV24 CT20:CT24 CN20:CN24 CF20:CF24 CK20:CK24 CI20:CI24 CC20:CC24 BU20:BU24 BZ20:BZ24 BX20:BX24 BJ20:BJ24 BO20:BO24 BM20:BM24 BG20:BG24 BB20:BB24 AV20:AV24 AQ20:AQ24 AK20:AK24 AF20:AF24 Z20:Z24 U20:U24">
    <cfRule type="containsText" dxfId="14" priority="7" operator="containsText" text="E">
      <formula>NOT(ISERROR(SEARCH("E",U20)))</formula>
    </cfRule>
    <cfRule type="containsText" dxfId="13" priority="8" operator="containsText" text="A">
      <formula>NOT(ISERROR(SEARCH("A",U20)))</formula>
    </cfRule>
    <cfRule type="containsText" dxfId="12" priority="9" operator="containsText" text="d">
      <formula>NOT(ISERROR(SEARCH("d",U20)))</formula>
    </cfRule>
  </conditionalFormatting>
  <conditionalFormatting sqref="J20:J24">
    <cfRule type="containsText" dxfId="11" priority="4" operator="containsText" text="E">
      <formula>NOT(ISERROR(SEARCH("E",J20)))</formula>
    </cfRule>
    <cfRule type="containsText" dxfId="10" priority="5" operator="containsText" text="A">
      <formula>NOT(ISERROR(SEARCH("A",J20)))</formula>
    </cfRule>
    <cfRule type="containsText" dxfId="9" priority="6" operator="containsText" text="d">
      <formula>NOT(ISERROR(SEARCH("d",J20)))</formula>
    </cfRule>
  </conditionalFormatting>
  <conditionalFormatting sqref="BR20:BR24">
    <cfRule type="containsText" dxfId="8" priority="1" operator="containsText" text="E">
      <formula>NOT(ISERROR(SEARCH("E",BR20)))</formula>
    </cfRule>
    <cfRule type="containsText" dxfId="7" priority="2" operator="containsText" text="A">
      <formula>NOT(ISERROR(SEARCH("A",BR20)))</formula>
    </cfRule>
    <cfRule type="containsText" dxfId="6" priority="3" operator="containsText" text="d">
      <formula>NOT(ISERROR(SEARCH("d",BR20)))</formula>
    </cfRule>
  </conditionalFormatting>
  <dataValidations count="9">
    <dataValidation type="list" allowBlank="1" showErrorMessage="1" sqref="J7:J8 J10:J26">
      <formula1>$C$70:$C$73</formula1>
    </dataValidation>
    <dataValidation type="list" allowBlank="1" showInputMessage="1" showErrorMessage="1" sqref="BT7:BT26 CE7:CE26 BY7:BY26 AM22:AM26 BC19:BC26 BI22:BI26 CP7:CP26 V19:V26 CJ7:CJ26 AG22:AG26 F19:F26 AX19:AX26 K19:K26 Q19:Q26 BN22:BN26 AB7:AB26">
      <formula1>$D$58:$D$103</formula1>
    </dataValidation>
    <dataValidation type="list" allowBlank="1" showInputMessage="1" showErrorMessage="1" sqref="AX7:AX18 AM7:AM21 F7:F18 AG7:AG21 BC7:BC18 BI7:BI21 V7:V18 Q7:Q18 K7:K18 AR7:AR26 BN7:BN21">
      <formula1>$B$30:$B$42</formula1>
    </dataValidation>
    <dataValidation type="list" allowBlank="1" showInputMessage="1" showErrorMessage="1" sqref="CD7:CD26 BH7:BH26 AW7:AW26 AL7:AL26 P7:P26 CZ7:CZ26 AA7:AA26 CO7:CO26 DK7:DK26 BS7:BS26">
      <formula1>$C$70:$C$73</formula1>
    </dataValidation>
    <dataValidation type="whole" operator="lessThanOrEqual" allowBlank="1" showInputMessage="1" showErrorMessage="1" errorTitle="oPS!" error="SOMENTE 1 PONTO!" sqref="DD7:DD26 CA7:CB26 BK7:BL26 S7:T26 M7:N26 X7:Y26 AI7:AJ26 AO7:AP26 AT7:AU26 AZ7:AZ26 BE7:BF26 H7:I26 BP7:BQ26 BV7:BW26 CL7:CM26 CW7:CX26 CG7:CH26 CR7:CS26 DH7:DI26 AD7:AE26">
      <formula1>1</formula1>
    </dataValidation>
    <dataValidation allowBlank="1" errorTitle="Ops!" error="Piloto atingiu os 25 pontos" promptTitle="Ja era" prompt="CBA" sqref="DN7:DN26"/>
    <dataValidation type="list" allowBlank="1" showInputMessage="1" showErrorMessage="1" errorTitle="Ops!" error="Esta nota não pode ser aceita para melhor volta e/ou Pole!" sqref="BA7:BA26">
      <formula1>$D$30:$D$32</formula1>
    </dataValidation>
    <dataValidation allowBlank="1" showInputMessage="1" showErrorMessage="1" errorTitle="Ops!" error="Use os termos:_x000a_E= Excluido_x000a_A= Advertido_x000a_D=Desclasificado_x000a_ou deixe em branco" sqref="DL7:DM26"/>
    <dataValidation type="list" allowBlank="1" showInputMessage="1" showErrorMessage="1" sqref="CU7:CU26 DA7:DA26 DF7:DF26">
      <formula1>$B$52:$B$68</formula1>
    </dataValidation>
  </dataValidations>
  <pageMargins left="0.511811024" right="0.511811024" top="0.78740157499999996" bottom="0.78740157499999996" header="0.31496062000000002" footer="0.31496062000000002"/>
  <pageSetup paperSize="9" scale="11" orientation="portrait" r:id="rId1"/>
  <drawing r:id="rId2"/>
  <extLst>
    <ext xmlns:x14="http://schemas.microsoft.com/office/spreadsheetml/2009/9/main" uri="{CCE6A557-97BC-4b89-ADB6-D9C93CAAB3DF}">
      <x14:dataValidations xmlns:xm="http://schemas.microsoft.com/office/excel/2006/main" count="20">
        <x14:dataValidation type="list" allowBlank="1" showErrorMessage="1">
          <x14:formula1>
            <xm:f>'OLD 250'!#REF!</xm:f>
          </x14:formula1>
          <xm:sqref>J9</xm:sqref>
        </x14:dataValidation>
        <x14:dataValidation type="list" allowBlank="1" showErrorMessage="1">
          <x14:formula1>
            <xm:f>'OLD 250'!#REF!</xm:f>
          </x14:formula1>
          <xm:sqref>O7:O26</xm:sqref>
        </x14:dataValidation>
        <x14:dataValidation type="list" allowBlank="1" showInputMessage="1" showErrorMessage="1" errorTitle="Ops!" error="Use os termos:_x000a_E= Excluido_x000a_A= Advertido_x000a_D=Desclasificado_x000a_ou deixe em branco">
          <x14:formula1>
            <xm:f>'OLD 250'!#REF!</xm:f>
          </x14:formula1>
          <xm:sqref>DJ7:DJ26</xm:sqref>
        </x14:dataValidation>
        <x14:dataValidation type="list" allowBlank="1" showInputMessage="1" showErrorMessage="1" errorTitle="Ops!" error="Use os termos:_x000a_E= Excluido_x000a_A= Advertido_x000a_D=Desclasificado_x000a_ou deixe em branco">
          <x14:formula1>
            <xm:f>'OLD 250'!#REF!</xm:f>
          </x14:formula1>
          <xm:sqref>CI7:CI26</xm:sqref>
        </x14:dataValidation>
        <x14:dataValidation type="list" allowBlank="1" showInputMessage="1" showErrorMessage="1" errorTitle="Ops!" error="Use os termos:_x000a_E= Excluido_x000a_A= Advertido_x000a_D=Desclasificado_x000a_ou deixe em branco">
          <x14:formula1>
            <xm:f>'OLD 250'!#REF!</xm:f>
          </x14:formula1>
          <xm:sqref>BX7:BX26</xm:sqref>
        </x14:dataValidation>
        <x14:dataValidation type="list" allowBlank="1" showInputMessage="1" showErrorMessage="1" errorTitle="Ops!" error="Use os termos:_x000a_E= Excluido_x000a_A= Advertido_x000a_D=Desclasificado_x000a_ou deixe em branco">
          <x14:formula1>
            <xm:f>'OLD 250'!#REF!</xm:f>
          </x14:formula1>
          <xm:sqref>Z7:Z26</xm:sqref>
        </x14:dataValidation>
        <x14:dataValidation type="list" allowBlank="1" showInputMessage="1" showErrorMessage="1" errorTitle="Ops!" error="Use os termos:_x000a_E= Excluido_x000a_A= Advertido_x000a_D=Desclasificado_x000a_ou deixe em branco">
          <x14:formula1>
            <xm:f>'OLD 250'!#REF!</xm:f>
          </x14:formula1>
          <xm:sqref>BR7:BR26</xm:sqref>
        </x14:dataValidation>
        <x14:dataValidation type="list" allowBlank="1" showInputMessage="1" showErrorMessage="1" errorTitle="Ops!" error="Use os termos:_x000a_E= Excluido_x000a_A= Advertido_x000a_D=Desclasificado_x000a_ou deixe em branco">
          <x14:formula1>
            <xm:f>'OLD 250'!#REF!</xm:f>
          </x14:formula1>
          <xm:sqref>CC7:CC26</xm:sqref>
        </x14:dataValidation>
        <x14:dataValidation type="list" allowBlank="1" showInputMessage="1" showErrorMessage="1" errorTitle="Ops!" error="Use os termos:_x000a_E= Excluido_x000a_A= Advertido_x000a_D=Desclasificado_x000a_ou deixe em branco">
          <x14:formula1>
            <xm:f>'OLD 250'!#REF!</xm:f>
          </x14:formula1>
          <xm:sqref>AK7:AK26</xm:sqref>
        </x14:dataValidation>
        <x14:dataValidation type="list" allowBlank="1" showInputMessage="1" showErrorMessage="1" errorTitle="Ops!" error="Use os termos:_x000a_E= Excluido_x000a_A= Advertido_x000a_D=Desclasificado_x000a_ou deixe em branco">
          <x14:formula1>
            <xm:f>'OLD 250'!#REF!</xm:f>
          </x14:formula1>
          <xm:sqref>CT7:CT26</xm:sqref>
        </x14:dataValidation>
        <x14:dataValidation type="list" allowBlank="1" showInputMessage="1" showErrorMessage="1" errorTitle="Ops!" error="Use os termos:_x000a_E= Excluido_x000a_A= Advertido_x000a_D=Desclasificado_x000a_ou deixe em branco">
          <x14:formula1>
            <xm:f>'OLD 250'!#REF!</xm:f>
          </x14:formula1>
          <xm:sqref>AF7:AF26</xm:sqref>
        </x14:dataValidation>
        <x14:dataValidation type="list" allowBlank="1" showInputMessage="1" showErrorMessage="1" errorTitle="Ops!" error="Use os termos:_x000a_E= Excluido_x000a_A= Advertido_x000a_D=Desclasificado_x000a_ou deixe em branco">
          <x14:formula1>
            <xm:f>'OLD 250'!#REF!</xm:f>
          </x14:formula1>
          <xm:sqref>AQ7:AQ26</xm:sqref>
        </x14:dataValidation>
        <x14:dataValidation type="list" allowBlank="1" showInputMessage="1" showErrorMessage="1" errorTitle="Ops!" error="Use os termos:_x000a_E= Excluido_x000a_A= Advertido_x000a_D=Desclasificado_x000a_ou deixe em branco">
          <x14:formula1>
            <xm:f>'OLD 250'!#REF!</xm:f>
          </x14:formula1>
          <xm:sqref>CY7:CY26</xm:sqref>
        </x14:dataValidation>
        <x14:dataValidation type="list" allowBlank="1" showInputMessage="1" showErrorMessage="1" errorTitle="Ops!" error="Use os termos:_x000a_E= Excluido_x000a_A= Advertido_x000a_D=Desclasificado_x000a_ou deixe em branco">
          <x14:formula1>
            <xm:f>'OLD 250'!#REF!</xm:f>
          </x14:formula1>
          <xm:sqref>BG7:BG26</xm:sqref>
        </x14:dataValidation>
        <x14:dataValidation type="list" allowBlank="1" showInputMessage="1" showErrorMessage="1" errorTitle="Ops!" error="Use os termos:_x000a_E= Excluido_x000a_A= Advertido_x000a_D=Desclasificado_x000a_ou deixe em branco">
          <x14:formula1>
            <xm:f>'OLD 250'!#REF!</xm:f>
          </x14:formula1>
          <xm:sqref>U7:U26</xm:sqref>
        </x14:dataValidation>
        <x14:dataValidation type="list" allowBlank="1" showInputMessage="1" showErrorMessage="1" errorTitle="Ops!" error="Use os termos:_x000a_E= Excluido_x000a_A= Advertido_x000a_D=Desclasificado_x000a_ou deixe em branco">
          <x14:formula1>
            <xm:f>'OLD 250'!#REF!</xm:f>
          </x14:formula1>
          <xm:sqref>AV7:AV26</xm:sqref>
        </x14:dataValidation>
        <x14:dataValidation type="list" allowBlank="1" showInputMessage="1" showErrorMessage="1" errorTitle="Ops!" error="Use os termos:_x000a_E= Excluido_x000a_A= Advertido_x000a_D=Desclasificado_x000a_ou deixe em branco">
          <x14:formula1>
            <xm:f>'OLD 250'!#REF!</xm:f>
          </x14:formula1>
          <xm:sqref>CN7:CN26</xm:sqref>
        </x14:dataValidation>
        <x14:dataValidation type="list" allowBlank="1" showInputMessage="1" showErrorMessage="1" errorTitle="Ops!" error="Use os termos:_x000a_E= Excluido_x000a_A= Advertido_x000a_D=Desclasificado_x000a_ou deixe em branco">
          <x14:formula1>
            <xm:f>'OLD 250'!#REF!</xm:f>
          </x14:formula1>
          <xm:sqref>BB7:BB26</xm:sqref>
        </x14:dataValidation>
        <x14:dataValidation type="list" allowBlank="1" showInputMessage="1" showErrorMessage="1" errorTitle="Ops!" error="Use os termos:_x000a_E= Excluido_x000a_A= Advertido_x000a_D=Desclasificado_x000a_ou deixe em branco">
          <x14:formula1>
            <xm:f>'OLD 250'!#REF!</xm:f>
          </x14:formula1>
          <xm:sqref>DE7:DE26</xm:sqref>
        </x14:dataValidation>
        <x14:dataValidation type="list" allowBlank="1" showInputMessage="1" showErrorMessage="1" errorTitle="Ops!" error="Use os termos:_x000a_E= Excluido_x000a_A= Advertido_x000a_D=Desclasificado_x000a_ou deixe em branco">
          <x14:formula1>
            <xm:f>'OLD 250'!#REF!</xm:f>
          </x14:formula1>
          <xm:sqref>BM7:BM26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tabColor rgb="FF00B050"/>
  </sheetPr>
  <dimension ref="A1:CQ225"/>
  <sheetViews>
    <sheetView zoomScale="101" zoomScaleNormal="101" zoomScaleSheetLayoutView="23" workbookViewId="0">
      <pane xSplit="5" ySplit="3" topLeftCell="AU4" activePane="bottomRight" state="frozen"/>
      <selection activeCell="BQ1" sqref="BQ1:BW1"/>
      <selection pane="topRight" activeCell="BQ1" sqref="BQ1:BW1"/>
      <selection pane="bottomLeft" activeCell="BQ1" sqref="BQ1:BW1"/>
      <selection pane="bottomRight" activeCell="E48" sqref="E48"/>
    </sheetView>
  </sheetViews>
  <sheetFormatPr defaultRowHeight="15" x14ac:dyDescent="0.25"/>
  <cols>
    <col min="1" max="1" width="7.28515625" style="410" bestFit="1" customWidth="1"/>
    <col min="2" max="2" width="7.85546875" style="556" bestFit="1" customWidth="1"/>
    <col min="3" max="3" width="8.140625" style="556" bestFit="1" customWidth="1"/>
    <col min="4" max="4" width="9.85546875" style="556" bestFit="1" customWidth="1"/>
    <col min="5" max="5" width="13.140625" style="556" customWidth="1"/>
    <col min="6" max="6" width="7.7109375" style="556" bestFit="1" customWidth="1"/>
    <col min="7" max="7" width="10.140625" style="556" bestFit="1" customWidth="1"/>
    <col min="8" max="8" width="4.28515625" style="556" hidden="1" customWidth="1"/>
    <col min="9" max="9" width="4.85546875" style="556" hidden="1" customWidth="1"/>
    <col min="10" max="10" width="5.7109375" style="556" bestFit="1" customWidth="1"/>
    <col min="11" max="11" width="6.28515625" style="556" bestFit="1" customWidth="1"/>
    <col min="12" max="12" width="7.7109375" style="556" bestFit="1" customWidth="1"/>
    <col min="13" max="13" width="10.140625" style="556" bestFit="1" customWidth="1"/>
    <col min="14" max="14" width="4.28515625" style="556" bestFit="1" customWidth="1"/>
    <col min="15" max="15" width="4.85546875" style="556" bestFit="1" customWidth="1"/>
    <col min="16" max="16" width="5.7109375" style="556" bestFit="1" customWidth="1"/>
    <col min="17" max="17" width="5.85546875" style="556" bestFit="1" customWidth="1"/>
    <col min="18" max="18" width="7.5703125" style="556" bestFit="1" customWidth="1"/>
    <col min="19" max="19" width="10" style="556" bestFit="1" customWidth="1"/>
    <col min="20" max="20" width="4.140625" style="556" bestFit="1" customWidth="1"/>
    <col min="21" max="21" width="4.7109375" style="556" bestFit="1" customWidth="1"/>
    <col min="22" max="22" width="5.5703125" style="556" bestFit="1" customWidth="1"/>
    <col min="23" max="23" width="6.140625" style="559" bestFit="1" customWidth="1"/>
    <col min="24" max="24" width="7.5703125" style="556" bestFit="1" customWidth="1"/>
    <col min="25" max="25" width="10" style="556" bestFit="1" customWidth="1"/>
    <col min="26" max="26" width="4.140625" style="556" bestFit="1" customWidth="1"/>
    <col min="27" max="27" width="4.7109375" style="556" bestFit="1" customWidth="1"/>
    <col min="28" max="28" width="5.5703125" style="556" bestFit="1" customWidth="1"/>
    <col min="29" max="29" width="5.85546875" style="222" bestFit="1" customWidth="1"/>
    <col min="30" max="30" width="7.5703125" style="556" bestFit="1" customWidth="1"/>
    <col min="31" max="31" width="10" style="556" bestFit="1" customWidth="1"/>
    <col min="32" max="32" width="4.140625" style="556" bestFit="1" customWidth="1"/>
    <col min="33" max="33" width="4.7109375" style="556" bestFit="1" customWidth="1"/>
    <col min="34" max="34" width="5.5703125" style="556" bestFit="1" customWidth="1"/>
    <col min="35" max="35" width="5.85546875" style="223" bestFit="1" customWidth="1"/>
    <col min="36" max="36" width="7.5703125" style="556" bestFit="1" customWidth="1"/>
    <col min="37" max="37" width="10" style="556" bestFit="1" customWidth="1"/>
    <col min="38" max="38" width="4.140625" style="556" bestFit="1" customWidth="1"/>
    <col min="39" max="39" width="4.7109375" style="556" bestFit="1" customWidth="1"/>
    <col min="40" max="40" width="5.5703125" style="556" bestFit="1" customWidth="1"/>
    <col min="41" max="41" width="5.85546875" style="224" bestFit="1" customWidth="1"/>
    <col min="42" max="42" width="7.5703125" style="556" bestFit="1" customWidth="1"/>
    <col min="43" max="43" width="10" style="556" bestFit="1" customWidth="1"/>
    <col min="44" max="44" width="4.140625" style="556" bestFit="1" customWidth="1"/>
    <col min="45" max="45" width="4.7109375" style="556" bestFit="1" customWidth="1"/>
    <col min="46" max="46" width="5.5703125" style="556" bestFit="1" customWidth="1"/>
    <col min="47" max="47" width="5.85546875" style="232" bestFit="1" customWidth="1"/>
    <col min="48" max="48" width="7.5703125" style="556" bestFit="1" customWidth="1"/>
    <col min="49" max="49" width="10" style="556" bestFit="1" customWidth="1"/>
    <col min="50" max="50" width="4.140625" style="556" bestFit="1" customWidth="1"/>
    <col min="51" max="51" width="4.7109375" style="556" bestFit="1" customWidth="1"/>
    <col min="52" max="52" width="5.5703125" style="556" bestFit="1" customWidth="1"/>
    <col min="53" max="53" width="5.85546875" style="233" bestFit="1" customWidth="1"/>
    <col min="54" max="54" width="7.5703125" style="556" bestFit="1" customWidth="1"/>
    <col min="55" max="55" width="10" style="556" bestFit="1" customWidth="1"/>
    <col min="56" max="56" width="4.140625" style="556" bestFit="1" customWidth="1"/>
    <col min="57" max="57" width="4.7109375" style="556" bestFit="1" customWidth="1"/>
    <col min="58" max="58" width="5.5703125" style="556" bestFit="1" customWidth="1"/>
    <col min="59" max="59" width="5.85546875" style="234" bestFit="1" customWidth="1"/>
    <col min="60" max="60" width="7.5703125" style="556" bestFit="1" customWidth="1"/>
    <col min="61" max="61" width="10" style="556" bestFit="1" customWidth="1"/>
    <col min="62" max="62" width="4.140625" style="556" bestFit="1" customWidth="1"/>
    <col min="63" max="63" width="4.7109375" style="556" bestFit="1" customWidth="1"/>
    <col min="64" max="64" width="5.5703125" style="556" bestFit="1" customWidth="1"/>
    <col min="65" max="65" width="5.85546875" style="235" bestFit="1" customWidth="1"/>
    <col min="66" max="66" width="5.85546875" style="117" bestFit="1" customWidth="1"/>
    <col min="67" max="67" width="5.5703125" style="556" bestFit="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232</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v>6</v>
      </c>
      <c r="B5" s="141">
        <f t="shared" ref="B5:B12" si="0">SUMPRODUCT(--(G5:BM5="I"))</f>
        <v>3</v>
      </c>
      <c r="C5" s="528" t="s">
        <v>296</v>
      </c>
      <c r="D5" s="529"/>
      <c r="E5" s="530"/>
      <c r="F5" s="145">
        <v>1</v>
      </c>
      <c r="G5" s="145">
        <f>IF(OR(J5="E",J5="D"),0,VLOOKUP(F5,'CLASSIC CUP (TS)'!$B$53:$C$65,2)+I5+H5)</f>
        <v>20</v>
      </c>
      <c r="H5" s="145"/>
      <c r="I5" s="145"/>
      <c r="J5" s="145"/>
      <c r="K5" s="145" t="s">
        <v>33</v>
      </c>
      <c r="L5" s="146">
        <v>1</v>
      </c>
      <c r="M5" s="146">
        <f>IF(OR(P5="E",P5="D"),0,VLOOKUP(L5,'CLASSIC CUP (TS)'!$B$53:$C$65,2)+O5+N5)</f>
        <v>20</v>
      </c>
      <c r="N5" s="146"/>
      <c r="O5" s="146"/>
      <c r="P5" s="146"/>
      <c r="Q5" s="146" t="s">
        <v>33</v>
      </c>
      <c r="R5" s="147">
        <v>1</v>
      </c>
      <c r="S5" s="147">
        <f>IF(OR(V5="E",V5="D"),0,VLOOKUP(R5,'CLASSIC CUP (TS)'!$B$53:$C$65,2)+U5+T5)</f>
        <v>20</v>
      </c>
      <c r="T5" s="147"/>
      <c r="U5" s="147"/>
      <c r="V5" s="147"/>
      <c r="W5" s="434" t="s">
        <v>33</v>
      </c>
      <c r="X5" s="148">
        <v>0</v>
      </c>
      <c r="Y5" s="148">
        <f>IF(OR(AB5="E",AB5="D"),0,VLOOKUP(X5,'CLASSIC CUP (TS)'!$B$53:$C$65,2)+AA5+Z5)</f>
        <v>0</v>
      </c>
      <c r="Z5" s="148"/>
      <c r="AA5" s="148"/>
      <c r="AB5" s="148"/>
      <c r="AC5" s="148"/>
      <c r="AD5" s="149">
        <v>0</v>
      </c>
      <c r="AE5" s="149">
        <f>IF(OR(AH5="E",AH5="D"),0,VLOOKUP(AD5,'CLASSIC CUP (TS)'!$B$53:$C$65,2)+AG5+AF5)</f>
        <v>0</v>
      </c>
      <c r="AF5" s="149"/>
      <c r="AG5" s="149"/>
      <c r="AH5" s="149"/>
      <c r="AI5" s="149"/>
      <c r="AJ5" s="150">
        <v>0</v>
      </c>
      <c r="AK5" s="150">
        <f>IF(OR(AN5="E",AN5="D"),0,VLOOKUP(AJ5,'CLASSIC CUP (TS)'!$B$53:$C$65,2)+AM5+AL5)</f>
        <v>0</v>
      </c>
      <c r="AL5" s="150"/>
      <c r="AM5" s="150"/>
      <c r="AN5" s="150"/>
      <c r="AO5" s="150"/>
      <c r="AP5" s="151">
        <v>0</v>
      </c>
      <c r="AQ5" s="151">
        <f>IF(OR(AT5="E",AT5="D"),0,VLOOKUP(AP5,'CLASSIC CUP (TS)'!$B$53:$C$65,2)+AS5+AR5)</f>
        <v>0</v>
      </c>
      <c r="AR5" s="151"/>
      <c r="AS5" s="151"/>
      <c r="AT5" s="151"/>
      <c r="AU5" s="151"/>
      <c r="AV5" s="152">
        <v>0</v>
      </c>
      <c r="AW5" s="152">
        <f>IF(OR(AZ5="E",AZ5="D"),0,VLOOKUP(AV5,'CLASSIC CUP (TS)'!$B$53:$C$65,2)+AY5+AX5)</f>
        <v>0</v>
      </c>
      <c r="AX5" s="152"/>
      <c r="AY5" s="152"/>
      <c r="AZ5" s="152"/>
      <c r="BA5" s="152"/>
      <c r="BB5" s="153">
        <v>0</v>
      </c>
      <c r="BC5" s="153">
        <f>IF(OR(BF5="E",BF5="D"),0,VLOOKUP(BB5,'CLASSIC CUP (TS)'!$B$53:$C$65,2)+BE5+BD5)</f>
        <v>0</v>
      </c>
      <c r="BD5" s="153"/>
      <c r="BE5" s="153"/>
      <c r="BF5" s="153"/>
      <c r="BG5" s="153"/>
      <c r="BH5" s="154">
        <v>0</v>
      </c>
      <c r="BI5" s="154">
        <f>IF(OR(BL5="E",BL5="D"),0,VLOOKUP(BH5,'CLASSIC CUP (TS)'!$B$53:$C$65,2)+BK5+BJ5)</f>
        <v>0</v>
      </c>
      <c r="BJ5" s="154"/>
      <c r="BK5" s="154"/>
      <c r="BL5" s="154"/>
      <c r="BM5" s="154"/>
      <c r="BN5" s="155">
        <f t="shared" ref="BN5:BN46" si="1">G5+M5+S5+Y5+AE5+AK5+AQ5+AW5+BC5+BI5</f>
        <v>60</v>
      </c>
      <c r="BO5" s="156">
        <f t="shared" ref="BO5:BO46" si="2">SUMPRODUCT(--(G5:BL5="E")--(G5:BL5="D"))</f>
        <v>0</v>
      </c>
      <c r="BP5" s="157">
        <f t="array" aca="1" ref="BP5" ca="1">SUM(LARGE(BV5:CE5,ROW(INDIRECT("1:"&amp;COUNT(BV5:CE5)-D$58))))+SUM(IF(ISNUMBER(VALUE(MID(IF(LEN(IF(ISNUMBER(BV5:CE5),0,BV5:CE5))&gt;1,BV5:CE5,0),1,LEN(IF(LEN(IF(ISNUMBER(BV5:CE5),0,BV5:CE5))&gt;1,BV5:CE5,0))-1)))=FALSE,0,VALUE(MID(IF(LEN(IF(ISNUMBER(BV5:CE5),0,BV5:CE5))&gt;1,BV5:CE5,0),1,LEN(IF(LEN(IF(ISNUMBER(BV5:CE5),0,BV5:CE5))&gt;1,BV5:CE5,0))-1))))</f>
        <v>60</v>
      </c>
      <c r="BQ5" s="158">
        <f t="shared" ref="BQ5:BQ50" si="3">SUMPRODUCT(--(G5:BL5="E")--(G5:BL5="D"))</f>
        <v>0</v>
      </c>
      <c r="BR5" s="556"/>
      <c r="BS5" s="556"/>
      <c r="BT5" s="556"/>
      <c r="BV5" s="158">
        <f t="array" ref="BV5">IF(OR(J5="D",J5="E"),IF(H5+I5&gt;0,H5+I5 &amp;"X","X"),G5)</f>
        <v>20</v>
      </c>
      <c r="BW5" s="158">
        <f t="array" ref="BW5">IF(OR(P5="D",P5="E"),IF(N5+O5&gt;0,N5+O5&amp;"X","X"),M5)</f>
        <v>20</v>
      </c>
      <c r="BX5" s="158">
        <f t="array" ref="BX5">IF(OR(V5="D",V5="E"),IF(T5+U5&gt;0,T5+U5&amp;"X","X"),S5)</f>
        <v>20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50" si="4">SUMPRODUCT(--(G5:BL5="E")--(G5:BL5="D"))</f>
        <v>0</v>
      </c>
      <c r="CH5" s="158">
        <f>'CLASSIC CUP (TS)'!D$58</f>
        <v>4</v>
      </c>
    </row>
    <row r="6" spans="1:95" s="158" customFormat="1" ht="15.75" x14ac:dyDescent="0.25">
      <c r="A6" s="416">
        <v>56</v>
      </c>
      <c r="B6" s="141">
        <f t="shared" si="0"/>
        <v>3</v>
      </c>
      <c r="C6" s="528" t="s">
        <v>297</v>
      </c>
      <c r="D6" s="529"/>
      <c r="E6" s="530"/>
      <c r="F6" s="145">
        <v>2</v>
      </c>
      <c r="G6" s="145">
        <f>IF(OR(J6="E",J6="D"),0,VLOOKUP(F6,'CLASSIC CUP (TS)'!$B$53:$C$65,2)+I6+H6)</f>
        <v>15</v>
      </c>
      <c r="H6" s="145"/>
      <c r="I6" s="145"/>
      <c r="J6" s="145"/>
      <c r="K6" s="145" t="s">
        <v>33</v>
      </c>
      <c r="L6" s="146">
        <v>4</v>
      </c>
      <c r="M6" s="146">
        <f>IF(OR(P6="E",P6="D"),0,VLOOKUP(L6,'CLASSIC CUP (TS)'!$B$53:$C$65,2)+O6+N6)</f>
        <v>10</v>
      </c>
      <c r="N6" s="146"/>
      <c r="O6" s="146"/>
      <c r="P6" s="146"/>
      <c r="Q6" s="146" t="s">
        <v>33</v>
      </c>
      <c r="R6" s="147">
        <v>4</v>
      </c>
      <c r="S6" s="147">
        <f>IF(OR(V6="E",V6="D"),0,VLOOKUP(R6,'CLASSIC CUP (TS)'!$B$53:$C$65,2)+U6+T6)</f>
        <v>10</v>
      </c>
      <c r="T6" s="147"/>
      <c r="U6" s="147"/>
      <c r="V6" s="147"/>
      <c r="W6" s="434" t="s">
        <v>33</v>
      </c>
      <c r="X6" s="148"/>
      <c r="Y6" s="148">
        <f>IF(OR(AB6="E",AB6="D"),0,VLOOKUP(X6,'CLASSIC CUP (TS)'!$B$53:$C$65,2)+AA6+Z6)</f>
        <v>0</v>
      </c>
      <c r="Z6" s="148"/>
      <c r="AA6" s="148"/>
      <c r="AB6" s="148"/>
      <c r="AC6" s="148"/>
      <c r="AD6" s="149">
        <v>0</v>
      </c>
      <c r="AE6" s="149">
        <f>IF(OR(AH6="E",AH6="D"),0,VLOOKUP(AD6,'CLASSIC CUP (TS)'!$B$53:$C$65,2)+AG6+AF6)</f>
        <v>0</v>
      </c>
      <c r="AF6" s="149"/>
      <c r="AG6" s="149"/>
      <c r="AH6" s="149"/>
      <c r="AI6" s="149"/>
      <c r="AJ6" s="150">
        <v>0</v>
      </c>
      <c r="AK6" s="150">
        <f>IF(OR(AN6="E",AN6="D"),0,VLOOKUP(AJ6,'CLASSIC CUP (TS)'!$B$53:$C$65,2)+AM6+AL6)</f>
        <v>0</v>
      </c>
      <c r="AL6" s="150"/>
      <c r="AM6" s="150"/>
      <c r="AN6" s="150"/>
      <c r="AO6" s="150"/>
      <c r="AP6" s="151"/>
      <c r="AQ6" s="151">
        <f>IF(OR(AT6="E",AT6="D"),0,VLOOKUP(AP6,'CLASSIC CUP (TS)'!$B$53:$C$65,2)+AS6+AR6)</f>
        <v>0</v>
      </c>
      <c r="AR6" s="151"/>
      <c r="AS6" s="151"/>
      <c r="AT6" s="151"/>
      <c r="AU6" s="151"/>
      <c r="AV6" s="152">
        <v>0</v>
      </c>
      <c r="AW6" s="152">
        <f>IF(OR(AZ6="E",AZ6="D"),0,VLOOKUP(AV6,'CLASSIC CUP (TS)'!$B$53:$C$65,2)+AY6+AX6)</f>
        <v>0</v>
      </c>
      <c r="AX6" s="152"/>
      <c r="AY6" s="152"/>
      <c r="AZ6" s="152"/>
      <c r="BA6" s="152"/>
      <c r="BB6" s="153"/>
      <c r="BC6" s="153">
        <f>IF(OR(BF6="E",BF6="D"),0,VLOOKUP(BB6,'CLASSIC CUP (TS)'!$B$53:$C$65,2)+BE6+BD6)</f>
        <v>0</v>
      </c>
      <c r="BD6" s="153"/>
      <c r="BE6" s="153"/>
      <c r="BF6" s="153"/>
      <c r="BG6" s="153"/>
      <c r="BH6" s="154"/>
      <c r="BI6" s="154">
        <f>IF(OR(BL6="E",BL6="D"),0,VLOOKUP(BH6,'CLASSIC CUP (TS)'!$B$53:$C$65,2)+BK6+BJ6)</f>
        <v>0</v>
      </c>
      <c r="BJ6" s="154"/>
      <c r="BK6" s="154"/>
      <c r="BL6" s="154"/>
      <c r="BM6" s="154"/>
      <c r="BN6" s="155">
        <f t="shared" si="1"/>
        <v>35</v>
      </c>
      <c r="BO6" s="156">
        <f t="shared" si="2"/>
        <v>0</v>
      </c>
      <c r="BP6" s="157">
        <f t="array" aca="1" ref="BP6" ca="1">SUM(LARGE(BV6:CE6,ROW(INDIRECT("1:"&amp;COUNT(BV6:CE6)-D$58))))+SUM(IF(ISNUMBER(VALUE(MID(IF(LEN(IF(ISNUMBER(BV6:CE6),0,BV6:CE6))&gt;1,BV6:CE6,0),1,LEN(IF(LEN(IF(ISNUMBER(BV6:CE6),0,BV6:CE6))&gt;1,BV6:CE6,0))-1)))=FALSE,0,VALUE(MID(IF(LEN(IF(ISNUMBER(BV6:CE6),0,BV6:CE6))&gt;1,BV6:CE6,0),1,LEN(IF(LEN(IF(ISNUMBER(BV6:CE6),0,BV6:CE6))&gt;1,BV6:CE6,0))-1))))</f>
        <v>35</v>
      </c>
      <c r="BQ6" s="158">
        <f t="shared" si="3"/>
        <v>0</v>
      </c>
      <c r="BR6" s="556"/>
      <c r="BS6" s="556"/>
      <c r="BT6" s="556"/>
      <c r="BV6" s="158">
        <f t="array" ref="BV6">IF(OR(J6="D",J6="E"),IF(H6+I6&gt;0,H6+I6 &amp;"X","X"),G6)</f>
        <v>15</v>
      </c>
      <c r="BW6" s="158">
        <f t="array" ref="BW6">IF(OR(P6="D",P6="E"),IF(N6+O6&gt;0,N6+O6&amp;"X","X"),M6)</f>
        <v>10</v>
      </c>
      <c r="BX6" s="158">
        <f t="array" ref="BX6">IF(OR(V6="D",V6="E"),IF(T6+U6&gt;0,T6+U6&amp;"X","X"),S6)</f>
        <v>10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'CLASSIC CUP (TS)'!D$58</f>
        <v>4</v>
      </c>
    </row>
    <row r="7" spans="1:95" s="158" customFormat="1" ht="15.75" x14ac:dyDescent="0.25">
      <c r="A7" s="416">
        <v>37</v>
      </c>
      <c r="B7" s="141">
        <f t="shared" si="0"/>
        <v>3</v>
      </c>
      <c r="C7" s="528" t="s">
        <v>298</v>
      </c>
      <c r="D7" s="529"/>
      <c r="E7" s="530"/>
      <c r="F7" s="145">
        <v>3</v>
      </c>
      <c r="G7" s="145">
        <f>IF(OR(J7="E",J7="D"),0,VLOOKUP(F7,'CLASSIC CUP (TS)'!$B$53:$C$65,2)+I7+H7)</f>
        <v>12</v>
      </c>
      <c r="H7" s="145"/>
      <c r="I7" s="145"/>
      <c r="J7" s="145"/>
      <c r="K7" s="145" t="s">
        <v>33</v>
      </c>
      <c r="L7" s="146">
        <v>6</v>
      </c>
      <c r="M7" s="146">
        <f>IF(OR(P7="E",P7="D"),0,VLOOKUP(L7,'CLASSIC CUP (TS)'!$B$53:$C$65,2)+O7+N7)</f>
        <v>6</v>
      </c>
      <c r="N7" s="146"/>
      <c r="O7" s="146"/>
      <c r="P7" s="146"/>
      <c r="Q7" s="146" t="s">
        <v>33</v>
      </c>
      <c r="R7" s="147">
        <v>3</v>
      </c>
      <c r="S7" s="147">
        <f>IF(OR(V7="E",V7="D"),0,VLOOKUP(R7,'CLASSIC CUP (TS)'!$B$53:$C$65,2)+U7+T7)</f>
        <v>12</v>
      </c>
      <c r="T7" s="147"/>
      <c r="U7" s="147"/>
      <c r="V7" s="147"/>
      <c r="W7" s="434" t="s">
        <v>33</v>
      </c>
      <c r="X7" s="148">
        <v>0</v>
      </c>
      <c r="Y7" s="148">
        <f>IF(OR(AB7="E",AB7="D"),0,VLOOKUP(X7,'CLASSIC CUP (TS)'!$B$53:$C$65,2)+AA7+Z7)</f>
        <v>0</v>
      </c>
      <c r="Z7" s="148"/>
      <c r="AA7" s="148"/>
      <c r="AB7" s="148"/>
      <c r="AC7" s="148"/>
      <c r="AD7" s="149">
        <v>0</v>
      </c>
      <c r="AE7" s="149">
        <f>IF(OR(AH7="E",AH7="D"),0,VLOOKUP(AD7,'CLASSIC CUP (TS)'!$B$53:$C$65,2)+AG7+AF7)</f>
        <v>0</v>
      </c>
      <c r="AF7" s="149"/>
      <c r="AG7" s="149"/>
      <c r="AH7" s="149"/>
      <c r="AI7" s="149"/>
      <c r="AJ7" s="150"/>
      <c r="AK7" s="150">
        <f>IF(OR(AN7="E",AN7="D"),0,VLOOKUP(AJ7,'CLASSIC CUP (TS)'!$B$53:$C$65,2)+AM7+AL7)</f>
        <v>0</v>
      </c>
      <c r="AL7" s="150"/>
      <c r="AM7" s="150"/>
      <c r="AN7" s="150"/>
      <c r="AO7" s="150"/>
      <c r="AP7" s="151"/>
      <c r="AQ7" s="151">
        <f>IF(OR(AT7="E",AT7="D"),0,VLOOKUP(AP7,'CLASSIC CUP (TS)'!$B$53:$C$65,2)+AS7+AR7)</f>
        <v>0</v>
      </c>
      <c r="AR7" s="151"/>
      <c r="AS7" s="151"/>
      <c r="AT7" s="151"/>
      <c r="AU7" s="151"/>
      <c r="AV7" s="152">
        <v>0</v>
      </c>
      <c r="AW7" s="152">
        <f>IF(OR(AZ7="E",AZ7="D"),0,VLOOKUP(AV7,'CLASSIC CUP (TS)'!$B$53:$C$65,2)+AY7+AX7)</f>
        <v>0</v>
      </c>
      <c r="AX7" s="152"/>
      <c r="AY7" s="152"/>
      <c r="AZ7" s="152"/>
      <c r="BA7" s="152"/>
      <c r="BB7" s="153"/>
      <c r="BC7" s="153">
        <f>IF(OR(BF7="E",BF7="D"),0,VLOOKUP(BB7,'CLASSIC CUP (TS)'!$B$53:$C$65,2)+BE7+BD7)</f>
        <v>0</v>
      </c>
      <c r="BD7" s="153"/>
      <c r="BE7" s="153"/>
      <c r="BF7" s="153"/>
      <c r="BG7" s="153"/>
      <c r="BH7" s="154"/>
      <c r="BI7" s="154">
        <f>IF(OR(BL7="E",BL7="D"),0,VLOOKUP(BH7,'CLASSIC CUP (TS)'!$B$53:$C$65,2)+BK7+BJ7)</f>
        <v>0</v>
      </c>
      <c r="BJ7" s="154"/>
      <c r="BK7" s="154"/>
      <c r="BL7" s="154"/>
      <c r="BM7" s="154"/>
      <c r="BN7" s="155">
        <f t="shared" si="1"/>
        <v>30</v>
      </c>
      <c r="BO7" s="156">
        <f t="shared" si="2"/>
        <v>0</v>
      </c>
      <c r="BP7" s="157">
        <f t="array" aca="1" ref="BP7" ca="1">SUM(LARGE(BV7:CE7,ROW(INDIRECT("1:"&amp;COUNT(BV7:CE7)-D$58))))+SUM(IF(ISNUMBER(VALUE(MID(IF(LEN(IF(ISNUMBER(BV7:CE7),0,BV7:CE7))&gt;1,BV7:CE7,0),1,LEN(IF(LEN(IF(ISNUMBER(BV7:CE7),0,BV7:CE7))&gt;1,BV7:CE7,0))-1)))=FALSE,0,VALUE(MID(IF(LEN(IF(ISNUMBER(BV7:CE7),0,BV7:CE7))&gt;1,BV7:CE7,0),1,LEN(IF(LEN(IF(ISNUMBER(BV7:CE7),0,BV7:CE7))&gt;1,BV7:CE7,0))-1))))</f>
        <v>30</v>
      </c>
      <c r="BQ7" s="158">
        <f t="shared" si="3"/>
        <v>0</v>
      </c>
      <c r="BR7" s="556"/>
      <c r="BS7" s="556"/>
      <c r="BT7" s="556"/>
      <c r="BV7" s="158">
        <f t="array" ref="BV7">IF(OR(J7="D",J7="E"),IF(H7+I7&gt;0,H7+I7 &amp;"X","X"),G7)</f>
        <v>12</v>
      </c>
      <c r="BW7" s="158">
        <f t="array" ref="BW7">IF(OR(P7="D",P7="E"),IF(N7+O7&gt;0,N7+O7&amp;"X","X"),M7)</f>
        <v>6</v>
      </c>
      <c r="BX7" s="158">
        <f t="array" ref="BX7">IF(OR(V7="D",V7="E"),IF(T7+U7&gt;0,T7+U7&amp;"X","X"),S7)</f>
        <v>12</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'CLASSIC CUP (TS)'!D$58</f>
        <v>4</v>
      </c>
    </row>
    <row r="8" spans="1:95" s="158" customFormat="1" ht="15.75" x14ac:dyDescent="0.25">
      <c r="A8" s="416">
        <v>57</v>
      </c>
      <c r="B8" s="141">
        <f t="shared" si="0"/>
        <v>3</v>
      </c>
      <c r="C8" s="528" t="s">
        <v>299</v>
      </c>
      <c r="D8" s="529"/>
      <c r="E8" s="530"/>
      <c r="F8" s="145">
        <v>0</v>
      </c>
      <c r="G8" s="145">
        <f>IF(OR(J8="E",J8="D"),0,VLOOKUP(F8,'CLASSIC CUP (TS)'!$B$53:$C$65,2)+I8+H8)</f>
        <v>0</v>
      </c>
      <c r="H8" s="145"/>
      <c r="I8" s="145"/>
      <c r="J8" s="145" t="s">
        <v>125</v>
      </c>
      <c r="K8" s="145" t="s">
        <v>33</v>
      </c>
      <c r="L8" s="146">
        <v>3</v>
      </c>
      <c r="M8" s="146">
        <f>IF(OR(P8="E",P8="D"),0,VLOOKUP(L8,'CLASSIC CUP (TS)'!$B$53:$C$65,2)+O8+N8)</f>
        <v>12</v>
      </c>
      <c r="N8" s="146"/>
      <c r="O8" s="146"/>
      <c r="P8" s="146"/>
      <c r="Q8" s="146" t="s">
        <v>33</v>
      </c>
      <c r="R8" s="147">
        <v>2</v>
      </c>
      <c r="S8" s="147">
        <f>IF(OR(V8="E",V8="D"),0,VLOOKUP(R8,'CLASSIC CUP (TS)'!$B$53:$C$65,2)+U8+T8)</f>
        <v>15</v>
      </c>
      <c r="T8" s="147"/>
      <c r="U8" s="147"/>
      <c r="V8" s="147"/>
      <c r="W8" s="434" t="s">
        <v>33</v>
      </c>
      <c r="X8" s="148"/>
      <c r="Y8" s="148">
        <f>IF(OR(AB8="E",AB8="D"),0,VLOOKUP(X8,'CLASSIC CUP (TS)'!$B$53:$C$65,2)+AA8+Z8)</f>
        <v>0</v>
      </c>
      <c r="Z8" s="148"/>
      <c r="AA8" s="148"/>
      <c r="AB8" s="148"/>
      <c r="AC8" s="148"/>
      <c r="AD8" s="149"/>
      <c r="AE8" s="149">
        <f>IF(OR(AH8="E",AH8="D"),0,VLOOKUP(AD8,'CLASSIC CUP (TS)'!$B$53:$C$65,2)+AG8+AF8)</f>
        <v>0</v>
      </c>
      <c r="AF8" s="149"/>
      <c r="AG8" s="149"/>
      <c r="AH8" s="149"/>
      <c r="AI8" s="149"/>
      <c r="AJ8" s="150"/>
      <c r="AK8" s="150">
        <f>IF(OR(AN8="E",AN8="D"),0,VLOOKUP(AJ8,'CLASSIC CUP (TS)'!$B$53:$C$65,2)+AM8+AL8)</f>
        <v>0</v>
      </c>
      <c r="AL8" s="150"/>
      <c r="AM8" s="150"/>
      <c r="AN8" s="150"/>
      <c r="AO8" s="150"/>
      <c r="AP8" s="151">
        <v>0</v>
      </c>
      <c r="AQ8" s="151">
        <f>IF(OR(AT8="E",AT8="D"),0,VLOOKUP(AP8,'CLASSIC CUP (TS)'!$B$53:$C$65,2)+AS8+AR8)</f>
        <v>0</v>
      </c>
      <c r="AR8" s="151"/>
      <c r="AS8" s="151"/>
      <c r="AT8" s="151"/>
      <c r="AU8" s="151"/>
      <c r="AV8" s="152"/>
      <c r="AW8" s="152">
        <f>IF(OR(AZ8="E",AZ8="D"),0,VLOOKUP(AV8,'CLASSIC CUP (TS)'!$B$53:$C$65,2)+AY8+AX8)</f>
        <v>0</v>
      </c>
      <c r="AX8" s="152"/>
      <c r="AY8" s="152"/>
      <c r="AZ8" s="152"/>
      <c r="BA8" s="152"/>
      <c r="BB8" s="153"/>
      <c r="BC8" s="153">
        <f>IF(OR(BF8="E",BF8="D"),0,VLOOKUP(BB8,'CLASSIC CUP (TS)'!$B$53:$C$65,2)+BE8+BD8)</f>
        <v>0</v>
      </c>
      <c r="BD8" s="153"/>
      <c r="BE8" s="153"/>
      <c r="BF8" s="153"/>
      <c r="BG8" s="153"/>
      <c r="BH8" s="154">
        <v>0</v>
      </c>
      <c r="BI8" s="154">
        <f>IF(OR(BL8="E",BL8="D"),0,VLOOKUP(BH8,'CLASSIC CUP (TS)'!$B$53:$C$65,2)+BK8+BJ8)</f>
        <v>0</v>
      </c>
      <c r="BJ8" s="154"/>
      <c r="BK8" s="154"/>
      <c r="BL8" s="154"/>
      <c r="BM8" s="154"/>
      <c r="BN8" s="155">
        <f t="shared" si="1"/>
        <v>27</v>
      </c>
      <c r="BO8" s="156">
        <f t="shared" si="2"/>
        <v>0</v>
      </c>
      <c r="BP8" s="157">
        <f t="array" aca="1" ref="BP8" ca="1">SUM(LARGE(BV8:CE8,ROW(INDIRECT("1:"&amp;COUNT(BV8:CE8)-D$58))))+SUM(IF(ISNUMBER(VALUE(MID(IF(LEN(IF(ISNUMBER(BV8:CE8),0,BV8:CE8))&gt;1,BV8:CE8,0),1,LEN(IF(LEN(IF(ISNUMBER(BV8:CE8),0,BV8:CE8))&gt;1,BV8:CE8,0))-1)))=FALSE,0,VALUE(MID(IF(LEN(IF(ISNUMBER(BV8:CE8),0,BV8:CE8))&gt;1,BV8:CE8,0),1,LEN(IF(LEN(IF(ISNUMBER(BV8:CE8),0,BV8:CE8))&gt;1,BV8:CE8,0))-1))))</f>
        <v>27</v>
      </c>
      <c r="BQ8" s="158">
        <f t="shared" si="3"/>
        <v>0</v>
      </c>
      <c r="BR8" s="556"/>
      <c r="BS8" s="556"/>
      <c r="BT8" s="556"/>
      <c r="BV8" s="158">
        <f t="array" ref="BV8">IF(OR(J8="D",J8="E"),IF(H8+I8&gt;0,H8+I8 &amp;"X","X"),G8)</f>
        <v>0</v>
      </c>
      <c r="BW8" s="158">
        <f t="array" ref="BW8">IF(OR(P8="D",P8="E"),IF(N8+O8&gt;0,N8+O8&amp;"X","X"),M8)</f>
        <v>12</v>
      </c>
      <c r="BX8" s="158">
        <f t="array" ref="BX8">IF(OR(V8="D",V8="E"),IF(T8+U8&gt;0,T8+U8&amp;"X","X"),S8)</f>
        <v>15</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'CLASSIC CUP (TS)'!D$58</f>
        <v>4</v>
      </c>
    </row>
    <row r="9" spans="1:95" s="158" customFormat="1" ht="15.75" x14ac:dyDescent="0.25">
      <c r="A9" s="571" t="s">
        <v>333</v>
      </c>
      <c r="B9" s="141">
        <f t="shared" si="0"/>
        <v>1</v>
      </c>
      <c r="C9" s="528" t="s">
        <v>334</v>
      </c>
      <c r="D9" s="529"/>
      <c r="E9" s="530"/>
      <c r="F9" s="145"/>
      <c r="G9" s="145">
        <f>IF(OR(J9="E",J9="D"),0,VLOOKUP(F9,'CLASSIC CUP (TS)'!$B$53:$C$65,2)+I9+H9)</f>
        <v>0</v>
      </c>
      <c r="H9" s="145"/>
      <c r="I9" s="145"/>
      <c r="J9" s="145"/>
      <c r="K9" s="145"/>
      <c r="L9" s="146">
        <v>2</v>
      </c>
      <c r="M9" s="146">
        <f>IF(OR(P9="E",P9="D"),0,VLOOKUP(L9,'CLASSIC CUP (TS)'!$B$53:$C$65,2)+O9+N9)</f>
        <v>15</v>
      </c>
      <c r="N9" s="146"/>
      <c r="O9" s="146"/>
      <c r="P9" s="146"/>
      <c r="Q9" s="146" t="s">
        <v>33</v>
      </c>
      <c r="R9" s="147">
        <v>0</v>
      </c>
      <c r="S9" s="147">
        <f>IF(OR(V9="E",V9="D"),0,VLOOKUP(R9,'CLASSIC CUP (TS)'!$B$53:$C$65,2)+U9+T9)</f>
        <v>0</v>
      </c>
      <c r="T9" s="147"/>
      <c r="U9" s="147"/>
      <c r="V9" s="147"/>
      <c r="W9" s="434"/>
      <c r="X9" s="148"/>
      <c r="Y9" s="148">
        <f>IF(OR(AB9="E",AB9="D"),0,VLOOKUP(X9,'CLASSIC CUP (TS)'!$B$53:$C$65,2)+AA9+Z9)</f>
        <v>0</v>
      </c>
      <c r="Z9" s="148"/>
      <c r="AA9" s="148"/>
      <c r="AB9" s="148"/>
      <c r="AC9" s="148"/>
      <c r="AD9" s="149"/>
      <c r="AE9" s="149">
        <f>IF(OR(AH9="E",AH9="D"),0,VLOOKUP(AD9,'CLASSIC CUP (TS)'!$B$53:$C$65,2)+AG9+AF9)</f>
        <v>0</v>
      </c>
      <c r="AF9" s="149"/>
      <c r="AG9" s="149"/>
      <c r="AH9" s="149"/>
      <c r="AI9" s="149"/>
      <c r="AJ9" s="150">
        <v>0</v>
      </c>
      <c r="AK9" s="150">
        <f>IF(OR(AN9="E",AN9="D"),0,VLOOKUP(AJ9,'CLASSIC CUP (TS)'!$B$53:$C$65,2)+AM9+AL9)</f>
        <v>0</v>
      </c>
      <c r="AL9" s="150"/>
      <c r="AM9" s="150"/>
      <c r="AN9" s="150"/>
      <c r="AO9" s="150"/>
      <c r="AP9" s="151"/>
      <c r="AQ9" s="151">
        <f>IF(OR(AT9="E",AT9="D"),0,VLOOKUP(AP9,'CLASSIC CUP (TS)'!$B$53:$C$65,2)+AS9+AR9)</f>
        <v>0</v>
      </c>
      <c r="AR9" s="151"/>
      <c r="AS9" s="151"/>
      <c r="AT9" s="151"/>
      <c r="AU9" s="151"/>
      <c r="AV9" s="152"/>
      <c r="AW9" s="152">
        <f>IF(OR(AZ9="E",AZ9="D"),0,VLOOKUP(AV9,'CLASSIC CUP (TS)'!$B$53:$C$65,2)+AY9+AX9)</f>
        <v>0</v>
      </c>
      <c r="AX9" s="152"/>
      <c r="AY9" s="152"/>
      <c r="AZ9" s="152"/>
      <c r="BA9" s="152"/>
      <c r="BB9" s="153"/>
      <c r="BC9" s="153">
        <f>IF(OR(BF9="E",BF9="D"),0,VLOOKUP(BB9,'CLASSIC CUP (TS)'!$B$53:$C$65,2)+BE9+BD9)</f>
        <v>0</v>
      </c>
      <c r="BD9" s="153"/>
      <c r="BE9" s="153"/>
      <c r="BF9" s="153"/>
      <c r="BG9" s="153"/>
      <c r="BH9" s="154"/>
      <c r="BI9" s="154">
        <f>IF(OR(BL9="E",BL9="D"),0,VLOOKUP(BH9,'CLASSIC CUP (TS)'!$B$53:$C$65,2)+BK9+BJ9)</f>
        <v>0</v>
      </c>
      <c r="BJ9" s="154"/>
      <c r="BK9" s="154"/>
      <c r="BL9" s="154"/>
      <c r="BM9" s="154"/>
      <c r="BN9" s="155">
        <f t="shared" si="1"/>
        <v>15</v>
      </c>
      <c r="BO9" s="156">
        <f t="shared" si="2"/>
        <v>0</v>
      </c>
      <c r="BP9" s="157">
        <f t="array" aca="1" ref="BP9" ca="1">SUM(LARGE(BV9:CE9,ROW(INDIRECT("1:"&amp;COUNT(BV9:CE9)-D$58))))+SUM(IF(ISNUMBER(VALUE(MID(IF(LEN(IF(ISNUMBER(BV9:CE9),0,BV9:CE9))&gt;1,BV9:CE9,0),1,LEN(IF(LEN(IF(ISNUMBER(BV9:CE9),0,BV9:CE9))&gt;1,BV9:CE9,0))-1)))=FALSE,0,VALUE(MID(IF(LEN(IF(ISNUMBER(BV9:CE9),0,BV9:CE9))&gt;1,BV9:CE9,0),1,LEN(IF(LEN(IF(ISNUMBER(BV9:CE9),0,BV9:CE9))&gt;1,BV9:CE9,0))-1))))</f>
        <v>15</v>
      </c>
      <c r="BQ9" s="158">
        <f t="shared" si="3"/>
        <v>0</v>
      </c>
      <c r="BR9" s="556"/>
      <c r="BS9" s="556"/>
      <c r="BT9" s="556"/>
      <c r="BV9" s="158">
        <f t="array" ref="BV9">IF(OR(J9="D",J9="E"),IF(H9+I9&gt;0,H9+I9 &amp;"X","X"),G9)</f>
        <v>0</v>
      </c>
      <c r="BW9" s="158">
        <f t="array" ref="BW9">IF(OR(P9="D",P9="E"),IF(N9+O9&gt;0,N9+O9&amp;"X","X"),M9)</f>
        <v>15</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'CLASSIC CUP (TS)'!D$58</f>
        <v>4</v>
      </c>
    </row>
    <row r="10" spans="1:95" s="158" customFormat="1" ht="15.75" x14ac:dyDescent="0.25">
      <c r="A10" s="416">
        <v>137</v>
      </c>
      <c r="B10" s="141">
        <f t="shared" si="0"/>
        <v>2</v>
      </c>
      <c r="C10" s="528" t="s">
        <v>300</v>
      </c>
      <c r="D10" s="529"/>
      <c r="E10" s="530"/>
      <c r="F10" s="145">
        <v>0</v>
      </c>
      <c r="G10" s="145">
        <f>IF(OR(J10="E",J10="D"),0,VLOOKUP(F10,'CLASSIC CUP (TS)'!$B$53:$C$65,2)+I10+H10)</f>
        <v>0</v>
      </c>
      <c r="H10" s="145"/>
      <c r="I10" s="145"/>
      <c r="J10" s="145" t="s">
        <v>125</v>
      </c>
      <c r="K10" s="145" t="s">
        <v>33</v>
      </c>
      <c r="L10" s="146">
        <v>5</v>
      </c>
      <c r="M10" s="146">
        <f>IF(OR(P10="E",P10="D"),0,VLOOKUP(L10,'CLASSIC CUP (TS)'!$B$53:$C$65,2)+O10+N10)</f>
        <v>8</v>
      </c>
      <c r="N10" s="146"/>
      <c r="O10" s="146"/>
      <c r="P10" s="146"/>
      <c r="Q10" s="146" t="s">
        <v>33</v>
      </c>
      <c r="R10" s="147"/>
      <c r="S10" s="147">
        <f>IF(OR(V10="E",V10="D"),0,VLOOKUP(R10,'CLASSIC CUP (TS)'!$B$53:$C$65,2)+U10+T10)</f>
        <v>0</v>
      </c>
      <c r="T10" s="147"/>
      <c r="U10" s="147"/>
      <c r="V10" s="147"/>
      <c r="W10" s="434"/>
      <c r="X10" s="148">
        <v>0</v>
      </c>
      <c r="Y10" s="148">
        <f>IF(OR(AB10="E",AB10="D"),0,VLOOKUP(X10,'CLASSIC CUP (TS)'!$B$53:$C$65,2)+AA10+Z10)</f>
        <v>0</v>
      </c>
      <c r="Z10" s="148"/>
      <c r="AA10" s="148"/>
      <c r="AB10" s="148"/>
      <c r="AC10" s="148"/>
      <c r="AD10" s="149"/>
      <c r="AE10" s="149">
        <f>IF(OR(AH10="E",AH10="D"),0,VLOOKUP(AD10,'CLASSIC CUP (TS)'!$B$53:$C$65,2)+AG10+AF10)</f>
        <v>0</v>
      </c>
      <c r="AF10" s="149"/>
      <c r="AG10" s="149"/>
      <c r="AH10" s="149"/>
      <c r="AI10" s="149"/>
      <c r="AJ10" s="150">
        <v>0</v>
      </c>
      <c r="AK10" s="150">
        <f>IF(OR(AN10="E",AN10="D"),0,VLOOKUP(AJ10,'CLASSIC CUP (TS)'!$B$53:$C$65,2)+AM10+AL10)</f>
        <v>0</v>
      </c>
      <c r="AL10" s="150"/>
      <c r="AM10" s="150"/>
      <c r="AN10" s="150"/>
      <c r="AO10" s="150"/>
      <c r="AP10" s="151"/>
      <c r="AQ10" s="151">
        <f>IF(OR(AT10="E",AT10="D"),0,VLOOKUP(AP10,'CLASSIC CUP (TS)'!$B$53:$C$65,2)+AS10+AR10)</f>
        <v>0</v>
      </c>
      <c r="AR10" s="151"/>
      <c r="AS10" s="151"/>
      <c r="AT10" s="151"/>
      <c r="AU10" s="151"/>
      <c r="AV10" s="152"/>
      <c r="AW10" s="152">
        <f>IF(OR(AZ10="E",AZ10="D"),0,VLOOKUP(AV10,'CLASSIC CUP (TS)'!$B$53:$C$65,2)+AY10+AX10)</f>
        <v>0</v>
      </c>
      <c r="AX10" s="152"/>
      <c r="AY10" s="152"/>
      <c r="AZ10" s="152"/>
      <c r="BA10" s="152"/>
      <c r="BB10" s="153"/>
      <c r="BC10" s="153">
        <f>IF(OR(BF10="E",BF10="D"),0,VLOOKUP(BB10,'CLASSIC CUP (TS)'!$B$53:$C$65,2)+BE10+BD10)</f>
        <v>0</v>
      </c>
      <c r="BD10" s="153"/>
      <c r="BE10" s="153"/>
      <c r="BF10" s="153"/>
      <c r="BG10" s="153"/>
      <c r="BH10" s="154">
        <v>0</v>
      </c>
      <c r="BI10" s="154">
        <f>IF(OR(BL10="E",BL10="D"),0,VLOOKUP(BH10,'CLASSIC CUP (TS)'!$B$53:$C$65,2)+BK10+BJ10)</f>
        <v>0</v>
      </c>
      <c r="BJ10" s="154"/>
      <c r="BK10" s="154"/>
      <c r="BL10" s="154"/>
      <c r="BM10" s="154"/>
      <c r="BN10" s="155">
        <f t="shared" si="1"/>
        <v>8</v>
      </c>
      <c r="BO10" s="156">
        <f t="shared" si="2"/>
        <v>0</v>
      </c>
      <c r="BP10" s="157">
        <f t="array" aca="1" ref="BP10" ca="1">SUM(LARGE(BV10:CE10,ROW(INDIRECT("1:"&amp;COUNT(BV10:CE10)-D$58))))+SUM(IF(ISNUMBER(VALUE(MID(IF(LEN(IF(ISNUMBER(BV10:CE10),0,BV10:CE10))&gt;1,BV10:CE10,0),1,LEN(IF(LEN(IF(ISNUMBER(BV10:CE10),0,BV10:CE10))&gt;1,BV10:CE10,0))-1)))=FALSE,0,VALUE(MID(IF(LEN(IF(ISNUMBER(BV10:CE10),0,BV10:CE10))&gt;1,BV10:CE10,0),1,LEN(IF(LEN(IF(ISNUMBER(BV10:CE10),0,BV10:CE10))&gt;1,BV10:CE10,0))-1))))</f>
        <v>8</v>
      </c>
      <c r="BQ10" s="158">
        <f t="shared" si="3"/>
        <v>0</v>
      </c>
      <c r="BR10" s="556"/>
      <c r="BS10" s="556"/>
      <c r="BT10" s="556"/>
      <c r="BV10" s="158">
        <f t="array" ref="BV10">IF(OR(J10="D",J10="E"),IF(H10+I10&gt;0,H10+I10 &amp;"X","X"),G10)</f>
        <v>0</v>
      </c>
      <c r="BW10" s="158">
        <f t="array" ref="BW10">IF(OR(P10="D",P10="E"),IF(N10+O10&gt;0,N10+O10&amp;"X","X"),M10)</f>
        <v>8</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'CLASSIC CUP (TS)'!D$58</f>
        <v>4</v>
      </c>
    </row>
    <row r="11" spans="1:95" s="158" customFormat="1" ht="15.75" hidden="1" x14ac:dyDescent="0.25">
      <c r="A11" s="416"/>
      <c r="B11" s="141">
        <f t="shared" si="0"/>
        <v>0</v>
      </c>
      <c r="C11" s="528"/>
      <c r="D11" s="529"/>
      <c r="E11" s="530"/>
      <c r="F11" s="145"/>
      <c r="G11" s="145">
        <f>IF(OR(J11="E",J11="D"),0,VLOOKUP(F11,'CLASSIC CUP (TS)'!$B$53:$C$65,2)+I11+H11)</f>
        <v>0</v>
      </c>
      <c r="H11" s="145"/>
      <c r="I11" s="145"/>
      <c r="J11" s="145"/>
      <c r="K11" s="145"/>
      <c r="L11" s="146"/>
      <c r="M11" s="146">
        <f>IF(OR(P11="E",P11="D"),0,VLOOKUP(L11,'CLASSIC CUP (TS)'!$B$53:$C$65,2)+O11+N11)</f>
        <v>0</v>
      </c>
      <c r="N11" s="146"/>
      <c r="O11" s="146"/>
      <c r="P11" s="146"/>
      <c r="Q11" s="146"/>
      <c r="R11" s="147"/>
      <c r="S11" s="147">
        <f>IF(OR(V11="E",V11="D"),0,VLOOKUP(R11,'CLASSIC CUP (TS)'!$B$53:$C$65,2)+U11+T11)</f>
        <v>0</v>
      </c>
      <c r="T11" s="147"/>
      <c r="U11" s="147"/>
      <c r="V11" s="147"/>
      <c r="W11" s="434"/>
      <c r="X11" s="148">
        <v>0</v>
      </c>
      <c r="Y11" s="148">
        <f>IF(OR(AB11="E",AB11="D"),0,VLOOKUP(X11,'CLASSIC CUP (TS)'!$B$53:$C$65,2)+AA11+Z11)</f>
        <v>0</v>
      </c>
      <c r="Z11" s="148"/>
      <c r="AA11" s="148"/>
      <c r="AB11" s="148"/>
      <c r="AC11" s="148"/>
      <c r="AD11" s="149"/>
      <c r="AE11" s="149">
        <f>IF(OR(AH11="E",AH11="D"),0,VLOOKUP(AD11,'CLASSIC CUP (TS)'!$B$53:$C$65,2)+AG11+AF11)</f>
        <v>0</v>
      </c>
      <c r="AF11" s="149"/>
      <c r="AG11" s="149"/>
      <c r="AH11" s="149"/>
      <c r="AI11" s="149"/>
      <c r="AJ11" s="150"/>
      <c r="AK11" s="150">
        <f>IF(OR(AN11="E",AN11="D"),0,VLOOKUP(AJ11,'CLASSIC CUP (TS)'!$B$53:$C$65,2)+AM11+AL11)</f>
        <v>0</v>
      </c>
      <c r="AL11" s="150"/>
      <c r="AM11" s="150"/>
      <c r="AN11" s="150"/>
      <c r="AO11" s="150"/>
      <c r="AP11" s="151"/>
      <c r="AQ11" s="151">
        <f>IF(OR(AT11="E",AT11="D"),0,VLOOKUP(AP11,'CLASSIC CUP (TS)'!$B$53:$C$65,2)+AS11+AR11)</f>
        <v>0</v>
      </c>
      <c r="AR11" s="151"/>
      <c r="AS11" s="151"/>
      <c r="AT11" s="151"/>
      <c r="AU11" s="151"/>
      <c r="AV11" s="152"/>
      <c r="AW11" s="152">
        <f>IF(OR(AZ11="E",AZ11="D"),0,VLOOKUP(AV11,'CLASSIC CUP (TS)'!$B$53:$C$65,2)+AY11+AX11)</f>
        <v>0</v>
      </c>
      <c r="AX11" s="152"/>
      <c r="AY11" s="152"/>
      <c r="AZ11" s="152"/>
      <c r="BA11" s="152"/>
      <c r="BB11" s="153"/>
      <c r="BC11" s="153">
        <f>IF(OR(BF11="E",BF11="D"),0,VLOOKUP(BB11,'CLASSIC CUP (TS)'!$B$53:$C$65,2)+BE11+BD11)</f>
        <v>0</v>
      </c>
      <c r="BD11" s="153"/>
      <c r="BE11" s="153"/>
      <c r="BF11" s="153"/>
      <c r="BG11" s="153"/>
      <c r="BH11" s="154"/>
      <c r="BI11" s="154">
        <f>IF(OR(BL11="E",BL11="D"),0,VLOOKUP(BH11,'CLASSIC CUP (TS)'!$B$53:$C$65,2)+BK11+BJ11)</f>
        <v>0</v>
      </c>
      <c r="BJ11" s="154"/>
      <c r="BK11" s="154"/>
      <c r="BL11" s="154"/>
      <c r="BM11" s="154"/>
      <c r="BN11" s="155">
        <f t="shared" si="1"/>
        <v>0</v>
      </c>
      <c r="BO11" s="156">
        <f t="shared" si="2"/>
        <v>0</v>
      </c>
      <c r="BP11" s="157">
        <f t="array" aca="1" ref="BP11" ca="1">SUM(LARGE(BV11:CE11,ROW(INDIRECT("1:"&amp;COUNT(BV11:CE11)-D$58))))+SUM(IF(ISNUMBER(VALUE(MID(IF(LEN(IF(ISNUMBER(BV11:CE11),0,BV11:CE11))&gt;1,BV11:CE11,0),1,LEN(IF(LEN(IF(ISNUMBER(BV11:CE11),0,BV11:CE11))&gt;1,BV11:CE11,0))-1)))=FALSE,0,VALUE(MID(IF(LEN(IF(ISNUMBER(BV11:CE11),0,BV11:CE11))&gt;1,BV11:CE11,0),1,LEN(IF(LEN(IF(ISNUMBER(BV11:CE11),0,BV11:CE11))&gt;1,BV11:CE11,0))-1))))</f>
        <v>0</v>
      </c>
      <c r="BQ11" s="158">
        <f t="shared" si="3"/>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'CLASSIC CUP (TS)'!D$58</f>
        <v>4</v>
      </c>
    </row>
    <row r="12" spans="1:95" s="158" customFormat="1" ht="15.75" hidden="1" x14ac:dyDescent="0.25">
      <c r="A12" s="416"/>
      <c r="B12" s="141">
        <f t="shared" si="0"/>
        <v>0</v>
      </c>
      <c r="C12" s="528"/>
      <c r="D12" s="529"/>
      <c r="E12" s="530"/>
      <c r="F12" s="145"/>
      <c r="G12" s="145">
        <f>IF(OR(J12="E",J12="D"),0,VLOOKUP(F12,'CLASSIC CUP (TS)'!$B$53:$C$65,2)+I12+H12)</f>
        <v>0</v>
      </c>
      <c r="H12" s="145"/>
      <c r="I12" s="145"/>
      <c r="J12" s="145"/>
      <c r="K12" s="145"/>
      <c r="L12" s="146"/>
      <c r="M12" s="146">
        <f>IF(OR(P12="E",P12="D"),0,VLOOKUP(L12,'CLASSIC CUP (TS)'!$B$53:$C$65,2)+O12+N12)</f>
        <v>0</v>
      </c>
      <c r="N12" s="146"/>
      <c r="O12" s="146"/>
      <c r="P12" s="146"/>
      <c r="Q12" s="146"/>
      <c r="R12" s="147"/>
      <c r="S12" s="147">
        <f>IF(OR(V12="E",V12="D"),0,VLOOKUP(R12,'CLASSIC CUP (TS)'!$B$53:$C$65,2)+U12+T12)</f>
        <v>0</v>
      </c>
      <c r="T12" s="147"/>
      <c r="U12" s="147"/>
      <c r="V12" s="147"/>
      <c r="W12" s="434"/>
      <c r="X12" s="148"/>
      <c r="Y12" s="148">
        <f>IF(OR(AB12="E",AB12="D"),0,VLOOKUP(X12,'CLASSIC CUP (TS)'!$B$53:$C$65,2)+AA12+Z12)</f>
        <v>0</v>
      </c>
      <c r="Z12" s="148"/>
      <c r="AA12" s="148"/>
      <c r="AB12" s="148"/>
      <c r="AC12" s="148"/>
      <c r="AD12" s="149"/>
      <c r="AE12" s="149">
        <f>IF(OR(AH12="E",AH12="D"),0,VLOOKUP(AD12,'CLASSIC CUP (TS)'!$B$53:$C$65,2)+AG12+AF12)</f>
        <v>0</v>
      </c>
      <c r="AF12" s="149"/>
      <c r="AG12" s="149"/>
      <c r="AH12" s="149"/>
      <c r="AI12" s="149"/>
      <c r="AJ12" s="150">
        <v>0</v>
      </c>
      <c r="AK12" s="150">
        <f>IF(OR(AN12="E",AN12="D"),0,VLOOKUP(AJ12,'CLASSIC CUP (TS)'!$B$53:$C$65,2)+AM12+AL12)</f>
        <v>0</v>
      </c>
      <c r="AL12" s="150"/>
      <c r="AM12" s="150"/>
      <c r="AN12" s="150"/>
      <c r="AO12" s="150"/>
      <c r="AP12" s="151"/>
      <c r="AQ12" s="151">
        <f>IF(OR(AT12="E",AT12="D"),0,VLOOKUP(AP12,'CLASSIC CUP (TS)'!$B$53:$C$65,2)+AS12+AR12)</f>
        <v>0</v>
      </c>
      <c r="AR12" s="151"/>
      <c r="AS12" s="151"/>
      <c r="AT12" s="151"/>
      <c r="AU12" s="151"/>
      <c r="AV12" s="152"/>
      <c r="AW12" s="152">
        <f>IF(OR(AZ12="E",AZ12="D"),0,VLOOKUP(AV12,'CLASSIC CUP (TS)'!$B$53:$C$65,2)+AY12+AX12)</f>
        <v>0</v>
      </c>
      <c r="AX12" s="152"/>
      <c r="AY12" s="152"/>
      <c r="AZ12" s="152"/>
      <c r="BA12" s="152"/>
      <c r="BB12" s="153"/>
      <c r="BC12" s="153">
        <f>IF(OR(BF12="E",BF12="D"),0,VLOOKUP(BB12,'CLASSIC CUP (TS)'!$B$53:$C$65,2)+BE12+BD12)</f>
        <v>0</v>
      </c>
      <c r="BD12" s="153"/>
      <c r="BE12" s="153"/>
      <c r="BF12" s="153"/>
      <c r="BG12" s="153"/>
      <c r="BH12" s="154"/>
      <c r="BI12" s="154">
        <f>IF(OR(BL12="E",BL12="D"),0,VLOOKUP(BH12,'CLASSIC CUP (TS)'!$B$53:$C$65,2)+BK12+BJ12)</f>
        <v>0</v>
      </c>
      <c r="BJ12" s="154"/>
      <c r="BK12" s="154"/>
      <c r="BL12" s="154"/>
      <c r="BM12" s="154"/>
      <c r="BN12" s="155">
        <f t="shared" si="1"/>
        <v>0</v>
      </c>
      <c r="BO12" s="156">
        <f t="shared" si="2"/>
        <v>0</v>
      </c>
      <c r="BP12" s="157">
        <f t="array" aca="1" ref="BP12" ca="1">SUM(LARGE(BV12:CE12,ROW(INDIRECT("1:"&amp;COUNT(BV12:CE12)-D$58))))+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'CLASSIC CUP (TS)'!D$58</f>
        <v>4</v>
      </c>
    </row>
    <row r="13" spans="1:95" s="158" customFormat="1" ht="15.75" hidden="1" x14ac:dyDescent="0.25">
      <c r="A13" s="571"/>
      <c r="B13" s="141">
        <v>0</v>
      </c>
      <c r="C13" s="528"/>
      <c r="D13" s="526"/>
      <c r="E13" s="527"/>
      <c r="F13" s="145"/>
      <c r="G13" s="145">
        <f>IF(OR(J13="E",J13="D"),0,VLOOKUP(F13,'CLASSIC CUP (TS)'!$B$53:$C$65,2)+I13+H13)</f>
        <v>0</v>
      </c>
      <c r="H13" s="145"/>
      <c r="I13" s="145"/>
      <c r="J13" s="145"/>
      <c r="K13" s="145"/>
      <c r="L13" s="146"/>
      <c r="M13" s="146">
        <f>IF(OR(P13="E",P13="D"),0,VLOOKUP(L13,'CLASSIC CUP (TS)'!$B$53:$C$65,2)+O13+N13)</f>
        <v>0</v>
      </c>
      <c r="N13" s="146"/>
      <c r="O13" s="146"/>
      <c r="P13" s="146"/>
      <c r="Q13" s="146"/>
      <c r="R13" s="147"/>
      <c r="S13" s="147">
        <f>IF(OR(V13="E",V13="D"),0,VLOOKUP(R13,'CLASSIC CUP (TS)'!$B$53:$C$65,2)+U13+T13)</f>
        <v>0</v>
      </c>
      <c r="T13" s="147"/>
      <c r="U13" s="147"/>
      <c r="V13" s="147"/>
      <c r="W13" s="434"/>
      <c r="X13" s="148"/>
      <c r="Y13" s="148">
        <f>IF(OR(AB13="E",AB13="D"),0,VLOOKUP(X13,'CLASSIC CUP (TS)'!$B$53:$C$65,2)+AA13+Z13)</f>
        <v>0</v>
      </c>
      <c r="Z13" s="148"/>
      <c r="AA13" s="148"/>
      <c r="AB13" s="148"/>
      <c r="AC13" s="148"/>
      <c r="AD13" s="149">
        <v>0</v>
      </c>
      <c r="AE13" s="149">
        <f>IF(OR(AH13="E",AH13="D"),0,VLOOKUP(AD13,'CLASSIC CUP (TS)'!$B$53:$C$65,2)+AG13+AF13)</f>
        <v>0</v>
      </c>
      <c r="AF13" s="149"/>
      <c r="AG13" s="149"/>
      <c r="AH13" s="149"/>
      <c r="AI13" s="149"/>
      <c r="AJ13" s="150"/>
      <c r="AK13" s="150">
        <f>IF(OR(AN13="E",AN13="D"),0,VLOOKUP(AJ13,'CLASSIC CUP (TS)'!$B$53:$C$65,2)+AM13+AL13)</f>
        <v>0</v>
      </c>
      <c r="AL13" s="150"/>
      <c r="AM13" s="150"/>
      <c r="AN13" s="150"/>
      <c r="AO13" s="150"/>
      <c r="AP13" s="151"/>
      <c r="AQ13" s="151">
        <f>IF(OR(AT13="E",AT13="D"),0,VLOOKUP(AP13,'CLASSIC CUP (TS)'!$B$53:$C$65,2)+AS13+AR13)</f>
        <v>0</v>
      </c>
      <c r="AR13" s="151"/>
      <c r="AS13" s="151"/>
      <c r="AT13" s="151"/>
      <c r="AU13" s="151"/>
      <c r="AV13" s="152"/>
      <c r="AW13" s="152">
        <f>IF(OR(AZ13="E",AZ13="D"),0,VLOOKUP(AV13,'CLASSIC CUP (TS)'!$B$53:$C$65,2)+AY13+AX13)</f>
        <v>0</v>
      </c>
      <c r="AX13" s="152"/>
      <c r="AY13" s="152"/>
      <c r="AZ13" s="152"/>
      <c r="BA13" s="152"/>
      <c r="BB13" s="153"/>
      <c r="BC13" s="153">
        <f>IF(OR(BF13="E",BF13="D"),0,VLOOKUP(BB13,'CLASSIC CUP (TS)'!$B$53:$C$65,2)+BE13+BD13)</f>
        <v>0</v>
      </c>
      <c r="BD13" s="153"/>
      <c r="BE13" s="153"/>
      <c r="BF13" s="153"/>
      <c r="BG13" s="153"/>
      <c r="BH13" s="154"/>
      <c r="BI13" s="154">
        <f>IF(OR(BL13="E",BL13="D"),0,VLOOKUP(BH13,'CLASSIC CUP (TS)'!$B$53:$C$65,2)+BK13+BJ13)</f>
        <v>0</v>
      </c>
      <c r="BJ13" s="154"/>
      <c r="BK13" s="154"/>
      <c r="BL13" s="154"/>
      <c r="BM13" s="154"/>
      <c r="BN13" s="155">
        <f t="shared" si="1"/>
        <v>0</v>
      </c>
      <c r="BO13" s="156">
        <f t="shared" si="2"/>
        <v>0</v>
      </c>
      <c r="BP13" s="157">
        <f t="array" aca="1" ref="BP13" ca="1">SUM(LARGE(BV13:CE13,ROW(INDIRECT("1:"&amp;COUNT(BV13:CE13)-D$58))))+SUM(IF(ISNUMBER(VALUE(MID(IF(LEN(IF(ISNUMBER(BV13:CE13),0,BV13:CE13))&gt;1,BV13:CE13,0),1,LEN(IF(LEN(IF(ISNUMBER(BV13:CE13),0,BV13:CE13))&gt;1,BV13:CE13,0))-1)))=FALSE,0,VALUE(MID(IF(LEN(IF(ISNUMBER(BV13:CE13),0,BV13:CE13))&gt;1,BV13:CE13,0),1,LEN(IF(LEN(IF(ISNUMBER(BV13:CE13),0,BV13:CE13))&gt;1,BV13:CE13,0))-1))))</f>
        <v>0</v>
      </c>
      <c r="BQ13" s="158">
        <f t="shared" si="3"/>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'CLASSIC CUP (TS)'!D$58</f>
        <v>4</v>
      </c>
    </row>
    <row r="14" spans="1:95" s="158" customFormat="1" ht="15.75" hidden="1" x14ac:dyDescent="0.25">
      <c r="A14" s="416"/>
      <c r="B14" s="141">
        <f t="shared" ref="B14:B46" si="5">SUMPRODUCT(--(G14:BM14="I"))</f>
        <v>0</v>
      </c>
      <c r="C14" s="528"/>
      <c r="D14" s="529"/>
      <c r="E14" s="530"/>
      <c r="F14" s="145"/>
      <c r="G14" s="145">
        <f>IF(OR(J14="E",J14="D"),0,VLOOKUP(F14,'CLASSIC CUP (TS)'!$B$53:$C$65,2)+I14+H14)</f>
        <v>0</v>
      </c>
      <c r="H14" s="145"/>
      <c r="I14" s="145"/>
      <c r="J14" s="145"/>
      <c r="K14" s="145"/>
      <c r="L14" s="146"/>
      <c r="M14" s="146">
        <f>IF(OR(P14="E",P14="D"),0,VLOOKUP(L14,'CLASSIC CUP (TS)'!$B$53:$C$65,2)+O14+N14)</f>
        <v>0</v>
      </c>
      <c r="N14" s="146"/>
      <c r="O14" s="146"/>
      <c r="P14" s="146"/>
      <c r="Q14" s="146"/>
      <c r="R14" s="147"/>
      <c r="S14" s="147">
        <f>IF(OR(V14="E",V14="D"),0,VLOOKUP(R14,'CLASSIC CUP (TS)'!$B$53:$C$65,2)+U14+T14)</f>
        <v>0</v>
      </c>
      <c r="T14" s="147"/>
      <c r="U14" s="147"/>
      <c r="V14" s="147"/>
      <c r="W14" s="434"/>
      <c r="X14" s="148"/>
      <c r="Y14" s="148">
        <f>IF(OR(AB14="E",AB14="D"),0,VLOOKUP(X14,'CLASSIC CUP (TS)'!$B$53:$C$65,2)+AA14+Z14)</f>
        <v>0</v>
      </c>
      <c r="Z14" s="148"/>
      <c r="AA14" s="148"/>
      <c r="AB14" s="148"/>
      <c r="AC14" s="148"/>
      <c r="AD14" s="149"/>
      <c r="AE14" s="149">
        <f>IF(OR(AH14="E",AH14="D"),0,VLOOKUP(AD14,'CLASSIC CUP (TS)'!$B$53:$C$65,2)+AG14+AF14)</f>
        <v>0</v>
      </c>
      <c r="AF14" s="149"/>
      <c r="AG14" s="149"/>
      <c r="AH14" s="149"/>
      <c r="AI14" s="149"/>
      <c r="AJ14" s="150">
        <v>0</v>
      </c>
      <c r="AK14" s="150">
        <f>IF(OR(AN14="E",AN14="D"),0,VLOOKUP(AJ14,'CLASSIC CUP (TS)'!$B$53:$C$65,2)+AM14+AL14)</f>
        <v>0</v>
      </c>
      <c r="AL14" s="150"/>
      <c r="AM14" s="150"/>
      <c r="AN14" s="150"/>
      <c r="AO14" s="150"/>
      <c r="AP14" s="151"/>
      <c r="AQ14" s="151">
        <f>IF(OR(AT14="E",AT14="D"),0,VLOOKUP(AP14,'CLASSIC CUP (TS)'!$B$53:$C$65,2)+AS14+AR14)</f>
        <v>0</v>
      </c>
      <c r="AR14" s="151"/>
      <c r="AS14" s="151"/>
      <c r="AT14" s="151"/>
      <c r="AU14" s="151"/>
      <c r="AV14" s="152"/>
      <c r="AW14" s="152">
        <f>IF(OR(AZ14="E",AZ14="D"),0,VLOOKUP(AV14,'CLASSIC CUP (TS)'!$B$53:$C$65,2)+AY14+AX14)</f>
        <v>0</v>
      </c>
      <c r="AX14" s="152"/>
      <c r="AY14" s="152"/>
      <c r="AZ14" s="152"/>
      <c r="BA14" s="152"/>
      <c r="BB14" s="153"/>
      <c r="BC14" s="153">
        <f>IF(OR(BF14="E",BF14="D"),0,VLOOKUP(BB14,'CLASSIC CUP (TS)'!$B$53:$C$65,2)+BE14+BD14)</f>
        <v>0</v>
      </c>
      <c r="BD14" s="153"/>
      <c r="BE14" s="153"/>
      <c r="BF14" s="153"/>
      <c r="BG14" s="153"/>
      <c r="BH14" s="154"/>
      <c r="BI14" s="154">
        <f>IF(OR(BL14="E",BL14="D"),0,VLOOKUP(BH14,'CLASSIC CUP (TS)'!$B$53:$C$65,2)+BK14+BJ14)</f>
        <v>0</v>
      </c>
      <c r="BJ14" s="154"/>
      <c r="BK14" s="154"/>
      <c r="BL14" s="154"/>
      <c r="BM14" s="154"/>
      <c r="BN14" s="155">
        <f t="shared" si="1"/>
        <v>0</v>
      </c>
      <c r="BO14" s="156">
        <f t="shared" si="2"/>
        <v>0</v>
      </c>
      <c r="BP14" s="157">
        <f t="array" aca="1" ref="BP14" ca="1">SUM(LARGE(BV14:CE14,ROW(INDIRECT("1:"&amp;COUNT(BV14:CE14)-D$58))))+SUM(IF(ISNUMBER(VALUE(MID(IF(LEN(IF(ISNUMBER(BV14:CE14),0,BV14:CE14))&gt;1,BV14:CE14,0),1,LEN(IF(LEN(IF(ISNUMBER(BV14:CE14),0,BV14:CE14))&gt;1,BV14:CE14,0))-1)))=FALSE,0,VALUE(MID(IF(LEN(IF(ISNUMBER(BV14:CE14),0,BV14:CE14))&gt;1,BV14:CE14,0),1,LEN(IF(LEN(IF(ISNUMBER(BV14:CE14),0,BV14:CE14))&gt;1,BV14:CE14,0))-1))))</f>
        <v>0</v>
      </c>
      <c r="BQ14" s="158">
        <f t="shared" si="3"/>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'CLASSIC CUP (TS)'!D$58</f>
        <v>4</v>
      </c>
    </row>
    <row r="15" spans="1:95" s="158" customFormat="1" ht="15.75" hidden="1" x14ac:dyDescent="0.25">
      <c r="A15" s="416"/>
      <c r="B15" s="141">
        <f t="shared" si="5"/>
        <v>0</v>
      </c>
      <c r="C15" s="528"/>
      <c r="D15" s="529"/>
      <c r="E15" s="530"/>
      <c r="F15" s="145"/>
      <c r="G15" s="145">
        <f>IF(OR(J15="E",J15="D"),0,VLOOKUP(F15,'CLASSIC CUP (TS)'!$B$53:$C$65,2)+I15+H15)</f>
        <v>0</v>
      </c>
      <c r="H15" s="145"/>
      <c r="I15" s="145"/>
      <c r="J15" s="145"/>
      <c r="K15" s="145"/>
      <c r="L15" s="146"/>
      <c r="M15" s="146">
        <f>IF(OR(P15="E",P15="D"),0,VLOOKUP(L15,'CLASSIC CUP (TS)'!$B$53:$C$65,2)+O15+N15)</f>
        <v>0</v>
      </c>
      <c r="N15" s="146"/>
      <c r="O15" s="146"/>
      <c r="P15" s="146"/>
      <c r="Q15" s="146"/>
      <c r="R15" s="147"/>
      <c r="S15" s="147">
        <f>IF(OR(V15="E",V15="D"),0,VLOOKUP(R15,'CLASSIC CUP (TS)'!$B$53:$C$65,2)+U15+T15)</f>
        <v>0</v>
      </c>
      <c r="T15" s="147"/>
      <c r="U15" s="147"/>
      <c r="V15" s="147"/>
      <c r="W15" s="434"/>
      <c r="X15" s="148"/>
      <c r="Y15" s="148">
        <f>IF(OR(AB15="E",AB15="D"),0,VLOOKUP(X15,'CLASSIC CUP (TS)'!$B$53:$C$65,2)+AA15+Z15)</f>
        <v>0</v>
      </c>
      <c r="Z15" s="148"/>
      <c r="AA15" s="148"/>
      <c r="AB15" s="148"/>
      <c r="AC15" s="148"/>
      <c r="AD15" s="149">
        <v>0</v>
      </c>
      <c r="AE15" s="149">
        <f>IF(OR(AH15="E",AH15="D"),0,VLOOKUP(AD15,'CLASSIC CUP (TS)'!$B$53:$C$65,2)+AG15+AF15)</f>
        <v>0</v>
      </c>
      <c r="AF15" s="149"/>
      <c r="AG15" s="149"/>
      <c r="AH15" s="149"/>
      <c r="AI15" s="149"/>
      <c r="AJ15" s="150"/>
      <c r="AK15" s="150">
        <f>IF(OR(AN15="E",AN15="D"),0,VLOOKUP(AJ15,'CLASSIC CUP (TS)'!$B$53:$C$65,2)+AM15+AL15)</f>
        <v>0</v>
      </c>
      <c r="AL15" s="150"/>
      <c r="AM15" s="150"/>
      <c r="AN15" s="150"/>
      <c r="AO15" s="150"/>
      <c r="AP15" s="151"/>
      <c r="AQ15" s="151">
        <f>IF(OR(AT15="E",AT15="D"),0,VLOOKUP(AP15,'CLASSIC CUP (TS)'!$B$53:$C$65,2)+AS15+AR15)</f>
        <v>0</v>
      </c>
      <c r="AR15" s="151"/>
      <c r="AS15" s="151"/>
      <c r="AT15" s="151"/>
      <c r="AU15" s="151"/>
      <c r="AV15" s="152"/>
      <c r="AW15" s="152">
        <f>IF(OR(AZ15="E",AZ15="D"),0,VLOOKUP(AV15,'CLASSIC CUP (TS)'!$B$53:$C$65,2)+AY15+AX15)</f>
        <v>0</v>
      </c>
      <c r="AX15" s="152"/>
      <c r="AY15" s="152"/>
      <c r="AZ15" s="152"/>
      <c r="BA15" s="152"/>
      <c r="BB15" s="153"/>
      <c r="BC15" s="153">
        <f>IF(OR(BF15="E",BF15="D"),0,VLOOKUP(BB15,'CLASSIC CUP (TS)'!$B$53:$C$65,2)+BE15+BD15)</f>
        <v>0</v>
      </c>
      <c r="BD15" s="153"/>
      <c r="BE15" s="153"/>
      <c r="BF15" s="153"/>
      <c r="BG15" s="153"/>
      <c r="BH15" s="154"/>
      <c r="BI15" s="154">
        <f>IF(OR(BL15="E",BL15="D"),0,VLOOKUP(BH15,'CLASSIC CUP (TS)'!$B$53:$C$65,2)+BK15+BJ15)</f>
        <v>0</v>
      </c>
      <c r="BJ15" s="154"/>
      <c r="BK15" s="154"/>
      <c r="BL15" s="154"/>
      <c r="BM15" s="154"/>
      <c r="BN15" s="155">
        <f t="shared" si="1"/>
        <v>0</v>
      </c>
      <c r="BO15" s="156">
        <f t="shared" si="2"/>
        <v>0</v>
      </c>
      <c r="BP15" s="157">
        <f t="array" aca="1" ref="BP15" ca="1">SUM(LARGE(BV15:CE15,ROW(INDIRECT("1:"&amp;COUNT(BV15:CE15)-D$58))))+SUM(IF(ISNUMBER(VALUE(MID(IF(LEN(IF(ISNUMBER(BV15:CE15),0,BV15:CE15))&gt;1,BV15:CE15,0),1,LEN(IF(LEN(IF(ISNUMBER(BV15:CE15),0,BV15:CE15))&gt;1,BV15:CE15,0))-1)))=FALSE,0,VALUE(MID(IF(LEN(IF(ISNUMBER(BV15:CE15),0,BV15:CE15))&gt;1,BV15:CE15,0),1,LEN(IF(LEN(IF(ISNUMBER(BV15:CE15),0,BV15:CE15))&gt;1,BV15:CE15,0))-1))))</f>
        <v>0</v>
      </c>
      <c r="BQ15" s="158">
        <f t="shared" si="3"/>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'CLASSIC CUP (TS)'!D$58</f>
        <v>4</v>
      </c>
    </row>
    <row r="16" spans="1:95" s="158" customFormat="1" ht="15.75" hidden="1" x14ac:dyDescent="0.25">
      <c r="A16" s="416"/>
      <c r="B16" s="141">
        <f t="shared" si="5"/>
        <v>0</v>
      </c>
      <c r="C16" s="528"/>
      <c r="D16" s="526"/>
      <c r="E16" s="527"/>
      <c r="F16" s="145"/>
      <c r="G16" s="145">
        <f>IF(OR(J16="E",J16="D"),0,VLOOKUP(F16,'CLASSIC CUP (TS)'!$B$53:$C$65,2)+I16+H16)</f>
        <v>0</v>
      </c>
      <c r="H16" s="145"/>
      <c r="I16" s="145"/>
      <c r="J16" s="145"/>
      <c r="K16" s="145"/>
      <c r="L16" s="146"/>
      <c r="M16" s="146">
        <f>IF(OR(P16="E",P16="D"),0,VLOOKUP(L16,'CLASSIC CUP (TS)'!$B$53:$C$65,2)+O16+N16)</f>
        <v>0</v>
      </c>
      <c r="N16" s="146"/>
      <c r="O16" s="146"/>
      <c r="P16" s="146"/>
      <c r="Q16" s="146"/>
      <c r="R16" s="147"/>
      <c r="S16" s="147">
        <f>IF(OR(V16="E",V16="D"),0,VLOOKUP(R16,'CLASSIC CUP (TS)'!$B$53:$C$65,2)+U16+T16)</f>
        <v>0</v>
      </c>
      <c r="T16" s="147"/>
      <c r="U16" s="147"/>
      <c r="V16" s="147"/>
      <c r="W16" s="434"/>
      <c r="X16" s="148"/>
      <c r="Y16" s="148">
        <f>IF(OR(AB16="E",AB16="D"),0,VLOOKUP(X16,'CLASSIC CUP (TS)'!$B$53:$C$65,2)+AA16+Z16)</f>
        <v>0</v>
      </c>
      <c r="Z16" s="148"/>
      <c r="AA16" s="148"/>
      <c r="AB16" s="148"/>
      <c r="AC16" s="148"/>
      <c r="AD16" s="149"/>
      <c r="AE16" s="149">
        <f>IF(OR(AH16="E",AH16="D"),0,VLOOKUP(AD16,'CLASSIC CUP (TS)'!$B$53:$C$65,2)+AG16+AF16)</f>
        <v>0</v>
      </c>
      <c r="AF16" s="149"/>
      <c r="AG16" s="149"/>
      <c r="AH16" s="149"/>
      <c r="AI16" s="149"/>
      <c r="AJ16" s="150"/>
      <c r="AK16" s="150">
        <f>IF(OR(AN16="E",AN16="D"),0,VLOOKUP(AJ16,'CLASSIC CUP (TS)'!$B$53:$C$65,2)+AM16+AL16)</f>
        <v>0</v>
      </c>
      <c r="AL16" s="150"/>
      <c r="AM16" s="150"/>
      <c r="AN16" s="150"/>
      <c r="AO16" s="150"/>
      <c r="AP16" s="151"/>
      <c r="AQ16" s="151">
        <f>IF(OR(AT16="E",AT16="D"),0,VLOOKUP(AP16,'CLASSIC CUP (TS)'!$B$53:$C$65,2)+AS16+AR16)</f>
        <v>0</v>
      </c>
      <c r="AR16" s="151"/>
      <c r="AS16" s="151"/>
      <c r="AT16" s="151"/>
      <c r="AU16" s="151"/>
      <c r="AV16" s="152"/>
      <c r="AW16" s="152">
        <f>IF(OR(AZ16="E",AZ16="D"),0,VLOOKUP(AV16,'CLASSIC CUP (TS)'!$B$53:$C$65,2)+AY16+AX16)</f>
        <v>0</v>
      </c>
      <c r="AX16" s="152"/>
      <c r="AY16" s="152"/>
      <c r="AZ16" s="152"/>
      <c r="BA16" s="152"/>
      <c r="BB16" s="153"/>
      <c r="BC16" s="153">
        <f>IF(OR(BF16="E",BF16="D"),0,VLOOKUP(BB16,'CLASSIC CUP (TS)'!$B$53:$C$65,2)+BE16+BD16)</f>
        <v>0</v>
      </c>
      <c r="BD16" s="153"/>
      <c r="BE16" s="153"/>
      <c r="BF16" s="153"/>
      <c r="BG16" s="153"/>
      <c r="BH16" s="154"/>
      <c r="BI16" s="154">
        <f>IF(OR(BL16="E",BL16="D"),0,VLOOKUP(BH16,'CLASSIC CUP (TS)'!$B$53:$C$65,2)+BK16+BJ16)</f>
        <v>0</v>
      </c>
      <c r="BJ16" s="154"/>
      <c r="BK16" s="154"/>
      <c r="BL16" s="154"/>
      <c r="BM16" s="154"/>
      <c r="BN16" s="155">
        <f t="shared" si="1"/>
        <v>0</v>
      </c>
      <c r="BO16" s="156">
        <f t="shared" si="2"/>
        <v>0</v>
      </c>
      <c r="BP16" s="157">
        <f t="array" aca="1" ref="BP16" ca="1">SUM(LARGE(BV16:CE16,ROW(INDIRECT("1:"&amp;COUNT(BV16:CE16)-D$58))))+SUM(IF(ISNUMBER(VALUE(MID(IF(LEN(IF(ISNUMBER(BV16:CE16),0,BV16:CE16))&gt;1,BV16:CE16,0),1,LEN(IF(LEN(IF(ISNUMBER(BV16:CE16),0,BV16:CE16))&gt;1,BV16:CE16,0))-1)))=FALSE,0,VALUE(MID(IF(LEN(IF(ISNUMBER(BV16:CE16),0,BV16:CE16))&gt;1,BV16:CE16,0),1,LEN(IF(LEN(IF(ISNUMBER(BV16:CE16),0,BV16:CE16))&gt;1,BV16:CE16,0))-1))))</f>
        <v>0</v>
      </c>
      <c r="BQ16" s="158">
        <f t="shared" si="3"/>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'CLASSIC CUP (TS)'!D$58</f>
        <v>4</v>
      </c>
    </row>
    <row r="17" spans="1:86" s="158" customFormat="1" ht="15.75" hidden="1" x14ac:dyDescent="0.25">
      <c r="A17" s="416"/>
      <c r="B17" s="141">
        <f t="shared" si="5"/>
        <v>0</v>
      </c>
      <c r="C17" s="528"/>
      <c r="D17" s="529"/>
      <c r="E17" s="530"/>
      <c r="F17" s="145"/>
      <c r="G17" s="145">
        <f>IF(OR(J17="E",J17="D"),0,VLOOKUP(F17,'CLASSIC CUP (TS)'!$B$53:$C$65,2)+I17+H17)</f>
        <v>0</v>
      </c>
      <c r="H17" s="145"/>
      <c r="I17" s="145"/>
      <c r="J17" s="145"/>
      <c r="K17" s="145"/>
      <c r="L17" s="146"/>
      <c r="M17" s="146">
        <f>IF(OR(P17="E",P17="D"),0,VLOOKUP(L17,'CLASSIC CUP (TS)'!$B$53:$C$65,2)+O17+N17)</f>
        <v>0</v>
      </c>
      <c r="N17" s="146"/>
      <c r="O17" s="146"/>
      <c r="P17" s="146"/>
      <c r="Q17" s="146"/>
      <c r="R17" s="147"/>
      <c r="S17" s="147">
        <f>IF(OR(V17="E",V17="D"),0,VLOOKUP(R17,'CLASSIC CUP (TS)'!$B$53:$C$65,2)+U17+T17)</f>
        <v>0</v>
      </c>
      <c r="T17" s="147"/>
      <c r="U17" s="147"/>
      <c r="V17" s="147"/>
      <c r="W17" s="434"/>
      <c r="X17" s="148"/>
      <c r="Y17" s="148">
        <f>IF(OR(AB17="E",AB17="D"),0,VLOOKUP(X17,'CLASSIC CUP (TS)'!$B$53:$C$65,2)+AA17+Z17)</f>
        <v>0</v>
      </c>
      <c r="Z17" s="148"/>
      <c r="AA17" s="148"/>
      <c r="AB17" s="148"/>
      <c r="AC17" s="148"/>
      <c r="AD17" s="149">
        <v>0</v>
      </c>
      <c r="AE17" s="149">
        <f>IF(OR(AH17="E",AH17="D"),0,VLOOKUP(AD17,'CLASSIC CUP (TS)'!$B$53:$C$65,2)+AG17+AF17)</f>
        <v>0</v>
      </c>
      <c r="AF17" s="149"/>
      <c r="AG17" s="149"/>
      <c r="AH17" s="149"/>
      <c r="AI17" s="149"/>
      <c r="AJ17" s="150"/>
      <c r="AK17" s="150">
        <f>IF(OR(AN17="E",AN17="D"),0,VLOOKUP(AJ17,'CLASSIC CUP (TS)'!$B$53:$C$65,2)+AM17+AL17)</f>
        <v>0</v>
      </c>
      <c r="AL17" s="150"/>
      <c r="AM17" s="150"/>
      <c r="AN17" s="150"/>
      <c r="AO17" s="150"/>
      <c r="AP17" s="151"/>
      <c r="AQ17" s="151">
        <f>IF(OR(AT17="E",AT17="D"),0,VLOOKUP(AP17,'CLASSIC CUP (TS)'!$B$53:$C$65,2)+AS17+AR17)</f>
        <v>0</v>
      </c>
      <c r="AR17" s="151"/>
      <c r="AS17" s="151"/>
      <c r="AT17" s="151"/>
      <c r="AU17" s="151"/>
      <c r="AV17" s="152"/>
      <c r="AW17" s="152">
        <f>IF(OR(AZ17="E",AZ17="D"),0,VLOOKUP(AV17,'CLASSIC CUP (TS)'!$B$53:$C$65,2)+AY17+AX17)</f>
        <v>0</v>
      </c>
      <c r="AX17" s="152"/>
      <c r="AY17" s="152"/>
      <c r="AZ17" s="152"/>
      <c r="BA17" s="152"/>
      <c r="BB17" s="153"/>
      <c r="BC17" s="153">
        <f>IF(OR(BF17="E",BF17="D"),0,VLOOKUP(BB17,'CLASSIC CUP (TS)'!$B$53:$C$65,2)+BE17+BD17)</f>
        <v>0</v>
      </c>
      <c r="BD17" s="153"/>
      <c r="BE17" s="153"/>
      <c r="BF17" s="153"/>
      <c r="BG17" s="153"/>
      <c r="BH17" s="154"/>
      <c r="BI17" s="154">
        <f>IF(OR(BL17="E",BL17="D"),0,VLOOKUP(BH17,'CLASSIC CUP (TS)'!$B$53:$C$65,2)+BK17+BJ17)</f>
        <v>0</v>
      </c>
      <c r="BJ17" s="154"/>
      <c r="BK17" s="154"/>
      <c r="BL17" s="154"/>
      <c r="BM17" s="154"/>
      <c r="BN17" s="155">
        <f t="shared" si="1"/>
        <v>0</v>
      </c>
      <c r="BO17" s="156">
        <f t="shared" si="2"/>
        <v>0</v>
      </c>
      <c r="BP17" s="157">
        <f t="array" aca="1" ref="BP17" ca="1">SUM(LARGE(BV17:CE17,ROW(INDIRECT("1:"&amp;COUNT(BV17:CE17)-D$58))))+SUM(IF(ISNUMBER(VALUE(MID(IF(LEN(IF(ISNUMBER(BV17:CE17),0,BV17:CE17))&gt;1,BV17:CE17,0),1,LEN(IF(LEN(IF(ISNUMBER(BV17:CE17),0,BV17:CE17))&gt;1,BV17:CE17,0))-1)))=FALSE,0,VALUE(MID(IF(LEN(IF(ISNUMBER(BV17:CE17),0,BV17:CE17))&gt;1,BV17:CE17,0),1,LEN(IF(LEN(IF(ISNUMBER(BV17:CE17),0,BV17:CE17))&gt;1,BV17:CE17,0))-1))))</f>
        <v>0</v>
      </c>
      <c r="BQ17" s="158">
        <f t="shared" si="3"/>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'CLASSIC CUP (TS)'!D$58</f>
        <v>4</v>
      </c>
    </row>
    <row r="18" spans="1:86" s="158" customFormat="1" ht="15.75" hidden="1" x14ac:dyDescent="0.25">
      <c r="A18" s="416"/>
      <c r="B18" s="141">
        <f t="shared" si="5"/>
        <v>0</v>
      </c>
      <c r="C18" s="528"/>
      <c r="D18" s="529"/>
      <c r="E18" s="530"/>
      <c r="F18" s="145"/>
      <c r="G18" s="145">
        <f>IF(OR(J18="E",J18="D"),0,VLOOKUP(F18,'CLASSIC CUP (TS)'!$B$53:$C$65,2)+I18+H18)</f>
        <v>0</v>
      </c>
      <c r="H18" s="145"/>
      <c r="I18" s="145"/>
      <c r="J18" s="145"/>
      <c r="K18" s="145"/>
      <c r="L18" s="146"/>
      <c r="M18" s="146">
        <f>IF(OR(P18="E",P18="D"),0,VLOOKUP(L18,'CLASSIC CUP (TS)'!$B$53:$C$65,2)+O18+N18)</f>
        <v>0</v>
      </c>
      <c r="N18" s="146"/>
      <c r="O18" s="146"/>
      <c r="P18" s="146"/>
      <c r="Q18" s="146"/>
      <c r="R18" s="147"/>
      <c r="S18" s="147">
        <f>IF(OR(V18="E",V18="D"),0,VLOOKUP(R18,'CLASSIC CUP (TS)'!$B$53:$C$65,2)+U18+T18)</f>
        <v>0</v>
      </c>
      <c r="T18" s="147"/>
      <c r="U18" s="147"/>
      <c r="V18" s="147"/>
      <c r="W18" s="434"/>
      <c r="X18" s="148"/>
      <c r="Y18" s="148">
        <f>IF(OR(AB18="E",AB18="D"),0,VLOOKUP(X18,'CLASSIC CUP (TS)'!$B$53:$C$65,2)+AA18+Z18)</f>
        <v>0</v>
      </c>
      <c r="Z18" s="148"/>
      <c r="AA18" s="148"/>
      <c r="AB18" s="148"/>
      <c r="AC18" s="148"/>
      <c r="AD18" s="149"/>
      <c r="AE18" s="149">
        <f>IF(OR(AH18="E",AH18="D"),0,VLOOKUP(AD18,'CLASSIC CUP (TS)'!$B$53:$C$65,2)+AG18+AF18)</f>
        <v>0</v>
      </c>
      <c r="AF18" s="149"/>
      <c r="AG18" s="149"/>
      <c r="AH18" s="149"/>
      <c r="AI18" s="149"/>
      <c r="AJ18" s="150"/>
      <c r="AK18" s="150">
        <f>IF(OR(AN18="E",AN18="D"),0,VLOOKUP(AJ18,'CLASSIC CUP (TS)'!$B$53:$C$65,2)+AM18+AL18)</f>
        <v>0</v>
      </c>
      <c r="AL18" s="150"/>
      <c r="AM18" s="150"/>
      <c r="AN18" s="150"/>
      <c r="AO18" s="150"/>
      <c r="AP18" s="151"/>
      <c r="AQ18" s="151">
        <f>IF(OR(AT18="E",AT18="D"),0,VLOOKUP(AP18,'CLASSIC CUP (TS)'!$B$53:$C$65,2)+AS18+AR18)</f>
        <v>0</v>
      </c>
      <c r="AR18" s="151"/>
      <c r="AS18" s="151"/>
      <c r="AT18" s="151"/>
      <c r="AU18" s="151"/>
      <c r="AV18" s="152"/>
      <c r="AW18" s="152">
        <f>IF(OR(AZ18="E",AZ18="D"),0,VLOOKUP(AV18,'CLASSIC CUP (TS)'!$B$53:$C$65,2)+AY18+AX18)</f>
        <v>0</v>
      </c>
      <c r="AX18" s="152"/>
      <c r="AY18" s="152"/>
      <c r="AZ18" s="152"/>
      <c r="BA18" s="152"/>
      <c r="BB18" s="153"/>
      <c r="BC18" s="153">
        <f>IF(OR(BF18="E",BF18="D"),0,VLOOKUP(BB18,'CLASSIC CUP (TS)'!$B$53:$C$65,2)+BE18+BD18)</f>
        <v>0</v>
      </c>
      <c r="BD18" s="153"/>
      <c r="BE18" s="153"/>
      <c r="BF18" s="153"/>
      <c r="BG18" s="153"/>
      <c r="BH18" s="154"/>
      <c r="BI18" s="154">
        <f>IF(OR(BL18="E",BL18="D"),0,VLOOKUP(BH18,'CLASSIC CUP (TS)'!$B$53:$C$65,2)+BK18+BJ18)</f>
        <v>0</v>
      </c>
      <c r="BJ18" s="154"/>
      <c r="BK18" s="154"/>
      <c r="BL18" s="154"/>
      <c r="BM18" s="154"/>
      <c r="BN18" s="155">
        <f t="shared" si="1"/>
        <v>0</v>
      </c>
      <c r="BO18" s="156">
        <f t="shared" si="2"/>
        <v>0</v>
      </c>
      <c r="BP18" s="157">
        <f t="array" aca="1" ref="BP18" ca="1">SUM(LARGE(BV18:CE18,ROW(INDIRECT("1:"&amp;COUNT(BV18:CE18)-D$58))))+SUM(IF(ISNUMBER(VALUE(MID(IF(LEN(IF(ISNUMBER(BV18:CE18),0,BV18:CE18))&gt;1,BV18:CE18,0),1,LEN(IF(LEN(IF(ISNUMBER(BV18:CE18),0,BV18:CE18))&gt;1,BV18:CE18,0))-1)))=FALSE,0,VALUE(MID(IF(LEN(IF(ISNUMBER(BV18:CE18),0,BV18:CE18))&gt;1,BV18:CE18,0),1,LEN(IF(LEN(IF(ISNUMBER(BV18:CE18),0,BV18:CE18))&gt;1,BV18:CE18,0))-1))))</f>
        <v>0</v>
      </c>
      <c r="BQ18" s="158">
        <f t="shared" si="3"/>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'CLASSIC CUP (TS)'!D$58</f>
        <v>4</v>
      </c>
    </row>
    <row r="19" spans="1:86" s="158" customFormat="1" ht="15.75" hidden="1" x14ac:dyDescent="0.25">
      <c r="A19" s="416"/>
      <c r="B19" s="141">
        <f t="shared" si="5"/>
        <v>0</v>
      </c>
      <c r="C19" s="528"/>
      <c r="D19" s="529"/>
      <c r="E19" s="530"/>
      <c r="F19" s="145"/>
      <c r="G19" s="145">
        <f>IF(OR(J19="E",J19="D"),0,VLOOKUP(F19,'CLASSIC CUP (TS)'!$B$53:$C$65,2)+I19+H19)</f>
        <v>0</v>
      </c>
      <c r="H19" s="145"/>
      <c r="I19" s="145"/>
      <c r="J19" s="145"/>
      <c r="K19" s="145"/>
      <c r="L19" s="146"/>
      <c r="M19" s="146">
        <f>IF(OR(P19="E",P19="D"),0,VLOOKUP(L19,'CLASSIC CUP (TS)'!$B$53:$C$65,2)+O19+N19)</f>
        <v>0</v>
      </c>
      <c r="N19" s="146"/>
      <c r="O19" s="146"/>
      <c r="P19" s="146"/>
      <c r="Q19" s="146"/>
      <c r="R19" s="147"/>
      <c r="S19" s="147">
        <f>IF(OR(V19="E",V19="D"),0,VLOOKUP(R19,'CLASSIC CUP (TS)'!$B$53:$C$65,2)+U19+T19)</f>
        <v>0</v>
      </c>
      <c r="T19" s="147"/>
      <c r="U19" s="147"/>
      <c r="V19" s="147"/>
      <c r="W19" s="434"/>
      <c r="X19" s="148"/>
      <c r="Y19" s="148">
        <f>IF(OR(AB19="E",AB19="D"),0,VLOOKUP(X19,'CLASSIC CUP (TS)'!$B$53:$C$65,2)+AA19+Z19)</f>
        <v>0</v>
      </c>
      <c r="Z19" s="148"/>
      <c r="AA19" s="148"/>
      <c r="AB19" s="148"/>
      <c r="AC19" s="148"/>
      <c r="AD19" s="149"/>
      <c r="AE19" s="149">
        <f>IF(OR(AH19="E",AH19="D"),0,VLOOKUP(AD19,'CLASSIC CUP (TS)'!$B$53:$C$65,2)+AG19+AF19)</f>
        <v>0</v>
      </c>
      <c r="AF19" s="149"/>
      <c r="AG19" s="149"/>
      <c r="AH19" s="149"/>
      <c r="AI19" s="149"/>
      <c r="AJ19" s="150"/>
      <c r="AK19" s="150">
        <f>IF(OR(AN19="E",AN19="D"),0,VLOOKUP(AJ19,'CLASSIC CUP (TS)'!$B$53:$C$65,2)+AM19+AL19)</f>
        <v>0</v>
      </c>
      <c r="AL19" s="150"/>
      <c r="AM19" s="150"/>
      <c r="AN19" s="150"/>
      <c r="AO19" s="150"/>
      <c r="AP19" s="151"/>
      <c r="AQ19" s="151">
        <f>IF(OR(AT19="E",AT19="D"),0,VLOOKUP(AP19,'CLASSIC CUP (TS)'!$B$53:$C$65,2)+AS19+AR19)</f>
        <v>0</v>
      </c>
      <c r="AR19" s="151"/>
      <c r="AS19" s="151"/>
      <c r="AT19" s="151"/>
      <c r="AU19" s="151"/>
      <c r="AV19" s="152"/>
      <c r="AW19" s="152">
        <f>IF(OR(AZ19="E",AZ19="D"),0,VLOOKUP(AV19,'CLASSIC CUP (TS)'!$B$53:$C$65,2)+AY19+AX19)</f>
        <v>0</v>
      </c>
      <c r="AX19" s="152"/>
      <c r="AY19" s="152"/>
      <c r="AZ19" s="152"/>
      <c r="BA19" s="152"/>
      <c r="BB19" s="153"/>
      <c r="BC19" s="153">
        <f>IF(OR(BF19="E",BF19="D"),0,VLOOKUP(BB19,'CLASSIC CUP (TS)'!$B$53:$C$65,2)+BE19+BD19)</f>
        <v>0</v>
      </c>
      <c r="BD19" s="153"/>
      <c r="BE19" s="153"/>
      <c r="BF19" s="153"/>
      <c r="BG19" s="153"/>
      <c r="BH19" s="154"/>
      <c r="BI19" s="154">
        <f>IF(OR(BL19="E",BL19="D"),0,VLOOKUP(BH19,'CLASSIC CUP (TS)'!$B$53:$C$65,2)+BK19+BJ19)</f>
        <v>0</v>
      </c>
      <c r="BJ19" s="154"/>
      <c r="BK19" s="154"/>
      <c r="BL19" s="154"/>
      <c r="BM19" s="154"/>
      <c r="BN19" s="155">
        <f t="shared" si="1"/>
        <v>0</v>
      </c>
      <c r="BO19" s="156">
        <f t="shared" si="2"/>
        <v>0</v>
      </c>
      <c r="BP19" s="157">
        <f t="array" aca="1" ref="BP19" ca="1">SUM(LARGE(BV19:CE19,ROW(INDIRECT("1:"&amp;COUNT(BV19:CE19)-D$58))))+SUM(IF(ISNUMBER(VALUE(MID(IF(LEN(IF(ISNUMBER(BV19:CE19),0,BV19:CE19))&gt;1,BV19:CE19,0),1,LEN(IF(LEN(IF(ISNUMBER(BV19:CE19),0,BV19:CE19))&gt;1,BV19:CE19,0))-1)))=FALSE,0,VALUE(MID(IF(LEN(IF(ISNUMBER(BV19:CE19),0,BV19:CE19))&gt;1,BV19:CE19,0),1,LEN(IF(LEN(IF(ISNUMBER(BV19:CE19),0,BV19:CE19))&gt;1,BV19:CE19,0))-1))))</f>
        <v>0</v>
      </c>
      <c r="BQ19" s="158">
        <f t="shared" si="3"/>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'CLASSIC CUP (TS)'!D$58</f>
        <v>4</v>
      </c>
    </row>
    <row r="20" spans="1:86" s="158" customFormat="1" ht="15.75" hidden="1" x14ac:dyDescent="0.25">
      <c r="A20" s="416"/>
      <c r="B20" s="141">
        <f t="shared" si="5"/>
        <v>0</v>
      </c>
      <c r="C20" s="528"/>
      <c r="D20" s="526"/>
      <c r="E20" s="527"/>
      <c r="F20" s="145"/>
      <c r="G20" s="145">
        <f>IF(OR(J20="E",J20="D"),0,VLOOKUP(F20,'CLASSIC CUP (TS)'!$B$53:$C$65,2)+I20+H20)</f>
        <v>0</v>
      </c>
      <c r="H20" s="145"/>
      <c r="I20" s="145"/>
      <c r="J20" s="145"/>
      <c r="K20" s="145"/>
      <c r="L20" s="146"/>
      <c r="M20" s="146">
        <f>IF(OR(P20="E",P20="D"),0,VLOOKUP(L20,'CLASSIC CUP (TS)'!$B$53:$C$65,2)+O20+N20)</f>
        <v>0</v>
      </c>
      <c r="N20" s="146"/>
      <c r="O20" s="146"/>
      <c r="P20" s="146"/>
      <c r="Q20" s="146"/>
      <c r="R20" s="147"/>
      <c r="S20" s="147">
        <f>IF(OR(V20="E",V20="D"),0,VLOOKUP(R20,'CLASSIC CUP (TS)'!$B$53:$C$65,2)+U20+T20)</f>
        <v>0</v>
      </c>
      <c r="T20" s="147"/>
      <c r="U20" s="147"/>
      <c r="V20" s="147"/>
      <c r="W20" s="434"/>
      <c r="X20" s="148"/>
      <c r="Y20" s="148">
        <f>IF(OR(AB20="E",AB20="D"),0,VLOOKUP(X20,'CLASSIC CUP (TS)'!$B$53:$C$65,2)+AA20+Z20)</f>
        <v>0</v>
      </c>
      <c r="Z20" s="148"/>
      <c r="AA20" s="148"/>
      <c r="AB20" s="148"/>
      <c r="AC20" s="148"/>
      <c r="AD20" s="149"/>
      <c r="AE20" s="149">
        <f>IF(OR(AH20="E",AH20="D"),0,VLOOKUP(AD20,'CLASSIC CUP (TS)'!$B$53:$C$65,2)+AG20+AF20)</f>
        <v>0</v>
      </c>
      <c r="AF20" s="149"/>
      <c r="AG20" s="149"/>
      <c r="AH20" s="149"/>
      <c r="AI20" s="149"/>
      <c r="AJ20" s="150"/>
      <c r="AK20" s="150">
        <f>IF(OR(AN20="E",AN20="D"),0,VLOOKUP(AJ20,'CLASSIC CUP (TS)'!$B$53:$C$65,2)+AM20+AL20)</f>
        <v>0</v>
      </c>
      <c r="AL20" s="150"/>
      <c r="AM20" s="150"/>
      <c r="AN20" s="150"/>
      <c r="AO20" s="150"/>
      <c r="AP20" s="151"/>
      <c r="AQ20" s="151">
        <f>IF(OR(AT20="E",AT20="D"),0,VLOOKUP(AP20,'CLASSIC CUP (TS)'!$B$53:$C$65,2)+AS20+AR20)</f>
        <v>0</v>
      </c>
      <c r="AR20" s="151"/>
      <c r="AS20" s="151"/>
      <c r="AT20" s="151"/>
      <c r="AU20" s="151"/>
      <c r="AV20" s="152"/>
      <c r="AW20" s="152">
        <f>IF(OR(AZ20="E",AZ20="D"),0,VLOOKUP(AV20,'CLASSIC CUP (TS)'!$B$53:$C$65,2)+AY20+AX20)</f>
        <v>0</v>
      </c>
      <c r="AX20" s="152"/>
      <c r="AY20" s="152"/>
      <c r="AZ20" s="152"/>
      <c r="BA20" s="152"/>
      <c r="BB20" s="153"/>
      <c r="BC20" s="153">
        <f>IF(OR(BF20="E",BF20="D"),0,VLOOKUP(BB20,'CLASSIC CUP (TS)'!$B$53:$C$65,2)+BE20+BD20)</f>
        <v>0</v>
      </c>
      <c r="BD20" s="153"/>
      <c r="BE20" s="153"/>
      <c r="BF20" s="153"/>
      <c r="BG20" s="153"/>
      <c r="BH20" s="154"/>
      <c r="BI20" s="154">
        <f>IF(OR(BL20="E",BL20="D"),0,VLOOKUP(BH20,'CLASSIC CUP (TS)'!$B$53:$C$65,2)+BK20+BJ20)</f>
        <v>0</v>
      </c>
      <c r="BJ20" s="154"/>
      <c r="BK20" s="154"/>
      <c r="BL20" s="154"/>
      <c r="BM20" s="154"/>
      <c r="BN20" s="155">
        <f t="shared" si="1"/>
        <v>0</v>
      </c>
      <c r="BO20" s="156">
        <f t="shared" si="2"/>
        <v>0</v>
      </c>
      <c r="BP20" s="157">
        <f t="array" aca="1" ref="BP20" ca="1">SUM(LARGE(BV20:CE20,ROW(INDIRECT("1:"&amp;COUNT(BV20:CE20)-D$58))))+SUM(IF(ISNUMBER(VALUE(MID(IF(LEN(IF(ISNUMBER(BV20:CE20),0,BV20:CE20))&gt;1,BV20:CE20,0),1,LEN(IF(LEN(IF(ISNUMBER(BV20:CE20),0,BV20:CE20))&gt;1,BV20:CE20,0))-1)))=FALSE,0,VALUE(MID(IF(LEN(IF(ISNUMBER(BV20:CE20),0,BV20:CE20))&gt;1,BV20:CE20,0),1,LEN(IF(LEN(IF(ISNUMBER(BV20:CE20),0,BV20:CE20))&gt;1,BV20:CE20,0))-1))))</f>
        <v>0</v>
      </c>
      <c r="BQ20" s="158">
        <f t="shared" si="3"/>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'CLASSIC CUP (TS)'!D$58</f>
        <v>4</v>
      </c>
    </row>
    <row r="21" spans="1:86" s="158" customFormat="1" ht="15.75" hidden="1" x14ac:dyDescent="0.25">
      <c r="A21" s="416"/>
      <c r="B21" s="141">
        <f t="shared" si="5"/>
        <v>0</v>
      </c>
      <c r="C21" s="528"/>
      <c r="D21" s="529"/>
      <c r="E21" s="530"/>
      <c r="F21" s="145"/>
      <c r="G21" s="145">
        <f>IF(OR(J21="E",J21="D"),0,VLOOKUP(F21,'CLASSIC CUP (TS)'!$B$53:$C$65,2)+I21+H21)</f>
        <v>0</v>
      </c>
      <c r="H21" s="145"/>
      <c r="I21" s="145"/>
      <c r="J21" s="145"/>
      <c r="K21" s="145"/>
      <c r="L21" s="146"/>
      <c r="M21" s="146">
        <f>IF(OR(P21="E",P21="D"),0,VLOOKUP(L21,'CLASSIC CUP (TS)'!$B$53:$C$65,2)+O21+N21)</f>
        <v>0</v>
      </c>
      <c r="N21" s="146"/>
      <c r="O21" s="146"/>
      <c r="P21" s="146"/>
      <c r="Q21" s="146"/>
      <c r="R21" s="147"/>
      <c r="S21" s="147">
        <f>IF(OR(V21="E",V21="D"),0,VLOOKUP(R21,'CLASSIC CUP (TS)'!$B$53:$C$65,2)+U21+T21)</f>
        <v>0</v>
      </c>
      <c r="T21" s="147"/>
      <c r="U21" s="147"/>
      <c r="V21" s="147"/>
      <c r="W21" s="434"/>
      <c r="X21" s="148"/>
      <c r="Y21" s="148">
        <f>IF(OR(AB21="E",AB21="D"),0,VLOOKUP(X21,'CLASSIC CUP (TS)'!$B$53:$C$65,2)+AA21+Z21)</f>
        <v>0</v>
      </c>
      <c r="Z21" s="148"/>
      <c r="AA21" s="148"/>
      <c r="AB21" s="148"/>
      <c r="AC21" s="148"/>
      <c r="AD21" s="149"/>
      <c r="AE21" s="149">
        <f>IF(OR(AH21="E",AH21="D"),0,VLOOKUP(AD21,'CLASSIC CUP (TS)'!$B$53:$C$65,2)+AG21+AF21)</f>
        <v>0</v>
      </c>
      <c r="AF21" s="149"/>
      <c r="AG21" s="149"/>
      <c r="AH21" s="149"/>
      <c r="AI21" s="149"/>
      <c r="AJ21" s="150"/>
      <c r="AK21" s="150">
        <f>IF(OR(AN21="E",AN21="D"),0,VLOOKUP(AJ21,'CLASSIC CUP (TS)'!$B$53:$C$65,2)+AM21+AL21)</f>
        <v>0</v>
      </c>
      <c r="AL21" s="150"/>
      <c r="AM21" s="150"/>
      <c r="AN21" s="150"/>
      <c r="AO21" s="150"/>
      <c r="AP21" s="151"/>
      <c r="AQ21" s="151">
        <f>IF(OR(AT21="E",AT21="D"),0,VLOOKUP(AP21,'CLASSIC CUP (TS)'!$B$53:$C$65,2)+AS21+AR21)</f>
        <v>0</v>
      </c>
      <c r="AR21" s="151"/>
      <c r="AS21" s="151"/>
      <c r="AT21" s="151"/>
      <c r="AU21" s="151"/>
      <c r="AV21" s="152"/>
      <c r="AW21" s="152">
        <f>IF(OR(AZ21="E",AZ21="D"),0,VLOOKUP(AV21,'CLASSIC CUP (TS)'!$B$53:$C$65,2)+AY21+AX21)</f>
        <v>0</v>
      </c>
      <c r="AX21" s="152"/>
      <c r="AY21" s="152"/>
      <c r="AZ21" s="152"/>
      <c r="BA21" s="152"/>
      <c r="BB21" s="153"/>
      <c r="BC21" s="153">
        <f>IF(OR(BF21="E",BF21="D"),0,VLOOKUP(BB21,'CLASSIC CUP (TS)'!$B$53:$C$65,2)+BE21+BD21)</f>
        <v>0</v>
      </c>
      <c r="BD21" s="153"/>
      <c r="BE21" s="153"/>
      <c r="BF21" s="153"/>
      <c r="BG21" s="153"/>
      <c r="BH21" s="154"/>
      <c r="BI21" s="154">
        <f>IF(OR(BL21="E",BL21="D"),0,VLOOKUP(BH21,'CLASSIC CUP (TS)'!$B$53:$C$65,2)+BK21+BJ21)</f>
        <v>0</v>
      </c>
      <c r="BJ21" s="154"/>
      <c r="BK21" s="154"/>
      <c r="BL21" s="154"/>
      <c r="BM21" s="154"/>
      <c r="BN21" s="155">
        <f t="shared" si="1"/>
        <v>0</v>
      </c>
      <c r="BO21" s="156">
        <f t="shared" si="2"/>
        <v>0</v>
      </c>
      <c r="BP21" s="157">
        <f t="array" aca="1" ref="BP21" ca="1">SUM(LARGE(BV21:CE21,ROW(INDIRECT("1:"&amp;COUNT(BV21:CE21)-D$58))))+SUM(IF(ISNUMBER(VALUE(MID(IF(LEN(IF(ISNUMBER(BV21:CE21),0,BV21:CE21))&gt;1,BV21:CE21,0),1,LEN(IF(LEN(IF(ISNUMBER(BV21:CE21),0,BV21:CE21))&gt;1,BV21:CE21,0))-1)))=FALSE,0,VALUE(MID(IF(LEN(IF(ISNUMBER(BV21:CE21),0,BV21:CE21))&gt;1,BV21:CE21,0),1,LEN(IF(LEN(IF(ISNUMBER(BV21:CE21),0,BV21:CE21))&gt;1,BV21:CE21,0))-1))))</f>
        <v>0</v>
      </c>
      <c r="BQ21" s="158">
        <f t="shared" si="3"/>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'CLASSIC CUP (TS)'!D$58</f>
        <v>4</v>
      </c>
    </row>
    <row r="22" spans="1:86" s="158" customFormat="1" ht="15.75" hidden="1" x14ac:dyDescent="0.25">
      <c r="A22" s="416"/>
      <c r="B22" s="141">
        <f t="shared" si="5"/>
        <v>0</v>
      </c>
      <c r="C22" s="528"/>
      <c r="D22" s="529"/>
      <c r="E22" s="530"/>
      <c r="F22" s="145"/>
      <c r="G22" s="145">
        <f>IF(OR(J22="E",J22="D"),0,VLOOKUP(F22,'CLASSIC CUP (TS)'!$B$53:$C$65,2)+I22+H22)</f>
        <v>0</v>
      </c>
      <c r="H22" s="145"/>
      <c r="I22" s="145"/>
      <c r="J22" s="145"/>
      <c r="K22" s="145"/>
      <c r="L22" s="146"/>
      <c r="M22" s="146">
        <f>IF(OR(P22="E",P22="D"),0,VLOOKUP(L22,'CLASSIC CUP (TS)'!$B$53:$C$65,2)+O22+N22)</f>
        <v>0</v>
      </c>
      <c r="N22" s="146"/>
      <c r="O22" s="146"/>
      <c r="P22" s="146"/>
      <c r="Q22" s="146"/>
      <c r="R22" s="147"/>
      <c r="S22" s="147">
        <f>IF(OR(V22="E",V22="D"),0,VLOOKUP(R22,'CLASSIC CUP (TS)'!$B$53:$C$65,2)+U22+T22)</f>
        <v>0</v>
      </c>
      <c r="T22" s="147"/>
      <c r="U22" s="147"/>
      <c r="V22" s="147"/>
      <c r="W22" s="434"/>
      <c r="X22" s="148"/>
      <c r="Y22" s="148">
        <f>IF(OR(AB22="E",AB22="D"),0,VLOOKUP(X22,'CLASSIC CUP (TS)'!$B$53:$C$65,2)+AA22+Z22)</f>
        <v>0</v>
      </c>
      <c r="Z22" s="148"/>
      <c r="AA22" s="148"/>
      <c r="AB22" s="148"/>
      <c r="AC22" s="148"/>
      <c r="AD22" s="149"/>
      <c r="AE22" s="149">
        <f>IF(OR(AH22="E",AH22="D"),0,VLOOKUP(AD22,'CLASSIC CUP (TS)'!$B$53:$C$65,2)+AG22+AF22)</f>
        <v>0</v>
      </c>
      <c r="AF22" s="149"/>
      <c r="AG22" s="149"/>
      <c r="AH22" s="149"/>
      <c r="AI22" s="149"/>
      <c r="AJ22" s="150"/>
      <c r="AK22" s="150">
        <f>IF(OR(AN22="E",AN22="D"),0,VLOOKUP(AJ22,'CLASSIC CUP (TS)'!$B$53:$C$65,2)+AM22+AL22)</f>
        <v>0</v>
      </c>
      <c r="AL22" s="150"/>
      <c r="AM22" s="150"/>
      <c r="AN22" s="150"/>
      <c r="AO22" s="150"/>
      <c r="AP22" s="151"/>
      <c r="AQ22" s="151">
        <f>IF(OR(AT22="E",AT22="D"),0,VLOOKUP(AP22,'CLASSIC CUP (TS)'!$B$53:$C$65,2)+AS22+AR22)</f>
        <v>0</v>
      </c>
      <c r="AR22" s="151"/>
      <c r="AS22" s="151"/>
      <c r="AT22" s="151"/>
      <c r="AU22" s="151"/>
      <c r="AV22" s="152"/>
      <c r="AW22" s="152">
        <f>IF(OR(AZ22="E",AZ22="D"),0,VLOOKUP(AV22,'CLASSIC CUP (TS)'!$B$53:$C$65,2)+AY22+AX22)</f>
        <v>0</v>
      </c>
      <c r="AX22" s="152"/>
      <c r="AY22" s="152"/>
      <c r="AZ22" s="152"/>
      <c r="BA22" s="152"/>
      <c r="BB22" s="153"/>
      <c r="BC22" s="153">
        <f>IF(OR(BF22="E",BF22="D"),0,VLOOKUP(BB22,'CLASSIC CUP (TS)'!$B$53:$C$65,2)+BE22+BD22)</f>
        <v>0</v>
      </c>
      <c r="BD22" s="153"/>
      <c r="BE22" s="153"/>
      <c r="BF22" s="153"/>
      <c r="BG22" s="153"/>
      <c r="BH22" s="154"/>
      <c r="BI22" s="154">
        <f>IF(OR(BL22="E",BL22="D"),0,VLOOKUP(BH22,'CLASSIC CUP (TS)'!$B$53:$C$65,2)+BK22+BJ22)</f>
        <v>0</v>
      </c>
      <c r="BJ22" s="154"/>
      <c r="BK22" s="154"/>
      <c r="BL22" s="154"/>
      <c r="BM22" s="154"/>
      <c r="BN22" s="155">
        <f t="shared" si="1"/>
        <v>0</v>
      </c>
      <c r="BO22" s="156">
        <f t="shared" si="2"/>
        <v>0</v>
      </c>
      <c r="BP22" s="157">
        <f t="array" aca="1" ref="BP22" ca="1">SUM(LARGE(BV22:CE22,ROW(INDIRECT("1:"&amp;COUNT(BV22:CE22)-D$58))))+SUM(IF(ISNUMBER(VALUE(MID(IF(LEN(IF(ISNUMBER(BV22:CE22),0,BV22:CE22))&gt;1,BV22:CE22,0),1,LEN(IF(LEN(IF(ISNUMBER(BV22:CE22),0,BV22:CE22))&gt;1,BV22:CE22,0))-1)))=FALSE,0,VALUE(MID(IF(LEN(IF(ISNUMBER(BV22:CE22),0,BV22:CE22))&gt;1,BV22:CE22,0),1,LEN(IF(LEN(IF(ISNUMBER(BV22:CE22),0,BV22:CE22))&gt;1,BV22:CE22,0))-1))))</f>
        <v>0</v>
      </c>
      <c r="BQ22" s="158">
        <f t="shared" si="3"/>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4"/>
        <v>0</v>
      </c>
      <c r="CH22" s="158">
        <f>'CLASSIC CUP (TS)'!D$58</f>
        <v>4</v>
      </c>
    </row>
    <row r="23" spans="1:86" s="158" customFormat="1" ht="15.75" hidden="1" x14ac:dyDescent="0.25">
      <c r="A23" s="416"/>
      <c r="B23" s="141">
        <f t="shared" si="5"/>
        <v>0</v>
      </c>
      <c r="C23" s="528"/>
      <c r="D23" s="529"/>
      <c r="E23" s="530"/>
      <c r="F23" s="145"/>
      <c r="G23" s="145">
        <f>IF(OR(J23="E",J23="D"),0,VLOOKUP(F23,'CLASSIC CUP (TS)'!$B$53:$C$65,2)+I23+H23)</f>
        <v>0</v>
      </c>
      <c r="H23" s="145"/>
      <c r="I23" s="145"/>
      <c r="J23" s="145"/>
      <c r="K23" s="145"/>
      <c r="L23" s="146"/>
      <c r="M23" s="146">
        <f>IF(OR(P23="E",P23="D"),0,VLOOKUP(L23,'CLASSIC CUP (TS)'!$B$53:$C$65,2)+O23+N23)</f>
        <v>0</v>
      </c>
      <c r="N23" s="146"/>
      <c r="O23" s="146"/>
      <c r="P23" s="146"/>
      <c r="Q23" s="146"/>
      <c r="R23" s="147"/>
      <c r="S23" s="147">
        <f>IF(OR(V23="E",V23="D"),0,VLOOKUP(R23,'CLASSIC CUP (TS)'!$B$53:$C$65,2)+U23+T23)</f>
        <v>0</v>
      </c>
      <c r="T23" s="147"/>
      <c r="U23" s="147"/>
      <c r="V23" s="147"/>
      <c r="W23" s="434"/>
      <c r="X23" s="148"/>
      <c r="Y23" s="148">
        <f>IF(OR(AB23="E",AB23="D"),0,VLOOKUP(X23,'CLASSIC CUP (TS)'!$B$53:$C$65,2)+AA23+Z23)</f>
        <v>0</v>
      </c>
      <c r="Z23" s="148"/>
      <c r="AA23" s="148"/>
      <c r="AB23" s="148"/>
      <c r="AC23" s="148"/>
      <c r="AD23" s="149"/>
      <c r="AE23" s="149">
        <f>IF(OR(AH23="E",AH23="D"),0,VLOOKUP(AD23,'CLASSIC CUP (TS)'!$B$53:$C$65,2)+AG23+AF23)</f>
        <v>0</v>
      </c>
      <c r="AF23" s="149"/>
      <c r="AG23" s="149"/>
      <c r="AH23" s="149"/>
      <c r="AI23" s="149"/>
      <c r="AJ23" s="150"/>
      <c r="AK23" s="150">
        <f>IF(OR(AN23="E",AN23="D"),0,VLOOKUP(AJ23,'CLASSIC CUP (TS)'!$B$53:$C$65,2)+AM23+AL23)</f>
        <v>0</v>
      </c>
      <c r="AL23" s="150"/>
      <c r="AM23" s="150"/>
      <c r="AN23" s="150"/>
      <c r="AO23" s="150"/>
      <c r="AP23" s="151"/>
      <c r="AQ23" s="151">
        <f>IF(OR(AT23="E",AT23="D"),0,VLOOKUP(AP23,'CLASSIC CUP (TS)'!$B$53:$C$65,2)+AS23+AR23)</f>
        <v>0</v>
      </c>
      <c r="AR23" s="151"/>
      <c r="AS23" s="151"/>
      <c r="AT23" s="151"/>
      <c r="AU23" s="151"/>
      <c r="AV23" s="152"/>
      <c r="AW23" s="152">
        <f>IF(OR(AZ23="E",AZ23="D"),0,VLOOKUP(AV23,'CLASSIC CUP (TS)'!$B$53:$C$65,2)+AY23+AX23)</f>
        <v>0</v>
      </c>
      <c r="AX23" s="152"/>
      <c r="AY23" s="152"/>
      <c r="AZ23" s="152"/>
      <c r="BA23" s="152"/>
      <c r="BB23" s="153"/>
      <c r="BC23" s="153">
        <f>IF(OR(BF23="E",BF23="D"),0,VLOOKUP(BB23,'CLASSIC CUP (TS)'!$B$53:$C$65,2)+BE23+BD23)</f>
        <v>0</v>
      </c>
      <c r="BD23" s="153"/>
      <c r="BE23" s="153"/>
      <c r="BF23" s="153"/>
      <c r="BG23" s="153"/>
      <c r="BH23" s="154"/>
      <c r="BI23" s="154">
        <f>IF(OR(BL23="E",BL23="D"),0,VLOOKUP(BH23,'CLASSIC CUP (TS)'!$B$53:$C$65,2)+BK23+BJ23)</f>
        <v>0</v>
      </c>
      <c r="BJ23" s="154"/>
      <c r="BK23" s="154"/>
      <c r="BL23" s="154"/>
      <c r="BM23" s="154"/>
      <c r="BN23" s="155">
        <f t="shared" si="1"/>
        <v>0</v>
      </c>
      <c r="BO23" s="156">
        <f t="shared" si="2"/>
        <v>0</v>
      </c>
      <c r="BP23" s="157">
        <f t="array" aca="1" ref="BP23" ca="1">SUM(LARGE(BV23:CE23,ROW(INDIRECT("1:"&amp;COUNT(BV23:CE23)-D$58))))+SUM(IF(ISNUMBER(VALUE(MID(IF(LEN(IF(ISNUMBER(BV23:CE23),0,BV23:CE23))&gt;1,BV23:CE23,0),1,LEN(IF(LEN(IF(ISNUMBER(BV23:CE23),0,BV23:CE23))&gt;1,BV23:CE23,0))-1)))=FALSE,0,VALUE(MID(IF(LEN(IF(ISNUMBER(BV23:CE23),0,BV23:CE23))&gt;1,BV23:CE23,0),1,LEN(IF(LEN(IF(ISNUMBER(BV23:CE23),0,BV23:CE23))&gt;1,BV23:CE23,0))-1))))</f>
        <v>0</v>
      </c>
      <c r="BQ23" s="158">
        <f t="shared" si="3"/>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4"/>
        <v>0</v>
      </c>
      <c r="CH23" s="158">
        <f>'CLASSIC CUP (TS)'!D$58</f>
        <v>4</v>
      </c>
    </row>
    <row r="24" spans="1:86" s="158" customFormat="1" ht="15.75" hidden="1" x14ac:dyDescent="0.25">
      <c r="A24" s="416"/>
      <c r="B24" s="141">
        <f t="shared" si="5"/>
        <v>0</v>
      </c>
      <c r="C24" s="528"/>
      <c r="D24" s="529"/>
      <c r="E24" s="530"/>
      <c r="F24" s="145"/>
      <c r="G24" s="145">
        <f>IF(OR(J24="E",J24="D"),0,VLOOKUP(F24,'CLASSIC CUP (TS)'!$B$53:$C$65,2)+I24+H24)</f>
        <v>0</v>
      </c>
      <c r="H24" s="145"/>
      <c r="I24" s="145"/>
      <c r="J24" s="145"/>
      <c r="K24" s="145"/>
      <c r="L24" s="146"/>
      <c r="M24" s="146">
        <f>IF(OR(P24="E",P24="D"),0,VLOOKUP(L24,'CLASSIC CUP (TS)'!$B$53:$C$65,2)+O24+N24)</f>
        <v>0</v>
      </c>
      <c r="N24" s="146"/>
      <c r="O24" s="146"/>
      <c r="P24" s="146"/>
      <c r="Q24" s="146"/>
      <c r="R24" s="147"/>
      <c r="S24" s="147">
        <f>IF(OR(V24="E",V24="D"),0,VLOOKUP(R24,'CLASSIC CUP (TS)'!$B$53:$C$65,2)+U24+T24)</f>
        <v>0</v>
      </c>
      <c r="T24" s="147"/>
      <c r="U24" s="147"/>
      <c r="V24" s="147"/>
      <c r="W24" s="434"/>
      <c r="X24" s="148"/>
      <c r="Y24" s="148">
        <f>IF(OR(AB24="E",AB24="D"),0,VLOOKUP(X24,'CLASSIC CUP (TS)'!$B$53:$C$65,2)+AA24+Z24)</f>
        <v>0</v>
      </c>
      <c r="Z24" s="148"/>
      <c r="AA24" s="148"/>
      <c r="AB24" s="148"/>
      <c r="AC24" s="148"/>
      <c r="AD24" s="149"/>
      <c r="AE24" s="149">
        <f>IF(OR(AH24="E",AH24="D"),0,VLOOKUP(AD24,'CLASSIC CUP (TS)'!$B$53:$C$65,2)+AG24+AF24)</f>
        <v>0</v>
      </c>
      <c r="AF24" s="149"/>
      <c r="AG24" s="149"/>
      <c r="AH24" s="149"/>
      <c r="AI24" s="149"/>
      <c r="AJ24" s="150"/>
      <c r="AK24" s="150">
        <f>IF(OR(AN24="E",AN24="D"),0,VLOOKUP(AJ24,'CLASSIC CUP (TS)'!$B$53:$C$65,2)+AM24+AL24)</f>
        <v>0</v>
      </c>
      <c r="AL24" s="150"/>
      <c r="AM24" s="150"/>
      <c r="AN24" s="150"/>
      <c r="AO24" s="150"/>
      <c r="AP24" s="151"/>
      <c r="AQ24" s="151">
        <f>IF(OR(AT24="E",AT24="D"),0,VLOOKUP(AP24,'CLASSIC CUP (TS)'!$B$53:$C$65,2)+AS24+AR24)</f>
        <v>0</v>
      </c>
      <c r="AR24" s="151"/>
      <c r="AS24" s="151"/>
      <c r="AT24" s="151"/>
      <c r="AU24" s="151"/>
      <c r="AV24" s="152"/>
      <c r="AW24" s="152">
        <f>IF(OR(AZ24="E",AZ24="D"),0,VLOOKUP(AV24,'CLASSIC CUP (TS)'!$B$53:$C$65,2)+AY24+AX24)</f>
        <v>0</v>
      </c>
      <c r="AX24" s="152"/>
      <c r="AY24" s="152"/>
      <c r="AZ24" s="152"/>
      <c r="BA24" s="152"/>
      <c r="BB24" s="153"/>
      <c r="BC24" s="153">
        <f>IF(OR(BF24="E",BF24="D"),0,VLOOKUP(BB24,'CLASSIC CUP (TS)'!$B$53:$C$65,2)+BE24+BD24)</f>
        <v>0</v>
      </c>
      <c r="BD24" s="153"/>
      <c r="BE24" s="153"/>
      <c r="BF24" s="153"/>
      <c r="BG24" s="153"/>
      <c r="BH24" s="154"/>
      <c r="BI24" s="154">
        <f>IF(OR(BL24="E",BL24="D"),0,VLOOKUP(BH24,'CLASSIC CUP (TS)'!$B$53:$C$65,2)+BK24+BJ24)</f>
        <v>0</v>
      </c>
      <c r="BJ24" s="154"/>
      <c r="BK24" s="154"/>
      <c r="BL24" s="154"/>
      <c r="BM24" s="154"/>
      <c r="BN24" s="155">
        <f t="shared" si="1"/>
        <v>0</v>
      </c>
      <c r="BO24" s="156">
        <f t="shared" si="2"/>
        <v>0</v>
      </c>
      <c r="BP24" s="157">
        <f t="array" aca="1" ref="BP24" ca="1">SUM(LARGE(BV24:CE24,ROW(INDIRECT("1:"&amp;COUNT(BV24:CE24)-D$58))))+SUM(IF(ISNUMBER(VALUE(MID(IF(LEN(IF(ISNUMBER(BV24:CE24),0,BV24:CE24))&gt;1,BV24:CE24,0),1,LEN(IF(LEN(IF(ISNUMBER(BV24:CE24),0,BV24:CE24))&gt;1,BV24:CE24,0))-1)))=FALSE,0,VALUE(MID(IF(LEN(IF(ISNUMBER(BV24:CE24),0,BV24:CE24))&gt;1,BV24:CE24,0),1,LEN(IF(LEN(IF(ISNUMBER(BV24:CE24),0,BV24:CE24))&gt;1,BV24:CE24,0))-1))))</f>
        <v>0</v>
      </c>
      <c r="BQ24" s="158">
        <f t="shared" si="3"/>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4"/>
        <v>0</v>
      </c>
      <c r="CH24" s="158">
        <f>'CLASSIC CUP (TS)'!D$58</f>
        <v>4</v>
      </c>
    </row>
    <row r="25" spans="1:86" s="158" customFormat="1" ht="15.75" hidden="1" x14ac:dyDescent="0.25">
      <c r="A25" s="416"/>
      <c r="B25" s="141">
        <f t="shared" si="5"/>
        <v>0</v>
      </c>
      <c r="C25" s="528"/>
      <c r="D25" s="526"/>
      <c r="E25" s="527"/>
      <c r="F25" s="145"/>
      <c r="G25" s="145">
        <f>IF(OR(J25="E",J25="D"),0,VLOOKUP(F25,'CLASSIC CUP (TS)'!$B$53:$C$65,2)+I25+H25)</f>
        <v>0</v>
      </c>
      <c r="H25" s="145"/>
      <c r="I25" s="145"/>
      <c r="J25" s="145"/>
      <c r="K25" s="145"/>
      <c r="L25" s="146"/>
      <c r="M25" s="146">
        <f>IF(OR(P25="E",P25="D"),0,VLOOKUP(L25,'CLASSIC CUP (TS)'!$B$53:$C$65,2)+O25+N25)</f>
        <v>0</v>
      </c>
      <c r="N25" s="146"/>
      <c r="O25" s="146"/>
      <c r="P25" s="146"/>
      <c r="Q25" s="146"/>
      <c r="R25" s="147"/>
      <c r="S25" s="147">
        <f>IF(OR(V25="E",V25="D"),0,VLOOKUP(R25,'CLASSIC CUP (TS)'!$B$53:$C$65,2)+U25+T25)</f>
        <v>0</v>
      </c>
      <c r="T25" s="147"/>
      <c r="U25" s="147"/>
      <c r="V25" s="147"/>
      <c r="W25" s="434"/>
      <c r="X25" s="148"/>
      <c r="Y25" s="148">
        <f>IF(OR(AB25="E",AB25="D"),0,VLOOKUP(X25,'CLASSIC CUP (TS)'!$B$53:$C$65,2)+AA25+Z25)</f>
        <v>0</v>
      </c>
      <c r="Z25" s="148"/>
      <c r="AA25" s="148"/>
      <c r="AB25" s="148"/>
      <c r="AC25" s="148"/>
      <c r="AD25" s="149"/>
      <c r="AE25" s="149">
        <f>IF(OR(AH25="E",AH25="D"),0,VLOOKUP(AD25,'CLASSIC CUP (TS)'!$B$53:$C$65,2)+AG25+AF25)</f>
        <v>0</v>
      </c>
      <c r="AF25" s="149"/>
      <c r="AG25" s="149"/>
      <c r="AH25" s="149"/>
      <c r="AI25" s="149"/>
      <c r="AJ25" s="150"/>
      <c r="AK25" s="150">
        <f>IF(OR(AN25="E",AN25="D"),0,VLOOKUP(AJ25,'CLASSIC CUP (TS)'!$B$53:$C$65,2)+AM25+AL25)</f>
        <v>0</v>
      </c>
      <c r="AL25" s="150"/>
      <c r="AM25" s="150"/>
      <c r="AN25" s="150"/>
      <c r="AO25" s="150"/>
      <c r="AP25" s="151"/>
      <c r="AQ25" s="151">
        <f>IF(OR(AT25="E",AT25="D"),0,VLOOKUP(AP25,'CLASSIC CUP (TS)'!$B$53:$C$65,2)+AS25+AR25)</f>
        <v>0</v>
      </c>
      <c r="AR25" s="151"/>
      <c r="AS25" s="151"/>
      <c r="AT25" s="151"/>
      <c r="AU25" s="151"/>
      <c r="AV25" s="152"/>
      <c r="AW25" s="152">
        <f>IF(OR(AZ25="E",AZ25="D"),0,VLOOKUP(AV25,'CLASSIC CUP (TS)'!$B$53:$C$65,2)+AY25+AX25)</f>
        <v>0</v>
      </c>
      <c r="AX25" s="152"/>
      <c r="AY25" s="152"/>
      <c r="AZ25" s="152"/>
      <c r="BA25" s="152"/>
      <c r="BB25" s="153"/>
      <c r="BC25" s="153">
        <f>IF(OR(BF25="E",BF25="D"),0,VLOOKUP(BB25,'CLASSIC CUP (TS)'!$B$53:$C$65,2)+BE25+BD25)</f>
        <v>0</v>
      </c>
      <c r="BD25" s="153"/>
      <c r="BE25" s="153"/>
      <c r="BF25" s="153"/>
      <c r="BG25" s="153"/>
      <c r="BH25" s="154"/>
      <c r="BI25" s="154">
        <f>IF(OR(BL25="E",BL25="D"),0,VLOOKUP(BH25,'CLASSIC CUP (TS)'!$B$53:$C$65,2)+BK25+BJ25)</f>
        <v>0</v>
      </c>
      <c r="BJ25" s="154"/>
      <c r="BK25" s="154"/>
      <c r="BL25" s="154"/>
      <c r="BM25" s="154"/>
      <c r="BN25" s="155">
        <f t="shared" si="1"/>
        <v>0</v>
      </c>
      <c r="BO25" s="156">
        <f t="shared" si="2"/>
        <v>0</v>
      </c>
      <c r="BP25" s="157">
        <f t="array" aca="1" ref="BP25" ca="1">SUM(LARGE(BV25:CE25,ROW(INDIRECT("1:"&amp;COUNT(BV25:CE25)-D$58))))+SUM(IF(ISNUMBER(VALUE(MID(IF(LEN(IF(ISNUMBER(BV25:CE25),0,BV25:CE25))&gt;1,BV25:CE25,0),1,LEN(IF(LEN(IF(ISNUMBER(BV25:CE25),0,BV25:CE25))&gt;1,BV25:CE25,0))-1)))=FALSE,0,VALUE(MID(IF(LEN(IF(ISNUMBER(BV25:CE25),0,BV25:CE25))&gt;1,BV25:CE25,0),1,LEN(IF(LEN(IF(ISNUMBER(BV25:CE25),0,BV25:CE25))&gt;1,BV25:CE25,0))-1))))</f>
        <v>0</v>
      </c>
      <c r="BQ25" s="158">
        <f t="shared" si="3"/>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4"/>
        <v>0</v>
      </c>
      <c r="CH25" s="158">
        <f>'CLASSIC CUP (TS)'!D$58</f>
        <v>4</v>
      </c>
    </row>
    <row r="26" spans="1:86" s="158" customFormat="1" ht="15.75" hidden="1" x14ac:dyDescent="0.25">
      <c r="A26" s="416"/>
      <c r="B26" s="141">
        <f t="shared" si="5"/>
        <v>0</v>
      </c>
      <c r="C26" s="528"/>
      <c r="D26" s="526"/>
      <c r="E26" s="527"/>
      <c r="F26" s="145"/>
      <c r="G26" s="145">
        <f>IF(OR(J26="E",J26="D"),0,VLOOKUP(F26,'CLASSIC CUP (TS)'!$B$53:$C$65,2)+I26+H26)</f>
        <v>0</v>
      </c>
      <c r="H26" s="145"/>
      <c r="I26" s="145"/>
      <c r="J26" s="145"/>
      <c r="K26" s="145"/>
      <c r="L26" s="146"/>
      <c r="M26" s="146">
        <f>IF(OR(P26="E",P26="D"),0,VLOOKUP(L26,'CLASSIC CUP (TS)'!$B$53:$C$65,2)+O26+N26)</f>
        <v>0</v>
      </c>
      <c r="N26" s="146"/>
      <c r="O26" s="146"/>
      <c r="P26" s="146"/>
      <c r="Q26" s="146"/>
      <c r="R26" s="147"/>
      <c r="S26" s="147">
        <f>IF(OR(V26="E",V26="D"),0,VLOOKUP(R26,'CLASSIC CUP (TS)'!$B$53:$C$65,2)+U26+T26)</f>
        <v>0</v>
      </c>
      <c r="T26" s="147"/>
      <c r="U26" s="147"/>
      <c r="V26" s="147"/>
      <c r="W26" s="434"/>
      <c r="X26" s="148"/>
      <c r="Y26" s="148">
        <f>IF(OR(AB26="E",AB26="D"),0,VLOOKUP(X26,'CLASSIC CUP (TS)'!$B$53:$C$65,2)+AA26+Z26)</f>
        <v>0</v>
      </c>
      <c r="Z26" s="148"/>
      <c r="AA26" s="148"/>
      <c r="AB26" s="148"/>
      <c r="AC26" s="148"/>
      <c r="AD26" s="149"/>
      <c r="AE26" s="149">
        <f>IF(OR(AH26="E",AH26="D"),0,VLOOKUP(AD26,'CLASSIC CUP (TS)'!$B$53:$C$65,2)+AG26+AF26)</f>
        <v>0</v>
      </c>
      <c r="AF26" s="149"/>
      <c r="AG26" s="149"/>
      <c r="AH26" s="149"/>
      <c r="AI26" s="149"/>
      <c r="AJ26" s="150"/>
      <c r="AK26" s="150">
        <f>IF(OR(AN26="E",AN26="D"),0,VLOOKUP(AJ26,'CLASSIC CUP (TS)'!$B$53:$C$65,2)+AM26+AL26)</f>
        <v>0</v>
      </c>
      <c r="AL26" s="150"/>
      <c r="AM26" s="150"/>
      <c r="AN26" s="150"/>
      <c r="AO26" s="150"/>
      <c r="AP26" s="151"/>
      <c r="AQ26" s="151">
        <f>IF(OR(AT26="E",AT26="D"),0,VLOOKUP(AP26,'CLASSIC CUP (TS)'!$B$53:$C$65,2)+AS26+AR26)</f>
        <v>0</v>
      </c>
      <c r="AR26" s="151"/>
      <c r="AS26" s="151"/>
      <c r="AT26" s="151"/>
      <c r="AU26" s="151"/>
      <c r="AV26" s="152"/>
      <c r="AW26" s="152">
        <f>IF(OR(AZ26="E",AZ26="D"),0,VLOOKUP(AV26,'CLASSIC CUP (TS)'!$B$53:$C$65,2)+AY26+AX26)</f>
        <v>0</v>
      </c>
      <c r="AX26" s="152"/>
      <c r="AY26" s="152"/>
      <c r="AZ26" s="152"/>
      <c r="BA26" s="152"/>
      <c r="BB26" s="153"/>
      <c r="BC26" s="153">
        <f>IF(OR(BF26="E",BF26="D"),0,VLOOKUP(BB26,'CLASSIC CUP (TS)'!$B$53:$C$65,2)+BE26+BD26)</f>
        <v>0</v>
      </c>
      <c r="BD26" s="153"/>
      <c r="BE26" s="153"/>
      <c r="BF26" s="153"/>
      <c r="BG26" s="153"/>
      <c r="BH26" s="154"/>
      <c r="BI26" s="154">
        <f>IF(OR(BL26="E",BL26="D"),0,VLOOKUP(BH26,'CLASSIC CUP (TS)'!$B$53:$C$65,2)+BK26+BJ26)</f>
        <v>0</v>
      </c>
      <c r="BJ26" s="154"/>
      <c r="BK26" s="154"/>
      <c r="BL26" s="154"/>
      <c r="BM26" s="154"/>
      <c r="BN26" s="155">
        <f t="shared" si="1"/>
        <v>0</v>
      </c>
      <c r="BO26" s="156">
        <f t="shared" si="2"/>
        <v>0</v>
      </c>
      <c r="BP26" s="157">
        <f t="array" aca="1" ref="BP26" ca="1">SUM(LARGE(BV26:CE26,ROW(INDIRECT("1:"&amp;COUNT(BV26:CE26)-D$58))))+SUM(IF(ISNUMBER(VALUE(MID(IF(LEN(IF(ISNUMBER(BV26:CE26),0,BV26:CE26))&gt;1,BV26:CE26,0),1,LEN(IF(LEN(IF(ISNUMBER(BV26:CE26),0,BV26:CE26))&gt;1,BV26:CE26,0))-1)))=FALSE,0,VALUE(MID(IF(LEN(IF(ISNUMBER(BV26:CE26),0,BV26:CE26))&gt;1,BV26:CE26,0),1,LEN(IF(LEN(IF(ISNUMBER(BV26:CE26),0,BV26:CE26))&gt;1,BV26:CE26,0))-1))))</f>
        <v>0</v>
      </c>
      <c r="BQ26" s="158">
        <f t="shared" si="3"/>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4"/>
        <v>0</v>
      </c>
      <c r="CH26" s="158">
        <f>'CLASSIC CUP (TS)'!D$58</f>
        <v>4</v>
      </c>
    </row>
    <row r="27" spans="1:86" s="158" customFormat="1" ht="15.75" hidden="1" x14ac:dyDescent="0.25">
      <c r="A27" s="416"/>
      <c r="B27" s="141">
        <f t="shared" si="5"/>
        <v>0</v>
      </c>
      <c r="C27" s="528"/>
      <c r="D27" s="529"/>
      <c r="E27" s="530"/>
      <c r="F27" s="145"/>
      <c r="G27" s="145">
        <f>IF(OR(J27="E",J27="D"),0,VLOOKUP(F27,'CLASSIC CUP (TS)'!$B$53:$C$65,2)+I27+H27)</f>
        <v>0</v>
      </c>
      <c r="H27" s="145"/>
      <c r="I27" s="145"/>
      <c r="J27" s="145"/>
      <c r="K27" s="145"/>
      <c r="L27" s="146"/>
      <c r="M27" s="146">
        <f>IF(OR(P27="E",P27="D"),0,VLOOKUP(L27,'CLASSIC CUP (TS)'!$B$53:$C$65,2)+O27+N27)</f>
        <v>0</v>
      </c>
      <c r="N27" s="146"/>
      <c r="O27" s="146"/>
      <c r="P27" s="146"/>
      <c r="Q27" s="146"/>
      <c r="R27" s="147"/>
      <c r="S27" s="147">
        <f>IF(OR(V27="E",V27="D"),0,VLOOKUP(R27,'CLASSIC CUP (TS)'!$B$53:$C$65,2)+U27+T27)</f>
        <v>0</v>
      </c>
      <c r="T27" s="147"/>
      <c r="U27" s="147"/>
      <c r="V27" s="147"/>
      <c r="W27" s="434"/>
      <c r="X27" s="148"/>
      <c r="Y27" s="148">
        <f>IF(OR(AB27="E",AB27="D"),0,VLOOKUP(X27,'CLASSIC CUP (TS)'!$B$53:$C$65,2)+AA27+Z27)</f>
        <v>0</v>
      </c>
      <c r="Z27" s="148"/>
      <c r="AA27" s="148"/>
      <c r="AB27" s="148"/>
      <c r="AC27" s="148"/>
      <c r="AD27" s="149"/>
      <c r="AE27" s="149">
        <f>IF(OR(AH27="E",AH27="D"),0,VLOOKUP(AD27,'CLASSIC CUP (TS)'!$B$53:$C$65,2)+AG27+AF27)</f>
        <v>0</v>
      </c>
      <c r="AF27" s="149"/>
      <c r="AG27" s="149"/>
      <c r="AH27" s="149"/>
      <c r="AI27" s="149"/>
      <c r="AJ27" s="150"/>
      <c r="AK27" s="150">
        <f>IF(OR(AN27="E",AN27="D"),0,VLOOKUP(AJ27,'CLASSIC CUP (TS)'!$B$53:$C$65,2)+AM27+AL27)</f>
        <v>0</v>
      </c>
      <c r="AL27" s="150"/>
      <c r="AM27" s="150"/>
      <c r="AN27" s="150"/>
      <c r="AO27" s="150"/>
      <c r="AP27" s="151"/>
      <c r="AQ27" s="151">
        <f>IF(OR(AT27="E",AT27="D"),0,VLOOKUP(AP27,'CLASSIC CUP (TS)'!$B$53:$C$65,2)+AS27+AR27)</f>
        <v>0</v>
      </c>
      <c r="AR27" s="151"/>
      <c r="AS27" s="151"/>
      <c r="AT27" s="151"/>
      <c r="AU27" s="151"/>
      <c r="AV27" s="152"/>
      <c r="AW27" s="152">
        <f>IF(OR(AZ27="E",AZ27="D"),0,VLOOKUP(AV27,'CLASSIC CUP (TS)'!$B$53:$C$65,2)+AY27+AX27)</f>
        <v>0</v>
      </c>
      <c r="AX27" s="152"/>
      <c r="AY27" s="152"/>
      <c r="AZ27" s="152"/>
      <c r="BA27" s="152"/>
      <c r="BB27" s="153"/>
      <c r="BC27" s="153">
        <f>IF(OR(BF27="E",BF27="D"),0,VLOOKUP(BB27,'CLASSIC CUP (TS)'!$B$53:$C$65,2)+BE27+BD27)</f>
        <v>0</v>
      </c>
      <c r="BD27" s="153"/>
      <c r="BE27" s="153"/>
      <c r="BF27" s="153"/>
      <c r="BG27" s="153"/>
      <c r="BH27" s="154"/>
      <c r="BI27" s="154">
        <f>IF(OR(BL27="E",BL27="D"),0,VLOOKUP(BH27,'CLASSIC CUP (TS)'!$B$53:$C$65,2)+BK27+BJ27)</f>
        <v>0</v>
      </c>
      <c r="BJ27" s="154"/>
      <c r="BK27" s="154"/>
      <c r="BL27" s="154"/>
      <c r="BM27" s="154"/>
      <c r="BN27" s="155">
        <f t="shared" si="1"/>
        <v>0</v>
      </c>
      <c r="BO27" s="156">
        <f t="shared" si="2"/>
        <v>0</v>
      </c>
      <c r="BP27" s="157">
        <f t="array" aca="1" ref="BP27" ca="1">SUM(LARGE(BV27:CE27,ROW(INDIRECT("1:"&amp;COUNT(BV27:CE27)-D$58))))+SUM(IF(ISNUMBER(VALUE(MID(IF(LEN(IF(ISNUMBER(BV27:CE27),0,BV27:CE27))&gt;1,BV27:CE27,0),1,LEN(IF(LEN(IF(ISNUMBER(BV27:CE27),0,BV27:CE27))&gt;1,BV27:CE27,0))-1)))=FALSE,0,VALUE(MID(IF(LEN(IF(ISNUMBER(BV27:CE27),0,BV27:CE27))&gt;1,BV27:CE27,0),1,LEN(IF(LEN(IF(ISNUMBER(BV27:CE27),0,BV27:CE27))&gt;1,BV27:CE27,0))-1))))</f>
        <v>0</v>
      </c>
      <c r="BQ27" s="158">
        <f t="shared" si="3"/>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4"/>
        <v>0</v>
      </c>
      <c r="CH27" s="158">
        <f>'CLASSIC CUP (TS)'!D$58</f>
        <v>4</v>
      </c>
    </row>
    <row r="28" spans="1:86" s="158" customFormat="1" ht="15.75" hidden="1" x14ac:dyDescent="0.25">
      <c r="A28" s="416"/>
      <c r="B28" s="141">
        <f t="shared" si="5"/>
        <v>0</v>
      </c>
      <c r="C28" s="528"/>
      <c r="D28" s="526"/>
      <c r="E28" s="527"/>
      <c r="F28" s="145"/>
      <c r="G28" s="145">
        <f>IF(OR(J28="E",J28="D"),0,VLOOKUP(F28,'CLASSIC CUP (TS)'!$B$53:$C$65,2)+I28+H28)</f>
        <v>0</v>
      </c>
      <c r="H28" s="145"/>
      <c r="I28" s="145"/>
      <c r="J28" s="145"/>
      <c r="K28" s="145"/>
      <c r="L28" s="146"/>
      <c r="M28" s="146">
        <f>IF(OR(P28="E",P28="D"),0,VLOOKUP(L28,'CLASSIC CUP (TS)'!$B$53:$C$65,2)+O28+N28)</f>
        <v>0</v>
      </c>
      <c r="N28" s="146"/>
      <c r="O28" s="146"/>
      <c r="P28" s="146"/>
      <c r="Q28" s="146"/>
      <c r="R28" s="147"/>
      <c r="S28" s="147">
        <f>IF(OR(V28="E",V28="D"),0,VLOOKUP(R28,'CLASSIC CUP (TS)'!$B$53:$C$65,2)+U28+T28)</f>
        <v>0</v>
      </c>
      <c r="T28" s="147"/>
      <c r="U28" s="147"/>
      <c r="V28" s="147"/>
      <c r="W28" s="434"/>
      <c r="X28" s="148"/>
      <c r="Y28" s="148">
        <f>IF(OR(AB28="E",AB28="D"),0,VLOOKUP(X28,'CLASSIC CUP (TS)'!$B$53:$C$65,2)+AA28+Z28)</f>
        <v>0</v>
      </c>
      <c r="Z28" s="148"/>
      <c r="AA28" s="148"/>
      <c r="AB28" s="148"/>
      <c r="AC28" s="148"/>
      <c r="AD28" s="149"/>
      <c r="AE28" s="149">
        <f>IF(OR(AH28="E",AH28="D"),0,VLOOKUP(AD28,'CLASSIC CUP (TS)'!$B$53:$C$65,2)+AG28+AF28)</f>
        <v>0</v>
      </c>
      <c r="AF28" s="149"/>
      <c r="AG28" s="149"/>
      <c r="AH28" s="149"/>
      <c r="AI28" s="149"/>
      <c r="AJ28" s="150"/>
      <c r="AK28" s="150">
        <f>IF(OR(AN28="E",AN28="D"),0,VLOOKUP(AJ28,'CLASSIC CUP (TS)'!$B$53:$C$65,2)+AM28+AL28)</f>
        <v>0</v>
      </c>
      <c r="AL28" s="150"/>
      <c r="AM28" s="150"/>
      <c r="AN28" s="150"/>
      <c r="AO28" s="150"/>
      <c r="AP28" s="151"/>
      <c r="AQ28" s="151">
        <f>IF(OR(AT28="E",AT28="D"),0,VLOOKUP(AP28,'CLASSIC CUP (TS)'!$B$53:$C$65,2)+AS28+AR28)</f>
        <v>0</v>
      </c>
      <c r="AR28" s="151"/>
      <c r="AS28" s="151"/>
      <c r="AT28" s="151"/>
      <c r="AU28" s="151"/>
      <c r="AV28" s="152"/>
      <c r="AW28" s="152">
        <f>IF(OR(AZ28="E",AZ28="D"),0,VLOOKUP(AV28,'CLASSIC CUP (TS)'!$B$53:$C$65,2)+AY28+AX28)</f>
        <v>0</v>
      </c>
      <c r="AX28" s="152"/>
      <c r="AY28" s="152"/>
      <c r="AZ28" s="152"/>
      <c r="BA28" s="152"/>
      <c r="BB28" s="153"/>
      <c r="BC28" s="153">
        <f>IF(OR(BF28="E",BF28="D"),0,VLOOKUP(BB28,'CLASSIC CUP (TS)'!$B$53:$C$65,2)+BE28+BD28)</f>
        <v>0</v>
      </c>
      <c r="BD28" s="153"/>
      <c r="BE28" s="153"/>
      <c r="BF28" s="153"/>
      <c r="BG28" s="153"/>
      <c r="BH28" s="154"/>
      <c r="BI28" s="154">
        <f>IF(OR(BL28="E",BL28="D"),0,VLOOKUP(BH28,'CLASSIC CUP (TS)'!$B$53:$C$65,2)+BK28+BJ28)</f>
        <v>0</v>
      </c>
      <c r="BJ28" s="154"/>
      <c r="BK28" s="154"/>
      <c r="BL28" s="154"/>
      <c r="BM28" s="154"/>
      <c r="BN28" s="155">
        <f t="shared" si="1"/>
        <v>0</v>
      </c>
      <c r="BO28" s="156">
        <f t="shared" si="2"/>
        <v>0</v>
      </c>
      <c r="BP28" s="157">
        <f t="array" aca="1" ref="BP28" ca="1">SUM(LARGE(BV28:CE28,ROW(INDIRECT("1:"&amp;COUNT(BV28:CE28)-D$58))))+SUM(IF(ISNUMBER(VALUE(MID(IF(LEN(IF(ISNUMBER(BV28:CE28),0,BV28:CE28))&gt;1,BV28:CE28,0),1,LEN(IF(LEN(IF(ISNUMBER(BV28:CE28),0,BV28:CE28))&gt;1,BV28:CE28,0))-1)))=FALSE,0,VALUE(MID(IF(LEN(IF(ISNUMBER(BV28:CE28),0,BV28:CE28))&gt;1,BV28:CE28,0),1,LEN(IF(LEN(IF(ISNUMBER(BV28:CE28),0,BV28:CE28))&gt;1,BV28:CE28,0))-1))))</f>
        <v>0</v>
      </c>
      <c r="BQ28" s="158">
        <f t="shared" si="3"/>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4"/>
        <v>0</v>
      </c>
      <c r="CH28" s="158">
        <f>'CLASSIC CUP (TS)'!D$58</f>
        <v>4</v>
      </c>
    </row>
    <row r="29" spans="1:86" s="158" customFormat="1" ht="15.75" hidden="1" x14ac:dyDescent="0.25">
      <c r="A29" s="416"/>
      <c r="B29" s="141">
        <f t="shared" si="5"/>
        <v>0</v>
      </c>
      <c r="C29" s="528"/>
      <c r="D29" s="526"/>
      <c r="E29" s="527"/>
      <c r="F29" s="145"/>
      <c r="G29" s="145">
        <f>IF(OR(J29="E",J29="D"),0,VLOOKUP(F29,'CLASSIC CUP (TS)'!$B$53:$C$65,2)+I29+H29)</f>
        <v>0</v>
      </c>
      <c r="H29" s="145"/>
      <c r="I29" s="145"/>
      <c r="J29" s="145"/>
      <c r="K29" s="145"/>
      <c r="L29" s="146"/>
      <c r="M29" s="146">
        <f>IF(OR(P29="E",P29="D"),0,VLOOKUP(L29,'CLASSIC CUP (TS)'!$B$53:$C$65,2)+O29+N29)</f>
        <v>0</v>
      </c>
      <c r="N29" s="146"/>
      <c r="O29" s="146"/>
      <c r="P29" s="146"/>
      <c r="Q29" s="146"/>
      <c r="R29" s="147"/>
      <c r="S29" s="147">
        <f>IF(OR(V29="E",V29="D"),0,VLOOKUP(R29,'CLASSIC CUP (TS)'!$B$53:$C$65,2)+U29+T29)</f>
        <v>0</v>
      </c>
      <c r="T29" s="147"/>
      <c r="U29" s="147"/>
      <c r="V29" s="147"/>
      <c r="W29" s="434"/>
      <c r="X29" s="148"/>
      <c r="Y29" s="148">
        <f>IF(OR(AB29="E",AB29="D"),0,VLOOKUP(X29,'CLASSIC CUP (TS)'!$B$53:$C$65,2)+AA29+Z29)</f>
        <v>0</v>
      </c>
      <c r="Z29" s="148"/>
      <c r="AA29" s="148"/>
      <c r="AB29" s="148"/>
      <c r="AC29" s="148"/>
      <c r="AD29" s="149"/>
      <c r="AE29" s="149">
        <f>IF(OR(AH29="E",AH29="D"),0,VLOOKUP(AD29,'CLASSIC CUP (TS)'!$B$53:$C$65,2)+AG29+AF29)</f>
        <v>0</v>
      </c>
      <c r="AF29" s="149"/>
      <c r="AG29" s="149"/>
      <c r="AH29" s="149"/>
      <c r="AI29" s="149"/>
      <c r="AJ29" s="150"/>
      <c r="AK29" s="150">
        <f>IF(OR(AN29="E",AN29="D"),0,VLOOKUP(AJ29,'CLASSIC CUP (TS)'!$B$53:$C$65,2)+AM29+AL29)</f>
        <v>0</v>
      </c>
      <c r="AL29" s="150"/>
      <c r="AM29" s="150"/>
      <c r="AN29" s="150"/>
      <c r="AO29" s="150"/>
      <c r="AP29" s="151"/>
      <c r="AQ29" s="151">
        <f>IF(OR(AT29="E",AT29="D"),0,VLOOKUP(AP29,'CLASSIC CUP (TS)'!$B$53:$C$65,2)+AS29+AR29)</f>
        <v>0</v>
      </c>
      <c r="AR29" s="151"/>
      <c r="AS29" s="151"/>
      <c r="AT29" s="151"/>
      <c r="AU29" s="151"/>
      <c r="AV29" s="152"/>
      <c r="AW29" s="152">
        <f>IF(OR(AZ29="E",AZ29="D"),0,VLOOKUP(AV29,'CLASSIC CUP (TS)'!$B$53:$C$65,2)+AY29+AX29)</f>
        <v>0</v>
      </c>
      <c r="AX29" s="152"/>
      <c r="AY29" s="152"/>
      <c r="AZ29" s="152"/>
      <c r="BA29" s="152"/>
      <c r="BB29" s="153"/>
      <c r="BC29" s="153">
        <f>IF(OR(BF29="E",BF29="D"),0,VLOOKUP(BB29,'CLASSIC CUP (TS)'!$B$53:$C$65,2)+BE29+BD29)</f>
        <v>0</v>
      </c>
      <c r="BD29" s="153"/>
      <c r="BE29" s="153"/>
      <c r="BF29" s="153"/>
      <c r="BG29" s="153"/>
      <c r="BH29" s="154"/>
      <c r="BI29" s="154">
        <f>IF(OR(BL29="E",BL29="D"),0,VLOOKUP(BH29,'CLASSIC CUP (TS)'!$B$53:$C$65,2)+BK29+BJ29)</f>
        <v>0</v>
      </c>
      <c r="BJ29" s="154"/>
      <c r="BK29" s="154"/>
      <c r="BL29" s="154"/>
      <c r="BM29" s="154"/>
      <c r="BN29" s="155">
        <f t="shared" si="1"/>
        <v>0</v>
      </c>
      <c r="BO29" s="156">
        <f t="shared" si="2"/>
        <v>0</v>
      </c>
      <c r="BP29" s="157">
        <f t="array" aca="1" ref="BP29" ca="1">SUM(LARGE(BV29:CE29,ROW(INDIRECT("1:"&amp;COUNT(BV29:CE29)-D$58))))+SUM(IF(ISNUMBER(VALUE(MID(IF(LEN(IF(ISNUMBER(BV29:CE29),0,BV29:CE29))&gt;1,BV29:CE29,0),1,LEN(IF(LEN(IF(ISNUMBER(BV29:CE29),0,BV29:CE29))&gt;1,BV29:CE29,0))-1)))=FALSE,0,VALUE(MID(IF(LEN(IF(ISNUMBER(BV29:CE29),0,BV29:CE29))&gt;1,BV29:CE29,0),1,LEN(IF(LEN(IF(ISNUMBER(BV29:CE29),0,BV29:CE29))&gt;1,BV29:CE29,0))-1))))</f>
        <v>0</v>
      </c>
      <c r="BQ29" s="158">
        <f t="shared" si="3"/>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4"/>
        <v>0</v>
      </c>
      <c r="CH29" s="158">
        <f>'CLASSIC CUP (TS)'!D$58</f>
        <v>4</v>
      </c>
    </row>
    <row r="30" spans="1:86" s="158" customFormat="1" ht="15.75" hidden="1" x14ac:dyDescent="0.25">
      <c r="A30" s="416"/>
      <c r="B30" s="141">
        <f t="shared" si="5"/>
        <v>0</v>
      </c>
      <c r="C30" s="528"/>
      <c r="D30" s="526"/>
      <c r="E30" s="527"/>
      <c r="F30" s="145"/>
      <c r="G30" s="145">
        <f>IF(OR(J30="E",J30="D"),0,VLOOKUP(F30,'CLASSIC CUP (TS)'!$B$53:$C$65,2)+I30+H30)</f>
        <v>0</v>
      </c>
      <c r="H30" s="145"/>
      <c r="I30" s="145"/>
      <c r="J30" s="145"/>
      <c r="K30" s="145"/>
      <c r="L30" s="146"/>
      <c r="M30" s="146">
        <f>IF(OR(P30="E",P30="D"),0,VLOOKUP(L30,'CLASSIC CUP (TS)'!$B$53:$C$65,2)+O30+N30)</f>
        <v>0</v>
      </c>
      <c r="N30" s="146"/>
      <c r="O30" s="146"/>
      <c r="P30" s="146"/>
      <c r="Q30" s="146"/>
      <c r="R30" s="147"/>
      <c r="S30" s="147">
        <f>IF(OR(V30="E",V30="D"),0,VLOOKUP(R30,'CLASSIC CUP (TS)'!$B$53:$C$65,2)+U30+T30)</f>
        <v>0</v>
      </c>
      <c r="T30" s="147"/>
      <c r="U30" s="147"/>
      <c r="V30" s="147"/>
      <c r="W30" s="434"/>
      <c r="X30" s="148"/>
      <c r="Y30" s="148">
        <f>IF(OR(AB30="E",AB30="D"),0,VLOOKUP(X30,'CLASSIC CUP (TS)'!$B$53:$C$65,2)+AA30+Z30)</f>
        <v>0</v>
      </c>
      <c r="Z30" s="148"/>
      <c r="AA30" s="148"/>
      <c r="AB30" s="148"/>
      <c r="AC30" s="148"/>
      <c r="AD30" s="149"/>
      <c r="AE30" s="149">
        <f>IF(OR(AH30="E",AH30="D"),0,VLOOKUP(AD30,'CLASSIC CUP (TS)'!$B$53:$C$65,2)+AG30+AF30)</f>
        <v>0</v>
      </c>
      <c r="AF30" s="149"/>
      <c r="AG30" s="149"/>
      <c r="AH30" s="149"/>
      <c r="AI30" s="149"/>
      <c r="AJ30" s="150"/>
      <c r="AK30" s="150">
        <f>IF(OR(AN30="E",AN30="D"),0,VLOOKUP(AJ30,'CLASSIC CUP (TS)'!$B$53:$C$65,2)+AM30+AL30)</f>
        <v>0</v>
      </c>
      <c r="AL30" s="150"/>
      <c r="AM30" s="150"/>
      <c r="AN30" s="150"/>
      <c r="AO30" s="150"/>
      <c r="AP30" s="151"/>
      <c r="AQ30" s="151">
        <f>IF(OR(AT30="E",AT30="D"),0,VLOOKUP(AP30,'CLASSIC CUP (TS)'!$B$53:$C$65,2)+AS30+AR30)</f>
        <v>0</v>
      </c>
      <c r="AR30" s="151"/>
      <c r="AS30" s="151"/>
      <c r="AT30" s="151"/>
      <c r="AU30" s="151"/>
      <c r="AV30" s="152"/>
      <c r="AW30" s="152">
        <f>IF(OR(AZ30="E",AZ30="D"),0,VLOOKUP(AV30,'CLASSIC CUP (TS)'!$B$53:$C$65,2)+AY30+AX30)</f>
        <v>0</v>
      </c>
      <c r="AX30" s="152"/>
      <c r="AY30" s="152"/>
      <c r="AZ30" s="152"/>
      <c r="BA30" s="152"/>
      <c r="BB30" s="153"/>
      <c r="BC30" s="153">
        <f>IF(OR(BF30="E",BF30="D"),0,VLOOKUP(BB30,'CLASSIC CUP (TS)'!$B$53:$C$65,2)+BE30+BD30)</f>
        <v>0</v>
      </c>
      <c r="BD30" s="153"/>
      <c r="BE30" s="153"/>
      <c r="BF30" s="153"/>
      <c r="BG30" s="153"/>
      <c r="BH30" s="154"/>
      <c r="BI30" s="154">
        <f>IF(OR(BL30="E",BL30="D"),0,VLOOKUP(BH30,'CLASSIC CUP (TS)'!$B$53:$C$65,2)+BK30+BJ30)</f>
        <v>0</v>
      </c>
      <c r="BJ30" s="154"/>
      <c r="BK30" s="154"/>
      <c r="BL30" s="154"/>
      <c r="BM30" s="154"/>
      <c r="BN30" s="155">
        <f t="shared" si="1"/>
        <v>0</v>
      </c>
      <c r="BO30" s="156">
        <f t="shared" si="2"/>
        <v>0</v>
      </c>
      <c r="BP30" s="157">
        <f t="array" aca="1" ref="BP30" ca="1">SUM(LARGE(BV30:CE30,ROW(INDIRECT("1:"&amp;COUNT(BV30:CE30)-D$58))))+SUM(IF(ISNUMBER(VALUE(MID(IF(LEN(IF(ISNUMBER(BV30:CE30),0,BV30:CE30))&gt;1,BV30:CE30,0),1,LEN(IF(LEN(IF(ISNUMBER(BV30:CE30),0,BV30:CE30))&gt;1,BV30:CE30,0))-1)))=FALSE,0,VALUE(MID(IF(LEN(IF(ISNUMBER(BV30:CE30),0,BV30:CE30))&gt;1,BV30:CE30,0),1,LEN(IF(LEN(IF(ISNUMBER(BV30:CE30),0,BV30:CE30))&gt;1,BV30:CE30,0))-1))))</f>
        <v>0</v>
      </c>
      <c r="BQ30" s="158">
        <f t="shared" si="3"/>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4"/>
        <v>0</v>
      </c>
      <c r="CH30" s="158">
        <f>'CLASSIC CUP (TS)'!D$58</f>
        <v>4</v>
      </c>
    </row>
    <row r="31" spans="1:86" s="158" customFormat="1" ht="15.75" hidden="1" x14ac:dyDescent="0.25">
      <c r="A31" s="416"/>
      <c r="B31" s="141">
        <f t="shared" si="5"/>
        <v>0</v>
      </c>
      <c r="C31" s="528"/>
      <c r="D31" s="529"/>
      <c r="E31" s="527"/>
      <c r="F31" s="145"/>
      <c r="G31" s="145">
        <f>IF(OR(J31="E",J31="D"),0,VLOOKUP(F31,'CLASSIC CUP (TS)'!$B$53:$C$65,2)+I31+H31)</f>
        <v>0</v>
      </c>
      <c r="H31" s="145"/>
      <c r="I31" s="145"/>
      <c r="J31" s="145"/>
      <c r="K31" s="145"/>
      <c r="L31" s="146"/>
      <c r="M31" s="146">
        <f>IF(OR(P31="E",P31="D"),0,VLOOKUP(L31,'CLASSIC CUP (TS)'!$B$53:$C$65,2)+O31+N31)</f>
        <v>0</v>
      </c>
      <c r="N31" s="146"/>
      <c r="O31" s="146"/>
      <c r="P31" s="146"/>
      <c r="Q31" s="146"/>
      <c r="R31" s="147"/>
      <c r="S31" s="147">
        <f>IF(OR(V31="E",V31="D"),0,VLOOKUP(R31,'CLASSIC CUP (TS)'!$B$53:$C$65,2)+U31+T31)</f>
        <v>0</v>
      </c>
      <c r="T31" s="147"/>
      <c r="U31" s="147"/>
      <c r="V31" s="147"/>
      <c r="W31" s="434"/>
      <c r="X31" s="148"/>
      <c r="Y31" s="148">
        <f>IF(OR(AB31="E",AB31="D"),0,VLOOKUP(X31,'CLASSIC CUP (TS)'!$B$53:$C$65,2)+AA31+Z31)</f>
        <v>0</v>
      </c>
      <c r="Z31" s="148"/>
      <c r="AA31" s="148"/>
      <c r="AB31" s="148"/>
      <c r="AC31" s="148"/>
      <c r="AD31" s="149"/>
      <c r="AE31" s="149">
        <f>IF(OR(AH31="E",AH31="D"),0,VLOOKUP(AD31,'CLASSIC CUP (TS)'!$B$53:$C$65,2)+AG31+AF31)</f>
        <v>0</v>
      </c>
      <c r="AF31" s="149"/>
      <c r="AG31" s="149"/>
      <c r="AH31" s="149"/>
      <c r="AI31" s="149"/>
      <c r="AJ31" s="150"/>
      <c r="AK31" s="150">
        <f>IF(OR(AN31="E",AN31="D"),0,VLOOKUP(AJ31,'CLASSIC CUP (TS)'!$B$53:$C$65,2)+AM31+AL31)</f>
        <v>0</v>
      </c>
      <c r="AL31" s="150"/>
      <c r="AM31" s="150"/>
      <c r="AN31" s="150"/>
      <c r="AO31" s="150"/>
      <c r="AP31" s="151"/>
      <c r="AQ31" s="151">
        <f>IF(OR(AT31="E",AT31="D"),0,VLOOKUP(AP31,'CLASSIC CUP (TS)'!$B$53:$C$65,2)+AS31+AR31)</f>
        <v>0</v>
      </c>
      <c r="AR31" s="151"/>
      <c r="AS31" s="151"/>
      <c r="AT31" s="151"/>
      <c r="AU31" s="151"/>
      <c r="AV31" s="152"/>
      <c r="AW31" s="152">
        <f>IF(OR(AZ31="E",AZ31="D"),0,VLOOKUP(AV31,'CLASSIC CUP (TS)'!$B$53:$C$65,2)+AY31+AX31)</f>
        <v>0</v>
      </c>
      <c r="AX31" s="152"/>
      <c r="AY31" s="152"/>
      <c r="AZ31" s="152"/>
      <c r="BA31" s="152"/>
      <c r="BB31" s="153"/>
      <c r="BC31" s="153">
        <f>IF(OR(BF31="E",BF31="D"),0,VLOOKUP(BB31,'CLASSIC CUP (TS)'!$B$53:$C$65,2)+BE31+BD31)</f>
        <v>0</v>
      </c>
      <c r="BD31" s="153"/>
      <c r="BE31" s="153"/>
      <c r="BF31" s="153"/>
      <c r="BG31" s="153"/>
      <c r="BH31" s="154"/>
      <c r="BI31" s="154">
        <f>IF(OR(BL31="E",BL31="D"),0,VLOOKUP(BH31,'CLASSIC CUP (TS)'!$B$53:$C$65,2)+BK31+BJ31)</f>
        <v>0</v>
      </c>
      <c r="BJ31" s="154"/>
      <c r="BK31" s="154"/>
      <c r="BL31" s="154"/>
      <c r="BM31" s="154"/>
      <c r="BN31" s="155">
        <f t="shared" si="1"/>
        <v>0</v>
      </c>
      <c r="BO31" s="156">
        <f t="shared" si="2"/>
        <v>0</v>
      </c>
      <c r="BP31" s="157">
        <f t="array" aca="1" ref="BP31" ca="1">SUM(LARGE(BV31:CE31,ROW(INDIRECT("1:"&amp;COUNT(BV31:CE31)-D$58))))+SUM(IF(ISNUMBER(VALUE(MID(IF(LEN(IF(ISNUMBER(BV31:CE31),0,BV31:CE31))&gt;1,BV31:CE31,0),1,LEN(IF(LEN(IF(ISNUMBER(BV31:CE31),0,BV31:CE31))&gt;1,BV31:CE31,0))-1)))=FALSE,0,VALUE(MID(IF(LEN(IF(ISNUMBER(BV31:CE31),0,BV31:CE31))&gt;1,BV31:CE31,0),1,LEN(IF(LEN(IF(ISNUMBER(BV31:CE31),0,BV31:CE31))&gt;1,BV31:CE31,0))-1))))</f>
        <v>0</v>
      </c>
      <c r="BQ31" s="158">
        <f t="shared" si="3"/>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4"/>
        <v>0</v>
      </c>
      <c r="CH31" s="158">
        <f>'CLASSIC CUP (TS)'!D$58</f>
        <v>4</v>
      </c>
    </row>
    <row r="32" spans="1:86" s="158" customFormat="1" ht="15.75" hidden="1" x14ac:dyDescent="0.25">
      <c r="A32" s="416"/>
      <c r="B32" s="141">
        <f t="shared" si="5"/>
        <v>0</v>
      </c>
      <c r="C32" s="528"/>
      <c r="D32" s="529"/>
      <c r="E32" s="530"/>
      <c r="F32" s="145"/>
      <c r="G32" s="145">
        <f>IF(OR(J32="E",J32="D"),0,VLOOKUP(F32,'CLASSIC CUP (TS)'!$B$53:$C$65,2)+I32+H32)</f>
        <v>0</v>
      </c>
      <c r="H32" s="145"/>
      <c r="I32" s="145"/>
      <c r="J32" s="145"/>
      <c r="K32" s="145"/>
      <c r="L32" s="146"/>
      <c r="M32" s="146">
        <f>IF(OR(P32="E",P32="D"),0,VLOOKUP(L32,'CLASSIC CUP (TS)'!$B$53:$C$65,2)+O32+N32)</f>
        <v>0</v>
      </c>
      <c r="N32" s="146"/>
      <c r="O32" s="146"/>
      <c r="P32" s="146"/>
      <c r="Q32" s="146"/>
      <c r="R32" s="147"/>
      <c r="S32" s="147">
        <f>IF(OR(V32="E",V32="D"),0,VLOOKUP(R32,'CLASSIC CUP (TS)'!$B$53:$C$65,2)+U32+T32)</f>
        <v>0</v>
      </c>
      <c r="T32" s="147"/>
      <c r="U32" s="147"/>
      <c r="V32" s="147"/>
      <c r="W32" s="434"/>
      <c r="X32" s="148"/>
      <c r="Y32" s="148">
        <f>IF(OR(AB32="E",AB32="D"),0,VLOOKUP(X32,'CLASSIC CUP (TS)'!$B$53:$C$65,2)+AA32+Z32)</f>
        <v>0</v>
      </c>
      <c r="Z32" s="148"/>
      <c r="AA32" s="148"/>
      <c r="AB32" s="148"/>
      <c r="AC32" s="148"/>
      <c r="AD32" s="149"/>
      <c r="AE32" s="149">
        <f>IF(OR(AH32="E",AH32="D"),0,VLOOKUP(AD32,'CLASSIC CUP (TS)'!$B$53:$C$65,2)+AG32+AF32)</f>
        <v>0</v>
      </c>
      <c r="AF32" s="149"/>
      <c r="AG32" s="149"/>
      <c r="AH32" s="149"/>
      <c r="AI32" s="149"/>
      <c r="AJ32" s="150"/>
      <c r="AK32" s="150">
        <f>IF(OR(AN32="E",AN32="D"),0,VLOOKUP(AJ32,'CLASSIC CUP (TS)'!$B$53:$C$65,2)+AM32+AL32)</f>
        <v>0</v>
      </c>
      <c r="AL32" s="150"/>
      <c r="AM32" s="150"/>
      <c r="AN32" s="150"/>
      <c r="AO32" s="150"/>
      <c r="AP32" s="151"/>
      <c r="AQ32" s="151">
        <f>IF(OR(AT32="E",AT32="D"),0,VLOOKUP(AP32,'CLASSIC CUP (TS)'!$B$53:$C$65,2)+AS32+AR32)</f>
        <v>0</v>
      </c>
      <c r="AR32" s="151"/>
      <c r="AS32" s="151"/>
      <c r="AT32" s="151"/>
      <c r="AU32" s="151"/>
      <c r="AV32" s="152"/>
      <c r="AW32" s="152">
        <f>IF(OR(AZ32="E",AZ32="D"),0,VLOOKUP(AV32,'CLASSIC CUP (TS)'!$B$53:$C$65,2)+AY32+AX32)</f>
        <v>0</v>
      </c>
      <c r="AX32" s="152"/>
      <c r="AY32" s="152"/>
      <c r="AZ32" s="152"/>
      <c r="BA32" s="152"/>
      <c r="BB32" s="153"/>
      <c r="BC32" s="153">
        <f>IF(OR(BF32="E",BF32="D"),0,VLOOKUP(BB32,'CLASSIC CUP (TS)'!$B$53:$C$65,2)+BE32+BD32)</f>
        <v>0</v>
      </c>
      <c r="BD32" s="153"/>
      <c r="BE32" s="153"/>
      <c r="BF32" s="153"/>
      <c r="BG32" s="153"/>
      <c r="BH32" s="154"/>
      <c r="BI32" s="154">
        <f>IF(OR(BL32="E",BL32="D"),0,VLOOKUP(BH32,'CLASSIC CUP (TS)'!$B$53:$C$65,2)+BK32+BJ32)</f>
        <v>0</v>
      </c>
      <c r="BJ32" s="154"/>
      <c r="BK32" s="154"/>
      <c r="BL32" s="154"/>
      <c r="BM32" s="154"/>
      <c r="BN32" s="155">
        <f t="shared" si="1"/>
        <v>0</v>
      </c>
      <c r="BO32" s="156">
        <f t="shared" si="2"/>
        <v>0</v>
      </c>
      <c r="BP32" s="157">
        <f t="array" aca="1" ref="BP32" ca="1">SUM(LARGE(BV32:CE32,ROW(INDIRECT("1:"&amp;COUNT(BV32:CE32)-D$58))))+SUM(IF(ISNUMBER(VALUE(MID(IF(LEN(IF(ISNUMBER(BV32:CE32),0,BV32:CE32))&gt;1,BV32:CE32,0),1,LEN(IF(LEN(IF(ISNUMBER(BV32:CE32),0,BV32:CE32))&gt;1,BV32:CE32,0))-1)))=FALSE,0,VALUE(MID(IF(LEN(IF(ISNUMBER(BV32:CE32),0,BV32:CE32))&gt;1,BV32:CE32,0),1,LEN(IF(LEN(IF(ISNUMBER(BV32:CE32),0,BV32:CE32))&gt;1,BV32:CE32,0))-1))))</f>
        <v>0</v>
      </c>
      <c r="BQ32" s="158">
        <f t="shared" si="3"/>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4"/>
        <v>0</v>
      </c>
      <c r="CH32" s="158">
        <f>'CLASSIC CUP (TS)'!D$58</f>
        <v>4</v>
      </c>
    </row>
    <row r="33" spans="1:86" s="158" customFormat="1" ht="15.75" hidden="1" x14ac:dyDescent="0.25">
      <c r="A33" s="416"/>
      <c r="B33" s="141">
        <f t="shared" si="5"/>
        <v>0</v>
      </c>
      <c r="C33" s="528"/>
      <c r="D33" s="529"/>
      <c r="E33" s="530"/>
      <c r="F33" s="145"/>
      <c r="G33" s="145">
        <f>IF(OR(J33="E",J33="D"),0,VLOOKUP(F33,'CLASSIC CUP (TS)'!$B$53:$C$65,2)+I33+H33)</f>
        <v>0</v>
      </c>
      <c r="H33" s="145"/>
      <c r="I33" s="145"/>
      <c r="J33" s="145"/>
      <c r="K33" s="145"/>
      <c r="L33" s="146"/>
      <c r="M33" s="146">
        <f>IF(OR(P33="E",P33="D"),0,VLOOKUP(L33,'CLASSIC CUP (TS)'!$B$53:$C$65,2)+O33+N33)</f>
        <v>0</v>
      </c>
      <c r="N33" s="146"/>
      <c r="O33" s="146"/>
      <c r="P33" s="146"/>
      <c r="Q33" s="146"/>
      <c r="R33" s="147"/>
      <c r="S33" s="147">
        <f>IF(OR(V33="E",V33="D"),0,VLOOKUP(R33,'CLASSIC CUP (TS)'!$B$53:$C$65,2)+U33+T33)</f>
        <v>0</v>
      </c>
      <c r="T33" s="147"/>
      <c r="U33" s="147"/>
      <c r="V33" s="147"/>
      <c r="W33" s="434"/>
      <c r="X33" s="148"/>
      <c r="Y33" s="148">
        <f>IF(OR(AB33="E",AB33="D"),0,VLOOKUP(X33,'CLASSIC CUP (TS)'!$B$53:$C$65,2)+AA33+Z33)</f>
        <v>0</v>
      </c>
      <c r="Z33" s="148"/>
      <c r="AA33" s="148"/>
      <c r="AB33" s="148"/>
      <c r="AC33" s="148"/>
      <c r="AD33" s="149"/>
      <c r="AE33" s="149">
        <f>IF(OR(AH33="E",AH33="D"),0,VLOOKUP(AD33,'CLASSIC CUP (TS)'!$B$53:$C$65,2)+AG33+AF33)</f>
        <v>0</v>
      </c>
      <c r="AF33" s="149"/>
      <c r="AG33" s="149"/>
      <c r="AH33" s="149"/>
      <c r="AI33" s="149"/>
      <c r="AJ33" s="150"/>
      <c r="AK33" s="150">
        <f>IF(OR(AN33="E",AN33="D"),0,VLOOKUP(AJ33,'CLASSIC CUP (TS)'!$B$53:$C$65,2)+AM33+AL33)</f>
        <v>0</v>
      </c>
      <c r="AL33" s="150"/>
      <c r="AM33" s="150"/>
      <c r="AN33" s="150"/>
      <c r="AO33" s="150"/>
      <c r="AP33" s="151"/>
      <c r="AQ33" s="151">
        <f>IF(OR(AT33="E",AT33="D"),0,VLOOKUP(AP33,'CLASSIC CUP (TS)'!$B$53:$C$65,2)+AS33+AR33)</f>
        <v>0</v>
      </c>
      <c r="AR33" s="151"/>
      <c r="AS33" s="151"/>
      <c r="AT33" s="151"/>
      <c r="AU33" s="151"/>
      <c r="AV33" s="152"/>
      <c r="AW33" s="152">
        <f>IF(OR(AZ33="E",AZ33="D"),0,VLOOKUP(AV33,'CLASSIC CUP (TS)'!$B$53:$C$65,2)+AY33+AX33)</f>
        <v>0</v>
      </c>
      <c r="AX33" s="152"/>
      <c r="AY33" s="152"/>
      <c r="AZ33" s="152"/>
      <c r="BA33" s="152"/>
      <c r="BB33" s="153"/>
      <c r="BC33" s="153">
        <f>IF(OR(BF33="E",BF33="D"),0,VLOOKUP(BB33,'CLASSIC CUP (TS)'!$B$53:$C$65,2)+BE33+BD33)</f>
        <v>0</v>
      </c>
      <c r="BD33" s="153"/>
      <c r="BE33" s="153"/>
      <c r="BF33" s="153"/>
      <c r="BG33" s="153"/>
      <c r="BH33" s="154"/>
      <c r="BI33" s="154">
        <f>IF(OR(BL33="E",BL33="D"),0,VLOOKUP(BH33,'CLASSIC CUP (TS)'!$B$53:$C$65,2)+BK33+BJ33)</f>
        <v>0</v>
      </c>
      <c r="BJ33" s="154"/>
      <c r="BK33" s="154"/>
      <c r="BL33" s="154"/>
      <c r="BM33" s="154"/>
      <c r="BN33" s="155">
        <f t="shared" si="1"/>
        <v>0</v>
      </c>
      <c r="BO33" s="156">
        <f t="shared" si="2"/>
        <v>0</v>
      </c>
      <c r="BP33" s="157">
        <f t="array" aca="1" ref="BP33" ca="1">SUM(LARGE(BV33:CE33,ROW(INDIRECT("1:"&amp;COUNT(BV33:CE33)-D$58))))+SUM(IF(ISNUMBER(VALUE(MID(IF(LEN(IF(ISNUMBER(BV33:CE33),0,BV33:CE33))&gt;1,BV33:CE33,0),1,LEN(IF(LEN(IF(ISNUMBER(BV33:CE33),0,BV33:CE33))&gt;1,BV33:CE33,0))-1)))=FALSE,0,VALUE(MID(IF(LEN(IF(ISNUMBER(BV33:CE33),0,BV33:CE33))&gt;1,BV33:CE33,0),1,LEN(IF(LEN(IF(ISNUMBER(BV33:CE33),0,BV33:CE33))&gt;1,BV33:CE33,0))-1))))</f>
        <v>0</v>
      </c>
      <c r="BQ33" s="158">
        <f t="shared" si="3"/>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4"/>
        <v>0</v>
      </c>
      <c r="CH33" s="158">
        <f>'CLASSIC CUP (TS)'!D$58</f>
        <v>4</v>
      </c>
    </row>
    <row r="34" spans="1:86" s="158" customFormat="1" ht="15.75" hidden="1" x14ac:dyDescent="0.25">
      <c r="A34" s="416"/>
      <c r="B34" s="141">
        <f t="shared" si="5"/>
        <v>0</v>
      </c>
      <c r="C34" s="528"/>
      <c r="D34" s="529"/>
      <c r="E34" s="530"/>
      <c r="F34" s="145"/>
      <c r="G34" s="145">
        <f>IF(OR(J34="E",J34="D"),0,VLOOKUP(F34,'CLASSIC CUP (TS)'!$B$53:$C$65,2)+I34+H34)</f>
        <v>0</v>
      </c>
      <c r="H34" s="145"/>
      <c r="I34" s="145"/>
      <c r="J34" s="145"/>
      <c r="K34" s="145"/>
      <c r="L34" s="146"/>
      <c r="M34" s="146">
        <f>IF(OR(P34="E",P34="D"),0,VLOOKUP(L34,'CLASSIC CUP (TS)'!$B$53:$C$65,2)+O34+N34)</f>
        <v>0</v>
      </c>
      <c r="N34" s="146"/>
      <c r="O34" s="146"/>
      <c r="P34" s="146"/>
      <c r="Q34" s="146"/>
      <c r="R34" s="147"/>
      <c r="S34" s="147">
        <f>IF(OR(V34="E",V34="D"),0,VLOOKUP(R34,'CLASSIC CUP (TS)'!$B$53:$C$65,2)+U34+T34)</f>
        <v>0</v>
      </c>
      <c r="T34" s="147"/>
      <c r="U34" s="147"/>
      <c r="V34" s="147"/>
      <c r="W34" s="434"/>
      <c r="X34" s="148"/>
      <c r="Y34" s="148">
        <f>IF(OR(AB34="E",AB34="D"),0,VLOOKUP(X34,'CLASSIC CUP (TS)'!$B$53:$C$65,2)+AA34+Z34)</f>
        <v>0</v>
      </c>
      <c r="Z34" s="148"/>
      <c r="AA34" s="148"/>
      <c r="AB34" s="148"/>
      <c r="AC34" s="148"/>
      <c r="AD34" s="149"/>
      <c r="AE34" s="149">
        <f>IF(OR(AH34="E",AH34="D"),0,VLOOKUP(AD34,'CLASSIC CUP (TS)'!$B$53:$C$65,2)+AG34+AF34)</f>
        <v>0</v>
      </c>
      <c r="AF34" s="149"/>
      <c r="AG34" s="149"/>
      <c r="AH34" s="149"/>
      <c r="AI34" s="149"/>
      <c r="AJ34" s="150"/>
      <c r="AK34" s="150">
        <f>IF(OR(AN34="E",AN34="D"),0,VLOOKUP(AJ34,'CLASSIC CUP (TS)'!$B$53:$C$65,2)+AM34+AL34)</f>
        <v>0</v>
      </c>
      <c r="AL34" s="150"/>
      <c r="AM34" s="150"/>
      <c r="AN34" s="150"/>
      <c r="AO34" s="150"/>
      <c r="AP34" s="151"/>
      <c r="AQ34" s="151">
        <f>IF(OR(AT34="E",AT34="D"),0,VLOOKUP(AP34,'CLASSIC CUP (TS)'!$B$53:$C$65,2)+AS34+AR34)</f>
        <v>0</v>
      </c>
      <c r="AR34" s="151"/>
      <c r="AS34" s="151"/>
      <c r="AT34" s="151"/>
      <c r="AU34" s="151"/>
      <c r="AV34" s="152"/>
      <c r="AW34" s="152">
        <f>IF(OR(AZ34="E",AZ34="D"),0,VLOOKUP(AV34,'CLASSIC CUP (TS)'!$B$53:$C$65,2)+AY34+AX34)</f>
        <v>0</v>
      </c>
      <c r="AX34" s="152"/>
      <c r="AY34" s="152"/>
      <c r="AZ34" s="152"/>
      <c r="BA34" s="152"/>
      <c r="BB34" s="153"/>
      <c r="BC34" s="153">
        <f>IF(OR(BF34="E",BF34="D"),0,VLOOKUP(BB34,'CLASSIC CUP (TS)'!$B$53:$C$65,2)+BE34+BD34)</f>
        <v>0</v>
      </c>
      <c r="BD34" s="153"/>
      <c r="BE34" s="153"/>
      <c r="BF34" s="153"/>
      <c r="BG34" s="153"/>
      <c r="BH34" s="154"/>
      <c r="BI34" s="154">
        <f>IF(OR(BL34="E",BL34="D"),0,VLOOKUP(BH34,'CLASSIC CUP (TS)'!$B$53:$C$65,2)+BK34+BJ34)</f>
        <v>0</v>
      </c>
      <c r="BJ34" s="154"/>
      <c r="BK34" s="154"/>
      <c r="BL34" s="154"/>
      <c r="BM34" s="154"/>
      <c r="BN34" s="155">
        <f t="shared" si="1"/>
        <v>0</v>
      </c>
      <c r="BO34" s="156">
        <f t="shared" si="2"/>
        <v>0</v>
      </c>
      <c r="BP34" s="157">
        <f t="array" aca="1" ref="BP34" ca="1">SUM(LARGE(BV34:CE34,ROW(INDIRECT("1:"&amp;COUNT(BV34:CE34)-D$58))))+SUM(IF(ISNUMBER(VALUE(MID(IF(LEN(IF(ISNUMBER(BV34:CE34),0,BV34:CE34))&gt;1,BV34:CE34,0),1,LEN(IF(LEN(IF(ISNUMBER(BV34:CE34),0,BV34:CE34))&gt;1,BV34:CE34,0))-1)))=FALSE,0,VALUE(MID(IF(LEN(IF(ISNUMBER(BV34:CE34),0,BV34:CE34))&gt;1,BV34:CE34,0),1,LEN(IF(LEN(IF(ISNUMBER(BV34:CE34),0,BV34:CE34))&gt;1,BV34:CE34,0))-1))))</f>
        <v>0</v>
      </c>
      <c r="BQ34" s="158">
        <f t="shared" si="3"/>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4"/>
        <v>0</v>
      </c>
      <c r="CH34" s="158">
        <f>'CLASSIC CUP (TS)'!D$58</f>
        <v>4</v>
      </c>
    </row>
    <row r="35" spans="1:86" s="158" customFormat="1" ht="15.75" hidden="1" x14ac:dyDescent="0.25">
      <c r="A35" s="416"/>
      <c r="B35" s="141">
        <f t="shared" si="5"/>
        <v>0</v>
      </c>
      <c r="C35" s="528"/>
      <c r="D35" s="529"/>
      <c r="E35" s="527"/>
      <c r="F35" s="145"/>
      <c r="G35" s="145">
        <f>IF(OR(J35="E",J35="D"),0,VLOOKUP(F35,'CLASSIC CUP (TS)'!$B$53:$C$65,2)+I35+H35)</f>
        <v>0</v>
      </c>
      <c r="H35" s="145"/>
      <c r="I35" s="145"/>
      <c r="J35" s="145"/>
      <c r="K35" s="145"/>
      <c r="L35" s="146"/>
      <c r="M35" s="146">
        <f>IF(OR(P35="E",P35="D"),0,VLOOKUP(L35,'CLASSIC CUP (TS)'!$B$53:$C$65,2)+O35+N35)</f>
        <v>0</v>
      </c>
      <c r="N35" s="146"/>
      <c r="O35" s="146"/>
      <c r="P35" s="146"/>
      <c r="Q35" s="146"/>
      <c r="R35" s="147"/>
      <c r="S35" s="147">
        <f>IF(OR(V35="E",V35="D"),0,VLOOKUP(R35,'CLASSIC CUP (TS)'!$B$53:$C$65,2)+U35+T35)</f>
        <v>0</v>
      </c>
      <c r="T35" s="147"/>
      <c r="U35" s="147"/>
      <c r="V35" s="147"/>
      <c r="W35" s="434"/>
      <c r="X35" s="148"/>
      <c r="Y35" s="148">
        <f>IF(OR(AB35="E",AB35="D"),0,VLOOKUP(X35,'CLASSIC CUP (TS)'!$B$53:$C$65,2)+AA35+Z35)</f>
        <v>0</v>
      </c>
      <c r="Z35" s="148"/>
      <c r="AA35" s="148"/>
      <c r="AB35" s="148"/>
      <c r="AC35" s="148"/>
      <c r="AD35" s="149"/>
      <c r="AE35" s="149">
        <f>IF(OR(AH35="E",AH35="D"),0,VLOOKUP(AD35,'CLASSIC CUP (TS)'!$B$53:$C$65,2)+AG35+AF35)</f>
        <v>0</v>
      </c>
      <c r="AF35" s="149"/>
      <c r="AG35" s="149"/>
      <c r="AH35" s="149"/>
      <c r="AI35" s="149"/>
      <c r="AJ35" s="150"/>
      <c r="AK35" s="150">
        <f>IF(OR(AN35="E",AN35="D"),0,VLOOKUP(AJ35,'CLASSIC CUP (TS)'!$B$53:$C$65,2)+AM35+AL35)</f>
        <v>0</v>
      </c>
      <c r="AL35" s="150"/>
      <c r="AM35" s="150"/>
      <c r="AN35" s="150"/>
      <c r="AO35" s="150"/>
      <c r="AP35" s="151"/>
      <c r="AQ35" s="151">
        <f>IF(OR(AT35="E",AT35="D"),0,VLOOKUP(AP35,'CLASSIC CUP (TS)'!$B$53:$C$65,2)+AS35+AR35)</f>
        <v>0</v>
      </c>
      <c r="AR35" s="151"/>
      <c r="AS35" s="151"/>
      <c r="AT35" s="151"/>
      <c r="AU35" s="151"/>
      <c r="AV35" s="152"/>
      <c r="AW35" s="152">
        <f>IF(OR(AZ35="E",AZ35="D"),0,VLOOKUP(AV35,'CLASSIC CUP (TS)'!$B$53:$C$65,2)+AY35+AX35)</f>
        <v>0</v>
      </c>
      <c r="AX35" s="152"/>
      <c r="AY35" s="152"/>
      <c r="AZ35" s="152"/>
      <c r="BA35" s="152"/>
      <c r="BB35" s="153"/>
      <c r="BC35" s="153">
        <f>IF(OR(BF35="E",BF35="D"),0,VLOOKUP(BB35,'CLASSIC CUP (TS)'!$B$53:$C$65,2)+BE35+BD35)</f>
        <v>0</v>
      </c>
      <c r="BD35" s="153"/>
      <c r="BE35" s="153"/>
      <c r="BF35" s="153"/>
      <c r="BG35" s="153"/>
      <c r="BH35" s="154"/>
      <c r="BI35" s="154">
        <f>IF(OR(BL35="E",BL35="D"),0,VLOOKUP(BH35,'CLASSIC CUP (TS)'!$B$53:$C$65,2)+BK35+BJ35)</f>
        <v>0</v>
      </c>
      <c r="BJ35" s="154"/>
      <c r="BK35" s="154"/>
      <c r="BL35" s="154"/>
      <c r="BM35" s="154"/>
      <c r="BN35" s="155">
        <f t="shared" si="1"/>
        <v>0</v>
      </c>
      <c r="BO35" s="156">
        <f t="shared" si="2"/>
        <v>0</v>
      </c>
      <c r="BP35" s="157">
        <f t="array" aca="1" ref="BP35" ca="1">SUM(LARGE(BV35:CE35,ROW(INDIRECT("1:"&amp;COUNT(BV35:CE35)-D$58))))+SUM(IF(ISNUMBER(VALUE(MID(IF(LEN(IF(ISNUMBER(BV35:CE35),0,BV35:CE35))&gt;1,BV35:CE35,0),1,LEN(IF(LEN(IF(ISNUMBER(BV35:CE35),0,BV35:CE35))&gt;1,BV35:CE35,0))-1)))=FALSE,0,VALUE(MID(IF(LEN(IF(ISNUMBER(BV35:CE35),0,BV35:CE35))&gt;1,BV35:CE35,0),1,LEN(IF(LEN(IF(ISNUMBER(BV35:CE35),0,BV35:CE35))&gt;1,BV35:CE35,0))-1))))</f>
        <v>0</v>
      </c>
      <c r="BQ35" s="158">
        <f t="shared" si="3"/>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4"/>
        <v>0</v>
      </c>
      <c r="CH35" s="158">
        <f>'CLASSIC CUP (TS)'!D$58</f>
        <v>4</v>
      </c>
    </row>
    <row r="36" spans="1:86" s="158" customFormat="1" ht="15.75" hidden="1" x14ac:dyDescent="0.25">
      <c r="A36" s="416"/>
      <c r="B36" s="141">
        <f t="shared" si="5"/>
        <v>0</v>
      </c>
      <c r="C36" s="528"/>
      <c r="D36" s="529"/>
      <c r="E36" s="530"/>
      <c r="F36" s="145"/>
      <c r="G36" s="145">
        <f>IF(OR(J36="E",J36="D"),0,VLOOKUP(F36,'CLASSIC CUP (TS)'!$B$53:$C$65,2)+I36+H36)</f>
        <v>0</v>
      </c>
      <c r="H36" s="145"/>
      <c r="I36" s="145"/>
      <c r="J36" s="145"/>
      <c r="K36" s="145"/>
      <c r="L36" s="146"/>
      <c r="M36" s="146">
        <f>IF(OR(P36="E",P36="D"),0,VLOOKUP(L36,'CLASSIC CUP (TS)'!$B$53:$C$65,2)+O36+N36)</f>
        <v>0</v>
      </c>
      <c r="N36" s="146"/>
      <c r="O36" s="146"/>
      <c r="P36" s="146"/>
      <c r="Q36" s="146"/>
      <c r="R36" s="147"/>
      <c r="S36" s="147">
        <f>IF(OR(V36="E",V36="D"),0,VLOOKUP(R36,'CLASSIC CUP (TS)'!$B$53:$C$65,2)+U36+T36)</f>
        <v>0</v>
      </c>
      <c r="T36" s="147"/>
      <c r="U36" s="147"/>
      <c r="V36" s="147"/>
      <c r="W36" s="434"/>
      <c r="X36" s="148"/>
      <c r="Y36" s="148">
        <f>IF(OR(AB36="E",AB36="D"),0,VLOOKUP(X36,'CLASSIC CUP (TS)'!$B$53:$C$65,2)+AA36+Z36)</f>
        <v>0</v>
      </c>
      <c r="Z36" s="148"/>
      <c r="AA36" s="148"/>
      <c r="AB36" s="148"/>
      <c r="AC36" s="148"/>
      <c r="AD36" s="149"/>
      <c r="AE36" s="149">
        <f>IF(OR(AH36="E",AH36="D"),0,VLOOKUP(AD36,'CLASSIC CUP (TS)'!$B$53:$C$65,2)+AG36+AF36)</f>
        <v>0</v>
      </c>
      <c r="AF36" s="149"/>
      <c r="AG36" s="149"/>
      <c r="AH36" s="149"/>
      <c r="AI36" s="149"/>
      <c r="AJ36" s="150"/>
      <c r="AK36" s="150">
        <f>IF(OR(AN36="E",AN36="D"),0,VLOOKUP(AJ36,'CLASSIC CUP (TS)'!$B$53:$C$65,2)+AM36+AL36)</f>
        <v>0</v>
      </c>
      <c r="AL36" s="150"/>
      <c r="AM36" s="150"/>
      <c r="AN36" s="150"/>
      <c r="AO36" s="150"/>
      <c r="AP36" s="151"/>
      <c r="AQ36" s="151">
        <f>IF(OR(AT36="E",AT36="D"),0,VLOOKUP(AP36,'CLASSIC CUP (TS)'!$B$53:$C$65,2)+AS36+AR36)</f>
        <v>0</v>
      </c>
      <c r="AR36" s="151"/>
      <c r="AS36" s="151"/>
      <c r="AT36" s="151"/>
      <c r="AU36" s="151"/>
      <c r="AV36" s="152"/>
      <c r="AW36" s="152">
        <f>IF(OR(AZ36="E",AZ36="D"),0,VLOOKUP(AV36,'CLASSIC CUP (TS)'!$B$53:$C$65,2)+AY36+AX36)</f>
        <v>0</v>
      </c>
      <c r="AX36" s="152"/>
      <c r="AY36" s="152"/>
      <c r="AZ36" s="152"/>
      <c r="BA36" s="152"/>
      <c r="BB36" s="153"/>
      <c r="BC36" s="153">
        <f>IF(OR(BF36="E",BF36="D"),0,VLOOKUP(BB36,'CLASSIC CUP (TS)'!$B$53:$C$65,2)+BE36+BD36)</f>
        <v>0</v>
      </c>
      <c r="BD36" s="153"/>
      <c r="BE36" s="153"/>
      <c r="BF36" s="153"/>
      <c r="BG36" s="153"/>
      <c r="BH36" s="154"/>
      <c r="BI36" s="154">
        <f>IF(OR(BL36="E",BL36="D"),0,VLOOKUP(BH36,'CLASSIC CUP (TS)'!$B$53:$C$65,2)+BK36+BJ36)</f>
        <v>0</v>
      </c>
      <c r="BJ36" s="154"/>
      <c r="BK36" s="154"/>
      <c r="BL36" s="154"/>
      <c r="BM36" s="154"/>
      <c r="BN36" s="155">
        <f t="shared" si="1"/>
        <v>0</v>
      </c>
      <c r="BO36" s="156">
        <f t="shared" si="2"/>
        <v>0</v>
      </c>
      <c r="BP36" s="157">
        <f t="array" aca="1" ref="BP36" ca="1">SUM(LARGE(BV36:CE36,ROW(INDIRECT("1:"&amp;COUNT(BV36:CE36)-D$58))))+SUM(IF(ISNUMBER(VALUE(MID(IF(LEN(IF(ISNUMBER(BV36:CE36),0,BV36:CE36))&gt;1,BV36:CE36,0),1,LEN(IF(LEN(IF(ISNUMBER(BV36:CE36),0,BV36:CE36))&gt;1,BV36:CE36,0))-1)))=FALSE,0,VALUE(MID(IF(LEN(IF(ISNUMBER(BV36:CE36),0,BV36:CE36))&gt;1,BV36:CE36,0),1,LEN(IF(LEN(IF(ISNUMBER(BV36:CE36),0,BV36:CE36))&gt;1,BV36:CE36,0))-1))))</f>
        <v>0</v>
      </c>
      <c r="BQ36" s="158">
        <f t="shared" si="3"/>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4"/>
        <v>0</v>
      </c>
      <c r="CH36" s="158">
        <f>'CLASSIC CUP (TS)'!D$58</f>
        <v>4</v>
      </c>
    </row>
    <row r="37" spans="1:86" s="546" customFormat="1" ht="15.75" hidden="1" x14ac:dyDescent="0.25">
      <c r="A37" s="416"/>
      <c r="B37" s="141">
        <f t="shared" si="5"/>
        <v>0</v>
      </c>
      <c r="C37" s="528"/>
      <c r="D37" s="529"/>
      <c r="E37" s="530"/>
      <c r="F37" s="145"/>
      <c r="G37" s="145">
        <f>IF(OR(J37="E",J37="D"),0,VLOOKUP(F37,'CLASSIC CUP (TS)'!$B$53:$C$65,2)+I37+H37)</f>
        <v>0</v>
      </c>
      <c r="H37" s="145"/>
      <c r="I37" s="145"/>
      <c r="J37" s="145"/>
      <c r="K37" s="145"/>
      <c r="L37" s="146"/>
      <c r="M37" s="146">
        <f>IF(OR(P37="E",P37="D"),0,VLOOKUP(L37,'CLASSIC CUP (TS)'!$B$53:$C$65,2)+O37+N37)</f>
        <v>0</v>
      </c>
      <c r="N37" s="146"/>
      <c r="O37" s="146"/>
      <c r="P37" s="146"/>
      <c r="Q37" s="146"/>
      <c r="R37" s="147"/>
      <c r="S37" s="147">
        <f>IF(OR(V37="E",V37="D"),0,VLOOKUP(R37,'CLASSIC CUP (TS)'!$B$53:$C$65,2)+U37+T37)</f>
        <v>0</v>
      </c>
      <c r="T37" s="147"/>
      <c r="U37" s="147"/>
      <c r="V37" s="147"/>
      <c r="W37" s="434"/>
      <c r="X37" s="148"/>
      <c r="Y37" s="148">
        <f>IF(OR(AB37="E",AB37="D"),0,VLOOKUP(X37,'CLASSIC CUP (TS)'!$B$53:$C$65,2)+AA37+Z37)</f>
        <v>0</v>
      </c>
      <c r="Z37" s="148"/>
      <c r="AA37" s="148"/>
      <c r="AB37" s="148"/>
      <c r="AC37" s="148"/>
      <c r="AD37" s="149"/>
      <c r="AE37" s="149">
        <f>IF(OR(AH37="E",AH37="D"),0,VLOOKUP(AD37,'CLASSIC CUP (TS)'!$B$53:$C$65,2)+AG37+AF37)</f>
        <v>0</v>
      </c>
      <c r="AF37" s="149"/>
      <c r="AG37" s="149"/>
      <c r="AH37" s="149"/>
      <c r="AI37" s="149"/>
      <c r="AJ37" s="150"/>
      <c r="AK37" s="150">
        <f>IF(OR(AN37="E",AN37="D"),0,VLOOKUP(AJ37,'CLASSIC CUP (TS)'!$B$53:$C$65,2)+AM37+AL37)</f>
        <v>0</v>
      </c>
      <c r="AL37" s="150"/>
      <c r="AM37" s="150"/>
      <c r="AN37" s="150"/>
      <c r="AO37" s="150"/>
      <c r="AP37" s="151"/>
      <c r="AQ37" s="151">
        <f>IF(OR(AT37="E",AT37="D"),0,VLOOKUP(AP37,'CLASSIC CUP (TS)'!$B$53:$C$65,2)+AS37+AR37)</f>
        <v>0</v>
      </c>
      <c r="AR37" s="151"/>
      <c r="AS37" s="151"/>
      <c r="AT37" s="151"/>
      <c r="AU37" s="151"/>
      <c r="AV37" s="152"/>
      <c r="AW37" s="152">
        <f>IF(OR(AZ37="E",AZ37="D"),0,VLOOKUP(AV37,'CLASSIC CUP (TS)'!$B$53:$C$65,2)+AY37+AX37)</f>
        <v>0</v>
      </c>
      <c r="AX37" s="152"/>
      <c r="AY37" s="152"/>
      <c r="AZ37" s="152"/>
      <c r="BA37" s="152"/>
      <c r="BB37" s="153"/>
      <c r="BC37" s="153">
        <f>IF(OR(BF37="E",BF37="D"),0,VLOOKUP(BB37,'CLASSIC CUP (TS)'!$B$53:$C$65,2)+BE37+BD37)</f>
        <v>0</v>
      </c>
      <c r="BD37" s="153"/>
      <c r="BE37" s="153"/>
      <c r="BF37" s="153"/>
      <c r="BG37" s="153"/>
      <c r="BH37" s="154"/>
      <c r="BI37" s="154">
        <f>IF(OR(BL37="E",BL37="D"),0,VLOOKUP(BH37,'CLASSIC CUP (TS)'!$B$53:$C$65,2)+BK37+BJ37)</f>
        <v>0</v>
      </c>
      <c r="BJ37" s="154"/>
      <c r="BK37" s="154"/>
      <c r="BL37" s="154"/>
      <c r="BM37" s="154"/>
      <c r="BN37" s="155">
        <f t="shared" si="1"/>
        <v>0</v>
      </c>
      <c r="BO37" s="544">
        <f t="shared" si="2"/>
        <v>0</v>
      </c>
      <c r="BP37" s="545">
        <f t="array" aca="1" ref="BP37" ca="1">SUM(LARGE(BV37:CE37,ROW(INDIRECT("1:"&amp;COUNT(BV37:CE37)-D$58))))+SUM(IF(ISNUMBER(VALUE(MID(IF(LEN(IF(ISNUMBER(BV37:CE37),0,BV37:CE37))&gt;1,BV37:CE37,0),1,LEN(IF(LEN(IF(ISNUMBER(BV37:CE37),0,BV37:CE37))&gt;1,BV37:CE37,0))-1)))=FALSE,0,VALUE(MID(IF(LEN(IF(ISNUMBER(BV37:CE37),0,BV37:CE37))&gt;1,BV37:CE37,0),1,LEN(IF(LEN(IF(ISNUMBER(BV37:CE37),0,BV37:CE37))&gt;1,BV37:CE37,0))-1))))</f>
        <v>0</v>
      </c>
      <c r="BQ37" s="546">
        <f t="shared" si="3"/>
        <v>0</v>
      </c>
      <c r="BR37" s="547"/>
      <c r="BS37" s="547"/>
      <c r="BT37" s="547"/>
      <c r="BV37" s="546">
        <f t="array" ref="BV37">IF(OR(J37="D",J37="E"),IF(H37+I37&gt;0,H37+I37 &amp;"X","X"),G37)</f>
        <v>0</v>
      </c>
      <c r="BW37" s="546">
        <f t="array" ref="BW37">IF(OR(P37="D",P37="E"),IF(N37+O37&gt;0,N37+O37&amp;"X","X"),M37)</f>
        <v>0</v>
      </c>
      <c r="BX37" s="546">
        <f t="array" ref="BX37">IF(OR(V37="D",V37="E"),IF(T37+U37&gt;0,T37+U37&amp;"X","X"),S37)</f>
        <v>0</v>
      </c>
      <c r="BY37" s="546">
        <f t="array" ref="BY37">IF(OR(AB37="D",AB37="E"),IF(Z37+AA37&gt;0,Z37+AA37&amp;"X","X"),Y37)</f>
        <v>0</v>
      </c>
      <c r="BZ37" s="546">
        <f t="array" ref="BZ37">IF(OR(AH37="D",AH37="E"),IF(AF37+AG37&gt;0,AF37+AG37&amp;"X","X"),AE37)</f>
        <v>0</v>
      </c>
      <c r="CA37" s="546">
        <f t="array" ref="CA37">IF(OR(AN37="D",AN37="E"),IF(AL37+AM37&gt;0,AL37+AM37&amp;"X","X"),AK37)</f>
        <v>0</v>
      </c>
      <c r="CB37" s="546">
        <f t="array" ref="CB37">IF(OR(AT37="D",AT37="E"),IF(AR37+AS37&gt;0,AR37+AS37&amp;"X","X"),AQ37)</f>
        <v>0</v>
      </c>
      <c r="CC37" s="546">
        <f t="array" ref="CC37">IF(OR(AZ37="D",AZ37="E"),IF(AX37+AY37&gt;0,AX37+AY37&amp;"X","X"),AW37)</f>
        <v>0</v>
      </c>
      <c r="CD37" s="546">
        <f t="array" ref="CD37">IF(OR(BF37="D",BF37="E"),IF(BD37+BE37&gt;0,BD37+BE37&amp;"X","X"),BC37)</f>
        <v>0</v>
      </c>
      <c r="CE37" s="546">
        <f t="array" ref="CE37">IF(OR(BL37="D",BL37="E"),IF(BJ37+BK37&gt;0,BJ37+BK37&amp;"X","X"),BI37)</f>
        <v>0</v>
      </c>
      <c r="CF37" s="546">
        <f t="shared" si="4"/>
        <v>0</v>
      </c>
      <c r="CH37" s="546">
        <f>'CLASSIC CUP (TS)'!D$58</f>
        <v>4</v>
      </c>
    </row>
    <row r="38" spans="1:86" s="158" customFormat="1" ht="15.75" hidden="1" x14ac:dyDescent="0.25">
      <c r="A38" s="416"/>
      <c r="B38" s="141">
        <f t="shared" si="5"/>
        <v>0</v>
      </c>
      <c r="C38" s="528"/>
      <c r="D38" s="526"/>
      <c r="E38" s="527"/>
      <c r="F38" s="145"/>
      <c r="G38" s="145">
        <f>IF(OR(J38="E",J38="D"),0,VLOOKUP(F38,'CLASSIC CUP (TS)'!$B$53:$C$65,2)+I38+H38)</f>
        <v>0</v>
      </c>
      <c r="H38" s="145"/>
      <c r="I38" s="145"/>
      <c r="J38" s="145"/>
      <c r="K38" s="145"/>
      <c r="L38" s="146"/>
      <c r="M38" s="146">
        <f>IF(OR(P38="E",P38="D"),0,VLOOKUP(L38,'CLASSIC CUP (TS)'!$B$53:$C$65,2)+O38+N38)</f>
        <v>0</v>
      </c>
      <c r="N38" s="146"/>
      <c r="O38" s="146"/>
      <c r="P38" s="146"/>
      <c r="Q38" s="146"/>
      <c r="R38" s="147"/>
      <c r="S38" s="147">
        <f>IF(OR(V38="E",V38="D"),0,VLOOKUP(R38,'CLASSIC CUP (TS)'!$B$53:$C$65,2)+U38+T38)</f>
        <v>0</v>
      </c>
      <c r="T38" s="147"/>
      <c r="U38" s="147"/>
      <c r="V38" s="147"/>
      <c r="W38" s="434"/>
      <c r="X38" s="148"/>
      <c r="Y38" s="148">
        <f>IF(OR(AB38="E",AB38="D"),0,VLOOKUP(X38,'CLASSIC CUP (TS)'!$B$53:$C$65,2)+AA38+Z38)</f>
        <v>0</v>
      </c>
      <c r="Z38" s="148"/>
      <c r="AA38" s="148"/>
      <c r="AB38" s="148"/>
      <c r="AC38" s="148"/>
      <c r="AD38" s="149"/>
      <c r="AE38" s="149">
        <f>IF(OR(AH38="E",AH38="D"),0,VLOOKUP(AD38,'CLASSIC CUP (TS)'!$B$53:$C$65,2)+AG38+AF38)</f>
        <v>0</v>
      </c>
      <c r="AF38" s="149"/>
      <c r="AG38" s="149"/>
      <c r="AH38" s="149"/>
      <c r="AI38" s="149"/>
      <c r="AJ38" s="150"/>
      <c r="AK38" s="150">
        <f>IF(OR(AN38="E",AN38="D"),0,VLOOKUP(AJ38,'CLASSIC CUP (TS)'!$B$53:$C$65,2)+AM38+AL38)</f>
        <v>0</v>
      </c>
      <c r="AL38" s="150"/>
      <c r="AM38" s="150"/>
      <c r="AN38" s="150"/>
      <c r="AO38" s="150"/>
      <c r="AP38" s="151"/>
      <c r="AQ38" s="151">
        <f>IF(OR(AT38="E",AT38="D"),0,VLOOKUP(AP38,'CLASSIC CUP (TS)'!$B$53:$C$65,2)+AS38+AR38)</f>
        <v>0</v>
      </c>
      <c r="AR38" s="151"/>
      <c r="AS38" s="151"/>
      <c r="AT38" s="151"/>
      <c r="AU38" s="151"/>
      <c r="AV38" s="152"/>
      <c r="AW38" s="152">
        <f>IF(OR(AZ38="E",AZ38="D"),0,VLOOKUP(AV38,'CLASSIC CUP (TS)'!$B$53:$C$65,2)+AY38+AX38)</f>
        <v>0</v>
      </c>
      <c r="AX38" s="152"/>
      <c r="AY38" s="152"/>
      <c r="AZ38" s="152"/>
      <c r="BA38" s="152"/>
      <c r="BB38" s="153"/>
      <c r="BC38" s="153">
        <f>IF(OR(BF38="E",BF38="D"),0,VLOOKUP(BB38,'CLASSIC CUP (TS)'!$B$53:$C$65,2)+BE38+BD38)</f>
        <v>0</v>
      </c>
      <c r="BD38" s="153"/>
      <c r="BE38" s="153"/>
      <c r="BF38" s="153"/>
      <c r="BG38" s="153"/>
      <c r="BH38" s="154"/>
      <c r="BI38" s="154">
        <f>IF(OR(BL38="E",BL38="D"),0,VLOOKUP(BH38,'CLASSIC CUP (TS)'!$B$53:$C$65,2)+BK38+BJ38)</f>
        <v>0</v>
      </c>
      <c r="BJ38" s="154"/>
      <c r="BK38" s="154"/>
      <c r="BL38" s="154"/>
      <c r="BM38" s="154"/>
      <c r="BN38" s="155">
        <f t="shared" si="1"/>
        <v>0</v>
      </c>
      <c r="BO38" s="156">
        <f t="shared" si="2"/>
        <v>0</v>
      </c>
      <c r="BP38" s="157">
        <f t="array" aca="1" ref="BP38" ca="1">SUM(LARGE(BV38:CE38,ROW(INDIRECT("1:"&amp;COUNT(BV38:CE38)-D$58))))+SUM(IF(ISNUMBER(VALUE(MID(IF(LEN(IF(ISNUMBER(BV38:CE38),0,BV38:CE38))&gt;1,BV38:CE38,0),1,LEN(IF(LEN(IF(ISNUMBER(BV38:CE38),0,BV38:CE38))&gt;1,BV38:CE38,0))-1)))=FALSE,0,VALUE(MID(IF(LEN(IF(ISNUMBER(BV38:CE38),0,BV38:CE38))&gt;1,BV38:CE38,0),1,LEN(IF(LEN(IF(ISNUMBER(BV38:CE38),0,BV38:CE38))&gt;1,BV38:CE38,0))-1))))</f>
        <v>0</v>
      </c>
      <c r="BQ38" s="158">
        <f t="shared" si="3"/>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4"/>
        <v>0</v>
      </c>
      <c r="CH38" s="158">
        <f>'CLASSIC CUP (TS)'!D$58</f>
        <v>4</v>
      </c>
    </row>
    <row r="39" spans="1:86" s="158" customFormat="1" ht="15.75" hidden="1" x14ac:dyDescent="0.25">
      <c r="A39" s="416"/>
      <c r="B39" s="141">
        <f t="shared" si="5"/>
        <v>0</v>
      </c>
      <c r="C39" s="528"/>
      <c r="D39" s="526"/>
      <c r="E39" s="527"/>
      <c r="F39" s="145"/>
      <c r="G39" s="145">
        <f>IF(OR(J39="E",J39="D"),0,VLOOKUP(F39,'CLASSIC CUP (TS)'!$B$53:$C$65,2)+I39+H39)</f>
        <v>0</v>
      </c>
      <c r="H39" s="145"/>
      <c r="I39" s="145"/>
      <c r="J39" s="145"/>
      <c r="K39" s="145"/>
      <c r="L39" s="146"/>
      <c r="M39" s="146">
        <f>IF(OR(P39="E",P39="D"),0,VLOOKUP(L39,'CLASSIC CUP (TS)'!$B$53:$C$65,2)+O39+N39)</f>
        <v>0</v>
      </c>
      <c r="N39" s="146"/>
      <c r="O39" s="146"/>
      <c r="P39" s="146"/>
      <c r="Q39" s="146"/>
      <c r="R39" s="147"/>
      <c r="S39" s="147">
        <f>IF(OR(V39="E",V39="D"),0,VLOOKUP(R39,'CLASSIC CUP (TS)'!$B$53:$C$65,2)+U39+T39)</f>
        <v>0</v>
      </c>
      <c r="T39" s="147"/>
      <c r="U39" s="147"/>
      <c r="V39" s="147"/>
      <c r="W39" s="434"/>
      <c r="X39" s="148"/>
      <c r="Y39" s="148">
        <f>IF(OR(AB39="E",AB39="D"),0,VLOOKUP(X39,'CLASSIC CUP (TS)'!$B$53:$C$65,2)+AA39+Z39)</f>
        <v>0</v>
      </c>
      <c r="Z39" s="148"/>
      <c r="AA39" s="148"/>
      <c r="AB39" s="148"/>
      <c r="AC39" s="148"/>
      <c r="AD39" s="149"/>
      <c r="AE39" s="149">
        <f>IF(OR(AH39="E",AH39="D"),0,VLOOKUP(AD39,'CLASSIC CUP (TS)'!$B$53:$C$65,2)+AG39+AF39)</f>
        <v>0</v>
      </c>
      <c r="AF39" s="149"/>
      <c r="AG39" s="149"/>
      <c r="AH39" s="149"/>
      <c r="AI39" s="149"/>
      <c r="AJ39" s="150"/>
      <c r="AK39" s="150">
        <f>IF(OR(AN39="E",AN39="D"),0,VLOOKUP(AJ39,'CLASSIC CUP (TS)'!$B$53:$C$65,2)+AM39+AL39)</f>
        <v>0</v>
      </c>
      <c r="AL39" s="150"/>
      <c r="AM39" s="150"/>
      <c r="AN39" s="150"/>
      <c r="AO39" s="150"/>
      <c r="AP39" s="151"/>
      <c r="AQ39" s="151">
        <f>IF(OR(AT39="E",AT39="D"),0,VLOOKUP(AP39,'CLASSIC CUP (TS)'!$B$53:$C$65,2)+AS39+AR39)</f>
        <v>0</v>
      </c>
      <c r="AR39" s="151"/>
      <c r="AS39" s="151"/>
      <c r="AT39" s="151"/>
      <c r="AU39" s="151"/>
      <c r="AV39" s="152"/>
      <c r="AW39" s="152">
        <f>IF(OR(AZ39="E",AZ39="D"),0,VLOOKUP(AV39,'CLASSIC CUP (TS)'!$B$53:$C$65,2)+AY39+AX39)</f>
        <v>0</v>
      </c>
      <c r="AX39" s="152"/>
      <c r="AY39" s="152"/>
      <c r="AZ39" s="152"/>
      <c r="BA39" s="152"/>
      <c r="BB39" s="153"/>
      <c r="BC39" s="153">
        <f>IF(OR(BF39="E",BF39="D"),0,VLOOKUP(BB39,'CLASSIC CUP (TS)'!$B$53:$C$65,2)+BE39+BD39)</f>
        <v>0</v>
      </c>
      <c r="BD39" s="153"/>
      <c r="BE39" s="153"/>
      <c r="BF39" s="153"/>
      <c r="BG39" s="153"/>
      <c r="BH39" s="154"/>
      <c r="BI39" s="154">
        <f>IF(OR(BL39="E",BL39="D"),0,VLOOKUP(BH39,'CLASSIC CUP (TS)'!$B$53:$C$65,2)+BK39+BJ39)</f>
        <v>0</v>
      </c>
      <c r="BJ39" s="154"/>
      <c r="BK39" s="154"/>
      <c r="BL39" s="154"/>
      <c r="BM39" s="154"/>
      <c r="BN39" s="155">
        <f t="shared" si="1"/>
        <v>0</v>
      </c>
      <c r="BO39" s="156">
        <f t="shared" si="2"/>
        <v>0</v>
      </c>
      <c r="BP39" s="157">
        <f t="array" aca="1" ref="BP39" ca="1">SUM(LARGE(BV39:CE39,ROW(INDIRECT("1:"&amp;COUNT(BV39:CE39)-D$58))))+SUM(IF(ISNUMBER(VALUE(MID(IF(LEN(IF(ISNUMBER(BV39:CE39),0,BV39:CE39))&gt;1,BV39:CE39,0),1,LEN(IF(LEN(IF(ISNUMBER(BV39:CE39),0,BV39:CE39))&gt;1,BV39:CE39,0))-1)))=FALSE,0,VALUE(MID(IF(LEN(IF(ISNUMBER(BV39:CE39),0,BV39:CE39))&gt;1,BV39:CE39,0),1,LEN(IF(LEN(IF(ISNUMBER(BV39:CE39),0,BV39:CE39))&gt;1,BV39:CE39,0))-1))))</f>
        <v>0</v>
      </c>
      <c r="BQ39" s="158">
        <f t="shared" si="3"/>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4"/>
        <v>0</v>
      </c>
      <c r="CH39" s="158">
        <f>'CLASSIC CUP (TS)'!D$58</f>
        <v>4</v>
      </c>
    </row>
    <row r="40" spans="1:86" s="158" customFormat="1" ht="15.75" hidden="1" x14ac:dyDescent="0.25">
      <c r="A40" s="532"/>
      <c r="B40" s="141">
        <f t="shared" si="5"/>
        <v>0</v>
      </c>
      <c r="C40" s="528"/>
      <c r="D40" s="526"/>
      <c r="E40" s="527"/>
      <c r="F40" s="145"/>
      <c r="G40" s="145">
        <f>IF(OR(J40="E",J40="D"),0,VLOOKUP(F40,'CLASSIC CUP (TS)'!$B$53:$C$65,2)+I40+H40)</f>
        <v>0</v>
      </c>
      <c r="H40" s="145"/>
      <c r="I40" s="145"/>
      <c r="J40" s="145"/>
      <c r="K40" s="145"/>
      <c r="L40" s="146"/>
      <c r="M40" s="146">
        <f>IF(OR(P40="E",P40="D"),0,VLOOKUP(L40,'CLASSIC CUP (TS)'!$B$53:$C$65,2)+O40+N40)</f>
        <v>0</v>
      </c>
      <c r="N40" s="146"/>
      <c r="O40" s="146"/>
      <c r="P40" s="146"/>
      <c r="Q40" s="146"/>
      <c r="R40" s="147"/>
      <c r="S40" s="147">
        <f>IF(OR(V40="E",V40="D"),0,VLOOKUP(R40,'CLASSIC CUP (TS)'!$B$53:$C$65,2)+U40+T40)</f>
        <v>0</v>
      </c>
      <c r="T40" s="147"/>
      <c r="U40" s="147"/>
      <c r="V40" s="147"/>
      <c r="W40" s="434"/>
      <c r="X40" s="148"/>
      <c r="Y40" s="148">
        <f>IF(OR(AB40="E",AB40="D"),0,VLOOKUP(X40,'CLASSIC CUP (TS)'!$B$53:$C$65,2)+AA40+Z40)</f>
        <v>0</v>
      </c>
      <c r="Z40" s="148"/>
      <c r="AA40" s="148"/>
      <c r="AB40" s="148"/>
      <c r="AC40" s="148"/>
      <c r="AD40" s="149"/>
      <c r="AE40" s="149">
        <f>IF(OR(AH40="E",AH40="D"),0,VLOOKUP(AD40,'CLASSIC CUP (TS)'!$B$53:$C$65,2)+AG40+AF40)</f>
        <v>0</v>
      </c>
      <c r="AF40" s="149"/>
      <c r="AG40" s="149"/>
      <c r="AH40" s="149"/>
      <c r="AI40" s="149"/>
      <c r="AJ40" s="150"/>
      <c r="AK40" s="150">
        <f>IF(OR(AN40="E",AN40="D"),0,VLOOKUP(AJ40,'CLASSIC CUP (TS)'!$B$53:$C$65,2)+AM40+AL40)</f>
        <v>0</v>
      </c>
      <c r="AL40" s="150"/>
      <c r="AM40" s="150"/>
      <c r="AN40" s="150"/>
      <c r="AO40" s="150"/>
      <c r="AP40" s="151"/>
      <c r="AQ40" s="151">
        <f>IF(OR(AT40="E",AT40="D"),0,VLOOKUP(AP40,'CLASSIC CUP (TS)'!$B$53:$C$65,2)+AS40+AR40)</f>
        <v>0</v>
      </c>
      <c r="AR40" s="151"/>
      <c r="AS40" s="151"/>
      <c r="AT40" s="151"/>
      <c r="AU40" s="151"/>
      <c r="AV40" s="152"/>
      <c r="AW40" s="152">
        <f>IF(OR(AZ40="E",AZ40="D"),0,VLOOKUP(AV40,'CLASSIC CUP (TS)'!$B$53:$C$65,2)+AY40+AX40)</f>
        <v>0</v>
      </c>
      <c r="AX40" s="152"/>
      <c r="AY40" s="152"/>
      <c r="AZ40" s="152"/>
      <c r="BA40" s="152"/>
      <c r="BB40" s="153"/>
      <c r="BC40" s="153">
        <f>IF(OR(BF40="E",BF40="D"),0,VLOOKUP(BB40,'CLASSIC CUP (TS)'!$B$53:$C$65,2)+BE40+BD40)</f>
        <v>0</v>
      </c>
      <c r="BD40" s="153"/>
      <c r="BE40" s="153"/>
      <c r="BF40" s="153"/>
      <c r="BG40" s="153"/>
      <c r="BH40" s="154"/>
      <c r="BI40" s="154">
        <f>IF(OR(BL40="E",BL40="D"),0,VLOOKUP(BH40,'CLASSIC CUP (TS)'!$B$53:$C$65,2)+BK40+BJ40)</f>
        <v>0</v>
      </c>
      <c r="BJ40" s="154"/>
      <c r="BK40" s="154"/>
      <c r="BL40" s="154"/>
      <c r="BM40" s="154"/>
      <c r="BN40" s="155">
        <f t="shared" si="1"/>
        <v>0</v>
      </c>
      <c r="BO40" s="156">
        <f t="shared" si="2"/>
        <v>0</v>
      </c>
      <c r="BP40" s="157">
        <f t="array" aca="1" ref="BP40" ca="1">SUM(LARGE(BV40:CE40,ROW(INDIRECT("1:"&amp;COUNT(BV40:CE40)-D$58))))+SUM(IF(ISNUMBER(VALUE(MID(IF(LEN(IF(ISNUMBER(BV40:CE40),0,BV40:CE40))&gt;1,BV40:CE40,0),1,LEN(IF(LEN(IF(ISNUMBER(BV40:CE40),0,BV40:CE40))&gt;1,BV40:CE40,0))-1)))=FALSE,0,VALUE(MID(IF(LEN(IF(ISNUMBER(BV40:CE40),0,BV40:CE40))&gt;1,BV40:CE40,0),1,LEN(IF(LEN(IF(ISNUMBER(BV40:CE40),0,BV40:CE40))&gt;1,BV40:CE40,0))-1))))</f>
        <v>0</v>
      </c>
      <c r="BQ40" s="158">
        <f t="shared" si="3"/>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4"/>
        <v>0</v>
      </c>
      <c r="CH40" s="158">
        <f>'CLASSIC CUP (TS)'!D$58</f>
        <v>4</v>
      </c>
    </row>
    <row r="41" spans="1:86" s="158" customFormat="1" ht="15.75" hidden="1" x14ac:dyDescent="0.25">
      <c r="A41" s="416"/>
      <c r="B41" s="141">
        <f t="shared" si="5"/>
        <v>0</v>
      </c>
      <c r="C41" s="528"/>
      <c r="D41" s="529"/>
      <c r="E41" s="527"/>
      <c r="F41" s="145"/>
      <c r="G41" s="145">
        <f>IF(OR(J41="E",J41="D"),0,VLOOKUP(F41,'CLASSIC CUP (TS)'!$B$53:$C$65,2)+I41+H41)</f>
        <v>0</v>
      </c>
      <c r="H41" s="145"/>
      <c r="I41" s="145"/>
      <c r="J41" s="145"/>
      <c r="K41" s="145"/>
      <c r="L41" s="146"/>
      <c r="M41" s="146">
        <f>IF(OR(P41="E",P41="D"),0,VLOOKUP(L41,'CLASSIC CUP (TS)'!$B$53:$C$65,2)+O41+N41)</f>
        <v>0</v>
      </c>
      <c r="N41" s="146"/>
      <c r="O41" s="146"/>
      <c r="P41" s="146"/>
      <c r="Q41" s="146"/>
      <c r="R41" s="147"/>
      <c r="S41" s="147">
        <f>IF(OR(V41="E",V41="D"),0,VLOOKUP(R41,'CLASSIC CUP (TS)'!$B$53:$C$65,2)+U41+T41)</f>
        <v>0</v>
      </c>
      <c r="T41" s="147"/>
      <c r="U41" s="147"/>
      <c r="V41" s="147"/>
      <c r="W41" s="434"/>
      <c r="X41" s="148"/>
      <c r="Y41" s="148">
        <f>IF(OR(AB41="E",AB41="D"),0,VLOOKUP(X41,'CLASSIC CUP (TS)'!$B$53:$C$65,2)+AA41+Z41)</f>
        <v>0</v>
      </c>
      <c r="Z41" s="148"/>
      <c r="AA41" s="148"/>
      <c r="AB41" s="148"/>
      <c r="AC41" s="148"/>
      <c r="AD41" s="149"/>
      <c r="AE41" s="149">
        <f>IF(OR(AH41="E",AH41="D"),0,VLOOKUP(AD41,'CLASSIC CUP (TS)'!$B$53:$C$65,2)+AG41+AF41)</f>
        <v>0</v>
      </c>
      <c r="AF41" s="149"/>
      <c r="AG41" s="149"/>
      <c r="AH41" s="149"/>
      <c r="AI41" s="149"/>
      <c r="AJ41" s="150"/>
      <c r="AK41" s="150">
        <f>IF(OR(AN41="E",AN41="D"),0,VLOOKUP(AJ41,'CLASSIC CUP (TS)'!$B$53:$C$65,2)+AM41+AL41)</f>
        <v>0</v>
      </c>
      <c r="AL41" s="150"/>
      <c r="AM41" s="150"/>
      <c r="AN41" s="150"/>
      <c r="AO41" s="150"/>
      <c r="AP41" s="151"/>
      <c r="AQ41" s="151">
        <f>IF(OR(AT41="E",AT41="D"),0,VLOOKUP(AP41,'CLASSIC CUP (TS)'!$B$53:$C$65,2)+AS41+AR41)</f>
        <v>0</v>
      </c>
      <c r="AR41" s="151"/>
      <c r="AS41" s="151"/>
      <c r="AT41" s="151"/>
      <c r="AU41" s="151"/>
      <c r="AV41" s="152"/>
      <c r="AW41" s="152">
        <f>IF(OR(AZ41="E",AZ41="D"),0,VLOOKUP(AV41,'CLASSIC CUP (TS)'!$B$53:$C$65,2)+AY41+AX41)</f>
        <v>0</v>
      </c>
      <c r="AX41" s="152"/>
      <c r="AY41" s="152"/>
      <c r="AZ41" s="152"/>
      <c r="BA41" s="152"/>
      <c r="BB41" s="153"/>
      <c r="BC41" s="153">
        <f>IF(OR(BF41="E",BF41="D"),0,VLOOKUP(BB41,'CLASSIC CUP (TS)'!$B$53:$C$65,2)+BE41+BD41)</f>
        <v>0</v>
      </c>
      <c r="BD41" s="153"/>
      <c r="BE41" s="153"/>
      <c r="BF41" s="153"/>
      <c r="BG41" s="153"/>
      <c r="BH41" s="154"/>
      <c r="BI41" s="154">
        <f>IF(OR(BL41="E",BL41="D"),0,VLOOKUP(BH41,'CLASSIC CUP (TS)'!$B$53:$C$65,2)+BK41+BJ41)</f>
        <v>0</v>
      </c>
      <c r="BJ41" s="154"/>
      <c r="BK41" s="154"/>
      <c r="BL41" s="154"/>
      <c r="BM41" s="154"/>
      <c r="BN41" s="155">
        <f t="shared" si="1"/>
        <v>0</v>
      </c>
      <c r="BO41" s="156">
        <f t="shared" si="2"/>
        <v>0</v>
      </c>
      <c r="BP41" s="157">
        <f t="array" aca="1" ref="BP41" ca="1">SUM(LARGE(BV41:CE41,ROW(INDIRECT("1:"&amp;COUNT(BV41:CE41)-D$58))))+SUM(IF(ISNUMBER(VALUE(MID(IF(LEN(IF(ISNUMBER(BV41:CE41),0,BV41:CE41))&gt;1,BV41:CE41,0),1,LEN(IF(LEN(IF(ISNUMBER(BV41:CE41),0,BV41:CE41))&gt;1,BV41:CE41,0))-1)))=FALSE,0,VALUE(MID(IF(LEN(IF(ISNUMBER(BV41:CE41),0,BV41:CE41))&gt;1,BV41:CE41,0),1,LEN(IF(LEN(IF(ISNUMBER(BV41:CE41),0,BV41:CE41))&gt;1,BV41:CE41,0))-1))))</f>
        <v>0</v>
      </c>
      <c r="BQ41" s="158">
        <f t="shared" si="3"/>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4"/>
        <v>0</v>
      </c>
      <c r="CH41" s="158">
        <f>'CLASSIC CUP (TS)'!D$58</f>
        <v>4</v>
      </c>
    </row>
    <row r="42" spans="1:86" s="158" customFormat="1" ht="15.75" hidden="1" x14ac:dyDescent="0.25">
      <c r="A42" s="416"/>
      <c r="B42" s="141">
        <f t="shared" si="5"/>
        <v>0</v>
      </c>
      <c r="C42" s="528"/>
      <c r="D42" s="526"/>
      <c r="E42" s="530"/>
      <c r="F42" s="145"/>
      <c r="G42" s="145">
        <f>IF(OR(J42="E",J42="D"),0,VLOOKUP(F42,'CLASSIC CUP (TS)'!$B$53:$C$65,2)+I42+H42)</f>
        <v>0</v>
      </c>
      <c r="H42" s="145"/>
      <c r="I42" s="145"/>
      <c r="J42" s="145"/>
      <c r="K42" s="145"/>
      <c r="L42" s="146"/>
      <c r="M42" s="146">
        <f>IF(OR(P42="E",P42="D"),0,VLOOKUP(L42,'CLASSIC CUP (TS)'!$B$53:$C$65,2)+O42+N42)</f>
        <v>0</v>
      </c>
      <c r="N42" s="146"/>
      <c r="O42" s="146"/>
      <c r="P42" s="146"/>
      <c r="Q42" s="146"/>
      <c r="R42" s="147"/>
      <c r="S42" s="147">
        <f>IF(OR(V42="E",V42="D"),0,VLOOKUP(R42,'CLASSIC CUP (TS)'!$B$53:$C$65,2)+U42+T42)</f>
        <v>0</v>
      </c>
      <c r="T42" s="147"/>
      <c r="U42" s="147"/>
      <c r="V42" s="147"/>
      <c r="W42" s="434"/>
      <c r="X42" s="148"/>
      <c r="Y42" s="148">
        <f>IF(OR(AB42="E",AB42="D"),0,VLOOKUP(X42,'CLASSIC CUP (TS)'!$B$53:$C$65,2)+AA42+Z42)</f>
        <v>0</v>
      </c>
      <c r="Z42" s="148"/>
      <c r="AA42" s="148"/>
      <c r="AB42" s="148"/>
      <c r="AC42" s="148"/>
      <c r="AD42" s="149"/>
      <c r="AE42" s="149">
        <f>IF(OR(AH42="E",AH42="D"),0,VLOOKUP(AD42,'CLASSIC CUP (TS)'!$B$53:$C$65,2)+AG42+AF42)</f>
        <v>0</v>
      </c>
      <c r="AF42" s="149"/>
      <c r="AG42" s="149"/>
      <c r="AH42" s="149"/>
      <c r="AI42" s="149"/>
      <c r="AJ42" s="150"/>
      <c r="AK42" s="150">
        <f>IF(OR(AN42="E",AN42="D"),0,VLOOKUP(AJ42,'CLASSIC CUP (TS)'!$B$53:$C$65,2)+AM42+AL42)</f>
        <v>0</v>
      </c>
      <c r="AL42" s="150"/>
      <c r="AM42" s="150"/>
      <c r="AN42" s="150"/>
      <c r="AO42" s="150"/>
      <c r="AP42" s="151"/>
      <c r="AQ42" s="151">
        <f>IF(OR(AT42="E",AT42="D"),0,VLOOKUP(AP42,'CLASSIC CUP (TS)'!$B$53:$C$65,2)+AS42+AR42)</f>
        <v>0</v>
      </c>
      <c r="AR42" s="151"/>
      <c r="AS42" s="151"/>
      <c r="AT42" s="151"/>
      <c r="AU42" s="151"/>
      <c r="AV42" s="152"/>
      <c r="AW42" s="152">
        <f>IF(OR(AZ42="E",AZ42="D"),0,VLOOKUP(AV42,'CLASSIC CUP (TS)'!$B$53:$C$65,2)+AY42+AX42)</f>
        <v>0</v>
      </c>
      <c r="AX42" s="152"/>
      <c r="AY42" s="152"/>
      <c r="AZ42" s="152"/>
      <c r="BA42" s="152"/>
      <c r="BB42" s="153"/>
      <c r="BC42" s="153">
        <f>IF(OR(BF42="E",BF42="D"),0,VLOOKUP(BB42,'CLASSIC CUP (TS)'!$B$53:$C$65,2)+BE42+BD42)</f>
        <v>0</v>
      </c>
      <c r="BD42" s="153"/>
      <c r="BE42" s="153"/>
      <c r="BF42" s="153"/>
      <c r="BG42" s="153"/>
      <c r="BH42" s="154"/>
      <c r="BI42" s="154">
        <f>IF(OR(BL42="E",BL42="D"),0,VLOOKUP(BH42,'CLASSIC CUP (TS)'!$B$53:$C$65,2)+BK42+BJ42)</f>
        <v>0</v>
      </c>
      <c r="BJ42" s="154"/>
      <c r="BK42" s="154"/>
      <c r="BL42" s="154"/>
      <c r="BM42" s="154"/>
      <c r="BN42" s="155">
        <f t="shared" si="1"/>
        <v>0</v>
      </c>
      <c r="BO42" s="156">
        <f t="shared" si="2"/>
        <v>0</v>
      </c>
      <c r="BP42" s="157">
        <f t="array" aca="1" ref="BP42" ca="1">SUM(LARGE(BV42:CE42,ROW(INDIRECT("1:"&amp;COUNT(BV42:CE42)-D$58))))+SUM(IF(ISNUMBER(VALUE(MID(IF(LEN(IF(ISNUMBER(BV42:CE42),0,BV42:CE42))&gt;1,BV42:CE42,0),1,LEN(IF(LEN(IF(ISNUMBER(BV42:CE42),0,BV42:CE42))&gt;1,BV42:CE42,0))-1)))=FALSE,0,VALUE(MID(IF(LEN(IF(ISNUMBER(BV42:CE42),0,BV42:CE42))&gt;1,BV42:CE42,0),1,LEN(IF(LEN(IF(ISNUMBER(BV42:CE42),0,BV42:CE42))&gt;1,BV42:CE42,0))-1))))</f>
        <v>0</v>
      </c>
      <c r="BQ42" s="158">
        <f t="shared" si="3"/>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4"/>
        <v>0</v>
      </c>
      <c r="CH42" s="158">
        <f>'CLASSIC CUP (TS)'!D$58</f>
        <v>4</v>
      </c>
    </row>
    <row r="43" spans="1:86" s="158" customFormat="1" ht="15.75" hidden="1" x14ac:dyDescent="0.25">
      <c r="A43" s="416"/>
      <c r="B43" s="141">
        <f t="shared" si="5"/>
        <v>0</v>
      </c>
      <c r="C43" s="528"/>
      <c r="D43" s="526"/>
      <c r="E43" s="527"/>
      <c r="F43" s="145"/>
      <c r="G43" s="145">
        <f>IF(OR(J43="E",J43="D"),0,VLOOKUP(F43,'CLASSIC CUP (TS)'!$B$53:$C$65,2)+I43+H43)</f>
        <v>0</v>
      </c>
      <c r="H43" s="145"/>
      <c r="I43" s="145"/>
      <c r="J43" s="145"/>
      <c r="K43" s="145"/>
      <c r="L43" s="146"/>
      <c r="M43" s="146">
        <f>IF(OR(P43="E",P43="D"),0,VLOOKUP(L43,'CLASSIC CUP (TS)'!$B$53:$C$65,2)+O43+N43)</f>
        <v>0</v>
      </c>
      <c r="N43" s="146"/>
      <c r="O43" s="146"/>
      <c r="P43" s="146"/>
      <c r="Q43" s="146"/>
      <c r="R43" s="147"/>
      <c r="S43" s="147">
        <f>IF(OR(V43="E",V43="D"),0,VLOOKUP(R43,'CLASSIC CUP (TS)'!$B$53:$C$65,2)+U43+T43)</f>
        <v>0</v>
      </c>
      <c r="T43" s="147"/>
      <c r="U43" s="147"/>
      <c r="V43" s="147"/>
      <c r="W43" s="434"/>
      <c r="X43" s="148"/>
      <c r="Y43" s="148">
        <f>IF(OR(AB43="E",AB43="D"),0,VLOOKUP(X43,'CLASSIC CUP (TS)'!$B$53:$C$65,2)+AA43+Z43)</f>
        <v>0</v>
      </c>
      <c r="Z43" s="148"/>
      <c r="AA43" s="148"/>
      <c r="AB43" s="148"/>
      <c r="AC43" s="148"/>
      <c r="AD43" s="149"/>
      <c r="AE43" s="149">
        <f>IF(OR(AH43="E",AH43="D"),0,VLOOKUP(AD43,'CLASSIC CUP (TS)'!$B$53:$C$65,2)+AG43+AF43)</f>
        <v>0</v>
      </c>
      <c r="AF43" s="149"/>
      <c r="AG43" s="149"/>
      <c r="AH43" s="149"/>
      <c r="AI43" s="149"/>
      <c r="AJ43" s="150"/>
      <c r="AK43" s="150">
        <f>IF(OR(AN43="E",AN43="D"),0,VLOOKUP(AJ43,'CLASSIC CUP (TS)'!$B$53:$C$65,2)+AM43+AL43)</f>
        <v>0</v>
      </c>
      <c r="AL43" s="150"/>
      <c r="AM43" s="150"/>
      <c r="AN43" s="150"/>
      <c r="AO43" s="150"/>
      <c r="AP43" s="151"/>
      <c r="AQ43" s="151">
        <f>IF(OR(AT43="E",AT43="D"),0,VLOOKUP(AP43,'CLASSIC CUP (TS)'!$B$53:$C$65,2)+AS43+AR43)</f>
        <v>0</v>
      </c>
      <c r="AR43" s="151"/>
      <c r="AS43" s="151"/>
      <c r="AT43" s="151"/>
      <c r="AU43" s="151"/>
      <c r="AV43" s="152"/>
      <c r="AW43" s="152">
        <f>IF(OR(AZ43="E",AZ43="D"),0,VLOOKUP(AV43,'CLASSIC CUP (TS)'!$B$53:$C$65,2)+AY43+AX43)</f>
        <v>0</v>
      </c>
      <c r="AX43" s="152"/>
      <c r="AY43" s="152"/>
      <c r="AZ43" s="152"/>
      <c r="BA43" s="152"/>
      <c r="BB43" s="153"/>
      <c r="BC43" s="153">
        <f>IF(OR(BF43="E",BF43="D"),0,VLOOKUP(BB43,'CLASSIC CUP (TS)'!$B$53:$C$65,2)+BE43+BD43)</f>
        <v>0</v>
      </c>
      <c r="BD43" s="153"/>
      <c r="BE43" s="153"/>
      <c r="BF43" s="153"/>
      <c r="BG43" s="153"/>
      <c r="BH43" s="154"/>
      <c r="BI43" s="154">
        <f>IF(OR(BL43="E",BL43="D"),0,VLOOKUP(BH43,'CLASSIC CUP (TS)'!$B$53:$C$65,2)+BK43+BJ43)</f>
        <v>0</v>
      </c>
      <c r="BJ43" s="154"/>
      <c r="BK43" s="154"/>
      <c r="BL43" s="154"/>
      <c r="BM43" s="154"/>
      <c r="BN43" s="155">
        <f t="shared" si="1"/>
        <v>0</v>
      </c>
      <c r="BO43" s="156">
        <f t="shared" si="2"/>
        <v>0</v>
      </c>
      <c r="BP43" s="157">
        <f t="array" aca="1" ref="BP43" ca="1">SUM(LARGE(BV43:CE43,ROW(INDIRECT("1:"&amp;COUNT(BV43:CE43)-D$58))))+SUM(IF(ISNUMBER(VALUE(MID(IF(LEN(IF(ISNUMBER(BV43:CE43),0,BV43:CE43))&gt;1,BV43:CE43,0),1,LEN(IF(LEN(IF(ISNUMBER(BV43:CE43),0,BV43:CE43))&gt;1,BV43:CE43,0))-1)))=FALSE,0,VALUE(MID(IF(LEN(IF(ISNUMBER(BV43:CE43),0,BV43:CE43))&gt;1,BV43:CE43,0),1,LEN(IF(LEN(IF(ISNUMBER(BV43:CE43),0,BV43:CE43))&gt;1,BV43:CE43,0))-1))))</f>
        <v>0</v>
      </c>
      <c r="BQ43" s="158">
        <f t="shared" si="3"/>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4"/>
        <v>0</v>
      </c>
      <c r="CH43" s="158">
        <f>'CLASSIC CUP (TS)'!D$58</f>
        <v>4</v>
      </c>
    </row>
    <row r="44" spans="1:86" s="158" customFormat="1" ht="15.75" hidden="1" x14ac:dyDescent="0.25">
      <c r="A44" s="416"/>
      <c r="B44" s="141">
        <f t="shared" si="5"/>
        <v>0</v>
      </c>
      <c r="C44" s="528"/>
      <c r="D44" s="526"/>
      <c r="E44" s="527"/>
      <c r="F44" s="145"/>
      <c r="G44" s="145">
        <f>IF(OR(J44="E",J44="D"),0,VLOOKUP(F44,'CLASSIC CUP (TS)'!$B$53:$C$65,2)+I44+H44)</f>
        <v>0</v>
      </c>
      <c r="H44" s="145"/>
      <c r="I44" s="145"/>
      <c r="J44" s="145"/>
      <c r="K44" s="145"/>
      <c r="L44" s="146"/>
      <c r="M44" s="146">
        <f>IF(OR(P44="E",P44="D"),0,VLOOKUP(L44,'CLASSIC CUP (TS)'!$B$53:$C$65,2)+O44+N44)</f>
        <v>0</v>
      </c>
      <c r="N44" s="146"/>
      <c r="O44" s="146"/>
      <c r="P44" s="146"/>
      <c r="Q44" s="146"/>
      <c r="R44" s="147"/>
      <c r="S44" s="147">
        <f>IF(OR(V44="E",V44="D"),0,VLOOKUP(R44,'CLASSIC CUP (TS)'!$B$53:$C$65,2)+U44+T44)</f>
        <v>0</v>
      </c>
      <c r="T44" s="147"/>
      <c r="U44" s="147"/>
      <c r="V44" s="147"/>
      <c r="W44" s="434"/>
      <c r="X44" s="148"/>
      <c r="Y44" s="148">
        <f>IF(OR(AB44="E",AB44="D"),0,VLOOKUP(X44,'CLASSIC CUP (TS)'!$B$53:$C$65,2)+AA44+Z44)</f>
        <v>0</v>
      </c>
      <c r="Z44" s="148"/>
      <c r="AA44" s="148"/>
      <c r="AB44" s="148"/>
      <c r="AC44" s="148"/>
      <c r="AD44" s="149"/>
      <c r="AE44" s="149">
        <f>IF(OR(AH44="E",AH44="D"),0,VLOOKUP(AD44,'CLASSIC CUP (TS)'!$B$53:$C$65,2)+AG44+AF44)</f>
        <v>0</v>
      </c>
      <c r="AF44" s="149"/>
      <c r="AG44" s="149"/>
      <c r="AH44" s="149"/>
      <c r="AI44" s="149"/>
      <c r="AJ44" s="150"/>
      <c r="AK44" s="150">
        <f>IF(OR(AN44="E",AN44="D"),0,VLOOKUP(AJ44,'CLASSIC CUP (TS)'!$B$53:$C$65,2)+AM44+AL44)</f>
        <v>0</v>
      </c>
      <c r="AL44" s="150"/>
      <c r="AM44" s="150"/>
      <c r="AN44" s="150"/>
      <c r="AO44" s="150"/>
      <c r="AP44" s="151"/>
      <c r="AQ44" s="151">
        <f>IF(OR(AT44="E",AT44="D"),0,VLOOKUP(AP44,'CLASSIC CUP (TS)'!$B$53:$C$65,2)+AS44+AR44)</f>
        <v>0</v>
      </c>
      <c r="AR44" s="151"/>
      <c r="AS44" s="151"/>
      <c r="AT44" s="151"/>
      <c r="AU44" s="151"/>
      <c r="AV44" s="152"/>
      <c r="AW44" s="152">
        <f>IF(OR(AZ44="E",AZ44="D"),0,VLOOKUP(AV44,'CLASSIC CUP (TS)'!$B$53:$C$65,2)+AY44+AX44)</f>
        <v>0</v>
      </c>
      <c r="AX44" s="152"/>
      <c r="AY44" s="152"/>
      <c r="AZ44" s="152"/>
      <c r="BA44" s="152"/>
      <c r="BB44" s="153"/>
      <c r="BC44" s="153">
        <f>IF(OR(BF44="E",BF44="D"),0,VLOOKUP(BB44,'CLASSIC CUP (TS)'!$B$53:$C$65,2)+BE44+BD44)</f>
        <v>0</v>
      </c>
      <c r="BD44" s="153"/>
      <c r="BE44" s="153"/>
      <c r="BF44" s="153"/>
      <c r="BG44" s="153"/>
      <c r="BH44" s="154"/>
      <c r="BI44" s="154">
        <f>IF(OR(BL44="E",BL44="D"),0,VLOOKUP(BH44,'CLASSIC CUP (TS)'!$B$53:$C$65,2)+BK44+BJ44)</f>
        <v>0</v>
      </c>
      <c r="BJ44" s="154"/>
      <c r="BK44" s="154"/>
      <c r="BL44" s="154"/>
      <c r="BM44" s="154"/>
      <c r="BN44" s="155">
        <f t="shared" si="1"/>
        <v>0</v>
      </c>
      <c r="BO44" s="156">
        <f t="shared" si="2"/>
        <v>0</v>
      </c>
      <c r="BP44" s="157">
        <f t="array" aca="1" ref="BP44" ca="1">SUM(LARGE(BV44:CE44,ROW(INDIRECT("1:"&amp;COUNT(BV44:CE44)-D$58))))+SUM(IF(ISNUMBER(VALUE(MID(IF(LEN(IF(ISNUMBER(BV44:CE44),0,BV44:CE44))&gt;1,BV44:CE44,0),1,LEN(IF(LEN(IF(ISNUMBER(BV44:CE44),0,BV44:CE44))&gt;1,BV44:CE44,0))-1)))=FALSE,0,VALUE(MID(IF(LEN(IF(ISNUMBER(BV44:CE44),0,BV44:CE44))&gt;1,BV44:CE44,0),1,LEN(IF(LEN(IF(ISNUMBER(BV44:CE44),0,BV44:CE44))&gt;1,BV44:CE44,0))-1))))</f>
        <v>0</v>
      </c>
      <c r="BQ44" s="158">
        <f t="shared" si="3"/>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4"/>
        <v>0</v>
      </c>
      <c r="CH44" s="158">
        <f>'CLASSIC CUP (TS)'!D$58</f>
        <v>4</v>
      </c>
    </row>
    <row r="45" spans="1:86" s="158" customFormat="1" ht="15.75" hidden="1" x14ac:dyDescent="0.25">
      <c r="A45" s="416"/>
      <c r="B45" s="141">
        <f t="shared" si="5"/>
        <v>0</v>
      </c>
      <c r="C45" s="528"/>
      <c r="D45" s="526"/>
      <c r="E45" s="527"/>
      <c r="F45" s="145"/>
      <c r="G45" s="145">
        <f>IF(OR(J45="E",J45="D"),0,VLOOKUP(F45,'CLASSIC CUP (TS)'!$B$53:$C$65,2)+I45+H45)</f>
        <v>0</v>
      </c>
      <c r="H45" s="145"/>
      <c r="I45" s="145"/>
      <c r="J45" s="145"/>
      <c r="K45" s="145"/>
      <c r="L45" s="146"/>
      <c r="M45" s="146">
        <f>IF(OR(P45="E",P45="D"),0,VLOOKUP(L45,'CLASSIC CUP (TS)'!$B$53:$C$65,2)+O45+N45)</f>
        <v>0</v>
      </c>
      <c r="N45" s="146"/>
      <c r="O45" s="146"/>
      <c r="P45" s="146"/>
      <c r="Q45" s="146"/>
      <c r="R45" s="147"/>
      <c r="S45" s="147">
        <f>IF(OR(V45="E",V45="D"),0,VLOOKUP(R45,'CLASSIC CUP (TS)'!$B$53:$C$65,2)+U45+T45)</f>
        <v>0</v>
      </c>
      <c r="T45" s="147"/>
      <c r="U45" s="147"/>
      <c r="V45" s="147"/>
      <c r="W45" s="434"/>
      <c r="X45" s="148"/>
      <c r="Y45" s="148">
        <f>IF(OR(AB45="E",AB45="D"),0,VLOOKUP(X45,'CLASSIC CUP (TS)'!$B$53:$C$65,2)+AA45+Z45)</f>
        <v>0</v>
      </c>
      <c r="Z45" s="148"/>
      <c r="AA45" s="148"/>
      <c r="AB45" s="148"/>
      <c r="AC45" s="148"/>
      <c r="AD45" s="149"/>
      <c r="AE45" s="149">
        <f>IF(OR(AH45="E",AH45="D"),0,VLOOKUP(AD45,'CLASSIC CUP (TS)'!$B$53:$C$65,2)+AG45+AF45)</f>
        <v>0</v>
      </c>
      <c r="AF45" s="149"/>
      <c r="AG45" s="149"/>
      <c r="AH45" s="149"/>
      <c r="AI45" s="149"/>
      <c r="AJ45" s="150"/>
      <c r="AK45" s="150">
        <f>IF(OR(AN45="E",AN45="D"),0,VLOOKUP(AJ45,'CLASSIC CUP (TS)'!$B$53:$C$65,2)+AM45+AL45)</f>
        <v>0</v>
      </c>
      <c r="AL45" s="150"/>
      <c r="AM45" s="150"/>
      <c r="AN45" s="150"/>
      <c r="AO45" s="150"/>
      <c r="AP45" s="151"/>
      <c r="AQ45" s="151">
        <f>IF(OR(AT45="E",AT45="D"),0,VLOOKUP(AP45,'CLASSIC CUP (TS)'!$B$53:$C$65,2)+AS45+AR45)</f>
        <v>0</v>
      </c>
      <c r="AR45" s="151"/>
      <c r="AS45" s="151"/>
      <c r="AT45" s="151"/>
      <c r="AU45" s="151"/>
      <c r="AV45" s="152"/>
      <c r="AW45" s="152">
        <f>IF(OR(AZ45="E",AZ45="D"),0,VLOOKUP(AV45,'CLASSIC CUP (TS)'!$B$53:$C$65,2)+AY45+AX45)</f>
        <v>0</v>
      </c>
      <c r="AX45" s="152"/>
      <c r="AY45" s="152"/>
      <c r="AZ45" s="152"/>
      <c r="BA45" s="152"/>
      <c r="BB45" s="153"/>
      <c r="BC45" s="153">
        <f>IF(OR(BF45="E",BF45="D"),0,VLOOKUP(BB45,'CLASSIC CUP (TS)'!$B$53:$C$65,2)+BE45+BD45)</f>
        <v>0</v>
      </c>
      <c r="BD45" s="153"/>
      <c r="BE45" s="153"/>
      <c r="BF45" s="153"/>
      <c r="BG45" s="153"/>
      <c r="BH45" s="154"/>
      <c r="BI45" s="154">
        <f>IF(OR(BL45="E",BL45="D"),0,VLOOKUP(BH45,'CLASSIC CUP (TS)'!$B$53:$C$65,2)+BK45+BJ45)</f>
        <v>0</v>
      </c>
      <c r="BJ45" s="154"/>
      <c r="BK45" s="154"/>
      <c r="BL45" s="154"/>
      <c r="BM45" s="154"/>
      <c r="BN45" s="155">
        <f t="shared" si="1"/>
        <v>0</v>
      </c>
      <c r="BO45" s="156">
        <f t="shared" si="2"/>
        <v>0</v>
      </c>
      <c r="BP45" s="157">
        <f t="array" aca="1" ref="BP45" ca="1">SUM(LARGE(BV45:CE45,ROW(INDIRECT("1:"&amp;COUNT(BV45:CE45)-D$58))))+SUM(IF(ISNUMBER(VALUE(MID(IF(LEN(IF(ISNUMBER(BV45:CE45),0,BV45:CE45))&gt;1,BV45:CE45,0),1,LEN(IF(LEN(IF(ISNUMBER(BV45:CE45),0,BV45:CE45))&gt;1,BV45:CE45,0))-1)))=FALSE,0,VALUE(MID(IF(LEN(IF(ISNUMBER(BV45:CE45),0,BV45:CE45))&gt;1,BV45:CE45,0),1,LEN(IF(LEN(IF(ISNUMBER(BV45:CE45),0,BV45:CE45))&gt;1,BV45:CE45,0))-1))))</f>
        <v>0</v>
      </c>
      <c r="BQ45" s="158">
        <f t="shared" si="3"/>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4"/>
        <v>0</v>
      </c>
      <c r="CH45" s="158">
        <f>'CLASSIC CUP (TS)'!D$58</f>
        <v>4</v>
      </c>
    </row>
    <row r="46" spans="1:86" s="158" customFormat="1" ht="15.75" x14ac:dyDescent="0.25">
      <c r="A46" s="416"/>
      <c r="B46" s="141">
        <f t="shared" si="5"/>
        <v>0</v>
      </c>
      <c r="C46" s="528"/>
      <c r="D46" s="529"/>
      <c r="E46" s="527"/>
      <c r="F46" s="145"/>
      <c r="G46" s="145">
        <f>IF(OR(J46="E",J46="D"),0,VLOOKUP(F46,'CLASSIC CUP (TS)'!$B$53:$C$65,2)+I46+H46)</f>
        <v>0</v>
      </c>
      <c r="H46" s="145"/>
      <c r="I46" s="145"/>
      <c r="J46" s="145"/>
      <c r="K46" s="145"/>
      <c r="L46" s="146"/>
      <c r="M46" s="146">
        <f>IF(OR(P46="E",P46="D"),0,VLOOKUP(L46,'CLASSIC CUP (TS)'!$B$53:$C$65,2)+O46+N46)</f>
        <v>0</v>
      </c>
      <c r="N46" s="146"/>
      <c r="O46" s="146"/>
      <c r="P46" s="146"/>
      <c r="Q46" s="146"/>
      <c r="R46" s="147"/>
      <c r="S46" s="147">
        <f>IF(OR(V46="E",V46="D"),0,VLOOKUP(R46,'CLASSIC CUP (TS)'!$B$53:$C$65,2)+U46+T46)</f>
        <v>0</v>
      </c>
      <c r="T46" s="147"/>
      <c r="U46" s="147"/>
      <c r="V46" s="147"/>
      <c r="W46" s="434"/>
      <c r="X46" s="148"/>
      <c r="Y46" s="148">
        <f>IF(OR(AB46="E",AB46="D"),0,VLOOKUP(X46,'CLASSIC CUP (TS)'!$B$53:$C$65,2)+AA46+Z46)</f>
        <v>0</v>
      </c>
      <c r="Z46" s="148"/>
      <c r="AA46" s="148"/>
      <c r="AB46" s="148"/>
      <c r="AC46" s="148"/>
      <c r="AD46" s="149"/>
      <c r="AE46" s="149">
        <f>IF(OR(AH46="E",AH46="D"),0,VLOOKUP(AD46,'CLASSIC CUP (TS)'!$B$53:$C$65,2)+AG46+AF46)</f>
        <v>0</v>
      </c>
      <c r="AF46" s="149"/>
      <c r="AG46" s="149"/>
      <c r="AH46" s="149"/>
      <c r="AI46" s="149"/>
      <c r="AJ46" s="150"/>
      <c r="AK46" s="150">
        <f>IF(OR(AN46="E",AN46="D"),0,VLOOKUP(AJ46,'CLASSIC CUP (TS)'!$B$53:$C$65,2)+AM46+AL46)</f>
        <v>0</v>
      </c>
      <c r="AL46" s="150"/>
      <c r="AM46" s="150"/>
      <c r="AN46" s="150"/>
      <c r="AO46" s="150"/>
      <c r="AP46" s="151"/>
      <c r="AQ46" s="151">
        <f>IF(OR(AT46="E",AT46="D"),0,VLOOKUP(AP46,'CLASSIC CUP (TS)'!$B$53:$C$65,2)+AS46+AR46)</f>
        <v>0</v>
      </c>
      <c r="AR46" s="151"/>
      <c r="AS46" s="151"/>
      <c r="AT46" s="151"/>
      <c r="AU46" s="151"/>
      <c r="AV46" s="152"/>
      <c r="AW46" s="152">
        <f>IF(OR(AZ46="E",AZ46="D"),0,VLOOKUP(AV46,'CLASSIC CUP (TS)'!$B$53:$C$65,2)+AY46+AX46)</f>
        <v>0</v>
      </c>
      <c r="AX46" s="152"/>
      <c r="AY46" s="152"/>
      <c r="AZ46" s="152"/>
      <c r="BA46" s="152"/>
      <c r="BB46" s="153"/>
      <c r="BC46" s="153">
        <f>IF(OR(BF46="E",BF46="D"),0,VLOOKUP(BB46,'CLASSIC CUP (TS)'!$B$53:$C$65,2)+BE46+BD46)</f>
        <v>0</v>
      </c>
      <c r="BD46" s="153"/>
      <c r="BE46" s="153"/>
      <c r="BF46" s="153"/>
      <c r="BG46" s="153"/>
      <c r="BH46" s="154"/>
      <c r="BI46" s="154">
        <f>IF(OR(BL46="E",BL46="D"),0,VLOOKUP(BH46,'CLASSIC CUP (TS)'!$B$53:$C$65,2)+BK46+BJ46)</f>
        <v>0</v>
      </c>
      <c r="BJ46" s="154"/>
      <c r="BK46" s="154"/>
      <c r="BL46" s="154"/>
      <c r="BM46" s="154"/>
      <c r="BN46" s="155">
        <f t="shared" si="1"/>
        <v>0</v>
      </c>
      <c r="BO46" s="156">
        <f t="shared" si="2"/>
        <v>0</v>
      </c>
      <c r="BP46" s="157">
        <f t="array" aca="1" ref="BP46" ca="1">SUM(LARGE(BV46:CE46,ROW(INDIRECT("1:"&amp;COUNT(BV46:CE46)-D$58))))+SUM(IF(ISNUMBER(VALUE(MID(IF(LEN(IF(ISNUMBER(BV46:CE46),0,BV46:CE46))&gt;1,BV46:CE46,0),1,LEN(IF(LEN(IF(ISNUMBER(BV46:CE46),0,BV46:CE46))&gt;1,BV46:CE46,0))-1)))=FALSE,0,VALUE(MID(IF(LEN(IF(ISNUMBER(BV46:CE46),0,BV46:CE46))&gt;1,BV46:CE46,0),1,LEN(IF(LEN(IF(ISNUMBER(BV46:CE46),0,BV46:CE46))&gt;1,BV46:CE46,0))-1))))</f>
        <v>0</v>
      </c>
      <c r="BQ46" s="158">
        <f t="shared" si="3"/>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4"/>
        <v>0</v>
      </c>
      <c r="CH46" s="158">
        <f>'CLASSIC CUP (TS)'!D$58</f>
        <v>4</v>
      </c>
    </row>
    <row r="47" spans="1:86" s="158" customFormat="1" ht="15.75" x14ac:dyDescent="0.25">
      <c r="A47" s="416"/>
      <c r="B47" s="141">
        <f t="shared" ref="B47:B50" si="6">SUMPRODUCT(--(G47:BM47="I"))</f>
        <v>0</v>
      </c>
      <c r="C47" s="528"/>
      <c r="D47" s="529"/>
      <c r="E47" s="527"/>
      <c r="F47" s="145"/>
      <c r="G47" s="145">
        <f>IF(OR(J47="E",J47="D"),0,VLOOKUP(F47,'CLASSIC CUP (TS)'!$B$53:$C$65,2)+I47+H47)</f>
        <v>0</v>
      </c>
      <c r="H47" s="145"/>
      <c r="I47" s="145"/>
      <c r="J47" s="145"/>
      <c r="K47" s="145"/>
      <c r="L47" s="146"/>
      <c r="M47" s="146">
        <f>IF(OR(P47="E",P47="D"),0,VLOOKUP(L47,'CLASSIC CUP (TS)'!$B$53:$C$65,2)+O47+N47)</f>
        <v>0</v>
      </c>
      <c r="N47" s="146"/>
      <c r="O47" s="146"/>
      <c r="P47" s="146"/>
      <c r="Q47" s="146"/>
      <c r="R47" s="147"/>
      <c r="S47" s="147">
        <f>IF(OR(V47="E",V47="D"),0,VLOOKUP(R47,'CLASSIC CUP (TS)'!$B$53:$C$65,2)+U47+T47)</f>
        <v>0</v>
      </c>
      <c r="T47" s="147"/>
      <c r="U47" s="147"/>
      <c r="V47" s="147"/>
      <c r="W47" s="434"/>
      <c r="X47" s="148"/>
      <c r="Y47" s="148">
        <f>IF(OR(AB47="E",AB47="D"),0,VLOOKUP(X47,'CLASSIC CUP (TS)'!$B$53:$C$65,2)+AA47+Z47)</f>
        <v>0</v>
      </c>
      <c r="Z47" s="148"/>
      <c r="AA47" s="148"/>
      <c r="AB47" s="148"/>
      <c r="AC47" s="148"/>
      <c r="AD47" s="149"/>
      <c r="AE47" s="149">
        <f>IF(OR(AH47="E",AH47="D"),0,VLOOKUP(AD47,'CLASSIC CUP (TS)'!$B$53:$C$65,2)+AG47+AF47)</f>
        <v>0</v>
      </c>
      <c r="AF47" s="149"/>
      <c r="AG47" s="149"/>
      <c r="AH47" s="149"/>
      <c r="AI47" s="149"/>
      <c r="AJ47" s="150"/>
      <c r="AK47" s="150">
        <f>IF(OR(AN47="E",AN47="D"),0,VLOOKUP(AJ47,'CLASSIC CUP (TS)'!$B$53:$C$65,2)+AM47+AL47)</f>
        <v>0</v>
      </c>
      <c r="AL47" s="150"/>
      <c r="AM47" s="150"/>
      <c r="AN47" s="150"/>
      <c r="AO47" s="150"/>
      <c r="AP47" s="151"/>
      <c r="AQ47" s="151">
        <f>IF(OR(AT47="E",AT47="D"),0,VLOOKUP(AP47,'CLASSIC CUP (TS)'!$B$53:$C$65,2)+AS47+AR47)</f>
        <v>0</v>
      </c>
      <c r="AR47" s="151"/>
      <c r="AS47" s="151"/>
      <c r="AT47" s="151"/>
      <c r="AU47" s="151"/>
      <c r="AV47" s="152"/>
      <c r="AW47" s="152">
        <f>IF(OR(AZ47="E",AZ47="D"),0,VLOOKUP(AV47,'CLASSIC CUP (TS)'!$B$53:$C$65,2)+AY47+AX47)</f>
        <v>0</v>
      </c>
      <c r="AX47" s="152"/>
      <c r="AY47" s="152"/>
      <c r="AZ47" s="152"/>
      <c r="BA47" s="152"/>
      <c r="BB47" s="153"/>
      <c r="BC47" s="153">
        <f>IF(OR(BF47="E",BF47="D"),0,VLOOKUP(BB47,'CLASSIC CUP (TS)'!$B$53:$C$65,2)+BE47+BD47)</f>
        <v>0</v>
      </c>
      <c r="BD47" s="153"/>
      <c r="BE47" s="153"/>
      <c r="BF47" s="153"/>
      <c r="BG47" s="153"/>
      <c r="BH47" s="154"/>
      <c r="BI47" s="154">
        <f>IF(OR(BL47="E",BL47="D"),0,VLOOKUP(BH47,'CLASSIC CUP (TS)'!$B$53:$C$65,2)+BK47+BJ47)</f>
        <v>0</v>
      </c>
      <c r="BJ47" s="154"/>
      <c r="BK47" s="154"/>
      <c r="BL47" s="154"/>
      <c r="BM47" s="154"/>
      <c r="BN47" s="155">
        <f t="shared" ref="BN47:BN50" si="7">G47+M47+S47+Y47+AE47+AK47+AQ47+AW47+BC47+BI47</f>
        <v>0</v>
      </c>
      <c r="BO47" s="156">
        <f t="shared" ref="BO47:BO50" si="8">SUMPRODUCT(--(G47:BL47="E")--(G47:BL47="D"))</f>
        <v>0</v>
      </c>
      <c r="BP47" s="157">
        <f t="array" aca="1" ref="BP47" ca="1">SUM(LARGE(BV47:CE47,ROW(INDIRECT("1:"&amp;COUNT(BV47:CE47)-D$58))))+SUM(IF(ISNUMBER(VALUE(MID(IF(LEN(IF(ISNUMBER(BV47:CE47),0,BV47:CE47))&gt;1,BV47:CE47,0),1,LEN(IF(LEN(IF(ISNUMBER(BV47:CE47),0,BV47:CE47))&gt;1,BV47:CE47,0))-1)))=FALSE,0,VALUE(MID(IF(LEN(IF(ISNUMBER(BV47:CE47),0,BV47:CE47))&gt;1,BV47:CE47,0),1,LEN(IF(LEN(IF(ISNUMBER(BV47:CE47),0,BV47:CE47))&gt;1,BV47:CE47,0))-1))))</f>
        <v>0</v>
      </c>
      <c r="BQ47" s="158">
        <f t="shared" si="3"/>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4"/>
        <v>0</v>
      </c>
      <c r="CH47" s="158">
        <f>'CLASSIC CUP (TS)'!D$58</f>
        <v>4</v>
      </c>
    </row>
    <row r="48" spans="1:86" s="158" customFormat="1" ht="15.75" x14ac:dyDescent="0.25">
      <c r="A48" s="416"/>
      <c r="B48" s="141">
        <f t="shared" si="6"/>
        <v>0</v>
      </c>
      <c r="C48" s="525"/>
      <c r="D48" s="529"/>
      <c r="E48" s="527"/>
      <c r="F48" s="145"/>
      <c r="G48" s="145">
        <f>IF(OR(J48="E",J48="D"),0,VLOOKUP(F48,'CLASSIC CUP (TS)'!$B$53:$C$65,2)+I48+H48)</f>
        <v>0</v>
      </c>
      <c r="H48" s="145"/>
      <c r="I48" s="145"/>
      <c r="J48" s="145"/>
      <c r="K48" s="145"/>
      <c r="L48" s="146"/>
      <c r="M48" s="146">
        <f>IF(OR(P48="E",P48="D"),0,VLOOKUP(L48,'CLASSIC CUP (TS)'!$B$53:$C$65,2)+O48+N48)</f>
        <v>0</v>
      </c>
      <c r="N48" s="146"/>
      <c r="O48" s="146"/>
      <c r="P48" s="146"/>
      <c r="Q48" s="146"/>
      <c r="R48" s="147"/>
      <c r="S48" s="147">
        <f>IF(OR(V48="E",V48="D"),0,VLOOKUP(R48,'CLASSIC CUP (TS)'!$B$53:$C$65,2)+U48+T48)</f>
        <v>0</v>
      </c>
      <c r="T48" s="147"/>
      <c r="U48" s="147"/>
      <c r="V48" s="147"/>
      <c r="W48" s="434"/>
      <c r="X48" s="148"/>
      <c r="Y48" s="148">
        <f>IF(OR(AB48="E",AB48="D"),0,VLOOKUP(X48,'CLASSIC CUP (TS)'!$B$53:$C$65,2)+AA48+Z48)</f>
        <v>0</v>
      </c>
      <c r="Z48" s="148"/>
      <c r="AA48" s="148"/>
      <c r="AB48" s="148"/>
      <c r="AC48" s="148"/>
      <c r="AD48" s="149"/>
      <c r="AE48" s="149">
        <f>IF(OR(AH48="E",AH48="D"),0,VLOOKUP(AD48,'CLASSIC CUP (TS)'!$B$53:$C$65,2)+AG48+AF48)</f>
        <v>0</v>
      </c>
      <c r="AF48" s="149"/>
      <c r="AG48" s="149"/>
      <c r="AH48" s="149"/>
      <c r="AI48" s="149"/>
      <c r="AJ48" s="150"/>
      <c r="AK48" s="150">
        <f>IF(OR(AN48="E",AN48="D"),0,VLOOKUP(AJ48,'CLASSIC CUP (TS)'!$B$53:$C$65,2)+AM48+AL48)</f>
        <v>0</v>
      </c>
      <c r="AL48" s="150"/>
      <c r="AM48" s="150"/>
      <c r="AN48" s="150"/>
      <c r="AO48" s="150"/>
      <c r="AP48" s="151"/>
      <c r="AQ48" s="151">
        <f>IF(OR(AT48="E",AT48="D"),0,VLOOKUP(AP48,'CLASSIC CUP (TS)'!$B$53:$C$65,2)+AS48+AR48)</f>
        <v>0</v>
      </c>
      <c r="AR48" s="151"/>
      <c r="AS48" s="151"/>
      <c r="AT48" s="151"/>
      <c r="AU48" s="151"/>
      <c r="AV48" s="152"/>
      <c r="AW48" s="152">
        <f>IF(OR(AZ48="E",AZ48="D"),0,VLOOKUP(AV48,'CLASSIC CUP (TS)'!$B$53:$C$65,2)+AY48+AX48)</f>
        <v>0</v>
      </c>
      <c r="AX48" s="152"/>
      <c r="AY48" s="152"/>
      <c r="AZ48" s="152"/>
      <c r="BA48" s="152"/>
      <c r="BB48" s="153"/>
      <c r="BC48" s="153">
        <f>IF(OR(BF48="E",BF48="D"),0,VLOOKUP(BB48,'CLASSIC CUP (TS)'!$B$53:$C$65,2)+BE48+BD48)</f>
        <v>0</v>
      </c>
      <c r="BD48" s="153"/>
      <c r="BE48" s="153"/>
      <c r="BF48" s="153"/>
      <c r="BG48" s="153"/>
      <c r="BH48" s="154"/>
      <c r="BI48" s="154">
        <f>IF(OR(BL48="E",BL48="D"),0,VLOOKUP(BH48,'CLASSIC CUP (TS)'!$B$53:$C$65,2)+BK48+BJ48)</f>
        <v>0</v>
      </c>
      <c r="BJ48" s="154"/>
      <c r="BK48" s="154"/>
      <c r="BL48" s="154"/>
      <c r="BM48" s="154"/>
      <c r="BN48" s="155">
        <f t="shared" si="7"/>
        <v>0</v>
      </c>
      <c r="BO48" s="156">
        <f t="shared" si="8"/>
        <v>0</v>
      </c>
      <c r="BP48" s="157">
        <f t="array" aca="1" ref="BP48" ca="1">SUM(LARGE(BV48:CE48,ROW(INDIRECT("1:"&amp;COUNT(BV48:CE48)-D$58))))+SUM(IF(ISNUMBER(VALUE(MID(IF(LEN(IF(ISNUMBER(BV48:CE48),0,BV48:CE48))&gt;1,BV48:CE48,0),1,LEN(IF(LEN(IF(ISNUMBER(BV48:CE48),0,BV48:CE48))&gt;1,BV48:CE48,0))-1)))=FALSE,0,VALUE(MID(IF(LEN(IF(ISNUMBER(BV48:CE48),0,BV48:CE48))&gt;1,BV48:CE48,0),1,LEN(IF(LEN(IF(ISNUMBER(BV48:CE48),0,BV48:CE48))&gt;1,BV48:CE48,0))-1))))</f>
        <v>0</v>
      </c>
      <c r="BQ48" s="158">
        <f t="shared" si="3"/>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4"/>
        <v>0</v>
      </c>
      <c r="CH48" s="158">
        <f>'CLASSIC CUP (TS)'!D$58</f>
        <v>4</v>
      </c>
    </row>
    <row r="49" spans="1:86" s="158" customFormat="1" ht="15.75" x14ac:dyDescent="0.25">
      <c r="A49" s="416"/>
      <c r="B49" s="141">
        <f t="shared" si="6"/>
        <v>0</v>
      </c>
      <c r="C49" s="525"/>
      <c r="D49" s="529"/>
      <c r="E49" s="527"/>
      <c r="F49" s="145"/>
      <c r="G49" s="145">
        <f>IF(OR(J49="E",J49="D"),0,VLOOKUP(F49,'CLASSIC CUP (TS)'!$B$53:$C$65,2)+I49+H49)</f>
        <v>0</v>
      </c>
      <c r="H49" s="145"/>
      <c r="I49" s="145"/>
      <c r="J49" s="145"/>
      <c r="K49" s="145"/>
      <c r="L49" s="146"/>
      <c r="M49" s="146">
        <f>IF(OR(P49="E",P49="D"),0,VLOOKUP(L49,'CLASSIC CUP (TS)'!$B$53:$C$65,2)+O49+N49)</f>
        <v>0</v>
      </c>
      <c r="N49" s="146"/>
      <c r="O49" s="146"/>
      <c r="P49" s="146"/>
      <c r="Q49" s="146"/>
      <c r="R49" s="147"/>
      <c r="S49" s="147">
        <f>IF(OR(V49="E",V49="D"),0,VLOOKUP(R49,'CLASSIC CUP (TS)'!$B$53:$C$65,2)+U49+T49)</f>
        <v>0</v>
      </c>
      <c r="T49" s="147"/>
      <c r="U49" s="147"/>
      <c r="V49" s="147"/>
      <c r="W49" s="434"/>
      <c r="X49" s="148"/>
      <c r="Y49" s="148">
        <f>IF(OR(AB49="E",AB49="D"),0,VLOOKUP(X49,'CLASSIC CUP (TS)'!$B$53:$C$65,2)+AA49+Z49)</f>
        <v>0</v>
      </c>
      <c r="Z49" s="148"/>
      <c r="AA49" s="148"/>
      <c r="AB49" s="148"/>
      <c r="AC49" s="148"/>
      <c r="AD49" s="149"/>
      <c r="AE49" s="149">
        <f>IF(OR(AH49="E",AH49="D"),0,VLOOKUP(AD49,'CLASSIC CUP (TS)'!$B$53:$C$65,2)+AG49+AF49)</f>
        <v>0</v>
      </c>
      <c r="AF49" s="149"/>
      <c r="AG49" s="149"/>
      <c r="AH49" s="149"/>
      <c r="AI49" s="149"/>
      <c r="AJ49" s="150"/>
      <c r="AK49" s="150">
        <f>IF(OR(AN49="E",AN49="D"),0,VLOOKUP(AJ49,'CLASSIC CUP (TS)'!$B$53:$C$65,2)+AM49+AL49)</f>
        <v>0</v>
      </c>
      <c r="AL49" s="150"/>
      <c r="AM49" s="150"/>
      <c r="AN49" s="150"/>
      <c r="AO49" s="150"/>
      <c r="AP49" s="151"/>
      <c r="AQ49" s="151">
        <f>IF(OR(AT49="E",AT49="D"),0,VLOOKUP(AP49,'CLASSIC CUP (TS)'!$B$53:$C$65,2)+AS49+AR49)</f>
        <v>0</v>
      </c>
      <c r="AR49" s="151"/>
      <c r="AS49" s="151"/>
      <c r="AT49" s="151"/>
      <c r="AU49" s="151"/>
      <c r="AV49" s="152"/>
      <c r="AW49" s="152">
        <f>IF(OR(AZ49="E",AZ49="D"),0,VLOOKUP(AV49,'CLASSIC CUP (TS)'!$B$53:$C$65,2)+AY49+AX49)</f>
        <v>0</v>
      </c>
      <c r="AX49" s="152"/>
      <c r="AY49" s="152"/>
      <c r="AZ49" s="152"/>
      <c r="BA49" s="152"/>
      <c r="BB49" s="153"/>
      <c r="BC49" s="153">
        <f>IF(OR(BF49="E",BF49="D"),0,VLOOKUP(BB49,'CLASSIC CUP (TS)'!$B$53:$C$65,2)+BE49+BD49)</f>
        <v>0</v>
      </c>
      <c r="BD49" s="153"/>
      <c r="BE49" s="153"/>
      <c r="BF49" s="153"/>
      <c r="BG49" s="153"/>
      <c r="BH49" s="154"/>
      <c r="BI49" s="154">
        <f>IF(OR(BL49="E",BL49="D"),0,VLOOKUP(BH49,'CLASSIC CUP (TS)'!$B$53:$C$65,2)+BK49+BJ49)</f>
        <v>0</v>
      </c>
      <c r="BJ49" s="154"/>
      <c r="BK49" s="154"/>
      <c r="BL49" s="154"/>
      <c r="BM49" s="154"/>
      <c r="BN49" s="155">
        <f t="shared" si="7"/>
        <v>0</v>
      </c>
      <c r="BO49" s="156">
        <f t="shared" si="8"/>
        <v>0</v>
      </c>
      <c r="BP49" s="157">
        <f t="array" aca="1" ref="BP49" ca="1">SUM(LARGE(BV49:CE49,ROW(INDIRECT("1:"&amp;COUNT(BV49:CE49)-D$58))))+SUM(IF(ISNUMBER(VALUE(MID(IF(LEN(IF(ISNUMBER(BV49:CE49),0,BV49:CE49))&gt;1,BV49:CE49,0),1,LEN(IF(LEN(IF(ISNUMBER(BV49:CE49),0,BV49:CE49))&gt;1,BV49:CE49,0))-1)))=FALSE,0,VALUE(MID(IF(LEN(IF(ISNUMBER(BV49:CE49),0,BV49:CE49))&gt;1,BV49:CE49,0),1,LEN(IF(LEN(IF(ISNUMBER(BV49:CE49),0,BV49:CE49))&gt;1,BV49:CE49,0))-1))))</f>
        <v>0</v>
      </c>
      <c r="BQ49" s="158">
        <f t="shared" si="3"/>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4"/>
        <v>0</v>
      </c>
      <c r="CH49" s="158">
        <f>'CLASSIC CUP (TS)'!D$58</f>
        <v>4</v>
      </c>
    </row>
    <row r="50" spans="1:86" s="158" customFormat="1" ht="15.75" x14ac:dyDescent="0.25">
      <c r="A50" s="416"/>
      <c r="B50" s="141">
        <f t="shared" si="6"/>
        <v>0</v>
      </c>
      <c r="C50" s="525"/>
      <c r="D50" s="529"/>
      <c r="E50" s="527"/>
      <c r="F50" s="145"/>
      <c r="G50" s="145">
        <f>IF(OR(J50="E",J50="D"),0,VLOOKUP(F50,'CLASSIC CUP (TS)'!$B$53:$C$65,2)+I50+H50)</f>
        <v>0</v>
      </c>
      <c r="H50" s="145"/>
      <c r="I50" s="145"/>
      <c r="J50" s="145"/>
      <c r="K50" s="145"/>
      <c r="L50" s="146"/>
      <c r="M50" s="146">
        <f>IF(OR(P50="E",P50="D"),0,VLOOKUP(L50,'CLASSIC CUP (TS)'!$B$53:$C$65,2)+O50+N50)</f>
        <v>0</v>
      </c>
      <c r="N50" s="146"/>
      <c r="O50" s="146"/>
      <c r="P50" s="146"/>
      <c r="Q50" s="146"/>
      <c r="R50" s="147"/>
      <c r="S50" s="147">
        <f>IF(OR(V50="E",V50="D"),0,VLOOKUP(R50,'CLASSIC CUP (TS)'!$B$53:$C$65,2)+U50+T50)</f>
        <v>0</v>
      </c>
      <c r="T50" s="147"/>
      <c r="U50" s="147"/>
      <c r="V50" s="147"/>
      <c r="W50" s="434"/>
      <c r="X50" s="148"/>
      <c r="Y50" s="148">
        <f>IF(OR(AB50="E",AB50="D"),0,VLOOKUP(X50,'CLASSIC CUP (TS)'!$B$53:$C$65,2)+AA50+Z50)</f>
        <v>0</v>
      </c>
      <c r="Z50" s="148"/>
      <c r="AA50" s="148"/>
      <c r="AB50" s="148"/>
      <c r="AC50" s="148"/>
      <c r="AD50" s="149"/>
      <c r="AE50" s="149">
        <f>IF(OR(AH50="E",AH50="D"),0,VLOOKUP(AD50,'CLASSIC CUP (TS)'!$B$53:$C$65,2)+AG50+AF50)</f>
        <v>0</v>
      </c>
      <c r="AF50" s="149"/>
      <c r="AG50" s="149"/>
      <c r="AH50" s="149"/>
      <c r="AI50" s="149"/>
      <c r="AJ50" s="150"/>
      <c r="AK50" s="150">
        <f>IF(OR(AN50="E",AN50="D"),0,VLOOKUP(AJ50,'CLASSIC CUP (TS)'!$B$53:$C$65,2)+AM50+AL50)</f>
        <v>0</v>
      </c>
      <c r="AL50" s="150"/>
      <c r="AM50" s="150"/>
      <c r="AN50" s="150"/>
      <c r="AO50" s="150"/>
      <c r="AP50" s="151"/>
      <c r="AQ50" s="151">
        <f>IF(OR(AT50="E",AT50="D"),0,VLOOKUP(AP50,'CLASSIC CUP (TS)'!$B$53:$C$65,2)+AS50+AR50)</f>
        <v>0</v>
      </c>
      <c r="AR50" s="151"/>
      <c r="AS50" s="151"/>
      <c r="AT50" s="151"/>
      <c r="AU50" s="151"/>
      <c r="AV50" s="152"/>
      <c r="AW50" s="152">
        <f>IF(OR(AZ50="E",AZ50="D"),0,VLOOKUP(AV50,'CLASSIC CUP (TS)'!$B$53:$C$65,2)+AY50+AX50)</f>
        <v>0</v>
      </c>
      <c r="AX50" s="152"/>
      <c r="AY50" s="152"/>
      <c r="AZ50" s="152"/>
      <c r="BA50" s="152"/>
      <c r="BB50" s="153"/>
      <c r="BC50" s="153">
        <f>IF(OR(BF50="E",BF50="D"),0,VLOOKUP(BB50,'CLASSIC CUP (TS)'!$B$53:$C$65,2)+BE50+BD50)</f>
        <v>0</v>
      </c>
      <c r="BD50" s="153"/>
      <c r="BE50" s="153"/>
      <c r="BF50" s="153"/>
      <c r="BG50" s="153"/>
      <c r="BH50" s="154"/>
      <c r="BI50" s="154">
        <f>IF(OR(BL50="E",BL50="D"),0,VLOOKUP(BH50,'CLASSIC CUP (TS)'!$B$53:$C$65,2)+BK50+BJ50)</f>
        <v>0</v>
      </c>
      <c r="BJ50" s="154"/>
      <c r="BK50" s="154"/>
      <c r="BL50" s="154"/>
      <c r="BM50" s="154"/>
      <c r="BN50" s="155">
        <f t="shared" si="7"/>
        <v>0</v>
      </c>
      <c r="BO50" s="156">
        <f t="shared" si="8"/>
        <v>0</v>
      </c>
      <c r="BP50" s="157">
        <f t="array" aca="1" ref="BP50" ca="1">SUM(LARGE(BV50:CE50,ROW(INDIRECT("1:"&amp;COUNT(BV50:CE50)-D$58))))+SUM(IF(ISNUMBER(VALUE(MID(IF(LEN(IF(ISNUMBER(BV50:CE50),0,BV50:CE50))&gt;1,BV50:CE50,0),1,LEN(IF(LEN(IF(ISNUMBER(BV50:CE50),0,BV50:CE50))&gt;1,BV50:CE50,0))-1)))=FALSE,0,VALUE(MID(IF(LEN(IF(ISNUMBER(BV50:CE50),0,BV50:CE50))&gt;1,BV50:CE50,0),1,LEN(IF(LEN(IF(ISNUMBER(BV50:CE50),0,BV50:CE50))&gt;1,BV50:CE50,0))-1))))</f>
        <v>0</v>
      </c>
      <c r="BQ50" s="158">
        <f t="shared" si="3"/>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4"/>
        <v>0</v>
      </c>
      <c r="CH50" s="158">
        <f>'CLASSIC CUP (TS)'!D$58</f>
        <v>4</v>
      </c>
    </row>
    <row r="51" spans="1:86" x14ac:dyDescent="0.25">
      <c r="A51" s="108"/>
      <c r="F51" s="441"/>
      <c r="G51" s="160"/>
      <c r="H51" s="160"/>
      <c r="I51" s="160"/>
      <c r="J51" s="160"/>
      <c r="K51" s="161"/>
      <c r="L51" s="430"/>
      <c r="M51" s="162"/>
      <c r="N51" s="162"/>
      <c r="O51" s="162"/>
      <c r="P51" s="162"/>
      <c r="Q51" s="163"/>
      <c r="R51" s="437"/>
      <c r="S51" s="164"/>
      <c r="T51" s="164"/>
      <c r="U51" s="164"/>
      <c r="V51" s="164"/>
      <c r="W51" s="435"/>
      <c r="X51" s="449"/>
      <c r="Y51" s="165"/>
      <c r="Z51" s="165"/>
      <c r="AA51" s="165"/>
      <c r="AB51" s="165"/>
      <c r="AC51" s="166"/>
      <c r="AD51" s="450"/>
      <c r="AE51" s="167"/>
      <c r="AF51" s="167"/>
      <c r="AG51" s="167"/>
      <c r="AH51" s="167"/>
      <c r="AI51" s="167"/>
      <c r="AJ51" s="465"/>
      <c r="AK51" s="451"/>
      <c r="AL51" s="451"/>
      <c r="AM51" s="451"/>
      <c r="AN51" s="451"/>
      <c r="AO51" s="451"/>
      <c r="AP51" s="475"/>
      <c r="AQ51" s="469"/>
      <c r="AR51" s="469"/>
      <c r="AS51" s="469"/>
      <c r="AT51" s="469"/>
      <c r="AU51" s="469"/>
      <c r="AV51" s="483"/>
      <c r="AW51" s="170"/>
      <c r="AX51" s="170"/>
      <c r="AY51" s="170"/>
      <c r="AZ51" s="170"/>
      <c r="BA51" s="171"/>
      <c r="BB51" s="493"/>
      <c r="BC51" s="484"/>
      <c r="BD51" s="484"/>
      <c r="BE51" s="484"/>
      <c r="BF51" s="484"/>
      <c r="BG51" s="485"/>
      <c r="BH51" s="739"/>
      <c r="BI51" s="740"/>
      <c r="BJ51" s="740"/>
      <c r="BK51" s="740"/>
      <c r="BL51" s="740"/>
      <c r="BM51" s="172"/>
    </row>
    <row r="52" spans="1:86" x14ac:dyDescent="0.25">
      <c r="A52" s="108"/>
      <c r="B52" s="173" t="s">
        <v>2</v>
      </c>
      <c r="C52" s="173" t="s">
        <v>3</v>
      </c>
      <c r="D52" s="173" t="s">
        <v>6</v>
      </c>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0</v>
      </c>
      <c r="C53" s="194">
        <v>0</v>
      </c>
      <c r="D53" s="194">
        <v>0</v>
      </c>
      <c r="E53" s="559"/>
      <c r="F53" s="174"/>
      <c r="G53" s="175"/>
      <c r="H53" s="175"/>
      <c r="I53" s="175"/>
      <c r="J53" s="175"/>
      <c r="K53" s="176"/>
      <c r="L53" s="177"/>
      <c r="M53" s="178"/>
      <c r="N53" s="178"/>
      <c r="O53" s="178"/>
      <c r="P53" s="178"/>
      <c r="Q53" s="179"/>
      <c r="R53" s="180"/>
      <c r="S53" s="181"/>
      <c r="T53" s="181"/>
      <c r="U53" s="181"/>
      <c r="V53" s="181"/>
      <c r="W53" s="435"/>
      <c r="X53" s="182"/>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8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3">
        <v>1</v>
      </c>
      <c r="C54" s="196">
        <v>20</v>
      </c>
      <c r="D54" s="196">
        <v>1</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185"/>
      <c r="AE54" s="186"/>
      <c r="AF54" s="186"/>
      <c r="AG54" s="186"/>
      <c r="AH54" s="186"/>
      <c r="AI54" s="186"/>
      <c r="AJ54" s="452"/>
      <c r="AK54" s="453"/>
      <c r="AL54" s="453"/>
      <c r="AM54" s="453"/>
      <c r="AN54" s="453"/>
      <c r="AO54" s="453"/>
      <c r="AP54" s="471"/>
      <c r="AQ54" s="470"/>
      <c r="AR54" s="470"/>
      <c r="AS54" s="470"/>
      <c r="AT54" s="470"/>
      <c r="AU54" s="470"/>
      <c r="AV54" s="199"/>
      <c r="AW54" s="190"/>
      <c r="AX54" s="190"/>
      <c r="AY54" s="190"/>
      <c r="AZ54" s="190"/>
      <c r="BA54" s="191"/>
      <c r="BB54" s="486"/>
      <c r="BC54" s="487"/>
      <c r="BD54" s="487"/>
      <c r="BE54" s="487"/>
      <c r="BF54" s="487"/>
      <c r="BG54" s="488"/>
      <c r="BH54" s="741"/>
      <c r="BI54" s="742"/>
      <c r="BJ54" s="742"/>
      <c r="BK54" s="742"/>
      <c r="BL54" s="742"/>
      <c r="BM54" s="192"/>
    </row>
    <row r="55" spans="1:86" x14ac:dyDescent="0.25">
      <c r="A55" s="108"/>
      <c r="B55" s="196">
        <v>2</v>
      </c>
      <c r="C55" s="196">
        <v>15</v>
      </c>
      <c r="D55" s="196">
        <v>2</v>
      </c>
      <c r="F55" s="174"/>
      <c r="G55" s="175"/>
      <c r="H55" s="175"/>
      <c r="I55" s="175"/>
      <c r="J55" s="175"/>
      <c r="K55" s="176"/>
      <c r="L55" s="197"/>
      <c r="M55" s="178"/>
      <c r="N55" s="178"/>
      <c r="O55" s="178"/>
      <c r="P55" s="178"/>
      <c r="Q55" s="179"/>
      <c r="R55" s="180"/>
      <c r="S55" s="181"/>
      <c r="T55" s="181"/>
      <c r="U55" s="181"/>
      <c r="V55" s="181"/>
      <c r="W55" s="435"/>
      <c r="X55" s="198"/>
      <c r="Y55" s="183"/>
      <c r="Z55" s="183"/>
      <c r="AA55" s="183"/>
      <c r="AB55" s="183"/>
      <c r="AC55" s="184"/>
      <c r="AD55" s="200"/>
      <c r="AE55" s="186"/>
      <c r="AF55" s="186"/>
      <c r="AG55" s="186"/>
      <c r="AH55" s="186"/>
      <c r="AI55" s="186"/>
      <c r="AJ55" s="454"/>
      <c r="AK55" s="453"/>
      <c r="AL55" s="453"/>
      <c r="AM55" s="453"/>
      <c r="AN55" s="453"/>
      <c r="AO55" s="453"/>
      <c r="AP55" s="471"/>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3</v>
      </c>
      <c r="C56" s="196">
        <v>12</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64"/>
      <c r="AK56" s="453"/>
      <c r="AL56" s="453"/>
      <c r="AM56" s="453"/>
      <c r="AN56" s="453"/>
      <c r="AO56" s="453"/>
      <c r="AP56" s="476"/>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4</v>
      </c>
      <c r="C57" s="196">
        <v>10</v>
      </c>
      <c r="D57" s="202" t="s">
        <v>8</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5</v>
      </c>
      <c r="C58" s="196">
        <v>8</v>
      </c>
      <c r="D58" s="196">
        <v>4</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6</v>
      </c>
      <c r="C59" s="196">
        <v>6</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2"/>
      <c r="AK59" s="453"/>
      <c r="AL59" s="453"/>
      <c r="AM59" s="453"/>
      <c r="AN59" s="453"/>
      <c r="AO59" s="453"/>
      <c r="AP59" s="471"/>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7</v>
      </c>
      <c r="C60" s="196">
        <v>4</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4"/>
      <c r="AK60" s="453"/>
      <c r="AL60" s="453"/>
      <c r="AM60" s="453"/>
      <c r="AN60" s="453"/>
      <c r="AO60" s="453"/>
      <c r="AP60" s="472"/>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8</v>
      </c>
      <c r="C61" s="196">
        <v>3</v>
      </c>
      <c r="F61" s="203"/>
      <c r="G61" s="204"/>
      <c r="H61" s="204"/>
      <c r="I61" s="204"/>
      <c r="J61" s="204"/>
      <c r="K61" s="205"/>
      <c r="L61" s="206"/>
      <c r="M61" s="207"/>
      <c r="N61" s="207"/>
      <c r="O61" s="207"/>
      <c r="P61" s="207"/>
      <c r="Q61" s="208"/>
      <c r="R61" s="209"/>
      <c r="S61" s="210"/>
      <c r="T61" s="210"/>
      <c r="U61" s="210"/>
      <c r="V61" s="210"/>
      <c r="W61" s="435"/>
      <c r="X61" s="211"/>
      <c r="Y61" s="212"/>
      <c r="Z61" s="212"/>
      <c r="AA61" s="212"/>
      <c r="AB61" s="212"/>
      <c r="AC61" s="213"/>
      <c r="AD61" s="214"/>
      <c r="AE61" s="215"/>
      <c r="AF61" s="215"/>
      <c r="AG61" s="215"/>
      <c r="AH61" s="215"/>
      <c r="AI61" s="215"/>
      <c r="AJ61" s="455"/>
      <c r="AK61" s="456"/>
      <c r="AL61" s="456"/>
      <c r="AM61" s="456"/>
      <c r="AN61" s="456"/>
      <c r="AO61" s="456"/>
      <c r="AP61" s="473"/>
      <c r="AQ61" s="474"/>
      <c r="AR61" s="474"/>
      <c r="AS61" s="474"/>
      <c r="AT61" s="474"/>
      <c r="AU61" s="474"/>
      <c r="AV61" s="218"/>
      <c r="AW61" s="219"/>
      <c r="AX61" s="219"/>
      <c r="AY61" s="219"/>
      <c r="AZ61" s="219"/>
      <c r="BA61" s="220"/>
      <c r="BB61" s="490"/>
      <c r="BC61" s="491"/>
      <c r="BD61" s="491"/>
      <c r="BE61" s="491"/>
      <c r="BF61" s="491"/>
      <c r="BG61" s="492"/>
      <c r="BH61" s="743"/>
      <c r="BI61" s="744"/>
      <c r="BJ61" s="744"/>
      <c r="BK61" s="744"/>
      <c r="BL61" s="744"/>
      <c r="BM61" s="221"/>
      <c r="BN61" s="556"/>
      <c r="BP61" s="556"/>
    </row>
    <row r="62" spans="1:86" x14ac:dyDescent="0.25">
      <c r="A62" s="108"/>
      <c r="B62" s="196">
        <v>9</v>
      </c>
      <c r="C62" s="196">
        <v>2</v>
      </c>
      <c r="W62" s="436"/>
      <c r="AU62" s="556"/>
      <c r="BA62" s="556"/>
      <c r="BG62" s="556"/>
      <c r="BM62" s="556"/>
      <c r="BN62" s="556"/>
      <c r="BP62" s="556"/>
    </row>
    <row r="63" spans="1:86" x14ac:dyDescent="0.25">
      <c r="A63" s="108"/>
      <c r="B63" s="196">
        <v>10</v>
      </c>
      <c r="C63" s="196">
        <v>1</v>
      </c>
      <c r="AU63" s="556"/>
      <c r="BA63" s="556"/>
      <c r="BG63" s="556"/>
      <c r="BM63" s="556"/>
      <c r="BN63" s="556"/>
      <c r="BP63" s="556"/>
    </row>
    <row r="64" spans="1:86" x14ac:dyDescent="0.25">
      <c r="A64" s="108"/>
      <c r="B64" s="196">
        <v>11</v>
      </c>
      <c r="C64" s="196">
        <v>0</v>
      </c>
      <c r="AU64" s="556"/>
      <c r="BA64" s="556"/>
      <c r="BG64" s="556"/>
      <c r="BM64" s="556"/>
      <c r="BN64" s="556"/>
      <c r="BP64" s="556"/>
    </row>
    <row r="65" spans="1:68" x14ac:dyDescent="0.25">
      <c r="A65" s="108"/>
      <c r="B65" s="225">
        <v>12</v>
      </c>
      <c r="C65" s="196">
        <v>0</v>
      </c>
      <c r="AU65" s="556"/>
      <c r="BA65" s="556"/>
      <c r="BG65" s="556"/>
      <c r="BM65" s="556"/>
      <c r="BN65" s="556"/>
      <c r="BP65" s="556"/>
    </row>
    <row r="66" spans="1:68" x14ac:dyDescent="0.25">
      <c r="A66" s="108"/>
      <c r="B66" s="196">
        <v>13</v>
      </c>
      <c r="C66" s="196">
        <v>0</v>
      </c>
      <c r="AU66" s="556"/>
      <c r="BA66" s="556"/>
      <c r="BG66" s="556"/>
      <c r="BM66" s="556"/>
      <c r="BN66" s="556"/>
      <c r="BP66" s="556"/>
    </row>
    <row r="67" spans="1:68" x14ac:dyDescent="0.25">
      <c r="A67" s="108"/>
      <c r="B67" s="196">
        <v>14</v>
      </c>
      <c r="C67" s="226" t="s">
        <v>37</v>
      </c>
      <c r="D67" s="227"/>
      <c r="AU67" s="556"/>
      <c r="BA67" s="556"/>
      <c r="BG67" s="556"/>
      <c r="BM67" s="556"/>
    </row>
    <row r="68" spans="1:68" ht="15" customHeight="1" x14ac:dyDescent="0.25">
      <c r="A68" s="108"/>
      <c r="B68" s="225">
        <v>15</v>
      </c>
      <c r="C68" s="228" t="s">
        <v>16</v>
      </c>
      <c r="D68" s="560"/>
      <c r="AU68" s="556"/>
      <c r="BA68" s="556"/>
      <c r="BG68" s="556"/>
      <c r="BM68" s="556"/>
      <c r="BN68" s="556"/>
      <c r="BP68" s="556"/>
    </row>
    <row r="69" spans="1:68" x14ac:dyDescent="0.25">
      <c r="A69" s="108"/>
      <c r="B69" s="230">
        <v>16</v>
      </c>
      <c r="C69" s="231" t="s">
        <v>38</v>
      </c>
      <c r="D69" s="225" t="s">
        <v>33</v>
      </c>
      <c r="AU69" s="556"/>
      <c r="BA69" s="556"/>
      <c r="BG69" s="556"/>
      <c r="BM69" s="556"/>
      <c r="BN69" s="556"/>
      <c r="BP69" s="556"/>
    </row>
    <row r="70" spans="1:68" x14ac:dyDescent="0.25">
      <c r="A70" s="108"/>
      <c r="B70" s="230">
        <v>17</v>
      </c>
      <c r="C70" s="231" t="s">
        <v>39</v>
      </c>
      <c r="D70" s="225" t="s">
        <v>34</v>
      </c>
      <c r="AU70" s="556"/>
      <c r="BA70" s="556"/>
      <c r="BG70" s="556"/>
      <c r="BM70" s="556"/>
      <c r="BN70" s="556"/>
      <c r="BP70" s="556"/>
    </row>
    <row r="71" spans="1:68" x14ac:dyDescent="0.25">
      <c r="A71" s="108"/>
      <c r="B71" s="230">
        <v>18</v>
      </c>
      <c r="C71" s="231"/>
      <c r="D71" s="225"/>
      <c r="AU71" s="556"/>
      <c r="BA71" s="556"/>
      <c r="BG71" s="556"/>
      <c r="BM71" s="556"/>
      <c r="BN71" s="556"/>
      <c r="BP71" s="556"/>
    </row>
    <row r="72" spans="1:68" x14ac:dyDescent="0.25">
      <c r="A72" s="108"/>
      <c r="B72" s="230">
        <v>19</v>
      </c>
      <c r="AU72" s="556"/>
      <c r="BA72" s="556"/>
      <c r="BG72" s="556"/>
      <c r="BM72" s="556"/>
      <c r="BN72" s="556"/>
      <c r="BP72" s="556"/>
    </row>
    <row r="73" spans="1:68" x14ac:dyDescent="0.25">
      <c r="A73" s="108"/>
      <c r="B73" s="230">
        <v>20</v>
      </c>
      <c r="AU73" s="556"/>
      <c r="BA73" s="556"/>
      <c r="BG73" s="556"/>
      <c r="BM73" s="556"/>
      <c r="BN73" s="556"/>
      <c r="BP73" s="556"/>
    </row>
    <row r="74" spans="1:68" x14ac:dyDescent="0.25">
      <c r="A74" s="108"/>
      <c r="B74" s="230">
        <v>21</v>
      </c>
      <c r="AU74" s="556"/>
      <c r="BA74" s="556"/>
      <c r="BG74" s="556"/>
      <c r="BM74" s="556"/>
      <c r="BN74" s="556"/>
      <c r="BP74" s="556"/>
    </row>
    <row r="75" spans="1:68" x14ac:dyDescent="0.25">
      <c r="A75" s="108"/>
      <c r="B75" s="230">
        <v>22</v>
      </c>
      <c r="AU75" s="556"/>
      <c r="BA75" s="556"/>
      <c r="BG75" s="556"/>
      <c r="BM75" s="556"/>
      <c r="BN75" s="556"/>
      <c r="BP75" s="556"/>
    </row>
    <row r="76" spans="1:68" x14ac:dyDescent="0.25">
      <c r="A76" s="108"/>
      <c r="B76" s="230">
        <v>23</v>
      </c>
      <c r="AU76" s="556"/>
      <c r="BA76" s="556"/>
      <c r="BG76" s="556"/>
      <c r="BM76" s="556"/>
      <c r="BN76" s="556"/>
      <c r="BP76" s="556"/>
    </row>
    <row r="77" spans="1:68" x14ac:dyDescent="0.25">
      <c r="A77" s="108"/>
      <c r="B77" s="230">
        <v>24</v>
      </c>
      <c r="AU77" s="556"/>
      <c r="BA77" s="556"/>
      <c r="BG77" s="556"/>
      <c r="BM77" s="556"/>
    </row>
    <row r="78" spans="1:68" x14ac:dyDescent="0.25">
      <c r="A78" s="108"/>
      <c r="B78" s="230">
        <v>25</v>
      </c>
      <c r="AU78" s="556"/>
      <c r="BA78" s="556"/>
      <c r="BG78" s="556"/>
      <c r="BM78" s="556"/>
      <c r="BN78" s="556"/>
      <c r="BP78" s="556"/>
    </row>
    <row r="79" spans="1:68" x14ac:dyDescent="0.25">
      <c r="A79" s="108"/>
      <c r="B79" s="230">
        <v>26</v>
      </c>
      <c r="AU79" s="556"/>
      <c r="BA79" s="556"/>
      <c r="BG79" s="556"/>
      <c r="BM79" s="556"/>
      <c r="BN79" s="556"/>
      <c r="BP79" s="556"/>
    </row>
    <row r="80" spans="1:68" x14ac:dyDescent="0.25">
      <c r="A80" s="108"/>
      <c r="B80" s="230">
        <v>27</v>
      </c>
      <c r="AU80" s="556"/>
      <c r="BA80" s="556"/>
      <c r="BG80" s="556"/>
      <c r="BM80" s="556"/>
      <c r="BN80" s="556"/>
      <c r="BP80" s="556"/>
    </row>
    <row r="81" spans="1:68" x14ac:dyDescent="0.25">
      <c r="A81" s="108"/>
      <c r="B81" s="230">
        <v>28</v>
      </c>
      <c r="AC81" s="556"/>
      <c r="AI81" s="556"/>
      <c r="AO81" s="556"/>
      <c r="AU81" s="556"/>
      <c r="BA81" s="556"/>
      <c r="BG81" s="556"/>
      <c r="BM81" s="556"/>
      <c r="BN81" s="556"/>
      <c r="BP81" s="556"/>
    </row>
    <row r="82" spans="1:68" x14ac:dyDescent="0.25">
      <c r="A82" s="108"/>
      <c r="B82" s="230">
        <v>29</v>
      </c>
      <c r="AC82" s="556"/>
      <c r="AI82" s="556"/>
      <c r="AO82" s="556"/>
      <c r="AU82" s="556"/>
      <c r="BA82" s="556"/>
      <c r="BG82" s="556"/>
      <c r="BM82" s="556"/>
      <c r="BN82" s="556"/>
      <c r="BP82" s="556"/>
    </row>
    <row r="83" spans="1:68" x14ac:dyDescent="0.25">
      <c r="A83" s="108"/>
      <c r="B83" s="230">
        <v>30</v>
      </c>
      <c r="AU83" s="556"/>
      <c r="BA83" s="556"/>
      <c r="BG83" s="556"/>
      <c r="BM83" s="556"/>
    </row>
    <row r="84" spans="1:68" x14ac:dyDescent="0.25">
      <c r="A84" s="108"/>
      <c r="B84" s="230">
        <v>31</v>
      </c>
      <c r="AU84" s="556"/>
      <c r="BA84" s="556"/>
      <c r="BG84" s="556"/>
      <c r="BM84" s="556"/>
    </row>
    <row r="85" spans="1:68" x14ac:dyDescent="0.25">
      <c r="A85" s="108"/>
      <c r="B85" s="230">
        <v>32</v>
      </c>
      <c r="AU85" s="556"/>
      <c r="BA85" s="556"/>
      <c r="BG85" s="556"/>
      <c r="BM85" s="556"/>
    </row>
    <row r="86" spans="1:68" x14ac:dyDescent="0.25">
      <c r="A86" s="108"/>
      <c r="B86" s="230">
        <v>33</v>
      </c>
      <c r="AU86" s="556"/>
      <c r="BA86" s="556"/>
      <c r="BG86" s="556"/>
      <c r="BM86" s="556"/>
    </row>
    <row r="87" spans="1:68" x14ac:dyDescent="0.25">
      <c r="A87" s="108"/>
      <c r="B87" s="230">
        <v>34</v>
      </c>
      <c r="AU87" s="556"/>
      <c r="BA87" s="556"/>
      <c r="BG87" s="556"/>
      <c r="BM87" s="556"/>
    </row>
    <row r="88" spans="1:68" x14ac:dyDescent="0.25">
      <c r="A88" s="108"/>
      <c r="B88" s="230">
        <v>35</v>
      </c>
      <c r="AU88" s="556"/>
      <c r="BA88" s="556"/>
      <c r="BG88" s="556"/>
      <c r="BM88" s="556"/>
    </row>
    <row r="89" spans="1:68" x14ac:dyDescent="0.25">
      <c r="A89" s="108"/>
      <c r="B89" s="230">
        <v>36</v>
      </c>
      <c r="AU89" s="556"/>
      <c r="BA89" s="556"/>
      <c r="BG89" s="556"/>
      <c r="BM89" s="556"/>
    </row>
    <row r="90" spans="1:68" x14ac:dyDescent="0.25">
      <c r="A90" s="108"/>
      <c r="B90" s="230">
        <v>37</v>
      </c>
      <c r="AU90" s="556"/>
      <c r="BA90" s="556"/>
      <c r="BG90" s="556"/>
      <c r="BM90" s="556"/>
    </row>
    <row r="91" spans="1:68" x14ac:dyDescent="0.25">
      <c r="A91" s="108"/>
      <c r="B91" s="230">
        <v>38</v>
      </c>
      <c r="AU91" s="556"/>
      <c r="BA91" s="556"/>
      <c r="BG91" s="556"/>
      <c r="BM91" s="556"/>
    </row>
    <row r="92" spans="1:68" x14ac:dyDescent="0.25">
      <c r="A92" s="108"/>
      <c r="B92" s="230">
        <v>39</v>
      </c>
      <c r="AU92" s="556"/>
      <c r="BA92" s="556"/>
      <c r="BG92" s="556"/>
      <c r="BM92" s="556"/>
    </row>
    <row r="93" spans="1:68" x14ac:dyDescent="0.25">
      <c r="A93" s="108"/>
      <c r="B93" s="230">
        <v>40</v>
      </c>
      <c r="AU93" s="556"/>
      <c r="BA93" s="556"/>
      <c r="BG93" s="556"/>
      <c r="BM93" s="556"/>
    </row>
    <row r="94" spans="1:68" x14ac:dyDescent="0.25">
      <c r="A94" s="108"/>
      <c r="B94" s="230">
        <v>41</v>
      </c>
      <c r="AU94" s="556"/>
      <c r="BA94" s="556"/>
      <c r="BG94" s="556"/>
      <c r="BM94" s="556"/>
    </row>
    <row r="95" spans="1:68" x14ac:dyDescent="0.25">
      <c r="A95" s="108"/>
      <c r="B95" s="230">
        <v>42</v>
      </c>
      <c r="AU95" s="556"/>
      <c r="BA95" s="556"/>
      <c r="BG95" s="556"/>
      <c r="BM95" s="556"/>
    </row>
    <row r="96" spans="1:68" x14ac:dyDescent="0.25">
      <c r="A96" s="108"/>
      <c r="B96" s="230">
        <v>43</v>
      </c>
      <c r="AU96" s="556"/>
      <c r="BA96" s="556"/>
      <c r="BG96" s="556"/>
      <c r="BM96" s="556"/>
    </row>
    <row r="97" spans="1:68" x14ac:dyDescent="0.25">
      <c r="A97" s="108"/>
      <c r="B97" s="230">
        <v>44</v>
      </c>
      <c r="AU97" s="556"/>
      <c r="BA97" s="556"/>
      <c r="BG97" s="556"/>
      <c r="BM97" s="556"/>
    </row>
    <row r="98" spans="1:68" x14ac:dyDescent="0.25">
      <c r="A98" s="108"/>
      <c r="B98" s="230">
        <v>45</v>
      </c>
      <c r="AU98" s="556"/>
      <c r="BA98" s="556"/>
      <c r="BG98" s="556"/>
      <c r="BM98" s="556"/>
      <c r="BN98" s="556"/>
      <c r="BP98" s="556"/>
    </row>
    <row r="99" spans="1:68" x14ac:dyDescent="0.25">
      <c r="A99" s="108"/>
      <c r="B99" s="230">
        <v>46</v>
      </c>
      <c r="AU99" s="556"/>
      <c r="BA99" s="556"/>
      <c r="BG99" s="556"/>
      <c r="BM99" s="556"/>
      <c r="BN99" s="556"/>
      <c r="BP99" s="556"/>
    </row>
    <row r="100" spans="1:68" x14ac:dyDescent="0.25">
      <c r="A100" s="108"/>
      <c r="B100" s="230">
        <v>47</v>
      </c>
      <c r="AU100" s="556"/>
      <c r="BA100" s="556"/>
      <c r="BG100" s="556"/>
      <c r="BM100" s="556"/>
      <c r="BN100" s="556"/>
      <c r="BP100" s="556"/>
    </row>
    <row r="101" spans="1:68" x14ac:dyDescent="0.25">
      <c r="A101" s="108"/>
      <c r="B101" s="230">
        <v>48</v>
      </c>
      <c r="AU101" s="556"/>
      <c r="BA101" s="556"/>
      <c r="BG101" s="556"/>
      <c r="BM101" s="556"/>
      <c r="BN101" s="556"/>
      <c r="BP101" s="556"/>
    </row>
    <row r="102" spans="1:68" x14ac:dyDescent="0.25">
      <c r="A102" s="108"/>
      <c r="B102" s="230">
        <v>49</v>
      </c>
      <c r="AU102" s="556"/>
      <c r="BA102" s="556"/>
      <c r="BG102" s="556"/>
      <c r="BM102" s="556"/>
      <c r="BN102" s="556"/>
      <c r="BP102" s="556"/>
    </row>
    <row r="103" spans="1:68" x14ac:dyDescent="0.25">
      <c r="A103" s="108"/>
      <c r="B103" s="230">
        <v>50</v>
      </c>
      <c r="AU103" s="556"/>
      <c r="BA103" s="556"/>
      <c r="BG103" s="556"/>
      <c r="BM103" s="556"/>
      <c r="BN103" s="556"/>
      <c r="BP103" s="556"/>
    </row>
    <row r="104" spans="1:68" x14ac:dyDescent="0.25">
      <c r="A104" s="108"/>
      <c r="B104" s="230">
        <v>51</v>
      </c>
      <c r="AU104" s="556"/>
      <c r="BA104" s="556"/>
      <c r="BG104" s="556"/>
      <c r="BM104" s="556"/>
      <c r="BN104" s="556"/>
      <c r="BP104" s="556"/>
    </row>
    <row r="105" spans="1:68" x14ac:dyDescent="0.25">
      <c r="A105" s="108"/>
      <c r="B105" s="230">
        <v>52</v>
      </c>
      <c r="AU105" s="556"/>
      <c r="BA105" s="556"/>
      <c r="BG105" s="556"/>
      <c r="BM105" s="556"/>
      <c r="BN105" s="556"/>
      <c r="BP105" s="556"/>
    </row>
    <row r="106" spans="1:68" x14ac:dyDescent="0.25">
      <c r="A106" s="108"/>
      <c r="B106" s="230">
        <v>53</v>
      </c>
      <c r="AU106" s="556"/>
      <c r="BA106" s="556"/>
      <c r="BG106" s="556"/>
      <c r="BM106" s="556"/>
      <c r="BN106" s="556"/>
      <c r="BP106" s="556"/>
    </row>
    <row r="107" spans="1:68" x14ac:dyDescent="0.25">
      <c r="A107" s="108"/>
      <c r="B107" s="230">
        <v>54</v>
      </c>
      <c r="AU107" s="556"/>
      <c r="BA107" s="556"/>
      <c r="BG107" s="556"/>
      <c r="BM107" s="556"/>
      <c r="BN107" s="556"/>
      <c r="BP107" s="556"/>
    </row>
    <row r="108" spans="1:68" x14ac:dyDescent="0.25">
      <c r="A108" s="108"/>
      <c r="B108" s="230">
        <v>55</v>
      </c>
      <c r="AU108" s="556"/>
      <c r="BA108" s="556"/>
      <c r="BG108" s="556"/>
      <c r="BM108" s="556"/>
      <c r="BN108" s="556"/>
      <c r="BP108" s="556"/>
    </row>
    <row r="109" spans="1:68" x14ac:dyDescent="0.25">
      <c r="A109" s="108"/>
      <c r="B109" s="230">
        <v>56</v>
      </c>
      <c r="AU109" s="556"/>
      <c r="BA109" s="556"/>
      <c r="BG109" s="556"/>
      <c r="BM109" s="556"/>
      <c r="BN109" s="556"/>
      <c r="BP109" s="556"/>
    </row>
    <row r="110" spans="1:68" x14ac:dyDescent="0.25">
      <c r="A110" s="108"/>
      <c r="B110" s="230">
        <v>57</v>
      </c>
      <c r="AU110" s="556"/>
      <c r="BA110" s="556"/>
      <c r="BG110" s="556"/>
      <c r="BM110" s="556"/>
      <c r="BN110" s="556"/>
      <c r="BP110" s="556"/>
    </row>
    <row r="111" spans="1:68" x14ac:dyDescent="0.25">
      <c r="A111" s="108"/>
      <c r="B111" s="230">
        <v>58</v>
      </c>
      <c r="AU111" s="556"/>
      <c r="BA111" s="556"/>
      <c r="BG111" s="556"/>
      <c r="BM111" s="556"/>
      <c r="BN111" s="556"/>
      <c r="BP111" s="556"/>
    </row>
    <row r="112" spans="1:68" x14ac:dyDescent="0.25">
      <c r="A112" s="108"/>
      <c r="B112" s="230">
        <v>59</v>
      </c>
      <c r="AU112" s="556"/>
      <c r="BA112" s="556"/>
      <c r="BG112" s="556"/>
      <c r="BM112" s="556"/>
      <c r="BN112" s="556"/>
      <c r="BP112" s="556"/>
    </row>
    <row r="113" spans="1:68" x14ac:dyDescent="0.25">
      <c r="A113" s="108"/>
      <c r="B113" s="230">
        <v>60</v>
      </c>
      <c r="AU113" s="556"/>
      <c r="BA113" s="556"/>
      <c r="BG113" s="556"/>
      <c r="BM113" s="556"/>
      <c r="BN113" s="556"/>
      <c r="BP113" s="556"/>
    </row>
    <row r="114" spans="1:68" x14ac:dyDescent="0.25">
      <c r="A114" s="108"/>
      <c r="B114" s="230">
        <v>61</v>
      </c>
      <c r="AU114" s="556"/>
      <c r="BA114" s="556"/>
      <c r="BG114" s="556"/>
      <c r="BM114" s="556"/>
      <c r="BN114" s="556"/>
      <c r="BP114" s="556"/>
    </row>
    <row r="115" spans="1:68" x14ac:dyDescent="0.25">
      <c r="A115" s="108"/>
      <c r="B115" s="230">
        <v>62</v>
      </c>
      <c r="AU115" s="556"/>
      <c r="BA115" s="556"/>
      <c r="BG115" s="556"/>
      <c r="BM115" s="556"/>
      <c r="BN115" s="556"/>
      <c r="BP115" s="556"/>
    </row>
    <row r="116" spans="1:68" x14ac:dyDescent="0.25">
      <c r="B116" s="230">
        <v>63</v>
      </c>
      <c r="AU116" s="556"/>
      <c r="BA116" s="556"/>
      <c r="BG116" s="556"/>
      <c r="BM116" s="556"/>
      <c r="BN116" s="556"/>
      <c r="BP116" s="556"/>
    </row>
    <row r="117" spans="1:68" x14ac:dyDescent="0.25">
      <c r="B117" s="230">
        <v>64</v>
      </c>
      <c r="AU117" s="556"/>
      <c r="BA117" s="556"/>
      <c r="BG117" s="556"/>
      <c r="BM117" s="556"/>
      <c r="BN117" s="556"/>
      <c r="BP117" s="556"/>
    </row>
    <row r="118" spans="1:68" x14ac:dyDescent="0.25">
      <c r="B118" s="230">
        <v>65</v>
      </c>
      <c r="AU118" s="556"/>
      <c r="BA118" s="556"/>
      <c r="BG118" s="556"/>
      <c r="BM118" s="556"/>
      <c r="BN118" s="556"/>
      <c r="BP118" s="556"/>
    </row>
    <row r="119" spans="1:68" x14ac:dyDescent="0.25">
      <c r="B119" s="230">
        <v>66</v>
      </c>
      <c r="AU119" s="556"/>
      <c r="BA119" s="556"/>
      <c r="BG119" s="556"/>
      <c r="BM119" s="556"/>
      <c r="BN119" s="556"/>
      <c r="BP119" s="556"/>
    </row>
    <row r="120" spans="1:68" x14ac:dyDescent="0.25">
      <c r="B120" s="230">
        <v>67</v>
      </c>
      <c r="AU120" s="556"/>
      <c r="BA120" s="556"/>
      <c r="BG120" s="556"/>
      <c r="BM120" s="556"/>
      <c r="BN120" s="556"/>
      <c r="BP120" s="556"/>
    </row>
    <row r="121" spans="1:68" x14ac:dyDescent="0.25">
      <c r="B121" s="230">
        <v>68</v>
      </c>
      <c r="AU121" s="556"/>
      <c r="BA121" s="556"/>
      <c r="BG121" s="556"/>
      <c r="BM121" s="556"/>
      <c r="BN121" s="556"/>
      <c r="BP121" s="556"/>
    </row>
    <row r="122" spans="1:68" x14ac:dyDescent="0.25">
      <c r="B122" s="230">
        <v>69</v>
      </c>
      <c r="AU122" s="556"/>
      <c r="BA122" s="556"/>
      <c r="BG122" s="556"/>
      <c r="BM122" s="556"/>
      <c r="BN122" s="556"/>
      <c r="BP122" s="556"/>
    </row>
    <row r="123" spans="1:68" x14ac:dyDescent="0.25">
      <c r="B123" s="230">
        <v>70</v>
      </c>
      <c r="AU123" s="556"/>
      <c r="BA123" s="556"/>
      <c r="BG123" s="556"/>
      <c r="BM123" s="556"/>
      <c r="BN123" s="556"/>
      <c r="BP123" s="556"/>
    </row>
    <row r="124" spans="1:68" x14ac:dyDescent="0.25">
      <c r="B124" s="230">
        <v>71</v>
      </c>
      <c r="AU124" s="556"/>
      <c r="BA124" s="556"/>
      <c r="BG124" s="556"/>
      <c r="BM124" s="556"/>
      <c r="BN124" s="556"/>
      <c r="BP124" s="556"/>
    </row>
    <row r="125" spans="1:68" x14ac:dyDescent="0.25">
      <c r="B125" s="230">
        <v>72</v>
      </c>
      <c r="AU125" s="556"/>
      <c r="BA125" s="556"/>
      <c r="BG125" s="556"/>
      <c r="BM125" s="556"/>
      <c r="BN125" s="556"/>
      <c r="BP125" s="556"/>
    </row>
    <row r="126" spans="1:68" x14ac:dyDescent="0.25">
      <c r="B126" s="230">
        <v>73</v>
      </c>
      <c r="AU126" s="556"/>
      <c r="BA126" s="556"/>
      <c r="BG126" s="556"/>
      <c r="BM126" s="556"/>
      <c r="BN126" s="556"/>
      <c r="BP126" s="556"/>
    </row>
    <row r="127" spans="1:68" x14ac:dyDescent="0.25">
      <c r="B127" s="230">
        <v>74</v>
      </c>
      <c r="AU127" s="556"/>
      <c r="BA127" s="556"/>
      <c r="BG127" s="556"/>
      <c r="BM127" s="556"/>
      <c r="BN127" s="556"/>
      <c r="BP127" s="556"/>
    </row>
    <row r="128" spans="1:68" x14ac:dyDescent="0.25">
      <c r="B128" s="230">
        <v>75</v>
      </c>
      <c r="AU128" s="556"/>
      <c r="BA128" s="556"/>
      <c r="BG128" s="556"/>
      <c r="BM128" s="556"/>
      <c r="BN128" s="556"/>
      <c r="BP128" s="556"/>
    </row>
    <row r="129" spans="2:68" x14ac:dyDescent="0.25">
      <c r="B129" s="230">
        <v>76</v>
      </c>
      <c r="AU129" s="556"/>
      <c r="BA129" s="556"/>
      <c r="BG129" s="556"/>
      <c r="BM129" s="556"/>
      <c r="BN129" s="556"/>
      <c r="BP129" s="556"/>
    </row>
    <row r="130" spans="2:68" x14ac:dyDescent="0.25">
      <c r="W130" s="556"/>
      <c r="AC130" s="556"/>
      <c r="AI130" s="556"/>
      <c r="AO130" s="556"/>
      <c r="AU130" s="556"/>
      <c r="BA130" s="556"/>
      <c r="BG130" s="556"/>
      <c r="BM130" s="556"/>
      <c r="BN130" s="556"/>
      <c r="BP130" s="556"/>
    </row>
    <row r="131" spans="2:68" x14ac:dyDescent="0.25">
      <c r="W131" s="556"/>
      <c r="AC131" s="556"/>
      <c r="AI131" s="556"/>
      <c r="AO131" s="556"/>
      <c r="AU131" s="556"/>
      <c r="BA131" s="556"/>
      <c r="BG131" s="556"/>
      <c r="BM131" s="556"/>
      <c r="BN131" s="556"/>
      <c r="BP131" s="556"/>
    </row>
    <row r="132" spans="2:68" x14ac:dyDescent="0.25">
      <c r="W132" s="556"/>
      <c r="AC132" s="556"/>
      <c r="AI132" s="556"/>
      <c r="AO132" s="556"/>
      <c r="AU132" s="556"/>
      <c r="BA132" s="556"/>
      <c r="BG132" s="556"/>
      <c r="BM132" s="556"/>
      <c r="BN132" s="556"/>
      <c r="BP132" s="556"/>
    </row>
    <row r="133" spans="2:68" x14ac:dyDescent="0.25">
      <c r="W133" s="556"/>
      <c r="AC133" s="556"/>
      <c r="AI133" s="556"/>
      <c r="AO133" s="556"/>
      <c r="AU133" s="556"/>
      <c r="BA133" s="556"/>
      <c r="BG133" s="556"/>
      <c r="BM133" s="556"/>
      <c r="BN133" s="556"/>
      <c r="BP133" s="556"/>
    </row>
    <row r="134" spans="2:68" x14ac:dyDescent="0.25">
      <c r="W134" s="556"/>
      <c r="AC134" s="556"/>
      <c r="AI134" s="556"/>
      <c r="AO134" s="556"/>
      <c r="AU134" s="556"/>
      <c r="BA134" s="556"/>
      <c r="BG134" s="556"/>
      <c r="BM134" s="556"/>
      <c r="BN134" s="556"/>
      <c r="BP134" s="556"/>
    </row>
    <row r="135" spans="2:68" x14ac:dyDescent="0.25">
      <c r="W135" s="556"/>
      <c r="AC135" s="556"/>
      <c r="AI135" s="556"/>
      <c r="AO135" s="556"/>
      <c r="AU135" s="556"/>
      <c r="BA135" s="556"/>
      <c r="BG135" s="556"/>
      <c r="BM135" s="556"/>
      <c r="BN135" s="556"/>
      <c r="BP135" s="556"/>
    </row>
    <row r="136" spans="2:68" x14ac:dyDescent="0.25">
      <c r="W136" s="556"/>
      <c r="AC136" s="556"/>
      <c r="AI136" s="556"/>
      <c r="AO136" s="556"/>
      <c r="AU136" s="556"/>
      <c r="BA136" s="556"/>
      <c r="BG136" s="556"/>
      <c r="BM136" s="556"/>
      <c r="BN136" s="556"/>
      <c r="BP136" s="556"/>
    </row>
    <row r="137" spans="2:68" x14ac:dyDescent="0.25">
      <c r="W137" s="556"/>
      <c r="AC137" s="556"/>
      <c r="AI137" s="556"/>
      <c r="AO137" s="556"/>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sheetData>
  <sheetProtection formatCells="0" formatColumns="0" formatRows="0" insertColumns="0" insertRows="0" insertHyperlinks="0" deleteColumns="0" deleteRows="0" sort="0" autoFilter="0" pivotTables="0"/>
  <sortState ref="A5:BP46">
    <sortCondition descending="1" ref="BP5:BP46"/>
  </sortState>
  <dataConsolidate/>
  <mergeCells count="26">
    <mergeCell ref="BO2:BO4"/>
    <mergeCell ref="BP2:BP4"/>
    <mergeCell ref="C4:E4"/>
    <mergeCell ref="BH51:BL61"/>
    <mergeCell ref="AJ2:AO3"/>
    <mergeCell ref="AP2:AU3"/>
    <mergeCell ref="AV2:BA3"/>
    <mergeCell ref="BB2:BG3"/>
    <mergeCell ref="BH2:BM3"/>
    <mergeCell ref="BN2:BN4"/>
    <mergeCell ref="F2:K3"/>
    <mergeCell ref="L2:Q3"/>
    <mergeCell ref="R2:W3"/>
    <mergeCell ref="X2:AC3"/>
    <mergeCell ref="AD2:AI3"/>
    <mergeCell ref="A1:E3"/>
    <mergeCell ref="AJ1:AO1"/>
    <mergeCell ref="AP1:AU1"/>
    <mergeCell ref="AV1:BA1"/>
    <mergeCell ref="BB1:BG1"/>
    <mergeCell ref="BH1:BM1"/>
    <mergeCell ref="F1:K1"/>
    <mergeCell ref="L1:Q1"/>
    <mergeCell ref="R1:W1"/>
    <mergeCell ref="X1:AC1"/>
    <mergeCell ref="AD1:AI1"/>
  </mergeCells>
  <conditionalFormatting sqref="BL5:BM15 BF5:BG5 AZ5:BA5 AT5:AU5 AN5:AO5 AH5:AI5 AB5:AC5 V5:W5 P5:Q5 J5:K5 BL30:BM32 BF30:BF32 AZ30:AZ32 AT30:AT32 AN30:AN32 AH30:AH32 AB30:AB32 V30:V32 P30:P32 J30:J32 J50 P50 V50 AB50 AH50 AN50 AT50 AZ50 BF50 BL50:BM50 AH36:AH39 AN36:AN39 AT36:AT39 AZ36:AZ39 BF36:BF39 BL36:BM39 AB36:AB39 V36:V39 P36:P39 J36:J39 BF6:BF15 BG6:BG50 AZ6:AZ15 BA6:BA50 AT6:AT15 AU6:AU50 AN6:AN15 AO6:AO50 V6:V15 W6:W50 AB6:AB15 AC6:AC50 AH6:AH15 AI6:AI50 P6:P15 Q6:Q50 J6:J15 K6:K50">
    <cfRule type="containsText" dxfId="2375" priority="34" operator="containsText" text="E">
      <formula>NOT(ISERROR(SEARCH("E",J5)))</formula>
    </cfRule>
    <cfRule type="containsText" dxfId="2374" priority="35" operator="containsText" text="A">
      <formula>NOT(ISERROR(SEARCH("A",J5)))</formula>
    </cfRule>
    <cfRule type="containsText" dxfId="2373" priority="36" operator="containsText" text="d">
      <formula>NOT(ISERROR(SEARCH("d",J5)))</formula>
    </cfRule>
  </conditionalFormatting>
  <conditionalFormatting sqref="J28:J29 P28:P29 V28:V29 AB28:AB29 AH28:AH29 AN28:AN29 AT28:AT29 AZ28:AZ29 BF28:BF29 BL28:BM29">
    <cfRule type="containsText" dxfId="2372" priority="31" operator="containsText" text="E">
      <formula>NOT(ISERROR(SEARCH("E",J28)))</formula>
    </cfRule>
    <cfRule type="containsText" dxfId="2371" priority="32" operator="containsText" text="A">
      <formula>NOT(ISERROR(SEARCH("A",J28)))</formula>
    </cfRule>
    <cfRule type="containsText" dxfId="2370" priority="33" operator="containsText" text="d">
      <formula>NOT(ISERROR(SEARCH("d",J28)))</formula>
    </cfRule>
  </conditionalFormatting>
  <conditionalFormatting sqref="J26:J27 P26:P27 V26:V27 AB26:AB27 AH26:AH27 AN26:AN27 AT26:AT27 AZ26:AZ27 BF26:BF27 BL26:BM27">
    <cfRule type="containsText" dxfId="2369" priority="28" operator="containsText" text="E">
      <formula>NOT(ISERROR(SEARCH("E",J26)))</formula>
    </cfRule>
    <cfRule type="containsText" dxfId="2368" priority="29" operator="containsText" text="A">
      <formula>NOT(ISERROR(SEARCH("A",J26)))</formula>
    </cfRule>
    <cfRule type="containsText" dxfId="2367" priority="30" operator="containsText" text="d">
      <formula>NOT(ISERROR(SEARCH("d",J26)))</formula>
    </cfRule>
  </conditionalFormatting>
  <conditionalFormatting sqref="J24:J25 P24:P25 V24:V25 AB24:AB25 AH24:AH25 AN24:AN25 AT24:AT25 AZ24:AZ25 BF24:BF25 BL24:BM25">
    <cfRule type="containsText" dxfId="2366" priority="25" operator="containsText" text="E">
      <formula>NOT(ISERROR(SEARCH("E",J24)))</formula>
    </cfRule>
    <cfRule type="containsText" dxfId="2365" priority="26" operator="containsText" text="A">
      <formula>NOT(ISERROR(SEARCH("A",J24)))</formula>
    </cfRule>
    <cfRule type="containsText" dxfId="2364" priority="27" operator="containsText" text="d">
      <formula>NOT(ISERROR(SEARCH("d",J24)))</formula>
    </cfRule>
  </conditionalFormatting>
  <conditionalFormatting sqref="J22:J23 P22:P23 V22:V23 AB22:AB23 AH22:AH23 AN22:AN23 AT22:AT23 AZ22:AZ23 BF22:BF23 BL22:BM23">
    <cfRule type="containsText" dxfId="2363" priority="22" operator="containsText" text="E">
      <formula>NOT(ISERROR(SEARCH("E",J22)))</formula>
    </cfRule>
    <cfRule type="containsText" dxfId="2362" priority="23" operator="containsText" text="A">
      <formula>NOT(ISERROR(SEARCH("A",J22)))</formula>
    </cfRule>
    <cfRule type="containsText" dxfId="2361" priority="24" operator="containsText" text="d">
      <formula>NOT(ISERROR(SEARCH("d",J22)))</formula>
    </cfRule>
  </conditionalFormatting>
  <conditionalFormatting sqref="J20:J21 P20:P21 V20:V21 AB20:AB21 AH20:AH21 AN20:AN21 AT20:AT21 AZ20:AZ21 BF20:BF21 BL20:BM21">
    <cfRule type="containsText" dxfId="2360" priority="19" operator="containsText" text="E">
      <formula>NOT(ISERROR(SEARCH("E",J20)))</formula>
    </cfRule>
    <cfRule type="containsText" dxfId="2359" priority="20" operator="containsText" text="A">
      <formula>NOT(ISERROR(SEARCH("A",J20)))</formula>
    </cfRule>
    <cfRule type="containsText" dxfId="2358" priority="21" operator="containsText" text="d">
      <formula>NOT(ISERROR(SEARCH("d",J20)))</formula>
    </cfRule>
  </conditionalFormatting>
  <conditionalFormatting sqref="J18:J19 P18:P19 V18:V19 AB18:AB19 AH18:AH19 AN18:AN19 AT18:AT19 AZ18:AZ19 BF18:BF19 BL18:BM19">
    <cfRule type="containsText" dxfId="2357" priority="16" operator="containsText" text="E">
      <formula>NOT(ISERROR(SEARCH("E",J18)))</formula>
    </cfRule>
    <cfRule type="containsText" dxfId="2356" priority="17" operator="containsText" text="A">
      <formula>NOT(ISERROR(SEARCH("A",J18)))</formula>
    </cfRule>
    <cfRule type="containsText" dxfId="2355" priority="18" operator="containsText" text="d">
      <formula>NOT(ISERROR(SEARCH("d",J18)))</formula>
    </cfRule>
  </conditionalFormatting>
  <conditionalFormatting sqref="J16:J17 P16:P17 V16:V17 AB16:AB17 AH16:AH17 AN16:AN17 AT16:AT17 AZ16:AZ17 BF16:BF17 BL16:BM17">
    <cfRule type="containsText" dxfId="2354" priority="13" operator="containsText" text="E">
      <formula>NOT(ISERROR(SEARCH("E",J16)))</formula>
    </cfRule>
    <cfRule type="containsText" dxfId="2353" priority="14" operator="containsText" text="A">
      <formula>NOT(ISERROR(SEARCH("A",J16)))</formula>
    </cfRule>
    <cfRule type="containsText" dxfId="2352" priority="15" operator="containsText" text="d">
      <formula>NOT(ISERROR(SEARCH("d",J16)))</formula>
    </cfRule>
  </conditionalFormatting>
  <conditionalFormatting sqref="AB33:AB35 AH33:AH35 AN33:AN35 AT33:AT35 AZ33:AZ35 BF33:BF35 BL33:BM35 J33:J35 P33:P35 V33:V35">
    <cfRule type="containsText" dxfId="2351" priority="10" operator="containsText" text="E">
      <formula>NOT(ISERROR(SEARCH("E",J33)))</formula>
    </cfRule>
    <cfRule type="containsText" dxfId="2350" priority="11" operator="containsText" text="A">
      <formula>NOT(ISERROR(SEARCH("A",J33)))</formula>
    </cfRule>
    <cfRule type="containsText" dxfId="2349" priority="12" operator="containsText" text="d">
      <formula>NOT(ISERROR(SEARCH("d",J33)))</formula>
    </cfRule>
  </conditionalFormatting>
  <conditionalFormatting sqref="AH40:AH43 AN40:AN43 AT40:AT43 AZ40:AZ43 BF40:BF43 BL40:BM43 AB40:AB43 V40:V43 P40:P43 J40:J43">
    <cfRule type="containsText" dxfId="2348" priority="7" operator="containsText" text="E">
      <formula>NOT(ISERROR(SEARCH("E",J40)))</formula>
    </cfRule>
    <cfRule type="containsText" dxfId="2347" priority="8" operator="containsText" text="A">
      <formula>NOT(ISERROR(SEARCH("A",J40)))</formula>
    </cfRule>
    <cfRule type="containsText" dxfId="2346" priority="9" operator="containsText" text="d">
      <formula>NOT(ISERROR(SEARCH("d",J40)))</formula>
    </cfRule>
  </conditionalFormatting>
  <conditionalFormatting sqref="J44:J46 P44:P46 V44:V46 AB44:AB46 AH44:AH46 AN44:AN46 AT44:AT46 AZ44:AZ46 BF44:BF46 BL44:BM46">
    <cfRule type="containsText" dxfId="2345" priority="4" operator="containsText" text="E">
      <formula>NOT(ISERROR(SEARCH("E",J44)))</formula>
    </cfRule>
    <cfRule type="containsText" dxfId="2344" priority="5" operator="containsText" text="A">
      <formula>NOT(ISERROR(SEARCH("A",J44)))</formula>
    </cfRule>
    <cfRule type="containsText" dxfId="2343" priority="6" operator="containsText" text="d">
      <formula>NOT(ISERROR(SEARCH("d",J44)))</formula>
    </cfRule>
  </conditionalFormatting>
  <conditionalFormatting sqref="J47:J49 P47:P49 V47:V49 AB47:AB49 AH47:AH49 AN47:AN49 AT47:AT49 AZ47:AZ49 BF47:BF49 BL47:BM49">
    <cfRule type="containsText" dxfId="2342" priority="1" operator="containsText" text="E">
      <formula>NOT(ISERROR(SEARCH("E",J47)))</formula>
    </cfRule>
    <cfRule type="containsText" dxfId="2341" priority="2" operator="containsText" text="A">
      <formula>NOT(ISERROR(SEARCH("A",J47)))</formula>
    </cfRule>
    <cfRule type="containsText" dxfId="2340" priority="3" operator="containsText" text="d">
      <formula>NOT(ISERROR(SEARCH("d",J47)))</formula>
    </cfRule>
  </conditionalFormatting>
  <dataValidations count="3">
    <dataValidation type="list" allowBlank="1" showInputMessage="1" showErrorMessage="1" sqref="BM5:BM50 AI5:AI50 AC5:AC50 BG5:BG50 AO5:AO50 W5:W50 AU5:AU50 Q5:Q50 BA5:BA50 K5:K50">
      <formula1>$D$69:$D$70</formula1>
    </dataValidation>
    <dataValidation type="list" allowBlank="1" showErrorMessage="1" sqref="AD5:AD50 AP5:AP50 BB5:BB50 X5:X50 BH5:BH50 AJ5:AJ50 AV5:AV50 L5:L50 R5:R50 F5:F50">
      <formula1>$B$53:$B$129</formula1>
    </dataValidation>
    <dataValidation type="whole" operator="lessThanOrEqual" allowBlank="1" showInputMessage="1" showErrorMessage="1" errorTitle="oPS!" error="SOMENTE 1 PONTO!" sqref="H5:I50 T5:U50 Z5:AA50 AF5:AG50 AL5:AM50 AR5:AS50 AX5:AY50 BD5:BD50 N5:O50 BJ5:BK50">
      <formula1>1</formula1>
    </dataValidation>
  </dataValidations>
  <pageMargins left="0.511811024" right="0.511811024" top="0.78740157499999996" bottom="0.78740157499999996" header="0.31496062000000002" footer="0.31496062000000002"/>
  <pageSetup scale="20"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14:formula1>
            <xm:f>'OLD 250'!#REF!</xm:f>
          </x14:formula1>
          <xm:sqref>J5:J50 P5:P50 AN5:AN50 BL5:BL50 BF5:BF50 AZ5:AZ50 AT5:AT50 V5:V50 AH5:AH50 AB5:AB50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Q225"/>
  <sheetViews>
    <sheetView zoomScale="101" zoomScaleNormal="101" zoomScaleSheetLayoutView="23" workbookViewId="0">
      <pane xSplit="5" ySplit="3" topLeftCell="F4" activePane="bottomRight" state="frozen"/>
      <selection activeCell="BQ1" sqref="BQ1:BW1"/>
      <selection pane="topRight" activeCell="BQ1" sqref="BQ1:BW1"/>
      <selection pane="bottomLeft" activeCell="BQ1" sqref="BQ1:BW1"/>
      <selection pane="bottomRight" activeCell="J8" sqref="J8"/>
    </sheetView>
  </sheetViews>
  <sheetFormatPr defaultRowHeight="15" x14ac:dyDescent="0.25"/>
  <cols>
    <col min="1" max="1" width="7.28515625" style="410" bestFit="1" customWidth="1"/>
    <col min="2" max="2" width="7.85546875" style="556" bestFit="1" customWidth="1"/>
    <col min="3" max="3" width="8.140625" style="556" bestFit="1" customWidth="1"/>
    <col min="4" max="4" width="9.85546875" style="556" bestFit="1" customWidth="1"/>
    <col min="5" max="5" width="13.140625" style="556" customWidth="1"/>
    <col min="6" max="6" width="7.7109375" style="556" bestFit="1" customWidth="1"/>
    <col min="7" max="7" width="10.140625" style="556" bestFit="1" customWidth="1"/>
    <col min="8" max="8" width="4.28515625" style="556" bestFit="1" customWidth="1"/>
    <col min="9" max="9" width="4.85546875" style="556" bestFit="1" customWidth="1"/>
    <col min="10" max="10" width="5.7109375" style="556" bestFit="1" customWidth="1"/>
    <col min="11" max="11" width="6.28515625" style="556" bestFit="1" customWidth="1"/>
    <col min="12" max="12" width="7.7109375" style="556" bestFit="1" customWidth="1"/>
    <col min="13" max="13" width="10.140625" style="556" bestFit="1" customWidth="1"/>
    <col min="14" max="14" width="4.28515625" style="556" bestFit="1" customWidth="1"/>
    <col min="15" max="15" width="4.85546875" style="556" bestFit="1" customWidth="1"/>
    <col min="16" max="16" width="5.7109375" style="556" bestFit="1" customWidth="1"/>
    <col min="17" max="17" width="5.85546875" style="556" bestFit="1" customWidth="1"/>
    <col min="18" max="18" width="7.7109375" style="556" bestFit="1" customWidth="1"/>
    <col min="19" max="19" width="10.140625" style="556" bestFit="1" customWidth="1"/>
    <col min="20" max="20" width="4.28515625" style="556" bestFit="1" customWidth="1"/>
    <col min="21" max="21" width="4.85546875" style="556" bestFit="1" customWidth="1"/>
    <col min="22" max="22" width="5.7109375" style="556" bestFit="1" customWidth="1"/>
    <col min="23" max="23" width="6.28515625" style="615" bestFit="1" customWidth="1"/>
    <col min="24" max="24" width="7.7109375" style="556" bestFit="1" customWidth="1"/>
    <col min="25" max="25" width="10.140625" style="556" bestFit="1" customWidth="1"/>
    <col min="26" max="26" width="4.28515625" style="556" bestFit="1" customWidth="1"/>
    <col min="27" max="27" width="4.85546875" style="556" bestFit="1" customWidth="1"/>
    <col min="28" max="28" width="5.7109375" style="556" bestFit="1" customWidth="1"/>
    <col min="29" max="29" width="5.85546875" style="222" bestFit="1" customWidth="1"/>
    <col min="30" max="30" width="7.7109375" style="556" customWidth="1"/>
    <col min="31" max="31" width="10.140625" style="556" bestFit="1" customWidth="1"/>
    <col min="32" max="32" width="4.28515625" style="556" bestFit="1" customWidth="1"/>
    <col min="33" max="33" width="4.85546875" style="556" bestFit="1" customWidth="1"/>
    <col min="34" max="34" width="5.7109375" style="556" bestFit="1" customWidth="1"/>
    <col min="35" max="35" width="5.85546875" style="223" bestFit="1" customWidth="1"/>
    <col min="36" max="36" width="7.7109375" style="556" bestFit="1" customWidth="1"/>
    <col min="37" max="37" width="10.140625" style="556" bestFit="1" customWidth="1"/>
    <col min="38" max="38" width="4.28515625" style="556" bestFit="1" customWidth="1"/>
    <col min="39" max="39" width="4.85546875" style="556" bestFit="1" customWidth="1"/>
    <col min="40" max="40" width="5.7109375" style="556" bestFit="1" customWidth="1"/>
    <col min="41" max="41" width="5.85546875" style="224" bestFit="1" customWidth="1"/>
    <col min="42" max="42" width="7.7109375" style="556" bestFit="1" customWidth="1"/>
    <col min="43" max="43" width="10.140625" style="556" bestFit="1" customWidth="1"/>
    <col min="44" max="44" width="4.28515625" style="556" bestFit="1" customWidth="1"/>
    <col min="45" max="45" width="4.85546875" style="556" bestFit="1" customWidth="1"/>
    <col min="46" max="46" width="5.7109375" style="556" bestFit="1" customWidth="1"/>
    <col min="47" max="47" width="5.85546875" style="232" bestFit="1" customWidth="1"/>
    <col min="48" max="48" width="7.7109375" style="556" bestFit="1" customWidth="1"/>
    <col min="49" max="49" width="10.140625" style="556" bestFit="1" customWidth="1"/>
    <col min="50" max="50" width="4.28515625" style="556" bestFit="1" customWidth="1"/>
    <col min="51" max="51" width="4.85546875" style="556" bestFit="1" customWidth="1"/>
    <col min="52" max="52" width="5.7109375" style="556" bestFit="1" customWidth="1"/>
    <col min="53" max="53" width="5.85546875" style="233" bestFit="1" customWidth="1"/>
    <col min="54" max="54" width="7.7109375" style="556" bestFit="1" customWidth="1"/>
    <col min="55" max="55" width="10.140625" style="556" bestFit="1" customWidth="1"/>
    <col min="56" max="56" width="4.28515625" style="556" bestFit="1" customWidth="1"/>
    <col min="57" max="57" width="4.85546875" style="556" bestFit="1" customWidth="1"/>
    <col min="58" max="58" width="5.7109375" style="556" bestFit="1" customWidth="1"/>
    <col min="59" max="59" width="5.85546875" style="234" bestFit="1" customWidth="1"/>
    <col min="60" max="60" width="7.7109375" style="556" bestFit="1" customWidth="1"/>
    <col min="61" max="61" width="10.140625" style="556" bestFit="1" customWidth="1"/>
    <col min="62" max="62" width="4.28515625" style="556" bestFit="1" customWidth="1"/>
    <col min="63" max="63" width="4.85546875" style="556" bestFit="1" customWidth="1"/>
    <col min="64" max="64" width="5.7109375" style="556" bestFit="1" customWidth="1"/>
    <col min="65" max="65" width="5.85546875" style="235" bestFit="1" customWidth="1"/>
    <col min="66" max="66" width="5.85546875" style="117" hidden="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113</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c r="B5" s="141">
        <f t="shared" ref="B5:B13" si="0">SUMPRODUCT(--(G5:BM5="I"))</f>
        <v>0</v>
      </c>
      <c r="C5" s="528"/>
      <c r="D5" s="529"/>
      <c r="E5" s="530"/>
      <c r="F5" s="145">
        <v>0</v>
      </c>
      <c r="G5" s="145">
        <f>IF(OR(J5="E",J5="D"),0,VLOOKUP(F5,CLASSICOS_COMP_A!$B$53:$C$65,2)+I5+H5)</f>
        <v>0</v>
      </c>
      <c r="H5" s="145"/>
      <c r="I5" s="145"/>
      <c r="J5" s="145"/>
      <c r="K5" s="145"/>
      <c r="L5" s="146"/>
      <c r="M5" s="146">
        <f>IF(OR(P5="E",P5="D"),0,VLOOKUP(L5,CLASSICOS_COMP_A!$B$53:$C$65,2)+O5+N5)</f>
        <v>0</v>
      </c>
      <c r="N5" s="146"/>
      <c r="O5" s="146"/>
      <c r="P5" s="146"/>
      <c r="Q5" s="146"/>
      <c r="R5" s="147"/>
      <c r="S5" s="147">
        <f>IF(OR(V5="E",V5="D"),0,VLOOKUP(R5,CLASSICOS_COMP_A!$B$53:$C$65,2)+U5+T5)</f>
        <v>0</v>
      </c>
      <c r="T5" s="147"/>
      <c r="U5" s="147"/>
      <c r="V5" s="147"/>
      <c r="W5" s="434"/>
      <c r="X5" s="148"/>
      <c r="Y5" s="148">
        <f>IF(OR(AB5="E",AB5="D"),0,VLOOKUP(X5,CLASSICOS_COMP_A!$B$53:$C$65,2)+AA5+Z5)</f>
        <v>0</v>
      </c>
      <c r="Z5" s="148"/>
      <c r="AA5" s="148"/>
      <c r="AB5" s="148"/>
      <c r="AC5" s="148"/>
      <c r="AD5" s="149"/>
      <c r="AE5" s="149">
        <f>IF(OR(AH5="E",AH5="D"),0,VLOOKUP(AD5,CLASSICOS_COMP_A!$B$53:$C$65,2)+AG5+AF5)</f>
        <v>0</v>
      </c>
      <c r="AF5" s="149"/>
      <c r="AG5" s="149"/>
      <c r="AH5" s="149"/>
      <c r="AI5" s="149"/>
      <c r="AJ5" s="150"/>
      <c r="AK5" s="150">
        <f>IF(OR(AN5="E",AN5="D"),0,VLOOKUP(AJ5,CLASSICOS_COMP_A!$B$53:$C$65,2)+AM5+AL5)</f>
        <v>0</v>
      </c>
      <c r="AL5" s="150"/>
      <c r="AM5" s="150"/>
      <c r="AN5" s="150"/>
      <c r="AO5" s="150"/>
      <c r="AP5" s="151"/>
      <c r="AQ5" s="151">
        <f>IF(OR(AT5="E",AT5="D"),0,VLOOKUP(AP5,CLASSICOS_COMP_A!$B$53:$C$65,2)+AS5+AR5)</f>
        <v>0</v>
      </c>
      <c r="AR5" s="151"/>
      <c r="AS5" s="151"/>
      <c r="AT5" s="151"/>
      <c r="AU5" s="151"/>
      <c r="AV5" s="152"/>
      <c r="AW5" s="152">
        <f>IF(OR(AZ5="E",AZ5="D"),0,VLOOKUP(AV5,CLASSICOS_COMP_A!$B$53:$C$65,2)+AY5+AX5)</f>
        <v>0</v>
      </c>
      <c r="AX5" s="152"/>
      <c r="AY5" s="152"/>
      <c r="AZ5" s="152"/>
      <c r="BA5" s="152"/>
      <c r="BB5" s="153">
        <v>0</v>
      </c>
      <c r="BC5" s="153">
        <f>IF(OR(BF5="E",BF5="D"),0,VLOOKUP(BB5,CLASSICOS_COMP_A!$B$53:$C$65,2)+BE5+BD5)</f>
        <v>0</v>
      </c>
      <c r="BD5" s="153"/>
      <c r="BE5" s="153"/>
      <c r="BF5" s="153"/>
      <c r="BG5" s="153"/>
      <c r="BH5" s="154"/>
      <c r="BI5" s="154">
        <f>IF(OR(BL5="E",BL5="D"),0,VLOOKUP(BH5,CLASSICOS_COMP_A!$B$53:$C$65,2)+BK5+BJ5)</f>
        <v>0</v>
      </c>
      <c r="BJ5" s="154"/>
      <c r="BK5" s="154"/>
      <c r="BL5" s="154"/>
      <c r="BM5" s="154"/>
      <c r="BN5" s="155">
        <f t="shared" ref="BN5:BN50" si="1">G5+M5+S5+Y5+AE5+AK5+AQ5+AW5+BC5+BI5</f>
        <v>0</v>
      </c>
      <c r="BO5" s="156">
        <f t="shared" ref="BO5:BO50" si="2">SUMPRODUCT(--(G5:BL5="E")--(G5:BL5="D"))</f>
        <v>0</v>
      </c>
      <c r="BP5" s="157">
        <f t="array" aca="1" ref="BP5" ca="1">SUM(LARGE(BV5:CE5,ROW(INDIRECT("1:"&amp;COUNT(BV5:CE5)-D$58))))+SUM(IF(ISNUMBER(VALUE(MID(IF(LEN(IF(ISNUMBER(BV5:CE5),0,BV5:CE5))&gt;1,BV5:CE5,0),1,LEN(IF(LEN(IF(ISNUMBER(BV5:CE5),0,BV5:CE5))&gt;1,BV5:CE5,0))-1)))=FALSE,0,VALUE(MID(IF(LEN(IF(ISNUMBER(BV5:CE5),0,BV5:CE5))&gt;1,BV5:CE5,0),1,LEN(IF(LEN(IF(ISNUMBER(BV5:CE5),0,BV5:CE5))&gt;1,BV5:CE5,0))-1))))</f>
        <v>0</v>
      </c>
      <c r="BQ5" s="158">
        <f t="shared" ref="BQ5:BQ50" si="3">SUMPRODUCT(--(G5:BL5="E")--(G5:BL5="D"))</f>
        <v>0</v>
      </c>
      <c r="BR5" s="556"/>
      <c r="BS5" s="556"/>
      <c r="BT5" s="556"/>
      <c r="BV5" s="158">
        <f t="array" ref="BV5">IF(OR(J5="D",J5="E"),IF(H5+I5&gt;0,H5+I5 &amp;"X","X"),G5)</f>
        <v>0</v>
      </c>
      <c r="BW5" s="158">
        <f t="array" ref="BW5">IF(OR(P5="D",P5="E"),IF(N5+O5&gt;0,N5+O5&amp;"X","X"),M5)</f>
        <v>0</v>
      </c>
      <c r="BX5" s="158">
        <f t="array" ref="BX5">IF(OR(V5="D",V5="E"),IF(T5+U5&gt;0,T5+U5&amp;"X","X"),S5)</f>
        <v>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50" si="4">SUMPRODUCT(--(G5:BL5="E")--(G5:BL5="D"))</f>
        <v>0</v>
      </c>
      <c r="CH5" s="158">
        <f>CLASSICOS_COMP_A!D$58</f>
        <v>1</v>
      </c>
    </row>
    <row r="6" spans="1:95" s="158" customFormat="1" ht="15.75" x14ac:dyDescent="0.25">
      <c r="A6" s="416"/>
      <c r="B6" s="141">
        <f t="shared" si="0"/>
        <v>0</v>
      </c>
      <c r="C6" s="528"/>
      <c r="D6" s="529"/>
      <c r="E6" s="530"/>
      <c r="F6" s="145"/>
      <c r="G6" s="145">
        <f>IF(OR(J6="E",J6="D"),0,VLOOKUP(F6,CLASSICOS_COMP_A!$B$53:$C$65,2)+I6+H6)</f>
        <v>0</v>
      </c>
      <c r="H6" s="145"/>
      <c r="I6" s="145"/>
      <c r="J6" s="145"/>
      <c r="K6" s="145"/>
      <c r="L6" s="146"/>
      <c r="M6" s="146">
        <f>IF(OR(P6="E",P6="D"),0,VLOOKUP(L6,CLASSICOS_COMP_A!$B$53:$C$65,2)+O6+N6)</f>
        <v>0</v>
      </c>
      <c r="N6" s="146"/>
      <c r="O6" s="146"/>
      <c r="P6" s="146"/>
      <c r="Q6" s="146"/>
      <c r="R6" s="147"/>
      <c r="S6" s="147">
        <f>IF(OR(V6="E",V6="D"),0,VLOOKUP(R6,CLASSICOS_COMP_A!$B$53:$C$65,2)+U6+T6)</f>
        <v>0</v>
      </c>
      <c r="T6" s="147"/>
      <c r="U6" s="147"/>
      <c r="V6" s="147"/>
      <c r="W6" s="434"/>
      <c r="X6" s="148"/>
      <c r="Y6" s="148">
        <f>IF(OR(AB6="E",AB6="D"),0,VLOOKUP(X6,CLASSICOS_COMP_A!$B$53:$C$65,2)+AA6+Z6)</f>
        <v>0</v>
      </c>
      <c r="Z6" s="148"/>
      <c r="AA6" s="148"/>
      <c r="AB6" s="148"/>
      <c r="AC6" s="148"/>
      <c r="AD6" s="149"/>
      <c r="AE6" s="149">
        <f>IF(OR(AH6="E",AH6="D"),0,VLOOKUP(AD6,CLASSICOS_COMP_A!$B$53:$C$65,2)+AG6+AF6)</f>
        <v>0</v>
      </c>
      <c r="AF6" s="149"/>
      <c r="AG6" s="149"/>
      <c r="AH6" s="149"/>
      <c r="AI6" s="149"/>
      <c r="AJ6" s="150"/>
      <c r="AK6" s="150">
        <f>IF(OR(AN6="E",AN6="D"),0,VLOOKUP(AJ6,CLASSICOS_COMP_A!$B$53:$C$65,2)+AM6+AL6)</f>
        <v>0</v>
      </c>
      <c r="AL6" s="150"/>
      <c r="AM6" s="150"/>
      <c r="AN6" s="150"/>
      <c r="AO6" s="150"/>
      <c r="AP6" s="151"/>
      <c r="AQ6" s="151">
        <f>IF(OR(AT6="E",AT6="D"),0,VLOOKUP(AP6,CLASSICOS_COMP_A!$B$53:$C$65,2)+AS6+AR6)</f>
        <v>0</v>
      </c>
      <c r="AR6" s="151"/>
      <c r="AS6" s="151"/>
      <c r="AT6" s="151"/>
      <c r="AU6" s="151"/>
      <c r="AV6" s="152"/>
      <c r="AW6" s="152">
        <f>IF(OR(AZ6="E",AZ6="D"),0,VLOOKUP(AV6,CLASSICOS_COMP_A!$B$53:$C$65,2)+AY6+AX6)</f>
        <v>0</v>
      </c>
      <c r="AX6" s="152"/>
      <c r="AY6" s="152"/>
      <c r="AZ6" s="152"/>
      <c r="BA6" s="152"/>
      <c r="BB6" s="153"/>
      <c r="BC6" s="153">
        <f>IF(OR(BF6="E",BF6="D"),0,VLOOKUP(BB6,CLASSICOS_COMP_A!$B$53:$C$65,2)+BE6+BD6)</f>
        <v>0</v>
      </c>
      <c r="BD6" s="153"/>
      <c r="BE6" s="153"/>
      <c r="BF6" s="153"/>
      <c r="BG6" s="153"/>
      <c r="BH6" s="154"/>
      <c r="BI6" s="154">
        <f>IF(OR(BL6="E",BL6="D"),0,VLOOKUP(BH6,CLASSICOS_COMP_A!$B$53:$C$65,2)+BK6+BJ6)</f>
        <v>0</v>
      </c>
      <c r="BJ6" s="154"/>
      <c r="BK6" s="154"/>
      <c r="BL6" s="154"/>
      <c r="BM6" s="154"/>
      <c r="BN6" s="155">
        <f t="shared" si="1"/>
        <v>0</v>
      </c>
      <c r="BO6" s="156">
        <f t="shared" si="2"/>
        <v>0</v>
      </c>
      <c r="BP6" s="157">
        <f t="array" aca="1" ref="BP6" ca="1">SUM(LARGE(BV6:CE6,ROW(INDIRECT("1:"&amp;COUNT(BV6:CE6)-D$58))))+SUM(IF(ISNUMBER(VALUE(MID(IF(LEN(IF(ISNUMBER(BV6:CE6),0,BV6:CE6))&gt;1,BV6:CE6,0),1,LEN(IF(LEN(IF(ISNUMBER(BV6:CE6),0,BV6:CE6))&gt;1,BV6:CE6,0))-1)))=FALSE,0,VALUE(MID(IF(LEN(IF(ISNUMBER(BV6:CE6),0,BV6:CE6))&gt;1,BV6:CE6,0),1,LEN(IF(LEN(IF(ISNUMBER(BV6:CE6),0,BV6:CE6))&gt;1,BV6:CE6,0))-1))))</f>
        <v>0</v>
      </c>
      <c r="BQ6" s="158">
        <f t="shared" si="3"/>
        <v>0</v>
      </c>
      <c r="BR6" s="556"/>
      <c r="BS6" s="556"/>
      <c r="BT6" s="556"/>
      <c r="BV6" s="158">
        <f t="array" ref="BV6">IF(OR(J6="D",J6="E"),IF(H6+I6&gt;0,H6+I6 &amp;"X","X"),G6)</f>
        <v>0</v>
      </c>
      <c r="BW6" s="158">
        <f t="array" ref="BW6">IF(OR(P6="D",P6="E"),IF(N6+O6&gt;0,N6+O6&amp;"X","X"),M6)</f>
        <v>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CLASSICOS_COMP_A!D$58</f>
        <v>1</v>
      </c>
    </row>
    <row r="7" spans="1:95" s="158" customFormat="1" ht="15.75" x14ac:dyDescent="0.25">
      <c r="A7" s="416"/>
      <c r="B7" s="141">
        <f t="shared" si="0"/>
        <v>0</v>
      </c>
      <c r="C7" s="528"/>
      <c r="D7" s="529"/>
      <c r="E7" s="530"/>
      <c r="F7" s="145"/>
      <c r="G7" s="145">
        <f>IF(OR(J7="E",J7="D"),0,VLOOKUP(F7,CLASSICOS_COMP_A!$B$53:$C$65,2)+I7+H7)</f>
        <v>0</v>
      </c>
      <c r="H7" s="145"/>
      <c r="I7" s="145"/>
      <c r="J7" s="145"/>
      <c r="K7" s="145"/>
      <c r="L7" s="146"/>
      <c r="M7" s="146">
        <f>IF(OR(P7="E",P7="D"),0,VLOOKUP(L7,CLASSICOS_COMP_A!$B$53:$C$65,2)+O7+N7)</f>
        <v>0</v>
      </c>
      <c r="N7" s="146"/>
      <c r="O7" s="146"/>
      <c r="P7" s="146"/>
      <c r="Q7" s="146"/>
      <c r="R7" s="147"/>
      <c r="S7" s="147">
        <f>IF(OR(V7="E",V7="D"),0,VLOOKUP(R7,CLASSICOS_COMP_A!$B$53:$C$65,2)+U7+T7)</f>
        <v>0</v>
      </c>
      <c r="T7" s="147"/>
      <c r="U7" s="147"/>
      <c r="V7" s="147"/>
      <c r="W7" s="434"/>
      <c r="X7" s="148"/>
      <c r="Y7" s="148">
        <f>IF(OR(AB7="E",AB7="D"),0,VLOOKUP(X7,CLASSICOS_COMP_A!$B$53:$C$65,2)+AA7+Z7)</f>
        <v>0</v>
      </c>
      <c r="Z7" s="148"/>
      <c r="AA7" s="148"/>
      <c r="AB7" s="148"/>
      <c r="AC7" s="148"/>
      <c r="AD7" s="149"/>
      <c r="AE7" s="149">
        <f>IF(OR(AH7="E",AH7="D"),0,VLOOKUP(AD7,CLASSICOS_COMP_A!$B$53:$C$65,2)+AG7+AF7)</f>
        <v>0</v>
      </c>
      <c r="AF7" s="149"/>
      <c r="AG7" s="149"/>
      <c r="AH7" s="149"/>
      <c r="AI7" s="149"/>
      <c r="AJ7" s="150"/>
      <c r="AK7" s="150">
        <f>IF(OR(AN7="E",AN7="D"),0,VLOOKUP(AJ7,CLASSICOS_COMP_A!$B$53:$C$65,2)+AM7+AL7)</f>
        <v>0</v>
      </c>
      <c r="AL7" s="150"/>
      <c r="AM7" s="150"/>
      <c r="AN7" s="150"/>
      <c r="AO7" s="150"/>
      <c r="AP7" s="151"/>
      <c r="AQ7" s="151">
        <f>IF(OR(AT7="E",AT7="D"),0,VLOOKUP(AP7,CLASSICOS_COMP_A!$B$53:$C$65,2)+AS7+AR7)</f>
        <v>0</v>
      </c>
      <c r="AR7" s="151"/>
      <c r="AS7" s="151"/>
      <c r="AT7" s="151"/>
      <c r="AU7" s="151"/>
      <c r="AV7" s="152"/>
      <c r="AW7" s="152">
        <f>IF(OR(AZ7="E",AZ7="D"),0,VLOOKUP(AV7,CLASSICOS_COMP_A!$B$53:$C$65,2)+AY7+AX7)</f>
        <v>0</v>
      </c>
      <c r="AX7" s="152"/>
      <c r="AY7" s="152"/>
      <c r="AZ7" s="152"/>
      <c r="BA7" s="152"/>
      <c r="BB7" s="153"/>
      <c r="BC7" s="153">
        <f>IF(OR(BF7="E",BF7="D"),0,VLOOKUP(BB7,CLASSICOS_COMP_A!$B$53:$C$65,2)+BE7+BD7)</f>
        <v>0</v>
      </c>
      <c r="BD7" s="153"/>
      <c r="BE7" s="153"/>
      <c r="BF7" s="153"/>
      <c r="BG7" s="153"/>
      <c r="BH7" s="154"/>
      <c r="BI7" s="154">
        <f>IF(OR(BL7="E",BL7="D"),0,VLOOKUP(BH7,CLASSICOS_COMP_A!$B$53:$C$65,2)+BK7+BJ7)</f>
        <v>0</v>
      </c>
      <c r="BJ7" s="154"/>
      <c r="BK7" s="154"/>
      <c r="BL7" s="154"/>
      <c r="BM7" s="154"/>
      <c r="BN7" s="155">
        <f t="shared" si="1"/>
        <v>0</v>
      </c>
      <c r="BO7" s="156">
        <f t="shared" si="2"/>
        <v>0</v>
      </c>
      <c r="BP7" s="157">
        <f t="array" aca="1" ref="BP7" ca="1">SUM(LARGE(BV7:CE7,ROW(INDIRECT("1:"&amp;COUNT(BV7:CE7)-D$58))))+SUM(IF(ISNUMBER(VALUE(MID(IF(LEN(IF(ISNUMBER(BV7:CE7),0,BV7:CE7))&gt;1,BV7:CE7,0),1,LEN(IF(LEN(IF(ISNUMBER(BV7:CE7),0,BV7:CE7))&gt;1,BV7:CE7,0))-1)))=FALSE,0,VALUE(MID(IF(LEN(IF(ISNUMBER(BV7:CE7),0,BV7:CE7))&gt;1,BV7:CE7,0),1,LEN(IF(LEN(IF(ISNUMBER(BV7:CE7),0,BV7:CE7))&gt;1,BV7:CE7,0))-1))))</f>
        <v>0</v>
      </c>
      <c r="BQ7" s="158">
        <f t="shared" si="3"/>
        <v>0</v>
      </c>
      <c r="BR7" s="556"/>
      <c r="BS7" s="556"/>
      <c r="BT7" s="556"/>
      <c r="BV7" s="158">
        <f t="array" ref="BV7">IF(OR(J7="D",J7="E"),IF(H7+I7&gt;0,H7+I7 &amp;"X","X"),G7)</f>
        <v>0</v>
      </c>
      <c r="BW7" s="158">
        <f t="array" ref="BW7">IF(OR(P7="D",P7="E"),IF(N7+O7&gt;0,N7+O7&amp;"X","X"),M7)</f>
        <v>0</v>
      </c>
      <c r="BX7" s="158">
        <f t="array" ref="BX7">IF(OR(V7="D",V7="E"),IF(T7+U7&gt;0,T7+U7&amp;"X","X"),S7)</f>
        <v>0</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CLASSICOS_COMP_A!D$58</f>
        <v>1</v>
      </c>
    </row>
    <row r="8" spans="1:95" s="158" customFormat="1" ht="15.75" x14ac:dyDescent="0.25">
      <c r="A8" s="416"/>
      <c r="B8" s="141">
        <f t="shared" si="0"/>
        <v>0</v>
      </c>
      <c r="C8" s="528"/>
      <c r="D8" s="529"/>
      <c r="E8" s="530"/>
      <c r="F8" s="145"/>
      <c r="G8" s="145">
        <f>IF(OR(J8="E",J8="D"),0,VLOOKUP(F8,CLASSICOS_COMP_A!$B$53:$C$65,2)+I8+H8)</f>
        <v>0</v>
      </c>
      <c r="H8" s="145"/>
      <c r="I8" s="145"/>
      <c r="J8" s="145"/>
      <c r="K8" s="145"/>
      <c r="L8" s="146"/>
      <c r="M8" s="146">
        <f>IF(OR(P8="E",P8="D"),0,VLOOKUP(L8,CLASSICOS_COMP_A!$B$53:$C$65,2)+O8+N8)</f>
        <v>0</v>
      </c>
      <c r="N8" s="146"/>
      <c r="O8" s="146"/>
      <c r="P8" s="146"/>
      <c r="Q8" s="146"/>
      <c r="R8" s="147"/>
      <c r="S8" s="147">
        <f>IF(OR(V8="E",V8="D"),0,VLOOKUP(R8,CLASSICOS_COMP_A!$B$53:$C$65,2)+U8+T8)</f>
        <v>0</v>
      </c>
      <c r="T8" s="147"/>
      <c r="U8" s="147"/>
      <c r="V8" s="147"/>
      <c r="W8" s="434"/>
      <c r="X8" s="148"/>
      <c r="Y8" s="148">
        <f>IF(OR(AB8="E",AB8="D"),0,VLOOKUP(X8,CLASSICOS_COMP_A!$B$53:$C$65,2)+AA8+Z8)</f>
        <v>0</v>
      </c>
      <c r="Z8" s="148"/>
      <c r="AA8" s="148"/>
      <c r="AB8" s="148"/>
      <c r="AC8" s="148"/>
      <c r="AD8" s="149"/>
      <c r="AE8" s="149">
        <f>IF(OR(AH8="E",AH8="D"),0,VLOOKUP(AD8,CLASSICOS_COMP_A!$B$53:$C$65,2)+AG8+AF8)</f>
        <v>0</v>
      </c>
      <c r="AF8" s="149"/>
      <c r="AG8" s="149"/>
      <c r="AH8" s="149"/>
      <c r="AI8" s="149"/>
      <c r="AJ8" s="150"/>
      <c r="AK8" s="150">
        <f>IF(OR(AN8="E",AN8="D"),0,VLOOKUP(AJ8,CLASSICOS_COMP_A!$B$53:$C$65,2)+AM8+AL8)</f>
        <v>0</v>
      </c>
      <c r="AL8" s="150"/>
      <c r="AM8" s="150"/>
      <c r="AN8" s="150"/>
      <c r="AO8" s="150"/>
      <c r="AP8" s="151"/>
      <c r="AQ8" s="151">
        <f>IF(OR(AT8="E",AT8="D"),0,VLOOKUP(AP8,CLASSICOS_COMP_A!$B$53:$C$65,2)+AS8+AR8)</f>
        <v>0</v>
      </c>
      <c r="AR8" s="151"/>
      <c r="AS8" s="151"/>
      <c r="AT8" s="151"/>
      <c r="AU8" s="151"/>
      <c r="AV8" s="152"/>
      <c r="AW8" s="152">
        <f>IF(OR(AZ8="E",AZ8="D"),0,VLOOKUP(AV8,CLASSICOS_COMP_A!$B$53:$C$65,2)+AY8+AX8)</f>
        <v>0</v>
      </c>
      <c r="AX8" s="152"/>
      <c r="AY8" s="152"/>
      <c r="AZ8" s="152"/>
      <c r="BA8" s="152"/>
      <c r="BB8" s="153"/>
      <c r="BC8" s="153">
        <f>IF(OR(BF8="E",BF8="D"),0,VLOOKUP(BB8,CLASSICOS_COMP_A!$B$53:$C$65,2)+BE8+BD8)</f>
        <v>0</v>
      </c>
      <c r="BD8" s="153"/>
      <c r="BE8" s="153"/>
      <c r="BF8" s="153"/>
      <c r="BG8" s="153"/>
      <c r="BH8" s="154"/>
      <c r="BI8" s="154">
        <f>IF(OR(BL8="E",BL8="D"),0,VLOOKUP(BH8,CLASSICOS_COMP_A!$B$53:$C$65,2)+BK8+BJ8)</f>
        <v>0</v>
      </c>
      <c r="BJ8" s="154"/>
      <c r="BK8" s="154"/>
      <c r="BL8" s="154"/>
      <c r="BM8" s="154"/>
      <c r="BN8" s="155">
        <f t="shared" si="1"/>
        <v>0</v>
      </c>
      <c r="BO8" s="156">
        <f t="shared" si="2"/>
        <v>0</v>
      </c>
      <c r="BP8" s="157">
        <f t="array" aca="1" ref="BP8" ca="1">SUM(LARGE(BV8:CE8,ROW(INDIRECT("1:"&amp;COUNT(BV8:CE8)-D$58))))+SUM(IF(ISNUMBER(VALUE(MID(IF(LEN(IF(ISNUMBER(BV8:CE8),0,BV8:CE8))&gt;1,BV8:CE8,0),1,LEN(IF(LEN(IF(ISNUMBER(BV8:CE8),0,BV8:CE8))&gt;1,BV8:CE8,0))-1)))=FALSE,0,VALUE(MID(IF(LEN(IF(ISNUMBER(BV8:CE8),0,BV8:CE8))&gt;1,BV8:CE8,0),1,LEN(IF(LEN(IF(ISNUMBER(BV8:CE8),0,BV8:CE8))&gt;1,BV8:CE8,0))-1))))</f>
        <v>0</v>
      </c>
      <c r="BQ8" s="158">
        <f t="shared" si="3"/>
        <v>0</v>
      </c>
      <c r="BR8" s="556"/>
      <c r="BS8" s="556"/>
      <c r="BT8" s="556"/>
      <c r="BV8" s="158">
        <f t="array" ref="BV8">IF(OR(J8="D",J8="E"),IF(H8+I8&gt;0,H8+I8 &amp;"X","X"),G8)</f>
        <v>0</v>
      </c>
      <c r="BW8" s="158">
        <f t="array" ref="BW8">IF(OR(P8="D",P8="E"),IF(N8+O8&gt;0,N8+O8&amp;"X","X"),M8)</f>
        <v>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CLASSICOS_COMP_A!D$58</f>
        <v>1</v>
      </c>
    </row>
    <row r="9" spans="1:95" s="158" customFormat="1" ht="15.75" x14ac:dyDescent="0.25">
      <c r="A9" s="416"/>
      <c r="B9" s="141">
        <f t="shared" si="0"/>
        <v>0</v>
      </c>
      <c r="C9" s="528"/>
      <c r="D9" s="529"/>
      <c r="E9" s="530"/>
      <c r="F9" s="145"/>
      <c r="G9" s="145">
        <f>IF(OR(J9="E",J9="D"),0,VLOOKUP(F9,CLASSICOS_COMP_A!$B$53:$C$65,2)+I9+H9)</f>
        <v>0</v>
      </c>
      <c r="H9" s="145"/>
      <c r="I9" s="145"/>
      <c r="J9" s="145"/>
      <c r="K9" s="145"/>
      <c r="L9" s="146"/>
      <c r="M9" s="146">
        <f>IF(OR(P9="E",P9="D"),0,VLOOKUP(L9,CLASSICOS_COMP_A!$B$53:$C$65,2)+O9+N9)</f>
        <v>0</v>
      </c>
      <c r="N9" s="146"/>
      <c r="O9" s="146"/>
      <c r="P9" s="146"/>
      <c r="Q9" s="146"/>
      <c r="R9" s="147"/>
      <c r="S9" s="147">
        <f>IF(OR(V9="E",V9="D"),0,VLOOKUP(R9,CLASSICOS_COMP_A!$B$53:$C$65,2)+U9+T9)</f>
        <v>0</v>
      </c>
      <c r="T9" s="147"/>
      <c r="U9" s="147"/>
      <c r="V9" s="147"/>
      <c r="W9" s="434"/>
      <c r="X9" s="148"/>
      <c r="Y9" s="148">
        <f>IF(OR(AB9="E",AB9="D"),0,VLOOKUP(X9,CLASSICOS_COMP_A!$B$53:$C$65,2)+AA9+Z9)</f>
        <v>0</v>
      </c>
      <c r="Z9" s="148"/>
      <c r="AA9" s="148"/>
      <c r="AB9" s="148"/>
      <c r="AC9" s="148"/>
      <c r="AD9" s="149"/>
      <c r="AE9" s="149">
        <f>IF(OR(AH9="E",AH9="D"),0,VLOOKUP(AD9,CLASSICOS_COMP_A!$B$53:$C$65,2)+AG9+AF9)</f>
        <v>0</v>
      </c>
      <c r="AF9" s="149"/>
      <c r="AG9" s="149"/>
      <c r="AH9" s="149"/>
      <c r="AI9" s="149"/>
      <c r="AJ9" s="150"/>
      <c r="AK9" s="150">
        <f>IF(OR(AN9="E",AN9="D"),0,VLOOKUP(AJ9,CLASSICOS_COMP_A!$B$53:$C$65,2)+AM9+AL9)</f>
        <v>0</v>
      </c>
      <c r="AL9" s="150"/>
      <c r="AM9" s="150"/>
      <c r="AN9" s="150"/>
      <c r="AO9" s="150"/>
      <c r="AP9" s="151"/>
      <c r="AQ9" s="151">
        <f>IF(OR(AT9="E",AT9="D"),0,VLOOKUP(AP9,CLASSICOS_COMP_A!$B$53:$C$65,2)+AS9+AR9)</f>
        <v>0</v>
      </c>
      <c r="AR9" s="151"/>
      <c r="AS9" s="151"/>
      <c r="AT9" s="151"/>
      <c r="AU9" s="151"/>
      <c r="AV9" s="152"/>
      <c r="AW9" s="152">
        <f>IF(OR(AZ9="E",AZ9="D"),0,VLOOKUP(AV9,CLASSICOS_COMP_A!$B$53:$C$65,2)+AY9+AX9)</f>
        <v>0</v>
      </c>
      <c r="AX9" s="152"/>
      <c r="AY9" s="152"/>
      <c r="AZ9" s="152"/>
      <c r="BA9" s="152"/>
      <c r="BB9" s="153"/>
      <c r="BC9" s="153">
        <f>IF(OR(BF9="E",BF9="D"),0,VLOOKUP(BB9,CLASSICOS_COMP_A!$B$53:$C$65,2)+BE9+BD9)</f>
        <v>0</v>
      </c>
      <c r="BD9" s="153"/>
      <c r="BE9" s="153"/>
      <c r="BF9" s="153"/>
      <c r="BG9" s="153"/>
      <c r="BH9" s="154"/>
      <c r="BI9" s="154">
        <f>IF(OR(BL9="E",BL9="D"),0,VLOOKUP(BH9,CLASSICOS_COMP_A!$B$53:$C$65,2)+BK9+BJ9)</f>
        <v>0</v>
      </c>
      <c r="BJ9" s="154"/>
      <c r="BK9" s="154"/>
      <c r="BL9" s="154"/>
      <c r="BM9" s="154"/>
      <c r="BN9" s="155">
        <f t="shared" si="1"/>
        <v>0</v>
      </c>
      <c r="BO9" s="156">
        <f t="shared" si="2"/>
        <v>0</v>
      </c>
      <c r="BP9" s="157">
        <f t="array" aca="1" ref="BP9" ca="1">SUM(LARGE(BV9:CE9,ROW(INDIRECT("1:"&amp;COUNT(BV9:CE9)-D$58))))+SUM(IF(ISNUMBER(VALUE(MID(IF(LEN(IF(ISNUMBER(BV9:CE9),0,BV9:CE9))&gt;1,BV9:CE9,0),1,LEN(IF(LEN(IF(ISNUMBER(BV9:CE9),0,BV9:CE9))&gt;1,BV9:CE9,0))-1)))=FALSE,0,VALUE(MID(IF(LEN(IF(ISNUMBER(BV9:CE9),0,BV9:CE9))&gt;1,BV9:CE9,0),1,LEN(IF(LEN(IF(ISNUMBER(BV9:CE9),0,BV9:CE9))&gt;1,BV9:CE9,0))-1))))</f>
        <v>0</v>
      </c>
      <c r="BQ9" s="158">
        <f t="shared" si="3"/>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CLASSICOS_COMP_A!D$58</f>
        <v>1</v>
      </c>
    </row>
    <row r="10" spans="1:95" s="158" customFormat="1" ht="15.75" x14ac:dyDescent="0.25">
      <c r="A10" s="532"/>
      <c r="B10" s="141">
        <f t="shared" si="0"/>
        <v>0</v>
      </c>
      <c r="C10" s="528"/>
      <c r="D10" s="529"/>
      <c r="E10" s="530"/>
      <c r="F10" s="145"/>
      <c r="G10" s="145">
        <f>IF(OR(J10="E",J10="D"),0,VLOOKUP(F10,CLASSICOS_COMP_A!$B$53:$C$65,2)+I10+H10)</f>
        <v>0</v>
      </c>
      <c r="H10" s="145"/>
      <c r="I10" s="145"/>
      <c r="J10" s="145"/>
      <c r="K10" s="145"/>
      <c r="L10" s="146"/>
      <c r="M10" s="146">
        <f>IF(OR(P10="E",P10="D"),0,VLOOKUP(L10,CLASSICOS_COMP_A!$B$53:$C$65,2)+O10+N10)</f>
        <v>0</v>
      </c>
      <c r="N10" s="146"/>
      <c r="O10" s="146"/>
      <c r="P10" s="146"/>
      <c r="Q10" s="146"/>
      <c r="R10" s="147"/>
      <c r="S10" s="147">
        <f>IF(OR(V10="E",V10="D"),0,VLOOKUP(R10,CLASSICOS_COMP_A!$B$53:$C$65,2)+U10+T10)</f>
        <v>0</v>
      </c>
      <c r="T10" s="147"/>
      <c r="U10" s="147"/>
      <c r="V10" s="147"/>
      <c r="W10" s="434"/>
      <c r="X10" s="148"/>
      <c r="Y10" s="148">
        <f>IF(OR(AB10="E",AB10="D"),0,VLOOKUP(X10,CLASSICOS_COMP_A!$B$53:$C$65,2)+AA10+Z10)</f>
        <v>0</v>
      </c>
      <c r="Z10" s="148"/>
      <c r="AA10" s="148"/>
      <c r="AB10" s="148"/>
      <c r="AC10" s="148"/>
      <c r="AD10" s="149"/>
      <c r="AE10" s="149">
        <f>IF(OR(AH10="E",AH10="D"),0,VLOOKUP(AD10,CLASSICOS_COMP_A!$B$53:$C$65,2)+AG10+AF10)</f>
        <v>0</v>
      </c>
      <c r="AF10" s="149"/>
      <c r="AG10" s="149"/>
      <c r="AH10" s="149"/>
      <c r="AI10" s="149"/>
      <c r="AJ10" s="150"/>
      <c r="AK10" s="150">
        <f>IF(OR(AN10="E",AN10="D"),0,VLOOKUP(AJ10,CLASSICOS_COMP_A!$B$53:$C$65,2)+AM10+AL10)</f>
        <v>0</v>
      </c>
      <c r="AL10" s="150"/>
      <c r="AM10" s="150"/>
      <c r="AN10" s="150"/>
      <c r="AO10" s="150"/>
      <c r="AP10" s="151"/>
      <c r="AQ10" s="151">
        <f>IF(OR(AT10="E",AT10="D"),0,VLOOKUP(AP10,CLASSICOS_COMP_A!$B$53:$C$65,2)+AS10+AR10)</f>
        <v>0</v>
      </c>
      <c r="AR10" s="151"/>
      <c r="AS10" s="151"/>
      <c r="AT10" s="151"/>
      <c r="AU10" s="151"/>
      <c r="AV10" s="152"/>
      <c r="AW10" s="152">
        <f>IF(OR(AZ10="E",AZ10="D"),0,VLOOKUP(AV10,CLASSICOS_COMP_A!$B$53:$C$65,2)+AY10+AX10)</f>
        <v>0</v>
      </c>
      <c r="AX10" s="152"/>
      <c r="AY10" s="152"/>
      <c r="AZ10" s="152"/>
      <c r="BA10" s="152"/>
      <c r="BB10" s="153"/>
      <c r="BC10" s="153">
        <f>IF(OR(BF10="E",BF10="D"),0,VLOOKUP(BB10,CLASSICOS_COMP_A!$B$53:$C$65,2)+BE10+BD10)</f>
        <v>0</v>
      </c>
      <c r="BD10" s="153"/>
      <c r="BE10" s="153"/>
      <c r="BF10" s="153"/>
      <c r="BG10" s="153"/>
      <c r="BH10" s="154"/>
      <c r="BI10" s="154">
        <f>IF(OR(BL10="E",BL10="D"),0,VLOOKUP(BH10,CLASSICOS_COMP_A!$B$53:$C$65,2)+BK10+BJ10)</f>
        <v>0</v>
      </c>
      <c r="BJ10" s="154"/>
      <c r="BK10" s="154"/>
      <c r="BL10" s="154"/>
      <c r="BM10" s="154"/>
      <c r="BN10" s="155">
        <f t="shared" si="1"/>
        <v>0</v>
      </c>
      <c r="BO10" s="156">
        <f t="shared" si="2"/>
        <v>0</v>
      </c>
      <c r="BP10" s="157">
        <f t="array" aca="1" ref="BP10" ca="1">SUM(LARGE(BV10:CE10,ROW(INDIRECT("1:"&amp;COUNT(BV10:CE10)-D$58))))+SUM(IF(ISNUMBER(VALUE(MID(IF(LEN(IF(ISNUMBER(BV10:CE10),0,BV10:CE10))&gt;1,BV10:CE10,0),1,LEN(IF(LEN(IF(ISNUMBER(BV10:CE10),0,BV10:CE10))&gt;1,BV10:CE10,0))-1)))=FALSE,0,VALUE(MID(IF(LEN(IF(ISNUMBER(BV10:CE10),0,BV10:CE10))&gt;1,BV10:CE10,0),1,LEN(IF(LEN(IF(ISNUMBER(BV10:CE10),0,BV10:CE10))&gt;1,BV10:CE10,0))-1))))</f>
        <v>0</v>
      </c>
      <c r="BQ10" s="158">
        <f t="shared" si="3"/>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CLASSICOS_COMP_A!D$58</f>
        <v>1</v>
      </c>
    </row>
    <row r="11" spans="1:95" s="158" customFormat="1" ht="15.75" x14ac:dyDescent="0.25">
      <c r="A11" s="416"/>
      <c r="B11" s="141">
        <f t="shared" si="0"/>
        <v>0</v>
      </c>
      <c r="C11" s="528"/>
      <c r="D11" s="529"/>
      <c r="E11" s="530"/>
      <c r="F11" s="145"/>
      <c r="G11" s="145">
        <f>IF(OR(J11="E",J11="D"),0,VLOOKUP(F11,CLASSICOS_COMP_A!$B$53:$C$65,2)+I11+H11)</f>
        <v>0</v>
      </c>
      <c r="H11" s="145"/>
      <c r="I11" s="145"/>
      <c r="J11" s="145"/>
      <c r="K11" s="145"/>
      <c r="L11" s="146"/>
      <c r="M11" s="146">
        <f>IF(OR(P11="E",P11="D"),0,VLOOKUP(L11,CLASSICOS_COMP_A!$B$53:$C$65,2)+O11+N11)</f>
        <v>0</v>
      </c>
      <c r="N11" s="146"/>
      <c r="O11" s="146"/>
      <c r="P11" s="146"/>
      <c r="Q11" s="146"/>
      <c r="R11" s="147"/>
      <c r="S11" s="147">
        <f>IF(OR(V11="E",V11="D"),0,VLOOKUP(R11,CLASSICOS_COMP_A!$B$53:$C$65,2)+U11+T11)</f>
        <v>0</v>
      </c>
      <c r="T11" s="147"/>
      <c r="U11" s="147"/>
      <c r="V11" s="147"/>
      <c r="W11" s="434"/>
      <c r="X11" s="148"/>
      <c r="Y11" s="148">
        <f>IF(OR(AB11="E",AB11="D"),0,VLOOKUP(X11,CLASSICOS_COMP_A!$B$53:$C$65,2)+AA11+Z11)</f>
        <v>0</v>
      </c>
      <c r="Z11" s="148"/>
      <c r="AA11" s="148"/>
      <c r="AB11" s="148"/>
      <c r="AC11" s="148"/>
      <c r="AD11" s="149"/>
      <c r="AE11" s="149">
        <f>IF(OR(AH11="E",AH11="D"),0,VLOOKUP(AD11,CLASSICOS_COMP_A!$B$53:$C$65,2)+AG11+AF11)</f>
        <v>0</v>
      </c>
      <c r="AF11" s="149"/>
      <c r="AG11" s="149"/>
      <c r="AH11" s="149"/>
      <c r="AI11" s="149"/>
      <c r="AJ11" s="150"/>
      <c r="AK11" s="150">
        <f>IF(OR(AN11="E",AN11="D"),0,VLOOKUP(AJ11,CLASSICOS_COMP_A!$B$53:$C$65,2)+AM11+AL11)</f>
        <v>0</v>
      </c>
      <c r="AL11" s="150"/>
      <c r="AM11" s="150"/>
      <c r="AN11" s="150"/>
      <c r="AO11" s="150"/>
      <c r="AP11" s="151"/>
      <c r="AQ11" s="151">
        <f>IF(OR(AT11="E",AT11="D"),0,VLOOKUP(AP11,CLASSICOS_COMP_A!$B$53:$C$65,2)+AS11+AR11)</f>
        <v>0</v>
      </c>
      <c r="AR11" s="151"/>
      <c r="AS11" s="151"/>
      <c r="AT11" s="151"/>
      <c r="AU11" s="151"/>
      <c r="AV11" s="152"/>
      <c r="AW11" s="152">
        <f>IF(OR(AZ11="E",AZ11="D"),0,VLOOKUP(AV11,CLASSICOS_COMP_A!$B$53:$C$65,2)+AY11+AX11)</f>
        <v>0</v>
      </c>
      <c r="AX11" s="152"/>
      <c r="AY11" s="152"/>
      <c r="AZ11" s="152"/>
      <c r="BA11" s="152"/>
      <c r="BB11" s="153"/>
      <c r="BC11" s="153">
        <f>IF(OR(BF11="E",BF11="D"),0,VLOOKUP(BB11,CLASSICOS_COMP_A!$B$53:$C$65,2)+BE11+BD11)</f>
        <v>0</v>
      </c>
      <c r="BD11" s="153"/>
      <c r="BE11" s="153"/>
      <c r="BF11" s="153"/>
      <c r="BG11" s="153"/>
      <c r="BH11" s="154"/>
      <c r="BI11" s="154">
        <f>IF(OR(BL11="E",BL11="D"),0,VLOOKUP(BH11,CLASSICOS_COMP_A!$B$53:$C$65,2)+BK11+BJ11)</f>
        <v>0</v>
      </c>
      <c r="BJ11" s="154"/>
      <c r="BK11" s="154"/>
      <c r="BL11" s="154"/>
      <c r="BM11" s="154"/>
      <c r="BN11" s="155">
        <f t="shared" si="1"/>
        <v>0</v>
      </c>
      <c r="BO11" s="156">
        <f t="shared" si="2"/>
        <v>0</v>
      </c>
      <c r="BP11" s="157">
        <f t="array" aca="1" ref="BP11" ca="1">SUM(LARGE(BV11:CE11,ROW(INDIRECT("1:"&amp;COUNT(BV11:CE11)-D$58))))+SUM(IF(ISNUMBER(VALUE(MID(IF(LEN(IF(ISNUMBER(BV11:CE11),0,BV11:CE11))&gt;1,BV11:CE11,0),1,LEN(IF(LEN(IF(ISNUMBER(BV11:CE11),0,BV11:CE11))&gt;1,BV11:CE11,0))-1)))=FALSE,0,VALUE(MID(IF(LEN(IF(ISNUMBER(BV11:CE11),0,BV11:CE11))&gt;1,BV11:CE11,0),1,LEN(IF(LEN(IF(ISNUMBER(BV11:CE11),0,BV11:CE11))&gt;1,BV11:CE11,0))-1))))</f>
        <v>0</v>
      </c>
      <c r="BQ11" s="158">
        <f t="shared" si="3"/>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CLASSICOS_COMP_A!D$58</f>
        <v>1</v>
      </c>
    </row>
    <row r="12" spans="1:95" s="158" customFormat="1" ht="15.75" x14ac:dyDescent="0.25">
      <c r="A12" s="416"/>
      <c r="B12" s="141">
        <f t="shared" si="0"/>
        <v>0</v>
      </c>
      <c r="C12" s="528"/>
      <c r="D12" s="529"/>
      <c r="E12" s="530"/>
      <c r="F12" s="145"/>
      <c r="G12" s="145">
        <f>IF(OR(J12="E",J12="D"),0,VLOOKUP(F12,CLASSICOS_COMP_A!$B$53:$C$65,2)+I12+H12)</f>
        <v>0</v>
      </c>
      <c r="H12" s="145"/>
      <c r="I12" s="145"/>
      <c r="J12" s="145"/>
      <c r="K12" s="145"/>
      <c r="L12" s="146"/>
      <c r="M12" s="146">
        <f>IF(OR(P12="E",P12="D"),0,VLOOKUP(L12,CLASSICOS_COMP_A!$B$53:$C$65,2)+O12+N12)</f>
        <v>0</v>
      </c>
      <c r="N12" s="146"/>
      <c r="O12" s="146"/>
      <c r="P12" s="146"/>
      <c r="Q12" s="146"/>
      <c r="R12" s="147"/>
      <c r="S12" s="147">
        <f>IF(OR(V12="E",V12="D"),0,VLOOKUP(R12,CLASSICOS_COMP_A!$B$53:$C$65,2)+U12+T12)</f>
        <v>0</v>
      </c>
      <c r="T12" s="147"/>
      <c r="U12" s="147"/>
      <c r="V12" s="147"/>
      <c r="W12" s="434"/>
      <c r="X12" s="148"/>
      <c r="Y12" s="148">
        <f>IF(OR(AB12="E",AB12="D"),0,VLOOKUP(X12,CLASSICOS_COMP_A!$B$53:$C$65,2)+AA12+Z12)</f>
        <v>0</v>
      </c>
      <c r="Z12" s="148"/>
      <c r="AA12" s="148"/>
      <c r="AB12" s="148"/>
      <c r="AC12" s="148"/>
      <c r="AD12" s="149"/>
      <c r="AE12" s="149">
        <f>IF(OR(AH12="E",AH12="D"),0,VLOOKUP(AD12,CLASSICOS_COMP_A!$B$53:$C$65,2)+AG12+AF12)</f>
        <v>0</v>
      </c>
      <c r="AF12" s="149"/>
      <c r="AG12" s="149"/>
      <c r="AH12" s="149"/>
      <c r="AI12" s="149"/>
      <c r="AJ12" s="150"/>
      <c r="AK12" s="150">
        <f>IF(OR(AN12="E",AN12="D"),0,VLOOKUP(AJ12,CLASSICOS_COMP_A!$B$53:$C$65,2)+AM12+AL12)</f>
        <v>0</v>
      </c>
      <c r="AL12" s="150"/>
      <c r="AM12" s="150"/>
      <c r="AN12" s="150"/>
      <c r="AO12" s="150"/>
      <c r="AP12" s="151"/>
      <c r="AQ12" s="151">
        <f>IF(OR(AT12="E",AT12="D"),0,VLOOKUP(AP12,CLASSICOS_COMP_A!$B$53:$C$65,2)+AS12+AR12)</f>
        <v>0</v>
      </c>
      <c r="AR12" s="151"/>
      <c r="AS12" s="151"/>
      <c r="AT12" s="151"/>
      <c r="AU12" s="151"/>
      <c r="AV12" s="152"/>
      <c r="AW12" s="152">
        <f>IF(OR(AZ12="E",AZ12="D"),0,VLOOKUP(AV12,CLASSICOS_COMP_A!$B$53:$C$65,2)+AY12+AX12)</f>
        <v>0</v>
      </c>
      <c r="AX12" s="152"/>
      <c r="AY12" s="152"/>
      <c r="AZ12" s="152"/>
      <c r="BA12" s="152"/>
      <c r="BB12" s="153"/>
      <c r="BC12" s="153">
        <f>IF(OR(BF12="E",BF12="D"),0,VLOOKUP(BB12,CLASSICOS_COMP_A!$B$53:$C$65,2)+BE12+BD12)</f>
        <v>0</v>
      </c>
      <c r="BD12" s="153"/>
      <c r="BE12" s="153"/>
      <c r="BF12" s="153"/>
      <c r="BG12" s="153"/>
      <c r="BH12" s="154"/>
      <c r="BI12" s="154">
        <f>IF(OR(BL12="E",BL12="D"),0,VLOOKUP(BH12,CLASSICOS_COMP_A!$B$53:$C$65,2)+BK12+BJ12)</f>
        <v>0</v>
      </c>
      <c r="BJ12" s="154"/>
      <c r="BK12" s="154"/>
      <c r="BL12" s="154"/>
      <c r="BM12" s="154"/>
      <c r="BN12" s="155">
        <f t="shared" si="1"/>
        <v>0</v>
      </c>
      <c r="BO12" s="156">
        <f t="shared" si="2"/>
        <v>0</v>
      </c>
      <c r="BP12" s="157">
        <f t="array" aca="1" ref="BP12" ca="1">SUM(LARGE(BV12:CE12,ROW(INDIRECT("1:"&amp;COUNT(BV12:CE12)-D$58))))+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CLASSICOS_COMP_A!D$58</f>
        <v>1</v>
      </c>
    </row>
    <row r="13" spans="1:95" s="158" customFormat="1" ht="15.75" x14ac:dyDescent="0.25">
      <c r="A13" s="416"/>
      <c r="B13" s="141">
        <f t="shared" si="0"/>
        <v>0</v>
      </c>
      <c r="C13" s="528"/>
      <c r="D13" s="526"/>
      <c r="E13" s="527"/>
      <c r="F13" s="145"/>
      <c r="G13" s="145">
        <f>IF(OR(J13="E",J13="D"),0,VLOOKUP(F13,CLASSICOS_COMP_A!$B$53:$C$65,2)+I13+H13)</f>
        <v>0</v>
      </c>
      <c r="H13" s="145"/>
      <c r="I13" s="145"/>
      <c r="J13" s="145"/>
      <c r="K13" s="145"/>
      <c r="L13" s="146"/>
      <c r="M13" s="146">
        <f>IF(OR(P13="E",P13="D"),0,VLOOKUP(L13,CLASSICOS_COMP_A!$B$53:$C$65,2)+O13+N13)</f>
        <v>0</v>
      </c>
      <c r="N13" s="146"/>
      <c r="O13" s="146"/>
      <c r="P13" s="146"/>
      <c r="Q13" s="146"/>
      <c r="R13" s="147"/>
      <c r="S13" s="147">
        <f>IF(OR(V13="E",V13="D"),0,VLOOKUP(R13,CLASSICOS_COMP_A!$B$53:$C$65,2)+U13+T13)</f>
        <v>0</v>
      </c>
      <c r="T13" s="147"/>
      <c r="U13" s="147"/>
      <c r="V13" s="147"/>
      <c r="W13" s="434"/>
      <c r="X13" s="148"/>
      <c r="Y13" s="148">
        <f>IF(OR(AB13="E",AB13="D"),0,VLOOKUP(X13,CLASSICOS_COMP_A!$B$53:$C$65,2)+AA13+Z13)</f>
        <v>0</v>
      </c>
      <c r="Z13" s="148"/>
      <c r="AA13" s="148"/>
      <c r="AB13" s="148"/>
      <c r="AC13" s="148"/>
      <c r="AD13" s="149"/>
      <c r="AE13" s="149">
        <f>IF(OR(AH13="E",AH13="D"),0,VLOOKUP(AD13,CLASSICOS_COMP_A!$B$53:$C$65,2)+AG13+AF13)</f>
        <v>0</v>
      </c>
      <c r="AF13" s="149"/>
      <c r="AG13" s="149"/>
      <c r="AH13" s="149"/>
      <c r="AI13" s="149"/>
      <c r="AJ13" s="150"/>
      <c r="AK13" s="150">
        <f>IF(OR(AN13="E",AN13="D"),0,VLOOKUP(AJ13,CLASSICOS_COMP_A!$B$53:$C$65,2)+AM13+AL13)</f>
        <v>0</v>
      </c>
      <c r="AL13" s="150"/>
      <c r="AM13" s="150"/>
      <c r="AN13" s="150"/>
      <c r="AO13" s="150"/>
      <c r="AP13" s="151"/>
      <c r="AQ13" s="151">
        <f>IF(OR(AT13="E",AT13="D"),0,VLOOKUP(AP13,CLASSICOS_COMP_A!$B$53:$C$65,2)+AS13+AR13)</f>
        <v>0</v>
      </c>
      <c r="AR13" s="151"/>
      <c r="AS13" s="151"/>
      <c r="AT13" s="151"/>
      <c r="AU13" s="151"/>
      <c r="AV13" s="152"/>
      <c r="AW13" s="152">
        <f>IF(OR(AZ13="E",AZ13="D"),0,VLOOKUP(AV13,CLASSICOS_COMP_A!$B$53:$C$65,2)+AY13+AX13)</f>
        <v>0</v>
      </c>
      <c r="AX13" s="152"/>
      <c r="AY13" s="152"/>
      <c r="AZ13" s="152"/>
      <c r="BA13" s="152"/>
      <c r="BB13" s="153"/>
      <c r="BC13" s="153">
        <f>IF(OR(BF13="E",BF13="D"),0,VLOOKUP(BB13,CLASSICOS_COMP_A!$B$53:$C$65,2)+BE13+BD13)</f>
        <v>0</v>
      </c>
      <c r="BD13" s="153"/>
      <c r="BE13" s="153"/>
      <c r="BF13" s="153"/>
      <c r="BG13" s="153"/>
      <c r="BH13" s="154"/>
      <c r="BI13" s="154">
        <f>IF(OR(BL13="E",BL13="D"),0,VLOOKUP(BH13,CLASSICOS_COMP_A!$B$53:$C$65,2)+BK13+BJ13)</f>
        <v>0</v>
      </c>
      <c r="BJ13" s="154"/>
      <c r="BK13" s="154"/>
      <c r="BL13" s="154"/>
      <c r="BM13" s="154"/>
      <c r="BN13" s="155">
        <f t="shared" si="1"/>
        <v>0</v>
      </c>
      <c r="BO13" s="156">
        <f t="shared" si="2"/>
        <v>0</v>
      </c>
      <c r="BP13" s="157">
        <f t="array" aca="1" ref="BP13" ca="1">SUM(LARGE(BV13:CE13,ROW(INDIRECT("1:"&amp;COUNT(BV13:CE13)-D$58))))+SUM(IF(ISNUMBER(VALUE(MID(IF(LEN(IF(ISNUMBER(BV13:CE13),0,BV13:CE13))&gt;1,BV13:CE13,0),1,LEN(IF(LEN(IF(ISNUMBER(BV13:CE13),0,BV13:CE13))&gt;1,BV13:CE13,0))-1)))=FALSE,0,VALUE(MID(IF(LEN(IF(ISNUMBER(BV13:CE13),0,BV13:CE13))&gt;1,BV13:CE13,0),1,LEN(IF(LEN(IF(ISNUMBER(BV13:CE13),0,BV13:CE13))&gt;1,BV13:CE13,0))-1))))</f>
        <v>0</v>
      </c>
      <c r="BQ13" s="158">
        <f t="shared" si="3"/>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CLASSICOS_COMP_A!D$58</f>
        <v>1</v>
      </c>
    </row>
    <row r="14" spans="1:95" s="158" customFormat="1" ht="15.75" x14ac:dyDescent="0.25">
      <c r="A14" s="551"/>
      <c r="B14" s="141">
        <v>0</v>
      </c>
      <c r="C14" s="528"/>
      <c r="D14" s="526"/>
      <c r="E14" s="527"/>
      <c r="F14" s="145"/>
      <c r="G14" s="145">
        <f>IF(OR(J14="E",J14="D"),0,VLOOKUP(F14,CLASSICOS_COMP_A!$B$53:$C$65,2)+I14+H14)</f>
        <v>0</v>
      </c>
      <c r="H14" s="145"/>
      <c r="I14" s="145"/>
      <c r="J14" s="145"/>
      <c r="K14" s="145"/>
      <c r="L14" s="146"/>
      <c r="M14" s="146">
        <f>IF(OR(P14="E",P14="D"),0,VLOOKUP(L14,CLASSICOS_COMP_A!$B$53:$C$65,2)+O14+N14)</f>
        <v>0</v>
      </c>
      <c r="N14" s="146"/>
      <c r="O14" s="146"/>
      <c r="P14" s="146"/>
      <c r="Q14" s="146"/>
      <c r="R14" s="147"/>
      <c r="S14" s="147">
        <f>IF(OR(V14="E",V14="D"),0,VLOOKUP(R14,CLASSICOS_COMP_A!$B$53:$C$65,2)+U14+T14)</f>
        <v>0</v>
      </c>
      <c r="T14" s="147"/>
      <c r="U14" s="147"/>
      <c r="V14" s="147"/>
      <c r="W14" s="434"/>
      <c r="X14" s="148"/>
      <c r="Y14" s="148">
        <f>IF(OR(AB14="E",AB14="D"),0,VLOOKUP(X14,CLASSICOS_COMP_A!$B$53:$C$65,2)+AA14+Z14)</f>
        <v>0</v>
      </c>
      <c r="Z14" s="148"/>
      <c r="AA14" s="148"/>
      <c r="AB14" s="148"/>
      <c r="AC14" s="148"/>
      <c r="AD14" s="149"/>
      <c r="AE14" s="149">
        <f>IF(OR(AH14="E",AH14="D"),0,VLOOKUP(AD14,CLASSICOS_COMP_A!$B$53:$C$65,2)+AG14+AF14)</f>
        <v>0</v>
      </c>
      <c r="AF14" s="149"/>
      <c r="AG14" s="149"/>
      <c r="AH14" s="149"/>
      <c r="AI14" s="149"/>
      <c r="AJ14" s="150"/>
      <c r="AK14" s="150">
        <f>IF(OR(AN14="E",AN14="D"),0,VLOOKUP(AJ14,CLASSICOS_COMP_A!$B$53:$C$65,2)+AM14+AL14)</f>
        <v>0</v>
      </c>
      <c r="AL14" s="150"/>
      <c r="AM14" s="150"/>
      <c r="AN14" s="150"/>
      <c r="AO14" s="150"/>
      <c r="AP14" s="151"/>
      <c r="AQ14" s="151">
        <f>IF(OR(AT14="E",AT14="D"),0,VLOOKUP(AP14,CLASSICOS_COMP_A!$B$53:$C$65,2)+AS14+AR14)</f>
        <v>0</v>
      </c>
      <c r="AR14" s="151"/>
      <c r="AS14" s="151"/>
      <c r="AT14" s="151"/>
      <c r="AU14" s="151"/>
      <c r="AV14" s="152"/>
      <c r="AW14" s="152">
        <f>IF(OR(AZ14="E",AZ14="D"),0,VLOOKUP(AV14,CLASSICOS_COMP_A!$B$53:$C$65,2)+AY14+AX14)</f>
        <v>0</v>
      </c>
      <c r="AX14" s="152"/>
      <c r="AY14" s="152"/>
      <c r="AZ14" s="152"/>
      <c r="BA14" s="152"/>
      <c r="BB14" s="153"/>
      <c r="BC14" s="153">
        <f>IF(OR(BF14="E",BF14="D"),0,VLOOKUP(BB14,CLASSICOS_COMP_A!$B$53:$C$65,2)+BE14+BD14)</f>
        <v>0</v>
      </c>
      <c r="BD14" s="153"/>
      <c r="BE14" s="153"/>
      <c r="BF14" s="153"/>
      <c r="BG14" s="153"/>
      <c r="BH14" s="154"/>
      <c r="BI14" s="154">
        <f>IF(OR(BL14="E",BL14="D"),0,VLOOKUP(BH14,CLASSICOS_COMP_A!$B$53:$C$65,2)+BK14+BJ14)</f>
        <v>0</v>
      </c>
      <c r="BJ14" s="154"/>
      <c r="BK14" s="154"/>
      <c r="BL14" s="154"/>
      <c r="BM14" s="154"/>
      <c r="BN14" s="155">
        <f t="shared" si="1"/>
        <v>0</v>
      </c>
      <c r="BO14" s="156">
        <f t="shared" si="2"/>
        <v>0</v>
      </c>
      <c r="BP14" s="157">
        <f t="array" aca="1" ref="BP14" ca="1">SUM(LARGE(BV14:CE14,ROW(INDIRECT("1:"&amp;COUNT(BV14:CE14)-D$58))))+SUM(IF(ISNUMBER(VALUE(MID(IF(LEN(IF(ISNUMBER(BV14:CE14),0,BV14:CE14))&gt;1,BV14:CE14,0),1,LEN(IF(LEN(IF(ISNUMBER(BV14:CE14),0,BV14:CE14))&gt;1,BV14:CE14,0))-1)))=FALSE,0,VALUE(MID(IF(LEN(IF(ISNUMBER(BV14:CE14),0,BV14:CE14))&gt;1,BV14:CE14,0),1,LEN(IF(LEN(IF(ISNUMBER(BV14:CE14),0,BV14:CE14))&gt;1,BV14:CE14,0))-1))))</f>
        <v>0</v>
      </c>
      <c r="BQ14" s="158">
        <f t="shared" si="3"/>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CLASSICOS_COMP_A!D$58</f>
        <v>1</v>
      </c>
    </row>
    <row r="15" spans="1:95" s="158" customFormat="1" ht="15.75" x14ac:dyDescent="0.25">
      <c r="A15" s="416"/>
      <c r="B15" s="141">
        <f t="shared" ref="B15:B50" si="5">SUMPRODUCT(--(G15:BM15="I"))</f>
        <v>0</v>
      </c>
      <c r="C15" s="528"/>
      <c r="D15" s="529"/>
      <c r="E15" s="530"/>
      <c r="F15" s="145"/>
      <c r="G15" s="145">
        <f>IF(OR(J15="E",J15="D"),0,VLOOKUP(F15,CLASSICOS_COMP_A!$B$53:$C$65,2)+I15+H15)</f>
        <v>0</v>
      </c>
      <c r="H15" s="145"/>
      <c r="I15" s="145"/>
      <c r="J15" s="145"/>
      <c r="K15" s="145"/>
      <c r="L15" s="146"/>
      <c r="M15" s="146">
        <f>IF(OR(P15="E",P15="D"),0,VLOOKUP(L15,CLASSICOS_COMP_A!$B$53:$C$65,2)+O15+N15)</f>
        <v>0</v>
      </c>
      <c r="N15" s="146"/>
      <c r="O15" s="146"/>
      <c r="P15" s="146"/>
      <c r="Q15" s="146"/>
      <c r="R15" s="147"/>
      <c r="S15" s="147">
        <f>IF(OR(V15="E",V15="D"),0,VLOOKUP(R15,CLASSICOS_COMP_A!$B$53:$C$65,2)+U15+T15)</f>
        <v>0</v>
      </c>
      <c r="T15" s="147"/>
      <c r="U15" s="147"/>
      <c r="V15" s="147"/>
      <c r="W15" s="434"/>
      <c r="X15" s="148"/>
      <c r="Y15" s="148">
        <f>IF(OR(AB15="E",AB15="D"),0,VLOOKUP(X15,CLASSICOS_COMP_A!$B$53:$C$65,2)+AA15+Z15)</f>
        <v>0</v>
      </c>
      <c r="Z15" s="148"/>
      <c r="AA15" s="148"/>
      <c r="AB15" s="148"/>
      <c r="AC15" s="148"/>
      <c r="AD15" s="149"/>
      <c r="AE15" s="149">
        <f>IF(OR(AH15="E",AH15="D"),0,VLOOKUP(AD15,CLASSICOS_COMP_A!$B$53:$C$65,2)+AG15+AF15)</f>
        <v>0</v>
      </c>
      <c r="AF15" s="149"/>
      <c r="AG15" s="149"/>
      <c r="AH15" s="149"/>
      <c r="AI15" s="149"/>
      <c r="AJ15" s="150"/>
      <c r="AK15" s="150">
        <f>IF(OR(AN15="E",AN15="D"),0,VLOOKUP(AJ15,CLASSICOS_COMP_A!$B$53:$C$65,2)+AM15+AL15)</f>
        <v>0</v>
      </c>
      <c r="AL15" s="150"/>
      <c r="AM15" s="150"/>
      <c r="AN15" s="150"/>
      <c r="AO15" s="150"/>
      <c r="AP15" s="151"/>
      <c r="AQ15" s="151">
        <f>IF(OR(AT15="E",AT15="D"),0,VLOOKUP(AP15,CLASSICOS_COMP_A!$B$53:$C$65,2)+AS15+AR15)</f>
        <v>0</v>
      </c>
      <c r="AR15" s="151"/>
      <c r="AS15" s="151"/>
      <c r="AT15" s="151"/>
      <c r="AU15" s="151"/>
      <c r="AV15" s="152"/>
      <c r="AW15" s="152">
        <f>IF(OR(AZ15="E",AZ15="D"),0,VLOOKUP(AV15,CLASSICOS_COMP_A!$B$53:$C$65,2)+AY15+AX15)</f>
        <v>0</v>
      </c>
      <c r="AX15" s="152"/>
      <c r="AY15" s="152"/>
      <c r="AZ15" s="152"/>
      <c r="BA15" s="152"/>
      <c r="BB15" s="153"/>
      <c r="BC15" s="153">
        <f>IF(OR(BF15="E",BF15="D"),0,VLOOKUP(BB15,CLASSICOS_COMP_A!$B$53:$C$65,2)+BE15+BD15)</f>
        <v>0</v>
      </c>
      <c r="BD15" s="153"/>
      <c r="BE15" s="153"/>
      <c r="BF15" s="153"/>
      <c r="BG15" s="153"/>
      <c r="BH15" s="154"/>
      <c r="BI15" s="154">
        <f>IF(OR(BL15="E",BL15="D"),0,VLOOKUP(BH15,CLASSICOS_COMP_A!$B$53:$C$65,2)+BK15+BJ15)</f>
        <v>0</v>
      </c>
      <c r="BJ15" s="154"/>
      <c r="BK15" s="154"/>
      <c r="BL15" s="154"/>
      <c r="BM15" s="154"/>
      <c r="BN15" s="155">
        <f t="shared" si="1"/>
        <v>0</v>
      </c>
      <c r="BO15" s="156">
        <f t="shared" si="2"/>
        <v>0</v>
      </c>
      <c r="BP15" s="157">
        <f t="array" aca="1" ref="BP15" ca="1">SUM(LARGE(BV15:CE15,ROW(INDIRECT("1:"&amp;COUNT(BV15:CE15)-D$58))))+SUM(IF(ISNUMBER(VALUE(MID(IF(LEN(IF(ISNUMBER(BV15:CE15),0,BV15:CE15))&gt;1,BV15:CE15,0),1,LEN(IF(LEN(IF(ISNUMBER(BV15:CE15),0,BV15:CE15))&gt;1,BV15:CE15,0))-1)))=FALSE,0,VALUE(MID(IF(LEN(IF(ISNUMBER(BV15:CE15),0,BV15:CE15))&gt;1,BV15:CE15,0),1,LEN(IF(LEN(IF(ISNUMBER(BV15:CE15),0,BV15:CE15))&gt;1,BV15:CE15,0))-1))))</f>
        <v>0</v>
      </c>
      <c r="BQ15" s="158">
        <f t="shared" si="3"/>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CLASSICOS_COMP_A!D$58</f>
        <v>1</v>
      </c>
    </row>
    <row r="16" spans="1:95" s="158" customFormat="1" ht="15.75" x14ac:dyDescent="0.25">
      <c r="A16" s="416"/>
      <c r="B16" s="141">
        <f t="shared" si="5"/>
        <v>0</v>
      </c>
      <c r="C16" s="528"/>
      <c r="D16" s="529"/>
      <c r="E16" s="530"/>
      <c r="F16" s="145"/>
      <c r="G16" s="145">
        <f>IF(OR(J16="E",J16="D"),0,VLOOKUP(F16,CLASSICOS_COMP_A!$B$53:$C$65,2)+I16+H16)</f>
        <v>0</v>
      </c>
      <c r="H16" s="145"/>
      <c r="I16" s="145"/>
      <c r="J16" s="145"/>
      <c r="K16" s="145"/>
      <c r="L16" s="146"/>
      <c r="M16" s="146">
        <f>IF(OR(P16="E",P16="D"),0,VLOOKUP(L16,CLASSICOS_COMP_A!$B$53:$C$65,2)+O16+N16)</f>
        <v>0</v>
      </c>
      <c r="N16" s="146"/>
      <c r="O16" s="146"/>
      <c r="P16" s="146"/>
      <c r="Q16" s="146"/>
      <c r="R16" s="147"/>
      <c r="S16" s="147">
        <f>IF(OR(V16="E",V16="D"),0,VLOOKUP(R16,CLASSICOS_COMP_A!$B$53:$C$65,2)+U16+T16)</f>
        <v>0</v>
      </c>
      <c r="T16" s="147"/>
      <c r="U16" s="147"/>
      <c r="V16" s="147"/>
      <c r="W16" s="434"/>
      <c r="X16" s="148"/>
      <c r="Y16" s="148">
        <f>IF(OR(AB16="E",AB16="D"),0,VLOOKUP(X16,CLASSICOS_COMP_A!$B$53:$C$65,2)+AA16+Z16)</f>
        <v>0</v>
      </c>
      <c r="Z16" s="148"/>
      <c r="AA16" s="148"/>
      <c r="AB16" s="148"/>
      <c r="AC16" s="148"/>
      <c r="AD16" s="149"/>
      <c r="AE16" s="149">
        <f>IF(OR(AH16="E",AH16="D"),0,VLOOKUP(AD16,CLASSICOS_COMP_A!$B$53:$C$65,2)+AG16+AF16)</f>
        <v>0</v>
      </c>
      <c r="AF16" s="149"/>
      <c r="AG16" s="149"/>
      <c r="AH16" s="149"/>
      <c r="AI16" s="149"/>
      <c r="AJ16" s="150"/>
      <c r="AK16" s="150">
        <f>IF(OR(AN16="E",AN16="D"),0,VLOOKUP(AJ16,CLASSICOS_COMP_A!$B$53:$C$65,2)+AM16+AL16)</f>
        <v>0</v>
      </c>
      <c r="AL16" s="150"/>
      <c r="AM16" s="150"/>
      <c r="AN16" s="150"/>
      <c r="AO16" s="150"/>
      <c r="AP16" s="151"/>
      <c r="AQ16" s="151">
        <f>IF(OR(AT16="E",AT16="D"),0,VLOOKUP(AP16,CLASSICOS_COMP_A!$B$53:$C$65,2)+AS16+AR16)</f>
        <v>0</v>
      </c>
      <c r="AR16" s="151"/>
      <c r="AS16" s="151"/>
      <c r="AT16" s="151"/>
      <c r="AU16" s="151"/>
      <c r="AV16" s="152"/>
      <c r="AW16" s="152">
        <f>IF(OR(AZ16="E",AZ16="D"),0,VLOOKUP(AV16,CLASSICOS_COMP_A!$B$53:$C$65,2)+AY16+AX16)</f>
        <v>0</v>
      </c>
      <c r="AX16" s="152"/>
      <c r="AY16" s="152"/>
      <c r="AZ16" s="152"/>
      <c r="BA16" s="152"/>
      <c r="BB16" s="153"/>
      <c r="BC16" s="153">
        <f>IF(OR(BF16="E",BF16="D"),0,VLOOKUP(BB16,CLASSICOS_COMP_A!$B$53:$C$65,2)+BE16+BD16)</f>
        <v>0</v>
      </c>
      <c r="BD16" s="153"/>
      <c r="BE16" s="153"/>
      <c r="BF16" s="153"/>
      <c r="BG16" s="153"/>
      <c r="BH16" s="154"/>
      <c r="BI16" s="154">
        <f>IF(OR(BL16="E",BL16="D"),0,VLOOKUP(BH16,CLASSICOS_COMP_A!$B$53:$C$65,2)+BK16+BJ16)</f>
        <v>0</v>
      </c>
      <c r="BJ16" s="154"/>
      <c r="BK16" s="154"/>
      <c r="BL16" s="154"/>
      <c r="BM16" s="154"/>
      <c r="BN16" s="155">
        <f t="shared" si="1"/>
        <v>0</v>
      </c>
      <c r="BO16" s="156">
        <f t="shared" si="2"/>
        <v>0</v>
      </c>
      <c r="BP16" s="157">
        <f t="array" aca="1" ref="BP16" ca="1">SUM(LARGE(BV16:CE16,ROW(INDIRECT("1:"&amp;COUNT(BV16:CE16)-D$58))))+SUM(IF(ISNUMBER(VALUE(MID(IF(LEN(IF(ISNUMBER(BV16:CE16),0,BV16:CE16))&gt;1,BV16:CE16,0),1,LEN(IF(LEN(IF(ISNUMBER(BV16:CE16),0,BV16:CE16))&gt;1,BV16:CE16,0))-1)))=FALSE,0,VALUE(MID(IF(LEN(IF(ISNUMBER(BV16:CE16),0,BV16:CE16))&gt;1,BV16:CE16,0),1,LEN(IF(LEN(IF(ISNUMBER(BV16:CE16),0,BV16:CE16))&gt;1,BV16:CE16,0))-1))))</f>
        <v>0</v>
      </c>
      <c r="BQ16" s="158">
        <f t="shared" si="3"/>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CLASSICOS_COMP_A!D$58</f>
        <v>1</v>
      </c>
    </row>
    <row r="17" spans="1:86" s="158" customFormat="1" ht="15.75" x14ac:dyDescent="0.25">
      <c r="A17" s="416"/>
      <c r="B17" s="141">
        <f t="shared" si="5"/>
        <v>0</v>
      </c>
      <c r="C17" s="528"/>
      <c r="D17" s="529"/>
      <c r="E17" s="530"/>
      <c r="F17" s="145"/>
      <c r="G17" s="145">
        <f>IF(OR(J17="E",J17="D"),0,VLOOKUP(F17,CLASSICOS_COMP_A!$B$53:$C$65,2)+I17+H17)</f>
        <v>0</v>
      </c>
      <c r="H17" s="145"/>
      <c r="I17" s="145"/>
      <c r="J17" s="145"/>
      <c r="K17" s="145"/>
      <c r="L17" s="146"/>
      <c r="M17" s="146">
        <f>IF(OR(P17="E",P17="D"),0,VLOOKUP(L17,CLASSICOS_COMP_A!$B$53:$C$65,2)+O17+N17)</f>
        <v>0</v>
      </c>
      <c r="N17" s="146"/>
      <c r="O17" s="146"/>
      <c r="P17" s="146"/>
      <c r="Q17" s="146"/>
      <c r="R17" s="147"/>
      <c r="S17" s="147">
        <f>IF(OR(V17="E",V17="D"),0,VLOOKUP(R17,CLASSICOS_COMP_A!$B$53:$C$65,2)+U17+T17)</f>
        <v>0</v>
      </c>
      <c r="T17" s="147"/>
      <c r="U17" s="147"/>
      <c r="V17" s="147"/>
      <c r="W17" s="434"/>
      <c r="X17" s="148"/>
      <c r="Y17" s="148">
        <f>IF(OR(AB17="E",AB17="D"),0,VLOOKUP(X17,CLASSICOS_COMP_A!$B$53:$C$65,2)+AA17+Z17)</f>
        <v>0</v>
      </c>
      <c r="Z17" s="148"/>
      <c r="AA17" s="148"/>
      <c r="AB17" s="148"/>
      <c r="AC17" s="148"/>
      <c r="AD17" s="149"/>
      <c r="AE17" s="149">
        <f>IF(OR(AH17="E",AH17="D"),0,VLOOKUP(AD17,CLASSICOS_COMP_A!$B$53:$C$65,2)+AG17+AF17)</f>
        <v>0</v>
      </c>
      <c r="AF17" s="149"/>
      <c r="AG17" s="149"/>
      <c r="AH17" s="149"/>
      <c r="AI17" s="149"/>
      <c r="AJ17" s="150"/>
      <c r="AK17" s="150">
        <f>IF(OR(AN17="E",AN17="D"),0,VLOOKUP(AJ17,CLASSICOS_COMP_A!$B$53:$C$65,2)+AM17+AL17)</f>
        <v>0</v>
      </c>
      <c r="AL17" s="150"/>
      <c r="AM17" s="150"/>
      <c r="AN17" s="150"/>
      <c r="AO17" s="150"/>
      <c r="AP17" s="151"/>
      <c r="AQ17" s="151">
        <f>IF(OR(AT17="E",AT17="D"),0,VLOOKUP(AP17,CLASSICOS_COMP_A!$B$53:$C$65,2)+AS17+AR17)</f>
        <v>0</v>
      </c>
      <c r="AR17" s="151"/>
      <c r="AS17" s="151"/>
      <c r="AT17" s="151"/>
      <c r="AU17" s="151"/>
      <c r="AV17" s="152"/>
      <c r="AW17" s="152">
        <f>IF(OR(AZ17="E",AZ17="D"),0,VLOOKUP(AV17,CLASSICOS_COMP_A!$B$53:$C$65,2)+AY17+AX17)</f>
        <v>0</v>
      </c>
      <c r="AX17" s="152"/>
      <c r="AY17" s="152"/>
      <c r="AZ17" s="152"/>
      <c r="BA17" s="152"/>
      <c r="BB17" s="153"/>
      <c r="BC17" s="153">
        <f>IF(OR(BF17="E",BF17="D"),0,VLOOKUP(BB17,CLASSICOS_COMP_A!$B$53:$C$65,2)+BE17+BD17)</f>
        <v>0</v>
      </c>
      <c r="BD17" s="153"/>
      <c r="BE17" s="153"/>
      <c r="BF17" s="153"/>
      <c r="BG17" s="153"/>
      <c r="BH17" s="154"/>
      <c r="BI17" s="154">
        <f>IF(OR(BL17="E",BL17="D"),0,VLOOKUP(BH17,CLASSICOS_COMP_A!$B$53:$C$65,2)+BK17+BJ17)</f>
        <v>0</v>
      </c>
      <c r="BJ17" s="154"/>
      <c r="BK17" s="154"/>
      <c r="BL17" s="154"/>
      <c r="BM17" s="154"/>
      <c r="BN17" s="155">
        <f t="shared" si="1"/>
        <v>0</v>
      </c>
      <c r="BO17" s="156">
        <f t="shared" si="2"/>
        <v>0</v>
      </c>
      <c r="BP17" s="157">
        <f t="array" aca="1" ref="BP17" ca="1">SUM(LARGE(BV17:CE17,ROW(INDIRECT("1:"&amp;COUNT(BV17:CE17)-D$58))))+SUM(IF(ISNUMBER(VALUE(MID(IF(LEN(IF(ISNUMBER(BV17:CE17),0,BV17:CE17))&gt;1,BV17:CE17,0),1,LEN(IF(LEN(IF(ISNUMBER(BV17:CE17),0,BV17:CE17))&gt;1,BV17:CE17,0))-1)))=FALSE,0,VALUE(MID(IF(LEN(IF(ISNUMBER(BV17:CE17),0,BV17:CE17))&gt;1,BV17:CE17,0),1,LEN(IF(LEN(IF(ISNUMBER(BV17:CE17),0,BV17:CE17))&gt;1,BV17:CE17,0))-1))))</f>
        <v>0</v>
      </c>
      <c r="BQ17" s="158">
        <f t="shared" si="3"/>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CLASSICOS_COMP_A!D$58</f>
        <v>1</v>
      </c>
    </row>
    <row r="18" spans="1:86" s="158" customFormat="1" ht="15.75" x14ac:dyDescent="0.25">
      <c r="A18" s="416"/>
      <c r="B18" s="141">
        <f t="shared" si="5"/>
        <v>0</v>
      </c>
      <c r="C18" s="528"/>
      <c r="D18" s="529"/>
      <c r="E18" s="530"/>
      <c r="F18" s="145"/>
      <c r="G18" s="145">
        <f>IF(OR(J18="E",J18="D"),0,VLOOKUP(F18,CLASSICOS_COMP_A!$B$53:$C$65,2)+I18+H18)</f>
        <v>0</v>
      </c>
      <c r="H18" s="145"/>
      <c r="I18" s="145"/>
      <c r="J18" s="145"/>
      <c r="K18" s="145"/>
      <c r="L18" s="146"/>
      <c r="M18" s="146">
        <f>IF(OR(P18="E",P18="D"),0,VLOOKUP(L18,CLASSICOS_COMP_A!$B$53:$C$65,2)+O18+N18)</f>
        <v>0</v>
      </c>
      <c r="N18" s="146"/>
      <c r="O18" s="146"/>
      <c r="P18" s="146"/>
      <c r="Q18" s="146"/>
      <c r="R18" s="147"/>
      <c r="S18" s="147">
        <f>IF(OR(V18="E",V18="D"),0,VLOOKUP(R18,CLASSICOS_COMP_A!$B$53:$C$65,2)+U18+T18)</f>
        <v>0</v>
      </c>
      <c r="T18" s="147"/>
      <c r="U18" s="147"/>
      <c r="V18" s="147"/>
      <c r="W18" s="434"/>
      <c r="X18" s="148"/>
      <c r="Y18" s="148">
        <f>IF(OR(AB18="E",AB18="D"),0,VLOOKUP(X18,CLASSICOS_COMP_A!$B$53:$C$65,2)+AA18+Z18)</f>
        <v>0</v>
      </c>
      <c r="Z18" s="148"/>
      <c r="AA18" s="148"/>
      <c r="AB18" s="148"/>
      <c r="AC18" s="148"/>
      <c r="AD18" s="149"/>
      <c r="AE18" s="149">
        <f>IF(OR(AH18="E",AH18="D"),0,VLOOKUP(AD18,CLASSICOS_COMP_A!$B$53:$C$65,2)+AG18+AF18)</f>
        <v>0</v>
      </c>
      <c r="AF18" s="149"/>
      <c r="AG18" s="149"/>
      <c r="AH18" s="149"/>
      <c r="AI18" s="149"/>
      <c r="AJ18" s="150"/>
      <c r="AK18" s="150">
        <f>IF(OR(AN18="E",AN18="D"),0,VLOOKUP(AJ18,CLASSICOS_COMP_A!$B$53:$C$65,2)+AM18+AL18)</f>
        <v>0</v>
      </c>
      <c r="AL18" s="150"/>
      <c r="AM18" s="150"/>
      <c r="AN18" s="150"/>
      <c r="AO18" s="150"/>
      <c r="AP18" s="151"/>
      <c r="AQ18" s="151">
        <f>IF(OR(AT18="E",AT18="D"),0,VLOOKUP(AP18,CLASSICOS_COMP_A!$B$53:$C$65,2)+AS18+AR18)</f>
        <v>0</v>
      </c>
      <c r="AR18" s="151"/>
      <c r="AS18" s="151"/>
      <c r="AT18" s="151"/>
      <c r="AU18" s="151"/>
      <c r="AV18" s="152"/>
      <c r="AW18" s="152">
        <f>IF(OR(AZ18="E",AZ18="D"),0,VLOOKUP(AV18,CLASSICOS_COMP_A!$B$53:$C$65,2)+AY18+AX18)</f>
        <v>0</v>
      </c>
      <c r="AX18" s="152"/>
      <c r="AY18" s="152"/>
      <c r="AZ18" s="152"/>
      <c r="BA18" s="152"/>
      <c r="BB18" s="153"/>
      <c r="BC18" s="153">
        <f>IF(OR(BF18="E",BF18="D"),0,VLOOKUP(BB18,CLASSICOS_COMP_A!$B$53:$C$65,2)+BE18+BD18)</f>
        <v>0</v>
      </c>
      <c r="BD18" s="153"/>
      <c r="BE18" s="153"/>
      <c r="BF18" s="153"/>
      <c r="BG18" s="153"/>
      <c r="BH18" s="154"/>
      <c r="BI18" s="154">
        <f>IF(OR(BL18="E",BL18="D"),0,VLOOKUP(BH18,CLASSICOS_COMP_A!$B$53:$C$65,2)+BK18+BJ18)</f>
        <v>0</v>
      </c>
      <c r="BJ18" s="154"/>
      <c r="BK18" s="154"/>
      <c r="BL18" s="154"/>
      <c r="BM18" s="154"/>
      <c r="BN18" s="155">
        <f t="shared" si="1"/>
        <v>0</v>
      </c>
      <c r="BO18" s="156">
        <f t="shared" si="2"/>
        <v>0</v>
      </c>
      <c r="BP18" s="157">
        <f t="array" aca="1" ref="BP18" ca="1">SUM(LARGE(BV18:CE18,ROW(INDIRECT("1:"&amp;COUNT(BV18:CE18)-D$58))))+SUM(IF(ISNUMBER(VALUE(MID(IF(LEN(IF(ISNUMBER(BV18:CE18),0,BV18:CE18))&gt;1,BV18:CE18,0),1,LEN(IF(LEN(IF(ISNUMBER(BV18:CE18),0,BV18:CE18))&gt;1,BV18:CE18,0))-1)))=FALSE,0,VALUE(MID(IF(LEN(IF(ISNUMBER(BV18:CE18),0,BV18:CE18))&gt;1,BV18:CE18,0),1,LEN(IF(LEN(IF(ISNUMBER(BV18:CE18),0,BV18:CE18))&gt;1,BV18:CE18,0))-1))))</f>
        <v>0</v>
      </c>
      <c r="BQ18" s="158">
        <f t="shared" si="3"/>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CLASSICOS_COMP_A!D$58</f>
        <v>1</v>
      </c>
    </row>
    <row r="19" spans="1:86" s="158" customFormat="1" ht="15.75" x14ac:dyDescent="0.25">
      <c r="A19" s="416"/>
      <c r="B19" s="141">
        <f t="shared" si="5"/>
        <v>0</v>
      </c>
      <c r="C19" s="528"/>
      <c r="D19" s="529"/>
      <c r="E19" s="530"/>
      <c r="F19" s="145"/>
      <c r="G19" s="145">
        <f>IF(OR(J19="E",J19="D"),0,VLOOKUP(F19,CLASSICOS_COMP_A!$B$53:$C$65,2)+I19+H19)</f>
        <v>0</v>
      </c>
      <c r="H19" s="145"/>
      <c r="I19" s="145"/>
      <c r="J19" s="145"/>
      <c r="K19" s="145"/>
      <c r="L19" s="146"/>
      <c r="M19" s="146">
        <f>IF(OR(P19="E",P19="D"),0,VLOOKUP(L19,CLASSICOS_COMP_A!$B$53:$C$65,2)+O19+N19)</f>
        <v>0</v>
      </c>
      <c r="N19" s="146"/>
      <c r="O19" s="146"/>
      <c r="P19" s="146"/>
      <c r="Q19" s="146"/>
      <c r="R19" s="147"/>
      <c r="S19" s="147">
        <f>IF(OR(V19="E",V19="D"),0,VLOOKUP(R19,CLASSICOS_COMP_A!$B$53:$C$65,2)+U19+T19)</f>
        <v>0</v>
      </c>
      <c r="T19" s="147"/>
      <c r="U19" s="147"/>
      <c r="V19" s="147"/>
      <c r="W19" s="434"/>
      <c r="X19" s="148"/>
      <c r="Y19" s="148">
        <f>IF(OR(AB19="E",AB19="D"),0,VLOOKUP(X19,CLASSICOS_COMP_A!$B$53:$C$65,2)+AA19+Z19)</f>
        <v>0</v>
      </c>
      <c r="Z19" s="148"/>
      <c r="AA19" s="148"/>
      <c r="AB19" s="148"/>
      <c r="AC19" s="148"/>
      <c r="AD19" s="149"/>
      <c r="AE19" s="149">
        <f>IF(OR(AH19="E",AH19="D"),0,VLOOKUP(AD19,CLASSICOS_COMP_A!$B$53:$C$65,2)+AG19+AF19)</f>
        <v>0</v>
      </c>
      <c r="AF19" s="149"/>
      <c r="AG19" s="149"/>
      <c r="AH19" s="149"/>
      <c r="AI19" s="149"/>
      <c r="AJ19" s="150"/>
      <c r="AK19" s="150">
        <f>IF(OR(AN19="E",AN19="D"),0,VLOOKUP(AJ19,CLASSICOS_COMP_A!$B$53:$C$65,2)+AM19+AL19)</f>
        <v>0</v>
      </c>
      <c r="AL19" s="150"/>
      <c r="AM19" s="150"/>
      <c r="AN19" s="150"/>
      <c r="AO19" s="150"/>
      <c r="AP19" s="151"/>
      <c r="AQ19" s="151">
        <f>IF(OR(AT19="E",AT19="D"),0,VLOOKUP(AP19,CLASSICOS_COMP_A!$B$53:$C$65,2)+AS19+AR19)</f>
        <v>0</v>
      </c>
      <c r="AR19" s="151"/>
      <c r="AS19" s="151"/>
      <c r="AT19" s="151"/>
      <c r="AU19" s="151"/>
      <c r="AV19" s="152"/>
      <c r="AW19" s="152">
        <f>IF(OR(AZ19="E",AZ19="D"),0,VLOOKUP(AV19,CLASSICOS_COMP_A!$B$53:$C$65,2)+AY19+AX19)</f>
        <v>0</v>
      </c>
      <c r="AX19" s="152"/>
      <c r="AY19" s="152"/>
      <c r="AZ19" s="152"/>
      <c r="BA19" s="152"/>
      <c r="BB19" s="153"/>
      <c r="BC19" s="153">
        <f>IF(OR(BF19="E",BF19="D"),0,VLOOKUP(BB19,CLASSICOS_COMP_A!$B$53:$C$65,2)+BE19+BD19)</f>
        <v>0</v>
      </c>
      <c r="BD19" s="153"/>
      <c r="BE19" s="153"/>
      <c r="BF19" s="153"/>
      <c r="BG19" s="153"/>
      <c r="BH19" s="154"/>
      <c r="BI19" s="154">
        <f>IF(OR(BL19="E",BL19="D"),0,VLOOKUP(BH19,CLASSICOS_COMP_A!$B$53:$C$65,2)+BK19+BJ19)</f>
        <v>0</v>
      </c>
      <c r="BJ19" s="154"/>
      <c r="BK19" s="154"/>
      <c r="BL19" s="154"/>
      <c r="BM19" s="154"/>
      <c r="BN19" s="155">
        <f t="shared" si="1"/>
        <v>0</v>
      </c>
      <c r="BO19" s="156">
        <f t="shared" si="2"/>
        <v>0</v>
      </c>
      <c r="BP19" s="157">
        <f t="array" aca="1" ref="BP19" ca="1">SUM(LARGE(BV19:CE19,ROW(INDIRECT("1:"&amp;COUNT(BV19:CE19)-D$58))))+SUM(IF(ISNUMBER(VALUE(MID(IF(LEN(IF(ISNUMBER(BV19:CE19),0,BV19:CE19))&gt;1,BV19:CE19,0),1,LEN(IF(LEN(IF(ISNUMBER(BV19:CE19),0,BV19:CE19))&gt;1,BV19:CE19,0))-1)))=FALSE,0,VALUE(MID(IF(LEN(IF(ISNUMBER(BV19:CE19),0,BV19:CE19))&gt;1,BV19:CE19,0),1,LEN(IF(LEN(IF(ISNUMBER(BV19:CE19),0,BV19:CE19))&gt;1,BV19:CE19,0))-1))))</f>
        <v>0</v>
      </c>
      <c r="BQ19" s="158">
        <f t="shared" si="3"/>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CLASSICOS_COMP_A!D$58</f>
        <v>1</v>
      </c>
    </row>
    <row r="20" spans="1:86" s="158" customFormat="1" ht="15.75" x14ac:dyDescent="0.25">
      <c r="A20" s="416"/>
      <c r="B20" s="141">
        <f t="shared" si="5"/>
        <v>0</v>
      </c>
      <c r="C20" s="528"/>
      <c r="D20" s="526"/>
      <c r="E20" s="527"/>
      <c r="F20" s="145"/>
      <c r="G20" s="145">
        <f>IF(OR(J20="E",J20="D"),0,VLOOKUP(F20,CLASSICOS_COMP_A!$B$53:$C$65,2)+I20+H20)</f>
        <v>0</v>
      </c>
      <c r="H20" s="145"/>
      <c r="I20" s="145"/>
      <c r="J20" s="145"/>
      <c r="K20" s="145"/>
      <c r="L20" s="146"/>
      <c r="M20" s="146">
        <f>IF(OR(P20="E",P20="D"),0,VLOOKUP(L20,CLASSICOS_COMP_A!$B$53:$C$65,2)+O20+N20)</f>
        <v>0</v>
      </c>
      <c r="N20" s="146"/>
      <c r="O20" s="146"/>
      <c r="P20" s="146"/>
      <c r="Q20" s="146"/>
      <c r="R20" s="147"/>
      <c r="S20" s="147">
        <f>IF(OR(V20="E",V20="D"),0,VLOOKUP(R20,CLASSICOS_COMP_A!$B$53:$C$65,2)+U20+T20)</f>
        <v>0</v>
      </c>
      <c r="T20" s="147"/>
      <c r="U20" s="147"/>
      <c r="V20" s="147"/>
      <c r="W20" s="434"/>
      <c r="X20" s="148"/>
      <c r="Y20" s="148">
        <f>IF(OR(AB20="E",AB20="D"),0,VLOOKUP(X20,CLASSICOS_COMP_A!$B$53:$C$65,2)+AA20+Z20)</f>
        <v>0</v>
      </c>
      <c r="Z20" s="148"/>
      <c r="AA20" s="148"/>
      <c r="AB20" s="148"/>
      <c r="AC20" s="148"/>
      <c r="AD20" s="149"/>
      <c r="AE20" s="149">
        <f>IF(OR(AH20="E",AH20="D"),0,VLOOKUP(AD20,CLASSICOS_COMP_A!$B$53:$C$65,2)+AG20+AF20)</f>
        <v>0</v>
      </c>
      <c r="AF20" s="149"/>
      <c r="AG20" s="149"/>
      <c r="AH20" s="149"/>
      <c r="AI20" s="149"/>
      <c r="AJ20" s="150"/>
      <c r="AK20" s="150">
        <f>IF(OR(AN20="E",AN20="D"),0,VLOOKUP(AJ20,CLASSICOS_COMP_A!$B$53:$C$65,2)+AM20+AL20)</f>
        <v>0</v>
      </c>
      <c r="AL20" s="150"/>
      <c r="AM20" s="150"/>
      <c r="AN20" s="150"/>
      <c r="AO20" s="150"/>
      <c r="AP20" s="151"/>
      <c r="AQ20" s="151">
        <f>IF(OR(AT20="E",AT20="D"),0,VLOOKUP(AP20,CLASSICOS_COMP_A!$B$53:$C$65,2)+AS20+AR20)</f>
        <v>0</v>
      </c>
      <c r="AR20" s="151"/>
      <c r="AS20" s="151"/>
      <c r="AT20" s="151"/>
      <c r="AU20" s="151"/>
      <c r="AV20" s="152"/>
      <c r="AW20" s="152">
        <f>IF(OR(AZ20="E",AZ20="D"),0,VLOOKUP(AV20,CLASSICOS_COMP_A!$B$53:$C$65,2)+AY20+AX20)</f>
        <v>0</v>
      </c>
      <c r="AX20" s="152"/>
      <c r="AY20" s="152"/>
      <c r="AZ20" s="152"/>
      <c r="BA20" s="152"/>
      <c r="BB20" s="153"/>
      <c r="BC20" s="153">
        <f>IF(OR(BF20="E",BF20="D"),0,VLOOKUP(BB20,CLASSICOS_COMP_A!$B$53:$C$65,2)+BE20+BD20)</f>
        <v>0</v>
      </c>
      <c r="BD20" s="153"/>
      <c r="BE20" s="153"/>
      <c r="BF20" s="153"/>
      <c r="BG20" s="153"/>
      <c r="BH20" s="154"/>
      <c r="BI20" s="154">
        <f>IF(OR(BL20="E",BL20="D"),0,VLOOKUP(BH20,CLASSICOS_COMP_A!$B$53:$C$65,2)+BK20+BJ20)</f>
        <v>0</v>
      </c>
      <c r="BJ20" s="154"/>
      <c r="BK20" s="154"/>
      <c r="BL20" s="154"/>
      <c r="BM20" s="154"/>
      <c r="BN20" s="155">
        <f t="shared" si="1"/>
        <v>0</v>
      </c>
      <c r="BO20" s="156">
        <f t="shared" si="2"/>
        <v>0</v>
      </c>
      <c r="BP20" s="157">
        <f t="array" aca="1" ref="BP20" ca="1">SUM(LARGE(BV20:CE20,ROW(INDIRECT("1:"&amp;COUNT(BV20:CE20)-D$58))))+SUM(IF(ISNUMBER(VALUE(MID(IF(LEN(IF(ISNUMBER(BV20:CE20),0,BV20:CE20))&gt;1,BV20:CE20,0),1,LEN(IF(LEN(IF(ISNUMBER(BV20:CE20),0,BV20:CE20))&gt;1,BV20:CE20,0))-1)))=FALSE,0,VALUE(MID(IF(LEN(IF(ISNUMBER(BV20:CE20),0,BV20:CE20))&gt;1,BV20:CE20,0),1,LEN(IF(LEN(IF(ISNUMBER(BV20:CE20),0,BV20:CE20))&gt;1,BV20:CE20,0))-1))))</f>
        <v>0</v>
      </c>
      <c r="BQ20" s="158">
        <f t="shared" si="3"/>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CLASSICOS_COMP_A!D$58</f>
        <v>1</v>
      </c>
    </row>
    <row r="21" spans="1:86" s="158" customFormat="1" ht="15.75" x14ac:dyDescent="0.25">
      <c r="A21" s="416"/>
      <c r="B21" s="141">
        <f t="shared" si="5"/>
        <v>0</v>
      </c>
      <c r="C21" s="528"/>
      <c r="D21" s="529"/>
      <c r="E21" s="530"/>
      <c r="F21" s="145"/>
      <c r="G21" s="145">
        <f>IF(OR(J21="E",J21="D"),0,VLOOKUP(F21,CLASSICOS_COMP_A!$B$53:$C$65,2)+I21+H21)</f>
        <v>0</v>
      </c>
      <c r="H21" s="145"/>
      <c r="I21" s="145"/>
      <c r="J21" s="145"/>
      <c r="K21" s="145"/>
      <c r="L21" s="146"/>
      <c r="M21" s="146">
        <f>IF(OR(P21="E",P21="D"),0,VLOOKUP(L21,CLASSICOS_COMP_A!$B$53:$C$65,2)+O21+N21)</f>
        <v>0</v>
      </c>
      <c r="N21" s="146"/>
      <c r="O21" s="146"/>
      <c r="P21" s="146"/>
      <c r="Q21" s="146"/>
      <c r="R21" s="147"/>
      <c r="S21" s="147">
        <f>IF(OR(V21="E",V21="D"),0,VLOOKUP(R21,CLASSICOS_COMP_A!$B$53:$C$65,2)+U21+T21)</f>
        <v>0</v>
      </c>
      <c r="T21" s="147"/>
      <c r="U21" s="147"/>
      <c r="V21" s="147"/>
      <c r="W21" s="434"/>
      <c r="X21" s="148"/>
      <c r="Y21" s="148">
        <f>IF(OR(AB21="E",AB21="D"),0,VLOOKUP(X21,CLASSICOS_COMP_A!$B$53:$C$65,2)+AA21+Z21)</f>
        <v>0</v>
      </c>
      <c r="Z21" s="148"/>
      <c r="AA21" s="148"/>
      <c r="AB21" s="148"/>
      <c r="AC21" s="148"/>
      <c r="AD21" s="149"/>
      <c r="AE21" s="149">
        <f>IF(OR(AH21="E",AH21="D"),0,VLOOKUP(AD21,CLASSICOS_COMP_A!$B$53:$C$65,2)+AG21+AF21)</f>
        <v>0</v>
      </c>
      <c r="AF21" s="149"/>
      <c r="AG21" s="149"/>
      <c r="AH21" s="149"/>
      <c r="AI21" s="149"/>
      <c r="AJ21" s="150"/>
      <c r="AK21" s="150">
        <f>IF(OR(AN21="E",AN21="D"),0,VLOOKUP(AJ21,CLASSICOS_COMP_A!$B$53:$C$65,2)+AM21+AL21)</f>
        <v>0</v>
      </c>
      <c r="AL21" s="150"/>
      <c r="AM21" s="150"/>
      <c r="AN21" s="150"/>
      <c r="AO21" s="150"/>
      <c r="AP21" s="151"/>
      <c r="AQ21" s="151">
        <f>IF(OR(AT21="E",AT21="D"),0,VLOOKUP(AP21,CLASSICOS_COMP_A!$B$53:$C$65,2)+AS21+AR21)</f>
        <v>0</v>
      </c>
      <c r="AR21" s="151"/>
      <c r="AS21" s="151"/>
      <c r="AT21" s="151"/>
      <c r="AU21" s="151"/>
      <c r="AV21" s="152"/>
      <c r="AW21" s="152">
        <f>IF(OR(AZ21="E",AZ21="D"),0,VLOOKUP(AV21,CLASSICOS_COMP_A!$B$53:$C$65,2)+AY21+AX21)</f>
        <v>0</v>
      </c>
      <c r="AX21" s="152"/>
      <c r="AY21" s="152"/>
      <c r="AZ21" s="152"/>
      <c r="BA21" s="152"/>
      <c r="BB21" s="153"/>
      <c r="BC21" s="153">
        <f>IF(OR(BF21="E",BF21="D"),0,VLOOKUP(BB21,CLASSICOS_COMP_A!$B$53:$C$65,2)+BE21+BD21)</f>
        <v>0</v>
      </c>
      <c r="BD21" s="153"/>
      <c r="BE21" s="153"/>
      <c r="BF21" s="153"/>
      <c r="BG21" s="153"/>
      <c r="BH21" s="154"/>
      <c r="BI21" s="154">
        <f>IF(OR(BL21="E",BL21="D"),0,VLOOKUP(BH21,CLASSICOS_COMP_A!$B$53:$C$65,2)+BK21+BJ21)</f>
        <v>0</v>
      </c>
      <c r="BJ21" s="154"/>
      <c r="BK21" s="154"/>
      <c r="BL21" s="154"/>
      <c r="BM21" s="154"/>
      <c r="BN21" s="155">
        <f t="shared" si="1"/>
        <v>0</v>
      </c>
      <c r="BO21" s="156">
        <f t="shared" si="2"/>
        <v>0</v>
      </c>
      <c r="BP21" s="157">
        <f t="array" aca="1" ref="BP21" ca="1">SUM(LARGE(BV21:CE21,ROW(INDIRECT("1:"&amp;COUNT(BV21:CE21)-D$58))))+SUM(IF(ISNUMBER(VALUE(MID(IF(LEN(IF(ISNUMBER(BV21:CE21),0,BV21:CE21))&gt;1,BV21:CE21,0),1,LEN(IF(LEN(IF(ISNUMBER(BV21:CE21),0,BV21:CE21))&gt;1,BV21:CE21,0))-1)))=FALSE,0,VALUE(MID(IF(LEN(IF(ISNUMBER(BV21:CE21),0,BV21:CE21))&gt;1,BV21:CE21,0),1,LEN(IF(LEN(IF(ISNUMBER(BV21:CE21),0,BV21:CE21))&gt;1,BV21:CE21,0))-1))))</f>
        <v>0</v>
      </c>
      <c r="BQ21" s="158">
        <f t="shared" si="3"/>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CLASSICOS_COMP_A!D$58</f>
        <v>1</v>
      </c>
    </row>
    <row r="22" spans="1:86" s="158" customFormat="1" ht="15.75" x14ac:dyDescent="0.25">
      <c r="A22" s="416"/>
      <c r="B22" s="141">
        <f t="shared" si="5"/>
        <v>0</v>
      </c>
      <c r="C22" s="528"/>
      <c r="D22" s="529"/>
      <c r="E22" s="530"/>
      <c r="F22" s="145"/>
      <c r="G22" s="145">
        <f>IF(OR(J22="E",J22="D"),0,VLOOKUP(F22,CLASSICOS_COMP_A!$B$53:$C$65,2)+I22+H22)</f>
        <v>0</v>
      </c>
      <c r="H22" s="145"/>
      <c r="I22" s="145"/>
      <c r="J22" s="145"/>
      <c r="K22" s="145"/>
      <c r="L22" s="146"/>
      <c r="M22" s="146">
        <f>IF(OR(P22="E",P22="D"),0,VLOOKUP(L22,CLASSICOS_COMP_A!$B$53:$C$65,2)+O22+N22)</f>
        <v>0</v>
      </c>
      <c r="N22" s="146"/>
      <c r="O22" s="146"/>
      <c r="P22" s="146"/>
      <c r="Q22" s="146"/>
      <c r="R22" s="147"/>
      <c r="S22" s="147">
        <f>IF(OR(V22="E",V22="D"),0,VLOOKUP(R22,CLASSICOS_COMP_A!$B$53:$C$65,2)+U22+T22)</f>
        <v>0</v>
      </c>
      <c r="T22" s="147"/>
      <c r="U22" s="147"/>
      <c r="V22" s="147"/>
      <c r="W22" s="434"/>
      <c r="X22" s="148"/>
      <c r="Y22" s="148">
        <f>IF(OR(AB22="E",AB22="D"),0,VLOOKUP(X22,CLASSICOS_COMP_A!$B$53:$C$65,2)+AA22+Z22)</f>
        <v>0</v>
      </c>
      <c r="Z22" s="148"/>
      <c r="AA22" s="148"/>
      <c r="AB22" s="148"/>
      <c r="AC22" s="148"/>
      <c r="AD22" s="149"/>
      <c r="AE22" s="149">
        <f>IF(OR(AH22="E",AH22="D"),0,VLOOKUP(AD22,CLASSICOS_COMP_A!$B$53:$C$65,2)+AG22+AF22)</f>
        <v>0</v>
      </c>
      <c r="AF22" s="149"/>
      <c r="AG22" s="149"/>
      <c r="AH22" s="149"/>
      <c r="AI22" s="149"/>
      <c r="AJ22" s="150"/>
      <c r="AK22" s="150">
        <f>IF(OR(AN22="E",AN22="D"),0,VLOOKUP(AJ22,CLASSICOS_COMP_A!$B$53:$C$65,2)+AM22+AL22)</f>
        <v>0</v>
      </c>
      <c r="AL22" s="150"/>
      <c r="AM22" s="150"/>
      <c r="AN22" s="150"/>
      <c r="AO22" s="150"/>
      <c r="AP22" s="151"/>
      <c r="AQ22" s="151">
        <f>IF(OR(AT22="E",AT22="D"),0,VLOOKUP(AP22,CLASSICOS_COMP_A!$B$53:$C$65,2)+AS22+AR22)</f>
        <v>0</v>
      </c>
      <c r="AR22" s="151"/>
      <c r="AS22" s="151"/>
      <c r="AT22" s="151"/>
      <c r="AU22" s="151"/>
      <c r="AV22" s="152"/>
      <c r="AW22" s="152">
        <f>IF(OR(AZ22="E",AZ22="D"),0,VLOOKUP(AV22,CLASSICOS_COMP_A!$B$53:$C$65,2)+AY22+AX22)</f>
        <v>0</v>
      </c>
      <c r="AX22" s="152"/>
      <c r="AY22" s="152"/>
      <c r="AZ22" s="152"/>
      <c r="BA22" s="152"/>
      <c r="BB22" s="153"/>
      <c r="BC22" s="153">
        <f>IF(OR(BF22="E",BF22="D"),0,VLOOKUP(BB22,CLASSICOS_COMP_A!$B$53:$C$65,2)+BE22+BD22)</f>
        <v>0</v>
      </c>
      <c r="BD22" s="153"/>
      <c r="BE22" s="153"/>
      <c r="BF22" s="153"/>
      <c r="BG22" s="153"/>
      <c r="BH22" s="154"/>
      <c r="BI22" s="154">
        <f>IF(OR(BL22="E",BL22="D"),0,VLOOKUP(BH22,CLASSICOS_COMP_A!$B$53:$C$65,2)+BK22+BJ22)</f>
        <v>0</v>
      </c>
      <c r="BJ22" s="154"/>
      <c r="BK22" s="154"/>
      <c r="BL22" s="154"/>
      <c r="BM22" s="154"/>
      <c r="BN22" s="155">
        <f t="shared" si="1"/>
        <v>0</v>
      </c>
      <c r="BO22" s="156">
        <f t="shared" si="2"/>
        <v>0</v>
      </c>
      <c r="BP22" s="157">
        <f t="array" aca="1" ref="BP22" ca="1">SUM(LARGE(BV22:CE22,ROW(INDIRECT("1:"&amp;COUNT(BV22:CE22)-D$58))))+SUM(IF(ISNUMBER(VALUE(MID(IF(LEN(IF(ISNUMBER(BV22:CE22),0,BV22:CE22))&gt;1,BV22:CE22,0),1,LEN(IF(LEN(IF(ISNUMBER(BV22:CE22),0,BV22:CE22))&gt;1,BV22:CE22,0))-1)))=FALSE,0,VALUE(MID(IF(LEN(IF(ISNUMBER(BV22:CE22),0,BV22:CE22))&gt;1,BV22:CE22,0),1,LEN(IF(LEN(IF(ISNUMBER(BV22:CE22),0,BV22:CE22))&gt;1,BV22:CE22,0))-1))))</f>
        <v>0</v>
      </c>
      <c r="BQ22" s="158">
        <f t="shared" si="3"/>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4"/>
        <v>0</v>
      </c>
      <c r="CH22" s="158">
        <f>CLASSICOS_COMP_A!D$58</f>
        <v>1</v>
      </c>
    </row>
    <row r="23" spans="1:86" s="158" customFormat="1" ht="15.75" x14ac:dyDescent="0.25">
      <c r="A23" s="416"/>
      <c r="B23" s="141">
        <f t="shared" si="5"/>
        <v>0</v>
      </c>
      <c r="C23" s="528"/>
      <c r="D23" s="529"/>
      <c r="E23" s="530"/>
      <c r="F23" s="145"/>
      <c r="G23" s="145">
        <f>IF(OR(J23="E",J23="D"),0,VLOOKUP(F23,CLASSICOS_COMP_A!$B$53:$C$65,2)+I23+H23)</f>
        <v>0</v>
      </c>
      <c r="H23" s="145"/>
      <c r="I23" s="145"/>
      <c r="J23" s="145"/>
      <c r="K23" s="145"/>
      <c r="L23" s="146"/>
      <c r="M23" s="146">
        <f>IF(OR(P23="E",P23="D"),0,VLOOKUP(L23,CLASSICOS_COMP_A!$B$53:$C$65,2)+O23+N23)</f>
        <v>0</v>
      </c>
      <c r="N23" s="146"/>
      <c r="O23" s="146"/>
      <c r="P23" s="146"/>
      <c r="Q23" s="146"/>
      <c r="R23" s="147"/>
      <c r="S23" s="147">
        <f>IF(OR(V23="E",V23="D"),0,VLOOKUP(R23,CLASSICOS_COMP_A!$B$53:$C$65,2)+U23+T23)</f>
        <v>0</v>
      </c>
      <c r="T23" s="147"/>
      <c r="U23" s="147"/>
      <c r="V23" s="147"/>
      <c r="W23" s="434"/>
      <c r="X23" s="148"/>
      <c r="Y23" s="148">
        <f>IF(OR(AB23="E",AB23="D"),0,VLOOKUP(X23,CLASSICOS_COMP_A!$B$53:$C$65,2)+AA23+Z23)</f>
        <v>0</v>
      </c>
      <c r="Z23" s="148"/>
      <c r="AA23" s="148"/>
      <c r="AB23" s="148"/>
      <c r="AC23" s="148"/>
      <c r="AD23" s="149"/>
      <c r="AE23" s="149">
        <f>IF(OR(AH23="E",AH23="D"),0,VLOOKUP(AD23,CLASSICOS_COMP_A!$B$53:$C$65,2)+AG23+AF23)</f>
        <v>0</v>
      </c>
      <c r="AF23" s="149"/>
      <c r="AG23" s="149"/>
      <c r="AH23" s="149"/>
      <c r="AI23" s="149"/>
      <c r="AJ23" s="150"/>
      <c r="AK23" s="150">
        <f>IF(OR(AN23="E",AN23="D"),0,VLOOKUP(AJ23,CLASSICOS_COMP_A!$B$53:$C$65,2)+AM23+AL23)</f>
        <v>0</v>
      </c>
      <c r="AL23" s="150"/>
      <c r="AM23" s="150"/>
      <c r="AN23" s="150"/>
      <c r="AO23" s="150"/>
      <c r="AP23" s="151"/>
      <c r="AQ23" s="151">
        <f>IF(OR(AT23="E",AT23="D"),0,VLOOKUP(AP23,CLASSICOS_COMP_A!$B$53:$C$65,2)+AS23+AR23)</f>
        <v>0</v>
      </c>
      <c r="AR23" s="151"/>
      <c r="AS23" s="151"/>
      <c r="AT23" s="151"/>
      <c r="AU23" s="151"/>
      <c r="AV23" s="152"/>
      <c r="AW23" s="152">
        <f>IF(OR(AZ23="E",AZ23="D"),0,VLOOKUP(AV23,CLASSICOS_COMP_A!$B$53:$C$65,2)+AY23+AX23)</f>
        <v>0</v>
      </c>
      <c r="AX23" s="152"/>
      <c r="AY23" s="152"/>
      <c r="AZ23" s="152"/>
      <c r="BA23" s="152"/>
      <c r="BB23" s="153"/>
      <c r="BC23" s="153">
        <f>IF(OR(BF23="E",BF23="D"),0,VLOOKUP(BB23,CLASSICOS_COMP_A!$B$53:$C$65,2)+BE23+BD23)</f>
        <v>0</v>
      </c>
      <c r="BD23" s="153"/>
      <c r="BE23" s="153"/>
      <c r="BF23" s="153"/>
      <c r="BG23" s="153"/>
      <c r="BH23" s="154"/>
      <c r="BI23" s="154">
        <f>IF(OR(BL23="E",BL23="D"),0,VLOOKUP(BH23,CLASSICOS_COMP_A!$B$53:$C$65,2)+BK23+BJ23)</f>
        <v>0</v>
      </c>
      <c r="BJ23" s="154"/>
      <c r="BK23" s="154"/>
      <c r="BL23" s="154"/>
      <c r="BM23" s="154"/>
      <c r="BN23" s="155">
        <f t="shared" si="1"/>
        <v>0</v>
      </c>
      <c r="BO23" s="156">
        <f t="shared" si="2"/>
        <v>0</v>
      </c>
      <c r="BP23" s="157">
        <f t="array" aca="1" ref="BP23" ca="1">SUM(LARGE(BV23:CE23,ROW(INDIRECT("1:"&amp;COUNT(BV23:CE23)-D$58))))+SUM(IF(ISNUMBER(VALUE(MID(IF(LEN(IF(ISNUMBER(BV23:CE23),0,BV23:CE23))&gt;1,BV23:CE23,0),1,LEN(IF(LEN(IF(ISNUMBER(BV23:CE23),0,BV23:CE23))&gt;1,BV23:CE23,0))-1)))=FALSE,0,VALUE(MID(IF(LEN(IF(ISNUMBER(BV23:CE23),0,BV23:CE23))&gt;1,BV23:CE23,0),1,LEN(IF(LEN(IF(ISNUMBER(BV23:CE23),0,BV23:CE23))&gt;1,BV23:CE23,0))-1))))</f>
        <v>0</v>
      </c>
      <c r="BQ23" s="158">
        <f t="shared" si="3"/>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4"/>
        <v>0</v>
      </c>
      <c r="CH23" s="158">
        <f>CLASSICOS_COMP_A!D$58</f>
        <v>1</v>
      </c>
    </row>
    <row r="24" spans="1:86" s="158" customFormat="1" ht="15.75" x14ac:dyDescent="0.25">
      <c r="A24" s="416"/>
      <c r="B24" s="141">
        <f t="shared" si="5"/>
        <v>0</v>
      </c>
      <c r="C24" s="528"/>
      <c r="D24" s="529"/>
      <c r="E24" s="530"/>
      <c r="F24" s="145"/>
      <c r="G24" s="145">
        <f>IF(OR(J24="E",J24="D"),0,VLOOKUP(F24,CLASSICOS_COMP_A!$B$53:$C$65,2)+I24+H24)</f>
        <v>0</v>
      </c>
      <c r="H24" s="145"/>
      <c r="I24" s="145"/>
      <c r="J24" s="145"/>
      <c r="K24" s="145"/>
      <c r="L24" s="146"/>
      <c r="M24" s="146">
        <f>IF(OR(P24="E",P24="D"),0,VLOOKUP(L24,CLASSICOS_COMP_A!$B$53:$C$65,2)+O24+N24)</f>
        <v>0</v>
      </c>
      <c r="N24" s="146"/>
      <c r="O24" s="146"/>
      <c r="P24" s="146"/>
      <c r="Q24" s="146"/>
      <c r="R24" s="147"/>
      <c r="S24" s="147">
        <f>IF(OR(V24="E",V24="D"),0,VLOOKUP(R24,CLASSICOS_COMP_A!$B$53:$C$65,2)+U24+T24)</f>
        <v>0</v>
      </c>
      <c r="T24" s="147"/>
      <c r="U24" s="147"/>
      <c r="V24" s="147"/>
      <c r="W24" s="434"/>
      <c r="X24" s="148"/>
      <c r="Y24" s="148">
        <f>IF(OR(AB24="E",AB24="D"),0,VLOOKUP(X24,CLASSICOS_COMP_A!$B$53:$C$65,2)+AA24+Z24)</f>
        <v>0</v>
      </c>
      <c r="Z24" s="148"/>
      <c r="AA24" s="148"/>
      <c r="AB24" s="148"/>
      <c r="AC24" s="148"/>
      <c r="AD24" s="149"/>
      <c r="AE24" s="149">
        <f>IF(OR(AH24="E",AH24="D"),0,VLOOKUP(AD24,CLASSICOS_COMP_A!$B$53:$C$65,2)+AG24+AF24)</f>
        <v>0</v>
      </c>
      <c r="AF24" s="149"/>
      <c r="AG24" s="149"/>
      <c r="AH24" s="149"/>
      <c r="AI24" s="149"/>
      <c r="AJ24" s="150"/>
      <c r="AK24" s="150">
        <f>IF(OR(AN24="E",AN24="D"),0,VLOOKUP(AJ24,CLASSICOS_COMP_A!$B$53:$C$65,2)+AM24+AL24)</f>
        <v>0</v>
      </c>
      <c r="AL24" s="150"/>
      <c r="AM24" s="150"/>
      <c r="AN24" s="150"/>
      <c r="AO24" s="150"/>
      <c r="AP24" s="151"/>
      <c r="AQ24" s="151">
        <f>IF(OR(AT24="E",AT24="D"),0,VLOOKUP(AP24,CLASSICOS_COMP_A!$B$53:$C$65,2)+AS24+AR24)</f>
        <v>0</v>
      </c>
      <c r="AR24" s="151"/>
      <c r="AS24" s="151"/>
      <c r="AT24" s="151"/>
      <c r="AU24" s="151"/>
      <c r="AV24" s="152"/>
      <c r="AW24" s="152">
        <f>IF(OR(AZ24="E",AZ24="D"),0,VLOOKUP(AV24,CLASSICOS_COMP_A!$B$53:$C$65,2)+AY24+AX24)</f>
        <v>0</v>
      </c>
      <c r="AX24" s="152"/>
      <c r="AY24" s="152"/>
      <c r="AZ24" s="152"/>
      <c r="BA24" s="152"/>
      <c r="BB24" s="153"/>
      <c r="BC24" s="153">
        <f>IF(OR(BF24="E",BF24="D"),0,VLOOKUP(BB24,CLASSICOS_COMP_A!$B$53:$C$65,2)+BE24+BD24)</f>
        <v>0</v>
      </c>
      <c r="BD24" s="153"/>
      <c r="BE24" s="153"/>
      <c r="BF24" s="153"/>
      <c r="BG24" s="153"/>
      <c r="BH24" s="154"/>
      <c r="BI24" s="154">
        <f>IF(OR(BL24="E",BL24="D"),0,VLOOKUP(BH24,CLASSICOS_COMP_A!$B$53:$C$65,2)+BK24+BJ24)</f>
        <v>0</v>
      </c>
      <c r="BJ24" s="154"/>
      <c r="BK24" s="154"/>
      <c r="BL24" s="154"/>
      <c r="BM24" s="154"/>
      <c r="BN24" s="155">
        <f t="shared" si="1"/>
        <v>0</v>
      </c>
      <c r="BO24" s="156">
        <f t="shared" si="2"/>
        <v>0</v>
      </c>
      <c r="BP24" s="157">
        <f t="array" aca="1" ref="BP24" ca="1">SUM(LARGE(BV24:CE24,ROW(INDIRECT("1:"&amp;COUNT(BV24:CE24)-D$58))))+SUM(IF(ISNUMBER(VALUE(MID(IF(LEN(IF(ISNUMBER(BV24:CE24),0,BV24:CE24))&gt;1,BV24:CE24,0),1,LEN(IF(LEN(IF(ISNUMBER(BV24:CE24),0,BV24:CE24))&gt;1,BV24:CE24,0))-1)))=FALSE,0,VALUE(MID(IF(LEN(IF(ISNUMBER(BV24:CE24),0,BV24:CE24))&gt;1,BV24:CE24,0),1,LEN(IF(LEN(IF(ISNUMBER(BV24:CE24),0,BV24:CE24))&gt;1,BV24:CE24,0))-1))))</f>
        <v>0</v>
      </c>
      <c r="BQ24" s="158">
        <f t="shared" si="3"/>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4"/>
        <v>0</v>
      </c>
      <c r="CH24" s="158">
        <f>CLASSICOS_COMP_A!D$58</f>
        <v>1</v>
      </c>
    </row>
    <row r="25" spans="1:86" s="158" customFormat="1" ht="15.75" x14ac:dyDescent="0.25">
      <c r="A25" s="416"/>
      <c r="B25" s="141">
        <f t="shared" si="5"/>
        <v>0</v>
      </c>
      <c r="C25" s="528"/>
      <c r="D25" s="526"/>
      <c r="E25" s="527"/>
      <c r="F25" s="145"/>
      <c r="G25" s="145">
        <f>IF(OR(J25="E",J25="D"),0,VLOOKUP(F25,CLASSICOS_COMP_A!$B$53:$C$65,2)+I25+H25)</f>
        <v>0</v>
      </c>
      <c r="H25" s="145"/>
      <c r="I25" s="145"/>
      <c r="J25" s="145"/>
      <c r="K25" s="145"/>
      <c r="L25" s="146"/>
      <c r="M25" s="146">
        <f>IF(OR(P25="E",P25="D"),0,VLOOKUP(L25,CLASSICOS_COMP_A!$B$53:$C$65,2)+O25+N25)</f>
        <v>0</v>
      </c>
      <c r="N25" s="146"/>
      <c r="O25" s="146"/>
      <c r="P25" s="146"/>
      <c r="Q25" s="146"/>
      <c r="R25" s="147"/>
      <c r="S25" s="147">
        <f>IF(OR(V25="E",V25="D"),0,VLOOKUP(R25,CLASSICOS_COMP_A!$B$53:$C$65,2)+U25+T25)</f>
        <v>0</v>
      </c>
      <c r="T25" s="147"/>
      <c r="U25" s="147"/>
      <c r="V25" s="147"/>
      <c r="W25" s="434"/>
      <c r="X25" s="148"/>
      <c r="Y25" s="148">
        <f>IF(OR(AB25="E",AB25="D"),0,VLOOKUP(X25,CLASSICOS_COMP_A!$B$53:$C$65,2)+AA25+Z25)</f>
        <v>0</v>
      </c>
      <c r="Z25" s="148"/>
      <c r="AA25" s="148"/>
      <c r="AB25" s="148"/>
      <c r="AC25" s="148"/>
      <c r="AD25" s="149"/>
      <c r="AE25" s="149">
        <f>IF(OR(AH25="E",AH25="D"),0,VLOOKUP(AD25,CLASSICOS_COMP_A!$B$53:$C$65,2)+AG25+AF25)</f>
        <v>0</v>
      </c>
      <c r="AF25" s="149"/>
      <c r="AG25" s="149"/>
      <c r="AH25" s="149"/>
      <c r="AI25" s="149"/>
      <c r="AJ25" s="150"/>
      <c r="AK25" s="150">
        <f>IF(OR(AN25="E",AN25="D"),0,VLOOKUP(AJ25,CLASSICOS_COMP_A!$B$53:$C$65,2)+AM25+AL25)</f>
        <v>0</v>
      </c>
      <c r="AL25" s="150"/>
      <c r="AM25" s="150"/>
      <c r="AN25" s="150"/>
      <c r="AO25" s="150"/>
      <c r="AP25" s="151"/>
      <c r="AQ25" s="151">
        <f>IF(OR(AT25="E",AT25="D"),0,VLOOKUP(AP25,CLASSICOS_COMP_A!$B$53:$C$65,2)+AS25+AR25)</f>
        <v>0</v>
      </c>
      <c r="AR25" s="151"/>
      <c r="AS25" s="151"/>
      <c r="AT25" s="151"/>
      <c r="AU25" s="151"/>
      <c r="AV25" s="152"/>
      <c r="AW25" s="152">
        <f>IF(OR(AZ25="E",AZ25="D"),0,VLOOKUP(AV25,CLASSICOS_COMP_A!$B$53:$C$65,2)+AY25+AX25)</f>
        <v>0</v>
      </c>
      <c r="AX25" s="152"/>
      <c r="AY25" s="152"/>
      <c r="AZ25" s="152"/>
      <c r="BA25" s="152"/>
      <c r="BB25" s="153"/>
      <c r="BC25" s="153">
        <f>IF(OR(BF25="E",BF25="D"),0,VLOOKUP(BB25,CLASSICOS_COMP_A!$B$53:$C$65,2)+BE25+BD25)</f>
        <v>0</v>
      </c>
      <c r="BD25" s="153"/>
      <c r="BE25" s="153"/>
      <c r="BF25" s="153"/>
      <c r="BG25" s="153"/>
      <c r="BH25" s="154"/>
      <c r="BI25" s="154">
        <f>IF(OR(BL25="E",BL25="D"),0,VLOOKUP(BH25,CLASSICOS_COMP_A!$B$53:$C$65,2)+BK25+BJ25)</f>
        <v>0</v>
      </c>
      <c r="BJ25" s="154"/>
      <c r="BK25" s="154"/>
      <c r="BL25" s="154"/>
      <c r="BM25" s="154"/>
      <c r="BN25" s="155">
        <f t="shared" si="1"/>
        <v>0</v>
      </c>
      <c r="BO25" s="156">
        <f t="shared" si="2"/>
        <v>0</v>
      </c>
      <c r="BP25" s="157">
        <f t="array" aca="1" ref="BP25" ca="1">SUM(LARGE(BV25:CE25,ROW(INDIRECT("1:"&amp;COUNT(BV25:CE25)-D$58))))+SUM(IF(ISNUMBER(VALUE(MID(IF(LEN(IF(ISNUMBER(BV25:CE25),0,BV25:CE25))&gt;1,BV25:CE25,0),1,LEN(IF(LEN(IF(ISNUMBER(BV25:CE25),0,BV25:CE25))&gt;1,BV25:CE25,0))-1)))=FALSE,0,VALUE(MID(IF(LEN(IF(ISNUMBER(BV25:CE25),0,BV25:CE25))&gt;1,BV25:CE25,0),1,LEN(IF(LEN(IF(ISNUMBER(BV25:CE25),0,BV25:CE25))&gt;1,BV25:CE25,0))-1))))</f>
        <v>0</v>
      </c>
      <c r="BQ25" s="158">
        <f t="shared" si="3"/>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4"/>
        <v>0</v>
      </c>
      <c r="CH25" s="158">
        <f>CLASSICOS_COMP_A!D$58</f>
        <v>1</v>
      </c>
    </row>
    <row r="26" spans="1:86" s="158" customFormat="1" ht="15.75" x14ac:dyDescent="0.25">
      <c r="A26" s="416"/>
      <c r="B26" s="141">
        <f t="shared" si="5"/>
        <v>0</v>
      </c>
      <c r="C26" s="528"/>
      <c r="D26" s="526"/>
      <c r="E26" s="527"/>
      <c r="F26" s="145"/>
      <c r="G26" s="145">
        <f>IF(OR(J26="E",J26="D"),0,VLOOKUP(F26,CLASSICOS_COMP_A!$B$53:$C$65,2)+I26+H26)</f>
        <v>0</v>
      </c>
      <c r="H26" s="145"/>
      <c r="I26" s="145"/>
      <c r="J26" s="145"/>
      <c r="K26" s="145"/>
      <c r="L26" s="146"/>
      <c r="M26" s="146">
        <f>IF(OR(P26="E",P26="D"),0,VLOOKUP(L26,CLASSICOS_COMP_A!$B$53:$C$65,2)+O26+N26)</f>
        <v>0</v>
      </c>
      <c r="N26" s="146"/>
      <c r="O26" s="146"/>
      <c r="P26" s="146"/>
      <c r="Q26" s="146"/>
      <c r="R26" s="147"/>
      <c r="S26" s="147">
        <f>IF(OR(V26="E",V26="D"),0,VLOOKUP(R26,CLASSICOS_COMP_A!$B$53:$C$65,2)+U26+T26)</f>
        <v>0</v>
      </c>
      <c r="T26" s="147"/>
      <c r="U26" s="147"/>
      <c r="V26" s="147"/>
      <c r="W26" s="434"/>
      <c r="X26" s="148"/>
      <c r="Y26" s="148">
        <f>IF(OR(AB26="E",AB26="D"),0,VLOOKUP(X26,CLASSICOS_COMP_A!$B$53:$C$65,2)+AA26+Z26)</f>
        <v>0</v>
      </c>
      <c r="Z26" s="148"/>
      <c r="AA26" s="148"/>
      <c r="AB26" s="148"/>
      <c r="AC26" s="148"/>
      <c r="AD26" s="149"/>
      <c r="AE26" s="149">
        <f>IF(OR(AH26="E",AH26="D"),0,VLOOKUP(AD26,CLASSICOS_COMP_A!$B$53:$C$65,2)+AG26+AF26)</f>
        <v>0</v>
      </c>
      <c r="AF26" s="149"/>
      <c r="AG26" s="149"/>
      <c r="AH26" s="149"/>
      <c r="AI26" s="149"/>
      <c r="AJ26" s="150"/>
      <c r="AK26" s="150">
        <f>IF(OR(AN26="E",AN26="D"),0,VLOOKUP(AJ26,CLASSICOS_COMP_A!$B$53:$C$65,2)+AM26+AL26)</f>
        <v>0</v>
      </c>
      <c r="AL26" s="150"/>
      <c r="AM26" s="150"/>
      <c r="AN26" s="150"/>
      <c r="AO26" s="150"/>
      <c r="AP26" s="151"/>
      <c r="AQ26" s="151">
        <f>IF(OR(AT26="E",AT26="D"),0,VLOOKUP(AP26,CLASSICOS_COMP_A!$B$53:$C$65,2)+AS26+AR26)</f>
        <v>0</v>
      </c>
      <c r="AR26" s="151"/>
      <c r="AS26" s="151"/>
      <c r="AT26" s="151"/>
      <c r="AU26" s="151"/>
      <c r="AV26" s="152"/>
      <c r="AW26" s="152">
        <f>IF(OR(AZ26="E",AZ26="D"),0,VLOOKUP(AV26,CLASSICOS_COMP_A!$B$53:$C$65,2)+AY26+AX26)</f>
        <v>0</v>
      </c>
      <c r="AX26" s="152"/>
      <c r="AY26" s="152"/>
      <c r="AZ26" s="152"/>
      <c r="BA26" s="152"/>
      <c r="BB26" s="153"/>
      <c r="BC26" s="153">
        <f>IF(OR(BF26="E",BF26="D"),0,VLOOKUP(BB26,CLASSICOS_COMP_A!$B$53:$C$65,2)+BE26+BD26)</f>
        <v>0</v>
      </c>
      <c r="BD26" s="153"/>
      <c r="BE26" s="153"/>
      <c r="BF26" s="153"/>
      <c r="BG26" s="153"/>
      <c r="BH26" s="154"/>
      <c r="BI26" s="154">
        <f>IF(OR(BL26="E",BL26="D"),0,VLOOKUP(BH26,CLASSICOS_COMP_A!$B$53:$C$65,2)+BK26+BJ26)</f>
        <v>0</v>
      </c>
      <c r="BJ26" s="154"/>
      <c r="BK26" s="154"/>
      <c r="BL26" s="154"/>
      <c r="BM26" s="154"/>
      <c r="BN26" s="155">
        <f t="shared" si="1"/>
        <v>0</v>
      </c>
      <c r="BO26" s="156">
        <f t="shared" si="2"/>
        <v>0</v>
      </c>
      <c r="BP26" s="157">
        <f t="array" aca="1" ref="BP26" ca="1">SUM(LARGE(BV26:CE26,ROW(INDIRECT("1:"&amp;COUNT(BV26:CE26)-D$58))))+SUM(IF(ISNUMBER(VALUE(MID(IF(LEN(IF(ISNUMBER(BV26:CE26),0,BV26:CE26))&gt;1,BV26:CE26,0),1,LEN(IF(LEN(IF(ISNUMBER(BV26:CE26),0,BV26:CE26))&gt;1,BV26:CE26,0))-1)))=FALSE,0,VALUE(MID(IF(LEN(IF(ISNUMBER(BV26:CE26),0,BV26:CE26))&gt;1,BV26:CE26,0),1,LEN(IF(LEN(IF(ISNUMBER(BV26:CE26),0,BV26:CE26))&gt;1,BV26:CE26,0))-1))))</f>
        <v>0</v>
      </c>
      <c r="BQ26" s="158">
        <f t="shared" si="3"/>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4"/>
        <v>0</v>
      </c>
      <c r="CH26" s="158">
        <f>CLASSICOS_COMP_A!D$58</f>
        <v>1</v>
      </c>
    </row>
    <row r="27" spans="1:86" s="158" customFormat="1" ht="15.75" x14ac:dyDescent="0.25">
      <c r="A27" s="416"/>
      <c r="B27" s="141">
        <f t="shared" si="5"/>
        <v>0</v>
      </c>
      <c r="C27" s="528"/>
      <c r="D27" s="529"/>
      <c r="E27" s="530"/>
      <c r="F27" s="145"/>
      <c r="G27" s="145">
        <f>IF(OR(J27="E",J27="D"),0,VLOOKUP(F27,CLASSICOS_COMP_A!$B$53:$C$65,2)+I27+H27)</f>
        <v>0</v>
      </c>
      <c r="H27" s="145"/>
      <c r="I27" s="145"/>
      <c r="J27" s="145"/>
      <c r="K27" s="145"/>
      <c r="L27" s="146"/>
      <c r="M27" s="146">
        <f>IF(OR(P27="E",P27="D"),0,VLOOKUP(L27,CLASSICOS_COMP_A!$B$53:$C$65,2)+O27+N27)</f>
        <v>0</v>
      </c>
      <c r="N27" s="146"/>
      <c r="O27" s="146"/>
      <c r="P27" s="146"/>
      <c r="Q27" s="146"/>
      <c r="R27" s="147"/>
      <c r="S27" s="147">
        <f>IF(OR(V27="E",V27="D"),0,VLOOKUP(R27,CLASSICOS_COMP_A!$B$53:$C$65,2)+U27+T27)</f>
        <v>0</v>
      </c>
      <c r="T27" s="147"/>
      <c r="U27" s="147"/>
      <c r="V27" s="147"/>
      <c r="W27" s="434"/>
      <c r="X27" s="148"/>
      <c r="Y27" s="148">
        <f>IF(OR(AB27="E",AB27="D"),0,VLOOKUP(X27,CLASSICOS_COMP_A!$B$53:$C$65,2)+AA27+Z27)</f>
        <v>0</v>
      </c>
      <c r="Z27" s="148"/>
      <c r="AA27" s="148"/>
      <c r="AB27" s="148"/>
      <c r="AC27" s="148"/>
      <c r="AD27" s="149"/>
      <c r="AE27" s="149">
        <f>IF(OR(AH27="E",AH27="D"),0,VLOOKUP(AD27,CLASSICOS_COMP_A!$B$53:$C$65,2)+AG27+AF27)</f>
        <v>0</v>
      </c>
      <c r="AF27" s="149"/>
      <c r="AG27" s="149"/>
      <c r="AH27" s="149"/>
      <c r="AI27" s="149"/>
      <c r="AJ27" s="150"/>
      <c r="AK27" s="150">
        <f>IF(OR(AN27="E",AN27="D"),0,VLOOKUP(AJ27,CLASSICOS_COMP_A!$B$53:$C$65,2)+AM27+AL27)</f>
        <v>0</v>
      </c>
      <c r="AL27" s="150"/>
      <c r="AM27" s="150"/>
      <c r="AN27" s="150"/>
      <c r="AO27" s="150"/>
      <c r="AP27" s="151"/>
      <c r="AQ27" s="151">
        <f>IF(OR(AT27="E",AT27="D"),0,VLOOKUP(AP27,CLASSICOS_COMP_A!$B$53:$C$65,2)+AS27+AR27)</f>
        <v>0</v>
      </c>
      <c r="AR27" s="151"/>
      <c r="AS27" s="151"/>
      <c r="AT27" s="151"/>
      <c r="AU27" s="151"/>
      <c r="AV27" s="152"/>
      <c r="AW27" s="152">
        <f>IF(OR(AZ27="E",AZ27="D"),0,VLOOKUP(AV27,CLASSICOS_COMP_A!$B$53:$C$65,2)+AY27+AX27)</f>
        <v>0</v>
      </c>
      <c r="AX27" s="152"/>
      <c r="AY27" s="152"/>
      <c r="AZ27" s="152"/>
      <c r="BA27" s="152"/>
      <c r="BB27" s="153"/>
      <c r="BC27" s="153">
        <f>IF(OR(BF27="E",BF27="D"),0,VLOOKUP(BB27,CLASSICOS_COMP_A!$B$53:$C$65,2)+BE27+BD27)</f>
        <v>0</v>
      </c>
      <c r="BD27" s="153"/>
      <c r="BE27" s="153"/>
      <c r="BF27" s="153"/>
      <c r="BG27" s="153"/>
      <c r="BH27" s="154"/>
      <c r="BI27" s="154">
        <f>IF(OR(BL27="E",BL27="D"),0,VLOOKUP(BH27,CLASSICOS_COMP_A!$B$53:$C$65,2)+BK27+BJ27)</f>
        <v>0</v>
      </c>
      <c r="BJ27" s="154"/>
      <c r="BK27" s="154"/>
      <c r="BL27" s="154"/>
      <c r="BM27" s="154"/>
      <c r="BN27" s="155">
        <f t="shared" si="1"/>
        <v>0</v>
      </c>
      <c r="BO27" s="156">
        <f t="shared" si="2"/>
        <v>0</v>
      </c>
      <c r="BP27" s="157">
        <f t="array" aca="1" ref="BP27" ca="1">SUM(LARGE(BV27:CE27,ROW(INDIRECT("1:"&amp;COUNT(BV27:CE27)-D$58))))+SUM(IF(ISNUMBER(VALUE(MID(IF(LEN(IF(ISNUMBER(BV27:CE27),0,BV27:CE27))&gt;1,BV27:CE27,0),1,LEN(IF(LEN(IF(ISNUMBER(BV27:CE27),0,BV27:CE27))&gt;1,BV27:CE27,0))-1)))=FALSE,0,VALUE(MID(IF(LEN(IF(ISNUMBER(BV27:CE27),0,BV27:CE27))&gt;1,BV27:CE27,0),1,LEN(IF(LEN(IF(ISNUMBER(BV27:CE27),0,BV27:CE27))&gt;1,BV27:CE27,0))-1))))</f>
        <v>0</v>
      </c>
      <c r="BQ27" s="158">
        <f t="shared" si="3"/>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4"/>
        <v>0</v>
      </c>
      <c r="CH27" s="158">
        <f>CLASSICOS_COMP_A!D$58</f>
        <v>1</v>
      </c>
    </row>
    <row r="28" spans="1:86" s="158" customFormat="1" ht="15.75" x14ac:dyDescent="0.25">
      <c r="A28" s="416"/>
      <c r="B28" s="141">
        <f t="shared" si="5"/>
        <v>0</v>
      </c>
      <c r="C28" s="528"/>
      <c r="D28" s="526"/>
      <c r="E28" s="527"/>
      <c r="F28" s="145"/>
      <c r="G28" s="145">
        <f>IF(OR(J28="E",J28="D"),0,VLOOKUP(F28,CLASSICOS_COMP_A!$B$53:$C$65,2)+I28+H28)</f>
        <v>0</v>
      </c>
      <c r="H28" s="145"/>
      <c r="I28" s="145"/>
      <c r="J28" s="145"/>
      <c r="K28" s="145"/>
      <c r="L28" s="146"/>
      <c r="M28" s="146">
        <f>IF(OR(P28="E",P28="D"),0,VLOOKUP(L28,CLASSICOS_COMP_A!$B$53:$C$65,2)+O28+N28)</f>
        <v>0</v>
      </c>
      <c r="N28" s="146"/>
      <c r="O28" s="146"/>
      <c r="P28" s="146"/>
      <c r="Q28" s="146"/>
      <c r="R28" s="147"/>
      <c r="S28" s="147">
        <f>IF(OR(V28="E",V28="D"),0,VLOOKUP(R28,CLASSICOS_COMP_A!$B$53:$C$65,2)+U28+T28)</f>
        <v>0</v>
      </c>
      <c r="T28" s="147"/>
      <c r="U28" s="147"/>
      <c r="V28" s="147"/>
      <c r="W28" s="434"/>
      <c r="X28" s="148"/>
      <c r="Y28" s="148">
        <f>IF(OR(AB28="E",AB28="D"),0,VLOOKUP(X28,CLASSICOS_COMP_A!$B$53:$C$65,2)+AA28+Z28)</f>
        <v>0</v>
      </c>
      <c r="Z28" s="148"/>
      <c r="AA28" s="148"/>
      <c r="AB28" s="148"/>
      <c r="AC28" s="148"/>
      <c r="AD28" s="149"/>
      <c r="AE28" s="149">
        <f>IF(OR(AH28="E",AH28="D"),0,VLOOKUP(AD28,CLASSICOS_COMP_A!$B$53:$C$65,2)+AG28+AF28)</f>
        <v>0</v>
      </c>
      <c r="AF28" s="149"/>
      <c r="AG28" s="149"/>
      <c r="AH28" s="149"/>
      <c r="AI28" s="149"/>
      <c r="AJ28" s="150"/>
      <c r="AK28" s="150">
        <f>IF(OR(AN28="E",AN28="D"),0,VLOOKUP(AJ28,CLASSICOS_COMP_A!$B$53:$C$65,2)+AM28+AL28)</f>
        <v>0</v>
      </c>
      <c r="AL28" s="150"/>
      <c r="AM28" s="150"/>
      <c r="AN28" s="150"/>
      <c r="AO28" s="150"/>
      <c r="AP28" s="151"/>
      <c r="AQ28" s="151">
        <f>IF(OR(AT28="E",AT28="D"),0,VLOOKUP(AP28,CLASSICOS_COMP_A!$B$53:$C$65,2)+AS28+AR28)</f>
        <v>0</v>
      </c>
      <c r="AR28" s="151"/>
      <c r="AS28" s="151"/>
      <c r="AT28" s="151"/>
      <c r="AU28" s="151"/>
      <c r="AV28" s="152"/>
      <c r="AW28" s="152">
        <f>IF(OR(AZ28="E",AZ28="D"),0,VLOOKUP(AV28,CLASSICOS_COMP_A!$B$53:$C$65,2)+AY28+AX28)</f>
        <v>0</v>
      </c>
      <c r="AX28" s="152"/>
      <c r="AY28" s="152"/>
      <c r="AZ28" s="152"/>
      <c r="BA28" s="152"/>
      <c r="BB28" s="153"/>
      <c r="BC28" s="153">
        <f>IF(OR(BF28="E",BF28="D"),0,VLOOKUP(BB28,CLASSICOS_COMP_A!$B$53:$C$65,2)+BE28+BD28)</f>
        <v>0</v>
      </c>
      <c r="BD28" s="153"/>
      <c r="BE28" s="153"/>
      <c r="BF28" s="153"/>
      <c r="BG28" s="153"/>
      <c r="BH28" s="154"/>
      <c r="BI28" s="154">
        <f>IF(OR(BL28="E",BL28="D"),0,VLOOKUP(BH28,CLASSICOS_COMP_A!$B$53:$C$65,2)+BK28+BJ28)</f>
        <v>0</v>
      </c>
      <c r="BJ28" s="154"/>
      <c r="BK28" s="154"/>
      <c r="BL28" s="154"/>
      <c r="BM28" s="154"/>
      <c r="BN28" s="155">
        <f t="shared" si="1"/>
        <v>0</v>
      </c>
      <c r="BO28" s="156">
        <f t="shared" si="2"/>
        <v>0</v>
      </c>
      <c r="BP28" s="157">
        <f t="array" aca="1" ref="BP28" ca="1">SUM(LARGE(BV28:CE28,ROW(INDIRECT("1:"&amp;COUNT(BV28:CE28)-D$58))))+SUM(IF(ISNUMBER(VALUE(MID(IF(LEN(IF(ISNUMBER(BV28:CE28),0,BV28:CE28))&gt;1,BV28:CE28,0),1,LEN(IF(LEN(IF(ISNUMBER(BV28:CE28),0,BV28:CE28))&gt;1,BV28:CE28,0))-1)))=FALSE,0,VALUE(MID(IF(LEN(IF(ISNUMBER(BV28:CE28),0,BV28:CE28))&gt;1,BV28:CE28,0),1,LEN(IF(LEN(IF(ISNUMBER(BV28:CE28),0,BV28:CE28))&gt;1,BV28:CE28,0))-1))))</f>
        <v>0</v>
      </c>
      <c r="BQ28" s="158">
        <f t="shared" si="3"/>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4"/>
        <v>0</v>
      </c>
      <c r="CH28" s="158">
        <f>CLASSICOS_COMP_A!D$58</f>
        <v>1</v>
      </c>
    </row>
    <row r="29" spans="1:86" s="158" customFormat="1" ht="15.75" x14ac:dyDescent="0.25">
      <c r="A29" s="416"/>
      <c r="B29" s="141">
        <f t="shared" si="5"/>
        <v>0</v>
      </c>
      <c r="C29" s="528"/>
      <c r="D29" s="526"/>
      <c r="E29" s="527"/>
      <c r="F29" s="145"/>
      <c r="G29" s="145">
        <f>IF(OR(J29="E",J29="D"),0,VLOOKUP(F29,CLASSICOS_COMP_A!$B$53:$C$65,2)+I29+H29)</f>
        <v>0</v>
      </c>
      <c r="H29" s="145"/>
      <c r="I29" s="145"/>
      <c r="J29" s="145"/>
      <c r="K29" s="145"/>
      <c r="L29" s="146"/>
      <c r="M29" s="146">
        <f>IF(OR(P29="E",P29="D"),0,VLOOKUP(L29,CLASSICOS_COMP_A!$B$53:$C$65,2)+O29+N29)</f>
        <v>0</v>
      </c>
      <c r="N29" s="146"/>
      <c r="O29" s="146"/>
      <c r="P29" s="146"/>
      <c r="Q29" s="146"/>
      <c r="R29" s="147"/>
      <c r="S29" s="147">
        <f>IF(OR(V29="E",V29="D"),0,VLOOKUP(R29,CLASSICOS_COMP_A!$B$53:$C$65,2)+U29+T29)</f>
        <v>0</v>
      </c>
      <c r="T29" s="147"/>
      <c r="U29" s="147"/>
      <c r="V29" s="147"/>
      <c r="W29" s="434"/>
      <c r="X29" s="148"/>
      <c r="Y29" s="148">
        <f>IF(OR(AB29="E",AB29="D"),0,VLOOKUP(X29,CLASSICOS_COMP_A!$B$53:$C$65,2)+AA29+Z29)</f>
        <v>0</v>
      </c>
      <c r="Z29" s="148"/>
      <c r="AA29" s="148"/>
      <c r="AB29" s="148"/>
      <c r="AC29" s="148"/>
      <c r="AD29" s="149"/>
      <c r="AE29" s="149">
        <f>IF(OR(AH29="E",AH29="D"),0,VLOOKUP(AD29,CLASSICOS_COMP_A!$B$53:$C$65,2)+AG29+AF29)</f>
        <v>0</v>
      </c>
      <c r="AF29" s="149"/>
      <c r="AG29" s="149"/>
      <c r="AH29" s="149"/>
      <c r="AI29" s="149"/>
      <c r="AJ29" s="150"/>
      <c r="AK29" s="150">
        <f>IF(OR(AN29="E",AN29="D"),0,VLOOKUP(AJ29,CLASSICOS_COMP_A!$B$53:$C$65,2)+AM29+AL29)</f>
        <v>0</v>
      </c>
      <c r="AL29" s="150"/>
      <c r="AM29" s="150"/>
      <c r="AN29" s="150"/>
      <c r="AO29" s="150"/>
      <c r="AP29" s="151"/>
      <c r="AQ29" s="151">
        <f>IF(OR(AT29="E",AT29="D"),0,VLOOKUP(AP29,CLASSICOS_COMP_A!$B$53:$C$65,2)+AS29+AR29)</f>
        <v>0</v>
      </c>
      <c r="AR29" s="151"/>
      <c r="AS29" s="151"/>
      <c r="AT29" s="151"/>
      <c r="AU29" s="151"/>
      <c r="AV29" s="152"/>
      <c r="AW29" s="152">
        <f>IF(OR(AZ29="E",AZ29="D"),0,VLOOKUP(AV29,CLASSICOS_COMP_A!$B$53:$C$65,2)+AY29+AX29)</f>
        <v>0</v>
      </c>
      <c r="AX29" s="152"/>
      <c r="AY29" s="152"/>
      <c r="AZ29" s="152"/>
      <c r="BA29" s="152"/>
      <c r="BB29" s="153"/>
      <c r="BC29" s="153">
        <f>IF(OR(BF29="E",BF29="D"),0,VLOOKUP(BB29,CLASSICOS_COMP_A!$B$53:$C$65,2)+BE29+BD29)</f>
        <v>0</v>
      </c>
      <c r="BD29" s="153"/>
      <c r="BE29" s="153"/>
      <c r="BF29" s="153"/>
      <c r="BG29" s="153"/>
      <c r="BH29" s="154"/>
      <c r="BI29" s="154">
        <f>IF(OR(BL29="E",BL29="D"),0,VLOOKUP(BH29,CLASSICOS_COMP_A!$B$53:$C$65,2)+BK29+BJ29)</f>
        <v>0</v>
      </c>
      <c r="BJ29" s="154"/>
      <c r="BK29" s="154"/>
      <c r="BL29" s="154"/>
      <c r="BM29" s="154"/>
      <c r="BN29" s="155">
        <f t="shared" si="1"/>
        <v>0</v>
      </c>
      <c r="BO29" s="156">
        <f t="shared" si="2"/>
        <v>0</v>
      </c>
      <c r="BP29" s="157">
        <f t="array" aca="1" ref="BP29" ca="1">SUM(LARGE(BV29:CE29,ROW(INDIRECT("1:"&amp;COUNT(BV29:CE29)-D$58))))+SUM(IF(ISNUMBER(VALUE(MID(IF(LEN(IF(ISNUMBER(BV29:CE29),0,BV29:CE29))&gt;1,BV29:CE29,0),1,LEN(IF(LEN(IF(ISNUMBER(BV29:CE29),0,BV29:CE29))&gt;1,BV29:CE29,0))-1)))=FALSE,0,VALUE(MID(IF(LEN(IF(ISNUMBER(BV29:CE29),0,BV29:CE29))&gt;1,BV29:CE29,0),1,LEN(IF(LEN(IF(ISNUMBER(BV29:CE29),0,BV29:CE29))&gt;1,BV29:CE29,0))-1))))</f>
        <v>0</v>
      </c>
      <c r="BQ29" s="158">
        <f t="shared" si="3"/>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4"/>
        <v>0</v>
      </c>
      <c r="CH29" s="158">
        <f>CLASSICOS_COMP_A!D$58</f>
        <v>1</v>
      </c>
    </row>
    <row r="30" spans="1:86" s="158" customFormat="1" ht="15.75" x14ac:dyDescent="0.25">
      <c r="A30" s="416"/>
      <c r="B30" s="141">
        <f t="shared" si="5"/>
        <v>0</v>
      </c>
      <c r="C30" s="528"/>
      <c r="D30" s="526"/>
      <c r="E30" s="527"/>
      <c r="F30" s="145"/>
      <c r="G30" s="145">
        <f>IF(OR(J30="E",J30="D"),0,VLOOKUP(F30,CLASSICOS_COMP_A!$B$53:$C$65,2)+I30+H30)</f>
        <v>0</v>
      </c>
      <c r="H30" s="145"/>
      <c r="I30" s="145"/>
      <c r="J30" s="145"/>
      <c r="K30" s="145"/>
      <c r="L30" s="146"/>
      <c r="M30" s="146">
        <f>IF(OR(P30="E",P30="D"),0,VLOOKUP(L30,CLASSICOS_COMP_A!$B$53:$C$65,2)+O30+N30)</f>
        <v>0</v>
      </c>
      <c r="N30" s="146"/>
      <c r="O30" s="146"/>
      <c r="P30" s="146"/>
      <c r="Q30" s="146"/>
      <c r="R30" s="147"/>
      <c r="S30" s="147">
        <f>IF(OR(V30="E",V30="D"),0,VLOOKUP(R30,CLASSICOS_COMP_A!$B$53:$C$65,2)+U30+T30)</f>
        <v>0</v>
      </c>
      <c r="T30" s="147"/>
      <c r="U30" s="147"/>
      <c r="V30" s="147"/>
      <c r="W30" s="434"/>
      <c r="X30" s="148"/>
      <c r="Y30" s="148">
        <f>IF(OR(AB30="E",AB30="D"),0,VLOOKUP(X30,CLASSICOS_COMP_A!$B$53:$C$65,2)+AA30+Z30)</f>
        <v>0</v>
      </c>
      <c r="Z30" s="148"/>
      <c r="AA30" s="148"/>
      <c r="AB30" s="148"/>
      <c r="AC30" s="148"/>
      <c r="AD30" s="149"/>
      <c r="AE30" s="149">
        <f>IF(OR(AH30="E",AH30="D"),0,VLOOKUP(AD30,CLASSICOS_COMP_A!$B$53:$C$65,2)+AG30+AF30)</f>
        <v>0</v>
      </c>
      <c r="AF30" s="149"/>
      <c r="AG30" s="149"/>
      <c r="AH30" s="149"/>
      <c r="AI30" s="149"/>
      <c r="AJ30" s="150"/>
      <c r="AK30" s="150">
        <f>IF(OR(AN30="E",AN30="D"),0,VLOOKUP(AJ30,CLASSICOS_COMP_A!$B$53:$C$65,2)+AM30+AL30)</f>
        <v>0</v>
      </c>
      <c r="AL30" s="150"/>
      <c r="AM30" s="150"/>
      <c r="AN30" s="150"/>
      <c r="AO30" s="150"/>
      <c r="AP30" s="151"/>
      <c r="AQ30" s="151">
        <f>IF(OR(AT30="E",AT30="D"),0,VLOOKUP(AP30,CLASSICOS_COMP_A!$B$53:$C$65,2)+AS30+AR30)</f>
        <v>0</v>
      </c>
      <c r="AR30" s="151"/>
      <c r="AS30" s="151"/>
      <c r="AT30" s="151"/>
      <c r="AU30" s="151"/>
      <c r="AV30" s="152"/>
      <c r="AW30" s="152">
        <f>IF(OR(AZ30="E",AZ30="D"),0,VLOOKUP(AV30,CLASSICOS_COMP_A!$B$53:$C$65,2)+AY30+AX30)</f>
        <v>0</v>
      </c>
      <c r="AX30" s="152"/>
      <c r="AY30" s="152"/>
      <c r="AZ30" s="152"/>
      <c r="BA30" s="152"/>
      <c r="BB30" s="153"/>
      <c r="BC30" s="153">
        <f>IF(OR(BF30="E",BF30="D"),0,VLOOKUP(BB30,CLASSICOS_COMP_A!$B$53:$C$65,2)+BE30+BD30)</f>
        <v>0</v>
      </c>
      <c r="BD30" s="153"/>
      <c r="BE30" s="153"/>
      <c r="BF30" s="153"/>
      <c r="BG30" s="153"/>
      <c r="BH30" s="154"/>
      <c r="BI30" s="154">
        <f>IF(OR(BL30="E",BL30="D"),0,VLOOKUP(BH30,CLASSICOS_COMP_A!$B$53:$C$65,2)+BK30+BJ30)</f>
        <v>0</v>
      </c>
      <c r="BJ30" s="154"/>
      <c r="BK30" s="154"/>
      <c r="BL30" s="154"/>
      <c r="BM30" s="154"/>
      <c r="BN30" s="155">
        <f t="shared" si="1"/>
        <v>0</v>
      </c>
      <c r="BO30" s="156">
        <f t="shared" si="2"/>
        <v>0</v>
      </c>
      <c r="BP30" s="157">
        <f t="array" aca="1" ref="BP30" ca="1">SUM(LARGE(BV30:CE30,ROW(INDIRECT("1:"&amp;COUNT(BV30:CE30)-D$58))))+SUM(IF(ISNUMBER(VALUE(MID(IF(LEN(IF(ISNUMBER(BV30:CE30),0,BV30:CE30))&gt;1,BV30:CE30,0),1,LEN(IF(LEN(IF(ISNUMBER(BV30:CE30),0,BV30:CE30))&gt;1,BV30:CE30,0))-1)))=FALSE,0,VALUE(MID(IF(LEN(IF(ISNUMBER(BV30:CE30),0,BV30:CE30))&gt;1,BV30:CE30,0),1,LEN(IF(LEN(IF(ISNUMBER(BV30:CE30),0,BV30:CE30))&gt;1,BV30:CE30,0))-1))))</f>
        <v>0</v>
      </c>
      <c r="BQ30" s="158">
        <f t="shared" si="3"/>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4"/>
        <v>0</v>
      </c>
      <c r="CH30" s="158">
        <f>CLASSICOS_COMP_A!D$58</f>
        <v>1</v>
      </c>
    </row>
    <row r="31" spans="1:86" s="158" customFormat="1" ht="15.75" x14ac:dyDescent="0.25">
      <c r="A31" s="416"/>
      <c r="B31" s="141">
        <f t="shared" si="5"/>
        <v>0</v>
      </c>
      <c r="C31" s="528"/>
      <c r="D31" s="529"/>
      <c r="E31" s="527"/>
      <c r="F31" s="145"/>
      <c r="G31" s="145">
        <f>IF(OR(J31="E",J31="D"),0,VLOOKUP(F31,CLASSICOS_COMP_A!$B$53:$C$65,2)+I31+H31)</f>
        <v>0</v>
      </c>
      <c r="H31" s="145"/>
      <c r="I31" s="145"/>
      <c r="J31" s="145"/>
      <c r="K31" s="145"/>
      <c r="L31" s="146"/>
      <c r="M31" s="146">
        <f>IF(OR(P31="E",P31="D"),0,VLOOKUP(L31,CLASSICOS_COMP_A!$B$53:$C$65,2)+O31+N31)</f>
        <v>0</v>
      </c>
      <c r="N31" s="146"/>
      <c r="O31" s="146"/>
      <c r="P31" s="146"/>
      <c r="Q31" s="146"/>
      <c r="R31" s="147"/>
      <c r="S31" s="147">
        <f>IF(OR(V31="E",V31="D"),0,VLOOKUP(R31,CLASSICOS_COMP_A!$B$53:$C$65,2)+U31+T31)</f>
        <v>0</v>
      </c>
      <c r="T31" s="147"/>
      <c r="U31" s="147"/>
      <c r="V31" s="147"/>
      <c r="W31" s="434"/>
      <c r="X31" s="148"/>
      <c r="Y31" s="148">
        <f>IF(OR(AB31="E",AB31="D"),0,VLOOKUP(X31,CLASSICOS_COMP_A!$B$53:$C$65,2)+AA31+Z31)</f>
        <v>0</v>
      </c>
      <c r="Z31" s="148"/>
      <c r="AA31" s="148"/>
      <c r="AB31" s="148"/>
      <c r="AC31" s="148"/>
      <c r="AD31" s="149"/>
      <c r="AE31" s="149">
        <f>IF(OR(AH31="E",AH31="D"),0,VLOOKUP(AD31,CLASSICOS_COMP_A!$B$53:$C$65,2)+AG31+AF31)</f>
        <v>0</v>
      </c>
      <c r="AF31" s="149"/>
      <c r="AG31" s="149"/>
      <c r="AH31" s="149"/>
      <c r="AI31" s="149"/>
      <c r="AJ31" s="150"/>
      <c r="AK31" s="150">
        <f>IF(OR(AN31="E",AN31="D"),0,VLOOKUP(AJ31,CLASSICOS_COMP_A!$B$53:$C$65,2)+AM31+AL31)</f>
        <v>0</v>
      </c>
      <c r="AL31" s="150"/>
      <c r="AM31" s="150"/>
      <c r="AN31" s="150"/>
      <c r="AO31" s="150"/>
      <c r="AP31" s="151"/>
      <c r="AQ31" s="151">
        <f>IF(OR(AT31="E",AT31="D"),0,VLOOKUP(AP31,CLASSICOS_COMP_A!$B$53:$C$65,2)+AS31+AR31)</f>
        <v>0</v>
      </c>
      <c r="AR31" s="151"/>
      <c r="AS31" s="151"/>
      <c r="AT31" s="151"/>
      <c r="AU31" s="151"/>
      <c r="AV31" s="152"/>
      <c r="AW31" s="152">
        <f>IF(OR(AZ31="E",AZ31="D"),0,VLOOKUP(AV31,CLASSICOS_COMP_A!$B$53:$C$65,2)+AY31+AX31)</f>
        <v>0</v>
      </c>
      <c r="AX31" s="152"/>
      <c r="AY31" s="152"/>
      <c r="AZ31" s="152"/>
      <c r="BA31" s="152"/>
      <c r="BB31" s="153"/>
      <c r="BC31" s="153">
        <f>IF(OR(BF31="E",BF31="D"),0,VLOOKUP(BB31,CLASSICOS_COMP_A!$B$53:$C$65,2)+BE31+BD31)</f>
        <v>0</v>
      </c>
      <c r="BD31" s="153"/>
      <c r="BE31" s="153"/>
      <c r="BF31" s="153"/>
      <c r="BG31" s="153"/>
      <c r="BH31" s="154"/>
      <c r="BI31" s="154">
        <f>IF(OR(BL31="E",BL31="D"),0,VLOOKUP(BH31,CLASSICOS_COMP_A!$B$53:$C$65,2)+BK31+BJ31)</f>
        <v>0</v>
      </c>
      <c r="BJ31" s="154"/>
      <c r="BK31" s="154"/>
      <c r="BL31" s="154"/>
      <c r="BM31" s="154"/>
      <c r="BN31" s="155">
        <f t="shared" si="1"/>
        <v>0</v>
      </c>
      <c r="BO31" s="156">
        <f t="shared" si="2"/>
        <v>0</v>
      </c>
      <c r="BP31" s="157">
        <f t="array" aca="1" ref="BP31" ca="1">SUM(LARGE(BV31:CE31,ROW(INDIRECT("1:"&amp;COUNT(BV31:CE31)-D$58))))+SUM(IF(ISNUMBER(VALUE(MID(IF(LEN(IF(ISNUMBER(BV31:CE31),0,BV31:CE31))&gt;1,BV31:CE31,0),1,LEN(IF(LEN(IF(ISNUMBER(BV31:CE31),0,BV31:CE31))&gt;1,BV31:CE31,0))-1)))=FALSE,0,VALUE(MID(IF(LEN(IF(ISNUMBER(BV31:CE31),0,BV31:CE31))&gt;1,BV31:CE31,0),1,LEN(IF(LEN(IF(ISNUMBER(BV31:CE31),0,BV31:CE31))&gt;1,BV31:CE31,0))-1))))</f>
        <v>0</v>
      </c>
      <c r="BQ31" s="158">
        <f t="shared" si="3"/>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4"/>
        <v>0</v>
      </c>
      <c r="CH31" s="158">
        <f>CLASSICOS_COMP_A!D$58</f>
        <v>1</v>
      </c>
    </row>
    <row r="32" spans="1:86" s="158" customFormat="1" ht="15.75" x14ac:dyDescent="0.25">
      <c r="A32" s="416"/>
      <c r="B32" s="141">
        <f t="shared" si="5"/>
        <v>0</v>
      </c>
      <c r="C32" s="528"/>
      <c r="D32" s="529"/>
      <c r="E32" s="530"/>
      <c r="F32" s="145"/>
      <c r="G32" s="145">
        <f>IF(OR(J32="E",J32="D"),0,VLOOKUP(F32,CLASSICOS_COMP_A!$B$53:$C$65,2)+I32+H32)</f>
        <v>0</v>
      </c>
      <c r="H32" s="145"/>
      <c r="I32" s="145"/>
      <c r="J32" s="145"/>
      <c r="K32" s="145"/>
      <c r="L32" s="146"/>
      <c r="M32" s="146">
        <f>IF(OR(P32="E",P32="D"),0,VLOOKUP(L32,CLASSICOS_COMP_A!$B$53:$C$65,2)+O32+N32)</f>
        <v>0</v>
      </c>
      <c r="N32" s="146"/>
      <c r="O32" s="146"/>
      <c r="P32" s="146"/>
      <c r="Q32" s="146"/>
      <c r="R32" s="147"/>
      <c r="S32" s="147">
        <f>IF(OR(V32="E",V32="D"),0,VLOOKUP(R32,CLASSICOS_COMP_A!$B$53:$C$65,2)+U32+T32)</f>
        <v>0</v>
      </c>
      <c r="T32" s="147"/>
      <c r="U32" s="147"/>
      <c r="V32" s="147"/>
      <c r="W32" s="434"/>
      <c r="X32" s="148"/>
      <c r="Y32" s="148">
        <f>IF(OR(AB32="E",AB32="D"),0,VLOOKUP(X32,CLASSICOS_COMP_A!$B$53:$C$65,2)+AA32+Z32)</f>
        <v>0</v>
      </c>
      <c r="Z32" s="148"/>
      <c r="AA32" s="148"/>
      <c r="AB32" s="148"/>
      <c r="AC32" s="148"/>
      <c r="AD32" s="149"/>
      <c r="AE32" s="149">
        <f>IF(OR(AH32="E",AH32="D"),0,VLOOKUP(AD32,CLASSICOS_COMP_A!$B$53:$C$65,2)+AG32+AF32)</f>
        <v>0</v>
      </c>
      <c r="AF32" s="149"/>
      <c r="AG32" s="149"/>
      <c r="AH32" s="149"/>
      <c r="AI32" s="149"/>
      <c r="AJ32" s="150"/>
      <c r="AK32" s="150">
        <f>IF(OR(AN32="E",AN32="D"),0,VLOOKUP(AJ32,CLASSICOS_COMP_A!$B$53:$C$65,2)+AM32+AL32)</f>
        <v>0</v>
      </c>
      <c r="AL32" s="150"/>
      <c r="AM32" s="150"/>
      <c r="AN32" s="150"/>
      <c r="AO32" s="150"/>
      <c r="AP32" s="151"/>
      <c r="AQ32" s="151">
        <f>IF(OR(AT32="E",AT32="D"),0,VLOOKUP(AP32,CLASSICOS_COMP_A!$B$53:$C$65,2)+AS32+AR32)</f>
        <v>0</v>
      </c>
      <c r="AR32" s="151"/>
      <c r="AS32" s="151"/>
      <c r="AT32" s="151"/>
      <c r="AU32" s="151"/>
      <c r="AV32" s="152"/>
      <c r="AW32" s="152">
        <f>IF(OR(AZ32="E",AZ32="D"),0,VLOOKUP(AV32,CLASSICOS_COMP_A!$B$53:$C$65,2)+AY32+AX32)</f>
        <v>0</v>
      </c>
      <c r="AX32" s="152"/>
      <c r="AY32" s="152"/>
      <c r="AZ32" s="152"/>
      <c r="BA32" s="152"/>
      <c r="BB32" s="153"/>
      <c r="BC32" s="153">
        <f>IF(OR(BF32="E",BF32="D"),0,VLOOKUP(BB32,CLASSICOS_COMP_A!$B$53:$C$65,2)+BE32+BD32)</f>
        <v>0</v>
      </c>
      <c r="BD32" s="153"/>
      <c r="BE32" s="153"/>
      <c r="BF32" s="153"/>
      <c r="BG32" s="153"/>
      <c r="BH32" s="154"/>
      <c r="BI32" s="154">
        <f>IF(OR(BL32="E",BL32="D"),0,VLOOKUP(BH32,CLASSICOS_COMP_A!$B$53:$C$65,2)+BK32+BJ32)</f>
        <v>0</v>
      </c>
      <c r="BJ32" s="154"/>
      <c r="BK32" s="154"/>
      <c r="BL32" s="154"/>
      <c r="BM32" s="154"/>
      <c r="BN32" s="155">
        <f t="shared" si="1"/>
        <v>0</v>
      </c>
      <c r="BO32" s="156">
        <f t="shared" si="2"/>
        <v>0</v>
      </c>
      <c r="BP32" s="157">
        <f t="array" aca="1" ref="BP32" ca="1">SUM(LARGE(BV32:CE32,ROW(INDIRECT("1:"&amp;COUNT(BV32:CE32)-D$58))))+SUM(IF(ISNUMBER(VALUE(MID(IF(LEN(IF(ISNUMBER(BV32:CE32),0,BV32:CE32))&gt;1,BV32:CE32,0),1,LEN(IF(LEN(IF(ISNUMBER(BV32:CE32),0,BV32:CE32))&gt;1,BV32:CE32,0))-1)))=FALSE,0,VALUE(MID(IF(LEN(IF(ISNUMBER(BV32:CE32),0,BV32:CE32))&gt;1,BV32:CE32,0),1,LEN(IF(LEN(IF(ISNUMBER(BV32:CE32),0,BV32:CE32))&gt;1,BV32:CE32,0))-1))))</f>
        <v>0</v>
      </c>
      <c r="BQ32" s="158">
        <f t="shared" si="3"/>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4"/>
        <v>0</v>
      </c>
      <c r="CH32" s="158">
        <f>CLASSICOS_COMP_A!D$58</f>
        <v>1</v>
      </c>
    </row>
    <row r="33" spans="1:86" s="158" customFormat="1" ht="15.75" x14ac:dyDescent="0.25">
      <c r="A33" s="416"/>
      <c r="B33" s="141">
        <f t="shared" si="5"/>
        <v>0</v>
      </c>
      <c r="C33" s="528"/>
      <c r="D33" s="529"/>
      <c r="E33" s="530"/>
      <c r="F33" s="145"/>
      <c r="G33" s="145">
        <f>IF(OR(J33="E",J33="D"),0,VLOOKUP(F33,CLASSICOS_COMP_A!$B$53:$C$65,2)+I33+H33)</f>
        <v>0</v>
      </c>
      <c r="H33" s="145"/>
      <c r="I33" s="145"/>
      <c r="J33" s="145"/>
      <c r="K33" s="145"/>
      <c r="L33" s="146"/>
      <c r="M33" s="146">
        <f>IF(OR(P33="E",P33="D"),0,VLOOKUP(L33,CLASSICOS_COMP_A!$B$53:$C$65,2)+O33+N33)</f>
        <v>0</v>
      </c>
      <c r="N33" s="146"/>
      <c r="O33" s="146"/>
      <c r="P33" s="146"/>
      <c r="Q33" s="146"/>
      <c r="R33" s="147"/>
      <c r="S33" s="147">
        <f>IF(OR(V33="E",V33="D"),0,VLOOKUP(R33,CLASSICOS_COMP_A!$B$53:$C$65,2)+U33+T33)</f>
        <v>0</v>
      </c>
      <c r="T33" s="147"/>
      <c r="U33" s="147"/>
      <c r="V33" s="147"/>
      <c r="W33" s="434"/>
      <c r="X33" s="148"/>
      <c r="Y33" s="148">
        <f>IF(OR(AB33="E",AB33="D"),0,VLOOKUP(X33,CLASSICOS_COMP_A!$B$53:$C$65,2)+AA33+Z33)</f>
        <v>0</v>
      </c>
      <c r="Z33" s="148"/>
      <c r="AA33" s="148"/>
      <c r="AB33" s="148"/>
      <c r="AC33" s="148"/>
      <c r="AD33" s="149"/>
      <c r="AE33" s="149">
        <f>IF(OR(AH33="E",AH33="D"),0,VLOOKUP(AD33,CLASSICOS_COMP_A!$B$53:$C$65,2)+AG33+AF33)</f>
        <v>0</v>
      </c>
      <c r="AF33" s="149"/>
      <c r="AG33" s="149"/>
      <c r="AH33" s="149"/>
      <c r="AI33" s="149"/>
      <c r="AJ33" s="150"/>
      <c r="AK33" s="150">
        <f>IF(OR(AN33="E",AN33="D"),0,VLOOKUP(AJ33,CLASSICOS_COMP_A!$B$53:$C$65,2)+AM33+AL33)</f>
        <v>0</v>
      </c>
      <c r="AL33" s="150"/>
      <c r="AM33" s="150"/>
      <c r="AN33" s="150"/>
      <c r="AO33" s="150"/>
      <c r="AP33" s="151"/>
      <c r="AQ33" s="151">
        <f>IF(OR(AT33="E",AT33="D"),0,VLOOKUP(AP33,CLASSICOS_COMP_A!$B$53:$C$65,2)+AS33+AR33)</f>
        <v>0</v>
      </c>
      <c r="AR33" s="151"/>
      <c r="AS33" s="151"/>
      <c r="AT33" s="151"/>
      <c r="AU33" s="151"/>
      <c r="AV33" s="152"/>
      <c r="AW33" s="152">
        <f>IF(OR(AZ33="E",AZ33="D"),0,VLOOKUP(AV33,CLASSICOS_COMP_A!$B$53:$C$65,2)+AY33+AX33)</f>
        <v>0</v>
      </c>
      <c r="AX33" s="152"/>
      <c r="AY33" s="152"/>
      <c r="AZ33" s="152"/>
      <c r="BA33" s="152"/>
      <c r="BB33" s="153"/>
      <c r="BC33" s="153">
        <f>IF(OR(BF33="E",BF33="D"),0,VLOOKUP(BB33,CLASSICOS_COMP_A!$B$53:$C$65,2)+BE33+BD33)</f>
        <v>0</v>
      </c>
      <c r="BD33" s="153"/>
      <c r="BE33" s="153"/>
      <c r="BF33" s="153"/>
      <c r="BG33" s="153"/>
      <c r="BH33" s="154"/>
      <c r="BI33" s="154">
        <f>IF(OR(BL33="E",BL33="D"),0,VLOOKUP(BH33,CLASSICOS_COMP_A!$B$53:$C$65,2)+BK33+BJ33)</f>
        <v>0</v>
      </c>
      <c r="BJ33" s="154"/>
      <c r="BK33" s="154"/>
      <c r="BL33" s="154"/>
      <c r="BM33" s="154"/>
      <c r="BN33" s="155">
        <f t="shared" si="1"/>
        <v>0</v>
      </c>
      <c r="BO33" s="156">
        <f t="shared" si="2"/>
        <v>0</v>
      </c>
      <c r="BP33" s="157">
        <f t="array" aca="1" ref="BP33" ca="1">SUM(LARGE(BV33:CE33,ROW(INDIRECT("1:"&amp;COUNT(BV33:CE33)-D$58))))+SUM(IF(ISNUMBER(VALUE(MID(IF(LEN(IF(ISNUMBER(BV33:CE33),0,BV33:CE33))&gt;1,BV33:CE33,0),1,LEN(IF(LEN(IF(ISNUMBER(BV33:CE33),0,BV33:CE33))&gt;1,BV33:CE33,0))-1)))=FALSE,0,VALUE(MID(IF(LEN(IF(ISNUMBER(BV33:CE33),0,BV33:CE33))&gt;1,BV33:CE33,0),1,LEN(IF(LEN(IF(ISNUMBER(BV33:CE33),0,BV33:CE33))&gt;1,BV33:CE33,0))-1))))</f>
        <v>0</v>
      </c>
      <c r="BQ33" s="158">
        <f t="shared" si="3"/>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4"/>
        <v>0</v>
      </c>
      <c r="CH33" s="158">
        <f>CLASSICOS_COMP_A!D$58</f>
        <v>1</v>
      </c>
    </row>
    <row r="34" spans="1:86" s="158" customFormat="1" ht="15.75" x14ac:dyDescent="0.25">
      <c r="A34" s="416"/>
      <c r="B34" s="141">
        <f t="shared" si="5"/>
        <v>0</v>
      </c>
      <c r="C34" s="528"/>
      <c r="D34" s="529"/>
      <c r="E34" s="530"/>
      <c r="F34" s="145"/>
      <c r="G34" s="145">
        <f>IF(OR(J34="E",J34="D"),0,VLOOKUP(F34,CLASSICOS_COMP_A!$B$53:$C$65,2)+I34+H34)</f>
        <v>0</v>
      </c>
      <c r="H34" s="145"/>
      <c r="I34" s="145"/>
      <c r="J34" s="145"/>
      <c r="K34" s="145"/>
      <c r="L34" s="146"/>
      <c r="M34" s="146">
        <f>IF(OR(P34="E",P34="D"),0,VLOOKUP(L34,CLASSICOS_COMP_A!$B$53:$C$65,2)+O34+N34)</f>
        <v>0</v>
      </c>
      <c r="N34" s="146"/>
      <c r="O34" s="146"/>
      <c r="P34" s="146"/>
      <c r="Q34" s="146"/>
      <c r="R34" s="147"/>
      <c r="S34" s="147">
        <f>IF(OR(V34="E",V34="D"),0,VLOOKUP(R34,CLASSICOS_COMP_A!$B$53:$C$65,2)+U34+T34)</f>
        <v>0</v>
      </c>
      <c r="T34" s="147"/>
      <c r="U34" s="147"/>
      <c r="V34" s="147"/>
      <c r="W34" s="434"/>
      <c r="X34" s="148"/>
      <c r="Y34" s="148">
        <f>IF(OR(AB34="E",AB34="D"),0,VLOOKUP(X34,CLASSICOS_COMP_A!$B$53:$C$65,2)+AA34+Z34)</f>
        <v>0</v>
      </c>
      <c r="Z34" s="148"/>
      <c r="AA34" s="148"/>
      <c r="AB34" s="148"/>
      <c r="AC34" s="148"/>
      <c r="AD34" s="149"/>
      <c r="AE34" s="149">
        <f>IF(OR(AH34="E",AH34="D"),0,VLOOKUP(AD34,CLASSICOS_COMP_A!$B$53:$C$65,2)+AG34+AF34)</f>
        <v>0</v>
      </c>
      <c r="AF34" s="149"/>
      <c r="AG34" s="149"/>
      <c r="AH34" s="149"/>
      <c r="AI34" s="149"/>
      <c r="AJ34" s="150"/>
      <c r="AK34" s="150">
        <f>IF(OR(AN34="E",AN34="D"),0,VLOOKUP(AJ34,CLASSICOS_COMP_A!$B$53:$C$65,2)+AM34+AL34)</f>
        <v>0</v>
      </c>
      <c r="AL34" s="150"/>
      <c r="AM34" s="150"/>
      <c r="AN34" s="150"/>
      <c r="AO34" s="150"/>
      <c r="AP34" s="151"/>
      <c r="AQ34" s="151">
        <f>IF(OR(AT34="E",AT34="D"),0,VLOOKUP(AP34,CLASSICOS_COMP_A!$B$53:$C$65,2)+AS34+AR34)</f>
        <v>0</v>
      </c>
      <c r="AR34" s="151"/>
      <c r="AS34" s="151"/>
      <c r="AT34" s="151"/>
      <c r="AU34" s="151"/>
      <c r="AV34" s="152"/>
      <c r="AW34" s="152">
        <f>IF(OR(AZ34="E",AZ34="D"),0,VLOOKUP(AV34,CLASSICOS_COMP_A!$B$53:$C$65,2)+AY34+AX34)</f>
        <v>0</v>
      </c>
      <c r="AX34" s="152"/>
      <c r="AY34" s="152"/>
      <c r="AZ34" s="152"/>
      <c r="BA34" s="152"/>
      <c r="BB34" s="153"/>
      <c r="BC34" s="153">
        <f>IF(OR(BF34="E",BF34="D"),0,VLOOKUP(BB34,CLASSICOS_COMP_A!$B$53:$C$65,2)+BE34+BD34)</f>
        <v>0</v>
      </c>
      <c r="BD34" s="153"/>
      <c r="BE34" s="153"/>
      <c r="BF34" s="153"/>
      <c r="BG34" s="153"/>
      <c r="BH34" s="154"/>
      <c r="BI34" s="154">
        <f>IF(OR(BL34="E",BL34="D"),0,VLOOKUP(BH34,CLASSICOS_COMP_A!$B$53:$C$65,2)+BK34+BJ34)</f>
        <v>0</v>
      </c>
      <c r="BJ34" s="154"/>
      <c r="BK34" s="154"/>
      <c r="BL34" s="154"/>
      <c r="BM34" s="154"/>
      <c r="BN34" s="155">
        <f t="shared" si="1"/>
        <v>0</v>
      </c>
      <c r="BO34" s="156">
        <f t="shared" si="2"/>
        <v>0</v>
      </c>
      <c r="BP34" s="157">
        <f t="array" aca="1" ref="BP34" ca="1">SUM(LARGE(BV34:CE34,ROW(INDIRECT("1:"&amp;COUNT(BV34:CE34)-D$58))))+SUM(IF(ISNUMBER(VALUE(MID(IF(LEN(IF(ISNUMBER(BV34:CE34),0,BV34:CE34))&gt;1,BV34:CE34,0),1,LEN(IF(LEN(IF(ISNUMBER(BV34:CE34),0,BV34:CE34))&gt;1,BV34:CE34,0))-1)))=FALSE,0,VALUE(MID(IF(LEN(IF(ISNUMBER(BV34:CE34),0,BV34:CE34))&gt;1,BV34:CE34,0),1,LEN(IF(LEN(IF(ISNUMBER(BV34:CE34),0,BV34:CE34))&gt;1,BV34:CE34,0))-1))))</f>
        <v>0</v>
      </c>
      <c r="BQ34" s="158">
        <f t="shared" si="3"/>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4"/>
        <v>0</v>
      </c>
      <c r="CH34" s="158">
        <f>CLASSICOS_COMP_A!D$58</f>
        <v>1</v>
      </c>
    </row>
    <row r="35" spans="1:86" s="158" customFormat="1" ht="15.75" x14ac:dyDescent="0.25">
      <c r="A35" s="416"/>
      <c r="B35" s="141">
        <f t="shared" si="5"/>
        <v>0</v>
      </c>
      <c r="C35" s="528"/>
      <c r="D35" s="529"/>
      <c r="E35" s="527"/>
      <c r="F35" s="145"/>
      <c r="G35" s="145">
        <f>IF(OR(J35="E",J35="D"),0,VLOOKUP(F35,CLASSICOS_COMP_A!$B$53:$C$65,2)+I35+H35)</f>
        <v>0</v>
      </c>
      <c r="H35" s="145"/>
      <c r="I35" s="145"/>
      <c r="J35" s="145"/>
      <c r="K35" s="145"/>
      <c r="L35" s="146"/>
      <c r="M35" s="146">
        <f>IF(OR(P35="E",P35="D"),0,VLOOKUP(L35,CLASSICOS_COMP_A!$B$53:$C$65,2)+O35+N35)</f>
        <v>0</v>
      </c>
      <c r="N35" s="146"/>
      <c r="O35" s="146"/>
      <c r="P35" s="146"/>
      <c r="Q35" s="146"/>
      <c r="R35" s="147"/>
      <c r="S35" s="147">
        <f>IF(OR(V35="E",V35="D"),0,VLOOKUP(R35,CLASSICOS_COMP_A!$B$53:$C$65,2)+U35+T35)</f>
        <v>0</v>
      </c>
      <c r="T35" s="147"/>
      <c r="U35" s="147"/>
      <c r="V35" s="147"/>
      <c r="W35" s="434"/>
      <c r="X35" s="148"/>
      <c r="Y35" s="148">
        <f>IF(OR(AB35="E",AB35="D"),0,VLOOKUP(X35,CLASSICOS_COMP_A!$B$53:$C$65,2)+AA35+Z35)</f>
        <v>0</v>
      </c>
      <c r="Z35" s="148"/>
      <c r="AA35" s="148"/>
      <c r="AB35" s="148"/>
      <c r="AC35" s="148"/>
      <c r="AD35" s="149"/>
      <c r="AE35" s="149">
        <f>IF(OR(AH35="E",AH35="D"),0,VLOOKUP(AD35,CLASSICOS_COMP_A!$B$53:$C$65,2)+AG35+AF35)</f>
        <v>0</v>
      </c>
      <c r="AF35" s="149"/>
      <c r="AG35" s="149"/>
      <c r="AH35" s="149"/>
      <c r="AI35" s="149"/>
      <c r="AJ35" s="150"/>
      <c r="AK35" s="150">
        <f>IF(OR(AN35="E",AN35="D"),0,VLOOKUP(AJ35,CLASSICOS_COMP_A!$B$53:$C$65,2)+AM35+AL35)</f>
        <v>0</v>
      </c>
      <c r="AL35" s="150"/>
      <c r="AM35" s="150"/>
      <c r="AN35" s="150"/>
      <c r="AO35" s="150"/>
      <c r="AP35" s="151"/>
      <c r="AQ35" s="151">
        <f>IF(OR(AT35="E",AT35="D"),0,VLOOKUP(AP35,CLASSICOS_COMP_A!$B$53:$C$65,2)+AS35+AR35)</f>
        <v>0</v>
      </c>
      <c r="AR35" s="151"/>
      <c r="AS35" s="151"/>
      <c r="AT35" s="151"/>
      <c r="AU35" s="151"/>
      <c r="AV35" s="152"/>
      <c r="AW35" s="152">
        <f>IF(OR(AZ35="E",AZ35="D"),0,VLOOKUP(AV35,CLASSICOS_COMP_A!$B$53:$C$65,2)+AY35+AX35)</f>
        <v>0</v>
      </c>
      <c r="AX35" s="152"/>
      <c r="AY35" s="152"/>
      <c r="AZ35" s="152"/>
      <c r="BA35" s="152"/>
      <c r="BB35" s="153"/>
      <c r="BC35" s="153">
        <f>IF(OR(BF35="E",BF35="D"),0,VLOOKUP(BB35,CLASSICOS_COMP_A!$B$53:$C$65,2)+BE35+BD35)</f>
        <v>0</v>
      </c>
      <c r="BD35" s="153"/>
      <c r="BE35" s="153"/>
      <c r="BF35" s="153"/>
      <c r="BG35" s="153"/>
      <c r="BH35" s="154"/>
      <c r="BI35" s="154">
        <f>IF(OR(BL35="E",BL35="D"),0,VLOOKUP(BH35,CLASSICOS_COMP_A!$B$53:$C$65,2)+BK35+BJ35)</f>
        <v>0</v>
      </c>
      <c r="BJ35" s="154"/>
      <c r="BK35" s="154"/>
      <c r="BL35" s="154"/>
      <c r="BM35" s="154"/>
      <c r="BN35" s="155">
        <f t="shared" si="1"/>
        <v>0</v>
      </c>
      <c r="BO35" s="156">
        <f t="shared" si="2"/>
        <v>0</v>
      </c>
      <c r="BP35" s="157">
        <f t="array" aca="1" ref="BP35" ca="1">SUM(LARGE(BV35:CE35,ROW(INDIRECT("1:"&amp;COUNT(BV35:CE35)-D$58))))+SUM(IF(ISNUMBER(VALUE(MID(IF(LEN(IF(ISNUMBER(BV35:CE35),0,BV35:CE35))&gt;1,BV35:CE35,0),1,LEN(IF(LEN(IF(ISNUMBER(BV35:CE35),0,BV35:CE35))&gt;1,BV35:CE35,0))-1)))=FALSE,0,VALUE(MID(IF(LEN(IF(ISNUMBER(BV35:CE35),0,BV35:CE35))&gt;1,BV35:CE35,0),1,LEN(IF(LEN(IF(ISNUMBER(BV35:CE35),0,BV35:CE35))&gt;1,BV35:CE35,0))-1))))</f>
        <v>0</v>
      </c>
      <c r="BQ35" s="158">
        <f t="shared" si="3"/>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4"/>
        <v>0</v>
      </c>
      <c r="CH35" s="158">
        <f>CLASSICOS_COMP_A!D$58</f>
        <v>1</v>
      </c>
    </row>
    <row r="36" spans="1:86" s="158" customFormat="1" ht="15.75" x14ac:dyDescent="0.25">
      <c r="A36" s="416"/>
      <c r="B36" s="141">
        <f t="shared" si="5"/>
        <v>0</v>
      </c>
      <c r="C36" s="528"/>
      <c r="D36" s="529"/>
      <c r="E36" s="530"/>
      <c r="F36" s="145"/>
      <c r="G36" s="145">
        <f>IF(OR(J36="E",J36="D"),0,VLOOKUP(F36,CLASSICOS_COMP_A!$B$53:$C$65,2)+I36+H36)</f>
        <v>0</v>
      </c>
      <c r="H36" s="145"/>
      <c r="I36" s="145"/>
      <c r="J36" s="145"/>
      <c r="K36" s="145"/>
      <c r="L36" s="146"/>
      <c r="M36" s="146">
        <f>IF(OR(P36="E",P36="D"),0,VLOOKUP(L36,CLASSICOS_COMP_A!$B$53:$C$65,2)+O36+N36)</f>
        <v>0</v>
      </c>
      <c r="N36" s="146"/>
      <c r="O36" s="146"/>
      <c r="P36" s="146"/>
      <c r="Q36" s="146"/>
      <c r="R36" s="147"/>
      <c r="S36" s="147">
        <f>IF(OR(V36="E",V36="D"),0,VLOOKUP(R36,CLASSICOS_COMP_A!$B$53:$C$65,2)+U36+T36)</f>
        <v>0</v>
      </c>
      <c r="T36" s="147"/>
      <c r="U36" s="147"/>
      <c r="V36" s="147"/>
      <c r="W36" s="434"/>
      <c r="X36" s="148"/>
      <c r="Y36" s="148">
        <f>IF(OR(AB36="E",AB36="D"),0,VLOOKUP(X36,CLASSICOS_COMP_A!$B$53:$C$65,2)+AA36+Z36)</f>
        <v>0</v>
      </c>
      <c r="Z36" s="148"/>
      <c r="AA36" s="148"/>
      <c r="AB36" s="148"/>
      <c r="AC36" s="148"/>
      <c r="AD36" s="149"/>
      <c r="AE36" s="149">
        <f>IF(OR(AH36="E",AH36="D"),0,VLOOKUP(AD36,CLASSICOS_COMP_A!$B$53:$C$65,2)+AG36+AF36)</f>
        <v>0</v>
      </c>
      <c r="AF36" s="149"/>
      <c r="AG36" s="149"/>
      <c r="AH36" s="149"/>
      <c r="AI36" s="149"/>
      <c r="AJ36" s="150"/>
      <c r="AK36" s="150">
        <f>IF(OR(AN36="E",AN36="D"),0,VLOOKUP(AJ36,CLASSICOS_COMP_A!$B$53:$C$65,2)+AM36+AL36)</f>
        <v>0</v>
      </c>
      <c r="AL36" s="150"/>
      <c r="AM36" s="150"/>
      <c r="AN36" s="150"/>
      <c r="AO36" s="150"/>
      <c r="AP36" s="151"/>
      <c r="AQ36" s="151">
        <f>IF(OR(AT36="E",AT36="D"),0,VLOOKUP(AP36,CLASSICOS_COMP_A!$B$53:$C$65,2)+AS36+AR36)</f>
        <v>0</v>
      </c>
      <c r="AR36" s="151"/>
      <c r="AS36" s="151"/>
      <c r="AT36" s="151"/>
      <c r="AU36" s="151"/>
      <c r="AV36" s="152"/>
      <c r="AW36" s="152">
        <f>IF(OR(AZ36="E",AZ36="D"),0,VLOOKUP(AV36,CLASSICOS_COMP_A!$B$53:$C$65,2)+AY36+AX36)</f>
        <v>0</v>
      </c>
      <c r="AX36" s="152"/>
      <c r="AY36" s="152"/>
      <c r="AZ36" s="152"/>
      <c r="BA36" s="152"/>
      <c r="BB36" s="153"/>
      <c r="BC36" s="153">
        <f>IF(OR(BF36="E",BF36="D"),0,VLOOKUP(BB36,CLASSICOS_COMP_A!$B$53:$C$65,2)+BE36+BD36)</f>
        <v>0</v>
      </c>
      <c r="BD36" s="153"/>
      <c r="BE36" s="153"/>
      <c r="BF36" s="153"/>
      <c r="BG36" s="153"/>
      <c r="BH36" s="154"/>
      <c r="BI36" s="154">
        <f>IF(OR(BL36="E",BL36="D"),0,VLOOKUP(BH36,CLASSICOS_COMP_A!$B$53:$C$65,2)+BK36+BJ36)</f>
        <v>0</v>
      </c>
      <c r="BJ36" s="154"/>
      <c r="BK36" s="154"/>
      <c r="BL36" s="154"/>
      <c r="BM36" s="154"/>
      <c r="BN36" s="155">
        <f t="shared" si="1"/>
        <v>0</v>
      </c>
      <c r="BO36" s="156">
        <f t="shared" si="2"/>
        <v>0</v>
      </c>
      <c r="BP36" s="157">
        <f t="array" aca="1" ref="BP36" ca="1">SUM(LARGE(BV36:CE36,ROW(INDIRECT("1:"&amp;COUNT(BV36:CE36)-D$58))))+SUM(IF(ISNUMBER(VALUE(MID(IF(LEN(IF(ISNUMBER(BV36:CE36),0,BV36:CE36))&gt;1,BV36:CE36,0),1,LEN(IF(LEN(IF(ISNUMBER(BV36:CE36),0,BV36:CE36))&gt;1,BV36:CE36,0))-1)))=FALSE,0,VALUE(MID(IF(LEN(IF(ISNUMBER(BV36:CE36),0,BV36:CE36))&gt;1,BV36:CE36,0),1,LEN(IF(LEN(IF(ISNUMBER(BV36:CE36),0,BV36:CE36))&gt;1,BV36:CE36,0))-1))))</f>
        <v>0</v>
      </c>
      <c r="BQ36" s="158">
        <f t="shared" si="3"/>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4"/>
        <v>0</v>
      </c>
      <c r="CH36" s="158">
        <f>CLASSICOS_COMP_A!D$58</f>
        <v>1</v>
      </c>
    </row>
    <row r="37" spans="1:86" s="546" customFormat="1" ht="15.75" x14ac:dyDescent="0.25">
      <c r="A37" s="416"/>
      <c r="B37" s="141">
        <f t="shared" si="5"/>
        <v>0</v>
      </c>
      <c r="C37" s="528"/>
      <c r="D37" s="529"/>
      <c r="E37" s="530"/>
      <c r="F37" s="145"/>
      <c r="G37" s="145">
        <f>IF(OR(J37="E",J37="D"),0,VLOOKUP(F37,CLASSICOS_COMP_A!$B$53:$C$65,2)+I37+H37)</f>
        <v>0</v>
      </c>
      <c r="H37" s="145"/>
      <c r="I37" s="145"/>
      <c r="J37" s="145"/>
      <c r="K37" s="145"/>
      <c r="L37" s="146"/>
      <c r="M37" s="146">
        <f>IF(OR(P37="E",P37="D"),0,VLOOKUP(L37,CLASSICOS_COMP_A!$B$53:$C$65,2)+O37+N37)</f>
        <v>0</v>
      </c>
      <c r="N37" s="146"/>
      <c r="O37" s="146"/>
      <c r="P37" s="146"/>
      <c r="Q37" s="146"/>
      <c r="R37" s="147"/>
      <c r="S37" s="147">
        <f>IF(OR(V37="E",V37="D"),0,VLOOKUP(R37,CLASSICOS_COMP_A!$B$53:$C$65,2)+U37+T37)</f>
        <v>0</v>
      </c>
      <c r="T37" s="147"/>
      <c r="U37" s="147"/>
      <c r="V37" s="147"/>
      <c r="W37" s="434"/>
      <c r="X37" s="148"/>
      <c r="Y37" s="148">
        <f>IF(OR(AB37="E",AB37="D"),0,VLOOKUP(X37,CLASSICOS_COMP_A!$B$53:$C$65,2)+AA37+Z37)</f>
        <v>0</v>
      </c>
      <c r="Z37" s="148"/>
      <c r="AA37" s="148"/>
      <c r="AB37" s="148"/>
      <c r="AC37" s="148"/>
      <c r="AD37" s="149"/>
      <c r="AE37" s="149">
        <f>IF(OR(AH37="E",AH37="D"),0,VLOOKUP(AD37,CLASSICOS_COMP_A!$B$53:$C$65,2)+AG37+AF37)</f>
        <v>0</v>
      </c>
      <c r="AF37" s="149"/>
      <c r="AG37" s="149"/>
      <c r="AH37" s="149"/>
      <c r="AI37" s="149"/>
      <c r="AJ37" s="150"/>
      <c r="AK37" s="150">
        <f>IF(OR(AN37="E",AN37="D"),0,VLOOKUP(AJ37,CLASSICOS_COMP_A!$B$53:$C$65,2)+AM37+AL37)</f>
        <v>0</v>
      </c>
      <c r="AL37" s="150"/>
      <c r="AM37" s="150"/>
      <c r="AN37" s="150"/>
      <c r="AO37" s="150"/>
      <c r="AP37" s="151"/>
      <c r="AQ37" s="151">
        <f>IF(OR(AT37="E",AT37="D"),0,VLOOKUP(AP37,CLASSICOS_COMP_A!$B$53:$C$65,2)+AS37+AR37)</f>
        <v>0</v>
      </c>
      <c r="AR37" s="151"/>
      <c r="AS37" s="151"/>
      <c r="AT37" s="151"/>
      <c r="AU37" s="151"/>
      <c r="AV37" s="152"/>
      <c r="AW37" s="152">
        <f>IF(OR(AZ37="E",AZ37="D"),0,VLOOKUP(AV37,CLASSICOS_COMP_A!$B$53:$C$65,2)+AY37+AX37)</f>
        <v>0</v>
      </c>
      <c r="AX37" s="152"/>
      <c r="AY37" s="152"/>
      <c r="AZ37" s="152"/>
      <c r="BA37" s="152"/>
      <c r="BB37" s="153"/>
      <c r="BC37" s="153">
        <f>IF(OR(BF37="E",BF37="D"),0,VLOOKUP(BB37,CLASSICOS_COMP_A!$B$53:$C$65,2)+BE37+BD37)</f>
        <v>0</v>
      </c>
      <c r="BD37" s="153"/>
      <c r="BE37" s="153"/>
      <c r="BF37" s="153"/>
      <c r="BG37" s="153"/>
      <c r="BH37" s="154"/>
      <c r="BI37" s="154">
        <f>IF(OR(BL37="E",BL37="D"),0,VLOOKUP(BH37,CLASSICOS_COMP_A!$B$53:$C$65,2)+BK37+BJ37)</f>
        <v>0</v>
      </c>
      <c r="BJ37" s="154"/>
      <c r="BK37" s="154"/>
      <c r="BL37" s="154"/>
      <c r="BM37" s="154"/>
      <c r="BN37" s="155">
        <f t="shared" si="1"/>
        <v>0</v>
      </c>
      <c r="BO37" s="544">
        <f t="shared" si="2"/>
        <v>0</v>
      </c>
      <c r="BP37" s="545">
        <f t="array" aca="1" ref="BP37" ca="1">SUM(LARGE(BV37:CE37,ROW(INDIRECT("1:"&amp;COUNT(BV37:CE37)-D$58))))+SUM(IF(ISNUMBER(VALUE(MID(IF(LEN(IF(ISNUMBER(BV37:CE37),0,BV37:CE37))&gt;1,BV37:CE37,0),1,LEN(IF(LEN(IF(ISNUMBER(BV37:CE37),0,BV37:CE37))&gt;1,BV37:CE37,0))-1)))=FALSE,0,VALUE(MID(IF(LEN(IF(ISNUMBER(BV37:CE37),0,BV37:CE37))&gt;1,BV37:CE37,0),1,LEN(IF(LEN(IF(ISNUMBER(BV37:CE37),0,BV37:CE37))&gt;1,BV37:CE37,0))-1))))</f>
        <v>0</v>
      </c>
      <c r="BQ37" s="546">
        <f t="shared" si="3"/>
        <v>0</v>
      </c>
      <c r="BR37" s="547"/>
      <c r="BS37" s="547"/>
      <c r="BT37" s="547"/>
      <c r="BV37" s="546">
        <f t="array" ref="BV37">IF(OR(J37="D",J37="E"),IF(H37+I37&gt;0,H37+I37 &amp;"X","X"),G37)</f>
        <v>0</v>
      </c>
      <c r="BW37" s="546">
        <f t="array" ref="BW37">IF(OR(P37="D",P37="E"),IF(N37+O37&gt;0,N37+O37&amp;"X","X"),M37)</f>
        <v>0</v>
      </c>
      <c r="BX37" s="546">
        <f t="array" ref="BX37">IF(OR(V37="D",V37="E"),IF(T37+U37&gt;0,T37+U37&amp;"X","X"),S37)</f>
        <v>0</v>
      </c>
      <c r="BY37" s="546">
        <f t="array" ref="BY37">IF(OR(AB37="D",AB37="E"),IF(Z37+AA37&gt;0,Z37+AA37&amp;"X","X"),Y37)</f>
        <v>0</v>
      </c>
      <c r="BZ37" s="546">
        <f t="array" ref="BZ37">IF(OR(AH37="D",AH37="E"),IF(AF37+AG37&gt;0,AF37+AG37&amp;"X","X"),AE37)</f>
        <v>0</v>
      </c>
      <c r="CA37" s="546">
        <f t="array" ref="CA37">IF(OR(AN37="D",AN37="E"),IF(AL37+AM37&gt;0,AL37+AM37&amp;"X","X"),AK37)</f>
        <v>0</v>
      </c>
      <c r="CB37" s="546">
        <f t="array" ref="CB37">IF(OR(AT37="D",AT37="E"),IF(AR37+AS37&gt;0,AR37+AS37&amp;"X","X"),AQ37)</f>
        <v>0</v>
      </c>
      <c r="CC37" s="546">
        <f t="array" ref="CC37">IF(OR(AZ37="D",AZ37="E"),IF(AX37+AY37&gt;0,AX37+AY37&amp;"X","X"),AW37)</f>
        <v>0</v>
      </c>
      <c r="CD37" s="546">
        <f t="array" ref="CD37">IF(OR(BF37="D",BF37="E"),IF(BD37+BE37&gt;0,BD37+BE37&amp;"X","X"),BC37)</f>
        <v>0</v>
      </c>
      <c r="CE37" s="546">
        <f t="array" ref="CE37">IF(OR(BL37="D",BL37="E"),IF(BJ37+BK37&gt;0,BJ37+BK37&amp;"X","X"),BI37)</f>
        <v>0</v>
      </c>
      <c r="CF37" s="546">
        <f t="shared" si="4"/>
        <v>0</v>
      </c>
      <c r="CH37" s="546">
        <f>CLASSICOS_COMP_A!D$58</f>
        <v>1</v>
      </c>
    </row>
    <row r="38" spans="1:86" s="158" customFormat="1" ht="15.75" x14ac:dyDescent="0.25">
      <c r="A38" s="416"/>
      <c r="B38" s="141">
        <f t="shared" si="5"/>
        <v>0</v>
      </c>
      <c r="C38" s="528"/>
      <c r="D38" s="526"/>
      <c r="E38" s="527"/>
      <c r="F38" s="145"/>
      <c r="G38" s="145">
        <f>IF(OR(J38="E",J38="D"),0,VLOOKUP(F38,CLASSICOS_COMP_A!$B$53:$C$65,2)+I38+H38)</f>
        <v>0</v>
      </c>
      <c r="H38" s="145"/>
      <c r="I38" s="145"/>
      <c r="J38" s="145"/>
      <c r="K38" s="145"/>
      <c r="L38" s="146"/>
      <c r="M38" s="146">
        <f>IF(OR(P38="E",P38="D"),0,VLOOKUP(L38,CLASSICOS_COMP_A!$B$53:$C$65,2)+O38+N38)</f>
        <v>0</v>
      </c>
      <c r="N38" s="146"/>
      <c r="O38" s="146"/>
      <c r="P38" s="146"/>
      <c r="Q38" s="146"/>
      <c r="R38" s="147"/>
      <c r="S38" s="147">
        <f>IF(OR(V38="E",V38="D"),0,VLOOKUP(R38,CLASSICOS_COMP_A!$B$53:$C$65,2)+U38+T38)</f>
        <v>0</v>
      </c>
      <c r="T38" s="147"/>
      <c r="U38" s="147"/>
      <c r="V38" s="147"/>
      <c r="W38" s="434"/>
      <c r="X38" s="148"/>
      <c r="Y38" s="148">
        <f>IF(OR(AB38="E",AB38="D"),0,VLOOKUP(X38,CLASSICOS_COMP_A!$B$53:$C$65,2)+AA38+Z38)</f>
        <v>0</v>
      </c>
      <c r="Z38" s="148"/>
      <c r="AA38" s="148"/>
      <c r="AB38" s="148"/>
      <c r="AC38" s="148"/>
      <c r="AD38" s="149"/>
      <c r="AE38" s="149">
        <f>IF(OR(AH38="E",AH38="D"),0,VLOOKUP(AD38,CLASSICOS_COMP_A!$B$53:$C$65,2)+AG38+AF38)</f>
        <v>0</v>
      </c>
      <c r="AF38" s="149"/>
      <c r="AG38" s="149"/>
      <c r="AH38" s="149"/>
      <c r="AI38" s="149"/>
      <c r="AJ38" s="150"/>
      <c r="AK38" s="150">
        <f>IF(OR(AN38="E",AN38="D"),0,VLOOKUP(AJ38,CLASSICOS_COMP_A!$B$53:$C$65,2)+AM38+AL38)</f>
        <v>0</v>
      </c>
      <c r="AL38" s="150"/>
      <c r="AM38" s="150"/>
      <c r="AN38" s="150"/>
      <c r="AO38" s="150"/>
      <c r="AP38" s="151"/>
      <c r="AQ38" s="151">
        <f>IF(OR(AT38="E",AT38="D"),0,VLOOKUP(AP38,CLASSICOS_COMP_A!$B$53:$C$65,2)+AS38+AR38)</f>
        <v>0</v>
      </c>
      <c r="AR38" s="151"/>
      <c r="AS38" s="151"/>
      <c r="AT38" s="151"/>
      <c r="AU38" s="151"/>
      <c r="AV38" s="152"/>
      <c r="AW38" s="152">
        <f>IF(OR(AZ38="E",AZ38="D"),0,VLOOKUP(AV38,CLASSICOS_COMP_A!$B$53:$C$65,2)+AY38+AX38)</f>
        <v>0</v>
      </c>
      <c r="AX38" s="152"/>
      <c r="AY38" s="152"/>
      <c r="AZ38" s="152"/>
      <c r="BA38" s="152"/>
      <c r="BB38" s="153"/>
      <c r="BC38" s="153">
        <f>IF(OR(BF38="E",BF38="D"),0,VLOOKUP(BB38,CLASSICOS_COMP_A!$B$53:$C$65,2)+BE38+BD38)</f>
        <v>0</v>
      </c>
      <c r="BD38" s="153"/>
      <c r="BE38" s="153"/>
      <c r="BF38" s="153"/>
      <c r="BG38" s="153"/>
      <c r="BH38" s="154"/>
      <c r="BI38" s="154">
        <f>IF(OR(BL38="E",BL38="D"),0,VLOOKUP(BH38,CLASSICOS_COMP_A!$B$53:$C$65,2)+BK38+BJ38)</f>
        <v>0</v>
      </c>
      <c r="BJ38" s="154"/>
      <c r="BK38" s="154"/>
      <c r="BL38" s="154"/>
      <c r="BM38" s="154"/>
      <c r="BN38" s="155">
        <f t="shared" si="1"/>
        <v>0</v>
      </c>
      <c r="BO38" s="156">
        <f t="shared" si="2"/>
        <v>0</v>
      </c>
      <c r="BP38" s="157">
        <f t="array" aca="1" ref="BP38" ca="1">SUM(LARGE(BV38:CE38,ROW(INDIRECT("1:"&amp;COUNT(BV38:CE38)-D$58))))+SUM(IF(ISNUMBER(VALUE(MID(IF(LEN(IF(ISNUMBER(BV38:CE38),0,BV38:CE38))&gt;1,BV38:CE38,0),1,LEN(IF(LEN(IF(ISNUMBER(BV38:CE38),0,BV38:CE38))&gt;1,BV38:CE38,0))-1)))=FALSE,0,VALUE(MID(IF(LEN(IF(ISNUMBER(BV38:CE38),0,BV38:CE38))&gt;1,BV38:CE38,0),1,LEN(IF(LEN(IF(ISNUMBER(BV38:CE38),0,BV38:CE38))&gt;1,BV38:CE38,0))-1))))</f>
        <v>0</v>
      </c>
      <c r="BQ38" s="158">
        <f t="shared" si="3"/>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4"/>
        <v>0</v>
      </c>
      <c r="CH38" s="158">
        <f>CLASSICOS_COMP_A!D$58</f>
        <v>1</v>
      </c>
    </row>
    <row r="39" spans="1:86" s="158" customFormat="1" ht="15.75" x14ac:dyDescent="0.25">
      <c r="A39" s="416"/>
      <c r="B39" s="141">
        <f t="shared" si="5"/>
        <v>0</v>
      </c>
      <c r="C39" s="528"/>
      <c r="D39" s="526"/>
      <c r="E39" s="527"/>
      <c r="F39" s="145"/>
      <c r="G39" s="145">
        <f>IF(OR(J39="E",J39="D"),0,VLOOKUP(F39,CLASSICOS_COMP_A!$B$53:$C$65,2)+I39+H39)</f>
        <v>0</v>
      </c>
      <c r="H39" s="145"/>
      <c r="I39" s="145"/>
      <c r="J39" s="145"/>
      <c r="K39" s="145"/>
      <c r="L39" s="146"/>
      <c r="M39" s="146">
        <f>IF(OR(P39="E",P39="D"),0,VLOOKUP(L39,CLASSICOS_COMP_A!$B$53:$C$65,2)+O39+N39)</f>
        <v>0</v>
      </c>
      <c r="N39" s="146"/>
      <c r="O39" s="146"/>
      <c r="P39" s="146"/>
      <c r="Q39" s="146"/>
      <c r="R39" s="147"/>
      <c r="S39" s="147">
        <f>IF(OR(V39="E",V39="D"),0,VLOOKUP(R39,CLASSICOS_COMP_A!$B$53:$C$65,2)+U39+T39)</f>
        <v>0</v>
      </c>
      <c r="T39" s="147"/>
      <c r="U39" s="147"/>
      <c r="V39" s="147"/>
      <c r="W39" s="434"/>
      <c r="X39" s="148"/>
      <c r="Y39" s="148">
        <f>IF(OR(AB39="E",AB39="D"),0,VLOOKUP(X39,CLASSICOS_COMP_A!$B$53:$C$65,2)+AA39+Z39)</f>
        <v>0</v>
      </c>
      <c r="Z39" s="148"/>
      <c r="AA39" s="148"/>
      <c r="AB39" s="148"/>
      <c r="AC39" s="148"/>
      <c r="AD39" s="149"/>
      <c r="AE39" s="149">
        <f>IF(OR(AH39="E",AH39="D"),0,VLOOKUP(AD39,CLASSICOS_COMP_A!$B$53:$C$65,2)+AG39+AF39)</f>
        <v>0</v>
      </c>
      <c r="AF39" s="149"/>
      <c r="AG39" s="149"/>
      <c r="AH39" s="149"/>
      <c r="AI39" s="149"/>
      <c r="AJ39" s="150"/>
      <c r="AK39" s="150">
        <f>IF(OR(AN39="E",AN39="D"),0,VLOOKUP(AJ39,CLASSICOS_COMP_A!$B$53:$C$65,2)+AM39+AL39)</f>
        <v>0</v>
      </c>
      <c r="AL39" s="150"/>
      <c r="AM39" s="150"/>
      <c r="AN39" s="150"/>
      <c r="AO39" s="150"/>
      <c r="AP39" s="151"/>
      <c r="AQ39" s="151">
        <f>IF(OR(AT39="E",AT39="D"),0,VLOOKUP(AP39,CLASSICOS_COMP_A!$B$53:$C$65,2)+AS39+AR39)</f>
        <v>0</v>
      </c>
      <c r="AR39" s="151"/>
      <c r="AS39" s="151"/>
      <c r="AT39" s="151"/>
      <c r="AU39" s="151"/>
      <c r="AV39" s="152"/>
      <c r="AW39" s="152">
        <f>IF(OR(AZ39="E",AZ39="D"),0,VLOOKUP(AV39,CLASSICOS_COMP_A!$B$53:$C$65,2)+AY39+AX39)</f>
        <v>0</v>
      </c>
      <c r="AX39" s="152"/>
      <c r="AY39" s="152"/>
      <c r="AZ39" s="152"/>
      <c r="BA39" s="152"/>
      <c r="BB39" s="153"/>
      <c r="BC39" s="153">
        <f>IF(OR(BF39="E",BF39="D"),0,VLOOKUP(BB39,CLASSICOS_COMP_A!$B$53:$C$65,2)+BE39+BD39)</f>
        <v>0</v>
      </c>
      <c r="BD39" s="153"/>
      <c r="BE39" s="153"/>
      <c r="BF39" s="153"/>
      <c r="BG39" s="153"/>
      <c r="BH39" s="154"/>
      <c r="BI39" s="154">
        <f>IF(OR(BL39="E",BL39="D"),0,VLOOKUP(BH39,CLASSICOS_COMP_A!$B$53:$C$65,2)+BK39+BJ39)</f>
        <v>0</v>
      </c>
      <c r="BJ39" s="154"/>
      <c r="BK39" s="154"/>
      <c r="BL39" s="154"/>
      <c r="BM39" s="154"/>
      <c r="BN39" s="155">
        <f t="shared" si="1"/>
        <v>0</v>
      </c>
      <c r="BO39" s="156">
        <f t="shared" si="2"/>
        <v>0</v>
      </c>
      <c r="BP39" s="157">
        <f t="array" aca="1" ref="BP39" ca="1">SUM(LARGE(BV39:CE39,ROW(INDIRECT("1:"&amp;COUNT(BV39:CE39)-D$58))))+SUM(IF(ISNUMBER(VALUE(MID(IF(LEN(IF(ISNUMBER(BV39:CE39),0,BV39:CE39))&gt;1,BV39:CE39,0),1,LEN(IF(LEN(IF(ISNUMBER(BV39:CE39),0,BV39:CE39))&gt;1,BV39:CE39,0))-1)))=FALSE,0,VALUE(MID(IF(LEN(IF(ISNUMBER(BV39:CE39),0,BV39:CE39))&gt;1,BV39:CE39,0),1,LEN(IF(LEN(IF(ISNUMBER(BV39:CE39),0,BV39:CE39))&gt;1,BV39:CE39,0))-1))))</f>
        <v>0</v>
      </c>
      <c r="BQ39" s="158">
        <f t="shared" si="3"/>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4"/>
        <v>0</v>
      </c>
      <c r="CH39" s="158">
        <f>CLASSICOS_COMP_A!D$58</f>
        <v>1</v>
      </c>
    </row>
    <row r="40" spans="1:86" s="158" customFormat="1" ht="15.75" x14ac:dyDescent="0.25">
      <c r="A40" s="532"/>
      <c r="B40" s="141">
        <f t="shared" si="5"/>
        <v>0</v>
      </c>
      <c r="C40" s="528"/>
      <c r="D40" s="526"/>
      <c r="E40" s="527"/>
      <c r="F40" s="145"/>
      <c r="G40" s="145">
        <f>IF(OR(J40="E",J40="D"),0,VLOOKUP(F40,CLASSICOS_COMP_A!$B$53:$C$65,2)+I40+H40)</f>
        <v>0</v>
      </c>
      <c r="H40" s="145"/>
      <c r="I40" s="145"/>
      <c r="J40" s="145"/>
      <c r="K40" s="145"/>
      <c r="L40" s="146"/>
      <c r="M40" s="146">
        <f>IF(OR(P40="E",P40="D"),0,VLOOKUP(L40,CLASSICOS_COMP_A!$B$53:$C$65,2)+O40+N40)</f>
        <v>0</v>
      </c>
      <c r="N40" s="146"/>
      <c r="O40" s="146"/>
      <c r="P40" s="146"/>
      <c r="Q40" s="146"/>
      <c r="R40" s="147"/>
      <c r="S40" s="147">
        <f>IF(OR(V40="E",V40="D"),0,VLOOKUP(R40,CLASSICOS_COMP_A!$B$53:$C$65,2)+U40+T40)</f>
        <v>0</v>
      </c>
      <c r="T40" s="147"/>
      <c r="U40" s="147"/>
      <c r="V40" s="147"/>
      <c r="W40" s="434"/>
      <c r="X40" s="148"/>
      <c r="Y40" s="148">
        <f>IF(OR(AB40="E",AB40="D"),0,VLOOKUP(X40,CLASSICOS_COMP_A!$B$53:$C$65,2)+AA40+Z40)</f>
        <v>0</v>
      </c>
      <c r="Z40" s="148"/>
      <c r="AA40" s="148"/>
      <c r="AB40" s="148"/>
      <c r="AC40" s="148"/>
      <c r="AD40" s="149"/>
      <c r="AE40" s="149">
        <f>IF(OR(AH40="E",AH40="D"),0,VLOOKUP(AD40,CLASSICOS_COMP_A!$B$53:$C$65,2)+AG40+AF40)</f>
        <v>0</v>
      </c>
      <c r="AF40" s="149"/>
      <c r="AG40" s="149"/>
      <c r="AH40" s="149"/>
      <c r="AI40" s="149"/>
      <c r="AJ40" s="150"/>
      <c r="AK40" s="150">
        <f>IF(OR(AN40="E",AN40="D"),0,VLOOKUP(AJ40,CLASSICOS_COMP_A!$B$53:$C$65,2)+AM40+AL40)</f>
        <v>0</v>
      </c>
      <c r="AL40" s="150"/>
      <c r="AM40" s="150"/>
      <c r="AN40" s="150"/>
      <c r="AO40" s="150"/>
      <c r="AP40" s="151"/>
      <c r="AQ40" s="151">
        <f>IF(OR(AT40="E",AT40="D"),0,VLOOKUP(AP40,CLASSICOS_COMP_A!$B$53:$C$65,2)+AS40+AR40)</f>
        <v>0</v>
      </c>
      <c r="AR40" s="151"/>
      <c r="AS40" s="151"/>
      <c r="AT40" s="151"/>
      <c r="AU40" s="151"/>
      <c r="AV40" s="152"/>
      <c r="AW40" s="152">
        <f>IF(OR(AZ40="E",AZ40="D"),0,VLOOKUP(AV40,CLASSICOS_COMP_A!$B$53:$C$65,2)+AY40+AX40)</f>
        <v>0</v>
      </c>
      <c r="AX40" s="152"/>
      <c r="AY40" s="152"/>
      <c r="AZ40" s="152"/>
      <c r="BA40" s="152"/>
      <c r="BB40" s="153"/>
      <c r="BC40" s="153">
        <f>IF(OR(BF40="E",BF40="D"),0,VLOOKUP(BB40,CLASSICOS_COMP_A!$B$53:$C$65,2)+BE40+BD40)</f>
        <v>0</v>
      </c>
      <c r="BD40" s="153"/>
      <c r="BE40" s="153"/>
      <c r="BF40" s="153"/>
      <c r="BG40" s="153"/>
      <c r="BH40" s="154"/>
      <c r="BI40" s="154">
        <f>IF(OR(BL40="E",BL40="D"),0,VLOOKUP(BH40,CLASSICOS_COMP_A!$B$53:$C$65,2)+BK40+BJ40)</f>
        <v>0</v>
      </c>
      <c r="BJ40" s="154"/>
      <c r="BK40" s="154"/>
      <c r="BL40" s="154"/>
      <c r="BM40" s="154"/>
      <c r="BN40" s="155">
        <f t="shared" si="1"/>
        <v>0</v>
      </c>
      <c r="BO40" s="156">
        <f t="shared" si="2"/>
        <v>0</v>
      </c>
      <c r="BP40" s="157">
        <f t="array" aca="1" ref="BP40" ca="1">SUM(LARGE(BV40:CE40,ROW(INDIRECT("1:"&amp;COUNT(BV40:CE40)-D$58))))+SUM(IF(ISNUMBER(VALUE(MID(IF(LEN(IF(ISNUMBER(BV40:CE40),0,BV40:CE40))&gt;1,BV40:CE40,0),1,LEN(IF(LEN(IF(ISNUMBER(BV40:CE40),0,BV40:CE40))&gt;1,BV40:CE40,0))-1)))=FALSE,0,VALUE(MID(IF(LEN(IF(ISNUMBER(BV40:CE40),0,BV40:CE40))&gt;1,BV40:CE40,0),1,LEN(IF(LEN(IF(ISNUMBER(BV40:CE40),0,BV40:CE40))&gt;1,BV40:CE40,0))-1))))</f>
        <v>0</v>
      </c>
      <c r="BQ40" s="158">
        <f t="shared" si="3"/>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4"/>
        <v>0</v>
      </c>
      <c r="CH40" s="158">
        <f>CLASSICOS_COMP_A!D$58</f>
        <v>1</v>
      </c>
    </row>
    <row r="41" spans="1:86" s="158" customFormat="1" ht="15.75" x14ac:dyDescent="0.25">
      <c r="A41" s="416"/>
      <c r="B41" s="141">
        <f t="shared" si="5"/>
        <v>0</v>
      </c>
      <c r="C41" s="528"/>
      <c r="D41" s="529"/>
      <c r="E41" s="527"/>
      <c r="F41" s="145"/>
      <c r="G41" s="145">
        <f>IF(OR(J41="E",J41="D"),0,VLOOKUP(F41,CLASSICOS_COMP_A!$B$53:$C$65,2)+I41+H41)</f>
        <v>0</v>
      </c>
      <c r="H41" s="145"/>
      <c r="I41" s="145"/>
      <c r="J41" s="145"/>
      <c r="K41" s="145"/>
      <c r="L41" s="146"/>
      <c r="M41" s="146">
        <f>IF(OR(P41="E",P41="D"),0,VLOOKUP(L41,CLASSICOS_COMP_A!$B$53:$C$65,2)+O41+N41)</f>
        <v>0</v>
      </c>
      <c r="N41" s="146"/>
      <c r="O41" s="146"/>
      <c r="P41" s="146"/>
      <c r="Q41" s="146"/>
      <c r="R41" s="147"/>
      <c r="S41" s="147">
        <f>IF(OR(V41="E",V41="D"),0,VLOOKUP(R41,CLASSICOS_COMP_A!$B$53:$C$65,2)+U41+T41)</f>
        <v>0</v>
      </c>
      <c r="T41" s="147"/>
      <c r="U41" s="147"/>
      <c r="V41" s="147"/>
      <c r="W41" s="434"/>
      <c r="X41" s="148"/>
      <c r="Y41" s="148">
        <f>IF(OR(AB41="E",AB41="D"),0,VLOOKUP(X41,CLASSICOS_COMP_A!$B$53:$C$65,2)+AA41+Z41)</f>
        <v>0</v>
      </c>
      <c r="Z41" s="148"/>
      <c r="AA41" s="148"/>
      <c r="AB41" s="148"/>
      <c r="AC41" s="148"/>
      <c r="AD41" s="149"/>
      <c r="AE41" s="149">
        <f>IF(OR(AH41="E",AH41="D"),0,VLOOKUP(AD41,CLASSICOS_COMP_A!$B$53:$C$65,2)+AG41+AF41)</f>
        <v>0</v>
      </c>
      <c r="AF41" s="149"/>
      <c r="AG41" s="149"/>
      <c r="AH41" s="149"/>
      <c r="AI41" s="149"/>
      <c r="AJ41" s="150"/>
      <c r="AK41" s="150">
        <f>IF(OR(AN41="E",AN41="D"),0,VLOOKUP(AJ41,CLASSICOS_COMP_A!$B$53:$C$65,2)+AM41+AL41)</f>
        <v>0</v>
      </c>
      <c r="AL41" s="150"/>
      <c r="AM41" s="150"/>
      <c r="AN41" s="150"/>
      <c r="AO41" s="150"/>
      <c r="AP41" s="151"/>
      <c r="AQ41" s="151">
        <f>IF(OR(AT41="E",AT41="D"),0,VLOOKUP(AP41,CLASSICOS_COMP_A!$B$53:$C$65,2)+AS41+AR41)</f>
        <v>0</v>
      </c>
      <c r="AR41" s="151"/>
      <c r="AS41" s="151"/>
      <c r="AT41" s="151"/>
      <c r="AU41" s="151"/>
      <c r="AV41" s="152"/>
      <c r="AW41" s="152">
        <f>IF(OR(AZ41="E",AZ41="D"),0,VLOOKUP(AV41,CLASSICOS_COMP_A!$B$53:$C$65,2)+AY41+AX41)</f>
        <v>0</v>
      </c>
      <c r="AX41" s="152"/>
      <c r="AY41" s="152"/>
      <c r="AZ41" s="152"/>
      <c r="BA41" s="152"/>
      <c r="BB41" s="153"/>
      <c r="BC41" s="153">
        <f>IF(OR(BF41="E",BF41="D"),0,VLOOKUP(BB41,CLASSICOS_COMP_A!$B$53:$C$65,2)+BE41+BD41)</f>
        <v>0</v>
      </c>
      <c r="BD41" s="153"/>
      <c r="BE41" s="153"/>
      <c r="BF41" s="153"/>
      <c r="BG41" s="153"/>
      <c r="BH41" s="154"/>
      <c r="BI41" s="154">
        <f>IF(OR(BL41="E",BL41="D"),0,VLOOKUP(BH41,CLASSICOS_COMP_A!$B$53:$C$65,2)+BK41+BJ41)</f>
        <v>0</v>
      </c>
      <c r="BJ41" s="154"/>
      <c r="BK41" s="154"/>
      <c r="BL41" s="154"/>
      <c r="BM41" s="154"/>
      <c r="BN41" s="155">
        <f t="shared" si="1"/>
        <v>0</v>
      </c>
      <c r="BO41" s="156">
        <f t="shared" si="2"/>
        <v>0</v>
      </c>
      <c r="BP41" s="157">
        <f t="array" aca="1" ref="BP41" ca="1">SUM(LARGE(BV41:CE41,ROW(INDIRECT("1:"&amp;COUNT(BV41:CE41)-D$58))))+SUM(IF(ISNUMBER(VALUE(MID(IF(LEN(IF(ISNUMBER(BV41:CE41),0,BV41:CE41))&gt;1,BV41:CE41,0),1,LEN(IF(LEN(IF(ISNUMBER(BV41:CE41),0,BV41:CE41))&gt;1,BV41:CE41,0))-1)))=FALSE,0,VALUE(MID(IF(LEN(IF(ISNUMBER(BV41:CE41),0,BV41:CE41))&gt;1,BV41:CE41,0),1,LEN(IF(LEN(IF(ISNUMBER(BV41:CE41),0,BV41:CE41))&gt;1,BV41:CE41,0))-1))))</f>
        <v>0</v>
      </c>
      <c r="BQ41" s="158">
        <f t="shared" si="3"/>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4"/>
        <v>0</v>
      </c>
      <c r="CH41" s="158">
        <f>CLASSICOS_COMP_A!D$58</f>
        <v>1</v>
      </c>
    </row>
    <row r="42" spans="1:86" s="158" customFormat="1" ht="15.75" x14ac:dyDescent="0.25">
      <c r="A42" s="416"/>
      <c r="B42" s="141">
        <f t="shared" si="5"/>
        <v>0</v>
      </c>
      <c r="C42" s="528"/>
      <c r="D42" s="526"/>
      <c r="E42" s="530"/>
      <c r="F42" s="145"/>
      <c r="G42" s="145">
        <f>IF(OR(J42="E",J42="D"),0,VLOOKUP(F42,CLASSICOS_COMP_A!$B$53:$C$65,2)+I42+H42)</f>
        <v>0</v>
      </c>
      <c r="H42" s="145"/>
      <c r="I42" s="145"/>
      <c r="J42" s="145"/>
      <c r="K42" s="145"/>
      <c r="L42" s="146"/>
      <c r="M42" s="146">
        <f>IF(OR(P42="E",P42="D"),0,VLOOKUP(L42,CLASSICOS_COMP_A!$B$53:$C$65,2)+O42+N42)</f>
        <v>0</v>
      </c>
      <c r="N42" s="146"/>
      <c r="O42" s="146"/>
      <c r="P42" s="146"/>
      <c r="Q42" s="146"/>
      <c r="R42" s="147"/>
      <c r="S42" s="147">
        <f>IF(OR(V42="E",V42="D"),0,VLOOKUP(R42,CLASSICOS_COMP_A!$B$53:$C$65,2)+U42+T42)</f>
        <v>0</v>
      </c>
      <c r="T42" s="147"/>
      <c r="U42" s="147"/>
      <c r="V42" s="147"/>
      <c r="W42" s="434"/>
      <c r="X42" s="148"/>
      <c r="Y42" s="148">
        <f>IF(OR(AB42="E",AB42="D"),0,VLOOKUP(X42,CLASSICOS_COMP_A!$B$53:$C$65,2)+AA42+Z42)</f>
        <v>0</v>
      </c>
      <c r="Z42" s="148"/>
      <c r="AA42" s="148"/>
      <c r="AB42" s="148"/>
      <c r="AC42" s="148"/>
      <c r="AD42" s="149"/>
      <c r="AE42" s="149">
        <f>IF(OR(AH42="E",AH42="D"),0,VLOOKUP(AD42,CLASSICOS_COMP_A!$B$53:$C$65,2)+AG42+AF42)</f>
        <v>0</v>
      </c>
      <c r="AF42" s="149"/>
      <c r="AG42" s="149"/>
      <c r="AH42" s="149"/>
      <c r="AI42" s="149"/>
      <c r="AJ42" s="150"/>
      <c r="AK42" s="150">
        <f>IF(OR(AN42="E",AN42="D"),0,VLOOKUP(AJ42,CLASSICOS_COMP_A!$B$53:$C$65,2)+AM42+AL42)</f>
        <v>0</v>
      </c>
      <c r="AL42" s="150"/>
      <c r="AM42" s="150"/>
      <c r="AN42" s="150"/>
      <c r="AO42" s="150"/>
      <c r="AP42" s="151"/>
      <c r="AQ42" s="151">
        <f>IF(OR(AT42="E",AT42="D"),0,VLOOKUP(AP42,CLASSICOS_COMP_A!$B$53:$C$65,2)+AS42+AR42)</f>
        <v>0</v>
      </c>
      <c r="AR42" s="151"/>
      <c r="AS42" s="151"/>
      <c r="AT42" s="151"/>
      <c r="AU42" s="151"/>
      <c r="AV42" s="152"/>
      <c r="AW42" s="152">
        <f>IF(OR(AZ42="E",AZ42="D"),0,VLOOKUP(AV42,CLASSICOS_COMP_A!$B$53:$C$65,2)+AY42+AX42)</f>
        <v>0</v>
      </c>
      <c r="AX42" s="152"/>
      <c r="AY42" s="152"/>
      <c r="AZ42" s="152"/>
      <c r="BA42" s="152"/>
      <c r="BB42" s="153"/>
      <c r="BC42" s="153">
        <f>IF(OR(BF42="E",BF42="D"),0,VLOOKUP(BB42,CLASSICOS_COMP_A!$B$53:$C$65,2)+BE42+BD42)</f>
        <v>0</v>
      </c>
      <c r="BD42" s="153"/>
      <c r="BE42" s="153"/>
      <c r="BF42" s="153"/>
      <c r="BG42" s="153"/>
      <c r="BH42" s="154"/>
      <c r="BI42" s="154">
        <f>IF(OR(BL42="E",BL42="D"),0,VLOOKUP(BH42,CLASSICOS_COMP_A!$B$53:$C$65,2)+BK42+BJ42)</f>
        <v>0</v>
      </c>
      <c r="BJ42" s="154"/>
      <c r="BK42" s="154"/>
      <c r="BL42" s="154"/>
      <c r="BM42" s="154"/>
      <c r="BN42" s="155">
        <f t="shared" si="1"/>
        <v>0</v>
      </c>
      <c r="BO42" s="156">
        <f t="shared" si="2"/>
        <v>0</v>
      </c>
      <c r="BP42" s="157">
        <f t="array" aca="1" ref="BP42" ca="1">SUM(LARGE(BV42:CE42,ROW(INDIRECT("1:"&amp;COUNT(BV42:CE42)-D$58))))+SUM(IF(ISNUMBER(VALUE(MID(IF(LEN(IF(ISNUMBER(BV42:CE42),0,BV42:CE42))&gt;1,BV42:CE42,0),1,LEN(IF(LEN(IF(ISNUMBER(BV42:CE42),0,BV42:CE42))&gt;1,BV42:CE42,0))-1)))=FALSE,0,VALUE(MID(IF(LEN(IF(ISNUMBER(BV42:CE42),0,BV42:CE42))&gt;1,BV42:CE42,0),1,LEN(IF(LEN(IF(ISNUMBER(BV42:CE42),0,BV42:CE42))&gt;1,BV42:CE42,0))-1))))</f>
        <v>0</v>
      </c>
      <c r="BQ42" s="158">
        <f t="shared" si="3"/>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4"/>
        <v>0</v>
      </c>
      <c r="CH42" s="158">
        <f>CLASSICOS_COMP_A!D$58</f>
        <v>1</v>
      </c>
    </row>
    <row r="43" spans="1:86" s="158" customFormat="1" ht="15.75" x14ac:dyDescent="0.25">
      <c r="A43" s="416"/>
      <c r="B43" s="141">
        <f t="shared" si="5"/>
        <v>0</v>
      </c>
      <c r="C43" s="528"/>
      <c r="D43" s="526"/>
      <c r="E43" s="527"/>
      <c r="F43" s="145"/>
      <c r="G43" s="145">
        <f>IF(OR(J43="E",J43="D"),0,VLOOKUP(F43,CLASSICOS_COMP_A!$B$53:$C$65,2)+I43+H43)</f>
        <v>0</v>
      </c>
      <c r="H43" s="145"/>
      <c r="I43" s="145"/>
      <c r="J43" s="145"/>
      <c r="K43" s="145"/>
      <c r="L43" s="146"/>
      <c r="M43" s="146">
        <f>IF(OR(P43="E",P43="D"),0,VLOOKUP(L43,CLASSICOS_COMP_A!$B$53:$C$65,2)+O43+N43)</f>
        <v>0</v>
      </c>
      <c r="N43" s="146"/>
      <c r="O43" s="146"/>
      <c r="P43" s="146"/>
      <c r="Q43" s="146"/>
      <c r="R43" s="147"/>
      <c r="S43" s="147">
        <f>IF(OR(V43="E",V43="D"),0,VLOOKUP(R43,CLASSICOS_COMP_A!$B$53:$C$65,2)+U43+T43)</f>
        <v>0</v>
      </c>
      <c r="T43" s="147"/>
      <c r="U43" s="147"/>
      <c r="V43" s="147"/>
      <c r="W43" s="434"/>
      <c r="X43" s="148"/>
      <c r="Y43" s="148">
        <f>IF(OR(AB43="E",AB43="D"),0,VLOOKUP(X43,CLASSICOS_COMP_A!$B$53:$C$65,2)+AA43+Z43)</f>
        <v>0</v>
      </c>
      <c r="Z43" s="148"/>
      <c r="AA43" s="148"/>
      <c r="AB43" s="148"/>
      <c r="AC43" s="148"/>
      <c r="AD43" s="149"/>
      <c r="AE43" s="149">
        <f>IF(OR(AH43="E",AH43="D"),0,VLOOKUP(AD43,CLASSICOS_COMP_A!$B$53:$C$65,2)+AG43+AF43)</f>
        <v>0</v>
      </c>
      <c r="AF43" s="149"/>
      <c r="AG43" s="149"/>
      <c r="AH43" s="149"/>
      <c r="AI43" s="149"/>
      <c r="AJ43" s="150"/>
      <c r="AK43" s="150">
        <f>IF(OR(AN43="E",AN43="D"),0,VLOOKUP(AJ43,CLASSICOS_COMP_A!$B$53:$C$65,2)+AM43+AL43)</f>
        <v>0</v>
      </c>
      <c r="AL43" s="150"/>
      <c r="AM43" s="150"/>
      <c r="AN43" s="150"/>
      <c r="AO43" s="150"/>
      <c r="AP43" s="151"/>
      <c r="AQ43" s="151">
        <f>IF(OR(AT43="E",AT43="D"),0,VLOOKUP(AP43,CLASSICOS_COMP_A!$B$53:$C$65,2)+AS43+AR43)</f>
        <v>0</v>
      </c>
      <c r="AR43" s="151"/>
      <c r="AS43" s="151"/>
      <c r="AT43" s="151"/>
      <c r="AU43" s="151"/>
      <c r="AV43" s="152"/>
      <c r="AW43" s="152">
        <f>IF(OR(AZ43="E",AZ43="D"),0,VLOOKUP(AV43,CLASSICOS_COMP_A!$B$53:$C$65,2)+AY43+AX43)</f>
        <v>0</v>
      </c>
      <c r="AX43" s="152"/>
      <c r="AY43" s="152"/>
      <c r="AZ43" s="152"/>
      <c r="BA43" s="152"/>
      <c r="BB43" s="153"/>
      <c r="BC43" s="153">
        <f>IF(OR(BF43="E",BF43="D"),0,VLOOKUP(BB43,CLASSICOS_COMP_A!$B$53:$C$65,2)+BE43+BD43)</f>
        <v>0</v>
      </c>
      <c r="BD43" s="153"/>
      <c r="BE43" s="153"/>
      <c r="BF43" s="153"/>
      <c r="BG43" s="153"/>
      <c r="BH43" s="154"/>
      <c r="BI43" s="154">
        <f>IF(OR(BL43="E",BL43="D"),0,VLOOKUP(BH43,CLASSICOS_COMP_A!$B$53:$C$65,2)+BK43+BJ43)</f>
        <v>0</v>
      </c>
      <c r="BJ43" s="154"/>
      <c r="BK43" s="154"/>
      <c r="BL43" s="154"/>
      <c r="BM43" s="154"/>
      <c r="BN43" s="155">
        <f t="shared" si="1"/>
        <v>0</v>
      </c>
      <c r="BO43" s="156">
        <f t="shared" si="2"/>
        <v>0</v>
      </c>
      <c r="BP43" s="157">
        <f t="array" aca="1" ref="BP43" ca="1">SUM(LARGE(BV43:CE43,ROW(INDIRECT("1:"&amp;COUNT(BV43:CE43)-D$58))))+SUM(IF(ISNUMBER(VALUE(MID(IF(LEN(IF(ISNUMBER(BV43:CE43),0,BV43:CE43))&gt;1,BV43:CE43,0),1,LEN(IF(LEN(IF(ISNUMBER(BV43:CE43),0,BV43:CE43))&gt;1,BV43:CE43,0))-1)))=FALSE,0,VALUE(MID(IF(LEN(IF(ISNUMBER(BV43:CE43),0,BV43:CE43))&gt;1,BV43:CE43,0),1,LEN(IF(LEN(IF(ISNUMBER(BV43:CE43),0,BV43:CE43))&gt;1,BV43:CE43,0))-1))))</f>
        <v>0</v>
      </c>
      <c r="BQ43" s="158">
        <f t="shared" si="3"/>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4"/>
        <v>0</v>
      </c>
      <c r="CH43" s="158">
        <f>CLASSICOS_COMP_A!D$58</f>
        <v>1</v>
      </c>
    </row>
    <row r="44" spans="1:86" s="158" customFormat="1" ht="15.75" x14ac:dyDescent="0.25">
      <c r="A44" s="416"/>
      <c r="B44" s="141">
        <f t="shared" si="5"/>
        <v>0</v>
      </c>
      <c r="C44" s="528"/>
      <c r="D44" s="526"/>
      <c r="E44" s="527"/>
      <c r="F44" s="145"/>
      <c r="G44" s="145">
        <f>IF(OR(J44="E",J44="D"),0,VLOOKUP(F44,CLASSICOS_COMP_A!$B$53:$C$65,2)+I44+H44)</f>
        <v>0</v>
      </c>
      <c r="H44" s="145"/>
      <c r="I44" s="145"/>
      <c r="J44" s="145"/>
      <c r="K44" s="145"/>
      <c r="L44" s="146"/>
      <c r="M44" s="146">
        <f>IF(OR(P44="E",P44="D"),0,VLOOKUP(L44,CLASSICOS_COMP_A!$B$53:$C$65,2)+O44+N44)</f>
        <v>0</v>
      </c>
      <c r="N44" s="146"/>
      <c r="O44" s="146"/>
      <c r="P44" s="146"/>
      <c r="Q44" s="146"/>
      <c r="R44" s="147"/>
      <c r="S44" s="147">
        <f>IF(OR(V44="E",V44="D"),0,VLOOKUP(R44,CLASSICOS_COMP_A!$B$53:$C$65,2)+U44+T44)</f>
        <v>0</v>
      </c>
      <c r="T44" s="147"/>
      <c r="U44" s="147"/>
      <c r="V44" s="147"/>
      <c r="W44" s="434"/>
      <c r="X44" s="148"/>
      <c r="Y44" s="148">
        <f>IF(OR(AB44="E",AB44="D"),0,VLOOKUP(X44,CLASSICOS_COMP_A!$B$53:$C$65,2)+AA44+Z44)</f>
        <v>0</v>
      </c>
      <c r="Z44" s="148"/>
      <c r="AA44" s="148"/>
      <c r="AB44" s="148"/>
      <c r="AC44" s="148"/>
      <c r="AD44" s="149"/>
      <c r="AE44" s="149">
        <f>IF(OR(AH44="E",AH44="D"),0,VLOOKUP(AD44,CLASSICOS_COMP_A!$B$53:$C$65,2)+AG44+AF44)</f>
        <v>0</v>
      </c>
      <c r="AF44" s="149"/>
      <c r="AG44" s="149"/>
      <c r="AH44" s="149"/>
      <c r="AI44" s="149"/>
      <c r="AJ44" s="150"/>
      <c r="AK44" s="150">
        <f>IF(OR(AN44="E",AN44="D"),0,VLOOKUP(AJ44,CLASSICOS_COMP_A!$B$53:$C$65,2)+AM44+AL44)</f>
        <v>0</v>
      </c>
      <c r="AL44" s="150"/>
      <c r="AM44" s="150"/>
      <c r="AN44" s="150"/>
      <c r="AO44" s="150"/>
      <c r="AP44" s="151"/>
      <c r="AQ44" s="151">
        <f>IF(OR(AT44="E",AT44="D"),0,VLOOKUP(AP44,CLASSICOS_COMP_A!$B$53:$C$65,2)+AS44+AR44)</f>
        <v>0</v>
      </c>
      <c r="AR44" s="151"/>
      <c r="AS44" s="151"/>
      <c r="AT44" s="151"/>
      <c r="AU44" s="151"/>
      <c r="AV44" s="152"/>
      <c r="AW44" s="152">
        <f>IF(OR(AZ44="E",AZ44="D"),0,VLOOKUP(AV44,CLASSICOS_COMP_A!$B$53:$C$65,2)+AY44+AX44)</f>
        <v>0</v>
      </c>
      <c r="AX44" s="152"/>
      <c r="AY44" s="152"/>
      <c r="AZ44" s="152"/>
      <c r="BA44" s="152"/>
      <c r="BB44" s="153"/>
      <c r="BC44" s="153">
        <f>IF(OR(BF44="E",BF44="D"),0,VLOOKUP(BB44,CLASSICOS_COMP_A!$B$53:$C$65,2)+BE44+BD44)</f>
        <v>0</v>
      </c>
      <c r="BD44" s="153"/>
      <c r="BE44" s="153"/>
      <c r="BF44" s="153"/>
      <c r="BG44" s="153"/>
      <c r="BH44" s="154"/>
      <c r="BI44" s="154">
        <f>IF(OR(BL44="E",BL44="D"),0,VLOOKUP(BH44,CLASSICOS_COMP_A!$B$53:$C$65,2)+BK44+BJ44)</f>
        <v>0</v>
      </c>
      <c r="BJ44" s="154"/>
      <c r="BK44" s="154"/>
      <c r="BL44" s="154"/>
      <c r="BM44" s="154"/>
      <c r="BN44" s="155">
        <f t="shared" si="1"/>
        <v>0</v>
      </c>
      <c r="BO44" s="156">
        <f t="shared" si="2"/>
        <v>0</v>
      </c>
      <c r="BP44" s="157">
        <f t="array" aca="1" ref="BP44" ca="1">SUM(LARGE(BV44:CE44,ROW(INDIRECT("1:"&amp;COUNT(BV44:CE44)-D$58))))+SUM(IF(ISNUMBER(VALUE(MID(IF(LEN(IF(ISNUMBER(BV44:CE44),0,BV44:CE44))&gt;1,BV44:CE44,0),1,LEN(IF(LEN(IF(ISNUMBER(BV44:CE44),0,BV44:CE44))&gt;1,BV44:CE44,0))-1)))=FALSE,0,VALUE(MID(IF(LEN(IF(ISNUMBER(BV44:CE44),0,BV44:CE44))&gt;1,BV44:CE44,0),1,LEN(IF(LEN(IF(ISNUMBER(BV44:CE44),0,BV44:CE44))&gt;1,BV44:CE44,0))-1))))</f>
        <v>0</v>
      </c>
      <c r="BQ44" s="158">
        <f t="shared" si="3"/>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4"/>
        <v>0</v>
      </c>
      <c r="CH44" s="158">
        <f>CLASSICOS_COMP_A!D$58</f>
        <v>1</v>
      </c>
    </row>
    <row r="45" spans="1:86" s="158" customFormat="1" ht="15.75" x14ac:dyDescent="0.25">
      <c r="A45" s="416"/>
      <c r="B45" s="141">
        <f t="shared" si="5"/>
        <v>0</v>
      </c>
      <c r="C45" s="528"/>
      <c r="D45" s="526"/>
      <c r="E45" s="527"/>
      <c r="F45" s="145"/>
      <c r="G45" s="145">
        <f>IF(OR(J45="E",J45="D"),0,VLOOKUP(F45,CLASSICOS_COMP_A!$B$53:$C$65,2)+I45+H45)</f>
        <v>0</v>
      </c>
      <c r="H45" s="145"/>
      <c r="I45" s="145"/>
      <c r="J45" s="145"/>
      <c r="K45" s="145"/>
      <c r="L45" s="146"/>
      <c r="M45" s="146">
        <f>IF(OR(P45="E",P45="D"),0,VLOOKUP(L45,CLASSICOS_COMP_A!$B$53:$C$65,2)+O45+N45)</f>
        <v>0</v>
      </c>
      <c r="N45" s="146"/>
      <c r="O45" s="146"/>
      <c r="P45" s="146"/>
      <c r="Q45" s="146"/>
      <c r="R45" s="147"/>
      <c r="S45" s="147">
        <f>IF(OR(V45="E",V45="D"),0,VLOOKUP(R45,CLASSICOS_COMP_A!$B$53:$C$65,2)+U45+T45)</f>
        <v>0</v>
      </c>
      <c r="T45" s="147"/>
      <c r="U45" s="147"/>
      <c r="V45" s="147"/>
      <c r="W45" s="434"/>
      <c r="X45" s="148"/>
      <c r="Y45" s="148">
        <f>IF(OR(AB45="E",AB45="D"),0,VLOOKUP(X45,CLASSICOS_COMP_A!$B$53:$C$65,2)+AA45+Z45)</f>
        <v>0</v>
      </c>
      <c r="Z45" s="148"/>
      <c r="AA45" s="148"/>
      <c r="AB45" s="148"/>
      <c r="AC45" s="148"/>
      <c r="AD45" s="149"/>
      <c r="AE45" s="149">
        <f>IF(OR(AH45="E",AH45="D"),0,VLOOKUP(AD45,CLASSICOS_COMP_A!$B$53:$C$65,2)+AG45+AF45)</f>
        <v>0</v>
      </c>
      <c r="AF45" s="149"/>
      <c r="AG45" s="149"/>
      <c r="AH45" s="149"/>
      <c r="AI45" s="149"/>
      <c r="AJ45" s="150"/>
      <c r="AK45" s="150">
        <f>IF(OR(AN45="E",AN45="D"),0,VLOOKUP(AJ45,CLASSICOS_COMP_A!$B$53:$C$65,2)+AM45+AL45)</f>
        <v>0</v>
      </c>
      <c r="AL45" s="150"/>
      <c r="AM45" s="150"/>
      <c r="AN45" s="150"/>
      <c r="AO45" s="150"/>
      <c r="AP45" s="151"/>
      <c r="AQ45" s="151">
        <f>IF(OR(AT45="E",AT45="D"),0,VLOOKUP(AP45,CLASSICOS_COMP_A!$B$53:$C$65,2)+AS45+AR45)</f>
        <v>0</v>
      </c>
      <c r="AR45" s="151"/>
      <c r="AS45" s="151"/>
      <c r="AT45" s="151"/>
      <c r="AU45" s="151"/>
      <c r="AV45" s="152"/>
      <c r="AW45" s="152">
        <f>IF(OR(AZ45="E",AZ45="D"),0,VLOOKUP(AV45,CLASSICOS_COMP_A!$B$53:$C$65,2)+AY45+AX45)</f>
        <v>0</v>
      </c>
      <c r="AX45" s="152"/>
      <c r="AY45" s="152"/>
      <c r="AZ45" s="152"/>
      <c r="BA45" s="152"/>
      <c r="BB45" s="153"/>
      <c r="BC45" s="153">
        <f>IF(OR(BF45="E",BF45="D"),0,VLOOKUP(BB45,CLASSICOS_COMP_A!$B$53:$C$65,2)+BE45+BD45)</f>
        <v>0</v>
      </c>
      <c r="BD45" s="153"/>
      <c r="BE45" s="153"/>
      <c r="BF45" s="153"/>
      <c r="BG45" s="153"/>
      <c r="BH45" s="154"/>
      <c r="BI45" s="154">
        <f>IF(OR(BL45="E",BL45="D"),0,VLOOKUP(BH45,CLASSICOS_COMP_A!$B$53:$C$65,2)+BK45+BJ45)</f>
        <v>0</v>
      </c>
      <c r="BJ45" s="154"/>
      <c r="BK45" s="154"/>
      <c r="BL45" s="154"/>
      <c r="BM45" s="154"/>
      <c r="BN45" s="155">
        <f t="shared" si="1"/>
        <v>0</v>
      </c>
      <c r="BO45" s="156">
        <f t="shared" si="2"/>
        <v>0</v>
      </c>
      <c r="BP45" s="157">
        <f t="array" aca="1" ref="BP45" ca="1">SUM(LARGE(BV45:CE45,ROW(INDIRECT("1:"&amp;COUNT(BV45:CE45)-D$58))))+SUM(IF(ISNUMBER(VALUE(MID(IF(LEN(IF(ISNUMBER(BV45:CE45),0,BV45:CE45))&gt;1,BV45:CE45,0),1,LEN(IF(LEN(IF(ISNUMBER(BV45:CE45),0,BV45:CE45))&gt;1,BV45:CE45,0))-1)))=FALSE,0,VALUE(MID(IF(LEN(IF(ISNUMBER(BV45:CE45),0,BV45:CE45))&gt;1,BV45:CE45,0),1,LEN(IF(LEN(IF(ISNUMBER(BV45:CE45),0,BV45:CE45))&gt;1,BV45:CE45,0))-1))))</f>
        <v>0</v>
      </c>
      <c r="BQ45" s="158">
        <f t="shared" si="3"/>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4"/>
        <v>0</v>
      </c>
      <c r="CH45" s="158">
        <f>CLASSICOS_COMP_A!D$58</f>
        <v>1</v>
      </c>
    </row>
    <row r="46" spans="1:86" s="158" customFormat="1" ht="15.75" x14ac:dyDescent="0.25">
      <c r="A46" s="416"/>
      <c r="B46" s="141">
        <f t="shared" si="5"/>
        <v>0</v>
      </c>
      <c r="C46" s="528"/>
      <c r="D46" s="529"/>
      <c r="E46" s="527"/>
      <c r="F46" s="145"/>
      <c r="G46" s="145">
        <f>IF(OR(J46="E",J46="D"),0,VLOOKUP(F46,CLASSICOS_COMP_A!$B$53:$C$65,2)+I46+H46)</f>
        <v>0</v>
      </c>
      <c r="H46" s="145"/>
      <c r="I46" s="145"/>
      <c r="J46" s="145"/>
      <c r="K46" s="145"/>
      <c r="L46" s="146"/>
      <c r="M46" s="146">
        <f>IF(OR(P46="E",P46="D"),0,VLOOKUP(L46,CLASSICOS_COMP_A!$B$53:$C$65,2)+O46+N46)</f>
        <v>0</v>
      </c>
      <c r="N46" s="146"/>
      <c r="O46" s="146"/>
      <c r="P46" s="146"/>
      <c r="Q46" s="146"/>
      <c r="R46" s="147"/>
      <c r="S46" s="147">
        <f>IF(OR(V46="E",V46="D"),0,VLOOKUP(R46,CLASSICOS_COMP_A!$B$53:$C$65,2)+U46+T46)</f>
        <v>0</v>
      </c>
      <c r="T46" s="147"/>
      <c r="U46" s="147"/>
      <c r="V46" s="147"/>
      <c r="W46" s="434"/>
      <c r="X46" s="148"/>
      <c r="Y46" s="148">
        <f>IF(OR(AB46="E",AB46="D"),0,VLOOKUP(X46,CLASSICOS_COMP_A!$B$53:$C$65,2)+AA46+Z46)</f>
        <v>0</v>
      </c>
      <c r="Z46" s="148"/>
      <c r="AA46" s="148"/>
      <c r="AB46" s="148"/>
      <c r="AC46" s="148"/>
      <c r="AD46" s="149"/>
      <c r="AE46" s="149">
        <f>IF(OR(AH46="E",AH46="D"),0,VLOOKUP(AD46,CLASSICOS_COMP_A!$B$53:$C$65,2)+AG46+AF46)</f>
        <v>0</v>
      </c>
      <c r="AF46" s="149"/>
      <c r="AG46" s="149"/>
      <c r="AH46" s="149"/>
      <c r="AI46" s="149"/>
      <c r="AJ46" s="150"/>
      <c r="AK46" s="150">
        <f>IF(OR(AN46="E",AN46="D"),0,VLOOKUP(AJ46,CLASSICOS_COMP_A!$B$53:$C$65,2)+AM46+AL46)</f>
        <v>0</v>
      </c>
      <c r="AL46" s="150"/>
      <c r="AM46" s="150"/>
      <c r="AN46" s="150"/>
      <c r="AO46" s="150"/>
      <c r="AP46" s="151"/>
      <c r="AQ46" s="151">
        <f>IF(OR(AT46="E",AT46="D"),0,VLOOKUP(AP46,CLASSICOS_COMP_A!$B$53:$C$65,2)+AS46+AR46)</f>
        <v>0</v>
      </c>
      <c r="AR46" s="151"/>
      <c r="AS46" s="151"/>
      <c r="AT46" s="151"/>
      <c r="AU46" s="151"/>
      <c r="AV46" s="152"/>
      <c r="AW46" s="152">
        <f>IF(OR(AZ46="E",AZ46="D"),0,VLOOKUP(AV46,CLASSICOS_COMP_A!$B$53:$C$65,2)+AY46+AX46)</f>
        <v>0</v>
      </c>
      <c r="AX46" s="152"/>
      <c r="AY46" s="152"/>
      <c r="AZ46" s="152"/>
      <c r="BA46" s="152"/>
      <c r="BB46" s="153"/>
      <c r="BC46" s="153">
        <f>IF(OR(BF46="E",BF46="D"),0,VLOOKUP(BB46,CLASSICOS_COMP_A!$B$53:$C$65,2)+BE46+BD46)</f>
        <v>0</v>
      </c>
      <c r="BD46" s="153"/>
      <c r="BE46" s="153"/>
      <c r="BF46" s="153"/>
      <c r="BG46" s="153"/>
      <c r="BH46" s="154"/>
      <c r="BI46" s="154">
        <f>IF(OR(BL46="E",BL46="D"),0,VLOOKUP(BH46,CLASSICOS_COMP_A!$B$53:$C$65,2)+BK46+BJ46)</f>
        <v>0</v>
      </c>
      <c r="BJ46" s="154"/>
      <c r="BK46" s="154"/>
      <c r="BL46" s="154"/>
      <c r="BM46" s="154"/>
      <c r="BN46" s="155">
        <f t="shared" si="1"/>
        <v>0</v>
      </c>
      <c r="BO46" s="156">
        <f t="shared" si="2"/>
        <v>0</v>
      </c>
      <c r="BP46" s="157">
        <f t="array" aca="1" ref="BP46" ca="1">SUM(LARGE(BV46:CE46,ROW(INDIRECT("1:"&amp;COUNT(BV46:CE46)-D$58))))+SUM(IF(ISNUMBER(VALUE(MID(IF(LEN(IF(ISNUMBER(BV46:CE46),0,BV46:CE46))&gt;1,BV46:CE46,0),1,LEN(IF(LEN(IF(ISNUMBER(BV46:CE46),0,BV46:CE46))&gt;1,BV46:CE46,0))-1)))=FALSE,0,VALUE(MID(IF(LEN(IF(ISNUMBER(BV46:CE46),0,BV46:CE46))&gt;1,BV46:CE46,0),1,LEN(IF(LEN(IF(ISNUMBER(BV46:CE46),0,BV46:CE46))&gt;1,BV46:CE46,0))-1))))</f>
        <v>0</v>
      </c>
      <c r="BQ46" s="158">
        <f t="shared" si="3"/>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4"/>
        <v>0</v>
      </c>
      <c r="CH46" s="158">
        <f>CLASSICOS_COMP_A!D$58</f>
        <v>1</v>
      </c>
    </row>
    <row r="47" spans="1:86" s="158" customFormat="1" ht="15.75" x14ac:dyDescent="0.25">
      <c r="A47" s="416"/>
      <c r="B47" s="141">
        <f t="shared" si="5"/>
        <v>0</v>
      </c>
      <c r="C47" s="528"/>
      <c r="D47" s="529"/>
      <c r="E47" s="527"/>
      <c r="F47" s="145"/>
      <c r="G47" s="145">
        <f>IF(OR(J47="E",J47="D"),0,VLOOKUP(F47,CLASSICOS_COMP_A!$B$53:$C$65,2)+I47+H47)</f>
        <v>0</v>
      </c>
      <c r="H47" s="145"/>
      <c r="I47" s="145"/>
      <c r="J47" s="145"/>
      <c r="K47" s="145"/>
      <c r="L47" s="146"/>
      <c r="M47" s="146">
        <f>IF(OR(P47="E",P47="D"),0,VLOOKUP(L47,CLASSICOS_COMP_A!$B$53:$C$65,2)+O47+N47)</f>
        <v>0</v>
      </c>
      <c r="N47" s="146"/>
      <c r="O47" s="146"/>
      <c r="P47" s="146"/>
      <c r="Q47" s="146"/>
      <c r="R47" s="147"/>
      <c r="S47" s="147">
        <f>IF(OR(V47="E",V47="D"),0,VLOOKUP(R47,CLASSICOS_COMP_A!$B$53:$C$65,2)+U47+T47)</f>
        <v>0</v>
      </c>
      <c r="T47" s="147"/>
      <c r="U47" s="147"/>
      <c r="V47" s="147"/>
      <c r="W47" s="434"/>
      <c r="X47" s="148"/>
      <c r="Y47" s="148">
        <f>IF(OR(AB47="E",AB47="D"),0,VLOOKUP(X47,CLASSICOS_COMP_A!$B$53:$C$65,2)+AA47+Z47)</f>
        <v>0</v>
      </c>
      <c r="Z47" s="148"/>
      <c r="AA47" s="148"/>
      <c r="AB47" s="148"/>
      <c r="AC47" s="148"/>
      <c r="AD47" s="149"/>
      <c r="AE47" s="149">
        <f>IF(OR(AH47="E",AH47="D"),0,VLOOKUP(AD47,CLASSICOS_COMP_A!$B$53:$C$65,2)+AG47+AF47)</f>
        <v>0</v>
      </c>
      <c r="AF47" s="149"/>
      <c r="AG47" s="149"/>
      <c r="AH47" s="149"/>
      <c r="AI47" s="149"/>
      <c r="AJ47" s="150"/>
      <c r="AK47" s="150">
        <f>IF(OR(AN47="E",AN47="D"),0,VLOOKUP(AJ47,CLASSICOS_COMP_A!$B$53:$C$65,2)+AM47+AL47)</f>
        <v>0</v>
      </c>
      <c r="AL47" s="150"/>
      <c r="AM47" s="150"/>
      <c r="AN47" s="150"/>
      <c r="AO47" s="150"/>
      <c r="AP47" s="151"/>
      <c r="AQ47" s="151">
        <f>IF(OR(AT47="E",AT47="D"),0,VLOOKUP(AP47,CLASSICOS_COMP_A!$B$53:$C$65,2)+AS47+AR47)</f>
        <v>0</v>
      </c>
      <c r="AR47" s="151"/>
      <c r="AS47" s="151"/>
      <c r="AT47" s="151"/>
      <c r="AU47" s="151"/>
      <c r="AV47" s="152"/>
      <c r="AW47" s="152">
        <f>IF(OR(AZ47="E",AZ47="D"),0,VLOOKUP(AV47,CLASSICOS_COMP_A!$B$53:$C$65,2)+AY47+AX47)</f>
        <v>0</v>
      </c>
      <c r="AX47" s="152"/>
      <c r="AY47" s="152"/>
      <c r="AZ47" s="152"/>
      <c r="BA47" s="152"/>
      <c r="BB47" s="153"/>
      <c r="BC47" s="153">
        <f>IF(OR(BF47="E",BF47="D"),0,VLOOKUP(BB47,CLASSICOS_COMP_A!$B$53:$C$65,2)+BE47+BD47)</f>
        <v>0</v>
      </c>
      <c r="BD47" s="153"/>
      <c r="BE47" s="153"/>
      <c r="BF47" s="153"/>
      <c r="BG47" s="153"/>
      <c r="BH47" s="154"/>
      <c r="BI47" s="154">
        <f>IF(OR(BL47="E",BL47="D"),0,VLOOKUP(BH47,CLASSICOS_COMP_A!$B$53:$C$65,2)+BK47+BJ47)</f>
        <v>0</v>
      </c>
      <c r="BJ47" s="154"/>
      <c r="BK47" s="154"/>
      <c r="BL47" s="154"/>
      <c r="BM47" s="154"/>
      <c r="BN47" s="155">
        <f t="shared" si="1"/>
        <v>0</v>
      </c>
      <c r="BO47" s="156">
        <f t="shared" si="2"/>
        <v>0</v>
      </c>
      <c r="BP47" s="157">
        <f t="array" aca="1" ref="BP47" ca="1">SUM(LARGE(BV47:CE47,ROW(INDIRECT("1:"&amp;COUNT(BV47:CE47)-D$58))))+SUM(IF(ISNUMBER(VALUE(MID(IF(LEN(IF(ISNUMBER(BV47:CE47),0,BV47:CE47))&gt;1,BV47:CE47,0),1,LEN(IF(LEN(IF(ISNUMBER(BV47:CE47),0,BV47:CE47))&gt;1,BV47:CE47,0))-1)))=FALSE,0,VALUE(MID(IF(LEN(IF(ISNUMBER(BV47:CE47),0,BV47:CE47))&gt;1,BV47:CE47,0),1,LEN(IF(LEN(IF(ISNUMBER(BV47:CE47),0,BV47:CE47))&gt;1,BV47:CE47,0))-1))))</f>
        <v>0</v>
      </c>
      <c r="BQ47" s="158">
        <f t="shared" si="3"/>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4"/>
        <v>0</v>
      </c>
      <c r="CH47" s="158">
        <f>CLASSICOS_COMP_A!D$58</f>
        <v>1</v>
      </c>
    </row>
    <row r="48" spans="1:86" s="158" customFormat="1" ht="15.75" x14ac:dyDescent="0.25">
      <c r="A48" s="416"/>
      <c r="B48" s="141">
        <f t="shared" si="5"/>
        <v>0</v>
      </c>
      <c r="C48" s="525"/>
      <c r="D48" s="529"/>
      <c r="E48" s="527"/>
      <c r="F48" s="145"/>
      <c r="G48" s="145">
        <f>IF(OR(J48="E",J48="D"),0,VLOOKUP(F48,CLASSICOS_COMP_A!$B$53:$C$65,2)+I48+H48)</f>
        <v>0</v>
      </c>
      <c r="H48" s="145"/>
      <c r="I48" s="145"/>
      <c r="J48" s="145"/>
      <c r="K48" s="145"/>
      <c r="L48" s="146"/>
      <c r="M48" s="146">
        <f>IF(OR(P48="E",P48="D"),0,VLOOKUP(L48,CLASSICOS_COMP_A!$B$53:$C$65,2)+O48+N48)</f>
        <v>0</v>
      </c>
      <c r="N48" s="146"/>
      <c r="O48" s="146"/>
      <c r="P48" s="146"/>
      <c r="Q48" s="146"/>
      <c r="R48" s="147"/>
      <c r="S48" s="147">
        <f>IF(OR(V48="E",V48="D"),0,VLOOKUP(R48,CLASSICOS_COMP_A!$B$53:$C$65,2)+U48+T48)</f>
        <v>0</v>
      </c>
      <c r="T48" s="147"/>
      <c r="U48" s="147"/>
      <c r="V48" s="147"/>
      <c r="W48" s="434"/>
      <c r="X48" s="148"/>
      <c r="Y48" s="148">
        <f>IF(OR(AB48="E",AB48="D"),0,VLOOKUP(X48,CLASSICOS_COMP_A!$B$53:$C$65,2)+AA48+Z48)</f>
        <v>0</v>
      </c>
      <c r="Z48" s="148"/>
      <c r="AA48" s="148"/>
      <c r="AB48" s="148"/>
      <c r="AC48" s="148"/>
      <c r="AD48" s="149"/>
      <c r="AE48" s="149">
        <f>IF(OR(AH48="E",AH48="D"),0,VLOOKUP(AD48,CLASSICOS_COMP_A!$B$53:$C$65,2)+AG48+AF48)</f>
        <v>0</v>
      </c>
      <c r="AF48" s="149"/>
      <c r="AG48" s="149"/>
      <c r="AH48" s="149"/>
      <c r="AI48" s="149"/>
      <c r="AJ48" s="150"/>
      <c r="AK48" s="150">
        <f>IF(OR(AN48="E",AN48="D"),0,VLOOKUP(AJ48,CLASSICOS_COMP_A!$B$53:$C$65,2)+AM48+AL48)</f>
        <v>0</v>
      </c>
      <c r="AL48" s="150"/>
      <c r="AM48" s="150"/>
      <c r="AN48" s="150"/>
      <c r="AO48" s="150"/>
      <c r="AP48" s="151"/>
      <c r="AQ48" s="151">
        <f>IF(OR(AT48="E",AT48="D"),0,VLOOKUP(AP48,CLASSICOS_COMP_A!$B$53:$C$65,2)+AS48+AR48)</f>
        <v>0</v>
      </c>
      <c r="AR48" s="151"/>
      <c r="AS48" s="151"/>
      <c r="AT48" s="151"/>
      <c r="AU48" s="151"/>
      <c r="AV48" s="152"/>
      <c r="AW48" s="152">
        <f>IF(OR(AZ48="E",AZ48="D"),0,VLOOKUP(AV48,CLASSICOS_COMP_A!$B$53:$C$65,2)+AY48+AX48)</f>
        <v>0</v>
      </c>
      <c r="AX48" s="152"/>
      <c r="AY48" s="152"/>
      <c r="AZ48" s="152"/>
      <c r="BA48" s="152"/>
      <c r="BB48" s="153"/>
      <c r="BC48" s="153">
        <f>IF(OR(BF48="E",BF48="D"),0,VLOOKUP(BB48,CLASSICOS_COMP_A!$B$53:$C$65,2)+BE48+BD48)</f>
        <v>0</v>
      </c>
      <c r="BD48" s="153"/>
      <c r="BE48" s="153"/>
      <c r="BF48" s="153"/>
      <c r="BG48" s="153"/>
      <c r="BH48" s="154"/>
      <c r="BI48" s="154">
        <f>IF(OR(BL48="E",BL48="D"),0,VLOOKUP(BH48,CLASSICOS_COMP_A!$B$53:$C$65,2)+BK48+BJ48)</f>
        <v>0</v>
      </c>
      <c r="BJ48" s="154"/>
      <c r="BK48" s="154"/>
      <c r="BL48" s="154"/>
      <c r="BM48" s="154"/>
      <c r="BN48" s="155">
        <f t="shared" si="1"/>
        <v>0</v>
      </c>
      <c r="BO48" s="156">
        <f t="shared" si="2"/>
        <v>0</v>
      </c>
      <c r="BP48" s="157">
        <f t="array" aca="1" ref="BP48" ca="1">SUM(LARGE(BV48:CE48,ROW(INDIRECT("1:"&amp;COUNT(BV48:CE48)-D$58))))+SUM(IF(ISNUMBER(VALUE(MID(IF(LEN(IF(ISNUMBER(BV48:CE48),0,BV48:CE48))&gt;1,BV48:CE48,0),1,LEN(IF(LEN(IF(ISNUMBER(BV48:CE48),0,BV48:CE48))&gt;1,BV48:CE48,0))-1)))=FALSE,0,VALUE(MID(IF(LEN(IF(ISNUMBER(BV48:CE48),0,BV48:CE48))&gt;1,BV48:CE48,0),1,LEN(IF(LEN(IF(ISNUMBER(BV48:CE48),0,BV48:CE48))&gt;1,BV48:CE48,0))-1))))</f>
        <v>0</v>
      </c>
      <c r="BQ48" s="158">
        <f t="shared" si="3"/>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4"/>
        <v>0</v>
      </c>
      <c r="CH48" s="158">
        <f>CLASSICOS_COMP_A!D$58</f>
        <v>1</v>
      </c>
    </row>
    <row r="49" spans="1:86" s="158" customFormat="1" ht="15.75" x14ac:dyDescent="0.25">
      <c r="A49" s="416"/>
      <c r="B49" s="141">
        <f t="shared" si="5"/>
        <v>0</v>
      </c>
      <c r="C49" s="525"/>
      <c r="D49" s="529"/>
      <c r="E49" s="527"/>
      <c r="F49" s="145"/>
      <c r="G49" s="145">
        <f>IF(OR(J49="E",J49="D"),0,VLOOKUP(F49,CLASSICOS_COMP_A!$B$53:$C$65,2)+I49+H49)</f>
        <v>0</v>
      </c>
      <c r="H49" s="145"/>
      <c r="I49" s="145"/>
      <c r="J49" s="145"/>
      <c r="K49" s="145"/>
      <c r="L49" s="146"/>
      <c r="M49" s="146">
        <f>IF(OR(P49="E",P49="D"),0,VLOOKUP(L49,CLASSICOS_COMP_A!$B$53:$C$65,2)+O49+N49)</f>
        <v>0</v>
      </c>
      <c r="N49" s="146"/>
      <c r="O49" s="146"/>
      <c r="P49" s="146"/>
      <c r="Q49" s="146"/>
      <c r="R49" s="147"/>
      <c r="S49" s="147">
        <f>IF(OR(V49="E",V49="D"),0,VLOOKUP(R49,CLASSICOS_COMP_A!$B$53:$C$65,2)+U49+T49)</f>
        <v>0</v>
      </c>
      <c r="T49" s="147"/>
      <c r="U49" s="147"/>
      <c r="V49" s="147"/>
      <c r="W49" s="434"/>
      <c r="X49" s="148"/>
      <c r="Y49" s="148">
        <f>IF(OR(AB49="E",AB49="D"),0,VLOOKUP(X49,CLASSICOS_COMP_A!$B$53:$C$65,2)+AA49+Z49)</f>
        <v>0</v>
      </c>
      <c r="Z49" s="148"/>
      <c r="AA49" s="148"/>
      <c r="AB49" s="148"/>
      <c r="AC49" s="148"/>
      <c r="AD49" s="149"/>
      <c r="AE49" s="149">
        <f>IF(OR(AH49="E",AH49="D"),0,VLOOKUP(AD49,CLASSICOS_COMP_A!$B$53:$C$65,2)+AG49+AF49)</f>
        <v>0</v>
      </c>
      <c r="AF49" s="149"/>
      <c r="AG49" s="149"/>
      <c r="AH49" s="149"/>
      <c r="AI49" s="149"/>
      <c r="AJ49" s="150"/>
      <c r="AK49" s="150">
        <f>IF(OR(AN49="E",AN49="D"),0,VLOOKUP(AJ49,CLASSICOS_COMP_A!$B$53:$C$65,2)+AM49+AL49)</f>
        <v>0</v>
      </c>
      <c r="AL49" s="150"/>
      <c r="AM49" s="150"/>
      <c r="AN49" s="150"/>
      <c r="AO49" s="150"/>
      <c r="AP49" s="151"/>
      <c r="AQ49" s="151">
        <f>IF(OR(AT49="E",AT49="D"),0,VLOOKUP(AP49,CLASSICOS_COMP_A!$B$53:$C$65,2)+AS49+AR49)</f>
        <v>0</v>
      </c>
      <c r="AR49" s="151"/>
      <c r="AS49" s="151"/>
      <c r="AT49" s="151"/>
      <c r="AU49" s="151"/>
      <c r="AV49" s="152"/>
      <c r="AW49" s="152">
        <f>IF(OR(AZ49="E",AZ49="D"),0,VLOOKUP(AV49,CLASSICOS_COMP_A!$B$53:$C$65,2)+AY49+AX49)</f>
        <v>0</v>
      </c>
      <c r="AX49" s="152"/>
      <c r="AY49" s="152"/>
      <c r="AZ49" s="152"/>
      <c r="BA49" s="152"/>
      <c r="BB49" s="153"/>
      <c r="BC49" s="153">
        <f>IF(OR(BF49="E",BF49="D"),0,VLOOKUP(BB49,CLASSICOS_COMP_A!$B$53:$C$65,2)+BE49+BD49)</f>
        <v>0</v>
      </c>
      <c r="BD49" s="153"/>
      <c r="BE49" s="153"/>
      <c r="BF49" s="153"/>
      <c r="BG49" s="153"/>
      <c r="BH49" s="154"/>
      <c r="BI49" s="154">
        <f>IF(OR(BL49="E",BL49="D"),0,VLOOKUP(BH49,CLASSICOS_COMP_A!$B$53:$C$65,2)+BK49+BJ49)</f>
        <v>0</v>
      </c>
      <c r="BJ49" s="154"/>
      <c r="BK49" s="154"/>
      <c r="BL49" s="154"/>
      <c r="BM49" s="154"/>
      <c r="BN49" s="155">
        <f t="shared" si="1"/>
        <v>0</v>
      </c>
      <c r="BO49" s="156">
        <f t="shared" si="2"/>
        <v>0</v>
      </c>
      <c r="BP49" s="157">
        <f t="array" aca="1" ref="BP49" ca="1">SUM(LARGE(BV49:CE49,ROW(INDIRECT("1:"&amp;COUNT(BV49:CE49)-D$58))))+SUM(IF(ISNUMBER(VALUE(MID(IF(LEN(IF(ISNUMBER(BV49:CE49),0,BV49:CE49))&gt;1,BV49:CE49,0),1,LEN(IF(LEN(IF(ISNUMBER(BV49:CE49),0,BV49:CE49))&gt;1,BV49:CE49,0))-1)))=FALSE,0,VALUE(MID(IF(LEN(IF(ISNUMBER(BV49:CE49),0,BV49:CE49))&gt;1,BV49:CE49,0),1,LEN(IF(LEN(IF(ISNUMBER(BV49:CE49),0,BV49:CE49))&gt;1,BV49:CE49,0))-1))))</f>
        <v>0</v>
      </c>
      <c r="BQ49" s="158">
        <f t="shared" si="3"/>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4"/>
        <v>0</v>
      </c>
      <c r="CH49" s="158">
        <f>CLASSICOS_COMP_A!D$58</f>
        <v>1</v>
      </c>
    </row>
    <row r="50" spans="1:86" s="158" customFormat="1" ht="15.75" x14ac:dyDescent="0.25">
      <c r="A50" s="416"/>
      <c r="B50" s="141">
        <f t="shared" si="5"/>
        <v>0</v>
      </c>
      <c r="C50" s="525"/>
      <c r="D50" s="529"/>
      <c r="E50" s="527"/>
      <c r="F50" s="145"/>
      <c r="G50" s="145">
        <f>IF(OR(J50="E",J50="D"),0,VLOOKUP(F50,CLASSICOS_COMP_A!$B$53:$C$65,2)+I50+H50)</f>
        <v>0</v>
      </c>
      <c r="H50" s="145"/>
      <c r="I50" s="145"/>
      <c r="J50" s="145"/>
      <c r="K50" s="145"/>
      <c r="L50" s="146"/>
      <c r="M50" s="146">
        <f>IF(OR(P50="E",P50="D"),0,VLOOKUP(L50,CLASSICOS_COMP_A!$B$53:$C$65,2)+O50+N50)</f>
        <v>0</v>
      </c>
      <c r="N50" s="146"/>
      <c r="O50" s="146"/>
      <c r="P50" s="146"/>
      <c r="Q50" s="146"/>
      <c r="R50" s="147"/>
      <c r="S50" s="147">
        <f>IF(OR(V50="E",V50="D"),0,VLOOKUP(R50,CLASSICOS_COMP_A!$B$53:$C$65,2)+U50+T50)</f>
        <v>0</v>
      </c>
      <c r="T50" s="147"/>
      <c r="U50" s="147"/>
      <c r="V50" s="147"/>
      <c r="W50" s="434"/>
      <c r="X50" s="148"/>
      <c r="Y50" s="148">
        <f>IF(OR(AB50="E",AB50="D"),0,VLOOKUP(X50,CLASSICOS_COMP_A!$B$53:$C$65,2)+AA50+Z50)</f>
        <v>0</v>
      </c>
      <c r="Z50" s="148"/>
      <c r="AA50" s="148"/>
      <c r="AB50" s="148"/>
      <c r="AC50" s="148"/>
      <c r="AD50" s="149"/>
      <c r="AE50" s="149">
        <f>IF(OR(AH50="E",AH50="D"),0,VLOOKUP(AD50,CLASSICOS_COMP_A!$B$53:$C$65,2)+AG50+AF50)</f>
        <v>0</v>
      </c>
      <c r="AF50" s="149"/>
      <c r="AG50" s="149"/>
      <c r="AH50" s="149"/>
      <c r="AI50" s="149"/>
      <c r="AJ50" s="150"/>
      <c r="AK50" s="150">
        <f>IF(OR(AN50="E",AN50="D"),0,VLOOKUP(AJ50,CLASSICOS_COMP_A!$B$53:$C$65,2)+AM50+AL50)</f>
        <v>0</v>
      </c>
      <c r="AL50" s="150"/>
      <c r="AM50" s="150"/>
      <c r="AN50" s="150"/>
      <c r="AO50" s="150"/>
      <c r="AP50" s="151"/>
      <c r="AQ50" s="151">
        <f>IF(OR(AT50="E",AT50="D"),0,VLOOKUP(AP50,CLASSICOS_COMP_A!$B$53:$C$65,2)+AS50+AR50)</f>
        <v>0</v>
      </c>
      <c r="AR50" s="151"/>
      <c r="AS50" s="151"/>
      <c r="AT50" s="151"/>
      <c r="AU50" s="151"/>
      <c r="AV50" s="152"/>
      <c r="AW50" s="152">
        <f>IF(OR(AZ50="E",AZ50="D"),0,VLOOKUP(AV50,CLASSICOS_COMP_A!$B$53:$C$65,2)+AY50+AX50)</f>
        <v>0</v>
      </c>
      <c r="AX50" s="152"/>
      <c r="AY50" s="152"/>
      <c r="AZ50" s="152"/>
      <c r="BA50" s="152"/>
      <c r="BB50" s="153"/>
      <c r="BC50" s="153">
        <f>IF(OR(BF50="E",BF50="D"),0,VLOOKUP(BB50,CLASSICOS_COMP_A!$B$53:$C$65,2)+BE50+BD50)</f>
        <v>0</v>
      </c>
      <c r="BD50" s="153"/>
      <c r="BE50" s="153"/>
      <c r="BF50" s="153"/>
      <c r="BG50" s="153"/>
      <c r="BH50" s="154"/>
      <c r="BI50" s="154">
        <f>IF(OR(BL50="E",BL50="D"),0,VLOOKUP(BH50,CLASSICOS_COMP_A!$B$53:$C$65,2)+BK50+BJ50)</f>
        <v>0</v>
      </c>
      <c r="BJ50" s="154"/>
      <c r="BK50" s="154"/>
      <c r="BL50" s="154"/>
      <c r="BM50" s="154"/>
      <c r="BN50" s="155">
        <f t="shared" si="1"/>
        <v>0</v>
      </c>
      <c r="BO50" s="156">
        <f t="shared" si="2"/>
        <v>0</v>
      </c>
      <c r="BP50" s="157">
        <f t="array" aca="1" ref="BP50" ca="1">SUM(LARGE(BV50:CE50,ROW(INDIRECT("1:"&amp;COUNT(BV50:CE50)-D$58))))+SUM(IF(ISNUMBER(VALUE(MID(IF(LEN(IF(ISNUMBER(BV50:CE50),0,BV50:CE50))&gt;1,BV50:CE50,0),1,LEN(IF(LEN(IF(ISNUMBER(BV50:CE50),0,BV50:CE50))&gt;1,BV50:CE50,0))-1)))=FALSE,0,VALUE(MID(IF(LEN(IF(ISNUMBER(BV50:CE50),0,BV50:CE50))&gt;1,BV50:CE50,0),1,LEN(IF(LEN(IF(ISNUMBER(BV50:CE50),0,BV50:CE50))&gt;1,BV50:CE50,0))-1))))</f>
        <v>0</v>
      </c>
      <c r="BQ50" s="158">
        <f t="shared" si="3"/>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4"/>
        <v>0</v>
      </c>
      <c r="CH50" s="158">
        <f>CLASSICOS_COMP_A!D$58</f>
        <v>1</v>
      </c>
    </row>
    <row r="51" spans="1:86" x14ac:dyDescent="0.25">
      <c r="A51" s="108"/>
      <c r="F51" s="441"/>
      <c r="G51" s="160"/>
      <c r="H51" s="160"/>
      <c r="I51" s="160"/>
      <c r="J51" s="160"/>
      <c r="K51" s="161"/>
      <c r="L51" s="430"/>
      <c r="M51" s="162"/>
      <c r="N51" s="162"/>
      <c r="O51" s="162"/>
      <c r="P51" s="162"/>
      <c r="Q51" s="163"/>
      <c r="R51" s="437"/>
      <c r="S51" s="164"/>
      <c r="T51" s="164"/>
      <c r="U51" s="164"/>
      <c r="V51" s="164"/>
      <c r="W51" s="435"/>
      <c r="X51" s="449"/>
      <c r="Y51" s="165"/>
      <c r="Z51" s="165"/>
      <c r="AA51" s="165"/>
      <c r="AB51" s="165"/>
      <c r="AC51" s="166"/>
      <c r="AD51" s="450"/>
      <c r="AE51" s="167"/>
      <c r="AF51" s="167"/>
      <c r="AG51" s="167"/>
      <c r="AH51" s="167"/>
      <c r="AI51" s="167"/>
      <c r="AJ51" s="465"/>
      <c r="AK51" s="451"/>
      <c r="AL51" s="451"/>
      <c r="AM51" s="451"/>
      <c r="AN51" s="451"/>
      <c r="AO51" s="451"/>
      <c r="AP51" s="475"/>
      <c r="AQ51" s="469"/>
      <c r="AR51" s="469"/>
      <c r="AS51" s="469"/>
      <c r="AT51" s="469"/>
      <c r="AU51" s="469"/>
      <c r="AV51" s="483"/>
      <c r="AW51" s="170"/>
      <c r="AX51" s="170"/>
      <c r="AY51" s="170"/>
      <c r="AZ51" s="170"/>
      <c r="BA51" s="171"/>
      <c r="BB51" s="493"/>
      <c r="BC51" s="484"/>
      <c r="BD51" s="484"/>
      <c r="BE51" s="484"/>
      <c r="BF51" s="484"/>
      <c r="BG51" s="485"/>
      <c r="BH51" s="739"/>
      <c r="BI51" s="740"/>
      <c r="BJ51" s="740"/>
      <c r="BK51" s="740"/>
      <c r="BL51" s="740"/>
      <c r="BM51" s="172"/>
    </row>
    <row r="52" spans="1:86" x14ac:dyDescent="0.25">
      <c r="A52" s="108"/>
      <c r="B52" s="173" t="s">
        <v>2</v>
      </c>
      <c r="C52" s="173" t="s">
        <v>3</v>
      </c>
      <c r="D52" s="173" t="s">
        <v>6</v>
      </c>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0</v>
      </c>
      <c r="C53" s="194">
        <v>0</v>
      </c>
      <c r="D53" s="194">
        <v>0</v>
      </c>
      <c r="E53" s="615"/>
      <c r="F53" s="174"/>
      <c r="G53" s="175"/>
      <c r="H53" s="175"/>
      <c r="I53" s="175"/>
      <c r="J53" s="175"/>
      <c r="K53" s="176"/>
      <c r="L53" s="177"/>
      <c r="M53" s="178"/>
      <c r="N53" s="178"/>
      <c r="O53" s="178"/>
      <c r="P53" s="178"/>
      <c r="Q53" s="179"/>
      <c r="R53" s="180"/>
      <c r="S53" s="181"/>
      <c r="T53" s="181"/>
      <c r="U53" s="181"/>
      <c r="V53" s="181"/>
      <c r="W53" s="435"/>
      <c r="X53" s="182"/>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8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3">
        <v>1</v>
      </c>
      <c r="C54" s="196">
        <v>20</v>
      </c>
      <c r="D54" s="196">
        <v>1</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185"/>
      <c r="AE54" s="186"/>
      <c r="AF54" s="186"/>
      <c r="AG54" s="186"/>
      <c r="AH54" s="186"/>
      <c r="AI54" s="186"/>
      <c r="AJ54" s="452"/>
      <c r="AK54" s="453"/>
      <c r="AL54" s="453"/>
      <c r="AM54" s="453"/>
      <c r="AN54" s="453"/>
      <c r="AO54" s="453"/>
      <c r="AP54" s="471"/>
      <c r="AQ54" s="470"/>
      <c r="AR54" s="470"/>
      <c r="AS54" s="470"/>
      <c r="AT54" s="470"/>
      <c r="AU54" s="470"/>
      <c r="AV54" s="199"/>
      <c r="AW54" s="190"/>
      <c r="AX54" s="190"/>
      <c r="AY54" s="190"/>
      <c r="AZ54" s="190"/>
      <c r="BA54" s="191"/>
      <c r="BB54" s="486"/>
      <c r="BC54" s="487"/>
      <c r="BD54" s="487"/>
      <c r="BE54" s="487"/>
      <c r="BF54" s="487"/>
      <c r="BG54" s="488"/>
      <c r="BH54" s="741"/>
      <c r="BI54" s="742"/>
      <c r="BJ54" s="742"/>
      <c r="BK54" s="742"/>
      <c r="BL54" s="742"/>
      <c r="BM54" s="192"/>
    </row>
    <row r="55" spans="1:86" x14ac:dyDescent="0.25">
      <c r="A55" s="108"/>
      <c r="B55" s="196">
        <v>2</v>
      </c>
      <c r="C55" s="196">
        <v>15</v>
      </c>
      <c r="D55" s="196">
        <v>2</v>
      </c>
      <c r="F55" s="174"/>
      <c r="G55" s="175"/>
      <c r="H55" s="175"/>
      <c r="I55" s="175"/>
      <c r="J55" s="175"/>
      <c r="K55" s="176"/>
      <c r="L55" s="197"/>
      <c r="M55" s="178"/>
      <c r="N55" s="178"/>
      <c r="O55" s="178"/>
      <c r="P55" s="178"/>
      <c r="Q55" s="179"/>
      <c r="R55" s="180"/>
      <c r="S55" s="181"/>
      <c r="T55" s="181"/>
      <c r="U55" s="181"/>
      <c r="V55" s="181"/>
      <c r="W55" s="435"/>
      <c r="X55" s="198"/>
      <c r="Y55" s="183"/>
      <c r="Z55" s="183"/>
      <c r="AA55" s="183"/>
      <c r="AB55" s="183"/>
      <c r="AC55" s="184"/>
      <c r="AD55" s="200"/>
      <c r="AE55" s="186"/>
      <c r="AF55" s="186"/>
      <c r="AG55" s="186"/>
      <c r="AH55" s="186"/>
      <c r="AI55" s="186"/>
      <c r="AJ55" s="454"/>
      <c r="AK55" s="453"/>
      <c r="AL55" s="453"/>
      <c r="AM55" s="453"/>
      <c r="AN55" s="453"/>
      <c r="AO55" s="453"/>
      <c r="AP55" s="471"/>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3</v>
      </c>
      <c r="C56" s="196">
        <v>12</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64"/>
      <c r="AK56" s="453"/>
      <c r="AL56" s="453"/>
      <c r="AM56" s="453"/>
      <c r="AN56" s="453"/>
      <c r="AO56" s="453"/>
      <c r="AP56" s="476"/>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4</v>
      </c>
      <c r="C57" s="196">
        <v>10</v>
      </c>
      <c r="D57" s="202" t="s">
        <v>8</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5</v>
      </c>
      <c r="C58" s="196">
        <v>8</v>
      </c>
      <c r="D58" s="196">
        <v>1</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6</v>
      </c>
      <c r="C59" s="196">
        <v>6</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2"/>
      <c r="AK59" s="453"/>
      <c r="AL59" s="453"/>
      <c r="AM59" s="453"/>
      <c r="AN59" s="453"/>
      <c r="AO59" s="453"/>
      <c r="AP59" s="471"/>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7</v>
      </c>
      <c r="C60" s="196">
        <v>4</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4"/>
      <c r="AK60" s="453"/>
      <c r="AL60" s="453"/>
      <c r="AM60" s="453"/>
      <c r="AN60" s="453"/>
      <c r="AO60" s="453"/>
      <c r="AP60" s="472"/>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8</v>
      </c>
      <c r="C61" s="196">
        <v>3</v>
      </c>
      <c r="F61" s="203"/>
      <c r="G61" s="204"/>
      <c r="H61" s="204"/>
      <c r="I61" s="204"/>
      <c r="J61" s="204"/>
      <c r="K61" s="205"/>
      <c r="L61" s="206"/>
      <c r="M61" s="207"/>
      <c r="N61" s="207"/>
      <c r="O61" s="207"/>
      <c r="P61" s="207"/>
      <c r="Q61" s="208"/>
      <c r="R61" s="209"/>
      <c r="S61" s="210"/>
      <c r="T61" s="210"/>
      <c r="U61" s="210"/>
      <c r="V61" s="210"/>
      <c r="W61" s="435"/>
      <c r="X61" s="211"/>
      <c r="Y61" s="212"/>
      <c r="Z61" s="212"/>
      <c r="AA61" s="212"/>
      <c r="AB61" s="212"/>
      <c r="AC61" s="213"/>
      <c r="AD61" s="214"/>
      <c r="AE61" s="215"/>
      <c r="AF61" s="215"/>
      <c r="AG61" s="215"/>
      <c r="AH61" s="215"/>
      <c r="AI61" s="215"/>
      <c r="AJ61" s="455"/>
      <c r="AK61" s="456"/>
      <c r="AL61" s="456"/>
      <c r="AM61" s="456"/>
      <c r="AN61" s="456"/>
      <c r="AO61" s="456"/>
      <c r="AP61" s="473"/>
      <c r="AQ61" s="474"/>
      <c r="AR61" s="474"/>
      <c r="AS61" s="474"/>
      <c r="AT61" s="474"/>
      <c r="AU61" s="474"/>
      <c r="AV61" s="218"/>
      <c r="AW61" s="219"/>
      <c r="AX61" s="219"/>
      <c r="AY61" s="219"/>
      <c r="AZ61" s="219"/>
      <c r="BA61" s="220"/>
      <c r="BB61" s="490"/>
      <c r="BC61" s="491"/>
      <c r="BD61" s="491"/>
      <c r="BE61" s="491"/>
      <c r="BF61" s="491"/>
      <c r="BG61" s="492"/>
      <c r="BH61" s="743"/>
      <c r="BI61" s="744"/>
      <c r="BJ61" s="744"/>
      <c r="BK61" s="744"/>
      <c r="BL61" s="744"/>
      <c r="BM61" s="221"/>
      <c r="BN61" s="556"/>
      <c r="BP61" s="556"/>
    </row>
    <row r="62" spans="1:86" x14ac:dyDescent="0.25">
      <c r="A62" s="108"/>
      <c r="B62" s="196">
        <v>9</v>
      </c>
      <c r="C62" s="196">
        <v>2</v>
      </c>
      <c r="W62" s="436"/>
      <c r="AU62" s="556"/>
      <c r="BA62" s="556"/>
      <c r="BG62" s="556"/>
      <c r="BM62" s="556"/>
      <c r="BN62" s="556"/>
      <c r="BP62" s="556"/>
    </row>
    <row r="63" spans="1:86" x14ac:dyDescent="0.25">
      <c r="A63" s="108"/>
      <c r="B63" s="196">
        <v>10</v>
      </c>
      <c r="C63" s="196">
        <v>1</v>
      </c>
      <c r="AU63" s="556"/>
      <c r="BA63" s="556"/>
      <c r="BG63" s="556"/>
      <c r="BM63" s="556"/>
      <c r="BN63" s="556"/>
      <c r="BP63" s="556"/>
    </row>
    <row r="64" spans="1:86" x14ac:dyDescent="0.25">
      <c r="A64" s="108"/>
      <c r="B64" s="196">
        <v>11</v>
      </c>
      <c r="C64" s="196">
        <v>0</v>
      </c>
      <c r="AU64" s="556"/>
      <c r="BA64" s="556"/>
      <c r="BG64" s="556"/>
      <c r="BM64" s="556"/>
      <c r="BN64" s="556"/>
      <c r="BP64" s="556"/>
    </row>
    <row r="65" spans="1:68" x14ac:dyDescent="0.25">
      <c r="A65" s="108"/>
      <c r="B65" s="225">
        <v>12</v>
      </c>
      <c r="C65" s="196">
        <v>0</v>
      </c>
      <c r="AU65" s="556"/>
      <c r="BA65" s="556"/>
      <c r="BG65" s="556"/>
      <c r="BM65" s="556"/>
      <c r="BN65" s="556"/>
      <c r="BP65" s="556"/>
    </row>
    <row r="66" spans="1:68" x14ac:dyDescent="0.25">
      <c r="A66" s="108"/>
      <c r="B66" s="196">
        <v>13</v>
      </c>
      <c r="C66" s="196">
        <v>0</v>
      </c>
      <c r="AU66" s="556"/>
      <c r="BA66" s="556"/>
      <c r="BG66" s="556"/>
      <c r="BM66" s="556"/>
      <c r="BN66" s="556"/>
      <c r="BP66" s="556"/>
    </row>
    <row r="67" spans="1:68" x14ac:dyDescent="0.25">
      <c r="A67" s="108"/>
      <c r="B67" s="196">
        <v>14</v>
      </c>
      <c r="C67" s="226" t="s">
        <v>37</v>
      </c>
      <c r="D67" s="227"/>
      <c r="AU67" s="556"/>
      <c r="BA67" s="556"/>
      <c r="BG67" s="556"/>
      <c r="BM67" s="556"/>
    </row>
    <row r="68" spans="1:68" ht="15" customHeight="1" x14ac:dyDescent="0.25">
      <c r="A68" s="108"/>
      <c r="B68" s="225">
        <v>15</v>
      </c>
      <c r="C68" s="228" t="s">
        <v>16</v>
      </c>
      <c r="D68" s="614"/>
      <c r="AU68" s="556"/>
      <c r="BA68" s="556"/>
      <c r="BG68" s="556"/>
      <c r="BM68" s="556"/>
      <c r="BN68" s="556"/>
      <c r="BP68" s="556"/>
    </row>
    <row r="69" spans="1:68" x14ac:dyDescent="0.25">
      <c r="A69" s="108"/>
      <c r="B69" s="230">
        <v>16</v>
      </c>
      <c r="C69" s="231" t="s">
        <v>38</v>
      </c>
      <c r="D69" s="225" t="s">
        <v>33</v>
      </c>
      <c r="AU69" s="556"/>
      <c r="BA69" s="556"/>
      <c r="BG69" s="556"/>
      <c r="BM69" s="556"/>
      <c r="BN69" s="556"/>
      <c r="BP69" s="556"/>
    </row>
    <row r="70" spans="1:68" x14ac:dyDescent="0.25">
      <c r="A70" s="108"/>
      <c r="B70" s="230">
        <v>17</v>
      </c>
      <c r="C70" s="231" t="s">
        <v>39</v>
      </c>
      <c r="D70" s="225" t="s">
        <v>34</v>
      </c>
      <c r="AU70" s="556"/>
      <c r="BA70" s="556"/>
      <c r="BG70" s="556"/>
      <c r="BM70" s="556"/>
      <c r="BN70" s="556"/>
      <c r="BP70" s="556"/>
    </row>
    <row r="71" spans="1:68" x14ac:dyDescent="0.25">
      <c r="A71" s="108"/>
      <c r="B71" s="230">
        <v>18</v>
      </c>
      <c r="C71" s="231"/>
      <c r="D71" s="225"/>
      <c r="AU71" s="556"/>
      <c r="BA71" s="556"/>
      <c r="BG71" s="556"/>
      <c r="BM71" s="556"/>
      <c r="BN71" s="556"/>
      <c r="BP71" s="556"/>
    </row>
    <row r="72" spans="1:68" x14ac:dyDescent="0.25">
      <c r="A72" s="108"/>
      <c r="B72" s="230">
        <v>19</v>
      </c>
      <c r="AU72" s="556"/>
      <c r="BA72" s="556"/>
      <c r="BG72" s="556"/>
      <c r="BM72" s="556"/>
      <c r="BN72" s="556"/>
      <c r="BP72" s="556"/>
    </row>
    <row r="73" spans="1:68" x14ac:dyDescent="0.25">
      <c r="A73" s="108"/>
      <c r="B73" s="230">
        <v>20</v>
      </c>
      <c r="AU73" s="556"/>
      <c r="BA73" s="556"/>
      <c r="BG73" s="556"/>
      <c r="BM73" s="556"/>
      <c r="BN73" s="556"/>
      <c r="BP73" s="556"/>
    </row>
    <row r="74" spans="1:68" x14ac:dyDescent="0.25">
      <c r="A74" s="108"/>
      <c r="B74" s="230">
        <v>21</v>
      </c>
      <c r="AU74" s="556"/>
      <c r="BA74" s="556"/>
      <c r="BG74" s="556"/>
      <c r="BM74" s="556"/>
      <c r="BN74" s="556"/>
      <c r="BP74" s="556"/>
    </row>
    <row r="75" spans="1:68" x14ac:dyDescent="0.25">
      <c r="A75" s="108"/>
      <c r="B75" s="230">
        <v>22</v>
      </c>
      <c r="AU75" s="556"/>
      <c r="BA75" s="556"/>
      <c r="BG75" s="556"/>
      <c r="BM75" s="556"/>
      <c r="BN75" s="556"/>
      <c r="BP75" s="556"/>
    </row>
    <row r="76" spans="1:68" x14ac:dyDescent="0.25">
      <c r="A76" s="108"/>
      <c r="B76" s="230">
        <v>23</v>
      </c>
      <c r="AU76" s="556"/>
      <c r="BA76" s="556"/>
      <c r="BG76" s="556"/>
      <c r="BM76" s="556"/>
      <c r="BN76" s="556"/>
      <c r="BP76" s="556"/>
    </row>
    <row r="77" spans="1:68" x14ac:dyDescent="0.25">
      <c r="A77" s="108"/>
      <c r="B77" s="230">
        <v>24</v>
      </c>
      <c r="AU77" s="556"/>
      <c r="BA77" s="556"/>
      <c r="BG77" s="556"/>
      <c r="BM77" s="556"/>
    </row>
    <row r="78" spans="1:68" x14ac:dyDescent="0.25">
      <c r="A78" s="108"/>
      <c r="B78" s="230">
        <v>25</v>
      </c>
      <c r="AU78" s="556"/>
      <c r="BA78" s="556"/>
      <c r="BG78" s="556"/>
      <c r="BM78" s="556"/>
      <c r="BN78" s="556"/>
      <c r="BP78" s="556"/>
    </row>
    <row r="79" spans="1:68" x14ac:dyDescent="0.25">
      <c r="A79" s="108"/>
      <c r="B79" s="230">
        <v>26</v>
      </c>
      <c r="AU79" s="556"/>
      <c r="BA79" s="556"/>
      <c r="BG79" s="556"/>
      <c r="BM79" s="556"/>
      <c r="BN79" s="556"/>
      <c r="BP79" s="556"/>
    </row>
    <row r="80" spans="1:68" x14ac:dyDescent="0.25">
      <c r="A80" s="108"/>
      <c r="B80" s="230">
        <v>27</v>
      </c>
      <c r="AU80" s="556"/>
      <c r="BA80" s="556"/>
      <c r="BG80" s="556"/>
      <c r="BM80" s="556"/>
      <c r="BN80" s="556"/>
      <c r="BP80" s="556"/>
    </row>
    <row r="81" spans="1:68" x14ac:dyDescent="0.25">
      <c r="A81" s="108"/>
      <c r="B81" s="230">
        <v>28</v>
      </c>
      <c r="AC81" s="556"/>
      <c r="AI81" s="556"/>
      <c r="AO81" s="556"/>
      <c r="AU81" s="556"/>
      <c r="BA81" s="556"/>
      <c r="BG81" s="556"/>
      <c r="BM81" s="556"/>
      <c r="BN81" s="556"/>
      <c r="BP81" s="556"/>
    </row>
    <row r="82" spans="1:68" x14ac:dyDescent="0.25">
      <c r="A82" s="108"/>
      <c r="B82" s="230">
        <v>29</v>
      </c>
      <c r="AC82" s="556"/>
      <c r="AI82" s="556"/>
      <c r="AO82" s="556"/>
      <c r="AU82" s="556"/>
      <c r="BA82" s="556"/>
      <c r="BG82" s="556"/>
      <c r="BM82" s="556"/>
      <c r="BN82" s="556"/>
      <c r="BP82" s="556"/>
    </row>
    <row r="83" spans="1:68" x14ac:dyDescent="0.25">
      <c r="A83" s="108"/>
      <c r="B83" s="230">
        <v>30</v>
      </c>
      <c r="AU83" s="556"/>
      <c r="BA83" s="556"/>
      <c r="BG83" s="556"/>
      <c r="BM83" s="556"/>
    </row>
    <row r="84" spans="1:68" x14ac:dyDescent="0.25">
      <c r="A84" s="108"/>
      <c r="B84" s="230">
        <v>31</v>
      </c>
      <c r="AU84" s="556"/>
      <c r="BA84" s="556"/>
      <c r="BG84" s="556"/>
      <c r="BM84" s="556"/>
    </row>
    <row r="85" spans="1:68" x14ac:dyDescent="0.25">
      <c r="A85" s="108"/>
      <c r="B85" s="230">
        <v>32</v>
      </c>
      <c r="AU85" s="556"/>
      <c r="BA85" s="556"/>
      <c r="BG85" s="556"/>
      <c r="BM85" s="556"/>
    </row>
    <row r="86" spans="1:68" x14ac:dyDescent="0.25">
      <c r="A86" s="108"/>
      <c r="B86" s="230">
        <v>33</v>
      </c>
      <c r="AU86" s="556"/>
      <c r="BA86" s="556"/>
      <c r="BG86" s="556"/>
      <c r="BM86" s="556"/>
    </row>
    <row r="87" spans="1:68" x14ac:dyDescent="0.25">
      <c r="A87" s="108"/>
      <c r="B87" s="230">
        <v>34</v>
      </c>
      <c r="AU87" s="556"/>
      <c r="BA87" s="556"/>
      <c r="BG87" s="556"/>
      <c r="BM87" s="556"/>
    </row>
    <row r="88" spans="1:68" x14ac:dyDescent="0.25">
      <c r="A88" s="108"/>
      <c r="B88" s="230">
        <v>35</v>
      </c>
      <c r="AU88" s="556"/>
      <c r="BA88" s="556"/>
      <c r="BG88" s="556"/>
      <c r="BM88" s="556"/>
    </row>
    <row r="89" spans="1:68" x14ac:dyDescent="0.25">
      <c r="A89" s="108"/>
      <c r="B89" s="230">
        <v>36</v>
      </c>
      <c r="AU89" s="556"/>
      <c r="BA89" s="556"/>
      <c r="BG89" s="556"/>
      <c r="BM89" s="556"/>
    </row>
    <row r="90" spans="1:68" x14ac:dyDescent="0.25">
      <c r="A90" s="108"/>
      <c r="B90" s="230">
        <v>37</v>
      </c>
      <c r="AU90" s="556"/>
      <c r="BA90" s="556"/>
      <c r="BG90" s="556"/>
      <c r="BM90" s="556"/>
    </row>
    <row r="91" spans="1:68" x14ac:dyDescent="0.25">
      <c r="A91" s="108"/>
      <c r="B91" s="230">
        <v>38</v>
      </c>
      <c r="AU91" s="556"/>
      <c r="BA91" s="556"/>
      <c r="BG91" s="556"/>
      <c r="BM91" s="556"/>
    </row>
    <row r="92" spans="1:68" x14ac:dyDescent="0.25">
      <c r="A92" s="108"/>
      <c r="B92" s="230">
        <v>39</v>
      </c>
      <c r="AU92" s="556"/>
      <c r="BA92" s="556"/>
      <c r="BG92" s="556"/>
      <c r="BM92" s="556"/>
    </row>
    <row r="93" spans="1:68" x14ac:dyDescent="0.25">
      <c r="A93" s="108"/>
      <c r="B93" s="230">
        <v>40</v>
      </c>
      <c r="AU93" s="556"/>
      <c r="BA93" s="556"/>
      <c r="BG93" s="556"/>
      <c r="BM93" s="556"/>
    </row>
    <row r="94" spans="1:68" x14ac:dyDescent="0.25">
      <c r="A94" s="108"/>
      <c r="B94" s="230">
        <v>41</v>
      </c>
      <c r="AU94" s="556"/>
      <c r="BA94" s="556"/>
      <c r="BG94" s="556"/>
      <c r="BM94" s="556"/>
    </row>
    <row r="95" spans="1:68" x14ac:dyDescent="0.25">
      <c r="A95" s="108"/>
      <c r="B95" s="230">
        <v>42</v>
      </c>
      <c r="AU95" s="556"/>
      <c r="BA95" s="556"/>
      <c r="BG95" s="556"/>
      <c r="BM95" s="556"/>
    </row>
    <row r="96" spans="1:68" x14ac:dyDescent="0.25">
      <c r="A96" s="108"/>
      <c r="B96" s="230">
        <v>43</v>
      </c>
      <c r="AU96" s="556"/>
      <c r="BA96" s="556"/>
      <c r="BG96" s="556"/>
      <c r="BM96" s="556"/>
    </row>
    <row r="97" spans="1:68" x14ac:dyDescent="0.25">
      <c r="A97" s="108"/>
      <c r="B97" s="230">
        <v>44</v>
      </c>
      <c r="AU97" s="556"/>
      <c r="BA97" s="556"/>
      <c r="BG97" s="556"/>
      <c r="BM97" s="556"/>
    </row>
    <row r="98" spans="1:68" x14ac:dyDescent="0.25">
      <c r="A98" s="108"/>
      <c r="B98" s="230">
        <v>45</v>
      </c>
      <c r="AU98" s="556"/>
      <c r="BA98" s="556"/>
      <c r="BG98" s="556"/>
      <c r="BM98" s="556"/>
      <c r="BN98" s="556"/>
      <c r="BP98" s="556"/>
    </row>
    <row r="99" spans="1:68" x14ac:dyDescent="0.25">
      <c r="A99" s="108"/>
      <c r="B99" s="230">
        <v>46</v>
      </c>
      <c r="AU99" s="556"/>
      <c r="BA99" s="556"/>
      <c r="BG99" s="556"/>
      <c r="BM99" s="556"/>
      <c r="BN99" s="556"/>
      <c r="BP99" s="556"/>
    </row>
    <row r="100" spans="1:68" x14ac:dyDescent="0.25">
      <c r="A100" s="108"/>
      <c r="B100" s="230">
        <v>47</v>
      </c>
      <c r="AU100" s="556"/>
      <c r="BA100" s="556"/>
      <c r="BG100" s="556"/>
      <c r="BM100" s="556"/>
      <c r="BN100" s="556"/>
      <c r="BP100" s="556"/>
    </row>
    <row r="101" spans="1:68" x14ac:dyDescent="0.25">
      <c r="A101" s="108"/>
      <c r="B101" s="230">
        <v>48</v>
      </c>
      <c r="AU101" s="556"/>
      <c r="BA101" s="556"/>
      <c r="BG101" s="556"/>
      <c r="BM101" s="556"/>
      <c r="BN101" s="556"/>
      <c r="BP101" s="556"/>
    </row>
    <row r="102" spans="1:68" x14ac:dyDescent="0.25">
      <c r="A102" s="108"/>
      <c r="B102" s="230">
        <v>49</v>
      </c>
      <c r="AU102" s="556"/>
      <c r="BA102" s="556"/>
      <c r="BG102" s="556"/>
      <c r="BM102" s="556"/>
      <c r="BN102" s="556"/>
      <c r="BP102" s="556"/>
    </row>
    <row r="103" spans="1:68" x14ac:dyDescent="0.25">
      <c r="A103" s="108"/>
      <c r="B103" s="230">
        <v>50</v>
      </c>
      <c r="AU103" s="556"/>
      <c r="BA103" s="556"/>
      <c r="BG103" s="556"/>
      <c r="BM103" s="556"/>
      <c r="BN103" s="556"/>
      <c r="BP103" s="556"/>
    </row>
    <row r="104" spans="1:68" x14ac:dyDescent="0.25">
      <c r="A104" s="108"/>
      <c r="B104" s="230">
        <v>51</v>
      </c>
      <c r="AU104" s="556"/>
      <c r="BA104" s="556"/>
      <c r="BG104" s="556"/>
      <c r="BM104" s="556"/>
      <c r="BN104" s="556"/>
      <c r="BP104" s="556"/>
    </row>
    <row r="105" spans="1:68" x14ac:dyDescent="0.25">
      <c r="A105" s="108"/>
      <c r="B105" s="230">
        <v>52</v>
      </c>
      <c r="AU105" s="556"/>
      <c r="BA105" s="556"/>
      <c r="BG105" s="556"/>
      <c r="BM105" s="556"/>
      <c r="BN105" s="556"/>
      <c r="BP105" s="556"/>
    </row>
    <row r="106" spans="1:68" x14ac:dyDescent="0.25">
      <c r="A106" s="108"/>
      <c r="B106" s="230">
        <v>53</v>
      </c>
      <c r="AU106" s="556"/>
      <c r="BA106" s="556"/>
      <c r="BG106" s="556"/>
      <c r="BM106" s="556"/>
      <c r="BN106" s="556"/>
      <c r="BP106" s="556"/>
    </row>
    <row r="107" spans="1:68" x14ac:dyDescent="0.25">
      <c r="A107" s="108"/>
      <c r="B107" s="230">
        <v>54</v>
      </c>
      <c r="AU107" s="556"/>
      <c r="BA107" s="556"/>
      <c r="BG107" s="556"/>
      <c r="BM107" s="556"/>
      <c r="BN107" s="556"/>
      <c r="BP107" s="556"/>
    </row>
    <row r="108" spans="1:68" x14ac:dyDescent="0.25">
      <c r="A108" s="108"/>
      <c r="B108" s="230">
        <v>55</v>
      </c>
      <c r="AU108" s="556"/>
      <c r="BA108" s="556"/>
      <c r="BG108" s="556"/>
      <c r="BM108" s="556"/>
      <c r="BN108" s="556"/>
      <c r="BP108" s="556"/>
    </row>
    <row r="109" spans="1:68" x14ac:dyDescent="0.25">
      <c r="A109" s="108"/>
      <c r="B109" s="230">
        <v>56</v>
      </c>
      <c r="AU109" s="556"/>
      <c r="BA109" s="556"/>
      <c r="BG109" s="556"/>
      <c r="BM109" s="556"/>
      <c r="BN109" s="556"/>
      <c r="BP109" s="556"/>
    </row>
    <row r="110" spans="1:68" x14ac:dyDescent="0.25">
      <c r="A110" s="108"/>
      <c r="B110" s="230">
        <v>57</v>
      </c>
      <c r="AU110" s="556"/>
      <c r="BA110" s="556"/>
      <c r="BG110" s="556"/>
      <c r="BM110" s="556"/>
      <c r="BN110" s="556"/>
      <c r="BP110" s="556"/>
    </row>
    <row r="111" spans="1:68" x14ac:dyDescent="0.25">
      <c r="A111" s="108"/>
      <c r="B111" s="230">
        <v>58</v>
      </c>
      <c r="AU111" s="556"/>
      <c r="BA111" s="556"/>
      <c r="BG111" s="556"/>
      <c r="BM111" s="556"/>
      <c r="BN111" s="556"/>
      <c r="BP111" s="556"/>
    </row>
    <row r="112" spans="1:68" x14ac:dyDescent="0.25">
      <c r="A112" s="108"/>
      <c r="B112" s="230">
        <v>59</v>
      </c>
      <c r="AU112" s="556"/>
      <c r="BA112" s="556"/>
      <c r="BG112" s="556"/>
      <c r="BM112" s="556"/>
      <c r="BN112" s="556"/>
      <c r="BP112" s="556"/>
    </row>
    <row r="113" spans="1:68" x14ac:dyDescent="0.25">
      <c r="A113" s="108"/>
      <c r="B113" s="230">
        <v>60</v>
      </c>
      <c r="AU113" s="556"/>
      <c r="BA113" s="556"/>
      <c r="BG113" s="556"/>
      <c r="BM113" s="556"/>
      <c r="BN113" s="556"/>
      <c r="BP113" s="556"/>
    </row>
    <row r="114" spans="1:68" x14ac:dyDescent="0.25">
      <c r="A114" s="108"/>
      <c r="B114" s="230">
        <v>61</v>
      </c>
      <c r="AU114" s="556"/>
      <c r="BA114" s="556"/>
      <c r="BG114" s="556"/>
      <c r="BM114" s="556"/>
      <c r="BN114" s="556"/>
      <c r="BP114" s="556"/>
    </row>
    <row r="115" spans="1:68" x14ac:dyDescent="0.25">
      <c r="A115" s="108"/>
      <c r="B115" s="230">
        <v>62</v>
      </c>
      <c r="AU115" s="556"/>
      <c r="BA115" s="556"/>
      <c r="BG115" s="556"/>
      <c r="BM115" s="556"/>
      <c r="BN115" s="556"/>
      <c r="BP115" s="556"/>
    </row>
    <row r="116" spans="1:68" x14ac:dyDescent="0.25">
      <c r="B116" s="230">
        <v>63</v>
      </c>
      <c r="AU116" s="556"/>
      <c r="BA116" s="556"/>
      <c r="BG116" s="556"/>
      <c r="BM116" s="556"/>
      <c r="BN116" s="556"/>
      <c r="BP116" s="556"/>
    </row>
    <row r="117" spans="1:68" x14ac:dyDescent="0.25">
      <c r="B117" s="230">
        <v>64</v>
      </c>
      <c r="AU117" s="556"/>
      <c r="BA117" s="556"/>
      <c r="BG117" s="556"/>
      <c r="BM117" s="556"/>
      <c r="BN117" s="556"/>
      <c r="BP117" s="556"/>
    </row>
    <row r="118" spans="1:68" x14ac:dyDescent="0.25">
      <c r="B118" s="230">
        <v>65</v>
      </c>
      <c r="AU118" s="556"/>
      <c r="BA118" s="556"/>
      <c r="BG118" s="556"/>
      <c r="BM118" s="556"/>
      <c r="BN118" s="556"/>
      <c r="BP118" s="556"/>
    </row>
    <row r="119" spans="1:68" x14ac:dyDescent="0.25">
      <c r="B119" s="230">
        <v>66</v>
      </c>
      <c r="AU119" s="556"/>
      <c r="BA119" s="556"/>
      <c r="BG119" s="556"/>
      <c r="BM119" s="556"/>
      <c r="BN119" s="556"/>
      <c r="BP119" s="556"/>
    </row>
    <row r="120" spans="1:68" x14ac:dyDescent="0.25">
      <c r="B120" s="230">
        <v>67</v>
      </c>
      <c r="AU120" s="556"/>
      <c r="BA120" s="556"/>
      <c r="BG120" s="556"/>
      <c r="BM120" s="556"/>
      <c r="BN120" s="556"/>
      <c r="BP120" s="556"/>
    </row>
    <row r="121" spans="1:68" x14ac:dyDescent="0.25">
      <c r="B121" s="230">
        <v>68</v>
      </c>
      <c r="AU121" s="556"/>
      <c r="BA121" s="556"/>
      <c r="BG121" s="556"/>
      <c r="BM121" s="556"/>
      <c r="BN121" s="556"/>
      <c r="BP121" s="556"/>
    </row>
    <row r="122" spans="1:68" x14ac:dyDescent="0.25">
      <c r="B122" s="230">
        <v>69</v>
      </c>
      <c r="AU122" s="556"/>
      <c r="BA122" s="556"/>
      <c r="BG122" s="556"/>
      <c r="BM122" s="556"/>
      <c r="BN122" s="556"/>
      <c r="BP122" s="556"/>
    </row>
    <row r="123" spans="1:68" x14ac:dyDescent="0.25">
      <c r="B123" s="230">
        <v>70</v>
      </c>
      <c r="AU123" s="556"/>
      <c r="BA123" s="556"/>
      <c r="BG123" s="556"/>
      <c r="BM123" s="556"/>
      <c r="BN123" s="556"/>
      <c r="BP123" s="556"/>
    </row>
    <row r="124" spans="1:68" x14ac:dyDescent="0.25">
      <c r="B124" s="230">
        <v>71</v>
      </c>
      <c r="AU124" s="556"/>
      <c r="BA124" s="556"/>
      <c r="BG124" s="556"/>
      <c r="BM124" s="556"/>
      <c r="BN124" s="556"/>
      <c r="BP124" s="556"/>
    </row>
    <row r="125" spans="1:68" x14ac:dyDescent="0.25">
      <c r="B125" s="230">
        <v>72</v>
      </c>
      <c r="AU125" s="556"/>
      <c r="BA125" s="556"/>
      <c r="BG125" s="556"/>
      <c r="BM125" s="556"/>
      <c r="BN125" s="556"/>
      <c r="BP125" s="556"/>
    </row>
    <row r="126" spans="1:68" x14ac:dyDescent="0.25">
      <c r="B126" s="230">
        <v>73</v>
      </c>
      <c r="AU126" s="556"/>
      <c r="BA126" s="556"/>
      <c r="BG126" s="556"/>
      <c r="BM126" s="556"/>
      <c r="BN126" s="556"/>
      <c r="BP126" s="556"/>
    </row>
    <row r="127" spans="1:68" x14ac:dyDescent="0.25">
      <c r="B127" s="230">
        <v>74</v>
      </c>
      <c r="AU127" s="556"/>
      <c r="BA127" s="556"/>
      <c r="BG127" s="556"/>
      <c r="BM127" s="556"/>
      <c r="BN127" s="556"/>
      <c r="BP127" s="556"/>
    </row>
    <row r="128" spans="1:68" x14ac:dyDescent="0.25">
      <c r="B128" s="230">
        <v>75</v>
      </c>
      <c r="AU128" s="556"/>
      <c r="BA128" s="556"/>
      <c r="BG128" s="556"/>
      <c r="BM128" s="556"/>
      <c r="BN128" s="556"/>
      <c r="BP128" s="556"/>
    </row>
    <row r="129" spans="2:68" x14ac:dyDescent="0.25">
      <c r="B129" s="230">
        <v>76</v>
      </c>
      <c r="AU129" s="556"/>
      <c r="BA129" s="556"/>
      <c r="BG129" s="556"/>
      <c r="BM129" s="556"/>
      <c r="BN129" s="556"/>
      <c r="BP129" s="556"/>
    </row>
    <row r="130" spans="2:68" x14ac:dyDescent="0.25">
      <c r="W130" s="556"/>
      <c r="AC130" s="556"/>
      <c r="AI130" s="556"/>
      <c r="AO130" s="556"/>
      <c r="AU130" s="556"/>
      <c r="BA130" s="556"/>
      <c r="BG130" s="556"/>
      <c r="BM130" s="556"/>
      <c r="BN130" s="556"/>
      <c r="BP130" s="556"/>
    </row>
    <row r="131" spans="2:68" x14ac:dyDescent="0.25">
      <c r="W131" s="556"/>
      <c r="AC131" s="556"/>
      <c r="AI131" s="556"/>
      <c r="AO131" s="556"/>
      <c r="AU131" s="556"/>
      <c r="BA131" s="556"/>
      <c r="BG131" s="556"/>
      <c r="BM131" s="556"/>
      <c r="BN131" s="556"/>
      <c r="BP131" s="556"/>
    </row>
    <row r="132" spans="2:68" x14ac:dyDescent="0.25">
      <c r="W132" s="556"/>
      <c r="AC132" s="556"/>
      <c r="AI132" s="556"/>
      <c r="AO132" s="556"/>
      <c r="AU132" s="556"/>
      <c r="BA132" s="556"/>
      <c r="BG132" s="556"/>
      <c r="BM132" s="556"/>
      <c r="BN132" s="556"/>
      <c r="BP132" s="556"/>
    </row>
    <row r="133" spans="2:68" x14ac:dyDescent="0.25">
      <c r="W133" s="556"/>
      <c r="AC133" s="556"/>
      <c r="AI133" s="556"/>
      <c r="AO133" s="556"/>
      <c r="AU133" s="556"/>
      <c r="BA133" s="556"/>
      <c r="BG133" s="556"/>
      <c r="BM133" s="556"/>
      <c r="BN133" s="556"/>
      <c r="BP133" s="556"/>
    </row>
    <row r="134" spans="2:68" x14ac:dyDescent="0.25">
      <c r="W134" s="556"/>
      <c r="AC134" s="556"/>
      <c r="AI134" s="556"/>
      <c r="AO134" s="556"/>
      <c r="AU134" s="556"/>
      <c r="BA134" s="556"/>
      <c r="BG134" s="556"/>
      <c r="BM134" s="556"/>
      <c r="BN134" s="556"/>
      <c r="BP134" s="556"/>
    </row>
    <row r="135" spans="2:68" x14ac:dyDescent="0.25">
      <c r="W135" s="556"/>
      <c r="AC135" s="556"/>
      <c r="AI135" s="556"/>
      <c r="AO135" s="556"/>
      <c r="AU135" s="556"/>
      <c r="BA135" s="556"/>
      <c r="BG135" s="556"/>
      <c r="BM135" s="556"/>
      <c r="BN135" s="556"/>
      <c r="BP135" s="556"/>
    </row>
    <row r="136" spans="2:68" x14ac:dyDescent="0.25">
      <c r="W136" s="556"/>
      <c r="AC136" s="556"/>
      <c r="AI136" s="556"/>
      <c r="AO136" s="556"/>
      <c r="AU136" s="556"/>
      <c r="BA136" s="556"/>
      <c r="BG136" s="556"/>
      <c r="BM136" s="556"/>
      <c r="BN136" s="556"/>
      <c r="BP136" s="556"/>
    </row>
    <row r="137" spans="2:68" x14ac:dyDescent="0.25">
      <c r="W137" s="556"/>
      <c r="AC137" s="556"/>
      <c r="AI137" s="556"/>
      <c r="AO137" s="556"/>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sheetData>
  <sheetProtection formatCells="0" formatColumns="0" formatRows="0" insertColumns="0" insertRows="0" insertHyperlinks="0" deleteColumns="0" deleteRows="0" sort="0" autoFilter="0" pivotTables="0"/>
  <dataConsolidate/>
  <mergeCells count="26">
    <mergeCell ref="F1:K1"/>
    <mergeCell ref="L1:Q1"/>
    <mergeCell ref="R1:W1"/>
    <mergeCell ref="X1:AC1"/>
    <mergeCell ref="AD1:AI1"/>
    <mergeCell ref="AJ1:AO1"/>
    <mergeCell ref="AP1:AU1"/>
    <mergeCell ref="AV1:BA1"/>
    <mergeCell ref="BB1:BG1"/>
    <mergeCell ref="BH1:BM1"/>
    <mergeCell ref="BO2:BO4"/>
    <mergeCell ref="BP2:BP4"/>
    <mergeCell ref="C4:E4"/>
    <mergeCell ref="BH51:BL61"/>
    <mergeCell ref="AJ2:AO3"/>
    <mergeCell ref="AP2:AU3"/>
    <mergeCell ref="AV2:BA3"/>
    <mergeCell ref="BB2:BG3"/>
    <mergeCell ref="BH2:BM3"/>
    <mergeCell ref="BN2:BN4"/>
    <mergeCell ref="F2:K3"/>
    <mergeCell ref="L2:Q3"/>
    <mergeCell ref="R2:W3"/>
    <mergeCell ref="X2:AC3"/>
    <mergeCell ref="AD2:AI3"/>
    <mergeCell ref="A1:E3"/>
  </mergeCells>
  <conditionalFormatting sqref="BL5:BM15 BF5:BG5 AZ5:BA5 AT5:AU5 AN5:AO5 AH5:AI5 AB5:AC5 V5:W5 P5:Q5 J5:K5 BL30:BM32 BF30:BF32 AZ30:AZ32 AT30:AT32 AN30:AN32 AH30:AH32 AB30:AB32 V30:V32 P30:P32 J30:J32 J50 P50 V50 AB50 AH50 AN50 AT50 AZ50 BF50 BL50:BM50 AH36:AH39 AN36:AN39 AT36:AT39 AZ36:AZ39 BF36:BF39 BL36:BM39 AB36:AB39 V36:V39 P36:P39 J36:J39 BF6:BF15 BG6:BG50 AZ6:AZ15 BA6:BA50 AT6:AT15 AU6:AU50 AN6:AN15 AO6:AO50 V6:V15 W6:W50 AB6:AB15 AC6:AC50 AH6:AH15 AI6:AI50 P6:P15 Q6:Q50 J6:J15 K6:K50">
    <cfRule type="containsText" dxfId="2339" priority="34" operator="containsText" text="E">
      <formula>NOT(ISERROR(SEARCH("E",J5)))</formula>
    </cfRule>
    <cfRule type="containsText" dxfId="2338" priority="35" operator="containsText" text="A">
      <formula>NOT(ISERROR(SEARCH("A",J5)))</formula>
    </cfRule>
    <cfRule type="containsText" dxfId="2337" priority="36" operator="containsText" text="d">
      <formula>NOT(ISERROR(SEARCH("d",J5)))</formula>
    </cfRule>
  </conditionalFormatting>
  <conditionalFormatting sqref="J28:J29 P28:P29 V28:V29 AB28:AB29 AH28:AH29 AN28:AN29 AT28:AT29 AZ28:AZ29 BF28:BF29 BL28:BM29">
    <cfRule type="containsText" dxfId="2336" priority="31" operator="containsText" text="E">
      <formula>NOT(ISERROR(SEARCH("E",J28)))</formula>
    </cfRule>
    <cfRule type="containsText" dxfId="2335" priority="32" operator="containsText" text="A">
      <formula>NOT(ISERROR(SEARCH("A",J28)))</formula>
    </cfRule>
    <cfRule type="containsText" dxfId="2334" priority="33" operator="containsText" text="d">
      <formula>NOT(ISERROR(SEARCH("d",J28)))</formula>
    </cfRule>
  </conditionalFormatting>
  <conditionalFormatting sqref="J26:J27 P26:P27 V26:V27 AB26:AB27 AH26:AH27 AN26:AN27 AT26:AT27 AZ26:AZ27 BF26:BF27 BL26:BM27">
    <cfRule type="containsText" dxfId="2333" priority="28" operator="containsText" text="E">
      <formula>NOT(ISERROR(SEARCH("E",J26)))</formula>
    </cfRule>
    <cfRule type="containsText" dxfId="2332" priority="29" operator="containsText" text="A">
      <formula>NOT(ISERROR(SEARCH("A",J26)))</formula>
    </cfRule>
    <cfRule type="containsText" dxfId="2331" priority="30" operator="containsText" text="d">
      <formula>NOT(ISERROR(SEARCH("d",J26)))</formula>
    </cfRule>
  </conditionalFormatting>
  <conditionalFormatting sqref="J24:J25 P24:P25 V24:V25 AB24:AB25 AH24:AH25 AN24:AN25 AT24:AT25 AZ24:AZ25 BF24:BF25 BL24:BM25">
    <cfRule type="containsText" dxfId="2330" priority="25" operator="containsText" text="E">
      <formula>NOT(ISERROR(SEARCH("E",J24)))</formula>
    </cfRule>
    <cfRule type="containsText" dxfId="2329" priority="26" operator="containsText" text="A">
      <formula>NOT(ISERROR(SEARCH("A",J24)))</formula>
    </cfRule>
    <cfRule type="containsText" dxfId="2328" priority="27" operator="containsText" text="d">
      <formula>NOT(ISERROR(SEARCH("d",J24)))</formula>
    </cfRule>
  </conditionalFormatting>
  <conditionalFormatting sqref="J22:J23 P22:P23 V22:V23 AB22:AB23 AH22:AH23 AN22:AN23 AT22:AT23 AZ22:AZ23 BF22:BF23 BL22:BM23">
    <cfRule type="containsText" dxfId="2327" priority="22" operator="containsText" text="E">
      <formula>NOT(ISERROR(SEARCH("E",J22)))</formula>
    </cfRule>
    <cfRule type="containsText" dxfId="2326" priority="23" operator="containsText" text="A">
      <formula>NOT(ISERROR(SEARCH("A",J22)))</formula>
    </cfRule>
    <cfRule type="containsText" dxfId="2325" priority="24" operator="containsText" text="d">
      <formula>NOT(ISERROR(SEARCH("d",J22)))</formula>
    </cfRule>
  </conditionalFormatting>
  <conditionalFormatting sqref="J20:J21 P20:P21 V20:V21 AB20:AB21 AH20:AH21 AN20:AN21 AT20:AT21 AZ20:AZ21 BF20:BF21 BL20:BM21">
    <cfRule type="containsText" dxfId="2324" priority="19" operator="containsText" text="E">
      <formula>NOT(ISERROR(SEARCH("E",J20)))</formula>
    </cfRule>
    <cfRule type="containsText" dxfId="2323" priority="20" operator="containsText" text="A">
      <formula>NOT(ISERROR(SEARCH("A",J20)))</formula>
    </cfRule>
    <cfRule type="containsText" dxfId="2322" priority="21" operator="containsText" text="d">
      <formula>NOT(ISERROR(SEARCH("d",J20)))</formula>
    </cfRule>
  </conditionalFormatting>
  <conditionalFormatting sqref="J18:J19 P18:P19 V18:V19 AB18:AB19 AH18:AH19 AN18:AN19 AT18:AT19 AZ18:AZ19 BF18:BF19 BL18:BM19">
    <cfRule type="containsText" dxfId="2321" priority="16" operator="containsText" text="E">
      <formula>NOT(ISERROR(SEARCH("E",J18)))</formula>
    </cfRule>
    <cfRule type="containsText" dxfId="2320" priority="17" operator="containsText" text="A">
      <formula>NOT(ISERROR(SEARCH("A",J18)))</formula>
    </cfRule>
    <cfRule type="containsText" dxfId="2319" priority="18" operator="containsText" text="d">
      <formula>NOT(ISERROR(SEARCH("d",J18)))</formula>
    </cfRule>
  </conditionalFormatting>
  <conditionalFormatting sqref="J16:J17 P16:P17 V16:V17 AB16:AB17 AH16:AH17 AN16:AN17 AT16:AT17 AZ16:AZ17 BF16:BF17 BL16:BM17">
    <cfRule type="containsText" dxfId="2318" priority="13" operator="containsText" text="E">
      <formula>NOT(ISERROR(SEARCH("E",J16)))</formula>
    </cfRule>
    <cfRule type="containsText" dxfId="2317" priority="14" operator="containsText" text="A">
      <formula>NOT(ISERROR(SEARCH("A",J16)))</formula>
    </cfRule>
    <cfRule type="containsText" dxfId="2316" priority="15" operator="containsText" text="d">
      <formula>NOT(ISERROR(SEARCH("d",J16)))</formula>
    </cfRule>
  </conditionalFormatting>
  <conditionalFormatting sqref="AB33:AB35 AH33:AH35 AN33:AN35 AT33:AT35 AZ33:AZ35 BF33:BF35 BL33:BM35 J33:J35 P33:P35 V33:V35">
    <cfRule type="containsText" dxfId="2315" priority="10" operator="containsText" text="E">
      <formula>NOT(ISERROR(SEARCH("E",J33)))</formula>
    </cfRule>
    <cfRule type="containsText" dxfId="2314" priority="11" operator="containsText" text="A">
      <formula>NOT(ISERROR(SEARCH("A",J33)))</formula>
    </cfRule>
    <cfRule type="containsText" dxfId="2313" priority="12" operator="containsText" text="d">
      <formula>NOT(ISERROR(SEARCH("d",J33)))</formula>
    </cfRule>
  </conditionalFormatting>
  <conditionalFormatting sqref="AH40:AH43 AN40:AN43 AT40:AT43 AZ40:AZ43 BF40:BF43 BL40:BM43 AB40:AB43 V40:V43 P40:P43 J40:J43">
    <cfRule type="containsText" dxfId="2312" priority="7" operator="containsText" text="E">
      <formula>NOT(ISERROR(SEARCH("E",J40)))</formula>
    </cfRule>
    <cfRule type="containsText" dxfId="2311" priority="8" operator="containsText" text="A">
      <formula>NOT(ISERROR(SEARCH("A",J40)))</formula>
    </cfRule>
    <cfRule type="containsText" dxfId="2310" priority="9" operator="containsText" text="d">
      <formula>NOT(ISERROR(SEARCH("d",J40)))</formula>
    </cfRule>
  </conditionalFormatting>
  <conditionalFormatting sqref="J44:J46 P44:P46 V44:V46 AB44:AB46 AH44:AH46 AN44:AN46 AT44:AT46 AZ44:AZ46 BF44:BF46 BL44:BM46">
    <cfRule type="containsText" dxfId="2309" priority="4" operator="containsText" text="E">
      <formula>NOT(ISERROR(SEARCH("E",J44)))</formula>
    </cfRule>
    <cfRule type="containsText" dxfId="2308" priority="5" operator="containsText" text="A">
      <formula>NOT(ISERROR(SEARCH("A",J44)))</formula>
    </cfRule>
    <cfRule type="containsText" dxfId="2307" priority="6" operator="containsText" text="d">
      <formula>NOT(ISERROR(SEARCH("d",J44)))</formula>
    </cfRule>
  </conditionalFormatting>
  <conditionalFormatting sqref="J47:J49 P47:P49 V47:V49 AB47:AB49 AH47:AH49 AN47:AN49 AT47:AT49 AZ47:AZ49 BF47:BF49 BL47:BM49">
    <cfRule type="containsText" dxfId="2306" priority="1" operator="containsText" text="E">
      <formula>NOT(ISERROR(SEARCH("E",J47)))</formula>
    </cfRule>
    <cfRule type="containsText" dxfId="2305" priority="2" operator="containsText" text="A">
      <formula>NOT(ISERROR(SEARCH("A",J47)))</formula>
    </cfRule>
    <cfRule type="containsText" dxfId="2304" priority="3" operator="containsText" text="d">
      <formula>NOT(ISERROR(SEARCH("d",J47)))</formula>
    </cfRule>
  </conditionalFormatting>
  <dataValidations count="3">
    <dataValidation type="whole" operator="lessThanOrEqual" allowBlank="1" showInputMessage="1" showErrorMessage="1" errorTitle="oPS!" error="SOMENTE 1 PONTO!" sqref="H5:I50 T5:U50 Z5:AA50 AF5:AG50 AL5:AM50 AR5:AS50 AX5:AY50 BD5:BD50 N5:O50 BJ5:BK50">
      <formula1>1</formula1>
    </dataValidation>
    <dataValidation type="list" allowBlank="1" showErrorMessage="1" sqref="AD5:AD50 AP5:AP50 BB5:BB50 X5:X50 BH5:BH50 AJ5:AJ50 AV5:AV50 L5:L50 R5:R50 F5:F50">
      <formula1>$B$53:$B$129</formula1>
    </dataValidation>
    <dataValidation type="list" allowBlank="1" showInputMessage="1" showErrorMessage="1" sqref="BM5:BM50 AI5:AI50 AC5:AC50 BG5:BG50 AO5:AO50 W5:W50 AU5:AU50 Q5:Q50 BA5:BA50 K5:K50">
      <formula1>$D$69:$D$70</formula1>
    </dataValidation>
  </dataValidations>
  <pageMargins left="0.511811024" right="0.511811024" top="0.78740157499999996" bottom="0.78740157499999996" header="0.31496062000000002" footer="0.31496062000000002"/>
  <pageSetup scale="20" orientation="portrait" r:id="rId1"/>
  <drawing r:id="rId2"/>
  <extLst>
    <ext xmlns:x14="http://schemas.microsoft.com/office/spreadsheetml/2009/9/main" uri="{CCE6A557-97BC-4b89-ADB6-D9C93CAAB3DF}">
      <x14:dataValidations xmlns:xm="http://schemas.microsoft.com/office/excel/2006/main" count="10">
        <x14:dataValidation type="list" allowBlank="1" showErrorMessage="1">
          <x14:formula1>
            <xm:f>'OLD 250'!#REF!</xm:f>
          </x14:formula1>
          <xm:sqref>J5:J50</xm:sqref>
        </x14:dataValidation>
        <x14:dataValidation type="list" allowBlank="1" showErrorMessage="1">
          <x14:formula1>
            <xm:f>'OLD 250'!#REF!</xm:f>
          </x14:formula1>
          <xm:sqref>AB5:AB50</xm:sqref>
        </x14:dataValidation>
        <x14:dataValidation type="list" allowBlank="1" showErrorMessage="1">
          <x14:formula1>
            <xm:f>'OLD 250'!#REF!</xm:f>
          </x14:formula1>
          <xm:sqref>AH5:AH50</xm:sqref>
        </x14:dataValidation>
        <x14:dataValidation type="list" allowBlank="1" showErrorMessage="1">
          <x14:formula1>
            <xm:f>'OLD 250'!#REF!</xm:f>
          </x14:formula1>
          <xm:sqref>V5:V50</xm:sqref>
        </x14:dataValidation>
        <x14:dataValidation type="list" allowBlank="1" showErrorMessage="1">
          <x14:formula1>
            <xm:f>'OLD 250'!#REF!</xm:f>
          </x14:formula1>
          <xm:sqref>AT5:AT50</xm:sqref>
        </x14:dataValidation>
        <x14:dataValidation type="list" allowBlank="1" showErrorMessage="1">
          <x14:formula1>
            <xm:f>'OLD 250'!#REF!</xm:f>
          </x14:formula1>
          <xm:sqref>AZ5:AZ50</xm:sqref>
        </x14:dataValidation>
        <x14:dataValidation type="list" allowBlank="1" showErrorMessage="1">
          <x14:formula1>
            <xm:f>'OLD 250'!#REF!</xm:f>
          </x14:formula1>
          <xm:sqref>BF5:BF50</xm:sqref>
        </x14:dataValidation>
        <x14:dataValidation type="list" allowBlank="1" showErrorMessage="1">
          <x14:formula1>
            <xm:f>'OLD 250'!#REF!</xm:f>
          </x14:formula1>
          <xm:sqref>BL5:BL50</xm:sqref>
        </x14:dataValidation>
        <x14:dataValidation type="list" allowBlank="1" showErrorMessage="1">
          <x14:formula1>
            <xm:f>'OLD 250'!#REF!</xm:f>
          </x14:formula1>
          <xm:sqref>AN5:AN50</xm:sqref>
        </x14:dataValidation>
        <x14:dataValidation type="list" allowBlank="1" showErrorMessage="1">
          <x14:formula1>
            <xm:f>'OLD 250'!#REF!</xm:f>
          </x14:formula1>
          <xm:sqref>P5:P50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rgb="FF00B050"/>
  </sheetPr>
  <dimension ref="A1:CQ225"/>
  <sheetViews>
    <sheetView zoomScaleNormal="100" zoomScaleSheetLayoutView="23" workbookViewId="0">
      <pane xSplit="5" ySplit="3" topLeftCell="F4" activePane="bottomRight" state="frozen"/>
      <selection activeCell="BQ1" sqref="BQ1:BW1"/>
      <selection pane="topRight" activeCell="BQ1" sqref="BQ1:BW1"/>
      <selection pane="bottomLeft" activeCell="BQ1" sqref="BQ1:BW1"/>
      <selection pane="bottomRight" activeCell="BB5" sqref="BB5"/>
    </sheetView>
  </sheetViews>
  <sheetFormatPr defaultRowHeight="15" x14ac:dyDescent="0.25"/>
  <cols>
    <col min="1" max="1" width="7.28515625" style="410" bestFit="1" customWidth="1"/>
    <col min="2" max="2" width="7.85546875" style="556" bestFit="1" customWidth="1"/>
    <col min="3" max="3" width="8.140625" style="556" bestFit="1" customWidth="1"/>
    <col min="4" max="4" width="9.85546875" style="556" bestFit="1" customWidth="1"/>
    <col min="5" max="5" width="13.140625" style="556" customWidth="1"/>
    <col min="6" max="6" width="7.7109375" style="556" bestFit="1" customWidth="1"/>
    <col min="7" max="7" width="10.140625" style="556" bestFit="1" customWidth="1"/>
    <col min="8" max="8" width="4.28515625" style="556" bestFit="1" customWidth="1"/>
    <col min="9" max="9" width="4.85546875" style="556" bestFit="1" customWidth="1"/>
    <col min="10" max="10" width="5.7109375" style="556" bestFit="1" customWidth="1"/>
    <col min="11" max="11" width="6.28515625" style="556" bestFit="1" customWidth="1"/>
    <col min="12" max="12" width="7.7109375" style="556" bestFit="1" customWidth="1"/>
    <col min="13" max="13" width="10.140625" style="556" bestFit="1" customWidth="1"/>
    <col min="14" max="14" width="4.28515625" style="556" bestFit="1" customWidth="1"/>
    <col min="15" max="15" width="4.85546875" style="556" bestFit="1" customWidth="1"/>
    <col min="16" max="16" width="5.7109375" style="556" bestFit="1" customWidth="1"/>
    <col min="17" max="17" width="5.85546875" style="556" bestFit="1" customWidth="1"/>
    <col min="18" max="18" width="7.7109375" style="556" bestFit="1" customWidth="1"/>
    <col min="19" max="19" width="10.140625" style="556" bestFit="1" customWidth="1"/>
    <col min="20" max="20" width="4.28515625" style="556" bestFit="1" customWidth="1"/>
    <col min="21" max="21" width="4.85546875" style="556" bestFit="1" customWidth="1"/>
    <col min="22" max="22" width="5.7109375" style="556" bestFit="1" customWidth="1"/>
    <col min="23" max="23" width="6.28515625" style="593" bestFit="1" customWidth="1"/>
    <col min="24" max="24" width="7.7109375" style="556" bestFit="1" customWidth="1"/>
    <col min="25" max="25" width="10.140625" style="556" bestFit="1" customWidth="1"/>
    <col min="26" max="26" width="4.28515625" style="556" bestFit="1" customWidth="1"/>
    <col min="27" max="27" width="4.85546875" style="556" bestFit="1" customWidth="1"/>
    <col min="28" max="28" width="5.7109375" style="556" bestFit="1" customWidth="1"/>
    <col min="29" max="29" width="5.85546875" style="222" bestFit="1" customWidth="1"/>
    <col min="30" max="30" width="7.7109375" style="556" customWidth="1"/>
    <col min="31" max="31" width="10.140625" style="556" bestFit="1" customWidth="1"/>
    <col min="32" max="32" width="4.28515625" style="556" bestFit="1" customWidth="1"/>
    <col min="33" max="33" width="4.85546875" style="556" bestFit="1" customWidth="1"/>
    <col min="34" max="34" width="5.7109375" style="556" bestFit="1" customWidth="1"/>
    <col min="35" max="35" width="5.85546875" style="223" bestFit="1" customWidth="1"/>
    <col min="36" max="36" width="7.7109375" style="556" bestFit="1" customWidth="1"/>
    <col min="37" max="37" width="10.140625" style="556" bestFit="1" customWidth="1"/>
    <col min="38" max="38" width="4.28515625" style="556" bestFit="1" customWidth="1"/>
    <col min="39" max="39" width="4.85546875" style="556" bestFit="1" customWidth="1"/>
    <col min="40" max="40" width="5.7109375" style="556" bestFit="1" customWidth="1"/>
    <col min="41" max="41" width="5.85546875" style="224" bestFit="1" customWidth="1"/>
    <col min="42" max="42" width="7.7109375" style="556" bestFit="1" customWidth="1"/>
    <col min="43" max="43" width="10.140625" style="556" bestFit="1" customWidth="1"/>
    <col min="44" max="44" width="4.28515625" style="556" bestFit="1" customWidth="1"/>
    <col min="45" max="45" width="4.85546875" style="556" bestFit="1" customWidth="1"/>
    <col min="46" max="46" width="5.7109375" style="556" bestFit="1" customWidth="1"/>
    <col min="47" max="47" width="5.85546875" style="232" bestFit="1" customWidth="1"/>
    <col min="48" max="48" width="7.7109375" style="556" bestFit="1" customWidth="1"/>
    <col min="49" max="49" width="10.140625" style="556" bestFit="1" customWidth="1"/>
    <col min="50" max="50" width="4.28515625" style="556" bestFit="1" customWidth="1"/>
    <col min="51" max="51" width="4.85546875" style="556" bestFit="1" customWidth="1"/>
    <col min="52" max="52" width="5.7109375" style="556" bestFit="1" customWidth="1"/>
    <col min="53" max="53" width="5.85546875" style="233" bestFit="1" customWidth="1"/>
    <col min="54" max="54" width="7.7109375" style="556" bestFit="1" customWidth="1"/>
    <col min="55" max="55" width="10.140625" style="556" bestFit="1" customWidth="1"/>
    <col min="56" max="56" width="4.28515625" style="556" bestFit="1" customWidth="1"/>
    <col min="57" max="57" width="4.85546875" style="556" bestFit="1" customWidth="1"/>
    <col min="58" max="58" width="5.7109375" style="556" bestFit="1" customWidth="1"/>
    <col min="59" max="59" width="5.85546875" style="234" bestFit="1" customWidth="1"/>
    <col min="60" max="60" width="7.7109375" style="556" bestFit="1" customWidth="1"/>
    <col min="61" max="61" width="10.140625" style="556" bestFit="1" customWidth="1"/>
    <col min="62" max="62" width="4.28515625" style="556" bestFit="1" customWidth="1"/>
    <col min="63" max="63" width="4.85546875" style="556" bestFit="1" customWidth="1"/>
    <col min="64" max="64" width="5.7109375" style="556" bestFit="1" customWidth="1"/>
    <col min="65" max="65" width="5.85546875" style="235" bestFit="1" customWidth="1"/>
    <col min="66" max="66" width="5.85546875" style="117" bestFit="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186</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v>41769</v>
      </c>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v>73</v>
      </c>
      <c r="B5" s="141">
        <f t="shared" ref="B5:B13" si="0">SUMPRODUCT(--(G5:BM5="I"))</f>
        <v>3</v>
      </c>
      <c r="C5" s="528" t="s">
        <v>127</v>
      </c>
      <c r="D5" s="529"/>
      <c r="E5" s="530"/>
      <c r="F5" s="145"/>
      <c r="G5" s="145">
        <f>IF(OR(J5="E",J5="D"),0,VLOOKUP(F5,'CLASSIC CUP (GT0)'!$B$53:$C$65,2)+I5+H5)</f>
        <v>0</v>
      </c>
      <c r="H5" s="145"/>
      <c r="I5" s="145"/>
      <c r="J5" s="145"/>
      <c r="K5" s="145"/>
      <c r="L5" s="146"/>
      <c r="M5" s="146">
        <f>IF(OR(P5="E",P5="D"),0,VLOOKUP(L5,'CLASSIC CUP (GT0)'!$B$53:$C$65,2)+O5+N5)</f>
        <v>0</v>
      </c>
      <c r="N5" s="146"/>
      <c r="O5" s="146"/>
      <c r="P5" s="146"/>
      <c r="Q5" s="146"/>
      <c r="R5" s="147">
        <v>0</v>
      </c>
      <c r="S5" s="147">
        <f>IF(OR(V5="E",V5="D"),0,VLOOKUP(R5,'CLASSIC CUP (GT0)'!$B$53:$C$65,2)+U5+T5)</f>
        <v>0</v>
      </c>
      <c r="T5" s="147"/>
      <c r="U5" s="147"/>
      <c r="V5" s="147"/>
      <c r="W5" s="434"/>
      <c r="X5" s="148">
        <v>0</v>
      </c>
      <c r="Y5" s="148">
        <f>IF(OR(AB5="E",AB5="D"),0,VLOOKUP(X5,'CLASSIC CUP (GT0)'!$B$53:$C$65,2)+AA5+Z5)</f>
        <v>0</v>
      </c>
      <c r="Z5" s="148"/>
      <c r="AA5" s="148"/>
      <c r="AB5" s="148"/>
      <c r="AC5" s="148"/>
      <c r="AD5" s="149"/>
      <c r="AE5" s="149">
        <f>IF(OR(AH5="E",AH5="D"),0,VLOOKUP(AD5,'CLASSIC CUP (GT0)'!$B$53:$C$65,2)+AG5+AF5)</f>
        <v>0</v>
      </c>
      <c r="AF5" s="149"/>
      <c r="AG5" s="149"/>
      <c r="AH5" s="149"/>
      <c r="AI5" s="149"/>
      <c r="AJ5" s="150"/>
      <c r="AK5" s="150">
        <f>IF(OR(AN5="E",AN5="D"),0,VLOOKUP(AJ5,'CLASSIC CUP (GT0)'!$B$53:$C$65,2)+AM5+AL5)</f>
        <v>0</v>
      </c>
      <c r="AL5" s="150"/>
      <c r="AM5" s="150"/>
      <c r="AN5" s="150"/>
      <c r="AO5" s="150"/>
      <c r="AP5" s="151"/>
      <c r="AQ5" s="151">
        <f>IF(OR(AT5="E",AT5="D"),0,VLOOKUP(AP5,'CLASSIC CUP (GT0)'!$B$53:$C$65,2)+AS5+AR5)</f>
        <v>0</v>
      </c>
      <c r="AR5" s="151"/>
      <c r="AS5" s="151"/>
      <c r="AT5" s="151"/>
      <c r="AU5" s="151"/>
      <c r="AV5" s="152">
        <v>0</v>
      </c>
      <c r="AW5" s="152">
        <f>IF(OR(AZ5="E",AZ5="D"),0,VLOOKUP(AV5,'CLASSIC CUP (GT0)'!$B$53:$C$65,2)+AY5+AX5)</f>
        <v>0</v>
      </c>
      <c r="AX5" s="152"/>
      <c r="AY5" s="152"/>
      <c r="AZ5" s="152"/>
      <c r="BA5" s="152" t="s">
        <v>33</v>
      </c>
      <c r="BB5" s="153">
        <v>0</v>
      </c>
      <c r="BC5" s="153">
        <f>IF(OR(BF5="E",BF5="D"),0,VLOOKUP(BB5,'CLASSIC CUP (GT0)'!$B$53:$C$65,2)+BE5+BD5)</f>
        <v>0</v>
      </c>
      <c r="BD5" s="153"/>
      <c r="BE5" s="153"/>
      <c r="BF5" s="153"/>
      <c r="BG5" s="153" t="s">
        <v>33</v>
      </c>
      <c r="BH5" s="154"/>
      <c r="BI5" s="154">
        <f>IF(OR(BL5="E",BL5="D"),0,VLOOKUP(BH5,'CLASSIC CUP (GT0)'!$B$53:$C$65,2)+BK5+BJ5)</f>
        <v>0</v>
      </c>
      <c r="BJ5" s="154"/>
      <c r="BK5" s="154"/>
      <c r="BL5" s="154"/>
      <c r="BM5" s="154" t="s">
        <v>33</v>
      </c>
      <c r="BN5" s="155">
        <f t="shared" ref="BN5:BN50" si="1">G5+M5+S5+Y5+AE5+AK5+AQ5+AW5+BC5+BI5</f>
        <v>0</v>
      </c>
      <c r="BO5" s="156">
        <f t="shared" ref="BO5:BO50" si="2">SUMPRODUCT(--(G5:BL5="E")--(G5:BL5="D"))</f>
        <v>0</v>
      </c>
      <c r="BP5" s="157">
        <f t="array" aca="1" ref="BP5" ca="1">SUM(LARGE(BV5:CE5,ROW(INDIRECT("1:"&amp;COUNT(BV5:CE5)-D$58))))+SUM(IF(ISNUMBER(VALUE(MID(IF(LEN(IF(ISNUMBER(BV5:CE5),0,BV5:CE5))&gt;1,BV5:CE5,0),1,LEN(IF(LEN(IF(ISNUMBER(BV5:CE5),0,BV5:CE5))&gt;1,BV5:CE5,0))-1)))=FALSE,0,VALUE(MID(IF(LEN(IF(ISNUMBER(BV5:CE5),0,BV5:CE5))&gt;1,BV5:CE5,0),1,LEN(IF(LEN(IF(ISNUMBER(BV5:CE5),0,BV5:CE5))&gt;1,BV5:CE5,0))-1))))</f>
        <v>0</v>
      </c>
      <c r="BQ5" s="158">
        <f t="shared" ref="BQ5:BQ50" si="3">SUMPRODUCT(--(G5:BL5="E")--(G5:BL5="D"))</f>
        <v>0</v>
      </c>
      <c r="BR5" s="556"/>
      <c r="BS5" s="556"/>
      <c r="BT5" s="556"/>
      <c r="BV5" s="158">
        <f t="array" ref="BV5">IF(OR(J5="D",J5="E"),IF(H5+I5&gt;0,H5+I5 &amp;"X","X"),G5)</f>
        <v>0</v>
      </c>
      <c r="BW5" s="158">
        <f t="array" ref="BW5">IF(OR(P5="D",P5="E"),IF(N5+O5&gt;0,N5+O5&amp;"X","X"),M5)</f>
        <v>0</v>
      </c>
      <c r="BX5" s="158">
        <f t="array" ref="BX5">IF(OR(V5="D",V5="E"),IF(T5+U5&gt;0,T5+U5&amp;"X","X"),S5)</f>
        <v>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50" si="4">SUMPRODUCT(--(G5:BL5="E")--(G5:BL5="D"))</f>
        <v>0</v>
      </c>
      <c r="CH5" s="158">
        <f>'CLASSIC CUP (GT0)'!D$58</f>
        <v>4</v>
      </c>
    </row>
    <row r="6" spans="1:95" s="158" customFormat="1" ht="15.75" x14ac:dyDescent="0.25">
      <c r="A6" s="416">
        <v>38</v>
      </c>
      <c r="B6" s="141">
        <f t="shared" si="0"/>
        <v>1</v>
      </c>
      <c r="C6" s="528" t="s">
        <v>156</v>
      </c>
      <c r="D6" s="529"/>
      <c r="E6" s="530"/>
      <c r="F6" s="145"/>
      <c r="G6" s="145">
        <f>IF(OR(J6="E",J6="D"),0,VLOOKUP(F6,'CLASSIC CUP (GT0)'!$B$53:$C$65,2)+I6+H6)</f>
        <v>0</v>
      </c>
      <c r="H6" s="145"/>
      <c r="I6" s="145"/>
      <c r="J6" s="145"/>
      <c r="K6" s="145"/>
      <c r="L6" s="146"/>
      <c r="M6" s="146">
        <f>IF(OR(P6="E",P6="D"),0,VLOOKUP(L6,'CLASSIC CUP (GT0)'!$B$53:$C$65,2)+O6+N6)</f>
        <v>0</v>
      </c>
      <c r="N6" s="146"/>
      <c r="O6" s="146"/>
      <c r="P6" s="146"/>
      <c r="Q6" s="146"/>
      <c r="R6" s="147">
        <v>0</v>
      </c>
      <c r="S6" s="147">
        <f>IF(OR(V6="E",V6="D"),0,VLOOKUP(R6,'CLASSIC CUP (GT0)'!$B$53:$C$65,2)+U6+T6)</f>
        <v>0</v>
      </c>
      <c r="T6" s="147"/>
      <c r="U6" s="147"/>
      <c r="V6" s="147"/>
      <c r="W6" s="434"/>
      <c r="X6" s="148"/>
      <c r="Y6" s="148">
        <f>IF(OR(AB6="E",AB6="D"),0,VLOOKUP(X6,'CLASSIC CUP (GT0)'!$B$53:$C$65,2)+AA6+Z6)</f>
        <v>0</v>
      </c>
      <c r="Z6" s="148"/>
      <c r="AA6" s="148"/>
      <c r="AB6" s="148"/>
      <c r="AC6" s="148"/>
      <c r="AD6" s="149"/>
      <c r="AE6" s="149">
        <f>IF(OR(AH6="E",AH6="D"),0,VLOOKUP(AD6,'CLASSIC CUP (GT0)'!$B$53:$C$65,2)+AG6+AF6)</f>
        <v>0</v>
      </c>
      <c r="AF6" s="149"/>
      <c r="AG6" s="149"/>
      <c r="AH6" s="149"/>
      <c r="AI6" s="149"/>
      <c r="AJ6" s="150"/>
      <c r="AK6" s="150">
        <f>IF(OR(AN6="E",AN6="D"),0,VLOOKUP(AJ6,'CLASSIC CUP (GT0)'!$B$53:$C$65,2)+AM6+AL6)</f>
        <v>0</v>
      </c>
      <c r="AL6" s="150"/>
      <c r="AM6" s="150"/>
      <c r="AN6" s="150"/>
      <c r="AO6" s="150"/>
      <c r="AP6" s="151"/>
      <c r="AQ6" s="151">
        <f>IF(OR(AT6="E",AT6="D"),0,VLOOKUP(AP6,'CLASSIC CUP (GT0)'!$B$53:$C$65,2)+AS6+AR6)</f>
        <v>0</v>
      </c>
      <c r="AR6" s="151"/>
      <c r="AS6" s="151"/>
      <c r="AT6" s="151"/>
      <c r="AU6" s="151"/>
      <c r="AV6" s="152">
        <v>0</v>
      </c>
      <c r="AW6" s="152">
        <f>IF(OR(AZ6="E",AZ6="D"),0,VLOOKUP(AV6,'CLASSIC CUP (GT0)'!$B$53:$C$65,2)+AY6+AX6)</f>
        <v>0</v>
      </c>
      <c r="AX6" s="152"/>
      <c r="AY6" s="152"/>
      <c r="AZ6" s="152"/>
      <c r="BA6" s="152" t="s">
        <v>33</v>
      </c>
      <c r="BB6" s="153"/>
      <c r="BC6" s="153">
        <f>IF(OR(BF6="E",BF6="D"),0,VLOOKUP(BB6,'CLASSIC CUP (GT0)'!$B$53:$C$65,2)+BE6+BD6)</f>
        <v>0</v>
      </c>
      <c r="BD6" s="153"/>
      <c r="BE6" s="153"/>
      <c r="BF6" s="153"/>
      <c r="BG6" s="153" t="s">
        <v>34</v>
      </c>
      <c r="BH6" s="154"/>
      <c r="BI6" s="154">
        <f>IF(OR(BL6="E",BL6="D"),0,VLOOKUP(BH6,'CLASSIC CUP (GT0)'!$B$53:$C$65,2)+BK6+BJ6)</f>
        <v>0</v>
      </c>
      <c r="BJ6" s="154"/>
      <c r="BK6" s="154"/>
      <c r="BL6" s="154"/>
      <c r="BM6" s="154"/>
      <c r="BN6" s="155">
        <f t="shared" si="1"/>
        <v>0</v>
      </c>
      <c r="BO6" s="156">
        <f t="shared" si="2"/>
        <v>0</v>
      </c>
      <c r="BP6" s="157">
        <f t="array" aca="1" ref="BP6" ca="1">SUM(LARGE(BV6:CE6,ROW(INDIRECT("1:"&amp;COUNT(BV6:CE6)-D$58))))+SUM(IF(ISNUMBER(VALUE(MID(IF(LEN(IF(ISNUMBER(BV6:CE6),0,BV6:CE6))&gt;1,BV6:CE6,0),1,LEN(IF(LEN(IF(ISNUMBER(BV6:CE6),0,BV6:CE6))&gt;1,BV6:CE6,0))-1)))=FALSE,0,VALUE(MID(IF(LEN(IF(ISNUMBER(BV6:CE6),0,BV6:CE6))&gt;1,BV6:CE6,0),1,LEN(IF(LEN(IF(ISNUMBER(BV6:CE6),0,BV6:CE6))&gt;1,BV6:CE6,0))-1))))</f>
        <v>0</v>
      </c>
      <c r="BQ6" s="158">
        <f t="shared" si="3"/>
        <v>0</v>
      </c>
      <c r="BR6" s="556"/>
      <c r="BS6" s="556"/>
      <c r="BT6" s="556"/>
      <c r="BV6" s="158">
        <f t="array" ref="BV6">IF(OR(J6="D",J6="E"),IF(H6+I6&gt;0,H6+I6 &amp;"X","X"),G6)</f>
        <v>0</v>
      </c>
      <c r="BW6" s="158">
        <f t="array" ref="BW6">IF(OR(P6="D",P6="E"),IF(N6+O6&gt;0,N6+O6&amp;"X","X"),M6)</f>
        <v>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'CLASSIC CUP (GT0)'!D$58</f>
        <v>4</v>
      </c>
    </row>
    <row r="7" spans="1:95" s="158" customFormat="1" ht="15.75" x14ac:dyDescent="0.25">
      <c r="A7" s="416">
        <v>33</v>
      </c>
      <c r="B7" s="141">
        <f t="shared" si="0"/>
        <v>1</v>
      </c>
      <c r="C7" s="528" t="s">
        <v>124</v>
      </c>
      <c r="D7" s="529"/>
      <c r="E7" s="530"/>
      <c r="F7" s="145"/>
      <c r="G7" s="145">
        <f>IF(OR(J7="E",J7="D"),0,VLOOKUP(F7,'CLASSIC CUP (GT0)'!$B$53:$C$65,2)+I7+H7)</f>
        <v>0</v>
      </c>
      <c r="H7" s="145"/>
      <c r="I7" s="145"/>
      <c r="J7" s="145"/>
      <c r="K7" s="145"/>
      <c r="L7" s="146"/>
      <c r="M7" s="146">
        <f>IF(OR(P7="E",P7="D"),0,VLOOKUP(L7,'CLASSIC CUP (GT0)'!$B$53:$C$65,2)+O7+N7)</f>
        <v>0</v>
      </c>
      <c r="N7" s="146"/>
      <c r="O7" s="146"/>
      <c r="P7" s="146"/>
      <c r="Q7" s="146"/>
      <c r="R7" s="147"/>
      <c r="S7" s="147">
        <f>IF(OR(V7="E",V7="D"),0,VLOOKUP(R7,'CLASSIC CUP (GT0)'!$B$53:$C$65,2)+U7+T7)</f>
        <v>0</v>
      </c>
      <c r="T7" s="147"/>
      <c r="U7" s="147"/>
      <c r="V7" s="147"/>
      <c r="W7" s="434"/>
      <c r="X7" s="148"/>
      <c r="Y7" s="148">
        <f>IF(OR(AB7="E",AB7="D"),0,VLOOKUP(X7,'CLASSIC CUP (GT0)'!$B$53:$C$65,2)+AA7+Z7)</f>
        <v>0</v>
      </c>
      <c r="Z7" s="148"/>
      <c r="AA7" s="148"/>
      <c r="AB7" s="148"/>
      <c r="AC7" s="148"/>
      <c r="AD7" s="149"/>
      <c r="AE7" s="149">
        <f>IF(OR(AH7="E",AH7="D"),0,VLOOKUP(AD7,'CLASSIC CUP (GT0)'!$B$53:$C$65,2)+AG7+AF7)</f>
        <v>0</v>
      </c>
      <c r="AF7" s="149"/>
      <c r="AG7" s="149"/>
      <c r="AH7" s="149"/>
      <c r="AI7" s="149"/>
      <c r="AJ7" s="150"/>
      <c r="AK7" s="150">
        <f>IF(OR(AN7="E",AN7="D"),0,VLOOKUP(AJ7,'CLASSIC CUP (GT0)'!$B$53:$C$65,2)+AM7+AL7)</f>
        <v>0</v>
      </c>
      <c r="AL7" s="150"/>
      <c r="AM7" s="150"/>
      <c r="AN7" s="150"/>
      <c r="AO7" s="150"/>
      <c r="AP7" s="151"/>
      <c r="AQ7" s="151">
        <f>IF(OR(AT7="E",AT7="D"),0,VLOOKUP(AP7,'CLASSIC CUP (GT0)'!$B$53:$C$65,2)+AS7+AR7)</f>
        <v>0</v>
      </c>
      <c r="AR7" s="151"/>
      <c r="AS7" s="151"/>
      <c r="AT7" s="151"/>
      <c r="AU7" s="151"/>
      <c r="AV7" s="152"/>
      <c r="AW7" s="152">
        <f>IF(OR(AZ7="E",AZ7="D"),0,VLOOKUP(AV7,'CLASSIC CUP (GT0)'!$B$53:$C$65,2)+AY7+AX7)</f>
        <v>0</v>
      </c>
      <c r="AX7" s="152"/>
      <c r="AY7" s="152"/>
      <c r="AZ7" s="152"/>
      <c r="BA7" s="152"/>
      <c r="BB7" s="153">
        <v>0</v>
      </c>
      <c r="BC7" s="153">
        <f>IF(OR(BF7="E",BF7="D"),0,VLOOKUP(BB7,'CLASSIC CUP (GT0)'!$B$53:$C$65,2)+BE7+BD7)</f>
        <v>0</v>
      </c>
      <c r="BD7" s="153"/>
      <c r="BE7" s="153"/>
      <c r="BF7" s="153" t="s">
        <v>125</v>
      </c>
      <c r="BG7" s="153" t="s">
        <v>33</v>
      </c>
      <c r="BH7" s="154"/>
      <c r="BI7" s="154">
        <f>IF(OR(BL7="E",BL7="D"),0,VLOOKUP(BH7,'CLASSIC CUP (GT0)'!$B$53:$C$65,2)+BK7+BJ7)</f>
        <v>0</v>
      </c>
      <c r="BJ7" s="154"/>
      <c r="BK7" s="154"/>
      <c r="BL7" s="154"/>
      <c r="BM7" s="154"/>
      <c r="BN7" s="155">
        <f t="shared" si="1"/>
        <v>0</v>
      </c>
      <c r="BO7" s="156">
        <f t="shared" si="2"/>
        <v>0</v>
      </c>
      <c r="BP7" s="157">
        <f t="array" aca="1" ref="BP7" ca="1">SUM(LARGE(BV7:CE7,ROW(INDIRECT("1:"&amp;COUNT(BV7:CE7)-D$58))))+SUM(IF(ISNUMBER(VALUE(MID(IF(LEN(IF(ISNUMBER(BV7:CE7),0,BV7:CE7))&gt;1,BV7:CE7,0),1,LEN(IF(LEN(IF(ISNUMBER(BV7:CE7),0,BV7:CE7))&gt;1,BV7:CE7,0))-1)))=FALSE,0,VALUE(MID(IF(LEN(IF(ISNUMBER(BV7:CE7),0,BV7:CE7))&gt;1,BV7:CE7,0),1,LEN(IF(LEN(IF(ISNUMBER(BV7:CE7),0,BV7:CE7))&gt;1,BV7:CE7,0))-1))))</f>
        <v>0</v>
      </c>
      <c r="BQ7" s="158">
        <f t="shared" si="3"/>
        <v>0</v>
      </c>
      <c r="BR7" s="556"/>
      <c r="BS7" s="556"/>
      <c r="BT7" s="556"/>
      <c r="BV7" s="158">
        <f t="array" ref="BV7">IF(OR(J7="D",J7="E"),IF(H7+I7&gt;0,H7+I7 &amp;"X","X"),G7)</f>
        <v>0</v>
      </c>
      <c r="BW7" s="158">
        <f t="array" ref="BW7">IF(OR(P7="D",P7="E"),IF(N7+O7&gt;0,N7+O7&amp;"X","X"),M7)</f>
        <v>0</v>
      </c>
      <c r="BX7" s="158">
        <f t="array" ref="BX7">IF(OR(V7="D",V7="E"),IF(T7+U7&gt;0,T7+U7&amp;"X","X"),S7)</f>
        <v>0</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'CLASSIC CUP (GT0)'!D$58</f>
        <v>4</v>
      </c>
    </row>
    <row r="8" spans="1:95" s="158" customFormat="1" ht="15.75" x14ac:dyDescent="0.25">
      <c r="A8" s="416">
        <v>271</v>
      </c>
      <c r="B8" s="141">
        <f t="shared" si="0"/>
        <v>1</v>
      </c>
      <c r="C8" s="528" t="s">
        <v>155</v>
      </c>
      <c r="D8" s="529"/>
      <c r="E8" s="530"/>
      <c r="F8" s="145"/>
      <c r="G8" s="145">
        <f>IF(OR(J8="E",J8="D"),0,VLOOKUP(F8,'CLASSIC CUP (GT0)'!$B$53:$C$65,2)+I8+H8)</f>
        <v>0</v>
      </c>
      <c r="H8" s="145"/>
      <c r="I8" s="145"/>
      <c r="J8" s="145"/>
      <c r="K8" s="145"/>
      <c r="L8" s="146"/>
      <c r="M8" s="146">
        <f>IF(OR(P8="E",P8="D"),0,VLOOKUP(L8,'CLASSIC CUP (GT0)'!$B$53:$C$65,2)+O8+N8)</f>
        <v>0</v>
      </c>
      <c r="N8" s="146"/>
      <c r="O8" s="146"/>
      <c r="P8" s="146"/>
      <c r="Q8" s="146"/>
      <c r="R8" s="147"/>
      <c r="S8" s="147">
        <f>IF(OR(V8="E",V8="D"),0,VLOOKUP(R8,'CLASSIC CUP (GT0)'!$B$53:$C$65,2)+U8+T8)</f>
        <v>0</v>
      </c>
      <c r="T8" s="147"/>
      <c r="U8" s="147"/>
      <c r="V8" s="147"/>
      <c r="W8" s="434"/>
      <c r="X8" s="148"/>
      <c r="Y8" s="148">
        <f>IF(OR(AB8="E",AB8="D"),0,VLOOKUP(X8,'CLASSIC CUP (GT0)'!$B$53:$C$65,2)+AA8+Z8)</f>
        <v>0</v>
      </c>
      <c r="Z8" s="148"/>
      <c r="AA8" s="148"/>
      <c r="AB8" s="148"/>
      <c r="AC8" s="148"/>
      <c r="AD8" s="149"/>
      <c r="AE8" s="149">
        <f>IF(OR(AH8="E",AH8="D"),0,VLOOKUP(AD8,'CLASSIC CUP (GT0)'!$B$53:$C$65,2)+AG8+AF8)</f>
        <v>0</v>
      </c>
      <c r="AF8" s="149"/>
      <c r="AG8" s="149"/>
      <c r="AH8" s="149"/>
      <c r="AI8" s="149"/>
      <c r="AJ8" s="150"/>
      <c r="AK8" s="150">
        <f>IF(OR(AN8="E",AN8="D"),0,VLOOKUP(AJ8,'CLASSIC CUP (GT0)'!$B$53:$C$65,2)+AM8+AL8)</f>
        <v>0</v>
      </c>
      <c r="AL8" s="150"/>
      <c r="AM8" s="150"/>
      <c r="AN8" s="150"/>
      <c r="AO8" s="150"/>
      <c r="AP8" s="151"/>
      <c r="AQ8" s="151">
        <f>IF(OR(AT8="E",AT8="D"),0,VLOOKUP(AP8,'CLASSIC CUP (GT0)'!$B$53:$C$65,2)+AS8+AR8)</f>
        <v>0</v>
      </c>
      <c r="AR8" s="151"/>
      <c r="AS8" s="151"/>
      <c r="AT8" s="151"/>
      <c r="AU8" s="151"/>
      <c r="AV8" s="152"/>
      <c r="AW8" s="152">
        <f>IF(OR(AZ8="E",AZ8="D"),0,VLOOKUP(AV8,'CLASSIC CUP (GT0)'!$B$53:$C$65,2)+AY8+AX8)</f>
        <v>0</v>
      </c>
      <c r="AX8" s="152"/>
      <c r="AY8" s="152"/>
      <c r="AZ8" s="152"/>
      <c r="BA8" s="152"/>
      <c r="BB8" s="153"/>
      <c r="BC8" s="153">
        <f>IF(OR(BF8="E",BF8="D"),0,VLOOKUP(BB8,'CLASSIC CUP (GT0)'!$B$53:$C$65,2)+BE8+BD8)</f>
        <v>0</v>
      </c>
      <c r="BD8" s="153"/>
      <c r="BE8" s="153"/>
      <c r="BF8" s="153"/>
      <c r="BG8" s="153"/>
      <c r="BH8" s="154"/>
      <c r="BI8" s="154">
        <f>IF(OR(BL8="E",BL8="D"),0,VLOOKUP(BH8,'CLASSIC CUP (GT0)'!$B$53:$C$65,2)+BK8+BJ8)</f>
        <v>0</v>
      </c>
      <c r="BJ8" s="154"/>
      <c r="BK8" s="154"/>
      <c r="BL8" s="154"/>
      <c r="BM8" s="154" t="s">
        <v>33</v>
      </c>
      <c r="BN8" s="155">
        <f t="shared" si="1"/>
        <v>0</v>
      </c>
      <c r="BO8" s="156">
        <f t="shared" si="2"/>
        <v>0</v>
      </c>
      <c r="BP8" s="157">
        <f t="array" aca="1" ref="BP8" ca="1">SUM(LARGE(BV8:CE8,ROW(INDIRECT("1:"&amp;COUNT(BV8:CE8)-D$58))))+SUM(IF(ISNUMBER(VALUE(MID(IF(LEN(IF(ISNUMBER(BV8:CE8),0,BV8:CE8))&gt;1,BV8:CE8,0),1,LEN(IF(LEN(IF(ISNUMBER(BV8:CE8),0,BV8:CE8))&gt;1,BV8:CE8,0))-1)))=FALSE,0,VALUE(MID(IF(LEN(IF(ISNUMBER(BV8:CE8),0,BV8:CE8))&gt;1,BV8:CE8,0),1,LEN(IF(LEN(IF(ISNUMBER(BV8:CE8),0,BV8:CE8))&gt;1,BV8:CE8,0))-1))))</f>
        <v>0</v>
      </c>
      <c r="BQ8" s="158">
        <f t="shared" si="3"/>
        <v>0</v>
      </c>
      <c r="BR8" s="556"/>
      <c r="BS8" s="556"/>
      <c r="BT8" s="556"/>
      <c r="BV8" s="158">
        <f t="array" ref="BV8">IF(OR(J8="D",J8="E"),IF(H8+I8&gt;0,H8+I8 &amp;"X","X"),G8)</f>
        <v>0</v>
      </c>
      <c r="BW8" s="158">
        <f t="array" ref="BW8">IF(OR(P8="D",P8="E"),IF(N8+O8&gt;0,N8+O8&amp;"X","X"),M8)</f>
        <v>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'CLASSIC CUP (GT0)'!D$58</f>
        <v>4</v>
      </c>
    </row>
    <row r="9" spans="1:95" s="158" customFormat="1" ht="15.75" x14ac:dyDescent="0.25">
      <c r="A9" s="416">
        <v>130</v>
      </c>
      <c r="B9" s="141">
        <f t="shared" si="0"/>
        <v>1</v>
      </c>
      <c r="C9" s="528" t="s">
        <v>201</v>
      </c>
      <c r="D9" s="529"/>
      <c r="E9" s="530"/>
      <c r="F9" s="145"/>
      <c r="G9" s="145">
        <f>IF(OR(J9="E",J9="D"),0,VLOOKUP(F9,'CLASSIC CUP (GT0)'!$B$53:$C$65,2)+I9+H9)</f>
        <v>0</v>
      </c>
      <c r="H9" s="145"/>
      <c r="I9" s="145"/>
      <c r="J9" s="145"/>
      <c r="K9" s="145"/>
      <c r="L9" s="146"/>
      <c r="M9" s="146">
        <f>IF(OR(P9="E",P9="D"),0,VLOOKUP(L9,'CLASSIC CUP (GT0)'!$B$53:$C$65,2)+O9+N9)</f>
        <v>0</v>
      </c>
      <c r="N9" s="146"/>
      <c r="O9" s="146"/>
      <c r="P9" s="146"/>
      <c r="Q9" s="146"/>
      <c r="R9" s="147"/>
      <c r="S9" s="147">
        <f>IF(OR(V9="E",V9="D"),0,VLOOKUP(R9,'CLASSIC CUP (GT0)'!$B$53:$C$65,2)+U9+T9)</f>
        <v>0</v>
      </c>
      <c r="T9" s="147"/>
      <c r="U9" s="147"/>
      <c r="V9" s="147"/>
      <c r="W9" s="434"/>
      <c r="X9" s="148"/>
      <c r="Y9" s="148">
        <f>IF(OR(AB9="E",AB9="D"),0,VLOOKUP(X9,'CLASSIC CUP (GT0)'!$B$53:$C$65,2)+AA9+Z9)</f>
        <v>0</v>
      </c>
      <c r="Z9" s="148"/>
      <c r="AA9" s="148"/>
      <c r="AB9" s="148"/>
      <c r="AC9" s="148"/>
      <c r="AD9" s="149"/>
      <c r="AE9" s="149">
        <f>IF(OR(AH9="E",AH9="D"),0,VLOOKUP(AD9,'CLASSIC CUP (GT0)'!$B$53:$C$65,2)+AG9+AF9)</f>
        <v>0</v>
      </c>
      <c r="AF9" s="149"/>
      <c r="AG9" s="149"/>
      <c r="AH9" s="149"/>
      <c r="AI9" s="149"/>
      <c r="AJ9" s="150"/>
      <c r="AK9" s="150">
        <f>IF(OR(AN9="E",AN9="D"),0,VLOOKUP(AJ9,'CLASSIC CUP (GT0)'!$B$53:$C$65,2)+AM9+AL9)</f>
        <v>0</v>
      </c>
      <c r="AL9" s="150"/>
      <c r="AM9" s="150"/>
      <c r="AN9" s="150"/>
      <c r="AO9" s="150"/>
      <c r="AP9" s="151"/>
      <c r="AQ9" s="151">
        <f>IF(OR(AT9="E",AT9="D"),0,VLOOKUP(AP9,'CLASSIC CUP (GT0)'!$B$53:$C$65,2)+AS9+AR9)</f>
        <v>0</v>
      </c>
      <c r="AR9" s="151"/>
      <c r="AS9" s="151"/>
      <c r="AT9" s="151"/>
      <c r="AU9" s="151"/>
      <c r="AV9" s="152"/>
      <c r="AW9" s="152">
        <f>IF(OR(AZ9="E",AZ9="D"),0,VLOOKUP(AV9,'CLASSIC CUP (GT0)'!$B$53:$C$65,2)+AY9+AX9)</f>
        <v>0</v>
      </c>
      <c r="AX9" s="152"/>
      <c r="AY9" s="152"/>
      <c r="AZ9" s="152"/>
      <c r="BA9" s="152"/>
      <c r="BB9" s="153"/>
      <c r="BC9" s="153">
        <f>IF(OR(BF9="E",BF9="D"),0,VLOOKUP(BB9,'CLASSIC CUP (GT0)'!$B$53:$C$65,2)+BE9+BD9)</f>
        <v>0</v>
      </c>
      <c r="BD9" s="153"/>
      <c r="BE9" s="153"/>
      <c r="BF9" s="153"/>
      <c r="BG9" s="153"/>
      <c r="BH9" s="154"/>
      <c r="BI9" s="154">
        <f>IF(OR(BL9="E",BL9="D"),0,VLOOKUP(BH9,'CLASSIC CUP (GT0)'!$B$53:$C$65,2)+BK9+BJ9)</f>
        <v>0</v>
      </c>
      <c r="BJ9" s="154"/>
      <c r="BK9" s="154"/>
      <c r="BL9" s="154"/>
      <c r="BM9" s="154" t="s">
        <v>33</v>
      </c>
      <c r="BN9" s="155">
        <f t="shared" si="1"/>
        <v>0</v>
      </c>
      <c r="BO9" s="156">
        <f t="shared" si="2"/>
        <v>0</v>
      </c>
      <c r="BP9" s="157">
        <f t="array" aca="1" ref="BP9" ca="1">SUM(LARGE(BV9:CE9,ROW(INDIRECT("1:"&amp;COUNT(BV9:CE9)-D$58))))+SUM(IF(ISNUMBER(VALUE(MID(IF(LEN(IF(ISNUMBER(BV9:CE9),0,BV9:CE9))&gt;1,BV9:CE9,0),1,LEN(IF(LEN(IF(ISNUMBER(BV9:CE9),0,BV9:CE9))&gt;1,BV9:CE9,0))-1)))=FALSE,0,VALUE(MID(IF(LEN(IF(ISNUMBER(BV9:CE9),0,BV9:CE9))&gt;1,BV9:CE9,0),1,LEN(IF(LEN(IF(ISNUMBER(BV9:CE9),0,BV9:CE9))&gt;1,BV9:CE9,0))-1))))</f>
        <v>0</v>
      </c>
      <c r="BQ9" s="158">
        <f t="shared" si="3"/>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'CLASSIC CUP (GT0)'!D$58</f>
        <v>4</v>
      </c>
    </row>
    <row r="10" spans="1:95" s="158" customFormat="1" ht="15.75" x14ac:dyDescent="0.25">
      <c r="A10" s="532"/>
      <c r="B10" s="141">
        <f t="shared" si="0"/>
        <v>0</v>
      </c>
      <c r="C10" s="528"/>
      <c r="D10" s="529"/>
      <c r="E10" s="530"/>
      <c r="F10" s="145"/>
      <c r="G10" s="145">
        <f>IF(OR(J10="E",J10="D"),0,VLOOKUP(F10,'CLASSIC CUP (GT0)'!$B$53:$C$65,2)+I10+H10)</f>
        <v>0</v>
      </c>
      <c r="H10" s="145"/>
      <c r="I10" s="145"/>
      <c r="J10" s="145"/>
      <c r="K10" s="145"/>
      <c r="L10" s="146"/>
      <c r="M10" s="146">
        <f>IF(OR(P10="E",P10="D"),0,VLOOKUP(L10,'CLASSIC CUP (GT0)'!$B$53:$C$65,2)+O10+N10)</f>
        <v>0</v>
      </c>
      <c r="N10" s="146"/>
      <c r="O10" s="146"/>
      <c r="P10" s="146"/>
      <c r="Q10" s="146"/>
      <c r="R10" s="147"/>
      <c r="S10" s="147">
        <f>IF(OR(V10="E",V10="D"),0,VLOOKUP(R10,'CLASSIC CUP (GT0)'!$B$53:$C$65,2)+U10+T10)</f>
        <v>0</v>
      </c>
      <c r="T10" s="147"/>
      <c r="U10" s="147"/>
      <c r="V10" s="147"/>
      <c r="W10" s="434"/>
      <c r="X10" s="148"/>
      <c r="Y10" s="148">
        <f>IF(OR(AB10="E",AB10="D"),0,VLOOKUP(X10,'CLASSIC CUP (GT0)'!$B$53:$C$65,2)+AA10+Z10)</f>
        <v>0</v>
      </c>
      <c r="Z10" s="148"/>
      <c r="AA10" s="148"/>
      <c r="AB10" s="148"/>
      <c r="AC10" s="148"/>
      <c r="AD10" s="149"/>
      <c r="AE10" s="149">
        <f>IF(OR(AH10="E",AH10="D"),0,VLOOKUP(AD10,'CLASSIC CUP (GT0)'!$B$53:$C$65,2)+AG10+AF10)</f>
        <v>0</v>
      </c>
      <c r="AF10" s="149"/>
      <c r="AG10" s="149"/>
      <c r="AH10" s="149"/>
      <c r="AI10" s="149"/>
      <c r="AJ10" s="150"/>
      <c r="AK10" s="150">
        <f>IF(OR(AN10="E",AN10="D"),0,VLOOKUP(AJ10,'CLASSIC CUP (GT0)'!$B$53:$C$65,2)+AM10+AL10)</f>
        <v>0</v>
      </c>
      <c r="AL10" s="150"/>
      <c r="AM10" s="150"/>
      <c r="AN10" s="150"/>
      <c r="AO10" s="150"/>
      <c r="AP10" s="151"/>
      <c r="AQ10" s="151">
        <f>IF(OR(AT10="E",AT10="D"),0,VLOOKUP(AP10,'CLASSIC CUP (GT0)'!$B$53:$C$65,2)+AS10+AR10)</f>
        <v>0</v>
      </c>
      <c r="AR10" s="151"/>
      <c r="AS10" s="151"/>
      <c r="AT10" s="151"/>
      <c r="AU10" s="151"/>
      <c r="AV10" s="152"/>
      <c r="AW10" s="152">
        <f>IF(OR(AZ10="E",AZ10="D"),0,VLOOKUP(AV10,'CLASSIC CUP (GT0)'!$B$53:$C$65,2)+AY10+AX10)</f>
        <v>0</v>
      </c>
      <c r="AX10" s="152"/>
      <c r="AY10" s="152"/>
      <c r="AZ10" s="152"/>
      <c r="BA10" s="152"/>
      <c r="BB10" s="153"/>
      <c r="BC10" s="153">
        <f>IF(OR(BF10="E",BF10="D"),0,VLOOKUP(BB10,'CLASSIC CUP (GT0)'!$B$53:$C$65,2)+BE10+BD10)</f>
        <v>0</v>
      </c>
      <c r="BD10" s="153"/>
      <c r="BE10" s="153"/>
      <c r="BF10" s="153"/>
      <c r="BG10" s="153"/>
      <c r="BH10" s="154"/>
      <c r="BI10" s="154">
        <f>IF(OR(BL10="E",BL10="D"),0,VLOOKUP(BH10,'CLASSIC CUP (GT0)'!$B$53:$C$65,2)+BK10+BJ10)</f>
        <v>0</v>
      </c>
      <c r="BJ10" s="154"/>
      <c r="BK10" s="154"/>
      <c r="BL10" s="154"/>
      <c r="BM10" s="154"/>
      <c r="BN10" s="155">
        <f t="shared" si="1"/>
        <v>0</v>
      </c>
      <c r="BO10" s="156">
        <f t="shared" si="2"/>
        <v>0</v>
      </c>
      <c r="BP10" s="157">
        <f t="array" aca="1" ref="BP10" ca="1">SUM(LARGE(BV10:CE10,ROW(INDIRECT("1:"&amp;COUNT(BV10:CE10)-D$58))))+SUM(IF(ISNUMBER(VALUE(MID(IF(LEN(IF(ISNUMBER(BV10:CE10),0,BV10:CE10))&gt;1,BV10:CE10,0),1,LEN(IF(LEN(IF(ISNUMBER(BV10:CE10),0,BV10:CE10))&gt;1,BV10:CE10,0))-1)))=FALSE,0,VALUE(MID(IF(LEN(IF(ISNUMBER(BV10:CE10),0,BV10:CE10))&gt;1,BV10:CE10,0),1,LEN(IF(LEN(IF(ISNUMBER(BV10:CE10),0,BV10:CE10))&gt;1,BV10:CE10,0))-1))))</f>
        <v>0</v>
      </c>
      <c r="BQ10" s="158">
        <f t="shared" si="3"/>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'CLASSIC CUP (GT0)'!D$58</f>
        <v>4</v>
      </c>
    </row>
    <row r="11" spans="1:95" s="158" customFormat="1" ht="15.75" x14ac:dyDescent="0.25">
      <c r="A11" s="416"/>
      <c r="B11" s="141">
        <f t="shared" si="0"/>
        <v>0</v>
      </c>
      <c r="C11" s="528"/>
      <c r="D11" s="529"/>
      <c r="E11" s="530"/>
      <c r="F11" s="145"/>
      <c r="G11" s="145">
        <f>IF(OR(J11="E",J11="D"),0,VLOOKUP(F11,'CLASSIC CUP (GT0)'!$B$53:$C$65,2)+I11+H11)</f>
        <v>0</v>
      </c>
      <c r="H11" s="145"/>
      <c r="I11" s="145"/>
      <c r="J11" s="145"/>
      <c r="K11" s="145"/>
      <c r="L11" s="146"/>
      <c r="M11" s="146">
        <f>IF(OR(P11="E",P11="D"),0,VLOOKUP(L11,'CLASSIC CUP (GT0)'!$B$53:$C$65,2)+O11+N11)</f>
        <v>0</v>
      </c>
      <c r="N11" s="146"/>
      <c r="O11" s="146"/>
      <c r="P11" s="146"/>
      <c r="Q11" s="146"/>
      <c r="R11" s="147"/>
      <c r="S11" s="147">
        <f>IF(OR(V11="E",V11="D"),0,VLOOKUP(R11,'CLASSIC CUP (GT0)'!$B$53:$C$65,2)+U11+T11)</f>
        <v>0</v>
      </c>
      <c r="T11" s="147"/>
      <c r="U11" s="147"/>
      <c r="V11" s="147"/>
      <c r="W11" s="434"/>
      <c r="X11" s="148"/>
      <c r="Y11" s="148">
        <f>IF(OR(AB11="E",AB11="D"),0,VLOOKUP(X11,'CLASSIC CUP (GT0)'!$B$53:$C$65,2)+AA11+Z11)</f>
        <v>0</v>
      </c>
      <c r="Z11" s="148"/>
      <c r="AA11" s="148"/>
      <c r="AB11" s="148"/>
      <c r="AC11" s="148"/>
      <c r="AD11" s="149"/>
      <c r="AE11" s="149">
        <f>IF(OR(AH11="E",AH11="D"),0,VLOOKUP(AD11,'CLASSIC CUP (GT0)'!$B$53:$C$65,2)+AG11+AF11)</f>
        <v>0</v>
      </c>
      <c r="AF11" s="149"/>
      <c r="AG11" s="149"/>
      <c r="AH11" s="149"/>
      <c r="AI11" s="149"/>
      <c r="AJ11" s="150"/>
      <c r="AK11" s="150">
        <f>IF(OR(AN11="E",AN11="D"),0,VLOOKUP(AJ11,'CLASSIC CUP (GT0)'!$B$53:$C$65,2)+AM11+AL11)</f>
        <v>0</v>
      </c>
      <c r="AL11" s="150"/>
      <c r="AM11" s="150"/>
      <c r="AN11" s="150"/>
      <c r="AO11" s="150"/>
      <c r="AP11" s="151"/>
      <c r="AQ11" s="151">
        <f>IF(OR(AT11="E",AT11="D"),0,VLOOKUP(AP11,'CLASSIC CUP (GT0)'!$B$53:$C$65,2)+AS11+AR11)</f>
        <v>0</v>
      </c>
      <c r="AR11" s="151"/>
      <c r="AS11" s="151"/>
      <c r="AT11" s="151"/>
      <c r="AU11" s="151"/>
      <c r="AV11" s="152"/>
      <c r="AW11" s="152">
        <f>IF(OR(AZ11="E",AZ11="D"),0,VLOOKUP(AV11,'CLASSIC CUP (GT0)'!$B$53:$C$65,2)+AY11+AX11)</f>
        <v>0</v>
      </c>
      <c r="AX11" s="152"/>
      <c r="AY11" s="152"/>
      <c r="AZ11" s="152"/>
      <c r="BA11" s="152"/>
      <c r="BB11" s="153"/>
      <c r="BC11" s="153">
        <f>IF(OR(BF11="E",BF11="D"),0,VLOOKUP(BB11,'CLASSIC CUP (GT0)'!$B$53:$C$65,2)+BE11+BD11)</f>
        <v>0</v>
      </c>
      <c r="BD11" s="153"/>
      <c r="BE11" s="153"/>
      <c r="BF11" s="153"/>
      <c r="BG11" s="153"/>
      <c r="BH11" s="154"/>
      <c r="BI11" s="154">
        <f>IF(OR(BL11="E",BL11="D"),0,VLOOKUP(BH11,'CLASSIC CUP (GT0)'!$B$53:$C$65,2)+BK11+BJ11)</f>
        <v>0</v>
      </c>
      <c r="BJ11" s="154"/>
      <c r="BK11" s="154"/>
      <c r="BL11" s="154"/>
      <c r="BM11" s="154"/>
      <c r="BN11" s="155">
        <f t="shared" si="1"/>
        <v>0</v>
      </c>
      <c r="BO11" s="156">
        <f t="shared" si="2"/>
        <v>0</v>
      </c>
      <c r="BP11" s="157">
        <f t="array" aca="1" ref="BP11" ca="1">SUM(LARGE(BV11:CE11,ROW(INDIRECT("1:"&amp;COUNT(BV11:CE11)-D$58))))+SUM(IF(ISNUMBER(VALUE(MID(IF(LEN(IF(ISNUMBER(BV11:CE11),0,BV11:CE11))&gt;1,BV11:CE11,0),1,LEN(IF(LEN(IF(ISNUMBER(BV11:CE11),0,BV11:CE11))&gt;1,BV11:CE11,0))-1)))=FALSE,0,VALUE(MID(IF(LEN(IF(ISNUMBER(BV11:CE11),0,BV11:CE11))&gt;1,BV11:CE11,0),1,LEN(IF(LEN(IF(ISNUMBER(BV11:CE11),0,BV11:CE11))&gt;1,BV11:CE11,0))-1))))</f>
        <v>0</v>
      </c>
      <c r="BQ11" s="158">
        <f t="shared" si="3"/>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'CLASSIC CUP (GT0)'!D$58</f>
        <v>4</v>
      </c>
    </row>
    <row r="12" spans="1:95" s="158" customFormat="1" ht="15.75" x14ac:dyDescent="0.25">
      <c r="A12" s="416"/>
      <c r="B12" s="141">
        <f t="shared" si="0"/>
        <v>0</v>
      </c>
      <c r="C12" s="528"/>
      <c r="D12" s="529"/>
      <c r="E12" s="530"/>
      <c r="F12" s="145"/>
      <c r="G12" s="145">
        <f>IF(OR(J12="E",J12="D"),0,VLOOKUP(F12,'CLASSIC CUP (GT0)'!$B$53:$C$65,2)+I12+H12)</f>
        <v>0</v>
      </c>
      <c r="H12" s="145"/>
      <c r="I12" s="145"/>
      <c r="J12" s="145"/>
      <c r="K12" s="145"/>
      <c r="L12" s="146"/>
      <c r="M12" s="146">
        <f>IF(OR(P12="E",P12="D"),0,VLOOKUP(L12,'CLASSIC CUP (GT0)'!$B$53:$C$65,2)+O12+N12)</f>
        <v>0</v>
      </c>
      <c r="N12" s="146"/>
      <c r="O12" s="146"/>
      <c r="P12" s="146"/>
      <c r="Q12" s="146"/>
      <c r="R12" s="147"/>
      <c r="S12" s="147">
        <f>IF(OR(V12="E",V12="D"),0,VLOOKUP(R12,'CLASSIC CUP (GT0)'!$B$53:$C$65,2)+U12+T12)</f>
        <v>0</v>
      </c>
      <c r="T12" s="147"/>
      <c r="U12" s="147"/>
      <c r="V12" s="147"/>
      <c r="W12" s="434"/>
      <c r="X12" s="148"/>
      <c r="Y12" s="148">
        <f>IF(OR(AB12="E",AB12="D"),0,VLOOKUP(X12,'CLASSIC CUP (GT0)'!$B$53:$C$65,2)+AA12+Z12)</f>
        <v>0</v>
      </c>
      <c r="Z12" s="148"/>
      <c r="AA12" s="148"/>
      <c r="AB12" s="148"/>
      <c r="AC12" s="148"/>
      <c r="AD12" s="149"/>
      <c r="AE12" s="149">
        <f>IF(OR(AH12="E",AH12="D"),0,VLOOKUP(AD12,'CLASSIC CUP (GT0)'!$B$53:$C$65,2)+AG12+AF12)</f>
        <v>0</v>
      </c>
      <c r="AF12" s="149"/>
      <c r="AG12" s="149"/>
      <c r="AH12" s="149"/>
      <c r="AI12" s="149"/>
      <c r="AJ12" s="150"/>
      <c r="AK12" s="150">
        <f>IF(OR(AN12="E",AN12="D"),0,VLOOKUP(AJ12,'CLASSIC CUP (GT0)'!$B$53:$C$65,2)+AM12+AL12)</f>
        <v>0</v>
      </c>
      <c r="AL12" s="150"/>
      <c r="AM12" s="150"/>
      <c r="AN12" s="150"/>
      <c r="AO12" s="150"/>
      <c r="AP12" s="151"/>
      <c r="AQ12" s="151">
        <f>IF(OR(AT12="E",AT12="D"),0,VLOOKUP(AP12,'CLASSIC CUP (GT0)'!$B$53:$C$65,2)+AS12+AR12)</f>
        <v>0</v>
      </c>
      <c r="AR12" s="151"/>
      <c r="AS12" s="151"/>
      <c r="AT12" s="151"/>
      <c r="AU12" s="151"/>
      <c r="AV12" s="152"/>
      <c r="AW12" s="152">
        <f>IF(OR(AZ12="E",AZ12="D"),0,VLOOKUP(AV12,'CLASSIC CUP (GT0)'!$B$53:$C$65,2)+AY12+AX12)</f>
        <v>0</v>
      </c>
      <c r="AX12" s="152"/>
      <c r="AY12" s="152"/>
      <c r="AZ12" s="152"/>
      <c r="BA12" s="152"/>
      <c r="BB12" s="153"/>
      <c r="BC12" s="153">
        <f>IF(OR(BF12="E",BF12="D"),0,VLOOKUP(BB12,'CLASSIC CUP (GT0)'!$B$53:$C$65,2)+BE12+BD12)</f>
        <v>0</v>
      </c>
      <c r="BD12" s="153"/>
      <c r="BE12" s="153"/>
      <c r="BF12" s="153"/>
      <c r="BG12" s="153"/>
      <c r="BH12" s="154"/>
      <c r="BI12" s="154">
        <f>IF(OR(BL12="E",BL12="D"),0,VLOOKUP(BH12,'CLASSIC CUP (GT0)'!$B$53:$C$65,2)+BK12+BJ12)</f>
        <v>0</v>
      </c>
      <c r="BJ12" s="154"/>
      <c r="BK12" s="154"/>
      <c r="BL12" s="154"/>
      <c r="BM12" s="154"/>
      <c r="BN12" s="155">
        <f t="shared" si="1"/>
        <v>0</v>
      </c>
      <c r="BO12" s="156">
        <f t="shared" si="2"/>
        <v>0</v>
      </c>
      <c r="BP12" s="157">
        <f t="array" aca="1" ref="BP12" ca="1">SUM(LARGE(BV12:CE12,ROW(INDIRECT("1:"&amp;COUNT(BV12:CE12)-D$58))))+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'CLASSIC CUP (GT0)'!D$58</f>
        <v>4</v>
      </c>
    </row>
    <row r="13" spans="1:95" s="158" customFormat="1" ht="15.75" x14ac:dyDescent="0.25">
      <c r="A13" s="416"/>
      <c r="B13" s="141">
        <f t="shared" si="0"/>
        <v>0</v>
      </c>
      <c r="C13" s="528"/>
      <c r="D13" s="526"/>
      <c r="E13" s="527"/>
      <c r="F13" s="145"/>
      <c r="G13" s="145">
        <f>IF(OR(J13="E",J13="D"),0,VLOOKUP(F13,'CLASSIC CUP (GT0)'!$B$53:$C$65,2)+I13+H13)</f>
        <v>0</v>
      </c>
      <c r="H13" s="145"/>
      <c r="I13" s="145"/>
      <c r="J13" s="145"/>
      <c r="K13" s="145"/>
      <c r="L13" s="146"/>
      <c r="M13" s="146">
        <f>IF(OR(P13="E",P13="D"),0,VLOOKUP(L13,'CLASSIC CUP (GT0)'!$B$53:$C$65,2)+O13+N13)</f>
        <v>0</v>
      </c>
      <c r="N13" s="146"/>
      <c r="O13" s="146"/>
      <c r="P13" s="146"/>
      <c r="Q13" s="146"/>
      <c r="R13" s="147"/>
      <c r="S13" s="147">
        <f>IF(OR(V13="E",V13="D"),0,VLOOKUP(R13,'CLASSIC CUP (GT0)'!$B$53:$C$65,2)+U13+T13)</f>
        <v>0</v>
      </c>
      <c r="T13" s="147"/>
      <c r="U13" s="147"/>
      <c r="V13" s="147"/>
      <c r="W13" s="434"/>
      <c r="X13" s="148"/>
      <c r="Y13" s="148">
        <f>IF(OR(AB13="E",AB13="D"),0,VLOOKUP(X13,'CLASSIC CUP (GT0)'!$B$53:$C$65,2)+AA13+Z13)</f>
        <v>0</v>
      </c>
      <c r="Z13" s="148"/>
      <c r="AA13" s="148"/>
      <c r="AB13" s="148"/>
      <c r="AC13" s="148"/>
      <c r="AD13" s="149"/>
      <c r="AE13" s="149">
        <f>IF(OR(AH13="E",AH13="D"),0,VLOOKUP(AD13,'CLASSIC CUP (GT0)'!$B$53:$C$65,2)+AG13+AF13)</f>
        <v>0</v>
      </c>
      <c r="AF13" s="149"/>
      <c r="AG13" s="149"/>
      <c r="AH13" s="149"/>
      <c r="AI13" s="149"/>
      <c r="AJ13" s="150"/>
      <c r="AK13" s="150">
        <f>IF(OR(AN13="E",AN13="D"),0,VLOOKUP(AJ13,'CLASSIC CUP (GT0)'!$B$53:$C$65,2)+AM13+AL13)</f>
        <v>0</v>
      </c>
      <c r="AL13" s="150"/>
      <c r="AM13" s="150"/>
      <c r="AN13" s="150"/>
      <c r="AO13" s="150"/>
      <c r="AP13" s="151"/>
      <c r="AQ13" s="151">
        <f>IF(OR(AT13="E",AT13="D"),0,VLOOKUP(AP13,'CLASSIC CUP (GT0)'!$B$53:$C$65,2)+AS13+AR13)</f>
        <v>0</v>
      </c>
      <c r="AR13" s="151"/>
      <c r="AS13" s="151"/>
      <c r="AT13" s="151"/>
      <c r="AU13" s="151"/>
      <c r="AV13" s="152"/>
      <c r="AW13" s="152">
        <f>IF(OR(AZ13="E",AZ13="D"),0,VLOOKUP(AV13,'CLASSIC CUP (GT0)'!$B$53:$C$65,2)+AY13+AX13)</f>
        <v>0</v>
      </c>
      <c r="AX13" s="152"/>
      <c r="AY13" s="152"/>
      <c r="AZ13" s="152"/>
      <c r="BA13" s="152"/>
      <c r="BB13" s="153"/>
      <c r="BC13" s="153">
        <f>IF(OR(BF13="E",BF13="D"),0,VLOOKUP(BB13,'CLASSIC CUP (GT0)'!$B$53:$C$65,2)+BE13+BD13)</f>
        <v>0</v>
      </c>
      <c r="BD13" s="153"/>
      <c r="BE13" s="153"/>
      <c r="BF13" s="153"/>
      <c r="BG13" s="153"/>
      <c r="BH13" s="154"/>
      <c r="BI13" s="154">
        <f>IF(OR(BL13="E",BL13="D"),0,VLOOKUP(BH13,'CLASSIC CUP (GT0)'!$B$53:$C$65,2)+BK13+BJ13)</f>
        <v>0</v>
      </c>
      <c r="BJ13" s="154"/>
      <c r="BK13" s="154"/>
      <c r="BL13" s="154"/>
      <c r="BM13" s="154"/>
      <c r="BN13" s="155">
        <f t="shared" si="1"/>
        <v>0</v>
      </c>
      <c r="BO13" s="156">
        <f t="shared" si="2"/>
        <v>0</v>
      </c>
      <c r="BP13" s="157">
        <f t="array" aca="1" ref="BP13" ca="1">SUM(LARGE(BV13:CE13,ROW(INDIRECT("1:"&amp;COUNT(BV13:CE13)-D$58))))+SUM(IF(ISNUMBER(VALUE(MID(IF(LEN(IF(ISNUMBER(BV13:CE13),0,BV13:CE13))&gt;1,BV13:CE13,0),1,LEN(IF(LEN(IF(ISNUMBER(BV13:CE13),0,BV13:CE13))&gt;1,BV13:CE13,0))-1)))=FALSE,0,VALUE(MID(IF(LEN(IF(ISNUMBER(BV13:CE13),0,BV13:CE13))&gt;1,BV13:CE13,0),1,LEN(IF(LEN(IF(ISNUMBER(BV13:CE13),0,BV13:CE13))&gt;1,BV13:CE13,0))-1))))</f>
        <v>0</v>
      </c>
      <c r="BQ13" s="158">
        <f t="shared" si="3"/>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'CLASSIC CUP (GT0)'!D$58</f>
        <v>4</v>
      </c>
    </row>
    <row r="14" spans="1:95" s="158" customFormat="1" ht="15.75" x14ac:dyDescent="0.25">
      <c r="A14" s="551"/>
      <c r="B14" s="141">
        <v>0</v>
      </c>
      <c r="C14" s="528"/>
      <c r="D14" s="526"/>
      <c r="E14" s="527"/>
      <c r="F14" s="145"/>
      <c r="G14" s="145">
        <f>IF(OR(J14="E",J14="D"),0,VLOOKUP(F14,'CLASSIC CUP (GT0)'!$B$53:$C$65,2)+I14+H14)</f>
        <v>0</v>
      </c>
      <c r="H14" s="145"/>
      <c r="I14" s="145"/>
      <c r="J14" s="145"/>
      <c r="K14" s="145"/>
      <c r="L14" s="146"/>
      <c r="M14" s="146">
        <f>IF(OR(P14="E",P14="D"),0,VLOOKUP(L14,'CLASSIC CUP (GT0)'!$B$53:$C$65,2)+O14+N14)</f>
        <v>0</v>
      </c>
      <c r="N14" s="146"/>
      <c r="O14" s="146"/>
      <c r="P14" s="146"/>
      <c r="Q14" s="146"/>
      <c r="R14" s="147"/>
      <c r="S14" s="147">
        <f>IF(OR(V14="E",V14="D"),0,VLOOKUP(R14,'CLASSIC CUP (GT0)'!$B$53:$C$65,2)+U14+T14)</f>
        <v>0</v>
      </c>
      <c r="T14" s="147"/>
      <c r="U14" s="147"/>
      <c r="V14" s="147"/>
      <c r="W14" s="434"/>
      <c r="X14" s="148"/>
      <c r="Y14" s="148">
        <f>IF(OR(AB14="E",AB14="D"),0,VLOOKUP(X14,'CLASSIC CUP (GT0)'!$B$53:$C$65,2)+AA14+Z14)</f>
        <v>0</v>
      </c>
      <c r="Z14" s="148"/>
      <c r="AA14" s="148"/>
      <c r="AB14" s="148"/>
      <c r="AC14" s="148"/>
      <c r="AD14" s="149"/>
      <c r="AE14" s="149">
        <f>IF(OR(AH14="E",AH14="D"),0,VLOOKUP(AD14,'CLASSIC CUP (GT0)'!$B$53:$C$65,2)+AG14+AF14)</f>
        <v>0</v>
      </c>
      <c r="AF14" s="149"/>
      <c r="AG14" s="149"/>
      <c r="AH14" s="149"/>
      <c r="AI14" s="149"/>
      <c r="AJ14" s="150"/>
      <c r="AK14" s="150">
        <f>IF(OR(AN14="E",AN14="D"),0,VLOOKUP(AJ14,'CLASSIC CUP (GT0)'!$B$53:$C$65,2)+AM14+AL14)</f>
        <v>0</v>
      </c>
      <c r="AL14" s="150"/>
      <c r="AM14" s="150"/>
      <c r="AN14" s="150"/>
      <c r="AO14" s="150"/>
      <c r="AP14" s="151"/>
      <c r="AQ14" s="151">
        <f>IF(OR(AT14="E",AT14="D"),0,VLOOKUP(AP14,'CLASSIC CUP (GT0)'!$B$53:$C$65,2)+AS14+AR14)</f>
        <v>0</v>
      </c>
      <c r="AR14" s="151"/>
      <c r="AS14" s="151"/>
      <c r="AT14" s="151"/>
      <c r="AU14" s="151"/>
      <c r="AV14" s="152"/>
      <c r="AW14" s="152">
        <f>IF(OR(AZ14="E",AZ14="D"),0,VLOOKUP(AV14,'CLASSIC CUP (GT0)'!$B$53:$C$65,2)+AY14+AX14)</f>
        <v>0</v>
      </c>
      <c r="AX14" s="152"/>
      <c r="AY14" s="152"/>
      <c r="AZ14" s="152"/>
      <c r="BA14" s="152"/>
      <c r="BB14" s="153"/>
      <c r="BC14" s="153">
        <f>IF(OR(BF14="E",BF14="D"),0,VLOOKUP(BB14,'CLASSIC CUP (GT0)'!$B$53:$C$65,2)+BE14+BD14)</f>
        <v>0</v>
      </c>
      <c r="BD14" s="153"/>
      <c r="BE14" s="153"/>
      <c r="BF14" s="153"/>
      <c r="BG14" s="153"/>
      <c r="BH14" s="154"/>
      <c r="BI14" s="154">
        <f>IF(OR(BL14="E",BL14="D"),0,VLOOKUP(BH14,'CLASSIC CUP (GT0)'!$B$53:$C$65,2)+BK14+BJ14)</f>
        <v>0</v>
      </c>
      <c r="BJ14" s="154"/>
      <c r="BK14" s="154"/>
      <c r="BL14" s="154"/>
      <c r="BM14" s="154"/>
      <c r="BN14" s="155">
        <f t="shared" si="1"/>
        <v>0</v>
      </c>
      <c r="BO14" s="156">
        <f t="shared" si="2"/>
        <v>0</v>
      </c>
      <c r="BP14" s="157">
        <f t="array" aca="1" ref="BP14" ca="1">SUM(LARGE(BV14:CE14,ROW(INDIRECT("1:"&amp;COUNT(BV14:CE14)-D$58))))+SUM(IF(ISNUMBER(VALUE(MID(IF(LEN(IF(ISNUMBER(BV14:CE14),0,BV14:CE14))&gt;1,BV14:CE14,0),1,LEN(IF(LEN(IF(ISNUMBER(BV14:CE14),0,BV14:CE14))&gt;1,BV14:CE14,0))-1)))=FALSE,0,VALUE(MID(IF(LEN(IF(ISNUMBER(BV14:CE14),0,BV14:CE14))&gt;1,BV14:CE14,0),1,LEN(IF(LEN(IF(ISNUMBER(BV14:CE14),0,BV14:CE14))&gt;1,BV14:CE14,0))-1))))</f>
        <v>0</v>
      </c>
      <c r="BQ14" s="158">
        <f t="shared" si="3"/>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'CLASSIC CUP (GT0)'!D$58</f>
        <v>4</v>
      </c>
    </row>
    <row r="15" spans="1:95" s="158" customFormat="1" ht="15.75" x14ac:dyDescent="0.25">
      <c r="A15" s="416"/>
      <c r="B15" s="141">
        <f t="shared" ref="B15:B50" si="5">SUMPRODUCT(--(G15:BM15="I"))</f>
        <v>0</v>
      </c>
      <c r="C15" s="528"/>
      <c r="D15" s="529"/>
      <c r="E15" s="530"/>
      <c r="F15" s="145"/>
      <c r="G15" s="145">
        <f>IF(OR(J15="E",J15="D"),0,VLOOKUP(F15,'CLASSIC CUP (GT0)'!$B$53:$C$65,2)+I15+H15)</f>
        <v>0</v>
      </c>
      <c r="H15" s="145"/>
      <c r="I15" s="145"/>
      <c r="J15" s="145"/>
      <c r="K15" s="145"/>
      <c r="L15" s="146"/>
      <c r="M15" s="146">
        <f>IF(OR(P15="E",P15="D"),0,VLOOKUP(L15,'CLASSIC CUP (GT0)'!$B$53:$C$65,2)+O15+N15)</f>
        <v>0</v>
      </c>
      <c r="N15" s="146"/>
      <c r="O15" s="146"/>
      <c r="P15" s="146"/>
      <c r="Q15" s="146"/>
      <c r="R15" s="147"/>
      <c r="S15" s="147">
        <f>IF(OR(V15="E",V15="D"),0,VLOOKUP(R15,'CLASSIC CUP (GT0)'!$B$53:$C$65,2)+U15+T15)</f>
        <v>0</v>
      </c>
      <c r="T15" s="147"/>
      <c r="U15" s="147"/>
      <c r="V15" s="147"/>
      <c r="W15" s="434"/>
      <c r="X15" s="148"/>
      <c r="Y15" s="148">
        <f>IF(OR(AB15="E",AB15="D"),0,VLOOKUP(X15,'CLASSIC CUP (GT0)'!$B$53:$C$65,2)+AA15+Z15)</f>
        <v>0</v>
      </c>
      <c r="Z15" s="148"/>
      <c r="AA15" s="148"/>
      <c r="AB15" s="148"/>
      <c r="AC15" s="148"/>
      <c r="AD15" s="149"/>
      <c r="AE15" s="149">
        <f>IF(OR(AH15="E",AH15="D"),0,VLOOKUP(AD15,'CLASSIC CUP (GT0)'!$B$53:$C$65,2)+AG15+AF15)</f>
        <v>0</v>
      </c>
      <c r="AF15" s="149"/>
      <c r="AG15" s="149"/>
      <c r="AH15" s="149"/>
      <c r="AI15" s="149"/>
      <c r="AJ15" s="150"/>
      <c r="AK15" s="150">
        <f>IF(OR(AN15="E",AN15="D"),0,VLOOKUP(AJ15,'CLASSIC CUP (GT0)'!$B$53:$C$65,2)+AM15+AL15)</f>
        <v>0</v>
      </c>
      <c r="AL15" s="150"/>
      <c r="AM15" s="150"/>
      <c r="AN15" s="150"/>
      <c r="AO15" s="150"/>
      <c r="AP15" s="151"/>
      <c r="AQ15" s="151">
        <f>IF(OR(AT15="E",AT15="D"),0,VLOOKUP(AP15,'CLASSIC CUP (GT0)'!$B$53:$C$65,2)+AS15+AR15)</f>
        <v>0</v>
      </c>
      <c r="AR15" s="151"/>
      <c r="AS15" s="151"/>
      <c r="AT15" s="151"/>
      <c r="AU15" s="151"/>
      <c r="AV15" s="152"/>
      <c r="AW15" s="152">
        <f>IF(OR(AZ15="E",AZ15="D"),0,VLOOKUP(AV15,'CLASSIC CUP (GT0)'!$B$53:$C$65,2)+AY15+AX15)</f>
        <v>0</v>
      </c>
      <c r="AX15" s="152"/>
      <c r="AY15" s="152"/>
      <c r="AZ15" s="152"/>
      <c r="BA15" s="152"/>
      <c r="BB15" s="153"/>
      <c r="BC15" s="153">
        <f>IF(OR(BF15="E",BF15="D"),0,VLOOKUP(BB15,'CLASSIC CUP (GT0)'!$B$53:$C$65,2)+BE15+BD15)</f>
        <v>0</v>
      </c>
      <c r="BD15" s="153"/>
      <c r="BE15" s="153"/>
      <c r="BF15" s="153"/>
      <c r="BG15" s="153"/>
      <c r="BH15" s="154"/>
      <c r="BI15" s="154">
        <f>IF(OR(BL15="E",BL15="D"),0,VLOOKUP(BH15,'CLASSIC CUP (GT0)'!$B$53:$C$65,2)+BK15+BJ15)</f>
        <v>0</v>
      </c>
      <c r="BJ15" s="154"/>
      <c r="BK15" s="154"/>
      <c r="BL15" s="154"/>
      <c r="BM15" s="154"/>
      <c r="BN15" s="155">
        <f t="shared" si="1"/>
        <v>0</v>
      </c>
      <c r="BO15" s="156">
        <f t="shared" si="2"/>
        <v>0</v>
      </c>
      <c r="BP15" s="157">
        <f t="array" aca="1" ref="BP15" ca="1">SUM(LARGE(BV15:CE15,ROW(INDIRECT("1:"&amp;COUNT(BV15:CE15)-D$58))))+SUM(IF(ISNUMBER(VALUE(MID(IF(LEN(IF(ISNUMBER(BV15:CE15),0,BV15:CE15))&gt;1,BV15:CE15,0),1,LEN(IF(LEN(IF(ISNUMBER(BV15:CE15),0,BV15:CE15))&gt;1,BV15:CE15,0))-1)))=FALSE,0,VALUE(MID(IF(LEN(IF(ISNUMBER(BV15:CE15),0,BV15:CE15))&gt;1,BV15:CE15,0),1,LEN(IF(LEN(IF(ISNUMBER(BV15:CE15),0,BV15:CE15))&gt;1,BV15:CE15,0))-1))))</f>
        <v>0</v>
      </c>
      <c r="BQ15" s="158">
        <f t="shared" si="3"/>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'CLASSIC CUP (GT0)'!D$58</f>
        <v>4</v>
      </c>
    </row>
    <row r="16" spans="1:95" s="158" customFormat="1" ht="15.75" x14ac:dyDescent="0.25">
      <c r="A16" s="416"/>
      <c r="B16" s="141">
        <f t="shared" si="5"/>
        <v>0</v>
      </c>
      <c r="C16" s="528"/>
      <c r="D16" s="529"/>
      <c r="E16" s="530"/>
      <c r="F16" s="145"/>
      <c r="G16" s="145">
        <f>IF(OR(J16="E",J16="D"),0,VLOOKUP(F16,'CLASSIC CUP (GT0)'!$B$53:$C$65,2)+I16+H16)</f>
        <v>0</v>
      </c>
      <c r="H16" s="145"/>
      <c r="I16" s="145"/>
      <c r="J16" s="145"/>
      <c r="K16" s="145"/>
      <c r="L16" s="146"/>
      <c r="M16" s="146">
        <f>IF(OR(P16="E",P16="D"),0,VLOOKUP(L16,'CLASSIC CUP (GT0)'!$B$53:$C$65,2)+O16+N16)</f>
        <v>0</v>
      </c>
      <c r="N16" s="146"/>
      <c r="O16" s="146"/>
      <c r="P16" s="146"/>
      <c r="Q16" s="146"/>
      <c r="R16" s="147"/>
      <c r="S16" s="147">
        <f>IF(OR(V16="E",V16="D"),0,VLOOKUP(R16,'CLASSIC CUP (GT0)'!$B$53:$C$65,2)+U16+T16)</f>
        <v>0</v>
      </c>
      <c r="T16" s="147"/>
      <c r="U16" s="147"/>
      <c r="V16" s="147"/>
      <c r="W16" s="434"/>
      <c r="X16" s="148"/>
      <c r="Y16" s="148">
        <f>IF(OR(AB16="E",AB16="D"),0,VLOOKUP(X16,'CLASSIC CUP (GT0)'!$B$53:$C$65,2)+AA16+Z16)</f>
        <v>0</v>
      </c>
      <c r="Z16" s="148"/>
      <c r="AA16" s="148"/>
      <c r="AB16" s="148"/>
      <c r="AC16" s="148"/>
      <c r="AD16" s="149"/>
      <c r="AE16" s="149">
        <f>IF(OR(AH16="E",AH16="D"),0,VLOOKUP(AD16,'CLASSIC CUP (GT0)'!$B$53:$C$65,2)+AG16+AF16)</f>
        <v>0</v>
      </c>
      <c r="AF16" s="149"/>
      <c r="AG16" s="149"/>
      <c r="AH16" s="149"/>
      <c r="AI16" s="149"/>
      <c r="AJ16" s="150"/>
      <c r="AK16" s="150">
        <f>IF(OR(AN16="E",AN16="D"),0,VLOOKUP(AJ16,'CLASSIC CUP (GT0)'!$B$53:$C$65,2)+AM16+AL16)</f>
        <v>0</v>
      </c>
      <c r="AL16" s="150"/>
      <c r="AM16" s="150"/>
      <c r="AN16" s="150"/>
      <c r="AO16" s="150"/>
      <c r="AP16" s="151"/>
      <c r="AQ16" s="151">
        <f>IF(OR(AT16="E",AT16="D"),0,VLOOKUP(AP16,'CLASSIC CUP (GT0)'!$B$53:$C$65,2)+AS16+AR16)</f>
        <v>0</v>
      </c>
      <c r="AR16" s="151"/>
      <c r="AS16" s="151"/>
      <c r="AT16" s="151"/>
      <c r="AU16" s="151"/>
      <c r="AV16" s="152"/>
      <c r="AW16" s="152">
        <f>IF(OR(AZ16="E",AZ16="D"),0,VLOOKUP(AV16,'CLASSIC CUP (GT0)'!$B$53:$C$65,2)+AY16+AX16)</f>
        <v>0</v>
      </c>
      <c r="AX16" s="152"/>
      <c r="AY16" s="152"/>
      <c r="AZ16" s="152"/>
      <c r="BA16" s="152"/>
      <c r="BB16" s="153"/>
      <c r="BC16" s="153">
        <f>IF(OR(BF16="E",BF16="D"),0,VLOOKUP(BB16,'CLASSIC CUP (GT0)'!$B$53:$C$65,2)+BE16+BD16)</f>
        <v>0</v>
      </c>
      <c r="BD16" s="153"/>
      <c r="BE16" s="153"/>
      <c r="BF16" s="153"/>
      <c r="BG16" s="153"/>
      <c r="BH16" s="154"/>
      <c r="BI16" s="154">
        <f>IF(OR(BL16="E",BL16="D"),0,VLOOKUP(BH16,'CLASSIC CUP (GT0)'!$B$53:$C$65,2)+BK16+BJ16)</f>
        <v>0</v>
      </c>
      <c r="BJ16" s="154"/>
      <c r="BK16" s="154"/>
      <c r="BL16" s="154"/>
      <c r="BM16" s="154"/>
      <c r="BN16" s="155">
        <f t="shared" si="1"/>
        <v>0</v>
      </c>
      <c r="BO16" s="156">
        <f t="shared" si="2"/>
        <v>0</v>
      </c>
      <c r="BP16" s="157">
        <f t="array" aca="1" ref="BP16" ca="1">SUM(LARGE(BV16:CE16,ROW(INDIRECT("1:"&amp;COUNT(BV16:CE16)-D$58))))+SUM(IF(ISNUMBER(VALUE(MID(IF(LEN(IF(ISNUMBER(BV16:CE16),0,BV16:CE16))&gt;1,BV16:CE16,0),1,LEN(IF(LEN(IF(ISNUMBER(BV16:CE16),0,BV16:CE16))&gt;1,BV16:CE16,0))-1)))=FALSE,0,VALUE(MID(IF(LEN(IF(ISNUMBER(BV16:CE16),0,BV16:CE16))&gt;1,BV16:CE16,0),1,LEN(IF(LEN(IF(ISNUMBER(BV16:CE16),0,BV16:CE16))&gt;1,BV16:CE16,0))-1))))</f>
        <v>0</v>
      </c>
      <c r="BQ16" s="158">
        <f t="shared" si="3"/>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'CLASSIC CUP (GT0)'!D$58</f>
        <v>4</v>
      </c>
    </row>
    <row r="17" spans="1:86" s="158" customFormat="1" ht="15.75" x14ac:dyDescent="0.25">
      <c r="A17" s="416"/>
      <c r="B17" s="141">
        <f t="shared" si="5"/>
        <v>0</v>
      </c>
      <c r="C17" s="528"/>
      <c r="D17" s="529"/>
      <c r="E17" s="530"/>
      <c r="F17" s="145"/>
      <c r="G17" s="145">
        <f>IF(OR(J17="E",J17="D"),0,VLOOKUP(F17,'CLASSIC CUP (GT0)'!$B$53:$C$65,2)+I17+H17)</f>
        <v>0</v>
      </c>
      <c r="H17" s="145"/>
      <c r="I17" s="145"/>
      <c r="J17" s="145"/>
      <c r="K17" s="145"/>
      <c r="L17" s="146"/>
      <c r="M17" s="146">
        <f>IF(OR(P17="E",P17="D"),0,VLOOKUP(L17,'CLASSIC CUP (GT0)'!$B$53:$C$65,2)+O17+N17)</f>
        <v>0</v>
      </c>
      <c r="N17" s="146"/>
      <c r="O17" s="146"/>
      <c r="P17" s="146"/>
      <c r="Q17" s="146"/>
      <c r="R17" s="147"/>
      <c r="S17" s="147">
        <f>IF(OR(V17="E",V17="D"),0,VLOOKUP(R17,'CLASSIC CUP (GT0)'!$B$53:$C$65,2)+U17+T17)</f>
        <v>0</v>
      </c>
      <c r="T17" s="147"/>
      <c r="U17" s="147"/>
      <c r="V17" s="147"/>
      <c r="W17" s="434"/>
      <c r="X17" s="148"/>
      <c r="Y17" s="148">
        <f>IF(OR(AB17="E",AB17="D"),0,VLOOKUP(X17,'CLASSIC CUP (GT0)'!$B$53:$C$65,2)+AA17+Z17)</f>
        <v>0</v>
      </c>
      <c r="Z17" s="148"/>
      <c r="AA17" s="148"/>
      <c r="AB17" s="148"/>
      <c r="AC17" s="148"/>
      <c r="AD17" s="149"/>
      <c r="AE17" s="149">
        <f>IF(OR(AH17="E",AH17="D"),0,VLOOKUP(AD17,'CLASSIC CUP (GT0)'!$B$53:$C$65,2)+AG17+AF17)</f>
        <v>0</v>
      </c>
      <c r="AF17" s="149"/>
      <c r="AG17" s="149"/>
      <c r="AH17" s="149"/>
      <c r="AI17" s="149"/>
      <c r="AJ17" s="150"/>
      <c r="AK17" s="150">
        <f>IF(OR(AN17="E",AN17="D"),0,VLOOKUP(AJ17,'CLASSIC CUP (GT0)'!$B$53:$C$65,2)+AM17+AL17)</f>
        <v>0</v>
      </c>
      <c r="AL17" s="150"/>
      <c r="AM17" s="150"/>
      <c r="AN17" s="150"/>
      <c r="AO17" s="150"/>
      <c r="AP17" s="151"/>
      <c r="AQ17" s="151">
        <f>IF(OR(AT17="E",AT17="D"),0,VLOOKUP(AP17,'CLASSIC CUP (GT0)'!$B$53:$C$65,2)+AS17+AR17)</f>
        <v>0</v>
      </c>
      <c r="AR17" s="151"/>
      <c r="AS17" s="151"/>
      <c r="AT17" s="151"/>
      <c r="AU17" s="151"/>
      <c r="AV17" s="152"/>
      <c r="AW17" s="152">
        <f>IF(OR(AZ17="E",AZ17="D"),0,VLOOKUP(AV17,'CLASSIC CUP (GT0)'!$B$53:$C$65,2)+AY17+AX17)</f>
        <v>0</v>
      </c>
      <c r="AX17" s="152"/>
      <c r="AY17" s="152"/>
      <c r="AZ17" s="152"/>
      <c r="BA17" s="152"/>
      <c r="BB17" s="153"/>
      <c r="BC17" s="153">
        <f>IF(OR(BF17="E",BF17="D"),0,VLOOKUP(BB17,'CLASSIC CUP (GT0)'!$B$53:$C$65,2)+BE17+BD17)</f>
        <v>0</v>
      </c>
      <c r="BD17" s="153"/>
      <c r="BE17" s="153"/>
      <c r="BF17" s="153"/>
      <c r="BG17" s="153"/>
      <c r="BH17" s="154"/>
      <c r="BI17" s="154">
        <f>IF(OR(BL17="E",BL17="D"),0,VLOOKUP(BH17,'CLASSIC CUP (GT0)'!$B$53:$C$65,2)+BK17+BJ17)</f>
        <v>0</v>
      </c>
      <c r="BJ17" s="154"/>
      <c r="BK17" s="154"/>
      <c r="BL17" s="154"/>
      <c r="BM17" s="154"/>
      <c r="BN17" s="155">
        <f t="shared" si="1"/>
        <v>0</v>
      </c>
      <c r="BO17" s="156">
        <f t="shared" si="2"/>
        <v>0</v>
      </c>
      <c r="BP17" s="157">
        <f t="array" aca="1" ref="BP17" ca="1">SUM(LARGE(BV17:CE17,ROW(INDIRECT("1:"&amp;COUNT(BV17:CE17)-D$58))))+SUM(IF(ISNUMBER(VALUE(MID(IF(LEN(IF(ISNUMBER(BV17:CE17),0,BV17:CE17))&gt;1,BV17:CE17,0),1,LEN(IF(LEN(IF(ISNUMBER(BV17:CE17),0,BV17:CE17))&gt;1,BV17:CE17,0))-1)))=FALSE,0,VALUE(MID(IF(LEN(IF(ISNUMBER(BV17:CE17),0,BV17:CE17))&gt;1,BV17:CE17,0),1,LEN(IF(LEN(IF(ISNUMBER(BV17:CE17),0,BV17:CE17))&gt;1,BV17:CE17,0))-1))))</f>
        <v>0</v>
      </c>
      <c r="BQ17" s="158">
        <f t="shared" si="3"/>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'CLASSIC CUP (GT0)'!D$58</f>
        <v>4</v>
      </c>
    </row>
    <row r="18" spans="1:86" s="158" customFormat="1" ht="15.75" x14ac:dyDescent="0.25">
      <c r="A18" s="416"/>
      <c r="B18" s="141">
        <f t="shared" si="5"/>
        <v>0</v>
      </c>
      <c r="C18" s="528"/>
      <c r="D18" s="529"/>
      <c r="E18" s="530"/>
      <c r="F18" s="145"/>
      <c r="G18" s="145">
        <f>IF(OR(J18="E",J18="D"),0,VLOOKUP(F18,'CLASSIC CUP (GT0)'!$B$53:$C$65,2)+I18+H18)</f>
        <v>0</v>
      </c>
      <c r="H18" s="145"/>
      <c r="I18" s="145"/>
      <c r="J18" s="145"/>
      <c r="K18" s="145"/>
      <c r="L18" s="146"/>
      <c r="M18" s="146">
        <f>IF(OR(P18="E",P18="D"),0,VLOOKUP(L18,'CLASSIC CUP (GT0)'!$B$53:$C$65,2)+O18+N18)</f>
        <v>0</v>
      </c>
      <c r="N18" s="146"/>
      <c r="O18" s="146"/>
      <c r="P18" s="146"/>
      <c r="Q18" s="146"/>
      <c r="R18" s="147"/>
      <c r="S18" s="147">
        <f>IF(OR(V18="E",V18="D"),0,VLOOKUP(R18,'CLASSIC CUP (GT0)'!$B$53:$C$65,2)+U18+T18)</f>
        <v>0</v>
      </c>
      <c r="T18" s="147"/>
      <c r="U18" s="147"/>
      <c r="V18" s="147"/>
      <c r="W18" s="434"/>
      <c r="X18" s="148"/>
      <c r="Y18" s="148">
        <f>IF(OR(AB18="E",AB18="D"),0,VLOOKUP(X18,'CLASSIC CUP (GT0)'!$B$53:$C$65,2)+AA18+Z18)</f>
        <v>0</v>
      </c>
      <c r="Z18" s="148"/>
      <c r="AA18" s="148"/>
      <c r="AB18" s="148"/>
      <c r="AC18" s="148"/>
      <c r="AD18" s="149"/>
      <c r="AE18" s="149">
        <f>IF(OR(AH18="E",AH18="D"),0,VLOOKUP(AD18,'CLASSIC CUP (GT0)'!$B$53:$C$65,2)+AG18+AF18)</f>
        <v>0</v>
      </c>
      <c r="AF18" s="149"/>
      <c r="AG18" s="149"/>
      <c r="AH18" s="149"/>
      <c r="AI18" s="149"/>
      <c r="AJ18" s="150"/>
      <c r="AK18" s="150">
        <f>IF(OR(AN18="E",AN18="D"),0,VLOOKUP(AJ18,'CLASSIC CUP (GT0)'!$B$53:$C$65,2)+AM18+AL18)</f>
        <v>0</v>
      </c>
      <c r="AL18" s="150"/>
      <c r="AM18" s="150"/>
      <c r="AN18" s="150"/>
      <c r="AO18" s="150"/>
      <c r="AP18" s="151"/>
      <c r="AQ18" s="151">
        <f>IF(OR(AT18="E",AT18="D"),0,VLOOKUP(AP18,'CLASSIC CUP (GT0)'!$B$53:$C$65,2)+AS18+AR18)</f>
        <v>0</v>
      </c>
      <c r="AR18" s="151"/>
      <c r="AS18" s="151"/>
      <c r="AT18" s="151"/>
      <c r="AU18" s="151"/>
      <c r="AV18" s="152"/>
      <c r="AW18" s="152">
        <f>IF(OR(AZ18="E",AZ18="D"),0,VLOOKUP(AV18,'CLASSIC CUP (GT0)'!$B$53:$C$65,2)+AY18+AX18)</f>
        <v>0</v>
      </c>
      <c r="AX18" s="152"/>
      <c r="AY18" s="152"/>
      <c r="AZ18" s="152"/>
      <c r="BA18" s="152"/>
      <c r="BB18" s="153"/>
      <c r="BC18" s="153">
        <f>IF(OR(BF18="E",BF18="D"),0,VLOOKUP(BB18,'CLASSIC CUP (GT0)'!$B$53:$C$65,2)+BE18+BD18)</f>
        <v>0</v>
      </c>
      <c r="BD18" s="153"/>
      <c r="BE18" s="153"/>
      <c r="BF18" s="153"/>
      <c r="BG18" s="153"/>
      <c r="BH18" s="154"/>
      <c r="BI18" s="154">
        <f>IF(OR(BL18="E",BL18="D"),0,VLOOKUP(BH18,'CLASSIC CUP (GT0)'!$B$53:$C$65,2)+BK18+BJ18)</f>
        <v>0</v>
      </c>
      <c r="BJ18" s="154"/>
      <c r="BK18" s="154"/>
      <c r="BL18" s="154"/>
      <c r="BM18" s="154"/>
      <c r="BN18" s="155">
        <f t="shared" si="1"/>
        <v>0</v>
      </c>
      <c r="BO18" s="156">
        <f t="shared" si="2"/>
        <v>0</v>
      </c>
      <c r="BP18" s="157">
        <f t="array" aca="1" ref="BP18" ca="1">SUM(LARGE(BV18:CE18,ROW(INDIRECT("1:"&amp;COUNT(BV18:CE18)-D$58))))+SUM(IF(ISNUMBER(VALUE(MID(IF(LEN(IF(ISNUMBER(BV18:CE18),0,BV18:CE18))&gt;1,BV18:CE18,0),1,LEN(IF(LEN(IF(ISNUMBER(BV18:CE18),0,BV18:CE18))&gt;1,BV18:CE18,0))-1)))=FALSE,0,VALUE(MID(IF(LEN(IF(ISNUMBER(BV18:CE18),0,BV18:CE18))&gt;1,BV18:CE18,0),1,LEN(IF(LEN(IF(ISNUMBER(BV18:CE18),0,BV18:CE18))&gt;1,BV18:CE18,0))-1))))</f>
        <v>0</v>
      </c>
      <c r="BQ18" s="158">
        <f t="shared" si="3"/>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'CLASSIC CUP (GT0)'!D$58</f>
        <v>4</v>
      </c>
    </row>
    <row r="19" spans="1:86" s="158" customFormat="1" ht="15.75" x14ac:dyDescent="0.25">
      <c r="A19" s="416"/>
      <c r="B19" s="141">
        <f t="shared" si="5"/>
        <v>0</v>
      </c>
      <c r="C19" s="528"/>
      <c r="D19" s="529"/>
      <c r="E19" s="530"/>
      <c r="F19" s="145"/>
      <c r="G19" s="145">
        <f>IF(OR(J19="E",J19="D"),0,VLOOKUP(F19,'CLASSIC CUP (GT0)'!$B$53:$C$65,2)+I19+H19)</f>
        <v>0</v>
      </c>
      <c r="H19" s="145"/>
      <c r="I19" s="145"/>
      <c r="J19" s="145"/>
      <c r="K19" s="145"/>
      <c r="L19" s="146"/>
      <c r="M19" s="146">
        <f>IF(OR(P19="E",P19="D"),0,VLOOKUP(L19,'CLASSIC CUP (GT0)'!$B$53:$C$65,2)+O19+N19)</f>
        <v>0</v>
      </c>
      <c r="N19" s="146"/>
      <c r="O19" s="146"/>
      <c r="P19" s="146"/>
      <c r="Q19" s="146"/>
      <c r="R19" s="147"/>
      <c r="S19" s="147">
        <f>IF(OR(V19="E",V19="D"),0,VLOOKUP(R19,'CLASSIC CUP (GT0)'!$B$53:$C$65,2)+U19+T19)</f>
        <v>0</v>
      </c>
      <c r="T19" s="147"/>
      <c r="U19" s="147"/>
      <c r="V19" s="147"/>
      <c r="W19" s="434"/>
      <c r="X19" s="148"/>
      <c r="Y19" s="148">
        <f>IF(OR(AB19="E",AB19="D"),0,VLOOKUP(X19,'CLASSIC CUP (GT0)'!$B$53:$C$65,2)+AA19+Z19)</f>
        <v>0</v>
      </c>
      <c r="Z19" s="148"/>
      <c r="AA19" s="148"/>
      <c r="AB19" s="148"/>
      <c r="AC19" s="148"/>
      <c r="AD19" s="149"/>
      <c r="AE19" s="149">
        <f>IF(OR(AH19="E",AH19="D"),0,VLOOKUP(AD19,'CLASSIC CUP (GT0)'!$B$53:$C$65,2)+AG19+AF19)</f>
        <v>0</v>
      </c>
      <c r="AF19" s="149"/>
      <c r="AG19" s="149"/>
      <c r="AH19" s="149"/>
      <c r="AI19" s="149"/>
      <c r="AJ19" s="150"/>
      <c r="AK19" s="150">
        <f>IF(OR(AN19="E",AN19="D"),0,VLOOKUP(AJ19,'CLASSIC CUP (GT0)'!$B$53:$C$65,2)+AM19+AL19)</f>
        <v>0</v>
      </c>
      <c r="AL19" s="150"/>
      <c r="AM19" s="150"/>
      <c r="AN19" s="150"/>
      <c r="AO19" s="150"/>
      <c r="AP19" s="151"/>
      <c r="AQ19" s="151">
        <f>IF(OR(AT19="E",AT19="D"),0,VLOOKUP(AP19,'CLASSIC CUP (GT0)'!$B$53:$C$65,2)+AS19+AR19)</f>
        <v>0</v>
      </c>
      <c r="AR19" s="151"/>
      <c r="AS19" s="151"/>
      <c r="AT19" s="151"/>
      <c r="AU19" s="151"/>
      <c r="AV19" s="152"/>
      <c r="AW19" s="152">
        <f>IF(OR(AZ19="E",AZ19="D"),0,VLOOKUP(AV19,'CLASSIC CUP (GT0)'!$B$53:$C$65,2)+AY19+AX19)</f>
        <v>0</v>
      </c>
      <c r="AX19" s="152"/>
      <c r="AY19" s="152"/>
      <c r="AZ19" s="152"/>
      <c r="BA19" s="152"/>
      <c r="BB19" s="153"/>
      <c r="BC19" s="153">
        <f>IF(OR(BF19="E",BF19="D"),0,VLOOKUP(BB19,'CLASSIC CUP (GT0)'!$B$53:$C$65,2)+BE19+BD19)</f>
        <v>0</v>
      </c>
      <c r="BD19" s="153"/>
      <c r="BE19" s="153"/>
      <c r="BF19" s="153"/>
      <c r="BG19" s="153"/>
      <c r="BH19" s="154"/>
      <c r="BI19" s="154">
        <f>IF(OR(BL19="E",BL19="D"),0,VLOOKUP(BH19,'CLASSIC CUP (GT0)'!$B$53:$C$65,2)+BK19+BJ19)</f>
        <v>0</v>
      </c>
      <c r="BJ19" s="154"/>
      <c r="BK19" s="154"/>
      <c r="BL19" s="154"/>
      <c r="BM19" s="154"/>
      <c r="BN19" s="155">
        <f t="shared" si="1"/>
        <v>0</v>
      </c>
      <c r="BO19" s="156">
        <f t="shared" si="2"/>
        <v>0</v>
      </c>
      <c r="BP19" s="157">
        <f t="array" aca="1" ref="BP19" ca="1">SUM(LARGE(BV19:CE19,ROW(INDIRECT("1:"&amp;COUNT(BV19:CE19)-D$58))))+SUM(IF(ISNUMBER(VALUE(MID(IF(LEN(IF(ISNUMBER(BV19:CE19),0,BV19:CE19))&gt;1,BV19:CE19,0),1,LEN(IF(LEN(IF(ISNUMBER(BV19:CE19),0,BV19:CE19))&gt;1,BV19:CE19,0))-1)))=FALSE,0,VALUE(MID(IF(LEN(IF(ISNUMBER(BV19:CE19),0,BV19:CE19))&gt;1,BV19:CE19,0),1,LEN(IF(LEN(IF(ISNUMBER(BV19:CE19),0,BV19:CE19))&gt;1,BV19:CE19,0))-1))))</f>
        <v>0</v>
      </c>
      <c r="BQ19" s="158">
        <f t="shared" si="3"/>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'CLASSIC CUP (GT0)'!D$58</f>
        <v>4</v>
      </c>
    </row>
    <row r="20" spans="1:86" s="158" customFormat="1" ht="15.75" x14ac:dyDescent="0.25">
      <c r="A20" s="416"/>
      <c r="B20" s="141">
        <f t="shared" si="5"/>
        <v>0</v>
      </c>
      <c r="C20" s="528"/>
      <c r="D20" s="526"/>
      <c r="E20" s="527"/>
      <c r="F20" s="145"/>
      <c r="G20" s="145">
        <f>IF(OR(J20="E",J20="D"),0,VLOOKUP(F20,'CLASSIC CUP (GT0)'!$B$53:$C$65,2)+I20+H20)</f>
        <v>0</v>
      </c>
      <c r="H20" s="145"/>
      <c r="I20" s="145"/>
      <c r="J20" s="145"/>
      <c r="K20" s="145"/>
      <c r="L20" s="146"/>
      <c r="M20" s="146">
        <f>IF(OR(P20="E",P20="D"),0,VLOOKUP(L20,'CLASSIC CUP (GT0)'!$B$53:$C$65,2)+O20+N20)</f>
        <v>0</v>
      </c>
      <c r="N20" s="146"/>
      <c r="O20" s="146"/>
      <c r="P20" s="146"/>
      <c r="Q20" s="146"/>
      <c r="R20" s="147"/>
      <c r="S20" s="147">
        <f>IF(OR(V20="E",V20="D"),0,VLOOKUP(R20,'CLASSIC CUP (GT0)'!$B$53:$C$65,2)+U20+T20)</f>
        <v>0</v>
      </c>
      <c r="T20" s="147"/>
      <c r="U20" s="147"/>
      <c r="V20" s="147"/>
      <c r="W20" s="434"/>
      <c r="X20" s="148"/>
      <c r="Y20" s="148">
        <f>IF(OR(AB20="E",AB20="D"),0,VLOOKUP(X20,'CLASSIC CUP (GT0)'!$B$53:$C$65,2)+AA20+Z20)</f>
        <v>0</v>
      </c>
      <c r="Z20" s="148"/>
      <c r="AA20" s="148"/>
      <c r="AB20" s="148"/>
      <c r="AC20" s="148"/>
      <c r="AD20" s="149"/>
      <c r="AE20" s="149">
        <f>IF(OR(AH20="E",AH20="D"),0,VLOOKUP(AD20,'CLASSIC CUP (GT0)'!$B$53:$C$65,2)+AG20+AF20)</f>
        <v>0</v>
      </c>
      <c r="AF20" s="149"/>
      <c r="AG20" s="149"/>
      <c r="AH20" s="149"/>
      <c r="AI20" s="149"/>
      <c r="AJ20" s="150"/>
      <c r="AK20" s="150">
        <f>IF(OR(AN20="E",AN20="D"),0,VLOOKUP(AJ20,'CLASSIC CUP (GT0)'!$B$53:$C$65,2)+AM20+AL20)</f>
        <v>0</v>
      </c>
      <c r="AL20" s="150"/>
      <c r="AM20" s="150"/>
      <c r="AN20" s="150"/>
      <c r="AO20" s="150"/>
      <c r="AP20" s="151"/>
      <c r="AQ20" s="151">
        <f>IF(OR(AT20="E",AT20="D"),0,VLOOKUP(AP20,'CLASSIC CUP (GT0)'!$B$53:$C$65,2)+AS20+AR20)</f>
        <v>0</v>
      </c>
      <c r="AR20" s="151"/>
      <c r="AS20" s="151"/>
      <c r="AT20" s="151"/>
      <c r="AU20" s="151"/>
      <c r="AV20" s="152"/>
      <c r="AW20" s="152">
        <f>IF(OR(AZ20="E",AZ20="D"),0,VLOOKUP(AV20,'CLASSIC CUP (GT0)'!$B$53:$C$65,2)+AY20+AX20)</f>
        <v>0</v>
      </c>
      <c r="AX20" s="152"/>
      <c r="AY20" s="152"/>
      <c r="AZ20" s="152"/>
      <c r="BA20" s="152"/>
      <c r="BB20" s="153"/>
      <c r="BC20" s="153">
        <f>IF(OR(BF20="E",BF20="D"),0,VLOOKUP(BB20,'CLASSIC CUP (GT0)'!$B$53:$C$65,2)+BE20+BD20)</f>
        <v>0</v>
      </c>
      <c r="BD20" s="153"/>
      <c r="BE20" s="153"/>
      <c r="BF20" s="153"/>
      <c r="BG20" s="153"/>
      <c r="BH20" s="154"/>
      <c r="BI20" s="154">
        <f>IF(OR(BL20="E",BL20="D"),0,VLOOKUP(BH20,'CLASSIC CUP (GT0)'!$B$53:$C$65,2)+BK20+BJ20)</f>
        <v>0</v>
      </c>
      <c r="BJ20" s="154"/>
      <c r="BK20" s="154"/>
      <c r="BL20" s="154"/>
      <c r="BM20" s="154"/>
      <c r="BN20" s="155">
        <f t="shared" si="1"/>
        <v>0</v>
      </c>
      <c r="BO20" s="156">
        <f t="shared" si="2"/>
        <v>0</v>
      </c>
      <c r="BP20" s="157">
        <f t="array" aca="1" ref="BP20" ca="1">SUM(LARGE(BV20:CE20,ROW(INDIRECT("1:"&amp;COUNT(BV20:CE20)-D$58))))+SUM(IF(ISNUMBER(VALUE(MID(IF(LEN(IF(ISNUMBER(BV20:CE20),0,BV20:CE20))&gt;1,BV20:CE20,0),1,LEN(IF(LEN(IF(ISNUMBER(BV20:CE20),0,BV20:CE20))&gt;1,BV20:CE20,0))-1)))=FALSE,0,VALUE(MID(IF(LEN(IF(ISNUMBER(BV20:CE20),0,BV20:CE20))&gt;1,BV20:CE20,0),1,LEN(IF(LEN(IF(ISNUMBER(BV20:CE20),0,BV20:CE20))&gt;1,BV20:CE20,0))-1))))</f>
        <v>0</v>
      </c>
      <c r="BQ20" s="158">
        <f t="shared" si="3"/>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'CLASSIC CUP (GT0)'!D$58</f>
        <v>4</v>
      </c>
    </row>
    <row r="21" spans="1:86" s="158" customFormat="1" ht="15.75" x14ac:dyDescent="0.25">
      <c r="A21" s="416"/>
      <c r="B21" s="141">
        <f t="shared" si="5"/>
        <v>0</v>
      </c>
      <c r="C21" s="528"/>
      <c r="D21" s="529"/>
      <c r="E21" s="530"/>
      <c r="F21" s="145"/>
      <c r="G21" s="145">
        <f>IF(OR(J21="E",J21="D"),0,VLOOKUP(F21,'CLASSIC CUP (GT0)'!$B$53:$C$65,2)+I21+H21)</f>
        <v>0</v>
      </c>
      <c r="H21" s="145"/>
      <c r="I21" s="145"/>
      <c r="J21" s="145"/>
      <c r="K21" s="145"/>
      <c r="L21" s="146"/>
      <c r="M21" s="146">
        <f>IF(OR(P21="E",P21="D"),0,VLOOKUP(L21,'CLASSIC CUP (GT0)'!$B$53:$C$65,2)+O21+N21)</f>
        <v>0</v>
      </c>
      <c r="N21" s="146"/>
      <c r="O21" s="146"/>
      <c r="P21" s="146"/>
      <c r="Q21" s="146"/>
      <c r="R21" s="147"/>
      <c r="S21" s="147">
        <f>IF(OR(V21="E",V21="D"),0,VLOOKUP(R21,'CLASSIC CUP (GT0)'!$B$53:$C$65,2)+U21+T21)</f>
        <v>0</v>
      </c>
      <c r="T21" s="147"/>
      <c r="U21" s="147"/>
      <c r="V21" s="147"/>
      <c r="W21" s="434"/>
      <c r="X21" s="148"/>
      <c r="Y21" s="148">
        <f>IF(OR(AB21="E",AB21="D"),0,VLOOKUP(X21,'CLASSIC CUP (GT0)'!$B$53:$C$65,2)+AA21+Z21)</f>
        <v>0</v>
      </c>
      <c r="Z21" s="148"/>
      <c r="AA21" s="148"/>
      <c r="AB21" s="148"/>
      <c r="AC21" s="148"/>
      <c r="AD21" s="149"/>
      <c r="AE21" s="149">
        <f>IF(OR(AH21="E",AH21="D"),0,VLOOKUP(AD21,'CLASSIC CUP (GT0)'!$B$53:$C$65,2)+AG21+AF21)</f>
        <v>0</v>
      </c>
      <c r="AF21" s="149"/>
      <c r="AG21" s="149"/>
      <c r="AH21" s="149"/>
      <c r="AI21" s="149"/>
      <c r="AJ21" s="150"/>
      <c r="AK21" s="150">
        <f>IF(OR(AN21="E",AN21="D"),0,VLOOKUP(AJ21,'CLASSIC CUP (GT0)'!$B$53:$C$65,2)+AM21+AL21)</f>
        <v>0</v>
      </c>
      <c r="AL21" s="150"/>
      <c r="AM21" s="150"/>
      <c r="AN21" s="150"/>
      <c r="AO21" s="150"/>
      <c r="AP21" s="151"/>
      <c r="AQ21" s="151">
        <f>IF(OR(AT21="E",AT21="D"),0,VLOOKUP(AP21,'CLASSIC CUP (GT0)'!$B$53:$C$65,2)+AS21+AR21)</f>
        <v>0</v>
      </c>
      <c r="AR21" s="151"/>
      <c r="AS21" s="151"/>
      <c r="AT21" s="151"/>
      <c r="AU21" s="151"/>
      <c r="AV21" s="152"/>
      <c r="AW21" s="152">
        <f>IF(OR(AZ21="E",AZ21="D"),0,VLOOKUP(AV21,'CLASSIC CUP (GT0)'!$B$53:$C$65,2)+AY21+AX21)</f>
        <v>0</v>
      </c>
      <c r="AX21" s="152"/>
      <c r="AY21" s="152"/>
      <c r="AZ21" s="152"/>
      <c r="BA21" s="152"/>
      <c r="BB21" s="153"/>
      <c r="BC21" s="153">
        <f>IF(OR(BF21="E",BF21="D"),0,VLOOKUP(BB21,'CLASSIC CUP (GT0)'!$B$53:$C$65,2)+BE21+BD21)</f>
        <v>0</v>
      </c>
      <c r="BD21" s="153"/>
      <c r="BE21" s="153"/>
      <c r="BF21" s="153"/>
      <c r="BG21" s="153"/>
      <c r="BH21" s="154"/>
      <c r="BI21" s="154">
        <f>IF(OR(BL21="E",BL21="D"),0,VLOOKUP(BH21,'CLASSIC CUP (GT0)'!$B$53:$C$65,2)+BK21+BJ21)</f>
        <v>0</v>
      </c>
      <c r="BJ21" s="154"/>
      <c r="BK21" s="154"/>
      <c r="BL21" s="154"/>
      <c r="BM21" s="154"/>
      <c r="BN21" s="155">
        <f t="shared" si="1"/>
        <v>0</v>
      </c>
      <c r="BO21" s="156">
        <f t="shared" si="2"/>
        <v>0</v>
      </c>
      <c r="BP21" s="157">
        <f t="array" aca="1" ref="BP21" ca="1">SUM(LARGE(BV21:CE21,ROW(INDIRECT("1:"&amp;COUNT(BV21:CE21)-D$58))))+SUM(IF(ISNUMBER(VALUE(MID(IF(LEN(IF(ISNUMBER(BV21:CE21),0,BV21:CE21))&gt;1,BV21:CE21,0),1,LEN(IF(LEN(IF(ISNUMBER(BV21:CE21),0,BV21:CE21))&gt;1,BV21:CE21,0))-1)))=FALSE,0,VALUE(MID(IF(LEN(IF(ISNUMBER(BV21:CE21),0,BV21:CE21))&gt;1,BV21:CE21,0),1,LEN(IF(LEN(IF(ISNUMBER(BV21:CE21),0,BV21:CE21))&gt;1,BV21:CE21,0))-1))))</f>
        <v>0</v>
      </c>
      <c r="BQ21" s="158">
        <f t="shared" si="3"/>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'CLASSIC CUP (GT0)'!D$58</f>
        <v>4</v>
      </c>
    </row>
    <row r="22" spans="1:86" s="158" customFormat="1" ht="15.75" x14ac:dyDescent="0.25">
      <c r="A22" s="416"/>
      <c r="B22" s="141">
        <f t="shared" si="5"/>
        <v>0</v>
      </c>
      <c r="C22" s="528"/>
      <c r="D22" s="529"/>
      <c r="E22" s="530"/>
      <c r="F22" s="145"/>
      <c r="G22" s="145">
        <f>IF(OR(J22="E",J22="D"),0,VLOOKUP(F22,'CLASSIC CUP (GT0)'!$B$53:$C$65,2)+I22+H22)</f>
        <v>0</v>
      </c>
      <c r="H22" s="145"/>
      <c r="I22" s="145"/>
      <c r="J22" s="145"/>
      <c r="K22" s="145"/>
      <c r="L22" s="146"/>
      <c r="M22" s="146">
        <f>IF(OR(P22="E",P22="D"),0,VLOOKUP(L22,'CLASSIC CUP (GT0)'!$B$53:$C$65,2)+O22+N22)</f>
        <v>0</v>
      </c>
      <c r="N22" s="146"/>
      <c r="O22" s="146"/>
      <c r="P22" s="146"/>
      <c r="Q22" s="146"/>
      <c r="R22" s="147"/>
      <c r="S22" s="147">
        <f>IF(OR(V22="E",V22="D"),0,VLOOKUP(R22,'CLASSIC CUP (GT0)'!$B$53:$C$65,2)+U22+T22)</f>
        <v>0</v>
      </c>
      <c r="T22" s="147"/>
      <c r="U22" s="147"/>
      <c r="V22" s="147"/>
      <c r="W22" s="434"/>
      <c r="X22" s="148"/>
      <c r="Y22" s="148">
        <f>IF(OR(AB22="E",AB22="D"),0,VLOOKUP(X22,'CLASSIC CUP (GT0)'!$B$53:$C$65,2)+AA22+Z22)</f>
        <v>0</v>
      </c>
      <c r="Z22" s="148"/>
      <c r="AA22" s="148"/>
      <c r="AB22" s="148"/>
      <c r="AC22" s="148"/>
      <c r="AD22" s="149"/>
      <c r="AE22" s="149">
        <f>IF(OR(AH22="E",AH22="D"),0,VLOOKUP(AD22,'CLASSIC CUP (GT0)'!$B$53:$C$65,2)+AG22+AF22)</f>
        <v>0</v>
      </c>
      <c r="AF22" s="149"/>
      <c r="AG22" s="149"/>
      <c r="AH22" s="149"/>
      <c r="AI22" s="149"/>
      <c r="AJ22" s="150"/>
      <c r="AK22" s="150">
        <f>IF(OR(AN22="E",AN22="D"),0,VLOOKUP(AJ22,'CLASSIC CUP (GT0)'!$B$53:$C$65,2)+AM22+AL22)</f>
        <v>0</v>
      </c>
      <c r="AL22" s="150"/>
      <c r="AM22" s="150"/>
      <c r="AN22" s="150"/>
      <c r="AO22" s="150"/>
      <c r="AP22" s="151"/>
      <c r="AQ22" s="151">
        <f>IF(OR(AT22="E",AT22="D"),0,VLOOKUP(AP22,'CLASSIC CUP (GT0)'!$B$53:$C$65,2)+AS22+AR22)</f>
        <v>0</v>
      </c>
      <c r="AR22" s="151"/>
      <c r="AS22" s="151"/>
      <c r="AT22" s="151"/>
      <c r="AU22" s="151"/>
      <c r="AV22" s="152"/>
      <c r="AW22" s="152">
        <f>IF(OR(AZ22="E",AZ22="D"),0,VLOOKUP(AV22,'CLASSIC CUP (GT0)'!$B$53:$C$65,2)+AY22+AX22)</f>
        <v>0</v>
      </c>
      <c r="AX22" s="152"/>
      <c r="AY22" s="152"/>
      <c r="AZ22" s="152"/>
      <c r="BA22" s="152"/>
      <c r="BB22" s="153"/>
      <c r="BC22" s="153">
        <f>IF(OR(BF22="E",BF22="D"),0,VLOOKUP(BB22,'CLASSIC CUP (GT0)'!$B$53:$C$65,2)+BE22+BD22)</f>
        <v>0</v>
      </c>
      <c r="BD22" s="153"/>
      <c r="BE22" s="153"/>
      <c r="BF22" s="153"/>
      <c r="BG22" s="153"/>
      <c r="BH22" s="154"/>
      <c r="BI22" s="154">
        <f>IF(OR(BL22="E",BL22="D"),0,VLOOKUP(BH22,'CLASSIC CUP (GT0)'!$B$53:$C$65,2)+BK22+BJ22)</f>
        <v>0</v>
      </c>
      <c r="BJ22" s="154"/>
      <c r="BK22" s="154"/>
      <c r="BL22" s="154"/>
      <c r="BM22" s="154"/>
      <c r="BN22" s="155">
        <f t="shared" si="1"/>
        <v>0</v>
      </c>
      <c r="BO22" s="156">
        <f t="shared" si="2"/>
        <v>0</v>
      </c>
      <c r="BP22" s="157">
        <f t="array" aca="1" ref="BP22" ca="1">SUM(LARGE(BV22:CE22,ROW(INDIRECT("1:"&amp;COUNT(BV22:CE22)-D$58))))+SUM(IF(ISNUMBER(VALUE(MID(IF(LEN(IF(ISNUMBER(BV22:CE22),0,BV22:CE22))&gt;1,BV22:CE22,0),1,LEN(IF(LEN(IF(ISNUMBER(BV22:CE22),0,BV22:CE22))&gt;1,BV22:CE22,0))-1)))=FALSE,0,VALUE(MID(IF(LEN(IF(ISNUMBER(BV22:CE22),0,BV22:CE22))&gt;1,BV22:CE22,0),1,LEN(IF(LEN(IF(ISNUMBER(BV22:CE22),0,BV22:CE22))&gt;1,BV22:CE22,0))-1))))</f>
        <v>0</v>
      </c>
      <c r="BQ22" s="158">
        <f t="shared" si="3"/>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4"/>
        <v>0</v>
      </c>
      <c r="CH22" s="158">
        <f>'CLASSIC CUP (GT0)'!D$58</f>
        <v>4</v>
      </c>
    </row>
    <row r="23" spans="1:86" s="158" customFormat="1" ht="15.75" x14ac:dyDescent="0.25">
      <c r="A23" s="416"/>
      <c r="B23" s="141">
        <f t="shared" si="5"/>
        <v>0</v>
      </c>
      <c r="C23" s="528"/>
      <c r="D23" s="529"/>
      <c r="E23" s="530"/>
      <c r="F23" s="145"/>
      <c r="G23" s="145">
        <f>IF(OR(J23="E",J23="D"),0,VLOOKUP(F23,'CLASSIC CUP (GT0)'!$B$53:$C$65,2)+I23+H23)</f>
        <v>0</v>
      </c>
      <c r="H23" s="145"/>
      <c r="I23" s="145"/>
      <c r="J23" s="145"/>
      <c r="K23" s="145"/>
      <c r="L23" s="146"/>
      <c r="M23" s="146">
        <f>IF(OR(P23="E",P23="D"),0,VLOOKUP(L23,'CLASSIC CUP (GT0)'!$B$53:$C$65,2)+O23+N23)</f>
        <v>0</v>
      </c>
      <c r="N23" s="146"/>
      <c r="O23" s="146"/>
      <c r="P23" s="146"/>
      <c r="Q23" s="146"/>
      <c r="R23" s="147"/>
      <c r="S23" s="147">
        <f>IF(OR(V23="E",V23="D"),0,VLOOKUP(R23,'CLASSIC CUP (GT0)'!$B$53:$C$65,2)+U23+T23)</f>
        <v>0</v>
      </c>
      <c r="T23" s="147"/>
      <c r="U23" s="147"/>
      <c r="V23" s="147"/>
      <c r="W23" s="434"/>
      <c r="X23" s="148"/>
      <c r="Y23" s="148">
        <f>IF(OR(AB23="E",AB23="D"),0,VLOOKUP(X23,'CLASSIC CUP (GT0)'!$B$53:$C$65,2)+AA23+Z23)</f>
        <v>0</v>
      </c>
      <c r="Z23" s="148"/>
      <c r="AA23" s="148"/>
      <c r="AB23" s="148"/>
      <c r="AC23" s="148"/>
      <c r="AD23" s="149"/>
      <c r="AE23" s="149">
        <f>IF(OR(AH23="E",AH23="D"),0,VLOOKUP(AD23,'CLASSIC CUP (GT0)'!$B$53:$C$65,2)+AG23+AF23)</f>
        <v>0</v>
      </c>
      <c r="AF23" s="149"/>
      <c r="AG23" s="149"/>
      <c r="AH23" s="149"/>
      <c r="AI23" s="149"/>
      <c r="AJ23" s="150"/>
      <c r="AK23" s="150">
        <f>IF(OR(AN23="E",AN23="D"),0,VLOOKUP(AJ23,'CLASSIC CUP (GT0)'!$B$53:$C$65,2)+AM23+AL23)</f>
        <v>0</v>
      </c>
      <c r="AL23" s="150"/>
      <c r="AM23" s="150"/>
      <c r="AN23" s="150"/>
      <c r="AO23" s="150"/>
      <c r="AP23" s="151"/>
      <c r="AQ23" s="151">
        <f>IF(OR(AT23="E",AT23="D"),0,VLOOKUP(AP23,'CLASSIC CUP (GT0)'!$B$53:$C$65,2)+AS23+AR23)</f>
        <v>0</v>
      </c>
      <c r="AR23" s="151"/>
      <c r="AS23" s="151"/>
      <c r="AT23" s="151"/>
      <c r="AU23" s="151"/>
      <c r="AV23" s="152"/>
      <c r="AW23" s="152">
        <f>IF(OR(AZ23="E",AZ23="D"),0,VLOOKUP(AV23,'CLASSIC CUP (GT0)'!$B$53:$C$65,2)+AY23+AX23)</f>
        <v>0</v>
      </c>
      <c r="AX23" s="152"/>
      <c r="AY23" s="152"/>
      <c r="AZ23" s="152"/>
      <c r="BA23" s="152"/>
      <c r="BB23" s="153"/>
      <c r="BC23" s="153">
        <f>IF(OR(BF23="E",BF23="D"),0,VLOOKUP(BB23,'CLASSIC CUP (GT0)'!$B$53:$C$65,2)+BE23+BD23)</f>
        <v>0</v>
      </c>
      <c r="BD23" s="153"/>
      <c r="BE23" s="153"/>
      <c r="BF23" s="153"/>
      <c r="BG23" s="153"/>
      <c r="BH23" s="154"/>
      <c r="BI23" s="154">
        <f>IF(OR(BL23="E",BL23="D"),0,VLOOKUP(BH23,'CLASSIC CUP (GT0)'!$B$53:$C$65,2)+BK23+BJ23)</f>
        <v>0</v>
      </c>
      <c r="BJ23" s="154"/>
      <c r="BK23" s="154"/>
      <c r="BL23" s="154"/>
      <c r="BM23" s="154"/>
      <c r="BN23" s="155">
        <f t="shared" si="1"/>
        <v>0</v>
      </c>
      <c r="BO23" s="156">
        <f t="shared" si="2"/>
        <v>0</v>
      </c>
      <c r="BP23" s="157">
        <f t="array" aca="1" ref="BP23" ca="1">SUM(LARGE(BV23:CE23,ROW(INDIRECT("1:"&amp;COUNT(BV23:CE23)-D$58))))+SUM(IF(ISNUMBER(VALUE(MID(IF(LEN(IF(ISNUMBER(BV23:CE23),0,BV23:CE23))&gt;1,BV23:CE23,0),1,LEN(IF(LEN(IF(ISNUMBER(BV23:CE23),0,BV23:CE23))&gt;1,BV23:CE23,0))-1)))=FALSE,0,VALUE(MID(IF(LEN(IF(ISNUMBER(BV23:CE23),0,BV23:CE23))&gt;1,BV23:CE23,0),1,LEN(IF(LEN(IF(ISNUMBER(BV23:CE23),0,BV23:CE23))&gt;1,BV23:CE23,0))-1))))</f>
        <v>0</v>
      </c>
      <c r="BQ23" s="158">
        <f t="shared" si="3"/>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4"/>
        <v>0</v>
      </c>
      <c r="CH23" s="158">
        <f>'CLASSIC CUP (GT0)'!D$58</f>
        <v>4</v>
      </c>
    </row>
    <row r="24" spans="1:86" s="158" customFormat="1" ht="15.75" x14ac:dyDescent="0.25">
      <c r="A24" s="416"/>
      <c r="B24" s="141">
        <f t="shared" si="5"/>
        <v>0</v>
      </c>
      <c r="C24" s="528"/>
      <c r="D24" s="529"/>
      <c r="E24" s="530"/>
      <c r="F24" s="145"/>
      <c r="G24" s="145">
        <f>IF(OR(J24="E",J24="D"),0,VLOOKUP(F24,'CLASSIC CUP (GT0)'!$B$53:$C$65,2)+I24+H24)</f>
        <v>0</v>
      </c>
      <c r="H24" s="145"/>
      <c r="I24" s="145"/>
      <c r="J24" s="145"/>
      <c r="K24" s="145"/>
      <c r="L24" s="146"/>
      <c r="M24" s="146">
        <f>IF(OR(P24="E",P24="D"),0,VLOOKUP(L24,'CLASSIC CUP (GT0)'!$B$53:$C$65,2)+O24+N24)</f>
        <v>0</v>
      </c>
      <c r="N24" s="146"/>
      <c r="O24" s="146"/>
      <c r="P24" s="146"/>
      <c r="Q24" s="146"/>
      <c r="R24" s="147"/>
      <c r="S24" s="147">
        <f>IF(OR(V24="E",V24="D"),0,VLOOKUP(R24,'CLASSIC CUP (GT0)'!$B$53:$C$65,2)+U24+T24)</f>
        <v>0</v>
      </c>
      <c r="T24" s="147"/>
      <c r="U24" s="147"/>
      <c r="V24" s="147"/>
      <c r="W24" s="434"/>
      <c r="X24" s="148"/>
      <c r="Y24" s="148">
        <f>IF(OR(AB24="E",AB24="D"),0,VLOOKUP(X24,'CLASSIC CUP (GT0)'!$B$53:$C$65,2)+AA24+Z24)</f>
        <v>0</v>
      </c>
      <c r="Z24" s="148"/>
      <c r="AA24" s="148"/>
      <c r="AB24" s="148"/>
      <c r="AC24" s="148"/>
      <c r="AD24" s="149"/>
      <c r="AE24" s="149">
        <f>IF(OR(AH24="E",AH24="D"),0,VLOOKUP(AD24,'CLASSIC CUP (GT0)'!$B$53:$C$65,2)+AG24+AF24)</f>
        <v>0</v>
      </c>
      <c r="AF24" s="149"/>
      <c r="AG24" s="149"/>
      <c r="AH24" s="149"/>
      <c r="AI24" s="149"/>
      <c r="AJ24" s="150"/>
      <c r="AK24" s="150">
        <f>IF(OR(AN24="E",AN24="D"),0,VLOOKUP(AJ24,'CLASSIC CUP (GT0)'!$B$53:$C$65,2)+AM24+AL24)</f>
        <v>0</v>
      </c>
      <c r="AL24" s="150"/>
      <c r="AM24" s="150"/>
      <c r="AN24" s="150"/>
      <c r="AO24" s="150"/>
      <c r="AP24" s="151"/>
      <c r="AQ24" s="151">
        <f>IF(OR(AT24="E",AT24="D"),0,VLOOKUP(AP24,'CLASSIC CUP (GT0)'!$B$53:$C$65,2)+AS24+AR24)</f>
        <v>0</v>
      </c>
      <c r="AR24" s="151"/>
      <c r="AS24" s="151"/>
      <c r="AT24" s="151"/>
      <c r="AU24" s="151"/>
      <c r="AV24" s="152"/>
      <c r="AW24" s="152">
        <f>IF(OR(AZ24="E",AZ24="D"),0,VLOOKUP(AV24,'CLASSIC CUP (GT0)'!$B$53:$C$65,2)+AY24+AX24)</f>
        <v>0</v>
      </c>
      <c r="AX24" s="152"/>
      <c r="AY24" s="152"/>
      <c r="AZ24" s="152"/>
      <c r="BA24" s="152"/>
      <c r="BB24" s="153"/>
      <c r="BC24" s="153">
        <f>IF(OR(BF24="E",BF24="D"),0,VLOOKUP(BB24,'CLASSIC CUP (GT0)'!$B$53:$C$65,2)+BE24+BD24)</f>
        <v>0</v>
      </c>
      <c r="BD24" s="153"/>
      <c r="BE24" s="153"/>
      <c r="BF24" s="153"/>
      <c r="BG24" s="153"/>
      <c r="BH24" s="154"/>
      <c r="BI24" s="154">
        <f>IF(OR(BL24="E",BL24="D"),0,VLOOKUP(BH24,'CLASSIC CUP (GT0)'!$B$53:$C$65,2)+BK24+BJ24)</f>
        <v>0</v>
      </c>
      <c r="BJ24" s="154"/>
      <c r="BK24" s="154"/>
      <c r="BL24" s="154"/>
      <c r="BM24" s="154"/>
      <c r="BN24" s="155">
        <f t="shared" si="1"/>
        <v>0</v>
      </c>
      <c r="BO24" s="156">
        <f t="shared" si="2"/>
        <v>0</v>
      </c>
      <c r="BP24" s="157">
        <f t="array" aca="1" ref="BP24" ca="1">SUM(LARGE(BV24:CE24,ROW(INDIRECT("1:"&amp;COUNT(BV24:CE24)-D$58))))+SUM(IF(ISNUMBER(VALUE(MID(IF(LEN(IF(ISNUMBER(BV24:CE24),0,BV24:CE24))&gt;1,BV24:CE24,0),1,LEN(IF(LEN(IF(ISNUMBER(BV24:CE24),0,BV24:CE24))&gt;1,BV24:CE24,0))-1)))=FALSE,0,VALUE(MID(IF(LEN(IF(ISNUMBER(BV24:CE24),0,BV24:CE24))&gt;1,BV24:CE24,0),1,LEN(IF(LEN(IF(ISNUMBER(BV24:CE24),0,BV24:CE24))&gt;1,BV24:CE24,0))-1))))</f>
        <v>0</v>
      </c>
      <c r="BQ24" s="158">
        <f t="shared" si="3"/>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4"/>
        <v>0</v>
      </c>
      <c r="CH24" s="158">
        <f>'CLASSIC CUP (GT0)'!D$58</f>
        <v>4</v>
      </c>
    </row>
    <row r="25" spans="1:86" s="158" customFormat="1" ht="15.75" x14ac:dyDescent="0.25">
      <c r="A25" s="416"/>
      <c r="B25" s="141">
        <f t="shared" si="5"/>
        <v>0</v>
      </c>
      <c r="C25" s="528"/>
      <c r="D25" s="526"/>
      <c r="E25" s="527"/>
      <c r="F25" s="145"/>
      <c r="G25" s="145">
        <f>IF(OR(J25="E",J25="D"),0,VLOOKUP(F25,'CLASSIC CUP (GT0)'!$B$53:$C$65,2)+I25+H25)</f>
        <v>0</v>
      </c>
      <c r="H25" s="145"/>
      <c r="I25" s="145"/>
      <c r="J25" s="145"/>
      <c r="K25" s="145"/>
      <c r="L25" s="146"/>
      <c r="M25" s="146">
        <f>IF(OR(P25="E",P25="D"),0,VLOOKUP(L25,'CLASSIC CUP (GT0)'!$B$53:$C$65,2)+O25+N25)</f>
        <v>0</v>
      </c>
      <c r="N25" s="146"/>
      <c r="O25" s="146"/>
      <c r="P25" s="146"/>
      <c r="Q25" s="146"/>
      <c r="R25" s="147"/>
      <c r="S25" s="147">
        <f>IF(OR(V25="E",V25="D"),0,VLOOKUP(R25,'CLASSIC CUP (GT0)'!$B$53:$C$65,2)+U25+T25)</f>
        <v>0</v>
      </c>
      <c r="T25" s="147"/>
      <c r="U25" s="147"/>
      <c r="V25" s="147"/>
      <c r="W25" s="434"/>
      <c r="X25" s="148"/>
      <c r="Y25" s="148">
        <f>IF(OR(AB25="E",AB25="D"),0,VLOOKUP(X25,'CLASSIC CUP (GT0)'!$B$53:$C$65,2)+AA25+Z25)</f>
        <v>0</v>
      </c>
      <c r="Z25" s="148"/>
      <c r="AA25" s="148"/>
      <c r="AB25" s="148"/>
      <c r="AC25" s="148"/>
      <c r="AD25" s="149"/>
      <c r="AE25" s="149">
        <f>IF(OR(AH25="E",AH25="D"),0,VLOOKUP(AD25,'CLASSIC CUP (GT0)'!$B$53:$C$65,2)+AG25+AF25)</f>
        <v>0</v>
      </c>
      <c r="AF25" s="149"/>
      <c r="AG25" s="149"/>
      <c r="AH25" s="149"/>
      <c r="AI25" s="149"/>
      <c r="AJ25" s="150"/>
      <c r="AK25" s="150">
        <f>IF(OR(AN25="E",AN25="D"),0,VLOOKUP(AJ25,'CLASSIC CUP (GT0)'!$B$53:$C$65,2)+AM25+AL25)</f>
        <v>0</v>
      </c>
      <c r="AL25" s="150"/>
      <c r="AM25" s="150"/>
      <c r="AN25" s="150"/>
      <c r="AO25" s="150"/>
      <c r="AP25" s="151"/>
      <c r="AQ25" s="151">
        <f>IF(OR(AT25="E",AT25="D"),0,VLOOKUP(AP25,'CLASSIC CUP (GT0)'!$B$53:$C$65,2)+AS25+AR25)</f>
        <v>0</v>
      </c>
      <c r="AR25" s="151"/>
      <c r="AS25" s="151"/>
      <c r="AT25" s="151"/>
      <c r="AU25" s="151"/>
      <c r="AV25" s="152"/>
      <c r="AW25" s="152">
        <f>IF(OR(AZ25="E",AZ25="D"),0,VLOOKUP(AV25,'CLASSIC CUP (GT0)'!$B$53:$C$65,2)+AY25+AX25)</f>
        <v>0</v>
      </c>
      <c r="AX25" s="152"/>
      <c r="AY25" s="152"/>
      <c r="AZ25" s="152"/>
      <c r="BA25" s="152"/>
      <c r="BB25" s="153"/>
      <c r="BC25" s="153">
        <f>IF(OR(BF25="E",BF25="D"),0,VLOOKUP(BB25,'CLASSIC CUP (GT0)'!$B$53:$C$65,2)+BE25+BD25)</f>
        <v>0</v>
      </c>
      <c r="BD25" s="153"/>
      <c r="BE25" s="153"/>
      <c r="BF25" s="153"/>
      <c r="BG25" s="153"/>
      <c r="BH25" s="154"/>
      <c r="BI25" s="154">
        <f>IF(OR(BL25="E",BL25="D"),0,VLOOKUP(BH25,'CLASSIC CUP (GT0)'!$B$53:$C$65,2)+BK25+BJ25)</f>
        <v>0</v>
      </c>
      <c r="BJ25" s="154"/>
      <c r="BK25" s="154"/>
      <c r="BL25" s="154"/>
      <c r="BM25" s="154"/>
      <c r="BN25" s="155">
        <f t="shared" si="1"/>
        <v>0</v>
      </c>
      <c r="BO25" s="156">
        <f t="shared" si="2"/>
        <v>0</v>
      </c>
      <c r="BP25" s="157">
        <f t="array" aca="1" ref="BP25" ca="1">SUM(LARGE(BV25:CE25,ROW(INDIRECT("1:"&amp;COUNT(BV25:CE25)-D$58))))+SUM(IF(ISNUMBER(VALUE(MID(IF(LEN(IF(ISNUMBER(BV25:CE25),0,BV25:CE25))&gt;1,BV25:CE25,0),1,LEN(IF(LEN(IF(ISNUMBER(BV25:CE25),0,BV25:CE25))&gt;1,BV25:CE25,0))-1)))=FALSE,0,VALUE(MID(IF(LEN(IF(ISNUMBER(BV25:CE25),0,BV25:CE25))&gt;1,BV25:CE25,0),1,LEN(IF(LEN(IF(ISNUMBER(BV25:CE25),0,BV25:CE25))&gt;1,BV25:CE25,0))-1))))</f>
        <v>0</v>
      </c>
      <c r="BQ25" s="158">
        <f t="shared" si="3"/>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4"/>
        <v>0</v>
      </c>
      <c r="CH25" s="158">
        <f>'CLASSIC CUP (GT0)'!D$58</f>
        <v>4</v>
      </c>
    </row>
    <row r="26" spans="1:86" s="158" customFormat="1" ht="15.75" x14ac:dyDescent="0.25">
      <c r="A26" s="416"/>
      <c r="B26" s="141">
        <f t="shared" si="5"/>
        <v>0</v>
      </c>
      <c r="C26" s="528"/>
      <c r="D26" s="526"/>
      <c r="E26" s="527"/>
      <c r="F26" s="145"/>
      <c r="G26" s="145">
        <f>IF(OR(J26="E",J26="D"),0,VLOOKUP(F26,'CLASSIC CUP (GT0)'!$B$53:$C$65,2)+I26+H26)</f>
        <v>0</v>
      </c>
      <c r="H26" s="145"/>
      <c r="I26" s="145"/>
      <c r="J26" s="145"/>
      <c r="K26" s="145"/>
      <c r="L26" s="146"/>
      <c r="M26" s="146">
        <f>IF(OR(P26="E",P26="D"),0,VLOOKUP(L26,'CLASSIC CUP (GT0)'!$B$53:$C$65,2)+O26+N26)</f>
        <v>0</v>
      </c>
      <c r="N26" s="146"/>
      <c r="O26" s="146"/>
      <c r="P26" s="146"/>
      <c r="Q26" s="146"/>
      <c r="R26" s="147"/>
      <c r="S26" s="147">
        <f>IF(OR(V26="E",V26="D"),0,VLOOKUP(R26,'CLASSIC CUP (GT0)'!$B$53:$C$65,2)+U26+T26)</f>
        <v>0</v>
      </c>
      <c r="T26" s="147"/>
      <c r="U26" s="147"/>
      <c r="V26" s="147"/>
      <c r="W26" s="434"/>
      <c r="X26" s="148"/>
      <c r="Y26" s="148">
        <f>IF(OR(AB26="E",AB26="D"),0,VLOOKUP(X26,'CLASSIC CUP (GT0)'!$B$53:$C$65,2)+AA26+Z26)</f>
        <v>0</v>
      </c>
      <c r="Z26" s="148"/>
      <c r="AA26" s="148"/>
      <c r="AB26" s="148"/>
      <c r="AC26" s="148"/>
      <c r="AD26" s="149"/>
      <c r="AE26" s="149">
        <f>IF(OR(AH26="E",AH26="D"),0,VLOOKUP(AD26,'CLASSIC CUP (GT0)'!$B$53:$C$65,2)+AG26+AF26)</f>
        <v>0</v>
      </c>
      <c r="AF26" s="149"/>
      <c r="AG26" s="149"/>
      <c r="AH26" s="149"/>
      <c r="AI26" s="149"/>
      <c r="AJ26" s="150"/>
      <c r="AK26" s="150">
        <f>IF(OR(AN26="E",AN26="D"),0,VLOOKUP(AJ26,'CLASSIC CUP (GT0)'!$B$53:$C$65,2)+AM26+AL26)</f>
        <v>0</v>
      </c>
      <c r="AL26" s="150"/>
      <c r="AM26" s="150"/>
      <c r="AN26" s="150"/>
      <c r="AO26" s="150"/>
      <c r="AP26" s="151"/>
      <c r="AQ26" s="151">
        <f>IF(OR(AT26="E",AT26="D"),0,VLOOKUP(AP26,'CLASSIC CUP (GT0)'!$B$53:$C$65,2)+AS26+AR26)</f>
        <v>0</v>
      </c>
      <c r="AR26" s="151"/>
      <c r="AS26" s="151"/>
      <c r="AT26" s="151"/>
      <c r="AU26" s="151"/>
      <c r="AV26" s="152"/>
      <c r="AW26" s="152">
        <f>IF(OR(AZ26="E",AZ26="D"),0,VLOOKUP(AV26,'CLASSIC CUP (GT0)'!$B$53:$C$65,2)+AY26+AX26)</f>
        <v>0</v>
      </c>
      <c r="AX26" s="152"/>
      <c r="AY26" s="152"/>
      <c r="AZ26" s="152"/>
      <c r="BA26" s="152"/>
      <c r="BB26" s="153"/>
      <c r="BC26" s="153">
        <f>IF(OR(BF26="E",BF26="D"),0,VLOOKUP(BB26,'CLASSIC CUP (GT0)'!$B$53:$C$65,2)+BE26+BD26)</f>
        <v>0</v>
      </c>
      <c r="BD26" s="153"/>
      <c r="BE26" s="153"/>
      <c r="BF26" s="153"/>
      <c r="BG26" s="153"/>
      <c r="BH26" s="154"/>
      <c r="BI26" s="154">
        <f>IF(OR(BL26="E",BL26="D"),0,VLOOKUP(BH26,'CLASSIC CUP (GT0)'!$B$53:$C$65,2)+BK26+BJ26)</f>
        <v>0</v>
      </c>
      <c r="BJ26" s="154"/>
      <c r="BK26" s="154"/>
      <c r="BL26" s="154"/>
      <c r="BM26" s="154"/>
      <c r="BN26" s="155">
        <f t="shared" si="1"/>
        <v>0</v>
      </c>
      <c r="BO26" s="156">
        <f t="shared" si="2"/>
        <v>0</v>
      </c>
      <c r="BP26" s="157">
        <f t="array" aca="1" ref="BP26" ca="1">SUM(LARGE(BV26:CE26,ROW(INDIRECT("1:"&amp;COUNT(BV26:CE26)-D$58))))+SUM(IF(ISNUMBER(VALUE(MID(IF(LEN(IF(ISNUMBER(BV26:CE26),0,BV26:CE26))&gt;1,BV26:CE26,0),1,LEN(IF(LEN(IF(ISNUMBER(BV26:CE26),0,BV26:CE26))&gt;1,BV26:CE26,0))-1)))=FALSE,0,VALUE(MID(IF(LEN(IF(ISNUMBER(BV26:CE26),0,BV26:CE26))&gt;1,BV26:CE26,0),1,LEN(IF(LEN(IF(ISNUMBER(BV26:CE26),0,BV26:CE26))&gt;1,BV26:CE26,0))-1))))</f>
        <v>0</v>
      </c>
      <c r="BQ26" s="158">
        <f t="shared" si="3"/>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4"/>
        <v>0</v>
      </c>
      <c r="CH26" s="158">
        <f>'CLASSIC CUP (GT0)'!D$58</f>
        <v>4</v>
      </c>
    </row>
    <row r="27" spans="1:86" s="158" customFormat="1" ht="15.75" x14ac:dyDescent="0.25">
      <c r="A27" s="416"/>
      <c r="B27" s="141">
        <f t="shared" si="5"/>
        <v>0</v>
      </c>
      <c r="C27" s="528"/>
      <c r="D27" s="529"/>
      <c r="E27" s="530"/>
      <c r="F27" s="145"/>
      <c r="G27" s="145">
        <f>IF(OR(J27="E",J27="D"),0,VLOOKUP(F27,'CLASSIC CUP (GT0)'!$B$53:$C$65,2)+I27+H27)</f>
        <v>0</v>
      </c>
      <c r="H27" s="145"/>
      <c r="I27" s="145"/>
      <c r="J27" s="145"/>
      <c r="K27" s="145"/>
      <c r="L27" s="146"/>
      <c r="M27" s="146">
        <f>IF(OR(P27="E",P27="D"),0,VLOOKUP(L27,'CLASSIC CUP (GT0)'!$B$53:$C$65,2)+O27+N27)</f>
        <v>0</v>
      </c>
      <c r="N27" s="146"/>
      <c r="O27" s="146"/>
      <c r="P27" s="146"/>
      <c r="Q27" s="146"/>
      <c r="R27" s="147"/>
      <c r="S27" s="147">
        <f>IF(OR(V27="E",V27="D"),0,VLOOKUP(R27,'CLASSIC CUP (GT0)'!$B$53:$C$65,2)+U27+T27)</f>
        <v>0</v>
      </c>
      <c r="T27" s="147"/>
      <c r="U27" s="147"/>
      <c r="V27" s="147"/>
      <c r="W27" s="434"/>
      <c r="X27" s="148"/>
      <c r="Y27" s="148">
        <f>IF(OR(AB27="E",AB27="D"),0,VLOOKUP(X27,'CLASSIC CUP (GT0)'!$B$53:$C$65,2)+AA27+Z27)</f>
        <v>0</v>
      </c>
      <c r="Z27" s="148"/>
      <c r="AA27" s="148"/>
      <c r="AB27" s="148"/>
      <c r="AC27" s="148"/>
      <c r="AD27" s="149"/>
      <c r="AE27" s="149">
        <f>IF(OR(AH27="E",AH27="D"),0,VLOOKUP(AD27,'CLASSIC CUP (GT0)'!$B$53:$C$65,2)+AG27+AF27)</f>
        <v>0</v>
      </c>
      <c r="AF27" s="149"/>
      <c r="AG27" s="149"/>
      <c r="AH27" s="149"/>
      <c r="AI27" s="149"/>
      <c r="AJ27" s="150"/>
      <c r="AK27" s="150">
        <f>IF(OR(AN27="E",AN27="D"),0,VLOOKUP(AJ27,'CLASSIC CUP (GT0)'!$B$53:$C$65,2)+AM27+AL27)</f>
        <v>0</v>
      </c>
      <c r="AL27" s="150"/>
      <c r="AM27" s="150"/>
      <c r="AN27" s="150"/>
      <c r="AO27" s="150"/>
      <c r="AP27" s="151"/>
      <c r="AQ27" s="151">
        <f>IF(OR(AT27="E",AT27="D"),0,VLOOKUP(AP27,'CLASSIC CUP (GT0)'!$B$53:$C$65,2)+AS27+AR27)</f>
        <v>0</v>
      </c>
      <c r="AR27" s="151"/>
      <c r="AS27" s="151"/>
      <c r="AT27" s="151"/>
      <c r="AU27" s="151"/>
      <c r="AV27" s="152"/>
      <c r="AW27" s="152">
        <f>IF(OR(AZ27="E",AZ27="D"),0,VLOOKUP(AV27,'CLASSIC CUP (GT0)'!$B$53:$C$65,2)+AY27+AX27)</f>
        <v>0</v>
      </c>
      <c r="AX27" s="152"/>
      <c r="AY27" s="152"/>
      <c r="AZ27" s="152"/>
      <c r="BA27" s="152"/>
      <c r="BB27" s="153"/>
      <c r="BC27" s="153">
        <f>IF(OR(BF27="E",BF27="D"),0,VLOOKUP(BB27,'CLASSIC CUP (GT0)'!$B$53:$C$65,2)+BE27+BD27)</f>
        <v>0</v>
      </c>
      <c r="BD27" s="153"/>
      <c r="BE27" s="153"/>
      <c r="BF27" s="153"/>
      <c r="BG27" s="153"/>
      <c r="BH27" s="154"/>
      <c r="BI27" s="154">
        <f>IF(OR(BL27="E",BL27="D"),0,VLOOKUP(BH27,'CLASSIC CUP (GT0)'!$B$53:$C$65,2)+BK27+BJ27)</f>
        <v>0</v>
      </c>
      <c r="BJ27" s="154"/>
      <c r="BK27" s="154"/>
      <c r="BL27" s="154"/>
      <c r="BM27" s="154"/>
      <c r="BN27" s="155">
        <f t="shared" si="1"/>
        <v>0</v>
      </c>
      <c r="BO27" s="156">
        <f t="shared" si="2"/>
        <v>0</v>
      </c>
      <c r="BP27" s="157">
        <f t="array" aca="1" ref="BP27" ca="1">SUM(LARGE(BV27:CE27,ROW(INDIRECT("1:"&amp;COUNT(BV27:CE27)-D$58))))+SUM(IF(ISNUMBER(VALUE(MID(IF(LEN(IF(ISNUMBER(BV27:CE27),0,BV27:CE27))&gt;1,BV27:CE27,0),1,LEN(IF(LEN(IF(ISNUMBER(BV27:CE27),0,BV27:CE27))&gt;1,BV27:CE27,0))-1)))=FALSE,0,VALUE(MID(IF(LEN(IF(ISNUMBER(BV27:CE27),0,BV27:CE27))&gt;1,BV27:CE27,0),1,LEN(IF(LEN(IF(ISNUMBER(BV27:CE27),0,BV27:CE27))&gt;1,BV27:CE27,0))-1))))</f>
        <v>0</v>
      </c>
      <c r="BQ27" s="158">
        <f t="shared" si="3"/>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4"/>
        <v>0</v>
      </c>
      <c r="CH27" s="158">
        <f>'CLASSIC CUP (GT0)'!D$58</f>
        <v>4</v>
      </c>
    </row>
    <row r="28" spans="1:86" s="158" customFormat="1" ht="15.75" x14ac:dyDescent="0.25">
      <c r="A28" s="416"/>
      <c r="B28" s="141">
        <f t="shared" si="5"/>
        <v>0</v>
      </c>
      <c r="C28" s="528"/>
      <c r="D28" s="526"/>
      <c r="E28" s="527"/>
      <c r="F28" s="145"/>
      <c r="G28" s="145">
        <f>IF(OR(J28="E",J28="D"),0,VLOOKUP(F28,'CLASSIC CUP (GT0)'!$B$53:$C$65,2)+I28+H28)</f>
        <v>0</v>
      </c>
      <c r="H28" s="145"/>
      <c r="I28" s="145"/>
      <c r="J28" s="145"/>
      <c r="K28" s="145"/>
      <c r="L28" s="146"/>
      <c r="M28" s="146">
        <f>IF(OR(P28="E",P28="D"),0,VLOOKUP(L28,'CLASSIC CUP (GT0)'!$B$53:$C$65,2)+O28+N28)</f>
        <v>0</v>
      </c>
      <c r="N28" s="146"/>
      <c r="O28" s="146"/>
      <c r="P28" s="146"/>
      <c r="Q28" s="146"/>
      <c r="R28" s="147"/>
      <c r="S28" s="147">
        <f>IF(OR(V28="E",V28="D"),0,VLOOKUP(R28,'CLASSIC CUP (GT0)'!$B$53:$C$65,2)+U28+T28)</f>
        <v>0</v>
      </c>
      <c r="T28" s="147"/>
      <c r="U28" s="147"/>
      <c r="V28" s="147"/>
      <c r="W28" s="434"/>
      <c r="X28" s="148"/>
      <c r="Y28" s="148">
        <f>IF(OR(AB28="E",AB28="D"),0,VLOOKUP(X28,'CLASSIC CUP (GT0)'!$B$53:$C$65,2)+AA28+Z28)</f>
        <v>0</v>
      </c>
      <c r="Z28" s="148"/>
      <c r="AA28" s="148"/>
      <c r="AB28" s="148"/>
      <c r="AC28" s="148"/>
      <c r="AD28" s="149"/>
      <c r="AE28" s="149">
        <f>IF(OR(AH28="E",AH28="D"),0,VLOOKUP(AD28,'CLASSIC CUP (GT0)'!$B$53:$C$65,2)+AG28+AF28)</f>
        <v>0</v>
      </c>
      <c r="AF28" s="149"/>
      <c r="AG28" s="149"/>
      <c r="AH28" s="149"/>
      <c r="AI28" s="149"/>
      <c r="AJ28" s="150"/>
      <c r="AK28" s="150">
        <f>IF(OR(AN28="E",AN28="D"),0,VLOOKUP(AJ28,'CLASSIC CUP (GT0)'!$B$53:$C$65,2)+AM28+AL28)</f>
        <v>0</v>
      </c>
      <c r="AL28" s="150"/>
      <c r="AM28" s="150"/>
      <c r="AN28" s="150"/>
      <c r="AO28" s="150"/>
      <c r="AP28" s="151"/>
      <c r="AQ28" s="151">
        <f>IF(OR(AT28="E",AT28="D"),0,VLOOKUP(AP28,'CLASSIC CUP (GT0)'!$B$53:$C$65,2)+AS28+AR28)</f>
        <v>0</v>
      </c>
      <c r="AR28" s="151"/>
      <c r="AS28" s="151"/>
      <c r="AT28" s="151"/>
      <c r="AU28" s="151"/>
      <c r="AV28" s="152"/>
      <c r="AW28" s="152">
        <f>IF(OR(AZ28="E",AZ28="D"),0,VLOOKUP(AV28,'CLASSIC CUP (GT0)'!$B$53:$C$65,2)+AY28+AX28)</f>
        <v>0</v>
      </c>
      <c r="AX28" s="152"/>
      <c r="AY28" s="152"/>
      <c r="AZ28" s="152"/>
      <c r="BA28" s="152"/>
      <c r="BB28" s="153"/>
      <c r="BC28" s="153">
        <f>IF(OR(BF28="E",BF28="D"),0,VLOOKUP(BB28,'CLASSIC CUP (GT0)'!$B$53:$C$65,2)+BE28+BD28)</f>
        <v>0</v>
      </c>
      <c r="BD28" s="153"/>
      <c r="BE28" s="153"/>
      <c r="BF28" s="153"/>
      <c r="BG28" s="153"/>
      <c r="BH28" s="154"/>
      <c r="BI28" s="154">
        <f>IF(OR(BL28="E",BL28="D"),0,VLOOKUP(BH28,'CLASSIC CUP (GT0)'!$B$53:$C$65,2)+BK28+BJ28)</f>
        <v>0</v>
      </c>
      <c r="BJ28" s="154"/>
      <c r="BK28" s="154"/>
      <c r="BL28" s="154"/>
      <c r="BM28" s="154"/>
      <c r="BN28" s="155">
        <f t="shared" si="1"/>
        <v>0</v>
      </c>
      <c r="BO28" s="156">
        <f t="shared" si="2"/>
        <v>0</v>
      </c>
      <c r="BP28" s="157">
        <f t="array" aca="1" ref="BP28" ca="1">SUM(LARGE(BV28:CE28,ROW(INDIRECT("1:"&amp;COUNT(BV28:CE28)-D$58))))+SUM(IF(ISNUMBER(VALUE(MID(IF(LEN(IF(ISNUMBER(BV28:CE28),0,BV28:CE28))&gt;1,BV28:CE28,0),1,LEN(IF(LEN(IF(ISNUMBER(BV28:CE28),0,BV28:CE28))&gt;1,BV28:CE28,0))-1)))=FALSE,0,VALUE(MID(IF(LEN(IF(ISNUMBER(BV28:CE28),0,BV28:CE28))&gt;1,BV28:CE28,0),1,LEN(IF(LEN(IF(ISNUMBER(BV28:CE28),0,BV28:CE28))&gt;1,BV28:CE28,0))-1))))</f>
        <v>0</v>
      </c>
      <c r="BQ28" s="158">
        <f t="shared" si="3"/>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4"/>
        <v>0</v>
      </c>
      <c r="CH28" s="158">
        <f>'CLASSIC CUP (GT0)'!D$58</f>
        <v>4</v>
      </c>
    </row>
    <row r="29" spans="1:86" s="158" customFormat="1" ht="15.75" x14ac:dyDescent="0.25">
      <c r="A29" s="416"/>
      <c r="B29" s="141">
        <f t="shared" si="5"/>
        <v>0</v>
      </c>
      <c r="C29" s="528"/>
      <c r="D29" s="526"/>
      <c r="E29" s="527"/>
      <c r="F29" s="145"/>
      <c r="G29" s="145">
        <f>IF(OR(J29="E",J29="D"),0,VLOOKUP(F29,'CLASSIC CUP (GT0)'!$B$53:$C$65,2)+I29+H29)</f>
        <v>0</v>
      </c>
      <c r="H29" s="145"/>
      <c r="I29" s="145"/>
      <c r="J29" s="145"/>
      <c r="K29" s="145"/>
      <c r="L29" s="146"/>
      <c r="M29" s="146">
        <f>IF(OR(P29="E",P29="D"),0,VLOOKUP(L29,'CLASSIC CUP (GT0)'!$B$53:$C$65,2)+O29+N29)</f>
        <v>0</v>
      </c>
      <c r="N29" s="146"/>
      <c r="O29" s="146"/>
      <c r="P29" s="146"/>
      <c r="Q29" s="146"/>
      <c r="R29" s="147"/>
      <c r="S29" s="147">
        <f>IF(OR(V29="E",V29="D"),0,VLOOKUP(R29,'CLASSIC CUP (GT0)'!$B$53:$C$65,2)+U29+T29)</f>
        <v>0</v>
      </c>
      <c r="T29" s="147"/>
      <c r="U29" s="147"/>
      <c r="V29" s="147"/>
      <c r="W29" s="434"/>
      <c r="X29" s="148"/>
      <c r="Y29" s="148">
        <f>IF(OR(AB29="E",AB29="D"),0,VLOOKUP(X29,'CLASSIC CUP (GT0)'!$B$53:$C$65,2)+AA29+Z29)</f>
        <v>0</v>
      </c>
      <c r="Z29" s="148"/>
      <c r="AA29" s="148"/>
      <c r="AB29" s="148"/>
      <c r="AC29" s="148"/>
      <c r="AD29" s="149"/>
      <c r="AE29" s="149">
        <f>IF(OR(AH29="E",AH29="D"),0,VLOOKUP(AD29,'CLASSIC CUP (GT0)'!$B$53:$C$65,2)+AG29+AF29)</f>
        <v>0</v>
      </c>
      <c r="AF29" s="149"/>
      <c r="AG29" s="149"/>
      <c r="AH29" s="149"/>
      <c r="AI29" s="149"/>
      <c r="AJ29" s="150"/>
      <c r="AK29" s="150">
        <f>IF(OR(AN29="E",AN29="D"),0,VLOOKUP(AJ29,'CLASSIC CUP (GT0)'!$B$53:$C$65,2)+AM29+AL29)</f>
        <v>0</v>
      </c>
      <c r="AL29" s="150"/>
      <c r="AM29" s="150"/>
      <c r="AN29" s="150"/>
      <c r="AO29" s="150"/>
      <c r="AP29" s="151"/>
      <c r="AQ29" s="151">
        <f>IF(OR(AT29="E",AT29="D"),0,VLOOKUP(AP29,'CLASSIC CUP (GT0)'!$B$53:$C$65,2)+AS29+AR29)</f>
        <v>0</v>
      </c>
      <c r="AR29" s="151"/>
      <c r="AS29" s="151"/>
      <c r="AT29" s="151"/>
      <c r="AU29" s="151"/>
      <c r="AV29" s="152"/>
      <c r="AW29" s="152">
        <f>IF(OR(AZ29="E",AZ29="D"),0,VLOOKUP(AV29,'CLASSIC CUP (GT0)'!$B$53:$C$65,2)+AY29+AX29)</f>
        <v>0</v>
      </c>
      <c r="AX29" s="152"/>
      <c r="AY29" s="152"/>
      <c r="AZ29" s="152"/>
      <c r="BA29" s="152"/>
      <c r="BB29" s="153"/>
      <c r="BC29" s="153">
        <f>IF(OR(BF29="E",BF29="D"),0,VLOOKUP(BB29,'CLASSIC CUP (GT0)'!$B$53:$C$65,2)+BE29+BD29)</f>
        <v>0</v>
      </c>
      <c r="BD29" s="153"/>
      <c r="BE29" s="153"/>
      <c r="BF29" s="153"/>
      <c r="BG29" s="153"/>
      <c r="BH29" s="154"/>
      <c r="BI29" s="154">
        <f>IF(OR(BL29="E",BL29="D"),0,VLOOKUP(BH29,'CLASSIC CUP (GT0)'!$B$53:$C$65,2)+BK29+BJ29)</f>
        <v>0</v>
      </c>
      <c r="BJ29" s="154"/>
      <c r="BK29" s="154"/>
      <c r="BL29" s="154"/>
      <c r="BM29" s="154"/>
      <c r="BN29" s="155">
        <f t="shared" si="1"/>
        <v>0</v>
      </c>
      <c r="BO29" s="156">
        <f t="shared" si="2"/>
        <v>0</v>
      </c>
      <c r="BP29" s="157">
        <f t="array" aca="1" ref="BP29" ca="1">SUM(LARGE(BV29:CE29,ROW(INDIRECT("1:"&amp;COUNT(BV29:CE29)-D$58))))+SUM(IF(ISNUMBER(VALUE(MID(IF(LEN(IF(ISNUMBER(BV29:CE29),0,BV29:CE29))&gt;1,BV29:CE29,0),1,LEN(IF(LEN(IF(ISNUMBER(BV29:CE29),0,BV29:CE29))&gt;1,BV29:CE29,0))-1)))=FALSE,0,VALUE(MID(IF(LEN(IF(ISNUMBER(BV29:CE29),0,BV29:CE29))&gt;1,BV29:CE29,0),1,LEN(IF(LEN(IF(ISNUMBER(BV29:CE29),0,BV29:CE29))&gt;1,BV29:CE29,0))-1))))</f>
        <v>0</v>
      </c>
      <c r="BQ29" s="158">
        <f t="shared" si="3"/>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4"/>
        <v>0</v>
      </c>
      <c r="CH29" s="158">
        <f>'CLASSIC CUP (GT0)'!D$58</f>
        <v>4</v>
      </c>
    </row>
    <row r="30" spans="1:86" s="158" customFormat="1" ht="15.75" x14ac:dyDescent="0.25">
      <c r="A30" s="416"/>
      <c r="B30" s="141">
        <f t="shared" si="5"/>
        <v>0</v>
      </c>
      <c r="C30" s="528"/>
      <c r="D30" s="526"/>
      <c r="E30" s="527"/>
      <c r="F30" s="145"/>
      <c r="G30" s="145">
        <f>IF(OR(J30="E",J30="D"),0,VLOOKUP(F30,'CLASSIC CUP (GT0)'!$B$53:$C$65,2)+I30+H30)</f>
        <v>0</v>
      </c>
      <c r="H30" s="145"/>
      <c r="I30" s="145"/>
      <c r="J30" s="145"/>
      <c r="K30" s="145"/>
      <c r="L30" s="146"/>
      <c r="M30" s="146">
        <f>IF(OR(P30="E",P30="D"),0,VLOOKUP(L30,'CLASSIC CUP (GT0)'!$B$53:$C$65,2)+O30+N30)</f>
        <v>0</v>
      </c>
      <c r="N30" s="146"/>
      <c r="O30" s="146"/>
      <c r="P30" s="146"/>
      <c r="Q30" s="146"/>
      <c r="R30" s="147"/>
      <c r="S30" s="147">
        <f>IF(OR(V30="E",V30="D"),0,VLOOKUP(R30,'CLASSIC CUP (GT0)'!$B$53:$C$65,2)+U30+T30)</f>
        <v>0</v>
      </c>
      <c r="T30" s="147"/>
      <c r="U30" s="147"/>
      <c r="V30" s="147"/>
      <c r="W30" s="434"/>
      <c r="X30" s="148"/>
      <c r="Y30" s="148">
        <f>IF(OR(AB30="E",AB30="D"),0,VLOOKUP(X30,'CLASSIC CUP (GT0)'!$B$53:$C$65,2)+AA30+Z30)</f>
        <v>0</v>
      </c>
      <c r="Z30" s="148"/>
      <c r="AA30" s="148"/>
      <c r="AB30" s="148"/>
      <c r="AC30" s="148"/>
      <c r="AD30" s="149"/>
      <c r="AE30" s="149">
        <f>IF(OR(AH30="E",AH30="D"),0,VLOOKUP(AD30,'CLASSIC CUP (GT0)'!$B$53:$C$65,2)+AG30+AF30)</f>
        <v>0</v>
      </c>
      <c r="AF30" s="149"/>
      <c r="AG30" s="149"/>
      <c r="AH30" s="149"/>
      <c r="AI30" s="149"/>
      <c r="AJ30" s="150"/>
      <c r="AK30" s="150">
        <f>IF(OR(AN30="E",AN30="D"),0,VLOOKUP(AJ30,'CLASSIC CUP (GT0)'!$B$53:$C$65,2)+AM30+AL30)</f>
        <v>0</v>
      </c>
      <c r="AL30" s="150"/>
      <c r="AM30" s="150"/>
      <c r="AN30" s="150"/>
      <c r="AO30" s="150"/>
      <c r="AP30" s="151"/>
      <c r="AQ30" s="151">
        <f>IF(OR(AT30="E",AT30="D"),0,VLOOKUP(AP30,'CLASSIC CUP (GT0)'!$B$53:$C$65,2)+AS30+AR30)</f>
        <v>0</v>
      </c>
      <c r="AR30" s="151"/>
      <c r="AS30" s="151"/>
      <c r="AT30" s="151"/>
      <c r="AU30" s="151"/>
      <c r="AV30" s="152"/>
      <c r="AW30" s="152">
        <f>IF(OR(AZ30="E",AZ30="D"),0,VLOOKUP(AV30,'CLASSIC CUP (GT0)'!$B$53:$C$65,2)+AY30+AX30)</f>
        <v>0</v>
      </c>
      <c r="AX30" s="152"/>
      <c r="AY30" s="152"/>
      <c r="AZ30" s="152"/>
      <c r="BA30" s="152"/>
      <c r="BB30" s="153"/>
      <c r="BC30" s="153">
        <f>IF(OR(BF30="E",BF30="D"),0,VLOOKUP(BB30,'CLASSIC CUP (GT0)'!$B$53:$C$65,2)+BE30+BD30)</f>
        <v>0</v>
      </c>
      <c r="BD30" s="153"/>
      <c r="BE30" s="153"/>
      <c r="BF30" s="153"/>
      <c r="BG30" s="153"/>
      <c r="BH30" s="154"/>
      <c r="BI30" s="154">
        <f>IF(OR(BL30="E",BL30="D"),0,VLOOKUP(BH30,'CLASSIC CUP (GT0)'!$B$53:$C$65,2)+BK30+BJ30)</f>
        <v>0</v>
      </c>
      <c r="BJ30" s="154"/>
      <c r="BK30" s="154"/>
      <c r="BL30" s="154"/>
      <c r="BM30" s="154"/>
      <c r="BN30" s="155">
        <f t="shared" si="1"/>
        <v>0</v>
      </c>
      <c r="BO30" s="156">
        <f t="shared" si="2"/>
        <v>0</v>
      </c>
      <c r="BP30" s="157">
        <f t="array" aca="1" ref="BP30" ca="1">SUM(LARGE(BV30:CE30,ROW(INDIRECT("1:"&amp;COUNT(BV30:CE30)-D$58))))+SUM(IF(ISNUMBER(VALUE(MID(IF(LEN(IF(ISNUMBER(BV30:CE30),0,BV30:CE30))&gt;1,BV30:CE30,0),1,LEN(IF(LEN(IF(ISNUMBER(BV30:CE30),0,BV30:CE30))&gt;1,BV30:CE30,0))-1)))=FALSE,0,VALUE(MID(IF(LEN(IF(ISNUMBER(BV30:CE30),0,BV30:CE30))&gt;1,BV30:CE30,0),1,LEN(IF(LEN(IF(ISNUMBER(BV30:CE30),0,BV30:CE30))&gt;1,BV30:CE30,0))-1))))</f>
        <v>0</v>
      </c>
      <c r="BQ30" s="158">
        <f t="shared" si="3"/>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4"/>
        <v>0</v>
      </c>
      <c r="CH30" s="158">
        <f>'CLASSIC CUP (GT0)'!D$58</f>
        <v>4</v>
      </c>
    </row>
    <row r="31" spans="1:86" s="158" customFormat="1" ht="15.75" x14ac:dyDescent="0.25">
      <c r="A31" s="416"/>
      <c r="B31" s="141">
        <f t="shared" si="5"/>
        <v>0</v>
      </c>
      <c r="C31" s="528"/>
      <c r="D31" s="529"/>
      <c r="E31" s="527"/>
      <c r="F31" s="145"/>
      <c r="G31" s="145">
        <f>IF(OR(J31="E",J31="D"),0,VLOOKUP(F31,'CLASSIC CUP (GT0)'!$B$53:$C$65,2)+I31+H31)</f>
        <v>0</v>
      </c>
      <c r="H31" s="145"/>
      <c r="I31" s="145"/>
      <c r="J31" s="145"/>
      <c r="K31" s="145"/>
      <c r="L31" s="146"/>
      <c r="M31" s="146">
        <f>IF(OR(P31="E",P31="D"),0,VLOOKUP(L31,'CLASSIC CUP (GT0)'!$B$53:$C$65,2)+O31+N31)</f>
        <v>0</v>
      </c>
      <c r="N31" s="146"/>
      <c r="O31" s="146"/>
      <c r="P31" s="146"/>
      <c r="Q31" s="146"/>
      <c r="R31" s="147"/>
      <c r="S31" s="147">
        <f>IF(OR(V31="E",V31="D"),0,VLOOKUP(R31,'CLASSIC CUP (GT0)'!$B$53:$C$65,2)+U31+T31)</f>
        <v>0</v>
      </c>
      <c r="T31" s="147"/>
      <c r="U31" s="147"/>
      <c r="V31" s="147"/>
      <c r="W31" s="434"/>
      <c r="X31" s="148"/>
      <c r="Y31" s="148">
        <f>IF(OR(AB31="E",AB31="D"),0,VLOOKUP(X31,'CLASSIC CUP (GT0)'!$B$53:$C$65,2)+AA31+Z31)</f>
        <v>0</v>
      </c>
      <c r="Z31" s="148"/>
      <c r="AA31" s="148"/>
      <c r="AB31" s="148"/>
      <c r="AC31" s="148"/>
      <c r="AD31" s="149"/>
      <c r="AE31" s="149">
        <f>IF(OR(AH31="E",AH31="D"),0,VLOOKUP(AD31,'CLASSIC CUP (GT0)'!$B$53:$C$65,2)+AG31+AF31)</f>
        <v>0</v>
      </c>
      <c r="AF31" s="149"/>
      <c r="AG31" s="149"/>
      <c r="AH31" s="149"/>
      <c r="AI31" s="149"/>
      <c r="AJ31" s="150"/>
      <c r="AK31" s="150">
        <f>IF(OR(AN31="E",AN31="D"),0,VLOOKUP(AJ31,'CLASSIC CUP (GT0)'!$B$53:$C$65,2)+AM31+AL31)</f>
        <v>0</v>
      </c>
      <c r="AL31" s="150"/>
      <c r="AM31" s="150"/>
      <c r="AN31" s="150"/>
      <c r="AO31" s="150"/>
      <c r="AP31" s="151"/>
      <c r="AQ31" s="151">
        <f>IF(OR(AT31="E",AT31="D"),0,VLOOKUP(AP31,'CLASSIC CUP (GT0)'!$B$53:$C$65,2)+AS31+AR31)</f>
        <v>0</v>
      </c>
      <c r="AR31" s="151"/>
      <c r="AS31" s="151"/>
      <c r="AT31" s="151"/>
      <c r="AU31" s="151"/>
      <c r="AV31" s="152"/>
      <c r="AW31" s="152">
        <f>IF(OR(AZ31="E",AZ31="D"),0,VLOOKUP(AV31,'CLASSIC CUP (GT0)'!$B$53:$C$65,2)+AY31+AX31)</f>
        <v>0</v>
      </c>
      <c r="AX31" s="152"/>
      <c r="AY31" s="152"/>
      <c r="AZ31" s="152"/>
      <c r="BA31" s="152"/>
      <c r="BB31" s="153"/>
      <c r="BC31" s="153">
        <f>IF(OR(BF31="E",BF31="D"),0,VLOOKUP(BB31,'CLASSIC CUP (GT0)'!$B$53:$C$65,2)+BE31+BD31)</f>
        <v>0</v>
      </c>
      <c r="BD31" s="153"/>
      <c r="BE31" s="153"/>
      <c r="BF31" s="153"/>
      <c r="BG31" s="153"/>
      <c r="BH31" s="154"/>
      <c r="BI31" s="154">
        <f>IF(OR(BL31="E",BL31="D"),0,VLOOKUP(BH31,'CLASSIC CUP (GT0)'!$B$53:$C$65,2)+BK31+BJ31)</f>
        <v>0</v>
      </c>
      <c r="BJ31" s="154"/>
      <c r="BK31" s="154"/>
      <c r="BL31" s="154"/>
      <c r="BM31" s="154"/>
      <c r="BN31" s="155">
        <f t="shared" si="1"/>
        <v>0</v>
      </c>
      <c r="BO31" s="156">
        <f t="shared" si="2"/>
        <v>0</v>
      </c>
      <c r="BP31" s="157">
        <f t="array" aca="1" ref="BP31" ca="1">SUM(LARGE(BV31:CE31,ROW(INDIRECT("1:"&amp;COUNT(BV31:CE31)-D$58))))+SUM(IF(ISNUMBER(VALUE(MID(IF(LEN(IF(ISNUMBER(BV31:CE31),0,BV31:CE31))&gt;1,BV31:CE31,0),1,LEN(IF(LEN(IF(ISNUMBER(BV31:CE31),0,BV31:CE31))&gt;1,BV31:CE31,0))-1)))=FALSE,0,VALUE(MID(IF(LEN(IF(ISNUMBER(BV31:CE31),0,BV31:CE31))&gt;1,BV31:CE31,0),1,LEN(IF(LEN(IF(ISNUMBER(BV31:CE31),0,BV31:CE31))&gt;1,BV31:CE31,0))-1))))</f>
        <v>0</v>
      </c>
      <c r="BQ31" s="158">
        <f t="shared" si="3"/>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4"/>
        <v>0</v>
      </c>
      <c r="CH31" s="158">
        <f>'CLASSIC CUP (GT0)'!D$58</f>
        <v>4</v>
      </c>
    </row>
    <row r="32" spans="1:86" s="158" customFormat="1" ht="15.75" x14ac:dyDescent="0.25">
      <c r="A32" s="416"/>
      <c r="B32" s="141">
        <f t="shared" si="5"/>
        <v>0</v>
      </c>
      <c r="C32" s="528"/>
      <c r="D32" s="529"/>
      <c r="E32" s="530"/>
      <c r="F32" s="145"/>
      <c r="G32" s="145">
        <f>IF(OR(J32="E",J32="D"),0,VLOOKUP(F32,'CLASSIC CUP (GT0)'!$B$53:$C$65,2)+I32+H32)</f>
        <v>0</v>
      </c>
      <c r="H32" s="145"/>
      <c r="I32" s="145"/>
      <c r="J32" s="145"/>
      <c r="K32" s="145"/>
      <c r="L32" s="146"/>
      <c r="M32" s="146">
        <f>IF(OR(P32="E",P32="D"),0,VLOOKUP(L32,'CLASSIC CUP (GT0)'!$B$53:$C$65,2)+O32+N32)</f>
        <v>0</v>
      </c>
      <c r="N32" s="146"/>
      <c r="O32" s="146"/>
      <c r="P32" s="146"/>
      <c r="Q32" s="146"/>
      <c r="R32" s="147"/>
      <c r="S32" s="147">
        <f>IF(OR(V32="E",V32="D"),0,VLOOKUP(R32,'CLASSIC CUP (GT0)'!$B$53:$C$65,2)+U32+T32)</f>
        <v>0</v>
      </c>
      <c r="T32" s="147"/>
      <c r="U32" s="147"/>
      <c r="V32" s="147"/>
      <c r="W32" s="434"/>
      <c r="X32" s="148"/>
      <c r="Y32" s="148">
        <f>IF(OR(AB32="E",AB32="D"),0,VLOOKUP(X32,'CLASSIC CUP (GT0)'!$B$53:$C$65,2)+AA32+Z32)</f>
        <v>0</v>
      </c>
      <c r="Z32" s="148"/>
      <c r="AA32" s="148"/>
      <c r="AB32" s="148"/>
      <c r="AC32" s="148"/>
      <c r="AD32" s="149"/>
      <c r="AE32" s="149">
        <f>IF(OR(AH32="E",AH32="D"),0,VLOOKUP(AD32,'CLASSIC CUP (GT0)'!$B$53:$C$65,2)+AG32+AF32)</f>
        <v>0</v>
      </c>
      <c r="AF32" s="149"/>
      <c r="AG32" s="149"/>
      <c r="AH32" s="149"/>
      <c r="AI32" s="149"/>
      <c r="AJ32" s="150"/>
      <c r="AK32" s="150">
        <f>IF(OR(AN32="E",AN32="D"),0,VLOOKUP(AJ32,'CLASSIC CUP (GT0)'!$B$53:$C$65,2)+AM32+AL32)</f>
        <v>0</v>
      </c>
      <c r="AL32" s="150"/>
      <c r="AM32" s="150"/>
      <c r="AN32" s="150"/>
      <c r="AO32" s="150"/>
      <c r="AP32" s="151"/>
      <c r="AQ32" s="151">
        <f>IF(OR(AT32="E",AT32="D"),0,VLOOKUP(AP32,'CLASSIC CUP (GT0)'!$B$53:$C$65,2)+AS32+AR32)</f>
        <v>0</v>
      </c>
      <c r="AR32" s="151"/>
      <c r="AS32" s="151"/>
      <c r="AT32" s="151"/>
      <c r="AU32" s="151"/>
      <c r="AV32" s="152"/>
      <c r="AW32" s="152">
        <f>IF(OR(AZ32="E",AZ32="D"),0,VLOOKUP(AV32,'CLASSIC CUP (GT0)'!$B$53:$C$65,2)+AY32+AX32)</f>
        <v>0</v>
      </c>
      <c r="AX32" s="152"/>
      <c r="AY32" s="152"/>
      <c r="AZ32" s="152"/>
      <c r="BA32" s="152"/>
      <c r="BB32" s="153"/>
      <c r="BC32" s="153">
        <f>IF(OR(BF32="E",BF32="D"),0,VLOOKUP(BB32,'CLASSIC CUP (GT0)'!$B$53:$C$65,2)+BE32+BD32)</f>
        <v>0</v>
      </c>
      <c r="BD32" s="153"/>
      <c r="BE32" s="153"/>
      <c r="BF32" s="153"/>
      <c r="BG32" s="153"/>
      <c r="BH32" s="154"/>
      <c r="BI32" s="154">
        <f>IF(OR(BL32="E",BL32="D"),0,VLOOKUP(BH32,'CLASSIC CUP (GT0)'!$B$53:$C$65,2)+BK32+BJ32)</f>
        <v>0</v>
      </c>
      <c r="BJ32" s="154"/>
      <c r="BK32" s="154"/>
      <c r="BL32" s="154"/>
      <c r="BM32" s="154"/>
      <c r="BN32" s="155">
        <f t="shared" si="1"/>
        <v>0</v>
      </c>
      <c r="BO32" s="156">
        <f t="shared" si="2"/>
        <v>0</v>
      </c>
      <c r="BP32" s="157">
        <f t="array" aca="1" ref="BP32" ca="1">SUM(LARGE(BV32:CE32,ROW(INDIRECT("1:"&amp;COUNT(BV32:CE32)-D$58))))+SUM(IF(ISNUMBER(VALUE(MID(IF(LEN(IF(ISNUMBER(BV32:CE32),0,BV32:CE32))&gt;1,BV32:CE32,0),1,LEN(IF(LEN(IF(ISNUMBER(BV32:CE32),0,BV32:CE32))&gt;1,BV32:CE32,0))-1)))=FALSE,0,VALUE(MID(IF(LEN(IF(ISNUMBER(BV32:CE32),0,BV32:CE32))&gt;1,BV32:CE32,0),1,LEN(IF(LEN(IF(ISNUMBER(BV32:CE32),0,BV32:CE32))&gt;1,BV32:CE32,0))-1))))</f>
        <v>0</v>
      </c>
      <c r="BQ32" s="158">
        <f t="shared" si="3"/>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4"/>
        <v>0</v>
      </c>
      <c r="CH32" s="158">
        <f>'CLASSIC CUP (GT0)'!D$58</f>
        <v>4</v>
      </c>
    </row>
    <row r="33" spans="1:86" s="158" customFormat="1" ht="15.75" x14ac:dyDescent="0.25">
      <c r="A33" s="416"/>
      <c r="B33" s="141">
        <f t="shared" si="5"/>
        <v>0</v>
      </c>
      <c r="C33" s="528"/>
      <c r="D33" s="529"/>
      <c r="E33" s="530"/>
      <c r="F33" s="145"/>
      <c r="G33" s="145">
        <f>IF(OR(J33="E",J33="D"),0,VLOOKUP(F33,'CLASSIC CUP (GT0)'!$B$53:$C$65,2)+I33+H33)</f>
        <v>0</v>
      </c>
      <c r="H33" s="145"/>
      <c r="I33" s="145"/>
      <c r="J33" s="145"/>
      <c r="K33" s="145"/>
      <c r="L33" s="146"/>
      <c r="M33" s="146">
        <f>IF(OR(P33="E",P33="D"),0,VLOOKUP(L33,'CLASSIC CUP (GT0)'!$B$53:$C$65,2)+O33+N33)</f>
        <v>0</v>
      </c>
      <c r="N33" s="146"/>
      <c r="O33" s="146"/>
      <c r="P33" s="146"/>
      <c r="Q33" s="146"/>
      <c r="R33" s="147"/>
      <c r="S33" s="147">
        <f>IF(OR(V33="E",V33="D"),0,VLOOKUP(R33,'CLASSIC CUP (GT0)'!$B$53:$C$65,2)+U33+T33)</f>
        <v>0</v>
      </c>
      <c r="T33" s="147"/>
      <c r="U33" s="147"/>
      <c r="V33" s="147"/>
      <c r="W33" s="434"/>
      <c r="X33" s="148"/>
      <c r="Y33" s="148">
        <f>IF(OR(AB33="E",AB33="D"),0,VLOOKUP(X33,'CLASSIC CUP (GT0)'!$B$53:$C$65,2)+AA33+Z33)</f>
        <v>0</v>
      </c>
      <c r="Z33" s="148"/>
      <c r="AA33" s="148"/>
      <c r="AB33" s="148"/>
      <c r="AC33" s="148"/>
      <c r="AD33" s="149"/>
      <c r="AE33" s="149">
        <f>IF(OR(AH33="E",AH33="D"),0,VLOOKUP(AD33,'CLASSIC CUP (GT0)'!$B$53:$C$65,2)+AG33+AF33)</f>
        <v>0</v>
      </c>
      <c r="AF33" s="149"/>
      <c r="AG33" s="149"/>
      <c r="AH33" s="149"/>
      <c r="AI33" s="149"/>
      <c r="AJ33" s="150"/>
      <c r="AK33" s="150">
        <f>IF(OR(AN33="E",AN33="D"),0,VLOOKUP(AJ33,'CLASSIC CUP (GT0)'!$B$53:$C$65,2)+AM33+AL33)</f>
        <v>0</v>
      </c>
      <c r="AL33" s="150"/>
      <c r="AM33" s="150"/>
      <c r="AN33" s="150"/>
      <c r="AO33" s="150"/>
      <c r="AP33" s="151"/>
      <c r="AQ33" s="151">
        <f>IF(OR(AT33="E",AT33="D"),0,VLOOKUP(AP33,'CLASSIC CUP (GT0)'!$B$53:$C$65,2)+AS33+AR33)</f>
        <v>0</v>
      </c>
      <c r="AR33" s="151"/>
      <c r="AS33" s="151"/>
      <c r="AT33" s="151"/>
      <c r="AU33" s="151"/>
      <c r="AV33" s="152"/>
      <c r="AW33" s="152">
        <f>IF(OR(AZ33="E",AZ33="D"),0,VLOOKUP(AV33,'CLASSIC CUP (GT0)'!$B$53:$C$65,2)+AY33+AX33)</f>
        <v>0</v>
      </c>
      <c r="AX33" s="152"/>
      <c r="AY33" s="152"/>
      <c r="AZ33" s="152"/>
      <c r="BA33" s="152"/>
      <c r="BB33" s="153"/>
      <c r="BC33" s="153">
        <f>IF(OR(BF33="E",BF33="D"),0,VLOOKUP(BB33,'CLASSIC CUP (GT0)'!$B$53:$C$65,2)+BE33+BD33)</f>
        <v>0</v>
      </c>
      <c r="BD33" s="153"/>
      <c r="BE33" s="153"/>
      <c r="BF33" s="153"/>
      <c r="BG33" s="153"/>
      <c r="BH33" s="154"/>
      <c r="BI33" s="154">
        <f>IF(OR(BL33="E",BL33="D"),0,VLOOKUP(BH33,'CLASSIC CUP (GT0)'!$B$53:$C$65,2)+BK33+BJ33)</f>
        <v>0</v>
      </c>
      <c r="BJ33" s="154"/>
      <c r="BK33" s="154"/>
      <c r="BL33" s="154"/>
      <c r="BM33" s="154"/>
      <c r="BN33" s="155">
        <f t="shared" si="1"/>
        <v>0</v>
      </c>
      <c r="BO33" s="156">
        <f t="shared" si="2"/>
        <v>0</v>
      </c>
      <c r="BP33" s="157">
        <f t="array" aca="1" ref="BP33" ca="1">SUM(LARGE(BV33:CE33,ROW(INDIRECT("1:"&amp;COUNT(BV33:CE33)-D$58))))+SUM(IF(ISNUMBER(VALUE(MID(IF(LEN(IF(ISNUMBER(BV33:CE33),0,BV33:CE33))&gt;1,BV33:CE33,0),1,LEN(IF(LEN(IF(ISNUMBER(BV33:CE33),0,BV33:CE33))&gt;1,BV33:CE33,0))-1)))=FALSE,0,VALUE(MID(IF(LEN(IF(ISNUMBER(BV33:CE33),0,BV33:CE33))&gt;1,BV33:CE33,0),1,LEN(IF(LEN(IF(ISNUMBER(BV33:CE33),0,BV33:CE33))&gt;1,BV33:CE33,0))-1))))</f>
        <v>0</v>
      </c>
      <c r="BQ33" s="158">
        <f t="shared" si="3"/>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4"/>
        <v>0</v>
      </c>
      <c r="CH33" s="158">
        <f>'CLASSIC CUP (GT0)'!D$58</f>
        <v>4</v>
      </c>
    </row>
    <row r="34" spans="1:86" s="158" customFormat="1" ht="15.75" x14ac:dyDescent="0.25">
      <c r="A34" s="416"/>
      <c r="B34" s="141">
        <f t="shared" si="5"/>
        <v>0</v>
      </c>
      <c r="C34" s="528"/>
      <c r="D34" s="529"/>
      <c r="E34" s="530"/>
      <c r="F34" s="145"/>
      <c r="G34" s="145">
        <f>IF(OR(J34="E",J34="D"),0,VLOOKUP(F34,'CLASSIC CUP (GT0)'!$B$53:$C$65,2)+I34+H34)</f>
        <v>0</v>
      </c>
      <c r="H34" s="145"/>
      <c r="I34" s="145"/>
      <c r="J34" s="145"/>
      <c r="K34" s="145"/>
      <c r="L34" s="146"/>
      <c r="M34" s="146">
        <f>IF(OR(P34="E",P34="D"),0,VLOOKUP(L34,'CLASSIC CUP (GT0)'!$B$53:$C$65,2)+O34+N34)</f>
        <v>0</v>
      </c>
      <c r="N34" s="146"/>
      <c r="O34" s="146"/>
      <c r="P34" s="146"/>
      <c r="Q34" s="146"/>
      <c r="R34" s="147"/>
      <c r="S34" s="147">
        <f>IF(OR(V34="E",V34="D"),0,VLOOKUP(R34,'CLASSIC CUP (GT0)'!$B$53:$C$65,2)+U34+T34)</f>
        <v>0</v>
      </c>
      <c r="T34" s="147"/>
      <c r="U34" s="147"/>
      <c r="V34" s="147"/>
      <c r="W34" s="434"/>
      <c r="X34" s="148"/>
      <c r="Y34" s="148">
        <f>IF(OR(AB34="E",AB34="D"),0,VLOOKUP(X34,'CLASSIC CUP (GT0)'!$B$53:$C$65,2)+AA34+Z34)</f>
        <v>0</v>
      </c>
      <c r="Z34" s="148"/>
      <c r="AA34" s="148"/>
      <c r="AB34" s="148"/>
      <c r="AC34" s="148"/>
      <c r="AD34" s="149"/>
      <c r="AE34" s="149">
        <f>IF(OR(AH34="E",AH34="D"),0,VLOOKUP(AD34,'CLASSIC CUP (GT0)'!$B$53:$C$65,2)+AG34+AF34)</f>
        <v>0</v>
      </c>
      <c r="AF34" s="149"/>
      <c r="AG34" s="149"/>
      <c r="AH34" s="149"/>
      <c r="AI34" s="149"/>
      <c r="AJ34" s="150"/>
      <c r="AK34" s="150">
        <f>IF(OR(AN34="E",AN34="D"),0,VLOOKUP(AJ34,'CLASSIC CUP (GT0)'!$B$53:$C$65,2)+AM34+AL34)</f>
        <v>0</v>
      </c>
      <c r="AL34" s="150"/>
      <c r="AM34" s="150"/>
      <c r="AN34" s="150"/>
      <c r="AO34" s="150"/>
      <c r="AP34" s="151"/>
      <c r="AQ34" s="151">
        <f>IF(OR(AT34="E",AT34="D"),0,VLOOKUP(AP34,'CLASSIC CUP (GT0)'!$B$53:$C$65,2)+AS34+AR34)</f>
        <v>0</v>
      </c>
      <c r="AR34" s="151"/>
      <c r="AS34" s="151"/>
      <c r="AT34" s="151"/>
      <c r="AU34" s="151"/>
      <c r="AV34" s="152"/>
      <c r="AW34" s="152">
        <f>IF(OR(AZ34="E",AZ34="D"),0,VLOOKUP(AV34,'CLASSIC CUP (GT0)'!$B$53:$C$65,2)+AY34+AX34)</f>
        <v>0</v>
      </c>
      <c r="AX34" s="152"/>
      <c r="AY34" s="152"/>
      <c r="AZ34" s="152"/>
      <c r="BA34" s="152"/>
      <c r="BB34" s="153"/>
      <c r="BC34" s="153">
        <f>IF(OR(BF34="E",BF34="D"),0,VLOOKUP(BB34,'CLASSIC CUP (GT0)'!$B$53:$C$65,2)+BE34+BD34)</f>
        <v>0</v>
      </c>
      <c r="BD34" s="153"/>
      <c r="BE34" s="153"/>
      <c r="BF34" s="153"/>
      <c r="BG34" s="153"/>
      <c r="BH34" s="154"/>
      <c r="BI34" s="154">
        <f>IF(OR(BL34="E",BL34="D"),0,VLOOKUP(BH34,'CLASSIC CUP (GT0)'!$B$53:$C$65,2)+BK34+BJ34)</f>
        <v>0</v>
      </c>
      <c r="BJ34" s="154"/>
      <c r="BK34" s="154"/>
      <c r="BL34" s="154"/>
      <c r="BM34" s="154"/>
      <c r="BN34" s="155">
        <f t="shared" si="1"/>
        <v>0</v>
      </c>
      <c r="BO34" s="156">
        <f t="shared" si="2"/>
        <v>0</v>
      </c>
      <c r="BP34" s="157">
        <f t="array" aca="1" ref="BP34" ca="1">SUM(LARGE(BV34:CE34,ROW(INDIRECT("1:"&amp;COUNT(BV34:CE34)-D$58))))+SUM(IF(ISNUMBER(VALUE(MID(IF(LEN(IF(ISNUMBER(BV34:CE34),0,BV34:CE34))&gt;1,BV34:CE34,0),1,LEN(IF(LEN(IF(ISNUMBER(BV34:CE34),0,BV34:CE34))&gt;1,BV34:CE34,0))-1)))=FALSE,0,VALUE(MID(IF(LEN(IF(ISNUMBER(BV34:CE34),0,BV34:CE34))&gt;1,BV34:CE34,0),1,LEN(IF(LEN(IF(ISNUMBER(BV34:CE34),0,BV34:CE34))&gt;1,BV34:CE34,0))-1))))</f>
        <v>0</v>
      </c>
      <c r="BQ34" s="158">
        <f t="shared" si="3"/>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4"/>
        <v>0</v>
      </c>
      <c r="CH34" s="158">
        <f>'CLASSIC CUP (GT0)'!D$58</f>
        <v>4</v>
      </c>
    </row>
    <row r="35" spans="1:86" s="158" customFormat="1" ht="15.75" x14ac:dyDescent="0.25">
      <c r="A35" s="416"/>
      <c r="B35" s="141">
        <f t="shared" si="5"/>
        <v>0</v>
      </c>
      <c r="C35" s="528"/>
      <c r="D35" s="529"/>
      <c r="E35" s="527"/>
      <c r="F35" s="145"/>
      <c r="G35" s="145">
        <f>IF(OR(J35="E",J35="D"),0,VLOOKUP(F35,'CLASSIC CUP (GT0)'!$B$53:$C$65,2)+I35+H35)</f>
        <v>0</v>
      </c>
      <c r="H35" s="145"/>
      <c r="I35" s="145"/>
      <c r="J35" s="145"/>
      <c r="K35" s="145"/>
      <c r="L35" s="146"/>
      <c r="M35" s="146">
        <f>IF(OR(P35="E",P35="D"),0,VLOOKUP(L35,'CLASSIC CUP (GT0)'!$B$53:$C$65,2)+O35+N35)</f>
        <v>0</v>
      </c>
      <c r="N35" s="146"/>
      <c r="O35" s="146"/>
      <c r="P35" s="146"/>
      <c r="Q35" s="146"/>
      <c r="R35" s="147"/>
      <c r="S35" s="147">
        <f>IF(OR(V35="E",V35="D"),0,VLOOKUP(R35,'CLASSIC CUP (GT0)'!$B$53:$C$65,2)+U35+T35)</f>
        <v>0</v>
      </c>
      <c r="T35" s="147"/>
      <c r="U35" s="147"/>
      <c r="V35" s="147"/>
      <c r="W35" s="434"/>
      <c r="X35" s="148"/>
      <c r="Y35" s="148">
        <f>IF(OR(AB35="E",AB35="D"),0,VLOOKUP(X35,'CLASSIC CUP (GT0)'!$B$53:$C$65,2)+AA35+Z35)</f>
        <v>0</v>
      </c>
      <c r="Z35" s="148"/>
      <c r="AA35" s="148"/>
      <c r="AB35" s="148"/>
      <c r="AC35" s="148"/>
      <c r="AD35" s="149"/>
      <c r="AE35" s="149">
        <f>IF(OR(AH35="E",AH35="D"),0,VLOOKUP(AD35,'CLASSIC CUP (GT0)'!$B$53:$C$65,2)+AG35+AF35)</f>
        <v>0</v>
      </c>
      <c r="AF35" s="149"/>
      <c r="AG35" s="149"/>
      <c r="AH35" s="149"/>
      <c r="AI35" s="149"/>
      <c r="AJ35" s="150"/>
      <c r="AK35" s="150">
        <f>IF(OR(AN35="E",AN35="D"),0,VLOOKUP(AJ35,'CLASSIC CUP (GT0)'!$B$53:$C$65,2)+AM35+AL35)</f>
        <v>0</v>
      </c>
      <c r="AL35" s="150"/>
      <c r="AM35" s="150"/>
      <c r="AN35" s="150"/>
      <c r="AO35" s="150"/>
      <c r="AP35" s="151"/>
      <c r="AQ35" s="151">
        <f>IF(OR(AT35="E",AT35="D"),0,VLOOKUP(AP35,'CLASSIC CUP (GT0)'!$B$53:$C$65,2)+AS35+AR35)</f>
        <v>0</v>
      </c>
      <c r="AR35" s="151"/>
      <c r="AS35" s="151"/>
      <c r="AT35" s="151"/>
      <c r="AU35" s="151"/>
      <c r="AV35" s="152"/>
      <c r="AW35" s="152">
        <f>IF(OR(AZ35="E",AZ35="D"),0,VLOOKUP(AV35,'CLASSIC CUP (GT0)'!$B$53:$C$65,2)+AY35+AX35)</f>
        <v>0</v>
      </c>
      <c r="AX35" s="152"/>
      <c r="AY35" s="152"/>
      <c r="AZ35" s="152"/>
      <c r="BA35" s="152"/>
      <c r="BB35" s="153"/>
      <c r="BC35" s="153">
        <f>IF(OR(BF35="E",BF35="D"),0,VLOOKUP(BB35,'CLASSIC CUP (GT0)'!$B$53:$C$65,2)+BE35+BD35)</f>
        <v>0</v>
      </c>
      <c r="BD35" s="153"/>
      <c r="BE35" s="153"/>
      <c r="BF35" s="153"/>
      <c r="BG35" s="153"/>
      <c r="BH35" s="154"/>
      <c r="BI35" s="154">
        <f>IF(OR(BL35="E",BL35="D"),0,VLOOKUP(BH35,'CLASSIC CUP (GT0)'!$B$53:$C$65,2)+BK35+BJ35)</f>
        <v>0</v>
      </c>
      <c r="BJ35" s="154"/>
      <c r="BK35" s="154"/>
      <c r="BL35" s="154"/>
      <c r="BM35" s="154"/>
      <c r="BN35" s="155">
        <f t="shared" si="1"/>
        <v>0</v>
      </c>
      <c r="BO35" s="156">
        <f t="shared" si="2"/>
        <v>0</v>
      </c>
      <c r="BP35" s="157">
        <f t="array" aca="1" ref="BP35" ca="1">SUM(LARGE(BV35:CE35,ROW(INDIRECT("1:"&amp;COUNT(BV35:CE35)-D$58))))+SUM(IF(ISNUMBER(VALUE(MID(IF(LEN(IF(ISNUMBER(BV35:CE35),0,BV35:CE35))&gt;1,BV35:CE35,0),1,LEN(IF(LEN(IF(ISNUMBER(BV35:CE35),0,BV35:CE35))&gt;1,BV35:CE35,0))-1)))=FALSE,0,VALUE(MID(IF(LEN(IF(ISNUMBER(BV35:CE35),0,BV35:CE35))&gt;1,BV35:CE35,0),1,LEN(IF(LEN(IF(ISNUMBER(BV35:CE35),0,BV35:CE35))&gt;1,BV35:CE35,0))-1))))</f>
        <v>0</v>
      </c>
      <c r="BQ35" s="158">
        <f t="shared" si="3"/>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4"/>
        <v>0</v>
      </c>
      <c r="CH35" s="158">
        <f>'CLASSIC CUP (GT0)'!D$58</f>
        <v>4</v>
      </c>
    </row>
    <row r="36" spans="1:86" s="158" customFormat="1" ht="15.75" x14ac:dyDescent="0.25">
      <c r="A36" s="416"/>
      <c r="B36" s="141">
        <f t="shared" si="5"/>
        <v>0</v>
      </c>
      <c r="C36" s="528"/>
      <c r="D36" s="529"/>
      <c r="E36" s="530"/>
      <c r="F36" s="145"/>
      <c r="G36" s="145">
        <f>IF(OR(J36="E",J36="D"),0,VLOOKUP(F36,'CLASSIC CUP (GT0)'!$B$53:$C$65,2)+I36+H36)</f>
        <v>0</v>
      </c>
      <c r="H36" s="145"/>
      <c r="I36" s="145"/>
      <c r="J36" s="145"/>
      <c r="K36" s="145"/>
      <c r="L36" s="146"/>
      <c r="M36" s="146">
        <f>IF(OR(P36="E",P36="D"),0,VLOOKUP(L36,'CLASSIC CUP (GT0)'!$B$53:$C$65,2)+O36+N36)</f>
        <v>0</v>
      </c>
      <c r="N36" s="146"/>
      <c r="O36" s="146"/>
      <c r="P36" s="146"/>
      <c r="Q36" s="146"/>
      <c r="R36" s="147"/>
      <c r="S36" s="147">
        <f>IF(OR(V36="E",V36="D"),0,VLOOKUP(R36,'CLASSIC CUP (GT0)'!$B$53:$C$65,2)+U36+T36)</f>
        <v>0</v>
      </c>
      <c r="T36" s="147"/>
      <c r="U36" s="147"/>
      <c r="V36" s="147"/>
      <c r="W36" s="434"/>
      <c r="X36" s="148"/>
      <c r="Y36" s="148">
        <f>IF(OR(AB36="E",AB36="D"),0,VLOOKUP(X36,'CLASSIC CUP (GT0)'!$B$53:$C$65,2)+AA36+Z36)</f>
        <v>0</v>
      </c>
      <c r="Z36" s="148"/>
      <c r="AA36" s="148"/>
      <c r="AB36" s="148"/>
      <c r="AC36" s="148"/>
      <c r="AD36" s="149"/>
      <c r="AE36" s="149">
        <f>IF(OR(AH36="E",AH36="D"),0,VLOOKUP(AD36,'CLASSIC CUP (GT0)'!$B$53:$C$65,2)+AG36+AF36)</f>
        <v>0</v>
      </c>
      <c r="AF36" s="149"/>
      <c r="AG36" s="149"/>
      <c r="AH36" s="149"/>
      <c r="AI36" s="149"/>
      <c r="AJ36" s="150"/>
      <c r="AK36" s="150">
        <f>IF(OR(AN36="E",AN36="D"),0,VLOOKUP(AJ36,'CLASSIC CUP (GT0)'!$B$53:$C$65,2)+AM36+AL36)</f>
        <v>0</v>
      </c>
      <c r="AL36" s="150"/>
      <c r="AM36" s="150"/>
      <c r="AN36" s="150"/>
      <c r="AO36" s="150"/>
      <c r="AP36" s="151"/>
      <c r="AQ36" s="151">
        <f>IF(OR(AT36="E",AT36="D"),0,VLOOKUP(AP36,'CLASSIC CUP (GT0)'!$B$53:$C$65,2)+AS36+AR36)</f>
        <v>0</v>
      </c>
      <c r="AR36" s="151"/>
      <c r="AS36" s="151"/>
      <c r="AT36" s="151"/>
      <c r="AU36" s="151"/>
      <c r="AV36" s="152"/>
      <c r="AW36" s="152">
        <f>IF(OR(AZ36="E",AZ36="D"),0,VLOOKUP(AV36,'CLASSIC CUP (GT0)'!$B$53:$C$65,2)+AY36+AX36)</f>
        <v>0</v>
      </c>
      <c r="AX36" s="152"/>
      <c r="AY36" s="152"/>
      <c r="AZ36" s="152"/>
      <c r="BA36" s="152"/>
      <c r="BB36" s="153"/>
      <c r="BC36" s="153">
        <f>IF(OR(BF36="E",BF36="D"),0,VLOOKUP(BB36,'CLASSIC CUP (GT0)'!$B$53:$C$65,2)+BE36+BD36)</f>
        <v>0</v>
      </c>
      <c r="BD36" s="153"/>
      <c r="BE36" s="153"/>
      <c r="BF36" s="153"/>
      <c r="BG36" s="153"/>
      <c r="BH36" s="154"/>
      <c r="BI36" s="154">
        <f>IF(OR(BL36="E",BL36="D"),0,VLOOKUP(BH36,'CLASSIC CUP (GT0)'!$B$53:$C$65,2)+BK36+BJ36)</f>
        <v>0</v>
      </c>
      <c r="BJ36" s="154"/>
      <c r="BK36" s="154"/>
      <c r="BL36" s="154"/>
      <c r="BM36" s="154"/>
      <c r="BN36" s="155">
        <f t="shared" si="1"/>
        <v>0</v>
      </c>
      <c r="BO36" s="156">
        <f t="shared" si="2"/>
        <v>0</v>
      </c>
      <c r="BP36" s="157">
        <f t="array" aca="1" ref="BP36" ca="1">SUM(LARGE(BV36:CE36,ROW(INDIRECT("1:"&amp;COUNT(BV36:CE36)-D$58))))+SUM(IF(ISNUMBER(VALUE(MID(IF(LEN(IF(ISNUMBER(BV36:CE36),0,BV36:CE36))&gt;1,BV36:CE36,0),1,LEN(IF(LEN(IF(ISNUMBER(BV36:CE36),0,BV36:CE36))&gt;1,BV36:CE36,0))-1)))=FALSE,0,VALUE(MID(IF(LEN(IF(ISNUMBER(BV36:CE36),0,BV36:CE36))&gt;1,BV36:CE36,0),1,LEN(IF(LEN(IF(ISNUMBER(BV36:CE36),0,BV36:CE36))&gt;1,BV36:CE36,0))-1))))</f>
        <v>0</v>
      </c>
      <c r="BQ36" s="158">
        <f t="shared" si="3"/>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4"/>
        <v>0</v>
      </c>
      <c r="CH36" s="158">
        <f>'CLASSIC CUP (GT0)'!D$58</f>
        <v>4</v>
      </c>
    </row>
    <row r="37" spans="1:86" s="546" customFormat="1" ht="15.75" x14ac:dyDescent="0.25">
      <c r="A37" s="416"/>
      <c r="B37" s="141">
        <f t="shared" si="5"/>
        <v>0</v>
      </c>
      <c r="C37" s="528"/>
      <c r="D37" s="529"/>
      <c r="E37" s="530"/>
      <c r="F37" s="145"/>
      <c r="G37" s="145">
        <f>IF(OR(J37="E",J37="D"),0,VLOOKUP(F37,'CLASSIC CUP (GT0)'!$B$53:$C$65,2)+I37+H37)</f>
        <v>0</v>
      </c>
      <c r="H37" s="145"/>
      <c r="I37" s="145"/>
      <c r="J37" s="145"/>
      <c r="K37" s="145"/>
      <c r="L37" s="146"/>
      <c r="M37" s="146">
        <f>IF(OR(P37="E",P37="D"),0,VLOOKUP(L37,'CLASSIC CUP (GT0)'!$B$53:$C$65,2)+O37+N37)</f>
        <v>0</v>
      </c>
      <c r="N37" s="146"/>
      <c r="O37" s="146"/>
      <c r="P37" s="146"/>
      <c r="Q37" s="146"/>
      <c r="R37" s="147"/>
      <c r="S37" s="147">
        <f>IF(OR(V37="E",V37="D"),0,VLOOKUP(R37,'CLASSIC CUP (GT0)'!$B$53:$C$65,2)+U37+T37)</f>
        <v>0</v>
      </c>
      <c r="T37" s="147"/>
      <c r="U37" s="147"/>
      <c r="V37" s="147"/>
      <c r="W37" s="434"/>
      <c r="X37" s="148"/>
      <c r="Y37" s="148">
        <f>IF(OR(AB37="E",AB37="D"),0,VLOOKUP(X37,'CLASSIC CUP (GT0)'!$B$53:$C$65,2)+AA37+Z37)</f>
        <v>0</v>
      </c>
      <c r="Z37" s="148"/>
      <c r="AA37" s="148"/>
      <c r="AB37" s="148"/>
      <c r="AC37" s="148"/>
      <c r="AD37" s="149"/>
      <c r="AE37" s="149">
        <f>IF(OR(AH37="E",AH37="D"),0,VLOOKUP(AD37,'CLASSIC CUP (GT0)'!$B$53:$C$65,2)+AG37+AF37)</f>
        <v>0</v>
      </c>
      <c r="AF37" s="149"/>
      <c r="AG37" s="149"/>
      <c r="AH37" s="149"/>
      <c r="AI37" s="149"/>
      <c r="AJ37" s="150"/>
      <c r="AK37" s="150">
        <f>IF(OR(AN37="E",AN37="D"),0,VLOOKUP(AJ37,'CLASSIC CUP (GT0)'!$B$53:$C$65,2)+AM37+AL37)</f>
        <v>0</v>
      </c>
      <c r="AL37" s="150"/>
      <c r="AM37" s="150"/>
      <c r="AN37" s="150"/>
      <c r="AO37" s="150"/>
      <c r="AP37" s="151"/>
      <c r="AQ37" s="151">
        <f>IF(OR(AT37="E",AT37="D"),0,VLOOKUP(AP37,'CLASSIC CUP (GT0)'!$B$53:$C$65,2)+AS37+AR37)</f>
        <v>0</v>
      </c>
      <c r="AR37" s="151"/>
      <c r="AS37" s="151"/>
      <c r="AT37" s="151"/>
      <c r="AU37" s="151"/>
      <c r="AV37" s="152"/>
      <c r="AW37" s="152">
        <f>IF(OR(AZ37="E",AZ37="D"),0,VLOOKUP(AV37,'CLASSIC CUP (GT0)'!$B$53:$C$65,2)+AY37+AX37)</f>
        <v>0</v>
      </c>
      <c r="AX37" s="152"/>
      <c r="AY37" s="152"/>
      <c r="AZ37" s="152"/>
      <c r="BA37" s="152"/>
      <c r="BB37" s="153"/>
      <c r="BC37" s="153">
        <f>IF(OR(BF37="E",BF37="D"),0,VLOOKUP(BB37,'CLASSIC CUP (GT0)'!$B$53:$C$65,2)+BE37+BD37)</f>
        <v>0</v>
      </c>
      <c r="BD37" s="153"/>
      <c r="BE37" s="153"/>
      <c r="BF37" s="153"/>
      <c r="BG37" s="153"/>
      <c r="BH37" s="154"/>
      <c r="BI37" s="154">
        <f>IF(OR(BL37="E",BL37="D"),0,VLOOKUP(BH37,'CLASSIC CUP (GT0)'!$B$53:$C$65,2)+BK37+BJ37)</f>
        <v>0</v>
      </c>
      <c r="BJ37" s="154"/>
      <c r="BK37" s="154"/>
      <c r="BL37" s="154"/>
      <c r="BM37" s="154"/>
      <c r="BN37" s="155">
        <f t="shared" si="1"/>
        <v>0</v>
      </c>
      <c r="BO37" s="544">
        <f t="shared" si="2"/>
        <v>0</v>
      </c>
      <c r="BP37" s="545">
        <f t="array" aca="1" ref="BP37" ca="1">SUM(LARGE(BV37:CE37,ROW(INDIRECT("1:"&amp;COUNT(BV37:CE37)-D$58))))+SUM(IF(ISNUMBER(VALUE(MID(IF(LEN(IF(ISNUMBER(BV37:CE37),0,BV37:CE37))&gt;1,BV37:CE37,0),1,LEN(IF(LEN(IF(ISNUMBER(BV37:CE37),0,BV37:CE37))&gt;1,BV37:CE37,0))-1)))=FALSE,0,VALUE(MID(IF(LEN(IF(ISNUMBER(BV37:CE37),0,BV37:CE37))&gt;1,BV37:CE37,0),1,LEN(IF(LEN(IF(ISNUMBER(BV37:CE37),0,BV37:CE37))&gt;1,BV37:CE37,0))-1))))</f>
        <v>0</v>
      </c>
      <c r="BQ37" s="546">
        <f t="shared" si="3"/>
        <v>0</v>
      </c>
      <c r="BR37" s="547"/>
      <c r="BS37" s="547"/>
      <c r="BT37" s="547"/>
      <c r="BV37" s="546">
        <f t="array" ref="BV37">IF(OR(J37="D",J37="E"),IF(H37+I37&gt;0,H37+I37 &amp;"X","X"),G37)</f>
        <v>0</v>
      </c>
      <c r="BW37" s="546">
        <f t="array" ref="BW37">IF(OR(P37="D",P37="E"),IF(N37+O37&gt;0,N37+O37&amp;"X","X"),M37)</f>
        <v>0</v>
      </c>
      <c r="BX37" s="546">
        <f t="array" ref="BX37">IF(OR(V37="D",V37="E"),IF(T37+U37&gt;0,T37+U37&amp;"X","X"),S37)</f>
        <v>0</v>
      </c>
      <c r="BY37" s="546">
        <f t="array" ref="BY37">IF(OR(AB37="D",AB37="E"),IF(Z37+AA37&gt;0,Z37+AA37&amp;"X","X"),Y37)</f>
        <v>0</v>
      </c>
      <c r="BZ37" s="546">
        <f t="array" ref="BZ37">IF(OR(AH37="D",AH37="E"),IF(AF37+AG37&gt;0,AF37+AG37&amp;"X","X"),AE37)</f>
        <v>0</v>
      </c>
      <c r="CA37" s="546">
        <f t="array" ref="CA37">IF(OR(AN37="D",AN37="E"),IF(AL37+AM37&gt;0,AL37+AM37&amp;"X","X"),AK37)</f>
        <v>0</v>
      </c>
      <c r="CB37" s="546">
        <f t="array" ref="CB37">IF(OR(AT37="D",AT37="E"),IF(AR37+AS37&gt;0,AR37+AS37&amp;"X","X"),AQ37)</f>
        <v>0</v>
      </c>
      <c r="CC37" s="546">
        <f t="array" ref="CC37">IF(OR(AZ37="D",AZ37="E"),IF(AX37+AY37&gt;0,AX37+AY37&amp;"X","X"),AW37)</f>
        <v>0</v>
      </c>
      <c r="CD37" s="546">
        <f t="array" ref="CD37">IF(OR(BF37="D",BF37="E"),IF(BD37+BE37&gt;0,BD37+BE37&amp;"X","X"),BC37)</f>
        <v>0</v>
      </c>
      <c r="CE37" s="546">
        <f t="array" ref="CE37">IF(OR(BL37="D",BL37="E"),IF(BJ37+BK37&gt;0,BJ37+BK37&amp;"X","X"),BI37)</f>
        <v>0</v>
      </c>
      <c r="CF37" s="546">
        <f t="shared" si="4"/>
        <v>0</v>
      </c>
      <c r="CH37" s="546">
        <f>'CLASSIC CUP (GT0)'!D$58</f>
        <v>4</v>
      </c>
    </row>
    <row r="38" spans="1:86" s="158" customFormat="1" ht="15.75" x14ac:dyDescent="0.25">
      <c r="A38" s="416"/>
      <c r="B38" s="141">
        <f t="shared" si="5"/>
        <v>0</v>
      </c>
      <c r="C38" s="528"/>
      <c r="D38" s="526"/>
      <c r="E38" s="527"/>
      <c r="F38" s="145"/>
      <c r="G38" s="145">
        <f>IF(OR(J38="E",J38="D"),0,VLOOKUP(F38,'CLASSIC CUP (GT0)'!$B$53:$C$65,2)+I38+H38)</f>
        <v>0</v>
      </c>
      <c r="H38" s="145"/>
      <c r="I38" s="145"/>
      <c r="J38" s="145"/>
      <c r="K38" s="145"/>
      <c r="L38" s="146"/>
      <c r="M38" s="146">
        <f>IF(OR(P38="E",P38="D"),0,VLOOKUP(L38,'CLASSIC CUP (GT0)'!$B$53:$C$65,2)+O38+N38)</f>
        <v>0</v>
      </c>
      <c r="N38" s="146"/>
      <c r="O38" s="146"/>
      <c r="P38" s="146"/>
      <c r="Q38" s="146"/>
      <c r="R38" s="147"/>
      <c r="S38" s="147">
        <f>IF(OR(V38="E",V38="D"),0,VLOOKUP(R38,'CLASSIC CUP (GT0)'!$B$53:$C$65,2)+U38+T38)</f>
        <v>0</v>
      </c>
      <c r="T38" s="147"/>
      <c r="U38" s="147"/>
      <c r="V38" s="147"/>
      <c r="W38" s="434"/>
      <c r="X38" s="148"/>
      <c r="Y38" s="148">
        <f>IF(OR(AB38="E",AB38="D"),0,VLOOKUP(X38,'CLASSIC CUP (GT0)'!$B$53:$C$65,2)+AA38+Z38)</f>
        <v>0</v>
      </c>
      <c r="Z38" s="148"/>
      <c r="AA38" s="148"/>
      <c r="AB38" s="148"/>
      <c r="AC38" s="148"/>
      <c r="AD38" s="149"/>
      <c r="AE38" s="149">
        <f>IF(OR(AH38="E",AH38="D"),0,VLOOKUP(AD38,'CLASSIC CUP (GT0)'!$B$53:$C$65,2)+AG38+AF38)</f>
        <v>0</v>
      </c>
      <c r="AF38" s="149"/>
      <c r="AG38" s="149"/>
      <c r="AH38" s="149"/>
      <c r="AI38" s="149"/>
      <c r="AJ38" s="150"/>
      <c r="AK38" s="150">
        <f>IF(OR(AN38="E",AN38="D"),0,VLOOKUP(AJ38,'CLASSIC CUP (GT0)'!$B$53:$C$65,2)+AM38+AL38)</f>
        <v>0</v>
      </c>
      <c r="AL38" s="150"/>
      <c r="AM38" s="150"/>
      <c r="AN38" s="150"/>
      <c r="AO38" s="150"/>
      <c r="AP38" s="151"/>
      <c r="AQ38" s="151">
        <f>IF(OR(AT38="E",AT38="D"),0,VLOOKUP(AP38,'CLASSIC CUP (GT0)'!$B$53:$C$65,2)+AS38+AR38)</f>
        <v>0</v>
      </c>
      <c r="AR38" s="151"/>
      <c r="AS38" s="151"/>
      <c r="AT38" s="151"/>
      <c r="AU38" s="151"/>
      <c r="AV38" s="152"/>
      <c r="AW38" s="152">
        <f>IF(OR(AZ38="E",AZ38="D"),0,VLOOKUP(AV38,'CLASSIC CUP (GT0)'!$B$53:$C$65,2)+AY38+AX38)</f>
        <v>0</v>
      </c>
      <c r="AX38" s="152"/>
      <c r="AY38" s="152"/>
      <c r="AZ38" s="152"/>
      <c r="BA38" s="152"/>
      <c r="BB38" s="153"/>
      <c r="BC38" s="153">
        <f>IF(OR(BF38="E",BF38="D"),0,VLOOKUP(BB38,'CLASSIC CUP (GT0)'!$B$53:$C$65,2)+BE38+BD38)</f>
        <v>0</v>
      </c>
      <c r="BD38" s="153"/>
      <c r="BE38" s="153"/>
      <c r="BF38" s="153"/>
      <c r="BG38" s="153"/>
      <c r="BH38" s="154"/>
      <c r="BI38" s="154">
        <f>IF(OR(BL38="E",BL38="D"),0,VLOOKUP(BH38,'CLASSIC CUP (GT0)'!$B$53:$C$65,2)+BK38+BJ38)</f>
        <v>0</v>
      </c>
      <c r="BJ38" s="154"/>
      <c r="BK38" s="154"/>
      <c r="BL38" s="154"/>
      <c r="BM38" s="154"/>
      <c r="BN38" s="155">
        <f t="shared" si="1"/>
        <v>0</v>
      </c>
      <c r="BO38" s="156">
        <f t="shared" si="2"/>
        <v>0</v>
      </c>
      <c r="BP38" s="157">
        <f t="array" aca="1" ref="BP38" ca="1">SUM(LARGE(BV38:CE38,ROW(INDIRECT("1:"&amp;COUNT(BV38:CE38)-D$58))))+SUM(IF(ISNUMBER(VALUE(MID(IF(LEN(IF(ISNUMBER(BV38:CE38),0,BV38:CE38))&gt;1,BV38:CE38,0),1,LEN(IF(LEN(IF(ISNUMBER(BV38:CE38),0,BV38:CE38))&gt;1,BV38:CE38,0))-1)))=FALSE,0,VALUE(MID(IF(LEN(IF(ISNUMBER(BV38:CE38),0,BV38:CE38))&gt;1,BV38:CE38,0),1,LEN(IF(LEN(IF(ISNUMBER(BV38:CE38),0,BV38:CE38))&gt;1,BV38:CE38,0))-1))))</f>
        <v>0</v>
      </c>
      <c r="BQ38" s="158">
        <f t="shared" si="3"/>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4"/>
        <v>0</v>
      </c>
      <c r="CH38" s="158">
        <f>'CLASSIC CUP (GT0)'!D$58</f>
        <v>4</v>
      </c>
    </row>
    <row r="39" spans="1:86" s="158" customFormat="1" ht="15.75" x14ac:dyDescent="0.25">
      <c r="A39" s="416"/>
      <c r="B39" s="141">
        <f t="shared" si="5"/>
        <v>0</v>
      </c>
      <c r="C39" s="528"/>
      <c r="D39" s="526"/>
      <c r="E39" s="527"/>
      <c r="F39" s="145"/>
      <c r="G39" s="145">
        <f>IF(OR(J39="E",J39="D"),0,VLOOKUP(F39,'CLASSIC CUP (GT0)'!$B$53:$C$65,2)+I39+H39)</f>
        <v>0</v>
      </c>
      <c r="H39" s="145"/>
      <c r="I39" s="145"/>
      <c r="J39" s="145"/>
      <c r="K39" s="145"/>
      <c r="L39" s="146"/>
      <c r="M39" s="146">
        <f>IF(OR(P39="E",P39="D"),0,VLOOKUP(L39,'CLASSIC CUP (GT0)'!$B$53:$C$65,2)+O39+N39)</f>
        <v>0</v>
      </c>
      <c r="N39" s="146"/>
      <c r="O39" s="146"/>
      <c r="P39" s="146"/>
      <c r="Q39" s="146"/>
      <c r="R39" s="147"/>
      <c r="S39" s="147">
        <f>IF(OR(V39="E",V39="D"),0,VLOOKUP(R39,'CLASSIC CUP (GT0)'!$B$53:$C$65,2)+U39+T39)</f>
        <v>0</v>
      </c>
      <c r="T39" s="147"/>
      <c r="U39" s="147"/>
      <c r="V39" s="147"/>
      <c r="W39" s="434"/>
      <c r="X39" s="148"/>
      <c r="Y39" s="148">
        <f>IF(OR(AB39="E",AB39="D"),0,VLOOKUP(X39,'CLASSIC CUP (GT0)'!$B$53:$C$65,2)+AA39+Z39)</f>
        <v>0</v>
      </c>
      <c r="Z39" s="148"/>
      <c r="AA39" s="148"/>
      <c r="AB39" s="148"/>
      <c r="AC39" s="148"/>
      <c r="AD39" s="149"/>
      <c r="AE39" s="149">
        <f>IF(OR(AH39="E",AH39="D"),0,VLOOKUP(AD39,'CLASSIC CUP (GT0)'!$B$53:$C$65,2)+AG39+AF39)</f>
        <v>0</v>
      </c>
      <c r="AF39" s="149"/>
      <c r="AG39" s="149"/>
      <c r="AH39" s="149"/>
      <c r="AI39" s="149"/>
      <c r="AJ39" s="150"/>
      <c r="AK39" s="150">
        <f>IF(OR(AN39="E",AN39="D"),0,VLOOKUP(AJ39,'CLASSIC CUP (GT0)'!$B$53:$C$65,2)+AM39+AL39)</f>
        <v>0</v>
      </c>
      <c r="AL39" s="150"/>
      <c r="AM39" s="150"/>
      <c r="AN39" s="150"/>
      <c r="AO39" s="150"/>
      <c r="AP39" s="151"/>
      <c r="AQ39" s="151">
        <f>IF(OR(AT39="E",AT39="D"),0,VLOOKUP(AP39,'CLASSIC CUP (GT0)'!$B$53:$C$65,2)+AS39+AR39)</f>
        <v>0</v>
      </c>
      <c r="AR39" s="151"/>
      <c r="AS39" s="151"/>
      <c r="AT39" s="151"/>
      <c r="AU39" s="151"/>
      <c r="AV39" s="152"/>
      <c r="AW39" s="152">
        <f>IF(OR(AZ39="E",AZ39="D"),0,VLOOKUP(AV39,'CLASSIC CUP (GT0)'!$B$53:$C$65,2)+AY39+AX39)</f>
        <v>0</v>
      </c>
      <c r="AX39" s="152"/>
      <c r="AY39" s="152"/>
      <c r="AZ39" s="152"/>
      <c r="BA39" s="152"/>
      <c r="BB39" s="153"/>
      <c r="BC39" s="153">
        <f>IF(OR(BF39="E",BF39="D"),0,VLOOKUP(BB39,'CLASSIC CUP (GT0)'!$B$53:$C$65,2)+BE39+BD39)</f>
        <v>0</v>
      </c>
      <c r="BD39" s="153"/>
      <c r="BE39" s="153"/>
      <c r="BF39" s="153"/>
      <c r="BG39" s="153"/>
      <c r="BH39" s="154"/>
      <c r="BI39" s="154">
        <f>IF(OR(BL39="E",BL39="D"),0,VLOOKUP(BH39,'CLASSIC CUP (GT0)'!$B$53:$C$65,2)+BK39+BJ39)</f>
        <v>0</v>
      </c>
      <c r="BJ39" s="154"/>
      <c r="BK39" s="154"/>
      <c r="BL39" s="154"/>
      <c r="BM39" s="154"/>
      <c r="BN39" s="155">
        <f t="shared" si="1"/>
        <v>0</v>
      </c>
      <c r="BO39" s="156">
        <f t="shared" si="2"/>
        <v>0</v>
      </c>
      <c r="BP39" s="157">
        <f t="array" aca="1" ref="BP39" ca="1">SUM(LARGE(BV39:CE39,ROW(INDIRECT("1:"&amp;COUNT(BV39:CE39)-D$58))))+SUM(IF(ISNUMBER(VALUE(MID(IF(LEN(IF(ISNUMBER(BV39:CE39),0,BV39:CE39))&gt;1,BV39:CE39,0),1,LEN(IF(LEN(IF(ISNUMBER(BV39:CE39),0,BV39:CE39))&gt;1,BV39:CE39,0))-1)))=FALSE,0,VALUE(MID(IF(LEN(IF(ISNUMBER(BV39:CE39),0,BV39:CE39))&gt;1,BV39:CE39,0),1,LEN(IF(LEN(IF(ISNUMBER(BV39:CE39),0,BV39:CE39))&gt;1,BV39:CE39,0))-1))))</f>
        <v>0</v>
      </c>
      <c r="BQ39" s="158">
        <f t="shared" si="3"/>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4"/>
        <v>0</v>
      </c>
      <c r="CH39" s="158">
        <f>'CLASSIC CUP (GT0)'!D$58</f>
        <v>4</v>
      </c>
    </row>
    <row r="40" spans="1:86" s="158" customFormat="1" ht="15.75" x14ac:dyDescent="0.25">
      <c r="A40" s="532"/>
      <c r="B40" s="141">
        <f t="shared" si="5"/>
        <v>0</v>
      </c>
      <c r="C40" s="528"/>
      <c r="D40" s="526"/>
      <c r="E40" s="527"/>
      <c r="F40" s="145"/>
      <c r="G40" s="145">
        <f>IF(OR(J40="E",J40="D"),0,VLOOKUP(F40,'CLASSIC CUP (GT0)'!$B$53:$C$65,2)+I40+H40)</f>
        <v>0</v>
      </c>
      <c r="H40" s="145"/>
      <c r="I40" s="145"/>
      <c r="J40" s="145"/>
      <c r="K40" s="145"/>
      <c r="L40" s="146"/>
      <c r="M40" s="146">
        <f>IF(OR(P40="E",P40="D"),0,VLOOKUP(L40,'CLASSIC CUP (GT0)'!$B$53:$C$65,2)+O40+N40)</f>
        <v>0</v>
      </c>
      <c r="N40" s="146"/>
      <c r="O40" s="146"/>
      <c r="P40" s="146"/>
      <c r="Q40" s="146"/>
      <c r="R40" s="147"/>
      <c r="S40" s="147">
        <f>IF(OR(V40="E",V40="D"),0,VLOOKUP(R40,'CLASSIC CUP (GT0)'!$B$53:$C$65,2)+U40+T40)</f>
        <v>0</v>
      </c>
      <c r="T40" s="147"/>
      <c r="U40" s="147"/>
      <c r="V40" s="147"/>
      <c r="W40" s="434"/>
      <c r="X40" s="148"/>
      <c r="Y40" s="148">
        <f>IF(OR(AB40="E",AB40="D"),0,VLOOKUP(X40,'CLASSIC CUP (GT0)'!$B$53:$C$65,2)+AA40+Z40)</f>
        <v>0</v>
      </c>
      <c r="Z40" s="148"/>
      <c r="AA40" s="148"/>
      <c r="AB40" s="148"/>
      <c r="AC40" s="148"/>
      <c r="AD40" s="149"/>
      <c r="AE40" s="149">
        <f>IF(OR(AH40="E",AH40="D"),0,VLOOKUP(AD40,'CLASSIC CUP (GT0)'!$B$53:$C$65,2)+AG40+AF40)</f>
        <v>0</v>
      </c>
      <c r="AF40" s="149"/>
      <c r="AG40" s="149"/>
      <c r="AH40" s="149"/>
      <c r="AI40" s="149"/>
      <c r="AJ40" s="150"/>
      <c r="AK40" s="150">
        <f>IF(OR(AN40="E",AN40="D"),0,VLOOKUP(AJ40,'CLASSIC CUP (GT0)'!$B$53:$C$65,2)+AM40+AL40)</f>
        <v>0</v>
      </c>
      <c r="AL40" s="150"/>
      <c r="AM40" s="150"/>
      <c r="AN40" s="150"/>
      <c r="AO40" s="150"/>
      <c r="AP40" s="151"/>
      <c r="AQ40" s="151">
        <f>IF(OR(AT40="E",AT40="D"),0,VLOOKUP(AP40,'CLASSIC CUP (GT0)'!$B$53:$C$65,2)+AS40+AR40)</f>
        <v>0</v>
      </c>
      <c r="AR40" s="151"/>
      <c r="AS40" s="151"/>
      <c r="AT40" s="151"/>
      <c r="AU40" s="151"/>
      <c r="AV40" s="152"/>
      <c r="AW40" s="152">
        <f>IF(OR(AZ40="E",AZ40="D"),0,VLOOKUP(AV40,'CLASSIC CUP (GT0)'!$B$53:$C$65,2)+AY40+AX40)</f>
        <v>0</v>
      </c>
      <c r="AX40" s="152"/>
      <c r="AY40" s="152"/>
      <c r="AZ40" s="152"/>
      <c r="BA40" s="152"/>
      <c r="BB40" s="153"/>
      <c r="BC40" s="153">
        <f>IF(OR(BF40="E",BF40="D"),0,VLOOKUP(BB40,'CLASSIC CUP (GT0)'!$B$53:$C$65,2)+BE40+BD40)</f>
        <v>0</v>
      </c>
      <c r="BD40" s="153"/>
      <c r="BE40" s="153"/>
      <c r="BF40" s="153"/>
      <c r="BG40" s="153"/>
      <c r="BH40" s="154"/>
      <c r="BI40" s="154">
        <f>IF(OR(BL40="E",BL40="D"),0,VLOOKUP(BH40,'CLASSIC CUP (GT0)'!$B$53:$C$65,2)+BK40+BJ40)</f>
        <v>0</v>
      </c>
      <c r="BJ40" s="154"/>
      <c r="BK40" s="154"/>
      <c r="BL40" s="154"/>
      <c r="BM40" s="154"/>
      <c r="BN40" s="155">
        <f t="shared" si="1"/>
        <v>0</v>
      </c>
      <c r="BO40" s="156">
        <f t="shared" si="2"/>
        <v>0</v>
      </c>
      <c r="BP40" s="157">
        <f t="array" aca="1" ref="BP40" ca="1">SUM(LARGE(BV40:CE40,ROW(INDIRECT("1:"&amp;COUNT(BV40:CE40)-D$58))))+SUM(IF(ISNUMBER(VALUE(MID(IF(LEN(IF(ISNUMBER(BV40:CE40),0,BV40:CE40))&gt;1,BV40:CE40,0),1,LEN(IF(LEN(IF(ISNUMBER(BV40:CE40),0,BV40:CE40))&gt;1,BV40:CE40,0))-1)))=FALSE,0,VALUE(MID(IF(LEN(IF(ISNUMBER(BV40:CE40),0,BV40:CE40))&gt;1,BV40:CE40,0),1,LEN(IF(LEN(IF(ISNUMBER(BV40:CE40),0,BV40:CE40))&gt;1,BV40:CE40,0))-1))))</f>
        <v>0</v>
      </c>
      <c r="BQ40" s="158">
        <f t="shared" si="3"/>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4"/>
        <v>0</v>
      </c>
      <c r="CH40" s="158">
        <f>'CLASSIC CUP (GT0)'!D$58</f>
        <v>4</v>
      </c>
    </row>
    <row r="41" spans="1:86" s="158" customFormat="1" ht="15.75" x14ac:dyDescent="0.25">
      <c r="A41" s="416"/>
      <c r="B41" s="141">
        <f t="shared" si="5"/>
        <v>0</v>
      </c>
      <c r="C41" s="528"/>
      <c r="D41" s="529"/>
      <c r="E41" s="527"/>
      <c r="F41" s="145"/>
      <c r="G41" s="145">
        <f>IF(OR(J41="E",J41="D"),0,VLOOKUP(F41,'CLASSIC CUP (GT0)'!$B$53:$C$65,2)+I41+H41)</f>
        <v>0</v>
      </c>
      <c r="H41" s="145"/>
      <c r="I41" s="145"/>
      <c r="J41" s="145"/>
      <c r="K41" s="145"/>
      <c r="L41" s="146"/>
      <c r="M41" s="146">
        <f>IF(OR(P41="E",P41="D"),0,VLOOKUP(L41,'CLASSIC CUP (GT0)'!$B$53:$C$65,2)+O41+N41)</f>
        <v>0</v>
      </c>
      <c r="N41" s="146"/>
      <c r="O41" s="146"/>
      <c r="P41" s="146"/>
      <c r="Q41" s="146"/>
      <c r="R41" s="147"/>
      <c r="S41" s="147">
        <f>IF(OR(V41="E",V41="D"),0,VLOOKUP(R41,'CLASSIC CUP (GT0)'!$B$53:$C$65,2)+U41+T41)</f>
        <v>0</v>
      </c>
      <c r="T41" s="147"/>
      <c r="U41" s="147"/>
      <c r="V41" s="147"/>
      <c r="W41" s="434"/>
      <c r="X41" s="148"/>
      <c r="Y41" s="148">
        <f>IF(OR(AB41="E",AB41="D"),0,VLOOKUP(X41,'CLASSIC CUP (GT0)'!$B$53:$C$65,2)+AA41+Z41)</f>
        <v>0</v>
      </c>
      <c r="Z41" s="148"/>
      <c r="AA41" s="148"/>
      <c r="AB41" s="148"/>
      <c r="AC41" s="148"/>
      <c r="AD41" s="149"/>
      <c r="AE41" s="149">
        <f>IF(OR(AH41="E",AH41="D"),0,VLOOKUP(AD41,'CLASSIC CUP (GT0)'!$B$53:$C$65,2)+AG41+AF41)</f>
        <v>0</v>
      </c>
      <c r="AF41" s="149"/>
      <c r="AG41" s="149"/>
      <c r="AH41" s="149"/>
      <c r="AI41" s="149"/>
      <c r="AJ41" s="150"/>
      <c r="AK41" s="150">
        <f>IF(OR(AN41="E",AN41="D"),0,VLOOKUP(AJ41,'CLASSIC CUP (GT0)'!$B$53:$C$65,2)+AM41+AL41)</f>
        <v>0</v>
      </c>
      <c r="AL41" s="150"/>
      <c r="AM41" s="150"/>
      <c r="AN41" s="150"/>
      <c r="AO41" s="150"/>
      <c r="AP41" s="151"/>
      <c r="AQ41" s="151">
        <f>IF(OR(AT41="E",AT41="D"),0,VLOOKUP(AP41,'CLASSIC CUP (GT0)'!$B$53:$C$65,2)+AS41+AR41)</f>
        <v>0</v>
      </c>
      <c r="AR41" s="151"/>
      <c r="AS41" s="151"/>
      <c r="AT41" s="151"/>
      <c r="AU41" s="151"/>
      <c r="AV41" s="152"/>
      <c r="AW41" s="152">
        <f>IF(OR(AZ41="E",AZ41="D"),0,VLOOKUP(AV41,'CLASSIC CUP (GT0)'!$B$53:$C$65,2)+AY41+AX41)</f>
        <v>0</v>
      </c>
      <c r="AX41" s="152"/>
      <c r="AY41" s="152"/>
      <c r="AZ41" s="152"/>
      <c r="BA41" s="152"/>
      <c r="BB41" s="153"/>
      <c r="BC41" s="153">
        <f>IF(OR(BF41="E",BF41="D"),0,VLOOKUP(BB41,'CLASSIC CUP (GT0)'!$B$53:$C$65,2)+BE41+BD41)</f>
        <v>0</v>
      </c>
      <c r="BD41" s="153"/>
      <c r="BE41" s="153"/>
      <c r="BF41" s="153"/>
      <c r="BG41" s="153"/>
      <c r="BH41" s="154"/>
      <c r="BI41" s="154">
        <f>IF(OR(BL41="E",BL41="D"),0,VLOOKUP(BH41,'CLASSIC CUP (GT0)'!$B$53:$C$65,2)+BK41+BJ41)</f>
        <v>0</v>
      </c>
      <c r="BJ41" s="154"/>
      <c r="BK41" s="154"/>
      <c r="BL41" s="154"/>
      <c r="BM41" s="154"/>
      <c r="BN41" s="155">
        <f t="shared" si="1"/>
        <v>0</v>
      </c>
      <c r="BO41" s="156">
        <f t="shared" si="2"/>
        <v>0</v>
      </c>
      <c r="BP41" s="157">
        <f t="array" aca="1" ref="BP41" ca="1">SUM(LARGE(BV41:CE41,ROW(INDIRECT("1:"&amp;COUNT(BV41:CE41)-D$58))))+SUM(IF(ISNUMBER(VALUE(MID(IF(LEN(IF(ISNUMBER(BV41:CE41),0,BV41:CE41))&gt;1,BV41:CE41,0),1,LEN(IF(LEN(IF(ISNUMBER(BV41:CE41),0,BV41:CE41))&gt;1,BV41:CE41,0))-1)))=FALSE,0,VALUE(MID(IF(LEN(IF(ISNUMBER(BV41:CE41),0,BV41:CE41))&gt;1,BV41:CE41,0),1,LEN(IF(LEN(IF(ISNUMBER(BV41:CE41),0,BV41:CE41))&gt;1,BV41:CE41,0))-1))))</f>
        <v>0</v>
      </c>
      <c r="BQ41" s="158">
        <f t="shared" si="3"/>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4"/>
        <v>0</v>
      </c>
      <c r="CH41" s="158">
        <f>'CLASSIC CUP (GT0)'!D$58</f>
        <v>4</v>
      </c>
    </row>
    <row r="42" spans="1:86" s="158" customFormat="1" ht="15.75" x14ac:dyDescent="0.25">
      <c r="A42" s="416"/>
      <c r="B42" s="141">
        <f t="shared" si="5"/>
        <v>0</v>
      </c>
      <c r="C42" s="528"/>
      <c r="D42" s="526"/>
      <c r="E42" s="530"/>
      <c r="F42" s="145"/>
      <c r="G42" s="145">
        <f>IF(OR(J42="E",J42="D"),0,VLOOKUP(F42,'CLASSIC CUP (GT0)'!$B$53:$C$65,2)+I42+H42)</f>
        <v>0</v>
      </c>
      <c r="H42" s="145"/>
      <c r="I42" s="145"/>
      <c r="J42" s="145"/>
      <c r="K42" s="145"/>
      <c r="L42" s="146"/>
      <c r="M42" s="146">
        <f>IF(OR(P42="E",P42="D"),0,VLOOKUP(L42,'CLASSIC CUP (GT0)'!$B$53:$C$65,2)+O42+N42)</f>
        <v>0</v>
      </c>
      <c r="N42" s="146"/>
      <c r="O42" s="146"/>
      <c r="P42" s="146"/>
      <c r="Q42" s="146"/>
      <c r="R42" s="147"/>
      <c r="S42" s="147">
        <f>IF(OR(V42="E",V42="D"),0,VLOOKUP(R42,'CLASSIC CUP (GT0)'!$B$53:$C$65,2)+U42+T42)</f>
        <v>0</v>
      </c>
      <c r="T42" s="147"/>
      <c r="U42" s="147"/>
      <c r="V42" s="147"/>
      <c r="W42" s="434"/>
      <c r="X42" s="148"/>
      <c r="Y42" s="148">
        <f>IF(OR(AB42="E",AB42="D"),0,VLOOKUP(X42,'CLASSIC CUP (GT0)'!$B$53:$C$65,2)+AA42+Z42)</f>
        <v>0</v>
      </c>
      <c r="Z42" s="148"/>
      <c r="AA42" s="148"/>
      <c r="AB42" s="148"/>
      <c r="AC42" s="148"/>
      <c r="AD42" s="149"/>
      <c r="AE42" s="149">
        <f>IF(OR(AH42="E",AH42="D"),0,VLOOKUP(AD42,'CLASSIC CUP (GT0)'!$B$53:$C$65,2)+AG42+AF42)</f>
        <v>0</v>
      </c>
      <c r="AF42" s="149"/>
      <c r="AG42" s="149"/>
      <c r="AH42" s="149"/>
      <c r="AI42" s="149"/>
      <c r="AJ42" s="150"/>
      <c r="AK42" s="150">
        <f>IF(OR(AN42="E",AN42="D"),0,VLOOKUP(AJ42,'CLASSIC CUP (GT0)'!$B$53:$C$65,2)+AM42+AL42)</f>
        <v>0</v>
      </c>
      <c r="AL42" s="150"/>
      <c r="AM42" s="150"/>
      <c r="AN42" s="150"/>
      <c r="AO42" s="150"/>
      <c r="AP42" s="151"/>
      <c r="AQ42" s="151">
        <f>IF(OR(AT42="E",AT42="D"),0,VLOOKUP(AP42,'CLASSIC CUP (GT0)'!$B$53:$C$65,2)+AS42+AR42)</f>
        <v>0</v>
      </c>
      <c r="AR42" s="151"/>
      <c r="AS42" s="151"/>
      <c r="AT42" s="151"/>
      <c r="AU42" s="151"/>
      <c r="AV42" s="152"/>
      <c r="AW42" s="152">
        <f>IF(OR(AZ42="E",AZ42="D"),0,VLOOKUP(AV42,'CLASSIC CUP (GT0)'!$B$53:$C$65,2)+AY42+AX42)</f>
        <v>0</v>
      </c>
      <c r="AX42" s="152"/>
      <c r="AY42" s="152"/>
      <c r="AZ42" s="152"/>
      <c r="BA42" s="152"/>
      <c r="BB42" s="153"/>
      <c r="BC42" s="153">
        <f>IF(OR(BF42="E",BF42="D"),0,VLOOKUP(BB42,'CLASSIC CUP (GT0)'!$B$53:$C$65,2)+BE42+BD42)</f>
        <v>0</v>
      </c>
      <c r="BD42" s="153"/>
      <c r="BE42" s="153"/>
      <c r="BF42" s="153"/>
      <c r="BG42" s="153"/>
      <c r="BH42" s="154"/>
      <c r="BI42" s="154">
        <f>IF(OR(BL42="E",BL42="D"),0,VLOOKUP(BH42,'CLASSIC CUP (GT0)'!$B$53:$C$65,2)+BK42+BJ42)</f>
        <v>0</v>
      </c>
      <c r="BJ42" s="154"/>
      <c r="BK42" s="154"/>
      <c r="BL42" s="154"/>
      <c r="BM42" s="154"/>
      <c r="BN42" s="155">
        <f t="shared" si="1"/>
        <v>0</v>
      </c>
      <c r="BO42" s="156">
        <f t="shared" si="2"/>
        <v>0</v>
      </c>
      <c r="BP42" s="157">
        <f t="array" aca="1" ref="BP42" ca="1">SUM(LARGE(BV42:CE42,ROW(INDIRECT("1:"&amp;COUNT(BV42:CE42)-D$58))))+SUM(IF(ISNUMBER(VALUE(MID(IF(LEN(IF(ISNUMBER(BV42:CE42),0,BV42:CE42))&gt;1,BV42:CE42,0),1,LEN(IF(LEN(IF(ISNUMBER(BV42:CE42),0,BV42:CE42))&gt;1,BV42:CE42,0))-1)))=FALSE,0,VALUE(MID(IF(LEN(IF(ISNUMBER(BV42:CE42),0,BV42:CE42))&gt;1,BV42:CE42,0),1,LEN(IF(LEN(IF(ISNUMBER(BV42:CE42),0,BV42:CE42))&gt;1,BV42:CE42,0))-1))))</f>
        <v>0</v>
      </c>
      <c r="BQ42" s="158">
        <f t="shared" si="3"/>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4"/>
        <v>0</v>
      </c>
      <c r="CH42" s="158">
        <f>'CLASSIC CUP (GT0)'!D$58</f>
        <v>4</v>
      </c>
    </row>
    <row r="43" spans="1:86" s="158" customFormat="1" ht="15.75" x14ac:dyDescent="0.25">
      <c r="A43" s="416"/>
      <c r="B43" s="141">
        <f t="shared" si="5"/>
        <v>0</v>
      </c>
      <c r="C43" s="528"/>
      <c r="D43" s="526"/>
      <c r="E43" s="527"/>
      <c r="F43" s="145"/>
      <c r="G43" s="145">
        <f>IF(OR(J43="E",J43="D"),0,VLOOKUP(F43,'CLASSIC CUP (GT0)'!$B$53:$C$65,2)+I43+H43)</f>
        <v>0</v>
      </c>
      <c r="H43" s="145"/>
      <c r="I43" s="145"/>
      <c r="J43" s="145"/>
      <c r="K43" s="145"/>
      <c r="L43" s="146"/>
      <c r="M43" s="146">
        <f>IF(OR(P43="E",P43="D"),0,VLOOKUP(L43,'CLASSIC CUP (GT0)'!$B$53:$C$65,2)+O43+N43)</f>
        <v>0</v>
      </c>
      <c r="N43" s="146"/>
      <c r="O43" s="146"/>
      <c r="P43" s="146"/>
      <c r="Q43" s="146"/>
      <c r="R43" s="147"/>
      <c r="S43" s="147">
        <f>IF(OR(V43="E",V43="D"),0,VLOOKUP(R43,'CLASSIC CUP (GT0)'!$B$53:$C$65,2)+U43+T43)</f>
        <v>0</v>
      </c>
      <c r="T43" s="147"/>
      <c r="U43" s="147"/>
      <c r="V43" s="147"/>
      <c r="W43" s="434"/>
      <c r="X43" s="148"/>
      <c r="Y43" s="148">
        <f>IF(OR(AB43="E",AB43="D"),0,VLOOKUP(X43,'CLASSIC CUP (GT0)'!$B$53:$C$65,2)+AA43+Z43)</f>
        <v>0</v>
      </c>
      <c r="Z43" s="148"/>
      <c r="AA43" s="148"/>
      <c r="AB43" s="148"/>
      <c r="AC43" s="148"/>
      <c r="AD43" s="149"/>
      <c r="AE43" s="149">
        <f>IF(OR(AH43="E",AH43="D"),0,VLOOKUP(AD43,'CLASSIC CUP (GT0)'!$B$53:$C$65,2)+AG43+AF43)</f>
        <v>0</v>
      </c>
      <c r="AF43" s="149"/>
      <c r="AG43" s="149"/>
      <c r="AH43" s="149"/>
      <c r="AI43" s="149"/>
      <c r="AJ43" s="150"/>
      <c r="AK43" s="150">
        <f>IF(OR(AN43="E",AN43="D"),0,VLOOKUP(AJ43,'CLASSIC CUP (GT0)'!$B$53:$C$65,2)+AM43+AL43)</f>
        <v>0</v>
      </c>
      <c r="AL43" s="150"/>
      <c r="AM43" s="150"/>
      <c r="AN43" s="150"/>
      <c r="AO43" s="150"/>
      <c r="AP43" s="151"/>
      <c r="AQ43" s="151">
        <f>IF(OR(AT43="E",AT43="D"),0,VLOOKUP(AP43,'CLASSIC CUP (GT0)'!$B$53:$C$65,2)+AS43+AR43)</f>
        <v>0</v>
      </c>
      <c r="AR43" s="151"/>
      <c r="AS43" s="151"/>
      <c r="AT43" s="151"/>
      <c r="AU43" s="151"/>
      <c r="AV43" s="152"/>
      <c r="AW43" s="152">
        <f>IF(OR(AZ43="E",AZ43="D"),0,VLOOKUP(AV43,'CLASSIC CUP (GT0)'!$B$53:$C$65,2)+AY43+AX43)</f>
        <v>0</v>
      </c>
      <c r="AX43" s="152"/>
      <c r="AY43" s="152"/>
      <c r="AZ43" s="152"/>
      <c r="BA43" s="152"/>
      <c r="BB43" s="153"/>
      <c r="BC43" s="153">
        <f>IF(OR(BF43="E",BF43="D"),0,VLOOKUP(BB43,'CLASSIC CUP (GT0)'!$B$53:$C$65,2)+BE43+BD43)</f>
        <v>0</v>
      </c>
      <c r="BD43" s="153"/>
      <c r="BE43" s="153"/>
      <c r="BF43" s="153"/>
      <c r="BG43" s="153"/>
      <c r="BH43" s="154"/>
      <c r="BI43" s="154">
        <f>IF(OR(BL43="E",BL43="D"),0,VLOOKUP(BH43,'CLASSIC CUP (GT0)'!$B$53:$C$65,2)+BK43+BJ43)</f>
        <v>0</v>
      </c>
      <c r="BJ43" s="154"/>
      <c r="BK43" s="154"/>
      <c r="BL43" s="154"/>
      <c r="BM43" s="154"/>
      <c r="BN43" s="155">
        <f t="shared" si="1"/>
        <v>0</v>
      </c>
      <c r="BO43" s="156">
        <f t="shared" si="2"/>
        <v>0</v>
      </c>
      <c r="BP43" s="157">
        <f t="array" aca="1" ref="BP43" ca="1">SUM(LARGE(BV43:CE43,ROW(INDIRECT("1:"&amp;COUNT(BV43:CE43)-D$58))))+SUM(IF(ISNUMBER(VALUE(MID(IF(LEN(IF(ISNUMBER(BV43:CE43),0,BV43:CE43))&gt;1,BV43:CE43,0),1,LEN(IF(LEN(IF(ISNUMBER(BV43:CE43),0,BV43:CE43))&gt;1,BV43:CE43,0))-1)))=FALSE,0,VALUE(MID(IF(LEN(IF(ISNUMBER(BV43:CE43),0,BV43:CE43))&gt;1,BV43:CE43,0),1,LEN(IF(LEN(IF(ISNUMBER(BV43:CE43),0,BV43:CE43))&gt;1,BV43:CE43,0))-1))))</f>
        <v>0</v>
      </c>
      <c r="BQ43" s="158">
        <f t="shared" si="3"/>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4"/>
        <v>0</v>
      </c>
      <c r="CH43" s="158">
        <f>'CLASSIC CUP (GT0)'!D$58</f>
        <v>4</v>
      </c>
    </row>
    <row r="44" spans="1:86" s="158" customFormat="1" ht="15.75" x14ac:dyDescent="0.25">
      <c r="A44" s="416"/>
      <c r="B44" s="141">
        <f t="shared" si="5"/>
        <v>0</v>
      </c>
      <c r="C44" s="528"/>
      <c r="D44" s="526"/>
      <c r="E44" s="527"/>
      <c r="F44" s="145"/>
      <c r="G44" s="145">
        <f>IF(OR(J44="E",J44="D"),0,VLOOKUP(F44,'CLASSIC CUP (GT0)'!$B$53:$C$65,2)+I44+H44)</f>
        <v>0</v>
      </c>
      <c r="H44" s="145"/>
      <c r="I44" s="145"/>
      <c r="J44" s="145"/>
      <c r="K44" s="145"/>
      <c r="L44" s="146"/>
      <c r="M44" s="146">
        <f>IF(OR(P44="E",P44="D"),0,VLOOKUP(L44,'CLASSIC CUP (GT0)'!$B$53:$C$65,2)+O44+N44)</f>
        <v>0</v>
      </c>
      <c r="N44" s="146"/>
      <c r="O44" s="146"/>
      <c r="P44" s="146"/>
      <c r="Q44" s="146"/>
      <c r="R44" s="147"/>
      <c r="S44" s="147">
        <f>IF(OR(V44="E",V44="D"),0,VLOOKUP(R44,'CLASSIC CUP (GT0)'!$B$53:$C$65,2)+U44+T44)</f>
        <v>0</v>
      </c>
      <c r="T44" s="147"/>
      <c r="U44" s="147"/>
      <c r="V44" s="147"/>
      <c r="W44" s="434"/>
      <c r="X44" s="148"/>
      <c r="Y44" s="148">
        <f>IF(OR(AB44="E",AB44="D"),0,VLOOKUP(X44,'CLASSIC CUP (GT0)'!$B$53:$C$65,2)+AA44+Z44)</f>
        <v>0</v>
      </c>
      <c r="Z44" s="148"/>
      <c r="AA44" s="148"/>
      <c r="AB44" s="148"/>
      <c r="AC44" s="148"/>
      <c r="AD44" s="149"/>
      <c r="AE44" s="149">
        <f>IF(OR(AH44="E",AH44="D"),0,VLOOKUP(AD44,'CLASSIC CUP (GT0)'!$B$53:$C$65,2)+AG44+AF44)</f>
        <v>0</v>
      </c>
      <c r="AF44" s="149"/>
      <c r="AG44" s="149"/>
      <c r="AH44" s="149"/>
      <c r="AI44" s="149"/>
      <c r="AJ44" s="150"/>
      <c r="AK44" s="150">
        <f>IF(OR(AN44="E",AN44="D"),0,VLOOKUP(AJ44,'CLASSIC CUP (GT0)'!$B$53:$C$65,2)+AM44+AL44)</f>
        <v>0</v>
      </c>
      <c r="AL44" s="150"/>
      <c r="AM44" s="150"/>
      <c r="AN44" s="150"/>
      <c r="AO44" s="150"/>
      <c r="AP44" s="151"/>
      <c r="AQ44" s="151">
        <f>IF(OR(AT44="E",AT44="D"),0,VLOOKUP(AP44,'CLASSIC CUP (GT0)'!$B$53:$C$65,2)+AS44+AR44)</f>
        <v>0</v>
      </c>
      <c r="AR44" s="151"/>
      <c r="AS44" s="151"/>
      <c r="AT44" s="151"/>
      <c r="AU44" s="151"/>
      <c r="AV44" s="152"/>
      <c r="AW44" s="152">
        <f>IF(OR(AZ44="E",AZ44="D"),0,VLOOKUP(AV44,'CLASSIC CUP (GT0)'!$B$53:$C$65,2)+AY44+AX44)</f>
        <v>0</v>
      </c>
      <c r="AX44" s="152"/>
      <c r="AY44" s="152"/>
      <c r="AZ44" s="152"/>
      <c r="BA44" s="152"/>
      <c r="BB44" s="153"/>
      <c r="BC44" s="153">
        <f>IF(OR(BF44="E",BF44="D"),0,VLOOKUP(BB44,'CLASSIC CUP (GT0)'!$B$53:$C$65,2)+BE44+BD44)</f>
        <v>0</v>
      </c>
      <c r="BD44" s="153"/>
      <c r="BE44" s="153"/>
      <c r="BF44" s="153"/>
      <c r="BG44" s="153"/>
      <c r="BH44" s="154"/>
      <c r="BI44" s="154">
        <f>IF(OR(BL44="E",BL44="D"),0,VLOOKUP(BH44,'CLASSIC CUP (GT0)'!$B$53:$C$65,2)+BK44+BJ44)</f>
        <v>0</v>
      </c>
      <c r="BJ44" s="154"/>
      <c r="BK44" s="154"/>
      <c r="BL44" s="154"/>
      <c r="BM44" s="154"/>
      <c r="BN44" s="155">
        <f t="shared" si="1"/>
        <v>0</v>
      </c>
      <c r="BO44" s="156">
        <f t="shared" si="2"/>
        <v>0</v>
      </c>
      <c r="BP44" s="157">
        <f t="array" aca="1" ref="BP44" ca="1">SUM(LARGE(BV44:CE44,ROW(INDIRECT("1:"&amp;COUNT(BV44:CE44)-D$58))))+SUM(IF(ISNUMBER(VALUE(MID(IF(LEN(IF(ISNUMBER(BV44:CE44),0,BV44:CE44))&gt;1,BV44:CE44,0),1,LEN(IF(LEN(IF(ISNUMBER(BV44:CE44),0,BV44:CE44))&gt;1,BV44:CE44,0))-1)))=FALSE,0,VALUE(MID(IF(LEN(IF(ISNUMBER(BV44:CE44),0,BV44:CE44))&gt;1,BV44:CE44,0),1,LEN(IF(LEN(IF(ISNUMBER(BV44:CE44),0,BV44:CE44))&gt;1,BV44:CE44,0))-1))))</f>
        <v>0</v>
      </c>
      <c r="BQ44" s="158">
        <f t="shared" si="3"/>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4"/>
        <v>0</v>
      </c>
      <c r="CH44" s="158">
        <f>'CLASSIC CUP (GT0)'!D$58</f>
        <v>4</v>
      </c>
    </row>
    <row r="45" spans="1:86" s="158" customFormat="1" ht="15.75" x14ac:dyDescent="0.25">
      <c r="A45" s="416"/>
      <c r="B45" s="141">
        <f t="shared" si="5"/>
        <v>0</v>
      </c>
      <c r="C45" s="528"/>
      <c r="D45" s="526"/>
      <c r="E45" s="527"/>
      <c r="F45" s="145"/>
      <c r="G45" s="145">
        <f>IF(OR(J45="E",J45="D"),0,VLOOKUP(F45,'CLASSIC CUP (GT0)'!$B$53:$C$65,2)+I45+H45)</f>
        <v>0</v>
      </c>
      <c r="H45" s="145"/>
      <c r="I45" s="145"/>
      <c r="J45" s="145"/>
      <c r="K45" s="145"/>
      <c r="L45" s="146"/>
      <c r="M45" s="146">
        <f>IF(OR(P45="E",P45="D"),0,VLOOKUP(L45,'CLASSIC CUP (GT0)'!$B$53:$C$65,2)+O45+N45)</f>
        <v>0</v>
      </c>
      <c r="N45" s="146"/>
      <c r="O45" s="146"/>
      <c r="P45" s="146"/>
      <c r="Q45" s="146"/>
      <c r="R45" s="147"/>
      <c r="S45" s="147">
        <f>IF(OR(V45="E",V45="D"),0,VLOOKUP(R45,'CLASSIC CUP (GT0)'!$B$53:$C$65,2)+U45+T45)</f>
        <v>0</v>
      </c>
      <c r="T45" s="147"/>
      <c r="U45" s="147"/>
      <c r="V45" s="147"/>
      <c r="W45" s="434"/>
      <c r="X45" s="148"/>
      <c r="Y45" s="148">
        <f>IF(OR(AB45="E",AB45="D"),0,VLOOKUP(X45,'CLASSIC CUP (GT0)'!$B$53:$C$65,2)+AA45+Z45)</f>
        <v>0</v>
      </c>
      <c r="Z45" s="148"/>
      <c r="AA45" s="148"/>
      <c r="AB45" s="148"/>
      <c r="AC45" s="148"/>
      <c r="AD45" s="149"/>
      <c r="AE45" s="149">
        <f>IF(OR(AH45="E",AH45="D"),0,VLOOKUP(AD45,'CLASSIC CUP (GT0)'!$B$53:$C$65,2)+AG45+AF45)</f>
        <v>0</v>
      </c>
      <c r="AF45" s="149"/>
      <c r="AG45" s="149"/>
      <c r="AH45" s="149"/>
      <c r="AI45" s="149"/>
      <c r="AJ45" s="150"/>
      <c r="AK45" s="150">
        <f>IF(OR(AN45="E",AN45="D"),0,VLOOKUP(AJ45,'CLASSIC CUP (GT0)'!$B$53:$C$65,2)+AM45+AL45)</f>
        <v>0</v>
      </c>
      <c r="AL45" s="150"/>
      <c r="AM45" s="150"/>
      <c r="AN45" s="150"/>
      <c r="AO45" s="150"/>
      <c r="AP45" s="151"/>
      <c r="AQ45" s="151">
        <f>IF(OR(AT45="E",AT45="D"),0,VLOOKUP(AP45,'CLASSIC CUP (GT0)'!$B$53:$C$65,2)+AS45+AR45)</f>
        <v>0</v>
      </c>
      <c r="AR45" s="151"/>
      <c r="AS45" s="151"/>
      <c r="AT45" s="151"/>
      <c r="AU45" s="151"/>
      <c r="AV45" s="152"/>
      <c r="AW45" s="152">
        <f>IF(OR(AZ45="E",AZ45="D"),0,VLOOKUP(AV45,'CLASSIC CUP (GT0)'!$B$53:$C$65,2)+AY45+AX45)</f>
        <v>0</v>
      </c>
      <c r="AX45" s="152"/>
      <c r="AY45" s="152"/>
      <c r="AZ45" s="152"/>
      <c r="BA45" s="152"/>
      <c r="BB45" s="153"/>
      <c r="BC45" s="153">
        <f>IF(OR(BF45="E",BF45="D"),0,VLOOKUP(BB45,'CLASSIC CUP (GT0)'!$B$53:$C$65,2)+BE45+BD45)</f>
        <v>0</v>
      </c>
      <c r="BD45" s="153"/>
      <c r="BE45" s="153"/>
      <c r="BF45" s="153"/>
      <c r="BG45" s="153"/>
      <c r="BH45" s="154"/>
      <c r="BI45" s="154">
        <f>IF(OR(BL45="E",BL45="D"),0,VLOOKUP(BH45,'CLASSIC CUP (GT0)'!$B$53:$C$65,2)+BK45+BJ45)</f>
        <v>0</v>
      </c>
      <c r="BJ45" s="154"/>
      <c r="BK45" s="154"/>
      <c r="BL45" s="154"/>
      <c r="BM45" s="154"/>
      <c r="BN45" s="155">
        <f t="shared" si="1"/>
        <v>0</v>
      </c>
      <c r="BO45" s="156">
        <f t="shared" si="2"/>
        <v>0</v>
      </c>
      <c r="BP45" s="157">
        <f t="array" aca="1" ref="BP45" ca="1">SUM(LARGE(BV45:CE45,ROW(INDIRECT("1:"&amp;COUNT(BV45:CE45)-D$58))))+SUM(IF(ISNUMBER(VALUE(MID(IF(LEN(IF(ISNUMBER(BV45:CE45),0,BV45:CE45))&gt;1,BV45:CE45,0),1,LEN(IF(LEN(IF(ISNUMBER(BV45:CE45),0,BV45:CE45))&gt;1,BV45:CE45,0))-1)))=FALSE,0,VALUE(MID(IF(LEN(IF(ISNUMBER(BV45:CE45),0,BV45:CE45))&gt;1,BV45:CE45,0),1,LEN(IF(LEN(IF(ISNUMBER(BV45:CE45),0,BV45:CE45))&gt;1,BV45:CE45,0))-1))))</f>
        <v>0</v>
      </c>
      <c r="BQ45" s="158">
        <f t="shared" si="3"/>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4"/>
        <v>0</v>
      </c>
      <c r="CH45" s="158">
        <f>'CLASSIC CUP (GT0)'!D$58</f>
        <v>4</v>
      </c>
    </row>
    <row r="46" spans="1:86" s="158" customFormat="1" ht="15.75" x14ac:dyDescent="0.25">
      <c r="A46" s="416"/>
      <c r="B46" s="141">
        <f t="shared" si="5"/>
        <v>0</v>
      </c>
      <c r="C46" s="528"/>
      <c r="D46" s="529"/>
      <c r="E46" s="527"/>
      <c r="F46" s="145"/>
      <c r="G46" s="145">
        <f>IF(OR(J46="E",J46="D"),0,VLOOKUP(F46,'CLASSIC CUP (GT0)'!$B$53:$C$65,2)+I46+H46)</f>
        <v>0</v>
      </c>
      <c r="H46" s="145"/>
      <c r="I46" s="145"/>
      <c r="J46" s="145"/>
      <c r="K46" s="145"/>
      <c r="L46" s="146"/>
      <c r="M46" s="146">
        <f>IF(OR(P46="E",P46="D"),0,VLOOKUP(L46,'CLASSIC CUP (GT0)'!$B$53:$C$65,2)+O46+N46)</f>
        <v>0</v>
      </c>
      <c r="N46" s="146"/>
      <c r="O46" s="146"/>
      <c r="P46" s="146"/>
      <c r="Q46" s="146"/>
      <c r="R46" s="147"/>
      <c r="S46" s="147">
        <f>IF(OR(V46="E",V46="D"),0,VLOOKUP(R46,'CLASSIC CUP (GT0)'!$B$53:$C$65,2)+U46+T46)</f>
        <v>0</v>
      </c>
      <c r="T46" s="147"/>
      <c r="U46" s="147"/>
      <c r="V46" s="147"/>
      <c r="W46" s="434"/>
      <c r="X46" s="148"/>
      <c r="Y46" s="148">
        <f>IF(OR(AB46="E",AB46="D"),0,VLOOKUP(X46,'CLASSIC CUP (GT0)'!$B$53:$C$65,2)+AA46+Z46)</f>
        <v>0</v>
      </c>
      <c r="Z46" s="148"/>
      <c r="AA46" s="148"/>
      <c r="AB46" s="148"/>
      <c r="AC46" s="148"/>
      <c r="AD46" s="149"/>
      <c r="AE46" s="149">
        <f>IF(OR(AH46="E",AH46="D"),0,VLOOKUP(AD46,'CLASSIC CUP (GT0)'!$B$53:$C$65,2)+AG46+AF46)</f>
        <v>0</v>
      </c>
      <c r="AF46" s="149"/>
      <c r="AG46" s="149"/>
      <c r="AH46" s="149"/>
      <c r="AI46" s="149"/>
      <c r="AJ46" s="150"/>
      <c r="AK46" s="150">
        <f>IF(OR(AN46="E",AN46="D"),0,VLOOKUP(AJ46,'CLASSIC CUP (GT0)'!$B$53:$C$65,2)+AM46+AL46)</f>
        <v>0</v>
      </c>
      <c r="AL46" s="150"/>
      <c r="AM46" s="150"/>
      <c r="AN46" s="150"/>
      <c r="AO46" s="150"/>
      <c r="AP46" s="151"/>
      <c r="AQ46" s="151">
        <f>IF(OR(AT46="E",AT46="D"),0,VLOOKUP(AP46,'CLASSIC CUP (GT0)'!$B$53:$C$65,2)+AS46+AR46)</f>
        <v>0</v>
      </c>
      <c r="AR46" s="151"/>
      <c r="AS46" s="151"/>
      <c r="AT46" s="151"/>
      <c r="AU46" s="151"/>
      <c r="AV46" s="152"/>
      <c r="AW46" s="152">
        <f>IF(OR(AZ46="E",AZ46="D"),0,VLOOKUP(AV46,'CLASSIC CUP (GT0)'!$B$53:$C$65,2)+AY46+AX46)</f>
        <v>0</v>
      </c>
      <c r="AX46" s="152"/>
      <c r="AY46" s="152"/>
      <c r="AZ46" s="152"/>
      <c r="BA46" s="152"/>
      <c r="BB46" s="153"/>
      <c r="BC46" s="153">
        <f>IF(OR(BF46="E",BF46="D"),0,VLOOKUP(BB46,'CLASSIC CUP (GT0)'!$B$53:$C$65,2)+BE46+BD46)</f>
        <v>0</v>
      </c>
      <c r="BD46" s="153"/>
      <c r="BE46" s="153"/>
      <c r="BF46" s="153"/>
      <c r="BG46" s="153"/>
      <c r="BH46" s="154"/>
      <c r="BI46" s="154">
        <f>IF(OR(BL46="E",BL46="D"),0,VLOOKUP(BH46,'CLASSIC CUP (GT0)'!$B$53:$C$65,2)+BK46+BJ46)</f>
        <v>0</v>
      </c>
      <c r="BJ46" s="154"/>
      <c r="BK46" s="154"/>
      <c r="BL46" s="154"/>
      <c r="BM46" s="154"/>
      <c r="BN46" s="155">
        <f t="shared" si="1"/>
        <v>0</v>
      </c>
      <c r="BO46" s="156">
        <f t="shared" si="2"/>
        <v>0</v>
      </c>
      <c r="BP46" s="157">
        <f t="array" aca="1" ref="BP46" ca="1">SUM(LARGE(BV46:CE46,ROW(INDIRECT("1:"&amp;COUNT(BV46:CE46)-D$58))))+SUM(IF(ISNUMBER(VALUE(MID(IF(LEN(IF(ISNUMBER(BV46:CE46),0,BV46:CE46))&gt;1,BV46:CE46,0),1,LEN(IF(LEN(IF(ISNUMBER(BV46:CE46),0,BV46:CE46))&gt;1,BV46:CE46,0))-1)))=FALSE,0,VALUE(MID(IF(LEN(IF(ISNUMBER(BV46:CE46),0,BV46:CE46))&gt;1,BV46:CE46,0),1,LEN(IF(LEN(IF(ISNUMBER(BV46:CE46),0,BV46:CE46))&gt;1,BV46:CE46,0))-1))))</f>
        <v>0</v>
      </c>
      <c r="BQ46" s="158">
        <f t="shared" si="3"/>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4"/>
        <v>0</v>
      </c>
      <c r="CH46" s="158">
        <f>'CLASSIC CUP (GT0)'!D$58</f>
        <v>4</v>
      </c>
    </row>
    <row r="47" spans="1:86" s="158" customFormat="1" ht="15.75" x14ac:dyDescent="0.25">
      <c r="A47" s="416"/>
      <c r="B47" s="141">
        <f t="shared" si="5"/>
        <v>0</v>
      </c>
      <c r="C47" s="528"/>
      <c r="D47" s="529"/>
      <c r="E47" s="527"/>
      <c r="F47" s="145"/>
      <c r="G47" s="145">
        <f>IF(OR(J47="E",J47="D"),0,VLOOKUP(F47,'CLASSIC CUP (GT0)'!$B$53:$C$65,2)+I47+H47)</f>
        <v>0</v>
      </c>
      <c r="H47" s="145"/>
      <c r="I47" s="145"/>
      <c r="J47" s="145"/>
      <c r="K47" s="145"/>
      <c r="L47" s="146"/>
      <c r="M47" s="146">
        <f>IF(OR(P47="E",P47="D"),0,VLOOKUP(L47,'CLASSIC CUP (GT0)'!$B$53:$C$65,2)+O47+N47)</f>
        <v>0</v>
      </c>
      <c r="N47" s="146"/>
      <c r="O47" s="146"/>
      <c r="P47" s="146"/>
      <c r="Q47" s="146"/>
      <c r="R47" s="147"/>
      <c r="S47" s="147">
        <f>IF(OR(V47="E",V47="D"),0,VLOOKUP(R47,'CLASSIC CUP (GT0)'!$B$53:$C$65,2)+U47+T47)</f>
        <v>0</v>
      </c>
      <c r="T47" s="147"/>
      <c r="U47" s="147"/>
      <c r="V47" s="147"/>
      <c r="W47" s="434"/>
      <c r="X47" s="148"/>
      <c r="Y47" s="148">
        <f>IF(OR(AB47="E",AB47="D"),0,VLOOKUP(X47,'CLASSIC CUP (GT0)'!$B$53:$C$65,2)+AA47+Z47)</f>
        <v>0</v>
      </c>
      <c r="Z47" s="148"/>
      <c r="AA47" s="148"/>
      <c r="AB47" s="148"/>
      <c r="AC47" s="148"/>
      <c r="AD47" s="149"/>
      <c r="AE47" s="149">
        <f>IF(OR(AH47="E",AH47="D"),0,VLOOKUP(AD47,'CLASSIC CUP (GT0)'!$B$53:$C$65,2)+AG47+AF47)</f>
        <v>0</v>
      </c>
      <c r="AF47" s="149"/>
      <c r="AG47" s="149"/>
      <c r="AH47" s="149"/>
      <c r="AI47" s="149"/>
      <c r="AJ47" s="150"/>
      <c r="AK47" s="150">
        <f>IF(OR(AN47="E",AN47="D"),0,VLOOKUP(AJ47,'CLASSIC CUP (GT0)'!$B$53:$C$65,2)+AM47+AL47)</f>
        <v>0</v>
      </c>
      <c r="AL47" s="150"/>
      <c r="AM47" s="150"/>
      <c r="AN47" s="150"/>
      <c r="AO47" s="150"/>
      <c r="AP47" s="151"/>
      <c r="AQ47" s="151">
        <f>IF(OR(AT47="E",AT47="D"),0,VLOOKUP(AP47,'CLASSIC CUP (GT0)'!$B$53:$C$65,2)+AS47+AR47)</f>
        <v>0</v>
      </c>
      <c r="AR47" s="151"/>
      <c r="AS47" s="151"/>
      <c r="AT47" s="151"/>
      <c r="AU47" s="151"/>
      <c r="AV47" s="152"/>
      <c r="AW47" s="152">
        <f>IF(OR(AZ47="E",AZ47="D"),0,VLOOKUP(AV47,'CLASSIC CUP (GT0)'!$B$53:$C$65,2)+AY47+AX47)</f>
        <v>0</v>
      </c>
      <c r="AX47" s="152"/>
      <c r="AY47" s="152"/>
      <c r="AZ47" s="152"/>
      <c r="BA47" s="152"/>
      <c r="BB47" s="153"/>
      <c r="BC47" s="153">
        <f>IF(OR(BF47="E",BF47="D"),0,VLOOKUP(BB47,'CLASSIC CUP (GT0)'!$B$53:$C$65,2)+BE47+BD47)</f>
        <v>0</v>
      </c>
      <c r="BD47" s="153"/>
      <c r="BE47" s="153"/>
      <c r="BF47" s="153"/>
      <c r="BG47" s="153"/>
      <c r="BH47" s="154"/>
      <c r="BI47" s="154">
        <f>IF(OR(BL47="E",BL47="D"),0,VLOOKUP(BH47,'CLASSIC CUP (GT0)'!$B$53:$C$65,2)+BK47+BJ47)</f>
        <v>0</v>
      </c>
      <c r="BJ47" s="154"/>
      <c r="BK47" s="154"/>
      <c r="BL47" s="154"/>
      <c r="BM47" s="154"/>
      <c r="BN47" s="155">
        <f t="shared" si="1"/>
        <v>0</v>
      </c>
      <c r="BO47" s="156">
        <f t="shared" si="2"/>
        <v>0</v>
      </c>
      <c r="BP47" s="157">
        <f t="array" aca="1" ref="BP47" ca="1">SUM(LARGE(BV47:CE47,ROW(INDIRECT("1:"&amp;COUNT(BV47:CE47)-D$58))))+SUM(IF(ISNUMBER(VALUE(MID(IF(LEN(IF(ISNUMBER(BV47:CE47),0,BV47:CE47))&gt;1,BV47:CE47,0),1,LEN(IF(LEN(IF(ISNUMBER(BV47:CE47),0,BV47:CE47))&gt;1,BV47:CE47,0))-1)))=FALSE,0,VALUE(MID(IF(LEN(IF(ISNUMBER(BV47:CE47),0,BV47:CE47))&gt;1,BV47:CE47,0),1,LEN(IF(LEN(IF(ISNUMBER(BV47:CE47),0,BV47:CE47))&gt;1,BV47:CE47,0))-1))))</f>
        <v>0</v>
      </c>
      <c r="BQ47" s="158">
        <f t="shared" si="3"/>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4"/>
        <v>0</v>
      </c>
      <c r="CH47" s="158">
        <f>'CLASSIC CUP (GT0)'!D$58</f>
        <v>4</v>
      </c>
    </row>
    <row r="48" spans="1:86" s="158" customFormat="1" ht="15.75" x14ac:dyDescent="0.25">
      <c r="A48" s="416"/>
      <c r="B48" s="141">
        <f t="shared" si="5"/>
        <v>0</v>
      </c>
      <c r="C48" s="525"/>
      <c r="D48" s="529"/>
      <c r="E48" s="527"/>
      <c r="F48" s="145"/>
      <c r="G48" s="145">
        <f>IF(OR(J48="E",J48="D"),0,VLOOKUP(F48,'CLASSIC CUP (GT0)'!$B$53:$C$65,2)+I48+H48)</f>
        <v>0</v>
      </c>
      <c r="H48" s="145"/>
      <c r="I48" s="145"/>
      <c r="J48" s="145"/>
      <c r="K48" s="145"/>
      <c r="L48" s="146"/>
      <c r="M48" s="146">
        <f>IF(OR(P48="E",P48="D"),0,VLOOKUP(L48,'CLASSIC CUP (GT0)'!$B$53:$C$65,2)+O48+N48)</f>
        <v>0</v>
      </c>
      <c r="N48" s="146"/>
      <c r="O48" s="146"/>
      <c r="P48" s="146"/>
      <c r="Q48" s="146"/>
      <c r="R48" s="147"/>
      <c r="S48" s="147">
        <f>IF(OR(V48="E",V48="D"),0,VLOOKUP(R48,'CLASSIC CUP (GT0)'!$B$53:$C$65,2)+U48+T48)</f>
        <v>0</v>
      </c>
      <c r="T48" s="147"/>
      <c r="U48" s="147"/>
      <c r="V48" s="147"/>
      <c r="W48" s="434"/>
      <c r="X48" s="148"/>
      <c r="Y48" s="148">
        <f>IF(OR(AB48="E",AB48="D"),0,VLOOKUP(X48,'CLASSIC CUP (GT0)'!$B$53:$C$65,2)+AA48+Z48)</f>
        <v>0</v>
      </c>
      <c r="Z48" s="148"/>
      <c r="AA48" s="148"/>
      <c r="AB48" s="148"/>
      <c r="AC48" s="148"/>
      <c r="AD48" s="149"/>
      <c r="AE48" s="149">
        <f>IF(OR(AH48="E",AH48="D"),0,VLOOKUP(AD48,'CLASSIC CUP (GT0)'!$B$53:$C$65,2)+AG48+AF48)</f>
        <v>0</v>
      </c>
      <c r="AF48" s="149"/>
      <c r="AG48" s="149"/>
      <c r="AH48" s="149"/>
      <c r="AI48" s="149"/>
      <c r="AJ48" s="150"/>
      <c r="AK48" s="150">
        <f>IF(OR(AN48="E",AN48="D"),0,VLOOKUP(AJ48,'CLASSIC CUP (GT0)'!$B$53:$C$65,2)+AM48+AL48)</f>
        <v>0</v>
      </c>
      <c r="AL48" s="150"/>
      <c r="AM48" s="150"/>
      <c r="AN48" s="150"/>
      <c r="AO48" s="150"/>
      <c r="AP48" s="151"/>
      <c r="AQ48" s="151">
        <f>IF(OR(AT48="E",AT48="D"),0,VLOOKUP(AP48,'CLASSIC CUP (GT0)'!$B$53:$C$65,2)+AS48+AR48)</f>
        <v>0</v>
      </c>
      <c r="AR48" s="151"/>
      <c r="AS48" s="151"/>
      <c r="AT48" s="151"/>
      <c r="AU48" s="151"/>
      <c r="AV48" s="152"/>
      <c r="AW48" s="152">
        <f>IF(OR(AZ48="E",AZ48="D"),0,VLOOKUP(AV48,'CLASSIC CUP (GT0)'!$B$53:$C$65,2)+AY48+AX48)</f>
        <v>0</v>
      </c>
      <c r="AX48" s="152"/>
      <c r="AY48" s="152"/>
      <c r="AZ48" s="152"/>
      <c r="BA48" s="152"/>
      <c r="BB48" s="153"/>
      <c r="BC48" s="153">
        <f>IF(OR(BF48="E",BF48="D"),0,VLOOKUP(BB48,'CLASSIC CUP (GT0)'!$B$53:$C$65,2)+BE48+BD48)</f>
        <v>0</v>
      </c>
      <c r="BD48" s="153"/>
      <c r="BE48" s="153"/>
      <c r="BF48" s="153"/>
      <c r="BG48" s="153"/>
      <c r="BH48" s="154"/>
      <c r="BI48" s="154">
        <f>IF(OR(BL48="E",BL48="D"),0,VLOOKUP(BH48,'CLASSIC CUP (GT0)'!$B$53:$C$65,2)+BK48+BJ48)</f>
        <v>0</v>
      </c>
      <c r="BJ48" s="154"/>
      <c r="BK48" s="154"/>
      <c r="BL48" s="154"/>
      <c r="BM48" s="154"/>
      <c r="BN48" s="155">
        <f t="shared" si="1"/>
        <v>0</v>
      </c>
      <c r="BO48" s="156">
        <f t="shared" si="2"/>
        <v>0</v>
      </c>
      <c r="BP48" s="157">
        <f t="array" aca="1" ref="BP48" ca="1">SUM(LARGE(BV48:CE48,ROW(INDIRECT("1:"&amp;COUNT(BV48:CE48)-D$58))))+SUM(IF(ISNUMBER(VALUE(MID(IF(LEN(IF(ISNUMBER(BV48:CE48),0,BV48:CE48))&gt;1,BV48:CE48,0),1,LEN(IF(LEN(IF(ISNUMBER(BV48:CE48),0,BV48:CE48))&gt;1,BV48:CE48,0))-1)))=FALSE,0,VALUE(MID(IF(LEN(IF(ISNUMBER(BV48:CE48),0,BV48:CE48))&gt;1,BV48:CE48,0),1,LEN(IF(LEN(IF(ISNUMBER(BV48:CE48),0,BV48:CE48))&gt;1,BV48:CE48,0))-1))))</f>
        <v>0</v>
      </c>
      <c r="BQ48" s="158">
        <f t="shared" si="3"/>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4"/>
        <v>0</v>
      </c>
      <c r="CH48" s="158">
        <f>'CLASSIC CUP (GT0)'!D$58</f>
        <v>4</v>
      </c>
    </row>
    <row r="49" spans="1:86" s="158" customFormat="1" ht="15.75" x14ac:dyDescent="0.25">
      <c r="A49" s="416"/>
      <c r="B49" s="141">
        <f t="shared" si="5"/>
        <v>0</v>
      </c>
      <c r="C49" s="525"/>
      <c r="D49" s="529"/>
      <c r="E49" s="527"/>
      <c r="F49" s="145"/>
      <c r="G49" s="145">
        <f>IF(OR(J49="E",J49="D"),0,VLOOKUP(F49,'CLASSIC CUP (GT0)'!$B$53:$C$65,2)+I49+H49)</f>
        <v>0</v>
      </c>
      <c r="H49" s="145"/>
      <c r="I49" s="145"/>
      <c r="J49" s="145"/>
      <c r="K49" s="145"/>
      <c r="L49" s="146"/>
      <c r="M49" s="146">
        <f>IF(OR(P49="E",P49="D"),0,VLOOKUP(L49,'CLASSIC CUP (GT0)'!$B$53:$C$65,2)+O49+N49)</f>
        <v>0</v>
      </c>
      <c r="N49" s="146"/>
      <c r="O49" s="146"/>
      <c r="P49" s="146"/>
      <c r="Q49" s="146"/>
      <c r="R49" s="147"/>
      <c r="S49" s="147">
        <f>IF(OR(V49="E",V49="D"),0,VLOOKUP(R49,'CLASSIC CUP (GT0)'!$B$53:$C$65,2)+U49+T49)</f>
        <v>0</v>
      </c>
      <c r="T49" s="147"/>
      <c r="U49" s="147"/>
      <c r="V49" s="147"/>
      <c r="W49" s="434"/>
      <c r="X49" s="148"/>
      <c r="Y49" s="148">
        <f>IF(OR(AB49="E",AB49="D"),0,VLOOKUP(X49,'CLASSIC CUP (GT0)'!$B$53:$C$65,2)+AA49+Z49)</f>
        <v>0</v>
      </c>
      <c r="Z49" s="148"/>
      <c r="AA49" s="148"/>
      <c r="AB49" s="148"/>
      <c r="AC49" s="148"/>
      <c r="AD49" s="149"/>
      <c r="AE49" s="149">
        <f>IF(OR(AH49="E",AH49="D"),0,VLOOKUP(AD49,'CLASSIC CUP (GT0)'!$B$53:$C$65,2)+AG49+AF49)</f>
        <v>0</v>
      </c>
      <c r="AF49" s="149"/>
      <c r="AG49" s="149"/>
      <c r="AH49" s="149"/>
      <c r="AI49" s="149"/>
      <c r="AJ49" s="150"/>
      <c r="AK49" s="150">
        <f>IF(OR(AN49="E",AN49="D"),0,VLOOKUP(AJ49,'CLASSIC CUP (GT0)'!$B$53:$C$65,2)+AM49+AL49)</f>
        <v>0</v>
      </c>
      <c r="AL49" s="150"/>
      <c r="AM49" s="150"/>
      <c r="AN49" s="150"/>
      <c r="AO49" s="150"/>
      <c r="AP49" s="151"/>
      <c r="AQ49" s="151">
        <f>IF(OR(AT49="E",AT49="D"),0,VLOOKUP(AP49,'CLASSIC CUP (GT0)'!$B$53:$C$65,2)+AS49+AR49)</f>
        <v>0</v>
      </c>
      <c r="AR49" s="151"/>
      <c r="AS49" s="151"/>
      <c r="AT49" s="151"/>
      <c r="AU49" s="151"/>
      <c r="AV49" s="152"/>
      <c r="AW49" s="152">
        <f>IF(OR(AZ49="E",AZ49="D"),0,VLOOKUP(AV49,'CLASSIC CUP (GT0)'!$B$53:$C$65,2)+AY49+AX49)</f>
        <v>0</v>
      </c>
      <c r="AX49" s="152"/>
      <c r="AY49" s="152"/>
      <c r="AZ49" s="152"/>
      <c r="BA49" s="152"/>
      <c r="BB49" s="153"/>
      <c r="BC49" s="153">
        <f>IF(OR(BF49="E",BF49="D"),0,VLOOKUP(BB49,'CLASSIC CUP (GT0)'!$B$53:$C$65,2)+BE49+BD49)</f>
        <v>0</v>
      </c>
      <c r="BD49" s="153"/>
      <c r="BE49" s="153"/>
      <c r="BF49" s="153"/>
      <c r="BG49" s="153"/>
      <c r="BH49" s="154"/>
      <c r="BI49" s="154">
        <f>IF(OR(BL49="E",BL49="D"),0,VLOOKUP(BH49,'CLASSIC CUP (GT0)'!$B$53:$C$65,2)+BK49+BJ49)</f>
        <v>0</v>
      </c>
      <c r="BJ49" s="154"/>
      <c r="BK49" s="154"/>
      <c r="BL49" s="154"/>
      <c r="BM49" s="154"/>
      <c r="BN49" s="155">
        <f t="shared" si="1"/>
        <v>0</v>
      </c>
      <c r="BO49" s="156">
        <f t="shared" si="2"/>
        <v>0</v>
      </c>
      <c r="BP49" s="157">
        <f t="array" aca="1" ref="BP49" ca="1">SUM(LARGE(BV49:CE49,ROW(INDIRECT("1:"&amp;COUNT(BV49:CE49)-D$58))))+SUM(IF(ISNUMBER(VALUE(MID(IF(LEN(IF(ISNUMBER(BV49:CE49),0,BV49:CE49))&gt;1,BV49:CE49,0),1,LEN(IF(LEN(IF(ISNUMBER(BV49:CE49),0,BV49:CE49))&gt;1,BV49:CE49,0))-1)))=FALSE,0,VALUE(MID(IF(LEN(IF(ISNUMBER(BV49:CE49),0,BV49:CE49))&gt;1,BV49:CE49,0),1,LEN(IF(LEN(IF(ISNUMBER(BV49:CE49),0,BV49:CE49))&gt;1,BV49:CE49,0))-1))))</f>
        <v>0</v>
      </c>
      <c r="BQ49" s="158">
        <f t="shared" si="3"/>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4"/>
        <v>0</v>
      </c>
      <c r="CH49" s="158">
        <f>'CLASSIC CUP (GT0)'!D$58</f>
        <v>4</v>
      </c>
    </row>
    <row r="50" spans="1:86" s="158" customFormat="1" ht="15.75" x14ac:dyDescent="0.25">
      <c r="A50" s="416"/>
      <c r="B50" s="141">
        <f t="shared" si="5"/>
        <v>0</v>
      </c>
      <c r="C50" s="525"/>
      <c r="D50" s="529"/>
      <c r="E50" s="527"/>
      <c r="F50" s="145"/>
      <c r="G50" s="145">
        <f>IF(OR(J50="E",J50="D"),0,VLOOKUP(F50,'CLASSIC CUP (GT0)'!$B$53:$C$65,2)+I50+H50)</f>
        <v>0</v>
      </c>
      <c r="H50" s="145"/>
      <c r="I50" s="145"/>
      <c r="J50" s="145"/>
      <c r="K50" s="145"/>
      <c r="L50" s="146"/>
      <c r="M50" s="146">
        <f>IF(OR(P50="E",P50="D"),0,VLOOKUP(L50,'CLASSIC CUP (GT0)'!$B$53:$C$65,2)+O50+N50)</f>
        <v>0</v>
      </c>
      <c r="N50" s="146"/>
      <c r="O50" s="146"/>
      <c r="P50" s="146"/>
      <c r="Q50" s="146"/>
      <c r="R50" s="147"/>
      <c r="S50" s="147">
        <f>IF(OR(V50="E",V50="D"),0,VLOOKUP(R50,'CLASSIC CUP (GT0)'!$B$53:$C$65,2)+U50+T50)</f>
        <v>0</v>
      </c>
      <c r="T50" s="147"/>
      <c r="U50" s="147"/>
      <c r="V50" s="147"/>
      <c r="W50" s="434"/>
      <c r="X50" s="148"/>
      <c r="Y50" s="148">
        <f>IF(OR(AB50="E",AB50="D"),0,VLOOKUP(X50,'CLASSIC CUP (GT0)'!$B$53:$C$65,2)+AA50+Z50)</f>
        <v>0</v>
      </c>
      <c r="Z50" s="148"/>
      <c r="AA50" s="148"/>
      <c r="AB50" s="148"/>
      <c r="AC50" s="148"/>
      <c r="AD50" s="149"/>
      <c r="AE50" s="149">
        <f>IF(OR(AH50="E",AH50="D"),0,VLOOKUP(AD50,'CLASSIC CUP (GT0)'!$B$53:$C$65,2)+AG50+AF50)</f>
        <v>0</v>
      </c>
      <c r="AF50" s="149"/>
      <c r="AG50" s="149"/>
      <c r="AH50" s="149"/>
      <c r="AI50" s="149"/>
      <c r="AJ50" s="150"/>
      <c r="AK50" s="150">
        <f>IF(OR(AN50="E",AN50="D"),0,VLOOKUP(AJ50,'CLASSIC CUP (GT0)'!$B$53:$C$65,2)+AM50+AL50)</f>
        <v>0</v>
      </c>
      <c r="AL50" s="150"/>
      <c r="AM50" s="150"/>
      <c r="AN50" s="150"/>
      <c r="AO50" s="150"/>
      <c r="AP50" s="151"/>
      <c r="AQ50" s="151">
        <f>IF(OR(AT50="E",AT50="D"),0,VLOOKUP(AP50,'CLASSIC CUP (GT0)'!$B$53:$C$65,2)+AS50+AR50)</f>
        <v>0</v>
      </c>
      <c r="AR50" s="151"/>
      <c r="AS50" s="151"/>
      <c r="AT50" s="151"/>
      <c r="AU50" s="151"/>
      <c r="AV50" s="152"/>
      <c r="AW50" s="152">
        <f>IF(OR(AZ50="E",AZ50="D"),0,VLOOKUP(AV50,'CLASSIC CUP (GT0)'!$B$53:$C$65,2)+AY50+AX50)</f>
        <v>0</v>
      </c>
      <c r="AX50" s="152"/>
      <c r="AY50" s="152"/>
      <c r="AZ50" s="152"/>
      <c r="BA50" s="152"/>
      <c r="BB50" s="153"/>
      <c r="BC50" s="153">
        <f>IF(OR(BF50="E",BF50="D"),0,VLOOKUP(BB50,'CLASSIC CUP (GT0)'!$B$53:$C$65,2)+BE50+BD50)</f>
        <v>0</v>
      </c>
      <c r="BD50" s="153"/>
      <c r="BE50" s="153"/>
      <c r="BF50" s="153"/>
      <c r="BG50" s="153"/>
      <c r="BH50" s="154"/>
      <c r="BI50" s="154">
        <f>IF(OR(BL50="E",BL50="D"),0,VLOOKUP(BH50,'CLASSIC CUP (GT0)'!$B$53:$C$65,2)+BK50+BJ50)</f>
        <v>0</v>
      </c>
      <c r="BJ50" s="154"/>
      <c r="BK50" s="154"/>
      <c r="BL50" s="154"/>
      <c r="BM50" s="154"/>
      <c r="BN50" s="155">
        <f t="shared" si="1"/>
        <v>0</v>
      </c>
      <c r="BO50" s="156">
        <f t="shared" si="2"/>
        <v>0</v>
      </c>
      <c r="BP50" s="157">
        <f t="array" aca="1" ref="BP50" ca="1">SUM(LARGE(BV50:CE50,ROW(INDIRECT("1:"&amp;COUNT(BV50:CE50)-D$58))))+SUM(IF(ISNUMBER(VALUE(MID(IF(LEN(IF(ISNUMBER(BV50:CE50),0,BV50:CE50))&gt;1,BV50:CE50,0),1,LEN(IF(LEN(IF(ISNUMBER(BV50:CE50),0,BV50:CE50))&gt;1,BV50:CE50,0))-1)))=FALSE,0,VALUE(MID(IF(LEN(IF(ISNUMBER(BV50:CE50),0,BV50:CE50))&gt;1,BV50:CE50,0),1,LEN(IF(LEN(IF(ISNUMBER(BV50:CE50),0,BV50:CE50))&gt;1,BV50:CE50,0))-1))))</f>
        <v>0</v>
      </c>
      <c r="BQ50" s="158">
        <f t="shared" si="3"/>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4"/>
        <v>0</v>
      </c>
      <c r="CH50" s="158">
        <f>'CLASSIC CUP (GT0)'!D$58</f>
        <v>4</v>
      </c>
    </row>
    <row r="51" spans="1:86" x14ac:dyDescent="0.25">
      <c r="A51" s="108"/>
      <c r="F51" s="441"/>
      <c r="G51" s="160"/>
      <c r="H51" s="160"/>
      <c r="I51" s="160"/>
      <c r="J51" s="160"/>
      <c r="K51" s="161"/>
      <c r="L51" s="430"/>
      <c r="M51" s="162"/>
      <c r="N51" s="162"/>
      <c r="O51" s="162"/>
      <c r="P51" s="162"/>
      <c r="Q51" s="163"/>
      <c r="R51" s="437"/>
      <c r="S51" s="164"/>
      <c r="T51" s="164"/>
      <c r="U51" s="164"/>
      <c r="V51" s="164"/>
      <c r="W51" s="435"/>
      <c r="X51" s="449"/>
      <c r="Y51" s="165"/>
      <c r="Z51" s="165"/>
      <c r="AA51" s="165"/>
      <c r="AB51" s="165"/>
      <c r="AC51" s="166"/>
      <c r="AD51" s="450"/>
      <c r="AE51" s="167"/>
      <c r="AF51" s="167"/>
      <c r="AG51" s="167"/>
      <c r="AH51" s="167"/>
      <c r="AI51" s="167"/>
      <c r="AJ51" s="465"/>
      <c r="AK51" s="451"/>
      <c r="AL51" s="451"/>
      <c r="AM51" s="451"/>
      <c r="AN51" s="451"/>
      <c r="AO51" s="451"/>
      <c r="AP51" s="475"/>
      <c r="AQ51" s="469"/>
      <c r="AR51" s="469"/>
      <c r="AS51" s="469"/>
      <c r="AT51" s="469"/>
      <c r="AU51" s="469"/>
      <c r="AV51" s="483"/>
      <c r="AW51" s="170"/>
      <c r="AX51" s="170"/>
      <c r="AY51" s="170"/>
      <c r="AZ51" s="170"/>
      <c r="BA51" s="171"/>
      <c r="BB51" s="493"/>
      <c r="BC51" s="484"/>
      <c r="BD51" s="484"/>
      <c r="BE51" s="484"/>
      <c r="BF51" s="484"/>
      <c r="BG51" s="485"/>
      <c r="BH51" s="739"/>
      <c r="BI51" s="740"/>
      <c r="BJ51" s="740"/>
      <c r="BK51" s="740"/>
      <c r="BL51" s="740"/>
      <c r="BM51" s="172"/>
    </row>
    <row r="52" spans="1:86" x14ac:dyDescent="0.25">
      <c r="A52" s="108"/>
      <c r="B52" s="173" t="s">
        <v>2</v>
      </c>
      <c r="C52" s="173" t="s">
        <v>3</v>
      </c>
      <c r="D52" s="173" t="s">
        <v>6</v>
      </c>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0</v>
      </c>
      <c r="C53" s="194">
        <v>0</v>
      </c>
      <c r="D53" s="194">
        <v>0</v>
      </c>
      <c r="E53" s="593"/>
      <c r="F53" s="174"/>
      <c r="G53" s="175"/>
      <c r="H53" s="175"/>
      <c r="I53" s="175"/>
      <c r="J53" s="175"/>
      <c r="K53" s="176"/>
      <c r="L53" s="177"/>
      <c r="M53" s="178"/>
      <c r="N53" s="178"/>
      <c r="O53" s="178"/>
      <c r="P53" s="178"/>
      <c r="Q53" s="179"/>
      <c r="R53" s="180"/>
      <c r="S53" s="181"/>
      <c r="T53" s="181"/>
      <c r="U53" s="181"/>
      <c r="V53" s="181"/>
      <c r="W53" s="435"/>
      <c r="X53" s="182"/>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8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3">
        <v>1</v>
      </c>
      <c r="C54" s="196">
        <v>20</v>
      </c>
      <c r="D54" s="196">
        <v>1</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185"/>
      <c r="AE54" s="186"/>
      <c r="AF54" s="186"/>
      <c r="AG54" s="186"/>
      <c r="AH54" s="186"/>
      <c r="AI54" s="186"/>
      <c r="AJ54" s="452"/>
      <c r="AK54" s="453"/>
      <c r="AL54" s="453"/>
      <c r="AM54" s="453"/>
      <c r="AN54" s="453"/>
      <c r="AO54" s="453"/>
      <c r="AP54" s="471"/>
      <c r="AQ54" s="470"/>
      <c r="AR54" s="470"/>
      <c r="AS54" s="470"/>
      <c r="AT54" s="470"/>
      <c r="AU54" s="470"/>
      <c r="AV54" s="199"/>
      <c r="AW54" s="190"/>
      <c r="AX54" s="190"/>
      <c r="AY54" s="190"/>
      <c r="AZ54" s="190"/>
      <c r="BA54" s="191"/>
      <c r="BB54" s="486"/>
      <c r="BC54" s="487"/>
      <c r="BD54" s="487"/>
      <c r="BE54" s="487"/>
      <c r="BF54" s="487"/>
      <c r="BG54" s="488"/>
      <c r="BH54" s="741"/>
      <c r="BI54" s="742"/>
      <c r="BJ54" s="742"/>
      <c r="BK54" s="742"/>
      <c r="BL54" s="742"/>
      <c r="BM54" s="192"/>
    </row>
    <row r="55" spans="1:86" x14ac:dyDescent="0.25">
      <c r="A55" s="108"/>
      <c r="B55" s="196">
        <v>2</v>
      </c>
      <c r="C55" s="196">
        <v>15</v>
      </c>
      <c r="D55" s="196">
        <v>2</v>
      </c>
      <c r="F55" s="174"/>
      <c r="G55" s="175"/>
      <c r="H55" s="175"/>
      <c r="I55" s="175"/>
      <c r="J55" s="175"/>
      <c r="K55" s="176"/>
      <c r="L55" s="197"/>
      <c r="M55" s="178"/>
      <c r="N55" s="178"/>
      <c r="O55" s="178"/>
      <c r="P55" s="178"/>
      <c r="Q55" s="179"/>
      <c r="R55" s="180"/>
      <c r="S55" s="181"/>
      <c r="T55" s="181"/>
      <c r="U55" s="181"/>
      <c r="V55" s="181"/>
      <c r="W55" s="435"/>
      <c r="X55" s="198"/>
      <c r="Y55" s="183"/>
      <c r="Z55" s="183"/>
      <c r="AA55" s="183"/>
      <c r="AB55" s="183"/>
      <c r="AC55" s="184"/>
      <c r="AD55" s="200"/>
      <c r="AE55" s="186"/>
      <c r="AF55" s="186"/>
      <c r="AG55" s="186"/>
      <c r="AH55" s="186"/>
      <c r="AI55" s="186"/>
      <c r="AJ55" s="454"/>
      <c r="AK55" s="453"/>
      <c r="AL55" s="453"/>
      <c r="AM55" s="453"/>
      <c r="AN55" s="453"/>
      <c r="AO55" s="453"/>
      <c r="AP55" s="471"/>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3</v>
      </c>
      <c r="C56" s="196">
        <v>12</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64"/>
      <c r="AK56" s="453"/>
      <c r="AL56" s="453"/>
      <c r="AM56" s="453"/>
      <c r="AN56" s="453"/>
      <c r="AO56" s="453"/>
      <c r="AP56" s="476"/>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4</v>
      </c>
      <c r="C57" s="196">
        <v>10</v>
      </c>
      <c r="D57" s="202" t="s">
        <v>8</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5</v>
      </c>
      <c r="C58" s="196">
        <v>8</v>
      </c>
      <c r="D58" s="196">
        <v>4</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6</v>
      </c>
      <c r="C59" s="196">
        <v>6</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2"/>
      <c r="AK59" s="453"/>
      <c r="AL59" s="453"/>
      <c r="AM59" s="453"/>
      <c r="AN59" s="453"/>
      <c r="AO59" s="453"/>
      <c r="AP59" s="471"/>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7</v>
      </c>
      <c r="C60" s="196">
        <v>4</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4"/>
      <c r="AK60" s="453"/>
      <c r="AL60" s="453"/>
      <c r="AM60" s="453"/>
      <c r="AN60" s="453"/>
      <c r="AO60" s="453"/>
      <c r="AP60" s="472"/>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8</v>
      </c>
      <c r="C61" s="196">
        <v>3</v>
      </c>
      <c r="F61" s="203"/>
      <c r="G61" s="204"/>
      <c r="H61" s="204"/>
      <c r="I61" s="204"/>
      <c r="J61" s="204"/>
      <c r="K61" s="205"/>
      <c r="L61" s="206"/>
      <c r="M61" s="207"/>
      <c r="N61" s="207"/>
      <c r="O61" s="207"/>
      <c r="P61" s="207"/>
      <c r="Q61" s="208"/>
      <c r="R61" s="209"/>
      <c r="S61" s="210"/>
      <c r="T61" s="210"/>
      <c r="U61" s="210"/>
      <c r="V61" s="210"/>
      <c r="W61" s="435"/>
      <c r="X61" s="211"/>
      <c r="Y61" s="212"/>
      <c r="Z61" s="212"/>
      <c r="AA61" s="212"/>
      <c r="AB61" s="212"/>
      <c r="AC61" s="213"/>
      <c r="AD61" s="214"/>
      <c r="AE61" s="215"/>
      <c r="AF61" s="215"/>
      <c r="AG61" s="215"/>
      <c r="AH61" s="215"/>
      <c r="AI61" s="215"/>
      <c r="AJ61" s="455"/>
      <c r="AK61" s="456"/>
      <c r="AL61" s="456"/>
      <c r="AM61" s="456"/>
      <c r="AN61" s="456"/>
      <c r="AO61" s="456"/>
      <c r="AP61" s="473"/>
      <c r="AQ61" s="474"/>
      <c r="AR61" s="474"/>
      <c r="AS61" s="474"/>
      <c r="AT61" s="474"/>
      <c r="AU61" s="474"/>
      <c r="AV61" s="218"/>
      <c r="AW61" s="219"/>
      <c r="AX61" s="219"/>
      <c r="AY61" s="219"/>
      <c r="AZ61" s="219"/>
      <c r="BA61" s="220"/>
      <c r="BB61" s="490"/>
      <c r="BC61" s="491"/>
      <c r="BD61" s="491"/>
      <c r="BE61" s="491"/>
      <c r="BF61" s="491"/>
      <c r="BG61" s="492"/>
      <c r="BH61" s="743"/>
      <c r="BI61" s="744"/>
      <c r="BJ61" s="744"/>
      <c r="BK61" s="744"/>
      <c r="BL61" s="744"/>
      <c r="BM61" s="221"/>
      <c r="BN61" s="556"/>
      <c r="BP61" s="556"/>
    </row>
    <row r="62" spans="1:86" x14ac:dyDescent="0.25">
      <c r="A62" s="108"/>
      <c r="B62" s="196">
        <v>9</v>
      </c>
      <c r="C62" s="196">
        <v>2</v>
      </c>
      <c r="W62" s="436"/>
      <c r="AU62" s="556"/>
      <c r="BA62" s="556"/>
      <c r="BG62" s="556"/>
      <c r="BM62" s="556"/>
      <c r="BN62" s="556"/>
      <c r="BP62" s="556"/>
    </row>
    <row r="63" spans="1:86" x14ac:dyDescent="0.25">
      <c r="A63" s="108"/>
      <c r="B63" s="196">
        <v>10</v>
      </c>
      <c r="C63" s="196">
        <v>1</v>
      </c>
      <c r="AU63" s="556"/>
      <c r="BA63" s="556"/>
      <c r="BG63" s="556"/>
      <c r="BM63" s="556"/>
      <c r="BN63" s="556"/>
      <c r="BP63" s="556"/>
    </row>
    <row r="64" spans="1:86" x14ac:dyDescent="0.25">
      <c r="A64" s="108"/>
      <c r="B64" s="196">
        <v>11</v>
      </c>
      <c r="C64" s="196">
        <v>0</v>
      </c>
      <c r="AU64" s="556"/>
      <c r="BA64" s="556"/>
      <c r="BG64" s="556"/>
      <c r="BM64" s="556"/>
      <c r="BN64" s="556"/>
      <c r="BP64" s="556"/>
    </row>
    <row r="65" spans="1:68" x14ac:dyDescent="0.25">
      <c r="A65" s="108"/>
      <c r="B65" s="225">
        <v>12</v>
      </c>
      <c r="C65" s="196">
        <v>0</v>
      </c>
      <c r="AU65" s="556"/>
      <c r="BA65" s="556"/>
      <c r="BG65" s="556"/>
      <c r="BM65" s="556"/>
      <c r="BN65" s="556"/>
      <c r="BP65" s="556"/>
    </row>
    <row r="66" spans="1:68" x14ac:dyDescent="0.25">
      <c r="A66" s="108"/>
      <c r="B66" s="196">
        <v>13</v>
      </c>
      <c r="C66" s="196">
        <v>0</v>
      </c>
      <c r="AU66" s="556"/>
      <c r="BA66" s="556"/>
      <c r="BG66" s="556"/>
      <c r="BM66" s="556"/>
      <c r="BN66" s="556"/>
      <c r="BP66" s="556"/>
    </row>
    <row r="67" spans="1:68" x14ac:dyDescent="0.25">
      <c r="A67" s="108"/>
      <c r="B67" s="196">
        <v>14</v>
      </c>
      <c r="C67" s="226" t="s">
        <v>37</v>
      </c>
      <c r="D67" s="227"/>
      <c r="AU67" s="556"/>
      <c r="BA67" s="556"/>
      <c r="BG67" s="556"/>
      <c r="BM67" s="556"/>
    </row>
    <row r="68" spans="1:68" ht="15" customHeight="1" x14ac:dyDescent="0.25">
      <c r="A68" s="108"/>
      <c r="B68" s="225">
        <v>15</v>
      </c>
      <c r="C68" s="228" t="s">
        <v>16</v>
      </c>
      <c r="D68" s="594"/>
      <c r="AU68" s="556"/>
      <c r="BA68" s="556"/>
      <c r="BG68" s="556"/>
      <c r="BM68" s="556"/>
      <c r="BN68" s="556"/>
      <c r="BP68" s="556"/>
    </row>
    <row r="69" spans="1:68" x14ac:dyDescent="0.25">
      <c r="A69" s="108"/>
      <c r="B69" s="230">
        <v>16</v>
      </c>
      <c r="C69" s="231" t="s">
        <v>38</v>
      </c>
      <c r="D69" s="225" t="s">
        <v>33</v>
      </c>
      <c r="AU69" s="556"/>
      <c r="BA69" s="556"/>
      <c r="BG69" s="556"/>
      <c r="BM69" s="556"/>
      <c r="BN69" s="556"/>
      <c r="BP69" s="556"/>
    </row>
    <row r="70" spans="1:68" x14ac:dyDescent="0.25">
      <c r="A70" s="108"/>
      <c r="B70" s="230">
        <v>17</v>
      </c>
      <c r="C70" s="231" t="s">
        <v>39</v>
      </c>
      <c r="D70" s="225" t="s">
        <v>34</v>
      </c>
      <c r="AU70" s="556"/>
      <c r="BA70" s="556"/>
      <c r="BG70" s="556"/>
      <c r="BM70" s="556"/>
      <c r="BN70" s="556"/>
      <c r="BP70" s="556"/>
    </row>
    <row r="71" spans="1:68" x14ac:dyDescent="0.25">
      <c r="A71" s="108"/>
      <c r="B71" s="230">
        <v>18</v>
      </c>
      <c r="C71" s="231"/>
      <c r="D71" s="225"/>
      <c r="AU71" s="556"/>
      <c r="BA71" s="556"/>
      <c r="BG71" s="556"/>
      <c r="BM71" s="556"/>
      <c r="BN71" s="556"/>
      <c r="BP71" s="556"/>
    </row>
    <row r="72" spans="1:68" x14ac:dyDescent="0.25">
      <c r="A72" s="108"/>
      <c r="B72" s="230">
        <v>19</v>
      </c>
      <c r="AU72" s="556"/>
      <c r="BA72" s="556"/>
      <c r="BG72" s="556"/>
      <c r="BM72" s="556"/>
      <c r="BN72" s="556"/>
      <c r="BP72" s="556"/>
    </row>
    <row r="73" spans="1:68" x14ac:dyDescent="0.25">
      <c r="A73" s="108"/>
      <c r="B73" s="230">
        <v>20</v>
      </c>
      <c r="AU73" s="556"/>
      <c r="BA73" s="556"/>
      <c r="BG73" s="556"/>
      <c r="BM73" s="556"/>
      <c r="BN73" s="556"/>
      <c r="BP73" s="556"/>
    </row>
    <row r="74" spans="1:68" x14ac:dyDescent="0.25">
      <c r="A74" s="108"/>
      <c r="B74" s="230">
        <v>21</v>
      </c>
      <c r="AU74" s="556"/>
      <c r="BA74" s="556"/>
      <c r="BG74" s="556"/>
      <c r="BM74" s="556"/>
      <c r="BN74" s="556"/>
      <c r="BP74" s="556"/>
    </row>
    <row r="75" spans="1:68" x14ac:dyDescent="0.25">
      <c r="A75" s="108"/>
      <c r="B75" s="230">
        <v>22</v>
      </c>
      <c r="AU75" s="556"/>
      <c r="BA75" s="556"/>
      <c r="BG75" s="556"/>
      <c r="BM75" s="556"/>
      <c r="BN75" s="556"/>
      <c r="BP75" s="556"/>
    </row>
    <row r="76" spans="1:68" x14ac:dyDescent="0.25">
      <c r="A76" s="108"/>
      <c r="B76" s="230">
        <v>23</v>
      </c>
      <c r="AU76" s="556"/>
      <c r="BA76" s="556"/>
      <c r="BG76" s="556"/>
      <c r="BM76" s="556"/>
      <c r="BN76" s="556"/>
      <c r="BP76" s="556"/>
    </row>
    <row r="77" spans="1:68" x14ac:dyDescent="0.25">
      <c r="A77" s="108"/>
      <c r="B77" s="230">
        <v>24</v>
      </c>
      <c r="AU77" s="556"/>
      <c r="BA77" s="556"/>
      <c r="BG77" s="556"/>
      <c r="BM77" s="556"/>
    </row>
    <row r="78" spans="1:68" x14ac:dyDescent="0.25">
      <c r="A78" s="108"/>
      <c r="B78" s="230">
        <v>25</v>
      </c>
      <c r="AU78" s="556"/>
      <c r="BA78" s="556"/>
      <c r="BG78" s="556"/>
      <c r="BM78" s="556"/>
      <c r="BN78" s="556"/>
      <c r="BP78" s="556"/>
    </row>
    <row r="79" spans="1:68" x14ac:dyDescent="0.25">
      <c r="A79" s="108"/>
      <c r="B79" s="230">
        <v>26</v>
      </c>
      <c r="AU79" s="556"/>
      <c r="BA79" s="556"/>
      <c r="BG79" s="556"/>
      <c r="BM79" s="556"/>
      <c r="BN79" s="556"/>
      <c r="BP79" s="556"/>
    </row>
    <row r="80" spans="1:68" x14ac:dyDescent="0.25">
      <c r="A80" s="108"/>
      <c r="B80" s="230">
        <v>27</v>
      </c>
      <c r="AU80" s="556"/>
      <c r="BA80" s="556"/>
      <c r="BG80" s="556"/>
      <c r="BM80" s="556"/>
      <c r="BN80" s="556"/>
      <c r="BP80" s="556"/>
    </row>
    <row r="81" spans="1:68" x14ac:dyDescent="0.25">
      <c r="A81" s="108"/>
      <c r="B81" s="230">
        <v>28</v>
      </c>
      <c r="AC81" s="556"/>
      <c r="AI81" s="556"/>
      <c r="AO81" s="556"/>
      <c r="AU81" s="556"/>
      <c r="BA81" s="556"/>
      <c r="BG81" s="556"/>
      <c r="BM81" s="556"/>
      <c r="BN81" s="556"/>
      <c r="BP81" s="556"/>
    </row>
    <row r="82" spans="1:68" x14ac:dyDescent="0.25">
      <c r="A82" s="108"/>
      <c r="B82" s="230">
        <v>29</v>
      </c>
      <c r="AC82" s="556"/>
      <c r="AI82" s="556"/>
      <c r="AO82" s="556"/>
      <c r="AU82" s="556"/>
      <c r="BA82" s="556"/>
      <c r="BG82" s="556"/>
      <c r="BM82" s="556"/>
      <c r="BN82" s="556"/>
      <c r="BP82" s="556"/>
    </row>
    <row r="83" spans="1:68" x14ac:dyDescent="0.25">
      <c r="A83" s="108"/>
      <c r="B83" s="230">
        <v>30</v>
      </c>
      <c r="AU83" s="556"/>
      <c r="BA83" s="556"/>
      <c r="BG83" s="556"/>
      <c r="BM83" s="556"/>
    </row>
    <row r="84" spans="1:68" x14ac:dyDescent="0.25">
      <c r="A84" s="108"/>
      <c r="B84" s="230">
        <v>31</v>
      </c>
      <c r="AU84" s="556"/>
      <c r="BA84" s="556"/>
      <c r="BG84" s="556"/>
      <c r="BM84" s="556"/>
    </row>
    <row r="85" spans="1:68" x14ac:dyDescent="0.25">
      <c r="A85" s="108"/>
      <c r="B85" s="230">
        <v>32</v>
      </c>
      <c r="AU85" s="556"/>
      <c r="BA85" s="556"/>
      <c r="BG85" s="556"/>
      <c r="BM85" s="556"/>
    </row>
    <row r="86" spans="1:68" x14ac:dyDescent="0.25">
      <c r="A86" s="108"/>
      <c r="B86" s="230">
        <v>33</v>
      </c>
      <c r="AU86" s="556"/>
      <c r="BA86" s="556"/>
      <c r="BG86" s="556"/>
      <c r="BM86" s="556"/>
    </row>
    <row r="87" spans="1:68" x14ac:dyDescent="0.25">
      <c r="A87" s="108"/>
      <c r="B87" s="230">
        <v>34</v>
      </c>
      <c r="AU87" s="556"/>
      <c r="BA87" s="556"/>
      <c r="BG87" s="556"/>
      <c r="BM87" s="556"/>
    </row>
    <row r="88" spans="1:68" x14ac:dyDescent="0.25">
      <c r="A88" s="108"/>
      <c r="B88" s="230">
        <v>35</v>
      </c>
      <c r="AU88" s="556"/>
      <c r="BA88" s="556"/>
      <c r="BG88" s="556"/>
      <c r="BM88" s="556"/>
    </row>
    <row r="89" spans="1:68" x14ac:dyDescent="0.25">
      <c r="A89" s="108"/>
      <c r="B89" s="230">
        <v>36</v>
      </c>
      <c r="AU89" s="556"/>
      <c r="BA89" s="556"/>
      <c r="BG89" s="556"/>
      <c r="BM89" s="556"/>
    </row>
    <row r="90" spans="1:68" x14ac:dyDescent="0.25">
      <c r="A90" s="108"/>
      <c r="B90" s="230">
        <v>37</v>
      </c>
      <c r="AU90" s="556"/>
      <c r="BA90" s="556"/>
      <c r="BG90" s="556"/>
      <c r="BM90" s="556"/>
    </row>
    <row r="91" spans="1:68" x14ac:dyDescent="0.25">
      <c r="A91" s="108"/>
      <c r="B91" s="230">
        <v>38</v>
      </c>
      <c r="AU91" s="556"/>
      <c r="BA91" s="556"/>
      <c r="BG91" s="556"/>
      <c r="BM91" s="556"/>
    </row>
    <row r="92" spans="1:68" x14ac:dyDescent="0.25">
      <c r="A92" s="108"/>
      <c r="B92" s="230">
        <v>39</v>
      </c>
      <c r="AU92" s="556"/>
      <c r="BA92" s="556"/>
      <c r="BG92" s="556"/>
      <c r="BM92" s="556"/>
    </row>
    <row r="93" spans="1:68" x14ac:dyDescent="0.25">
      <c r="A93" s="108"/>
      <c r="B93" s="230">
        <v>40</v>
      </c>
      <c r="AU93" s="556"/>
      <c r="BA93" s="556"/>
      <c r="BG93" s="556"/>
      <c r="BM93" s="556"/>
    </row>
    <row r="94" spans="1:68" x14ac:dyDescent="0.25">
      <c r="A94" s="108"/>
      <c r="B94" s="230">
        <v>41</v>
      </c>
      <c r="AU94" s="556"/>
      <c r="BA94" s="556"/>
      <c r="BG94" s="556"/>
      <c r="BM94" s="556"/>
    </row>
    <row r="95" spans="1:68" x14ac:dyDescent="0.25">
      <c r="A95" s="108"/>
      <c r="B95" s="230">
        <v>42</v>
      </c>
      <c r="AU95" s="556"/>
      <c r="BA95" s="556"/>
      <c r="BG95" s="556"/>
      <c r="BM95" s="556"/>
    </row>
    <row r="96" spans="1:68" x14ac:dyDescent="0.25">
      <c r="A96" s="108"/>
      <c r="B96" s="230">
        <v>43</v>
      </c>
      <c r="AU96" s="556"/>
      <c r="BA96" s="556"/>
      <c r="BG96" s="556"/>
      <c r="BM96" s="556"/>
    </row>
    <row r="97" spans="1:68" x14ac:dyDescent="0.25">
      <c r="A97" s="108"/>
      <c r="B97" s="230">
        <v>44</v>
      </c>
      <c r="AU97" s="556"/>
      <c r="BA97" s="556"/>
      <c r="BG97" s="556"/>
      <c r="BM97" s="556"/>
    </row>
    <row r="98" spans="1:68" x14ac:dyDescent="0.25">
      <c r="A98" s="108"/>
      <c r="B98" s="230">
        <v>45</v>
      </c>
      <c r="AU98" s="556"/>
      <c r="BA98" s="556"/>
      <c r="BG98" s="556"/>
      <c r="BM98" s="556"/>
      <c r="BN98" s="556"/>
      <c r="BP98" s="556"/>
    </row>
    <row r="99" spans="1:68" x14ac:dyDescent="0.25">
      <c r="A99" s="108"/>
      <c r="B99" s="230">
        <v>46</v>
      </c>
      <c r="AU99" s="556"/>
      <c r="BA99" s="556"/>
      <c r="BG99" s="556"/>
      <c r="BM99" s="556"/>
      <c r="BN99" s="556"/>
      <c r="BP99" s="556"/>
    </row>
    <row r="100" spans="1:68" x14ac:dyDescent="0.25">
      <c r="A100" s="108"/>
      <c r="B100" s="230">
        <v>47</v>
      </c>
      <c r="AU100" s="556"/>
      <c r="BA100" s="556"/>
      <c r="BG100" s="556"/>
      <c r="BM100" s="556"/>
      <c r="BN100" s="556"/>
      <c r="BP100" s="556"/>
    </row>
    <row r="101" spans="1:68" x14ac:dyDescent="0.25">
      <c r="A101" s="108"/>
      <c r="B101" s="230">
        <v>48</v>
      </c>
      <c r="AU101" s="556"/>
      <c r="BA101" s="556"/>
      <c r="BG101" s="556"/>
      <c r="BM101" s="556"/>
      <c r="BN101" s="556"/>
      <c r="BP101" s="556"/>
    </row>
    <row r="102" spans="1:68" x14ac:dyDescent="0.25">
      <c r="A102" s="108"/>
      <c r="B102" s="230">
        <v>49</v>
      </c>
      <c r="AU102" s="556"/>
      <c r="BA102" s="556"/>
      <c r="BG102" s="556"/>
      <c r="BM102" s="556"/>
      <c r="BN102" s="556"/>
      <c r="BP102" s="556"/>
    </row>
    <row r="103" spans="1:68" x14ac:dyDescent="0.25">
      <c r="A103" s="108"/>
      <c r="B103" s="230">
        <v>50</v>
      </c>
      <c r="AU103" s="556"/>
      <c r="BA103" s="556"/>
      <c r="BG103" s="556"/>
      <c r="BM103" s="556"/>
      <c r="BN103" s="556"/>
      <c r="BP103" s="556"/>
    </row>
    <row r="104" spans="1:68" x14ac:dyDescent="0.25">
      <c r="A104" s="108"/>
      <c r="B104" s="230">
        <v>51</v>
      </c>
      <c r="AU104" s="556"/>
      <c r="BA104" s="556"/>
      <c r="BG104" s="556"/>
      <c r="BM104" s="556"/>
      <c r="BN104" s="556"/>
      <c r="BP104" s="556"/>
    </row>
    <row r="105" spans="1:68" x14ac:dyDescent="0.25">
      <c r="A105" s="108"/>
      <c r="B105" s="230">
        <v>52</v>
      </c>
      <c r="AU105" s="556"/>
      <c r="BA105" s="556"/>
      <c r="BG105" s="556"/>
      <c r="BM105" s="556"/>
      <c r="BN105" s="556"/>
      <c r="BP105" s="556"/>
    </row>
    <row r="106" spans="1:68" x14ac:dyDescent="0.25">
      <c r="A106" s="108"/>
      <c r="B106" s="230">
        <v>53</v>
      </c>
      <c r="AU106" s="556"/>
      <c r="BA106" s="556"/>
      <c r="BG106" s="556"/>
      <c r="BM106" s="556"/>
      <c r="BN106" s="556"/>
      <c r="BP106" s="556"/>
    </row>
    <row r="107" spans="1:68" x14ac:dyDescent="0.25">
      <c r="A107" s="108"/>
      <c r="B107" s="230">
        <v>54</v>
      </c>
      <c r="AU107" s="556"/>
      <c r="BA107" s="556"/>
      <c r="BG107" s="556"/>
      <c r="BM107" s="556"/>
      <c r="BN107" s="556"/>
      <c r="BP107" s="556"/>
    </row>
    <row r="108" spans="1:68" x14ac:dyDescent="0.25">
      <c r="A108" s="108"/>
      <c r="B108" s="230">
        <v>55</v>
      </c>
      <c r="AU108" s="556"/>
      <c r="BA108" s="556"/>
      <c r="BG108" s="556"/>
      <c r="BM108" s="556"/>
      <c r="BN108" s="556"/>
      <c r="BP108" s="556"/>
    </row>
    <row r="109" spans="1:68" x14ac:dyDescent="0.25">
      <c r="A109" s="108"/>
      <c r="B109" s="230">
        <v>56</v>
      </c>
      <c r="AU109" s="556"/>
      <c r="BA109" s="556"/>
      <c r="BG109" s="556"/>
      <c r="BM109" s="556"/>
      <c r="BN109" s="556"/>
      <c r="BP109" s="556"/>
    </row>
    <row r="110" spans="1:68" x14ac:dyDescent="0.25">
      <c r="A110" s="108"/>
      <c r="B110" s="230">
        <v>57</v>
      </c>
      <c r="AU110" s="556"/>
      <c r="BA110" s="556"/>
      <c r="BG110" s="556"/>
      <c r="BM110" s="556"/>
      <c r="BN110" s="556"/>
      <c r="BP110" s="556"/>
    </row>
    <row r="111" spans="1:68" x14ac:dyDescent="0.25">
      <c r="A111" s="108"/>
      <c r="B111" s="230">
        <v>58</v>
      </c>
      <c r="AU111" s="556"/>
      <c r="BA111" s="556"/>
      <c r="BG111" s="556"/>
      <c r="BM111" s="556"/>
      <c r="BN111" s="556"/>
      <c r="BP111" s="556"/>
    </row>
    <row r="112" spans="1:68" x14ac:dyDescent="0.25">
      <c r="A112" s="108"/>
      <c r="B112" s="230">
        <v>59</v>
      </c>
      <c r="AU112" s="556"/>
      <c r="BA112" s="556"/>
      <c r="BG112" s="556"/>
      <c r="BM112" s="556"/>
      <c r="BN112" s="556"/>
      <c r="BP112" s="556"/>
    </row>
    <row r="113" spans="1:68" x14ac:dyDescent="0.25">
      <c r="A113" s="108"/>
      <c r="B113" s="230">
        <v>60</v>
      </c>
      <c r="AU113" s="556"/>
      <c r="BA113" s="556"/>
      <c r="BG113" s="556"/>
      <c r="BM113" s="556"/>
      <c r="BN113" s="556"/>
      <c r="BP113" s="556"/>
    </row>
    <row r="114" spans="1:68" x14ac:dyDescent="0.25">
      <c r="A114" s="108"/>
      <c r="B114" s="230">
        <v>61</v>
      </c>
      <c r="AU114" s="556"/>
      <c r="BA114" s="556"/>
      <c r="BG114" s="556"/>
      <c r="BM114" s="556"/>
      <c r="BN114" s="556"/>
      <c r="BP114" s="556"/>
    </row>
    <row r="115" spans="1:68" x14ac:dyDescent="0.25">
      <c r="A115" s="108"/>
      <c r="B115" s="230">
        <v>62</v>
      </c>
      <c r="AU115" s="556"/>
      <c r="BA115" s="556"/>
      <c r="BG115" s="556"/>
      <c r="BM115" s="556"/>
      <c r="BN115" s="556"/>
      <c r="BP115" s="556"/>
    </row>
    <row r="116" spans="1:68" x14ac:dyDescent="0.25">
      <c r="B116" s="230">
        <v>63</v>
      </c>
      <c r="AU116" s="556"/>
      <c r="BA116" s="556"/>
      <c r="BG116" s="556"/>
      <c r="BM116" s="556"/>
      <c r="BN116" s="556"/>
      <c r="BP116" s="556"/>
    </row>
    <row r="117" spans="1:68" x14ac:dyDescent="0.25">
      <c r="B117" s="230">
        <v>64</v>
      </c>
      <c r="AU117" s="556"/>
      <c r="BA117" s="556"/>
      <c r="BG117" s="556"/>
      <c r="BM117" s="556"/>
      <c r="BN117" s="556"/>
      <c r="BP117" s="556"/>
    </row>
    <row r="118" spans="1:68" x14ac:dyDescent="0.25">
      <c r="B118" s="230">
        <v>65</v>
      </c>
      <c r="AU118" s="556"/>
      <c r="BA118" s="556"/>
      <c r="BG118" s="556"/>
      <c r="BM118" s="556"/>
      <c r="BN118" s="556"/>
      <c r="BP118" s="556"/>
    </row>
    <row r="119" spans="1:68" x14ac:dyDescent="0.25">
      <c r="B119" s="230">
        <v>66</v>
      </c>
      <c r="AU119" s="556"/>
      <c r="BA119" s="556"/>
      <c r="BG119" s="556"/>
      <c r="BM119" s="556"/>
      <c r="BN119" s="556"/>
      <c r="BP119" s="556"/>
    </row>
    <row r="120" spans="1:68" x14ac:dyDescent="0.25">
      <c r="B120" s="230">
        <v>67</v>
      </c>
      <c r="AU120" s="556"/>
      <c r="BA120" s="556"/>
      <c r="BG120" s="556"/>
      <c r="BM120" s="556"/>
      <c r="BN120" s="556"/>
      <c r="BP120" s="556"/>
    </row>
    <row r="121" spans="1:68" x14ac:dyDescent="0.25">
      <c r="B121" s="230">
        <v>68</v>
      </c>
      <c r="AU121" s="556"/>
      <c r="BA121" s="556"/>
      <c r="BG121" s="556"/>
      <c r="BM121" s="556"/>
      <c r="BN121" s="556"/>
      <c r="BP121" s="556"/>
    </row>
    <row r="122" spans="1:68" x14ac:dyDescent="0.25">
      <c r="B122" s="230">
        <v>69</v>
      </c>
      <c r="AU122" s="556"/>
      <c r="BA122" s="556"/>
      <c r="BG122" s="556"/>
      <c r="BM122" s="556"/>
      <c r="BN122" s="556"/>
      <c r="BP122" s="556"/>
    </row>
    <row r="123" spans="1:68" x14ac:dyDescent="0.25">
      <c r="B123" s="230">
        <v>70</v>
      </c>
      <c r="AU123" s="556"/>
      <c r="BA123" s="556"/>
      <c r="BG123" s="556"/>
      <c r="BM123" s="556"/>
      <c r="BN123" s="556"/>
      <c r="BP123" s="556"/>
    </row>
    <row r="124" spans="1:68" x14ac:dyDescent="0.25">
      <c r="B124" s="230">
        <v>71</v>
      </c>
      <c r="AU124" s="556"/>
      <c r="BA124" s="556"/>
      <c r="BG124" s="556"/>
      <c r="BM124" s="556"/>
      <c r="BN124" s="556"/>
      <c r="BP124" s="556"/>
    </row>
    <row r="125" spans="1:68" x14ac:dyDescent="0.25">
      <c r="B125" s="230">
        <v>72</v>
      </c>
      <c r="AU125" s="556"/>
      <c r="BA125" s="556"/>
      <c r="BG125" s="556"/>
      <c r="BM125" s="556"/>
      <c r="BN125" s="556"/>
      <c r="BP125" s="556"/>
    </row>
    <row r="126" spans="1:68" x14ac:dyDescent="0.25">
      <c r="B126" s="230">
        <v>73</v>
      </c>
      <c r="AU126" s="556"/>
      <c r="BA126" s="556"/>
      <c r="BG126" s="556"/>
      <c r="BM126" s="556"/>
      <c r="BN126" s="556"/>
      <c r="BP126" s="556"/>
    </row>
    <row r="127" spans="1:68" x14ac:dyDescent="0.25">
      <c r="B127" s="230">
        <v>74</v>
      </c>
      <c r="AU127" s="556"/>
      <c r="BA127" s="556"/>
      <c r="BG127" s="556"/>
      <c r="BM127" s="556"/>
      <c r="BN127" s="556"/>
      <c r="BP127" s="556"/>
    </row>
    <row r="128" spans="1:68" x14ac:dyDescent="0.25">
      <c r="B128" s="230">
        <v>75</v>
      </c>
      <c r="AU128" s="556"/>
      <c r="BA128" s="556"/>
      <c r="BG128" s="556"/>
      <c r="BM128" s="556"/>
      <c r="BN128" s="556"/>
      <c r="BP128" s="556"/>
    </row>
    <row r="129" spans="2:68" x14ac:dyDescent="0.25">
      <c r="B129" s="230">
        <v>76</v>
      </c>
      <c r="AU129" s="556"/>
      <c r="BA129" s="556"/>
      <c r="BG129" s="556"/>
      <c r="BM129" s="556"/>
      <c r="BN129" s="556"/>
      <c r="BP129" s="556"/>
    </row>
    <row r="130" spans="2:68" x14ac:dyDescent="0.25">
      <c r="W130" s="556"/>
      <c r="AC130" s="556"/>
      <c r="AI130" s="556"/>
      <c r="AO130" s="556"/>
      <c r="AU130" s="556"/>
      <c r="BA130" s="556"/>
      <c r="BG130" s="556"/>
      <c r="BM130" s="556"/>
      <c r="BN130" s="556"/>
      <c r="BP130" s="556"/>
    </row>
    <row r="131" spans="2:68" x14ac:dyDescent="0.25">
      <c r="W131" s="556"/>
      <c r="AC131" s="556"/>
      <c r="AI131" s="556"/>
      <c r="AO131" s="556"/>
      <c r="AU131" s="556"/>
      <c r="BA131" s="556"/>
      <c r="BG131" s="556"/>
      <c r="BM131" s="556"/>
      <c r="BN131" s="556"/>
      <c r="BP131" s="556"/>
    </row>
    <row r="132" spans="2:68" x14ac:dyDescent="0.25">
      <c r="W132" s="556"/>
      <c r="AC132" s="556"/>
      <c r="AI132" s="556"/>
      <c r="AO132" s="556"/>
      <c r="AU132" s="556"/>
      <c r="BA132" s="556"/>
      <c r="BG132" s="556"/>
      <c r="BM132" s="556"/>
      <c r="BN132" s="556"/>
      <c r="BP132" s="556"/>
    </row>
    <row r="133" spans="2:68" x14ac:dyDescent="0.25">
      <c r="W133" s="556"/>
      <c r="AC133" s="556"/>
      <c r="AI133" s="556"/>
      <c r="AO133" s="556"/>
      <c r="AU133" s="556"/>
      <c r="BA133" s="556"/>
      <c r="BG133" s="556"/>
      <c r="BM133" s="556"/>
      <c r="BN133" s="556"/>
      <c r="BP133" s="556"/>
    </row>
    <row r="134" spans="2:68" x14ac:dyDescent="0.25">
      <c r="W134" s="556"/>
      <c r="AC134" s="556"/>
      <c r="AI134" s="556"/>
      <c r="AO134" s="556"/>
      <c r="AU134" s="556"/>
      <c r="BA134" s="556"/>
      <c r="BG134" s="556"/>
      <c r="BM134" s="556"/>
      <c r="BN134" s="556"/>
      <c r="BP134" s="556"/>
    </row>
    <row r="135" spans="2:68" x14ac:dyDescent="0.25">
      <c r="W135" s="556"/>
      <c r="AC135" s="556"/>
      <c r="AI135" s="556"/>
      <c r="AO135" s="556"/>
      <c r="AU135" s="556"/>
      <c r="BA135" s="556"/>
      <c r="BG135" s="556"/>
      <c r="BM135" s="556"/>
      <c r="BN135" s="556"/>
      <c r="BP135" s="556"/>
    </row>
    <row r="136" spans="2:68" x14ac:dyDescent="0.25">
      <c r="W136" s="556"/>
      <c r="AC136" s="556"/>
      <c r="AI136" s="556"/>
      <c r="AO136" s="556"/>
      <c r="AU136" s="556"/>
      <c r="BA136" s="556"/>
      <c r="BG136" s="556"/>
      <c r="BM136" s="556"/>
      <c r="BN136" s="556"/>
      <c r="BP136" s="556"/>
    </row>
    <row r="137" spans="2:68" x14ac:dyDescent="0.25">
      <c r="W137" s="556"/>
      <c r="AC137" s="556"/>
      <c r="AI137" s="556"/>
      <c r="AO137" s="556"/>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sheetData>
  <sheetProtection formatCells="0" formatColumns="0" formatRows="0" insertColumns="0" insertRows="0" insertHyperlinks="0" deleteColumns="0" deleteRows="0" sort="0" autoFilter="0" pivotTables="0"/>
  <dataConsolidate/>
  <mergeCells count="26">
    <mergeCell ref="BO2:BO4"/>
    <mergeCell ref="BP2:BP4"/>
    <mergeCell ref="C4:E4"/>
    <mergeCell ref="BH51:BL61"/>
    <mergeCell ref="AJ2:AO3"/>
    <mergeCell ref="AP2:AU3"/>
    <mergeCell ref="AV2:BA3"/>
    <mergeCell ref="BB2:BG3"/>
    <mergeCell ref="BH2:BM3"/>
    <mergeCell ref="BN2:BN4"/>
    <mergeCell ref="F2:K3"/>
    <mergeCell ref="L2:Q3"/>
    <mergeCell ref="R2:W3"/>
    <mergeCell ref="X2:AC3"/>
    <mergeCell ref="AD2:AI3"/>
    <mergeCell ref="A1:E3"/>
    <mergeCell ref="AJ1:AO1"/>
    <mergeCell ref="AP1:AU1"/>
    <mergeCell ref="AV1:BA1"/>
    <mergeCell ref="BB1:BG1"/>
    <mergeCell ref="BH1:BM1"/>
    <mergeCell ref="F1:K1"/>
    <mergeCell ref="L1:Q1"/>
    <mergeCell ref="R1:W1"/>
    <mergeCell ref="X1:AC1"/>
    <mergeCell ref="AD1:AI1"/>
  </mergeCells>
  <conditionalFormatting sqref="BL5:BM15 BF5:BG5 AZ5:BA5 AT5:AU5 AN5:AO5 AH5:AI5 AB5:AC5 V5:W5 P5:Q5 J5:K5 BL30:BM32 BF30:BF32 AZ30:AZ32 AT30:AT32 AN30:AN32 AH30:AH32 AB30:AB32 V30:V32 P30:P32 J30:J32 J50 P50 V50 AB50 AH50 AN50 AT50 AZ50 BF50 BL50:BM50 AH36:AH39 AN36:AN39 AT36:AT39 AZ36:AZ39 BF36:BF39 BL36:BM39 AB36:AB39 V36:V39 P36:P39 J36:J39 BF6:BF15 BG6:BG50 AZ6:AZ15 BA6:BA50 AT6:AT15 AU6:AU50 AN6:AN15 AO6:AO50 V6:V15 W6:W50 AB6:AB15 AC6:AC50 AH6:AH15 AI6:AI50 P6:P15 Q6:Q50 J6:J15 K6:K50">
    <cfRule type="containsText" dxfId="2303" priority="34" operator="containsText" text="E">
      <formula>NOT(ISERROR(SEARCH("E",J5)))</formula>
    </cfRule>
    <cfRule type="containsText" dxfId="2302" priority="35" operator="containsText" text="A">
      <formula>NOT(ISERROR(SEARCH("A",J5)))</formula>
    </cfRule>
    <cfRule type="containsText" dxfId="2301" priority="36" operator="containsText" text="d">
      <formula>NOT(ISERROR(SEARCH("d",J5)))</formula>
    </cfRule>
  </conditionalFormatting>
  <conditionalFormatting sqref="J28:J29 P28:P29 V28:V29 AB28:AB29 AH28:AH29 AN28:AN29 AT28:AT29 AZ28:AZ29 BF28:BF29 BL28:BM29">
    <cfRule type="containsText" dxfId="2300" priority="31" operator="containsText" text="E">
      <formula>NOT(ISERROR(SEARCH("E",J28)))</formula>
    </cfRule>
    <cfRule type="containsText" dxfId="2299" priority="32" operator="containsText" text="A">
      <formula>NOT(ISERROR(SEARCH("A",J28)))</formula>
    </cfRule>
    <cfRule type="containsText" dxfId="2298" priority="33" operator="containsText" text="d">
      <formula>NOT(ISERROR(SEARCH("d",J28)))</formula>
    </cfRule>
  </conditionalFormatting>
  <conditionalFormatting sqref="J26:J27 P26:P27 V26:V27 AB26:AB27 AH26:AH27 AN26:AN27 AT26:AT27 AZ26:AZ27 BF26:BF27 BL26:BM27">
    <cfRule type="containsText" dxfId="2297" priority="28" operator="containsText" text="E">
      <formula>NOT(ISERROR(SEARCH("E",J26)))</formula>
    </cfRule>
    <cfRule type="containsText" dxfId="2296" priority="29" operator="containsText" text="A">
      <formula>NOT(ISERROR(SEARCH("A",J26)))</formula>
    </cfRule>
    <cfRule type="containsText" dxfId="2295" priority="30" operator="containsText" text="d">
      <formula>NOT(ISERROR(SEARCH("d",J26)))</formula>
    </cfRule>
  </conditionalFormatting>
  <conditionalFormatting sqref="J24:J25 P24:P25 V24:V25 AB24:AB25 AH24:AH25 AN24:AN25 AT24:AT25 AZ24:AZ25 BF24:BF25 BL24:BM25">
    <cfRule type="containsText" dxfId="2294" priority="25" operator="containsText" text="E">
      <formula>NOT(ISERROR(SEARCH("E",J24)))</formula>
    </cfRule>
    <cfRule type="containsText" dxfId="2293" priority="26" operator="containsText" text="A">
      <formula>NOT(ISERROR(SEARCH("A",J24)))</formula>
    </cfRule>
    <cfRule type="containsText" dxfId="2292" priority="27" operator="containsText" text="d">
      <formula>NOT(ISERROR(SEARCH("d",J24)))</formula>
    </cfRule>
  </conditionalFormatting>
  <conditionalFormatting sqref="J22:J23 P22:P23 V22:V23 AB22:AB23 AH22:AH23 AN22:AN23 AT22:AT23 AZ22:AZ23 BF22:BF23 BL22:BM23">
    <cfRule type="containsText" dxfId="2291" priority="22" operator="containsText" text="E">
      <formula>NOT(ISERROR(SEARCH("E",J22)))</formula>
    </cfRule>
    <cfRule type="containsText" dxfId="2290" priority="23" operator="containsText" text="A">
      <formula>NOT(ISERROR(SEARCH("A",J22)))</formula>
    </cfRule>
    <cfRule type="containsText" dxfId="2289" priority="24" operator="containsText" text="d">
      <formula>NOT(ISERROR(SEARCH("d",J22)))</formula>
    </cfRule>
  </conditionalFormatting>
  <conditionalFormatting sqref="J20:J21 P20:P21 V20:V21 AB20:AB21 AH20:AH21 AN20:AN21 AT20:AT21 AZ20:AZ21 BF20:BF21 BL20:BM21">
    <cfRule type="containsText" dxfId="2288" priority="19" operator="containsText" text="E">
      <formula>NOT(ISERROR(SEARCH("E",J20)))</formula>
    </cfRule>
    <cfRule type="containsText" dxfId="2287" priority="20" operator="containsText" text="A">
      <formula>NOT(ISERROR(SEARCH("A",J20)))</formula>
    </cfRule>
    <cfRule type="containsText" dxfId="2286" priority="21" operator="containsText" text="d">
      <formula>NOT(ISERROR(SEARCH("d",J20)))</formula>
    </cfRule>
  </conditionalFormatting>
  <conditionalFormatting sqref="J18:J19 P18:P19 V18:V19 AB18:AB19 AH18:AH19 AN18:AN19 AT18:AT19 AZ18:AZ19 BF18:BF19 BL18:BM19">
    <cfRule type="containsText" dxfId="2285" priority="16" operator="containsText" text="E">
      <formula>NOT(ISERROR(SEARCH("E",J18)))</formula>
    </cfRule>
    <cfRule type="containsText" dxfId="2284" priority="17" operator="containsText" text="A">
      <formula>NOT(ISERROR(SEARCH("A",J18)))</formula>
    </cfRule>
    <cfRule type="containsText" dxfId="2283" priority="18" operator="containsText" text="d">
      <formula>NOT(ISERROR(SEARCH("d",J18)))</formula>
    </cfRule>
  </conditionalFormatting>
  <conditionalFormatting sqref="J16:J17 P16:P17 V16:V17 AB16:AB17 AH16:AH17 AN16:AN17 AT16:AT17 AZ16:AZ17 BF16:BF17 BL16:BM17">
    <cfRule type="containsText" dxfId="2282" priority="13" operator="containsText" text="E">
      <formula>NOT(ISERROR(SEARCH("E",J16)))</formula>
    </cfRule>
    <cfRule type="containsText" dxfId="2281" priority="14" operator="containsText" text="A">
      <formula>NOT(ISERROR(SEARCH("A",J16)))</formula>
    </cfRule>
    <cfRule type="containsText" dxfId="2280" priority="15" operator="containsText" text="d">
      <formula>NOT(ISERROR(SEARCH("d",J16)))</formula>
    </cfRule>
  </conditionalFormatting>
  <conditionalFormatting sqref="AB33:AB35 AH33:AH35 AN33:AN35 AT33:AT35 AZ33:AZ35 BF33:BF35 BL33:BM35 J33:J35 P33:P35 V33:V35">
    <cfRule type="containsText" dxfId="2279" priority="10" operator="containsText" text="E">
      <formula>NOT(ISERROR(SEARCH("E",J33)))</formula>
    </cfRule>
    <cfRule type="containsText" dxfId="2278" priority="11" operator="containsText" text="A">
      <formula>NOT(ISERROR(SEARCH("A",J33)))</formula>
    </cfRule>
    <cfRule type="containsText" dxfId="2277" priority="12" operator="containsText" text="d">
      <formula>NOT(ISERROR(SEARCH("d",J33)))</formula>
    </cfRule>
  </conditionalFormatting>
  <conditionalFormatting sqref="AH40:AH43 AN40:AN43 AT40:AT43 AZ40:AZ43 BF40:BF43 BL40:BM43 AB40:AB43 V40:V43 P40:P43 J40:J43">
    <cfRule type="containsText" dxfId="2276" priority="7" operator="containsText" text="E">
      <formula>NOT(ISERROR(SEARCH("E",J40)))</formula>
    </cfRule>
    <cfRule type="containsText" dxfId="2275" priority="8" operator="containsText" text="A">
      <formula>NOT(ISERROR(SEARCH("A",J40)))</formula>
    </cfRule>
    <cfRule type="containsText" dxfId="2274" priority="9" operator="containsText" text="d">
      <formula>NOT(ISERROR(SEARCH("d",J40)))</formula>
    </cfRule>
  </conditionalFormatting>
  <conditionalFormatting sqref="J44:J46 P44:P46 V44:V46 AB44:AB46 AH44:AH46 AN44:AN46 AT44:AT46 AZ44:AZ46 BF44:BF46 BL44:BM46">
    <cfRule type="containsText" dxfId="2273" priority="4" operator="containsText" text="E">
      <formula>NOT(ISERROR(SEARCH("E",J44)))</formula>
    </cfRule>
    <cfRule type="containsText" dxfId="2272" priority="5" operator="containsText" text="A">
      <formula>NOT(ISERROR(SEARCH("A",J44)))</formula>
    </cfRule>
    <cfRule type="containsText" dxfId="2271" priority="6" operator="containsText" text="d">
      <formula>NOT(ISERROR(SEARCH("d",J44)))</formula>
    </cfRule>
  </conditionalFormatting>
  <conditionalFormatting sqref="J47:J49 P47:P49 V47:V49 AB47:AB49 AH47:AH49 AN47:AN49 AT47:AT49 AZ47:AZ49 BF47:BF49 BL47:BM49">
    <cfRule type="containsText" dxfId="2270" priority="1" operator="containsText" text="E">
      <formula>NOT(ISERROR(SEARCH("E",J47)))</formula>
    </cfRule>
    <cfRule type="containsText" dxfId="2269" priority="2" operator="containsText" text="A">
      <formula>NOT(ISERROR(SEARCH("A",J47)))</formula>
    </cfRule>
    <cfRule type="containsText" dxfId="2268" priority="3" operator="containsText" text="d">
      <formula>NOT(ISERROR(SEARCH("d",J47)))</formula>
    </cfRule>
  </conditionalFormatting>
  <dataValidations count="3">
    <dataValidation type="whole" operator="lessThanOrEqual" allowBlank="1" showInputMessage="1" showErrorMessage="1" errorTitle="oPS!" error="SOMENTE 1 PONTO!" sqref="H5:I50 T5:U50 Z5:AA50 AF5:AG50 AL5:AM50 AR5:AS50 AX5:AY50 BD5:BD50 N5:O50 BJ5:BK50">
      <formula1>1</formula1>
    </dataValidation>
    <dataValidation type="list" allowBlank="1" showErrorMessage="1" sqref="AD5:AD50 AP5:AP50 BB5:BB50 X5:X50 BH5:BH50 AJ5:AJ50 AV5:AV50 L5:L50 R5:R50 F5:F50">
      <formula1>$B$53:$B$129</formula1>
    </dataValidation>
    <dataValidation type="list" allowBlank="1" showInputMessage="1" showErrorMessage="1" sqref="BM5:BM50 AI5:AI50 AC5:AC50 BG5:BG50 AO5:AO50 W5:W50 AU5:AU50 Q5:Q50 BA5:BA50 K5:K50">
      <formula1>$D$69:$D$70</formula1>
    </dataValidation>
  </dataValidations>
  <pageMargins left="0.511811024" right="0.511811024" top="0.78740157499999996" bottom="0.78740157499999996" header="0.31496062000000002" footer="0.31496062000000002"/>
  <pageSetup scale="20" orientation="portrait" r:id="rId1"/>
  <drawing r:id="rId2"/>
  <extLst>
    <ext xmlns:x14="http://schemas.microsoft.com/office/spreadsheetml/2009/9/main" uri="{CCE6A557-97BC-4b89-ADB6-D9C93CAAB3DF}">
      <x14:dataValidations xmlns:xm="http://schemas.microsoft.com/office/excel/2006/main" count="10">
        <x14:dataValidation type="list" allowBlank="1" showErrorMessage="1">
          <x14:formula1>
            <xm:f>'OLD 250'!#REF!</xm:f>
          </x14:formula1>
          <xm:sqref>J5:J50</xm:sqref>
        </x14:dataValidation>
        <x14:dataValidation type="list" allowBlank="1" showErrorMessage="1">
          <x14:formula1>
            <xm:f>'OLD 250'!#REF!</xm:f>
          </x14:formula1>
          <xm:sqref>AB5:AB50</xm:sqref>
        </x14:dataValidation>
        <x14:dataValidation type="list" allowBlank="1" showErrorMessage="1">
          <x14:formula1>
            <xm:f>'OLD 250'!#REF!</xm:f>
          </x14:formula1>
          <xm:sqref>AH5:AH50</xm:sqref>
        </x14:dataValidation>
        <x14:dataValidation type="list" allowBlank="1" showErrorMessage="1">
          <x14:formula1>
            <xm:f>'OLD 250'!#REF!</xm:f>
          </x14:formula1>
          <xm:sqref>V5:V50</xm:sqref>
        </x14:dataValidation>
        <x14:dataValidation type="list" allowBlank="1" showErrorMessage="1">
          <x14:formula1>
            <xm:f>'OLD 250'!#REF!</xm:f>
          </x14:formula1>
          <xm:sqref>AT5:AT50</xm:sqref>
        </x14:dataValidation>
        <x14:dataValidation type="list" allowBlank="1" showErrorMessage="1">
          <x14:formula1>
            <xm:f>'OLD 250'!#REF!</xm:f>
          </x14:formula1>
          <xm:sqref>AZ5:AZ50</xm:sqref>
        </x14:dataValidation>
        <x14:dataValidation type="list" allowBlank="1" showErrorMessage="1">
          <x14:formula1>
            <xm:f>'OLD 250'!#REF!</xm:f>
          </x14:formula1>
          <xm:sqref>BF5:BF50</xm:sqref>
        </x14:dataValidation>
        <x14:dataValidation type="list" allowBlank="1" showErrorMessage="1">
          <x14:formula1>
            <xm:f>'OLD 250'!#REF!</xm:f>
          </x14:formula1>
          <xm:sqref>BL5:BL50</xm:sqref>
        </x14:dataValidation>
        <x14:dataValidation type="list" allowBlank="1" showErrorMessage="1">
          <x14:formula1>
            <xm:f>'OLD 250'!#REF!</xm:f>
          </x14:formula1>
          <xm:sqref>AN5:AN50</xm:sqref>
        </x14:dataValidation>
        <x14:dataValidation type="list" allowBlank="1" showErrorMessage="1">
          <x14:formula1>
            <xm:f>'OLD 250'!#REF!</xm:f>
          </x14:formula1>
          <xm:sqref>P5:P50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theme="9" tint="-0.249977111117893"/>
  </sheetPr>
  <dimension ref="A1:CQ225"/>
  <sheetViews>
    <sheetView zoomScale="98" zoomScaleNormal="98" zoomScaleSheetLayoutView="23" workbookViewId="0">
      <pane xSplit="5" ySplit="3" topLeftCell="F4" activePane="bottomRight" state="frozen"/>
      <selection activeCell="BH1" sqref="BH1:BM1"/>
      <selection pane="topRight" activeCell="BH1" sqref="BH1:BM1"/>
      <selection pane="bottomLeft" activeCell="BH1" sqref="BH1:BM1"/>
      <selection pane="bottomRight" sqref="A1:E3"/>
    </sheetView>
  </sheetViews>
  <sheetFormatPr defaultRowHeight="15" x14ac:dyDescent="0.25"/>
  <cols>
    <col min="1" max="1" width="5.5703125" style="410" bestFit="1" customWidth="1"/>
    <col min="2" max="2" width="7.85546875" style="556" bestFit="1" customWidth="1"/>
    <col min="3" max="3" width="8.140625" style="556" bestFit="1" customWidth="1"/>
    <col min="4" max="4" width="9.85546875" style="556" bestFit="1" customWidth="1"/>
    <col min="5" max="5" width="13.140625" style="556" customWidth="1"/>
    <col min="6" max="6" width="7.7109375" style="556" bestFit="1" customWidth="1"/>
    <col min="7" max="7" width="10.140625" style="556" bestFit="1" customWidth="1"/>
    <col min="8" max="8" width="4.28515625" style="556" bestFit="1" customWidth="1"/>
    <col min="9" max="9" width="4.85546875" style="556" bestFit="1" customWidth="1"/>
    <col min="10" max="10" width="5.7109375" style="556" bestFit="1" customWidth="1"/>
    <col min="11" max="11" width="6.28515625" style="556" bestFit="1" customWidth="1"/>
    <col min="12" max="12" width="7.7109375" style="556" bestFit="1" customWidth="1"/>
    <col min="13" max="13" width="10.140625" style="556" bestFit="1" customWidth="1"/>
    <col min="14" max="14" width="4.28515625" style="556" bestFit="1" customWidth="1"/>
    <col min="15" max="15" width="4.85546875" style="556" bestFit="1" customWidth="1"/>
    <col min="16" max="16" width="5.7109375" style="556" bestFit="1" customWidth="1"/>
    <col min="17" max="17" width="5.85546875" style="556" bestFit="1" customWidth="1"/>
    <col min="18" max="18" width="7.7109375" style="556" bestFit="1" customWidth="1"/>
    <col min="19" max="19" width="10.140625" style="556" bestFit="1" customWidth="1"/>
    <col min="20" max="20" width="4.28515625" style="556" bestFit="1" customWidth="1"/>
    <col min="21" max="21" width="4.85546875" style="556" bestFit="1" customWidth="1"/>
    <col min="22" max="22" width="5.7109375" style="556" bestFit="1" customWidth="1"/>
    <col min="23" max="23" width="6.28515625" style="559" bestFit="1" customWidth="1"/>
    <col min="24" max="24" width="7.7109375" style="556" bestFit="1" customWidth="1"/>
    <col min="25" max="25" width="10.140625" style="556" bestFit="1" customWidth="1"/>
    <col min="26" max="26" width="4.28515625" style="556" bestFit="1" customWidth="1"/>
    <col min="27" max="27" width="4.85546875" style="556" bestFit="1" customWidth="1"/>
    <col min="28" max="28" width="5.7109375" style="556" bestFit="1" customWidth="1"/>
    <col min="29" max="29" width="5.85546875" style="222" bestFit="1" customWidth="1"/>
    <col min="30" max="30" width="7.7109375" style="556" customWidth="1"/>
    <col min="31" max="31" width="10.140625" style="556" bestFit="1" customWidth="1"/>
    <col min="32" max="32" width="4.28515625" style="556" bestFit="1" customWidth="1"/>
    <col min="33" max="33" width="4.85546875" style="556" bestFit="1" customWidth="1"/>
    <col min="34" max="34" width="5.7109375" style="556" bestFit="1" customWidth="1"/>
    <col min="35" max="35" width="5.85546875" style="223" bestFit="1" customWidth="1"/>
    <col min="36" max="36" width="7.7109375" style="556" bestFit="1" customWidth="1"/>
    <col min="37" max="37" width="10.140625" style="556" bestFit="1" customWidth="1"/>
    <col min="38" max="38" width="4.28515625" style="556" bestFit="1" customWidth="1"/>
    <col min="39" max="39" width="4.85546875" style="556" bestFit="1" customWidth="1"/>
    <col min="40" max="40" width="5.7109375" style="556" bestFit="1" customWidth="1"/>
    <col min="41" max="41" width="5.85546875" style="224" bestFit="1" customWidth="1"/>
    <col min="42" max="42" width="7.7109375" style="556" bestFit="1" customWidth="1"/>
    <col min="43" max="43" width="10.140625" style="556" bestFit="1" customWidth="1"/>
    <col min="44" max="44" width="4.28515625" style="556" bestFit="1" customWidth="1"/>
    <col min="45" max="45" width="4.85546875" style="556" bestFit="1" customWidth="1"/>
    <col min="46" max="46" width="5.7109375" style="556" bestFit="1" customWidth="1"/>
    <col min="47" max="47" width="5.85546875" style="232" bestFit="1" customWidth="1"/>
    <col min="48" max="48" width="7.7109375" style="556" bestFit="1" customWidth="1"/>
    <col min="49" max="49" width="10.140625" style="556" bestFit="1" customWidth="1"/>
    <col min="50" max="50" width="4.28515625" style="556" bestFit="1" customWidth="1"/>
    <col min="51" max="51" width="4.85546875" style="556" bestFit="1" customWidth="1"/>
    <col min="52" max="52" width="5.7109375" style="556" bestFit="1" customWidth="1"/>
    <col min="53" max="53" width="5.85546875" style="233" bestFit="1" customWidth="1"/>
    <col min="54" max="54" width="7.7109375" style="556" bestFit="1" customWidth="1"/>
    <col min="55" max="55" width="10.140625" style="556" bestFit="1" customWidth="1"/>
    <col min="56" max="56" width="4.28515625" style="556" bestFit="1" customWidth="1"/>
    <col min="57" max="57" width="4.85546875" style="556" bestFit="1" customWidth="1"/>
    <col min="58" max="58" width="5.7109375" style="556" bestFit="1" customWidth="1"/>
    <col min="59" max="59" width="5.85546875" style="234" bestFit="1" customWidth="1"/>
    <col min="60" max="60" width="7.7109375" style="556" bestFit="1" customWidth="1"/>
    <col min="61" max="61" width="10.140625" style="556" bestFit="1" customWidth="1"/>
    <col min="62" max="62" width="4.28515625" style="556" bestFit="1" customWidth="1"/>
    <col min="63" max="63" width="4.85546875" style="556" bestFit="1" customWidth="1"/>
    <col min="64" max="64" width="5.7109375" style="556" bestFit="1" customWidth="1"/>
    <col min="65" max="65" width="5.85546875" style="235" bestFit="1" customWidth="1"/>
    <col min="66" max="66" width="5.85546875" style="117" hidden="1" customWidth="1"/>
    <col min="67" max="67" width="5.5703125" style="556" hidden="1" customWidth="1"/>
    <col min="68" max="68" width="7.85546875" style="119" customWidth="1"/>
    <col min="69" max="71" width="2.5703125" style="556" hidden="1" customWidth="1"/>
    <col min="72" max="72" width="3" style="556" hidden="1" customWidth="1"/>
    <col min="73" max="73" width="1" style="556" hidden="1" customWidth="1"/>
    <col min="74" max="78" width="3.85546875" style="556" hidden="1" customWidth="1"/>
    <col min="79" max="80" width="2.5703125" style="556" hidden="1" customWidth="1"/>
    <col min="81" max="81" width="3.85546875" style="556" hidden="1" customWidth="1"/>
    <col min="82" max="82" width="2.5703125" style="556" hidden="1" customWidth="1"/>
    <col min="83" max="83" width="3.85546875" style="556" hidden="1" customWidth="1"/>
    <col min="84" max="84" width="7.42578125" style="556" hidden="1" customWidth="1"/>
    <col min="85" max="85" width="3" style="556" hidden="1" customWidth="1"/>
    <col min="86" max="86" width="4.5703125" style="556" hidden="1" customWidth="1"/>
    <col min="87" max="87" width="5.5703125" style="556" bestFit="1" customWidth="1"/>
    <col min="88" max="88" width="3.5703125" style="556" bestFit="1" customWidth="1"/>
    <col min="89" max="89" width="5.5703125" style="556" bestFit="1" customWidth="1"/>
    <col min="90" max="90" width="4.42578125" style="556" bestFit="1" customWidth="1"/>
    <col min="91" max="91" width="5.5703125" style="556" bestFit="1" customWidth="1"/>
    <col min="92" max="92" width="3.7109375" style="556" bestFit="1" customWidth="1"/>
    <col min="93" max="93" width="5.5703125" style="556" bestFit="1" customWidth="1"/>
    <col min="94" max="16384" width="9.140625" style="556"/>
  </cols>
  <sheetData>
    <row r="1" spans="1:95" ht="15" customHeight="1" x14ac:dyDescent="0.25">
      <c r="A1" s="806" t="s">
        <v>113</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556"/>
      <c r="BS4" s="556"/>
      <c r="BT4" s="556"/>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c r="B5" s="141">
        <f t="shared" ref="B5:B13" si="0">SUMPRODUCT(--(G5:BM5="I"))</f>
        <v>1</v>
      </c>
      <c r="C5" s="528"/>
      <c r="D5" s="529"/>
      <c r="E5" s="530"/>
      <c r="F5" s="145"/>
      <c r="G5" s="145">
        <f>IF(OR(J5="E",J5="D"),0,VLOOKUP(F5,'CASSICOS COMP -A'!$B$53:$C$65,2)+I5+H5)</f>
        <v>0</v>
      </c>
      <c r="H5" s="145"/>
      <c r="I5" s="145"/>
      <c r="J5" s="145"/>
      <c r="K5" s="145"/>
      <c r="L5" s="146"/>
      <c r="M5" s="146">
        <f>IF(OR(P5="E",P5="D"),0,VLOOKUP(L5,'CASSICOS COMP -A'!$B$53:$C$65,2)+O5+N5)</f>
        <v>0</v>
      </c>
      <c r="N5" s="146"/>
      <c r="O5" s="146"/>
      <c r="P5" s="146"/>
      <c r="Q5" s="146"/>
      <c r="R5" s="147"/>
      <c r="S5" s="147">
        <f>IF(OR(V5="E",V5="D"),0,VLOOKUP(R5,'CASSICOS COMP -A'!$B$53:$C$65,2)+U5+T5)</f>
        <v>0</v>
      </c>
      <c r="T5" s="147"/>
      <c r="U5" s="147"/>
      <c r="V5" s="147"/>
      <c r="W5" s="434"/>
      <c r="X5" s="148"/>
      <c r="Y5" s="148">
        <f>IF(OR(AB5="E",AB5="D"),0,VLOOKUP(X5,'CASSICOS COMP -A'!$B$53:$C$65,2)+AA5+Z5)</f>
        <v>0</v>
      </c>
      <c r="Z5" s="148"/>
      <c r="AA5" s="148"/>
      <c r="AB5" s="148"/>
      <c r="AC5" s="148"/>
      <c r="AD5" s="149"/>
      <c r="AE5" s="149">
        <f>IF(OR(AH5="E",AH5="D"),0,VLOOKUP(AD5,'CASSICOS COMP -A'!$B$53:$C$65,2)+AG5+AF5)</f>
        <v>0</v>
      </c>
      <c r="AF5" s="149"/>
      <c r="AG5" s="149"/>
      <c r="AH5" s="149"/>
      <c r="AI5" s="149"/>
      <c r="AJ5" s="150"/>
      <c r="AK5" s="150">
        <f>IF(OR(AN5="E",AN5="D"),0,VLOOKUP(AJ5,'CASSICOS COMP -A'!$B$53:$C$65,2)+AM5+AL5)</f>
        <v>0</v>
      </c>
      <c r="AL5" s="150"/>
      <c r="AM5" s="150"/>
      <c r="AN5" s="150"/>
      <c r="AO5" s="150"/>
      <c r="AP5" s="151"/>
      <c r="AQ5" s="151">
        <f>IF(OR(AT5="E",AT5="D"),0,VLOOKUP(AP5,'CASSICOS COMP -A'!$B$53:$C$65,2)+AS5+AR5)</f>
        <v>0</v>
      </c>
      <c r="AR5" s="151"/>
      <c r="AS5" s="151"/>
      <c r="AT5" s="151"/>
      <c r="AU5" s="151"/>
      <c r="AV5" s="152"/>
      <c r="AW5" s="152">
        <f>IF(OR(AZ5="E",AZ5="D"),0,VLOOKUP(AV5,'CASSICOS COMP -A'!$B$53:$C$65,2)+AY5+AX5)</f>
        <v>0</v>
      </c>
      <c r="AX5" s="152"/>
      <c r="AY5" s="152"/>
      <c r="AZ5" s="152"/>
      <c r="BA5" s="152"/>
      <c r="BB5" s="153"/>
      <c r="BC5" s="153">
        <f>IF(OR(BF5="E",BF5="D"),0,VLOOKUP(BB5,'CASSICOS COMP -A'!$B$53:$C$65,2)+BE5+BD5)</f>
        <v>0</v>
      </c>
      <c r="BD5" s="153"/>
      <c r="BE5" s="153"/>
      <c r="BF5" s="153"/>
      <c r="BG5" s="153" t="s">
        <v>33</v>
      </c>
      <c r="BH5" s="154"/>
      <c r="BI5" s="154">
        <f>IF(OR(BL5="E",BL5="D"),0,VLOOKUP(BH5,'CASSICOS COMP -A'!$B$53:$C$65,2)+BK5+BJ5)</f>
        <v>0</v>
      </c>
      <c r="BJ5" s="154"/>
      <c r="BK5" s="154"/>
      <c r="BL5" s="154"/>
      <c r="BM5" s="154"/>
      <c r="BN5" s="155">
        <f t="shared" ref="BN5:BN15" si="1">G5+M5+S5+Y5+AE5+AK5+AQ5+AW5+BC5+BI5</f>
        <v>0</v>
      </c>
      <c r="BO5" s="156">
        <f t="shared" ref="BO5:BO50" si="2">SUMPRODUCT(--(G5:BL5="E")--(G5:BL5="D"))</f>
        <v>0</v>
      </c>
      <c r="BP5" s="157">
        <f t="array" aca="1" ref="BP5" ca="1">SUM(LARGE(BV5:CE5,ROW(INDIRECT("1:"&amp;COUNT(BV5:CE5)-D$58))))+SUM(IF(ISNUMBER(VALUE(MID(IF(LEN(IF(ISNUMBER(BV5:CE5),0,BV5:CE5))&gt;1,BV5:CE5,0),1,LEN(IF(LEN(IF(ISNUMBER(BV5:CE5),0,BV5:CE5))&gt;1,BV5:CE5,0))-1)))=FALSE,0,VALUE(MID(IF(LEN(IF(ISNUMBER(BV5:CE5),0,BV5:CE5))&gt;1,BV5:CE5,0),1,LEN(IF(LEN(IF(ISNUMBER(BV5:CE5),0,BV5:CE5))&gt;1,BV5:CE5,0))-1))))</f>
        <v>0</v>
      </c>
      <c r="BQ5" s="158">
        <f t="shared" ref="BQ5:BQ50" si="3">SUMPRODUCT(--(G5:BL5="E")--(G5:BL5="D"))</f>
        <v>0</v>
      </c>
      <c r="BR5" s="556"/>
      <c r="BS5" s="556"/>
      <c r="BT5" s="556"/>
      <c r="BV5" s="158">
        <f t="array" ref="BV5">IF(OR(J5="D",J5="E"),IF(H5+I5&gt;0,H5+I5 &amp;"X","X"),G5)</f>
        <v>0</v>
      </c>
      <c r="BW5" s="158">
        <f t="array" ref="BW5">IF(OR(P5="D",P5="E"),IF(N5+O5&gt;0,N5+O5&amp;"X","X"),M5)</f>
        <v>0</v>
      </c>
      <c r="BX5" s="158">
        <f t="array" ref="BX5">IF(OR(V5="D",V5="E"),IF(T5+U5&gt;0,T5+U5&amp;"X","X"),S5)</f>
        <v>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50" si="4">SUMPRODUCT(--(G5:BL5="E")--(G5:BL5="D"))</f>
        <v>0</v>
      </c>
      <c r="CH5" s="158">
        <f>'CASSICOS COMP -A'!D$58</f>
        <v>4</v>
      </c>
    </row>
    <row r="6" spans="1:95" s="158" customFormat="1" ht="15.75" x14ac:dyDescent="0.25">
      <c r="A6" s="416"/>
      <c r="B6" s="141">
        <f t="shared" si="0"/>
        <v>1</v>
      </c>
      <c r="C6" s="528"/>
      <c r="D6" s="529"/>
      <c r="E6" s="530"/>
      <c r="F6" s="145"/>
      <c r="G6" s="145">
        <f>IF(OR(J6="E",J6="D"),0,VLOOKUP(F6,'CASSICOS COMP -A'!$B$53:$C$65,2)+I6+H6)</f>
        <v>0</v>
      </c>
      <c r="H6" s="145"/>
      <c r="I6" s="145"/>
      <c r="J6" s="145"/>
      <c r="K6" s="145"/>
      <c r="L6" s="146"/>
      <c r="M6" s="146">
        <f>IF(OR(P6="E",P6="D"),0,VLOOKUP(L6,'CASSICOS COMP -A'!$B$53:$C$65,2)+O6+N6)</f>
        <v>0</v>
      </c>
      <c r="N6" s="146"/>
      <c r="O6" s="146"/>
      <c r="P6" s="146"/>
      <c r="Q6" s="146"/>
      <c r="R6" s="147"/>
      <c r="S6" s="147">
        <f>IF(OR(V6="E",V6="D"),0,VLOOKUP(R6,'CASSICOS COMP -A'!$B$53:$C$65,2)+U6+T6)</f>
        <v>0</v>
      </c>
      <c r="T6" s="147"/>
      <c r="U6" s="147"/>
      <c r="V6" s="147"/>
      <c r="W6" s="434"/>
      <c r="X6" s="148"/>
      <c r="Y6" s="148">
        <f>IF(OR(AB6="E",AB6="D"),0,VLOOKUP(X6,'CASSICOS COMP -A'!$B$53:$C$65,2)+AA6+Z6)</f>
        <v>0</v>
      </c>
      <c r="Z6" s="148"/>
      <c r="AA6" s="148"/>
      <c r="AB6" s="148"/>
      <c r="AC6" s="148"/>
      <c r="AD6" s="149"/>
      <c r="AE6" s="149">
        <f>IF(OR(AH6="E",AH6="D"),0,VLOOKUP(AD6,'CASSICOS COMP -A'!$B$53:$C$65,2)+AG6+AF6)</f>
        <v>0</v>
      </c>
      <c r="AF6" s="149"/>
      <c r="AG6" s="149"/>
      <c r="AH6" s="149"/>
      <c r="AI6" s="149" t="s">
        <v>33</v>
      </c>
      <c r="AJ6" s="150"/>
      <c r="AK6" s="150">
        <f>IF(OR(AN6="E",AN6="D"),0,VLOOKUP(AJ6,'CASSICOS COMP -A'!$B$53:$C$65,2)+AM6+AL6)</f>
        <v>0</v>
      </c>
      <c r="AL6" s="150"/>
      <c r="AM6" s="150"/>
      <c r="AN6" s="150"/>
      <c r="AO6" s="150"/>
      <c r="AP6" s="151"/>
      <c r="AQ6" s="151">
        <f>IF(OR(AT6="E",AT6="D"),0,VLOOKUP(AP6,'CASSICOS COMP -A'!$B$53:$C$65,2)+AS6+AR6)</f>
        <v>0</v>
      </c>
      <c r="AR6" s="151"/>
      <c r="AS6" s="151"/>
      <c r="AT6" s="151"/>
      <c r="AU6" s="151"/>
      <c r="AV6" s="152"/>
      <c r="AW6" s="152">
        <f>IF(OR(AZ6="E",AZ6="D"),0,VLOOKUP(AV6,'CASSICOS COMP -A'!$B$53:$C$65,2)+AY6+AX6)</f>
        <v>0</v>
      </c>
      <c r="AX6" s="152"/>
      <c r="AY6" s="152"/>
      <c r="AZ6" s="152"/>
      <c r="BA6" s="152"/>
      <c r="BB6" s="153"/>
      <c r="BC6" s="153">
        <f>IF(OR(BF6="E",BF6="D"),0,VLOOKUP(BB6,'CASSICOS COMP -A'!$B$53:$C$65,2)+BE6+BD6)</f>
        <v>0</v>
      </c>
      <c r="BD6" s="153"/>
      <c r="BE6" s="153"/>
      <c r="BF6" s="153"/>
      <c r="BG6" s="153"/>
      <c r="BH6" s="154"/>
      <c r="BI6" s="154">
        <f>IF(OR(BL6="E",BL6="D"),0,VLOOKUP(BH6,'CASSICOS COMP -A'!$B$53:$C$65,2)+BK6+BJ6)</f>
        <v>0</v>
      </c>
      <c r="BJ6" s="154"/>
      <c r="BK6" s="154"/>
      <c r="BL6" s="154"/>
      <c r="BM6" s="154"/>
      <c r="BN6" s="155">
        <f t="shared" si="1"/>
        <v>0</v>
      </c>
      <c r="BO6" s="156">
        <f t="shared" si="2"/>
        <v>0</v>
      </c>
      <c r="BP6" s="157">
        <f t="array" aca="1" ref="BP6" ca="1">SUM(LARGE(BV6:CE6,ROW(INDIRECT("1:"&amp;COUNT(BV6:CE6)-D$58))))+SUM(IF(ISNUMBER(VALUE(MID(IF(LEN(IF(ISNUMBER(BV6:CE6),0,BV6:CE6))&gt;1,BV6:CE6,0),1,LEN(IF(LEN(IF(ISNUMBER(BV6:CE6),0,BV6:CE6))&gt;1,BV6:CE6,0))-1)))=FALSE,0,VALUE(MID(IF(LEN(IF(ISNUMBER(BV6:CE6),0,BV6:CE6))&gt;1,BV6:CE6,0),1,LEN(IF(LEN(IF(ISNUMBER(BV6:CE6),0,BV6:CE6))&gt;1,BV6:CE6,0))-1))))</f>
        <v>0</v>
      </c>
      <c r="BQ6" s="158">
        <f t="shared" si="3"/>
        <v>0</v>
      </c>
      <c r="BR6" s="556"/>
      <c r="BS6" s="556"/>
      <c r="BT6" s="556"/>
      <c r="BV6" s="158">
        <f t="array" ref="BV6">IF(OR(J6="D",J6="E"),IF(H6+I6&gt;0,H6+I6 &amp;"X","X"),G6)</f>
        <v>0</v>
      </c>
      <c r="BW6" s="158">
        <f t="array" ref="BW6">IF(OR(P6="D",P6="E"),IF(N6+O6&gt;0,N6+O6&amp;"X","X"),M6)</f>
        <v>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'CASSICOS COMP -A'!D$58</f>
        <v>4</v>
      </c>
    </row>
    <row r="7" spans="1:95" s="158" customFormat="1" ht="15.75" x14ac:dyDescent="0.25">
      <c r="A7" s="416"/>
      <c r="B7" s="141">
        <f t="shared" si="0"/>
        <v>0</v>
      </c>
      <c r="C7" s="528"/>
      <c r="D7" s="529"/>
      <c r="E7" s="530"/>
      <c r="F7" s="145"/>
      <c r="G7" s="145">
        <f>IF(OR(J7="E",J7="D"),0,VLOOKUP(F7,'CASSICOS COMP -A'!$B$53:$C$65,2)+I7+H7)</f>
        <v>0</v>
      </c>
      <c r="H7" s="145"/>
      <c r="I7" s="145"/>
      <c r="J7" s="145"/>
      <c r="K7" s="145"/>
      <c r="L7" s="146"/>
      <c r="M7" s="146">
        <f>IF(OR(P7="E",P7="D"),0,VLOOKUP(L7,'CASSICOS COMP -A'!$B$53:$C$65,2)+O7+N7)</f>
        <v>0</v>
      </c>
      <c r="N7" s="146"/>
      <c r="O7" s="146"/>
      <c r="P7" s="146"/>
      <c r="Q7" s="146"/>
      <c r="R7" s="147"/>
      <c r="S7" s="147">
        <f>IF(OR(V7="E",V7="D"),0,VLOOKUP(R7,'CASSICOS COMP -A'!$B$53:$C$65,2)+U7+T7)</f>
        <v>0</v>
      </c>
      <c r="T7" s="147"/>
      <c r="U7" s="147"/>
      <c r="V7" s="147"/>
      <c r="W7" s="434"/>
      <c r="X7" s="148"/>
      <c r="Y7" s="148">
        <f>IF(OR(AB7="E",AB7="D"),0,VLOOKUP(X7,'CASSICOS COMP -A'!$B$53:$C$65,2)+AA7+Z7)</f>
        <v>0</v>
      </c>
      <c r="Z7" s="148"/>
      <c r="AA7" s="148"/>
      <c r="AB7" s="148"/>
      <c r="AC7" s="148"/>
      <c r="AD7" s="149"/>
      <c r="AE7" s="149">
        <f>IF(OR(AH7="E",AH7="D"),0,VLOOKUP(AD7,'CASSICOS COMP -A'!$B$53:$C$65,2)+AG7+AF7)</f>
        <v>0</v>
      </c>
      <c r="AF7" s="149"/>
      <c r="AG7" s="149"/>
      <c r="AH7" s="149"/>
      <c r="AI7" s="149"/>
      <c r="AJ7" s="150"/>
      <c r="AK7" s="150">
        <f>IF(OR(AN7="E",AN7="D"),0,VLOOKUP(AJ7,'CASSICOS COMP -A'!$B$53:$C$65,2)+AM7+AL7)</f>
        <v>0</v>
      </c>
      <c r="AL7" s="150"/>
      <c r="AM7" s="150"/>
      <c r="AN7" s="150"/>
      <c r="AO7" s="150"/>
      <c r="AP7" s="151"/>
      <c r="AQ7" s="151">
        <f>IF(OR(AT7="E",AT7="D"),0,VLOOKUP(AP7,'CASSICOS COMP -A'!$B$53:$C$65,2)+AS7+AR7)</f>
        <v>0</v>
      </c>
      <c r="AR7" s="151"/>
      <c r="AS7" s="151"/>
      <c r="AT7" s="151"/>
      <c r="AU7" s="151"/>
      <c r="AV7" s="152"/>
      <c r="AW7" s="152">
        <f>IF(OR(AZ7="E",AZ7="D"),0,VLOOKUP(AV7,'CASSICOS COMP -A'!$B$53:$C$65,2)+AY7+AX7)</f>
        <v>0</v>
      </c>
      <c r="AX7" s="152"/>
      <c r="AY7" s="152"/>
      <c r="AZ7" s="152"/>
      <c r="BA7" s="152"/>
      <c r="BB7" s="153"/>
      <c r="BC7" s="153">
        <f>IF(OR(BF7="E",BF7="D"),0,VLOOKUP(BB7,'CASSICOS COMP -A'!$B$53:$C$65,2)+BE7+BD7)</f>
        <v>0</v>
      </c>
      <c r="BD7" s="153"/>
      <c r="BE7" s="153"/>
      <c r="BF7" s="153"/>
      <c r="BG7" s="153"/>
      <c r="BH7" s="154"/>
      <c r="BI7" s="154">
        <f>IF(OR(BL7="E",BL7="D"),0,VLOOKUP(BH7,'CASSICOS COMP -A'!$B$53:$C$65,2)+BK7+BJ7)</f>
        <v>0</v>
      </c>
      <c r="BJ7" s="154"/>
      <c r="BK7" s="154"/>
      <c r="BL7" s="154"/>
      <c r="BM7" s="154"/>
      <c r="BN7" s="155">
        <f t="shared" si="1"/>
        <v>0</v>
      </c>
      <c r="BO7" s="156">
        <f t="shared" si="2"/>
        <v>0</v>
      </c>
      <c r="BP7" s="157">
        <f t="array" aca="1" ref="BP7" ca="1">SUM(LARGE(BV7:CE7,ROW(INDIRECT("1:"&amp;COUNT(BV7:CE7)-D$58))))+SUM(IF(ISNUMBER(VALUE(MID(IF(LEN(IF(ISNUMBER(BV7:CE7),0,BV7:CE7))&gt;1,BV7:CE7,0),1,LEN(IF(LEN(IF(ISNUMBER(BV7:CE7),0,BV7:CE7))&gt;1,BV7:CE7,0))-1)))=FALSE,0,VALUE(MID(IF(LEN(IF(ISNUMBER(BV7:CE7),0,BV7:CE7))&gt;1,BV7:CE7,0),1,LEN(IF(LEN(IF(ISNUMBER(BV7:CE7),0,BV7:CE7))&gt;1,BV7:CE7,0))-1))))</f>
        <v>0</v>
      </c>
      <c r="BQ7" s="158">
        <f t="shared" si="3"/>
        <v>0</v>
      </c>
      <c r="BR7" s="556"/>
      <c r="BS7" s="556"/>
      <c r="BT7" s="556"/>
      <c r="BV7" s="158">
        <f t="array" ref="BV7">IF(OR(J7="D",J7="E"),IF(H7+I7&gt;0,H7+I7 &amp;"X","X"),G7)</f>
        <v>0</v>
      </c>
      <c r="BW7" s="158">
        <f t="array" ref="BW7">IF(OR(P7="D",P7="E"),IF(N7+O7&gt;0,N7+O7&amp;"X","X"),M7)</f>
        <v>0</v>
      </c>
      <c r="BX7" s="158">
        <f t="array" ref="BX7">IF(OR(V7="D",V7="E"),IF(T7+U7&gt;0,T7+U7&amp;"X","X"),S7)</f>
        <v>0</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'CASSICOS COMP -A'!D$58</f>
        <v>4</v>
      </c>
    </row>
    <row r="8" spans="1:95" s="158" customFormat="1" ht="15.75" x14ac:dyDescent="0.25">
      <c r="A8" s="416"/>
      <c r="B8" s="141">
        <f t="shared" si="0"/>
        <v>0</v>
      </c>
      <c r="C8" s="528"/>
      <c r="D8" s="529"/>
      <c r="E8" s="530"/>
      <c r="F8" s="145"/>
      <c r="G8" s="145">
        <f>IF(OR(J8="E",J8="D"),0,VLOOKUP(F8,'CASSICOS COMP -A'!$B$53:$C$65,2)+I8+H8)</f>
        <v>0</v>
      </c>
      <c r="H8" s="145"/>
      <c r="I8" s="145"/>
      <c r="J8" s="145"/>
      <c r="K8" s="145"/>
      <c r="L8" s="146"/>
      <c r="M8" s="146">
        <f>IF(OR(P8="E",P8="D"),0,VLOOKUP(L8,'CASSICOS COMP -A'!$B$53:$C$65,2)+O8+N8)</f>
        <v>0</v>
      </c>
      <c r="N8" s="146"/>
      <c r="O8" s="146"/>
      <c r="P8" s="146"/>
      <c r="Q8" s="146"/>
      <c r="R8" s="147"/>
      <c r="S8" s="147">
        <f>IF(OR(V8="E",V8="D"),0,VLOOKUP(R8,'CASSICOS COMP -A'!$B$53:$C$65,2)+U8+T8)</f>
        <v>0</v>
      </c>
      <c r="T8" s="147"/>
      <c r="U8" s="147"/>
      <c r="V8" s="147"/>
      <c r="W8" s="434"/>
      <c r="X8" s="148"/>
      <c r="Y8" s="148">
        <f>IF(OR(AB8="E",AB8="D"),0,VLOOKUP(X8,'CASSICOS COMP -A'!$B$53:$C$65,2)+AA8+Z8)</f>
        <v>0</v>
      </c>
      <c r="Z8" s="148"/>
      <c r="AA8" s="148"/>
      <c r="AB8" s="148"/>
      <c r="AC8" s="148"/>
      <c r="AD8" s="149"/>
      <c r="AE8" s="149">
        <f>IF(OR(AH8="E",AH8="D"),0,VLOOKUP(AD8,'CASSICOS COMP -A'!$B$53:$C$65,2)+AG8+AF8)</f>
        <v>0</v>
      </c>
      <c r="AF8" s="149"/>
      <c r="AG8" s="149"/>
      <c r="AH8" s="149"/>
      <c r="AI8" s="149"/>
      <c r="AJ8" s="150"/>
      <c r="AK8" s="150">
        <f>IF(OR(AN8="E",AN8="D"),0,VLOOKUP(AJ8,'CASSICOS COMP -A'!$B$53:$C$65,2)+AM8+AL8)</f>
        <v>0</v>
      </c>
      <c r="AL8" s="150"/>
      <c r="AM8" s="150"/>
      <c r="AN8" s="150"/>
      <c r="AO8" s="150"/>
      <c r="AP8" s="151"/>
      <c r="AQ8" s="151">
        <f>IF(OR(AT8="E",AT8="D"),0,VLOOKUP(AP8,'CASSICOS COMP -A'!$B$53:$C$65,2)+AS8+AR8)</f>
        <v>0</v>
      </c>
      <c r="AR8" s="151"/>
      <c r="AS8" s="151"/>
      <c r="AT8" s="151"/>
      <c r="AU8" s="151"/>
      <c r="AV8" s="152"/>
      <c r="AW8" s="152">
        <f>IF(OR(AZ8="E",AZ8="D"),0,VLOOKUP(AV8,'CASSICOS COMP -A'!$B$53:$C$65,2)+AY8+AX8)</f>
        <v>0</v>
      </c>
      <c r="AX8" s="152"/>
      <c r="AY8" s="152"/>
      <c r="AZ8" s="152"/>
      <c r="BA8" s="152"/>
      <c r="BB8" s="153"/>
      <c r="BC8" s="153">
        <f>IF(OR(BF8="E",BF8="D"),0,VLOOKUP(BB8,'CASSICOS COMP -A'!$B$53:$C$65,2)+BE8+BD8)</f>
        <v>0</v>
      </c>
      <c r="BD8" s="153"/>
      <c r="BE8" s="153"/>
      <c r="BF8" s="153"/>
      <c r="BG8" s="153"/>
      <c r="BH8" s="154"/>
      <c r="BI8" s="154">
        <f>IF(OR(BL8="E",BL8="D"),0,VLOOKUP(BH8,'CASSICOS COMP -A'!$B$53:$C$65,2)+BK8+BJ8)</f>
        <v>0</v>
      </c>
      <c r="BJ8" s="154"/>
      <c r="BK8" s="154"/>
      <c r="BL8" s="154"/>
      <c r="BM8" s="154"/>
      <c r="BN8" s="155">
        <f t="shared" si="1"/>
        <v>0</v>
      </c>
      <c r="BO8" s="156">
        <f t="shared" si="2"/>
        <v>0</v>
      </c>
      <c r="BP8" s="157">
        <f t="array" aca="1" ref="BP8" ca="1">SUM(LARGE(BV8:CE8,ROW(INDIRECT("1:"&amp;COUNT(BV8:CE8)-D$58))))+SUM(IF(ISNUMBER(VALUE(MID(IF(LEN(IF(ISNUMBER(BV8:CE8),0,BV8:CE8))&gt;1,BV8:CE8,0),1,LEN(IF(LEN(IF(ISNUMBER(BV8:CE8),0,BV8:CE8))&gt;1,BV8:CE8,0))-1)))=FALSE,0,VALUE(MID(IF(LEN(IF(ISNUMBER(BV8:CE8),0,BV8:CE8))&gt;1,BV8:CE8,0),1,LEN(IF(LEN(IF(ISNUMBER(BV8:CE8),0,BV8:CE8))&gt;1,BV8:CE8,0))-1))))</f>
        <v>0</v>
      </c>
      <c r="BQ8" s="158">
        <f t="shared" si="3"/>
        <v>0</v>
      </c>
      <c r="BR8" s="556"/>
      <c r="BS8" s="556"/>
      <c r="BT8" s="556"/>
      <c r="BV8" s="158">
        <f t="array" ref="BV8">IF(OR(J8="D",J8="E"),IF(H8+I8&gt;0,H8+I8 &amp;"X","X"),G8)</f>
        <v>0</v>
      </c>
      <c r="BW8" s="158">
        <f t="array" ref="BW8">IF(OR(P8="D",P8="E"),IF(N8+O8&gt;0,N8+O8&amp;"X","X"),M8)</f>
        <v>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'CASSICOS COMP -A'!D$58</f>
        <v>4</v>
      </c>
    </row>
    <row r="9" spans="1:95" s="158" customFormat="1" ht="15.75" x14ac:dyDescent="0.25">
      <c r="A9" s="416"/>
      <c r="B9" s="141">
        <f t="shared" si="0"/>
        <v>0</v>
      </c>
      <c r="C9" s="528"/>
      <c r="D9" s="529"/>
      <c r="E9" s="530"/>
      <c r="F9" s="145"/>
      <c r="G9" s="145">
        <f>IF(OR(J9="E",J9="D"),0,VLOOKUP(F9,'CASSICOS COMP -A'!$B$53:$C$65,2)+I9+H9)</f>
        <v>0</v>
      </c>
      <c r="H9" s="145"/>
      <c r="I9" s="145"/>
      <c r="J9" s="145"/>
      <c r="K9" s="145"/>
      <c r="L9" s="146"/>
      <c r="M9" s="146">
        <f>IF(OR(P9="E",P9="D"),0,VLOOKUP(L9,'CASSICOS COMP -A'!$B$53:$C$65,2)+O9+N9)</f>
        <v>0</v>
      </c>
      <c r="N9" s="146"/>
      <c r="O9" s="146"/>
      <c r="P9" s="146"/>
      <c r="Q9" s="146"/>
      <c r="R9" s="147"/>
      <c r="S9" s="147">
        <f>IF(OR(V9="E",V9="D"),0,VLOOKUP(R9,'CASSICOS COMP -A'!$B$53:$C$65,2)+U9+T9)</f>
        <v>0</v>
      </c>
      <c r="T9" s="147"/>
      <c r="U9" s="147"/>
      <c r="V9" s="147"/>
      <c r="W9" s="434"/>
      <c r="X9" s="148"/>
      <c r="Y9" s="148">
        <f>IF(OR(AB9="E",AB9="D"),0,VLOOKUP(X9,'CASSICOS COMP -A'!$B$53:$C$65,2)+AA9+Z9)</f>
        <v>0</v>
      </c>
      <c r="Z9" s="148"/>
      <c r="AA9" s="148"/>
      <c r="AB9" s="148"/>
      <c r="AC9" s="148"/>
      <c r="AD9" s="149"/>
      <c r="AE9" s="149">
        <f>IF(OR(AH9="E",AH9="D"),0,VLOOKUP(AD9,'CASSICOS COMP -A'!$B$53:$C$65,2)+AG9+AF9)</f>
        <v>0</v>
      </c>
      <c r="AF9" s="149"/>
      <c r="AG9" s="149"/>
      <c r="AH9" s="149"/>
      <c r="AI9" s="149"/>
      <c r="AJ9" s="150"/>
      <c r="AK9" s="150">
        <f>IF(OR(AN9="E",AN9="D"),0,VLOOKUP(AJ9,'CASSICOS COMP -A'!$B$53:$C$65,2)+AM9+AL9)</f>
        <v>0</v>
      </c>
      <c r="AL9" s="150"/>
      <c r="AM9" s="150"/>
      <c r="AN9" s="150"/>
      <c r="AO9" s="150"/>
      <c r="AP9" s="151"/>
      <c r="AQ9" s="151">
        <f>IF(OR(AT9="E",AT9="D"),0,VLOOKUP(AP9,'CASSICOS COMP -A'!$B$53:$C$65,2)+AS9+AR9)</f>
        <v>0</v>
      </c>
      <c r="AR9" s="151"/>
      <c r="AS9" s="151"/>
      <c r="AT9" s="151"/>
      <c r="AU9" s="151"/>
      <c r="AV9" s="152"/>
      <c r="AW9" s="152">
        <f>IF(OR(AZ9="E",AZ9="D"),0,VLOOKUP(AV9,'CASSICOS COMP -A'!$B$53:$C$65,2)+AY9+AX9)</f>
        <v>0</v>
      </c>
      <c r="AX9" s="152"/>
      <c r="AY9" s="152"/>
      <c r="AZ9" s="152"/>
      <c r="BA9" s="152"/>
      <c r="BB9" s="153"/>
      <c r="BC9" s="153">
        <f>IF(OR(BF9="E",BF9="D"),0,VLOOKUP(BB9,'CASSICOS COMP -A'!$B$53:$C$65,2)+BE9+BD9)</f>
        <v>0</v>
      </c>
      <c r="BD9" s="153"/>
      <c r="BE9" s="153"/>
      <c r="BF9" s="153"/>
      <c r="BG9" s="153"/>
      <c r="BH9" s="154"/>
      <c r="BI9" s="154">
        <f>IF(OR(BL9="E",BL9="D"),0,VLOOKUP(BH9,'CASSICOS COMP -A'!$B$53:$C$65,2)+BK9+BJ9)</f>
        <v>0</v>
      </c>
      <c r="BJ9" s="154"/>
      <c r="BK9" s="154"/>
      <c r="BL9" s="154"/>
      <c r="BM9" s="154"/>
      <c r="BN9" s="155">
        <f t="shared" si="1"/>
        <v>0</v>
      </c>
      <c r="BO9" s="156">
        <f t="shared" si="2"/>
        <v>0</v>
      </c>
      <c r="BP9" s="157">
        <f t="array" aca="1" ref="BP9" ca="1">SUM(LARGE(BV9:CE9,ROW(INDIRECT("1:"&amp;COUNT(BV9:CE9)-D$58))))+SUM(IF(ISNUMBER(VALUE(MID(IF(LEN(IF(ISNUMBER(BV9:CE9),0,BV9:CE9))&gt;1,BV9:CE9,0),1,LEN(IF(LEN(IF(ISNUMBER(BV9:CE9),0,BV9:CE9))&gt;1,BV9:CE9,0))-1)))=FALSE,0,VALUE(MID(IF(LEN(IF(ISNUMBER(BV9:CE9),0,BV9:CE9))&gt;1,BV9:CE9,0),1,LEN(IF(LEN(IF(ISNUMBER(BV9:CE9),0,BV9:CE9))&gt;1,BV9:CE9,0))-1))))</f>
        <v>0</v>
      </c>
      <c r="BQ9" s="158">
        <f t="shared" si="3"/>
        <v>0</v>
      </c>
      <c r="BR9" s="556"/>
      <c r="BS9" s="556"/>
      <c r="BT9" s="556"/>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'CASSICOS COMP -A'!D$58</f>
        <v>4</v>
      </c>
    </row>
    <row r="10" spans="1:95" s="158" customFormat="1" ht="15.75" x14ac:dyDescent="0.25">
      <c r="A10" s="571"/>
      <c r="B10" s="141">
        <f t="shared" si="0"/>
        <v>1</v>
      </c>
      <c r="C10" s="528"/>
      <c r="D10" s="529"/>
      <c r="E10" s="530"/>
      <c r="F10" s="145"/>
      <c r="G10" s="145">
        <f>IF(OR(J10="E",J10="D"),0,VLOOKUP(F10,'CASSICOS COMP -A'!$B$53:$C$65,2)+I10+H10)</f>
        <v>0</v>
      </c>
      <c r="H10" s="145"/>
      <c r="I10" s="145"/>
      <c r="J10" s="145"/>
      <c r="K10" s="145"/>
      <c r="L10" s="146"/>
      <c r="M10" s="146">
        <f>IF(OR(P10="E",P10="D"),0,VLOOKUP(L10,'CASSICOS COMP -A'!$B$53:$C$65,2)+O10+N10)</f>
        <v>0</v>
      </c>
      <c r="N10" s="146"/>
      <c r="O10" s="146"/>
      <c r="P10" s="146"/>
      <c r="Q10" s="146"/>
      <c r="R10" s="147"/>
      <c r="S10" s="147">
        <f>IF(OR(V10="E",V10="D"),0,VLOOKUP(R10,'CASSICOS COMP -A'!$B$53:$C$65,2)+U10+T10)</f>
        <v>0</v>
      </c>
      <c r="T10" s="147"/>
      <c r="U10" s="147"/>
      <c r="V10" s="147"/>
      <c r="W10" s="434"/>
      <c r="X10" s="148"/>
      <c r="Y10" s="148">
        <f>IF(OR(AB10="E",AB10="D"),0,VLOOKUP(X10,'CASSICOS COMP -A'!$B$53:$C$65,2)+AA10+Z10)</f>
        <v>0</v>
      </c>
      <c r="Z10" s="148"/>
      <c r="AA10" s="148"/>
      <c r="AB10" s="148"/>
      <c r="AC10" s="148"/>
      <c r="AD10" s="149"/>
      <c r="AE10" s="149">
        <f>IF(OR(AH10="E",AH10="D"),0,VLOOKUP(AD10,'CASSICOS COMP -A'!$B$53:$C$65,2)+AG10+AF10)</f>
        <v>0</v>
      </c>
      <c r="AF10" s="149"/>
      <c r="AG10" s="149"/>
      <c r="AH10" s="149"/>
      <c r="AI10" s="149"/>
      <c r="AJ10" s="150"/>
      <c r="AK10" s="150">
        <f>IF(OR(AN10="E",AN10="D"),0,VLOOKUP(AJ10,'CASSICOS COMP -A'!$B$53:$C$65,2)+AM10+AL10)</f>
        <v>0</v>
      </c>
      <c r="AL10" s="150"/>
      <c r="AM10" s="150"/>
      <c r="AN10" s="150"/>
      <c r="AO10" s="150"/>
      <c r="AP10" s="151"/>
      <c r="AQ10" s="151">
        <f>IF(OR(AT10="E",AT10="D"),0,VLOOKUP(AP10,'CASSICOS COMP -A'!$B$53:$C$65,2)+AS10+AR10)</f>
        <v>0</v>
      </c>
      <c r="AR10" s="151"/>
      <c r="AS10" s="151"/>
      <c r="AT10" s="151"/>
      <c r="AU10" s="151" t="s">
        <v>33</v>
      </c>
      <c r="AV10" s="152"/>
      <c r="AW10" s="152">
        <f>IF(OR(AZ10="E",AZ10="D"),0,VLOOKUP(AV10,'CASSICOS COMP -A'!$B$53:$C$65,2)+AY10+AX10)</f>
        <v>0</v>
      </c>
      <c r="AX10" s="152"/>
      <c r="AY10" s="152"/>
      <c r="AZ10" s="152"/>
      <c r="BA10" s="152"/>
      <c r="BB10" s="153"/>
      <c r="BC10" s="153">
        <f>IF(OR(BF10="E",BF10="D"),0,VLOOKUP(BB10,'CASSICOS COMP -A'!$B$53:$C$65,2)+BE10+BD10)</f>
        <v>0</v>
      </c>
      <c r="BD10" s="153"/>
      <c r="BE10" s="153"/>
      <c r="BF10" s="153"/>
      <c r="BG10" s="153"/>
      <c r="BH10" s="154"/>
      <c r="BI10" s="154">
        <f>IF(OR(BL10="E",BL10="D"),0,VLOOKUP(BH10,'CASSICOS COMP -A'!$B$53:$C$65,2)+BK10+BJ10)</f>
        <v>0</v>
      </c>
      <c r="BJ10" s="154"/>
      <c r="BK10" s="154"/>
      <c r="BL10" s="154"/>
      <c r="BM10" s="154"/>
      <c r="BN10" s="155">
        <f t="shared" si="1"/>
        <v>0</v>
      </c>
      <c r="BO10" s="156">
        <f t="shared" si="2"/>
        <v>0</v>
      </c>
      <c r="BP10" s="157">
        <f t="array" aca="1" ref="BP10" ca="1">SUM(LARGE(BV10:CE10,ROW(INDIRECT("1:"&amp;COUNT(BV10:CE10)-D$58))))+SUM(IF(ISNUMBER(VALUE(MID(IF(LEN(IF(ISNUMBER(BV10:CE10),0,BV10:CE10))&gt;1,BV10:CE10,0),1,LEN(IF(LEN(IF(ISNUMBER(BV10:CE10),0,BV10:CE10))&gt;1,BV10:CE10,0))-1)))=FALSE,0,VALUE(MID(IF(LEN(IF(ISNUMBER(BV10:CE10),0,BV10:CE10))&gt;1,BV10:CE10,0),1,LEN(IF(LEN(IF(ISNUMBER(BV10:CE10),0,BV10:CE10))&gt;1,BV10:CE10,0))-1))))</f>
        <v>0</v>
      </c>
      <c r="BQ10" s="158">
        <f t="shared" si="3"/>
        <v>0</v>
      </c>
      <c r="BR10" s="556"/>
      <c r="BS10" s="556"/>
      <c r="BT10" s="556"/>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'CASSICOS COMP -A'!D$58</f>
        <v>4</v>
      </c>
    </row>
    <row r="11" spans="1:95" s="158" customFormat="1" ht="15.75" x14ac:dyDescent="0.25">
      <c r="A11" s="416"/>
      <c r="B11" s="141">
        <f t="shared" si="0"/>
        <v>0</v>
      </c>
      <c r="C11" s="528"/>
      <c r="D11" s="529"/>
      <c r="E11" s="530"/>
      <c r="F11" s="145"/>
      <c r="G11" s="145">
        <f>IF(OR(J11="E",J11="D"),0,VLOOKUP(F11,'CASSICOS COMP -A'!$B$53:$C$65,2)+I11+H11)</f>
        <v>0</v>
      </c>
      <c r="H11" s="145"/>
      <c r="I11" s="145"/>
      <c r="J11" s="145"/>
      <c r="K11" s="145"/>
      <c r="L11" s="146"/>
      <c r="M11" s="146">
        <f>IF(OR(P11="E",P11="D"),0,VLOOKUP(L11,'CASSICOS COMP -A'!$B$53:$C$65,2)+O11+N11)</f>
        <v>0</v>
      </c>
      <c r="N11" s="146"/>
      <c r="O11" s="146"/>
      <c r="P11" s="146"/>
      <c r="Q11" s="146"/>
      <c r="R11" s="147"/>
      <c r="S11" s="147">
        <f>IF(OR(V11="E",V11="D"),0,VLOOKUP(R11,'CASSICOS COMP -A'!$B$53:$C$65,2)+U11+T11)</f>
        <v>0</v>
      </c>
      <c r="T11" s="147"/>
      <c r="U11" s="147"/>
      <c r="V11" s="147"/>
      <c r="W11" s="434"/>
      <c r="X11" s="148"/>
      <c r="Y11" s="148">
        <f>IF(OR(AB11="E",AB11="D"),0,VLOOKUP(X11,'CASSICOS COMP -A'!$B$53:$C$65,2)+AA11+Z11)</f>
        <v>0</v>
      </c>
      <c r="Z11" s="148"/>
      <c r="AA11" s="148"/>
      <c r="AB11" s="148"/>
      <c r="AC11" s="148"/>
      <c r="AD11" s="149"/>
      <c r="AE11" s="149">
        <f>IF(OR(AH11="E",AH11="D"),0,VLOOKUP(AD11,'CASSICOS COMP -A'!$B$53:$C$65,2)+AG11+AF11)</f>
        <v>0</v>
      </c>
      <c r="AF11" s="149"/>
      <c r="AG11" s="149"/>
      <c r="AH11" s="149"/>
      <c r="AI11" s="149"/>
      <c r="AJ11" s="150"/>
      <c r="AK11" s="150">
        <f>IF(OR(AN11="E",AN11="D"),0,VLOOKUP(AJ11,'CASSICOS COMP -A'!$B$53:$C$65,2)+AM11+AL11)</f>
        <v>0</v>
      </c>
      <c r="AL11" s="150"/>
      <c r="AM11" s="150"/>
      <c r="AN11" s="150"/>
      <c r="AO11" s="150"/>
      <c r="AP11" s="151"/>
      <c r="AQ11" s="151">
        <f>IF(OR(AT11="E",AT11="D"),0,VLOOKUP(AP11,'CASSICOS COMP -A'!$B$53:$C$65,2)+AS11+AR11)</f>
        <v>0</v>
      </c>
      <c r="AR11" s="151"/>
      <c r="AS11" s="151"/>
      <c r="AT11" s="151"/>
      <c r="AU11" s="151"/>
      <c r="AV11" s="152"/>
      <c r="AW11" s="152">
        <f>IF(OR(AZ11="E",AZ11="D"),0,VLOOKUP(AV11,'CASSICOS COMP -A'!$B$53:$C$65,2)+AY11+AX11)</f>
        <v>0</v>
      </c>
      <c r="AX11" s="152"/>
      <c r="AY11" s="152"/>
      <c r="AZ11" s="152"/>
      <c r="BA11" s="152"/>
      <c r="BB11" s="153"/>
      <c r="BC11" s="153">
        <f>IF(OR(BF11="E",BF11="D"),0,VLOOKUP(BB11,'CASSICOS COMP -A'!$B$53:$C$65,2)+BE11+BD11)</f>
        <v>0</v>
      </c>
      <c r="BD11" s="153"/>
      <c r="BE11" s="153"/>
      <c r="BF11" s="153"/>
      <c r="BG11" s="153"/>
      <c r="BH11" s="154"/>
      <c r="BI11" s="154">
        <f>IF(OR(BL11="E",BL11="D"),0,VLOOKUP(BH11,'CASSICOS COMP -A'!$B$53:$C$65,2)+BK11+BJ11)</f>
        <v>0</v>
      </c>
      <c r="BJ11" s="154"/>
      <c r="BK11" s="154"/>
      <c r="BL11" s="154"/>
      <c r="BM11" s="154"/>
      <c r="BN11" s="155">
        <f t="shared" si="1"/>
        <v>0</v>
      </c>
      <c r="BO11" s="156">
        <f t="shared" si="2"/>
        <v>0</v>
      </c>
      <c r="BP11" s="157">
        <f t="array" aca="1" ref="BP11" ca="1">SUM(LARGE(BV11:CE11,ROW(INDIRECT("1:"&amp;COUNT(BV11:CE11)-D$58))))+SUM(IF(ISNUMBER(VALUE(MID(IF(LEN(IF(ISNUMBER(BV11:CE11),0,BV11:CE11))&gt;1,BV11:CE11,0),1,LEN(IF(LEN(IF(ISNUMBER(BV11:CE11),0,BV11:CE11))&gt;1,BV11:CE11,0))-1)))=FALSE,0,VALUE(MID(IF(LEN(IF(ISNUMBER(BV11:CE11),0,BV11:CE11))&gt;1,BV11:CE11,0),1,LEN(IF(LEN(IF(ISNUMBER(BV11:CE11),0,BV11:CE11))&gt;1,BV11:CE11,0))-1))))</f>
        <v>0</v>
      </c>
      <c r="BQ11" s="158">
        <f t="shared" si="3"/>
        <v>0</v>
      </c>
      <c r="BR11" s="556"/>
      <c r="BS11" s="556"/>
      <c r="BT11" s="556"/>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'CASSICOS COMP -A'!D$58</f>
        <v>4</v>
      </c>
    </row>
    <row r="12" spans="1:95" s="158" customFormat="1" ht="15.75" x14ac:dyDescent="0.25">
      <c r="A12" s="416"/>
      <c r="B12" s="141">
        <f t="shared" si="0"/>
        <v>0</v>
      </c>
      <c r="C12" s="528"/>
      <c r="D12" s="529"/>
      <c r="E12" s="530"/>
      <c r="F12" s="145"/>
      <c r="G12" s="145">
        <f>IF(OR(J12="E",J12="D"),0,VLOOKUP(F12,'CASSICOS COMP -A'!$B$53:$C$65,2)+I12+H12)</f>
        <v>0</v>
      </c>
      <c r="H12" s="145"/>
      <c r="I12" s="145"/>
      <c r="J12" s="145"/>
      <c r="K12" s="145"/>
      <c r="L12" s="146"/>
      <c r="M12" s="146">
        <f>IF(OR(P12="E",P12="D"),0,VLOOKUP(L12,'CASSICOS COMP -A'!$B$53:$C$65,2)+O12+N12)</f>
        <v>0</v>
      </c>
      <c r="N12" s="146"/>
      <c r="O12" s="146"/>
      <c r="P12" s="146"/>
      <c r="Q12" s="146"/>
      <c r="R12" s="147"/>
      <c r="S12" s="147">
        <f>IF(OR(V12="E",V12="D"),0,VLOOKUP(R12,'CASSICOS COMP -A'!$B$53:$C$65,2)+U12+T12)</f>
        <v>0</v>
      </c>
      <c r="T12" s="147"/>
      <c r="U12" s="147"/>
      <c r="V12" s="147"/>
      <c r="W12" s="434"/>
      <c r="X12" s="148"/>
      <c r="Y12" s="148">
        <f>IF(OR(AB12="E",AB12="D"),0,VLOOKUP(X12,'CASSICOS COMP -A'!$B$53:$C$65,2)+AA12+Z12)</f>
        <v>0</v>
      </c>
      <c r="Z12" s="148"/>
      <c r="AA12" s="148"/>
      <c r="AB12" s="148"/>
      <c r="AC12" s="148"/>
      <c r="AD12" s="149"/>
      <c r="AE12" s="149">
        <f>IF(OR(AH12="E",AH12="D"),0,VLOOKUP(AD12,'CASSICOS COMP -A'!$B$53:$C$65,2)+AG12+AF12)</f>
        <v>0</v>
      </c>
      <c r="AF12" s="149"/>
      <c r="AG12" s="149"/>
      <c r="AH12" s="149"/>
      <c r="AI12" s="149"/>
      <c r="AJ12" s="150"/>
      <c r="AK12" s="150">
        <f>IF(OR(AN12="E",AN12="D"),0,VLOOKUP(AJ12,'CASSICOS COMP -A'!$B$53:$C$65,2)+AM12+AL12)</f>
        <v>0</v>
      </c>
      <c r="AL12" s="150"/>
      <c r="AM12" s="150"/>
      <c r="AN12" s="150"/>
      <c r="AO12" s="150"/>
      <c r="AP12" s="151"/>
      <c r="AQ12" s="151">
        <f>IF(OR(AT12="E",AT12="D"),0,VLOOKUP(AP12,'CASSICOS COMP -A'!$B$53:$C$65,2)+AS12+AR12)</f>
        <v>0</v>
      </c>
      <c r="AR12" s="151"/>
      <c r="AS12" s="151"/>
      <c r="AT12" s="151"/>
      <c r="AU12" s="151"/>
      <c r="AV12" s="152"/>
      <c r="AW12" s="152">
        <f>IF(OR(AZ12="E",AZ12="D"),0,VLOOKUP(AV12,'CASSICOS COMP -A'!$B$53:$C$65,2)+AY12+AX12)</f>
        <v>0</v>
      </c>
      <c r="AX12" s="152"/>
      <c r="AY12" s="152"/>
      <c r="AZ12" s="152"/>
      <c r="BA12" s="152"/>
      <c r="BB12" s="153"/>
      <c r="BC12" s="153">
        <f>IF(OR(BF12="E",BF12="D"),0,VLOOKUP(BB12,'CASSICOS COMP -A'!$B$53:$C$65,2)+BE12+BD12)</f>
        <v>0</v>
      </c>
      <c r="BD12" s="153"/>
      <c r="BE12" s="153"/>
      <c r="BF12" s="153"/>
      <c r="BG12" s="153"/>
      <c r="BH12" s="154"/>
      <c r="BI12" s="154">
        <f>IF(OR(BL12="E",BL12="D"),0,VLOOKUP(BH12,'CASSICOS COMP -A'!$B$53:$C$65,2)+BK12+BJ12)</f>
        <v>0</v>
      </c>
      <c r="BJ12" s="154"/>
      <c r="BK12" s="154"/>
      <c r="BL12" s="154"/>
      <c r="BM12" s="154"/>
      <c r="BN12" s="155">
        <f t="shared" si="1"/>
        <v>0</v>
      </c>
      <c r="BO12" s="156">
        <f t="shared" si="2"/>
        <v>0</v>
      </c>
      <c r="BP12" s="157">
        <f t="array" aca="1" ref="BP12" ca="1">SUM(LARGE(BV12:CE12,ROW(INDIRECT("1:"&amp;COUNT(BV12:CE12)-D$58))))+SUM(IF(ISNUMBER(VALUE(MID(IF(LEN(IF(ISNUMBER(BV12:CE12),0,BV12:CE12))&gt;1,BV12:CE12,0),1,LEN(IF(LEN(IF(ISNUMBER(BV12:CE12),0,BV12:CE12))&gt;1,BV12:CE12,0))-1)))=FALSE,0,VALUE(MID(IF(LEN(IF(ISNUMBER(BV12:CE12),0,BV12:CE12))&gt;1,BV12:CE12,0),1,LEN(IF(LEN(IF(ISNUMBER(BV12:CE12),0,BV12:CE12))&gt;1,BV12:CE12,0))-1))))</f>
        <v>0</v>
      </c>
      <c r="BQ12" s="158">
        <f t="shared" si="3"/>
        <v>0</v>
      </c>
      <c r="BR12" s="556"/>
      <c r="BS12" s="556"/>
      <c r="BT12" s="556"/>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'CASSICOS COMP -A'!D$58</f>
        <v>4</v>
      </c>
    </row>
    <row r="13" spans="1:95" s="158" customFormat="1" ht="15.75" x14ac:dyDescent="0.25">
      <c r="A13" s="416"/>
      <c r="B13" s="141">
        <f t="shared" si="0"/>
        <v>0</v>
      </c>
      <c r="C13" s="528"/>
      <c r="D13" s="526"/>
      <c r="E13" s="527"/>
      <c r="F13" s="145"/>
      <c r="G13" s="145">
        <f>IF(OR(J13="E",J13="D"),0,VLOOKUP(F13,'CASSICOS COMP -A'!$B$53:$C$65,2)+I13+H13)</f>
        <v>0</v>
      </c>
      <c r="H13" s="145"/>
      <c r="I13" s="145"/>
      <c r="J13" s="145"/>
      <c r="K13" s="145"/>
      <c r="L13" s="146"/>
      <c r="M13" s="146">
        <f>IF(OR(P13="E",P13="D"),0,VLOOKUP(L13,'CASSICOS COMP -A'!$B$53:$C$65,2)+O13+N13)</f>
        <v>0</v>
      </c>
      <c r="N13" s="146"/>
      <c r="O13" s="146"/>
      <c r="P13" s="146"/>
      <c r="Q13" s="146"/>
      <c r="R13" s="147"/>
      <c r="S13" s="147">
        <f>IF(OR(V13="E",V13="D"),0,VLOOKUP(R13,'CASSICOS COMP -A'!$B$53:$C$65,2)+U13+T13)</f>
        <v>0</v>
      </c>
      <c r="T13" s="147"/>
      <c r="U13" s="147"/>
      <c r="V13" s="147"/>
      <c r="W13" s="434"/>
      <c r="X13" s="148"/>
      <c r="Y13" s="148">
        <f>IF(OR(AB13="E",AB13="D"),0,VLOOKUP(X13,'CASSICOS COMP -A'!$B$53:$C$65,2)+AA13+Z13)</f>
        <v>0</v>
      </c>
      <c r="Z13" s="148"/>
      <c r="AA13" s="148"/>
      <c r="AB13" s="148"/>
      <c r="AC13" s="148"/>
      <c r="AD13" s="149"/>
      <c r="AE13" s="149">
        <f>IF(OR(AH13="E",AH13="D"),0,VLOOKUP(AD13,'CASSICOS COMP -A'!$B$53:$C$65,2)+AG13+AF13)</f>
        <v>0</v>
      </c>
      <c r="AF13" s="149"/>
      <c r="AG13" s="149"/>
      <c r="AH13" s="149"/>
      <c r="AI13" s="149"/>
      <c r="AJ13" s="150"/>
      <c r="AK13" s="150">
        <f>IF(OR(AN13="E",AN13="D"),0,VLOOKUP(AJ13,'CASSICOS COMP -A'!$B$53:$C$65,2)+AM13+AL13)</f>
        <v>0</v>
      </c>
      <c r="AL13" s="150"/>
      <c r="AM13" s="150"/>
      <c r="AN13" s="150"/>
      <c r="AO13" s="150"/>
      <c r="AP13" s="151"/>
      <c r="AQ13" s="151">
        <f>IF(OR(AT13="E",AT13="D"),0,VLOOKUP(AP13,'CASSICOS COMP -A'!$B$53:$C$65,2)+AS13+AR13)</f>
        <v>0</v>
      </c>
      <c r="AR13" s="151"/>
      <c r="AS13" s="151"/>
      <c r="AT13" s="151"/>
      <c r="AU13" s="151"/>
      <c r="AV13" s="152"/>
      <c r="AW13" s="152">
        <f>IF(OR(AZ13="E",AZ13="D"),0,VLOOKUP(AV13,'CASSICOS COMP -A'!$B$53:$C$65,2)+AY13+AX13)</f>
        <v>0</v>
      </c>
      <c r="AX13" s="152"/>
      <c r="AY13" s="152"/>
      <c r="AZ13" s="152"/>
      <c r="BA13" s="152"/>
      <c r="BB13" s="153"/>
      <c r="BC13" s="153">
        <f>IF(OR(BF13="E",BF13="D"),0,VLOOKUP(BB13,'CASSICOS COMP -A'!$B$53:$C$65,2)+BE13+BD13)</f>
        <v>0</v>
      </c>
      <c r="BD13" s="153"/>
      <c r="BE13" s="153"/>
      <c r="BF13" s="153"/>
      <c r="BG13" s="153"/>
      <c r="BH13" s="154"/>
      <c r="BI13" s="154">
        <f>IF(OR(BL13="E",BL13="D"),0,VLOOKUP(BH13,'CASSICOS COMP -A'!$B$53:$C$65,2)+BK13+BJ13)</f>
        <v>0</v>
      </c>
      <c r="BJ13" s="154"/>
      <c r="BK13" s="154"/>
      <c r="BL13" s="154"/>
      <c r="BM13" s="154"/>
      <c r="BN13" s="155">
        <f t="shared" si="1"/>
        <v>0</v>
      </c>
      <c r="BO13" s="156">
        <f t="shared" si="2"/>
        <v>0</v>
      </c>
      <c r="BP13" s="157">
        <f t="array" aca="1" ref="BP13" ca="1">SUM(LARGE(BV13:CE13,ROW(INDIRECT("1:"&amp;COUNT(BV13:CE13)-D$58))))+SUM(IF(ISNUMBER(VALUE(MID(IF(LEN(IF(ISNUMBER(BV13:CE13),0,BV13:CE13))&gt;1,BV13:CE13,0),1,LEN(IF(LEN(IF(ISNUMBER(BV13:CE13),0,BV13:CE13))&gt;1,BV13:CE13,0))-1)))=FALSE,0,VALUE(MID(IF(LEN(IF(ISNUMBER(BV13:CE13),0,BV13:CE13))&gt;1,BV13:CE13,0),1,LEN(IF(LEN(IF(ISNUMBER(BV13:CE13),0,BV13:CE13))&gt;1,BV13:CE13,0))-1))))</f>
        <v>0</v>
      </c>
      <c r="BQ13" s="158">
        <f t="shared" si="3"/>
        <v>0</v>
      </c>
      <c r="BR13" s="556"/>
      <c r="BS13" s="556"/>
      <c r="BT13" s="556"/>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'CASSICOS COMP -A'!D$58</f>
        <v>4</v>
      </c>
    </row>
    <row r="14" spans="1:95" s="158" customFormat="1" ht="15.75" x14ac:dyDescent="0.25">
      <c r="A14" s="551"/>
      <c r="B14" s="141">
        <v>0</v>
      </c>
      <c r="C14" s="528"/>
      <c r="D14" s="526"/>
      <c r="E14" s="527"/>
      <c r="F14" s="145"/>
      <c r="G14" s="145">
        <f>IF(OR(J14="E",J14="D"),0,VLOOKUP(F14,'CASSICOS COMP -A'!$B$53:$C$65,2)+I14+H14)</f>
        <v>0</v>
      </c>
      <c r="H14" s="145"/>
      <c r="I14" s="145"/>
      <c r="J14" s="145"/>
      <c r="K14" s="145"/>
      <c r="L14" s="146"/>
      <c r="M14" s="146">
        <f>IF(OR(P14="E",P14="D"),0,VLOOKUP(L14,'CASSICOS COMP -A'!$B$53:$C$65,2)+O14+N14)</f>
        <v>0</v>
      </c>
      <c r="N14" s="146"/>
      <c r="O14" s="146"/>
      <c r="P14" s="146"/>
      <c r="Q14" s="146"/>
      <c r="R14" s="147"/>
      <c r="S14" s="147">
        <f>IF(OR(V14="E",V14="D"),0,VLOOKUP(R14,'CASSICOS COMP -A'!$B$53:$C$65,2)+U14+T14)</f>
        <v>0</v>
      </c>
      <c r="T14" s="147"/>
      <c r="U14" s="147"/>
      <c r="V14" s="147"/>
      <c r="W14" s="434"/>
      <c r="X14" s="148"/>
      <c r="Y14" s="148">
        <f>IF(OR(AB14="E",AB14="D"),0,VLOOKUP(X14,'CASSICOS COMP -A'!$B$53:$C$65,2)+AA14+Z14)</f>
        <v>0</v>
      </c>
      <c r="Z14" s="148"/>
      <c r="AA14" s="148"/>
      <c r="AB14" s="148"/>
      <c r="AC14" s="148"/>
      <c r="AD14" s="149"/>
      <c r="AE14" s="149">
        <f>IF(OR(AH14="E",AH14="D"),0,VLOOKUP(AD14,'CASSICOS COMP -A'!$B$53:$C$65,2)+AG14+AF14)</f>
        <v>0</v>
      </c>
      <c r="AF14" s="149"/>
      <c r="AG14" s="149"/>
      <c r="AH14" s="149"/>
      <c r="AI14" s="149"/>
      <c r="AJ14" s="150"/>
      <c r="AK14" s="150">
        <f>IF(OR(AN14="E",AN14="D"),0,VLOOKUP(AJ14,'CASSICOS COMP -A'!$B$53:$C$65,2)+AM14+AL14)</f>
        <v>0</v>
      </c>
      <c r="AL14" s="150"/>
      <c r="AM14" s="150"/>
      <c r="AN14" s="150"/>
      <c r="AO14" s="150"/>
      <c r="AP14" s="151"/>
      <c r="AQ14" s="151">
        <f>IF(OR(AT14="E",AT14="D"),0,VLOOKUP(AP14,'CASSICOS COMP -A'!$B$53:$C$65,2)+AS14+AR14)</f>
        <v>0</v>
      </c>
      <c r="AR14" s="151"/>
      <c r="AS14" s="151"/>
      <c r="AT14" s="151"/>
      <c r="AU14" s="151"/>
      <c r="AV14" s="152"/>
      <c r="AW14" s="152">
        <f>IF(OR(AZ14="E",AZ14="D"),0,VLOOKUP(AV14,'CASSICOS COMP -A'!$B$53:$C$65,2)+AY14+AX14)</f>
        <v>0</v>
      </c>
      <c r="AX14" s="152"/>
      <c r="AY14" s="152"/>
      <c r="AZ14" s="152"/>
      <c r="BA14" s="152"/>
      <c r="BB14" s="153"/>
      <c r="BC14" s="153">
        <f>IF(OR(BF14="E",BF14="D"),0,VLOOKUP(BB14,'CASSICOS COMP -A'!$B$53:$C$65,2)+BE14+BD14)</f>
        <v>0</v>
      </c>
      <c r="BD14" s="153"/>
      <c r="BE14" s="153"/>
      <c r="BF14" s="153"/>
      <c r="BG14" s="153"/>
      <c r="BH14" s="154"/>
      <c r="BI14" s="154">
        <f>IF(OR(BL14="E",BL14="D"),0,VLOOKUP(BH14,'CASSICOS COMP -A'!$B$53:$C$65,2)+BK14+BJ14)</f>
        <v>0</v>
      </c>
      <c r="BJ14" s="154"/>
      <c r="BK14" s="154"/>
      <c r="BL14" s="154"/>
      <c r="BM14" s="154"/>
      <c r="BN14" s="155">
        <f t="shared" si="1"/>
        <v>0</v>
      </c>
      <c r="BO14" s="156">
        <f t="shared" si="2"/>
        <v>0</v>
      </c>
      <c r="BP14" s="157">
        <f t="array" aca="1" ref="BP14" ca="1">SUM(LARGE(BV14:CE14,ROW(INDIRECT("1:"&amp;COUNT(BV14:CE14)-D$58))))+SUM(IF(ISNUMBER(VALUE(MID(IF(LEN(IF(ISNUMBER(BV14:CE14),0,BV14:CE14))&gt;1,BV14:CE14,0),1,LEN(IF(LEN(IF(ISNUMBER(BV14:CE14),0,BV14:CE14))&gt;1,BV14:CE14,0))-1)))=FALSE,0,VALUE(MID(IF(LEN(IF(ISNUMBER(BV14:CE14),0,BV14:CE14))&gt;1,BV14:CE14,0),1,LEN(IF(LEN(IF(ISNUMBER(BV14:CE14),0,BV14:CE14))&gt;1,BV14:CE14,0))-1))))</f>
        <v>0</v>
      </c>
      <c r="BQ14" s="158">
        <f t="shared" si="3"/>
        <v>0</v>
      </c>
      <c r="BR14" s="556"/>
      <c r="BS14" s="556"/>
      <c r="BT14" s="556"/>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'CASSICOS COMP -A'!D$58</f>
        <v>4</v>
      </c>
    </row>
    <row r="15" spans="1:95" s="158" customFormat="1" ht="15.75" x14ac:dyDescent="0.25">
      <c r="A15" s="416"/>
      <c r="B15" s="141">
        <f>SUMPRODUCT(--(G15:BM15="I"))</f>
        <v>0</v>
      </c>
      <c r="C15" s="528"/>
      <c r="D15" s="529"/>
      <c r="E15" s="530"/>
      <c r="F15" s="145"/>
      <c r="G15" s="145">
        <f>IF(OR(J15="E",J15="D"),0,VLOOKUP(F15,'CASSICOS COMP -A'!$B$53:$C$65,2)+I15+H15)</f>
        <v>0</v>
      </c>
      <c r="H15" s="145"/>
      <c r="I15" s="145"/>
      <c r="J15" s="145"/>
      <c r="K15" s="145"/>
      <c r="L15" s="146"/>
      <c r="M15" s="146">
        <f>IF(OR(P15="E",P15="D"),0,VLOOKUP(L15,'CASSICOS COMP -A'!$B$53:$C$65,2)+O15+N15)</f>
        <v>0</v>
      </c>
      <c r="N15" s="146"/>
      <c r="O15" s="146"/>
      <c r="P15" s="146"/>
      <c r="Q15" s="146"/>
      <c r="R15" s="147"/>
      <c r="S15" s="147">
        <f>IF(OR(V15="E",V15="D"),0,VLOOKUP(R15,'CASSICOS COMP -A'!$B$53:$C$65,2)+U15+T15)</f>
        <v>0</v>
      </c>
      <c r="T15" s="147"/>
      <c r="U15" s="147"/>
      <c r="V15" s="147"/>
      <c r="W15" s="434"/>
      <c r="X15" s="148"/>
      <c r="Y15" s="148">
        <f>IF(OR(AB15="E",AB15="D"),0,VLOOKUP(X15,'CASSICOS COMP -A'!$B$53:$C$65,2)+AA15+Z15)</f>
        <v>0</v>
      </c>
      <c r="Z15" s="148"/>
      <c r="AA15" s="148"/>
      <c r="AB15" s="148"/>
      <c r="AC15" s="148"/>
      <c r="AD15" s="149"/>
      <c r="AE15" s="149">
        <f>IF(OR(AH15="E",AH15="D"),0,VLOOKUP(AD15,'CASSICOS COMP -A'!$B$53:$C$65,2)+AG15+AF15)</f>
        <v>0</v>
      </c>
      <c r="AF15" s="149"/>
      <c r="AG15" s="149"/>
      <c r="AH15" s="149"/>
      <c r="AI15" s="149"/>
      <c r="AJ15" s="150"/>
      <c r="AK15" s="150">
        <f>IF(OR(AN15="E",AN15="D"),0,VLOOKUP(AJ15,'CASSICOS COMP -A'!$B$53:$C$65,2)+AM15+AL15)</f>
        <v>0</v>
      </c>
      <c r="AL15" s="150"/>
      <c r="AM15" s="150"/>
      <c r="AN15" s="150"/>
      <c r="AO15" s="150"/>
      <c r="AP15" s="151"/>
      <c r="AQ15" s="151">
        <f>IF(OR(AT15="E",AT15="D"),0,VLOOKUP(AP15,'CASSICOS COMP -A'!$B$53:$C$65,2)+AS15+AR15)</f>
        <v>0</v>
      </c>
      <c r="AR15" s="151"/>
      <c r="AS15" s="151"/>
      <c r="AT15" s="151"/>
      <c r="AU15" s="151"/>
      <c r="AV15" s="152"/>
      <c r="AW15" s="152">
        <f>IF(OR(AZ15="E",AZ15="D"),0,VLOOKUP(AV15,'CASSICOS COMP -A'!$B$53:$C$65,2)+AY15+AX15)</f>
        <v>0</v>
      </c>
      <c r="AX15" s="152"/>
      <c r="AY15" s="152"/>
      <c r="AZ15" s="152"/>
      <c r="BA15" s="152"/>
      <c r="BB15" s="153"/>
      <c r="BC15" s="153">
        <f>IF(OR(BF15="E",BF15="D"),0,VLOOKUP(BB15,'CASSICOS COMP -A'!$B$53:$C$65,2)+BE15+BD15)</f>
        <v>0</v>
      </c>
      <c r="BD15" s="153"/>
      <c r="BE15" s="153"/>
      <c r="BF15" s="153"/>
      <c r="BG15" s="153"/>
      <c r="BH15" s="154"/>
      <c r="BI15" s="154">
        <f>IF(OR(BL15="E",BL15="D"),0,VLOOKUP(BH15,'CASSICOS COMP -A'!$B$53:$C$65,2)+BK15+BJ15)</f>
        <v>0</v>
      </c>
      <c r="BJ15" s="154"/>
      <c r="BK15" s="154"/>
      <c r="BL15" s="154"/>
      <c r="BM15" s="154"/>
      <c r="BN15" s="155">
        <f t="shared" si="1"/>
        <v>0</v>
      </c>
      <c r="BO15" s="156">
        <f t="shared" si="2"/>
        <v>0</v>
      </c>
      <c r="BP15" s="157">
        <f t="array" aca="1" ref="BP15" ca="1">SUM(LARGE(BV15:CE15,ROW(INDIRECT("1:"&amp;COUNT(BV15:CE15)-D$58))))+SUM(IF(ISNUMBER(VALUE(MID(IF(LEN(IF(ISNUMBER(BV15:CE15),0,BV15:CE15))&gt;1,BV15:CE15,0),1,LEN(IF(LEN(IF(ISNUMBER(BV15:CE15),0,BV15:CE15))&gt;1,BV15:CE15,0))-1)))=FALSE,0,VALUE(MID(IF(LEN(IF(ISNUMBER(BV15:CE15),0,BV15:CE15))&gt;1,BV15:CE15,0),1,LEN(IF(LEN(IF(ISNUMBER(BV15:CE15),0,BV15:CE15))&gt;1,BV15:CE15,0))-1))))</f>
        <v>0</v>
      </c>
      <c r="BQ15" s="158">
        <f t="shared" si="3"/>
        <v>0</v>
      </c>
      <c r="BR15" s="556"/>
      <c r="BS15" s="556"/>
      <c r="BT15" s="556"/>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'CASSICOS COMP -A'!D$58</f>
        <v>4</v>
      </c>
    </row>
    <row r="16" spans="1:95" s="158" customFormat="1" ht="15.75" x14ac:dyDescent="0.25">
      <c r="A16" s="416"/>
      <c r="B16" s="141">
        <f>SUMPRODUCT(--(G16:BM16="I"))</f>
        <v>0</v>
      </c>
      <c r="C16" s="528"/>
      <c r="D16" s="529"/>
      <c r="E16" s="530"/>
      <c r="F16" s="145"/>
      <c r="G16" s="145">
        <f>IF(OR(J16="E",J16="D"),0,VLOOKUP(F16,'CASSICOS COMP -A'!$B$53:$C$65,2)+I16+H16)</f>
        <v>0</v>
      </c>
      <c r="H16" s="145"/>
      <c r="I16" s="145"/>
      <c r="J16" s="145"/>
      <c r="K16" s="145"/>
      <c r="L16" s="146"/>
      <c r="M16" s="146">
        <f>IF(OR(P16="E",P16="D"),0,VLOOKUP(L16,'CASSICOS COMP -A'!$B$53:$C$65,2)+O16+N16)</f>
        <v>0</v>
      </c>
      <c r="N16" s="146"/>
      <c r="O16" s="146"/>
      <c r="P16" s="146"/>
      <c r="Q16" s="146"/>
      <c r="R16" s="147"/>
      <c r="S16" s="147">
        <f>IF(OR(V16="E",V16="D"),0,VLOOKUP(R16,'CASSICOS COMP -A'!$B$53:$C$65,2)+U16+T16)</f>
        <v>0</v>
      </c>
      <c r="T16" s="147"/>
      <c r="U16" s="147"/>
      <c r="V16" s="147"/>
      <c r="W16" s="434"/>
      <c r="X16" s="148"/>
      <c r="Y16" s="148">
        <f>IF(OR(AB16="E",AB16="D"),0,VLOOKUP(X16,'CASSICOS COMP -A'!$B$53:$C$65,2)+AA16+Z16)</f>
        <v>0</v>
      </c>
      <c r="Z16" s="148"/>
      <c r="AA16" s="148"/>
      <c r="AB16" s="148"/>
      <c r="AC16" s="148"/>
      <c r="AD16" s="149"/>
      <c r="AE16" s="149">
        <f>IF(OR(AH16="E",AH16="D"),0,VLOOKUP(AD16,'CASSICOS COMP -A'!$B$53:$C$65,2)+AG16+AF16)</f>
        <v>0</v>
      </c>
      <c r="AF16" s="149"/>
      <c r="AG16" s="149"/>
      <c r="AH16" s="149"/>
      <c r="AI16" s="149"/>
      <c r="AJ16" s="150"/>
      <c r="AK16" s="150">
        <f>IF(OR(AN16="E",AN16="D"),0,VLOOKUP(AJ16,'CASSICOS COMP -A'!$B$53:$C$65,2)+AM16+AL16)</f>
        <v>0</v>
      </c>
      <c r="AL16" s="150"/>
      <c r="AM16" s="150"/>
      <c r="AN16" s="150"/>
      <c r="AO16" s="150"/>
      <c r="AP16" s="151"/>
      <c r="AQ16" s="151">
        <f>IF(OR(AT16="E",AT16="D"),0,VLOOKUP(AP16,'CASSICOS COMP -A'!$B$53:$C$65,2)+AS16+AR16)</f>
        <v>0</v>
      </c>
      <c r="AR16" s="151"/>
      <c r="AS16" s="151"/>
      <c r="AT16" s="151"/>
      <c r="AU16" s="151"/>
      <c r="AV16" s="152"/>
      <c r="AW16" s="152">
        <f>IF(OR(AZ16="E",AZ16="D"),0,VLOOKUP(AV16,'CASSICOS COMP -A'!$B$53:$C$65,2)+AY16+AX16)</f>
        <v>0</v>
      </c>
      <c r="AX16" s="152"/>
      <c r="AY16" s="152"/>
      <c r="AZ16" s="152"/>
      <c r="BA16" s="152"/>
      <c r="BB16" s="153"/>
      <c r="BC16" s="153">
        <f>IF(OR(BF16="E",BF16="D"),0,VLOOKUP(BB16,'CASSICOS COMP -A'!$B$53:$C$65,2)+BE16+BD16)</f>
        <v>0</v>
      </c>
      <c r="BD16" s="153"/>
      <c r="BE16" s="153"/>
      <c r="BF16" s="153"/>
      <c r="BG16" s="153"/>
      <c r="BH16" s="154"/>
      <c r="BI16" s="154">
        <f>IF(OR(BL16="E",BL16="D"),0,VLOOKUP(BH16,'CASSICOS COMP -A'!$B$53:$C$65,2)+BK16+BJ16)</f>
        <v>0</v>
      </c>
      <c r="BJ16" s="154"/>
      <c r="BK16" s="154"/>
      <c r="BL16" s="154"/>
      <c r="BM16" s="154"/>
      <c r="BN16" s="155">
        <f>G16+M16+S16+Y16+AE16+AK16+AQ16+AW16+BC16+BI16</f>
        <v>0</v>
      </c>
      <c r="BO16" s="156">
        <f t="shared" si="2"/>
        <v>0</v>
      </c>
      <c r="BP16" s="157">
        <f t="array" aca="1" ref="BP16" ca="1">SUM(LARGE(BV16:CE16,ROW(INDIRECT("1:"&amp;COUNT(BV16:CE16)-D$58))))+SUM(IF(ISNUMBER(VALUE(MID(IF(LEN(IF(ISNUMBER(BV16:CE16),0,BV16:CE16))&gt;1,BV16:CE16,0),1,LEN(IF(LEN(IF(ISNUMBER(BV16:CE16),0,BV16:CE16))&gt;1,BV16:CE16,0))-1)))=FALSE,0,VALUE(MID(IF(LEN(IF(ISNUMBER(BV16:CE16),0,BV16:CE16))&gt;1,BV16:CE16,0),1,LEN(IF(LEN(IF(ISNUMBER(BV16:CE16),0,BV16:CE16))&gt;1,BV16:CE16,0))-1))))</f>
        <v>0</v>
      </c>
      <c r="BQ16" s="158">
        <f t="shared" si="3"/>
        <v>0</v>
      </c>
      <c r="BR16" s="556"/>
      <c r="BS16" s="556"/>
      <c r="BT16" s="556"/>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'CASSICOS COMP -A'!D$58</f>
        <v>4</v>
      </c>
    </row>
    <row r="17" spans="1:86" s="158" customFormat="1" ht="15.75" x14ac:dyDescent="0.25">
      <c r="A17" s="416"/>
      <c r="B17" s="141">
        <f>SUMPRODUCT(--(G17:BM17="I"))</f>
        <v>0</v>
      </c>
      <c r="C17" s="528"/>
      <c r="D17" s="529"/>
      <c r="E17" s="530"/>
      <c r="F17" s="145"/>
      <c r="G17" s="145">
        <f>IF(OR(J17="E",J17="D"),0,VLOOKUP(F17,'CASSICOS COMP -A'!$B$53:$C$65,2)+I17+H17)</f>
        <v>0</v>
      </c>
      <c r="H17" s="145"/>
      <c r="I17" s="145"/>
      <c r="J17" s="145"/>
      <c r="K17" s="145"/>
      <c r="L17" s="146"/>
      <c r="M17" s="146">
        <f>IF(OR(P17="E",P17="D"),0,VLOOKUP(L17,'CASSICOS COMP -A'!$B$53:$C$65,2)+O17+N17)</f>
        <v>0</v>
      </c>
      <c r="N17" s="146"/>
      <c r="O17" s="146"/>
      <c r="P17" s="146"/>
      <c r="Q17" s="146"/>
      <c r="R17" s="147"/>
      <c r="S17" s="147">
        <f>IF(OR(V17="E",V17="D"),0,VLOOKUP(R17,'CASSICOS COMP -A'!$B$53:$C$65,2)+U17+T17)</f>
        <v>0</v>
      </c>
      <c r="T17" s="147"/>
      <c r="U17" s="147"/>
      <c r="V17" s="147"/>
      <c r="W17" s="434"/>
      <c r="X17" s="148"/>
      <c r="Y17" s="148">
        <f>IF(OR(AB17="E",AB17="D"),0,VLOOKUP(X17,'CASSICOS COMP -A'!$B$53:$C$65,2)+AA17+Z17)</f>
        <v>0</v>
      </c>
      <c r="Z17" s="148"/>
      <c r="AA17" s="148"/>
      <c r="AB17" s="148"/>
      <c r="AC17" s="148"/>
      <c r="AD17" s="149"/>
      <c r="AE17" s="149">
        <f>IF(OR(AH17="E",AH17="D"),0,VLOOKUP(AD17,'CASSICOS COMP -A'!$B$53:$C$65,2)+AG17+AF17)</f>
        <v>0</v>
      </c>
      <c r="AF17" s="149"/>
      <c r="AG17" s="149"/>
      <c r="AH17" s="149"/>
      <c r="AI17" s="149"/>
      <c r="AJ17" s="150"/>
      <c r="AK17" s="150">
        <f>IF(OR(AN17="E",AN17="D"),0,VLOOKUP(AJ17,'CASSICOS COMP -A'!$B$53:$C$65,2)+AM17+AL17)</f>
        <v>0</v>
      </c>
      <c r="AL17" s="150"/>
      <c r="AM17" s="150"/>
      <c r="AN17" s="150"/>
      <c r="AO17" s="150"/>
      <c r="AP17" s="151"/>
      <c r="AQ17" s="151">
        <f>IF(OR(AT17="E",AT17="D"),0,VLOOKUP(AP17,'CASSICOS COMP -A'!$B$53:$C$65,2)+AS17+AR17)</f>
        <v>0</v>
      </c>
      <c r="AR17" s="151"/>
      <c r="AS17" s="151"/>
      <c r="AT17" s="151"/>
      <c r="AU17" s="151"/>
      <c r="AV17" s="152"/>
      <c r="AW17" s="152">
        <f>IF(OR(AZ17="E",AZ17="D"),0,VLOOKUP(AV17,'CASSICOS COMP -A'!$B$53:$C$65,2)+AY17+AX17)</f>
        <v>0</v>
      </c>
      <c r="AX17" s="152"/>
      <c r="AY17" s="152"/>
      <c r="AZ17" s="152"/>
      <c r="BA17" s="152"/>
      <c r="BB17" s="153"/>
      <c r="BC17" s="153">
        <f>IF(OR(BF17="E",BF17="D"),0,VLOOKUP(BB17,'CASSICOS COMP -A'!$B$53:$C$65,2)+BE17+BD17)</f>
        <v>0</v>
      </c>
      <c r="BD17" s="153"/>
      <c r="BE17" s="153"/>
      <c r="BF17" s="153"/>
      <c r="BG17" s="153"/>
      <c r="BH17" s="154"/>
      <c r="BI17" s="154">
        <f>IF(OR(BL17="E",BL17="D"),0,VLOOKUP(BH17,'CASSICOS COMP -A'!$B$53:$C$65,2)+BK17+BJ17)</f>
        <v>0</v>
      </c>
      <c r="BJ17" s="154"/>
      <c r="BK17" s="154"/>
      <c r="BL17" s="154"/>
      <c r="BM17" s="154"/>
      <c r="BN17" s="155">
        <f>G17+M17+S17+Y17+AE17+AK17+AQ17+AW17+BC17+BI17</f>
        <v>0</v>
      </c>
      <c r="BO17" s="156">
        <f t="shared" si="2"/>
        <v>0</v>
      </c>
      <c r="BP17" s="157">
        <f t="array" aca="1" ref="BP17" ca="1">SUM(LARGE(BV17:CE17,ROW(INDIRECT("1:"&amp;COUNT(BV17:CE17)-D$58))))+SUM(IF(ISNUMBER(VALUE(MID(IF(LEN(IF(ISNUMBER(BV17:CE17),0,BV17:CE17))&gt;1,BV17:CE17,0),1,LEN(IF(LEN(IF(ISNUMBER(BV17:CE17),0,BV17:CE17))&gt;1,BV17:CE17,0))-1)))=FALSE,0,VALUE(MID(IF(LEN(IF(ISNUMBER(BV17:CE17),0,BV17:CE17))&gt;1,BV17:CE17,0),1,LEN(IF(LEN(IF(ISNUMBER(BV17:CE17),0,BV17:CE17))&gt;1,BV17:CE17,0))-1))))</f>
        <v>0</v>
      </c>
      <c r="BQ17" s="158">
        <f t="shared" si="3"/>
        <v>0</v>
      </c>
      <c r="BR17" s="556"/>
      <c r="BS17" s="556"/>
      <c r="BT17" s="556"/>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'CASSICOS COMP -A'!D$58</f>
        <v>4</v>
      </c>
    </row>
    <row r="18" spans="1:86" s="158" customFormat="1" ht="15.75" x14ac:dyDescent="0.25">
      <c r="A18" s="416"/>
      <c r="B18" s="141">
        <f>SUMPRODUCT(--(G18:BM18="I"))</f>
        <v>0</v>
      </c>
      <c r="C18" s="528"/>
      <c r="D18" s="529"/>
      <c r="E18" s="530"/>
      <c r="F18" s="145"/>
      <c r="G18" s="145">
        <f>IF(OR(J18="E",J18="D"),0,VLOOKUP(F18,'CASSICOS COMP -A'!$B$53:$C$65,2)+I18+H18)</f>
        <v>0</v>
      </c>
      <c r="H18" s="145"/>
      <c r="I18" s="145"/>
      <c r="J18" s="145"/>
      <c r="K18" s="145"/>
      <c r="L18" s="146"/>
      <c r="M18" s="146">
        <f>IF(OR(P18="E",P18="D"),0,VLOOKUP(L18,'CASSICOS COMP -A'!$B$53:$C$65,2)+O18+N18)</f>
        <v>0</v>
      </c>
      <c r="N18" s="146"/>
      <c r="O18" s="146"/>
      <c r="P18" s="146"/>
      <c r="Q18" s="146"/>
      <c r="R18" s="147"/>
      <c r="S18" s="147">
        <f>IF(OR(V18="E",V18="D"),0,VLOOKUP(R18,'CASSICOS COMP -A'!$B$53:$C$65,2)+U18+T18)</f>
        <v>0</v>
      </c>
      <c r="T18" s="147"/>
      <c r="U18" s="147"/>
      <c r="V18" s="147"/>
      <c r="W18" s="434"/>
      <c r="X18" s="148"/>
      <c r="Y18" s="148">
        <f>IF(OR(AB18="E",AB18="D"),0,VLOOKUP(X18,'CASSICOS COMP -A'!$B$53:$C$65,2)+AA18+Z18)</f>
        <v>0</v>
      </c>
      <c r="Z18" s="148"/>
      <c r="AA18" s="148"/>
      <c r="AB18" s="148"/>
      <c r="AC18" s="148"/>
      <c r="AD18" s="149"/>
      <c r="AE18" s="149">
        <f>IF(OR(AH18="E",AH18="D"),0,VLOOKUP(AD18,'CASSICOS COMP -A'!$B$53:$C$65,2)+AG18+AF18)</f>
        <v>0</v>
      </c>
      <c r="AF18" s="149"/>
      <c r="AG18" s="149"/>
      <c r="AH18" s="149"/>
      <c r="AI18" s="149"/>
      <c r="AJ18" s="150"/>
      <c r="AK18" s="150">
        <f>IF(OR(AN18="E",AN18="D"),0,VLOOKUP(AJ18,'CASSICOS COMP -A'!$B$53:$C$65,2)+AM18+AL18)</f>
        <v>0</v>
      </c>
      <c r="AL18" s="150"/>
      <c r="AM18" s="150"/>
      <c r="AN18" s="150"/>
      <c r="AO18" s="150"/>
      <c r="AP18" s="151"/>
      <c r="AQ18" s="151">
        <f>IF(OR(AT18="E",AT18="D"),0,VLOOKUP(AP18,'CASSICOS COMP -A'!$B$53:$C$65,2)+AS18+AR18)</f>
        <v>0</v>
      </c>
      <c r="AR18" s="151"/>
      <c r="AS18" s="151"/>
      <c r="AT18" s="151"/>
      <c r="AU18" s="151"/>
      <c r="AV18" s="152"/>
      <c r="AW18" s="152">
        <f>IF(OR(AZ18="E",AZ18="D"),0,VLOOKUP(AV18,'CASSICOS COMP -A'!$B$53:$C$65,2)+AY18+AX18)</f>
        <v>0</v>
      </c>
      <c r="AX18" s="152"/>
      <c r="AY18" s="152"/>
      <c r="AZ18" s="152"/>
      <c r="BA18" s="152"/>
      <c r="BB18" s="153"/>
      <c r="BC18" s="153">
        <f>IF(OR(BF18="E",BF18="D"),0,VLOOKUP(BB18,'CASSICOS COMP -A'!$B$53:$C$65,2)+BE18+BD18)</f>
        <v>0</v>
      </c>
      <c r="BD18" s="153"/>
      <c r="BE18" s="153"/>
      <c r="BF18" s="153"/>
      <c r="BG18" s="153"/>
      <c r="BH18" s="154"/>
      <c r="BI18" s="154">
        <f>IF(OR(BL18="E",BL18="D"),0,VLOOKUP(BH18,'CASSICOS COMP -A'!$B$53:$C$65,2)+BK18+BJ18)</f>
        <v>0</v>
      </c>
      <c r="BJ18" s="154"/>
      <c r="BK18" s="154"/>
      <c r="BL18" s="154"/>
      <c r="BM18" s="154"/>
      <c r="BN18" s="155">
        <f>G18+M18+S18+Y18+AE18+AK18+AQ18+AW18+BC18+BI18</f>
        <v>0</v>
      </c>
      <c r="BO18" s="156">
        <f t="shared" si="2"/>
        <v>0</v>
      </c>
      <c r="BP18" s="157">
        <f t="array" aca="1" ref="BP18" ca="1">SUM(LARGE(BV18:CE18,ROW(INDIRECT("1:"&amp;COUNT(BV18:CE18)-D$58))))+SUM(IF(ISNUMBER(VALUE(MID(IF(LEN(IF(ISNUMBER(BV18:CE18),0,BV18:CE18))&gt;1,BV18:CE18,0),1,LEN(IF(LEN(IF(ISNUMBER(BV18:CE18),0,BV18:CE18))&gt;1,BV18:CE18,0))-1)))=FALSE,0,VALUE(MID(IF(LEN(IF(ISNUMBER(BV18:CE18),0,BV18:CE18))&gt;1,BV18:CE18,0),1,LEN(IF(LEN(IF(ISNUMBER(BV18:CE18),0,BV18:CE18))&gt;1,BV18:CE18,0))-1))))</f>
        <v>0</v>
      </c>
      <c r="BQ18" s="158">
        <f t="shared" si="3"/>
        <v>0</v>
      </c>
      <c r="BR18" s="556"/>
      <c r="BS18" s="556"/>
      <c r="BT18" s="556"/>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'CASSICOS COMP -A'!D$58</f>
        <v>4</v>
      </c>
    </row>
    <row r="19" spans="1:86" s="158" customFormat="1" ht="15.75" x14ac:dyDescent="0.25">
      <c r="A19" s="416"/>
      <c r="B19" s="141">
        <f>SUMPRODUCT(--(G19:BM19="I"))</f>
        <v>0</v>
      </c>
      <c r="C19" s="528"/>
      <c r="D19" s="529"/>
      <c r="E19" s="530"/>
      <c r="F19" s="145"/>
      <c r="G19" s="145">
        <f>IF(OR(J19="E",J19="D"),0,VLOOKUP(F19,'CASSICOS COMP -A'!$B$53:$C$65,2)+I19+H19)</f>
        <v>0</v>
      </c>
      <c r="H19" s="145"/>
      <c r="I19" s="145"/>
      <c r="J19" s="145"/>
      <c r="K19" s="145"/>
      <c r="L19" s="146"/>
      <c r="M19" s="146">
        <f>IF(OR(P19="E",P19="D"),0,VLOOKUP(L19,'CASSICOS COMP -A'!$B$53:$C$65,2)+O19+N19)</f>
        <v>0</v>
      </c>
      <c r="N19" s="146"/>
      <c r="O19" s="146"/>
      <c r="P19" s="146"/>
      <c r="Q19" s="146"/>
      <c r="R19" s="147"/>
      <c r="S19" s="147">
        <f>IF(OR(V19="E",V19="D"),0,VLOOKUP(R19,'CASSICOS COMP -A'!$B$53:$C$65,2)+U19+T19)</f>
        <v>0</v>
      </c>
      <c r="T19" s="147"/>
      <c r="U19" s="147"/>
      <c r="V19" s="147"/>
      <c r="W19" s="434"/>
      <c r="X19" s="148"/>
      <c r="Y19" s="148">
        <f>IF(OR(AB19="E",AB19="D"),0,VLOOKUP(X19,'CASSICOS COMP -A'!$B$53:$C$65,2)+AA19+Z19)</f>
        <v>0</v>
      </c>
      <c r="Z19" s="148"/>
      <c r="AA19" s="148"/>
      <c r="AB19" s="148"/>
      <c r="AC19" s="148"/>
      <c r="AD19" s="149"/>
      <c r="AE19" s="149">
        <f>IF(OR(AH19="E",AH19="D"),0,VLOOKUP(AD19,'CASSICOS COMP -A'!$B$53:$C$65,2)+AG19+AF19)</f>
        <v>0</v>
      </c>
      <c r="AF19" s="149"/>
      <c r="AG19" s="149"/>
      <c r="AH19" s="149"/>
      <c r="AI19" s="149"/>
      <c r="AJ19" s="150"/>
      <c r="AK19" s="150">
        <f>IF(OR(AN19="E",AN19="D"),0,VLOOKUP(AJ19,'CASSICOS COMP -A'!$B$53:$C$65,2)+AM19+AL19)</f>
        <v>0</v>
      </c>
      <c r="AL19" s="150"/>
      <c r="AM19" s="150"/>
      <c r="AN19" s="150"/>
      <c r="AO19" s="150"/>
      <c r="AP19" s="151"/>
      <c r="AQ19" s="151">
        <f>IF(OR(AT19="E",AT19="D"),0,VLOOKUP(AP19,'CASSICOS COMP -A'!$B$53:$C$65,2)+AS19+AR19)</f>
        <v>0</v>
      </c>
      <c r="AR19" s="151"/>
      <c r="AS19" s="151"/>
      <c r="AT19" s="151"/>
      <c r="AU19" s="151"/>
      <c r="AV19" s="152"/>
      <c r="AW19" s="152">
        <f>IF(OR(AZ19="E",AZ19="D"),0,VLOOKUP(AV19,'CASSICOS COMP -A'!$B$53:$C$65,2)+AY19+AX19)</f>
        <v>0</v>
      </c>
      <c r="AX19" s="152"/>
      <c r="AY19" s="152"/>
      <c r="AZ19" s="152"/>
      <c r="BA19" s="152"/>
      <c r="BB19" s="153"/>
      <c r="BC19" s="153">
        <f>IF(OR(BF19="E",BF19="D"),0,VLOOKUP(BB19,'CASSICOS COMP -A'!$B$53:$C$65,2)+BE19+BD19)</f>
        <v>0</v>
      </c>
      <c r="BD19" s="153"/>
      <c r="BE19" s="153"/>
      <c r="BF19" s="153"/>
      <c r="BG19" s="153"/>
      <c r="BH19" s="154"/>
      <c r="BI19" s="154">
        <f>IF(OR(BL19="E",BL19="D"),0,VLOOKUP(BH19,'CASSICOS COMP -A'!$B$53:$C$65,2)+BK19+BJ19)</f>
        <v>0</v>
      </c>
      <c r="BJ19" s="154"/>
      <c r="BK19" s="154"/>
      <c r="BL19" s="154"/>
      <c r="BM19" s="154"/>
      <c r="BN19" s="155">
        <f>G19+M19+S19+Y19+AE19+AK19+AQ19+AW19+BC19+BI19</f>
        <v>0</v>
      </c>
      <c r="BO19" s="156">
        <f t="shared" si="2"/>
        <v>0</v>
      </c>
      <c r="BP19" s="157">
        <f t="array" aca="1" ref="BP19" ca="1">SUM(LARGE(BV19:CE19,ROW(INDIRECT("1:"&amp;COUNT(BV19:CE19)-D$58))))+SUM(IF(ISNUMBER(VALUE(MID(IF(LEN(IF(ISNUMBER(BV19:CE19),0,BV19:CE19))&gt;1,BV19:CE19,0),1,LEN(IF(LEN(IF(ISNUMBER(BV19:CE19),0,BV19:CE19))&gt;1,BV19:CE19,0))-1)))=FALSE,0,VALUE(MID(IF(LEN(IF(ISNUMBER(BV19:CE19),0,BV19:CE19))&gt;1,BV19:CE19,0),1,LEN(IF(LEN(IF(ISNUMBER(BV19:CE19),0,BV19:CE19))&gt;1,BV19:CE19,0))-1))))</f>
        <v>0</v>
      </c>
      <c r="BQ19" s="158">
        <f t="shared" si="3"/>
        <v>0</v>
      </c>
      <c r="BR19" s="556"/>
      <c r="BS19" s="556"/>
      <c r="BT19" s="556"/>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'CASSICOS COMP -A'!D$58</f>
        <v>4</v>
      </c>
    </row>
    <row r="20" spans="1:86" s="158" customFormat="1" ht="15.75" x14ac:dyDescent="0.25">
      <c r="A20" s="416"/>
      <c r="B20" s="141">
        <f t="shared" ref="B20:B50" si="5">SUMPRODUCT(--(G20:BM20="I"))</f>
        <v>0</v>
      </c>
      <c r="C20" s="528"/>
      <c r="D20" s="526"/>
      <c r="E20" s="527"/>
      <c r="F20" s="145"/>
      <c r="G20" s="145">
        <f>IF(OR(J20="E",J20="D"),0,VLOOKUP(F20,'CASSICOS COMP -A'!$B$53:$C$65,2)+I20+H20)</f>
        <v>0</v>
      </c>
      <c r="H20" s="145"/>
      <c r="I20" s="145"/>
      <c r="J20" s="145"/>
      <c r="K20" s="145"/>
      <c r="L20" s="146"/>
      <c r="M20" s="146">
        <f>IF(OR(P20="E",P20="D"),0,VLOOKUP(L20,'CASSICOS COMP -A'!$B$53:$C$65,2)+O20+N20)</f>
        <v>0</v>
      </c>
      <c r="N20" s="146"/>
      <c r="O20" s="146"/>
      <c r="P20" s="146"/>
      <c r="Q20" s="146"/>
      <c r="R20" s="147"/>
      <c r="S20" s="147">
        <f>IF(OR(V20="E",V20="D"),0,VLOOKUP(R20,'CASSICOS COMP -A'!$B$53:$C$65,2)+U20+T20)</f>
        <v>0</v>
      </c>
      <c r="T20" s="147"/>
      <c r="U20" s="147"/>
      <c r="V20" s="147"/>
      <c r="W20" s="434"/>
      <c r="X20" s="148"/>
      <c r="Y20" s="148">
        <f>IF(OR(AB20="E",AB20="D"),0,VLOOKUP(X20,'CASSICOS COMP -A'!$B$53:$C$65,2)+AA20+Z20)</f>
        <v>0</v>
      </c>
      <c r="Z20" s="148"/>
      <c r="AA20" s="148"/>
      <c r="AB20" s="148"/>
      <c r="AC20" s="148"/>
      <c r="AD20" s="149"/>
      <c r="AE20" s="149">
        <f>IF(OR(AH20="E",AH20="D"),0,VLOOKUP(AD20,'CASSICOS COMP -A'!$B$53:$C$65,2)+AG20+AF20)</f>
        <v>0</v>
      </c>
      <c r="AF20" s="149"/>
      <c r="AG20" s="149"/>
      <c r="AH20" s="149"/>
      <c r="AI20" s="149"/>
      <c r="AJ20" s="150"/>
      <c r="AK20" s="150">
        <f>IF(OR(AN20="E",AN20="D"),0,VLOOKUP(AJ20,'CASSICOS COMP -A'!$B$53:$C$65,2)+AM20+AL20)</f>
        <v>0</v>
      </c>
      <c r="AL20" s="150"/>
      <c r="AM20" s="150"/>
      <c r="AN20" s="150"/>
      <c r="AO20" s="150"/>
      <c r="AP20" s="151"/>
      <c r="AQ20" s="151">
        <f>IF(OR(AT20="E",AT20="D"),0,VLOOKUP(AP20,'CASSICOS COMP -A'!$B$53:$C$65,2)+AS20+AR20)</f>
        <v>0</v>
      </c>
      <c r="AR20" s="151"/>
      <c r="AS20" s="151"/>
      <c r="AT20" s="151"/>
      <c r="AU20" s="151"/>
      <c r="AV20" s="152"/>
      <c r="AW20" s="152">
        <f>IF(OR(AZ20="E",AZ20="D"),0,VLOOKUP(AV20,'CASSICOS COMP -A'!$B$53:$C$65,2)+AY20+AX20)</f>
        <v>0</v>
      </c>
      <c r="AX20" s="152"/>
      <c r="AY20" s="152"/>
      <c r="AZ20" s="152"/>
      <c r="BA20" s="152"/>
      <c r="BB20" s="153"/>
      <c r="BC20" s="153">
        <f>IF(OR(BF20="E",BF20="D"),0,VLOOKUP(BB20,'CASSICOS COMP -A'!$B$53:$C$65,2)+BE20+BD20)</f>
        <v>0</v>
      </c>
      <c r="BD20" s="153"/>
      <c r="BE20" s="153"/>
      <c r="BF20" s="153"/>
      <c r="BG20" s="153"/>
      <c r="BH20" s="154"/>
      <c r="BI20" s="154">
        <f>IF(OR(BL20="E",BL20="D"),0,VLOOKUP(BH20,'CASSICOS COMP -A'!$B$53:$C$65,2)+BK20+BJ20)</f>
        <v>0</v>
      </c>
      <c r="BJ20" s="154"/>
      <c r="BK20" s="154"/>
      <c r="BL20" s="154"/>
      <c r="BM20" s="154"/>
      <c r="BN20" s="155">
        <f t="shared" ref="BN20:BN50" si="6">G20+M20+S20+Y20+AE20+AK20+AQ20+AW20+BC20+BI20</f>
        <v>0</v>
      </c>
      <c r="BO20" s="156">
        <f t="shared" si="2"/>
        <v>0</v>
      </c>
      <c r="BP20" s="157">
        <f t="array" aca="1" ref="BP20" ca="1">SUM(LARGE(BV20:CE20,ROW(INDIRECT("1:"&amp;COUNT(BV20:CE20)-D$58))))+SUM(IF(ISNUMBER(VALUE(MID(IF(LEN(IF(ISNUMBER(BV20:CE20),0,BV20:CE20))&gt;1,BV20:CE20,0),1,LEN(IF(LEN(IF(ISNUMBER(BV20:CE20),0,BV20:CE20))&gt;1,BV20:CE20,0))-1)))=FALSE,0,VALUE(MID(IF(LEN(IF(ISNUMBER(BV20:CE20),0,BV20:CE20))&gt;1,BV20:CE20,0),1,LEN(IF(LEN(IF(ISNUMBER(BV20:CE20),0,BV20:CE20))&gt;1,BV20:CE20,0))-1))))</f>
        <v>0</v>
      </c>
      <c r="BQ20" s="158">
        <f t="shared" si="3"/>
        <v>0</v>
      </c>
      <c r="BR20" s="556"/>
      <c r="BS20" s="556"/>
      <c r="BT20" s="556"/>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'CASSICOS COMP -A'!D$58</f>
        <v>4</v>
      </c>
    </row>
    <row r="21" spans="1:86" s="158" customFormat="1" ht="15.75" x14ac:dyDescent="0.25">
      <c r="A21" s="416"/>
      <c r="B21" s="141">
        <f t="shared" si="5"/>
        <v>0</v>
      </c>
      <c r="C21" s="528"/>
      <c r="D21" s="529"/>
      <c r="E21" s="530"/>
      <c r="F21" s="145"/>
      <c r="G21" s="145">
        <f>IF(OR(J21="E",J21="D"),0,VLOOKUP(F21,'CASSICOS COMP -A'!$B$53:$C$65,2)+I21+H21)</f>
        <v>0</v>
      </c>
      <c r="H21" s="145"/>
      <c r="I21" s="145"/>
      <c r="J21" s="145"/>
      <c r="K21" s="145"/>
      <c r="L21" s="146"/>
      <c r="M21" s="146">
        <f>IF(OR(P21="E",P21="D"),0,VLOOKUP(L21,'CASSICOS COMP -A'!$B$53:$C$65,2)+O21+N21)</f>
        <v>0</v>
      </c>
      <c r="N21" s="146"/>
      <c r="O21" s="146"/>
      <c r="P21" s="146"/>
      <c r="Q21" s="146"/>
      <c r="R21" s="147"/>
      <c r="S21" s="147">
        <f>IF(OR(V21="E",V21="D"),0,VLOOKUP(R21,'CASSICOS COMP -A'!$B$53:$C$65,2)+U21+T21)</f>
        <v>0</v>
      </c>
      <c r="T21" s="147"/>
      <c r="U21" s="147"/>
      <c r="V21" s="147"/>
      <c r="W21" s="434"/>
      <c r="X21" s="148"/>
      <c r="Y21" s="148">
        <f>IF(OR(AB21="E",AB21="D"),0,VLOOKUP(X21,'CASSICOS COMP -A'!$B$53:$C$65,2)+AA21+Z21)</f>
        <v>0</v>
      </c>
      <c r="Z21" s="148"/>
      <c r="AA21" s="148"/>
      <c r="AB21" s="148"/>
      <c r="AC21" s="148"/>
      <c r="AD21" s="149"/>
      <c r="AE21" s="149">
        <f>IF(OR(AH21="E",AH21="D"),0,VLOOKUP(AD21,'CASSICOS COMP -A'!$B$53:$C$65,2)+AG21+AF21)</f>
        <v>0</v>
      </c>
      <c r="AF21" s="149"/>
      <c r="AG21" s="149"/>
      <c r="AH21" s="149"/>
      <c r="AI21" s="149"/>
      <c r="AJ21" s="150"/>
      <c r="AK21" s="150">
        <f>IF(OR(AN21="E",AN21="D"),0,VLOOKUP(AJ21,'CASSICOS COMP -A'!$B$53:$C$65,2)+AM21+AL21)</f>
        <v>0</v>
      </c>
      <c r="AL21" s="150"/>
      <c r="AM21" s="150"/>
      <c r="AN21" s="150"/>
      <c r="AO21" s="150"/>
      <c r="AP21" s="151"/>
      <c r="AQ21" s="151">
        <f>IF(OR(AT21="E",AT21="D"),0,VLOOKUP(AP21,'CASSICOS COMP -A'!$B$53:$C$65,2)+AS21+AR21)</f>
        <v>0</v>
      </c>
      <c r="AR21" s="151"/>
      <c r="AS21" s="151"/>
      <c r="AT21" s="151"/>
      <c r="AU21" s="151"/>
      <c r="AV21" s="152"/>
      <c r="AW21" s="152">
        <f>IF(OR(AZ21="E",AZ21="D"),0,VLOOKUP(AV21,'CASSICOS COMP -A'!$B$53:$C$65,2)+AY21+AX21)</f>
        <v>0</v>
      </c>
      <c r="AX21" s="152"/>
      <c r="AY21" s="152"/>
      <c r="AZ21" s="152"/>
      <c r="BA21" s="152"/>
      <c r="BB21" s="153"/>
      <c r="BC21" s="153">
        <f>IF(OR(BF21="E",BF21="D"),0,VLOOKUP(BB21,'CASSICOS COMP -A'!$B$53:$C$65,2)+BE21+BD21)</f>
        <v>0</v>
      </c>
      <c r="BD21" s="153"/>
      <c r="BE21" s="153"/>
      <c r="BF21" s="153"/>
      <c r="BG21" s="153"/>
      <c r="BH21" s="154"/>
      <c r="BI21" s="154">
        <f>IF(OR(BL21="E",BL21="D"),0,VLOOKUP(BH21,'CASSICOS COMP -A'!$B$53:$C$65,2)+BK21+BJ21)</f>
        <v>0</v>
      </c>
      <c r="BJ21" s="154"/>
      <c r="BK21" s="154"/>
      <c r="BL21" s="154"/>
      <c r="BM21" s="154"/>
      <c r="BN21" s="155">
        <f t="shared" si="6"/>
        <v>0</v>
      </c>
      <c r="BO21" s="156">
        <f t="shared" si="2"/>
        <v>0</v>
      </c>
      <c r="BP21" s="157">
        <f t="array" aca="1" ref="BP21" ca="1">SUM(LARGE(BV21:CE21,ROW(INDIRECT("1:"&amp;COUNT(BV21:CE21)-D$58))))+SUM(IF(ISNUMBER(VALUE(MID(IF(LEN(IF(ISNUMBER(BV21:CE21),0,BV21:CE21))&gt;1,BV21:CE21,0),1,LEN(IF(LEN(IF(ISNUMBER(BV21:CE21),0,BV21:CE21))&gt;1,BV21:CE21,0))-1)))=FALSE,0,VALUE(MID(IF(LEN(IF(ISNUMBER(BV21:CE21),0,BV21:CE21))&gt;1,BV21:CE21,0),1,LEN(IF(LEN(IF(ISNUMBER(BV21:CE21),0,BV21:CE21))&gt;1,BV21:CE21,0))-1))))</f>
        <v>0</v>
      </c>
      <c r="BQ21" s="158">
        <f t="shared" si="3"/>
        <v>0</v>
      </c>
      <c r="BR21" s="556"/>
      <c r="BS21" s="556"/>
      <c r="BT21" s="556"/>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'CASSICOS COMP -A'!D$58</f>
        <v>4</v>
      </c>
    </row>
    <row r="22" spans="1:86" s="158" customFormat="1" ht="15.75" x14ac:dyDescent="0.25">
      <c r="A22" s="416"/>
      <c r="B22" s="141">
        <f t="shared" si="5"/>
        <v>0</v>
      </c>
      <c r="C22" s="528"/>
      <c r="D22" s="529"/>
      <c r="E22" s="530"/>
      <c r="F22" s="145"/>
      <c r="G22" s="145">
        <f>IF(OR(J22="E",J22="D"),0,VLOOKUP(F22,'CASSICOS COMP -A'!$B$53:$C$65,2)+I22+H22)</f>
        <v>0</v>
      </c>
      <c r="H22" s="145"/>
      <c r="I22" s="145"/>
      <c r="J22" s="145"/>
      <c r="K22" s="145"/>
      <c r="L22" s="146"/>
      <c r="M22" s="146">
        <f>IF(OR(P22="E",P22="D"),0,VLOOKUP(L22,'CASSICOS COMP -A'!$B$53:$C$65,2)+O22+N22)</f>
        <v>0</v>
      </c>
      <c r="N22" s="146"/>
      <c r="O22" s="146"/>
      <c r="P22" s="146"/>
      <c r="Q22" s="146"/>
      <c r="R22" s="147"/>
      <c r="S22" s="147">
        <f>IF(OR(V22="E",V22="D"),0,VLOOKUP(R22,'CASSICOS COMP -A'!$B$53:$C$65,2)+U22+T22)</f>
        <v>0</v>
      </c>
      <c r="T22" s="147"/>
      <c r="U22" s="147"/>
      <c r="V22" s="147"/>
      <c r="W22" s="434"/>
      <c r="X22" s="148"/>
      <c r="Y22" s="148">
        <f>IF(OR(AB22="E",AB22="D"),0,VLOOKUP(X22,'CASSICOS COMP -A'!$B$53:$C$65,2)+AA22+Z22)</f>
        <v>0</v>
      </c>
      <c r="Z22" s="148"/>
      <c r="AA22" s="148"/>
      <c r="AB22" s="148"/>
      <c r="AC22" s="148"/>
      <c r="AD22" s="149"/>
      <c r="AE22" s="149">
        <f>IF(OR(AH22="E",AH22="D"),0,VLOOKUP(AD22,'CASSICOS COMP -A'!$B$53:$C$65,2)+AG22+AF22)</f>
        <v>0</v>
      </c>
      <c r="AF22" s="149"/>
      <c r="AG22" s="149"/>
      <c r="AH22" s="149"/>
      <c r="AI22" s="149"/>
      <c r="AJ22" s="150"/>
      <c r="AK22" s="150">
        <f>IF(OR(AN22="E",AN22="D"),0,VLOOKUP(AJ22,'CASSICOS COMP -A'!$B$53:$C$65,2)+AM22+AL22)</f>
        <v>0</v>
      </c>
      <c r="AL22" s="150"/>
      <c r="AM22" s="150"/>
      <c r="AN22" s="150"/>
      <c r="AO22" s="150"/>
      <c r="AP22" s="151"/>
      <c r="AQ22" s="151">
        <f>IF(OR(AT22="E",AT22="D"),0,VLOOKUP(AP22,'CASSICOS COMP -A'!$B$53:$C$65,2)+AS22+AR22)</f>
        <v>0</v>
      </c>
      <c r="AR22" s="151"/>
      <c r="AS22" s="151"/>
      <c r="AT22" s="151"/>
      <c r="AU22" s="151"/>
      <c r="AV22" s="152"/>
      <c r="AW22" s="152">
        <f>IF(OR(AZ22="E",AZ22="D"),0,VLOOKUP(AV22,'CASSICOS COMP -A'!$B$53:$C$65,2)+AY22+AX22)</f>
        <v>0</v>
      </c>
      <c r="AX22" s="152"/>
      <c r="AY22" s="152"/>
      <c r="AZ22" s="152"/>
      <c r="BA22" s="152"/>
      <c r="BB22" s="153"/>
      <c r="BC22" s="153">
        <f>IF(OR(BF22="E",BF22="D"),0,VLOOKUP(BB22,'CASSICOS COMP -A'!$B$53:$C$65,2)+BE22+BD22)</f>
        <v>0</v>
      </c>
      <c r="BD22" s="153"/>
      <c r="BE22" s="153"/>
      <c r="BF22" s="153"/>
      <c r="BG22" s="153"/>
      <c r="BH22" s="154"/>
      <c r="BI22" s="154">
        <f>IF(OR(BL22="E",BL22="D"),0,VLOOKUP(BH22,'CASSICOS COMP -A'!$B$53:$C$65,2)+BK22+BJ22)</f>
        <v>0</v>
      </c>
      <c r="BJ22" s="154"/>
      <c r="BK22" s="154"/>
      <c r="BL22" s="154"/>
      <c r="BM22" s="154"/>
      <c r="BN22" s="155">
        <f t="shared" si="6"/>
        <v>0</v>
      </c>
      <c r="BO22" s="156">
        <f t="shared" si="2"/>
        <v>0</v>
      </c>
      <c r="BP22" s="157">
        <f t="array" aca="1" ref="BP22" ca="1">SUM(LARGE(BV22:CE22,ROW(INDIRECT("1:"&amp;COUNT(BV22:CE22)-D$58))))+SUM(IF(ISNUMBER(VALUE(MID(IF(LEN(IF(ISNUMBER(BV22:CE22),0,BV22:CE22))&gt;1,BV22:CE22,0),1,LEN(IF(LEN(IF(ISNUMBER(BV22:CE22),0,BV22:CE22))&gt;1,BV22:CE22,0))-1)))=FALSE,0,VALUE(MID(IF(LEN(IF(ISNUMBER(BV22:CE22),0,BV22:CE22))&gt;1,BV22:CE22,0),1,LEN(IF(LEN(IF(ISNUMBER(BV22:CE22),0,BV22:CE22))&gt;1,BV22:CE22,0))-1))))</f>
        <v>0</v>
      </c>
      <c r="BQ22" s="158">
        <f t="shared" si="3"/>
        <v>0</v>
      </c>
      <c r="BR22" s="556"/>
      <c r="BS22" s="556"/>
      <c r="BT22" s="556"/>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4"/>
        <v>0</v>
      </c>
      <c r="CH22" s="158">
        <f>'CASSICOS COMP -A'!D$58</f>
        <v>4</v>
      </c>
    </row>
    <row r="23" spans="1:86" s="158" customFormat="1" ht="15.75" x14ac:dyDescent="0.25">
      <c r="A23" s="416"/>
      <c r="B23" s="141">
        <f t="shared" si="5"/>
        <v>0</v>
      </c>
      <c r="C23" s="528"/>
      <c r="D23" s="529"/>
      <c r="E23" s="530"/>
      <c r="F23" s="145"/>
      <c r="G23" s="145">
        <f>IF(OR(J23="E",J23="D"),0,VLOOKUP(F23,'CASSICOS COMP -A'!$B$53:$C$65,2)+I23+H23)</f>
        <v>0</v>
      </c>
      <c r="H23" s="145"/>
      <c r="I23" s="145"/>
      <c r="J23" s="145"/>
      <c r="K23" s="145"/>
      <c r="L23" s="146"/>
      <c r="M23" s="146">
        <f>IF(OR(P23="E",P23="D"),0,VLOOKUP(L23,'CASSICOS COMP -A'!$B$53:$C$65,2)+O23+N23)</f>
        <v>0</v>
      </c>
      <c r="N23" s="146"/>
      <c r="O23" s="146"/>
      <c r="P23" s="146"/>
      <c r="Q23" s="146"/>
      <c r="R23" s="147"/>
      <c r="S23" s="147">
        <f>IF(OR(V23="E",V23="D"),0,VLOOKUP(R23,'CASSICOS COMP -A'!$B$53:$C$65,2)+U23+T23)</f>
        <v>0</v>
      </c>
      <c r="T23" s="147"/>
      <c r="U23" s="147"/>
      <c r="V23" s="147"/>
      <c r="W23" s="434"/>
      <c r="X23" s="148"/>
      <c r="Y23" s="148">
        <f>IF(OR(AB23="E",AB23="D"),0,VLOOKUP(X23,'CASSICOS COMP -A'!$B$53:$C$65,2)+AA23+Z23)</f>
        <v>0</v>
      </c>
      <c r="Z23" s="148"/>
      <c r="AA23" s="148"/>
      <c r="AB23" s="148"/>
      <c r="AC23" s="148"/>
      <c r="AD23" s="149"/>
      <c r="AE23" s="149">
        <f>IF(OR(AH23="E",AH23="D"),0,VLOOKUP(AD23,'CASSICOS COMP -A'!$B$53:$C$65,2)+AG23+AF23)</f>
        <v>0</v>
      </c>
      <c r="AF23" s="149"/>
      <c r="AG23" s="149"/>
      <c r="AH23" s="149"/>
      <c r="AI23" s="149"/>
      <c r="AJ23" s="150"/>
      <c r="AK23" s="150">
        <f>IF(OR(AN23="E",AN23="D"),0,VLOOKUP(AJ23,'CASSICOS COMP -A'!$B$53:$C$65,2)+AM23+AL23)</f>
        <v>0</v>
      </c>
      <c r="AL23" s="150"/>
      <c r="AM23" s="150"/>
      <c r="AN23" s="150"/>
      <c r="AO23" s="150"/>
      <c r="AP23" s="151"/>
      <c r="AQ23" s="151">
        <f>IF(OR(AT23="E",AT23="D"),0,VLOOKUP(AP23,'CASSICOS COMP -A'!$B$53:$C$65,2)+AS23+AR23)</f>
        <v>0</v>
      </c>
      <c r="AR23" s="151"/>
      <c r="AS23" s="151"/>
      <c r="AT23" s="151"/>
      <c r="AU23" s="151"/>
      <c r="AV23" s="152"/>
      <c r="AW23" s="152">
        <f>IF(OR(AZ23="E",AZ23="D"),0,VLOOKUP(AV23,'CASSICOS COMP -A'!$B$53:$C$65,2)+AY23+AX23)</f>
        <v>0</v>
      </c>
      <c r="AX23" s="152"/>
      <c r="AY23" s="152"/>
      <c r="AZ23" s="152"/>
      <c r="BA23" s="152"/>
      <c r="BB23" s="153"/>
      <c r="BC23" s="153">
        <f>IF(OR(BF23="E",BF23="D"),0,VLOOKUP(BB23,'CASSICOS COMP -A'!$B$53:$C$65,2)+BE23+BD23)</f>
        <v>0</v>
      </c>
      <c r="BD23" s="153"/>
      <c r="BE23" s="153"/>
      <c r="BF23" s="153"/>
      <c r="BG23" s="153"/>
      <c r="BH23" s="154"/>
      <c r="BI23" s="154">
        <f>IF(OR(BL23="E",BL23="D"),0,VLOOKUP(BH23,'CASSICOS COMP -A'!$B$53:$C$65,2)+BK23+BJ23)</f>
        <v>0</v>
      </c>
      <c r="BJ23" s="154"/>
      <c r="BK23" s="154"/>
      <c r="BL23" s="154"/>
      <c r="BM23" s="154"/>
      <c r="BN23" s="155">
        <f t="shared" si="6"/>
        <v>0</v>
      </c>
      <c r="BO23" s="156">
        <f t="shared" si="2"/>
        <v>0</v>
      </c>
      <c r="BP23" s="157">
        <f t="array" aca="1" ref="BP23" ca="1">SUM(LARGE(BV23:CE23,ROW(INDIRECT("1:"&amp;COUNT(BV23:CE23)-D$58))))+SUM(IF(ISNUMBER(VALUE(MID(IF(LEN(IF(ISNUMBER(BV23:CE23),0,BV23:CE23))&gt;1,BV23:CE23,0),1,LEN(IF(LEN(IF(ISNUMBER(BV23:CE23),0,BV23:CE23))&gt;1,BV23:CE23,0))-1)))=FALSE,0,VALUE(MID(IF(LEN(IF(ISNUMBER(BV23:CE23),0,BV23:CE23))&gt;1,BV23:CE23,0),1,LEN(IF(LEN(IF(ISNUMBER(BV23:CE23),0,BV23:CE23))&gt;1,BV23:CE23,0))-1))))</f>
        <v>0</v>
      </c>
      <c r="BQ23" s="158">
        <f t="shared" si="3"/>
        <v>0</v>
      </c>
      <c r="BR23" s="556"/>
      <c r="BS23" s="556"/>
      <c r="BT23" s="556"/>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4"/>
        <v>0</v>
      </c>
      <c r="CH23" s="158">
        <f>'CASSICOS COMP -A'!D$58</f>
        <v>4</v>
      </c>
    </row>
    <row r="24" spans="1:86" s="158" customFormat="1" ht="15.75" x14ac:dyDescent="0.25">
      <c r="A24" s="416"/>
      <c r="B24" s="141">
        <f t="shared" si="5"/>
        <v>0</v>
      </c>
      <c r="C24" s="528"/>
      <c r="D24" s="529"/>
      <c r="E24" s="530"/>
      <c r="F24" s="145"/>
      <c r="G24" s="145">
        <f>IF(OR(J24="E",J24="D"),0,VLOOKUP(F24,'CASSICOS COMP -A'!$B$53:$C$65,2)+I24+H24)</f>
        <v>0</v>
      </c>
      <c r="H24" s="145"/>
      <c r="I24" s="145"/>
      <c r="J24" s="145"/>
      <c r="K24" s="145"/>
      <c r="L24" s="146"/>
      <c r="M24" s="146">
        <f>IF(OR(P24="E",P24="D"),0,VLOOKUP(L24,'CASSICOS COMP -A'!$B$53:$C$65,2)+O24+N24)</f>
        <v>0</v>
      </c>
      <c r="N24" s="146"/>
      <c r="O24" s="146"/>
      <c r="P24" s="146"/>
      <c r="Q24" s="146"/>
      <c r="R24" s="147"/>
      <c r="S24" s="147">
        <f>IF(OR(V24="E",V24="D"),0,VLOOKUP(R24,'CASSICOS COMP -A'!$B$53:$C$65,2)+U24+T24)</f>
        <v>0</v>
      </c>
      <c r="T24" s="147"/>
      <c r="U24" s="147"/>
      <c r="V24" s="147"/>
      <c r="W24" s="434"/>
      <c r="X24" s="148"/>
      <c r="Y24" s="148">
        <f>IF(OR(AB24="E",AB24="D"),0,VLOOKUP(X24,'CASSICOS COMP -A'!$B$53:$C$65,2)+AA24+Z24)</f>
        <v>0</v>
      </c>
      <c r="Z24" s="148"/>
      <c r="AA24" s="148"/>
      <c r="AB24" s="148"/>
      <c r="AC24" s="148"/>
      <c r="AD24" s="149"/>
      <c r="AE24" s="149">
        <f>IF(OR(AH24="E",AH24="D"),0,VLOOKUP(AD24,'CASSICOS COMP -A'!$B$53:$C$65,2)+AG24+AF24)</f>
        <v>0</v>
      </c>
      <c r="AF24" s="149"/>
      <c r="AG24" s="149"/>
      <c r="AH24" s="149"/>
      <c r="AI24" s="149"/>
      <c r="AJ24" s="150"/>
      <c r="AK24" s="150">
        <f>IF(OR(AN24="E",AN24="D"),0,VLOOKUP(AJ24,'CASSICOS COMP -A'!$B$53:$C$65,2)+AM24+AL24)</f>
        <v>0</v>
      </c>
      <c r="AL24" s="150"/>
      <c r="AM24" s="150"/>
      <c r="AN24" s="150"/>
      <c r="AO24" s="150"/>
      <c r="AP24" s="151"/>
      <c r="AQ24" s="151">
        <f>IF(OR(AT24="E",AT24="D"),0,VLOOKUP(AP24,'CASSICOS COMP -A'!$B$53:$C$65,2)+AS24+AR24)</f>
        <v>0</v>
      </c>
      <c r="AR24" s="151"/>
      <c r="AS24" s="151"/>
      <c r="AT24" s="151"/>
      <c r="AU24" s="151"/>
      <c r="AV24" s="152"/>
      <c r="AW24" s="152">
        <f>IF(OR(AZ24="E",AZ24="D"),0,VLOOKUP(AV24,'CASSICOS COMP -A'!$B$53:$C$65,2)+AY24+AX24)</f>
        <v>0</v>
      </c>
      <c r="AX24" s="152"/>
      <c r="AY24" s="152"/>
      <c r="AZ24" s="152"/>
      <c r="BA24" s="152"/>
      <c r="BB24" s="153"/>
      <c r="BC24" s="153">
        <f>IF(OR(BF24="E",BF24="D"),0,VLOOKUP(BB24,'CASSICOS COMP -A'!$B$53:$C$65,2)+BE24+BD24)</f>
        <v>0</v>
      </c>
      <c r="BD24" s="153"/>
      <c r="BE24" s="153"/>
      <c r="BF24" s="153"/>
      <c r="BG24" s="153"/>
      <c r="BH24" s="154"/>
      <c r="BI24" s="154">
        <f>IF(OR(BL24="E",BL24="D"),0,VLOOKUP(BH24,'CASSICOS COMP -A'!$B$53:$C$65,2)+BK24+BJ24)</f>
        <v>0</v>
      </c>
      <c r="BJ24" s="154"/>
      <c r="BK24" s="154"/>
      <c r="BL24" s="154"/>
      <c r="BM24" s="154"/>
      <c r="BN24" s="155">
        <f t="shared" si="6"/>
        <v>0</v>
      </c>
      <c r="BO24" s="156">
        <f t="shared" si="2"/>
        <v>0</v>
      </c>
      <c r="BP24" s="157">
        <f t="array" aca="1" ref="BP24" ca="1">SUM(LARGE(BV24:CE24,ROW(INDIRECT("1:"&amp;COUNT(BV24:CE24)-D$58))))+SUM(IF(ISNUMBER(VALUE(MID(IF(LEN(IF(ISNUMBER(BV24:CE24),0,BV24:CE24))&gt;1,BV24:CE24,0),1,LEN(IF(LEN(IF(ISNUMBER(BV24:CE24),0,BV24:CE24))&gt;1,BV24:CE24,0))-1)))=FALSE,0,VALUE(MID(IF(LEN(IF(ISNUMBER(BV24:CE24),0,BV24:CE24))&gt;1,BV24:CE24,0),1,LEN(IF(LEN(IF(ISNUMBER(BV24:CE24),0,BV24:CE24))&gt;1,BV24:CE24,0))-1))))</f>
        <v>0</v>
      </c>
      <c r="BQ24" s="158">
        <f t="shared" si="3"/>
        <v>0</v>
      </c>
      <c r="BR24" s="556"/>
      <c r="BS24" s="556"/>
      <c r="BT24" s="556"/>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4"/>
        <v>0</v>
      </c>
      <c r="CH24" s="158">
        <f>'CASSICOS COMP -A'!D$58</f>
        <v>4</v>
      </c>
    </row>
    <row r="25" spans="1:86" s="158" customFormat="1" ht="15.75" x14ac:dyDescent="0.25">
      <c r="A25" s="416"/>
      <c r="B25" s="141">
        <f t="shared" si="5"/>
        <v>0</v>
      </c>
      <c r="C25" s="528"/>
      <c r="D25" s="526"/>
      <c r="E25" s="527"/>
      <c r="F25" s="145"/>
      <c r="G25" s="145">
        <f>IF(OR(J25="E",J25="D"),0,VLOOKUP(F25,'CASSICOS COMP -A'!$B$53:$C$65,2)+I25+H25)</f>
        <v>0</v>
      </c>
      <c r="H25" s="145"/>
      <c r="I25" s="145"/>
      <c r="J25" s="145"/>
      <c r="K25" s="145"/>
      <c r="L25" s="146"/>
      <c r="M25" s="146">
        <f>IF(OR(P25="E",P25="D"),0,VLOOKUP(L25,'CASSICOS COMP -A'!$B$53:$C$65,2)+O25+N25)</f>
        <v>0</v>
      </c>
      <c r="N25" s="146"/>
      <c r="O25" s="146"/>
      <c r="P25" s="146"/>
      <c r="Q25" s="146"/>
      <c r="R25" s="147"/>
      <c r="S25" s="147">
        <f>IF(OR(V25="E",V25="D"),0,VLOOKUP(R25,'CASSICOS COMP -A'!$B$53:$C$65,2)+U25+T25)</f>
        <v>0</v>
      </c>
      <c r="T25" s="147"/>
      <c r="U25" s="147"/>
      <c r="V25" s="147"/>
      <c r="W25" s="434"/>
      <c r="X25" s="148"/>
      <c r="Y25" s="148">
        <f>IF(OR(AB25="E",AB25="D"),0,VLOOKUP(X25,'CASSICOS COMP -A'!$B$53:$C$65,2)+AA25+Z25)</f>
        <v>0</v>
      </c>
      <c r="Z25" s="148"/>
      <c r="AA25" s="148"/>
      <c r="AB25" s="148"/>
      <c r="AC25" s="148"/>
      <c r="AD25" s="149"/>
      <c r="AE25" s="149">
        <f>IF(OR(AH25="E",AH25="D"),0,VLOOKUP(AD25,'CASSICOS COMP -A'!$B$53:$C$65,2)+AG25+AF25)</f>
        <v>0</v>
      </c>
      <c r="AF25" s="149"/>
      <c r="AG25" s="149"/>
      <c r="AH25" s="149"/>
      <c r="AI25" s="149"/>
      <c r="AJ25" s="150"/>
      <c r="AK25" s="150">
        <f>IF(OR(AN25="E",AN25="D"),0,VLOOKUP(AJ25,'CASSICOS COMP -A'!$B$53:$C$65,2)+AM25+AL25)</f>
        <v>0</v>
      </c>
      <c r="AL25" s="150"/>
      <c r="AM25" s="150"/>
      <c r="AN25" s="150"/>
      <c r="AO25" s="150"/>
      <c r="AP25" s="151"/>
      <c r="AQ25" s="151">
        <f>IF(OR(AT25="E",AT25="D"),0,VLOOKUP(AP25,'CASSICOS COMP -A'!$B$53:$C$65,2)+AS25+AR25)</f>
        <v>0</v>
      </c>
      <c r="AR25" s="151"/>
      <c r="AS25" s="151"/>
      <c r="AT25" s="151"/>
      <c r="AU25" s="151"/>
      <c r="AV25" s="152"/>
      <c r="AW25" s="152">
        <f>IF(OR(AZ25="E",AZ25="D"),0,VLOOKUP(AV25,'CASSICOS COMP -A'!$B$53:$C$65,2)+AY25+AX25)</f>
        <v>0</v>
      </c>
      <c r="AX25" s="152"/>
      <c r="AY25" s="152"/>
      <c r="AZ25" s="152"/>
      <c r="BA25" s="152"/>
      <c r="BB25" s="153"/>
      <c r="BC25" s="153">
        <f>IF(OR(BF25="E",BF25="D"),0,VLOOKUP(BB25,'CASSICOS COMP -A'!$B$53:$C$65,2)+BE25+BD25)</f>
        <v>0</v>
      </c>
      <c r="BD25" s="153"/>
      <c r="BE25" s="153"/>
      <c r="BF25" s="153"/>
      <c r="BG25" s="153"/>
      <c r="BH25" s="154"/>
      <c r="BI25" s="154">
        <f>IF(OR(BL25="E",BL25="D"),0,VLOOKUP(BH25,'CASSICOS COMP -A'!$B$53:$C$65,2)+BK25+BJ25)</f>
        <v>0</v>
      </c>
      <c r="BJ25" s="154"/>
      <c r="BK25" s="154"/>
      <c r="BL25" s="154"/>
      <c r="BM25" s="154"/>
      <c r="BN25" s="155">
        <f t="shared" si="6"/>
        <v>0</v>
      </c>
      <c r="BO25" s="156">
        <f t="shared" si="2"/>
        <v>0</v>
      </c>
      <c r="BP25" s="157">
        <f t="array" aca="1" ref="BP25" ca="1">SUM(LARGE(BV25:CE25,ROW(INDIRECT("1:"&amp;COUNT(BV25:CE25)-D$58))))+SUM(IF(ISNUMBER(VALUE(MID(IF(LEN(IF(ISNUMBER(BV25:CE25),0,BV25:CE25))&gt;1,BV25:CE25,0),1,LEN(IF(LEN(IF(ISNUMBER(BV25:CE25),0,BV25:CE25))&gt;1,BV25:CE25,0))-1)))=FALSE,0,VALUE(MID(IF(LEN(IF(ISNUMBER(BV25:CE25),0,BV25:CE25))&gt;1,BV25:CE25,0),1,LEN(IF(LEN(IF(ISNUMBER(BV25:CE25),0,BV25:CE25))&gt;1,BV25:CE25,0))-1))))</f>
        <v>0</v>
      </c>
      <c r="BQ25" s="158">
        <f t="shared" si="3"/>
        <v>0</v>
      </c>
      <c r="BR25" s="556"/>
      <c r="BS25" s="556"/>
      <c r="BT25" s="556"/>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4"/>
        <v>0</v>
      </c>
      <c r="CH25" s="158">
        <f>'CASSICOS COMP -A'!D$58</f>
        <v>4</v>
      </c>
    </row>
    <row r="26" spans="1:86" s="158" customFormat="1" ht="15.75" x14ac:dyDescent="0.25">
      <c r="A26" s="416"/>
      <c r="B26" s="141">
        <f t="shared" si="5"/>
        <v>0</v>
      </c>
      <c r="C26" s="528"/>
      <c r="D26" s="526"/>
      <c r="E26" s="527"/>
      <c r="F26" s="145"/>
      <c r="G26" s="145">
        <f>IF(OR(J26="E",J26="D"),0,VLOOKUP(F26,'CASSICOS COMP -A'!$B$53:$C$65,2)+I26+H26)</f>
        <v>0</v>
      </c>
      <c r="H26" s="145"/>
      <c r="I26" s="145"/>
      <c r="J26" s="145"/>
      <c r="K26" s="145"/>
      <c r="L26" s="146"/>
      <c r="M26" s="146">
        <f>IF(OR(P26="E",P26="D"),0,VLOOKUP(L26,'CASSICOS COMP -A'!$B$53:$C$65,2)+O26+N26)</f>
        <v>0</v>
      </c>
      <c r="N26" s="146"/>
      <c r="O26" s="146"/>
      <c r="P26" s="146"/>
      <c r="Q26" s="146"/>
      <c r="R26" s="147"/>
      <c r="S26" s="147">
        <f>IF(OR(V26="E",V26="D"),0,VLOOKUP(R26,'CASSICOS COMP -A'!$B$53:$C$65,2)+U26+T26)</f>
        <v>0</v>
      </c>
      <c r="T26" s="147"/>
      <c r="U26" s="147"/>
      <c r="V26" s="147"/>
      <c r="W26" s="434"/>
      <c r="X26" s="148"/>
      <c r="Y26" s="148">
        <f>IF(OR(AB26="E",AB26="D"),0,VLOOKUP(X26,'CASSICOS COMP -A'!$B$53:$C$65,2)+AA26+Z26)</f>
        <v>0</v>
      </c>
      <c r="Z26" s="148"/>
      <c r="AA26" s="148"/>
      <c r="AB26" s="148"/>
      <c r="AC26" s="148"/>
      <c r="AD26" s="149"/>
      <c r="AE26" s="149">
        <f>IF(OR(AH26="E",AH26="D"),0,VLOOKUP(AD26,'CASSICOS COMP -A'!$B$53:$C$65,2)+AG26+AF26)</f>
        <v>0</v>
      </c>
      <c r="AF26" s="149"/>
      <c r="AG26" s="149"/>
      <c r="AH26" s="149"/>
      <c r="AI26" s="149"/>
      <c r="AJ26" s="150"/>
      <c r="AK26" s="150">
        <f>IF(OR(AN26="E",AN26="D"),0,VLOOKUP(AJ26,'CASSICOS COMP -A'!$B$53:$C$65,2)+AM26+AL26)</f>
        <v>0</v>
      </c>
      <c r="AL26" s="150"/>
      <c r="AM26" s="150"/>
      <c r="AN26" s="150"/>
      <c r="AO26" s="150"/>
      <c r="AP26" s="151"/>
      <c r="AQ26" s="151">
        <f>IF(OR(AT26="E",AT26="D"),0,VLOOKUP(AP26,'CASSICOS COMP -A'!$B$53:$C$65,2)+AS26+AR26)</f>
        <v>0</v>
      </c>
      <c r="AR26" s="151"/>
      <c r="AS26" s="151"/>
      <c r="AT26" s="151"/>
      <c r="AU26" s="151"/>
      <c r="AV26" s="152"/>
      <c r="AW26" s="152">
        <f>IF(OR(AZ26="E",AZ26="D"),0,VLOOKUP(AV26,'CASSICOS COMP -A'!$B$53:$C$65,2)+AY26+AX26)</f>
        <v>0</v>
      </c>
      <c r="AX26" s="152"/>
      <c r="AY26" s="152"/>
      <c r="AZ26" s="152"/>
      <c r="BA26" s="152"/>
      <c r="BB26" s="153"/>
      <c r="BC26" s="153">
        <f>IF(OR(BF26="E",BF26="D"),0,VLOOKUP(BB26,'CASSICOS COMP -A'!$B$53:$C$65,2)+BE26+BD26)</f>
        <v>0</v>
      </c>
      <c r="BD26" s="153"/>
      <c r="BE26" s="153"/>
      <c r="BF26" s="153"/>
      <c r="BG26" s="153"/>
      <c r="BH26" s="154"/>
      <c r="BI26" s="154">
        <f>IF(OR(BL26="E",BL26="D"),0,VLOOKUP(BH26,'CASSICOS COMP -A'!$B$53:$C$65,2)+BK26+BJ26)</f>
        <v>0</v>
      </c>
      <c r="BJ26" s="154"/>
      <c r="BK26" s="154"/>
      <c r="BL26" s="154"/>
      <c r="BM26" s="154"/>
      <c r="BN26" s="155">
        <f t="shared" si="6"/>
        <v>0</v>
      </c>
      <c r="BO26" s="156">
        <f t="shared" si="2"/>
        <v>0</v>
      </c>
      <c r="BP26" s="157">
        <f t="array" aca="1" ref="BP26" ca="1">SUM(LARGE(BV26:CE26,ROW(INDIRECT("1:"&amp;COUNT(BV26:CE26)-D$58))))+SUM(IF(ISNUMBER(VALUE(MID(IF(LEN(IF(ISNUMBER(BV26:CE26),0,BV26:CE26))&gt;1,BV26:CE26,0),1,LEN(IF(LEN(IF(ISNUMBER(BV26:CE26),0,BV26:CE26))&gt;1,BV26:CE26,0))-1)))=FALSE,0,VALUE(MID(IF(LEN(IF(ISNUMBER(BV26:CE26),0,BV26:CE26))&gt;1,BV26:CE26,0),1,LEN(IF(LEN(IF(ISNUMBER(BV26:CE26),0,BV26:CE26))&gt;1,BV26:CE26,0))-1))))</f>
        <v>0</v>
      </c>
      <c r="BQ26" s="158">
        <f t="shared" si="3"/>
        <v>0</v>
      </c>
      <c r="BR26" s="556"/>
      <c r="BS26" s="556"/>
      <c r="BT26" s="556"/>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4"/>
        <v>0</v>
      </c>
      <c r="CH26" s="158">
        <f>'CASSICOS COMP -A'!D$58</f>
        <v>4</v>
      </c>
    </row>
    <row r="27" spans="1:86" s="158" customFormat="1" ht="15.75" x14ac:dyDescent="0.25">
      <c r="A27" s="416"/>
      <c r="B27" s="141">
        <f t="shared" si="5"/>
        <v>0</v>
      </c>
      <c r="C27" s="528"/>
      <c r="D27" s="529"/>
      <c r="E27" s="530"/>
      <c r="F27" s="145"/>
      <c r="G27" s="145">
        <f>IF(OR(J27="E",J27="D"),0,VLOOKUP(F27,'CASSICOS COMP -A'!$B$53:$C$65,2)+I27+H27)</f>
        <v>0</v>
      </c>
      <c r="H27" s="145"/>
      <c r="I27" s="145"/>
      <c r="J27" s="145"/>
      <c r="K27" s="145"/>
      <c r="L27" s="146"/>
      <c r="M27" s="146">
        <f>IF(OR(P27="E",P27="D"),0,VLOOKUP(L27,'CASSICOS COMP -A'!$B$53:$C$65,2)+O27+N27)</f>
        <v>0</v>
      </c>
      <c r="N27" s="146"/>
      <c r="O27" s="146"/>
      <c r="P27" s="146"/>
      <c r="Q27" s="146"/>
      <c r="R27" s="147"/>
      <c r="S27" s="147">
        <f>IF(OR(V27="E",V27="D"),0,VLOOKUP(R27,'CASSICOS COMP -A'!$B$53:$C$65,2)+U27+T27)</f>
        <v>0</v>
      </c>
      <c r="T27" s="147"/>
      <c r="U27" s="147"/>
      <c r="V27" s="147"/>
      <c r="W27" s="434"/>
      <c r="X27" s="148"/>
      <c r="Y27" s="148">
        <f>IF(OR(AB27="E",AB27="D"),0,VLOOKUP(X27,'CASSICOS COMP -A'!$B$53:$C$65,2)+AA27+Z27)</f>
        <v>0</v>
      </c>
      <c r="Z27" s="148"/>
      <c r="AA27" s="148"/>
      <c r="AB27" s="148"/>
      <c r="AC27" s="148"/>
      <c r="AD27" s="149"/>
      <c r="AE27" s="149">
        <f>IF(OR(AH27="E",AH27="D"),0,VLOOKUP(AD27,'CASSICOS COMP -A'!$B$53:$C$65,2)+AG27+AF27)</f>
        <v>0</v>
      </c>
      <c r="AF27" s="149"/>
      <c r="AG27" s="149"/>
      <c r="AH27" s="149"/>
      <c r="AI27" s="149"/>
      <c r="AJ27" s="150"/>
      <c r="AK27" s="150">
        <f>IF(OR(AN27="E",AN27="D"),0,VLOOKUP(AJ27,'CASSICOS COMP -A'!$B$53:$C$65,2)+AM27+AL27)</f>
        <v>0</v>
      </c>
      <c r="AL27" s="150"/>
      <c r="AM27" s="150"/>
      <c r="AN27" s="150"/>
      <c r="AO27" s="150"/>
      <c r="AP27" s="151"/>
      <c r="AQ27" s="151">
        <f>IF(OR(AT27="E",AT27="D"),0,VLOOKUP(AP27,'CASSICOS COMP -A'!$B$53:$C$65,2)+AS27+AR27)</f>
        <v>0</v>
      </c>
      <c r="AR27" s="151"/>
      <c r="AS27" s="151"/>
      <c r="AT27" s="151"/>
      <c r="AU27" s="151"/>
      <c r="AV27" s="152"/>
      <c r="AW27" s="152">
        <f>IF(OR(AZ27="E",AZ27="D"),0,VLOOKUP(AV27,'CASSICOS COMP -A'!$B$53:$C$65,2)+AY27+AX27)</f>
        <v>0</v>
      </c>
      <c r="AX27" s="152"/>
      <c r="AY27" s="152"/>
      <c r="AZ27" s="152"/>
      <c r="BA27" s="152"/>
      <c r="BB27" s="153"/>
      <c r="BC27" s="153">
        <f>IF(OR(BF27="E",BF27="D"),0,VLOOKUP(BB27,'CASSICOS COMP -A'!$B$53:$C$65,2)+BE27+BD27)</f>
        <v>0</v>
      </c>
      <c r="BD27" s="153"/>
      <c r="BE27" s="153"/>
      <c r="BF27" s="153"/>
      <c r="BG27" s="153"/>
      <c r="BH27" s="154"/>
      <c r="BI27" s="154">
        <f>IF(OR(BL27="E",BL27="D"),0,VLOOKUP(BH27,'CASSICOS COMP -A'!$B$53:$C$65,2)+BK27+BJ27)</f>
        <v>0</v>
      </c>
      <c r="BJ27" s="154"/>
      <c r="BK27" s="154"/>
      <c r="BL27" s="154"/>
      <c r="BM27" s="154"/>
      <c r="BN27" s="155">
        <f t="shared" si="6"/>
        <v>0</v>
      </c>
      <c r="BO27" s="156">
        <f t="shared" si="2"/>
        <v>0</v>
      </c>
      <c r="BP27" s="157">
        <f t="array" aca="1" ref="BP27" ca="1">SUM(LARGE(BV27:CE27,ROW(INDIRECT("1:"&amp;COUNT(BV27:CE27)-D$58))))+SUM(IF(ISNUMBER(VALUE(MID(IF(LEN(IF(ISNUMBER(BV27:CE27),0,BV27:CE27))&gt;1,BV27:CE27,0),1,LEN(IF(LEN(IF(ISNUMBER(BV27:CE27),0,BV27:CE27))&gt;1,BV27:CE27,0))-1)))=FALSE,0,VALUE(MID(IF(LEN(IF(ISNUMBER(BV27:CE27),0,BV27:CE27))&gt;1,BV27:CE27,0),1,LEN(IF(LEN(IF(ISNUMBER(BV27:CE27),0,BV27:CE27))&gt;1,BV27:CE27,0))-1))))</f>
        <v>0</v>
      </c>
      <c r="BQ27" s="158">
        <f t="shared" si="3"/>
        <v>0</v>
      </c>
      <c r="BR27" s="556"/>
      <c r="BS27" s="556"/>
      <c r="BT27" s="556"/>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4"/>
        <v>0</v>
      </c>
      <c r="CH27" s="158">
        <f>'CASSICOS COMP -A'!D$58</f>
        <v>4</v>
      </c>
    </row>
    <row r="28" spans="1:86" s="158" customFormat="1" ht="15.75" x14ac:dyDescent="0.25">
      <c r="A28" s="416"/>
      <c r="B28" s="141">
        <f t="shared" si="5"/>
        <v>0</v>
      </c>
      <c r="C28" s="528"/>
      <c r="D28" s="526"/>
      <c r="E28" s="527"/>
      <c r="F28" s="145"/>
      <c r="G28" s="145">
        <f>IF(OR(J28="E",J28="D"),0,VLOOKUP(F28,'CASSICOS COMP -A'!$B$53:$C$65,2)+I28+H28)</f>
        <v>0</v>
      </c>
      <c r="H28" s="145"/>
      <c r="I28" s="145"/>
      <c r="J28" s="145"/>
      <c r="K28" s="145"/>
      <c r="L28" s="146"/>
      <c r="M28" s="146">
        <f>IF(OR(P28="E",P28="D"),0,VLOOKUP(L28,'CASSICOS COMP -A'!$B$53:$C$65,2)+O28+N28)</f>
        <v>0</v>
      </c>
      <c r="N28" s="146"/>
      <c r="O28" s="146"/>
      <c r="P28" s="146"/>
      <c r="Q28" s="146"/>
      <c r="R28" s="147"/>
      <c r="S28" s="147">
        <f>IF(OR(V28="E",V28="D"),0,VLOOKUP(R28,'CASSICOS COMP -A'!$B$53:$C$65,2)+U28+T28)</f>
        <v>0</v>
      </c>
      <c r="T28" s="147"/>
      <c r="U28" s="147"/>
      <c r="V28" s="147"/>
      <c r="W28" s="434"/>
      <c r="X28" s="148"/>
      <c r="Y28" s="148">
        <f>IF(OR(AB28="E",AB28="D"),0,VLOOKUP(X28,'CASSICOS COMP -A'!$B$53:$C$65,2)+AA28+Z28)</f>
        <v>0</v>
      </c>
      <c r="Z28" s="148"/>
      <c r="AA28" s="148"/>
      <c r="AB28" s="148"/>
      <c r="AC28" s="148"/>
      <c r="AD28" s="149"/>
      <c r="AE28" s="149">
        <f>IF(OR(AH28="E",AH28="D"),0,VLOOKUP(AD28,'CASSICOS COMP -A'!$B$53:$C$65,2)+AG28+AF28)</f>
        <v>0</v>
      </c>
      <c r="AF28" s="149"/>
      <c r="AG28" s="149"/>
      <c r="AH28" s="149"/>
      <c r="AI28" s="149"/>
      <c r="AJ28" s="150"/>
      <c r="AK28" s="150">
        <f>IF(OR(AN28="E",AN28="D"),0,VLOOKUP(AJ28,'CASSICOS COMP -A'!$B$53:$C$65,2)+AM28+AL28)</f>
        <v>0</v>
      </c>
      <c r="AL28" s="150"/>
      <c r="AM28" s="150"/>
      <c r="AN28" s="150"/>
      <c r="AO28" s="150"/>
      <c r="AP28" s="151"/>
      <c r="AQ28" s="151">
        <f>IF(OR(AT28="E",AT28="D"),0,VLOOKUP(AP28,'CASSICOS COMP -A'!$B$53:$C$65,2)+AS28+AR28)</f>
        <v>0</v>
      </c>
      <c r="AR28" s="151"/>
      <c r="AS28" s="151"/>
      <c r="AT28" s="151"/>
      <c r="AU28" s="151"/>
      <c r="AV28" s="152"/>
      <c r="AW28" s="152">
        <f>IF(OR(AZ28="E",AZ28="D"),0,VLOOKUP(AV28,'CASSICOS COMP -A'!$B$53:$C$65,2)+AY28+AX28)</f>
        <v>0</v>
      </c>
      <c r="AX28" s="152"/>
      <c r="AY28" s="152"/>
      <c r="AZ28" s="152"/>
      <c r="BA28" s="152"/>
      <c r="BB28" s="153"/>
      <c r="BC28" s="153">
        <f>IF(OR(BF28="E",BF28="D"),0,VLOOKUP(BB28,'CASSICOS COMP -A'!$B$53:$C$65,2)+BE28+BD28)</f>
        <v>0</v>
      </c>
      <c r="BD28" s="153"/>
      <c r="BE28" s="153"/>
      <c r="BF28" s="153"/>
      <c r="BG28" s="153"/>
      <c r="BH28" s="154"/>
      <c r="BI28" s="154">
        <f>IF(OR(BL28="E",BL28="D"),0,VLOOKUP(BH28,'CASSICOS COMP -A'!$B$53:$C$65,2)+BK28+BJ28)</f>
        <v>0</v>
      </c>
      <c r="BJ28" s="154"/>
      <c r="BK28" s="154"/>
      <c r="BL28" s="154"/>
      <c r="BM28" s="154"/>
      <c r="BN28" s="155">
        <f t="shared" si="6"/>
        <v>0</v>
      </c>
      <c r="BO28" s="156">
        <f t="shared" si="2"/>
        <v>0</v>
      </c>
      <c r="BP28" s="157">
        <f t="array" aca="1" ref="BP28" ca="1">SUM(LARGE(BV28:CE28,ROW(INDIRECT("1:"&amp;COUNT(BV28:CE28)-D$58))))+SUM(IF(ISNUMBER(VALUE(MID(IF(LEN(IF(ISNUMBER(BV28:CE28),0,BV28:CE28))&gt;1,BV28:CE28,0),1,LEN(IF(LEN(IF(ISNUMBER(BV28:CE28),0,BV28:CE28))&gt;1,BV28:CE28,0))-1)))=FALSE,0,VALUE(MID(IF(LEN(IF(ISNUMBER(BV28:CE28),0,BV28:CE28))&gt;1,BV28:CE28,0),1,LEN(IF(LEN(IF(ISNUMBER(BV28:CE28),0,BV28:CE28))&gt;1,BV28:CE28,0))-1))))</f>
        <v>0</v>
      </c>
      <c r="BQ28" s="158">
        <f t="shared" si="3"/>
        <v>0</v>
      </c>
      <c r="BR28" s="556"/>
      <c r="BS28" s="556"/>
      <c r="BT28" s="556"/>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4"/>
        <v>0</v>
      </c>
      <c r="CH28" s="158">
        <f>'CASSICOS COMP -A'!D$58</f>
        <v>4</v>
      </c>
    </row>
    <row r="29" spans="1:86" s="158" customFormat="1" ht="15.75" x14ac:dyDescent="0.25">
      <c r="A29" s="416"/>
      <c r="B29" s="141">
        <f t="shared" si="5"/>
        <v>0</v>
      </c>
      <c r="C29" s="528"/>
      <c r="D29" s="526"/>
      <c r="E29" s="527"/>
      <c r="F29" s="145"/>
      <c r="G29" s="145">
        <f>IF(OR(J29="E",J29="D"),0,VLOOKUP(F29,'CASSICOS COMP -A'!$B$53:$C$65,2)+I29+H29)</f>
        <v>0</v>
      </c>
      <c r="H29" s="145"/>
      <c r="I29" s="145"/>
      <c r="J29" s="145"/>
      <c r="K29" s="145"/>
      <c r="L29" s="146"/>
      <c r="M29" s="146">
        <f>IF(OR(P29="E",P29="D"),0,VLOOKUP(L29,'CASSICOS COMP -A'!$B$53:$C$65,2)+O29+N29)</f>
        <v>0</v>
      </c>
      <c r="N29" s="146"/>
      <c r="O29" s="146"/>
      <c r="P29" s="146"/>
      <c r="Q29" s="146"/>
      <c r="R29" s="147"/>
      <c r="S29" s="147">
        <f>IF(OR(V29="E",V29="D"),0,VLOOKUP(R29,'CASSICOS COMP -A'!$B$53:$C$65,2)+U29+T29)</f>
        <v>0</v>
      </c>
      <c r="T29" s="147"/>
      <c r="U29" s="147"/>
      <c r="V29" s="147"/>
      <c r="W29" s="434"/>
      <c r="X29" s="148"/>
      <c r="Y29" s="148">
        <f>IF(OR(AB29="E",AB29="D"),0,VLOOKUP(X29,'CASSICOS COMP -A'!$B$53:$C$65,2)+AA29+Z29)</f>
        <v>0</v>
      </c>
      <c r="Z29" s="148"/>
      <c r="AA29" s="148"/>
      <c r="AB29" s="148"/>
      <c r="AC29" s="148"/>
      <c r="AD29" s="149"/>
      <c r="AE29" s="149">
        <f>IF(OR(AH29="E",AH29="D"),0,VLOOKUP(AD29,'CASSICOS COMP -A'!$B$53:$C$65,2)+AG29+AF29)</f>
        <v>0</v>
      </c>
      <c r="AF29" s="149"/>
      <c r="AG29" s="149"/>
      <c r="AH29" s="149"/>
      <c r="AI29" s="149"/>
      <c r="AJ29" s="150"/>
      <c r="AK29" s="150">
        <f>IF(OR(AN29="E",AN29="D"),0,VLOOKUP(AJ29,'CASSICOS COMP -A'!$B$53:$C$65,2)+AM29+AL29)</f>
        <v>0</v>
      </c>
      <c r="AL29" s="150"/>
      <c r="AM29" s="150"/>
      <c r="AN29" s="150"/>
      <c r="AO29" s="150"/>
      <c r="AP29" s="151"/>
      <c r="AQ29" s="151">
        <f>IF(OR(AT29="E",AT29="D"),0,VLOOKUP(AP29,'CASSICOS COMP -A'!$B$53:$C$65,2)+AS29+AR29)</f>
        <v>0</v>
      </c>
      <c r="AR29" s="151"/>
      <c r="AS29" s="151"/>
      <c r="AT29" s="151"/>
      <c r="AU29" s="151"/>
      <c r="AV29" s="152"/>
      <c r="AW29" s="152">
        <f>IF(OR(AZ29="E",AZ29="D"),0,VLOOKUP(AV29,'CASSICOS COMP -A'!$B$53:$C$65,2)+AY29+AX29)</f>
        <v>0</v>
      </c>
      <c r="AX29" s="152"/>
      <c r="AY29" s="152"/>
      <c r="AZ29" s="152"/>
      <c r="BA29" s="152"/>
      <c r="BB29" s="153"/>
      <c r="BC29" s="153">
        <f>IF(OR(BF29="E",BF29="D"),0,VLOOKUP(BB29,'CASSICOS COMP -A'!$B$53:$C$65,2)+BE29+BD29)</f>
        <v>0</v>
      </c>
      <c r="BD29" s="153"/>
      <c r="BE29" s="153"/>
      <c r="BF29" s="153"/>
      <c r="BG29" s="153"/>
      <c r="BH29" s="154"/>
      <c r="BI29" s="154">
        <f>IF(OR(BL29="E",BL29="D"),0,VLOOKUP(BH29,'CASSICOS COMP -A'!$B$53:$C$65,2)+BK29+BJ29)</f>
        <v>0</v>
      </c>
      <c r="BJ29" s="154"/>
      <c r="BK29" s="154"/>
      <c r="BL29" s="154"/>
      <c r="BM29" s="154"/>
      <c r="BN29" s="155">
        <f t="shared" si="6"/>
        <v>0</v>
      </c>
      <c r="BO29" s="156">
        <f t="shared" si="2"/>
        <v>0</v>
      </c>
      <c r="BP29" s="157">
        <f t="array" aca="1" ref="BP29" ca="1">SUM(LARGE(BV29:CE29,ROW(INDIRECT("1:"&amp;COUNT(BV29:CE29)-D$58))))+SUM(IF(ISNUMBER(VALUE(MID(IF(LEN(IF(ISNUMBER(BV29:CE29),0,BV29:CE29))&gt;1,BV29:CE29,0),1,LEN(IF(LEN(IF(ISNUMBER(BV29:CE29),0,BV29:CE29))&gt;1,BV29:CE29,0))-1)))=FALSE,0,VALUE(MID(IF(LEN(IF(ISNUMBER(BV29:CE29),0,BV29:CE29))&gt;1,BV29:CE29,0),1,LEN(IF(LEN(IF(ISNUMBER(BV29:CE29),0,BV29:CE29))&gt;1,BV29:CE29,0))-1))))</f>
        <v>0</v>
      </c>
      <c r="BQ29" s="158">
        <f t="shared" si="3"/>
        <v>0</v>
      </c>
      <c r="BR29" s="556"/>
      <c r="BS29" s="556"/>
      <c r="BT29" s="556"/>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4"/>
        <v>0</v>
      </c>
      <c r="CH29" s="158">
        <f>'CASSICOS COMP -A'!D$58</f>
        <v>4</v>
      </c>
    </row>
    <row r="30" spans="1:86" s="158" customFormat="1" ht="15.75" x14ac:dyDescent="0.25">
      <c r="A30" s="416"/>
      <c r="B30" s="141">
        <f t="shared" si="5"/>
        <v>0</v>
      </c>
      <c r="C30" s="528"/>
      <c r="D30" s="526"/>
      <c r="E30" s="527"/>
      <c r="F30" s="145"/>
      <c r="G30" s="145">
        <f>IF(OR(J30="E",J30="D"),0,VLOOKUP(F30,'CASSICOS COMP -A'!$B$53:$C$65,2)+I30+H30)</f>
        <v>0</v>
      </c>
      <c r="H30" s="145"/>
      <c r="I30" s="145"/>
      <c r="J30" s="145"/>
      <c r="K30" s="145"/>
      <c r="L30" s="146"/>
      <c r="M30" s="146">
        <f>IF(OR(P30="E",P30="D"),0,VLOOKUP(L30,'CASSICOS COMP -A'!$B$53:$C$65,2)+O30+N30)</f>
        <v>0</v>
      </c>
      <c r="N30" s="146"/>
      <c r="O30" s="146"/>
      <c r="P30" s="146"/>
      <c r="Q30" s="146"/>
      <c r="R30" s="147"/>
      <c r="S30" s="147">
        <f>IF(OR(V30="E",V30="D"),0,VLOOKUP(R30,'CASSICOS COMP -A'!$B$53:$C$65,2)+U30+T30)</f>
        <v>0</v>
      </c>
      <c r="T30" s="147"/>
      <c r="U30" s="147"/>
      <c r="V30" s="147"/>
      <c r="W30" s="434"/>
      <c r="X30" s="148"/>
      <c r="Y30" s="148">
        <f>IF(OR(AB30="E",AB30="D"),0,VLOOKUP(X30,'CASSICOS COMP -A'!$B$53:$C$65,2)+AA30+Z30)</f>
        <v>0</v>
      </c>
      <c r="Z30" s="148"/>
      <c r="AA30" s="148"/>
      <c r="AB30" s="148"/>
      <c r="AC30" s="148"/>
      <c r="AD30" s="149"/>
      <c r="AE30" s="149">
        <f>IF(OR(AH30="E",AH30="D"),0,VLOOKUP(AD30,'CASSICOS COMP -A'!$B$53:$C$65,2)+AG30+AF30)</f>
        <v>0</v>
      </c>
      <c r="AF30" s="149"/>
      <c r="AG30" s="149"/>
      <c r="AH30" s="149"/>
      <c r="AI30" s="149"/>
      <c r="AJ30" s="150"/>
      <c r="AK30" s="150">
        <f>IF(OR(AN30="E",AN30="D"),0,VLOOKUP(AJ30,'CASSICOS COMP -A'!$B$53:$C$65,2)+AM30+AL30)</f>
        <v>0</v>
      </c>
      <c r="AL30" s="150"/>
      <c r="AM30" s="150"/>
      <c r="AN30" s="150"/>
      <c r="AO30" s="150"/>
      <c r="AP30" s="151"/>
      <c r="AQ30" s="151">
        <f>IF(OR(AT30="E",AT30="D"),0,VLOOKUP(AP30,'CASSICOS COMP -A'!$B$53:$C$65,2)+AS30+AR30)</f>
        <v>0</v>
      </c>
      <c r="AR30" s="151"/>
      <c r="AS30" s="151"/>
      <c r="AT30" s="151"/>
      <c r="AU30" s="151"/>
      <c r="AV30" s="152"/>
      <c r="AW30" s="152">
        <f>IF(OR(AZ30="E",AZ30="D"),0,VLOOKUP(AV30,'CASSICOS COMP -A'!$B$53:$C$65,2)+AY30+AX30)</f>
        <v>0</v>
      </c>
      <c r="AX30" s="152"/>
      <c r="AY30" s="152"/>
      <c r="AZ30" s="152"/>
      <c r="BA30" s="152"/>
      <c r="BB30" s="153"/>
      <c r="BC30" s="153">
        <f>IF(OR(BF30="E",BF30="D"),0,VLOOKUP(BB30,'CASSICOS COMP -A'!$B$53:$C$65,2)+BE30+BD30)</f>
        <v>0</v>
      </c>
      <c r="BD30" s="153"/>
      <c r="BE30" s="153"/>
      <c r="BF30" s="153"/>
      <c r="BG30" s="153"/>
      <c r="BH30" s="154"/>
      <c r="BI30" s="154">
        <f>IF(OR(BL30="E",BL30="D"),0,VLOOKUP(BH30,'CASSICOS COMP -A'!$B$53:$C$65,2)+BK30+BJ30)</f>
        <v>0</v>
      </c>
      <c r="BJ30" s="154"/>
      <c r="BK30" s="154"/>
      <c r="BL30" s="154"/>
      <c r="BM30" s="154"/>
      <c r="BN30" s="155">
        <f t="shared" si="6"/>
        <v>0</v>
      </c>
      <c r="BO30" s="156">
        <f t="shared" si="2"/>
        <v>0</v>
      </c>
      <c r="BP30" s="157">
        <f t="array" aca="1" ref="BP30" ca="1">SUM(LARGE(BV30:CE30,ROW(INDIRECT("1:"&amp;COUNT(BV30:CE30)-D$58))))+SUM(IF(ISNUMBER(VALUE(MID(IF(LEN(IF(ISNUMBER(BV30:CE30),0,BV30:CE30))&gt;1,BV30:CE30,0),1,LEN(IF(LEN(IF(ISNUMBER(BV30:CE30),0,BV30:CE30))&gt;1,BV30:CE30,0))-1)))=FALSE,0,VALUE(MID(IF(LEN(IF(ISNUMBER(BV30:CE30),0,BV30:CE30))&gt;1,BV30:CE30,0),1,LEN(IF(LEN(IF(ISNUMBER(BV30:CE30),0,BV30:CE30))&gt;1,BV30:CE30,0))-1))))</f>
        <v>0</v>
      </c>
      <c r="BQ30" s="158">
        <f t="shared" si="3"/>
        <v>0</v>
      </c>
      <c r="BR30" s="556"/>
      <c r="BS30" s="556"/>
      <c r="BT30" s="556"/>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4"/>
        <v>0</v>
      </c>
      <c r="CH30" s="158">
        <f>'CASSICOS COMP -A'!D$58</f>
        <v>4</v>
      </c>
    </row>
    <row r="31" spans="1:86" s="158" customFormat="1" ht="15.75" x14ac:dyDescent="0.25">
      <c r="A31" s="416"/>
      <c r="B31" s="141">
        <f t="shared" si="5"/>
        <v>0</v>
      </c>
      <c r="C31" s="528"/>
      <c r="D31" s="529"/>
      <c r="E31" s="527"/>
      <c r="F31" s="145"/>
      <c r="G31" s="145">
        <f>IF(OR(J31="E",J31="D"),0,VLOOKUP(F31,'CASSICOS COMP -A'!$B$53:$C$65,2)+I31+H31)</f>
        <v>0</v>
      </c>
      <c r="H31" s="145"/>
      <c r="I31" s="145"/>
      <c r="J31" s="145"/>
      <c r="K31" s="145"/>
      <c r="L31" s="146"/>
      <c r="M31" s="146">
        <f>IF(OR(P31="E",P31="D"),0,VLOOKUP(L31,'CASSICOS COMP -A'!$B$53:$C$65,2)+O31+N31)</f>
        <v>0</v>
      </c>
      <c r="N31" s="146"/>
      <c r="O31" s="146"/>
      <c r="P31" s="146"/>
      <c r="Q31" s="146"/>
      <c r="R31" s="147"/>
      <c r="S31" s="147">
        <f>IF(OR(V31="E",V31="D"),0,VLOOKUP(R31,'CASSICOS COMP -A'!$B$53:$C$65,2)+U31+T31)</f>
        <v>0</v>
      </c>
      <c r="T31" s="147"/>
      <c r="U31" s="147"/>
      <c r="V31" s="147"/>
      <c r="W31" s="434"/>
      <c r="X31" s="148"/>
      <c r="Y31" s="148">
        <f>IF(OR(AB31="E",AB31="D"),0,VLOOKUP(X31,'CASSICOS COMP -A'!$B$53:$C$65,2)+AA31+Z31)</f>
        <v>0</v>
      </c>
      <c r="Z31" s="148"/>
      <c r="AA31" s="148"/>
      <c r="AB31" s="148"/>
      <c r="AC31" s="148"/>
      <c r="AD31" s="149"/>
      <c r="AE31" s="149">
        <f>IF(OR(AH31="E",AH31="D"),0,VLOOKUP(AD31,'CASSICOS COMP -A'!$B$53:$C$65,2)+AG31+AF31)</f>
        <v>0</v>
      </c>
      <c r="AF31" s="149"/>
      <c r="AG31" s="149"/>
      <c r="AH31" s="149"/>
      <c r="AI31" s="149"/>
      <c r="AJ31" s="150"/>
      <c r="AK31" s="150">
        <f>IF(OR(AN31="E",AN31="D"),0,VLOOKUP(AJ31,'CASSICOS COMP -A'!$B$53:$C$65,2)+AM31+AL31)</f>
        <v>0</v>
      </c>
      <c r="AL31" s="150"/>
      <c r="AM31" s="150"/>
      <c r="AN31" s="150"/>
      <c r="AO31" s="150"/>
      <c r="AP31" s="151"/>
      <c r="AQ31" s="151">
        <f>IF(OR(AT31="E",AT31="D"),0,VLOOKUP(AP31,'CASSICOS COMP -A'!$B$53:$C$65,2)+AS31+AR31)</f>
        <v>0</v>
      </c>
      <c r="AR31" s="151"/>
      <c r="AS31" s="151"/>
      <c r="AT31" s="151"/>
      <c r="AU31" s="151"/>
      <c r="AV31" s="152"/>
      <c r="AW31" s="152">
        <f>IF(OR(AZ31="E",AZ31="D"),0,VLOOKUP(AV31,'CASSICOS COMP -A'!$B$53:$C$65,2)+AY31+AX31)</f>
        <v>0</v>
      </c>
      <c r="AX31" s="152"/>
      <c r="AY31" s="152"/>
      <c r="AZ31" s="152"/>
      <c r="BA31" s="152"/>
      <c r="BB31" s="153"/>
      <c r="BC31" s="153">
        <f>IF(OR(BF31="E",BF31="D"),0,VLOOKUP(BB31,'CASSICOS COMP -A'!$B$53:$C$65,2)+BE31+BD31)</f>
        <v>0</v>
      </c>
      <c r="BD31" s="153"/>
      <c r="BE31" s="153"/>
      <c r="BF31" s="153"/>
      <c r="BG31" s="153"/>
      <c r="BH31" s="154"/>
      <c r="BI31" s="154">
        <f>IF(OR(BL31="E",BL31="D"),0,VLOOKUP(BH31,'CASSICOS COMP -A'!$B$53:$C$65,2)+BK31+BJ31)</f>
        <v>0</v>
      </c>
      <c r="BJ31" s="154"/>
      <c r="BK31" s="154"/>
      <c r="BL31" s="154"/>
      <c r="BM31" s="154"/>
      <c r="BN31" s="155">
        <f t="shared" si="6"/>
        <v>0</v>
      </c>
      <c r="BO31" s="156">
        <f t="shared" si="2"/>
        <v>0</v>
      </c>
      <c r="BP31" s="157">
        <f t="array" aca="1" ref="BP31" ca="1">SUM(LARGE(BV31:CE31,ROW(INDIRECT("1:"&amp;COUNT(BV31:CE31)-D$58))))+SUM(IF(ISNUMBER(VALUE(MID(IF(LEN(IF(ISNUMBER(BV31:CE31),0,BV31:CE31))&gt;1,BV31:CE31,0),1,LEN(IF(LEN(IF(ISNUMBER(BV31:CE31),0,BV31:CE31))&gt;1,BV31:CE31,0))-1)))=FALSE,0,VALUE(MID(IF(LEN(IF(ISNUMBER(BV31:CE31),0,BV31:CE31))&gt;1,BV31:CE31,0),1,LEN(IF(LEN(IF(ISNUMBER(BV31:CE31),0,BV31:CE31))&gt;1,BV31:CE31,0))-1))))</f>
        <v>0</v>
      </c>
      <c r="BQ31" s="158">
        <f t="shared" si="3"/>
        <v>0</v>
      </c>
      <c r="BR31" s="556"/>
      <c r="BS31" s="556"/>
      <c r="BT31" s="556"/>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4"/>
        <v>0</v>
      </c>
      <c r="CH31" s="158">
        <f>'CASSICOS COMP -A'!D$58</f>
        <v>4</v>
      </c>
    </row>
    <row r="32" spans="1:86" s="158" customFormat="1" ht="15.75" x14ac:dyDescent="0.25">
      <c r="A32" s="416"/>
      <c r="B32" s="141">
        <f t="shared" si="5"/>
        <v>0</v>
      </c>
      <c r="C32" s="528"/>
      <c r="D32" s="529"/>
      <c r="E32" s="530"/>
      <c r="F32" s="145"/>
      <c r="G32" s="145">
        <f>IF(OR(J32="E",J32="D"),0,VLOOKUP(F32,'CASSICOS COMP -A'!$B$53:$C$65,2)+I32+H32)</f>
        <v>0</v>
      </c>
      <c r="H32" s="145"/>
      <c r="I32" s="145"/>
      <c r="J32" s="145"/>
      <c r="K32" s="145"/>
      <c r="L32" s="146"/>
      <c r="M32" s="146">
        <f>IF(OR(P32="E",P32="D"),0,VLOOKUP(L32,'CASSICOS COMP -A'!$B$53:$C$65,2)+O32+N32)</f>
        <v>0</v>
      </c>
      <c r="N32" s="146"/>
      <c r="O32" s="146"/>
      <c r="P32" s="146"/>
      <c r="Q32" s="146"/>
      <c r="R32" s="147"/>
      <c r="S32" s="147">
        <f>IF(OR(V32="E",V32="D"),0,VLOOKUP(R32,'CASSICOS COMP -A'!$B$53:$C$65,2)+U32+T32)</f>
        <v>0</v>
      </c>
      <c r="T32" s="147"/>
      <c r="U32" s="147"/>
      <c r="V32" s="147"/>
      <c r="W32" s="434"/>
      <c r="X32" s="148"/>
      <c r="Y32" s="148">
        <f>IF(OR(AB32="E",AB32="D"),0,VLOOKUP(X32,'CASSICOS COMP -A'!$B$53:$C$65,2)+AA32+Z32)</f>
        <v>0</v>
      </c>
      <c r="Z32" s="148"/>
      <c r="AA32" s="148"/>
      <c r="AB32" s="148"/>
      <c r="AC32" s="148"/>
      <c r="AD32" s="149"/>
      <c r="AE32" s="149">
        <f>IF(OR(AH32="E",AH32="D"),0,VLOOKUP(AD32,'CASSICOS COMP -A'!$B$53:$C$65,2)+AG32+AF32)</f>
        <v>0</v>
      </c>
      <c r="AF32" s="149"/>
      <c r="AG32" s="149"/>
      <c r="AH32" s="149"/>
      <c r="AI32" s="149"/>
      <c r="AJ32" s="150"/>
      <c r="AK32" s="150">
        <f>IF(OR(AN32="E",AN32="D"),0,VLOOKUP(AJ32,'CASSICOS COMP -A'!$B$53:$C$65,2)+AM32+AL32)</f>
        <v>0</v>
      </c>
      <c r="AL32" s="150"/>
      <c r="AM32" s="150"/>
      <c r="AN32" s="150"/>
      <c r="AO32" s="150"/>
      <c r="AP32" s="151"/>
      <c r="AQ32" s="151">
        <f>IF(OR(AT32="E",AT32="D"),0,VLOOKUP(AP32,'CASSICOS COMP -A'!$B$53:$C$65,2)+AS32+AR32)</f>
        <v>0</v>
      </c>
      <c r="AR32" s="151"/>
      <c r="AS32" s="151"/>
      <c r="AT32" s="151"/>
      <c r="AU32" s="151"/>
      <c r="AV32" s="152"/>
      <c r="AW32" s="152">
        <f>IF(OR(AZ32="E",AZ32="D"),0,VLOOKUP(AV32,'CASSICOS COMP -A'!$B$53:$C$65,2)+AY32+AX32)</f>
        <v>0</v>
      </c>
      <c r="AX32" s="152"/>
      <c r="AY32" s="152"/>
      <c r="AZ32" s="152"/>
      <c r="BA32" s="152"/>
      <c r="BB32" s="153"/>
      <c r="BC32" s="153">
        <f>IF(OR(BF32="E",BF32="D"),0,VLOOKUP(BB32,'CASSICOS COMP -A'!$B$53:$C$65,2)+BE32+BD32)</f>
        <v>0</v>
      </c>
      <c r="BD32" s="153"/>
      <c r="BE32" s="153"/>
      <c r="BF32" s="153"/>
      <c r="BG32" s="153"/>
      <c r="BH32" s="154"/>
      <c r="BI32" s="154">
        <f>IF(OR(BL32="E",BL32="D"),0,VLOOKUP(BH32,'CASSICOS COMP -A'!$B$53:$C$65,2)+BK32+BJ32)</f>
        <v>0</v>
      </c>
      <c r="BJ32" s="154"/>
      <c r="BK32" s="154"/>
      <c r="BL32" s="154"/>
      <c r="BM32" s="154"/>
      <c r="BN32" s="155">
        <f t="shared" si="6"/>
        <v>0</v>
      </c>
      <c r="BO32" s="156">
        <f t="shared" si="2"/>
        <v>0</v>
      </c>
      <c r="BP32" s="157">
        <f t="array" aca="1" ref="BP32" ca="1">SUM(LARGE(BV32:CE32,ROW(INDIRECT("1:"&amp;COUNT(BV32:CE32)-D$58))))+SUM(IF(ISNUMBER(VALUE(MID(IF(LEN(IF(ISNUMBER(BV32:CE32),0,BV32:CE32))&gt;1,BV32:CE32,0),1,LEN(IF(LEN(IF(ISNUMBER(BV32:CE32),0,BV32:CE32))&gt;1,BV32:CE32,0))-1)))=FALSE,0,VALUE(MID(IF(LEN(IF(ISNUMBER(BV32:CE32),0,BV32:CE32))&gt;1,BV32:CE32,0),1,LEN(IF(LEN(IF(ISNUMBER(BV32:CE32),0,BV32:CE32))&gt;1,BV32:CE32,0))-1))))</f>
        <v>0</v>
      </c>
      <c r="BQ32" s="158">
        <f t="shared" si="3"/>
        <v>0</v>
      </c>
      <c r="BR32" s="556"/>
      <c r="BS32" s="556"/>
      <c r="BT32" s="556"/>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4"/>
        <v>0</v>
      </c>
      <c r="CH32" s="158">
        <f>'CASSICOS COMP -A'!D$58</f>
        <v>4</v>
      </c>
    </row>
    <row r="33" spans="1:86" s="158" customFormat="1" ht="15.75" x14ac:dyDescent="0.25">
      <c r="A33" s="416"/>
      <c r="B33" s="141">
        <f t="shared" si="5"/>
        <v>0</v>
      </c>
      <c r="C33" s="528"/>
      <c r="D33" s="529"/>
      <c r="E33" s="530"/>
      <c r="F33" s="145"/>
      <c r="G33" s="145">
        <f>IF(OR(J33="E",J33="D"),0,VLOOKUP(F33,'CASSICOS COMP -A'!$B$53:$C$65,2)+I33+H33)</f>
        <v>0</v>
      </c>
      <c r="H33" s="145"/>
      <c r="I33" s="145"/>
      <c r="J33" s="145"/>
      <c r="K33" s="145"/>
      <c r="L33" s="146"/>
      <c r="M33" s="146">
        <f>IF(OR(P33="E",P33="D"),0,VLOOKUP(L33,'CASSICOS COMP -A'!$B$53:$C$65,2)+O33+N33)</f>
        <v>0</v>
      </c>
      <c r="N33" s="146"/>
      <c r="O33" s="146"/>
      <c r="P33" s="146"/>
      <c r="Q33" s="146"/>
      <c r="R33" s="147"/>
      <c r="S33" s="147">
        <f>IF(OR(V33="E",V33="D"),0,VLOOKUP(R33,'CASSICOS COMP -A'!$B$53:$C$65,2)+U33+T33)</f>
        <v>0</v>
      </c>
      <c r="T33" s="147"/>
      <c r="U33" s="147"/>
      <c r="V33" s="147"/>
      <c r="W33" s="434"/>
      <c r="X33" s="148"/>
      <c r="Y33" s="148">
        <f>IF(OR(AB33="E",AB33="D"),0,VLOOKUP(X33,'CASSICOS COMP -A'!$B$53:$C$65,2)+AA33+Z33)</f>
        <v>0</v>
      </c>
      <c r="Z33" s="148"/>
      <c r="AA33" s="148"/>
      <c r="AB33" s="148"/>
      <c r="AC33" s="148"/>
      <c r="AD33" s="149"/>
      <c r="AE33" s="149">
        <f>IF(OR(AH33="E",AH33="D"),0,VLOOKUP(AD33,'CASSICOS COMP -A'!$B$53:$C$65,2)+AG33+AF33)</f>
        <v>0</v>
      </c>
      <c r="AF33" s="149"/>
      <c r="AG33" s="149"/>
      <c r="AH33" s="149"/>
      <c r="AI33" s="149"/>
      <c r="AJ33" s="150"/>
      <c r="AK33" s="150">
        <f>IF(OR(AN33="E",AN33="D"),0,VLOOKUP(AJ33,'CASSICOS COMP -A'!$B$53:$C$65,2)+AM33+AL33)</f>
        <v>0</v>
      </c>
      <c r="AL33" s="150"/>
      <c r="AM33" s="150"/>
      <c r="AN33" s="150"/>
      <c r="AO33" s="150"/>
      <c r="AP33" s="151"/>
      <c r="AQ33" s="151">
        <f>IF(OR(AT33="E",AT33="D"),0,VLOOKUP(AP33,'CASSICOS COMP -A'!$B$53:$C$65,2)+AS33+AR33)</f>
        <v>0</v>
      </c>
      <c r="AR33" s="151"/>
      <c r="AS33" s="151"/>
      <c r="AT33" s="151"/>
      <c r="AU33" s="151"/>
      <c r="AV33" s="152"/>
      <c r="AW33" s="152">
        <f>IF(OR(AZ33="E",AZ33="D"),0,VLOOKUP(AV33,'CASSICOS COMP -A'!$B$53:$C$65,2)+AY33+AX33)</f>
        <v>0</v>
      </c>
      <c r="AX33" s="152"/>
      <c r="AY33" s="152"/>
      <c r="AZ33" s="152"/>
      <c r="BA33" s="152"/>
      <c r="BB33" s="153"/>
      <c r="BC33" s="153">
        <f>IF(OR(BF33="E",BF33="D"),0,VLOOKUP(BB33,'CASSICOS COMP -A'!$B$53:$C$65,2)+BE33+BD33)</f>
        <v>0</v>
      </c>
      <c r="BD33" s="153"/>
      <c r="BE33" s="153"/>
      <c r="BF33" s="153"/>
      <c r="BG33" s="153"/>
      <c r="BH33" s="154"/>
      <c r="BI33" s="154">
        <f>IF(OR(BL33="E",BL33="D"),0,VLOOKUP(BH33,'CASSICOS COMP -A'!$B$53:$C$65,2)+BK33+BJ33)</f>
        <v>0</v>
      </c>
      <c r="BJ33" s="154"/>
      <c r="BK33" s="154"/>
      <c r="BL33" s="154"/>
      <c r="BM33" s="154"/>
      <c r="BN33" s="155">
        <f t="shared" si="6"/>
        <v>0</v>
      </c>
      <c r="BO33" s="156">
        <f t="shared" si="2"/>
        <v>0</v>
      </c>
      <c r="BP33" s="157">
        <f t="array" aca="1" ref="BP33" ca="1">SUM(LARGE(BV33:CE33,ROW(INDIRECT("1:"&amp;COUNT(BV33:CE33)-D$58))))+SUM(IF(ISNUMBER(VALUE(MID(IF(LEN(IF(ISNUMBER(BV33:CE33),0,BV33:CE33))&gt;1,BV33:CE33,0),1,LEN(IF(LEN(IF(ISNUMBER(BV33:CE33),0,BV33:CE33))&gt;1,BV33:CE33,0))-1)))=FALSE,0,VALUE(MID(IF(LEN(IF(ISNUMBER(BV33:CE33),0,BV33:CE33))&gt;1,BV33:CE33,0),1,LEN(IF(LEN(IF(ISNUMBER(BV33:CE33),0,BV33:CE33))&gt;1,BV33:CE33,0))-1))))</f>
        <v>0</v>
      </c>
      <c r="BQ33" s="158">
        <f t="shared" si="3"/>
        <v>0</v>
      </c>
      <c r="BR33" s="556"/>
      <c r="BS33" s="556"/>
      <c r="BT33" s="556"/>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4"/>
        <v>0</v>
      </c>
      <c r="CH33" s="158">
        <f>'CASSICOS COMP -A'!D$58</f>
        <v>4</v>
      </c>
    </row>
    <row r="34" spans="1:86" s="158" customFormat="1" ht="15.75" x14ac:dyDescent="0.25">
      <c r="A34" s="416"/>
      <c r="B34" s="141">
        <f t="shared" si="5"/>
        <v>0</v>
      </c>
      <c r="C34" s="528"/>
      <c r="D34" s="529"/>
      <c r="E34" s="530"/>
      <c r="F34" s="145"/>
      <c r="G34" s="145">
        <f>IF(OR(J34="E",J34="D"),0,VLOOKUP(F34,'CASSICOS COMP -A'!$B$53:$C$65,2)+I34+H34)</f>
        <v>0</v>
      </c>
      <c r="H34" s="145"/>
      <c r="I34" s="145"/>
      <c r="J34" s="145"/>
      <c r="K34" s="145"/>
      <c r="L34" s="146"/>
      <c r="M34" s="146">
        <f>IF(OR(P34="E",P34="D"),0,VLOOKUP(L34,'CASSICOS COMP -A'!$B$53:$C$65,2)+O34+N34)</f>
        <v>0</v>
      </c>
      <c r="N34" s="146"/>
      <c r="O34" s="146"/>
      <c r="P34" s="146"/>
      <c r="Q34" s="146"/>
      <c r="R34" s="147"/>
      <c r="S34" s="147">
        <f>IF(OR(V34="E",V34="D"),0,VLOOKUP(R34,'CASSICOS COMP -A'!$B$53:$C$65,2)+U34+T34)</f>
        <v>0</v>
      </c>
      <c r="T34" s="147"/>
      <c r="U34" s="147"/>
      <c r="V34" s="147"/>
      <c r="W34" s="434"/>
      <c r="X34" s="148"/>
      <c r="Y34" s="148">
        <f>IF(OR(AB34="E",AB34="D"),0,VLOOKUP(X34,'CASSICOS COMP -A'!$B$53:$C$65,2)+AA34+Z34)</f>
        <v>0</v>
      </c>
      <c r="Z34" s="148"/>
      <c r="AA34" s="148"/>
      <c r="AB34" s="148"/>
      <c r="AC34" s="148"/>
      <c r="AD34" s="149"/>
      <c r="AE34" s="149">
        <f>IF(OR(AH34="E",AH34="D"),0,VLOOKUP(AD34,'CASSICOS COMP -A'!$B$53:$C$65,2)+AG34+AF34)</f>
        <v>0</v>
      </c>
      <c r="AF34" s="149"/>
      <c r="AG34" s="149"/>
      <c r="AH34" s="149"/>
      <c r="AI34" s="149"/>
      <c r="AJ34" s="150"/>
      <c r="AK34" s="150">
        <f>IF(OR(AN34="E",AN34="D"),0,VLOOKUP(AJ34,'CASSICOS COMP -A'!$B$53:$C$65,2)+AM34+AL34)</f>
        <v>0</v>
      </c>
      <c r="AL34" s="150"/>
      <c r="AM34" s="150"/>
      <c r="AN34" s="150"/>
      <c r="AO34" s="150"/>
      <c r="AP34" s="151"/>
      <c r="AQ34" s="151">
        <f>IF(OR(AT34="E",AT34="D"),0,VLOOKUP(AP34,'CASSICOS COMP -A'!$B$53:$C$65,2)+AS34+AR34)</f>
        <v>0</v>
      </c>
      <c r="AR34" s="151"/>
      <c r="AS34" s="151"/>
      <c r="AT34" s="151"/>
      <c r="AU34" s="151"/>
      <c r="AV34" s="152"/>
      <c r="AW34" s="152">
        <f>IF(OR(AZ34="E",AZ34="D"),0,VLOOKUP(AV34,'CASSICOS COMP -A'!$B$53:$C$65,2)+AY34+AX34)</f>
        <v>0</v>
      </c>
      <c r="AX34" s="152"/>
      <c r="AY34" s="152"/>
      <c r="AZ34" s="152"/>
      <c r="BA34" s="152"/>
      <c r="BB34" s="153"/>
      <c r="BC34" s="153">
        <f>IF(OR(BF34="E",BF34="D"),0,VLOOKUP(BB34,'CASSICOS COMP -A'!$B$53:$C$65,2)+BE34+BD34)</f>
        <v>0</v>
      </c>
      <c r="BD34" s="153"/>
      <c r="BE34" s="153"/>
      <c r="BF34" s="153"/>
      <c r="BG34" s="153"/>
      <c r="BH34" s="154"/>
      <c r="BI34" s="154">
        <f>IF(OR(BL34="E",BL34="D"),0,VLOOKUP(BH34,'CASSICOS COMP -A'!$B$53:$C$65,2)+BK34+BJ34)</f>
        <v>0</v>
      </c>
      <c r="BJ34" s="154"/>
      <c r="BK34" s="154"/>
      <c r="BL34" s="154"/>
      <c r="BM34" s="154"/>
      <c r="BN34" s="155">
        <f t="shared" si="6"/>
        <v>0</v>
      </c>
      <c r="BO34" s="156">
        <f t="shared" si="2"/>
        <v>0</v>
      </c>
      <c r="BP34" s="157">
        <f t="array" aca="1" ref="BP34" ca="1">SUM(LARGE(BV34:CE34,ROW(INDIRECT("1:"&amp;COUNT(BV34:CE34)-D$58))))+SUM(IF(ISNUMBER(VALUE(MID(IF(LEN(IF(ISNUMBER(BV34:CE34),0,BV34:CE34))&gt;1,BV34:CE34,0),1,LEN(IF(LEN(IF(ISNUMBER(BV34:CE34),0,BV34:CE34))&gt;1,BV34:CE34,0))-1)))=FALSE,0,VALUE(MID(IF(LEN(IF(ISNUMBER(BV34:CE34),0,BV34:CE34))&gt;1,BV34:CE34,0),1,LEN(IF(LEN(IF(ISNUMBER(BV34:CE34),0,BV34:CE34))&gt;1,BV34:CE34,0))-1))))</f>
        <v>0</v>
      </c>
      <c r="BQ34" s="158">
        <f t="shared" si="3"/>
        <v>0</v>
      </c>
      <c r="BR34" s="556"/>
      <c r="BS34" s="556"/>
      <c r="BT34" s="556"/>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4"/>
        <v>0</v>
      </c>
      <c r="CH34" s="158">
        <f>'CASSICOS COMP -A'!D$58</f>
        <v>4</v>
      </c>
    </row>
    <row r="35" spans="1:86" s="158" customFormat="1" ht="15.75" x14ac:dyDescent="0.25">
      <c r="A35" s="416"/>
      <c r="B35" s="141">
        <f t="shared" si="5"/>
        <v>0</v>
      </c>
      <c r="C35" s="528"/>
      <c r="D35" s="529"/>
      <c r="E35" s="527"/>
      <c r="F35" s="145"/>
      <c r="G35" s="145">
        <f>IF(OR(J35="E",J35="D"),0,VLOOKUP(F35,'CASSICOS COMP -A'!$B$53:$C$65,2)+I35+H35)</f>
        <v>0</v>
      </c>
      <c r="H35" s="145"/>
      <c r="I35" s="145"/>
      <c r="J35" s="145"/>
      <c r="K35" s="145"/>
      <c r="L35" s="146"/>
      <c r="M35" s="146">
        <f>IF(OR(P35="E",P35="D"),0,VLOOKUP(L35,'CASSICOS COMP -A'!$B$53:$C$65,2)+O35+N35)</f>
        <v>0</v>
      </c>
      <c r="N35" s="146"/>
      <c r="O35" s="146"/>
      <c r="P35" s="146"/>
      <c r="Q35" s="146"/>
      <c r="R35" s="147"/>
      <c r="S35" s="147">
        <f>IF(OR(V35="E",V35="D"),0,VLOOKUP(R35,'CASSICOS COMP -A'!$B$53:$C$65,2)+U35+T35)</f>
        <v>0</v>
      </c>
      <c r="T35" s="147"/>
      <c r="U35" s="147"/>
      <c r="V35" s="147"/>
      <c r="W35" s="434"/>
      <c r="X35" s="148"/>
      <c r="Y35" s="148">
        <f>IF(OR(AB35="E",AB35="D"),0,VLOOKUP(X35,'CASSICOS COMP -A'!$B$53:$C$65,2)+AA35+Z35)</f>
        <v>0</v>
      </c>
      <c r="Z35" s="148"/>
      <c r="AA35" s="148"/>
      <c r="AB35" s="148"/>
      <c r="AC35" s="148"/>
      <c r="AD35" s="149"/>
      <c r="AE35" s="149">
        <f>IF(OR(AH35="E",AH35="D"),0,VLOOKUP(AD35,'CASSICOS COMP -A'!$B$53:$C$65,2)+AG35+AF35)</f>
        <v>0</v>
      </c>
      <c r="AF35" s="149"/>
      <c r="AG35" s="149"/>
      <c r="AH35" s="149"/>
      <c r="AI35" s="149"/>
      <c r="AJ35" s="150"/>
      <c r="AK35" s="150">
        <f>IF(OR(AN35="E",AN35="D"),0,VLOOKUP(AJ35,'CASSICOS COMP -A'!$B$53:$C$65,2)+AM35+AL35)</f>
        <v>0</v>
      </c>
      <c r="AL35" s="150"/>
      <c r="AM35" s="150"/>
      <c r="AN35" s="150"/>
      <c r="AO35" s="150"/>
      <c r="AP35" s="151"/>
      <c r="AQ35" s="151">
        <f>IF(OR(AT35="E",AT35="D"),0,VLOOKUP(AP35,'CASSICOS COMP -A'!$B$53:$C$65,2)+AS35+AR35)</f>
        <v>0</v>
      </c>
      <c r="AR35" s="151"/>
      <c r="AS35" s="151"/>
      <c r="AT35" s="151"/>
      <c r="AU35" s="151"/>
      <c r="AV35" s="152"/>
      <c r="AW35" s="152">
        <f>IF(OR(AZ35="E",AZ35="D"),0,VLOOKUP(AV35,'CASSICOS COMP -A'!$B$53:$C$65,2)+AY35+AX35)</f>
        <v>0</v>
      </c>
      <c r="AX35" s="152"/>
      <c r="AY35" s="152"/>
      <c r="AZ35" s="152"/>
      <c r="BA35" s="152"/>
      <c r="BB35" s="153"/>
      <c r="BC35" s="153">
        <f>IF(OR(BF35="E",BF35="D"),0,VLOOKUP(BB35,'CASSICOS COMP -A'!$B$53:$C$65,2)+BE35+BD35)</f>
        <v>0</v>
      </c>
      <c r="BD35" s="153"/>
      <c r="BE35" s="153"/>
      <c r="BF35" s="153"/>
      <c r="BG35" s="153"/>
      <c r="BH35" s="154"/>
      <c r="BI35" s="154">
        <f>IF(OR(BL35="E",BL35="D"),0,VLOOKUP(BH35,'CASSICOS COMP -A'!$B$53:$C$65,2)+BK35+BJ35)</f>
        <v>0</v>
      </c>
      <c r="BJ35" s="154"/>
      <c r="BK35" s="154"/>
      <c r="BL35" s="154"/>
      <c r="BM35" s="154"/>
      <c r="BN35" s="155">
        <f t="shared" si="6"/>
        <v>0</v>
      </c>
      <c r="BO35" s="156">
        <f t="shared" si="2"/>
        <v>0</v>
      </c>
      <c r="BP35" s="157">
        <f t="array" aca="1" ref="BP35" ca="1">SUM(LARGE(BV35:CE35,ROW(INDIRECT("1:"&amp;COUNT(BV35:CE35)-D$58))))+SUM(IF(ISNUMBER(VALUE(MID(IF(LEN(IF(ISNUMBER(BV35:CE35),0,BV35:CE35))&gt;1,BV35:CE35,0),1,LEN(IF(LEN(IF(ISNUMBER(BV35:CE35),0,BV35:CE35))&gt;1,BV35:CE35,0))-1)))=FALSE,0,VALUE(MID(IF(LEN(IF(ISNUMBER(BV35:CE35),0,BV35:CE35))&gt;1,BV35:CE35,0),1,LEN(IF(LEN(IF(ISNUMBER(BV35:CE35),0,BV35:CE35))&gt;1,BV35:CE35,0))-1))))</f>
        <v>0</v>
      </c>
      <c r="BQ35" s="158">
        <f t="shared" si="3"/>
        <v>0</v>
      </c>
      <c r="BR35" s="556"/>
      <c r="BS35" s="556"/>
      <c r="BT35" s="556"/>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4"/>
        <v>0</v>
      </c>
      <c r="CH35" s="158">
        <f>'CASSICOS COMP -A'!D$58</f>
        <v>4</v>
      </c>
    </row>
    <row r="36" spans="1:86" s="158" customFormat="1" ht="15.75" x14ac:dyDescent="0.25">
      <c r="A36" s="416"/>
      <c r="B36" s="141">
        <f t="shared" si="5"/>
        <v>0</v>
      </c>
      <c r="C36" s="528"/>
      <c r="D36" s="529"/>
      <c r="E36" s="530"/>
      <c r="F36" s="145"/>
      <c r="G36" s="145">
        <f>IF(OR(J36="E",J36="D"),0,VLOOKUP(F36,'CASSICOS COMP -A'!$B$53:$C$65,2)+I36+H36)</f>
        <v>0</v>
      </c>
      <c r="H36" s="145"/>
      <c r="I36" s="145"/>
      <c r="J36" s="145"/>
      <c r="K36" s="145"/>
      <c r="L36" s="146"/>
      <c r="M36" s="146">
        <f>IF(OR(P36="E",P36="D"),0,VLOOKUP(L36,'CASSICOS COMP -A'!$B$53:$C$65,2)+O36+N36)</f>
        <v>0</v>
      </c>
      <c r="N36" s="146"/>
      <c r="O36" s="146"/>
      <c r="P36" s="146"/>
      <c r="Q36" s="146"/>
      <c r="R36" s="147"/>
      <c r="S36" s="147">
        <f>IF(OR(V36="E",V36="D"),0,VLOOKUP(R36,'CASSICOS COMP -A'!$B$53:$C$65,2)+U36+T36)</f>
        <v>0</v>
      </c>
      <c r="T36" s="147"/>
      <c r="U36" s="147"/>
      <c r="V36" s="147"/>
      <c r="W36" s="434"/>
      <c r="X36" s="148"/>
      <c r="Y36" s="148">
        <f>IF(OR(AB36="E",AB36="D"),0,VLOOKUP(X36,'CASSICOS COMP -A'!$B$53:$C$65,2)+AA36+Z36)</f>
        <v>0</v>
      </c>
      <c r="Z36" s="148"/>
      <c r="AA36" s="148"/>
      <c r="AB36" s="148"/>
      <c r="AC36" s="148"/>
      <c r="AD36" s="149"/>
      <c r="AE36" s="149">
        <f>IF(OR(AH36="E",AH36="D"),0,VLOOKUP(AD36,'CASSICOS COMP -A'!$B$53:$C$65,2)+AG36+AF36)</f>
        <v>0</v>
      </c>
      <c r="AF36" s="149"/>
      <c r="AG36" s="149"/>
      <c r="AH36" s="149"/>
      <c r="AI36" s="149"/>
      <c r="AJ36" s="150"/>
      <c r="AK36" s="150">
        <f>IF(OR(AN36="E",AN36="D"),0,VLOOKUP(AJ36,'CASSICOS COMP -A'!$B$53:$C$65,2)+AM36+AL36)</f>
        <v>0</v>
      </c>
      <c r="AL36" s="150"/>
      <c r="AM36" s="150"/>
      <c r="AN36" s="150"/>
      <c r="AO36" s="150"/>
      <c r="AP36" s="151"/>
      <c r="AQ36" s="151">
        <f>IF(OR(AT36="E",AT36="D"),0,VLOOKUP(AP36,'CASSICOS COMP -A'!$B$53:$C$65,2)+AS36+AR36)</f>
        <v>0</v>
      </c>
      <c r="AR36" s="151"/>
      <c r="AS36" s="151"/>
      <c r="AT36" s="151"/>
      <c r="AU36" s="151"/>
      <c r="AV36" s="152"/>
      <c r="AW36" s="152">
        <f>IF(OR(AZ36="E",AZ36="D"),0,VLOOKUP(AV36,'CASSICOS COMP -A'!$B$53:$C$65,2)+AY36+AX36)</f>
        <v>0</v>
      </c>
      <c r="AX36" s="152"/>
      <c r="AY36" s="152"/>
      <c r="AZ36" s="152"/>
      <c r="BA36" s="152"/>
      <c r="BB36" s="153"/>
      <c r="BC36" s="153">
        <f>IF(OR(BF36="E",BF36="D"),0,VLOOKUP(BB36,'CASSICOS COMP -A'!$B$53:$C$65,2)+BE36+BD36)</f>
        <v>0</v>
      </c>
      <c r="BD36" s="153"/>
      <c r="BE36" s="153"/>
      <c r="BF36" s="153"/>
      <c r="BG36" s="153"/>
      <c r="BH36" s="154"/>
      <c r="BI36" s="154">
        <f>IF(OR(BL36="E",BL36="D"),0,VLOOKUP(BH36,'CASSICOS COMP -A'!$B$53:$C$65,2)+BK36+BJ36)</f>
        <v>0</v>
      </c>
      <c r="BJ36" s="154"/>
      <c r="BK36" s="154"/>
      <c r="BL36" s="154"/>
      <c r="BM36" s="154"/>
      <c r="BN36" s="155">
        <f t="shared" si="6"/>
        <v>0</v>
      </c>
      <c r="BO36" s="156">
        <f t="shared" si="2"/>
        <v>0</v>
      </c>
      <c r="BP36" s="157">
        <f t="array" aca="1" ref="BP36" ca="1">SUM(LARGE(BV36:CE36,ROW(INDIRECT("1:"&amp;COUNT(BV36:CE36)-D$58))))+SUM(IF(ISNUMBER(VALUE(MID(IF(LEN(IF(ISNUMBER(BV36:CE36),0,BV36:CE36))&gt;1,BV36:CE36,0),1,LEN(IF(LEN(IF(ISNUMBER(BV36:CE36),0,BV36:CE36))&gt;1,BV36:CE36,0))-1)))=FALSE,0,VALUE(MID(IF(LEN(IF(ISNUMBER(BV36:CE36),0,BV36:CE36))&gt;1,BV36:CE36,0),1,LEN(IF(LEN(IF(ISNUMBER(BV36:CE36),0,BV36:CE36))&gt;1,BV36:CE36,0))-1))))</f>
        <v>0</v>
      </c>
      <c r="BQ36" s="158">
        <f t="shared" si="3"/>
        <v>0</v>
      </c>
      <c r="BR36" s="556"/>
      <c r="BS36" s="556"/>
      <c r="BT36" s="556"/>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4"/>
        <v>0</v>
      </c>
      <c r="CH36" s="158">
        <f>'CASSICOS COMP -A'!D$58</f>
        <v>4</v>
      </c>
    </row>
    <row r="37" spans="1:86" s="546" customFormat="1" ht="15.75" x14ac:dyDescent="0.25">
      <c r="A37" s="416"/>
      <c r="B37" s="141">
        <f t="shared" si="5"/>
        <v>0</v>
      </c>
      <c r="C37" s="528"/>
      <c r="D37" s="529"/>
      <c r="E37" s="530"/>
      <c r="F37" s="145"/>
      <c r="G37" s="145">
        <f>IF(OR(J37="E",J37="D"),0,VLOOKUP(F37,'CASSICOS COMP -A'!$B$53:$C$65,2)+I37+H37)</f>
        <v>0</v>
      </c>
      <c r="H37" s="145"/>
      <c r="I37" s="145"/>
      <c r="J37" s="145"/>
      <c r="K37" s="145"/>
      <c r="L37" s="146"/>
      <c r="M37" s="146">
        <f>IF(OR(P37="E",P37="D"),0,VLOOKUP(L37,'CASSICOS COMP -A'!$B$53:$C$65,2)+O37+N37)</f>
        <v>0</v>
      </c>
      <c r="N37" s="146"/>
      <c r="O37" s="146"/>
      <c r="P37" s="146"/>
      <c r="Q37" s="146"/>
      <c r="R37" s="147"/>
      <c r="S37" s="147">
        <f>IF(OR(V37="E",V37="D"),0,VLOOKUP(R37,'CASSICOS COMP -A'!$B$53:$C$65,2)+U37+T37)</f>
        <v>0</v>
      </c>
      <c r="T37" s="147"/>
      <c r="U37" s="147"/>
      <c r="V37" s="147"/>
      <c r="W37" s="434"/>
      <c r="X37" s="148"/>
      <c r="Y37" s="148">
        <f>IF(OR(AB37="E",AB37="D"),0,VLOOKUP(X37,'CASSICOS COMP -A'!$B$53:$C$65,2)+AA37+Z37)</f>
        <v>0</v>
      </c>
      <c r="Z37" s="148"/>
      <c r="AA37" s="148"/>
      <c r="AB37" s="148"/>
      <c r="AC37" s="148"/>
      <c r="AD37" s="149"/>
      <c r="AE37" s="149">
        <f>IF(OR(AH37="E",AH37="D"),0,VLOOKUP(AD37,'CASSICOS COMP -A'!$B$53:$C$65,2)+AG37+AF37)</f>
        <v>0</v>
      </c>
      <c r="AF37" s="149"/>
      <c r="AG37" s="149"/>
      <c r="AH37" s="149"/>
      <c r="AI37" s="149"/>
      <c r="AJ37" s="150"/>
      <c r="AK37" s="150">
        <f>IF(OR(AN37="E",AN37="D"),0,VLOOKUP(AJ37,'CASSICOS COMP -A'!$B$53:$C$65,2)+AM37+AL37)</f>
        <v>0</v>
      </c>
      <c r="AL37" s="150"/>
      <c r="AM37" s="150"/>
      <c r="AN37" s="150"/>
      <c r="AO37" s="150"/>
      <c r="AP37" s="151"/>
      <c r="AQ37" s="151">
        <f>IF(OR(AT37="E",AT37="D"),0,VLOOKUP(AP37,'CASSICOS COMP -A'!$B$53:$C$65,2)+AS37+AR37)</f>
        <v>0</v>
      </c>
      <c r="AR37" s="151"/>
      <c r="AS37" s="151"/>
      <c r="AT37" s="151"/>
      <c r="AU37" s="151"/>
      <c r="AV37" s="152"/>
      <c r="AW37" s="152">
        <f>IF(OR(AZ37="E",AZ37="D"),0,VLOOKUP(AV37,'CASSICOS COMP -A'!$B$53:$C$65,2)+AY37+AX37)</f>
        <v>0</v>
      </c>
      <c r="AX37" s="152"/>
      <c r="AY37" s="152"/>
      <c r="AZ37" s="152"/>
      <c r="BA37" s="152"/>
      <c r="BB37" s="153"/>
      <c r="BC37" s="153">
        <f>IF(OR(BF37="E",BF37="D"),0,VLOOKUP(BB37,'CASSICOS COMP -A'!$B$53:$C$65,2)+BE37+BD37)</f>
        <v>0</v>
      </c>
      <c r="BD37" s="153"/>
      <c r="BE37" s="153"/>
      <c r="BF37" s="153"/>
      <c r="BG37" s="153"/>
      <c r="BH37" s="154"/>
      <c r="BI37" s="154">
        <f>IF(OR(BL37="E",BL37="D"),0,VLOOKUP(BH37,'CASSICOS COMP -A'!$B$53:$C$65,2)+BK37+BJ37)</f>
        <v>0</v>
      </c>
      <c r="BJ37" s="154"/>
      <c r="BK37" s="154"/>
      <c r="BL37" s="154"/>
      <c r="BM37" s="154"/>
      <c r="BN37" s="155">
        <f t="shared" si="6"/>
        <v>0</v>
      </c>
      <c r="BO37" s="544">
        <f t="shared" si="2"/>
        <v>0</v>
      </c>
      <c r="BP37" s="545">
        <f t="array" aca="1" ref="BP37" ca="1">SUM(LARGE(BV37:CE37,ROW(INDIRECT("1:"&amp;COUNT(BV37:CE37)-D$58))))+SUM(IF(ISNUMBER(VALUE(MID(IF(LEN(IF(ISNUMBER(BV37:CE37),0,BV37:CE37))&gt;1,BV37:CE37,0),1,LEN(IF(LEN(IF(ISNUMBER(BV37:CE37),0,BV37:CE37))&gt;1,BV37:CE37,0))-1)))=FALSE,0,VALUE(MID(IF(LEN(IF(ISNUMBER(BV37:CE37),0,BV37:CE37))&gt;1,BV37:CE37,0),1,LEN(IF(LEN(IF(ISNUMBER(BV37:CE37),0,BV37:CE37))&gt;1,BV37:CE37,0))-1))))</f>
        <v>0</v>
      </c>
      <c r="BQ37" s="546">
        <f t="shared" si="3"/>
        <v>0</v>
      </c>
      <c r="BR37" s="547"/>
      <c r="BS37" s="547"/>
      <c r="BT37" s="547"/>
      <c r="BV37" s="546">
        <f t="array" ref="BV37">IF(OR(J37="D",J37="E"),IF(H37+I37&gt;0,H37+I37 &amp;"X","X"),G37)</f>
        <v>0</v>
      </c>
      <c r="BW37" s="546">
        <f t="array" ref="BW37">IF(OR(P37="D",P37="E"),IF(N37+O37&gt;0,N37+O37&amp;"X","X"),M37)</f>
        <v>0</v>
      </c>
      <c r="BX37" s="546">
        <f t="array" ref="BX37">IF(OR(V37="D",V37="E"),IF(T37+U37&gt;0,T37+U37&amp;"X","X"),S37)</f>
        <v>0</v>
      </c>
      <c r="BY37" s="546">
        <f t="array" ref="BY37">IF(OR(AB37="D",AB37="E"),IF(Z37+AA37&gt;0,Z37+AA37&amp;"X","X"),Y37)</f>
        <v>0</v>
      </c>
      <c r="BZ37" s="546">
        <f t="array" ref="BZ37">IF(OR(AH37="D",AH37="E"),IF(AF37+AG37&gt;0,AF37+AG37&amp;"X","X"),AE37)</f>
        <v>0</v>
      </c>
      <c r="CA37" s="546">
        <f t="array" ref="CA37">IF(OR(AN37="D",AN37="E"),IF(AL37+AM37&gt;0,AL37+AM37&amp;"X","X"),AK37)</f>
        <v>0</v>
      </c>
      <c r="CB37" s="546">
        <f t="array" ref="CB37">IF(OR(AT37="D",AT37="E"),IF(AR37+AS37&gt;0,AR37+AS37&amp;"X","X"),AQ37)</f>
        <v>0</v>
      </c>
      <c r="CC37" s="546">
        <f t="array" ref="CC37">IF(OR(AZ37="D",AZ37="E"),IF(AX37+AY37&gt;0,AX37+AY37&amp;"X","X"),AW37)</f>
        <v>0</v>
      </c>
      <c r="CD37" s="546">
        <f t="array" ref="CD37">IF(OR(BF37="D",BF37="E"),IF(BD37+BE37&gt;0,BD37+BE37&amp;"X","X"),BC37)</f>
        <v>0</v>
      </c>
      <c r="CE37" s="546">
        <f t="array" ref="CE37">IF(OR(BL37="D",BL37="E"),IF(BJ37+BK37&gt;0,BJ37+BK37&amp;"X","X"),BI37)</f>
        <v>0</v>
      </c>
      <c r="CF37" s="546">
        <f t="shared" si="4"/>
        <v>0</v>
      </c>
      <c r="CH37" s="546">
        <f>'CASSICOS COMP -A'!D$58</f>
        <v>4</v>
      </c>
    </row>
    <row r="38" spans="1:86" s="158" customFormat="1" ht="15.75" x14ac:dyDescent="0.25">
      <c r="A38" s="416"/>
      <c r="B38" s="141">
        <f t="shared" si="5"/>
        <v>0</v>
      </c>
      <c r="C38" s="528"/>
      <c r="D38" s="526"/>
      <c r="E38" s="527"/>
      <c r="F38" s="145"/>
      <c r="G38" s="145">
        <f>IF(OR(J38="E",J38="D"),0,VLOOKUP(F38,'CASSICOS COMP -A'!$B$53:$C$65,2)+I38+H38)</f>
        <v>0</v>
      </c>
      <c r="H38" s="145"/>
      <c r="I38" s="145"/>
      <c r="J38" s="145"/>
      <c r="K38" s="145"/>
      <c r="L38" s="146"/>
      <c r="M38" s="146">
        <f>IF(OR(P38="E",P38="D"),0,VLOOKUP(L38,'CASSICOS COMP -A'!$B$53:$C$65,2)+O38+N38)</f>
        <v>0</v>
      </c>
      <c r="N38" s="146"/>
      <c r="O38" s="146"/>
      <c r="P38" s="146"/>
      <c r="Q38" s="146"/>
      <c r="R38" s="147"/>
      <c r="S38" s="147">
        <f>IF(OR(V38="E",V38="D"),0,VLOOKUP(R38,'CASSICOS COMP -A'!$B$53:$C$65,2)+U38+T38)</f>
        <v>0</v>
      </c>
      <c r="T38" s="147"/>
      <c r="U38" s="147"/>
      <c r="V38" s="147"/>
      <c r="W38" s="434"/>
      <c r="X38" s="148"/>
      <c r="Y38" s="148">
        <f>IF(OR(AB38="E",AB38="D"),0,VLOOKUP(X38,'CASSICOS COMP -A'!$B$53:$C$65,2)+AA38+Z38)</f>
        <v>0</v>
      </c>
      <c r="Z38" s="148"/>
      <c r="AA38" s="148"/>
      <c r="AB38" s="148"/>
      <c r="AC38" s="148"/>
      <c r="AD38" s="149"/>
      <c r="AE38" s="149">
        <f>IF(OR(AH38="E",AH38="D"),0,VLOOKUP(AD38,'CASSICOS COMP -A'!$B$53:$C$65,2)+AG38+AF38)</f>
        <v>0</v>
      </c>
      <c r="AF38" s="149"/>
      <c r="AG38" s="149"/>
      <c r="AH38" s="149"/>
      <c r="AI38" s="149"/>
      <c r="AJ38" s="150"/>
      <c r="AK38" s="150">
        <f>IF(OR(AN38="E",AN38="D"),0,VLOOKUP(AJ38,'CASSICOS COMP -A'!$B$53:$C$65,2)+AM38+AL38)</f>
        <v>0</v>
      </c>
      <c r="AL38" s="150"/>
      <c r="AM38" s="150"/>
      <c r="AN38" s="150"/>
      <c r="AO38" s="150"/>
      <c r="AP38" s="151"/>
      <c r="AQ38" s="151">
        <f>IF(OR(AT38="E",AT38="D"),0,VLOOKUP(AP38,'CASSICOS COMP -A'!$B$53:$C$65,2)+AS38+AR38)</f>
        <v>0</v>
      </c>
      <c r="AR38" s="151"/>
      <c r="AS38" s="151"/>
      <c r="AT38" s="151"/>
      <c r="AU38" s="151"/>
      <c r="AV38" s="152"/>
      <c r="AW38" s="152">
        <f>IF(OR(AZ38="E",AZ38="D"),0,VLOOKUP(AV38,'CASSICOS COMP -A'!$B$53:$C$65,2)+AY38+AX38)</f>
        <v>0</v>
      </c>
      <c r="AX38" s="152"/>
      <c r="AY38" s="152"/>
      <c r="AZ38" s="152"/>
      <c r="BA38" s="152"/>
      <c r="BB38" s="153"/>
      <c r="BC38" s="153">
        <f>IF(OR(BF38="E",BF38="D"),0,VLOOKUP(BB38,'CASSICOS COMP -A'!$B$53:$C$65,2)+BE38+BD38)</f>
        <v>0</v>
      </c>
      <c r="BD38" s="153"/>
      <c r="BE38" s="153"/>
      <c r="BF38" s="153"/>
      <c r="BG38" s="153"/>
      <c r="BH38" s="154"/>
      <c r="BI38" s="154">
        <f>IF(OR(BL38="E",BL38="D"),0,VLOOKUP(BH38,'CASSICOS COMP -A'!$B$53:$C$65,2)+BK38+BJ38)</f>
        <v>0</v>
      </c>
      <c r="BJ38" s="154"/>
      <c r="BK38" s="154"/>
      <c r="BL38" s="154"/>
      <c r="BM38" s="154"/>
      <c r="BN38" s="155">
        <f t="shared" si="6"/>
        <v>0</v>
      </c>
      <c r="BO38" s="156">
        <f t="shared" si="2"/>
        <v>0</v>
      </c>
      <c r="BP38" s="157">
        <f t="array" aca="1" ref="BP38" ca="1">SUM(LARGE(BV38:CE38,ROW(INDIRECT("1:"&amp;COUNT(BV38:CE38)-D$58))))+SUM(IF(ISNUMBER(VALUE(MID(IF(LEN(IF(ISNUMBER(BV38:CE38),0,BV38:CE38))&gt;1,BV38:CE38,0),1,LEN(IF(LEN(IF(ISNUMBER(BV38:CE38),0,BV38:CE38))&gt;1,BV38:CE38,0))-1)))=FALSE,0,VALUE(MID(IF(LEN(IF(ISNUMBER(BV38:CE38),0,BV38:CE38))&gt;1,BV38:CE38,0),1,LEN(IF(LEN(IF(ISNUMBER(BV38:CE38),0,BV38:CE38))&gt;1,BV38:CE38,0))-1))))</f>
        <v>0</v>
      </c>
      <c r="BQ38" s="158">
        <f t="shared" si="3"/>
        <v>0</v>
      </c>
      <c r="BR38" s="556"/>
      <c r="BS38" s="556"/>
      <c r="BT38" s="556"/>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4"/>
        <v>0</v>
      </c>
      <c r="CH38" s="158">
        <f>'CASSICOS COMP -A'!D$58</f>
        <v>4</v>
      </c>
    </row>
    <row r="39" spans="1:86" s="158" customFormat="1" ht="15.75" x14ac:dyDescent="0.25">
      <c r="A39" s="416"/>
      <c r="B39" s="141">
        <f t="shared" si="5"/>
        <v>0</v>
      </c>
      <c r="C39" s="528"/>
      <c r="D39" s="526"/>
      <c r="E39" s="527"/>
      <c r="F39" s="145"/>
      <c r="G39" s="145">
        <f>IF(OR(J39="E",J39="D"),0,VLOOKUP(F39,'CASSICOS COMP -A'!$B$53:$C$65,2)+I39+H39)</f>
        <v>0</v>
      </c>
      <c r="H39" s="145"/>
      <c r="I39" s="145"/>
      <c r="J39" s="145"/>
      <c r="K39" s="145"/>
      <c r="L39" s="146"/>
      <c r="M39" s="146">
        <f>IF(OR(P39="E",P39="D"),0,VLOOKUP(L39,'CASSICOS COMP -A'!$B$53:$C$65,2)+O39+N39)</f>
        <v>0</v>
      </c>
      <c r="N39" s="146"/>
      <c r="O39" s="146"/>
      <c r="P39" s="146"/>
      <c r="Q39" s="146"/>
      <c r="R39" s="147"/>
      <c r="S39" s="147">
        <f>IF(OR(V39="E",V39="D"),0,VLOOKUP(R39,'CASSICOS COMP -A'!$B$53:$C$65,2)+U39+T39)</f>
        <v>0</v>
      </c>
      <c r="T39" s="147"/>
      <c r="U39" s="147"/>
      <c r="V39" s="147"/>
      <c r="W39" s="434"/>
      <c r="X39" s="148"/>
      <c r="Y39" s="148">
        <f>IF(OR(AB39="E",AB39="D"),0,VLOOKUP(X39,'CASSICOS COMP -A'!$B$53:$C$65,2)+AA39+Z39)</f>
        <v>0</v>
      </c>
      <c r="Z39" s="148"/>
      <c r="AA39" s="148"/>
      <c r="AB39" s="148"/>
      <c r="AC39" s="148"/>
      <c r="AD39" s="149"/>
      <c r="AE39" s="149">
        <f>IF(OR(AH39="E",AH39="D"),0,VLOOKUP(AD39,'CASSICOS COMP -A'!$B$53:$C$65,2)+AG39+AF39)</f>
        <v>0</v>
      </c>
      <c r="AF39" s="149"/>
      <c r="AG39" s="149"/>
      <c r="AH39" s="149"/>
      <c r="AI39" s="149"/>
      <c r="AJ39" s="150"/>
      <c r="AK39" s="150">
        <f>IF(OR(AN39="E",AN39="D"),0,VLOOKUP(AJ39,'CASSICOS COMP -A'!$B$53:$C$65,2)+AM39+AL39)</f>
        <v>0</v>
      </c>
      <c r="AL39" s="150"/>
      <c r="AM39" s="150"/>
      <c r="AN39" s="150"/>
      <c r="AO39" s="150"/>
      <c r="AP39" s="151"/>
      <c r="AQ39" s="151">
        <f>IF(OR(AT39="E",AT39="D"),0,VLOOKUP(AP39,'CASSICOS COMP -A'!$B$53:$C$65,2)+AS39+AR39)</f>
        <v>0</v>
      </c>
      <c r="AR39" s="151"/>
      <c r="AS39" s="151"/>
      <c r="AT39" s="151"/>
      <c r="AU39" s="151"/>
      <c r="AV39" s="152"/>
      <c r="AW39" s="152">
        <f>IF(OR(AZ39="E",AZ39="D"),0,VLOOKUP(AV39,'CASSICOS COMP -A'!$B$53:$C$65,2)+AY39+AX39)</f>
        <v>0</v>
      </c>
      <c r="AX39" s="152"/>
      <c r="AY39" s="152"/>
      <c r="AZ39" s="152"/>
      <c r="BA39" s="152"/>
      <c r="BB39" s="153"/>
      <c r="BC39" s="153">
        <f>IF(OR(BF39="E",BF39="D"),0,VLOOKUP(BB39,'CASSICOS COMP -A'!$B$53:$C$65,2)+BE39+BD39)</f>
        <v>0</v>
      </c>
      <c r="BD39" s="153"/>
      <c r="BE39" s="153"/>
      <c r="BF39" s="153"/>
      <c r="BG39" s="153"/>
      <c r="BH39" s="154"/>
      <c r="BI39" s="154">
        <f>IF(OR(BL39="E",BL39="D"),0,VLOOKUP(BH39,'CASSICOS COMP -A'!$B$53:$C$65,2)+BK39+BJ39)</f>
        <v>0</v>
      </c>
      <c r="BJ39" s="154"/>
      <c r="BK39" s="154"/>
      <c r="BL39" s="154"/>
      <c r="BM39" s="154"/>
      <c r="BN39" s="155">
        <f t="shared" si="6"/>
        <v>0</v>
      </c>
      <c r="BO39" s="156">
        <f t="shared" si="2"/>
        <v>0</v>
      </c>
      <c r="BP39" s="157">
        <f t="array" aca="1" ref="BP39" ca="1">SUM(LARGE(BV39:CE39,ROW(INDIRECT("1:"&amp;COUNT(BV39:CE39)-D$58))))+SUM(IF(ISNUMBER(VALUE(MID(IF(LEN(IF(ISNUMBER(BV39:CE39),0,BV39:CE39))&gt;1,BV39:CE39,0),1,LEN(IF(LEN(IF(ISNUMBER(BV39:CE39),0,BV39:CE39))&gt;1,BV39:CE39,0))-1)))=FALSE,0,VALUE(MID(IF(LEN(IF(ISNUMBER(BV39:CE39),0,BV39:CE39))&gt;1,BV39:CE39,0),1,LEN(IF(LEN(IF(ISNUMBER(BV39:CE39),0,BV39:CE39))&gt;1,BV39:CE39,0))-1))))</f>
        <v>0</v>
      </c>
      <c r="BQ39" s="158">
        <f t="shared" si="3"/>
        <v>0</v>
      </c>
      <c r="BR39" s="556"/>
      <c r="BS39" s="556"/>
      <c r="BT39" s="556"/>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4"/>
        <v>0</v>
      </c>
      <c r="CH39" s="158">
        <f>'CASSICOS COMP -A'!D$58</f>
        <v>4</v>
      </c>
    </row>
    <row r="40" spans="1:86" s="158" customFormat="1" ht="15.75" x14ac:dyDescent="0.25">
      <c r="A40" s="532"/>
      <c r="B40" s="141">
        <f t="shared" si="5"/>
        <v>0</v>
      </c>
      <c r="C40" s="528"/>
      <c r="D40" s="526"/>
      <c r="E40" s="527"/>
      <c r="F40" s="145"/>
      <c r="G40" s="145">
        <f>IF(OR(J40="E",J40="D"),0,VLOOKUP(F40,'CASSICOS COMP -A'!$B$53:$C$65,2)+I40+H40)</f>
        <v>0</v>
      </c>
      <c r="H40" s="145"/>
      <c r="I40" s="145"/>
      <c r="J40" s="145"/>
      <c r="K40" s="145"/>
      <c r="L40" s="146"/>
      <c r="M40" s="146">
        <f>IF(OR(P40="E",P40="D"),0,VLOOKUP(L40,'CASSICOS COMP -A'!$B$53:$C$65,2)+O40+N40)</f>
        <v>0</v>
      </c>
      <c r="N40" s="146"/>
      <c r="O40" s="146"/>
      <c r="P40" s="146"/>
      <c r="Q40" s="146"/>
      <c r="R40" s="147"/>
      <c r="S40" s="147">
        <f>IF(OR(V40="E",V40="D"),0,VLOOKUP(R40,'CASSICOS COMP -A'!$B$53:$C$65,2)+U40+T40)</f>
        <v>0</v>
      </c>
      <c r="T40" s="147"/>
      <c r="U40" s="147"/>
      <c r="V40" s="147"/>
      <c r="W40" s="434"/>
      <c r="X40" s="148"/>
      <c r="Y40" s="148">
        <f>IF(OR(AB40="E",AB40="D"),0,VLOOKUP(X40,'CASSICOS COMP -A'!$B$53:$C$65,2)+AA40+Z40)</f>
        <v>0</v>
      </c>
      <c r="Z40" s="148"/>
      <c r="AA40" s="148"/>
      <c r="AB40" s="148"/>
      <c r="AC40" s="148"/>
      <c r="AD40" s="149"/>
      <c r="AE40" s="149">
        <f>IF(OR(AH40="E",AH40="D"),0,VLOOKUP(AD40,'CASSICOS COMP -A'!$B$53:$C$65,2)+AG40+AF40)</f>
        <v>0</v>
      </c>
      <c r="AF40" s="149"/>
      <c r="AG40" s="149"/>
      <c r="AH40" s="149"/>
      <c r="AI40" s="149"/>
      <c r="AJ40" s="150"/>
      <c r="AK40" s="150">
        <f>IF(OR(AN40="E",AN40="D"),0,VLOOKUP(AJ40,'CASSICOS COMP -A'!$B$53:$C$65,2)+AM40+AL40)</f>
        <v>0</v>
      </c>
      <c r="AL40" s="150"/>
      <c r="AM40" s="150"/>
      <c r="AN40" s="150"/>
      <c r="AO40" s="150"/>
      <c r="AP40" s="151"/>
      <c r="AQ40" s="151">
        <f>IF(OR(AT40="E",AT40="D"),0,VLOOKUP(AP40,'CASSICOS COMP -A'!$B$53:$C$65,2)+AS40+AR40)</f>
        <v>0</v>
      </c>
      <c r="AR40" s="151"/>
      <c r="AS40" s="151"/>
      <c r="AT40" s="151"/>
      <c r="AU40" s="151"/>
      <c r="AV40" s="152"/>
      <c r="AW40" s="152">
        <f>IF(OR(AZ40="E",AZ40="D"),0,VLOOKUP(AV40,'CASSICOS COMP -A'!$B$53:$C$65,2)+AY40+AX40)</f>
        <v>0</v>
      </c>
      <c r="AX40" s="152"/>
      <c r="AY40" s="152"/>
      <c r="AZ40" s="152"/>
      <c r="BA40" s="152"/>
      <c r="BB40" s="153"/>
      <c r="BC40" s="153">
        <f>IF(OR(BF40="E",BF40="D"),0,VLOOKUP(BB40,'CASSICOS COMP -A'!$B$53:$C$65,2)+BE40+BD40)</f>
        <v>0</v>
      </c>
      <c r="BD40" s="153"/>
      <c r="BE40" s="153"/>
      <c r="BF40" s="153"/>
      <c r="BG40" s="153"/>
      <c r="BH40" s="154"/>
      <c r="BI40" s="154">
        <f>IF(OR(BL40="E",BL40="D"),0,VLOOKUP(BH40,'CASSICOS COMP -A'!$B$53:$C$65,2)+BK40+BJ40)</f>
        <v>0</v>
      </c>
      <c r="BJ40" s="154"/>
      <c r="BK40" s="154"/>
      <c r="BL40" s="154"/>
      <c r="BM40" s="154"/>
      <c r="BN40" s="155">
        <f t="shared" si="6"/>
        <v>0</v>
      </c>
      <c r="BO40" s="156">
        <f t="shared" si="2"/>
        <v>0</v>
      </c>
      <c r="BP40" s="157">
        <f t="array" aca="1" ref="BP40" ca="1">SUM(LARGE(BV40:CE40,ROW(INDIRECT("1:"&amp;COUNT(BV40:CE40)-D$58))))+SUM(IF(ISNUMBER(VALUE(MID(IF(LEN(IF(ISNUMBER(BV40:CE40),0,BV40:CE40))&gt;1,BV40:CE40,0),1,LEN(IF(LEN(IF(ISNUMBER(BV40:CE40),0,BV40:CE40))&gt;1,BV40:CE40,0))-1)))=FALSE,0,VALUE(MID(IF(LEN(IF(ISNUMBER(BV40:CE40),0,BV40:CE40))&gt;1,BV40:CE40,0),1,LEN(IF(LEN(IF(ISNUMBER(BV40:CE40),0,BV40:CE40))&gt;1,BV40:CE40,0))-1))))</f>
        <v>0</v>
      </c>
      <c r="BQ40" s="158">
        <f t="shared" si="3"/>
        <v>0</v>
      </c>
      <c r="BR40" s="556"/>
      <c r="BS40" s="556"/>
      <c r="BT40" s="556"/>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si="4"/>
        <v>0</v>
      </c>
      <c r="CH40" s="158">
        <f>'CASSICOS COMP -A'!D$58</f>
        <v>4</v>
      </c>
    </row>
    <row r="41" spans="1:86" s="158" customFormat="1" ht="15.75" x14ac:dyDescent="0.25">
      <c r="A41" s="416"/>
      <c r="B41" s="141">
        <f t="shared" si="5"/>
        <v>0</v>
      </c>
      <c r="C41" s="528"/>
      <c r="D41" s="529"/>
      <c r="E41" s="527"/>
      <c r="F41" s="145"/>
      <c r="G41" s="145">
        <f>IF(OR(J41="E",J41="D"),0,VLOOKUP(F41,'CASSICOS COMP -A'!$B$53:$C$65,2)+I41+H41)</f>
        <v>0</v>
      </c>
      <c r="H41" s="145"/>
      <c r="I41" s="145"/>
      <c r="J41" s="145"/>
      <c r="K41" s="145"/>
      <c r="L41" s="146"/>
      <c r="M41" s="146">
        <f>IF(OR(P41="E",P41="D"),0,VLOOKUP(L41,'CASSICOS COMP -A'!$B$53:$C$65,2)+O41+N41)</f>
        <v>0</v>
      </c>
      <c r="N41" s="146"/>
      <c r="O41" s="146"/>
      <c r="P41" s="146"/>
      <c r="Q41" s="146"/>
      <c r="R41" s="147"/>
      <c r="S41" s="147">
        <f>IF(OR(V41="E",V41="D"),0,VLOOKUP(R41,'CASSICOS COMP -A'!$B$53:$C$65,2)+U41+T41)</f>
        <v>0</v>
      </c>
      <c r="T41" s="147"/>
      <c r="U41" s="147"/>
      <c r="V41" s="147"/>
      <c r="W41" s="434"/>
      <c r="X41" s="148"/>
      <c r="Y41" s="148">
        <f>IF(OR(AB41="E",AB41="D"),0,VLOOKUP(X41,'CASSICOS COMP -A'!$B$53:$C$65,2)+AA41+Z41)</f>
        <v>0</v>
      </c>
      <c r="Z41" s="148"/>
      <c r="AA41" s="148"/>
      <c r="AB41" s="148"/>
      <c r="AC41" s="148"/>
      <c r="AD41" s="149"/>
      <c r="AE41" s="149">
        <f>IF(OR(AH41="E",AH41="D"),0,VLOOKUP(AD41,'CASSICOS COMP -A'!$B$53:$C$65,2)+AG41+AF41)</f>
        <v>0</v>
      </c>
      <c r="AF41" s="149"/>
      <c r="AG41" s="149"/>
      <c r="AH41" s="149"/>
      <c r="AI41" s="149"/>
      <c r="AJ41" s="150"/>
      <c r="AK41" s="150">
        <f>IF(OR(AN41="E",AN41="D"),0,VLOOKUP(AJ41,'CASSICOS COMP -A'!$B$53:$C$65,2)+AM41+AL41)</f>
        <v>0</v>
      </c>
      <c r="AL41" s="150"/>
      <c r="AM41" s="150"/>
      <c r="AN41" s="150"/>
      <c r="AO41" s="150"/>
      <c r="AP41" s="151"/>
      <c r="AQ41" s="151">
        <f>IF(OR(AT41="E",AT41="D"),0,VLOOKUP(AP41,'CASSICOS COMP -A'!$B$53:$C$65,2)+AS41+AR41)</f>
        <v>0</v>
      </c>
      <c r="AR41" s="151"/>
      <c r="AS41" s="151"/>
      <c r="AT41" s="151"/>
      <c r="AU41" s="151"/>
      <c r="AV41" s="152"/>
      <c r="AW41" s="152">
        <f>IF(OR(AZ41="E",AZ41="D"),0,VLOOKUP(AV41,'CASSICOS COMP -A'!$B$53:$C$65,2)+AY41+AX41)</f>
        <v>0</v>
      </c>
      <c r="AX41" s="152"/>
      <c r="AY41" s="152"/>
      <c r="AZ41" s="152"/>
      <c r="BA41" s="152"/>
      <c r="BB41" s="153"/>
      <c r="BC41" s="153">
        <f>IF(OR(BF41="E",BF41="D"),0,VLOOKUP(BB41,'CASSICOS COMP -A'!$B$53:$C$65,2)+BE41+BD41)</f>
        <v>0</v>
      </c>
      <c r="BD41" s="153"/>
      <c r="BE41" s="153"/>
      <c r="BF41" s="153"/>
      <c r="BG41" s="153"/>
      <c r="BH41" s="154"/>
      <c r="BI41" s="154">
        <f>IF(OR(BL41="E",BL41="D"),0,VLOOKUP(BH41,'CASSICOS COMP -A'!$B$53:$C$65,2)+BK41+BJ41)</f>
        <v>0</v>
      </c>
      <c r="BJ41" s="154"/>
      <c r="BK41" s="154"/>
      <c r="BL41" s="154"/>
      <c r="BM41" s="154"/>
      <c r="BN41" s="155">
        <f t="shared" si="6"/>
        <v>0</v>
      </c>
      <c r="BO41" s="156">
        <f t="shared" si="2"/>
        <v>0</v>
      </c>
      <c r="BP41" s="157">
        <f t="array" aca="1" ref="BP41" ca="1">SUM(LARGE(BV41:CE41,ROW(INDIRECT("1:"&amp;COUNT(BV41:CE41)-D$58))))+SUM(IF(ISNUMBER(VALUE(MID(IF(LEN(IF(ISNUMBER(BV41:CE41),0,BV41:CE41))&gt;1,BV41:CE41,0),1,LEN(IF(LEN(IF(ISNUMBER(BV41:CE41),0,BV41:CE41))&gt;1,BV41:CE41,0))-1)))=FALSE,0,VALUE(MID(IF(LEN(IF(ISNUMBER(BV41:CE41),0,BV41:CE41))&gt;1,BV41:CE41,0),1,LEN(IF(LEN(IF(ISNUMBER(BV41:CE41),0,BV41:CE41))&gt;1,BV41:CE41,0))-1))))</f>
        <v>0</v>
      </c>
      <c r="BQ41" s="158">
        <f t="shared" si="3"/>
        <v>0</v>
      </c>
      <c r="BR41" s="556"/>
      <c r="BS41" s="556"/>
      <c r="BT41" s="556"/>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4"/>
        <v>0</v>
      </c>
      <c r="CH41" s="158">
        <f>'CASSICOS COMP -A'!D$58</f>
        <v>4</v>
      </c>
    </row>
    <row r="42" spans="1:86" s="158" customFormat="1" ht="15.75" x14ac:dyDescent="0.25">
      <c r="A42" s="416"/>
      <c r="B42" s="141">
        <f t="shared" si="5"/>
        <v>0</v>
      </c>
      <c r="C42" s="528"/>
      <c r="D42" s="526"/>
      <c r="E42" s="530"/>
      <c r="F42" s="145"/>
      <c r="G42" s="145">
        <f>IF(OR(J42="E",J42="D"),0,VLOOKUP(F42,'CASSICOS COMP -A'!$B$53:$C$65,2)+I42+H42)</f>
        <v>0</v>
      </c>
      <c r="H42" s="145"/>
      <c r="I42" s="145"/>
      <c r="J42" s="145"/>
      <c r="K42" s="145"/>
      <c r="L42" s="146"/>
      <c r="M42" s="146">
        <f>IF(OR(P42="E",P42="D"),0,VLOOKUP(L42,'CASSICOS COMP -A'!$B$53:$C$65,2)+O42+N42)</f>
        <v>0</v>
      </c>
      <c r="N42" s="146"/>
      <c r="O42" s="146"/>
      <c r="P42" s="146"/>
      <c r="Q42" s="146"/>
      <c r="R42" s="147"/>
      <c r="S42" s="147">
        <f>IF(OR(V42="E",V42="D"),0,VLOOKUP(R42,'CASSICOS COMP -A'!$B$53:$C$65,2)+U42+T42)</f>
        <v>0</v>
      </c>
      <c r="T42" s="147"/>
      <c r="U42" s="147"/>
      <c r="V42" s="147"/>
      <c r="W42" s="434"/>
      <c r="X42" s="148"/>
      <c r="Y42" s="148">
        <f>IF(OR(AB42="E",AB42="D"),0,VLOOKUP(X42,'CASSICOS COMP -A'!$B$53:$C$65,2)+AA42+Z42)</f>
        <v>0</v>
      </c>
      <c r="Z42" s="148"/>
      <c r="AA42" s="148"/>
      <c r="AB42" s="148"/>
      <c r="AC42" s="148"/>
      <c r="AD42" s="149"/>
      <c r="AE42" s="149">
        <f>IF(OR(AH42="E",AH42="D"),0,VLOOKUP(AD42,'CASSICOS COMP -A'!$B$53:$C$65,2)+AG42+AF42)</f>
        <v>0</v>
      </c>
      <c r="AF42" s="149"/>
      <c r="AG42" s="149"/>
      <c r="AH42" s="149"/>
      <c r="AI42" s="149"/>
      <c r="AJ42" s="150"/>
      <c r="AK42" s="150">
        <f>IF(OR(AN42="E",AN42="D"),0,VLOOKUP(AJ42,'CASSICOS COMP -A'!$B$53:$C$65,2)+AM42+AL42)</f>
        <v>0</v>
      </c>
      <c r="AL42" s="150"/>
      <c r="AM42" s="150"/>
      <c r="AN42" s="150"/>
      <c r="AO42" s="150"/>
      <c r="AP42" s="151"/>
      <c r="AQ42" s="151">
        <f>IF(OR(AT42="E",AT42="D"),0,VLOOKUP(AP42,'CASSICOS COMP -A'!$B$53:$C$65,2)+AS42+AR42)</f>
        <v>0</v>
      </c>
      <c r="AR42" s="151"/>
      <c r="AS42" s="151"/>
      <c r="AT42" s="151"/>
      <c r="AU42" s="151"/>
      <c r="AV42" s="152"/>
      <c r="AW42" s="152">
        <f>IF(OR(AZ42="E",AZ42="D"),0,VLOOKUP(AV42,'CASSICOS COMP -A'!$B$53:$C$65,2)+AY42+AX42)</f>
        <v>0</v>
      </c>
      <c r="AX42" s="152"/>
      <c r="AY42" s="152"/>
      <c r="AZ42" s="152"/>
      <c r="BA42" s="152"/>
      <c r="BB42" s="153"/>
      <c r="BC42" s="153">
        <f>IF(OR(BF42="E",BF42="D"),0,VLOOKUP(BB42,'CASSICOS COMP -A'!$B$53:$C$65,2)+BE42+BD42)</f>
        <v>0</v>
      </c>
      <c r="BD42" s="153"/>
      <c r="BE42" s="153"/>
      <c r="BF42" s="153"/>
      <c r="BG42" s="153"/>
      <c r="BH42" s="154"/>
      <c r="BI42" s="154">
        <f>IF(OR(BL42="E",BL42="D"),0,VLOOKUP(BH42,'CASSICOS COMP -A'!$B$53:$C$65,2)+BK42+BJ42)</f>
        <v>0</v>
      </c>
      <c r="BJ42" s="154"/>
      <c r="BK42" s="154"/>
      <c r="BL42" s="154"/>
      <c r="BM42" s="154"/>
      <c r="BN42" s="155">
        <f t="shared" si="6"/>
        <v>0</v>
      </c>
      <c r="BO42" s="156">
        <f t="shared" si="2"/>
        <v>0</v>
      </c>
      <c r="BP42" s="157">
        <f t="array" aca="1" ref="BP42" ca="1">SUM(LARGE(BV42:CE42,ROW(INDIRECT("1:"&amp;COUNT(BV42:CE42)-D$58))))+SUM(IF(ISNUMBER(VALUE(MID(IF(LEN(IF(ISNUMBER(BV42:CE42),0,BV42:CE42))&gt;1,BV42:CE42,0),1,LEN(IF(LEN(IF(ISNUMBER(BV42:CE42),0,BV42:CE42))&gt;1,BV42:CE42,0))-1)))=FALSE,0,VALUE(MID(IF(LEN(IF(ISNUMBER(BV42:CE42),0,BV42:CE42))&gt;1,BV42:CE42,0),1,LEN(IF(LEN(IF(ISNUMBER(BV42:CE42),0,BV42:CE42))&gt;1,BV42:CE42,0))-1))))</f>
        <v>0</v>
      </c>
      <c r="BQ42" s="158">
        <f t="shared" si="3"/>
        <v>0</v>
      </c>
      <c r="BR42" s="556"/>
      <c r="BS42" s="556"/>
      <c r="BT42" s="556"/>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4"/>
        <v>0</v>
      </c>
      <c r="CH42" s="158">
        <f>'CASSICOS COMP -A'!D$58</f>
        <v>4</v>
      </c>
    </row>
    <row r="43" spans="1:86" s="158" customFormat="1" ht="15.75" x14ac:dyDescent="0.25">
      <c r="A43" s="416"/>
      <c r="B43" s="141">
        <f t="shared" si="5"/>
        <v>0</v>
      </c>
      <c r="C43" s="528"/>
      <c r="D43" s="526"/>
      <c r="E43" s="527"/>
      <c r="F43" s="145"/>
      <c r="G43" s="145">
        <f>IF(OR(J43="E",J43="D"),0,VLOOKUP(F43,'CASSICOS COMP -A'!$B$53:$C$65,2)+I43+H43)</f>
        <v>0</v>
      </c>
      <c r="H43" s="145"/>
      <c r="I43" s="145"/>
      <c r="J43" s="145"/>
      <c r="K43" s="145"/>
      <c r="L43" s="146"/>
      <c r="M43" s="146">
        <f>IF(OR(P43="E",P43="D"),0,VLOOKUP(L43,'CASSICOS COMP -A'!$B$53:$C$65,2)+O43+N43)</f>
        <v>0</v>
      </c>
      <c r="N43" s="146"/>
      <c r="O43" s="146"/>
      <c r="P43" s="146"/>
      <c r="Q43" s="146"/>
      <c r="R43" s="147"/>
      <c r="S43" s="147">
        <f>IF(OR(V43="E",V43="D"),0,VLOOKUP(R43,'CASSICOS COMP -A'!$B$53:$C$65,2)+U43+T43)</f>
        <v>0</v>
      </c>
      <c r="T43" s="147"/>
      <c r="U43" s="147"/>
      <c r="V43" s="147"/>
      <c r="W43" s="434"/>
      <c r="X43" s="148"/>
      <c r="Y43" s="148">
        <f>IF(OR(AB43="E",AB43="D"),0,VLOOKUP(X43,'CASSICOS COMP -A'!$B$53:$C$65,2)+AA43+Z43)</f>
        <v>0</v>
      </c>
      <c r="Z43" s="148"/>
      <c r="AA43" s="148"/>
      <c r="AB43" s="148"/>
      <c r="AC43" s="148"/>
      <c r="AD43" s="149"/>
      <c r="AE43" s="149">
        <f>IF(OR(AH43="E",AH43="D"),0,VLOOKUP(AD43,'CASSICOS COMP -A'!$B$53:$C$65,2)+AG43+AF43)</f>
        <v>0</v>
      </c>
      <c r="AF43" s="149"/>
      <c r="AG43" s="149"/>
      <c r="AH43" s="149"/>
      <c r="AI43" s="149"/>
      <c r="AJ43" s="150"/>
      <c r="AK43" s="150">
        <f>IF(OR(AN43="E",AN43="D"),0,VLOOKUP(AJ43,'CASSICOS COMP -A'!$B$53:$C$65,2)+AM43+AL43)</f>
        <v>0</v>
      </c>
      <c r="AL43" s="150"/>
      <c r="AM43" s="150"/>
      <c r="AN43" s="150"/>
      <c r="AO43" s="150"/>
      <c r="AP43" s="151"/>
      <c r="AQ43" s="151">
        <f>IF(OR(AT43="E",AT43="D"),0,VLOOKUP(AP43,'CASSICOS COMP -A'!$B$53:$C$65,2)+AS43+AR43)</f>
        <v>0</v>
      </c>
      <c r="AR43" s="151"/>
      <c r="AS43" s="151"/>
      <c r="AT43" s="151"/>
      <c r="AU43" s="151"/>
      <c r="AV43" s="152"/>
      <c r="AW43" s="152">
        <f>IF(OR(AZ43="E",AZ43="D"),0,VLOOKUP(AV43,'CASSICOS COMP -A'!$B$53:$C$65,2)+AY43+AX43)</f>
        <v>0</v>
      </c>
      <c r="AX43" s="152"/>
      <c r="AY43" s="152"/>
      <c r="AZ43" s="152"/>
      <c r="BA43" s="152"/>
      <c r="BB43" s="153"/>
      <c r="BC43" s="153">
        <f>IF(OR(BF43="E",BF43="D"),0,VLOOKUP(BB43,'CASSICOS COMP -A'!$B$53:$C$65,2)+BE43+BD43)</f>
        <v>0</v>
      </c>
      <c r="BD43" s="153"/>
      <c r="BE43" s="153"/>
      <c r="BF43" s="153"/>
      <c r="BG43" s="153"/>
      <c r="BH43" s="154"/>
      <c r="BI43" s="154">
        <f>IF(OR(BL43="E",BL43="D"),0,VLOOKUP(BH43,'CASSICOS COMP -A'!$B$53:$C$65,2)+BK43+BJ43)</f>
        <v>0</v>
      </c>
      <c r="BJ43" s="154"/>
      <c r="BK43" s="154"/>
      <c r="BL43" s="154"/>
      <c r="BM43" s="154"/>
      <c r="BN43" s="155">
        <f t="shared" si="6"/>
        <v>0</v>
      </c>
      <c r="BO43" s="156">
        <f t="shared" si="2"/>
        <v>0</v>
      </c>
      <c r="BP43" s="157">
        <f t="array" aca="1" ref="BP43" ca="1">SUM(LARGE(BV43:CE43,ROW(INDIRECT("1:"&amp;COUNT(BV43:CE43)-D$58))))+SUM(IF(ISNUMBER(VALUE(MID(IF(LEN(IF(ISNUMBER(BV43:CE43),0,BV43:CE43))&gt;1,BV43:CE43,0),1,LEN(IF(LEN(IF(ISNUMBER(BV43:CE43),0,BV43:CE43))&gt;1,BV43:CE43,0))-1)))=FALSE,0,VALUE(MID(IF(LEN(IF(ISNUMBER(BV43:CE43),0,BV43:CE43))&gt;1,BV43:CE43,0),1,LEN(IF(LEN(IF(ISNUMBER(BV43:CE43),0,BV43:CE43))&gt;1,BV43:CE43,0))-1))))</f>
        <v>0</v>
      </c>
      <c r="BQ43" s="158">
        <f t="shared" si="3"/>
        <v>0</v>
      </c>
      <c r="BR43" s="556"/>
      <c r="BS43" s="556"/>
      <c r="BT43" s="556"/>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4"/>
        <v>0</v>
      </c>
      <c r="CH43" s="158">
        <f>'CASSICOS COMP -A'!D$58</f>
        <v>4</v>
      </c>
    </row>
    <row r="44" spans="1:86" s="158" customFormat="1" ht="15.75" x14ac:dyDescent="0.25">
      <c r="A44" s="416"/>
      <c r="B44" s="141">
        <f t="shared" si="5"/>
        <v>0</v>
      </c>
      <c r="C44" s="528"/>
      <c r="D44" s="526"/>
      <c r="E44" s="527"/>
      <c r="F44" s="145"/>
      <c r="G44" s="145">
        <f>IF(OR(J44="E",J44="D"),0,VLOOKUP(F44,'CASSICOS COMP -A'!$B$53:$C$65,2)+I44+H44)</f>
        <v>0</v>
      </c>
      <c r="H44" s="145"/>
      <c r="I44" s="145"/>
      <c r="J44" s="145"/>
      <c r="K44" s="145"/>
      <c r="L44" s="146"/>
      <c r="M44" s="146">
        <f>IF(OR(P44="E",P44="D"),0,VLOOKUP(L44,'CASSICOS COMP -A'!$B$53:$C$65,2)+O44+N44)</f>
        <v>0</v>
      </c>
      <c r="N44" s="146"/>
      <c r="O44" s="146"/>
      <c r="P44" s="146"/>
      <c r="Q44" s="146"/>
      <c r="R44" s="147"/>
      <c r="S44" s="147">
        <f>IF(OR(V44="E",V44="D"),0,VLOOKUP(R44,'CASSICOS COMP -A'!$B$53:$C$65,2)+U44+T44)</f>
        <v>0</v>
      </c>
      <c r="T44" s="147"/>
      <c r="U44" s="147"/>
      <c r="V44" s="147"/>
      <c r="W44" s="434"/>
      <c r="X44" s="148"/>
      <c r="Y44" s="148">
        <f>IF(OR(AB44="E",AB44="D"),0,VLOOKUP(X44,'CASSICOS COMP -A'!$B$53:$C$65,2)+AA44+Z44)</f>
        <v>0</v>
      </c>
      <c r="Z44" s="148"/>
      <c r="AA44" s="148"/>
      <c r="AB44" s="148"/>
      <c r="AC44" s="148"/>
      <c r="AD44" s="149"/>
      <c r="AE44" s="149">
        <f>IF(OR(AH44="E",AH44="D"),0,VLOOKUP(AD44,'CASSICOS COMP -A'!$B$53:$C$65,2)+AG44+AF44)</f>
        <v>0</v>
      </c>
      <c r="AF44" s="149"/>
      <c r="AG44" s="149"/>
      <c r="AH44" s="149"/>
      <c r="AI44" s="149"/>
      <c r="AJ44" s="150"/>
      <c r="AK44" s="150">
        <f>IF(OR(AN44="E",AN44="D"),0,VLOOKUP(AJ44,'CASSICOS COMP -A'!$B$53:$C$65,2)+AM44+AL44)</f>
        <v>0</v>
      </c>
      <c r="AL44" s="150"/>
      <c r="AM44" s="150"/>
      <c r="AN44" s="150"/>
      <c r="AO44" s="150"/>
      <c r="AP44" s="151"/>
      <c r="AQ44" s="151">
        <f>IF(OR(AT44="E",AT44="D"),0,VLOOKUP(AP44,'CASSICOS COMP -A'!$B$53:$C$65,2)+AS44+AR44)</f>
        <v>0</v>
      </c>
      <c r="AR44" s="151"/>
      <c r="AS44" s="151"/>
      <c r="AT44" s="151"/>
      <c r="AU44" s="151"/>
      <c r="AV44" s="152"/>
      <c r="AW44" s="152">
        <f>IF(OR(AZ44="E",AZ44="D"),0,VLOOKUP(AV44,'CASSICOS COMP -A'!$B$53:$C$65,2)+AY44+AX44)</f>
        <v>0</v>
      </c>
      <c r="AX44" s="152"/>
      <c r="AY44" s="152"/>
      <c r="AZ44" s="152"/>
      <c r="BA44" s="152"/>
      <c r="BB44" s="153"/>
      <c r="BC44" s="153">
        <f>IF(OR(BF44="E",BF44="D"),0,VLOOKUP(BB44,'CASSICOS COMP -A'!$B$53:$C$65,2)+BE44+BD44)</f>
        <v>0</v>
      </c>
      <c r="BD44" s="153"/>
      <c r="BE44" s="153"/>
      <c r="BF44" s="153"/>
      <c r="BG44" s="153"/>
      <c r="BH44" s="154"/>
      <c r="BI44" s="154">
        <f>IF(OR(BL44="E",BL44="D"),0,VLOOKUP(BH44,'CASSICOS COMP -A'!$B$53:$C$65,2)+BK44+BJ44)</f>
        <v>0</v>
      </c>
      <c r="BJ44" s="154"/>
      <c r="BK44" s="154"/>
      <c r="BL44" s="154"/>
      <c r="BM44" s="154"/>
      <c r="BN44" s="155">
        <f t="shared" si="6"/>
        <v>0</v>
      </c>
      <c r="BO44" s="156">
        <f t="shared" si="2"/>
        <v>0</v>
      </c>
      <c r="BP44" s="157">
        <f t="array" aca="1" ref="BP44" ca="1">SUM(LARGE(BV44:CE44,ROW(INDIRECT("1:"&amp;COUNT(BV44:CE44)-D$58))))+SUM(IF(ISNUMBER(VALUE(MID(IF(LEN(IF(ISNUMBER(BV44:CE44),0,BV44:CE44))&gt;1,BV44:CE44,0),1,LEN(IF(LEN(IF(ISNUMBER(BV44:CE44),0,BV44:CE44))&gt;1,BV44:CE44,0))-1)))=FALSE,0,VALUE(MID(IF(LEN(IF(ISNUMBER(BV44:CE44),0,BV44:CE44))&gt;1,BV44:CE44,0),1,LEN(IF(LEN(IF(ISNUMBER(BV44:CE44),0,BV44:CE44))&gt;1,BV44:CE44,0))-1))))</f>
        <v>0</v>
      </c>
      <c r="BQ44" s="158">
        <f t="shared" si="3"/>
        <v>0</v>
      </c>
      <c r="BR44" s="556"/>
      <c r="BS44" s="556"/>
      <c r="BT44" s="556"/>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4"/>
        <v>0</v>
      </c>
      <c r="CH44" s="158">
        <f>'CASSICOS COMP -A'!D$58</f>
        <v>4</v>
      </c>
    </row>
    <row r="45" spans="1:86" s="158" customFormat="1" ht="15.75" x14ac:dyDescent="0.25">
      <c r="A45" s="416"/>
      <c r="B45" s="141">
        <f t="shared" si="5"/>
        <v>0</v>
      </c>
      <c r="C45" s="528"/>
      <c r="D45" s="526"/>
      <c r="E45" s="527"/>
      <c r="F45" s="145"/>
      <c r="G45" s="145">
        <f>IF(OR(J45="E",J45="D"),0,VLOOKUP(F45,'CASSICOS COMP -A'!$B$53:$C$65,2)+I45+H45)</f>
        <v>0</v>
      </c>
      <c r="H45" s="145"/>
      <c r="I45" s="145"/>
      <c r="J45" s="145"/>
      <c r="K45" s="145"/>
      <c r="L45" s="146"/>
      <c r="M45" s="146">
        <f>IF(OR(P45="E",P45="D"),0,VLOOKUP(L45,'CASSICOS COMP -A'!$B$53:$C$65,2)+O45+N45)</f>
        <v>0</v>
      </c>
      <c r="N45" s="146"/>
      <c r="O45" s="146"/>
      <c r="P45" s="146"/>
      <c r="Q45" s="146"/>
      <c r="R45" s="147"/>
      <c r="S45" s="147">
        <f>IF(OR(V45="E",V45="D"),0,VLOOKUP(R45,'CASSICOS COMP -A'!$B$53:$C$65,2)+U45+T45)</f>
        <v>0</v>
      </c>
      <c r="T45" s="147"/>
      <c r="U45" s="147"/>
      <c r="V45" s="147"/>
      <c r="W45" s="434"/>
      <c r="X45" s="148"/>
      <c r="Y45" s="148">
        <f>IF(OR(AB45="E",AB45="D"),0,VLOOKUP(X45,'CASSICOS COMP -A'!$B$53:$C$65,2)+AA45+Z45)</f>
        <v>0</v>
      </c>
      <c r="Z45" s="148"/>
      <c r="AA45" s="148"/>
      <c r="AB45" s="148"/>
      <c r="AC45" s="148"/>
      <c r="AD45" s="149"/>
      <c r="AE45" s="149">
        <f>IF(OR(AH45="E",AH45="D"),0,VLOOKUP(AD45,'CASSICOS COMP -A'!$B$53:$C$65,2)+AG45+AF45)</f>
        <v>0</v>
      </c>
      <c r="AF45" s="149"/>
      <c r="AG45" s="149"/>
      <c r="AH45" s="149"/>
      <c r="AI45" s="149"/>
      <c r="AJ45" s="150"/>
      <c r="AK45" s="150">
        <f>IF(OR(AN45="E",AN45="D"),0,VLOOKUP(AJ45,'CASSICOS COMP -A'!$B$53:$C$65,2)+AM45+AL45)</f>
        <v>0</v>
      </c>
      <c r="AL45" s="150"/>
      <c r="AM45" s="150"/>
      <c r="AN45" s="150"/>
      <c r="AO45" s="150"/>
      <c r="AP45" s="151"/>
      <c r="AQ45" s="151">
        <f>IF(OR(AT45="E",AT45="D"),0,VLOOKUP(AP45,'CASSICOS COMP -A'!$B$53:$C$65,2)+AS45+AR45)</f>
        <v>0</v>
      </c>
      <c r="AR45" s="151"/>
      <c r="AS45" s="151"/>
      <c r="AT45" s="151"/>
      <c r="AU45" s="151"/>
      <c r="AV45" s="152"/>
      <c r="AW45" s="152">
        <f>IF(OR(AZ45="E",AZ45="D"),0,VLOOKUP(AV45,'CASSICOS COMP -A'!$B$53:$C$65,2)+AY45+AX45)</f>
        <v>0</v>
      </c>
      <c r="AX45" s="152"/>
      <c r="AY45" s="152"/>
      <c r="AZ45" s="152"/>
      <c r="BA45" s="152"/>
      <c r="BB45" s="153"/>
      <c r="BC45" s="153">
        <f>IF(OR(BF45="E",BF45="D"),0,VLOOKUP(BB45,'CASSICOS COMP -A'!$B$53:$C$65,2)+BE45+BD45)</f>
        <v>0</v>
      </c>
      <c r="BD45" s="153"/>
      <c r="BE45" s="153"/>
      <c r="BF45" s="153"/>
      <c r="BG45" s="153"/>
      <c r="BH45" s="154"/>
      <c r="BI45" s="154">
        <f>IF(OR(BL45="E",BL45="D"),0,VLOOKUP(BH45,'CASSICOS COMP -A'!$B$53:$C$65,2)+BK45+BJ45)</f>
        <v>0</v>
      </c>
      <c r="BJ45" s="154"/>
      <c r="BK45" s="154"/>
      <c r="BL45" s="154"/>
      <c r="BM45" s="154"/>
      <c r="BN45" s="155">
        <f t="shared" si="6"/>
        <v>0</v>
      </c>
      <c r="BO45" s="156">
        <f t="shared" si="2"/>
        <v>0</v>
      </c>
      <c r="BP45" s="157">
        <f t="array" aca="1" ref="BP45" ca="1">SUM(LARGE(BV45:CE45,ROW(INDIRECT("1:"&amp;COUNT(BV45:CE45)-D$58))))+SUM(IF(ISNUMBER(VALUE(MID(IF(LEN(IF(ISNUMBER(BV45:CE45),0,BV45:CE45))&gt;1,BV45:CE45,0),1,LEN(IF(LEN(IF(ISNUMBER(BV45:CE45),0,BV45:CE45))&gt;1,BV45:CE45,0))-1)))=FALSE,0,VALUE(MID(IF(LEN(IF(ISNUMBER(BV45:CE45),0,BV45:CE45))&gt;1,BV45:CE45,0),1,LEN(IF(LEN(IF(ISNUMBER(BV45:CE45),0,BV45:CE45))&gt;1,BV45:CE45,0))-1))))</f>
        <v>0</v>
      </c>
      <c r="BQ45" s="158">
        <f t="shared" si="3"/>
        <v>0</v>
      </c>
      <c r="BR45" s="556"/>
      <c r="BS45" s="556"/>
      <c r="BT45" s="556"/>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4"/>
        <v>0</v>
      </c>
      <c r="CH45" s="158">
        <f>'CASSICOS COMP -A'!D$58</f>
        <v>4</v>
      </c>
    </row>
    <row r="46" spans="1:86" s="158" customFormat="1" ht="15.75" x14ac:dyDescent="0.25">
      <c r="A46" s="416"/>
      <c r="B46" s="141">
        <f t="shared" si="5"/>
        <v>0</v>
      </c>
      <c r="C46" s="528"/>
      <c r="D46" s="529"/>
      <c r="E46" s="527"/>
      <c r="F46" s="145"/>
      <c r="G46" s="145">
        <f>IF(OR(J46="E",J46="D"),0,VLOOKUP(F46,'CASSICOS COMP -A'!$B$53:$C$65,2)+I46+H46)</f>
        <v>0</v>
      </c>
      <c r="H46" s="145"/>
      <c r="I46" s="145"/>
      <c r="J46" s="145"/>
      <c r="K46" s="145"/>
      <c r="L46" s="146"/>
      <c r="M46" s="146">
        <f>IF(OR(P46="E",P46="D"),0,VLOOKUP(L46,'CASSICOS COMP -A'!$B$53:$C$65,2)+O46+N46)</f>
        <v>0</v>
      </c>
      <c r="N46" s="146"/>
      <c r="O46" s="146"/>
      <c r="P46" s="146"/>
      <c r="Q46" s="146"/>
      <c r="R46" s="147"/>
      <c r="S46" s="147">
        <f>IF(OR(V46="E",V46="D"),0,VLOOKUP(R46,'CASSICOS COMP -A'!$B$53:$C$65,2)+U46+T46)</f>
        <v>0</v>
      </c>
      <c r="T46" s="147"/>
      <c r="U46" s="147"/>
      <c r="V46" s="147"/>
      <c r="W46" s="434"/>
      <c r="X46" s="148"/>
      <c r="Y46" s="148">
        <f>IF(OR(AB46="E",AB46="D"),0,VLOOKUP(X46,'CASSICOS COMP -A'!$B$53:$C$65,2)+AA46+Z46)</f>
        <v>0</v>
      </c>
      <c r="Z46" s="148"/>
      <c r="AA46" s="148"/>
      <c r="AB46" s="148"/>
      <c r="AC46" s="148"/>
      <c r="AD46" s="149"/>
      <c r="AE46" s="149">
        <f>IF(OR(AH46="E",AH46="D"),0,VLOOKUP(AD46,'CASSICOS COMP -A'!$B$53:$C$65,2)+AG46+AF46)</f>
        <v>0</v>
      </c>
      <c r="AF46" s="149"/>
      <c r="AG46" s="149"/>
      <c r="AH46" s="149"/>
      <c r="AI46" s="149"/>
      <c r="AJ46" s="150"/>
      <c r="AK46" s="150">
        <f>IF(OR(AN46="E",AN46="D"),0,VLOOKUP(AJ46,'CASSICOS COMP -A'!$B$53:$C$65,2)+AM46+AL46)</f>
        <v>0</v>
      </c>
      <c r="AL46" s="150"/>
      <c r="AM46" s="150"/>
      <c r="AN46" s="150"/>
      <c r="AO46" s="150"/>
      <c r="AP46" s="151"/>
      <c r="AQ46" s="151">
        <f>IF(OR(AT46="E",AT46="D"),0,VLOOKUP(AP46,'CASSICOS COMP -A'!$B$53:$C$65,2)+AS46+AR46)</f>
        <v>0</v>
      </c>
      <c r="AR46" s="151"/>
      <c r="AS46" s="151"/>
      <c r="AT46" s="151"/>
      <c r="AU46" s="151"/>
      <c r="AV46" s="152"/>
      <c r="AW46" s="152">
        <f>IF(OR(AZ46="E",AZ46="D"),0,VLOOKUP(AV46,'CASSICOS COMP -A'!$B$53:$C$65,2)+AY46+AX46)</f>
        <v>0</v>
      </c>
      <c r="AX46" s="152"/>
      <c r="AY46" s="152"/>
      <c r="AZ46" s="152"/>
      <c r="BA46" s="152"/>
      <c r="BB46" s="153"/>
      <c r="BC46" s="153">
        <f>IF(OR(BF46="E",BF46="D"),0,VLOOKUP(BB46,'CASSICOS COMP -A'!$B$53:$C$65,2)+BE46+BD46)</f>
        <v>0</v>
      </c>
      <c r="BD46" s="153"/>
      <c r="BE46" s="153"/>
      <c r="BF46" s="153"/>
      <c r="BG46" s="153"/>
      <c r="BH46" s="154"/>
      <c r="BI46" s="154">
        <f>IF(OR(BL46="E",BL46="D"),0,VLOOKUP(BH46,'CASSICOS COMP -A'!$B$53:$C$65,2)+BK46+BJ46)</f>
        <v>0</v>
      </c>
      <c r="BJ46" s="154"/>
      <c r="BK46" s="154"/>
      <c r="BL46" s="154"/>
      <c r="BM46" s="154"/>
      <c r="BN46" s="155">
        <f t="shared" si="6"/>
        <v>0</v>
      </c>
      <c r="BO46" s="156">
        <f t="shared" si="2"/>
        <v>0</v>
      </c>
      <c r="BP46" s="157">
        <f t="array" aca="1" ref="BP46" ca="1">SUM(LARGE(BV46:CE46,ROW(INDIRECT("1:"&amp;COUNT(BV46:CE46)-D$58))))+SUM(IF(ISNUMBER(VALUE(MID(IF(LEN(IF(ISNUMBER(BV46:CE46),0,BV46:CE46))&gt;1,BV46:CE46,0),1,LEN(IF(LEN(IF(ISNUMBER(BV46:CE46),0,BV46:CE46))&gt;1,BV46:CE46,0))-1)))=FALSE,0,VALUE(MID(IF(LEN(IF(ISNUMBER(BV46:CE46),0,BV46:CE46))&gt;1,BV46:CE46,0),1,LEN(IF(LEN(IF(ISNUMBER(BV46:CE46),0,BV46:CE46))&gt;1,BV46:CE46,0))-1))))</f>
        <v>0</v>
      </c>
      <c r="BQ46" s="158">
        <f t="shared" si="3"/>
        <v>0</v>
      </c>
      <c r="BR46" s="556"/>
      <c r="BS46" s="556"/>
      <c r="BT46" s="556"/>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4"/>
        <v>0</v>
      </c>
      <c r="CH46" s="158">
        <f>'CASSICOS COMP -A'!D$58</f>
        <v>4</v>
      </c>
    </row>
    <row r="47" spans="1:86" s="158" customFormat="1" ht="15.75" x14ac:dyDescent="0.25">
      <c r="A47" s="416"/>
      <c r="B47" s="141">
        <f t="shared" si="5"/>
        <v>0</v>
      </c>
      <c r="C47" s="528"/>
      <c r="D47" s="529"/>
      <c r="E47" s="527"/>
      <c r="F47" s="145"/>
      <c r="G47" s="145">
        <f>IF(OR(J47="E",J47="D"),0,VLOOKUP(F47,'CASSICOS COMP -A'!$B$53:$C$65,2)+I47+H47)</f>
        <v>0</v>
      </c>
      <c r="H47" s="145"/>
      <c r="I47" s="145"/>
      <c r="J47" s="145"/>
      <c r="K47" s="145"/>
      <c r="L47" s="146"/>
      <c r="M47" s="146">
        <f>IF(OR(P47="E",P47="D"),0,VLOOKUP(L47,'CASSICOS COMP -A'!$B$53:$C$65,2)+O47+N47)</f>
        <v>0</v>
      </c>
      <c r="N47" s="146"/>
      <c r="O47" s="146"/>
      <c r="P47" s="146"/>
      <c r="Q47" s="146"/>
      <c r="R47" s="147"/>
      <c r="S47" s="147">
        <f>IF(OR(V47="E",V47="D"),0,VLOOKUP(R47,'CASSICOS COMP -A'!$B$53:$C$65,2)+U47+T47)</f>
        <v>0</v>
      </c>
      <c r="T47" s="147"/>
      <c r="U47" s="147"/>
      <c r="V47" s="147"/>
      <c r="W47" s="434"/>
      <c r="X47" s="148"/>
      <c r="Y47" s="148">
        <f>IF(OR(AB47="E",AB47="D"),0,VLOOKUP(X47,'CASSICOS COMP -A'!$B$53:$C$65,2)+AA47+Z47)</f>
        <v>0</v>
      </c>
      <c r="Z47" s="148"/>
      <c r="AA47" s="148"/>
      <c r="AB47" s="148"/>
      <c r="AC47" s="148"/>
      <c r="AD47" s="149"/>
      <c r="AE47" s="149">
        <f>IF(OR(AH47="E",AH47="D"),0,VLOOKUP(AD47,'CASSICOS COMP -A'!$B$53:$C$65,2)+AG47+AF47)</f>
        <v>0</v>
      </c>
      <c r="AF47" s="149"/>
      <c r="AG47" s="149"/>
      <c r="AH47" s="149"/>
      <c r="AI47" s="149"/>
      <c r="AJ47" s="150"/>
      <c r="AK47" s="150">
        <f>IF(OR(AN47="E",AN47="D"),0,VLOOKUP(AJ47,'CASSICOS COMP -A'!$B$53:$C$65,2)+AM47+AL47)</f>
        <v>0</v>
      </c>
      <c r="AL47" s="150"/>
      <c r="AM47" s="150"/>
      <c r="AN47" s="150"/>
      <c r="AO47" s="150"/>
      <c r="AP47" s="151"/>
      <c r="AQ47" s="151">
        <f>IF(OR(AT47="E",AT47="D"),0,VLOOKUP(AP47,'CASSICOS COMP -A'!$B$53:$C$65,2)+AS47+AR47)</f>
        <v>0</v>
      </c>
      <c r="AR47" s="151"/>
      <c r="AS47" s="151"/>
      <c r="AT47" s="151"/>
      <c r="AU47" s="151"/>
      <c r="AV47" s="152"/>
      <c r="AW47" s="152">
        <f>IF(OR(AZ47="E",AZ47="D"),0,VLOOKUP(AV47,'CASSICOS COMP -A'!$B$53:$C$65,2)+AY47+AX47)</f>
        <v>0</v>
      </c>
      <c r="AX47" s="152"/>
      <c r="AY47" s="152"/>
      <c r="AZ47" s="152"/>
      <c r="BA47" s="152"/>
      <c r="BB47" s="153"/>
      <c r="BC47" s="153">
        <f>IF(OR(BF47="E",BF47="D"),0,VLOOKUP(BB47,'CASSICOS COMP -A'!$B$53:$C$65,2)+BE47+BD47)</f>
        <v>0</v>
      </c>
      <c r="BD47" s="153"/>
      <c r="BE47" s="153"/>
      <c r="BF47" s="153"/>
      <c r="BG47" s="153"/>
      <c r="BH47" s="154"/>
      <c r="BI47" s="154">
        <f>IF(OR(BL47="E",BL47="D"),0,VLOOKUP(BH47,'CASSICOS COMP -A'!$B$53:$C$65,2)+BK47+BJ47)</f>
        <v>0</v>
      </c>
      <c r="BJ47" s="154"/>
      <c r="BK47" s="154"/>
      <c r="BL47" s="154"/>
      <c r="BM47" s="154"/>
      <c r="BN47" s="155">
        <f t="shared" si="6"/>
        <v>0</v>
      </c>
      <c r="BO47" s="156">
        <f t="shared" si="2"/>
        <v>0</v>
      </c>
      <c r="BP47" s="157">
        <f t="array" aca="1" ref="BP47" ca="1">SUM(LARGE(BV47:CE47,ROW(INDIRECT("1:"&amp;COUNT(BV47:CE47)-D$58))))+SUM(IF(ISNUMBER(VALUE(MID(IF(LEN(IF(ISNUMBER(BV47:CE47),0,BV47:CE47))&gt;1,BV47:CE47,0),1,LEN(IF(LEN(IF(ISNUMBER(BV47:CE47),0,BV47:CE47))&gt;1,BV47:CE47,0))-1)))=FALSE,0,VALUE(MID(IF(LEN(IF(ISNUMBER(BV47:CE47),0,BV47:CE47))&gt;1,BV47:CE47,0),1,LEN(IF(LEN(IF(ISNUMBER(BV47:CE47),0,BV47:CE47))&gt;1,BV47:CE47,0))-1))))</f>
        <v>0</v>
      </c>
      <c r="BQ47" s="158">
        <f t="shared" si="3"/>
        <v>0</v>
      </c>
      <c r="BR47" s="556"/>
      <c r="BS47" s="556"/>
      <c r="BT47" s="556"/>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4"/>
        <v>0</v>
      </c>
      <c r="CH47" s="158">
        <f>'CASSICOS COMP -A'!D$58</f>
        <v>4</v>
      </c>
    </row>
    <row r="48" spans="1:86" s="158" customFormat="1" ht="15.75" x14ac:dyDescent="0.25">
      <c r="A48" s="416"/>
      <c r="B48" s="141">
        <f t="shared" si="5"/>
        <v>0</v>
      </c>
      <c r="C48" s="525"/>
      <c r="D48" s="529"/>
      <c r="E48" s="527"/>
      <c r="F48" s="145"/>
      <c r="G48" s="145">
        <f>IF(OR(J48="E",J48="D"),0,VLOOKUP(F48,'CASSICOS COMP -A'!$B$53:$C$65,2)+I48+H48)</f>
        <v>0</v>
      </c>
      <c r="H48" s="145"/>
      <c r="I48" s="145"/>
      <c r="J48" s="145"/>
      <c r="K48" s="145"/>
      <c r="L48" s="146"/>
      <c r="M48" s="146">
        <f>IF(OR(P48="E",P48="D"),0,VLOOKUP(L48,'CASSICOS COMP -A'!$B$53:$C$65,2)+O48+N48)</f>
        <v>0</v>
      </c>
      <c r="N48" s="146"/>
      <c r="O48" s="146"/>
      <c r="P48" s="146"/>
      <c r="Q48" s="146"/>
      <c r="R48" s="147"/>
      <c r="S48" s="147">
        <f>IF(OR(V48="E",V48="D"),0,VLOOKUP(R48,'CASSICOS COMP -A'!$B$53:$C$65,2)+U48+T48)</f>
        <v>0</v>
      </c>
      <c r="T48" s="147"/>
      <c r="U48" s="147"/>
      <c r="V48" s="147"/>
      <c r="W48" s="434"/>
      <c r="X48" s="148"/>
      <c r="Y48" s="148">
        <f>IF(OR(AB48="E",AB48="D"),0,VLOOKUP(X48,'CASSICOS COMP -A'!$B$53:$C$65,2)+AA48+Z48)</f>
        <v>0</v>
      </c>
      <c r="Z48" s="148"/>
      <c r="AA48" s="148"/>
      <c r="AB48" s="148"/>
      <c r="AC48" s="148"/>
      <c r="AD48" s="149"/>
      <c r="AE48" s="149">
        <f>IF(OR(AH48="E",AH48="D"),0,VLOOKUP(AD48,'CASSICOS COMP -A'!$B$53:$C$65,2)+AG48+AF48)</f>
        <v>0</v>
      </c>
      <c r="AF48" s="149"/>
      <c r="AG48" s="149"/>
      <c r="AH48" s="149"/>
      <c r="AI48" s="149"/>
      <c r="AJ48" s="150"/>
      <c r="AK48" s="150">
        <f>IF(OR(AN48="E",AN48="D"),0,VLOOKUP(AJ48,'CASSICOS COMP -A'!$B$53:$C$65,2)+AM48+AL48)</f>
        <v>0</v>
      </c>
      <c r="AL48" s="150"/>
      <c r="AM48" s="150"/>
      <c r="AN48" s="150"/>
      <c r="AO48" s="150"/>
      <c r="AP48" s="151"/>
      <c r="AQ48" s="151">
        <f>IF(OR(AT48="E",AT48="D"),0,VLOOKUP(AP48,'CASSICOS COMP -A'!$B$53:$C$65,2)+AS48+AR48)</f>
        <v>0</v>
      </c>
      <c r="AR48" s="151"/>
      <c r="AS48" s="151"/>
      <c r="AT48" s="151"/>
      <c r="AU48" s="151"/>
      <c r="AV48" s="152"/>
      <c r="AW48" s="152">
        <f>IF(OR(AZ48="E",AZ48="D"),0,VLOOKUP(AV48,'CASSICOS COMP -A'!$B$53:$C$65,2)+AY48+AX48)</f>
        <v>0</v>
      </c>
      <c r="AX48" s="152"/>
      <c r="AY48" s="152"/>
      <c r="AZ48" s="152"/>
      <c r="BA48" s="152"/>
      <c r="BB48" s="153"/>
      <c r="BC48" s="153">
        <f>IF(OR(BF48="E",BF48="D"),0,VLOOKUP(BB48,'CASSICOS COMP -A'!$B$53:$C$65,2)+BE48+BD48)</f>
        <v>0</v>
      </c>
      <c r="BD48" s="153"/>
      <c r="BE48" s="153"/>
      <c r="BF48" s="153"/>
      <c r="BG48" s="153"/>
      <c r="BH48" s="154"/>
      <c r="BI48" s="154">
        <f>IF(OR(BL48="E",BL48="D"),0,VLOOKUP(BH48,'CASSICOS COMP -A'!$B$53:$C$65,2)+BK48+BJ48)</f>
        <v>0</v>
      </c>
      <c r="BJ48" s="154"/>
      <c r="BK48" s="154"/>
      <c r="BL48" s="154"/>
      <c r="BM48" s="154"/>
      <c r="BN48" s="155">
        <f t="shared" si="6"/>
        <v>0</v>
      </c>
      <c r="BO48" s="156">
        <f t="shared" si="2"/>
        <v>0</v>
      </c>
      <c r="BP48" s="157">
        <f t="array" aca="1" ref="BP48" ca="1">SUM(LARGE(BV48:CE48,ROW(INDIRECT("1:"&amp;COUNT(BV48:CE48)-D$58))))+SUM(IF(ISNUMBER(VALUE(MID(IF(LEN(IF(ISNUMBER(BV48:CE48),0,BV48:CE48))&gt;1,BV48:CE48,0),1,LEN(IF(LEN(IF(ISNUMBER(BV48:CE48),0,BV48:CE48))&gt;1,BV48:CE48,0))-1)))=FALSE,0,VALUE(MID(IF(LEN(IF(ISNUMBER(BV48:CE48),0,BV48:CE48))&gt;1,BV48:CE48,0),1,LEN(IF(LEN(IF(ISNUMBER(BV48:CE48),0,BV48:CE48))&gt;1,BV48:CE48,0))-1))))</f>
        <v>0</v>
      </c>
      <c r="BQ48" s="158">
        <f t="shared" si="3"/>
        <v>0</v>
      </c>
      <c r="BR48" s="556"/>
      <c r="BS48" s="556"/>
      <c r="BT48" s="556"/>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4"/>
        <v>0</v>
      </c>
      <c r="CH48" s="158">
        <f>'CASSICOS COMP -A'!D$58</f>
        <v>4</v>
      </c>
    </row>
    <row r="49" spans="1:86" s="158" customFormat="1" ht="15.75" x14ac:dyDescent="0.25">
      <c r="A49" s="416"/>
      <c r="B49" s="141">
        <f t="shared" si="5"/>
        <v>0</v>
      </c>
      <c r="C49" s="525"/>
      <c r="D49" s="529"/>
      <c r="E49" s="527"/>
      <c r="F49" s="145"/>
      <c r="G49" s="145">
        <f>IF(OR(J49="E",J49="D"),0,VLOOKUP(F49,'CASSICOS COMP -A'!$B$53:$C$65,2)+I49+H49)</f>
        <v>0</v>
      </c>
      <c r="H49" s="145"/>
      <c r="I49" s="145"/>
      <c r="J49" s="145"/>
      <c r="K49" s="145"/>
      <c r="L49" s="146"/>
      <c r="M49" s="146">
        <f>IF(OR(P49="E",P49="D"),0,VLOOKUP(L49,'CASSICOS COMP -A'!$B$53:$C$65,2)+O49+N49)</f>
        <v>0</v>
      </c>
      <c r="N49" s="146"/>
      <c r="O49" s="146"/>
      <c r="P49" s="146"/>
      <c r="Q49" s="146"/>
      <c r="R49" s="147"/>
      <c r="S49" s="147">
        <f>IF(OR(V49="E",V49="D"),0,VLOOKUP(R49,'CASSICOS COMP -A'!$B$53:$C$65,2)+U49+T49)</f>
        <v>0</v>
      </c>
      <c r="T49" s="147"/>
      <c r="U49" s="147"/>
      <c r="V49" s="147"/>
      <c r="W49" s="434"/>
      <c r="X49" s="148"/>
      <c r="Y49" s="148">
        <f>IF(OR(AB49="E",AB49="D"),0,VLOOKUP(X49,'CASSICOS COMP -A'!$B$53:$C$65,2)+AA49+Z49)</f>
        <v>0</v>
      </c>
      <c r="Z49" s="148"/>
      <c r="AA49" s="148"/>
      <c r="AB49" s="148"/>
      <c r="AC49" s="148"/>
      <c r="AD49" s="149"/>
      <c r="AE49" s="149">
        <f>IF(OR(AH49="E",AH49="D"),0,VLOOKUP(AD49,'CASSICOS COMP -A'!$B$53:$C$65,2)+AG49+AF49)</f>
        <v>0</v>
      </c>
      <c r="AF49" s="149"/>
      <c r="AG49" s="149"/>
      <c r="AH49" s="149"/>
      <c r="AI49" s="149"/>
      <c r="AJ49" s="150"/>
      <c r="AK49" s="150">
        <f>IF(OR(AN49="E",AN49="D"),0,VLOOKUP(AJ49,'CASSICOS COMP -A'!$B$53:$C$65,2)+AM49+AL49)</f>
        <v>0</v>
      </c>
      <c r="AL49" s="150"/>
      <c r="AM49" s="150"/>
      <c r="AN49" s="150"/>
      <c r="AO49" s="150"/>
      <c r="AP49" s="151"/>
      <c r="AQ49" s="151">
        <f>IF(OR(AT49="E",AT49="D"),0,VLOOKUP(AP49,'CASSICOS COMP -A'!$B$53:$C$65,2)+AS49+AR49)</f>
        <v>0</v>
      </c>
      <c r="AR49" s="151"/>
      <c r="AS49" s="151"/>
      <c r="AT49" s="151"/>
      <c r="AU49" s="151"/>
      <c r="AV49" s="152"/>
      <c r="AW49" s="152">
        <f>IF(OR(AZ49="E",AZ49="D"),0,VLOOKUP(AV49,'CASSICOS COMP -A'!$B$53:$C$65,2)+AY49+AX49)</f>
        <v>0</v>
      </c>
      <c r="AX49" s="152"/>
      <c r="AY49" s="152"/>
      <c r="AZ49" s="152"/>
      <c r="BA49" s="152"/>
      <c r="BB49" s="153"/>
      <c r="BC49" s="153">
        <f>IF(OR(BF49="E",BF49="D"),0,VLOOKUP(BB49,'CASSICOS COMP -A'!$B$53:$C$65,2)+BE49+BD49)</f>
        <v>0</v>
      </c>
      <c r="BD49" s="153"/>
      <c r="BE49" s="153"/>
      <c r="BF49" s="153"/>
      <c r="BG49" s="153"/>
      <c r="BH49" s="154"/>
      <c r="BI49" s="154">
        <f>IF(OR(BL49="E",BL49="D"),0,VLOOKUP(BH49,'CASSICOS COMP -A'!$B$53:$C$65,2)+BK49+BJ49)</f>
        <v>0</v>
      </c>
      <c r="BJ49" s="154"/>
      <c r="BK49" s="154"/>
      <c r="BL49" s="154"/>
      <c r="BM49" s="154"/>
      <c r="BN49" s="155">
        <f t="shared" si="6"/>
        <v>0</v>
      </c>
      <c r="BO49" s="156">
        <f t="shared" si="2"/>
        <v>0</v>
      </c>
      <c r="BP49" s="157">
        <f t="array" aca="1" ref="BP49" ca="1">SUM(LARGE(BV49:CE49,ROW(INDIRECT("1:"&amp;COUNT(BV49:CE49)-D$58))))+SUM(IF(ISNUMBER(VALUE(MID(IF(LEN(IF(ISNUMBER(BV49:CE49),0,BV49:CE49))&gt;1,BV49:CE49,0),1,LEN(IF(LEN(IF(ISNUMBER(BV49:CE49),0,BV49:CE49))&gt;1,BV49:CE49,0))-1)))=FALSE,0,VALUE(MID(IF(LEN(IF(ISNUMBER(BV49:CE49),0,BV49:CE49))&gt;1,BV49:CE49,0),1,LEN(IF(LEN(IF(ISNUMBER(BV49:CE49),0,BV49:CE49))&gt;1,BV49:CE49,0))-1))))</f>
        <v>0</v>
      </c>
      <c r="BQ49" s="158">
        <f t="shared" si="3"/>
        <v>0</v>
      </c>
      <c r="BR49" s="556"/>
      <c r="BS49" s="556"/>
      <c r="BT49" s="556"/>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4"/>
        <v>0</v>
      </c>
      <c r="CH49" s="158">
        <f>'CASSICOS COMP -A'!D$58</f>
        <v>4</v>
      </c>
    </row>
    <row r="50" spans="1:86" s="158" customFormat="1" ht="15.75" x14ac:dyDescent="0.25">
      <c r="A50" s="416"/>
      <c r="B50" s="141">
        <f t="shared" si="5"/>
        <v>0</v>
      </c>
      <c r="C50" s="525"/>
      <c r="D50" s="529"/>
      <c r="E50" s="527"/>
      <c r="F50" s="145"/>
      <c r="G50" s="145">
        <f>IF(OR(J50="E",J50="D"),0,VLOOKUP(F50,'CASSICOS COMP -A'!$B$53:$C$65,2)+I50+H50)</f>
        <v>0</v>
      </c>
      <c r="H50" s="145"/>
      <c r="I50" s="145"/>
      <c r="J50" s="145"/>
      <c r="K50" s="145"/>
      <c r="L50" s="146"/>
      <c r="M50" s="146">
        <f>IF(OR(P50="E",P50="D"),0,VLOOKUP(L50,'CASSICOS COMP -A'!$B$53:$C$65,2)+O50+N50)</f>
        <v>0</v>
      </c>
      <c r="N50" s="146"/>
      <c r="O50" s="146"/>
      <c r="P50" s="146"/>
      <c r="Q50" s="146"/>
      <c r="R50" s="147"/>
      <c r="S50" s="147">
        <f>IF(OR(V50="E",V50="D"),0,VLOOKUP(R50,'CASSICOS COMP -A'!$B$53:$C$65,2)+U50+T50)</f>
        <v>0</v>
      </c>
      <c r="T50" s="147"/>
      <c r="U50" s="147"/>
      <c r="V50" s="147"/>
      <c r="W50" s="434"/>
      <c r="X50" s="148"/>
      <c r="Y50" s="148">
        <f>IF(OR(AB50="E",AB50="D"),0,VLOOKUP(X50,'CASSICOS COMP -A'!$B$53:$C$65,2)+AA50+Z50)</f>
        <v>0</v>
      </c>
      <c r="Z50" s="148"/>
      <c r="AA50" s="148"/>
      <c r="AB50" s="148"/>
      <c r="AC50" s="148"/>
      <c r="AD50" s="149"/>
      <c r="AE50" s="149">
        <f>IF(OR(AH50="E",AH50="D"),0,VLOOKUP(AD50,'CASSICOS COMP -A'!$B$53:$C$65,2)+AG50+AF50)</f>
        <v>0</v>
      </c>
      <c r="AF50" s="149"/>
      <c r="AG50" s="149"/>
      <c r="AH50" s="149"/>
      <c r="AI50" s="149"/>
      <c r="AJ50" s="150"/>
      <c r="AK50" s="150">
        <f>IF(OR(AN50="E",AN50="D"),0,VLOOKUP(AJ50,'CASSICOS COMP -A'!$B$53:$C$65,2)+AM50+AL50)</f>
        <v>0</v>
      </c>
      <c r="AL50" s="150"/>
      <c r="AM50" s="150"/>
      <c r="AN50" s="150"/>
      <c r="AO50" s="150"/>
      <c r="AP50" s="151"/>
      <c r="AQ50" s="151">
        <f>IF(OR(AT50="E",AT50="D"),0,VLOOKUP(AP50,'CASSICOS COMP -A'!$B$53:$C$65,2)+AS50+AR50)</f>
        <v>0</v>
      </c>
      <c r="AR50" s="151"/>
      <c r="AS50" s="151"/>
      <c r="AT50" s="151"/>
      <c r="AU50" s="151"/>
      <c r="AV50" s="152"/>
      <c r="AW50" s="152">
        <f>IF(OR(AZ50="E",AZ50="D"),0,VLOOKUP(AV50,'CASSICOS COMP -A'!$B$53:$C$65,2)+AY50+AX50)</f>
        <v>0</v>
      </c>
      <c r="AX50" s="152"/>
      <c r="AY50" s="152"/>
      <c r="AZ50" s="152"/>
      <c r="BA50" s="152"/>
      <c r="BB50" s="153"/>
      <c r="BC50" s="153">
        <f>IF(OR(BF50="E",BF50="D"),0,VLOOKUP(BB50,'CASSICOS COMP -A'!$B$53:$C$65,2)+BE50+BD50)</f>
        <v>0</v>
      </c>
      <c r="BD50" s="153"/>
      <c r="BE50" s="153"/>
      <c r="BF50" s="153"/>
      <c r="BG50" s="153"/>
      <c r="BH50" s="154"/>
      <c r="BI50" s="154">
        <f>IF(OR(BL50="E",BL50="D"),0,VLOOKUP(BH50,'CASSICOS COMP -A'!$B$53:$C$65,2)+BK50+BJ50)</f>
        <v>0</v>
      </c>
      <c r="BJ50" s="154"/>
      <c r="BK50" s="154"/>
      <c r="BL50" s="154"/>
      <c r="BM50" s="154"/>
      <c r="BN50" s="155">
        <f t="shared" si="6"/>
        <v>0</v>
      </c>
      <c r="BO50" s="156">
        <f t="shared" si="2"/>
        <v>0</v>
      </c>
      <c r="BP50" s="157">
        <f t="array" aca="1" ref="BP50" ca="1">SUM(LARGE(BV50:CE50,ROW(INDIRECT("1:"&amp;COUNT(BV50:CE50)-D$58))))+SUM(IF(ISNUMBER(VALUE(MID(IF(LEN(IF(ISNUMBER(BV50:CE50),0,BV50:CE50))&gt;1,BV50:CE50,0),1,LEN(IF(LEN(IF(ISNUMBER(BV50:CE50),0,BV50:CE50))&gt;1,BV50:CE50,0))-1)))=FALSE,0,VALUE(MID(IF(LEN(IF(ISNUMBER(BV50:CE50),0,BV50:CE50))&gt;1,BV50:CE50,0),1,LEN(IF(LEN(IF(ISNUMBER(BV50:CE50),0,BV50:CE50))&gt;1,BV50:CE50,0))-1))))</f>
        <v>0</v>
      </c>
      <c r="BQ50" s="158">
        <f t="shared" si="3"/>
        <v>0</v>
      </c>
      <c r="BR50" s="556"/>
      <c r="BS50" s="556"/>
      <c r="BT50" s="556"/>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4"/>
        <v>0</v>
      </c>
      <c r="CH50" s="158">
        <f>'CASSICOS COMP -A'!D$58</f>
        <v>4</v>
      </c>
    </row>
    <row r="51" spans="1:86" x14ac:dyDescent="0.25">
      <c r="A51" s="108"/>
      <c r="F51" s="441"/>
      <c r="G51" s="160"/>
      <c r="H51" s="160"/>
      <c r="I51" s="160"/>
      <c r="J51" s="160"/>
      <c r="K51" s="161"/>
      <c r="L51" s="430"/>
      <c r="M51" s="162"/>
      <c r="N51" s="162"/>
      <c r="O51" s="162"/>
      <c r="P51" s="162"/>
      <c r="Q51" s="163"/>
      <c r="R51" s="437"/>
      <c r="S51" s="164"/>
      <c r="T51" s="164"/>
      <c r="U51" s="164"/>
      <c r="V51" s="164"/>
      <c r="W51" s="435"/>
      <c r="X51" s="449"/>
      <c r="Y51" s="165"/>
      <c r="Z51" s="165"/>
      <c r="AA51" s="165"/>
      <c r="AB51" s="165"/>
      <c r="AC51" s="166"/>
      <c r="AD51" s="450"/>
      <c r="AE51" s="167"/>
      <c r="AF51" s="167"/>
      <c r="AG51" s="167"/>
      <c r="AH51" s="167"/>
      <c r="AI51" s="167"/>
      <c r="AJ51" s="465"/>
      <c r="AK51" s="451"/>
      <c r="AL51" s="451"/>
      <c r="AM51" s="451"/>
      <c r="AN51" s="451"/>
      <c r="AO51" s="451"/>
      <c r="AP51" s="475"/>
      <c r="AQ51" s="469"/>
      <c r="AR51" s="469"/>
      <c r="AS51" s="469"/>
      <c r="AT51" s="469"/>
      <c r="AU51" s="469"/>
      <c r="AV51" s="483"/>
      <c r="AW51" s="170"/>
      <c r="AX51" s="170"/>
      <c r="AY51" s="170"/>
      <c r="AZ51" s="170"/>
      <c r="BA51" s="171"/>
      <c r="BB51" s="493"/>
      <c r="BC51" s="484"/>
      <c r="BD51" s="484"/>
      <c r="BE51" s="484"/>
      <c r="BF51" s="484"/>
      <c r="BG51" s="485"/>
      <c r="BH51" s="739"/>
      <c r="BI51" s="740"/>
      <c r="BJ51" s="740"/>
      <c r="BK51" s="740"/>
      <c r="BL51" s="740"/>
      <c r="BM51" s="172"/>
    </row>
    <row r="52" spans="1:86" x14ac:dyDescent="0.25">
      <c r="A52" s="108"/>
      <c r="B52" s="173" t="s">
        <v>2</v>
      </c>
      <c r="C52" s="173" t="s">
        <v>3</v>
      </c>
      <c r="D52" s="173" t="s">
        <v>6</v>
      </c>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0</v>
      </c>
      <c r="C53" s="194">
        <v>0</v>
      </c>
      <c r="D53" s="194">
        <v>0</v>
      </c>
      <c r="E53" s="559"/>
      <c r="F53" s="174"/>
      <c r="G53" s="175"/>
      <c r="H53" s="175"/>
      <c r="I53" s="175"/>
      <c r="J53" s="175"/>
      <c r="K53" s="176"/>
      <c r="L53" s="177"/>
      <c r="M53" s="178"/>
      <c r="N53" s="178"/>
      <c r="O53" s="178"/>
      <c r="P53" s="178"/>
      <c r="Q53" s="179"/>
      <c r="R53" s="180"/>
      <c r="S53" s="181"/>
      <c r="T53" s="181"/>
      <c r="U53" s="181"/>
      <c r="V53" s="181"/>
      <c r="W53" s="435"/>
      <c r="X53" s="182"/>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8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3">
        <v>1</v>
      </c>
      <c r="C54" s="196">
        <v>20</v>
      </c>
      <c r="D54" s="196">
        <v>1</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185"/>
      <c r="AE54" s="186"/>
      <c r="AF54" s="186"/>
      <c r="AG54" s="186"/>
      <c r="AH54" s="186"/>
      <c r="AI54" s="186"/>
      <c r="AJ54" s="452"/>
      <c r="AK54" s="453"/>
      <c r="AL54" s="453"/>
      <c r="AM54" s="453"/>
      <c r="AN54" s="453"/>
      <c r="AO54" s="453"/>
      <c r="AP54" s="471"/>
      <c r="AQ54" s="470"/>
      <c r="AR54" s="470"/>
      <c r="AS54" s="470"/>
      <c r="AT54" s="470"/>
      <c r="AU54" s="470"/>
      <c r="AV54" s="199"/>
      <c r="AW54" s="190"/>
      <c r="AX54" s="190"/>
      <c r="AY54" s="190"/>
      <c r="AZ54" s="190"/>
      <c r="BA54" s="191"/>
      <c r="BB54" s="486"/>
      <c r="BC54" s="487"/>
      <c r="BD54" s="487"/>
      <c r="BE54" s="487"/>
      <c r="BF54" s="487"/>
      <c r="BG54" s="488"/>
      <c r="BH54" s="741"/>
      <c r="BI54" s="742"/>
      <c r="BJ54" s="742"/>
      <c r="BK54" s="742"/>
      <c r="BL54" s="742"/>
      <c r="BM54" s="192"/>
    </row>
    <row r="55" spans="1:86" x14ac:dyDescent="0.25">
      <c r="A55" s="108"/>
      <c r="B55" s="196">
        <v>2</v>
      </c>
      <c r="C55" s="196">
        <v>15</v>
      </c>
      <c r="D55" s="196">
        <v>2</v>
      </c>
      <c r="F55" s="174"/>
      <c r="G55" s="175"/>
      <c r="H55" s="175"/>
      <c r="I55" s="175"/>
      <c r="J55" s="175"/>
      <c r="K55" s="176"/>
      <c r="L55" s="197"/>
      <c r="M55" s="178"/>
      <c r="N55" s="178"/>
      <c r="O55" s="178"/>
      <c r="P55" s="178"/>
      <c r="Q55" s="179"/>
      <c r="R55" s="180"/>
      <c r="S55" s="181"/>
      <c r="T55" s="181"/>
      <c r="U55" s="181"/>
      <c r="V55" s="181"/>
      <c r="W55" s="435"/>
      <c r="X55" s="198"/>
      <c r="Y55" s="183"/>
      <c r="Z55" s="183"/>
      <c r="AA55" s="183"/>
      <c r="AB55" s="183"/>
      <c r="AC55" s="184"/>
      <c r="AD55" s="200"/>
      <c r="AE55" s="186"/>
      <c r="AF55" s="186"/>
      <c r="AG55" s="186"/>
      <c r="AH55" s="186"/>
      <c r="AI55" s="186"/>
      <c r="AJ55" s="454"/>
      <c r="AK55" s="453"/>
      <c r="AL55" s="453"/>
      <c r="AM55" s="453"/>
      <c r="AN55" s="453"/>
      <c r="AO55" s="453"/>
      <c r="AP55" s="471"/>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3</v>
      </c>
      <c r="C56" s="196">
        <v>12</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64"/>
      <c r="AK56" s="453"/>
      <c r="AL56" s="453"/>
      <c r="AM56" s="453"/>
      <c r="AN56" s="453"/>
      <c r="AO56" s="453"/>
      <c r="AP56" s="476"/>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4</v>
      </c>
      <c r="C57" s="196">
        <v>10</v>
      </c>
      <c r="D57" s="202" t="s">
        <v>8</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5</v>
      </c>
      <c r="C58" s="196">
        <v>8</v>
      </c>
      <c r="D58" s="196">
        <v>4</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6</v>
      </c>
      <c r="C59" s="196">
        <v>6</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2"/>
      <c r="AK59" s="453"/>
      <c r="AL59" s="453"/>
      <c r="AM59" s="453"/>
      <c r="AN59" s="453"/>
      <c r="AO59" s="453"/>
      <c r="AP59" s="471"/>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7</v>
      </c>
      <c r="C60" s="196">
        <v>4</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4"/>
      <c r="AK60" s="453"/>
      <c r="AL60" s="453"/>
      <c r="AM60" s="453"/>
      <c r="AN60" s="453"/>
      <c r="AO60" s="453"/>
      <c r="AP60" s="472"/>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8</v>
      </c>
      <c r="C61" s="196">
        <v>3</v>
      </c>
      <c r="F61" s="203"/>
      <c r="G61" s="204"/>
      <c r="H61" s="204"/>
      <c r="I61" s="204"/>
      <c r="J61" s="204"/>
      <c r="K61" s="205"/>
      <c r="L61" s="206"/>
      <c r="M61" s="207"/>
      <c r="N61" s="207"/>
      <c r="O61" s="207"/>
      <c r="P61" s="207"/>
      <c r="Q61" s="208"/>
      <c r="R61" s="209"/>
      <c r="S61" s="210"/>
      <c r="T61" s="210"/>
      <c r="U61" s="210"/>
      <c r="V61" s="210"/>
      <c r="W61" s="435"/>
      <c r="X61" s="211"/>
      <c r="Y61" s="212"/>
      <c r="Z61" s="212"/>
      <c r="AA61" s="212"/>
      <c r="AB61" s="212"/>
      <c r="AC61" s="213"/>
      <c r="AD61" s="214"/>
      <c r="AE61" s="215"/>
      <c r="AF61" s="215"/>
      <c r="AG61" s="215"/>
      <c r="AH61" s="215"/>
      <c r="AI61" s="215"/>
      <c r="AJ61" s="455"/>
      <c r="AK61" s="456"/>
      <c r="AL61" s="456"/>
      <c r="AM61" s="456"/>
      <c r="AN61" s="456"/>
      <c r="AO61" s="456"/>
      <c r="AP61" s="473"/>
      <c r="AQ61" s="474"/>
      <c r="AR61" s="474"/>
      <c r="AS61" s="474"/>
      <c r="AT61" s="474"/>
      <c r="AU61" s="474"/>
      <c r="AV61" s="218"/>
      <c r="AW61" s="219"/>
      <c r="AX61" s="219"/>
      <c r="AY61" s="219"/>
      <c r="AZ61" s="219"/>
      <c r="BA61" s="220"/>
      <c r="BB61" s="490"/>
      <c r="BC61" s="491"/>
      <c r="BD61" s="491"/>
      <c r="BE61" s="491"/>
      <c r="BF61" s="491"/>
      <c r="BG61" s="492"/>
      <c r="BH61" s="743"/>
      <c r="BI61" s="744"/>
      <c r="BJ61" s="744"/>
      <c r="BK61" s="744"/>
      <c r="BL61" s="744"/>
      <c r="BM61" s="221"/>
      <c r="BN61" s="556"/>
      <c r="BP61" s="556"/>
    </row>
    <row r="62" spans="1:86" x14ac:dyDescent="0.25">
      <c r="A62" s="108"/>
      <c r="B62" s="196">
        <v>9</v>
      </c>
      <c r="C62" s="196">
        <v>2</v>
      </c>
      <c r="W62" s="436"/>
      <c r="AU62" s="556"/>
      <c r="BA62" s="556"/>
      <c r="BG62" s="556"/>
      <c r="BM62" s="556"/>
      <c r="BN62" s="556"/>
      <c r="BP62" s="556"/>
    </row>
    <row r="63" spans="1:86" x14ac:dyDescent="0.25">
      <c r="A63" s="108"/>
      <c r="B63" s="196">
        <v>10</v>
      </c>
      <c r="C63" s="196">
        <v>1</v>
      </c>
      <c r="AU63" s="556"/>
      <c r="BA63" s="556"/>
      <c r="BG63" s="556"/>
      <c r="BM63" s="556"/>
      <c r="BN63" s="556"/>
      <c r="BP63" s="556"/>
    </row>
    <row r="64" spans="1:86" x14ac:dyDescent="0.25">
      <c r="A64" s="108"/>
      <c r="B64" s="196">
        <v>11</v>
      </c>
      <c r="C64" s="196">
        <v>0</v>
      </c>
      <c r="AU64" s="556"/>
      <c r="BA64" s="556"/>
      <c r="BG64" s="556"/>
      <c r="BM64" s="556"/>
      <c r="BN64" s="556"/>
      <c r="BP64" s="556"/>
    </row>
    <row r="65" spans="1:68" x14ac:dyDescent="0.25">
      <c r="A65" s="108"/>
      <c r="B65" s="225">
        <v>12</v>
      </c>
      <c r="C65" s="196">
        <v>0</v>
      </c>
      <c r="AU65" s="556"/>
      <c r="BA65" s="556"/>
      <c r="BG65" s="556"/>
      <c r="BM65" s="556"/>
      <c r="BN65" s="556"/>
      <c r="BP65" s="556"/>
    </row>
    <row r="66" spans="1:68" x14ac:dyDescent="0.25">
      <c r="A66" s="108"/>
      <c r="B66" s="196">
        <v>13</v>
      </c>
      <c r="C66" s="196">
        <v>0</v>
      </c>
      <c r="AU66" s="556"/>
      <c r="BA66" s="556"/>
      <c r="BG66" s="556"/>
      <c r="BM66" s="556"/>
      <c r="BN66" s="556"/>
      <c r="BP66" s="556"/>
    </row>
    <row r="67" spans="1:68" x14ac:dyDescent="0.25">
      <c r="A67" s="108"/>
      <c r="B67" s="196">
        <v>14</v>
      </c>
      <c r="C67" s="226" t="s">
        <v>37</v>
      </c>
      <c r="D67" s="227"/>
      <c r="AU67" s="556"/>
      <c r="BA67" s="556"/>
      <c r="BG67" s="556"/>
      <c r="BM67" s="556"/>
    </row>
    <row r="68" spans="1:68" ht="15" customHeight="1" x14ac:dyDescent="0.25">
      <c r="A68" s="108"/>
      <c r="B68" s="225">
        <v>15</v>
      </c>
      <c r="C68" s="228" t="s">
        <v>16</v>
      </c>
      <c r="D68" s="560"/>
      <c r="AU68" s="556"/>
      <c r="BA68" s="556"/>
      <c r="BG68" s="556"/>
      <c r="BM68" s="556"/>
      <c r="BN68" s="556"/>
      <c r="BP68" s="556"/>
    </row>
    <row r="69" spans="1:68" x14ac:dyDescent="0.25">
      <c r="A69" s="108"/>
      <c r="B69" s="230">
        <v>16</v>
      </c>
      <c r="C69" s="231" t="s">
        <v>38</v>
      </c>
      <c r="D69" s="225" t="s">
        <v>33</v>
      </c>
      <c r="AU69" s="556"/>
      <c r="BA69" s="556"/>
      <c r="BG69" s="556"/>
      <c r="BM69" s="556"/>
      <c r="BN69" s="556"/>
      <c r="BP69" s="556"/>
    </row>
    <row r="70" spans="1:68" x14ac:dyDescent="0.25">
      <c r="A70" s="108"/>
      <c r="B70" s="230">
        <v>17</v>
      </c>
      <c r="C70" s="231" t="s">
        <v>39</v>
      </c>
      <c r="D70" s="225" t="s">
        <v>34</v>
      </c>
      <c r="AU70" s="556"/>
      <c r="BA70" s="556"/>
      <c r="BG70" s="556"/>
      <c r="BM70" s="556"/>
      <c r="BN70" s="556"/>
      <c r="BP70" s="556"/>
    </row>
    <row r="71" spans="1:68" x14ac:dyDescent="0.25">
      <c r="A71" s="108"/>
      <c r="B71" s="230">
        <v>18</v>
      </c>
      <c r="C71" s="231"/>
      <c r="D71" s="225"/>
      <c r="AU71" s="556"/>
      <c r="BA71" s="556"/>
      <c r="BG71" s="556"/>
      <c r="BM71" s="556"/>
      <c r="BN71" s="556"/>
      <c r="BP71" s="556"/>
    </row>
    <row r="72" spans="1:68" x14ac:dyDescent="0.25">
      <c r="A72" s="108"/>
      <c r="B72" s="230">
        <v>19</v>
      </c>
      <c r="AU72" s="556"/>
      <c r="BA72" s="556"/>
      <c r="BG72" s="556"/>
      <c r="BM72" s="556"/>
      <c r="BN72" s="556"/>
      <c r="BP72" s="556"/>
    </row>
    <row r="73" spans="1:68" x14ac:dyDescent="0.25">
      <c r="A73" s="108"/>
      <c r="B73" s="230">
        <v>20</v>
      </c>
      <c r="AU73" s="556"/>
      <c r="BA73" s="556"/>
      <c r="BG73" s="556"/>
      <c r="BM73" s="556"/>
      <c r="BN73" s="556"/>
      <c r="BP73" s="556"/>
    </row>
    <row r="74" spans="1:68" x14ac:dyDescent="0.25">
      <c r="A74" s="108"/>
      <c r="B74" s="230">
        <v>21</v>
      </c>
      <c r="AU74" s="556"/>
      <c r="BA74" s="556"/>
      <c r="BG74" s="556"/>
      <c r="BM74" s="556"/>
      <c r="BN74" s="556"/>
      <c r="BP74" s="556"/>
    </row>
    <row r="75" spans="1:68" x14ac:dyDescent="0.25">
      <c r="A75" s="108"/>
      <c r="B75" s="230">
        <v>22</v>
      </c>
      <c r="AU75" s="556"/>
      <c r="BA75" s="556"/>
      <c r="BG75" s="556"/>
      <c r="BM75" s="556"/>
      <c r="BN75" s="556"/>
      <c r="BP75" s="556"/>
    </row>
    <row r="76" spans="1:68" x14ac:dyDescent="0.25">
      <c r="A76" s="108"/>
      <c r="B76" s="230">
        <v>23</v>
      </c>
      <c r="AU76" s="556"/>
      <c r="BA76" s="556"/>
      <c r="BG76" s="556"/>
      <c r="BM76" s="556"/>
      <c r="BN76" s="556"/>
      <c r="BP76" s="556"/>
    </row>
    <row r="77" spans="1:68" x14ac:dyDescent="0.25">
      <c r="A77" s="108"/>
      <c r="B77" s="230">
        <v>24</v>
      </c>
      <c r="AU77" s="556"/>
      <c r="BA77" s="556"/>
      <c r="BG77" s="556"/>
      <c r="BM77" s="556"/>
    </row>
    <row r="78" spans="1:68" x14ac:dyDescent="0.25">
      <c r="A78" s="108"/>
      <c r="B78" s="230">
        <v>25</v>
      </c>
      <c r="AU78" s="556"/>
      <c r="BA78" s="556"/>
      <c r="BG78" s="556"/>
      <c r="BM78" s="556"/>
      <c r="BN78" s="556"/>
      <c r="BP78" s="556"/>
    </row>
    <row r="79" spans="1:68" x14ac:dyDescent="0.25">
      <c r="A79" s="108"/>
      <c r="B79" s="230">
        <v>26</v>
      </c>
      <c r="AU79" s="556"/>
      <c r="BA79" s="556"/>
      <c r="BG79" s="556"/>
      <c r="BM79" s="556"/>
      <c r="BN79" s="556"/>
      <c r="BP79" s="556"/>
    </row>
    <row r="80" spans="1:68" x14ac:dyDescent="0.25">
      <c r="A80" s="108"/>
      <c r="B80" s="230">
        <v>27</v>
      </c>
      <c r="AU80" s="556"/>
      <c r="BA80" s="556"/>
      <c r="BG80" s="556"/>
      <c r="BM80" s="556"/>
      <c r="BN80" s="556"/>
      <c r="BP80" s="556"/>
    </row>
    <row r="81" spans="1:68" x14ac:dyDescent="0.25">
      <c r="A81" s="108"/>
      <c r="B81" s="230">
        <v>28</v>
      </c>
      <c r="AC81" s="556"/>
      <c r="AI81" s="556"/>
      <c r="AO81" s="556"/>
      <c r="AU81" s="556"/>
      <c r="BA81" s="556"/>
      <c r="BG81" s="556"/>
      <c r="BM81" s="556"/>
      <c r="BN81" s="556"/>
      <c r="BP81" s="556"/>
    </row>
    <row r="82" spans="1:68" x14ac:dyDescent="0.25">
      <c r="A82" s="108"/>
      <c r="B82" s="230">
        <v>29</v>
      </c>
      <c r="AC82" s="556"/>
      <c r="AI82" s="556"/>
      <c r="AO82" s="556"/>
      <c r="AU82" s="556"/>
      <c r="BA82" s="556"/>
      <c r="BG82" s="556"/>
      <c r="BM82" s="556"/>
      <c r="BN82" s="556"/>
      <c r="BP82" s="556"/>
    </row>
    <row r="83" spans="1:68" x14ac:dyDescent="0.25">
      <c r="A83" s="108"/>
      <c r="B83" s="230">
        <v>30</v>
      </c>
      <c r="AU83" s="556"/>
      <c r="BA83" s="556"/>
      <c r="BG83" s="556"/>
      <c r="BM83" s="556"/>
    </row>
    <row r="84" spans="1:68" x14ac:dyDescent="0.25">
      <c r="A84" s="108"/>
      <c r="B84" s="230">
        <v>31</v>
      </c>
      <c r="AU84" s="556"/>
      <c r="BA84" s="556"/>
      <c r="BG84" s="556"/>
      <c r="BM84" s="556"/>
    </row>
    <row r="85" spans="1:68" x14ac:dyDescent="0.25">
      <c r="A85" s="108"/>
      <c r="B85" s="230">
        <v>32</v>
      </c>
      <c r="AU85" s="556"/>
      <c r="BA85" s="556"/>
      <c r="BG85" s="556"/>
      <c r="BM85" s="556"/>
    </row>
    <row r="86" spans="1:68" x14ac:dyDescent="0.25">
      <c r="A86" s="108"/>
      <c r="B86" s="230">
        <v>33</v>
      </c>
      <c r="AU86" s="556"/>
      <c r="BA86" s="556"/>
      <c r="BG86" s="556"/>
      <c r="BM86" s="556"/>
    </row>
    <row r="87" spans="1:68" x14ac:dyDescent="0.25">
      <c r="A87" s="108"/>
      <c r="B87" s="230">
        <v>34</v>
      </c>
      <c r="AU87" s="556"/>
      <c r="BA87" s="556"/>
      <c r="BG87" s="556"/>
      <c r="BM87" s="556"/>
    </row>
    <row r="88" spans="1:68" x14ac:dyDescent="0.25">
      <c r="A88" s="108"/>
      <c r="B88" s="230">
        <v>35</v>
      </c>
      <c r="AU88" s="556"/>
      <c r="BA88" s="556"/>
      <c r="BG88" s="556"/>
      <c r="BM88" s="556"/>
    </row>
    <row r="89" spans="1:68" x14ac:dyDescent="0.25">
      <c r="A89" s="108"/>
      <c r="B89" s="230">
        <v>36</v>
      </c>
      <c r="AU89" s="556"/>
      <c r="BA89" s="556"/>
      <c r="BG89" s="556"/>
      <c r="BM89" s="556"/>
    </row>
    <row r="90" spans="1:68" x14ac:dyDescent="0.25">
      <c r="A90" s="108"/>
      <c r="B90" s="230">
        <v>37</v>
      </c>
      <c r="AU90" s="556"/>
      <c r="BA90" s="556"/>
      <c r="BG90" s="556"/>
      <c r="BM90" s="556"/>
    </row>
    <row r="91" spans="1:68" x14ac:dyDescent="0.25">
      <c r="A91" s="108"/>
      <c r="B91" s="230">
        <v>38</v>
      </c>
      <c r="AU91" s="556"/>
      <c r="BA91" s="556"/>
      <c r="BG91" s="556"/>
      <c r="BM91" s="556"/>
    </row>
    <row r="92" spans="1:68" x14ac:dyDescent="0.25">
      <c r="A92" s="108"/>
      <c r="B92" s="230">
        <v>39</v>
      </c>
      <c r="AU92" s="556"/>
      <c r="BA92" s="556"/>
      <c r="BG92" s="556"/>
      <c r="BM92" s="556"/>
    </row>
    <row r="93" spans="1:68" x14ac:dyDescent="0.25">
      <c r="A93" s="108"/>
      <c r="B93" s="230">
        <v>40</v>
      </c>
      <c r="AU93" s="556"/>
      <c r="BA93" s="556"/>
      <c r="BG93" s="556"/>
      <c r="BM93" s="556"/>
    </row>
    <row r="94" spans="1:68" x14ac:dyDescent="0.25">
      <c r="A94" s="108"/>
      <c r="B94" s="230">
        <v>41</v>
      </c>
      <c r="AU94" s="556"/>
      <c r="BA94" s="556"/>
      <c r="BG94" s="556"/>
      <c r="BM94" s="556"/>
    </row>
    <row r="95" spans="1:68" x14ac:dyDescent="0.25">
      <c r="A95" s="108"/>
      <c r="B95" s="230">
        <v>42</v>
      </c>
      <c r="AU95" s="556"/>
      <c r="BA95" s="556"/>
      <c r="BG95" s="556"/>
      <c r="BM95" s="556"/>
    </row>
    <row r="96" spans="1:68" x14ac:dyDescent="0.25">
      <c r="A96" s="108"/>
      <c r="B96" s="230">
        <v>43</v>
      </c>
      <c r="AU96" s="556"/>
      <c r="BA96" s="556"/>
      <c r="BG96" s="556"/>
      <c r="BM96" s="556"/>
    </row>
    <row r="97" spans="1:68" x14ac:dyDescent="0.25">
      <c r="A97" s="108"/>
      <c r="B97" s="230">
        <v>44</v>
      </c>
      <c r="AU97" s="556"/>
      <c r="BA97" s="556"/>
      <c r="BG97" s="556"/>
      <c r="BM97" s="556"/>
    </row>
    <row r="98" spans="1:68" x14ac:dyDescent="0.25">
      <c r="A98" s="108"/>
      <c r="B98" s="230">
        <v>45</v>
      </c>
      <c r="AU98" s="556"/>
      <c r="BA98" s="556"/>
      <c r="BG98" s="556"/>
      <c r="BM98" s="556"/>
      <c r="BN98" s="556"/>
      <c r="BP98" s="556"/>
    </row>
    <row r="99" spans="1:68" x14ac:dyDescent="0.25">
      <c r="A99" s="108"/>
      <c r="B99" s="230">
        <v>46</v>
      </c>
      <c r="AU99" s="556"/>
      <c r="BA99" s="556"/>
      <c r="BG99" s="556"/>
      <c r="BM99" s="556"/>
      <c r="BN99" s="556"/>
      <c r="BP99" s="556"/>
    </row>
    <row r="100" spans="1:68" x14ac:dyDescent="0.25">
      <c r="A100" s="108"/>
      <c r="B100" s="230">
        <v>47</v>
      </c>
      <c r="AU100" s="556"/>
      <c r="BA100" s="556"/>
      <c r="BG100" s="556"/>
      <c r="BM100" s="556"/>
      <c r="BN100" s="556"/>
      <c r="BP100" s="556"/>
    </row>
    <row r="101" spans="1:68" x14ac:dyDescent="0.25">
      <c r="A101" s="108"/>
      <c r="B101" s="230">
        <v>48</v>
      </c>
      <c r="AU101" s="556"/>
      <c r="BA101" s="556"/>
      <c r="BG101" s="556"/>
      <c r="BM101" s="556"/>
      <c r="BN101" s="556"/>
      <c r="BP101" s="556"/>
    </row>
    <row r="102" spans="1:68" x14ac:dyDescent="0.25">
      <c r="A102" s="108"/>
      <c r="B102" s="230">
        <v>49</v>
      </c>
      <c r="AU102" s="556"/>
      <c r="BA102" s="556"/>
      <c r="BG102" s="556"/>
      <c r="BM102" s="556"/>
      <c r="BN102" s="556"/>
      <c r="BP102" s="556"/>
    </row>
    <row r="103" spans="1:68" x14ac:dyDescent="0.25">
      <c r="A103" s="108"/>
      <c r="B103" s="230">
        <v>50</v>
      </c>
      <c r="AU103" s="556"/>
      <c r="BA103" s="556"/>
      <c r="BG103" s="556"/>
      <c r="BM103" s="556"/>
      <c r="BN103" s="556"/>
      <c r="BP103" s="556"/>
    </row>
    <row r="104" spans="1:68" x14ac:dyDescent="0.25">
      <c r="A104" s="108"/>
      <c r="B104" s="230">
        <v>51</v>
      </c>
      <c r="AU104" s="556"/>
      <c r="BA104" s="556"/>
      <c r="BG104" s="556"/>
      <c r="BM104" s="556"/>
      <c r="BN104" s="556"/>
      <c r="BP104" s="556"/>
    </row>
    <row r="105" spans="1:68" x14ac:dyDescent="0.25">
      <c r="A105" s="108"/>
      <c r="B105" s="230">
        <v>52</v>
      </c>
      <c r="AU105" s="556"/>
      <c r="BA105" s="556"/>
      <c r="BG105" s="556"/>
      <c r="BM105" s="556"/>
      <c r="BN105" s="556"/>
      <c r="BP105" s="556"/>
    </row>
    <row r="106" spans="1:68" x14ac:dyDescent="0.25">
      <c r="A106" s="108"/>
      <c r="B106" s="230">
        <v>53</v>
      </c>
      <c r="AU106" s="556"/>
      <c r="BA106" s="556"/>
      <c r="BG106" s="556"/>
      <c r="BM106" s="556"/>
      <c r="BN106" s="556"/>
      <c r="BP106" s="556"/>
    </row>
    <row r="107" spans="1:68" x14ac:dyDescent="0.25">
      <c r="A107" s="108"/>
      <c r="B107" s="230">
        <v>54</v>
      </c>
      <c r="AU107" s="556"/>
      <c r="BA107" s="556"/>
      <c r="BG107" s="556"/>
      <c r="BM107" s="556"/>
      <c r="BN107" s="556"/>
      <c r="BP107" s="556"/>
    </row>
    <row r="108" spans="1:68" x14ac:dyDescent="0.25">
      <c r="A108" s="108"/>
      <c r="B108" s="230">
        <v>55</v>
      </c>
      <c r="AU108" s="556"/>
      <c r="BA108" s="556"/>
      <c r="BG108" s="556"/>
      <c r="BM108" s="556"/>
      <c r="BN108" s="556"/>
      <c r="BP108" s="556"/>
    </row>
    <row r="109" spans="1:68" x14ac:dyDescent="0.25">
      <c r="A109" s="108"/>
      <c r="B109" s="230">
        <v>56</v>
      </c>
      <c r="AU109" s="556"/>
      <c r="BA109" s="556"/>
      <c r="BG109" s="556"/>
      <c r="BM109" s="556"/>
      <c r="BN109" s="556"/>
      <c r="BP109" s="556"/>
    </row>
    <row r="110" spans="1:68" x14ac:dyDescent="0.25">
      <c r="A110" s="108"/>
      <c r="B110" s="230">
        <v>57</v>
      </c>
      <c r="AU110" s="556"/>
      <c r="BA110" s="556"/>
      <c r="BG110" s="556"/>
      <c r="BM110" s="556"/>
      <c r="BN110" s="556"/>
      <c r="BP110" s="556"/>
    </row>
    <row r="111" spans="1:68" x14ac:dyDescent="0.25">
      <c r="A111" s="108"/>
      <c r="B111" s="230">
        <v>58</v>
      </c>
      <c r="AU111" s="556"/>
      <c r="BA111" s="556"/>
      <c r="BG111" s="556"/>
      <c r="BM111" s="556"/>
      <c r="BN111" s="556"/>
      <c r="BP111" s="556"/>
    </row>
    <row r="112" spans="1:68" x14ac:dyDescent="0.25">
      <c r="A112" s="108"/>
      <c r="B112" s="230">
        <v>59</v>
      </c>
      <c r="AU112" s="556"/>
      <c r="BA112" s="556"/>
      <c r="BG112" s="556"/>
      <c r="BM112" s="556"/>
      <c r="BN112" s="556"/>
      <c r="BP112" s="556"/>
    </row>
    <row r="113" spans="1:68" x14ac:dyDescent="0.25">
      <c r="A113" s="108"/>
      <c r="B113" s="230">
        <v>60</v>
      </c>
      <c r="AU113" s="556"/>
      <c r="BA113" s="556"/>
      <c r="BG113" s="556"/>
      <c r="BM113" s="556"/>
      <c r="BN113" s="556"/>
      <c r="BP113" s="556"/>
    </row>
    <row r="114" spans="1:68" x14ac:dyDescent="0.25">
      <c r="A114" s="108"/>
      <c r="B114" s="230">
        <v>61</v>
      </c>
      <c r="AU114" s="556"/>
      <c r="BA114" s="556"/>
      <c r="BG114" s="556"/>
      <c r="BM114" s="556"/>
      <c r="BN114" s="556"/>
      <c r="BP114" s="556"/>
    </row>
    <row r="115" spans="1:68" x14ac:dyDescent="0.25">
      <c r="A115" s="108"/>
      <c r="B115" s="230">
        <v>62</v>
      </c>
      <c r="AU115" s="556"/>
      <c r="BA115" s="556"/>
      <c r="BG115" s="556"/>
      <c r="BM115" s="556"/>
      <c r="BN115" s="556"/>
      <c r="BP115" s="556"/>
    </row>
    <row r="116" spans="1:68" x14ac:dyDescent="0.25">
      <c r="B116" s="230">
        <v>63</v>
      </c>
      <c r="AU116" s="556"/>
      <c r="BA116" s="556"/>
      <c r="BG116" s="556"/>
      <c r="BM116" s="556"/>
      <c r="BN116" s="556"/>
      <c r="BP116" s="556"/>
    </row>
    <row r="117" spans="1:68" x14ac:dyDescent="0.25">
      <c r="B117" s="230">
        <v>64</v>
      </c>
      <c r="AU117" s="556"/>
      <c r="BA117" s="556"/>
      <c r="BG117" s="556"/>
      <c r="BM117" s="556"/>
      <c r="BN117" s="556"/>
      <c r="BP117" s="556"/>
    </row>
    <row r="118" spans="1:68" x14ac:dyDescent="0.25">
      <c r="B118" s="230">
        <v>65</v>
      </c>
      <c r="AU118" s="556"/>
      <c r="BA118" s="556"/>
      <c r="BG118" s="556"/>
      <c r="BM118" s="556"/>
      <c r="BN118" s="556"/>
      <c r="BP118" s="556"/>
    </row>
    <row r="119" spans="1:68" x14ac:dyDescent="0.25">
      <c r="B119" s="230">
        <v>66</v>
      </c>
      <c r="AU119" s="556"/>
      <c r="BA119" s="556"/>
      <c r="BG119" s="556"/>
      <c r="BM119" s="556"/>
      <c r="BN119" s="556"/>
      <c r="BP119" s="556"/>
    </row>
    <row r="120" spans="1:68" x14ac:dyDescent="0.25">
      <c r="B120" s="230">
        <v>67</v>
      </c>
      <c r="AU120" s="556"/>
      <c r="BA120" s="556"/>
      <c r="BG120" s="556"/>
      <c r="BM120" s="556"/>
      <c r="BN120" s="556"/>
      <c r="BP120" s="556"/>
    </row>
    <row r="121" spans="1:68" x14ac:dyDescent="0.25">
      <c r="B121" s="230">
        <v>68</v>
      </c>
      <c r="AU121" s="556"/>
      <c r="BA121" s="556"/>
      <c r="BG121" s="556"/>
      <c r="BM121" s="556"/>
      <c r="BN121" s="556"/>
      <c r="BP121" s="556"/>
    </row>
    <row r="122" spans="1:68" x14ac:dyDescent="0.25">
      <c r="B122" s="230">
        <v>69</v>
      </c>
      <c r="AU122" s="556"/>
      <c r="BA122" s="556"/>
      <c r="BG122" s="556"/>
      <c r="BM122" s="556"/>
      <c r="BN122" s="556"/>
      <c r="BP122" s="556"/>
    </row>
    <row r="123" spans="1:68" x14ac:dyDescent="0.25">
      <c r="B123" s="230">
        <v>70</v>
      </c>
      <c r="AU123" s="556"/>
      <c r="BA123" s="556"/>
      <c r="BG123" s="556"/>
      <c r="BM123" s="556"/>
      <c r="BN123" s="556"/>
      <c r="BP123" s="556"/>
    </row>
    <row r="124" spans="1:68" x14ac:dyDescent="0.25">
      <c r="B124" s="230">
        <v>71</v>
      </c>
      <c r="AU124" s="556"/>
      <c r="BA124" s="556"/>
      <c r="BG124" s="556"/>
      <c r="BM124" s="556"/>
      <c r="BN124" s="556"/>
      <c r="BP124" s="556"/>
    </row>
    <row r="125" spans="1:68" x14ac:dyDescent="0.25">
      <c r="B125" s="230">
        <v>72</v>
      </c>
      <c r="AU125" s="556"/>
      <c r="BA125" s="556"/>
      <c r="BG125" s="556"/>
      <c r="BM125" s="556"/>
      <c r="BN125" s="556"/>
      <c r="BP125" s="556"/>
    </row>
    <row r="126" spans="1:68" x14ac:dyDescent="0.25">
      <c r="B126" s="230">
        <v>73</v>
      </c>
      <c r="AU126" s="556"/>
      <c r="BA126" s="556"/>
      <c r="BG126" s="556"/>
      <c r="BM126" s="556"/>
      <c r="BN126" s="556"/>
      <c r="BP126" s="556"/>
    </row>
    <row r="127" spans="1:68" x14ac:dyDescent="0.25">
      <c r="B127" s="230">
        <v>74</v>
      </c>
      <c r="AU127" s="556"/>
      <c r="BA127" s="556"/>
      <c r="BG127" s="556"/>
      <c r="BM127" s="556"/>
      <c r="BN127" s="556"/>
      <c r="BP127" s="556"/>
    </row>
    <row r="128" spans="1:68" x14ac:dyDescent="0.25">
      <c r="B128" s="230">
        <v>75</v>
      </c>
      <c r="AU128" s="556"/>
      <c r="BA128" s="556"/>
      <c r="BG128" s="556"/>
      <c r="BM128" s="556"/>
      <c r="BN128" s="556"/>
      <c r="BP128" s="556"/>
    </row>
    <row r="129" spans="2:68" x14ac:dyDescent="0.25">
      <c r="B129" s="230">
        <v>76</v>
      </c>
      <c r="AU129" s="556"/>
      <c r="BA129" s="556"/>
      <c r="BG129" s="556"/>
      <c r="BM129" s="556"/>
      <c r="BN129" s="556"/>
      <c r="BP129" s="556"/>
    </row>
    <row r="130" spans="2:68" x14ac:dyDescent="0.25">
      <c r="W130" s="556"/>
      <c r="AC130" s="556"/>
      <c r="AI130" s="556"/>
      <c r="AO130" s="556"/>
      <c r="AU130" s="556"/>
      <c r="BA130" s="556"/>
      <c r="BG130" s="556"/>
      <c r="BM130" s="556"/>
      <c r="BN130" s="556"/>
      <c r="BP130" s="556"/>
    </row>
    <row r="131" spans="2:68" x14ac:dyDescent="0.25">
      <c r="W131" s="556"/>
      <c r="AC131" s="556"/>
      <c r="AI131" s="556"/>
      <c r="AO131" s="556"/>
      <c r="AU131" s="556"/>
      <c r="BA131" s="556"/>
      <c r="BG131" s="556"/>
      <c r="BM131" s="556"/>
      <c r="BN131" s="556"/>
      <c r="BP131" s="556"/>
    </row>
    <row r="132" spans="2:68" x14ac:dyDescent="0.25">
      <c r="W132" s="556"/>
      <c r="AC132" s="556"/>
      <c r="AI132" s="556"/>
      <c r="AO132" s="556"/>
      <c r="AU132" s="556"/>
      <c r="BA132" s="556"/>
      <c r="BG132" s="556"/>
      <c r="BM132" s="556"/>
      <c r="BN132" s="556"/>
      <c r="BP132" s="556"/>
    </row>
    <row r="133" spans="2:68" x14ac:dyDescent="0.25">
      <c r="W133" s="556"/>
      <c r="AC133" s="556"/>
      <c r="AI133" s="556"/>
      <c r="AO133" s="556"/>
      <c r="AU133" s="556"/>
      <c r="BA133" s="556"/>
      <c r="BG133" s="556"/>
      <c r="BM133" s="556"/>
      <c r="BN133" s="556"/>
      <c r="BP133" s="556"/>
    </row>
    <row r="134" spans="2:68" x14ac:dyDescent="0.25">
      <c r="W134" s="556"/>
      <c r="AC134" s="556"/>
      <c r="AI134" s="556"/>
      <c r="AO134" s="556"/>
      <c r="AU134" s="556"/>
      <c r="BA134" s="556"/>
      <c r="BG134" s="556"/>
      <c r="BM134" s="556"/>
      <c r="BN134" s="556"/>
      <c r="BP134" s="556"/>
    </row>
    <row r="135" spans="2:68" x14ac:dyDescent="0.25">
      <c r="W135" s="556"/>
      <c r="AC135" s="556"/>
      <c r="AI135" s="556"/>
      <c r="AO135" s="556"/>
      <c r="AU135" s="556"/>
      <c r="BA135" s="556"/>
      <c r="BG135" s="556"/>
      <c r="BM135" s="556"/>
      <c r="BN135" s="556"/>
      <c r="BP135" s="556"/>
    </row>
    <row r="136" spans="2:68" x14ac:dyDescent="0.25">
      <c r="W136" s="556"/>
      <c r="AC136" s="556"/>
      <c r="AI136" s="556"/>
      <c r="AO136" s="556"/>
      <c r="AU136" s="556"/>
      <c r="BA136" s="556"/>
      <c r="BG136" s="556"/>
      <c r="BM136" s="556"/>
      <c r="BN136" s="556"/>
      <c r="BP136" s="556"/>
    </row>
    <row r="137" spans="2:68" x14ac:dyDescent="0.25">
      <c r="W137" s="556"/>
      <c r="AC137" s="556"/>
      <c r="AI137" s="556"/>
      <c r="AO137" s="556"/>
      <c r="AU137" s="556"/>
      <c r="BA137" s="556"/>
      <c r="BG137" s="556"/>
      <c r="BM137" s="556"/>
      <c r="BN137" s="556"/>
      <c r="BP137" s="556"/>
    </row>
    <row r="138" spans="2:68" x14ac:dyDescent="0.25">
      <c r="W138" s="556"/>
      <c r="AC138" s="556"/>
      <c r="AI138" s="556"/>
      <c r="AO138" s="556"/>
      <c r="AU138" s="556"/>
      <c r="BA138" s="556"/>
      <c r="BG138" s="556"/>
      <c r="BM138" s="556"/>
      <c r="BN138" s="556"/>
      <c r="BP138" s="556"/>
    </row>
    <row r="139" spans="2:68" x14ac:dyDescent="0.25">
      <c r="W139" s="556"/>
      <c r="AC139" s="556"/>
      <c r="AI139" s="556"/>
      <c r="AO139" s="556"/>
      <c r="AU139" s="556"/>
      <c r="BA139" s="556"/>
      <c r="BG139" s="556"/>
      <c r="BM139" s="556"/>
      <c r="BN139" s="556"/>
      <c r="BP139" s="556"/>
    </row>
    <row r="140" spans="2:68" x14ac:dyDescent="0.25">
      <c r="W140" s="556"/>
      <c r="AC140" s="556"/>
      <c r="AI140" s="556"/>
      <c r="AO140" s="556"/>
      <c r="AU140" s="556"/>
      <c r="BA140" s="556"/>
      <c r="BG140" s="556"/>
      <c r="BM140" s="556"/>
      <c r="BN140" s="556"/>
      <c r="BP140" s="556"/>
    </row>
    <row r="141" spans="2:68" x14ac:dyDescent="0.25">
      <c r="W141" s="556"/>
      <c r="AC141" s="556"/>
      <c r="AI141" s="556"/>
      <c r="AO141" s="556"/>
      <c r="AU141" s="556"/>
      <c r="BA141" s="556"/>
      <c r="BG141" s="556"/>
      <c r="BM141" s="556"/>
      <c r="BN141" s="556"/>
      <c r="BP141" s="556"/>
    </row>
    <row r="142" spans="2:68" x14ac:dyDescent="0.25">
      <c r="W142" s="556"/>
      <c r="AC142" s="556"/>
      <c r="AI142" s="556"/>
      <c r="AO142" s="556"/>
      <c r="AU142" s="556"/>
      <c r="BA142" s="556"/>
      <c r="BG142" s="556"/>
      <c r="BM142" s="556"/>
      <c r="BN142" s="556"/>
      <c r="BP142" s="556"/>
    </row>
    <row r="143" spans="2:68" x14ac:dyDescent="0.25">
      <c r="W143" s="556"/>
      <c r="AC143" s="556"/>
      <c r="AI143" s="556"/>
      <c r="AO143" s="556"/>
      <c r="AU143" s="556"/>
      <c r="BA143" s="556"/>
      <c r="BG143" s="556"/>
      <c r="BM143" s="556"/>
      <c r="BN143" s="556"/>
      <c r="BP143" s="556"/>
    </row>
    <row r="144" spans="2:68" x14ac:dyDescent="0.25">
      <c r="W144" s="556"/>
      <c r="AC144" s="556"/>
      <c r="AI144" s="556"/>
      <c r="AO144" s="556"/>
      <c r="AU144" s="556"/>
      <c r="BA144" s="556"/>
      <c r="BG144" s="556"/>
      <c r="BM144" s="556"/>
      <c r="BN144" s="556"/>
      <c r="BP144" s="556"/>
    </row>
    <row r="145" spans="23:68" x14ac:dyDescent="0.25">
      <c r="W145" s="556"/>
      <c r="AC145" s="556"/>
      <c r="AI145" s="556"/>
      <c r="AO145" s="556"/>
      <c r="AU145" s="556"/>
      <c r="BA145" s="556"/>
      <c r="BG145" s="556"/>
      <c r="BM145" s="556"/>
      <c r="BN145" s="556"/>
      <c r="BP145" s="556"/>
    </row>
    <row r="146" spans="23:68" x14ac:dyDescent="0.25">
      <c r="W146" s="556"/>
      <c r="AC146" s="556"/>
      <c r="AI146" s="556"/>
      <c r="AO146" s="556"/>
      <c r="AU146" s="556"/>
      <c r="BA146" s="556"/>
      <c r="BG146" s="556"/>
      <c r="BM146" s="556"/>
      <c r="BN146" s="556"/>
      <c r="BP146" s="556"/>
    </row>
    <row r="147" spans="23:68" x14ac:dyDescent="0.25">
      <c r="W147" s="556"/>
      <c r="AC147" s="556"/>
      <c r="AI147" s="556"/>
      <c r="AO147" s="556"/>
      <c r="AU147" s="556"/>
      <c r="BA147" s="556"/>
      <c r="BG147" s="556"/>
      <c r="BM147" s="556"/>
      <c r="BN147" s="556"/>
      <c r="BP147" s="556"/>
    </row>
    <row r="148" spans="23:68" x14ac:dyDescent="0.25">
      <c r="W148" s="556"/>
      <c r="AC148" s="556"/>
      <c r="AI148" s="556"/>
      <c r="AO148" s="556"/>
      <c r="AU148" s="556"/>
      <c r="BA148" s="556"/>
      <c r="BG148" s="556"/>
      <c r="BM148" s="556"/>
      <c r="BN148" s="556"/>
      <c r="BP148" s="556"/>
    </row>
    <row r="149" spans="23:68" x14ac:dyDescent="0.25">
      <c r="W149" s="556"/>
      <c r="AC149" s="556"/>
      <c r="AI149" s="556"/>
      <c r="AO149" s="556"/>
      <c r="AU149" s="556"/>
      <c r="BA149" s="556"/>
      <c r="BG149" s="556"/>
      <c r="BM149" s="556"/>
      <c r="BN149" s="556"/>
      <c r="BP149" s="556"/>
    </row>
    <row r="150" spans="23:68" x14ac:dyDescent="0.25">
      <c r="W150" s="556"/>
      <c r="AC150" s="556"/>
      <c r="AI150" s="556"/>
      <c r="AO150" s="556"/>
      <c r="AU150" s="556"/>
      <c r="BA150" s="556"/>
      <c r="BG150" s="556"/>
      <c r="BM150" s="556"/>
      <c r="BN150" s="556"/>
      <c r="BP150" s="556"/>
    </row>
    <row r="151" spans="23:68" x14ac:dyDescent="0.25">
      <c r="W151" s="556"/>
      <c r="AC151" s="556"/>
      <c r="AI151" s="556"/>
      <c r="AO151" s="556"/>
      <c r="AU151" s="556"/>
      <c r="BA151" s="556"/>
      <c r="BG151" s="556"/>
      <c r="BM151" s="556"/>
      <c r="BN151" s="556"/>
      <c r="BP151" s="556"/>
    </row>
    <row r="152" spans="23:68" x14ac:dyDescent="0.25">
      <c r="W152" s="556"/>
      <c r="AC152" s="556"/>
      <c r="AI152" s="556"/>
      <c r="AO152" s="556"/>
      <c r="AU152" s="556"/>
      <c r="BA152" s="556"/>
      <c r="BG152" s="556"/>
      <c r="BM152" s="556"/>
      <c r="BN152" s="556"/>
      <c r="BP152" s="556"/>
    </row>
    <row r="153" spans="23:68" x14ac:dyDescent="0.25">
      <c r="W153" s="556"/>
      <c r="AC153" s="556"/>
      <c r="AI153" s="556"/>
      <c r="AO153" s="556"/>
      <c r="AU153" s="556"/>
      <c r="BA153" s="556"/>
      <c r="BG153" s="556"/>
      <c r="BM153" s="556"/>
      <c r="BN153" s="556"/>
      <c r="BP153" s="556"/>
    </row>
    <row r="154" spans="23:68" x14ac:dyDescent="0.25">
      <c r="W154" s="556"/>
      <c r="AC154" s="556"/>
      <c r="AI154" s="556"/>
      <c r="AO154" s="556"/>
      <c r="AU154" s="556"/>
      <c r="BA154" s="556"/>
      <c r="BG154" s="556"/>
      <c r="BM154" s="556"/>
      <c r="BN154" s="556"/>
      <c r="BP154" s="556"/>
    </row>
    <row r="155" spans="23:68" x14ac:dyDescent="0.25">
      <c r="W155" s="556"/>
      <c r="AC155" s="556"/>
      <c r="AI155" s="556"/>
      <c r="AO155" s="556"/>
      <c r="AU155" s="556"/>
      <c r="BA155" s="556"/>
      <c r="BG155" s="556"/>
      <c r="BM155" s="556"/>
      <c r="BN155" s="556"/>
      <c r="BP155" s="556"/>
    </row>
    <row r="156" spans="23:68" x14ac:dyDescent="0.25">
      <c r="W156" s="556"/>
      <c r="AC156" s="556"/>
      <c r="AI156" s="556"/>
      <c r="AO156" s="556"/>
      <c r="AU156" s="556"/>
      <c r="BA156" s="556"/>
      <c r="BG156" s="556"/>
      <c r="BM156" s="556"/>
      <c r="BN156" s="556"/>
      <c r="BP156" s="556"/>
    </row>
    <row r="157" spans="23:68" x14ac:dyDescent="0.25">
      <c r="W157" s="556"/>
      <c r="AC157" s="556"/>
      <c r="AI157" s="556"/>
      <c r="AO157" s="556"/>
      <c r="AU157" s="556"/>
      <c r="BA157" s="556"/>
      <c r="BG157" s="556"/>
      <c r="BM157" s="556"/>
      <c r="BN157" s="556"/>
      <c r="BP157" s="556"/>
    </row>
    <row r="158" spans="23:68" x14ac:dyDescent="0.25">
      <c r="W158" s="556"/>
      <c r="AC158" s="556"/>
      <c r="AI158" s="556"/>
      <c r="AO158" s="556"/>
      <c r="AU158" s="556"/>
      <c r="BA158" s="556"/>
      <c r="BG158" s="556"/>
      <c r="BM158" s="556"/>
      <c r="BN158" s="556"/>
      <c r="BP158" s="556"/>
    </row>
    <row r="159" spans="23:68" x14ac:dyDescent="0.25">
      <c r="W159" s="556"/>
      <c r="AC159" s="556"/>
      <c r="AI159" s="556"/>
      <c r="AO159" s="556"/>
      <c r="AU159" s="556"/>
      <c r="BA159" s="556"/>
      <c r="BG159" s="556"/>
      <c r="BM159" s="556"/>
      <c r="BN159" s="556"/>
      <c r="BP159" s="556"/>
    </row>
    <row r="160" spans="23:68" x14ac:dyDescent="0.25">
      <c r="W160" s="556"/>
      <c r="AC160" s="556"/>
      <c r="AI160" s="556"/>
      <c r="AO160" s="556"/>
      <c r="AU160" s="556"/>
      <c r="BA160" s="556"/>
      <c r="BG160" s="556"/>
      <c r="BM160" s="556"/>
      <c r="BN160" s="556"/>
      <c r="BP160" s="556"/>
    </row>
    <row r="161" spans="23:68" x14ac:dyDescent="0.25">
      <c r="W161" s="556"/>
      <c r="AC161" s="556"/>
      <c r="AI161" s="556"/>
      <c r="AO161" s="556"/>
      <c r="AU161" s="556"/>
      <c r="BA161" s="556"/>
      <c r="BG161" s="556"/>
      <c r="BM161" s="556"/>
      <c r="BN161" s="556"/>
      <c r="BP161" s="556"/>
    </row>
    <row r="162" spans="23:68" x14ac:dyDescent="0.25">
      <c r="W162" s="556"/>
      <c r="AC162" s="556"/>
      <c r="AI162" s="556"/>
      <c r="AO162" s="556"/>
      <c r="AU162" s="556"/>
      <c r="BA162" s="556"/>
      <c r="BG162" s="556"/>
      <c r="BM162" s="556"/>
      <c r="BN162" s="556"/>
      <c r="BP162" s="556"/>
    </row>
    <row r="163" spans="23:68" x14ac:dyDescent="0.25">
      <c r="W163" s="556"/>
      <c r="AC163" s="556"/>
      <c r="AI163" s="556"/>
      <c r="AO163" s="556"/>
      <c r="AU163" s="556"/>
      <c r="BA163" s="556"/>
      <c r="BG163" s="556"/>
      <c r="BM163" s="556"/>
      <c r="BN163" s="556"/>
      <c r="BP163" s="556"/>
    </row>
    <row r="164" spans="23:68" x14ac:dyDescent="0.25">
      <c r="W164" s="556"/>
      <c r="AC164" s="556"/>
      <c r="AI164" s="556"/>
      <c r="AO164" s="556"/>
      <c r="AU164" s="556"/>
      <c r="BA164" s="556"/>
      <c r="BG164" s="556"/>
      <c r="BM164" s="556"/>
      <c r="BN164" s="556"/>
      <c r="BP164" s="556"/>
    </row>
    <row r="165" spans="23:68" x14ac:dyDescent="0.25">
      <c r="W165" s="556"/>
      <c r="AC165" s="556"/>
      <c r="AI165" s="556"/>
      <c r="AO165" s="556"/>
      <c r="AU165" s="556"/>
      <c r="BA165" s="556"/>
      <c r="BG165" s="556"/>
      <c r="BM165" s="556"/>
      <c r="BN165" s="556"/>
      <c r="BP165" s="556"/>
    </row>
    <row r="166" spans="23:68" x14ac:dyDescent="0.25">
      <c r="W166" s="556"/>
      <c r="AC166" s="556"/>
      <c r="AI166" s="556"/>
      <c r="AO166" s="556"/>
      <c r="AU166" s="556"/>
      <c r="BA166" s="556"/>
      <c r="BG166" s="556"/>
      <c r="BM166" s="556"/>
      <c r="BN166" s="556"/>
      <c r="BP166" s="556"/>
    </row>
    <row r="167" spans="23:68" x14ac:dyDescent="0.25">
      <c r="W167" s="556"/>
      <c r="AC167" s="556"/>
      <c r="AI167" s="556"/>
      <c r="AO167" s="556"/>
      <c r="AU167" s="556"/>
      <c r="BA167" s="556"/>
      <c r="BG167" s="556"/>
      <c r="BM167" s="556"/>
      <c r="BN167" s="556"/>
      <c r="BP167" s="556"/>
    </row>
    <row r="168" spans="23:68" x14ac:dyDescent="0.25">
      <c r="W168" s="556"/>
      <c r="AC168" s="556"/>
      <c r="AI168" s="556"/>
      <c r="AO168" s="556"/>
      <c r="AU168" s="556"/>
      <c r="BA168" s="556"/>
      <c r="BG168" s="556"/>
      <c r="BM168" s="556"/>
      <c r="BN168" s="556"/>
      <c r="BP168" s="556"/>
    </row>
    <row r="169" spans="23:68" x14ac:dyDescent="0.25">
      <c r="W169" s="556"/>
      <c r="AC169" s="556"/>
      <c r="AI169" s="556"/>
      <c r="AO169" s="556"/>
      <c r="AU169" s="556"/>
      <c r="BA169" s="556"/>
      <c r="BG169" s="556"/>
      <c r="BM169" s="556"/>
      <c r="BN169" s="556"/>
      <c r="BP169" s="556"/>
    </row>
    <row r="170" spans="23:68" x14ac:dyDescent="0.25">
      <c r="W170" s="556"/>
      <c r="AC170" s="556"/>
      <c r="AI170" s="556"/>
      <c r="AO170" s="556"/>
      <c r="AU170" s="556"/>
      <c r="BA170" s="556"/>
      <c r="BG170" s="556"/>
      <c r="BM170" s="556"/>
      <c r="BN170" s="556"/>
      <c r="BP170" s="556"/>
    </row>
    <row r="171" spans="23:68" x14ac:dyDescent="0.25">
      <c r="W171" s="556"/>
      <c r="AC171" s="556"/>
      <c r="AI171" s="556"/>
      <c r="AO171" s="556"/>
      <c r="AU171" s="556"/>
      <c r="BA171" s="556"/>
      <c r="BG171" s="556"/>
      <c r="BM171" s="556"/>
      <c r="BN171" s="556"/>
      <c r="BP171" s="556"/>
    </row>
    <row r="172" spans="23:68" x14ac:dyDescent="0.25">
      <c r="W172" s="556"/>
      <c r="AC172" s="556"/>
      <c r="AI172" s="556"/>
      <c r="AO172" s="556"/>
      <c r="AU172" s="556"/>
      <c r="BA172" s="556"/>
      <c r="BG172" s="556"/>
      <c r="BM172" s="556"/>
      <c r="BN172" s="556"/>
      <c r="BP172" s="556"/>
    </row>
    <row r="173" spans="23:68" x14ac:dyDescent="0.25">
      <c r="W173" s="556"/>
      <c r="AC173" s="556"/>
      <c r="AI173" s="556"/>
      <c r="AO173" s="556"/>
      <c r="AU173" s="556"/>
      <c r="BA173" s="556"/>
      <c r="BG173" s="556"/>
      <c r="BM173" s="556"/>
      <c r="BN173" s="556"/>
      <c r="BP173" s="556"/>
    </row>
    <row r="174" spans="23:68" x14ac:dyDescent="0.25">
      <c r="W174" s="556"/>
      <c r="AC174" s="556"/>
      <c r="AI174" s="556"/>
      <c r="AO174" s="556"/>
      <c r="AU174" s="556"/>
      <c r="BA174" s="556"/>
      <c r="BG174" s="556"/>
      <c r="BM174" s="556"/>
      <c r="BN174" s="556"/>
      <c r="BP174" s="556"/>
    </row>
    <row r="175" spans="23:68" x14ac:dyDescent="0.25">
      <c r="W175" s="556"/>
      <c r="AC175" s="556"/>
      <c r="AI175" s="556"/>
      <c r="AO175" s="556"/>
      <c r="AU175" s="556"/>
      <c r="BA175" s="556"/>
      <c r="BG175" s="556"/>
      <c r="BM175" s="556"/>
      <c r="BN175" s="556"/>
      <c r="BP175" s="556"/>
    </row>
    <row r="176" spans="23:68" x14ac:dyDescent="0.25">
      <c r="W176" s="556"/>
      <c r="AC176" s="556"/>
      <c r="AI176" s="556"/>
      <c r="AO176" s="556"/>
      <c r="AU176" s="556"/>
      <c r="BA176" s="556"/>
      <c r="BG176" s="556"/>
      <c r="BM176" s="556"/>
      <c r="BN176" s="556"/>
      <c r="BP176" s="556"/>
    </row>
    <row r="177" spans="23:68" x14ac:dyDescent="0.25">
      <c r="W177" s="556"/>
      <c r="AC177" s="556"/>
      <c r="AI177" s="556"/>
      <c r="AO177" s="556"/>
      <c r="AU177" s="556"/>
      <c r="BA177" s="556"/>
      <c r="BG177" s="556"/>
      <c r="BM177" s="556"/>
      <c r="BN177" s="556"/>
      <c r="BP177" s="556"/>
    </row>
    <row r="178" spans="23:68" x14ac:dyDescent="0.25">
      <c r="W178" s="556"/>
      <c r="AC178" s="556"/>
      <c r="AI178" s="556"/>
      <c r="AO178" s="556"/>
      <c r="AU178" s="556"/>
      <c r="BA178" s="556"/>
      <c r="BG178" s="556"/>
      <c r="BM178" s="556"/>
      <c r="BN178" s="556"/>
      <c r="BP178" s="556"/>
    </row>
    <row r="179" spans="23:68" x14ac:dyDescent="0.25">
      <c r="W179" s="556"/>
      <c r="AC179" s="556"/>
      <c r="AI179" s="556"/>
      <c r="AO179" s="556"/>
      <c r="AU179" s="556"/>
      <c r="BA179" s="556"/>
      <c r="BG179" s="556"/>
      <c r="BM179" s="556"/>
      <c r="BN179" s="556"/>
      <c r="BP179" s="556"/>
    </row>
    <row r="180" spans="23:68" x14ac:dyDescent="0.25">
      <c r="W180" s="556"/>
      <c r="AC180" s="556"/>
      <c r="AI180" s="556"/>
      <c r="AO180" s="556"/>
      <c r="AU180" s="556"/>
      <c r="BA180" s="556"/>
      <c r="BG180" s="556"/>
      <c r="BM180" s="556"/>
      <c r="BN180" s="556"/>
      <c r="BP180" s="556"/>
    </row>
    <row r="181" spans="23:68" x14ac:dyDescent="0.25">
      <c r="W181" s="556"/>
      <c r="AC181" s="556"/>
      <c r="AI181" s="556"/>
      <c r="AO181" s="556"/>
      <c r="AU181" s="556"/>
      <c r="BA181" s="556"/>
      <c r="BG181" s="556"/>
      <c r="BM181" s="556"/>
      <c r="BN181" s="556"/>
      <c r="BP181" s="556"/>
    </row>
    <row r="182" spans="23:68" x14ac:dyDescent="0.25">
      <c r="W182" s="556"/>
      <c r="AC182" s="556"/>
      <c r="AI182" s="556"/>
      <c r="AO182" s="556"/>
      <c r="AU182" s="556"/>
      <c r="BA182" s="556"/>
      <c r="BG182" s="556"/>
      <c r="BM182" s="556"/>
      <c r="BN182" s="556"/>
      <c r="BP182" s="556"/>
    </row>
    <row r="183" spans="23:68" x14ac:dyDescent="0.25">
      <c r="W183" s="556"/>
      <c r="AC183" s="556"/>
      <c r="AI183" s="556"/>
      <c r="AO183" s="556"/>
      <c r="AU183" s="556"/>
      <c r="BA183" s="556"/>
      <c r="BG183" s="556"/>
      <c r="BM183" s="556"/>
      <c r="BN183" s="556"/>
      <c r="BP183" s="556"/>
    </row>
    <row r="184" spans="23:68" x14ac:dyDescent="0.25">
      <c r="W184" s="556"/>
      <c r="AC184" s="556"/>
      <c r="AI184" s="556"/>
      <c r="AO184" s="556"/>
      <c r="AU184" s="556"/>
      <c r="BA184" s="556"/>
      <c r="BG184" s="556"/>
      <c r="BM184" s="556"/>
      <c r="BN184" s="556"/>
      <c r="BP184" s="556"/>
    </row>
    <row r="185" spans="23:68" x14ac:dyDescent="0.25">
      <c r="W185" s="556"/>
      <c r="AC185" s="556"/>
      <c r="AI185" s="556"/>
      <c r="AO185" s="556"/>
      <c r="AU185" s="556"/>
      <c r="BA185" s="556"/>
      <c r="BG185" s="556"/>
      <c r="BM185" s="556"/>
      <c r="BN185" s="556"/>
      <c r="BP185" s="556"/>
    </row>
    <row r="186" spans="23:68" x14ac:dyDescent="0.25">
      <c r="W186" s="556"/>
      <c r="AC186" s="556"/>
      <c r="AI186" s="556"/>
      <c r="AO186" s="556"/>
      <c r="AU186" s="556"/>
      <c r="BA186" s="556"/>
      <c r="BG186" s="556"/>
      <c r="BM186" s="556"/>
      <c r="BN186" s="556"/>
      <c r="BP186" s="556"/>
    </row>
    <row r="187" spans="23:68" x14ac:dyDescent="0.25">
      <c r="W187" s="556"/>
      <c r="AC187" s="556"/>
      <c r="AI187" s="556"/>
      <c r="AO187" s="556"/>
      <c r="AU187" s="556"/>
      <c r="BA187" s="556"/>
      <c r="BG187" s="556"/>
      <c r="BM187" s="556"/>
      <c r="BN187" s="556"/>
      <c r="BP187" s="556"/>
    </row>
    <row r="188" spans="23:68" x14ac:dyDescent="0.25">
      <c r="W188" s="556"/>
      <c r="AC188" s="556"/>
      <c r="AI188" s="556"/>
      <c r="AO188" s="556"/>
      <c r="AU188" s="556"/>
      <c r="BA188" s="556"/>
      <c r="BG188" s="556"/>
      <c r="BM188" s="556"/>
      <c r="BN188" s="556"/>
      <c r="BP188" s="556"/>
    </row>
    <row r="189" spans="23:68" x14ac:dyDescent="0.25">
      <c r="W189" s="556"/>
      <c r="AC189" s="556"/>
      <c r="AI189" s="556"/>
      <c r="AO189" s="556"/>
      <c r="AU189" s="556"/>
      <c r="BA189" s="556"/>
      <c r="BG189" s="556"/>
      <c r="BM189" s="556"/>
      <c r="BN189" s="556"/>
      <c r="BP189" s="556"/>
    </row>
    <row r="190" spans="23:68" x14ac:dyDescent="0.25">
      <c r="W190" s="556"/>
      <c r="AC190" s="556"/>
      <c r="AI190" s="556"/>
      <c r="AO190" s="556"/>
      <c r="AU190" s="556"/>
      <c r="BA190" s="556"/>
      <c r="BG190" s="556"/>
      <c r="BM190" s="556"/>
      <c r="BN190" s="556"/>
      <c r="BP190" s="556"/>
    </row>
    <row r="191" spans="23:68" x14ac:dyDescent="0.25">
      <c r="W191" s="556"/>
      <c r="AC191" s="556"/>
      <c r="AI191" s="556"/>
      <c r="AO191" s="556"/>
      <c r="AU191" s="556"/>
      <c r="BA191" s="556"/>
      <c r="BG191" s="556"/>
      <c r="BM191" s="556"/>
      <c r="BN191" s="556"/>
      <c r="BP191" s="556"/>
    </row>
    <row r="192" spans="23:68" x14ac:dyDescent="0.25">
      <c r="W192" s="556"/>
      <c r="AC192" s="556"/>
      <c r="AI192" s="556"/>
      <c r="AO192" s="556"/>
      <c r="AU192" s="556"/>
      <c r="BA192" s="556"/>
      <c r="BG192" s="556"/>
      <c r="BM192" s="556"/>
      <c r="BN192" s="556"/>
      <c r="BP192" s="556"/>
    </row>
    <row r="193" spans="23:68" x14ac:dyDescent="0.25">
      <c r="W193" s="556"/>
      <c r="AC193" s="556"/>
      <c r="AI193" s="556"/>
      <c r="AO193" s="556"/>
      <c r="AU193" s="556"/>
      <c r="BA193" s="556"/>
      <c r="BG193" s="556"/>
      <c r="BM193" s="556"/>
      <c r="BN193" s="556"/>
      <c r="BP193" s="556"/>
    </row>
    <row r="194" spans="23:68" x14ac:dyDescent="0.25">
      <c r="W194" s="556"/>
      <c r="AC194" s="556"/>
      <c r="AI194" s="556"/>
      <c r="AO194" s="556"/>
      <c r="AU194" s="556"/>
      <c r="BA194" s="556"/>
      <c r="BG194" s="556"/>
      <c r="BM194" s="556"/>
      <c r="BN194" s="556"/>
      <c r="BP194" s="556"/>
    </row>
    <row r="195" spans="23:68" x14ac:dyDescent="0.25">
      <c r="W195" s="556"/>
      <c r="AC195" s="556"/>
      <c r="AI195" s="556"/>
      <c r="AO195" s="556"/>
      <c r="AU195" s="556"/>
      <c r="BA195" s="556"/>
      <c r="BG195" s="556"/>
      <c r="BM195" s="556"/>
      <c r="BN195" s="556"/>
      <c r="BP195" s="556"/>
    </row>
    <row r="196" spans="23:68" x14ac:dyDescent="0.25">
      <c r="W196" s="556"/>
      <c r="AC196" s="556"/>
      <c r="AI196" s="556"/>
      <c r="AO196" s="556"/>
      <c r="AU196" s="556"/>
      <c r="BA196" s="556"/>
      <c r="BG196" s="556"/>
      <c r="BM196" s="556"/>
      <c r="BN196" s="556"/>
      <c r="BP196" s="556"/>
    </row>
    <row r="197" spans="23:68" x14ac:dyDescent="0.25">
      <c r="W197" s="556"/>
      <c r="AC197" s="556"/>
      <c r="AI197" s="556"/>
      <c r="AO197" s="556"/>
      <c r="AU197" s="556"/>
      <c r="BA197" s="556"/>
      <c r="BG197" s="556"/>
      <c r="BM197" s="556"/>
      <c r="BN197" s="556"/>
      <c r="BP197" s="556"/>
    </row>
    <row r="198" spans="23:68" x14ac:dyDescent="0.25">
      <c r="W198" s="556"/>
      <c r="AC198" s="556"/>
      <c r="AI198" s="556"/>
      <c r="AO198" s="556"/>
      <c r="AU198" s="556"/>
      <c r="BA198" s="556"/>
      <c r="BG198" s="556"/>
      <c r="BM198" s="556"/>
      <c r="BN198" s="556"/>
      <c r="BP198" s="556"/>
    </row>
    <row r="199" spans="23:68" x14ac:dyDescent="0.25">
      <c r="W199" s="556"/>
      <c r="AC199" s="556"/>
      <c r="AI199" s="556"/>
      <c r="AO199" s="556"/>
      <c r="AU199" s="556"/>
      <c r="BA199" s="556"/>
      <c r="BG199" s="556"/>
      <c r="BM199" s="556"/>
      <c r="BN199" s="556"/>
      <c r="BP199" s="556"/>
    </row>
    <row r="200" spans="23:68" x14ac:dyDescent="0.25">
      <c r="W200" s="556"/>
      <c r="AC200" s="556"/>
      <c r="AI200" s="556"/>
      <c r="AO200" s="556"/>
      <c r="AU200" s="556"/>
      <c r="BA200" s="556"/>
      <c r="BG200" s="556"/>
      <c r="BM200" s="556"/>
      <c r="BN200" s="556"/>
      <c r="BP200" s="556"/>
    </row>
    <row r="201" spans="23:68" x14ac:dyDescent="0.25">
      <c r="W201" s="556"/>
      <c r="AC201" s="556"/>
      <c r="AI201" s="556"/>
      <c r="AO201" s="556"/>
      <c r="AU201" s="556"/>
      <c r="BA201" s="556"/>
      <c r="BG201" s="556"/>
      <c r="BM201" s="556"/>
      <c r="BN201" s="556"/>
      <c r="BP201" s="556"/>
    </row>
    <row r="202" spans="23:68" x14ac:dyDescent="0.25">
      <c r="W202" s="556"/>
      <c r="AC202" s="556"/>
      <c r="AI202" s="556"/>
      <c r="AO202" s="556"/>
      <c r="AU202" s="556"/>
      <c r="BA202" s="556"/>
      <c r="BG202" s="556"/>
      <c r="BM202" s="556"/>
      <c r="BN202" s="556"/>
      <c r="BP202" s="556"/>
    </row>
    <row r="203" spans="23:68" x14ac:dyDescent="0.25">
      <c r="W203" s="556"/>
      <c r="AC203" s="556"/>
      <c r="AI203" s="556"/>
      <c r="AO203" s="556"/>
      <c r="AU203" s="556"/>
      <c r="BA203" s="556"/>
      <c r="BG203" s="556"/>
      <c r="BM203" s="556"/>
      <c r="BN203" s="556"/>
      <c r="BP203" s="556"/>
    </row>
    <row r="204" spans="23:68" x14ac:dyDescent="0.25">
      <c r="W204" s="556"/>
      <c r="AC204" s="556"/>
      <c r="AI204" s="556"/>
      <c r="AO204" s="556"/>
      <c r="AU204" s="556"/>
      <c r="BA204" s="556"/>
      <c r="BG204" s="556"/>
      <c r="BM204" s="556"/>
      <c r="BN204" s="556"/>
      <c r="BP204" s="556"/>
    </row>
    <row r="205" spans="23:68" x14ac:dyDescent="0.25">
      <c r="W205" s="556"/>
      <c r="AC205" s="556"/>
      <c r="AI205" s="556"/>
      <c r="AO205" s="556"/>
      <c r="AU205" s="556"/>
      <c r="BA205" s="556"/>
      <c r="BG205" s="556"/>
      <c r="BM205" s="556"/>
      <c r="BN205" s="556"/>
      <c r="BP205" s="556"/>
    </row>
    <row r="206" spans="23:68" x14ac:dyDescent="0.25">
      <c r="W206" s="556"/>
      <c r="AC206" s="556"/>
      <c r="AI206" s="556"/>
      <c r="AO206" s="556"/>
      <c r="AU206" s="556"/>
      <c r="BA206" s="556"/>
      <c r="BG206" s="556"/>
      <c r="BM206" s="556"/>
      <c r="BN206" s="556"/>
      <c r="BP206" s="556"/>
    </row>
    <row r="207" spans="23:68" x14ac:dyDescent="0.25">
      <c r="W207" s="556"/>
      <c r="AC207" s="556"/>
      <c r="AI207" s="556"/>
      <c r="AO207" s="556"/>
      <c r="AU207" s="556"/>
      <c r="BA207" s="556"/>
      <c r="BG207" s="556"/>
      <c r="BM207" s="556"/>
      <c r="BN207" s="556"/>
      <c r="BP207" s="556"/>
    </row>
    <row r="208" spans="23:68" x14ac:dyDescent="0.25">
      <c r="W208" s="556"/>
      <c r="AC208" s="556"/>
      <c r="AI208" s="556"/>
      <c r="AO208" s="556"/>
      <c r="AU208" s="556"/>
      <c r="BA208" s="556"/>
      <c r="BG208" s="556"/>
      <c r="BM208" s="556"/>
      <c r="BN208" s="556"/>
      <c r="BP208" s="556"/>
    </row>
    <row r="209" spans="23:68" x14ac:dyDescent="0.25">
      <c r="W209" s="556"/>
      <c r="AC209" s="556"/>
      <c r="AI209" s="556"/>
      <c r="AO209" s="556"/>
      <c r="AU209" s="556"/>
      <c r="BA209" s="556"/>
      <c r="BG209" s="556"/>
      <c r="BM209" s="556"/>
      <c r="BN209" s="556"/>
      <c r="BP209" s="556"/>
    </row>
    <row r="210" spans="23:68" x14ac:dyDescent="0.25">
      <c r="W210" s="556"/>
      <c r="AC210" s="556"/>
      <c r="AI210" s="556"/>
      <c r="AO210" s="556"/>
      <c r="AU210" s="556"/>
      <c r="BA210" s="556"/>
      <c r="BG210" s="556"/>
      <c r="BM210" s="556"/>
      <c r="BN210" s="556"/>
      <c r="BP210" s="556"/>
    </row>
    <row r="211" spans="23:68" x14ac:dyDescent="0.25">
      <c r="W211" s="556"/>
      <c r="AC211" s="556"/>
      <c r="AI211" s="556"/>
      <c r="AO211" s="556"/>
      <c r="AU211" s="556"/>
      <c r="BA211" s="556"/>
      <c r="BG211" s="556"/>
      <c r="BM211" s="556"/>
      <c r="BN211" s="556"/>
      <c r="BP211" s="556"/>
    </row>
    <row r="212" spans="23:68" x14ac:dyDescent="0.25">
      <c r="W212" s="556"/>
      <c r="AC212" s="556"/>
      <c r="AI212" s="556"/>
      <c r="AO212" s="556"/>
      <c r="AU212" s="556"/>
      <c r="BA212" s="556"/>
      <c r="BG212" s="556"/>
      <c r="BM212" s="556"/>
      <c r="BN212" s="556"/>
      <c r="BP212" s="556"/>
    </row>
    <row r="213" spans="23:68" x14ac:dyDescent="0.25">
      <c r="W213" s="556"/>
      <c r="AC213" s="556"/>
      <c r="AI213" s="556"/>
      <c r="AO213" s="556"/>
      <c r="AU213" s="556"/>
      <c r="BA213" s="556"/>
      <c r="BG213" s="556"/>
      <c r="BM213" s="556"/>
      <c r="BN213" s="556"/>
      <c r="BP213" s="556"/>
    </row>
    <row r="214" spans="23:68" x14ac:dyDescent="0.25">
      <c r="W214" s="556"/>
      <c r="AC214" s="556"/>
      <c r="AI214" s="556"/>
      <c r="AO214" s="556"/>
      <c r="AU214" s="556"/>
      <c r="BA214" s="556"/>
      <c r="BG214" s="556"/>
      <c r="BM214" s="556"/>
      <c r="BN214" s="556"/>
      <c r="BP214" s="556"/>
    </row>
    <row r="215" spans="23:68" x14ac:dyDescent="0.25">
      <c r="W215" s="556"/>
      <c r="AC215" s="556"/>
      <c r="AI215" s="556"/>
      <c r="AO215" s="556"/>
      <c r="AU215" s="556"/>
      <c r="BA215" s="556"/>
      <c r="BG215" s="556"/>
      <c r="BM215" s="556"/>
      <c r="BN215" s="556"/>
      <c r="BP215" s="556"/>
    </row>
    <row r="216" spans="23:68" x14ac:dyDescent="0.25">
      <c r="W216" s="556"/>
      <c r="AC216" s="556"/>
      <c r="AI216" s="556"/>
      <c r="AO216" s="556"/>
      <c r="AU216" s="556"/>
      <c r="BA216" s="556"/>
      <c r="BG216" s="556"/>
      <c r="BM216" s="556"/>
      <c r="BN216" s="556"/>
      <c r="BP216" s="556"/>
    </row>
    <row r="217" spans="23:68" x14ac:dyDescent="0.25">
      <c r="W217" s="556"/>
      <c r="AC217" s="556"/>
      <c r="AI217" s="556"/>
      <c r="AO217" s="556"/>
      <c r="AU217" s="556"/>
      <c r="BA217" s="556"/>
      <c r="BG217" s="556"/>
      <c r="BM217" s="556"/>
      <c r="BN217" s="556"/>
      <c r="BP217" s="556"/>
    </row>
    <row r="218" spans="23:68" x14ac:dyDescent="0.25">
      <c r="W218" s="556"/>
      <c r="AC218" s="556"/>
      <c r="AI218" s="556"/>
      <c r="AO218" s="556"/>
      <c r="AU218" s="556"/>
      <c r="BA218" s="556"/>
      <c r="BG218" s="556"/>
      <c r="BM218" s="556"/>
      <c r="BN218" s="556"/>
      <c r="BP218" s="556"/>
    </row>
    <row r="219" spans="23:68" x14ac:dyDescent="0.25">
      <c r="W219" s="556"/>
      <c r="AC219" s="556"/>
      <c r="AI219" s="556"/>
      <c r="AO219" s="556"/>
      <c r="AU219" s="556"/>
      <c r="BA219" s="556"/>
      <c r="BG219" s="556"/>
      <c r="BM219" s="556"/>
      <c r="BN219" s="556"/>
      <c r="BP219" s="556"/>
    </row>
    <row r="220" spans="23:68" x14ac:dyDescent="0.25">
      <c r="W220" s="556"/>
      <c r="AC220" s="556"/>
      <c r="AI220" s="556"/>
      <c r="AO220" s="556"/>
      <c r="AU220" s="556"/>
      <c r="BA220" s="556"/>
      <c r="BG220" s="556"/>
      <c r="BM220" s="556"/>
      <c r="BN220" s="556"/>
      <c r="BP220" s="556"/>
    </row>
    <row r="221" spans="23:68" x14ac:dyDescent="0.25">
      <c r="W221" s="556"/>
      <c r="AC221" s="556"/>
      <c r="AI221" s="556"/>
      <c r="AO221" s="556"/>
      <c r="AU221" s="556"/>
      <c r="BA221" s="556"/>
      <c r="BG221" s="556"/>
      <c r="BM221" s="556"/>
      <c r="BN221" s="556"/>
      <c r="BP221" s="556"/>
    </row>
    <row r="222" spans="23:68" x14ac:dyDescent="0.25">
      <c r="W222" s="556"/>
      <c r="AC222" s="556"/>
      <c r="AI222" s="556"/>
      <c r="AO222" s="556"/>
      <c r="AU222" s="556"/>
      <c r="BA222" s="556"/>
      <c r="BG222" s="556"/>
      <c r="BM222" s="556"/>
      <c r="BN222" s="556"/>
      <c r="BP222" s="556"/>
    </row>
    <row r="223" spans="23:68" x14ac:dyDescent="0.25">
      <c r="W223" s="556"/>
      <c r="AC223" s="556"/>
      <c r="AI223" s="556"/>
      <c r="AO223" s="556"/>
      <c r="AU223" s="556"/>
      <c r="BA223" s="556"/>
      <c r="BG223" s="556"/>
      <c r="BM223" s="556"/>
      <c r="BN223" s="556"/>
      <c r="BP223" s="556"/>
    </row>
    <row r="224" spans="23:68" x14ac:dyDescent="0.25">
      <c r="W224" s="556"/>
      <c r="AC224" s="556"/>
      <c r="AI224" s="556"/>
      <c r="AO224" s="556"/>
      <c r="AU224" s="556"/>
      <c r="BA224" s="556"/>
      <c r="BG224" s="556"/>
      <c r="BM224" s="556"/>
      <c r="BN224" s="556"/>
      <c r="BP224" s="556"/>
    </row>
    <row r="225" spans="23:68" x14ac:dyDescent="0.25">
      <c r="W225" s="556"/>
      <c r="AC225" s="556"/>
      <c r="AI225" s="556"/>
      <c r="AO225" s="556"/>
      <c r="AU225" s="556"/>
      <c r="BA225" s="556"/>
      <c r="BG225" s="556"/>
      <c r="BM225" s="556"/>
      <c r="BN225" s="556"/>
      <c r="BP225" s="556"/>
    </row>
  </sheetData>
  <sheetProtection formatCells="0" formatColumns="0" formatRows="0" insertColumns="0" insertRows="0" insertHyperlinks="0" deleteColumns="0" deleteRows="0" sort="0" autoFilter="0" pivotTables="0"/>
  <sortState ref="A5:BN15">
    <sortCondition descending="1" ref="BN5:BN15"/>
  </sortState>
  <dataConsolidate/>
  <mergeCells count="26">
    <mergeCell ref="BO2:BO4"/>
    <mergeCell ref="BP2:BP4"/>
    <mergeCell ref="C4:E4"/>
    <mergeCell ref="BH51:BL61"/>
    <mergeCell ref="AJ2:AO3"/>
    <mergeCell ref="AP2:AU3"/>
    <mergeCell ref="AV2:BA3"/>
    <mergeCell ref="BB2:BG3"/>
    <mergeCell ref="BH2:BM3"/>
    <mergeCell ref="BN2:BN4"/>
    <mergeCell ref="F2:K3"/>
    <mergeCell ref="L2:Q3"/>
    <mergeCell ref="R2:W3"/>
    <mergeCell ref="X2:AC3"/>
    <mergeCell ref="AD2:AI3"/>
    <mergeCell ref="A1:E3"/>
    <mergeCell ref="AJ1:AO1"/>
    <mergeCell ref="AP1:AU1"/>
    <mergeCell ref="AV1:BA1"/>
    <mergeCell ref="BB1:BG1"/>
    <mergeCell ref="BH1:BM1"/>
    <mergeCell ref="F1:K1"/>
    <mergeCell ref="L1:Q1"/>
    <mergeCell ref="R1:W1"/>
    <mergeCell ref="X1:AC1"/>
    <mergeCell ref="AD1:AI1"/>
  </mergeCells>
  <conditionalFormatting sqref="BL5:BM15 BF5:BG5 AZ5:BA5 AT5:AU5 AN5:AO5 AH5:AI5 AB5:AC5 V5:W5 P5:Q5 J5:K5 BL30:BM32 BF30:BF32 AZ30:AZ32 AT30:AT32 AN30:AN32 AH30:AH32 AB30:AB32 V30:V32 P30:P32 J30:J32 J50 P50 V50 AB50 AH50 AN50 AT50 AZ50 BF50 BL50:BM50 AH36:AH39 AN36:AN39 AT36:AT39 AZ36:AZ39 BF36:BF39 BL36:BM39 AB36:AB39 V36:V39 P36:P39 J36:J39 BF6:BF15 BG6:BG50 AZ6:AZ15 BA6:BA50 AT6:AT15 AU6:AU50 AN6:AN15 AO6:AO50 V6:V15 W6:W50 AB6:AB15 AC6:AC50 AH6:AH15 AI6:AI50 P6:P15 Q6:Q50 J6:J15 K6:K50">
    <cfRule type="containsText" dxfId="2267" priority="34" operator="containsText" text="E">
      <formula>NOT(ISERROR(SEARCH("E",J5)))</formula>
    </cfRule>
    <cfRule type="containsText" dxfId="2266" priority="35" operator="containsText" text="A">
      <formula>NOT(ISERROR(SEARCH("A",J5)))</formula>
    </cfRule>
    <cfRule type="containsText" dxfId="2265" priority="36" operator="containsText" text="d">
      <formula>NOT(ISERROR(SEARCH("d",J5)))</formula>
    </cfRule>
  </conditionalFormatting>
  <conditionalFormatting sqref="J28:J29 P28:P29 V28:V29 AB28:AB29 AH28:AH29 AN28:AN29 AT28:AT29 AZ28:AZ29 BF28:BF29 BL28:BM29">
    <cfRule type="containsText" dxfId="2264" priority="31" operator="containsText" text="E">
      <formula>NOT(ISERROR(SEARCH("E",J28)))</formula>
    </cfRule>
    <cfRule type="containsText" dxfId="2263" priority="32" operator="containsText" text="A">
      <formula>NOT(ISERROR(SEARCH("A",J28)))</formula>
    </cfRule>
    <cfRule type="containsText" dxfId="2262" priority="33" operator="containsText" text="d">
      <formula>NOT(ISERROR(SEARCH("d",J28)))</formula>
    </cfRule>
  </conditionalFormatting>
  <conditionalFormatting sqref="J26:J27 P26:P27 V26:V27 AB26:AB27 AH26:AH27 AN26:AN27 AT26:AT27 AZ26:AZ27 BF26:BF27 BL26:BM27">
    <cfRule type="containsText" dxfId="2261" priority="28" operator="containsText" text="E">
      <formula>NOT(ISERROR(SEARCH("E",J26)))</formula>
    </cfRule>
    <cfRule type="containsText" dxfId="2260" priority="29" operator="containsText" text="A">
      <formula>NOT(ISERROR(SEARCH("A",J26)))</formula>
    </cfRule>
    <cfRule type="containsText" dxfId="2259" priority="30" operator="containsText" text="d">
      <formula>NOT(ISERROR(SEARCH("d",J26)))</formula>
    </cfRule>
  </conditionalFormatting>
  <conditionalFormatting sqref="J24:J25 P24:P25 V24:V25 AB24:AB25 AH24:AH25 AN24:AN25 AT24:AT25 AZ24:AZ25 BF24:BF25 BL24:BM25">
    <cfRule type="containsText" dxfId="2258" priority="25" operator="containsText" text="E">
      <formula>NOT(ISERROR(SEARCH("E",J24)))</formula>
    </cfRule>
    <cfRule type="containsText" dxfId="2257" priority="26" operator="containsText" text="A">
      <formula>NOT(ISERROR(SEARCH("A",J24)))</formula>
    </cfRule>
    <cfRule type="containsText" dxfId="2256" priority="27" operator="containsText" text="d">
      <formula>NOT(ISERROR(SEARCH("d",J24)))</formula>
    </cfRule>
  </conditionalFormatting>
  <conditionalFormatting sqref="J22:J23 P22:P23 V22:V23 AB22:AB23 AH22:AH23 AN22:AN23 AT22:AT23 AZ22:AZ23 BF22:BF23 BL22:BM23">
    <cfRule type="containsText" dxfId="2255" priority="22" operator="containsText" text="E">
      <formula>NOT(ISERROR(SEARCH("E",J22)))</formula>
    </cfRule>
    <cfRule type="containsText" dxfId="2254" priority="23" operator="containsText" text="A">
      <formula>NOT(ISERROR(SEARCH("A",J22)))</formula>
    </cfRule>
    <cfRule type="containsText" dxfId="2253" priority="24" operator="containsText" text="d">
      <formula>NOT(ISERROR(SEARCH("d",J22)))</formula>
    </cfRule>
  </conditionalFormatting>
  <conditionalFormatting sqref="J20:J21 P20:P21 V20:V21 AB20:AB21 AH20:AH21 AN20:AN21 AT20:AT21 AZ20:AZ21 BF20:BF21 BL20:BM21">
    <cfRule type="containsText" dxfId="2252" priority="19" operator="containsText" text="E">
      <formula>NOT(ISERROR(SEARCH("E",J20)))</formula>
    </cfRule>
    <cfRule type="containsText" dxfId="2251" priority="20" operator="containsText" text="A">
      <formula>NOT(ISERROR(SEARCH("A",J20)))</formula>
    </cfRule>
    <cfRule type="containsText" dxfId="2250" priority="21" operator="containsText" text="d">
      <formula>NOT(ISERROR(SEARCH("d",J20)))</formula>
    </cfRule>
  </conditionalFormatting>
  <conditionalFormatting sqref="J18:J19 P18:P19 V18:V19 AB18:AB19 AH18:AH19 AN18:AN19 AT18:AT19 AZ18:AZ19 BF18:BF19 BL18:BM19">
    <cfRule type="containsText" dxfId="2249" priority="16" operator="containsText" text="E">
      <formula>NOT(ISERROR(SEARCH("E",J18)))</formula>
    </cfRule>
    <cfRule type="containsText" dxfId="2248" priority="17" operator="containsText" text="A">
      <formula>NOT(ISERROR(SEARCH("A",J18)))</formula>
    </cfRule>
    <cfRule type="containsText" dxfId="2247" priority="18" operator="containsText" text="d">
      <formula>NOT(ISERROR(SEARCH("d",J18)))</formula>
    </cfRule>
  </conditionalFormatting>
  <conditionalFormatting sqref="J16:J17 P16:P17 V16:V17 AB16:AB17 AH16:AH17 AN16:AN17 AT16:AT17 AZ16:AZ17 BF16:BF17 BL16:BM17">
    <cfRule type="containsText" dxfId="2246" priority="13" operator="containsText" text="E">
      <formula>NOT(ISERROR(SEARCH("E",J16)))</formula>
    </cfRule>
    <cfRule type="containsText" dxfId="2245" priority="14" operator="containsText" text="A">
      <formula>NOT(ISERROR(SEARCH("A",J16)))</formula>
    </cfRule>
    <cfRule type="containsText" dxfId="2244" priority="15" operator="containsText" text="d">
      <formula>NOT(ISERROR(SEARCH("d",J16)))</formula>
    </cfRule>
  </conditionalFormatting>
  <conditionalFormatting sqref="AB33:AB35 AH33:AH35 AN33:AN35 AT33:AT35 AZ33:AZ35 BF33:BF35 BL33:BM35 J33:J35 P33:P35 V33:V35">
    <cfRule type="containsText" dxfId="2243" priority="10" operator="containsText" text="E">
      <formula>NOT(ISERROR(SEARCH("E",J33)))</formula>
    </cfRule>
    <cfRule type="containsText" dxfId="2242" priority="11" operator="containsText" text="A">
      <formula>NOT(ISERROR(SEARCH("A",J33)))</formula>
    </cfRule>
    <cfRule type="containsText" dxfId="2241" priority="12" operator="containsText" text="d">
      <formula>NOT(ISERROR(SEARCH("d",J33)))</formula>
    </cfRule>
  </conditionalFormatting>
  <conditionalFormatting sqref="AH40:AH43 AN40:AN43 AT40:AT43 AZ40:AZ43 BF40:BF43 BL40:BM43 AB40:AB43 V40:V43 P40:P43 J40:J43">
    <cfRule type="containsText" dxfId="2240" priority="7" operator="containsText" text="E">
      <formula>NOT(ISERROR(SEARCH("E",J40)))</formula>
    </cfRule>
    <cfRule type="containsText" dxfId="2239" priority="8" operator="containsText" text="A">
      <formula>NOT(ISERROR(SEARCH("A",J40)))</formula>
    </cfRule>
    <cfRule type="containsText" dxfId="2238" priority="9" operator="containsText" text="d">
      <formula>NOT(ISERROR(SEARCH("d",J40)))</formula>
    </cfRule>
  </conditionalFormatting>
  <conditionalFormatting sqref="J44:J46 P44:P46 V44:V46 AB44:AB46 AH44:AH46 AN44:AN46 AT44:AT46 AZ44:AZ46 BF44:BF46 BL44:BM46">
    <cfRule type="containsText" dxfId="2237" priority="4" operator="containsText" text="E">
      <formula>NOT(ISERROR(SEARCH("E",J44)))</formula>
    </cfRule>
    <cfRule type="containsText" dxfId="2236" priority="5" operator="containsText" text="A">
      <formula>NOT(ISERROR(SEARCH("A",J44)))</formula>
    </cfRule>
    <cfRule type="containsText" dxfId="2235" priority="6" operator="containsText" text="d">
      <formula>NOT(ISERROR(SEARCH("d",J44)))</formula>
    </cfRule>
  </conditionalFormatting>
  <conditionalFormatting sqref="J47:J49 P47:P49 V47:V49 AB47:AB49 AH47:AH49 AN47:AN49 AT47:AT49 AZ47:AZ49 BF47:BF49 BL47:BM49">
    <cfRule type="containsText" dxfId="2234" priority="1" operator="containsText" text="E">
      <formula>NOT(ISERROR(SEARCH("E",J47)))</formula>
    </cfRule>
    <cfRule type="containsText" dxfId="2233" priority="2" operator="containsText" text="A">
      <formula>NOT(ISERROR(SEARCH("A",J47)))</formula>
    </cfRule>
    <cfRule type="containsText" dxfId="2232" priority="3" operator="containsText" text="d">
      <formula>NOT(ISERROR(SEARCH("d",J47)))</formula>
    </cfRule>
  </conditionalFormatting>
  <dataValidations count="3">
    <dataValidation type="whole" operator="lessThanOrEqual" allowBlank="1" showInputMessage="1" showErrorMessage="1" errorTitle="oPS!" error="SOMENTE 1 PONTO!" sqref="H5:I50 T5:U50 Z5:AA50 AF5:AG50 AL5:AM50 AR5:AS50 AX5:AY50 BD5:BD50 N5:O50 BJ5:BK50">
      <formula1>1</formula1>
    </dataValidation>
    <dataValidation type="list" allowBlank="1" showErrorMessage="1" sqref="AD5:AD50 AP5:AP50 BB5:BB50 X5:X50 BH5:BH50 AJ5:AJ50 AV5:AV50 L5:L50 R5:R50 F5:F50">
      <formula1>$B$53:$B$129</formula1>
    </dataValidation>
    <dataValidation type="list" allowBlank="1" showInputMessage="1" showErrorMessage="1" sqref="BM5:BM50 AI5:AI50 AC5:AC50 BG5:BG50 AO5:AO50 W5:W50 AU5:AU50 Q5:Q50 BA5:BA50 K5:K50">
      <formula1>$D$69:$D$70</formula1>
    </dataValidation>
  </dataValidations>
  <pageMargins left="0.511811024" right="0.511811024" top="0.78740157499999996" bottom="0.78740157499999996" header="0.31496062000000002" footer="0.31496062000000002"/>
  <pageSetup scale="20" orientation="portrait" r:id="rId1"/>
  <drawing r:id="rId2"/>
  <extLst>
    <ext xmlns:x14="http://schemas.microsoft.com/office/spreadsheetml/2009/9/main" uri="{CCE6A557-97BC-4b89-ADB6-D9C93CAAB3DF}">
      <x14:dataValidations xmlns:xm="http://schemas.microsoft.com/office/excel/2006/main" count="10">
        <x14:dataValidation type="list" allowBlank="1" showErrorMessage="1">
          <x14:formula1>
            <xm:f>'OLD 250'!#REF!</xm:f>
          </x14:formula1>
          <xm:sqref>J5:J50</xm:sqref>
        </x14:dataValidation>
        <x14:dataValidation type="list" allowBlank="1" showErrorMessage="1">
          <x14:formula1>
            <xm:f>'OLD 250'!#REF!</xm:f>
          </x14:formula1>
          <xm:sqref>AB5:AB50</xm:sqref>
        </x14:dataValidation>
        <x14:dataValidation type="list" allowBlank="1" showErrorMessage="1">
          <x14:formula1>
            <xm:f>'OLD 250'!#REF!</xm:f>
          </x14:formula1>
          <xm:sqref>AH5:AH50</xm:sqref>
        </x14:dataValidation>
        <x14:dataValidation type="list" allowBlank="1" showErrorMessage="1">
          <x14:formula1>
            <xm:f>'OLD 250'!#REF!</xm:f>
          </x14:formula1>
          <xm:sqref>V5:V50</xm:sqref>
        </x14:dataValidation>
        <x14:dataValidation type="list" allowBlank="1" showErrorMessage="1">
          <x14:formula1>
            <xm:f>'OLD 250'!#REF!</xm:f>
          </x14:formula1>
          <xm:sqref>AT5:AT50</xm:sqref>
        </x14:dataValidation>
        <x14:dataValidation type="list" allowBlank="1" showErrorMessage="1">
          <x14:formula1>
            <xm:f>'OLD 250'!#REF!</xm:f>
          </x14:formula1>
          <xm:sqref>AZ5:AZ50</xm:sqref>
        </x14:dataValidation>
        <x14:dataValidation type="list" allowBlank="1" showErrorMessage="1">
          <x14:formula1>
            <xm:f>'OLD 250'!#REF!</xm:f>
          </x14:formula1>
          <xm:sqref>BF5:BF50</xm:sqref>
        </x14:dataValidation>
        <x14:dataValidation type="list" allowBlank="1" showErrorMessage="1">
          <x14:formula1>
            <xm:f>'OLD 250'!#REF!</xm:f>
          </x14:formula1>
          <xm:sqref>BL5:BL50</xm:sqref>
        </x14:dataValidation>
        <x14:dataValidation type="list" allowBlank="1" showErrorMessage="1">
          <x14:formula1>
            <xm:f>'OLD 250'!#REF!</xm:f>
          </x14:formula1>
          <xm:sqref>AN5:AN50</xm:sqref>
        </x14:dataValidation>
        <x14:dataValidation type="list" allowBlank="1" showErrorMessage="1">
          <x14:formula1>
            <xm:f>'OLD 250'!#REF!</xm:f>
          </x14:formula1>
          <xm:sqref>P5:P50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tabColor theme="9" tint="-0.249977111117893"/>
  </sheetPr>
  <dimension ref="A1:CQ225"/>
  <sheetViews>
    <sheetView zoomScaleNormal="100" zoomScaleSheetLayoutView="84" workbookViewId="0">
      <pane xSplit="5" ySplit="3" topLeftCell="BD4" activePane="bottomRight" state="frozen"/>
      <selection activeCell="BH1" sqref="BH1:BM1"/>
      <selection pane="topRight" activeCell="BH1" sqref="BH1:BM1"/>
      <selection pane="bottomLeft" activeCell="BH1" sqref="BH1:BM1"/>
      <selection pane="bottomRight" activeCell="BM5" sqref="BM5"/>
    </sheetView>
  </sheetViews>
  <sheetFormatPr defaultRowHeight="15" x14ac:dyDescent="0.25"/>
  <cols>
    <col min="1" max="1" width="5.5703125" style="410" bestFit="1" customWidth="1"/>
    <col min="2" max="2" width="7.85546875" style="118" bestFit="1" customWidth="1"/>
    <col min="3" max="3" width="8.140625" style="118" bestFit="1" customWidth="1"/>
    <col min="4" max="4" width="9.85546875" style="118" bestFit="1" customWidth="1"/>
    <col min="5" max="5" width="13.140625" style="118" customWidth="1"/>
    <col min="6" max="6" width="7.7109375" style="118" bestFit="1" customWidth="1"/>
    <col min="7" max="7" width="10.140625" style="118" bestFit="1" customWidth="1"/>
    <col min="8" max="8" width="4.28515625" style="118" bestFit="1" customWidth="1"/>
    <col min="9" max="9" width="4.85546875" style="118" bestFit="1" customWidth="1"/>
    <col min="10" max="10" width="5.7109375" style="118" bestFit="1" customWidth="1"/>
    <col min="11" max="11" width="6.28515625" style="118" bestFit="1" customWidth="1"/>
    <col min="12" max="12" width="7.7109375" style="118" bestFit="1" customWidth="1"/>
    <col min="13" max="13" width="10.140625" style="118" bestFit="1" customWidth="1"/>
    <col min="14" max="14" width="4.28515625" style="118" bestFit="1" customWidth="1"/>
    <col min="15" max="15" width="4.85546875" style="118" bestFit="1" customWidth="1"/>
    <col min="16" max="16" width="5.7109375" style="118" bestFit="1" customWidth="1"/>
    <col min="17" max="17" width="5.85546875" style="118" bestFit="1" customWidth="1"/>
    <col min="18" max="18" width="7.7109375" style="118" bestFit="1" customWidth="1"/>
    <col min="19" max="19" width="10.140625" style="118" bestFit="1" customWidth="1"/>
    <col min="20" max="20" width="4.28515625" style="118" bestFit="1" customWidth="1"/>
    <col min="21" max="21" width="4.85546875" style="118" bestFit="1" customWidth="1"/>
    <col min="22" max="22" width="5.7109375" style="118" bestFit="1" customWidth="1"/>
    <col min="23" max="23" width="6.28515625" style="433" bestFit="1" customWidth="1"/>
    <col min="24" max="24" width="7.7109375" style="118" bestFit="1" customWidth="1"/>
    <col min="25" max="25" width="10.140625" style="118" bestFit="1" customWidth="1"/>
    <col min="26" max="26" width="4.28515625" style="118" bestFit="1" customWidth="1"/>
    <col min="27" max="27" width="4.85546875" style="118" bestFit="1" customWidth="1"/>
    <col min="28" max="28" width="5.7109375" style="118" bestFit="1" customWidth="1"/>
    <col min="29" max="29" width="5.85546875" style="222" bestFit="1" customWidth="1"/>
    <col min="30" max="30" width="7.7109375" style="118" customWidth="1"/>
    <col min="31" max="31" width="10.140625" style="118" bestFit="1" customWidth="1"/>
    <col min="32" max="32" width="4.28515625" style="118" bestFit="1" customWidth="1"/>
    <col min="33" max="33" width="4.85546875" style="118" bestFit="1" customWidth="1"/>
    <col min="34" max="34" width="5.7109375" style="118" bestFit="1" customWidth="1"/>
    <col min="35" max="35" width="5.85546875" style="223" bestFit="1" customWidth="1"/>
    <col min="36" max="36" width="7.7109375" style="118" bestFit="1" customWidth="1"/>
    <col min="37" max="37" width="10.140625" style="118" bestFit="1" customWidth="1"/>
    <col min="38" max="38" width="4.28515625" style="118" bestFit="1" customWidth="1"/>
    <col min="39" max="39" width="4.85546875" style="118" bestFit="1" customWidth="1"/>
    <col min="40" max="40" width="5.7109375" style="118" bestFit="1" customWidth="1"/>
    <col min="41" max="41" width="5.85546875" style="224" bestFit="1" customWidth="1"/>
    <col min="42" max="42" width="7.7109375" style="118" bestFit="1" customWidth="1"/>
    <col min="43" max="43" width="10.140625" style="118" bestFit="1" customWidth="1"/>
    <col min="44" max="44" width="4.28515625" style="118" bestFit="1" customWidth="1"/>
    <col min="45" max="45" width="4.85546875" style="118" bestFit="1" customWidth="1"/>
    <col min="46" max="46" width="5.7109375" style="118" bestFit="1" customWidth="1"/>
    <col min="47" max="47" width="5.85546875" style="232" bestFit="1" customWidth="1"/>
    <col min="48" max="48" width="7.7109375" style="118" bestFit="1" customWidth="1"/>
    <col min="49" max="49" width="10.140625" style="118" bestFit="1" customWidth="1"/>
    <col min="50" max="50" width="4.28515625" style="118" bestFit="1" customWidth="1"/>
    <col min="51" max="51" width="4.85546875" style="118" bestFit="1" customWidth="1"/>
    <col min="52" max="52" width="5.7109375" style="118" bestFit="1" customWidth="1"/>
    <col min="53" max="53" width="5.85546875" style="233" bestFit="1" customWidth="1"/>
    <col min="54" max="54" width="7.7109375" style="118" bestFit="1" customWidth="1"/>
    <col min="55" max="55" width="10.140625" style="118" bestFit="1" customWidth="1"/>
    <col min="56" max="56" width="4.28515625" style="118" bestFit="1" customWidth="1"/>
    <col min="57" max="57" width="4.85546875" style="118" bestFit="1" customWidth="1"/>
    <col min="58" max="58" width="5.7109375" style="118" bestFit="1" customWidth="1"/>
    <col min="59" max="59" width="5.85546875" style="234" bestFit="1" customWidth="1"/>
    <col min="60" max="60" width="7.7109375" style="118" bestFit="1" customWidth="1"/>
    <col min="61" max="61" width="10.140625" style="118" bestFit="1" customWidth="1"/>
    <col min="62" max="62" width="4.28515625" style="118" bestFit="1" customWidth="1"/>
    <col min="63" max="63" width="4.85546875" style="118" bestFit="1" customWidth="1"/>
    <col min="64" max="64" width="5.7109375" style="118" bestFit="1" customWidth="1"/>
    <col min="65" max="65" width="5.85546875" style="235" bestFit="1" customWidth="1"/>
    <col min="66" max="66" width="5.85546875" style="117" bestFit="1" customWidth="1"/>
    <col min="67" max="67" width="5.5703125" style="118" customWidth="1"/>
    <col min="68" max="68" width="7.85546875" style="119" customWidth="1"/>
    <col min="69" max="71" width="2.5703125" style="118" hidden="1" customWidth="1"/>
    <col min="72" max="72" width="3" style="118" hidden="1" customWidth="1"/>
    <col min="73" max="73" width="1" style="118" hidden="1" customWidth="1"/>
    <col min="74" max="82" width="2.5703125" style="118" hidden="1" customWidth="1"/>
    <col min="83" max="83" width="3.85546875" style="118" hidden="1" customWidth="1"/>
    <col min="84" max="84" width="7.42578125" style="118" hidden="1" customWidth="1"/>
    <col min="85" max="85" width="3" style="118" hidden="1" customWidth="1"/>
    <col min="86" max="86" width="4.5703125" style="118" hidden="1" customWidth="1"/>
    <col min="87" max="87" width="5.5703125" style="118" bestFit="1" customWidth="1"/>
    <col min="88" max="88" width="3.5703125" style="118" bestFit="1" customWidth="1"/>
    <col min="89" max="89" width="5.5703125" style="118" bestFit="1" customWidth="1"/>
    <col min="90" max="90" width="4.42578125" style="118" bestFit="1" customWidth="1"/>
    <col min="91" max="91" width="5.5703125" style="118" bestFit="1" customWidth="1"/>
    <col min="92" max="92" width="3.7109375" style="118" bestFit="1" customWidth="1"/>
    <col min="93" max="93" width="5.5703125" style="118" bestFit="1" customWidth="1"/>
    <col min="94" max="16384" width="9.140625" style="118"/>
  </cols>
  <sheetData>
    <row r="1" spans="1:95" ht="15" customHeight="1" x14ac:dyDescent="0.25">
      <c r="A1" s="806" t="s">
        <v>128</v>
      </c>
      <c r="B1" s="806"/>
      <c r="C1" s="806"/>
      <c r="D1" s="806"/>
      <c r="E1" s="806"/>
      <c r="F1" s="725"/>
      <c r="G1" s="725"/>
      <c r="H1" s="725"/>
      <c r="I1" s="725"/>
      <c r="J1" s="725"/>
      <c r="K1" s="725"/>
      <c r="L1" s="725"/>
      <c r="M1" s="725"/>
      <c r="N1" s="725"/>
      <c r="O1" s="725"/>
      <c r="P1" s="725"/>
      <c r="Q1" s="725"/>
      <c r="R1" s="726"/>
      <c r="S1" s="727"/>
      <c r="T1" s="727"/>
      <c r="U1" s="727"/>
      <c r="V1" s="727"/>
      <c r="W1" s="728"/>
      <c r="X1" s="729"/>
      <c r="Y1" s="730"/>
      <c r="Z1" s="730"/>
      <c r="AA1" s="730"/>
      <c r="AB1" s="730"/>
      <c r="AC1" s="731"/>
      <c r="AD1" s="725"/>
      <c r="AE1" s="725"/>
      <c r="AF1" s="725"/>
      <c r="AG1" s="725"/>
      <c r="AH1" s="725"/>
      <c r="AI1" s="725"/>
      <c r="AJ1" s="725"/>
      <c r="AK1" s="725"/>
      <c r="AL1" s="725"/>
      <c r="AM1" s="725"/>
      <c r="AN1" s="725"/>
      <c r="AO1" s="725"/>
      <c r="AP1" s="725"/>
      <c r="AQ1" s="725"/>
      <c r="AR1" s="725"/>
      <c r="AS1" s="725"/>
      <c r="AT1" s="725"/>
      <c r="AU1" s="725"/>
      <c r="AV1" s="725"/>
      <c r="AW1" s="725"/>
      <c r="AX1" s="725"/>
      <c r="AY1" s="725"/>
      <c r="AZ1" s="725"/>
      <c r="BA1" s="725"/>
      <c r="BB1" s="725"/>
      <c r="BC1" s="725"/>
      <c r="BD1" s="725"/>
      <c r="BE1" s="725"/>
      <c r="BF1" s="725"/>
      <c r="BG1" s="725"/>
      <c r="BH1" s="725"/>
      <c r="BI1" s="725"/>
      <c r="BJ1" s="725"/>
      <c r="BK1" s="725"/>
      <c r="BL1" s="725"/>
      <c r="BM1" s="725"/>
    </row>
    <row r="2" spans="1:95" ht="15" customHeight="1" x14ac:dyDescent="0.25">
      <c r="A2" s="806"/>
      <c r="B2" s="806"/>
      <c r="C2" s="806"/>
      <c r="D2" s="806"/>
      <c r="E2" s="806"/>
      <c r="F2" s="776" t="s">
        <v>21</v>
      </c>
      <c r="G2" s="777"/>
      <c r="H2" s="777"/>
      <c r="I2" s="777"/>
      <c r="J2" s="777"/>
      <c r="K2" s="778"/>
      <c r="L2" s="782" t="s">
        <v>22</v>
      </c>
      <c r="M2" s="783"/>
      <c r="N2" s="783"/>
      <c r="O2" s="783"/>
      <c r="P2" s="783"/>
      <c r="Q2" s="784"/>
      <c r="R2" s="788" t="s">
        <v>41</v>
      </c>
      <c r="S2" s="789"/>
      <c r="T2" s="789"/>
      <c r="U2" s="789"/>
      <c r="V2" s="789"/>
      <c r="W2" s="790"/>
      <c r="X2" s="794" t="s">
        <v>24</v>
      </c>
      <c r="Y2" s="795"/>
      <c r="Z2" s="795"/>
      <c r="AA2" s="795"/>
      <c r="AB2" s="795"/>
      <c r="AC2" s="796"/>
      <c r="AD2" s="800" t="s">
        <v>25</v>
      </c>
      <c r="AE2" s="801"/>
      <c r="AF2" s="801"/>
      <c r="AG2" s="801"/>
      <c r="AH2" s="801"/>
      <c r="AI2" s="802"/>
      <c r="AJ2" s="745" t="s">
        <v>26</v>
      </c>
      <c r="AK2" s="746"/>
      <c r="AL2" s="746"/>
      <c r="AM2" s="746"/>
      <c r="AN2" s="746"/>
      <c r="AO2" s="747"/>
      <c r="AP2" s="751" t="s">
        <v>42</v>
      </c>
      <c r="AQ2" s="752"/>
      <c r="AR2" s="752"/>
      <c r="AS2" s="752"/>
      <c r="AT2" s="752"/>
      <c r="AU2" s="753"/>
      <c r="AV2" s="757" t="s">
        <v>43</v>
      </c>
      <c r="AW2" s="758"/>
      <c r="AX2" s="758"/>
      <c r="AY2" s="758"/>
      <c r="AZ2" s="758"/>
      <c r="BA2" s="759"/>
      <c r="BB2" s="763" t="s">
        <v>44</v>
      </c>
      <c r="BC2" s="764"/>
      <c r="BD2" s="764"/>
      <c r="BE2" s="764"/>
      <c r="BF2" s="764"/>
      <c r="BG2" s="765"/>
      <c r="BH2" s="769" t="s">
        <v>19</v>
      </c>
      <c r="BI2" s="770"/>
      <c r="BJ2" s="770"/>
      <c r="BK2" s="770"/>
      <c r="BL2" s="770"/>
      <c r="BM2" s="771"/>
      <c r="BN2" s="775" t="s">
        <v>48</v>
      </c>
      <c r="BO2" s="732" t="s">
        <v>5</v>
      </c>
      <c r="BP2" s="735" t="s">
        <v>0</v>
      </c>
    </row>
    <row r="3" spans="1:95" ht="15" customHeight="1" x14ac:dyDescent="0.25">
      <c r="A3" s="806"/>
      <c r="B3" s="806"/>
      <c r="C3" s="806"/>
      <c r="D3" s="806"/>
      <c r="E3" s="806"/>
      <c r="F3" s="779"/>
      <c r="G3" s="780"/>
      <c r="H3" s="780"/>
      <c r="I3" s="780"/>
      <c r="J3" s="780"/>
      <c r="K3" s="781"/>
      <c r="L3" s="785"/>
      <c r="M3" s="786"/>
      <c r="N3" s="786"/>
      <c r="O3" s="786"/>
      <c r="P3" s="786"/>
      <c r="Q3" s="787"/>
      <c r="R3" s="791"/>
      <c r="S3" s="792"/>
      <c r="T3" s="792"/>
      <c r="U3" s="792"/>
      <c r="V3" s="792"/>
      <c r="W3" s="793"/>
      <c r="X3" s="797"/>
      <c r="Y3" s="798"/>
      <c r="Z3" s="798"/>
      <c r="AA3" s="798"/>
      <c r="AB3" s="798"/>
      <c r="AC3" s="799"/>
      <c r="AD3" s="803"/>
      <c r="AE3" s="804"/>
      <c r="AF3" s="804"/>
      <c r="AG3" s="804"/>
      <c r="AH3" s="804"/>
      <c r="AI3" s="805"/>
      <c r="AJ3" s="748"/>
      <c r="AK3" s="749"/>
      <c r="AL3" s="749"/>
      <c r="AM3" s="749"/>
      <c r="AN3" s="749"/>
      <c r="AO3" s="750"/>
      <c r="AP3" s="754"/>
      <c r="AQ3" s="755"/>
      <c r="AR3" s="755"/>
      <c r="AS3" s="755"/>
      <c r="AT3" s="755"/>
      <c r="AU3" s="756"/>
      <c r="AV3" s="760"/>
      <c r="AW3" s="761"/>
      <c r="AX3" s="761"/>
      <c r="AY3" s="761"/>
      <c r="AZ3" s="761"/>
      <c r="BA3" s="762"/>
      <c r="BB3" s="766"/>
      <c r="BC3" s="767"/>
      <c r="BD3" s="767"/>
      <c r="BE3" s="767"/>
      <c r="BF3" s="767"/>
      <c r="BG3" s="768"/>
      <c r="BH3" s="772"/>
      <c r="BI3" s="773"/>
      <c r="BJ3" s="773"/>
      <c r="BK3" s="773"/>
      <c r="BL3" s="773"/>
      <c r="BM3" s="774"/>
      <c r="BN3" s="775"/>
      <c r="BO3" s="733"/>
      <c r="BP3" s="736"/>
    </row>
    <row r="4" spans="1:95" s="139" customFormat="1" ht="20.25" customHeight="1" x14ac:dyDescent="0.25">
      <c r="A4" s="120" t="s">
        <v>116</v>
      </c>
      <c r="B4" s="120" t="s">
        <v>35</v>
      </c>
      <c r="C4" s="738" t="s">
        <v>7</v>
      </c>
      <c r="D4" s="738"/>
      <c r="E4" s="738"/>
      <c r="F4" s="121" t="s">
        <v>4</v>
      </c>
      <c r="G4" s="121" t="s">
        <v>1</v>
      </c>
      <c r="H4" s="121" t="s">
        <v>63</v>
      </c>
      <c r="I4" s="121" t="s">
        <v>64</v>
      </c>
      <c r="J4" s="121" t="s">
        <v>5</v>
      </c>
      <c r="K4" s="121" t="s">
        <v>32</v>
      </c>
      <c r="L4" s="122" t="s">
        <v>4</v>
      </c>
      <c r="M4" s="122" t="s">
        <v>1</v>
      </c>
      <c r="N4" s="122" t="s">
        <v>63</v>
      </c>
      <c r="O4" s="122" t="s">
        <v>64</v>
      </c>
      <c r="P4" s="122" t="s">
        <v>5</v>
      </c>
      <c r="Q4" s="123" t="s">
        <v>32</v>
      </c>
      <c r="R4" s="124" t="s">
        <v>4</v>
      </c>
      <c r="S4" s="124" t="s">
        <v>1</v>
      </c>
      <c r="T4" s="124" t="s">
        <v>63</v>
      </c>
      <c r="U4" s="124" t="s">
        <v>64</v>
      </c>
      <c r="V4" s="124" t="s">
        <v>5</v>
      </c>
      <c r="W4" s="124" t="s">
        <v>32</v>
      </c>
      <c r="X4" s="125" t="s">
        <v>4</v>
      </c>
      <c r="Y4" s="125" t="s">
        <v>1</v>
      </c>
      <c r="Z4" s="125" t="s">
        <v>63</v>
      </c>
      <c r="AA4" s="125" t="s">
        <v>64</v>
      </c>
      <c r="AB4" s="125" t="s">
        <v>5</v>
      </c>
      <c r="AC4" s="126" t="s">
        <v>32</v>
      </c>
      <c r="AD4" s="127" t="s">
        <v>4</v>
      </c>
      <c r="AE4" s="127" t="s">
        <v>1</v>
      </c>
      <c r="AF4" s="127" t="s">
        <v>63</v>
      </c>
      <c r="AG4" s="127" t="s">
        <v>64</v>
      </c>
      <c r="AH4" s="127" t="s">
        <v>5</v>
      </c>
      <c r="AI4" s="128" t="s">
        <v>32</v>
      </c>
      <c r="AJ4" s="129" t="s">
        <v>4</v>
      </c>
      <c r="AK4" s="129" t="s">
        <v>1</v>
      </c>
      <c r="AL4" s="129" t="s">
        <v>63</v>
      </c>
      <c r="AM4" s="129" t="s">
        <v>64</v>
      </c>
      <c r="AN4" s="129" t="s">
        <v>5</v>
      </c>
      <c r="AO4" s="130" t="s">
        <v>32</v>
      </c>
      <c r="AP4" s="131" t="s">
        <v>4</v>
      </c>
      <c r="AQ4" s="131" t="s">
        <v>1</v>
      </c>
      <c r="AR4" s="131" t="s">
        <v>63</v>
      </c>
      <c r="AS4" s="131" t="s">
        <v>64</v>
      </c>
      <c r="AT4" s="131" t="s">
        <v>5</v>
      </c>
      <c r="AU4" s="132" t="s">
        <v>32</v>
      </c>
      <c r="AV4" s="133" t="s">
        <v>4</v>
      </c>
      <c r="AW4" s="133" t="s">
        <v>1</v>
      </c>
      <c r="AX4" s="133" t="s">
        <v>63</v>
      </c>
      <c r="AY4" s="133" t="s">
        <v>64</v>
      </c>
      <c r="AZ4" s="133" t="s">
        <v>5</v>
      </c>
      <c r="BA4" s="134" t="s">
        <v>32</v>
      </c>
      <c r="BB4" s="135" t="s">
        <v>4</v>
      </c>
      <c r="BC4" s="135" t="s">
        <v>1</v>
      </c>
      <c r="BD4" s="135" t="s">
        <v>63</v>
      </c>
      <c r="BE4" s="135" t="s">
        <v>64</v>
      </c>
      <c r="BF4" s="135" t="s">
        <v>5</v>
      </c>
      <c r="BG4" s="136" t="s">
        <v>32</v>
      </c>
      <c r="BH4" s="137" t="s">
        <v>4</v>
      </c>
      <c r="BI4" s="137" t="s">
        <v>1</v>
      </c>
      <c r="BJ4" s="137" t="s">
        <v>63</v>
      </c>
      <c r="BK4" s="137" t="s">
        <v>64</v>
      </c>
      <c r="BL4" s="137" t="s">
        <v>5</v>
      </c>
      <c r="BM4" s="138" t="s">
        <v>32</v>
      </c>
      <c r="BN4" s="775"/>
      <c r="BO4" s="734"/>
      <c r="BP4" s="737"/>
      <c r="BR4" s="118"/>
      <c r="BS4" s="118"/>
      <c r="BT4" s="118"/>
      <c r="BV4" s="139">
        <v>1</v>
      </c>
      <c r="BW4" s="139">
        <v>2</v>
      </c>
      <c r="BX4" s="139">
        <v>3</v>
      </c>
      <c r="BY4" s="139">
        <v>4</v>
      </c>
      <c r="BZ4" s="139">
        <v>5</v>
      </c>
      <c r="CA4" s="139">
        <v>6</v>
      </c>
      <c r="CB4" s="139">
        <v>7</v>
      </c>
      <c r="CC4" s="139">
        <v>8</v>
      </c>
      <c r="CD4" s="139">
        <v>9</v>
      </c>
      <c r="CE4" s="139">
        <v>10</v>
      </c>
      <c r="CF4" s="140" t="s">
        <v>61</v>
      </c>
      <c r="CG4" s="140"/>
      <c r="CH4" s="140" t="s">
        <v>62</v>
      </c>
      <c r="CI4" s="140"/>
      <c r="CJ4" s="140"/>
      <c r="CK4" s="140"/>
      <c r="CL4" s="140"/>
      <c r="CM4" s="140"/>
      <c r="CN4" s="140"/>
      <c r="CO4" s="140"/>
      <c r="CQ4" s="140"/>
    </row>
    <row r="5" spans="1:95" s="158" customFormat="1" ht="15.75" x14ac:dyDescent="0.25">
      <c r="A5" s="416">
        <v>2</v>
      </c>
      <c r="B5" s="141">
        <f t="shared" ref="B5:B13" si="0">SUMPRODUCT(--(G5:BM5="I"))</f>
        <v>3</v>
      </c>
      <c r="C5" s="528" t="s">
        <v>129</v>
      </c>
      <c r="D5" s="529"/>
      <c r="E5" s="530"/>
      <c r="F5" s="145"/>
      <c r="G5" s="145">
        <f>IF(OR(J5="E",J5="D"),0,VLOOKUP(F5,'CASSICOS COMP -E'!$B$53:$C$65,2)+I5+H5)</f>
        <v>0</v>
      </c>
      <c r="H5" s="145"/>
      <c r="I5" s="145"/>
      <c r="J5" s="145"/>
      <c r="K5" s="145" t="s">
        <v>34</v>
      </c>
      <c r="L5" s="146">
        <v>0</v>
      </c>
      <c r="M5" s="146">
        <f>IF(OR(P5="E",P5="D"),0,VLOOKUP(L5,'CASSICOS COMP -E'!$B$53:$C$65,2)+O5+N5)</f>
        <v>0</v>
      </c>
      <c r="N5" s="146"/>
      <c r="O5" s="146"/>
      <c r="P5" s="146" t="s">
        <v>14</v>
      </c>
      <c r="Q5" s="146" t="s">
        <v>33</v>
      </c>
      <c r="R5" s="147"/>
      <c r="S5" s="147">
        <f>IF(OR(V5="E",V5="D"),0,VLOOKUP(R5,'CASSICOS COMP -E'!$B$53:$C$65,2)+U5+T5)</f>
        <v>0</v>
      </c>
      <c r="T5" s="147"/>
      <c r="U5" s="147"/>
      <c r="V5" s="147"/>
      <c r="W5" s="434" t="s">
        <v>34</v>
      </c>
      <c r="X5" s="148"/>
      <c r="Y5" s="148">
        <f>IF(OR(AB5="E",AB5="D"),0,VLOOKUP(X5,'CASSICOS COMP -E'!$B$53:$C$65,2)+AA5+Z5)</f>
        <v>0</v>
      </c>
      <c r="Z5" s="148"/>
      <c r="AA5" s="148"/>
      <c r="AB5" s="148"/>
      <c r="AC5" s="148" t="s">
        <v>34</v>
      </c>
      <c r="AD5" s="149"/>
      <c r="AE5" s="149">
        <f>IF(OR(AH5="E",AH5="D"),0,VLOOKUP(AD5,'CASSICOS COMP -E'!$B$53:$C$65,2)+AG5+AF5)</f>
        <v>0</v>
      </c>
      <c r="AF5" s="149"/>
      <c r="AG5" s="149"/>
      <c r="AH5" s="149"/>
      <c r="AI5" s="149"/>
      <c r="AJ5" s="150"/>
      <c r="AK5" s="150">
        <f>IF(OR(AN5="E",AN5="D"),0,VLOOKUP(AJ5,'CASSICOS COMP -E'!$B$53:$C$65,2)+AM5+AL5)</f>
        <v>0</v>
      </c>
      <c r="AL5" s="150"/>
      <c r="AM5" s="150"/>
      <c r="AN5" s="150"/>
      <c r="AO5" s="150" t="s">
        <v>33</v>
      </c>
      <c r="AP5" s="151"/>
      <c r="AQ5" s="151">
        <f>IF(OR(AT5="E",AT5="D"),0,VLOOKUP(AP5,'CASSICOS COMP -E'!$B$53:$C$65,2)+AS5+AR5)</f>
        <v>0</v>
      </c>
      <c r="AR5" s="151"/>
      <c r="AS5" s="151"/>
      <c r="AT5" s="151"/>
      <c r="AU5" s="151"/>
      <c r="AV5" s="152"/>
      <c r="AW5" s="152">
        <f>IF(OR(AZ5="E",AZ5="D"),0,VLOOKUP(AV5,'CASSICOS COMP -E'!$B$53:$C$65,2)+AY5+AX5)</f>
        <v>0</v>
      </c>
      <c r="AX5" s="152"/>
      <c r="AY5" s="152"/>
      <c r="AZ5" s="152"/>
      <c r="BA5" s="152"/>
      <c r="BB5" s="153">
        <v>0</v>
      </c>
      <c r="BC5" s="153">
        <f>IF(OR(BF5="E",BF5="D"),0,VLOOKUP(BB5,'CASSICOS COMP -E'!$B$53:$C$65,2)+BE5+BD5)</f>
        <v>0</v>
      </c>
      <c r="BD5" s="153"/>
      <c r="BE5" s="153"/>
      <c r="BF5" s="153"/>
      <c r="BG5" s="153"/>
      <c r="BH5" s="154">
        <v>0</v>
      </c>
      <c r="BI5" s="154">
        <f>IF(OR(BL5="E",BL5="D"),0,VLOOKUP(BH5,'CASSICOS COMP -E'!$B$53:$C$65,2)+BK5+BJ5)</f>
        <v>0</v>
      </c>
      <c r="BJ5" s="154"/>
      <c r="BK5" s="154"/>
      <c r="BL5" s="154"/>
      <c r="BM5" s="154" t="s">
        <v>33</v>
      </c>
      <c r="BN5" s="155">
        <f t="shared" ref="BN5:BN49" si="1">G5+M5+S5+Y5+AE5+AK5+AQ5+AW5+BC5+BI5</f>
        <v>0</v>
      </c>
      <c r="BO5" s="156">
        <f t="shared" ref="BO5:BO50" si="2">SUMPRODUCT(--(G5:BL5="E")--(G5:BL5="D"))</f>
        <v>0</v>
      </c>
      <c r="BP5" s="157">
        <f t="array" aca="1" ref="BP5" ca="1">SUM(LARGE(BV5:CE5,ROW(INDIRECT("1:"&amp;COUNT(BV5:CE5)-D$58))))+SUM(IF(ISNUMBER(VALUE(MID(IF(LEN(IF(ISNUMBER(BV5:CE5),0,BV5:CE5))&gt;1,BV5:CE5,0),1,LEN(IF(LEN(IF(ISNUMBER(BV5:CE5),0,BV5:CE5))&gt;1,BV5:CE5,0))-1)))=FALSE,0,VALUE(MID(IF(LEN(IF(ISNUMBER(BV5:CE5),0,BV5:CE5))&gt;1,BV5:CE5,0),1,LEN(IF(LEN(IF(ISNUMBER(BV5:CE5),0,BV5:CE5))&gt;1,BV5:CE5,0))-1))))</f>
        <v>0</v>
      </c>
      <c r="BQ5" s="158">
        <f t="shared" ref="BQ5:BQ50" si="3">SUMPRODUCT(--(G5:BL5="E")--(G5:BL5="D"))</f>
        <v>0</v>
      </c>
      <c r="BR5" s="118"/>
      <c r="BS5" s="118"/>
      <c r="BT5" s="118"/>
      <c r="BV5" s="158">
        <f t="array" ref="BV5">IF(OR(J5="D",J5="E"),IF(H5+I5&gt;0,H5+I5 &amp;"X","X"),G5)</f>
        <v>0</v>
      </c>
      <c r="BW5" s="158">
        <f t="array" ref="BW5">IF(OR(P5="D",P5="E"),IF(N5+O5&gt;0,N5+O5&amp;"X","X"),M5)</f>
        <v>0</v>
      </c>
      <c r="BX5" s="158">
        <f t="array" ref="BX5">IF(OR(V5="D",V5="E"),IF(T5+U5&gt;0,T5+U5&amp;"X","X"),S5)</f>
        <v>0</v>
      </c>
      <c r="BY5" s="158">
        <f t="array" ref="BY5">IF(OR(AB5="D",AB5="E"),IF(Z5+AA5&gt;0,Z5+AA5&amp;"X","X"),Y5)</f>
        <v>0</v>
      </c>
      <c r="BZ5" s="158">
        <f t="array" ref="BZ5">IF(OR(AH5="D",AH5="E"),IF(AF5+AG5&gt;0,AF5+AG5&amp;"X","X"),AE5)</f>
        <v>0</v>
      </c>
      <c r="CA5" s="158">
        <f t="array" ref="CA5">IF(OR(AN5="D",AN5="E"),IF(AL5+AM5&gt;0,AL5+AM5&amp;"X","X"),AK5)</f>
        <v>0</v>
      </c>
      <c r="CB5" s="158">
        <f t="array" ref="CB5">IF(OR(AT5="D",AT5="E"),IF(AR5+AS5&gt;0,AR5+AS5&amp;"X","X"),AQ5)</f>
        <v>0</v>
      </c>
      <c r="CC5" s="158">
        <f t="array" ref="CC5">IF(OR(AZ5="D",AZ5="E"),IF(AX5+AY5&gt;0,AX5+AY5&amp;"X","X"),AW5)</f>
        <v>0</v>
      </c>
      <c r="CD5" s="158">
        <f t="array" ref="CD5">IF(OR(BF5="D",BF5="E"),IF(BD5+BE5&gt;0,BD5+BE5&amp;"X","X"),BC5)</f>
        <v>0</v>
      </c>
      <c r="CE5" s="158">
        <f t="array" ref="CE5">IF(OR(BL5="D",BL5="E"),IF(BJ5+BK5&gt;0,BJ5+BK5&amp;"X","X"),BI5)</f>
        <v>0</v>
      </c>
      <c r="CF5" s="158">
        <f t="shared" ref="CF5:CF50" si="4">SUMPRODUCT(--(G5:BL5="E")--(G5:BL5="D"))</f>
        <v>0</v>
      </c>
      <c r="CH5" s="158">
        <f>'CASSICOS COMP -E'!D$58</f>
        <v>4</v>
      </c>
    </row>
    <row r="6" spans="1:95" s="158" customFormat="1" ht="15.75" x14ac:dyDescent="0.25">
      <c r="A6" s="416"/>
      <c r="B6" s="141">
        <f t="shared" si="0"/>
        <v>0</v>
      </c>
      <c r="C6" s="528"/>
      <c r="D6" s="529"/>
      <c r="E6" s="530"/>
      <c r="F6" s="145"/>
      <c r="G6" s="145">
        <f>IF(OR(J6="E",J6="D"),0,VLOOKUP(F6,'CASSICOS COMP -E'!$B$53:$C$65,2)+I6+H6)</f>
        <v>0</v>
      </c>
      <c r="H6" s="145"/>
      <c r="I6" s="145"/>
      <c r="J6" s="145"/>
      <c r="K6" s="145"/>
      <c r="L6" s="146"/>
      <c r="M6" s="146">
        <f>IF(OR(P6="E",P6="D"),0,VLOOKUP(L6,'CASSICOS COMP -E'!$B$53:$C$65,2)+O6+N6)</f>
        <v>0</v>
      </c>
      <c r="N6" s="146"/>
      <c r="O6" s="146"/>
      <c r="P6" s="146"/>
      <c r="Q6" s="146"/>
      <c r="R6" s="147"/>
      <c r="S6" s="147">
        <f>IF(OR(V6="E",V6="D"),0,VLOOKUP(R6,'CASSICOS COMP -E'!$B$53:$C$65,2)+U6+T6)</f>
        <v>0</v>
      </c>
      <c r="T6" s="147"/>
      <c r="U6" s="147"/>
      <c r="V6" s="147"/>
      <c r="W6" s="434"/>
      <c r="X6" s="148"/>
      <c r="Y6" s="148">
        <f>IF(OR(AB6="E",AB6="D"),0,VLOOKUP(X6,'CASSICOS COMP -E'!$B$53:$C$65,2)+AA6+Z6)</f>
        <v>0</v>
      </c>
      <c r="Z6" s="148"/>
      <c r="AA6" s="148"/>
      <c r="AB6" s="148"/>
      <c r="AC6" s="148"/>
      <c r="AD6" s="149"/>
      <c r="AE6" s="149">
        <f>IF(OR(AH6="E",AH6="D"),0,VLOOKUP(AD6,'CASSICOS COMP -E'!$B$53:$C$65,2)+AG6+AF6)</f>
        <v>0</v>
      </c>
      <c r="AF6" s="149"/>
      <c r="AG6" s="149"/>
      <c r="AH6" s="149"/>
      <c r="AI6" s="149"/>
      <c r="AJ6" s="150"/>
      <c r="AK6" s="150">
        <f>IF(OR(AN6="E",AN6="D"),0,VLOOKUP(AJ6,'CASSICOS COMP -E'!$B$53:$C$65,2)+AM6+AL6)</f>
        <v>0</v>
      </c>
      <c r="AL6" s="150"/>
      <c r="AM6" s="150"/>
      <c r="AN6" s="150"/>
      <c r="AO6" s="150"/>
      <c r="AP6" s="151"/>
      <c r="AQ6" s="151">
        <f>IF(OR(AT6="E",AT6="D"),0,VLOOKUP(AP6,'CASSICOS COMP -E'!$B$53:$C$65,2)+AS6+AR6)</f>
        <v>0</v>
      </c>
      <c r="AR6" s="151"/>
      <c r="AS6" s="151"/>
      <c r="AT6" s="151"/>
      <c r="AU6" s="151"/>
      <c r="AV6" s="152"/>
      <c r="AW6" s="152">
        <f>IF(OR(AZ6="E",AZ6="D"),0,VLOOKUP(AV6,'CASSICOS COMP -E'!$B$53:$C$65,2)+AY6+AX6)</f>
        <v>0</v>
      </c>
      <c r="AX6" s="152"/>
      <c r="AY6" s="152"/>
      <c r="AZ6" s="152"/>
      <c r="BA6" s="152"/>
      <c r="BB6" s="153"/>
      <c r="BC6" s="153">
        <f>IF(OR(BF6="E",BF6="D"),0,VLOOKUP(BB6,'CASSICOS COMP -E'!$B$53:$C$65,2)+BE6+BD6)</f>
        <v>0</v>
      </c>
      <c r="BD6" s="153"/>
      <c r="BE6" s="153"/>
      <c r="BF6" s="153"/>
      <c r="BG6" s="153"/>
      <c r="BH6" s="154"/>
      <c r="BI6" s="154">
        <f>IF(OR(BL6="E",BL6="D"),0,VLOOKUP(BH6,'CASSICOS COMP -E'!$B$53:$C$65,2)+BK6+BJ6)</f>
        <v>0</v>
      </c>
      <c r="BJ6" s="154"/>
      <c r="BK6" s="154"/>
      <c r="BL6" s="154"/>
      <c r="BM6" s="154"/>
      <c r="BN6" s="155">
        <f t="shared" si="1"/>
        <v>0</v>
      </c>
      <c r="BO6" s="156">
        <f t="shared" si="2"/>
        <v>0</v>
      </c>
      <c r="BP6" s="157">
        <f t="array" aca="1" ref="BP6" ca="1">SUM(LARGE(BV6:CE6,ROW(INDIRECT("1:"&amp;COUNT(BV6:CE6)-D$58))))+SUM(IF(ISNUMBER(VALUE(MID(IF(LEN(IF(ISNUMBER(BV6:CE6),0,BV6:CE6))&gt;1,BV6:CE6,0),1,LEN(IF(LEN(IF(ISNUMBER(BV6:CE6),0,BV6:CE6))&gt;1,BV6:CE6,0))-1)))=FALSE,0,VALUE(MID(IF(LEN(IF(ISNUMBER(BV6:CE6),0,BV6:CE6))&gt;1,BV6:CE6,0),1,LEN(IF(LEN(IF(ISNUMBER(BV6:CE6),0,BV6:CE6))&gt;1,BV6:CE6,0))-1))))</f>
        <v>0</v>
      </c>
      <c r="BQ6" s="158">
        <f t="shared" si="3"/>
        <v>0</v>
      </c>
      <c r="BR6" s="118"/>
      <c r="BS6" s="118"/>
      <c r="BT6" s="118"/>
      <c r="BV6" s="158">
        <f t="array" ref="BV6">IF(OR(J6="D",J6="E"),IF(H6+I6&gt;0,H6+I6 &amp;"X","X"),G6)</f>
        <v>0</v>
      </c>
      <c r="BW6" s="158">
        <f t="array" ref="BW6">IF(OR(P6="D",P6="E"),IF(N6+O6&gt;0,N6+O6&amp;"X","X"),M6)</f>
        <v>0</v>
      </c>
      <c r="BX6" s="158">
        <f t="array" ref="BX6">IF(OR(V6="D",V6="E"),IF(T6+U6&gt;0,T6+U6&amp;"X","X"),S6)</f>
        <v>0</v>
      </c>
      <c r="BY6" s="158">
        <f t="array" ref="BY6">IF(OR(AB6="D",AB6="E"),IF(Z6+AA6&gt;0,Z6+AA6&amp;"X","X"),Y6)</f>
        <v>0</v>
      </c>
      <c r="BZ6" s="158">
        <f t="array" ref="BZ6">IF(OR(AH6="D",AH6="E"),IF(AF6+AG6&gt;0,AF6+AG6&amp;"X","X"),AE6)</f>
        <v>0</v>
      </c>
      <c r="CA6" s="158">
        <f t="array" ref="CA6">IF(OR(AN6="D",AN6="E"),IF(AL6+AM6&gt;0,AL6+AM6&amp;"X","X"),AK6)</f>
        <v>0</v>
      </c>
      <c r="CB6" s="158">
        <f t="array" ref="CB6">IF(OR(AT6="D",AT6="E"),IF(AR6+AS6&gt;0,AR6+AS6&amp;"X","X"),AQ6)</f>
        <v>0</v>
      </c>
      <c r="CC6" s="158">
        <f t="array" ref="CC6">IF(OR(AZ6="D",AZ6="E"),IF(AX6+AY6&gt;0,AX6+AY6&amp;"X","X"),AW6)</f>
        <v>0</v>
      </c>
      <c r="CD6" s="158">
        <f t="array" ref="CD6">IF(OR(BF6="D",BF6="E"),IF(BD6+BE6&gt;0,BD6+BE6&amp;"X","X"),BC6)</f>
        <v>0</v>
      </c>
      <c r="CE6" s="158">
        <f t="array" ref="CE6">IF(OR(BL6="D",BL6="E"),IF(BJ6+BK6&gt;0,BJ6+BK6&amp;"X","X"),BI6)</f>
        <v>0</v>
      </c>
      <c r="CF6" s="158">
        <f t="shared" si="4"/>
        <v>0</v>
      </c>
      <c r="CH6" s="158">
        <f>'CASSICOS COMP -E'!D$58</f>
        <v>4</v>
      </c>
    </row>
    <row r="7" spans="1:95" s="158" customFormat="1" ht="15.75" x14ac:dyDescent="0.25">
      <c r="A7" s="416"/>
      <c r="B7" s="141">
        <f t="shared" si="0"/>
        <v>0</v>
      </c>
      <c r="C7" s="528"/>
      <c r="D7" s="529"/>
      <c r="E7" s="530"/>
      <c r="F7" s="145"/>
      <c r="G7" s="145">
        <f>IF(OR(J7="E",J7="D"),0,VLOOKUP(F7,'CASSICOS COMP -E'!$B$53:$C$65,2)+I7+H7)</f>
        <v>0</v>
      </c>
      <c r="H7" s="145"/>
      <c r="I7" s="145"/>
      <c r="J7" s="145"/>
      <c r="K7" s="145"/>
      <c r="L7" s="146"/>
      <c r="M7" s="146">
        <f>IF(OR(P7="E",P7="D"),0,VLOOKUP(L7,'CASSICOS COMP -E'!$B$53:$C$65,2)+O7+N7)</f>
        <v>0</v>
      </c>
      <c r="N7" s="146"/>
      <c r="O7" s="146"/>
      <c r="P7" s="146"/>
      <c r="Q7" s="146"/>
      <c r="R7" s="147"/>
      <c r="S7" s="147">
        <f>IF(OR(V7="E",V7="D"),0,VLOOKUP(R7,'CASSICOS COMP -E'!$B$53:$C$65,2)+U7+T7)</f>
        <v>0</v>
      </c>
      <c r="T7" s="147"/>
      <c r="U7" s="147"/>
      <c r="V7" s="147"/>
      <c r="W7" s="434"/>
      <c r="X7" s="148"/>
      <c r="Y7" s="148">
        <f>IF(OR(AB7="E",AB7="D"),0,VLOOKUP(X7,'CASSICOS COMP -E'!$B$53:$C$65,2)+AA7+Z7)</f>
        <v>0</v>
      </c>
      <c r="Z7" s="148"/>
      <c r="AA7" s="148"/>
      <c r="AB7" s="148"/>
      <c r="AC7" s="148"/>
      <c r="AD7" s="149"/>
      <c r="AE7" s="149">
        <f>IF(OR(AH7="E",AH7="D"),0,VLOOKUP(AD7,'CASSICOS COMP -E'!$B$53:$C$65,2)+AG7+AF7)</f>
        <v>0</v>
      </c>
      <c r="AF7" s="149"/>
      <c r="AG7" s="149"/>
      <c r="AH7" s="149"/>
      <c r="AI7" s="149"/>
      <c r="AJ7" s="150"/>
      <c r="AK7" s="150">
        <f>IF(OR(AN7="E",AN7="D"),0,VLOOKUP(AJ7,'CASSICOS COMP -E'!$B$53:$C$65,2)+AM7+AL7)</f>
        <v>0</v>
      </c>
      <c r="AL7" s="150"/>
      <c r="AM7" s="150"/>
      <c r="AN7" s="150"/>
      <c r="AO7" s="150"/>
      <c r="AP7" s="151"/>
      <c r="AQ7" s="151">
        <f>IF(OR(AT7="E",AT7="D"),0,VLOOKUP(AP7,'CASSICOS COMP -E'!$B$53:$C$65,2)+AS7+AR7)</f>
        <v>0</v>
      </c>
      <c r="AR7" s="151"/>
      <c r="AS7" s="151"/>
      <c r="AT7" s="151"/>
      <c r="AU7" s="151"/>
      <c r="AV7" s="152"/>
      <c r="AW7" s="152">
        <f>IF(OR(AZ7="E",AZ7="D"),0,VLOOKUP(AV7,'CASSICOS COMP -E'!$B$53:$C$65,2)+AY7+AX7)</f>
        <v>0</v>
      </c>
      <c r="AX7" s="152"/>
      <c r="AY7" s="152"/>
      <c r="AZ7" s="152"/>
      <c r="BA7" s="152"/>
      <c r="BB7" s="153"/>
      <c r="BC7" s="153">
        <f>IF(OR(BF7="E",BF7="D"),0,VLOOKUP(BB7,'CASSICOS COMP -E'!$B$53:$C$65,2)+BE7+BD7)</f>
        <v>0</v>
      </c>
      <c r="BD7" s="153"/>
      <c r="BE7" s="153"/>
      <c r="BF7" s="153"/>
      <c r="BG7" s="153"/>
      <c r="BH7" s="154"/>
      <c r="BI7" s="154">
        <f>IF(OR(BL7="E",BL7="D"),0,VLOOKUP(BH7,'CASSICOS COMP -E'!$B$53:$C$65,2)+BK7+BJ7)</f>
        <v>0</v>
      </c>
      <c r="BJ7" s="154"/>
      <c r="BK7" s="154"/>
      <c r="BL7" s="154"/>
      <c r="BM7" s="154"/>
      <c r="BN7" s="155">
        <f t="shared" si="1"/>
        <v>0</v>
      </c>
      <c r="BO7" s="156">
        <f t="shared" si="2"/>
        <v>0</v>
      </c>
      <c r="BP7" s="157">
        <f t="array" aca="1" ref="BP7" ca="1">SUM(LARGE(BV7:CE7,ROW(INDIRECT("1:"&amp;COUNT(BV7:CE7)-D$58))))+SUM(IF(ISNUMBER(VALUE(MID(IF(LEN(IF(ISNUMBER(BV7:CE7),0,BV7:CE7))&gt;1,BV7:CE7,0),1,LEN(IF(LEN(IF(ISNUMBER(BV7:CE7),0,BV7:CE7))&gt;1,BV7:CE7,0))-1)))=FALSE,0,VALUE(MID(IF(LEN(IF(ISNUMBER(BV7:CE7),0,BV7:CE7))&gt;1,BV7:CE7,0),1,LEN(IF(LEN(IF(ISNUMBER(BV7:CE7),0,BV7:CE7))&gt;1,BV7:CE7,0))-1))))</f>
        <v>0</v>
      </c>
      <c r="BQ7" s="158">
        <f t="shared" si="3"/>
        <v>0</v>
      </c>
      <c r="BR7" s="118"/>
      <c r="BS7" s="118"/>
      <c r="BT7" s="118"/>
      <c r="BV7" s="158">
        <f t="array" ref="BV7">IF(OR(J7="D",J7="E"),IF(H7+I7&gt;0,H7+I7 &amp;"X","X"),G7)</f>
        <v>0</v>
      </c>
      <c r="BW7" s="158">
        <f t="array" ref="BW7">IF(OR(P7="D",P7="E"),IF(N7+O7&gt;0,N7+O7&amp;"X","X"),M7)</f>
        <v>0</v>
      </c>
      <c r="BX7" s="158">
        <f t="array" ref="BX7">IF(OR(V7="D",V7="E"),IF(T7+U7&gt;0,T7+U7&amp;"X","X"),S7)</f>
        <v>0</v>
      </c>
      <c r="BY7" s="158">
        <f t="array" ref="BY7">IF(OR(AB7="D",AB7="E"),IF(Z7+AA7&gt;0,Z7+AA7&amp;"X","X"),Y7)</f>
        <v>0</v>
      </c>
      <c r="BZ7" s="158">
        <f t="array" ref="BZ7">IF(OR(AH7="D",AH7="E"),IF(AF7+AG7&gt;0,AF7+AG7&amp;"X","X"),AE7)</f>
        <v>0</v>
      </c>
      <c r="CA7" s="158">
        <f t="array" ref="CA7">IF(OR(AN7="D",AN7="E"),IF(AL7+AM7&gt;0,AL7+AM7&amp;"X","X"),AK7)</f>
        <v>0</v>
      </c>
      <c r="CB7" s="158">
        <f t="array" ref="CB7">IF(OR(AT7="D",AT7="E"),IF(AR7+AS7&gt;0,AR7+AS7&amp;"X","X"),AQ7)</f>
        <v>0</v>
      </c>
      <c r="CC7" s="158">
        <f t="array" ref="CC7">IF(OR(AZ7="D",AZ7="E"),IF(AX7+AY7&gt;0,AX7+AY7&amp;"X","X"),AW7)</f>
        <v>0</v>
      </c>
      <c r="CD7" s="158">
        <f t="array" ref="CD7">IF(OR(BF7="D",BF7="E"),IF(BD7+BE7&gt;0,BD7+BE7&amp;"X","X"),BC7)</f>
        <v>0</v>
      </c>
      <c r="CE7" s="158">
        <f t="array" ref="CE7">IF(OR(BL7="D",BL7="E"),IF(BJ7+BK7&gt;0,BJ7+BK7&amp;"X","X"),BI7)</f>
        <v>0</v>
      </c>
      <c r="CF7" s="158">
        <f t="shared" si="4"/>
        <v>0</v>
      </c>
      <c r="CH7" s="158">
        <f>'CASSICOS COMP -E'!D$58</f>
        <v>4</v>
      </c>
    </row>
    <row r="8" spans="1:95" s="158" customFormat="1" ht="15.75" x14ac:dyDescent="0.25">
      <c r="A8" s="416"/>
      <c r="B8" s="141">
        <f t="shared" si="0"/>
        <v>0</v>
      </c>
      <c r="C8" s="528"/>
      <c r="D8" s="529"/>
      <c r="E8" s="530"/>
      <c r="F8" s="145"/>
      <c r="G8" s="145">
        <f>IF(OR(J8="E",J8="D"),0,VLOOKUP(F8,'CASSICOS COMP -E'!$B$53:$C$65,2)+I8+H8)</f>
        <v>0</v>
      </c>
      <c r="H8" s="145"/>
      <c r="I8" s="145"/>
      <c r="J8" s="145"/>
      <c r="K8" s="145"/>
      <c r="L8" s="146"/>
      <c r="M8" s="146">
        <f>IF(OR(P8="E",P8="D"),0,VLOOKUP(L8,'CASSICOS COMP -E'!$B$53:$C$65,2)+O8+N8)</f>
        <v>0</v>
      </c>
      <c r="N8" s="146"/>
      <c r="O8" s="146"/>
      <c r="P8" s="146"/>
      <c r="Q8" s="146"/>
      <c r="R8" s="147"/>
      <c r="S8" s="147">
        <f>IF(OR(V8="E",V8="D"),0,VLOOKUP(R8,'CASSICOS COMP -E'!$B$53:$C$65,2)+U8+T8)</f>
        <v>0</v>
      </c>
      <c r="T8" s="147"/>
      <c r="U8" s="147"/>
      <c r="V8" s="147"/>
      <c r="W8" s="434"/>
      <c r="X8" s="148"/>
      <c r="Y8" s="148">
        <f>IF(OR(AB8="E",AB8="D"),0,VLOOKUP(X8,'CASSICOS COMP -E'!$B$53:$C$65,2)+AA8+Z8)</f>
        <v>0</v>
      </c>
      <c r="Z8" s="148"/>
      <c r="AA8" s="148"/>
      <c r="AB8" s="148"/>
      <c r="AC8" s="148"/>
      <c r="AD8" s="149"/>
      <c r="AE8" s="149">
        <f>IF(OR(AH8="E",AH8="D"),0,VLOOKUP(AD8,'CASSICOS COMP -E'!$B$53:$C$65,2)+AG8+AF8)</f>
        <v>0</v>
      </c>
      <c r="AF8" s="149"/>
      <c r="AG8" s="149"/>
      <c r="AH8" s="149"/>
      <c r="AI8" s="149"/>
      <c r="AJ8" s="150"/>
      <c r="AK8" s="150">
        <f>IF(OR(AN8="E",AN8="D"),0,VLOOKUP(AJ8,'CASSICOS COMP -E'!$B$53:$C$65,2)+AM8+AL8)</f>
        <v>0</v>
      </c>
      <c r="AL8" s="150"/>
      <c r="AM8" s="150"/>
      <c r="AN8" s="150"/>
      <c r="AO8" s="150"/>
      <c r="AP8" s="151"/>
      <c r="AQ8" s="151">
        <f>IF(OR(AT8="E",AT8="D"),0,VLOOKUP(AP8,'CASSICOS COMP -E'!$B$53:$C$65,2)+AS8+AR8)</f>
        <v>0</v>
      </c>
      <c r="AR8" s="151"/>
      <c r="AS8" s="151"/>
      <c r="AT8" s="151"/>
      <c r="AU8" s="151"/>
      <c r="AV8" s="152"/>
      <c r="AW8" s="152">
        <f>IF(OR(AZ8="E",AZ8="D"),0,VLOOKUP(AV8,'CASSICOS COMP -E'!$B$53:$C$65,2)+AY8+AX8)</f>
        <v>0</v>
      </c>
      <c r="AX8" s="152"/>
      <c r="AY8" s="152"/>
      <c r="AZ8" s="152"/>
      <c r="BA8" s="152"/>
      <c r="BB8" s="153"/>
      <c r="BC8" s="153">
        <f>IF(OR(BF8="E",BF8="D"),0,VLOOKUP(BB8,'CASSICOS COMP -E'!$B$53:$C$65,2)+BE8+BD8)</f>
        <v>0</v>
      </c>
      <c r="BD8" s="153"/>
      <c r="BE8" s="153"/>
      <c r="BF8" s="153"/>
      <c r="BG8" s="153"/>
      <c r="BH8" s="154"/>
      <c r="BI8" s="154">
        <f>IF(OR(BL8="E",BL8="D"),0,VLOOKUP(BH8,'CASSICOS COMP -E'!$B$53:$C$65,2)+BK8+BJ8)</f>
        <v>0</v>
      </c>
      <c r="BJ8" s="154"/>
      <c r="BK8" s="154"/>
      <c r="BL8" s="154"/>
      <c r="BM8" s="154"/>
      <c r="BN8" s="155">
        <f t="shared" si="1"/>
        <v>0</v>
      </c>
      <c r="BO8" s="156">
        <f t="shared" si="2"/>
        <v>0</v>
      </c>
      <c r="BP8" s="157">
        <f t="array" aca="1" ref="BP8" ca="1">SUM(LARGE(BV8:CE8,ROW(INDIRECT("1:"&amp;COUNT(BV8:CE8)-D$58))))+SUM(IF(ISNUMBER(VALUE(MID(IF(LEN(IF(ISNUMBER(BV8:CE8),0,BV8:CE8))&gt;1,BV8:CE8,0),1,LEN(IF(LEN(IF(ISNUMBER(BV8:CE8),0,BV8:CE8))&gt;1,BV8:CE8,0))-1)))=FALSE,0,VALUE(MID(IF(LEN(IF(ISNUMBER(BV8:CE8),0,BV8:CE8))&gt;1,BV8:CE8,0),1,LEN(IF(LEN(IF(ISNUMBER(BV8:CE8),0,BV8:CE8))&gt;1,BV8:CE8,0))-1))))</f>
        <v>0</v>
      </c>
      <c r="BQ8" s="158">
        <f t="shared" si="3"/>
        <v>0</v>
      </c>
      <c r="BR8" s="118"/>
      <c r="BS8" s="118"/>
      <c r="BT8" s="118"/>
      <c r="BV8" s="158">
        <f t="array" ref="BV8">IF(OR(J8="D",J8="E"),IF(H8+I8&gt;0,H8+I8 &amp;"X","X"),G8)</f>
        <v>0</v>
      </c>
      <c r="BW8" s="158">
        <f t="array" ref="BW8">IF(OR(P8="D",P8="E"),IF(N8+O8&gt;0,N8+O8&amp;"X","X"),M8)</f>
        <v>0</v>
      </c>
      <c r="BX8" s="158">
        <f t="array" ref="BX8">IF(OR(V8="D",V8="E"),IF(T8+U8&gt;0,T8+U8&amp;"X","X"),S8)</f>
        <v>0</v>
      </c>
      <c r="BY8" s="158">
        <f t="array" ref="BY8">IF(OR(AB8="D",AB8="E"),IF(Z8+AA8&gt;0,Z8+AA8&amp;"X","X"),Y8)</f>
        <v>0</v>
      </c>
      <c r="BZ8" s="158">
        <f t="array" ref="BZ8">IF(OR(AH8="D",AH8="E"),IF(AF8+AG8&gt;0,AF8+AG8&amp;"X","X"),AE8)</f>
        <v>0</v>
      </c>
      <c r="CA8" s="158">
        <f t="array" ref="CA8">IF(OR(AN8="D",AN8="E"),IF(AL8+AM8&gt;0,AL8+AM8&amp;"X","X"),AK8)</f>
        <v>0</v>
      </c>
      <c r="CB8" s="158">
        <f t="array" ref="CB8">IF(OR(AT8="D",AT8="E"),IF(AR8+AS8&gt;0,AR8+AS8&amp;"X","X"),AQ8)</f>
        <v>0</v>
      </c>
      <c r="CC8" s="158">
        <f t="array" ref="CC8">IF(OR(AZ8="D",AZ8="E"),IF(AX8+AY8&gt;0,AX8+AY8&amp;"X","X"),AW8)</f>
        <v>0</v>
      </c>
      <c r="CD8" s="158">
        <f t="array" ref="CD8">IF(OR(BF8="D",BF8="E"),IF(BD8+BE8&gt;0,BD8+BE8&amp;"X","X"),BC8)</f>
        <v>0</v>
      </c>
      <c r="CE8" s="158">
        <f t="array" ref="CE8">IF(OR(BL8="D",BL8="E"),IF(BJ8+BK8&gt;0,BJ8+BK8&amp;"X","X"),BI8)</f>
        <v>0</v>
      </c>
      <c r="CF8" s="158">
        <f t="shared" si="4"/>
        <v>0</v>
      </c>
      <c r="CH8" s="158">
        <f>'CASSICOS COMP -E'!D$58</f>
        <v>4</v>
      </c>
    </row>
    <row r="9" spans="1:95" s="158" customFormat="1" ht="15.75" x14ac:dyDescent="0.25">
      <c r="A9" s="416"/>
      <c r="B9" s="141">
        <f t="shared" si="0"/>
        <v>0</v>
      </c>
      <c r="C9" s="528"/>
      <c r="D9" s="529"/>
      <c r="E9" s="530"/>
      <c r="F9" s="145"/>
      <c r="G9" s="145">
        <f>IF(OR(J9="E",J9="D"),0,VLOOKUP(F9,'CASSICOS COMP -E'!$B$53:$C$65,2)+I9+H9)</f>
        <v>0</v>
      </c>
      <c r="H9" s="145"/>
      <c r="I9" s="145"/>
      <c r="J9" s="145"/>
      <c r="K9" s="145"/>
      <c r="L9" s="146"/>
      <c r="M9" s="146">
        <f>IF(OR(P9="E",P9="D"),0,VLOOKUP(L9,'CASSICOS COMP -E'!$B$53:$C$65,2)+O9+N9)</f>
        <v>0</v>
      </c>
      <c r="N9" s="146"/>
      <c r="O9" s="146"/>
      <c r="P9" s="146"/>
      <c r="Q9" s="146"/>
      <c r="R9" s="147"/>
      <c r="S9" s="147">
        <f>IF(OR(V9="E",V9="D"),0,VLOOKUP(R9,'CASSICOS COMP -E'!$B$53:$C$65,2)+U9+T9)</f>
        <v>0</v>
      </c>
      <c r="T9" s="147"/>
      <c r="U9" s="147"/>
      <c r="V9" s="147"/>
      <c r="W9" s="434"/>
      <c r="X9" s="148"/>
      <c r="Y9" s="148">
        <f>IF(OR(AB9="E",AB9="D"),0,VLOOKUP(X9,'CASSICOS COMP -E'!$B$53:$C$65,2)+AA9+Z9)</f>
        <v>0</v>
      </c>
      <c r="Z9" s="148"/>
      <c r="AA9" s="148"/>
      <c r="AB9" s="148"/>
      <c r="AC9" s="148"/>
      <c r="AD9" s="149"/>
      <c r="AE9" s="149">
        <f>IF(OR(AH9="E",AH9="D"),0,VLOOKUP(AD9,'CASSICOS COMP -E'!$B$53:$C$65,2)+AG9+AF9)</f>
        <v>0</v>
      </c>
      <c r="AF9" s="149"/>
      <c r="AG9" s="149"/>
      <c r="AH9" s="149"/>
      <c r="AI9" s="149"/>
      <c r="AJ9" s="150"/>
      <c r="AK9" s="150">
        <f>IF(OR(AN9="E",AN9="D"),0,VLOOKUP(AJ9,'CASSICOS COMP -E'!$B$53:$C$65,2)+AM9+AL9)</f>
        <v>0</v>
      </c>
      <c r="AL9" s="150"/>
      <c r="AM9" s="150"/>
      <c r="AN9" s="150"/>
      <c r="AO9" s="150"/>
      <c r="AP9" s="151"/>
      <c r="AQ9" s="151">
        <f>IF(OR(AT9="E",AT9="D"),0,VLOOKUP(AP9,'CASSICOS COMP -E'!$B$53:$C$65,2)+AS9+AR9)</f>
        <v>0</v>
      </c>
      <c r="AR9" s="151"/>
      <c r="AS9" s="151"/>
      <c r="AT9" s="151"/>
      <c r="AU9" s="151"/>
      <c r="AV9" s="152"/>
      <c r="AW9" s="152">
        <f>IF(OR(AZ9="E",AZ9="D"),0,VLOOKUP(AV9,'CASSICOS COMP -E'!$B$53:$C$65,2)+AY9+AX9)</f>
        <v>0</v>
      </c>
      <c r="AX9" s="152"/>
      <c r="AY9" s="152"/>
      <c r="AZ9" s="152"/>
      <c r="BA9" s="152"/>
      <c r="BB9" s="153"/>
      <c r="BC9" s="153">
        <f>IF(OR(BF9="E",BF9="D"),0,VLOOKUP(BB9,'CASSICOS COMP -E'!$B$53:$C$65,2)+BE9+BD9)</f>
        <v>0</v>
      </c>
      <c r="BD9" s="153"/>
      <c r="BE9" s="153"/>
      <c r="BF9" s="153"/>
      <c r="BG9" s="153"/>
      <c r="BH9" s="154"/>
      <c r="BI9" s="154">
        <f>IF(OR(BL9="E",BL9="D"),0,VLOOKUP(BH9,'CASSICOS COMP -E'!$B$53:$C$65,2)+BK9+BJ9)</f>
        <v>0</v>
      </c>
      <c r="BJ9" s="154"/>
      <c r="BK9" s="154"/>
      <c r="BL9" s="154"/>
      <c r="BM9" s="154"/>
      <c r="BN9" s="155">
        <f t="shared" si="1"/>
        <v>0</v>
      </c>
      <c r="BO9" s="156">
        <f t="shared" si="2"/>
        <v>0</v>
      </c>
      <c r="BP9" s="157">
        <f t="array" aca="1" ref="BP9" ca="1">SUM(LARGE(BV9:CE9,ROW(INDIRECT("1:"&amp;COUNT(BV9:CE9)-D$58))))+SUM(IF(ISNUMBER(VALUE(MID(IF(LEN(IF(ISNUMBER(BV9:CE9),0,BV9:CE9))&gt;1,BV9:CE9,0),1,LEN(IF(LEN(IF(ISNUMBER(BV9:CE9),0,BV9:CE9))&gt;1,BV9:CE9,0))-1)))=FALSE,0,VALUE(MID(IF(LEN(IF(ISNUMBER(BV9:CE9),0,BV9:CE9))&gt;1,BV9:CE9,0),1,LEN(IF(LEN(IF(ISNUMBER(BV9:CE9),0,BV9:CE9))&gt;1,BV9:CE9,0))-1))))</f>
        <v>0</v>
      </c>
      <c r="BQ9" s="158">
        <f t="shared" si="3"/>
        <v>0</v>
      </c>
      <c r="BR9" s="428"/>
      <c r="BS9" s="428"/>
      <c r="BT9" s="428"/>
      <c r="BV9" s="158">
        <f t="array" ref="BV9">IF(OR(J9="D",J9="E"),IF(H9+I9&gt;0,H9+I9 &amp;"X","X"),G9)</f>
        <v>0</v>
      </c>
      <c r="BW9" s="158">
        <f t="array" ref="BW9">IF(OR(P9="D",P9="E"),IF(N9+O9&gt;0,N9+O9&amp;"X","X"),M9)</f>
        <v>0</v>
      </c>
      <c r="BX9" s="158">
        <f t="array" ref="BX9">IF(OR(V9="D",V9="E"),IF(T9+U9&gt;0,T9+U9&amp;"X","X"),S9)</f>
        <v>0</v>
      </c>
      <c r="BY9" s="158">
        <f t="array" ref="BY9">IF(OR(AB9="D",AB9="E"),IF(Z9+AA9&gt;0,Z9+AA9&amp;"X","X"),Y9)</f>
        <v>0</v>
      </c>
      <c r="BZ9" s="158">
        <f t="array" ref="BZ9">IF(OR(AH9="D",AH9="E"),IF(AF9+AG9&gt;0,AF9+AG9&amp;"X","X"),AE9)</f>
        <v>0</v>
      </c>
      <c r="CA9" s="158">
        <f t="array" ref="CA9">IF(OR(AN9="D",AN9="E"),IF(AL9+AM9&gt;0,AL9+AM9&amp;"X","X"),AK9)</f>
        <v>0</v>
      </c>
      <c r="CB9" s="158">
        <f t="array" ref="CB9">IF(OR(AT9="D",AT9="E"),IF(AR9+AS9&gt;0,AR9+AS9&amp;"X","X"),AQ9)</f>
        <v>0</v>
      </c>
      <c r="CC9" s="158">
        <f t="array" ref="CC9">IF(OR(AZ9="D",AZ9="E"),IF(AX9+AY9&gt;0,AX9+AY9&amp;"X","X"),AW9)</f>
        <v>0</v>
      </c>
      <c r="CD9" s="158">
        <f t="array" ref="CD9">IF(OR(BF9="D",BF9="E"),IF(BD9+BE9&gt;0,BD9+BE9&amp;"X","X"),BC9)</f>
        <v>0</v>
      </c>
      <c r="CE9" s="158">
        <f t="array" ref="CE9">IF(OR(BL9="D",BL9="E"),IF(BJ9+BK9&gt;0,BJ9+BK9&amp;"X","X"),BI9)</f>
        <v>0</v>
      </c>
      <c r="CF9" s="158">
        <f t="shared" si="4"/>
        <v>0</v>
      </c>
      <c r="CH9" s="158">
        <f>'CASSICOS COMP -E'!D$58</f>
        <v>4</v>
      </c>
    </row>
    <row r="10" spans="1:95" s="158" customFormat="1" ht="15.75" x14ac:dyDescent="0.25">
      <c r="A10" s="532"/>
      <c r="B10" s="141">
        <f t="shared" si="0"/>
        <v>0</v>
      </c>
      <c r="C10" s="528"/>
      <c r="D10" s="529"/>
      <c r="E10" s="530"/>
      <c r="F10" s="145"/>
      <c r="G10" s="145">
        <f>IF(OR(J10="E",J10="D"),0,VLOOKUP(F10,'CASSICOS COMP -E'!$B$53:$C$65,2)+I10+H10)</f>
        <v>0</v>
      </c>
      <c r="H10" s="145"/>
      <c r="I10" s="145"/>
      <c r="J10" s="145"/>
      <c r="K10" s="145"/>
      <c r="L10" s="146"/>
      <c r="M10" s="146">
        <f>IF(OR(P10="E",P10="D"),0,VLOOKUP(L10,'CASSICOS COMP -E'!$B$53:$C$65,2)+O10+N10)</f>
        <v>0</v>
      </c>
      <c r="N10" s="146"/>
      <c r="O10" s="146"/>
      <c r="P10" s="146"/>
      <c r="Q10" s="146"/>
      <c r="R10" s="147"/>
      <c r="S10" s="147">
        <f>IF(OR(V10="E",V10="D"),0,VLOOKUP(R10,'CASSICOS COMP -E'!$B$53:$C$65,2)+U10+T10)</f>
        <v>0</v>
      </c>
      <c r="T10" s="147"/>
      <c r="U10" s="147"/>
      <c r="V10" s="147"/>
      <c r="W10" s="434"/>
      <c r="X10" s="148"/>
      <c r="Y10" s="148">
        <f>IF(OR(AB10="E",AB10="D"),0,VLOOKUP(X10,'CASSICOS COMP -E'!$B$53:$C$65,2)+AA10+Z10)</f>
        <v>0</v>
      </c>
      <c r="Z10" s="148"/>
      <c r="AA10" s="148"/>
      <c r="AB10" s="148"/>
      <c r="AC10" s="148"/>
      <c r="AD10" s="149"/>
      <c r="AE10" s="149">
        <f>IF(OR(AH10="E",AH10="D"),0,VLOOKUP(AD10,'CASSICOS COMP -E'!$B$53:$C$65,2)+AG10+AF10)</f>
        <v>0</v>
      </c>
      <c r="AF10" s="149"/>
      <c r="AG10" s="149"/>
      <c r="AH10" s="149"/>
      <c r="AI10" s="149"/>
      <c r="AJ10" s="150"/>
      <c r="AK10" s="150">
        <f>IF(OR(AN10="E",AN10="D"),0,VLOOKUP(AJ10,'CASSICOS COMP -E'!$B$53:$C$65,2)+AM10+AL10)</f>
        <v>0</v>
      </c>
      <c r="AL10" s="150"/>
      <c r="AM10" s="150"/>
      <c r="AN10" s="150"/>
      <c r="AO10" s="150"/>
      <c r="AP10" s="151"/>
      <c r="AQ10" s="151">
        <f>IF(OR(AT10="E",AT10="D"),0,VLOOKUP(AP10,'CASSICOS COMP -E'!$B$53:$C$65,2)+AS10+AR10)</f>
        <v>0</v>
      </c>
      <c r="AR10" s="151"/>
      <c r="AS10" s="151"/>
      <c r="AT10" s="151"/>
      <c r="AU10" s="151"/>
      <c r="AV10" s="152"/>
      <c r="AW10" s="152">
        <f>IF(OR(AZ10="E",AZ10="D"),0,VLOOKUP(AV10,'CASSICOS COMP -E'!$B$53:$C$65,2)+AY10+AX10)</f>
        <v>0</v>
      </c>
      <c r="AX10" s="152"/>
      <c r="AY10" s="152"/>
      <c r="AZ10" s="152"/>
      <c r="BA10" s="152"/>
      <c r="BB10" s="153"/>
      <c r="BC10" s="153">
        <f>IF(OR(BF10="E",BF10="D"),0,VLOOKUP(BB10,'CASSICOS COMP -E'!$B$53:$C$65,2)+BE10+BD10)</f>
        <v>0</v>
      </c>
      <c r="BD10" s="153"/>
      <c r="BE10" s="153"/>
      <c r="BF10" s="153"/>
      <c r="BG10" s="153"/>
      <c r="BH10" s="154"/>
      <c r="BI10" s="154">
        <f>IF(OR(BL10="E",BL10="D"),0,VLOOKUP(BH10,'CASSICOS COMP -E'!$B$53:$C$65,2)+BK10+BJ10)</f>
        <v>0</v>
      </c>
      <c r="BJ10" s="154"/>
      <c r="BK10" s="154"/>
      <c r="BL10" s="154"/>
      <c r="BM10" s="154"/>
      <c r="BN10" s="155">
        <f t="shared" si="1"/>
        <v>0</v>
      </c>
      <c r="BO10" s="156">
        <f t="shared" si="2"/>
        <v>0</v>
      </c>
      <c r="BP10" s="157">
        <f t="array" aca="1" ref="BP10" ca="1">SUM(LARGE(BV10:CE10,ROW(INDIRECT("1:"&amp;COUNT(BV10:CE10)-D$58))))+SUM(IF(ISNUMBER(VALUE(MID(IF(LEN(IF(ISNUMBER(BV10:CE10),0,BV10:CE10))&gt;1,BV10:CE10,0),1,LEN(IF(LEN(IF(ISNUMBER(BV10:CE10),0,BV10:CE10))&gt;1,BV10:CE10,0))-1)))=FALSE,0,VALUE(MID(IF(LEN(IF(ISNUMBER(BV10:CE10),0,BV10:CE10))&gt;1,BV10:CE10,0),1,LEN(IF(LEN(IF(ISNUMBER(BV10:CE10),0,BV10:CE10))&gt;1,BV10:CE10,0))-1))))</f>
        <v>0</v>
      </c>
      <c r="BQ10" s="158">
        <f t="shared" si="3"/>
        <v>0</v>
      </c>
      <c r="BR10" s="432"/>
      <c r="BS10" s="432"/>
      <c r="BT10" s="432"/>
      <c r="BV10" s="158">
        <f t="array" ref="BV10">IF(OR(J10="D",J10="E"),IF(H10+I10&gt;0,H10+I10 &amp;"X","X"),G10)</f>
        <v>0</v>
      </c>
      <c r="BW10" s="158">
        <f t="array" ref="BW10">IF(OR(P10="D",P10="E"),IF(N10+O10&gt;0,N10+O10&amp;"X","X"),M10)</f>
        <v>0</v>
      </c>
      <c r="BX10" s="158">
        <f t="array" ref="BX10">IF(OR(V10="D",V10="E"),IF(T10+U10&gt;0,T10+U10&amp;"X","X"),S10)</f>
        <v>0</v>
      </c>
      <c r="BY10" s="158">
        <f t="array" ref="BY10">IF(OR(AB10="D",AB10="E"),IF(Z10+AA10&gt;0,Z10+AA10&amp;"X","X"),Y10)</f>
        <v>0</v>
      </c>
      <c r="BZ10" s="158">
        <f t="array" ref="BZ10">IF(OR(AH10="D",AH10="E"),IF(AF10+AG10&gt;0,AF10+AG10&amp;"X","X"),AE10)</f>
        <v>0</v>
      </c>
      <c r="CA10" s="158">
        <f t="array" ref="CA10">IF(OR(AN10="D",AN10="E"),IF(AL10+AM10&gt;0,AL10+AM10&amp;"X","X"),AK10)</f>
        <v>0</v>
      </c>
      <c r="CB10" s="158">
        <f t="array" ref="CB10">IF(OR(AT10="D",AT10="E"),IF(AR10+AS10&gt;0,AR10+AS10&amp;"X","X"),AQ10)</f>
        <v>0</v>
      </c>
      <c r="CC10" s="158">
        <f t="array" ref="CC10">IF(OR(AZ10="D",AZ10="E"),IF(AX10+AY10&gt;0,AX10+AY10&amp;"X","X"),AW10)</f>
        <v>0</v>
      </c>
      <c r="CD10" s="158">
        <f t="array" ref="CD10">IF(OR(BF10="D",BF10="E"),IF(BD10+BE10&gt;0,BD10+BE10&amp;"X","X"),BC10)</f>
        <v>0</v>
      </c>
      <c r="CE10" s="158">
        <f t="array" ref="CE10">IF(OR(BL10="D",BL10="E"),IF(BJ10+BK10&gt;0,BJ10+BK10&amp;"X","X"),BI10)</f>
        <v>0</v>
      </c>
      <c r="CF10" s="158">
        <f t="shared" si="4"/>
        <v>0</v>
      </c>
      <c r="CH10" s="158">
        <f>'CASSICOS COMP -E'!D$58</f>
        <v>4</v>
      </c>
    </row>
    <row r="11" spans="1:95" s="158" customFormat="1" ht="15.75" x14ac:dyDescent="0.25">
      <c r="A11" s="416"/>
      <c r="B11" s="141">
        <f t="shared" si="0"/>
        <v>0</v>
      </c>
      <c r="C11" s="528"/>
      <c r="D11" s="529"/>
      <c r="E11" s="530"/>
      <c r="F11" s="145"/>
      <c r="G11" s="145">
        <f>IF(OR(J11="E",J11="D"),0,VLOOKUP(F11,'CASSICOS COMP -E'!$B$53:$C$65,2)+I11+H11)</f>
        <v>0</v>
      </c>
      <c r="H11" s="145"/>
      <c r="I11" s="145"/>
      <c r="J11" s="145"/>
      <c r="K11" s="145"/>
      <c r="L11" s="146"/>
      <c r="M11" s="146">
        <f>IF(OR(P11="E",P11="D"),0,VLOOKUP(L11,'CASSICOS COMP -E'!$B$53:$C$65,2)+O11+N11)</f>
        <v>0</v>
      </c>
      <c r="N11" s="146"/>
      <c r="O11" s="146"/>
      <c r="P11" s="146"/>
      <c r="Q11" s="146"/>
      <c r="R11" s="147"/>
      <c r="S11" s="147">
        <f>IF(OR(V11="E",V11="D"),0,VLOOKUP(R11,'CASSICOS COMP -E'!$B$53:$C$65,2)+U11+T11)</f>
        <v>0</v>
      </c>
      <c r="T11" s="147"/>
      <c r="U11" s="147"/>
      <c r="V11" s="147"/>
      <c r="W11" s="434"/>
      <c r="X11" s="148"/>
      <c r="Y11" s="148">
        <f>IF(OR(AB11="E",AB11="D"),0,VLOOKUP(X11,'CASSICOS COMP -E'!$B$53:$C$65,2)+AA11+Z11)</f>
        <v>0</v>
      </c>
      <c r="Z11" s="148"/>
      <c r="AA11" s="148"/>
      <c r="AB11" s="148"/>
      <c r="AC11" s="148"/>
      <c r="AD11" s="149"/>
      <c r="AE11" s="149">
        <f>IF(OR(AH11="E",AH11="D"),0,VLOOKUP(AD11,'CASSICOS COMP -E'!$B$53:$C$65,2)+AG11+AF11)</f>
        <v>0</v>
      </c>
      <c r="AF11" s="149"/>
      <c r="AG11" s="149"/>
      <c r="AH11" s="149"/>
      <c r="AI11" s="149"/>
      <c r="AJ11" s="150"/>
      <c r="AK11" s="150">
        <f>IF(OR(AN11="E",AN11="D"),0,VLOOKUP(AJ11,'CASSICOS COMP -E'!$B$53:$C$65,2)+AM11+AL11)</f>
        <v>0</v>
      </c>
      <c r="AL11" s="150"/>
      <c r="AM11" s="150"/>
      <c r="AN11" s="150"/>
      <c r="AO11" s="150"/>
      <c r="AP11" s="151"/>
      <c r="AQ11" s="151">
        <f>IF(OR(AT11="E",AT11="D"),0,VLOOKUP(AP11,'CASSICOS COMP -E'!$B$53:$C$65,2)+AS11+AR11)</f>
        <v>0</v>
      </c>
      <c r="AR11" s="151"/>
      <c r="AS11" s="151"/>
      <c r="AT11" s="151"/>
      <c r="AU11" s="151"/>
      <c r="AV11" s="152"/>
      <c r="AW11" s="152">
        <f>IF(OR(AZ11="E",AZ11="D"),0,VLOOKUP(AV11,'CASSICOS COMP -E'!$B$53:$C$65,2)+AY11+AX11)</f>
        <v>0</v>
      </c>
      <c r="AX11" s="152"/>
      <c r="AY11" s="152"/>
      <c r="AZ11" s="152"/>
      <c r="BA11" s="152"/>
      <c r="BB11" s="153"/>
      <c r="BC11" s="153">
        <f>IF(OR(BF11="E",BF11="D"),0,VLOOKUP(BB11,'CASSICOS COMP -E'!$B$53:$C$65,2)+BE11+BD11)</f>
        <v>0</v>
      </c>
      <c r="BD11" s="153"/>
      <c r="BE11" s="153"/>
      <c r="BF11" s="153"/>
      <c r="BG11" s="153"/>
      <c r="BH11" s="154"/>
      <c r="BI11" s="154">
        <f>IF(OR(BL11="E",BL11="D"),0,VLOOKUP(BH11,'CASSICOS COMP -E'!$B$53:$C$65,2)+BK11+BJ11)</f>
        <v>0</v>
      </c>
      <c r="BJ11" s="154"/>
      <c r="BK11" s="154"/>
      <c r="BL11" s="154"/>
      <c r="BM11" s="154"/>
      <c r="BN11" s="155">
        <f t="shared" si="1"/>
        <v>0</v>
      </c>
      <c r="BO11" s="156">
        <f t="shared" si="2"/>
        <v>0</v>
      </c>
      <c r="BP11" s="157">
        <f t="array" aca="1" ref="BP11" ca="1">SUM(LARGE(BV11:CE11,ROW(INDIRECT("1:"&amp;COUNT(BV11:CE11)-D$58))))+SUM(IF(ISNUMBER(VALUE(MID(IF(LEN(IF(ISNUMBER(BV11:CE11),0,BV11:CE11))&gt;1,BV11:CE11,0),1,LEN(IF(LEN(IF(ISNUMBER(BV11:CE11),0,BV11:CE11))&gt;1,BV11:CE11,0))-1)))=FALSE,0,VALUE(MID(IF(LEN(IF(ISNUMBER(BV11:CE11),0,BV11:CE11))&gt;1,BV11:CE11,0),1,LEN(IF(LEN(IF(ISNUMBER(BV11:CE11),0,BV11:CE11))&gt;1,BV11:CE11,0))-1))))</f>
        <v>0</v>
      </c>
      <c r="BQ11" s="158">
        <f t="shared" si="3"/>
        <v>0</v>
      </c>
      <c r="BR11" s="432"/>
      <c r="BS11" s="432"/>
      <c r="BT11" s="432"/>
      <c r="BV11" s="158">
        <f t="array" ref="BV11">IF(OR(J11="D",J11="E"),IF(H11+I11&gt;0,H11+I11 &amp;"X","X"),G11)</f>
        <v>0</v>
      </c>
      <c r="BW11" s="158">
        <f t="array" ref="BW11">IF(OR(P11="D",P11="E"),IF(N11+O11&gt;0,N11+O11&amp;"X","X"),M11)</f>
        <v>0</v>
      </c>
      <c r="BX11" s="158">
        <f t="array" ref="BX11">IF(OR(V11="D",V11="E"),IF(T11+U11&gt;0,T11+U11&amp;"X","X"),S11)</f>
        <v>0</v>
      </c>
      <c r="BY11" s="158">
        <f t="array" ref="BY11">IF(OR(AB11="D",AB11="E"),IF(Z11+AA11&gt;0,Z11+AA11&amp;"X","X"),Y11)</f>
        <v>0</v>
      </c>
      <c r="BZ11" s="158">
        <f t="array" ref="BZ11">IF(OR(AH11="D",AH11="E"),IF(AF11+AG11&gt;0,AF11+AG11&amp;"X","X"),AE11)</f>
        <v>0</v>
      </c>
      <c r="CA11" s="158">
        <f t="array" ref="CA11">IF(OR(AN11="D",AN11="E"),IF(AL11+AM11&gt;0,AL11+AM11&amp;"X","X"),AK11)</f>
        <v>0</v>
      </c>
      <c r="CB11" s="158">
        <f t="array" ref="CB11">IF(OR(AT11="D",AT11="E"),IF(AR11+AS11&gt;0,AR11+AS11&amp;"X","X"),AQ11)</f>
        <v>0</v>
      </c>
      <c r="CC11" s="158">
        <f t="array" ref="CC11">IF(OR(AZ11="D",AZ11="E"),IF(AX11+AY11&gt;0,AX11+AY11&amp;"X","X"),AW11)</f>
        <v>0</v>
      </c>
      <c r="CD11" s="158">
        <f t="array" ref="CD11">IF(OR(BF11="D",BF11="E"),IF(BD11+BE11&gt;0,BD11+BE11&amp;"X","X"),BC11)</f>
        <v>0</v>
      </c>
      <c r="CE11" s="158">
        <f t="array" ref="CE11">IF(OR(BL11="D",BL11="E"),IF(BJ11+BK11&gt;0,BJ11+BK11&amp;"X","X"),BI11)</f>
        <v>0</v>
      </c>
      <c r="CF11" s="158">
        <f t="shared" si="4"/>
        <v>0</v>
      </c>
      <c r="CH11" s="158">
        <f>'CASSICOS COMP -E'!D$58</f>
        <v>4</v>
      </c>
    </row>
    <row r="12" spans="1:95" s="158" customFormat="1" ht="15.75" x14ac:dyDescent="0.25">
      <c r="A12" s="416"/>
      <c r="B12" s="141">
        <f t="shared" si="0"/>
        <v>0</v>
      </c>
      <c r="C12" s="528"/>
      <c r="D12" s="529"/>
      <c r="E12" s="530"/>
      <c r="F12" s="145"/>
      <c r="G12" s="145">
        <f>IF(OR(J12="E",J12="D"),0,VLOOKUP(F12,'CASSICOS COMP -E'!$B$53:$C$65,2)+I12+H12)</f>
        <v>0</v>
      </c>
      <c r="H12" s="145"/>
      <c r="I12" s="145"/>
      <c r="J12" s="145"/>
      <c r="K12" s="145"/>
      <c r="L12" s="146"/>
      <c r="M12" s="146">
        <f>IF(OR(P12="E",P12="D"),0,VLOOKUP(L12,'CASSICOS COMP -E'!$B$53:$C$65,2)+O12+N12)</f>
        <v>0</v>
      </c>
      <c r="N12" s="146"/>
      <c r="O12" s="146"/>
      <c r="P12" s="146"/>
      <c r="Q12" s="146"/>
      <c r="R12" s="147"/>
      <c r="S12" s="147">
        <f>IF(OR(V12="E",V12="D"),0,VLOOKUP(R12,'CASSICOS COMP -E'!$B$53:$C$65,2)+U12+T12)</f>
        <v>0</v>
      </c>
      <c r="T12" s="147"/>
      <c r="U12" s="147"/>
      <c r="V12" s="147"/>
      <c r="W12" s="434"/>
      <c r="X12" s="148"/>
      <c r="Y12" s="148">
        <f>IF(OR(AB12="E",AB12="D"),0,VLOOKUP(X12,'CASSICOS COMP -E'!$B$53:$C$65,2)+AA12+Z12)</f>
        <v>0</v>
      </c>
      <c r="Z12" s="148"/>
      <c r="AA12" s="148"/>
      <c r="AB12" s="148"/>
      <c r="AC12" s="148"/>
      <c r="AD12" s="149"/>
      <c r="AE12" s="149">
        <f>IF(OR(AH12="E",AH12="D"),0,VLOOKUP(AD12,'CASSICOS COMP -E'!$B$53:$C$65,2)+AG12+AF12)</f>
        <v>0</v>
      </c>
      <c r="AF12" s="149"/>
      <c r="AG12" s="149"/>
      <c r="AH12" s="149"/>
      <c r="AI12" s="149"/>
      <c r="AJ12" s="150"/>
      <c r="AK12" s="150">
        <f>IF(OR(AN12="E",AN12="D"),0,VLOOKUP(AJ12,'CASSICOS COMP -E'!$B$53:$C$65,2)+AM12+AL12)</f>
        <v>0</v>
      </c>
      <c r="AL12" s="150"/>
      <c r="AM12" s="150"/>
      <c r="AN12" s="150"/>
      <c r="AO12" s="150"/>
      <c r="AP12" s="151"/>
      <c r="AQ12" s="151">
        <f>IF(OR(AT12="E",AT12="D"),0,VLOOKUP(AP12,'CASSICOS COMP -E'!$B$53:$C$65,2)+AS12+AR12)</f>
        <v>0</v>
      </c>
      <c r="AR12" s="151"/>
      <c r="AS12" s="151"/>
      <c r="AT12" s="151"/>
      <c r="AU12" s="151"/>
      <c r="AV12" s="152"/>
      <c r="AW12" s="152">
        <f>IF(OR(AZ12="E",AZ12="D"),0,VLOOKUP(AV12,'CASSICOS COMP -E'!$B$53:$C$65,2)+AY12+AX12)</f>
        <v>0</v>
      </c>
      <c r="AX12" s="152"/>
      <c r="AY12" s="152"/>
      <c r="AZ12" s="152"/>
      <c r="BA12" s="152"/>
      <c r="BB12" s="153"/>
      <c r="BC12" s="153">
        <f>IF(OR(BF12="E",BF12="D"),0,VLOOKUP(BB12,'CASSICOS COMP -E'!$B$53:$C$65,2)+BE12+BD12)</f>
        <v>0</v>
      </c>
      <c r="BD12" s="153"/>
      <c r="BE12" s="153"/>
      <c r="BF12" s="153"/>
      <c r="BG12" s="153"/>
      <c r="BH12" s="154"/>
      <c r="BI12" s="154">
        <f>IF(OR(BL12="E",BL12="D"),0,VLOOKUP(BH12,'CASSICOS COMP -E'!$B$53:$C$65,2)+BK12+BJ12)</f>
        <v>0</v>
      </c>
      <c r="BJ12" s="154"/>
      <c r="BK12" s="154"/>
      <c r="BL12" s="154"/>
      <c r="BM12" s="154"/>
      <c r="BN12" s="155">
        <f t="shared" si="1"/>
        <v>0</v>
      </c>
      <c r="BO12" s="156">
        <f t="shared" si="2"/>
        <v>0</v>
      </c>
      <c r="BP12" s="157">
        <f t="array" aca="1" ref="BP12" ca="1">SUM(LARGE(BV12:CE12,ROW(INDIRECT("1:"&amp;COUNT(BV12:CE12)-D$58))))+SUM(IF(ISNUMBER(VALUE(MID(IF(LEN(IF(ISNUMBER(BV12:CE12),0,BV12:CE12))&gt;1,BV12:CE12,0),1,LEN(IF(LEN(IF(ISNUMBER(BV12:CE12),0,BV12:CE12))&gt;1,BV12:CE12,0))-1)))=FALSE,0,VALUE(MID(IF(LEN(IF(ISNUMBER(BV12:CE12),0,BV12:CE12))&gt;1,BV12:CE12,0),1,LEN(IF(LEN(IF(ISNUMBER(BV12:CE12),0,BV12:CE12))&gt;1,BV12:CE12,0))-1))))</f>
        <v>0</v>
      </c>
      <c r="BQ12" s="158">
        <f t="shared" si="3"/>
        <v>0</v>
      </c>
      <c r="BR12" s="432"/>
      <c r="BS12" s="432"/>
      <c r="BT12" s="432"/>
      <c r="BV12" s="158">
        <f t="array" ref="BV12">IF(OR(J12="D",J12="E"),IF(H12+I12&gt;0,H12+I12 &amp;"X","X"),G12)</f>
        <v>0</v>
      </c>
      <c r="BW12" s="158">
        <f t="array" ref="BW12">IF(OR(P12="D",P12="E"),IF(N12+O12&gt;0,N12+O12&amp;"X","X"),M12)</f>
        <v>0</v>
      </c>
      <c r="BX12" s="158">
        <f t="array" ref="BX12">IF(OR(V12="D",V12="E"),IF(T12+U12&gt;0,T12+U12&amp;"X","X"),S12)</f>
        <v>0</v>
      </c>
      <c r="BY12" s="158">
        <f t="array" ref="BY12">IF(OR(AB12="D",AB12="E"),IF(Z12+AA12&gt;0,Z12+AA12&amp;"X","X"),Y12)</f>
        <v>0</v>
      </c>
      <c r="BZ12" s="158">
        <f t="array" ref="BZ12">IF(OR(AH12="D",AH12="E"),IF(AF12+AG12&gt;0,AF12+AG12&amp;"X","X"),AE12)</f>
        <v>0</v>
      </c>
      <c r="CA12" s="158">
        <f t="array" ref="CA12">IF(OR(AN12="D",AN12="E"),IF(AL12+AM12&gt;0,AL12+AM12&amp;"X","X"),AK12)</f>
        <v>0</v>
      </c>
      <c r="CB12" s="158">
        <f t="array" ref="CB12">IF(OR(AT12="D",AT12="E"),IF(AR12+AS12&gt;0,AR12+AS12&amp;"X","X"),AQ12)</f>
        <v>0</v>
      </c>
      <c r="CC12" s="158">
        <f t="array" ref="CC12">IF(OR(AZ12="D",AZ12="E"),IF(AX12+AY12&gt;0,AX12+AY12&amp;"X","X"),AW12)</f>
        <v>0</v>
      </c>
      <c r="CD12" s="158">
        <f t="array" ref="CD12">IF(OR(BF12="D",BF12="E"),IF(BD12+BE12&gt;0,BD12+BE12&amp;"X","X"),BC12)</f>
        <v>0</v>
      </c>
      <c r="CE12" s="158">
        <f t="array" ref="CE12">IF(OR(BL12="D",BL12="E"),IF(BJ12+BK12&gt;0,BJ12+BK12&amp;"X","X"),BI12)</f>
        <v>0</v>
      </c>
      <c r="CF12" s="158">
        <f t="shared" si="4"/>
        <v>0</v>
      </c>
      <c r="CH12" s="158">
        <f>'CASSICOS COMP -E'!D$58</f>
        <v>4</v>
      </c>
    </row>
    <row r="13" spans="1:95" s="158" customFormat="1" ht="15.75" x14ac:dyDescent="0.25">
      <c r="A13" s="416"/>
      <c r="B13" s="141">
        <f t="shared" si="0"/>
        <v>0</v>
      </c>
      <c r="C13" s="528"/>
      <c r="D13" s="526"/>
      <c r="E13" s="527"/>
      <c r="F13" s="145"/>
      <c r="G13" s="145">
        <f>IF(OR(J13="E",J13="D"),0,VLOOKUP(F13,'CASSICOS COMP -E'!$B$53:$C$65,2)+I13+H13)</f>
        <v>0</v>
      </c>
      <c r="H13" s="145"/>
      <c r="I13" s="145"/>
      <c r="J13" s="145"/>
      <c r="K13" s="145"/>
      <c r="L13" s="146"/>
      <c r="M13" s="146">
        <f>IF(OR(P13="E",P13="D"),0,VLOOKUP(L13,'CASSICOS COMP -E'!$B$53:$C$65,2)+O13+N13)</f>
        <v>0</v>
      </c>
      <c r="N13" s="146"/>
      <c r="O13" s="146"/>
      <c r="P13" s="146"/>
      <c r="Q13" s="146"/>
      <c r="R13" s="147"/>
      <c r="S13" s="147">
        <f>IF(OR(V13="E",V13="D"),0,VLOOKUP(R13,'CASSICOS COMP -E'!$B$53:$C$65,2)+U13+T13)</f>
        <v>0</v>
      </c>
      <c r="T13" s="147"/>
      <c r="U13" s="147"/>
      <c r="V13" s="147"/>
      <c r="W13" s="434"/>
      <c r="X13" s="148"/>
      <c r="Y13" s="148">
        <f>IF(OR(AB13="E",AB13="D"),0,VLOOKUP(X13,'CASSICOS COMP -E'!$B$53:$C$65,2)+AA13+Z13)</f>
        <v>0</v>
      </c>
      <c r="Z13" s="148"/>
      <c r="AA13" s="148"/>
      <c r="AB13" s="148"/>
      <c r="AC13" s="148"/>
      <c r="AD13" s="149"/>
      <c r="AE13" s="149">
        <f>IF(OR(AH13="E",AH13="D"),0,VLOOKUP(AD13,'CASSICOS COMP -E'!$B$53:$C$65,2)+AG13+AF13)</f>
        <v>0</v>
      </c>
      <c r="AF13" s="149"/>
      <c r="AG13" s="149"/>
      <c r="AH13" s="149"/>
      <c r="AI13" s="149"/>
      <c r="AJ13" s="150"/>
      <c r="AK13" s="150">
        <f>IF(OR(AN13="E",AN13="D"),0,VLOOKUP(AJ13,'CASSICOS COMP -E'!$B$53:$C$65,2)+AM13+AL13)</f>
        <v>0</v>
      </c>
      <c r="AL13" s="150"/>
      <c r="AM13" s="150"/>
      <c r="AN13" s="150"/>
      <c r="AO13" s="150"/>
      <c r="AP13" s="151"/>
      <c r="AQ13" s="151">
        <f>IF(OR(AT13="E",AT13="D"),0,VLOOKUP(AP13,'CASSICOS COMP -E'!$B$53:$C$65,2)+AS13+AR13)</f>
        <v>0</v>
      </c>
      <c r="AR13" s="151"/>
      <c r="AS13" s="151"/>
      <c r="AT13" s="151"/>
      <c r="AU13" s="151"/>
      <c r="AV13" s="152"/>
      <c r="AW13" s="152">
        <f>IF(OR(AZ13="E",AZ13="D"),0,VLOOKUP(AV13,'CASSICOS COMP -E'!$B$53:$C$65,2)+AY13+AX13)</f>
        <v>0</v>
      </c>
      <c r="AX13" s="152"/>
      <c r="AY13" s="152"/>
      <c r="AZ13" s="152"/>
      <c r="BA13" s="152"/>
      <c r="BB13" s="153"/>
      <c r="BC13" s="153">
        <f>IF(OR(BF13="E",BF13="D"),0,VLOOKUP(BB13,'CASSICOS COMP -E'!$B$53:$C$65,2)+BE13+BD13)</f>
        <v>0</v>
      </c>
      <c r="BD13" s="153"/>
      <c r="BE13" s="153"/>
      <c r="BF13" s="153"/>
      <c r="BG13" s="153"/>
      <c r="BH13" s="154"/>
      <c r="BI13" s="154">
        <f>IF(OR(BL13="E",BL13="D"),0,VLOOKUP(BH13,'CASSICOS COMP -E'!$B$53:$C$65,2)+BK13+BJ13)</f>
        <v>0</v>
      </c>
      <c r="BJ13" s="154"/>
      <c r="BK13" s="154"/>
      <c r="BL13" s="154"/>
      <c r="BM13" s="154"/>
      <c r="BN13" s="155">
        <f t="shared" si="1"/>
        <v>0</v>
      </c>
      <c r="BO13" s="156">
        <f t="shared" si="2"/>
        <v>0</v>
      </c>
      <c r="BP13" s="157">
        <f t="array" aca="1" ref="BP13" ca="1">SUM(LARGE(BV13:CE13,ROW(INDIRECT("1:"&amp;COUNT(BV13:CE13)-D$58))))+SUM(IF(ISNUMBER(VALUE(MID(IF(LEN(IF(ISNUMBER(BV13:CE13),0,BV13:CE13))&gt;1,BV13:CE13,0),1,LEN(IF(LEN(IF(ISNUMBER(BV13:CE13),0,BV13:CE13))&gt;1,BV13:CE13,0))-1)))=FALSE,0,VALUE(MID(IF(LEN(IF(ISNUMBER(BV13:CE13),0,BV13:CE13))&gt;1,BV13:CE13,0),1,LEN(IF(LEN(IF(ISNUMBER(BV13:CE13),0,BV13:CE13))&gt;1,BV13:CE13,0))-1))))</f>
        <v>0</v>
      </c>
      <c r="BQ13" s="158">
        <f t="shared" si="3"/>
        <v>0</v>
      </c>
      <c r="BR13" s="442"/>
      <c r="BS13" s="442"/>
      <c r="BT13" s="442"/>
      <c r="BV13" s="158">
        <f t="array" ref="BV13">IF(OR(J13="D",J13="E"),IF(H13+I13&gt;0,H13+I13 &amp;"X","X"),G13)</f>
        <v>0</v>
      </c>
      <c r="BW13" s="158">
        <f t="array" ref="BW13">IF(OR(P13="D",P13="E"),IF(N13+O13&gt;0,N13+O13&amp;"X","X"),M13)</f>
        <v>0</v>
      </c>
      <c r="BX13" s="158">
        <f t="array" ref="BX13">IF(OR(V13="D",V13="E"),IF(T13+U13&gt;0,T13+U13&amp;"X","X"),S13)</f>
        <v>0</v>
      </c>
      <c r="BY13" s="158">
        <f t="array" ref="BY13">IF(OR(AB13="D",AB13="E"),IF(Z13+AA13&gt;0,Z13+AA13&amp;"X","X"),Y13)</f>
        <v>0</v>
      </c>
      <c r="BZ13" s="158">
        <f t="array" ref="BZ13">IF(OR(AH13="D",AH13="E"),IF(AF13+AG13&gt;0,AF13+AG13&amp;"X","X"),AE13)</f>
        <v>0</v>
      </c>
      <c r="CA13" s="158">
        <f t="array" ref="CA13">IF(OR(AN13="D",AN13="E"),IF(AL13+AM13&gt;0,AL13+AM13&amp;"X","X"),AK13)</f>
        <v>0</v>
      </c>
      <c r="CB13" s="158">
        <f t="array" ref="CB13">IF(OR(AT13="D",AT13="E"),IF(AR13+AS13&gt;0,AR13+AS13&amp;"X","X"),AQ13)</f>
        <v>0</v>
      </c>
      <c r="CC13" s="158">
        <f t="array" ref="CC13">IF(OR(AZ13="D",AZ13="E"),IF(AX13+AY13&gt;0,AX13+AY13&amp;"X","X"),AW13)</f>
        <v>0</v>
      </c>
      <c r="CD13" s="158">
        <f t="array" ref="CD13">IF(OR(BF13="D",BF13="E"),IF(BD13+BE13&gt;0,BD13+BE13&amp;"X","X"),BC13)</f>
        <v>0</v>
      </c>
      <c r="CE13" s="158">
        <f t="array" ref="CE13">IF(OR(BL13="D",BL13="E"),IF(BJ13+BK13&gt;0,BJ13+BK13&amp;"X","X"),BI13)</f>
        <v>0</v>
      </c>
      <c r="CF13" s="158">
        <f t="shared" si="4"/>
        <v>0</v>
      </c>
      <c r="CH13" s="158">
        <f>'CASSICOS COMP -E'!D$58</f>
        <v>4</v>
      </c>
    </row>
    <row r="14" spans="1:95" s="158" customFormat="1" ht="15.75" x14ac:dyDescent="0.25">
      <c r="A14" s="551"/>
      <c r="B14" s="141">
        <v>0</v>
      </c>
      <c r="C14" s="528"/>
      <c r="D14" s="526"/>
      <c r="E14" s="527"/>
      <c r="F14" s="145"/>
      <c r="G14" s="145">
        <f>IF(OR(J14="E",J14="D"),0,VLOOKUP(F14,'CASSICOS COMP -E'!$B$53:$C$65,2)+I14+H14)</f>
        <v>0</v>
      </c>
      <c r="H14" s="145"/>
      <c r="I14" s="145"/>
      <c r="J14" s="145"/>
      <c r="K14" s="145"/>
      <c r="L14" s="146"/>
      <c r="M14" s="146">
        <f>IF(OR(P14="E",P14="D"),0,VLOOKUP(L14,'CASSICOS COMP -E'!$B$53:$C$65,2)+O14+N14)</f>
        <v>0</v>
      </c>
      <c r="N14" s="146"/>
      <c r="O14" s="146"/>
      <c r="P14" s="146"/>
      <c r="Q14" s="146"/>
      <c r="R14" s="147"/>
      <c r="S14" s="147">
        <f>IF(OR(V14="E",V14="D"),0,VLOOKUP(R14,'CASSICOS COMP -E'!$B$53:$C$65,2)+U14+T14)</f>
        <v>0</v>
      </c>
      <c r="T14" s="147"/>
      <c r="U14" s="147"/>
      <c r="V14" s="147"/>
      <c r="W14" s="434"/>
      <c r="X14" s="148"/>
      <c r="Y14" s="148">
        <f>IF(OR(AB14="E",AB14="D"),0,VLOOKUP(X14,'CASSICOS COMP -E'!$B$53:$C$65,2)+AA14+Z14)</f>
        <v>0</v>
      </c>
      <c r="Z14" s="148"/>
      <c r="AA14" s="148"/>
      <c r="AB14" s="148"/>
      <c r="AC14" s="148"/>
      <c r="AD14" s="149"/>
      <c r="AE14" s="149">
        <f>IF(OR(AH14="E",AH14="D"),0,VLOOKUP(AD14,'CASSICOS COMP -E'!$B$53:$C$65,2)+AG14+AF14)</f>
        <v>0</v>
      </c>
      <c r="AF14" s="149"/>
      <c r="AG14" s="149"/>
      <c r="AH14" s="149"/>
      <c r="AI14" s="149"/>
      <c r="AJ14" s="150"/>
      <c r="AK14" s="150">
        <f>IF(OR(AN14="E",AN14="D"),0,VLOOKUP(AJ14,'CASSICOS COMP -E'!$B$53:$C$65,2)+AM14+AL14)</f>
        <v>0</v>
      </c>
      <c r="AL14" s="150"/>
      <c r="AM14" s="150"/>
      <c r="AN14" s="150"/>
      <c r="AO14" s="150"/>
      <c r="AP14" s="151"/>
      <c r="AQ14" s="151">
        <f>IF(OR(AT14="E",AT14="D"),0,VLOOKUP(AP14,'CASSICOS COMP -E'!$B$53:$C$65,2)+AS14+AR14)</f>
        <v>0</v>
      </c>
      <c r="AR14" s="151"/>
      <c r="AS14" s="151"/>
      <c r="AT14" s="151"/>
      <c r="AU14" s="151"/>
      <c r="AV14" s="152"/>
      <c r="AW14" s="152">
        <f>IF(OR(AZ14="E",AZ14="D"),0,VLOOKUP(AV14,'CASSICOS COMP -E'!$B$53:$C$65,2)+AY14+AX14)</f>
        <v>0</v>
      </c>
      <c r="AX14" s="152"/>
      <c r="AY14" s="152"/>
      <c r="AZ14" s="152"/>
      <c r="BA14" s="152"/>
      <c r="BB14" s="153"/>
      <c r="BC14" s="153">
        <f>IF(OR(BF14="E",BF14="D"),0,VLOOKUP(BB14,'CASSICOS COMP -E'!$B$53:$C$65,2)+BE14+BD14)</f>
        <v>0</v>
      </c>
      <c r="BD14" s="153"/>
      <c r="BE14" s="153"/>
      <c r="BF14" s="153"/>
      <c r="BG14" s="153"/>
      <c r="BH14" s="154"/>
      <c r="BI14" s="154">
        <f>IF(OR(BL14="E",BL14="D"),0,VLOOKUP(BH14,'CASSICOS COMP -E'!$B$53:$C$65,2)+BK14+BJ14)</f>
        <v>0</v>
      </c>
      <c r="BJ14" s="154"/>
      <c r="BK14" s="154"/>
      <c r="BL14" s="154"/>
      <c r="BM14" s="154"/>
      <c r="BN14" s="155">
        <f t="shared" si="1"/>
        <v>0</v>
      </c>
      <c r="BO14" s="156">
        <f t="shared" si="2"/>
        <v>0</v>
      </c>
      <c r="BP14" s="157">
        <f t="array" aca="1" ref="BP14" ca="1">SUM(LARGE(BV14:CE14,ROW(INDIRECT("1:"&amp;COUNT(BV14:CE14)-D$58))))+SUM(IF(ISNUMBER(VALUE(MID(IF(LEN(IF(ISNUMBER(BV14:CE14),0,BV14:CE14))&gt;1,BV14:CE14,0),1,LEN(IF(LEN(IF(ISNUMBER(BV14:CE14),0,BV14:CE14))&gt;1,BV14:CE14,0))-1)))=FALSE,0,VALUE(MID(IF(LEN(IF(ISNUMBER(BV14:CE14),0,BV14:CE14))&gt;1,BV14:CE14,0),1,LEN(IF(LEN(IF(ISNUMBER(BV14:CE14),0,BV14:CE14))&gt;1,BV14:CE14,0))-1))))</f>
        <v>0</v>
      </c>
      <c r="BQ14" s="158">
        <f t="shared" si="3"/>
        <v>0</v>
      </c>
      <c r="BR14" s="468"/>
      <c r="BS14" s="468"/>
      <c r="BT14" s="468"/>
      <c r="BV14" s="158">
        <f t="array" ref="BV14">IF(OR(J14="D",J14="E"),IF(H14+I14&gt;0,H14+I14 &amp;"X","X"),G14)</f>
        <v>0</v>
      </c>
      <c r="BW14" s="158">
        <f t="array" ref="BW14">IF(OR(P14="D",P14="E"),IF(N14+O14&gt;0,N14+O14&amp;"X","X"),M14)</f>
        <v>0</v>
      </c>
      <c r="BX14" s="158">
        <f t="array" ref="BX14">IF(OR(V14="D",V14="E"),IF(T14+U14&gt;0,T14+U14&amp;"X","X"),S14)</f>
        <v>0</v>
      </c>
      <c r="BY14" s="158">
        <f t="array" ref="BY14">IF(OR(AB14="D",AB14="E"),IF(Z14+AA14&gt;0,Z14+AA14&amp;"X","X"),Y14)</f>
        <v>0</v>
      </c>
      <c r="BZ14" s="158">
        <f t="array" ref="BZ14">IF(OR(AH14="D",AH14="E"),IF(AF14+AG14&gt;0,AF14+AG14&amp;"X","X"),AE14)</f>
        <v>0</v>
      </c>
      <c r="CA14" s="158">
        <f t="array" ref="CA14">IF(OR(AN14="D",AN14="E"),IF(AL14+AM14&gt;0,AL14+AM14&amp;"X","X"),AK14)</f>
        <v>0</v>
      </c>
      <c r="CB14" s="158">
        <f t="array" ref="CB14">IF(OR(AT14="D",AT14="E"),IF(AR14+AS14&gt;0,AR14+AS14&amp;"X","X"),AQ14)</f>
        <v>0</v>
      </c>
      <c r="CC14" s="158">
        <f t="array" ref="CC14">IF(OR(AZ14="D",AZ14="E"),IF(AX14+AY14&gt;0,AX14+AY14&amp;"X","X"),AW14)</f>
        <v>0</v>
      </c>
      <c r="CD14" s="158">
        <f t="array" ref="CD14">IF(OR(BF14="D",BF14="E"),IF(BD14+BE14&gt;0,BD14+BE14&amp;"X","X"),BC14)</f>
        <v>0</v>
      </c>
      <c r="CE14" s="158">
        <f t="array" ref="CE14">IF(OR(BL14="D",BL14="E"),IF(BJ14+BK14&gt;0,BJ14+BK14&amp;"X","X"),BI14)</f>
        <v>0</v>
      </c>
      <c r="CF14" s="158">
        <f t="shared" si="4"/>
        <v>0</v>
      </c>
      <c r="CH14" s="158">
        <f>'CASSICOS COMP -E'!D$58</f>
        <v>4</v>
      </c>
    </row>
    <row r="15" spans="1:95" s="158" customFormat="1" ht="15.75" x14ac:dyDescent="0.25">
      <c r="A15" s="416"/>
      <c r="B15" s="141">
        <f t="shared" ref="B15:B49" si="5">SUMPRODUCT(--(G15:BM15="I"))</f>
        <v>0</v>
      </c>
      <c r="C15" s="528"/>
      <c r="D15" s="529"/>
      <c r="E15" s="530"/>
      <c r="F15" s="145"/>
      <c r="G15" s="145">
        <f>IF(OR(J15="E",J15="D"),0,VLOOKUP(F15,'CASSICOS COMP -E'!$B$53:$C$65,2)+I15+H15)</f>
        <v>0</v>
      </c>
      <c r="H15" s="145"/>
      <c r="I15" s="145"/>
      <c r="J15" s="145"/>
      <c r="K15" s="145"/>
      <c r="L15" s="146"/>
      <c r="M15" s="146">
        <f>IF(OR(P15="E",P15="D"),0,VLOOKUP(L15,'CASSICOS COMP -E'!$B$53:$C$65,2)+O15+N15)</f>
        <v>0</v>
      </c>
      <c r="N15" s="146"/>
      <c r="O15" s="146"/>
      <c r="P15" s="146"/>
      <c r="Q15" s="146"/>
      <c r="R15" s="147"/>
      <c r="S15" s="147">
        <f>IF(OR(V15="E",V15="D"),0,VLOOKUP(R15,'CASSICOS COMP -E'!$B$53:$C$65,2)+U15+T15)</f>
        <v>0</v>
      </c>
      <c r="T15" s="147"/>
      <c r="U15" s="147"/>
      <c r="V15" s="147"/>
      <c r="W15" s="434"/>
      <c r="X15" s="148"/>
      <c r="Y15" s="148">
        <f>IF(OR(AB15="E",AB15="D"),0,VLOOKUP(X15,'CASSICOS COMP -E'!$B$53:$C$65,2)+AA15+Z15)</f>
        <v>0</v>
      </c>
      <c r="Z15" s="148"/>
      <c r="AA15" s="148"/>
      <c r="AB15" s="148"/>
      <c r="AC15" s="148"/>
      <c r="AD15" s="149"/>
      <c r="AE15" s="149">
        <f>IF(OR(AH15="E",AH15="D"),0,VLOOKUP(AD15,'CASSICOS COMP -E'!$B$53:$C$65,2)+AG15+AF15)</f>
        <v>0</v>
      </c>
      <c r="AF15" s="149"/>
      <c r="AG15" s="149"/>
      <c r="AH15" s="149"/>
      <c r="AI15" s="149"/>
      <c r="AJ15" s="150"/>
      <c r="AK15" s="150">
        <f>IF(OR(AN15="E",AN15="D"),0,VLOOKUP(AJ15,'CASSICOS COMP -E'!$B$53:$C$65,2)+AM15+AL15)</f>
        <v>0</v>
      </c>
      <c r="AL15" s="150"/>
      <c r="AM15" s="150"/>
      <c r="AN15" s="150"/>
      <c r="AO15" s="150"/>
      <c r="AP15" s="151"/>
      <c r="AQ15" s="151">
        <f>IF(OR(AT15="E",AT15="D"),0,VLOOKUP(AP15,'CASSICOS COMP -E'!$B$53:$C$65,2)+AS15+AR15)</f>
        <v>0</v>
      </c>
      <c r="AR15" s="151"/>
      <c r="AS15" s="151"/>
      <c r="AT15" s="151"/>
      <c r="AU15" s="151"/>
      <c r="AV15" s="152"/>
      <c r="AW15" s="152">
        <f>IF(OR(AZ15="E",AZ15="D"),0,VLOOKUP(AV15,'CASSICOS COMP -E'!$B$53:$C$65,2)+AY15+AX15)</f>
        <v>0</v>
      </c>
      <c r="AX15" s="152"/>
      <c r="AY15" s="152"/>
      <c r="AZ15" s="152"/>
      <c r="BA15" s="152"/>
      <c r="BB15" s="153"/>
      <c r="BC15" s="153">
        <f>IF(OR(BF15="E",BF15="D"),0,VLOOKUP(BB15,'CASSICOS COMP -E'!$B$53:$C$65,2)+BE15+BD15)</f>
        <v>0</v>
      </c>
      <c r="BD15" s="153"/>
      <c r="BE15" s="153"/>
      <c r="BF15" s="153"/>
      <c r="BG15" s="153"/>
      <c r="BH15" s="154"/>
      <c r="BI15" s="154">
        <f>IF(OR(BL15="E",BL15="D"),0,VLOOKUP(BH15,'CASSICOS COMP -E'!$B$53:$C$65,2)+BK15+BJ15)</f>
        <v>0</v>
      </c>
      <c r="BJ15" s="154"/>
      <c r="BK15" s="154"/>
      <c r="BL15" s="154"/>
      <c r="BM15" s="154"/>
      <c r="BN15" s="155">
        <f t="shared" si="1"/>
        <v>0</v>
      </c>
      <c r="BO15" s="156">
        <f t="shared" si="2"/>
        <v>0</v>
      </c>
      <c r="BP15" s="157">
        <f t="array" aca="1" ref="BP15" ca="1">SUM(LARGE(BV15:CE15,ROW(INDIRECT("1:"&amp;COUNT(BV15:CE15)-D$58))))+SUM(IF(ISNUMBER(VALUE(MID(IF(LEN(IF(ISNUMBER(BV15:CE15),0,BV15:CE15))&gt;1,BV15:CE15,0),1,LEN(IF(LEN(IF(ISNUMBER(BV15:CE15),0,BV15:CE15))&gt;1,BV15:CE15,0))-1)))=FALSE,0,VALUE(MID(IF(LEN(IF(ISNUMBER(BV15:CE15),0,BV15:CE15))&gt;1,BV15:CE15,0),1,LEN(IF(LEN(IF(ISNUMBER(BV15:CE15),0,BV15:CE15))&gt;1,BV15:CE15,0))-1))))</f>
        <v>0</v>
      </c>
      <c r="BQ15" s="158">
        <f t="shared" si="3"/>
        <v>0</v>
      </c>
      <c r="BR15" s="480"/>
      <c r="BS15" s="480"/>
      <c r="BT15" s="480"/>
      <c r="BV15" s="158">
        <f t="array" ref="BV15">IF(OR(J15="D",J15="E"),IF(H15+I15&gt;0,H15+I15 &amp;"X","X"),G15)</f>
        <v>0</v>
      </c>
      <c r="BW15" s="158">
        <f t="array" ref="BW15">IF(OR(P15="D",P15="E"),IF(N15+O15&gt;0,N15+O15&amp;"X","X"),M15)</f>
        <v>0</v>
      </c>
      <c r="BX15" s="158">
        <f t="array" ref="BX15">IF(OR(V15="D",V15="E"),IF(T15+U15&gt;0,T15+U15&amp;"X","X"),S15)</f>
        <v>0</v>
      </c>
      <c r="BY15" s="158">
        <f t="array" ref="BY15">IF(OR(AB15="D",AB15="E"),IF(Z15+AA15&gt;0,Z15+AA15&amp;"X","X"),Y15)</f>
        <v>0</v>
      </c>
      <c r="BZ15" s="158">
        <f t="array" ref="BZ15">IF(OR(AH15="D",AH15="E"),IF(AF15+AG15&gt;0,AF15+AG15&amp;"X","X"),AE15)</f>
        <v>0</v>
      </c>
      <c r="CA15" s="158">
        <f t="array" ref="CA15">IF(OR(AN15="D",AN15="E"),IF(AL15+AM15&gt;0,AL15+AM15&amp;"X","X"),AK15)</f>
        <v>0</v>
      </c>
      <c r="CB15" s="158">
        <f t="array" ref="CB15">IF(OR(AT15="D",AT15="E"),IF(AR15+AS15&gt;0,AR15+AS15&amp;"X","X"),AQ15)</f>
        <v>0</v>
      </c>
      <c r="CC15" s="158">
        <f t="array" ref="CC15">IF(OR(AZ15="D",AZ15="E"),IF(AX15+AY15&gt;0,AX15+AY15&amp;"X","X"),AW15)</f>
        <v>0</v>
      </c>
      <c r="CD15" s="158">
        <f t="array" ref="CD15">IF(OR(BF15="D",BF15="E"),IF(BD15+BE15&gt;0,BD15+BE15&amp;"X","X"),BC15)</f>
        <v>0</v>
      </c>
      <c r="CE15" s="158">
        <f t="array" ref="CE15">IF(OR(BL15="D",BL15="E"),IF(BJ15+BK15&gt;0,BJ15+BK15&amp;"X","X"),BI15)</f>
        <v>0</v>
      </c>
      <c r="CF15" s="158">
        <f t="shared" si="4"/>
        <v>0</v>
      </c>
      <c r="CH15" s="158">
        <f>'CASSICOS COMP -E'!D$58</f>
        <v>4</v>
      </c>
    </row>
    <row r="16" spans="1:95" s="158" customFormat="1" ht="15.75" x14ac:dyDescent="0.25">
      <c r="A16" s="416"/>
      <c r="B16" s="141">
        <f t="shared" si="5"/>
        <v>0</v>
      </c>
      <c r="C16" s="528"/>
      <c r="D16" s="529"/>
      <c r="E16" s="530"/>
      <c r="F16" s="145"/>
      <c r="G16" s="145">
        <f>IF(OR(J16="E",J16="D"),0,VLOOKUP(F16,'CASSICOS COMP -E'!$B$53:$C$65,2)+I16+H16)</f>
        <v>0</v>
      </c>
      <c r="H16" s="145"/>
      <c r="I16" s="145"/>
      <c r="J16" s="145"/>
      <c r="K16" s="145"/>
      <c r="L16" s="146"/>
      <c r="M16" s="146">
        <f>IF(OR(P16="E",P16="D"),0,VLOOKUP(L16,'CASSICOS COMP -E'!$B$53:$C$65,2)+O16+N16)</f>
        <v>0</v>
      </c>
      <c r="N16" s="146"/>
      <c r="O16" s="146"/>
      <c r="P16" s="146"/>
      <c r="Q16" s="146"/>
      <c r="R16" s="147"/>
      <c r="S16" s="147">
        <f>IF(OR(V16="E",V16="D"),0,VLOOKUP(R16,'CASSICOS COMP -E'!$B$53:$C$65,2)+U16+T16)</f>
        <v>0</v>
      </c>
      <c r="T16" s="147"/>
      <c r="U16" s="147"/>
      <c r="V16" s="147"/>
      <c r="W16" s="434"/>
      <c r="X16" s="148"/>
      <c r="Y16" s="148">
        <f>IF(OR(AB16="E",AB16="D"),0,VLOOKUP(X16,'CASSICOS COMP -E'!$B$53:$C$65,2)+AA16+Z16)</f>
        <v>0</v>
      </c>
      <c r="Z16" s="148"/>
      <c r="AA16" s="148"/>
      <c r="AB16" s="148"/>
      <c r="AC16" s="148"/>
      <c r="AD16" s="149"/>
      <c r="AE16" s="149">
        <f>IF(OR(AH16="E",AH16="D"),0,VLOOKUP(AD16,'CASSICOS COMP -E'!$B$53:$C$65,2)+AG16+AF16)</f>
        <v>0</v>
      </c>
      <c r="AF16" s="149"/>
      <c r="AG16" s="149"/>
      <c r="AH16" s="149"/>
      <c r="AI16" s="149"/>
      <c r="AJ16" s="150"/>
      <c r="AK16" s="150">
        <f>IF(OR(AN16="E",AN16="D"),0,VLOOKUP(AJ16,'CASSICOS COMP -E'!$B$53:$C$65,2)+AM16+AL16)</f>
        <v>0</v>
      </c>
      <c r="AL16" s="150"/>
      <c r="AM16" s="150"/>
      <c r="AN16" s="150"/>
      <c r="AO16" s="150"/>
      <c r="AP16" s="151"/>
      <c r="AQ16" s="151">
        <f>IF(OR(AT16="E",AT16="D"),0,VLOOKUP(AP16,'CASSICOS COMP -E'!$B$53:$C$65,2)+AS16+AR16)</f>
        <v>0</v>
      </c>
      <c r="AR16" s="151"/>
      <c r="AS16" s="151"/>
      <c r="AT16" s="151"/>
      <c r="AU16" s="151"/>
      <c r="AV16" s="152"/>
      <c r="AW16" s="152">
        <f>IF(OR(AZ16="E",AZ16="D"),0,VLOOKUP(AV16,'CASSICOS COMP -E'!$B$53:$C$65,2)+AY16+AX16)</f>
        <v>0</v>
      </c>
      <c r="AX16" s="152"/>
      <c r="AY16" s="152"/>
      <c r="AZ16" s="152"/>
      <c r="BA16" s="152"/>
      <c r="BB16" s="153"/>
      <c r="BC16" s="153">
        <f>IF(OR(BF16="E",BF16="D"),0,VLOOKUP(BB16,'CASSICOS COMP -E'!$B$53:$C$65,2)+BE16+BD16)</f>
        <v>0</v>
      </c>
      <c r="BD16" s="153"/>
      <c r="BE16" s="153"/>
      <c r="BF16" s="153"/>
      <c r="BG16" s="153"/>
      <c r="BH16" s="154"/>
      <c r="BI16" s="154">
        <f>IF(OR(BL16="E",BL16="D"),0,VLOOKUP(BH16,'CASSICOS COMP -E'!$B$53:$C$65,2)+BK16+BJ16)</f>
        <v>0</v>
      </c>
      <c r="BJ16" s="154"/>
      <c r="BK16" s="154"/>
      <c r="BL16" s="154"/>
      <c r="BM16" s="154"/>
      <c r="BN16" s="155">
        <f t="shared" si="1"/>
        <v>0</v>
      </c>
      <c r="BO16" s="156">
        <f t="shared" si="2"/>
        <v>0</v>
      </c>
      <c r="BP16" s="157">
        <f t="array" aca="1" ref="BP16" ca="1">SUM(LARGE(BV16:CE16,ROW(INDIRECT("1:"&amp;COUNT(BV16:CE16)-D$58))))+SUM(IF(ISNUMBER(VALUE(MID(IF(LEN(IF(ISNUMBER(BV16:CE16),0,BV16:CE16))&gt;1,BV16:CE16,0),1,LEN(IF(LEN(IF(ISNUMBER(BV16:CE16),0,BV16:CE16))&gt;1,BV16:CE16,0))-1)))=FALSE,0,VALUE(MID(IF(LEN(IF(ISNUMBER(BV16:CE16),0,BV16:CE16))&gt;1,BV16:CE16,0),1,LEN(IF(LEN(IF(ISNUMBER(BV16:CE16),0,BV16:CE16))&gt;1,BV16:CE16,0))-1))))</f>
        <v>0</v>
      </c>
      <c r="BQ16" s="158">
        <f t="shared" si="3"/>
        <v>0</v>
      </c>
      <c r="BR16" s="524"/>
      <c r="BS16" s="524"/>
      <c r="BT16" s="524"/>
      <c r="BV16" s="158">
        <f t="array" ref="BV16">IF(OR(J16="D",J16="E"),IF(H16+I16&gt;0,H16+I16 &amp;"X","X"),G16)</f>
        <v>0</v>
      </c>
      <c r="BW16" s="158">
        <f t="array" ref="BW16">IF(OR(P16="D",P16="E"),IF(N16+O16&gt;0,N16+O16&amp;"X","X"),M16)</f>
        <v>0</v>
      </c>
      <c r="BX16" s="158">
        <f t="array" ref="BX16">IF(OR(V16="D",V16="E"),IF(T16+U16&gt;0,T16+U16&amp;"X","X"),S16)</f>
        <v>0</v>
      </c>
      <c r="BY16" s="158">
        <f t="array" ref="BY16">IF(OR(AB16="D",AB16="E"),IF(Z16+AA16&gt;0,Z16+AA16&amp;"X","X"),Y16)</f>
        <v>0</v>
      </c>
      <c r="BZ16" s="158">
        <f t="array" ref="BZ16">IF(OR(AH16="D",AH16="E"),IF(AF16+AG16&gt;0,AF16+AG16&amp;"X","X"),AE16)</f>
        <v>0</v>
      </c>
      <c r="CA16" s="158">
        <f t="array" ref="CA16">IF(OR(AN16="D",AN16="E"),IF(AL16+AM16&gt;0,AL16+AM16&amp;"X","X"),AK16)</f>
        <v>0</v>
      </c>
      <c r="CB16" s="158">
        <f t="array" ref="CB16">IF(OR(AT16="D",AT16="E"),IF(AR16+AS16&gt;0,AR16+AS16&amp;"X","X"),AQ16)</f>
        <v>0</v>
      </c>
      <c r="CC16" s="158">
        <f t="array" ref="CC16">IF(OR(AZ16="D",AZ16="E"),IF(AX16+AY16&gt;0,AX16+AY16&amp;"X","X"),AW16)</f>
        <v>0</v>
      </c>
      <c r="CD16" s="158">
        <f t="array" ref="CD16">IF(OR(BF16="D",BF16="E"),IF(BD16+BE16&gt;0,BD16+BE16&amp;"X","X"),BC16)</f>
        <v>0</v>
      </c>
      <c r="CE16" s="158">
        <f t="array" ref="CE16">IF(OR(BL16="D",BL16="E"),IF(BJ16+BK16&gt;0,BJ16+BK16&amp;"X","X"),BI16)</f>
        <v>0</v>
      </c>
      <c r="CF16" s="158">
        <f t="shared" si="4"/>
        <v>0</v>
      </c>
      <c r="CH16" s="158">
        <f>'CASSICOS COMP -E'!D$58</f>
        <v>4</v>
      </c>
    </row>
    <row r="17" spans="1:86" s="158" customFormat="1" ht="15.75" x14ac:dyDescent="0.25">
      <c r="A17" s="416"/>
      <c r="B17" s="141">
        <f t="shared" si="5"/>
        <v>0</v>
      </c>
      <c r="C17" s="528"/>
      <c r="D17" s="529"/>
      <c r="E17" s="530"/>
      <c r="F17" s="145"/>
      <c r="G17" s="145">
        <f>IF(OR(J17="E",J17="D"),0,VLOOKUP(F17,'CASSICOS COMP -E'!$B$53:$C$65,2)+I17+H17)</f>
        <v>0</v>
      </c>
      <c r="H17" s="145"/>
      <c r="I17" s="145"/>
      <c r="J17" s="145"/>
      <c r="K17" s="145"/>
      <c r="L17" s="146"/>
      <c r="M17" s="146">
        <f>IF(OR(P17="E",P17="D"),0,VLOOKUP(L17,'CASSICOS COMP -E'!$B$53:$C$65,2)+O17+N17)</f>
        <v>0</v>
      </c>
      <c r="N17" s="146"/>
      <c r="O17" s="146"/>
      <c r="P17" s="146"/>
      <c r="Q17" s="146"/>
      <c r="R17" s="147"/>
      <c r="S17" s="147">
        <f>IF(OR(V17="E",V17="D"),0,VLOOKUP(R17,'CASSICOS COMP -E'!$B$53:$C$65,2)+U17+T17)</f>
        <v>0</v>
      </c>
      <c r="T17" s="147"/>
      <c r="U17" s="147"/>
      <c r="V17" s="147"/>
      <c r="W17" s="434"/>
      <c r="X17" s="148"/>
      <c r="Y17" s="148">
        <f>IF(OR(AB17="E",AB17="D"),0,VLOOKUP(X17,'CASSICOS COMP -E'!$B$53:$C$65,2)+AA17+Z17)</f>
        <v>0</v>
      </c>
      <c r="Z17" s="148"/>
      <c r="AA17" s="148"/>
      <c r="AB17" s="148"/>
      <c r="AC17" s="148"/>
      <c r="AD17" s="149"/>
      <c r="AE17" s="149">
        <f>IF(OR(AH17="E",AH17="D"),0,VLOOKUP(AD17,'CASSICOS COMP -E'!$B$53:$C$65,2)+AG17+AF17)</f>
        <v>0</v>
      </c>
      <c r="AF17" s="149"/>
      <c r="AG17" s="149"/>
      <c r="AH17" s="149"/>
      <c r="AI17" s="149"/>
      <c r="AJ17" s="150"/>
      <c r="AK17" s="150">
        <f>IF(OR(AN17="E",AN17="D"),0,VLOOKUP(AJ17,'CASSICOS COMP -E'!$B$53:$C$65,2)+AM17+AL17)</f>
        <v>0</v>
      </c>
      <c r="AL17" s="150"/>
      <c r="AM17" s="150"/>
      <c r="AN17" s="150"/>
      <c r="AO17" s="150"/>
      <c r="AP17" s="151"/>
      <c r="AQ17" s="151">
        <f>IF(OR(AT17="E",AT17="D"),0,VLOOKUP(AP17,'CASSICOS COMP -E'!$B$53:$C$65,2)+AS17+AR17)</f>
        <v>0</v>
      </c>
      <c r="AR17" s="151"/>
      <c r="AS17" s="151"/>
      <c r="AT17" s="151"/>
      <c r="AU17" s="151"/>
      <c r="AV17" s="152"/>
      <c r="AW17" s="152">
        <f>IF(OR(AZ17="E",AZ17="D"),0,VLOOKUP(AV17,'CASSICOS COMP -E'!$B$53:$C$65,2)+AY17+AX17)</f>
        <v>0</v>
      </c>
      <c r="AX17" s="152"/>
      <c r="AY17" s="152"/>
      <c r="AZ17" s="152"/>
      <c r="BA17" s="152"/>
      <c r="BB17" s="153"/>
      <c r="BC17" s="153">
        <f>IF(OR(BF17="E",BF17="D"),0,VLOOKUP(BB17,'CASSICOS COMP -E'!$B$53:$C$65,2)+BE17+BD17)</f>
        <v>0</v>
      </c>
      <c r="BD17" s="153"/>
      <c r="BE17" s="153"/>
      <c r="BF17" s="153"/>
      <c r="BG17" s="153"/>
      <c r="BH17" s="154"/>
      <c r="BI17" s="154">
        <f>IF(OR(BL17="E",BL17="D"),0,VLOOKUP(BH17,'CASSICOS COMP -E'!$B$53:$C$65,2)+BK17+BJ17)</f>
        <v>0</v>
      </c>
      <c r="BJ17" s="154"/>
      <c r="BK17" s="154"/>
      <c r="BL17" s="154"/>
      <c r="BM17" s="154"/>
      <c r="BN17" s="155">
        <f t="shared" si="1"/>
        <v>0</v>
      </c>
      <c r="BO17" s="156">
        <f t="shared" si="2"/>
        <v>0</v>
      </c>
      <c r="BP17" s="157">
        <f t="array" aca="1" ref="BP17" ca="1">SUM(LARGE(BV17:CE17,ROW(INDIRECT("1:"&amp;COUNT(BV17:CE17)-D$58))))+SUM(IF(ISNUMBER(VALUE(MID(IF(LEN(IF(ISNUMBER(BV17:CE17),0,BV17:CE17))&gt;1,BV17:CE17,0),1,LEN(IF(LEN(IF(ISNUMBER(BV17:CE17),0,BV17:CE17))&gt;1,BV17:CE17,0))-1)))=FALSE,0,VALUE(MID(IF(LEN(IF(ISNUMBER(BV17:CE17),0,BV17:CE17))&gt;1,BV17:CE17,0),1,LEN(IF(LEN(IF(ISNUMBER(BV17:CE17),0,BV17:CE17))&gt;1,BV17:CE17,0))-1))))</f>
        <v>0</v>
      </c>
      <c r="BQ17" s="158">
        <f t="shared" si="3"/>
        <v>0</v>
      </c>
      <c r="BR17" s="524"/>
      <c r="BS17" s="524"/>
      <c r="BT17" s="524"/>
      <c r="BV17" s="158">
        <f t="array" ref="BV17">IF(OR(J17="D",J17="E"),IF(H17+I17&gt;0,H17+I17 &amp;"X","X"),G17)</f>
        <v>0</v>
      </c>
      <c r="BW17" s="158">
        <f t="array" ref="BW17">IF(OR(P17="D",P17="E"),IF(N17+O17&gt;0,N17+O17&amp;"X","X"),M17)</f>
        <v>0</v>
      </c>
      <c r="BX17" s="158">
        <f t="array" ref="BX17">IF(OR(V17="D",V17="E"),IF(T17+U17&gt;0,T17+U17&amp;"X","X"),S17)</f>
        <v>0</v>
      </c>
      <c r="BY17" s="158">
        <f t="array" ref="BY17">IF(OR(AB17="D",AB17="E"),IF(Z17+AA17&gt;0,Z17+AA17&amp;"X","X"),Y17)</f>
        <v>0</v>
      </c>
      <c r="BZ17" s="158">
        <f t="array" ref="BZ17">IF(OR(AH17="D",AH17="E"),IF(AF17+AG17&gt;0,AF17+AG17&amp;"X","X"),AE17)</f>
        <v>0</v>
      </c>
      <c r="CA17" s="158">
        <f t="array" ref="CA17">IF(OR(AN17="D",AN17="E"),IF(AL17+AM17&gt;0,AL17+AM17&amp;"X","X"),AK17)</f>
        <v>0</v>
      </c>
      <c r="CB17" s="158">
        <f t="array" ref="CB17">IF(OR(AT17="D",AT17="E"),IF(AR17+AS17&gt;0,AR17+AS17&amp;"X","X"),AQ17)</f>
        <v>0</v>
      </c>
      <c r="CC17" s="158">
        <f t="array" ref="CC17">IF(OR(AZ17="D",AZ17="E"),IF(AX17+AY17&gt;0,AX17+AY17&amp;"X","X"),AW17)</f>
        <v>0</v>
      </c>
      <c r="CD17" s="158">
        <f t="array" ref="CD17">IF(OR(BF17="D",BF17="E"),IF(BD17+BE17&gt;0,BD17+BE17&amp;"X","X"),BC17)</f>
        <v>0</v>
      </c>
      <c r="CE17" s="158">
        <f t="array" ref="CE17">IF(OR(BL17="D",BL17="E"),IF(BJ17+BK17&gt;0,BJ17+BK17&amp;"X","X"),BI17)</f>
        <v>0</v>
      </c>
      <c r="CF17" s="158">
        <f t="shared" si="4"/>
        <v>0</v>
      </c>
      <c r="CH17" s="158">
        <f>'CASSICOS COMP -E'!D$58</f>
        <v>4</v>
      </c>
    </row>
    <row r="18" spans="1:86" s="158" customFormat="1" ht="15.75" x14ac:dyDescent="0.25">
      <c r="A18" s="416"/>
      <c r="B18" s="141">
        <f t="shared" si="5"/>
        <v>0</v>
      </c>
      <c r="C18" s="528"/>
      <c r="D18" s="529"/>
      <c r="E18" s="530"/>
      <c r="F18" s="145"/>
      <c r="G18" s="145">
        <f>IF(OR(J18="E",J18="D"),0,VLOOKUP(F18,'CASSICOS COMP -E'!$B$53:$C$65,2)+I18+H18)</f>
        <v>0</v>
      </c>
      <c r="H18" s="145"/>
      <c r="I18" s="145"/>
      <c r="J18" s="145"/>
      <c r="K18" s="145"/>
      <c r="L18" s="146"/>
      <c r="M18" s="146">
        <f>IF(OR(P18="E",P18="D"),0,VLOOKUP(L18,'CASSICOS COMP -E'!$B$53:$C$65,2)+O18+N18)</f>
        <v>0</v>
      </c>
      <c r="N18" s="146"/>
      <c r="O18" s="146"/>
      <c r="P18" s="146"/>
      <c r="Q18" s="146"/>
      <c r="R18" s="147"/>
      <c r="S18" s="147">
        <f>IF(OR(V18="E",V18="D"),0,VLOOKUP(R18,'CASSICOS COMP -E'!$B$53:$C$65,2)+U18+T18)</f>
        <v>0</v>
      </c>
      <c r="T18" s="147"/>
      <c r="U18" s="147"/>
      <c r="V18" s="147"/>
      <c r="W18" s="434"/>
      <c r="X18" s="148"/>
      <c r="Y18" s="148">
        <f>IF(OR(AB18="E",AB18="D"),0,VLOOKUP(X18,'CASSICOS COMP -E'!$B$53:$C$65,2)+AA18+Z18)</f>
        <v>0</v>
      </c>
      <c r="Z18" s="148"/>
      <c r="AA18" s="148"/>
      <c r="AB18" s="148"/>
      <c r="AC18" s="148"/>
      <c r="AD18" s="149"/>
      <c r="AE18" s="149">
        <f>IF(OR(AH18="E",AH18="D"),0,VLOOKUP(AD18,'CASSICOS COMP -E'!$B$53:$C$65,2)+AG18+AF18)</f>
        <v>0</v>
      </c>
      <c r="AF18" s="149"/>
      <c r="AG18" s="149"/>
      <c r="AH18" s="149"/>
      <c r="AI18" s="149"/>
      <c r="AJ18" s="150"/>
      <c r="AK18" s="150">
        <f>IF(OR(AN18="E",AN18="D"),0,VLOOKUP(AJ18,'CASSICOS COMP -E'!$B$53:$C$65,2)+AM18+AL18)</f>
        <v>0</v>
      </c>
      <c r="AL18" s="150"/>
      <c r="AM18" s="150"/>
      <c r="AN18" s="150"/>
      <c r="AO18" s="150"/>
      <c r="AP18" s="151"/>
      <c r="AQ18" s="151">
        <f>IF(OR(AT18="E",AT18="D"),0,VLOOKUP(AP18,'CASSICOS COMP -E'!$B$53:$C$65,2)+AS18+AR18)</f>
        <v>0</v>
      </c>
      <c r="AR18" s="151"/>
      <c r="AS18" s="151"/>
      <c r="AT18" s="151"/>
      <c r="AU18" s="151"/>
      <c r="AV18" s="152"/>
      <c r="AW18" s="152">
        <f>IF(OR(AZ18="E",AZ18="D"),0,VLOOKUP(AV18,'CASSICOS COMP -E'!$B$53:$C$65,2)+AY18+AX18)</f>
        <v>0</v>
      </c>
      <c r="AX18" s="152"/>
      <c r="AY18" s="152"/>
      <c r="AZ18" s="152"/>
      <c r="BA18" s="152"/>
      <c r="BB18" s="153"/>
      <c r="BC18" s="153">
        <f>IF(OR(BF18="E",BF18="D"),0,VLOOKUP(BB18,'CASSICOS COMP -E'!$B$53:$C$65,2)+BE18+BD18)</f>
        <v>0</v>
      </c>
      <c r="BD18" s="153"/>
      <c r="BE18" s="153"/>
      <c r="BF18" s="153"/>
      <c r="BG18" s="153"/>
      <c r="BH18" s="154"/>
      <c r="BI18" s="154">
        <f>IF(OR(BL18="E",BL18="D"),0,VLOOKUP(BH18,'CASSICOS COMP -E'!$B$53:$C$65,2)+BK18+BJ18)</f>
        <v>0</v>
      </c>
      <c r="BJ18" s="154"/>
      <c r="BK18" s="154"/>
      <c r="BL18" s="154"/>
      <c r="BM18" s="154"/>
      <c r="BN18" s="155">
        <f t="shared" si="1"/>
        <v>0</v>
      </c>
      <c r="BO18" s="156">
        <f t="shared" si="2"/>
        <v>0</v>
      </c>
      <c r="BP18" s="157">
        <f t="array" aca="1" ref="BP18" ca="1">SUM(LARGE(BV18:CE18,ROW(INDIRECT("1:"&amp;COUNT(BV18:CE18)-D$58))))+SUM(IF(ISNUMBER(VALUE(MID(IF(LEN(IF(ISNUMBER(BV18:CE18),0,BV18:CE18))&gt;1,BV18:CE18,0),1,LEN(IF(LEN(IF(ISNUMBER(BV18:CE18),0,BV18:CE18))&gt;1,BV18:CE18,0))-1)))=FALSE,0,VALUE(MID(IF(LEN(IF(ISNUMBER(BV18:CE18),0,BV18:CE18))&gt;1,BV18:CE18,0),1,LEN(IF(LEN(IF(ISNUMBER(BV18:CE18),0,BV18:CE18))&gt;1,BV18:CE18,0))-1))))</f>
        <v>0</v>
      </c>
      <c r="BQ18" s="158">
        <f t="shared" si="3"/>
        <v>0</v>
      </c>
      <c r="BR18" s="524"/>
      <c r="BS18" s="524"/>
      <c r="BT18" s="524"/>
      <c r="BV18" s="158">
        <f t="array" ref="BV18">IF(OR(J18="D",J18="E"),IF(H18+I18&gt;0,H18+I18 &amp;"X","X"),G18)</f>
        <v>0</v>
      </c>
      <c r="BW18" s="158">
        <f t="array" ref="BW18">IF(OR(P18="D",P18="E"),IF(N18+O18&gt;0,N18+O18&amp;"X","X"),M18)</f>
        <v>0</v>
      </c>
      <c r="BX18" s="158">
        <f t="array" ref="BX18">IF(OR(V18="D",V18="E"),IF(T18+U18&gt;0,T18+U18&amp;"X","X"),S18)</f>
        <v>0</v>
      </c>
      <c r="BY18" s="158">
        <f t="array" ref="BY18">IF(OR(AB18="D",AB18="E"),IF(Z18+AA18&gt;0,Z18+AA18&amp;"X","X"),Y18)</f>
        <v>0</v>
      </c>
      <c r="BZ18" s="158">
        <f t="array" ref="BZ18">IF(OR(AH18="D",AH18="E"),IF(AF18+AG18&gt;0,AF18+AG18&amp;"X","X"),AE18)</f>
        <v>0</v>
      </c>
      <c r="CA18" s="158">
        <f t="array" ref="CA18">IF(OR(AN18="D",AN18="E"),IF(AL18+AM18&gt;0,AL18+AM18&amp;"X","X"),AK18)</f>
        <v>0</v>
      </c>
      <c r="CB18" s="158">
        <f t="array" ref="CB18">IF(OR(AT18="D",AT18="E"),IF(AR18+AS18&gt;0,AR18+AS18&amp;"X","X"),AQ18)</f>
        <v>0</v>
      </c>
      <c r="CC18" s="158">
        <f t="array" ref="CC18">IF(OR(AZ18="D",AZ18="E"),IF(AX18+AY18&gt;0,AX18+AY18&amp;"X","X"),AW18)</f>
        <v>0</v>
      </c>
      <c r="CD18" s="158">
        <f t="array" ref="CD18">IF(OR(BF18="D",BF18="E"),IF(BD18+BE18&gt;0,BD18+BE18&amp;"X","X"),BC18)</f>
        <v>0</v>
      </c>
      <c r="CE18" s="158">
        <f t="array" ref="CE18">IF(OR(BL18="D",BL18="E"),IF(BJ18+BK18&gt;0,BJ18+BK18&amp;"X","X"),BI18)</f>
        <v>0</v>
      </c>
      <c r="CF18" s="158">
        <f t="shared" si="4"/>
        <v>0</v>
      </c>
      <c r="CH18" s="158">
        <f>'CASSICOS COMP -E'!D$58</f>
        <v>4</v>
      </c>
    </row>
    <row r="19" spans="1:86" s="158" customFormat="1" ht="15.75" x14ac:dyDescent="0.25">
      <c r="A19" s="416"/>
      <c r="B19" s="141">
        <f t="shared" si="5"/>
        <v>0</v>
      </c>
      <c r="C19" s="528"/>
      <c r="D19" s="529"/>
      <c r="E19" s="530"/>
      <c r="F19" s="145"/>
      <c r="G19" s="145">
        <f>IF(OR(J19="E",J19="D"),0,VLOOKUP(F19,'CASSICOS COMP -E'!$B$53:$C$65,2)+I19+H19)</f>
        <v>0</v>
      </c>
      <c r="H19" s="145"/>
      <c r="I19" s="145"/>
      <c r="J19" s="145"/>
      <c r="K19" s="145"/>
      <c r="L19" s="146"/>
      <c r="M19" s="146">
        <f>IF(OR(P19="E",P19="D"),0,VLOOKUP(L19,'CASSICOS COMP -E'!$B$53:$C$65,2)+O19+N19)</f>
        <v>0</v>
      </c>
      <c r="N19" s="146"/>
      <c r="O19" s="146"/>
      <c r="P19" s="146"/>
      <c r="Q19" s="146"/>
      <c r="R19" s="147"/>
      <c r="S19" s="147">
        <f>IF(OR(V19="E",V19="D"),0,VLOOKUP(R19,'CASSICOS COMP -E'!$B$53:$C$65,2)+U19+T19)</f>
        <v>0</v>
      </c>
      <c r="T19" s="147"/>
      <c r="U19" s="147"/>
      <c r="V19" s="147"/>
      <c r="W19" s="434"/>
      <c r="X19" s="148"/>
      <c r="Y19" s="148">
        <f>IF(OR(AB19="E",AB19="D"),0,VLOOKUP(X19,'CASSICOS COMP -E'!$B$53:$C$65,2)+AA19+Z19)</f>
        <v>0</v>
      </c>
      <c r="Z19" s="148"/>
      <c r="AA19" s="148"/>
      <c r="AB19" s="148"/>
      <c r="AC19" s="148"/>
      <c r="AD19" s="149"/>
      <c r="AE19" s="149">
        <f>IF(OR(AH19="E",AH19="D"),0,VLOOKUP(AD19,'CASSICOS COMP -E'!$B$53:$C$65,2)+AG19+AF19)</f>
        <v>0</v>
      </c>
      <c r="AF19" s="149"/>
      <c r="AG19" s="149"/>
      <c r="AH19" s="149"/>
      <c r="AI19" s="149"/>
      <c r="AJ19" s="150"/>
      <c r="AK19" s="150">
        <f>IF(OR(AN19="E",AN19="D"),0,VLOOKUP(AJ19,'CASSICOS COMP -E'!$B$53:$C$65,2)+AM19+AL19)</f>
        <v>0</v>
      </c>
      <c r="AL19" s="150"/>
      <c r="AM19" s="150"/>
      <c r="AN19" s="150"/>
      <c r="AO19" s="150"/>
      <c r="AP19" s="151"/>
      <c r="AQ19" s="151">
        <f>IF(OR(AT19="E",AT19="D"),0,VLOOKUP(AP19,'CASSICOS COMP -E'!$B$53:$C$65,2)+AS19+AR19)</f>
        <v>0</v>
      </c>
      <c r="AR19" s="151"/>
      <c r="AS19" s="151"/>
      <c r="AT19" s="151"/>
      <c r="AU19" s="151"/>
      <c r="AV19" s="152"/>
      <c r="AW19" s="152">
        <f>IF(OR(AZ19="E",AZ19="D"),0,VLOOKUP(AV19,'CASSICOS COMP -E'!$B$53:$C$65,2)+AY19+AX19)</f>
        <v>0</v>
      </c>
      <c r="AX19" s="152"/>
      <c r="AY19" s="152"/>
      <c r="AZ19" s="152"/>
      <c r="BA19" s="152"/>
      <c r="BB19" s="153"/>
      <c r="BC19" s="153">
        <f>IF(OR(BF19="E",BF19="D"),0,VLOOKUP(BB19,'CASSICOS COMP -E'!$B$53:$C$65,2)+BE19+BD19)</f>
        <v>0</v>
      </c>
      <c r="BD19" s="153"/>
      <c r="BE19" s="153"/>
      <c r="BF19" s="153"/>
      <c r="BG19" s="153"/>
      <c r="BH19" s="154"/>
      <c r="BI19" s="154">
        <f>IF(OR(BL19="E",BL19="D"),0,VLOOKUP(BH19,'CASSICOS COMP -E'!$B$53:$C$65,2)+BK19+BJ19)</f>
        <v>0</v>
      </c>
      <c r="BJ19" s="154"/>
      <c r="BK19" s="154"/>
      <c r="BL19" s="154"/>
      <c r="BM19" s="154"/>
      <c r="BN19" s="155">
        <f t="shared" si="1"/>
        <v>0</v>
      </c>
      <c r="BO19" s="156">
        <f t="shared" si="2"/>
        <v>0</v>
      </c>
      <c r="BP19" s="157">
        <f t="array" aca="1" ref="BP19" ca="1">SUM(LARGE(BV19:CE19,ROW(INDIRECT("1:"&amp;COUNT(BV19:CE19)-D$58))))+SUM(IF(ISNUMBER(VALUE(MID(IF(LEN(IF(ISNUMBER(BV19:CE19),0,BV19:CE19))&gt;1,BV19:CE19,0),1,LEN(IF(LEN(IF(ISNUMBER(BV19:CE19),0,BV19:CE19))&gt;1,BV19:CE19,0))-1)))=FALSE,0,VALUE(MID(IF(LEN(IF(ISNUMBER(BV19:CE19),0,BV19:CE19))&gt;1,BV19:CE19,0),1,LEN(IF(LEN(IF(ISNUMBER(BV19:CE19),0,BV19:CE19))&gt;1,BV19:CE19,0))-1))))</f>
        <v>0</v>
      </c>
      <c r="BQ19" s="158">
        <f t="shared" si="3"/>
        <v>0</v>
      </c>
      <c r="BR19" s="524"/>
      <c r="BS19" s="524"/>
      <c r="BT19" s="524"/>
      <c r="BV19" s="158">
        <f t="array" ref="BV19">IF(OR(J19="D",J19="E"),IF(H19+I19&gt;0,H19+I19 &amp;"X","X"),G19)</f>
        <v>0</v>
      </c>
      <c r="BW19" s="158">
        <f t="array" ref="BW19">IF(OR(P19="D",P19="E"),IF(N19+O19&gt;0,N19+O19&amp;"X","X"),M19)</f>
        <v>0</v>
      </c>
      <c r="BX19" s="158">
        <f t="array" ref="BX19">IF(OR(V19="D",V19="E"),IF(T19+U19&gt;0,T19+U19&amp;"X","X"),S19)</f>
        <v>0</v>
      </c>
      <c r="BY19" s="158">
        <f t="array" ref="BY19">IF(OR(AB19="D",AB19="E"),IF(Z19+AA19&gt;0,Z19+AA19&amp;"X","X"),Y19)</f>
        <v>0</v>
      </c>
      <c r="BZ19" s="158">
        <f t="array" ref="BZ19">IF(OR(AH19="D",AH19="E"),IF(AF19+AG19&gt;0,AF19+AG19&amp;"X","X"),AE19)</f>
        <v>0</v>
      </c>
      <c r="CA19" s="158">
        <f t="array" ref="CA19">IF(OR(AN19="D",AN19="E"),IF(AL19+AM19&gt;0,AL19+AM19&amp;"X","X"),AK19)</f>
        <v>0</v>
      </c>
      <c r="CB19" s="158">
        <f t="array" ref="CB19">IF(OR(AT19="D",AT19="E"),IF(AR19+AS19&gt;0,AR19+AS19&amp;"X","X"),AQ19)</f>
        <v>0</v>
      </c>
      <c r="CC19" s="158">
        <f t="array" ref="CC19">IF(OR(AZ19="D",AZ19="E"),IF(AX19+AY19&gt;0,AX19+AY19&amp;"X","X"),AW19)</f>
        <v>0</v>
      </c>
      <c r="CD19" s="158">
        <f t="array" ref="CD19">IF(OR(BF19="D",BF19="E"),IF(BD19+BE19&gt;0,BD19+BE19&amp;"X","X"),BC19)</f>
        <v>0</v>
      </c>
      <c r="CE19" s="158">
        <f t="array" ref="CE19">IF(OR(BL19="D",BL19="E"),IF(BJ19+BK19&gt;0,BJ19+BK19&amp;"X","X"),BI19)</f>
        <v>0</v>
      </c>
      <c r="CF19" s="158">
        <f t="shared" si="4"/>
        <v>0</v>
      </c>
      <c r="CH19" s="158">
        <f>'CASSICOS COMP -E'!D$58</f>
        <v>4</v>
      </c>
    </row>
    <row r="20" spans="1:86" s="158" customFormat="1" ht="15.75" x14ac:dyDescent="0.25">
      <c r="A20" s="416"/>
      <c r="B20" s="141">
        <f t="shared" si="5"/>
        <v>0</v>
      </c>
      <c r="C20" s="528"/>
      <c r="D20" s="526"/>
      <c r="E20" s="527"/>
      <c r="F20" s="145"/>
      <c r="G20" s="145">
        <f>IF(OR(J20="E",J20="D"),0,VLOOKUP(F20,'CASSICOS COMP -E'!$B$53:$C$65,2)+I20+H20)</f>
        <v>0</v>
      </c>
      <c r="H20" s="145"/>
      <c r="I20" s="145"/>
      <c r="J20" s="145"/>
      <c r="K20" s="145"/>
      <c r="L20" s="146"/>
      <c r="M20" s="146">
        <f>IF(OR(P20="E",P20="D"),0,VLOOKUP(L20,'CASSICOS COMP -E'!$B$53:$C$65,2)+O20+N20)</f>
        <v>0</v>
      </c>
      <c r="N20" s="146"/>
      <c r="O20" s="146"/>
      <c r="P20" s="146"/>
      <c r="Q20" s="146"/>
      <c r="R20" s="147"/>
      <c r="S20" s="147">
        <f>IF(OR(V20="E",V20="D"),0,VLOOKUP(R20,'CASSICOS COMP -E'!$B$53:$C$65,2)+U20+T20)</f>
        <v>0</v>
      </c>
      <c r="T20" s="147"/>
      <c r="U20" s="147"/>
      <c r="V20" s="147"/>
      <c r="W20" s="434"/>
      <c r="X20" s="148"/>
      <c r="Y20" s="148">
        <f>IF(OR(AB20="E",AB20="D"),0,VLOOKUP(X20,'CASSICOS COMP -E'!$B$53:$C$65,2)+AA20+Z20)</f>
        <v>0</v>
      </c>
      <c r="Z20" s="148"/>
      <c r="AA20" s="148"/>
      <c r="AB20" s="148"/>
      <c r="AC20" s="148"/>
      <c r="AD20" s="149"/>
      <c r="AE20" s="149">
        <f>IF(OR(AH20="E",AH20="D"),0,VLOOKUP(AD20,'CASSICOS COMP -E'!$B$53:$C$65,2)+AG20+AF20)</f>
        <v>0</v>
      </c>
      <c r="AF20" s="149"/>
      <c r="AG20" s="149"/>
      <c r="AH20" s="149"/>
      <c r="AI20" s="149"/>
      <c r="AJ20" s="150"/>
      <c r="AK20" s="150">
        <f>IF(OR(AN20="E",AN20="D"),0,VLOOKUP(AJ20,'CASSICOS COMP -E'!$B$53:$C$65,2)+AM20+AL20)</f>
        <v>0</v>
      </c>
      <c r="AL20" s="150"/>
      <c r="AM20" s="150"/>
      <c r="AN20" s="150"/>
      <c r="AO20" s="150"/>
      <c r="AP20" s="151"/>
      <c r="AQ20" s="151">
        <f>IF(OR(AT20="E",AT20="D"),0,VLOOKUP(AP20,'CASSICOS COMP -E'!$B$53:$C$65,2)+AS20+AR20)</f>
        <v>0</v>
      </c>
      <c r="AR20" s="151"/>
      <c r="AS20" s="151"/>
      <c r="AT20" s="151"/>
      <c r="AU20" s="151"/>
      <c r="AV20" s="152"/>
      <c r="AW20" s="152">
        <f>IF(OR(AZ20="E",AZ20="D"),0,VLOOKUP(AV20,'CASSICOS COMP -E'!$B$53:$C$65,2)+AY20+AX20)</f>
        <v>0</v>
      </c>
      <c r="AX20" s="152"/>
      <c r="AY20" s="152"/>
      <c r="AZ20" s="152"/>
      <c r="BA20" s="152"/>
      <c r="BB20" s="153"/>
      <c r="BC20" s="153">
        <f>IF(OR(BF20="E",BF20="D"),0,VLOOKUP(BB20,'CASSICOS COMP -E'!$B$53:$C$65,2)+BE20+BD20)</f>
        <v>0</v>
      </c>
      <c r="BD20" s="153"/>
      <c r="BE20" s="153"/>
      <c r="BF20" s="153"/>
      <c r="BG20" s="153"/>
      <c r="BH20" s="154"/>
      <c r="BI20" s="154">
        <f>IF(OR(BL20="E",BL20="D"),0,VLOOKUP(BH20,'CASSICOS COMP -E'!$B$53:$C$65,2)+BK20+BJ20)</f>
        <v>0</v>
      </c>
      <c r="BJ20" s="154"/>
      <c r="BK20" s="154"/>
      <c r="BL20" s="154"/>
      <c r="BM20" s="154"/>
      <c r="BN20" s="155">
        <f t="shared" si="1"/>
        <v>0</v>
      </c>
      <c r="BO20" s="156">
        <f t="shared" si="2"/>
        <v>0</v>
      </c>
      <c r="BP20" s="157">
        <f t="array" aca="1" ref="BP20" ca="1">SUM(LARGE(BV20:CE20,ROW(INDIRECT("1:"&amp;COUNT(BV20:CE20)-D$58))))+SUM(IF(ISNUMBER(VALUE(MID(IF(LEN(IF(ISNUMBER(BV20:CE20),0,BV20:CE20))&gt;1,BV20:CE20,0),1,LEN(IF(LEN(IF(ISNUMBER(BV20:CE20),0,BV20:CE20))&gt;1,BV20:CE20,0))-1)))=FALSE,0,VALUE(MID(IF(LEN(IF(ISNUMBER(BV20:CE20),0,BV20:CE20))&gt;1,BV20:CE20,0),1,LEN(IF(LEN(IF(ISNUMBER(BV20:CE20),0,BV20:CE20))&gt;1,BV20:CE20,0))-1))))</f>
        <v>0</v>
      </c>
      <c r="BQ20" s="158">
        <f t="shared" si="3"/>
        <v>0</v>
      </c>
      <c r="BR20" s="524"/>
      <c r="BS20" s="524"/>
      <c r="BT20" s="524"/>
      <c r="BV20" s="158">
        <f t="array" ref="BV20">IF(OR(J20="D",J20="E"),IF(H20+I20&gt;0,H20+I20 &amp;"X","X"),G20)</f>
        <v>0</v>
      </c>
      <c r="BW20" s="158">
        <f t="array" ref="BW20">IF(OR(P20="D",P20="E"),IF(N20+O20&gt;0,N20+O20&amp;"X","X"),M20)</f>
        <v>0</v>
      </c>
      <c r="BX20" s="158">
        <f t="array" ref="BX20">IF(OR(V20="D",V20="E"),IF(T20+U20&gt;0,T20+U20&amp;"X","X"),S20)</f>
        <v>0</v>
      </c>
      <c r="BY20" s="158">
        <f t="array" ref="BY20">IF(OR(AB20="D",AB20="E"),IF(Z20+AA20&gt;0,Z20+AA20&amp;"X","X"),Y20)</f>
        <v>0</v>
      </c>
      <c r="BZ20" s="158">
        <f t="array" ref="BZ20">IF(OR(AH20="D",AH20="E"),IF(AF20+AG20&gt;0,AF20+AG20&amp;"X","X"),AE20)</f>
        <v>0</v>
      </c>
      <c r="CA20" s="158">
        <f t="array" ref="CA20">IF(OR(AN20="D",AN20="E"),IF(AL20+AM20&gt;0,AL20+AM20&amp;"X","X"),AK20)</f>
        <v>0</v>
      </c>
      <c r="CB20" s="158">
        <f t="array" ref="CB20">IF(OR(AT20="D",AT20="E"),IF(AR20+AS20&gt;0,AR20+AS20&amp;"X","X"),AQ20)</f>
        <v>0</v>
      </c>
      <c r="CC20" s="158">
        <f t="array" ref="CC20">IF(OR(AZ20="D",AZ20="E"),IF(AX20+AY20&gt;0,AX20+AY20&amp;"X","X"),AW20)</f>
        <v>0</v>
      </c>
      <c r="CD20" s="158">
        <f t="array" ref="CD20">IF(OR(BF20="D",BF20="E"),IF(BD20+BE20&gt;0,BD20+BE20&amp;"X","X"),BC20)</f>
        <v>0</v>
      </c>
      <c r="CE20" s="158">
        <f t="array" ref="CE20">IF(OR(BL20="D",BL20="E"),IF(BJ20+BK20&gt;0,BJ20+BK20&amp;"X","X"),BI20)</f>
        <v>0</v>
      </c>
      <c r="CF20" s="158">
        <f t="shared" si="4"/>
        <v>0</v>
      </c>
      <c r="CH20" s="158">
        <f>'CASSICOS COMP -E'!D$58</f>
        <v>4</v>
      </c>
    </row>
    <row r="21" spans="1:86" s="158" customFormat="1" ht="15.75" x14ac:dyDescent="0.25">
      <c r="A21" s="416"/>
      <c r="B21" s="141">
        <f t="shared" si="5"/>
        <v>0</v>
      </c>
      <c r="C21" s="528"/>
      <c r="D21" s="529"/>
      <c r="E21" s="530"/>
      <c r="F21" s="145"/>
      <c r="G21" s="145">
        <f>IF(OR(J21="E",J21="D"),0,VLOOKUP(F21,'CASSICOS COMP -E'!$B$53:$C$65,2)+I21+H21)</f>
        <v>0</v>
      </c>
      <c r="H21" s="145"/>
      <c r="I21" s="145"/>
      <c r="J21" s="145"/>
      <c r="K21" s="145"/>
      <c r="L21" s="146"/>
      <c r="M21" s="146">
        <f>IF(OR(P21="E",P21="D"),0,VLOOKUP(L21,'CASSICOS COMP -E'!$B$53:$C$65,2)+O21+N21)</f>
        <v>0</v>
      </c>
      <c r="N21" s="146"/>
      <c r="O21" s="146"/>
      <c r="P21" s="146"/>
      <c r="Q21" s="146"/>
      <c r="R21" s="147"/>
      <c r="S21" s="147">
        <f>IF(OR(V21="E",V21="D"),0,VLOOKUP(R21,'CASSICOS COMP -E'!$B$53:$C$65,2)+U21+T21)</f>
        <v>0</v>
      </c>
      <c r="T21" s="147"/>
      <c r="U21" s="147"/>
      <c r="V21" s="147"/>
      <c r="W21" s="434"/>
      <c r="X21" s="148"/>
      <c r="Y21" s="148">
        <f>IF(OR(AB21="E",AB21="D"),0,VLOOKUP(X21,'CASSICOS COMP -E'!$B$53:$C$65,2)+AA21+Z21)</f>
        <v>0</v>
      </c>
      <c r="Z21" s="148"/>
      <c r="AA21" s="148"/>
      <c r="AB21" s="148"/>
      <c r="AC21" s="148"/>
      <c r="AD21" s="149"/>
      <c r="AE21" s="149">
        <f>IF(OR(AH21="E",AH21="D"),0,VLOOKUP(AD21,'CASSICOS COMP -E'!$B$53:$C$65,2)+AG21+AF21)</f>
        <v>0</v>
      </c>
      <c r="AF21" s="149"/>
      <c r="AG21" s="149"/>
      <c r="AH21" s="149"/>
      <c r="AI21" s="149"/>
      <c r="AJ21" s="150"/>
      <c r="AK21" s="150">
        <f>IF(OR(AN21="E",AN21="D"),0,VLOOKUP(AJ21,'CASSICOS COMP -E'!$B$53:$C$65,2)+AM21+AL21)</f>
        <v>0</v>
      </c>
      <c r="AL21" s="150"/>
      <c r="AM21" s="150"/>
      <c r="AN21" s="150"/>
      <c r="AO21" s="150"/>
      <c r="AP21" s="151"/>
      <c r="AQ21" s="151">
        <f>IF(OR(AT21="E",AT21="D"),0,VLOOKUP(AP21,'CASSICOS COMP -E'!$B$53:$C$65,2)+AS21+AR21)</f>
        <v>0</v>
      </c>
      <c r="AR21" s="151"/>
      <c r="AS21" s="151"/>
      <c r="AT21" s="151"/>
      <c r="AU21" s="151"/>
      <c r="AV21" s="152"/>
      <c r="AW21" s="152">
        <f>IF(OR(AZ21="E",AZ21="D"),0,VLOOKUP(AV21,'CASSICOS COMP -E'!$B$53:$C$65,2)+AY21+AX21)</f>
        <v>0</v>
      </c>
      <c r="AX21" s="152"/>
      <c r="AY21" s="152"/>
      <c r="AZ21" s="152"/>
      <c r="BA21" s="152"/>
      <c r="BB21" s="153"/>
      <c r="BC21" s="153">
        <f>IF(OR(BF21="E",BF21="D"),0,VLOOKUP(BB21,'CASSICOS COMP -E'!$B$53:$C$65,2)+BE21+BD21)</f>
        <v>0</v>
      </c>
      <c r="BD21" s="153"/>
      <c r="BE21" s="153"/>
      <c r="BF21" s="153"/>
      <c r="BG21" s="153"/>
      <c r="BH21" s="154"/>
      <c r="BI21" s="154">
        <f>IF(OR(BL21="E",BL21="D"),0,VLOOKUP(BH21,'CASSICOS COMP -E'!$B$53:$C$65,2)+BK21+BJ21)</f>
        <v>0</v>
      </c>
      <c r="BJ21" s="154"/>
      <c r="BK21" s="154"/>
      <c r="BL21" s="154"/>
      <c r="BM21" s="154"/>
      <c r="BN21" s="155">
        <f t="shared" si="1"/>
        <v>0</v>
      </c>
      <c r="BO21" s="156">
        <f t="shared" si="2"/>
        <v>0</v>
      </c>
      <c r="BP21" s="157">
        <f t="array" aca="1" ref="BP21" ca="1">SUM(LARGE(BV21:CE21,ROW(INDIRECT("1:"&amp;COUNT(BV21:CE21)-D$58))))+SUM(IF(ISNUMBER(VALUE(MID(IF(LEN(IF(ISNUMBER(BV21:CE21),0,BV21:CE21))&gt;1,BV21:CE21,0),1,LEN(IF(LEN(IF(ISNUMBER(BV21:CE21),0,BV21:CE21))&gt;1,BV21:CE21,0))-1)))=FALSE,0,VALUE(MID(IF(LEN(IF(ISNUMBER(BV21:CE21),0,BV21:CE21))&gt;1,BV21:CE21,0),1,LEN(IF(LEN(IF(ISNUMBER(BV21:CE21),0,BV21:CE21))&gt;1,BV21:CE21,0))-1))))</f>
        <v>0</v>
      </c>
      <c r="BQ21" s="158">
        <f t="shared" si="3"/>
        <v>0</v>
      </c>
      <c r="BR21" s="524"/>
      <c r="BS21" s="524"/>
      <c r="BT21" s="524"/>
      <c r="BV21" s="158">
        <f t="array" ref="BV21">IF(OR(J21="D",J21="E"),IF(H21+I21&gt;0,H21+I21 &amp;"X","X"),G21)</f>
        <v>0</v>
      </c>
      <c r="BW21" s="158">
        <f t="array" ref="BW21">IF(OR(P21="D",P21="E"),IF(N21+O21&gt;0,N21+O21&amp;"X","X"),M21)</f>
        <v>0</v>
      </c>
      <c r="BX21" s="158">
        <f t="array" ref="BX21">IF(OR(V21="D",V21="E"),IF(T21+U21&gt;0,T21+U21&amp;"X","X"),S21)</f>
        <v>0</v>
      </c>
      <c r="BY21" s="158">
        <f t="array" ref="BY21">IF(OR(AB21="D",AB21="E"),IF(Z21+AA21&gt;0,Z21+AA21&amp;"X","X"),Y21)</f>
        <v>0</v>
      </c>
      <c r="BZ21" s="158">
        <f t="array" ref="BZ21">IF(OR(AH21="D",AH21="E"),IF(AF21+AG21&gt;0,AF21+AG21&amp;"X","X"),AE21)</f>
        <v>0</v>
      </c>
      <c r="CA21" s="158">
        <f t="array" ref="CA21">IF(OR(AN21="D",AN21="E"),IF(AL21+AM21&gt;0,AL21+AM21&amp;"X","X"),AK21)</f>
        <v>0</v>
      </c>
      <c r="CB21" s="158">
        <f t="array" ref="CB21">IF(OR(AT21="D",AT21="E"),IF(AR21+AS21&gt;0,AR21+AS21&amp;"X","X"),AQ21)</f>
        <v>0</v>
      </c>
      <c r="CC21" s="158">
        <f t="array" ref="CC21">IF(OR(AZ21="D",AZ21="E"),IF(AX21+AY21&gt;0,AX21+AY21&amp;"X","X"),AW21)</f>
        <v>0</v>
      </c>
      <c r="CD21" s="158">
        <f t="array" ref="CD21">IF(OR(BF21="D",BF21="E"),IF(BD21+BE21&gt;0,BD21+BE21&amp;"X","X"),BC21)</f>
        <v>0</v>
      </c>
      <c r="CE21" s="158">
        <f t="array" ref="CE21">IF(OR(BL21="D",BL21="E"),IF(BJ21+BK21&gt;0,BJ21+BK21&amp;"X","X"),BI21)</f>
        <v>0</v>
      </c>
      <c r="CF21" s="158">
        <f t="shared" si="4"/>
        <v>0</v>
      </c>
      <c r="CH21" s="158">
        <f>'CASSICOS COMP -E'!D$58</f>
        <v>4</v>
      </c>
    </row>
    <row r="22" spans="1:86" s="158" customFormat="1" ht="15.75" x14ac:dyDescent="0.25">
      <c r="A22" s="416"/>
      <c r="B22" s="141">
        <f t="shared" si="5"/>
        <v>0</v>
      </c>
      <c r="C22" s="528"/>
      <c r="D22" s="529"/>
      <c r="E22" s="530"/>
      <c r="F22" s="145"/>
      <c r="G22" s="145">
        <f>IF(OR(J22="E",J22="D"),0,VLOOKUP(F22,'CASSICOS COMP -E'!$B$53:$C$65,2)+I22+H22)</f>
        <v>0</v>
      </c>
      <c r="H22" s="145"/>
      <c r="I22" s="145"/>
      <c r="J22" s="145"/>
      <c r="K22" s="145"/>
      <c r="L22" s="146"/>
      <c r="M22" s="146">
        <f>IF(OR(P22="E",P22="D"),0,VLOOKUP(L22,'CASSICOS COMP -E'!$B$53:$C$65,2)+O22+N22)</f>
        <v>0</v>
      </c>
      <c r="N22" s="146"/>
      <c r="O22" s="146"/>
      <c r="P22" s="146"/>
      <c r="Q22" s="146"/>
      <c r="R22" s="147"/>
      <c r="S22" s="147">
        <f>IF(OR(V22="E",V22="D"),0,VLOOKUP(R22,'CASSICOS COMP -E'!$B$53:$C$65,2)+U22+T22)</f>
        <v>0</v>
      </c>
      <c r="T22" s="147"/>
      <c r="U22" s="147"/>
      <c r="V22" s="147"/>
      <c r="W22" s="434"/>
      <c r="X22" s="148"/>
      <c r="Y22" s="148">
        <f>IF(OR(AB22="E",AB22="D"),0,VLOOKUP(X22,'CASSICOS COMP -E'!$B$53:$C$65,2)+AA22+Z22)</f>
        <v>0</v>
      </c>
      <c r="Z22" s="148"/>
      <c r="AA22" s="148"/>
      <c r="AB22" s="148"/>
      <c r="AC22" s="148"/>
      <c r="AD22" s="149"/>
      <c r="AE22" s="149">
        <f>IF(OR(AH22="E",AH22="D"),0,VLOOKUP(AD22,'CASSICOS COMP -E'!$B$53:$C$65,2)+AG22+AF22)</f>
        <v>0</v>
      </c>
      <c r="AF22" s="149"/>
      <c r="AG22" s="149"/>
      <c r="AH22" s="149"/>
      <c r="AI22" s="149"/>
      <c r="AJ22" s="150"/>
      <c r="AK22" s="150">
        <f>IF(OR(AN22="E",AN22="D"),0,VLOOKUP(AJ22,'CASSICOS COMP -E'!$B$53:$C$65,2)+AM22+AL22)</f>
        <v>0</v>
      </c>
      <c r="AL22" s="150"/>
      <c r="AM22" s="150"/>
      <c r="AN22" s="150"/>
      <c r="AO22" s="150"/>
      <c r="AP22" s="151"/>
      <c r="AQ22" s="151">
        <f>IF(OR(AT22="E",AT22="D"),0,VLOOKUP(AP22,'CASSICOS COMP -E'!$B$53:$C$65,2)+AS22+AR22)</f>
        <v>0</v>
      </c>
      <c r="AR22" s="151"/>
      <c r="AS22" s="151"/>
      <c r="AT22" s="151"/>
      <c r="AU22" s="151"/>
      <c r="AV22" s="152"/>
      <c r="AW22" s="152">
        <f>IF(OR(AZ22="E",AZ22="D"),0,VLOOKUP(AV22,'CASSICOS COMP -E'!$B$53:$C$65,2)+AY22+AX22)</f>
        <v>0</v>
      </c>
      <c r="AX22" s="152"/>
      <c r="AY22" s="152"/>
      <c r="AZ22" s="152"/>
      <c r="BA22" s="152"/>
      <c r="BB22" s="153"/>
      <c r="BC22" s="153">
        <f>IF(OR(BF22="E",BF22="D"),0,VLOOKUP(BB22,'CASSICOS COMP -E'!$B$53:$C$65,2)+BE22+BD22)</f>
        <v>0</v>
      </c>
      <c r="BD22" s="153"/>
      <c r="BE22" s="153"/>
      <c r="BF22" s="153"/>
      <c r="BG22" s="153"/>
      <c r="BH22" s="154"/>
      <c r="BI22" s="154">
        <f>IF(OR(BL22="E",BL22="D"),0,VLOOKUP(BH22,'CASSICOS COMP -E'!$B$53:$C$65,2)+BK22+BJ22)</f>
        <v>0</v>
      </c>
      <c r="BJ22" s="154"/>
      <c r="BK22" s="154"/>
      <c r="BL22" s="154"/>
      <c r="BM22" s="154"/>
      <c r="BN22" s="155">
        <f t="shared" si="1"/>
        <v>0</v>
      </c>
      <c r="BO22" s="156">
        <f t="shared" si="2"/>
        <v>0</v>
      </c>
      <c r="BP22" s="157">
        <f t="array" aca="1" ref="BP22" ca="1">SUM(LARGE(BV22:CE22,ROW(INDIRECT("1:"&amp;COUNT(BV22:CE22)-D$58))))+SUM(IF(ISNUMBER(VALUE(MID(IF(LEN(IF(ISNUMBER(BV22:CE22),0,BV22:CE22))&gt;1,BV22:CE22,0),1,LEN(IF(LEN(IF(ISNUMBER(BV22:CE22),0,BV22:CE22))&gt;1,BV22:CE22,0))-1)))=FALSE,0,VALUE(MID(IF(LEN(IF(ISNUMBER(BV22:CE22),0,BV22:CE22))&gt;1,BV22:CE22,0),1,LEN(IF(LEN(IF(ISNUMBER(BV22:CE22),0,BV22:CE22))&gt;1,BV22:CE22,0))-1))))</f>
        <v>0</v>
      </c>
      <c r="BQ22" s="158">
        <f t="shared" si="3"/>
        <v>0</v>
      </c>
      <c r="BR22" s="524"/>
      <c r="BS22" s="524"/>
      <c r="BT22" s="524"/>
      <c r="BV22" s="158">
        <f t="array" ref="BV22">IF(OR(J22="D",J22="E"),IF(H22+I22&gt;0,H22+I22 &amp;"X","X"),G22)</f>
        <v>0</v>
      </c>
      <c r="BW22" s="158">
        <f t="array" ref="BW22">IF(OR(P22="D",P22="E"),IF(N22+O22&gt;0,N22+O22&amp;"X","X"),M22)</f>
        <v>0</v>
      </c>
      <c r="BX22" s="158">
        <f t="array" ref="BX22">IF(OR(V22="D",V22="E"),IF(T22+U22&gt;0,T22+U22&amp;"X","X"),S22)</f>
        <v>0</v>
      </c>
      <c r="BY22" s="158">
        <f t="array" ref="BY22">IF(OR(AB22="D",AB22="E"),IF(Z22+AA22&gt;0,Z22+AA22&amp;"X","X"),Y22)</f>
        <v>0</v>
      </c>
      <c r="BZ22" s="158">
        <f t="array" ref="BZ22">IF(OR(AH22="D",AH22="E"),IF(AF22+AG22&gt;0,AF22+AG22&amp;"X","X"),AE22)</f>
        <v>0</v>
      </c>
      <c r="CA22" s="158">
        <f t="array" ref="CA22">IF(OR(AN22="D",AN22="E"),IF(AL22+AM22&gt;0,AL22+AM22&amp;"X","X"),AK22)</f>
        <v>0</v>
      </c>
      <c r="CB22" s="158">
        <f t="array" ref="CB22">IF(OR(AT22="D",AT22="E"),IF(AR22+AS22&gt;0,AR22+AS22&amp;"X","X"),AQ22)</f>
        <v>0</v>
      </c>
      <c r="CC22" s="158">
        <f t="array" ref="CC22">IF(OR(AZ22="D",AZ22="E"),IF(AX22+AY22&gt;0,AX22+AY22&amp;"X","X"),AW22)</f>
        <v>0</v>
      </c>
      <c r="CD22" s="158">
        <f t="array" ref="CD22">IF(OR(BF22="D",BF22="E"),IF(BD22+BE22&gt;0,BD22+BE22&amp;"X","X"),BC22)</f>
        <v>0</v>
      </c>
      <c r="CE22" s="158">
        <f t="array" ref="CE22">IF(OR(BL22="D",BL22="E"),IF(BJ22+BK22&gt;0,BJ22+BK22&amp;"X","X"),BI22)</f>
        <v>0</v>
      </c>
      <c r="CF22" s="158">
        <f t="shared" si="4"/>
        <v>0</v>
      </c>
      <c r="CH22" s="158">
        <f>'CASSICOS COMP -E'!D$58</f>
        <v>4</v>
      </c>
    </row>
    <row r="23" spans="1:86" s="158" customFormat="1" ht="15.75" x14ac:dyDescent="0.25">
      <c r="A23" s="416"/>
      <c r="B23" s="141">
        <f t="shared" si="5"/>
        <v>0</v>
      </c>
      <c r="C23" s="528"/>
      <c r="D23" s="529"/>
      <c r="E23" s="530"/>
      <c r="F23" s="145"/>
      <c r="G23" s="145">
        <f>IF(OR(J23="E",J23="D"),0,VLOOKUP(F23,'CASSICOS COMP -E'!$B$53:$C$65,2)+I23+H23)</f>
        <v>0</v>
      </c>
      <c r="H23" s="145"/>
      <c r="I23" s="145"/>
      <c r="J23" s="145"/>
      <c r="K23" s="145"/>
      <c r="L23" s="146"/>
      <c r="M23" s="146">
        <f>IF(OR(P23="E",P23="D"),0,VLOOKUP(L23,'CASSICOS COMP -E'!$B$53:$C$65,2)+O23+N23)</f>
        <v>0</v>
      </c>
      <c r="N23" s="146"/>
      <c r="O23" s="146"/>
      <c r="P23" s="146"/>
      <c r="Q23" s="146"/>
      <c r="R23" s="147"/>
      <c r="S23" s="147">
        <f>IF(OR(V23="E",V23="D"),0,VLOOKUP(R23,'CASSICOS COMP -E'!$B$53:$C$65,2)+U23+T23)</f>
        <v>0</v>
      </c>
      <c r="T23" s="147"/>
      <c r="U23" s="147"/>
      <c r="V23" s="147"/>
      <c r="W23" s="434"/>
      <c r="X23" s="148"/>
      <c r="Y23" s="148">
        <f>IF(OR(AB23="E",AB23="D"),0,VLOOKUP(X23,'CASSICOS COMP -E'!$B$53:$C$65,2)+AA23+Z23)</f>
        <v>0</v>
      </c>
      <c r="Z23" s="148"/>
      <c r="AA23" s="148"/>
      <c r="AB23" s="148"/>
      <c r="AC23" s="148"/>
      <c r="AD23" s="149"/>
      <c r="AE23" s="149">
        <f>IF(OR(AH23="E",AH23="D"),0,VLOOKUP(AD23,'CASSICOS COMP -E'!$B$53:$C$65,2)+AG23+AF23)</f>
        <v>0</v>
      </c>
      <c r="AF23" s="149"/>
      <c r="AG23" s="149"/>
      <c r="AH23" s="149"/>
      <c r="AI23" s="149"/>
      <c r="AJ23" s="150"/>
      <c r="AK23" s="150">
        <f>IF(OR(AN23="E",AN23="D"),0,VLOOKUP(AJ23,'CASSICOS COMP -E'!$B$53:$C$65,2)+AM23+AL23)</f>
        <v>0</v>
      </c>
      <c r="AL23" s="150"/>
      <c r="AM23" s="150"/>
      <c r="AN23" s="150"/>
      <c r="AO23" s="150"/>
      <c r="AP23" s="151"/>
      <c r="AQ23" s="151">
        <f>IF(OR(AT23="E",AT23="D"),0,VLOOKUP(AP23,'CASSICOS COMP -E'!$B$53:$C$65,2)+AS23+AR23)</f>
        <v>0</v>
      </c>
      <c r="AR23" s="151"/>
      <c r="AS23" s="151"/>
      <c r="AT23" s="151"/>
      <c r="AU23" s="151"/>
      <c r="AV23" s="152"/>
      <c r="AW23" s="152">
        <f>IF(OR(AZ23="E",AZ23="D"),0,VLOOKUP(AV23,'CASSICOS COMP -E'!$B$53:$C$65,2)+AY23+AX23)</f>
        <v>0</v>
      </c>
      <c r="AX23" s="152"/>
      <c r="AY23" s="152"/>
      <c r="AZ23" s="152"/>
      <c r="BA23" s="152"/>
      <c r="BB23" s="153"/>
      <c r="BC23" s="153">
        <f>IF(OR(BF23="E",BF23="D"),0,VLOOKUP(BB23,'CASSICOS COMP -E'!$B$53:$C$65,2)+BE23+BD23)</f>
        <v>0</v>
      </c>
      <c r="BD23" s="153"/>
      <c r="BE23" s="153"/>
      <c r="BF23" s="153"/>
      <c r="BG23" s="153"/>
      <c r="BH23" s="154"/>
      <c r="BI23" s="154">
        <f>IF(OR(BL23="E",BL23="D"),0,VLOOKUP(BH23,'CASSICOS COMP -E'!$B$53:$C$65,2)+BK23+BJ23)</f>
        <v>0</v>
      </c>
      <c r="BJ23" s="154"/>
      <c r="BK23" s="154"/>
      <c r="BL23" s="154"/>
      <c r="BM23" s="154"/>
      <c r="BN23" s="155">
        <f t="shared" si="1"/>
        <v>0</v>
      </c>
      <c r="BO23" s="156">
        <f t="shared" si="2"/>
        <v>0</v>
      </c>
      <c r="BP23" s="157">
        <f t="array" aca="1" ref="BP23" ca="1">SUM(LARGE(BV23:CE23,ROW(INDIRECT("1:"&amp;COUNT(BV23:CE23)-D$58))))+SUM(IF(ISNUMBER(VALUE(MID(IF(LEN(IF(ISNUMBER(BV23:CE23),0,BV23:CE23))&gt;1,BV23:CE23,0),1,LEN(IF(LEN(IF(ISNUMBER(BV23:CE23),0,BV23:CE23))&gt;1,BV23:CE23,0))-1)))=FALSE,0,VALUE(MID(IF(LEN(IF(ISNUMBER(BV23:CE23),0,BV23:CE23))&gt;1,BV23:CE23,0),1,LEN(IF(LEN(IF(ISNUMBER(BV23:CE23),0,BV23:CE23))&gt;1,BV23:CE23,0))-1))))</f>
        <v>0</v>
      </c>
      <c r="BQ23" s="158">
        <f t="shared" si="3"/>
        <v>0</v>
      </c>
      <c r="BR23" s="524"/>
      <c r="BS23" s="524"/>
      <c r="BT23" s="524"/>
      <c r="BV23" s="158">
        <f t="array" ref="BV23">IF(OR(J23="D",J23="E"),IF(H23+I23&gt;0,H23+I23 &amp;"X","X"),G23)</f>
        <v>0</v>
      </c>
      <c r="BW23" s="158">
        <f t="array" ref="BW23">IF(OR(P23="D",P23="E"),IF(N23+O23&gt;0,N23+O23&amp;"X","X"),M23)</f>
        <v>0</v>
      </c>
      <c r="BX23" s="158">
        <f t="array" ref="BX23">IF(OR(V23="D",V23="E"),IF(T23+U23&gt;0,T23+U23&amp;"X","X"),S23)</f>
        <v>0</v>
      </c>
      <c r="BY23" s="158">
        <f t="array" ref="BY23">IF(OR(AB23="D",AB23="E"),IF(Z23+AA23&gt;0,Z23+AA23&amp;"X","X"),Y23)</f>
        <v>0</v>
      </c>
      <c r="BZ23" s="158">
        <f t="array" ref="BZ23">IF(OR(AH23="D",AH23="E"),IF(AF23+AG23&gt;0,AF23+AG23&amp;"X","X"),AE23)</f>
        <v>0</v>
      </c>
      <c r="CA23" s="158">
        <f t="array" ref="CA23">IF(OR(AN23="D",AN23="E"),IF(AL23+AM23&gt;0,AL23+AM23&amp;"X","X"),AK23)</f>
        <v>0</v>
      </c>
      <c r="CB23" s="158">
        <f t="array" ref="CB23">IF(OR(AT23="D",AT23="E"),IF(AR23+AS23&gt;0,AR23+AS23&amp;"X","X"),AQ23)</f>
        <v>0</v>
      </c>
      <c r="CC23" s="158">
        <f t="array" ref="CC23">IF(OR(AZ23="D",AZ23="E"),IF(AX23+AY23&gt;0,AX23+AY23&amp;"X","X"),AW23)</f>
        <v>0</v>
      </c>
      <c r="CD23" s="158">
        <f t="array" ref="CD23">IF(OR(BF23="D",BF23="E"),IF(BD23+BE23&gt;0,BD23+BE23&amp;"X","X"),BC23)</f>
        <v>0</v>
      </c>
      <c r="CE23" s="158">
        <f t="array" ref="CE23">IF(OR(BL23="D",BL23="E"),IF(BJ23+BK23&gt;0,BJ23+BK23&amp;"X","X"),BI23)</f>
        <v>0</v>
      </c>
      <c r="CF23" s="158">
        <f t="shared" si="4"/>
        <v>0</v>
      </c>
      <c r="CH23" s="158">
        <f>'CASSICOS COMP -E'!D$58</f>
        <v>4</v>
      </c>
    </row>
    <row r="24" spans="1:86" s="158" customFormat="1" ht="15.75" x14ac:dyDescent="0.25">
      <c r="A24" s="416"/>
      <c r="B24" s="141">
        <f t="shared" si="5"/>
        <v>0</v>
      </c>
      <c r="C24" s="528"/>
      <c r="D24" s="529"/>
      <c r="E24" s="530"/>
      <c r="F24" s="145"/>
      <c r="G24" s="145">
        <f>IF(OR(J24="E",J24="D"),0,VLOOKUP(F24,'CASSICOS COMP -E'!$B$53:$C$65,2)+I24+H24)</f>
        <v>0</v>
      </c>
      <c r="H24" s="145"/>
      <c r="I24" s="145"/>
      <c r="J24" s="145"/>
      <c r="K24" s="145"/>
      <c r="L24" s="146"/>
      <c r="M24" s="146">
        <f>IF(OR(P24="E",P24="D"),0,VLOOKUP(L24,'CASSICOS COMP -E'!$B$53:$C$65,2)+O24+N24)</f>
        <v>0</v>
      </c>
      <c r="N24" s="146"/>
      <c r="O24" s="146"/>
      <c r="P24" s="146"/>
      <c r="Q24" s="146"/>
      <c r="R24" s="147"/>
      <c r="S24" s="147">
        <f>IF(OR(V24="E",V24="D"),0,VLOOKUP(R24,'CASSICOS COMP -E'!$B$53:$C$65,2)+U24+T24)</f>
        <v>0</v>
      </c>
      <c r="T24" s="147"/>
      <c r="U24" s="147"/>
      <c r="V24" s="147"/>
      <c r="W24" s="434"/>
      <c r="X24" s="148"/>
      <c r="Y24" s="148">
        <f>IF(OR(AB24="E",AB24="D"),0,VLOOKUP(X24,'CASSICOS COMP -E'!$B$53:$C$65,2)+AA24+Z24)</f>
        <v>0</v>
      </c>
      <c r="Z24" s="148"/>
      <c r="AA24" s="148"/>
      <c r="AB24" s="148"/>
      <c r="AC24" s="148"/>
      <c r="AD24" s="149"/>
      <c r="AE24" s="149">
        <f>IF(OR(AH24="E",AH24="D"),0,VLOOKUP(AD24,'CASSICOS COMP -E'!$B$53:$C$65,2)+AG24+AF24)</f>
        <v>0</v>
      </c>
      <c r="AF24" s="149"/>
      <c r="AG24" s="149"/>
      <c r="AH24" s="149"/>
      <c r="AI24" s="149"/>
      <c r="AJ24" s="150"/>
      <c r="AK24" s="150">
        <f>IF(OR(AN24="E",AN24="D"),0,VLOOKUP(AJ24,'CASSICOS COMP -E'!$B$53:$C$65,2)+AM24+AL24)</f>
        <v>0</v>
      </c>
      <c r="AL24" s="150"/>
      <c r="AM24" s="150"/>
      <c r="AN24" s="150"/>
      <c r="AO24" s="150"/>
      <c r="AP24" s="151"/>
      <c r="AQ24" s="151">
        <f>IF(OR(AT24="E",AT24="D"),0,VLOOKUP(AP24,'CASSICOS COMP -E'!$B$53:$C$65,2)+AS24+AR24)</f>
        <v>0</v>
      </c>
      <c r="AR24" s="151"/>
      <c r="AS24" s="151"/>
      <c r="AT24" s="151"/>
      <c r="AU24" s="151"/>
      <c r="AV24" s="152"/>
      <c r="AW24" s="152">
        <f>IF(OR(AZ24="E",AZ24="D"),0,VLOOKUP(AV24,'CASSICOS COMP -E'!$B$53:$C$65,2)+AY24+AX24)</f>
        <v>0</v>
      </c>
      <c r="AX24" s="152"/>
      <c r="AY24" s="152"/>
      <c r="AZ24" s="152"/>
      <c r="BA24" s="152"/>
      <c r="BB24" s="153"/>
      <c r="BC24" s="153">
        <f>IF(OR(BF24="E",BF24="D"),0,VLOOKUP(BB24,'CASSICOS COMP -E'!$B$53:$C$65,2)+BE24+BD24)</f>
        <v>0</v>
      </c>
      <c r="BD24" s="153"/>
      <c r="BE24" s="153"/>
      <c r="BF24" s="153"/>
      <c r="BG24" s="153"/>
      <c r="BH24" s="154"/>
      <c r="BI24" s="154">
        <f>IF(OR(BL24="E",BL24="D"),0,VLOOKUP(BH24,'CASSICOS COMP -E'!$B$53:$C$65,2)+BK24+BJ24)</f>
        <v>0</v>
      </c>
      <c r="BJ24" s="154"/>
      <c r="BK24" s="154"/>
      <c r="BL24" s="154"/>
      <c r="BM24" s="154"/>
      <c r="BN24" s="155">
        <f t="shared" si="1"/>
        <v>0</v>
      </c>
      <c r="BO24" s="156">
        <f t="shared" si="2"/>
        <v>0</v>
      </c>
      <c r="BP24" s="157">
        <f t="array" aca="1" ref="BP24" ca="1">SUM(LARGE(BV24:CE24,ROW(INDIRECT("1:"&amp;COUNT(BV24:CE24)-D$58))))+SUM(IF(ISNUMBER(VALUE(MID(IF(LEN(IF(ISNUMBER(BV24:CE24),0,BV24:CE24))&gt;1,BV24:CE24,0),1,LEN(IF(LEN(IF(ISNUMBER(BV24:CE24),0,BV24:CE24))&gt;1,BV24:CE24,0))-1)))=FALSE,0,VALUE(MID(IF(LEN(IF(ISNUMBER(BV24:CE24),0,BV24:CE24))&gt;1,BV24:CE24,0),1,LEN(IF(LEN(IF(ISNUMBER(BV24:CE24),0,BV24:CE24))&gt;1,BV24:CE24,0))-1))))</f>
        <v>0</v>
      </c>
      <c r="BQ24" s="158">
        <f t="shared" si="3"/>
        <v>0</v>
      </c>
      <c r="BR24" s="524"/>
      <c r="BS24" s="524"/>
      <c r="BT24" s="524"/>
      <c r="BV24" s="158">
        <f t="array" ref="BV24">IF(OR(J24="D",J24="E"),IF(H24+I24&gt;0,H24+I24 &amp;"X","X"),G24)</f>
        <v>0</v>
      </c>
      <c r="BW24" s="158">
        <f t="array" ref="BW24">IF(OR(P24="D",P24="E"),IF(N24+O24&gt;0,N24+O24&amp;"X","X"),M24)</f>
        <v>0</v>
      </c>
      <c r="BX24" s="158">
        <f t="array" ref="BX24">IF(OR(V24="D",V24="E"),IF(T24+U24&gt;0,T24+U24&amp;"X","X"),S24)</f>
        <v>0</v>
      </c>
      <c r="BY24" s="158">
        <f t="array" ref="BY24">IF(OR(AB24="D",AB24="E"),IF(Z24+AA24&gt;0,Z24+AA24&amp;"X","X"),Y24)</f>
        <v>0</v>
      </c>
      <c r="BZ24" s="158">
        <f t="array" ref="BZ24">IF(OR(AH24="D",AH24="E"),IF(AF24+AG24&gt;0,AF24+AG24&amp;"X","X"),AE24)</f>
        <v>0</v>
      </c>
      <c r="CA24" s="158">
        <f t="array" ref="CA24">IF(OR(AN24="D",AN24="E"),IF(AL24+AM24&gt;0,AL24+AM24&amp;"X","X"),AK24)</f>
        <v>0</v>
      </c>
      <c r="CB24" s="158">
        <f t="array" ref="CB24">IF(OR(AT24="D",AT24="E"),IF(AR24+AS24&gt;0,AR24+AS24&amp;"X","X"),AQ24)</f>
        <v>0</v>
      </c>
      <c r="CC24" s="158">
        <f t="array" ref="CC24">IF(OR(AZ24="D",AZ24="E"),IF(AX24+AY24&gt;0,AX24+AY24&amp;"X","X"),AW24)</f>
        <v>0</v>
      </c>
      <c r="CD24" s="158">
        <f t="array" ref="CD24">IF(OR(BF24="D",BF24="E"),IF(BD24+BE24&gt;0,BD24+BE24&amp;"X","X"),BC24)</f>
        <v>0</v>
      </c>
      <c r="CE24" s="158">
        <f t="array" ref="CE24">IF(OR(BL24="D",BL24="E"),IF(BJ24+BK24&gt;0,BJ24+BK24&amp;"X","X"),BI24)</f>
        <v>0</v>
      </c>
      <c r="CF24" s="158">
        <f t="shared" si="4"/>
        <v>0</v>
      </c>
      <c r="CH24" s="158">
        <f>'CASSICOS COMP -E'!D$58</f>
        <v>4</v>
      </c>
    </row>
    <row r="25" spans="1:86" s="158" customFormat="1" ht="15.75" x14ac:dyDescent="0.25">
      <c r="A25" s="416"/>
      <c r="B25" s="141">
        <f t="shared" si="5"/>
        <v>0</v>
      </c>
      <c r="C25" s="528"/>
      <c r="D25" s="526"/>
      <c r="E25" s="527"/>
      <c r="F25" s="145"/>
      <c r="G25" s="145">
        <f>IF(OR(J25="E",J25="D"),0,VLOOKUP(F25,'CASSICOS COMP -E'!$B$53:$C$65,2)+I25+H25)</f>
        <v>0</v>
      </c>
      <c r="H25" s="145"/>
      <c r="I25" s="145"/>
      <c r="J25" s="145"/>
      <c r="K25" s="145"/>
      <c r="L25" s="146"/>
      <c r="M25" s="146">
        <f>IF(OR(P25="E",P25="D"),0,VLOOKUP(L25,'CASSICOS COMP -E'!$B$53:$C$65,2)+O25+N25)</f>
        <v>0</v>
      </c>
      <c r="N25" s="146"/>
      <c r="O25" s="146"/>
      <c r="P25" s="146"/>
      <c r="Q25" s="146"/>
      <c r="R25" s="147"/>
      <c r="S25" s="147">
        <f>IF(OR(V25="E",V25="D"),0,VLOOKUP(R25,'CASSICOS COMP -E'!$B$53:$C$65,2)+U25+T25)</f>
        <v>0</v>
      </c>
      <c r="T25" s="147"/>
      <c r="U25" s="147"/>
      <c r="V25" s="147"/>
      <c r="W25" s="434"/>
      <c r="X25" s="148"/>
      <c r="Y25" s="148">
        <f>IF(OR(AB25="E",AB25="D"),0,VLOOKUP(X25,'CASSICOS COMP -E'!$B$53:$C$65,2)+AA25+Z25)</f>
        <v>0</v>
      </c>
      <c r="Z25" s="148"/>
      <c r="AA25" s="148"/>
      <c r="AB25" s="148"/>
      <c r="AC25" s="148"/>
      <c r="AD25" s="149"/>
      <c r="AE25" s="149">
        <f>IF(OR(AH25="E",AH25="D"),0,VLOOKUP(AD25,'CASSICOS COMP -E'!$B$53:$C$65,2)+AG25+AF25)</f>
        <v>0</v>
      </c>
      <c r="AF25" s="149"/>
      <c r="AG25" s="149"/>
      <c r="AH25" s="149"/>
      <c r="AI25" s="149"/>
      <c r="AJ25" s="150"/>
      <c r="AK25" s="150">
        <f>IF(OR(AN25="E",AN25="D"),0,VLOOKUP(AJ25,'CASSICOS COMP -E'!$B$53:$C$65,2)+AM25+AL25)</f>
        <v>0</v>
      </c>
      <c r="AL25" s="150"/>
      <c r="AM25" s="150"/>
      <c r="AN25" s="150"/>
      <c r="AO25" s="150"/>
      <c r="AP25" s="151"/>
      <c r="AQ25" s="151">
        <f>IF(OR(AT25="E",AT25="D"),0,VLOOKUP(AP25,'CASSICOS COMP -E'!$B$53:$C$65,2)+AS25+AR25)</f>
        <v>0</v>
      </c>
      <c r="AR25" s="151"/>
      <c r="AS25" s="151"/>
      <c r="AT25" s="151"/>
      <c r="AU25" s="151"/>
      <c r="AV25" s="152"/>
      <c r="AW25" s="152">
        <f>IF(OR(AZ25="E",AZ25="D"),0,VLOOKUP(AV25,'CASSICOS COMP -E'!$B$53:$C$65,2)+AY25+AX25)</f>
        <v>0</v>
      </c>
      <c r="AX25" s="152"/>
      <c r="AY25" s="152"/>
      <c r="AZ25" s="152"/>
      <c r="BA25" s="152"/>
      <c r="BB25" s="153"/>
      <c r="BC25" s="153">
        <f>IF(OR(BF25="E",BF25="D"),0,VLOOKUP(BB25,'CASSICOS COMP -E'!$B$53:$C$65,2)+BE25+BD25)</f>
        <v>0</v>
      </c>
      <c r="BD25" s="153"/>
      <c r="BE25" s="153"/>
      <c r="BF25" s="153"/>
      <c r="BG25" s="153"/>
      <c r="BH25" s="154"/>
      <c r="BI25" s="154">
        <f>IF(OR(BL25="E",BL25="D"),0,VLOOKUP(BH25,'CASSICOS COMP -E'!$B$53:$C$65,2)+BK25+BJ25)</f>
        <v>0</v>
      </c>
      <c r="BJ25" s="154"/>
      <c r="BK25" s="154"/>
      <c r="BL25" s="154"/>
      <c r="BM25" s="154"/>
      <c r="BN25" s="155">
        <f t="shared" si="1"/>
        <v>0</v>
      </c>
      <c r="BO25" s="156">
        <f t="shared" si="2"/>
        <v>0</v>
      </c>
      <c r="BP25" s="157">
        <f t="array" aca="1" ref="BP25" ca="1">SUM(LARGE(BV25:CE25,ROW(INDIRECT("1:"&amp;COUNT(BV25:CE25)-D$58))))+SUM(IF(ISNUMBER(VALUE(MID(IF(LEN(IF(ISNUMBER(BV25:CE25),0,BV25:CE25))&gt;1,BV25:CE25,0),1,LEN(IF(LEN(IF(ISNUMBER(BV25:CE25),0,BV25:CE25))&gt;1,BV25:CE25,0))-1)))=FALSE,0,VALUE(MID(IF(LEN(IF(ISNUMBER(BV25:CE25),0,BV25:CE25))&gt;1,BV25:CE25,0),1,LEN(IF(LEN(IF(ISNUMBER(BV25:CE25),0,BV25:CE25))&gt;1,BV25:CE25,0))-1))))</f>
        <v>0</v>
      </c>
      <c r="BQ25" s="158">
        <f t="shared" si="3"/>
        <v>0</v>
      </c>
      <c r="BR25" s="524"/>
      <c r="BS25" s="524"/>
      <c r="BT25" s="524"/>
      <c r="BV25" s="158">
        <f t="array" ref="BV25">IF(OR(J25="D",J25="E"),IF(H25+I25&gt;0,H25+I25 &amp;"X","X"),G25)</f>
        <v>0</v>
      </c>
      <c r="BW25" s="158">
        <f t="array" ref="BW25">IF(OR(P25="D",P25="E"),IF(N25+O25&gt;0,N25+O25&amp;"X","X"),M25)</f>
        <v>0</v>
      </c>
      <c r="BX25" s="158">
        <f t="array" ref="BX25">IF(OR(V25="D",V25="E"),IF(T25+U25&gt;0,T25+U25&amp;"X","X"),S25)</f>
        <v>0</v>
      </c>
      <c r="BY25" s="158">
        <f t="array" ref="BY25">IF(OR(AB25="D",AB25="E"),IF(Z25+AA25&gt;0,Z25+AA25&amp;"X","X"),Y25)</f>
        <v>0</v>
      </c>
      <c r="BZ25" s="158">
        <f t="array" ref="BZ25">IF(OR(AH25="D",AH25="E"),IF(AF25+AG25&gt;0,AF25+AG25&amp;"X","X"),AE25)</f>
        <v>0</v>
      </c>
      <c r="CA25" s="158">
        <f t="array" ref="CA25">IF(OR(AN25="D",AN25="E"),IF(AL25+AM25&gt;0,AL25+AM25&amp;"X","X"),AK25)</f>
        <v>0</v>
      </c>
      <c r="CB25" s="158">
        <f t="array" ref="CB25">IF(OR(AT25="D",AT25="E"),IF(AR25+AS25&gt;0,AR25+AS25&amp;"X","X"),AQ25)</f>
        <v>0</v>
      </c>
      <c r="CC25" s="158">
        <f t="array" ref="CC25">IF(OR(AZ25="D",AZ25="E"),IF(AX25+AY25&gt;0,AX25+AY25&amp;"X","X"),AW25)</f>
        <v>0</v>
      </c>
      <c r="CD25" s="158">
        <f t="array" ref="CD25">IF(OR(BF25="D",BF25="E"),IF(BD25+BE25&gt;0,BD25+BE25&amp;"X","X"),BC25)</f>
        <v>0</v>
      </c>
      <c r="CE25" s="158">
        <f t="array" ref="CE25">IF(OR(BL25="D",BL25="E"),IF(BJ25+BK25&gt;0,BJ25+BK25&amp;"X","X"),BI25)</f>
        <v>0</v>
      </c>
      <c r="CF25" s="158">
        <f t="shared" si="4"/>
        <v>0</v>
      </c>
      <c r="CH25" s="158">
        <f>'CASSICOS COMP -E'!D$58</f>
        <v>4</v>
      </c>
    </row>
    <row r="26" spans="1:86" s="158" customFormat="1" ht="15.75" x14ac:dyDescent="0.25">
      <c r="A26" s="416"/>
      <c r="B26" s="141">
        <f t="shared" si="5"/>
        <v>0</v>
      </c>
      <c r="C26" s="528"/>
      <c r="D26" s="526"/>
      <c r="E26" s="527"/>
      <c r="F26" s="145"/>
      <c r="G26" s="145">
        <f>IF(OR(J26="E",J26="D"),0,VLOOKUP(F26,'CASSICOS COMP -E'!$B$53:$C$65,2)+I26+H26)</f>
        <v>0</v>
      </c>
      <c r="H26" s="145"/>
      <c r="I26" s="145"/>
      <c r="J26" s="145"/>
      <c r="K26" s="145"/>
      <c r="L26" s="146"/>
      <c r="M26" s="146">
        <f>IF(OR(P26="E",P26="D"),0,VLOOKUP(L26,'CASSICOS COMP -E'!$B$53:$C$65,2)+O26+N26)</f>
        <v>0</v>
      </c>
      <c r="N26" s="146"/>
      <c r="O26" s="146"/>
      <c r="P26" s="146"/>
      <c r="Q26" s="146"/>
      <c r="R26" s="147"/>
      <c r="S26" s="147">
        <f>IF(OR(V26="E",V26="D"),0,VLOOKUP(R26,'CASSICOS COMP -E'!$B$53:$C$65,2)+U26+T26)</f>
        <v>0</v>
      </c>
      <c r="T26" s="147"/>
      <c r="U26" s="147"/>
      <c r="V26" s="147"/>
      <c r="W26" s="434"/>
      <c r="X26" s="148"/>
      <c r="Y26" s="148">
        <f>IF(OR(AB26="E",AB26="D"),0,VLOOKUP(X26,'CASSICOS COMP -E'!$B$53:$C$65,2)+AA26+Z26)</f>
        <v>0</v>
      </c>
      <c r="Z26" s="148"/>
      <c r="AA26" s="148"/>
      <c r="AB26" s="148"/>
      <c r="AC26" s="148"/>
      <c r="AD26" s="149"/>
      <c r="AE26" s="149">
        <f>IF(OR(AH26="E",AH26="D"),0,VLOOKUP(AD26,'CASSICOS COMP -E'!$B$53:$C$65,2)+AG26+AF26)</f>
        <v>0</v>
      </c>
      <c r="AF26" s="149"/>
      <c r="AG26" s="149"/>
      <c r="AH26" s="149"/>
      <c r="AI26" s="149"/>
      <c r="AJ26" s="150"/>
      <c r="AK26" s="150">
        <f>IF(OR(AN26="E",AN26="D"),0,VLOOKUP(AJ26,'CASSICOS COMP -E'!$B$53:$C$65,2)+AM26+AL26)</f>
        <v>0</v>
      </c>
      <c r="AL26" s="150"/>
      <c r="AM26" s="150"/>
      <c r="AN26" s="150"/>
      <c r="AO26" s="150"/>
      <c r="AP26" s="151"/>
      <c r="AQ26" s="151">
        <f>IF(OR(AT26="E",AT26="D"),0,VLOOKUP(AP26,'CASSICOS COMP -E'!$B$53:$C$65,2)+AS26+AR26)</f>
        <v>0</v>
      </c>
      <c r="AR26" s="151"/>
      <c r="AS26" s="151"/>
      <c r="AT26" s="151"/>
      <c r="AU26" s="151"/>
      <c r="AV26" s="152"/>
      <c r="AW26" s="152">
        <f>IF(OR(AZ26="E",AZ26="D"),0,VLOOKUP(AV26,'CASSICOS COMP -E'!$B$53:$C$65,2)+AY26+AX26)</f>
        <v>0</v>
      </c>
      <c r="AX26" s="152"/>
      <c r="AY26" s="152"/>
      <c r="AZ26" s="152"/>
      <c r="BA26" s="152"/>
      <c r="BB26" s="153"/>
      <c r="BC26" s="153">
        <f>IF(OR(BF26="E",BF26="D"),0,VLOOKUP(BB26,'CASSICOS COMP -E'!$B$53:$C$65,2)+BE26+BD26)</f>
        <v>0</v>
      </c>
      <c r="BD26" s="153"/>
      <c r="BE26" s="153"/>
      <c r="BF26" s="153"/>
      <c r="BG26" s="153"/>
      <c r="BH26" s="154"/>
      <c r="BI26" s="154">
        <f>IF(OR(BL26="E",BL26="D"),0,VLOOKUP(BH26,'CASSICOS COMP -E'!$B$53:$C$65,2)+BK26+BJ26)</f>
        <v>0</v>
      </c>
      <c r="BJ26" s="154"/>
      <c r="BK26" s="154"/>
      <c r="BL26" s="154"/>
      <c r="BM26" s="154"/>
      <c r="BN26" s="155">
        <f t="shared" si="1"/>
        <v>0</v>
      </c>
      <c r="BO26" s="156">
        <f t="shared" si="2"/>
        <v>0</v>
      </c>
      <c r="BP26" s="157">
        <f t="array" aca="1" ref="BP26" ca="1">SUM(LARGE(BV26:CE26,ROW(INDIRECT("1:"&amp;COUNT(BV26:CE26)-D$58))))+SUM(IF(ISNUMBER(VALUE(MID(IF(LEN(IF(ISNUMBER(BV26:CE26),0,BV26:CE26))&gt;1,BV26:CE26,0),1,LEN(IF(LEN(IF(ISNUMBER(BV26:CE26),0,BV26:CE26))&gt;1,BV26:CE26,0))-1)))=FALSE,0,VALUE(MID(IF(LEN(IF(ISNUMBER(BV26:CE26),0,BV26:CE26))&gt;1,BV26:CE26,0),1,LEN(IF(LEN(IF(ISNUMBER(BV26:CE26),0,BV26:CE26))&gt;1,BV26:CE26,0))-1))))</f>
        <v>0</v>
      </c>
      <c r="BQ26" s="158">
        <f t="shared" si="3"/>
        <v>0</v>
      </c>
      <c r="BR26" s="524"/>
      <c r="BS26" s="524"/>
      <c r="BT26" s="524"/>
      <c r="BV26" s="158">
        <f t="array" ref="BV26">IF(OR(J26="D",J26="E"),IF(H26+I26&gt;0,H26+I26 &amp;"X","X"),G26)</f>
        <v>0</v>
      </c>
      <c r="BW26" s="158">
        <f t="array" ref="BW26">IF(OR(P26="D",P26="E"),IF(N26+O26&gt;0,N26+O26&amp;"X","X"),M26)</f>
        <v>0</v>
      </c>
      <c r="BX26" s="158">
        <f t="array" ref="BX26">IF(OR(V26="D",V26="E"),IF(T26+U26&gt;0,T26+U26&amp;"X","X"),S26)</f>
        <v>0</v>
      </c>
      <c r="BY26" s="158">
        <f t="array" ref="BY26">IF(OR(AB26="D",AB26="E"),IF(Z26+AA26&gt;0,Z26+AA26&amp;"X","X"),Y26)</f>
        <v>0</v>
      </c>
      <c r="BZ26" s="158">
        <f t="array" ref="BZ26">IF(OR(AH26="D",AH26="E"),IF(AF26+AG26&gt;0,AF26+AG26&amp;"X","X"),AE26)</f>
        <v>0</v>
      </c>
      <c r="CA26" s="158">
        <f t="array" ref="CA26">IF(OR(AN26="D",AN26="E"),IF(AL26+AM26&gt;0,AL26+AM26&amp;"X","X"),AK26)</f>
        <v>0</v>
      </c>
      <c r="CB26" s="158">
        <f t="array" ref="CB26">IF(OR(AT26="D",AT26="E"),IF(AR26+AS26&gt;0,AR26+AS26&amp;"X","X"),AQ26)</f>
        <v>0</v>
      </c>
      <c r="CC26" s="158">
        <f t="array" ref="CC26">IF(OR(AZ26="D",AZ26="E"),IF(AX26+AY26&gt;0,AX26+AY26&amp;"X","X"),AW26)</f>
        <v>0</v>
      </c>
      <c r="CD26" s="158">
        <f t="array" ref="CD26">IF(OR(BF26="D",BF26="E"),IF(BD26+BE26&gt;0,BD26+BE26&amp;"X","X"),BC26)</f>
        <v>0</v>
      </c>
      <c r="CE26" s="158">
        <f t="array" ref="CE26">IF(OR(BL26="D",BL26="E"),IF(BJ26+BK26&gt;0,BJ26+BK26&amp;"X","X"),BI26)</f>
        <v>0</v>
      </c>
      <c r="CF26" s="158">
        <f t="shared" si="4"/>
        <v>0</v>
      </c>
      <c r="CH26" s="158">
        <f>'CASSICOS COMP -E'!D$58</f>
        <v>4</v>
      </c>
    </row>
    <row r="27" spans="1:86" s="158" customFormat="1" ht="15.75" x14ac:dyDescent="0.25">
      <c r="A27" s="416"/>
      <c r="B27" s="141">
        <f t="shared" si="5"/>
        <v>0</v>
      </c>
      <c r="C27" s="528"/>
      <c r="D27" s="529"/>
      <c r="E27" s="530"/>
      <c r="F27" s="145"/>
      <c r="G27" s="145">
        <f>IF(OR(J27="E",J27="D"),0,VLOOKUP(F27,'CASSICOS COMP -E'!$B$53:$C$65,2)+I27+H27)</f>
        <v>0</v>
      </c>
      <c r="H27" s="145"/>
      <c r="I27" s="145"/>
      <c r="J27" s="145"/>
      <c r="K27" s="145"/>
      <c r="L27" s="146"/>
      <c r="M27" s="146">
        <f>IF(OR(P27="E",P27="D"),0,VLOOKUP(L27,'CASSICOS COMP -E'!$B$53:$C$65,2)+O27+N27)</f>
        <v>0</v>
      </c>
      <c r="N27" s="146"/>
      <c r="O27" s="146"/>
      <c r="P27" s="146"/>
      <c r="Q27" s="146"/>
      <c r="R27" s="147"/>
      <c r="S27" s="147">
        <f>IF(OR(V27="E",V27="D"),0,VLOOKUP(R27,'CASSICOS COMP -E'!$B$53:$C$65,2)+U27+T27)</f>
        <v>0</v>
      </c>
      <c r="T27" s="147"/>
      <c r="U27" s="147"/>
      <c r="V27" s="147"/>
      <c r="W27" s="434"/>
      <c r="X27" s="148"/>
      <c r="Y27" s="148">
        <f>IF(OR(AB27="E",AB27="D"),0,VLOOKUP(X27,'CASSICOS COMP -E'!$B$53:$C$65,2)+AA27+Z27)</f>
        <v>0</v>
      </c>
      <c r="Z27" s="148"/>
      <c r="AA27" s="148"/>
      <c r="AB27" s="148"/>
      <c r="AC27" s="148"/>
      <c r="AD27" s="149"/>
      <c r="AE27" s="149">
        <f>IF(OR(AH27="E",AH27="D"),0,VLOOKUP(AD27,'CASSICOS COMP -E'!$B$53:$C$65,2)+AG27+AF27)</f>
        <v>0</v>
      </c>
      <c r="AF27" s="149"/>
      <c r="AG27" s="149"/>
      <c r="AH27" s="149"/>
      <c r="AI27" s="149"/>
      <c r="AJ27" s="150"/>
      <c r="AK27" s="150">
        <f>IF(OR(AN27="E",AN27="D"),0,VLOOKUP(AJ27,'CASSICOS COMP -E'!$B$53:$C$65,2)+AM27+AL27)</f>
        <v>0</v>
      </c>
      <c r="AL27" s="150"/>
      <c r="AM27" s="150"/>
      <c r="AN27" s="150"/>
      <c r="AO27" s="150"/>
      <c r="AP27" s="151"/>
      <c r="AQ27" s="151">
        <f>IF(OR(AT27="E",AT27="D"),0,VLOOKUP(AP27,'CASSICOS COMP -E'!$B$53:$C$65,2)+AS27+AR27)</f>
        <v>0</v>
      </c>
      <c r="AR27" s="151"/>
      <c r="AS27" s="151"/>
      <c r="AT27" s="151"/>
      <c r="AU27" s="151"/>
      <c r="AV27" s="152"/>
      <c r="AW27" s="152">
        <f>IF(OR(AZ27="E",AZ27="D"),0,VLOOKUP(AV27,'CASSICOS COMP -E'!$B$53:$C$65,2)+AY27+AX27)</f>
        <v>0</v>
      </c>
      <c r="AX27" s="152"/>
      <c r="AY27" s="152"/>
      <c r="AZ27" s="152"/>
      <c r="BA27" s="152"/>
      <c r="BB27" s="153"/>
      <c r="BC27" s="153">
        <f>IF(OR(BF27="E",BF27="D"),0,VLOOKUP(BB27,'CASSICOS COMP -E'!$B$53:$C$65,2)+BE27+BD27)</f>
        <v>0</v>
      </c>
      <c r="BD27" s="153"/>
      <c r="BE27" s="153"/>
      <c r="BF27" s="153"/>
      <c r="BG27" s="153"/>
      <c r="BH27" s="154"/>
      <c r="BI27" s="154">
        <f>IF(OR(BL27="E",BL27="D"),0,VLOOKUP(BH27,'CASSICOS COMP -E'!$B$53:$C$65,2)+BK27+BJ27)</f>
        <v>0</v>
      </c>
      <c r="BJ27" s="154"/>
      <c r="BK27" s="154"/>
      <c r="BL27" s="154"/>
      <c r="BM27" s="154"/>
      <c r="BN27" s="155">
        <f t="shared" si="1"/>
        <v>0</v>
      </c>
      <c r="BO27" s="156">
        <f t="shared" si="2"/>
        <v>0</v>
      </c>
      <c r="BP27" s="157">
        <f t="array" aca="1" ref="BP27" ca="1">SUM(LARGE(BV27:CE27,ROW(INDIRECT("1:"&amp;COUNT(BV27:CE27)-D$58))))+SUM(IF(ISNUMBER(VALUE(MID(IF(LEN(IF(ISNUMBER(BV27:CE27),0,BV27:CE27))&gt;1,BV27:CE27,0),1,LEN(IF(LEN(IF(ISNUMBER(BV27:CE27),0,BV27:CE27))&gt;1,BV27:CE27,0))-1)))=FALSE,0,VALUE(MID(IF(LEN(IF(ISNUMBER(BV27:CE27),0,BV27:CE27))&gt;1,BV27:CE27,0),1,LEN(IF(LEN(IF(ISNUMBER(BV27:CE27),0,BV27:CE27))&gt;1,BV27:CE27,0))-1))))</f>
        <v>0</v>
      </c>
      <c r="BQ27" s="158">
        <f t="shared" si="3"/>
        <v>0</v>
      </c>
      <c r="BR27" s="524"/>
      <c r="BS27" s="524"/>
      <c r="BT27" s="524"/>
      <c r="BV27" s="158">
        <f t="array" ref="BV27">IF(OR(J27="D",J27="E"),IF(H27+I27&gt;0,H27+I27 &amp;"X","X"),G27)</f>
        <v>0</v>
      </c>
      <c r="BW27" s="158">
        <f t="array" ref="BW27">IF(OR(P27="D",P27="E"),IF(N27+O27&gt;0,N27+O27&amp;"X","X"),M27)</f>
        <v>0</v>
      </c>
      <c r="BX27" s="158">
        <f t="array" ref="BX27">IF(OR(V27="D",V27="E"),IF(T27+U27&gt;0,T27+U27&amp;"X","X"),S27)</f>
        <v>0</v>
      </c>
      <c r="BY27" s="158">
        <f t="array" ref="BY27">IF(OR(AB27="D",AB27="E"),IF(Z27+AA27&gt;0,Z27+AA27&amp;"X","X"),Y27)</f>
        <v>0</v>
      </c>
      <c r="BZ27" s="158">
        <f t="array" ref="BZ27">IF(OR(AH27="D",AH27="E"),IF(AF27+AG27&gt;0,AF27+AG27&amp;"X","X"),AE27)</f>
        <v>0</v>
      </c>
      <c r="CA27" s="158">
        <f t="array" ref="CA27">IF(OR(AN27="D",AN27="E"),IF(AL27+AM27&gt;0,AL27+AM27&amp;"X","X"),AK27)</f>
        <v>0</v>
      </c>
      <c r="CB27" s="158">
        <f t="array" ref="CB27">IF(OR(AT27="D",AT27="E"),IF(AR27+AS27&gt;0,AR27+AS27&amp;"X","X"),AQ27)</f>
        <v>0</v>
      </c>
      <c r="CC27" s="158">
        <f t="array" ref="CC27">IF(OR(AZ27="D",AZ27="E"),IF(AX27+AY27&gt;0,AX27+AY27&amp;"X","X"),AW27)</f>
        <v>0</v>
      </c>
      <c r="CD27" s="158">
        <f t="array" ref="CD27">IF(OR(BF27="D",BF27="E"),IF(BD27+BE27&gt;0,BD27+BE27&amp;"X","X"),BC27)</f>
        <v>0</v>
      </c>
      <c r="CE27" s="158">
        <f t="array" ref="CE27">IF(OR(BL27="D",BL27="E"),IF(BJ27+BK27&gt;0,BJ27+BK27&amp;"X","X"),BI27)</f>
        <v>0</v>
      </c>
      <c r="CF27" s="158">
        <f t="shared" si="4"/>
        <v>0</v>
      </c>
      <c r="CH27" s="158">
        <f>'CASSICOS COMP -E'!D$58</f>
        <v>4</v>
      </c>
    </row>
    <row r="28" spans="1:86" s="158" customFormat="1" ht="15.75" x14ac:dyDescent="0.25">
      <c r="A28" s="416"/>
      <c r="B28" s="141">
        <f t="shared" si="5"/>
        <v>0</v>
      </c>
      <c r="C28" s="528"/>
      <c r="D28" s="526"/>
      <c r="E28" s="527"/>
      <c r="F28" s="145"/>
      <c r="G28" s="145">
        <f>IF(OR(J28="E",J28="D"),0,VLOOKUP(F28,'CASSICOS COMP -E'!$B$53:$C$65,2)+I28+H28)</f>
        <v>0</v>
      </c>
      <c r="H28" s="145"/>
      <c r="I28" s="145"/>
      <c r="J28" s="145"/>
      <c r="K28" s="145"/>
      <c r="L28" s="146"/>
      <c r="M28" s="146">
        <f>IF(OR(P28="E",P28="D"),0,VLOOKUP(L28,'CASSICOS COMP -E'!$B$53:$C$65,2)+O28+N28)</f>
        <v>0</v>
      </c>
      <c r="N28" s="146"/>
      <c r="O28" s="146"/>
      <c r="P28" s="146"/>
      <c r="Q28" s="146"/>
      <c r="R28" s="147"/>
      <c r="S28" s="147">
        <f>IF(OR(V28="E",V28="D"),0,VLOOKUP(R28,'CASSICOS COMP -E'!$B$53:$C$65,2)+U28+T28)</f>
        <v>0</v>
      </c>
      <c r="T28" s="147"/>
      <c r="U28" s="147"/>
      <c r="V28" s="147"/>
      <c r="W28" s="434"/>
      <c r="X28" s="148"/>
      <c r="Y28" s="148">
        <f>IF(OR(AB28="E",AB28="D"),0,VLOOKUP(X28,'CASSICOS COMP -E'!$B$53:$C$65,2)+AA28+Z28)</f>
        <v>0</v>
      </c>
      <c r="Z28" s="148"/>
      <c r="AA28" s="148"/>
      <c r="AB28" s="148"/>
      <c r="AC28" s="148"/>
      <c r="AD28" s="149"/>
      <c r="AE28" s="149">
        <f>IF(OR(AH28="E",AH28="D"),0,VLOOKUP(AD28,'CASSICOS COMP -E'!$B$53:$C$65,2)+AG28+AF28)</f>
        <v>0</v>
      </c>
      <c r="AF28" s="149"/>
      <c r="AG28" s="149"/>
      <c r="AH28" s="149"/>
      <c r="AI28" s="149"/>
      <c r="AJ28" s="150"/>
      <c r="AK28" s="150">
        <f>IF(OR(AN28="E",AN28="D"),0,VLOOKUP(AJ28,'CASSICOS COMP -E'!$B$53:$C$65,2)+AM28+AL28)</f>
        <v>0</v>
      </c>
      <c r="AL28" s="150"/>
      <c r="AM28" s="150"/>
      <c r="AN28" s="150"/>
      <c r="AO28" s="150"/>
      <c r="AP28" s="151"/>
      <c r="AQ28" s="151">
        <f>IF(OR(AT28="E",AT28="D"),0,VLOOKUP(AP28,'CASSICOS COMP -E'!$B$53:$C$65,2)+AS28+AR28)</f>
        <v>0</v>
      </c>
      <c r="AR28" s="151"/>
      <c r="AS28" s="151"/>
      <c r="AT28" s="151"/>
      <c r="AU28" s="151"/>
      <c r="AV28" s="152"/>
      <c r="AW28" s="152">
        <f>IF(OR(AZ28="E",AZ28="D"),0,VLOOKUP(AV28,'CASSICOS COMP -E'!$B$53:$C$65,2)+AY28+AX28)</f>
        <v>0</v>
      </c>
      <c r="AX28" s="152"/>
      <c r="AY28" s="152"/>
      <c r="AZ28" s="152"/>
      <c r="BA28" s="152"/>
      <c r="BB28" s="153"/>
      <c r="BC28" s="153">
        <f>IF(OR(BF28="E",BF28="D"),0,VLOOKUP(BB28,'CASSICOS COMP -E'!$B$53:$C$65,2)+BE28+BD28)</f>
        <v>0</v>
      </c>
      <c r="BD28" s="153"/>
      <c r="BE28" s="153"/>
      <c r="BF28" s="153"/>
      <c r="BG28" s="153"/>
      <c r="BH28" s="154"/>
      <c r="BI28" s="154">
        <f>IF(OR(BL28="E",BL28="D"),0,VLOOKUP(BH28,'CASSICOS COMP -E'!$B$53:$C$65,2)+BK28+BJ28)</f>
        <v>0</v>
      </c>
      <c r="BJ28" s="154"/>
      <c r="BK28" s="154"/>
      <c r="BL28" s="154"/>
      <c r="BM28" s="154"/>
      <c r="BN28" s="155">
        <f t="shared" si="1"/>
        <v>0</v>
      </c>
      <c r="BO28" s="156">
        <f t="shared" si="2"/>
        <v>0</v>
      </c>
      <c r="BP28" s="157">
        <f t="array" aca="1" ref="BP28" ca="1">SUM(LARGE(BV28:CE28,ROW(INDIRECT("1:"&amp;COUNT(BV28:CE28)-D$58))))+SUM(IF(ISNUMBER(VALUE(MID(IF(LEN(IF(ISNUMBER(BV28:CE28),0,BV28:CE28))&gt;1,BV28:CE28,0),1,LEN(IF(LEN(IF(ISNUMBER(BV28:CE28),0,BV28:CE28))&gt;1,BV28:CE28,0))-1)))=FALSE,0,VALUE(MID(IF(LEN(IF(ISNUMBER(BV28:CE28),0,BV28:CE28))&gt;1,BV28:CE28,0),1,LEN(IF(LEN(IF(ISNUMBER(BV28:CE28),0,BV28:CE28))&gt;1,BV28:CE28,0))-1))))</f>
        <v>0</v>
      </c>
      <c r="BQ28" s="158">
        <f t="shared" si="3"/>
        <v>0</v>
      </c>
      <c r="BR28" s="524"/>
      <c r="BS28" s="524"/>
      <c r="BT28" s="524"/>
      <c r="BV28" s="158">
        <f t="array" ref="BV28">IF(OR(J28="D",J28="E"),IF(H28+I28&gt;0,H28+I28 &amp;"X","X"),G28)</f>
        <v>0</v>
      </c>
      <c r="BW28" s="158">
        <f t="array" ref="BW28">IF(OR(P28="D",P28="E"),IF(N28+O28&gt;0,N28+O28&amp;"X","X"),M28)</f>
        <v>0</v>
      </c>
      <c r="BX28" s="158">
        <f t="array" ref="BX28">IF(OR(V28="D",V28="E"),IF(T28+U28&gt;0,T28+U28&amp;"X","X"),S28)</f>
        <v>0</v>
      </c>
      <c r="BY28" s="158">
        <f t="array" ref="BY28">IF(OR(AB28="D",AB28="E"),IF(Z28+AA28&gt;0,Z28+AA28&amp;"X","X"),Y28)</f>
        <v>0</v>
      </c>
      <c r="BZ28" s="158">
        <f t="array" ref="BZ28">IF(OR(AH28="D",AH28="E"),IF(AF28+AG28&gt;0,AF28+AG28&amp;"X","X"),AE28)</f>
        <v>0</v>
      </c>
      <c r="CA28" s="158">
        <f t="array" ref="CA28">IF(OR(AN28="D",AN28="E"),IF(AL28+AM28&gt;0,AL28+AM28&amp;"X","X"),AK28)</f>
        <v>0</v>
      </c>
      <c r="CB28" s="158">
        <f t="array" ref="CB28">IF(OR(AT28="D",AT28="E"),IF(AR28+AS28&gt;0,AR28+AS28&amp;"X","X"),AQ28)</f>
        <v>0</v>
      </c>
      <c r="CC28" s="158">
        <f t="array" ref="CC28">IF(OR(AZ28="D",AZ28="E"),IF(AX28+AY28&gt;0,AX28+AY28&amp;"X","X"),AW28)</f>
        <v>0</v>
      </c>
      <c r="CD28" s="158">
        <f t="array" ref="CD28">IF(OR(BF28="D",BF28="E"),IF(BD28+BE28&gt;0,BD28+BE28&amp;"X","X"),BC28)</f>
        <v>0</v>
      </c>
      <c r="CE28" s="158">
        <f t="array" ref="CE28">IF(OR(BL28="D",BL28="E"),IF(BJ28+BK28&gt;0,BJ28+BK28&amp;"X","X"),BI28)</f>
        <v>0</v>
      </c>
      <c r="CF28" s="158">
        <f t="shared" si="4"/>
        <v>0</v>
      </c>
      <c r="CH28" s="158">
        <f>'CASSICOS COMP -E'!D$58</f>
        <v>4</v>
      </c>
    </row>
    <row r="29" spans="1:86" s="158" customFormat="1" ht="15.75" x14ac:dyDescent="0.25">
      <c r="A29" s="416"/>
      <c r="B29" s="141">
        <f t="shared" si="5"/>
        <v>0</v>
      </c>
      <c r="C29" s="528"/>
      <c r="D29" s="526"/>
      <c r="E29" s="527"/>
      <c r="F29" s="145"/>
      <c r="G29" s="145">
        <f>IF(OR(J29="E",J29="D"),0,VLOOKUP(F29,'CASSICOS COMP -E'!$B$53:$C$65,2)+I29+H29)</f>
        <v>0</v>
      </c>
      <c r="H29" s="145"/>
      <c r="I29" s="145"/>
      <c r="J29" s="145"/>
      <c r="K29" s="145"/>
      <c r="L29" s="146"/>
      <c r="M29" s="146">
        <f>IF(OR(P29="E",P29="D"),0,VLOOKUP(L29,'CASSICOS COMP -E'!$B$53:$C$65,2)+O29+N29)</f>
        <v>0</v>
      </c>
      <c r="N29" s="146"/>
      <c r="O29" s="146"/>
      <c r="P29" s="146"/>
      <c r="Q29" s="146"/>
      <c r="R29" s="147"/>
      <c r="S29" s="147">
        <f>IF(OR(V29="E",V29="D"),0,VLOOKUP(R29,'CASSICOS COMP -E'!$B$53:$C$65,2)+U29+T29)</f>
        <v>0</v>
      </c>
      <c r="T29" s="147"/>
      <c r="U29" s="147"/>
      <c r="V29" s="147"/>
      <c r="W29" s="434"/>
      <c r="X29" s="148"/>
      <c r="Y29" s="148">
        <f>IF(OR(AB29="E",AB29="D"),0,VLOOKUP(X29,'CASSICOS COMP -E'!$B$53:$C$65,2)+AA29+Z29)</f>
        <v>0</v>
      </c>
      <c r="Z29" s="148"/>
      <c r="AA29" s="148"/>
      <c r="AB29" s="148"/>
      <c r="AC29" s="148"/>
      <c r="AD29" s="149"/>
      <c r="AE29" s="149">
        <f>IF(OR(AH29="E",AH29="D"),0,VLOOKUP(AD29,'CASSICOS COMP -E'!$B$53:$C$65,2)+AG29+AF29)</f>
        <v>0</v>
      </c>
      <c r="AF29" s="149"/>
      <c r="AG29" s="149"/>
      <c r="AH29" s="149"/>
      <c r="AI29" s="149"/>
      <c r="AJ29" s="150"/>
      <c r="AK29" s="150">
        <f>IF(OR(AN29="E",AN29="D"),0,VLOOKUP(AJ29,'CASSICOS COMP -E'!$B$53:$C$65,2)+AM29+AL29)</f>
        <v>0</v>
      </c>
      <c r="AL29" s="150"/>
      <c r="AM29" s="150"/>
      <c r="AN29" s="150"/>
      <c r="AO29" s="150"/>
      <c r="AP29" s="151"/>
      <c r="AQ29" s="151">
        <f>IF(OR(AT29="E",AT29="D"),0,VLOOKUP(AP29,'CASSICOS COMP -E'!$B$53:$C$65,2)+AS29+AR29)</f>
        <v>0</v>
      </c>
      <c r="AR29" s="151"/>
      <c r="AS29" s="151"/>
      <c r="AT29" s="151"/>
      <c r="AU29" s="151"/>
      <c r="AV29" s="152"/>
      <c r="AW29" s="152">
        <f>IF(OR(AZ29="E",AZ29="D"),0,VLOOKUP(AV29,'CASSICOS COMP -E'!$B$53:$C$65,2)+AY29+AX29)</f>
        <v>0</v>
      </c>
      <c r="AX29" s="152"/>
      <c r="AY29" s="152"/>
      <c r="AZ29" s="152"/>
      <c r="BA29" s="152"/>
      <c r="BB29" s="153"/>
      <c r="BC29" s="153">
        <f>IF(OR(BF29="E",BF29="D"),0,VLOOKUP(BB29,'CASSICOS COMP -E'!$B$53:$C$65,2)+BE29+BD29)</f>
        <v>0</v>
      </c>
      <c r="BD29" s="153"/>
      <c r="BE29" s="153"/>
      <c r="BF29" s="153"/>
      <c r="BG29" s="153"/>
      <c r="BH29" s="154"/>
      <c r="BI29" s="154">
        <f>IF(OR(BL29="E",BL29="D"),0,VLOOKUP(BH29,'CASSICOS COMP -E'!$B$53:$C$65,2)+BK29+BJ29)</f>
        <v>0</v>
      </c>
      <c r="BJ29" s="154"/>
      <c r="BK29" s="154"/>
      <c r="BL29" s="154"/>
      <c r="BM29" s="154"/>
      <c r="BN29" s="155">
        <f t="shared" si="1"/>
        <v>0</v>
      </c>
      <c r="BO29" s="156">
        <f t="shared" si="2"/>
        <v>0</v>
      </c>
      <c r="BP29" s="157">
        <f t="array" aca="1" ref="BP29" ca="1">SUM(LARGE(BV29:CE29,ROW(INDIRECT("1:"&amp;COUNT(BV29:CE29)-D$58))))+SUM(IF(ISNUMBER(VALUE(MID(IF(LEN(IF(ISNUMBER(BV29:CE29),0,BV29:CE29))&gt;1,BV29:CE29,0),1,LEN(IF(LEN(IF(ISNUMBER(BV29:CE29),0,BV29:CE29))&gt;1,BV29:CE29,0))-1)))=FALSE,0,VALUE(MID(IF(LEN(IF(ISNUMBER(BV29:CE29),0,BV29:CE29))&gt;1,BV29:CE29,0),1,LEN(IF(LEN(IF(ISNUMBER(BV29:CE29),0,BV29:CE29))&gt;1,BV29:CE29,0))-1))))</f>
        <v>0</v>
      </c>
      <c r="BQ29" s="158">
        <f t="shared" si="3"/>
        <v>0</v>
      </c>
      <c r="BR29" s="524"/>
      <c r="BS29" s="524"/>
      <c r="BT29" s="524"/>
      <c r="BV29" s="158">
        <f t="array" ref="BV29">IF(OR(J29="D",J29="E"),IF(H29+I29&gt;0,H29+I29 &amp;"X","X"),G29)</f>
        <v>0</v>
      </c>
      <c r="BW29" s="158">
        <f t="array" ref="BW29">IF(OR(P29="D",P29="E"),IF(N29+O29&gt;0,N29+O29&amp;"X","X"),M29)</f>
        <v>0</v>
      </c>
      <c r="BX29" s="158">
        <f t="array" ref="BX29">IF(OR(V29="D",V29="E"),IF(T29+U29&gt;0,T29+U29&amp;"X","X"),S29)</f>
        <v>0</v>
      </c>
      <c r="BY29" s="158">
        <f t="array" ref="BY29">IF(OR(AB29="D",AB29="E"),IF(Z29+AA29&gt;0,Z29+AA29&amp;"X","X"),Y29)</f>
        <v>0</v>
      </c>
      <c r="BZ29" s="158">
        <f t="array" ref="BZ29">IF(OR(AH29="D",AH29="E"),IF(AF29+AG29&gt;0,AF29+AG29&amp;"X","X"),AE29)</f>
        <v>0</v>
      </c>
      <c r="CA29" s="158">
        <f t="array" ref="CA29">IF(OR(AN29="D",AN29="E"),IF(AL29+AM29&gt;0,AL29+AM29&amp;"X","X"),AK29)</f>
        <v>0</v>
      </c>
      <c r="CB29" s="158">
        <f t="array" ref="CB29">IF(OR(AT29="D",AT29="E"),IF(AR29+AS29&gt;0,AR29+AS29&amp;"X","X"),AQ29)</f>
        <v>0</v>
      </c>
      <c r="CC29" s="158">
        <f t="array" ref="CC29">IF(OR(AZ29="D",AZ29="E"),IF(AX29+AY29&gt;0,AX29+AY29&amp;"X","X"),AW29)</f>
        <v>0</v>
      </c>
      <c r="CD29" s="158">
        <f t="array" ref="CD29">IF(OR(BF29="D",BF29="E"),IF(BD29+BE29&gt;0,BD29+BE29&amp;"X","X"),BC29)</f>
        <v>0</v>
      </c>
      <c r="CE29" s="158">
        <f t="array" ref="CE29">IF(OR(BL29="D",BL29="E"),IF(BJ29+BK29&gt;0,BJ29+BK29&amp;"X","X"),BI29)</f>
        <v>0</v>
      </c>
      <c r="CF29" s="158">
        <f t="shared" si="4"/>
        <v>0</v>
      </c>
      <c r="CH29" s="158">
        <f>'CASSICOS COMP -E'!D$58</f>
        <v>4</v>
      </c>
    </row>
    <row r="30" spans="1:86" s="158" customFormat="1" ht="15.75" x14ac:dyDescent="0.25">
      <c r="A30" s="416"/>
      <c r="B30" s="141">
        <f t="shared" si="5"/>
        <v>0</v>
      </c>
      <c r="C30" s="528"/>
      <c r="D30" s="526"/>
      <c r="E30" s="527"/>
      <c r="F30" s="145"/>
      <c r="G30" s="145">
        <f>IF(OR(J30="E",J30="D"),0,VLOOKUP(F30,'CASSICOS COMP -E'!$B$53:$C$65,2)+I30+H30)</f>
        <v>0</v>
      </c>
      <c r="H30" s="145"/>
      <c r="I30" s="145"/>
      <c r="J30" s="145"/>
      <c r="K30" s="145"/>
      <c r="L30" s="146"/>
      <c r="M30" s="146">
        <f>IF(OR(P30="E",P30="D"),0,VLOOKUP(L30,'CASSICOS COMP -E'!$B$53:$C$65,2)+O30+N30)</f>
        <v>0</v>
      </c>
      <c r="N30" s="146"/>
      <c r="O30" s="146"/>
      <c r="P30" s="146"/>
      <c r="Q30" s="146"/>
      <c r="R30" s="147"/>
      <c r="S30" s="147">
        <f>IF(OR(V30="E",V30="D"),0,VLOOKUP(R30,'CASSICOS COMP -E'!$B$53:$C$65,2)+U30+T30)</f>
        <v>0</v>
      </c>
      <c r="T30" s="147"/>
      <c r="U30" s="147"/>
      <c r="V30" s="147"/>
      <c r="W30" s="434"/>
      <c r="X30" s="148"/>
      <c r="Y30" s="148">
        <f>IF(OR(AB30="E",AB30="D"),0,VLOOKUP(X30,'CASSICOS COMP -E'!$B$53:$C$65,2)+AA30+Z30)</f>
        <v>0</v>
      </c>
      <c r="Z30" s="148"/>
      <c r="AA30" s="148"/>
      <c r="AB30" s="148"/>
      <c r="AC30" s="148"/>
      <c r="AD30" s="149"/>
      <c r="AE30" s="149">
        <f>IF(OR(AH30="E",AH30="D"),0,VLOOKUP(AD30,'CASSICOS COMP -E'!$B$53:$C$65,2)+AG30+AF30)</f>
        <v>0</v>
      </c>
      <c r="AF30" s="149"/>
      <c r="AG30" s="149"/>
      <c r="AH30" s="149"/>
      <c r="AI30" s="149"/>
      <c r="AJ30" s="150"/>
      <c r="AK30" s="150">
        <f>IF(OR(AN30="E",AN30="D"),0,VLOOKUP(AJ30,'CASSICOS COMP -E'!$B$53:$C$65,2)+AM30+AL30)</f>
        <v>0</v>
      </c>
      <c r="AL30" s="150"/>
      <c r="AM30" s="150"/>
      <c r="AN30" s="150"/>
      <c r="AO30" s="150"/>
      <c r="AP30" s="151"/>
      <c r="AQ30" s="151">
        <f>IF(OR(AT30="E",AT30="D"),0,VLOOKUP(AP30,'CASSICOS COMP -E'!$B$53:$C$65,2)+AS30+AR30)</f>
        <v>0</v>
      </c>
      <c r="AR30" s="151"/>
      <c r="AS30" s="151"/>
      <c r="AT30" s="151"/>
      <c r="AU30" s="151"/>
      <c r="AV30" s="152"/>
      <c r="AW30" s="152">
        <f>IF(OR(AZ30="E",AZ30="D"),0,VLOOKUP(AV30,'CASSICOS COMP -E'!$B$53:$C$65,2)+AY30+AX30)</f>
        <v>0</v>
      </c>
      <c r="AX30" s="152"/>
      <c r="AY30" s="152"/>
      <c r="AZ30" s="152"/>
      <c r="BA30" s="152"/>
      <c r="BB30" s="153"/>
      <c r="BC30" s="153">
        <f>IF(OR(BF30="E",BF30="D"),0,VLOOKUP(BB30,'CASSICOS COMP -E'!$B$53:$C$65,2)+BE30+BD30)</f>
        <v>0</v>
      </c>
      <c r="BD30" s="153"/>
      <c r="BE30" s="153"/>
      <c r="BF30" s="153"/>
      <c r="BG30" s="153"/>
      <c r="BH30" s="154"/>
      <c r="BI30" s="154">
        <f>IF(OR(BL30="E",BL30="D"),0,VLOOKUP(BH30,'CASSICOS COMP -E'!$B$53:$C$65,2)+BK30+BJ30)</f>
        <v>0</v>
      </c>
      <c r="BJ30" s="154"/>
      <c r="BK30" s="154"/>
      <c r="BL30" s="154"/>
      <c r="BM30" s="154"/>
      <c r="BN30" s="155">
        <f t="shared" si="1"/>
        <v>0</v>
      </c>
      <c r="BO30" s="156">
        <f t="shared" si="2"/>
        <v>0</v>
      </c>
      <c r="BP30" s="157">
        <f t="array" aca="1" ref="BP30" ca="1">SUM(LARGE(BV30:CE30,ROW(INDIRECT("1:"&amp;COUNT(BV30:CE30)-D$58))))+SUM(IF(ISNUMBER(VALUE(MID(IF(LEN(IF(ISNUMBER(BV30:CE30),0,BV30:CE30))&gt;1,BV30:CE30,0),1,LEN(IF(LEN(IF(ISNUMBER(BV30:CE30),0,BV30:CE30))&gt;1,BV30:CE30,0))-1)))=FALSE,0,VALUE(MID(IF(LEN(IF(ISNUMBER(BV30:CE30),0,BV30:CE30))&gt;1,BV30:CE30,0),1,LEN(IF(LEN(IF(ISNUMBER(BV30:CE30),0,BV30:CE30))&gt;1,BV30:CE30,0))-1))))</f>
        <v>0</v>
      </c>
      <c r="BQ30" s="158">
        <f t="shared" si="3"/>
        <v>0</v>
      </c>
      <c r="BR30" s="508"/>
      <c r="BS30" s="508"/>
      <c r="BT30" s="508"/>
      <c r="BV30" s="158">
        <f t="array" ref="BV30">IF(OR(J30="D",J30="E"),IF(H30+I30&gt;0,H30+I30 &amp;"X","X"),G30)</f>
        <v>0</v>
      </c>
      <c r="BW30" s="158">
        <f t="array" ref="BW30">IF(OR(P30="D",P30="E"),IF(N30+O30&gt;0,N30+O30&amp;"X","X"),M30)</f>
        <v>0</v>
      </c>
      <c r="BX30" s="158">
        <f t="array" ref="BX30">IF(OR(V30="D",V30="E"),IF(T30+U30&gt;0,T30+U30&amp;"X","X"),S30)</f>
        <v>0</v>
      </c>
      <c r="BY30" s="158">
        <f t="array" ref="BY30">IF(OR(AB30="D",AB30="E"),IF(Z30+AA30&gt;0,Z30+AA30&amp;"X","X"),Y30)</f>
        <v>0</v>
      </c>
      <c r="BZ30" s="158">
        <f t="array" ref="BZ30">IF(OR(AH30="D",AH30="E"),IF(AF30+AG30&gt;0,AF30+AG30&amp;"X","X"),AE30)</f>
        <v>0</v>
      </c>
      <c r="CA30" s="158">
        <f t="array" ref="CA30">IF(OR(AN30="D",AN30="E"),IF(AL30+AM30&gt;0,AL30+AM30&amp;"X","X"),AK30)</f>
        <v>0</v>
      </c>
      <c r="CB30" s="158">
        <f t="array" ref="CB30">IF(OR(AT30="D",AT30="E"),IF(AR30+AS30&gt;0,AR30+AS30&amp;"X","X"),AQ30)</f>
        <v>0</v>
      </c>
      <c r="CC30" s="158">
        <f t="array" ref="CC30">IF(OR(AZ30="D",AZ30="E"),IF(AX30+AY30&gt;0,AX30+AY30&amp;"X","X"),AW30)</f>
        <v>0</v>
      </c>
      <c r="CD30" s="158">
        <f t="array" ref="CD30">IF(OR(BF30="D",BF30="E"),IF(BD30+BE30&gt;0,BD30+BE30&amp;"X","X"),BC30)</f>
        <v>0</v>
      </c>
      <c r="CE30" s="158">
        <f t="array" ref="CE30">IF(OR(BL30="D",BL30="E"),IF(BJ30+BK30&gt;0,BJ30+BK30&amp;"X","X"),BI30)</f>
        <v>0</v>
      </c>
      <c r="CF30" s="158">
        <f t="shared" si="4"/>
        <v>0</v>
      </c>
      <c r="CH30" s="158">
        <f>'CASSICOS COMP -E'!D$58</f>
        <v>4</v>
      </c>
    </row>
    <row r="31" spans="1:86" s="158" customFormat="1" ht="15.75" x14ac:dyDescent="0.25">
      <c r="A31" s="416"/>
      <c r="B31" s="141">
        <f t="shared" si="5"/>
        <v>0</v>
      </c>
      <c r="C31" s="528"/>
      <c r="D31" s="529"/>
      <c r="E31" s="527"/>
      <c r="F31" s="145"/>
      <c r="G31" s="145">
        <f>IF(OR(J31="E",J31="D"),0,VLOOKUP(F31,'CASSICOS COMP -E'!$B$53:$C$65,2)+I31+H31)</f>
        <v>0</v>
      </c>
      <c r="H31" s="145"/>
      <c r="I31" s="145"/>
      <c r="J31" s="145"/>
      <c r="K31" s="145"/>
      <c r="L31" s="146"/>
      <c r="M31" s="146">
        <f>IF(OR(P31="E",P31="D"),0,VLOOKUP(L31,'CASSICOS COMP -E'!$B$53:$C$65,2)+O31+N31)</f>
        <v>0</v>
      </c>
      <c r="N31" s="146"/>
      <c r="O31" s="146"/>
      <c r="P31" s="146"/>
      <c r="Q31" s="146"/>
      <c r="R31" s="147"/>
      <c r="S31" s="147">
        <f>IF(OR(V31="E",V31="D"),0,VLOOKUP(R31,'CASSICOS COMP -E'!$B$53:$C$65,2)+U31+T31)</f>
        <v>0</v>
      </c>
      <c r="T31" s="147"/>
      <c r="U31" s="147"/>
      <c r="V31" s="147"/>
      <c r="W31" s="434"/>
      <c r="X31" s="148"/>
      <c r="Y31" s="148">
        <f>IF(OR(AB31="E",AB31="D"),0,VLOOKUP(X31,'CASSICOS COMP -E'!$B$53:$C$65,2)+AA31+Z31)</f>
        <v>0</v>
      </c>
      <c r="Z31" s="148"/>
      <c r="AA31" s="148"/>
      <c r="AB31" s="148"/>
      <c r="AC31" s="148"/>
      <c r="AD31" s="149"/>
      <c r="AE31" s="149">
        <f>IF(OR(AH31="E",AH31="D"),0,VLOOKUP(AD31,'CASSICOS COMP -E'!$B$53:$C$65,2)+AG31+AF31)</f>
        <v>0</v>
      </c>
      <c r="AF31" s="149"/>
      <c r="AG31" s="149"/>
      <c r="AH31" s="149"/>
      <c r="AI31" s="149"/>
      <c r="AJ31" s="150"/>
      <c r="AK31" s="150">
        <f>IF(OR(AN31="E",AN31="D"),0,VLOOKUP(AJ31,'CASSICOS COMP -E'!$B$53:$C$65,2)+AM31+AL31)</f>
        <v>0</v>
      </c>
      <c r="AL31" s="150"/>
      <c r="AM31" s="150"/>
      <c r="AN31" s="150"/>
      <c r="AO31" s="150"/>
      <c r="AP31" s="151"/>
      <c r="AQ31" s="151">
        <f>IF(OR(AT31="E",AT31="D"),0,VLOOKUP(AP31,'CASSICOS COMP -E'!$B$53:$C$65,2)+AS31+AR31)</f>
        <v>0</v>
      </c>
      <c r="AR31" s="151"/>
      <c r="AS31" s="151"/>
      <c r="AT31" s="151"/>
      <c r="AU31" s="151"/>
      <c r="AV31" s="152"/>
      <c r="AW31" s="152">
        <f>IF(OR(AZ31="E",AZ31="D"),0,VLOOKUP(AV31,'CASSICOS COMP -E'!$B$53:$C$65,2)+AY31+AX31)</f>
        <v>0</v>
      </c>
      <c r="AX31" s="152"/>
      <c r="AY31" s="152"/>
      <c r="AZ31" s="152"/>
      <c r="BA31" s="152"/>
      <c r="BB31" s="153"/>
      <c r="BC31" s="153">
        <f>IF(OR(BF31="E",BF31="D"),0,VLOOKUP(BB31,'CASSICOS COMP -E'!$B$53:$C$65,2)+BE31+BD31)</f>
        <v>0</v>
      </c>
      <c r="BD31" s="153"/>
      <c r="BE31" s="153"/>
      <c r="BF31" s="153"/>
      <c r="BG31" s="153"/>
      <c r="BH31" s="154"/>
      <c r="BI31" s="154">
        <f>IF(OR(BL31="E",BL31="D"),0,VLOOKUP(BH31,'CASSICOS COMP -E'!$B$53:$C$65,2)+BK31+BJ31)</f>
        <v>0</v>
      </c>
      <c r="BJ31" s="154"/>
      <c r="BK31" s="154"/>
      <c r="BL31" s="154"/>
      <c r="BM31" s="154"/>
      <c r="BN31" s="155">
        <f t="shared" si="1"/>
        <v>0</v>
      </c>
      <c r="BO31" s="156">
        <f t="shared" si="2"/>
        <v>0</v>
      </c>
      <c r="BP31" s="157">
        <f t="array" aca="1" ref="BP31" ca="1">SUM(LARGE(BV31:CE31,ROW(INDIRECT("1:"&amp;COUNT(BV31:CE31)-D$58))))+SUM(IF(ISNUMBER(VALUE(MID(IF(LEN(IF(ISNUMBER(BV31:CE31),0,BV31:CE31))&gt;1,BV31:CE31,0),1,LEN(IF(LEN(IF(ISNUMBER(BV31:CE31),0,BV31:CE31))&gt;1,BV31:CE31,0))-1)))=FALSE,0,VALUE(MID(IF(LEN(IF(ISNUMBER(BV31:CE31),0,BV31:CE31))&gt;1,BV31:CE31,0),1,LEN(IF(LEN(IF(ISNUMBER(BV31:CE31),0,BV31:CE31))&gt;1,BV31:CE31,0))-1))))</f>
        <v>0</v>
      </c>
      <c r="BQ31" s="158">
        <f t="shared" si="3"/>
        <v>0</v>
      </c>
      <c r="BR31" s="533"/>
      <c r="BS31" s="533"/>
      <c r="BT31" s="533"/>
      <c r="BV31" s="158">
        <f t="array" ref="BV31">IF(OR(J31="D",J31="E"),IF(H31+I31&gt;0,H31+I31 &amp;"X","X"),G31)</f>
        <v>0</v>
      </c>
      <c r="BW31" s="158">
        <f t="array" ref="BW31">IF(OR(P31="D",P31="E"),IF(N31+O31&gt;0,N31+O31&amp;"X","X"),M31)</f>
        <v>0</v>
      </c>
      <c r="BX31" s="158">
        <f t="array" ref="BX31">IF(OR(V31="D",V31="E"),IF(T31+U31&gt;0,T31+U31&amp;"X","X"),S31)</f>
        <v>0</v>
      </c>
      <c r="BY31" s="158">
        <f t="array" ref="BY31">IF(OR(AB31="D",AB31="E"),IF(Z31+AA31&gt;0,Z31+AA31&amp;"X","X"),Y31)</f>
        <v>0</v>
      </c>
      <c r="BZ31" s="158">
        <f t="array" ref="BZ31">IF(OR(AH31="D",AH31="E"),IF(AF31+AG31&gt;0,AF31+AG31&amp;"X","X"),AE31)</f>
        <v>0</v>
      </c>
      <c r="CA31" s="158">
        <f t="array" ref="CA31">IF(OR(AN31="D",AN31="E"),IF(AL31+AM31&gt;0,AL31+AM31&amp;"X","X"),AK31)</f>
        <v>0</v>
      </c>
      <c r="CB31" s="158">
        <f t="array" ref="CB31">IF(OR(AT31="D",AT31="E"),IF(AR31+AS31&gt;0,AR31+AS31&amp;"X","X"),AQ31)</f>
        <v>0</v>
      </c>
      <c r="CC31" s="158">
        <f t="array" ref="CC31">IF(OR(AZ31="D",AZ31="E"),IF(AX31+AY31&gt;0,AX31+AY31&amp;"X","X"),AW31)</f>
        <v>0</v>
      </c>
      <c r="CD31" s="158">
        <f t="array" ref="CD31">IF(OR(BF31="D",BF31="E"),IF(BD31+BE31&gt;0,BD31+BE31&amp;"X","X"),BC31)</f>
        <v>0</v>
      </c>
      <c r="CE31" s="158">
        <f t="array" ref="CE31">IF(OR(BL31="D",BL31="E"),IF(BJ31+BK31&gt;0,BJ31+BK31&amp;"X","X"),BI31)</f>
        <v>0</v>
      </c>
      <c r="CF31" s="158">
        <f t="shared" si="4"/>
        <v>0</v>
      </c>
      <c r="CH31" s="158">
        <f>'CASSICOS COMP -E'!D$58</f>
        <v>4</v>
      </c>
    </row>
    <row r="32" spans="1:86" s="158" customFormat="1" ht="15.75" x14ac:dyDescent="0.25">
      <c r="A32" s="416"/>
      <c r="B32" s="141">
        <f t="shared" si="5"/>
        <v>0</v>
      </c>
      <c r="C32" s="528"/>
      <c r="D32" s="529"/>
      <c r="E32" s="530"/>
      <c r="F32" s="145"/>
      <c r="G32" s="145">
        <f>IF(OR(J32="E",J32="D"),0,VLOOKUP(F32,'CASSICOS COMP -E'!$B$53:$C$65,2)+I32+H32)</f>
        <v>0</v>
      </c>
      <c r="H32" s="145"/>
      <c r="I32" s="145"/>
      <c r="J32" s="145"/>
      <c r="K32" s="145"/>
      <c r="L32" s="146"/>
      <c r="M32" s="146">
        <f>IF(OR(P32="E",P32="D"),0,VLOOKUP(L32,'CASSICOS COMP -E'!$B$53:$C$65,2)+O32+N32)</f>
        <v>0</v>
      </c>
      <c r="N32" s="146"/>
      <c r="O32" s="146"/>
      <c r="P32" s="146"/>
      <c r="Q32" s="146"/>
      <c r="R32" s="147"/>
      <c r="S32" s="147">
        <f>IF(OR(V32="E",V32="D"),0,VLOOKUP(R32,'CASSICOS COMP -E'!$B$53:$C$65,2)+U32+T32)</f>
        <v>0</v>
      </c>
      <c r="T32" s="147"/>
      <c r="U32" s="147"/>
      <c r="V32" s="147"/>
      <c r="W32" s="434"/>
      <c r="X32" s="148"/>
      <c r="Y32" s="148">
        <f>IF(OR(AB32="E",AB32="D"),0,VLOOKUP(X32,'CASSICOS COMP -E'!$B$53:$C$65,2)+AA32+Z32)</f>
        <v>0</v>
      </c>
      <c r="Z32" s="148"/>
      <c r="AA32" s="148"/>
      <c r="AB32" s="148"/>
      <c r="AC32" s="148"/>
      <c r="AD32" s="149"/>
      <c r="AE32" s="149">
        <f>IF(OR(AH32="E",AH32="D"),0,VLOOKUP(AD32,'CASSICOS COMP -E'!$B$53:$C$65,2)+AG32+AF32)</f>
        <v>0</v>
      </c>
      <c r="AF32" s="149"/>
      <c r="AG32" s="149"/>
      <c r="AH32" s="149"/>
      <c r="AI32" s="149"/>
      <c r="AJ32" s="150"/>
      <c r="AK32" s="150">
        <f>IF(OR(AN32="E",AN32="D"),0,VLOOKUP(AJ32,'CASSICOS COMP -E'!$B$53:$C$65,2)+AM32+AL32)</f>
        <v>0</v>
      </c>
      <c r="AL32" s="150"/>
      <c r="AM32" s="150"/>
      <c r="AN32" s="150"/>
      <c r="AO32" s="150"/>
      <c r="AP32" s="151"/>
      <c r="AQ32" s="151">
        <f>IF(OR(AT32="E",AT32="D"),0,VLOOKUP(AP32,'CASSICOS COMP -E'!$B$53:$C$65,2)+AS32+AR32)</f>
        <v>0</v>
      </c>
      <c r="AR32" s="151"/>
      <c r="AS32" s="151"/>
      <c r="AT32" s="151"/>
      <c r="AU32" s="151"/>
      <c r="AV32" s="152"/>
      <c r="AW32" s="152">
        <f>IF(OR(AZ32="E",AZ32="D"),0,VLOOKUP(AV32,'CASSICOS COMP -E'!$B$53:$C$65,2)+AY32+AX32)</f>
        <v>0</v>
      </c>
      <c r="AX32" s="152"/>
      <c r="AY32" s="152"/>
      <c r="AZ32" s="152"/>
      <c r="BA32" s="152"/>
      <c r="BB32" s="153"/>
      <c r="BC32" s="153">
        <f>IF(OR(BF32="E",BF32="D"),0,VLOOKUP(BB32,'CASSICOS COMP -E'!$B$53:$C$65,2)+BE32+BD32)</f>
        <v>0</v>
      </c>
      <c r="BD32" s="153"/>
      <c r="BE32" s="153"/>
      <c r="BF32" s="153"/>
      <c r="BG32" s="153"/>
      <c r="BH32" s="154"/>
      <c r="BI32" s="154">
        <f>IF(OR(BL32="E",BL32="D"),0,VLOOKUP(BH32,'CASSICOS COMP -E'!$B$53:$C$65,2)+BK32+BJ32)</f>
        <v>0</v>
      </c>
      <c r="BJ32" s="154"/>
      <c r="BK32" s="154"/>
      <c r="BL32" s="154"/>
      <c r="BM32" s="154"/>
      <c r="BN32" s="155">
        <f t="shared" si="1"/>
        <v>0</v>
      </c>
      <c r="BO32" s="156">
        <f t="shared" si="2"/>
        <v>0</v>
      </c>
      <c r="BP32" s="157">
        <f t="array" aca="1" ref="BP32" ca="1">SUM(LARGE(BV32:CE32,ROW(INDIRECT("1:"&amp;COUNT(BV32:CE32)-D$58))))+SUM(IF(ISNUMBER(VALUE(MID(IF(LEN(IF(ISNUMBER(BV32:CE32),0,BV32:CE32))&gt;1,BV32:CE32,0),1,LEN(IF(LEN(IF(ISNUMBER(BV32:CE32),0,BV32:CE32))&gt;1,BV32:CE32,0))-1)))=FALSE,0,VALUE(MID(IF(LEN(IF(ISNUMBER(BV32:CE32),0,BV32:CE32))&gt;1,BV32:CE32,0),1,LEN(IF(LEN(IF(ISNUMBER(BV32:CE32),0,BV32:CE32))&gt;1,BV32:CE32,0))-1))))</f>
        <v>0</v>
      </c>
      <c r="BQ32" s="158">
        <f t="shared" si="3"/>
        <v>0</v>
      </c>
      <c r="BR32" s="533"/>
      <c r="BS32" s="533"/>
      <c r="BT32" s="533"/>
      <c r="BV32" s="158">
        <f t="array" ref="BV32">IF(OR(J32="D",J32="E"),IF(H32+I32&gt;0,H32+I32 &amp;"X","X"),G32)</f>
        <v>0</v>
      </c>
      <c r="BW32" s="158">
        <f t="array" ref="BW32">IF(OR(P32="D",P32="E"),IF(N32+O32&gt;0,N32+O32&amp;"X","X"),M32)</f>
        <v>0</v>
      </c>
      <c r="BX32" s="158">
        <f t="array" ref="BX32">IF(OR(V32="D",V32="E"),IF(T32+U32&gt;0,T32+U32&amp;"X","X"),S32)</f>
        <v>0</v>
      </c>
      <c r="BY32" s="158">
        <f t="array" ref="BY32">IF(OR(AB32="D",AB32="E"),IF(Z32+AA32&gt;0,Z32+AA32&amp;"X","X"),Y32)</f>
        <v>0</v>
      </c>
      <c r="BZ32" s="158">
        <f t="array" ref="BZ32">IF(OR(AH32="D",AH32="E"),IF(AF32+AG32&gt;0,AF32+AG32&amp;"X","X"),AE32)</f>
        <v>0</v>
      </c>
      <c r="CA32" s="158">
        <f t="array" ref="CA32">IF(OR(AN32="D",AN32="E"),IF(AL32+AM32&gt;0,AL32+AM32&amp;"X","X"),AK32)</f>
        <v>0</v>
      </c>
      <c r="CB32" s="158">
        <f t="array" ref="CB32">IF(OR(AT32="D",AT32="E"),IF(AR32+AS32&gt;0,AR32+AS32&amp;"X","X"),AQ32)</f>
        <v>0</v>
      </c>
      <c r="CC32" s="158">
        <f t="array" ref="CC32">IF(OR(AZ32="D",AZ32="E"),IF(AX32+AY32&gt;0,AX32+AY32&amp;"X","X"),AW32)</f>
        <v>0</v>
      </c>
      <c r="CD32" s="158">
        <f t="array" ref="CD32">IF(OR(BF32="D",BF32="E"),IF(BD32+BE32&gt;0,BD32+BE32&amp;"X","X"),BC32)</f>
        <v>0</v>
      </c>
      <c r="CE32" s="158">
        <f t="array" ref="CE32">IF(OR(BL32="D",BL32="E"),IF(BJ32+BK32&gt;0,BJ32+BK32&amp;"X","X"),BI32)</f>
        <v>0</v>
      </c>
      <c r="CF32" s="158">
        <f t="shared" si="4"/>
        <v>0</v>
      </c>
      <c r="CH32" s="158">
        <f>'CASSICOS COMP -E'!D$58</f>
        <v>4</v>
      </c>
    </row>
    <row r="33" spans="1:86" s="158" customFormat="1" ht="15.75" x14ac:dyDescent="0.25">
      <c r="A33" s="416"/>
      <c r="B33" s="141">
        <f t="shared" si="5"/>
        <v>0</v>
      </c>
      <c r="C33" s="528"/>
      <c r="D33" s="529"/>
      <c r="E33" s="530"/>
      <c r="F33" s="145"/>
      <c r="G33" s="145">
        <f>IF(OR(J33="E",J33="D"),0,VLOOKUP(F33,'CASSICOS COMP -E'!$B$53:$C$65,2)+I33+H33)</f>
        <v>0</v>
      </c>
      <c r="H33" s="145"/>
      <c r="I33" s="145"/>
      <c r="J33" s="145"/>
      <c r="K33" s="145"/>
      <c r="L33" s="146"/>
      <c r="M33" s="146">
        <f>IF(OR(P33="E",P33="D"),0,VLOOKUP(L33,'CASSICOS COMP -E'!$B$53:$C$65,2)+O33+N33)</f>
        <v>0</v>
      </c>
      <c r="N33" s="146"/>
      <c r="O33" s="146"/>
      <c r="P33" s="146"/>
      <c r="Q33" s="146"/>
      <c r="R33" s="147"/>
      <c r="S33" s="147">
        <f>IF(OR(V33="E",V33="D"),0,VLOOKUP(R33,'CASSICOS COMP -E'!$B$53:$C$65,2)+U33+T33)</f>
        <v>0</v>
      </c>
      <c r="T33" s="147"/>
      <c r="U33" s="147"/>
      <c r="V33" s="147"/>
      <c r="W33" s="434"/>
      <c r="X33" s="148"/>
      <c r="Y33" s="148">
        <f>IF(OR(AB33="E",AB33="D"),0,VLOOKUP(X33,'CASSICOS COMP -E'!$B$53:$C$65,2)+AA33+Z33)</f>
        <v>0</v>
      </c>
      <c r="Z33" s="148"/>
      <c r="AA33" s="148"/>
      <c r="AB33" s="148"/>
      <c r="AC33" s="148"/>
      <c r="AD33" s="149"/>
      <c r="AE33" s="149">
        <f>IF(OR(AH33="E",AH33="D"),0,VLOOKUP(AD33,'CASSICOS COMP -E'!$B$53:$C$65,2)+AG33+AF33)</f>
        <v>0</v>
      </c>
      <c r="AF33" s="149"/>
      <c r="AG33" s="149"/>
      <c r="AH33" s="149"/>
      <c r="AI33" s="149"/>
      <c r="AJ33" s="150"/>
      <c r="AK33" s="150">
        <f>IF(OR(AN33="E",AN33="D"),0,VLOOKUP(AJ33,'CASSICOS COMP -E'!$B$53:$C$65,2)+AM33+AL33)</f>
        <v>0</v>
      </c>
      <c r="AL33" s="150"/>
      <c r="AM33" s="150"/>
      <c r="AN33" s="150"/>
      <c r="AO33" s="150"/>
      <c r="AP33" s="151"/>
      <c r="AQ33" s="151">
        <f>IF(OR(AT33="E",AT33="D"),0,VLOOKUP(AP33,'CASSICOS COMP -E'!$B$53:$C$65,2)+AS33+AR33)</f>
        <v>0</v>
      </c>
      <c r="AR33" s="151"/>
      <c r="AS33" s="151"/>
      <c r="AT33" s="151"/>
      <c r="AU33" s="151"/>
      <c r="AV33" s="152"/>
      <c r="AW33" s="152">
        <f>IF(OR(AZ33="E",AZ33="D"),0,VLOOKUP(AV33,'CASSICOS COMP -E'!$B$53:$C$65,2)+AY33+AX33)</f>
        <v>0</v>
      </c>
      <c r="AX33" s="152"/>
      <c r="AY33" s="152"/>
      <c r="AZ33" s="152"/>
      <c r="BA33" s="152"/>
      <c r="BB33" s="153"/>
      <c r="BC33" s="153">
        <f>IF(OR(BF33="E",BF33="D"),0,VLOOKUP(BB33,'CASSICOS COMP -E'!$B$53:$C$65,2)+BE33+BD33)</f>
        <v>0</v>
      </c>
      <c r="BD33" s="153"/>
      <c r="BE33" s="153"/>
      <c r="BF33" s="153"/>
      <c r="BG33" s="153"/>
      <c r="BH33" s="154"/>
      <c r="BI33" s="154">
        <f>IF(OR(BL33="E",BL33="D"),0,VLOOKUP(BH33,'CASSICOS COMP -E'!$B$53:$C$65,2)+BK33+BJ33)</f>
        <v>0</v>
      </c>
      <c r="BJ33" s="154"/>
      <c r="BK33" s="154"/>
      <c r="BL33" s="154"/>
      <c r="BM33" s="154"/>
      <c r="BN33" s="155">
        <f t="shared" si="1"/>
        <v>0</v>
      </c>
      <c r="BO33" s="156">
        <f t="shared" si="2"/>
        <v>0</v>
      </c>
      <c r="BP33" s="157">
        <f t="array" aca="1" ref="BP33" ca="1">SUM(LARGE(BV33:CE33,ROW(INDIRECT("1:"&amp;COUNT(BV33:CE33)-D$58))))+SUM(IF(ISNUMBER(VALUE(MID(IF(LEN(IF(ISNUMBER(BV33:CE33),0,BV33:CE33))&gt;1,BV33:CE33,0),1,LEN(IF(LEN(IF(ISNUMBER(BV33:CE33),0,BV33:CE33))&gt;1,BV33:CE33,0))-1)))=FALSE,0,VALUE(MID(IF(LEN(IF(ISNUMBER(BV33:CE33),0,BV33:CE33))&gt;1,BV33:CE33,0),1,LEN(IF(LEN(IF(ISNUMBER(BV33:CE33),0,BV33:CE33))&gt;1,BV33:CE33,0))-1))))</f>
        <v>0</v>
      </c>
      <c r="BQ33" s="158">
        <f t="shared" si="3"/>
        <v>0</v>
      </c>
      <c r="BR33" s="533"/>
      <c r="BS33" s="533"/>
      <c r="BT33" s="533"/>
      <c r="BV33" s="158">
        <f t="array" ref="BV33">IF(OR(J33="D",J33="E"),IF(H33+I33&gt;0,H33+I33 &amp;"X","X"),G33)</f>
        <v>0</v>
      </c>
      <c r="BW33" s="158">
        <f t="array" ref="BW33">IF(OR(P33="D",P33="E"),IF(N33+O33&gt;0,N33+O33&amp;"X","X"),M33)</f>
        <v>0</v>
      </c>
      <c r="BX33" s="158">
        <f t="array" ref="BX33">IF(OR(V33="D",V33="E"),IF(T33+U33&gt;0,T33+U33&amp;"X","X"),S33)</f>
        <v>0</v>
      </c>
      <c r="BY33" s="158">
        <f t="array" ref="BY33">IF(OR(AB33="D",AB33="E"),IF(Z33+AA33&gt;0,Z33+AA33&amp;"X","X"),Y33)</f>
        <v>0</v>
      </c>
      <c r="BZ33" s="158">
        <f t="array" ref="BZ33">IF(OR(AH33="D",AH33="E"),IF(AF33+AG33&gt;0,AF33+AG33&amp;"X","X"),AE33)</f>
        <v>0</v>
      </c>
      <c r="CA33" s="158">
        <f t="array" ref="CA33">IF(OR(AN33="D",AN33="E"),IF(AL33+AM33&gt;0,AL33+AM33&amp;"X","X"),AK33)</f>
        <v>0</v>
      </c>
      <c r="CB33" s="158">
        <f t="array" ref="CB33">IF(OR(AT33="D",AT33="E"),IF(AR33+AS33&gt;0,AR33+AS33&amp;"X","X"),AQ33)</f>
        <v>0</v>
      </c>
      <c r="CC33" s="158">
        <f t="array" ref="CC33">IF(OR(AZ33="D",AZ33="E"),IF(AX33+AY33&gt;0,AX33+AY33&amp;"X","X"),AW33)</f>
        <v>0</v>
      </c>
      <c r="CD33" s="158">
        <f t="array" ref="CD33">IF(OR(BF33="D",BF33="E"),IF(BD33+BE33&gt;0,BD33+BE33&amp;"X","X"),BC33)</f>
        <v>0</v>
      </c>
      <c r="CE33" s="158">
        <f t="array" ref="CE33">IF(OR(BL33="D",BL33="E"),IF(BJ33+BK33&gt;0,BJ33+BK33&amp;"X","X"),BI33)</f>
        <v>0</v>
      </c>
      <c r="CF33" s="158">
        <f t="shared" si="4"/>
        <v>0</v>
      </c>
      <c r="CH33" s="158">
        <f>'CASSICOS COMP -E'!D$58</f>
        <v>4</v>
      </c>
    </row>
    <row r="34" spans="1:86" s="158" customFormat="1" ht="15.75" x14ac:dyDescent="0.25">
      <c r="A34" s="416"/>
      <c r="B34" s="141">
        <f t="shared" si="5"/>
        <v>0</v>
      </c>
      <c r="C34" s="528"/>
      <c r="D34" s="529"/>
      <c r="E34" s="530"/>
      <c r="F34" s="145"/>
      <c r="G34" s="145">
        <f>IF(OR(J34="E",J34="D"),0,VLOOKUP(F34,'CASSICOS COMP -E'!$B$53:$C$65,2)+I34+H34)</f>
        <v>0</v>
      </c>
      <c r="H34" s="145"/>
      <c r="I34" s="145"/>
      <c r="J34" s="145"/>
      <c r="K34" s="145"/>
      <c r="L34" s="146"/>
      <c r="M34" s="146">
        <f>IF(OR(P34="E",P34="D"),0,VLOOKUP(L34,'CASSICOS COMP -E'!$B$53:$C$65,2)+O34+N34)</f>
        <v>0</v>
      </c>
      <c r="N34" s="146"/>
      <c r="O34" s="146"/>
      <c r="P34" s="146"/>
      <c r="Q34" s="146"/>
      <c r="R34" s="147"/>
      <c r="S34" s="147">
        <f>IF(OR(V34="E",V34="D"),0,VLOOKUP(R34,'CASSICOS COMP -E'!$B$53:$C$65,2)+U34+T34)</f>
        <v>0</v>
      </c>
      <c r="T34" s="147"/>
      <c r="U34" s="147"/>
      <c r="V34" s="147"/>
      <c r="W34" s="434"/>
      <c r="X34" s="148"/>
      <c r="Y34" s="148">
        <f>IF(OR(AB34="E",AB34="D"),0,VLOOKUP(X34,'CASSICOS COMP -E'!$B$53:$C$65,2)+AA34+Z34)</f>
        <v>0</v>
      </c>
      <c r="Z34" s="148"/>
      <c r="AA34" s="148"/>
      <c r="AB34" s="148"/>
      <c r="AC34" s="148"/>
      <c r="AD34" s="149"/>
      <c r="AE34" s="149">
        <f>IF(OR(AH34="E",AH34="D"),0,VLOOKUP(AD34,'CASSICOS COMP -E'!$B$53:$C$65,2)+AG34+AF34)</f>
        <v>0</v>
      </c>
      <c r="AF34" s="149"/>
      <c r="AG34" s="149"/>
      <c r="AH34" s="149"/>
      <c r="AI34" s="149"/>
      <c r="AJ34" s="150"/>
      <c r="AK34" s="150">
        <f>IF(OR(AN34="E",AN34="D"),0,VLOOKUP(AJ34,'CASSICOS COMP -E'!$B$53:$C$65,2)+AM34+AL34)</f>
        <v>0</v>
      </c>
      <c r="AL34" s="150"/>
      <c r="AM34" s="150"/>
      <c r="AN34" s="150"/>
      <c r="AO34" s="150"/>
      <c r="AP34" s="151"/>
      <c r="AQ34" s="151">
        <f>IF(OR(AT34="E",AT34="D"),0,VLOOKUP(AP34,'CASSICOS COMP -E'!$B$53:$C$65,2)+AS34+AR34)</f>
        <v>0</v>
      </c>
      <c r="AR34" s="151"/>
      <c r="AS34" s="151"/>
      <c r="AT34" s="151"/>
      <c r="AU34" s="151"/>
      <c r="AV34" s="152"/>
      <c r="AW34" s="152">
        <f>IF(OR(AZ34="E",AZ34="D"),0,VLOOKUP(AV34,'CASSICOS COMP -E'!$B$53:$C$65,2)+AY34+AX34)</f>
        <v>0</v>
      </c>
      <c r="AX34" s="152"/>
      <c r="AY34" s="152"/>
      <c r="AZ34" s="152"/>
      <c r="BA34" s="152"/>
      <c r="BB34" s="153"/>
      <c r="BC34" s="153">
        <f>IF(OR(BF34="E",BF34="D"),0,VLOOKUP(BB34,'CASSICOS COMP -E'!$B$53:$C$65,2)+BE34+BD34)</f>
        <v>0</v>
      </c>
      <c r="BD34" s="153"/>
      <c r="BE34" s="153"/>
      <c r="BF34" s="153"/>
      <c r="BG34" s="153"/>
      <c r="BH34" s="154"/>
      <c r="BI34" s="154">
        <f>IF(OR(BL34="E",BL34="D"),0,VLOOKUP(BH34,'CASSICOS COMP -E'!$B$53:$C$65,2)+BK34+BJ34)</f>
        <v>0</v>
      </c>
      <c r="BJ34" s="154"/>
      <c r="BK34" s="154"/>
      <c r="BL34" s="154"/>
      <c r="BM34" s="154"/>
      <c r="BN34" s="155">
        <f t="shared" si="1"/>
        <v>0</v>
      </c>
      <c r="BO34" s="156">
        <f t="shared" si="2"/>
        <v>0</v>
      </c>
      <c r="BP34" s="157">
        <f t="array" aca="1" ref="BP34" ca="1">SUM(LARGE(BV34:CE34,ROW(INDIRECT("1:"&amp;COUNT(BV34:CE34)-D$58))))+SUM(IF(ISNUMBER(VALUE(MID(IF(LEN(IF(ISNUMBER(BV34:CE34),0,BV34:CE34))&gt;1,BV34:CE34,0),1,LEN(IF(LEN(IF(ISNUMBER(BV34:CE34),0,BV34:CE34))&gt;1,BV34:CE34,0))-1)))=FALSE,0,VALUE(MID(IF(LEN(IF(ISNUMBER(BV34:CE34),0,BV34:CE34))&gt;1,BV34:CE34,0),1,LEN(IF(LEN(IF(ISNUMBER(BV34:CE34),0,BV34:CE34))&gt;1,BV34:CE34,0))-1))))</f>
        <v>0</v>
      </c>
      <c r="BQ34" s="158">
        <f t="shared" si="3"/>
        <v>0</v>
      </c>
      <c r="BR34" s="533"/>
      <c r="BS34" s="533"/>
      <c r="BT34" s="533"/>
      <c r="BV34" s="158">
        <f t="array" ref="BV34">IF(OR(J34="D",J34="E"),IF(H34+I34&gt;0,H34+I34 &amp;"X","X"),G34)</f>
        <v>0</v>
      </c>
      <c r="BW34" s="158">
        <f t="array" ref="BW34">IF(OR(P34="D",P34="E"),IF(N34+O34&gt;0,N34+O34&amp;"X","X"),M34)</f>
        <v>0</v>
      </c>
      <c r="BX34" s="158">
        <f t="array" ref="BX34">IF(OR(V34="D",V34="E"),IF(T34+U34&gt;0,T34+U34&amp;"X","X"),S34)</f>
        <v>0</v>
      </c>
      <c r="BY34" s="158">
        <f t="array" ref="BY34">IF(OR(AB34="D",AB34="E"),IF(Z34+AA34&gt;0,Z34+AA34&amp;"X","X"),Y34)</f>
        <v>0</v>
      </c>
      <c r="BZ34" s="158">
        <f t="array" ref="BZ34">IF(OR(AH34="D",AH34="E"),IF(AF34+AG34&gt;0,AF34+AG34&amp;"X","X"),AE34)</f>
        <v>0</v>
      </c>
      <c r="CA34" s="158">
        <f t="array" ref="CA34">IF(OR(AN34="D",AN34="E"),IF(AL34+AM34&gt;0,AL34+AM34&amp;"X","X"),AK34)</f>
        <v>0</v>
      </c>
      <c r="CB34" s="158">
        <f t="array" ref="CB34">IF(OR(AT34="D",AT34="E"),IF(AR34+AS34&gt;0,AR34+AS34&amp;"X","X"),AQ34)</f>
        <v>0</v>
      </c>
      <c r="CC34" s="158">
        <f t="array" ref="CC34">IF(OR(AZ34="D",AZ34="E"),IF(AX34+AY34&gt;0,AX34+AY34&amp;"X","X"),AW34)</f>
        <v>0</v>
      </c>
      <c r="CD34" s="158">
        <f t="array" ref="CD34">IF(OR(BF34="D",BF34="E"),IF(BD34+BE34&gt;0,BD34+BE34&amp;"X","X"),BC34)</f>
        <v>0</v>
      </c>
      <c r="CE34" s="158">
        <f t="array" ref="CE34">IF(OR(BL34="D",BL34="E"),IF(BJ34+BK34&gt;0,BJ34+BK34&amp;"X","X"),BI34)</f>
        <v>0</v>
      </c>
      <c r="CF34" s="158">
        <f t="shared" si="4"/>
        <v>0</v>
      </c>
      <c r="CH34" s="158">
        <f>'CASSICOS COMP -E'!D$58</f>
        <v>4</v>
      </c>
    </row>
    <row r="35" spans="1:86" s="158" customFormat="1" ht="15.75" x14ac:dyDescent="0.25">
      <c r="A35" s="416"/>
      <c r="B35" s="141">
        <f t="shared" si="5"/>
        <v>0</v>
      </c>
      <c r="C35" s="528"/>
      <c r="D35" s="529"/>
      <c r="E35" s="527"/>
      <c r="F35" s="145"/>
      <c r="G35" s="145">
        <f>IF(OR(J35="E",J35="D"),0,VLOOKUP(F35,'CASSICOS COMP -E'!$B$53:$C$65,2)+I35+H35)</f>
        <v>0</v>
      </c>
      <c r="H35" s="145"/>
      <c r="I35" s="145"/>
      <c r="J35" s="145"/>
      <c r="K35" s="145"/>
      <c r="L35" s="146"/>
      <c r="M35" s="146">
        <f>IF(OR(P35="E",P35="D"),0,VLOOKUP(L35,'CASSICOS COMP -E'!$B$53:$C$65,2)+O35+N35)</f>
        <v>0</v>
      </c>
      <c r="N35" s="146"/>
      <c r="O35" s="146"/>
      <c r="P35" s="146"/>
      <c r="Q35" s="146"/>
      <c r="R35" s="147"/>
      <c r="S35" s="147">
        <f>IF(OR(V35="E",V35="D"),0,VLOOKUP(R35,'CASSICOS COMP -E'!$B$53:$C$65,2)+U35+T35)</f>
        <v>0</v>
      </c>
      <c r="T35" s="147"/>
      <c r="U35" s="147"/>
      <c r="V35" s="147"/>
      <c r="W35" s="434"/>
      <c r="X35" s="148"/>
      <c r="Y35" s="148">
        <f>IF(OR(AB35="E",AB35="D"),0,VLOOKUP(X35,'CASSICOS COMP -E'!$B$53:$C$65,2)+AA35+Z35)</f>
        <v>0</v>
      </c>
      <c r="Z35" s="148"/>
      <c r="AA35" s="148"/>
      <c r="AB35" s="148"/>
      <c r="AC35" s="148"/>
      <c r="AD35" s="149"/>
      <c r="AE35" s="149">
        <f>IF(OR(AH35="E",AH35="D"),0,VLOOKUP(AD35,'CASSICOS COMP -E'!$B$53:$C$65,2)+AG35+AF35)</f>
        <v>0</v>
      </c>
      <c r="AF35" s="149"/>
      <c r="AG35" s="149"/>
      <c r="AH35" s="149"/>
      <c r="AI35" s="149"/>
      <c r="AJ35" s="150"/>
      <c r="AK35" s="150">
        <f>IF(OR(AN35="E",AN35="D"),0,VLOOKUP(AJ35,'CASSICOS COMP -E'!$B$53:$C$65,2)+AM35+AL35)</f>
        <v>0</v>
      </c>
      <c r="AL35" s="150"/>
      <c r="AM35" s="150"/>
      <c r="AN35" s="150"/>
      <c r="AO35" s="150"/>
      <c r="AP35" s="151"/>
      <c r="AQ35" s="151">
        <f>IF(OR(AT35="E",AT35="D"),0,VLOOKUP(AP35,'CASSICOS COMP -E'!$B$53:$C$65,2)+AS35+AR35)</f>
        <v>0</v>
      </c>
      <c r="AR35" s="151"/>
      <c r="AS35" s="151"/>
      <c r="AT35" s="151"/>
      <c r="AU35" s="151"/>
      <c r="AV35" s="152"/>
      <c r="AW35" s="152">
        <f>IF(OR(AZ35="E",AZ35="D"),0,VLOOKUP(AV35,'CASSICOS COMP -E'!$B$53:$C$65,2)+AY35+AX35)</f>
        <v>0</v>
      </c>
      <c r="AX35" s="152"/>
      <c r="AY35" s="152"/>
      <c r="AZ35" s="152"/>
      <c r="BA35" s="152"/>
      <c r="BB35" s="153"/>
      <c r="BC35" s="153">
        <f>IF(OR(BF35="E",BF35="D"),0,VLOOKUP(BB35,'CASSICOS COMP -E'!$B$53:$C$65,2)+BE35+BD35)</f>
        <v>0</v>
      </c>
      <c r="BD35" s="153"/>
      <c r="BE35" s="153"/>
      <c r="BF35" s="153"/>
      <c r="BG35" s="153"/>
      <c r="BH35" s="154"/>
      <c r="BI35" s="154">
        <f>IF(OR(BL35="E",BL35="D"),0,VLOOKUP(BH35,'CASSICOS COMP -E'!$B$53:$C$65,2)+BK35+BJ35)</f>
        <v>0</v>
      </c>
      <c r="BJ35" s="154"/>
      <c r="BK35" s="154"/>
      <c r="BL35" s="154"/>
      <c r="BM35" s="154"/>
      <c r="BN35" s="155">
        <f t="shared" si="1"/>
        <v>0</v>
      </c>
      <c r="BO35" s="156">
        <f t="shared" si="2"/>
        <v>0</v>
      </c>
      <c r="BP35" s="157">
        <f t="array" aca="1" ref="BP35" ca="1">SUM(LARGE(BV35:CE35,ROW(INDIRECT("1:"&amp;COUNT(BV35:CE35)-D$58))))+SUM(IF(ISNUMBER(VALUE(MID(IF(LEN(IF(ISNUMBER(BV35:CE35),0,BV35:CE35))&gt;1,BV35:CE35,0),1,LEN(IF(LEN(IF(ISNUMBER(BV35:CE35),0,BV35:CE35))&gt;1,BV35:CE35,0))-1)))=FALSE,0,VALUE(MID(IF(LEN(IF(ISNUMBER(BV35:CE35),0,BV35:CE35))&gt;1,BV35:CE35,0),1,LEN(IF(LEN(IF(ISNUMBER(BV35:CE35),0,BV35:CE35))&gt;1,BV35:CE35,0))-1))))</f>
        <v>0</v>
      </c>
      <c r="BQ35" s="158">
        <f t="shared" si="3"/>
        <v>0</v>
      </c>
      <c r="BR35" s="533"/>
      <c r="BS35" s="533"/>
      <c r="BT35" s="533"/>
      <c r="BV35" s="158">
        <f t="array" ref="BV35">IF(OR(J35="D",J35="E"),IF(H35+I35&gt;0,H35+I35 &amp;"X","X"),G35)</f>
        <v>0</v>
      </c>
      <c r="BW35" s="158">
        <f t="array" ref="BW35">IF(OR(P35="D",P35="E"),IF(N35+O35&gt;0,N35+O35&amp;"X","X"),M35)</f>
        <v>0</v>
      </c>
      <c r="BX35" s="158">
        <f t="array" ref="BX35">IF(OR(V35="D",V35="E"),IF(T35+U35&gt;0,T35+U35&amp;"X","X"),S35)</f>
        <v>0</v>
      </c>
      <c r="BY35" s="158">
        <f t="array" ref="BY35">IF(OR(AB35="D",AB35="E"),IF(Z35+AA35&gt;0,Z35+AA35&amp;"X","X"),Y35)</f>
        <v>0</v>
      </c>
      <c r="BZ35" s="158">
        <f t="array" ref="BZ35">IF(OR(AH35="D",AH35="E"),IF(AF35+AG35&gt;0,AF35+AG35&amp;"X","X"),AE35)</f>
        <v>0</v>
      </c>
      <c r="CA35" s="158">
        <f t="array" ref="CA35">IF(OR(AN35="D",AN35="E"),IF(AL35+AM35&gt;0,AL35+AM35&amp;"X","X"),AK35)</f>
        <v>0</v>
      </c>
      <c r="CB35" s="158">
        <f t="array" ref="CB35">IF(OR(AT35="D",AT35="E"),IF(AR35+AS35&gt;0,AR35+AS35&amp;"X","X"),AQ35)</f>
        <v>0</v>
      </c>
      <c r="CC35" s="158">
        <f t="array" ref="CC35">IF(OR(AZ35="D",AZ35="E"),IF(AX35+AY35&gt;0,AX35+AY35&amp;"X","X"),AW35)</f>
        <v>0</v>
      </c>
      <c r="CD35" s="158">
        <f t="array" ref="CD35">IF(OR(BF35="D",BF35="E"),IF(BD35+BE35&gt;0,BD35+BE35&amp;"X","X"),BC35)</f>
        <v>0</v>
      </c>
      <c r="CE35" s="158">
        <f t="array" ref="CE35">IF(OR(BL35="D",BL35="E"),IF(BJ35+BK35&gt;0,BJ35+BK35&amp;"X","X"),BI35)</f>
        <v>0</v>
      </c>
      <c r="CF35" s="158">
        <f t="shared" si="4"/>
        <v>0</v>
      </c>
      <c r="CH35" s="158">
        <f>'CASSICOS COMP -E'!D$58</f>
        <v>4</v>
      </c>
    </row>
    <row r="36" spans="1:86" s="158" customFormat="1" ht="15.75" x14ac:dyDescent="0.25">
      <c r="A36" s="416"/>
      <c r="B36" s="141">
        <f t="shared" si="5"/>
        <v>0</v>
      </c>
      <c r="C36" s="528"/>
      <c r="D36" s="529"/>
      <c r="E36" s="530"/>
      <c r="F36" s="145"/>
      <c r="G36" s="145">
        <f>IF(OR(J36="E",J36="D"),0,VLOOKUP(F36,'CASSICOS COMP -E'!$B$53:$C$65,2)+I36+H36)</f>
        <v>0</v>
      </c>
      <c r="H36" s="145"/>
      <c r="I36" s="145"/>
      <c r="J36" s="145"/>
      <c r="K36" s="145"/>
      <c r="L36" s="146"/>
      <c r="M36" s="146">
        <f>IF(OR(P36="E",P36="D"),0,VLOOKUP(L36,'CASSICOS COMP -E'!$B$53:$C$65,2)+O36+N36)</f>
        <v>0</v>
      </c>
      <c r="N36" s="146"/>
      <c r="O36" s="146"/>
      <c r="P36" s="146"/>
      <c r="Q36" s="146"/>
      <c r="R36" s="147"/>
      <c r="S36" s="147">
        <f>IF(OR(V36="E",V36="D"),0,VLOOKUP(R36,'CASSICOS COMP -E'!$B$53:$C$65,2)+U36+T36)</f>
        <v>0</v>
      </c>
      <c r="T36" s="147"/>
      <c r="U36" s="147"/>
      <c r="V36" s="147"/>
      <c r="W36" s="434"/>
      <c r="X36" s="148"/>
      <c r="Y36" s="148">
        <f>IF(OR(AB36="E",AB36="D"),0,VLOOKUP(X36,'CASSICOS COMP -E'!$B$53:$C$65,2)+AA36+Z36)</f>
        <v>0</v>
      </c>
      <c r="Z36" s="148"/>
      <c r="AA36" s="148"/>
      <c r="AB36" s="148"/>
      <c r="AC36" s="148"/>
      <c r="AD36" s="149"/>
      <c r="AE36" s="149">
        <f>IF(OR(AH36="E",AH36="D"),0,VLOOKUP(AD36,'CASSICOS COMP -E'!$B$53:$C$65,2)+AG36+AF36)</f>
        <v>0</v>
      </c>
      <c r="AF36" s="149"/>
      <c r="AG36" s="149"/>
      <c r="AH36" s="149"/>
      <c r="AI36" s="149"/>
      <c r="AJ36" s="150"/>
      <c r="AK36" s="150">
        <f>IF(OR(AN36="E",AN36="D"),0,VLOOKUP(AJ36,'CASSICOS COMP -E'!$B$53:$C$65,2)+AM36+AL36)</f>
        <v>0</v>
      </c>
      <c r="AL36" s="150"/>
      <c r="AM36" s="150"/>
      <c r="AN36" s="150"/>
      <c r="AO36" s="150"/>
      <c r="AP36" s="151"/>
      <c r="AQ36" s="151">
        <f>IF(OR(AT36="E",AT36="D"),0,VLOOKUP(AP36,'CASSICOS COMP -E'!$B$53:$C$65,2)+AS36+AR36)</f>
        <v>0</v>
      </c>
      <c r="AR36" s="151"/>
      <c r="AS36" s="151"/>
      <c r="AT36" s="151"/>
      <c r="AU36" s="151"/>
      <c r="AV36" s="152"/>
      <c r="AW36" s="152">
        <f>IF(OR(AZ36="E",AZ36="D"),0,VLOOKUP(AV36,'CASSICOS COMP -E'!$B$53:$C$65,2)+AY36+AX36)</f>
        <v>0</v>
      </c>
      <c r="AX36" s="152"/>
      <c r="AY36" s="152"/>
      <c r="AZ36" s="152"/>
      <c r="BA36" s="152"/>
      <c r="BB36" s="153"/>
      <c r="BC36" s="153">
        <f>IF(OR(BF36="E",BF36="D"),0,VLOOKUP(BB36,'CASSICOS COMP -E'!$B$53:$C$65,2)+BE36+BD36)</f>
        <v>0</v>
      </c>
      <c r="BD36" s="153"/>
      <c r="BE36" s="153"/>
      <c r="BF36" s="153"/>
      <c r="BG36" s="153"/>
      <c r="BH36" s="154"/>
      <c r="BI36" s="154">
        <f>IF(OR(BL36="E",BL36="D"),0,VLOOKUP(BH36,'CASSICOS COMP -E'!$B$53:$C$65,2)+BK36+BJ36)</f>
        <v>0</v>
      </c>
      <c r="BJ36" s="154"/>
      <c r="BK36" s="154"/>
      <c r="BL36" s="154"/>
      <c r="BM36" s="154"/>
      <c r="BN36" s="155">
        <f t="shared" si="1"/>
        <v>0</v>
      </c>
      <c r="BO36" s="156">
        <f t="shared" si="2"/>
        <v>0</v>
      </c>
      <c r="BP36" s="157">
        <f t="array" aca="1" ref="BP36" ca="1">SUM(LARGE(BV36:CE36,ROW(INDIRECT("1:"&amp;COUNT(BV36:CE36)-D$58))))+SUM(IF(ISNUMBER(VALUE(MID(IF(LEN(IF(ISNUMBER(BV36:CE36),0,BV36:CE36))&gt;1,BV36:CE36,0),1,LEN(IF(LEN(IF(ISNUMBER(BV36:CE36),0,BV36:CE36))&gt;1,BV36:CE36,0))-1)))=FALSE,0,VALUE(MID(IF(LEN(IF(ISNUMBER(BV36:CE36),0,BV36:CE36))&gt;1,BV36:CE36,0),1,LEN(IF(LEN(IF(ISNUMBER(BV36:CE36),0,BV36:CE36))&gt;1,BV36:CE36,0))-1))))</f>
        <v>0</v>
      </c>
      <c r="BQ36" s="158">
        <f t="shared" si="3"/>
        <v>0</v>
      </c>
      <c r="BR36" s="540"/>
      <c r="BS36" s="540"/>
      <c r="BT36" s="540"/>
      <c r="BV36" s="158">
        <f t="array" ref="BV36">IF(OR(J36="D",J36="E"),IF(H36+I36&gt;0,H36+I36 &amp;"X","X"),G36)</f>
        <v>0</v>
      </c>
      <c r="BW36" s="158">
        <f t="array" ref="BW36">IF(OR(P36="D",P36="E"),IF(N36+O36&gt;0,N36+O36&amp;"X","X"),M36)</f>
        <v>0</v>
      </c>
      <c r="BX36" s="158">
        <f t="array" ref="BX36">IF(OR(V36="D",V36="E"),IF(T36+U36&gt;0,T36+U36&amp;"X","X"),S36)</f>
        <v>0</v>
      </c>
      <c r="BY36" s="158">
        <f t="array" ref="BY36">IF(OR(AB36="D",AB36="E"),IF(Z36+AA36&gt;0,Z36+AA36&amp;"X","X"),Y36)</f>
        <v>0</v>
      </c>
      <c r="BZ36" s="158">
        <f t="array" ref="BZ36">IF(OR(AH36="D",AH36="E"),IF(AF36+AG36&gt;0,AF36+AG36&amp;"X","X"),AE36)</f>
        <v>0</v>
      </c>
      <c r="CA36" s="158">
        <f t="array" ref="CA36">IF(OR(AN36="D",AN36="E"),IF(AL36+AM36&gt;0,AL36+AM36&amp;"X","X"),AK36)</f>
        <v>0</v>
      </c>
      <c r="CB36" s="158">
        <f t="array" ref="CB36">IF(OR(AT36="D",AT36="E"),IF(AR36+AS36&gt;0,AR36+AS36&amp;"X","X"),AQ36)</f>
        <v>0</v>
      </c>
      <c r="CC36" s="158">
        <f t="array" ref="CC36">IF(OR(AZ36="D",AZ36="E"),IF(AX36+AY36&gt;0,AX36+AY36&amp;"X","X"),AW36)</f>
        <v>0</v>
      </c>
      <c r="CD36" s="158">
        <f t="array" ref="CD36">IF(OR(BF36="D",BF36="E"),IF(BD36+BE36&gt;0,BD36+BE36&amp;"X","X"),BC36)</f>
        <v>0</v>
      </c>
      <c r="CE36" s="158">
        <f t="array" ref="CE36">IF(OR(BL36="D",BL36="E"),IF(BJ36+BK36&gt;0,BJ36+BK36&amp;"X","X"),BI36)</f>
        <v>0</v>
      </c>
      <c r="CF36" s="158">
        <f t="shared" si="4"/>
        <v>0</v>
      </c>
      <c r="CH36" s="158">
        <f>'CASSICOS COMP -E'!D$58</f>
        <v>4</v>
      </c>
    </row>
    <row r="37" spans="1:86" s="546" customFormat="1" ht="15.75" x14ac:dyDescent="0.25">
      <c r="A37" s="416"/>
      <c r="B37" s="141">
        <f t="shared" si="5"/>
        <v>0</v>
      </c>
      <c r="C37" s="528"/>
      <c r="D37" s="529"/>
      <c r="E37" s="530"/>
      <c r="F37" s="145"/>
      <c r="G37" s="145">
        <f>IF(OR(J37="E",J37="D"),0,VLOOKUP(F37,'CASSICOS COMP -E'!$B$53:$C$65,2)+I37+H37)</f>
        <v>0</v>
      </c>
      <c r="H37" s="145"/>
      <c r="I37" s="145"/>
      <c r="J37" s="145"/>
      <c r="K37" s="145"/>
      <c r="L37" s="146"/>
      <c r="M37" s="146">
        <f>IF(OR(P37="E",P37="D"),0,VLOOKUP(L37,'CASSICOS COMP -E'!$B$53:$C$65,2)+O37+N37)</f>
        <v>0</v>
      </c>
      <c r="N37" s="146"/>
      <c r="O37" s="146"/>
      <c r="P37" s="146"/>
      <c r="Q37" s="146"/>
      <c r="R37" s="147"/>
      <c r="S37" s="147">
        <f>IF(OR(V37="E",V37="D"),0,VLOOKUP(R37,'CASSICOS COMP -E'!$B$53:$C$65,2)+U37+T37)</f>
        <v>0</v>
      </c>
      <c r="T37" s="147"/>
      <c r="U37" s="147"/>
      <c r="V37" s="147"/>
      <c r="W37" s="434"/>
      <c r="X37" s="148"/>
      <c r="Y37" s="148">
        <f>IF(OR(AB37="E",AB37="D"),0,VLOOKUP(X37,'CASSICOS COMP -E'!$B$53:$C$65,2)+AA37+Z37)</f>
        <v>0</v>
      </c>
      <c r="Z37" s="148"/>
      <c r="AA37" s="148"/>
      <c r="AB37" s="148"/>
      <c r="AC37" s="148"/>
      <c r="AD37" s="149"/>
      <c r="AE37" s="149">
        <f>IF(OR(AH37="E",AH37="D"),0,VLOOKUP(AD37,'CASSICOS COMP -E'!$B$53:$C$65,2)+AG37+AF37)</f>
        <v>0</v>
      </c>
      <c r="AF37" s="149"/>
      <c r="AG37" s="149"/>
      <c r="AH37" s="149"/>
      <c r="AI37" s="149"/>
      <c r="AJ37" s="150"/>
      <c r="AK37" s="150">
        <f>IF(OR(AN37="E",AN37="D"),0,VLOOKUP(AJ37,'CASSICOS COMP -E'!$B$53:$C$65,2)+AM37+AL37)</f>
        <v>0</v>
      </c>
      <c r="AL37" s="150"/>
      <c r="AM37" s="150"/>
      <c r="AN37" s="150"/>
      <c r="AO37" s="150"/>
      <c r="AP37" s="151"/>
      <c r="AQ37" s="151">
        <f>IF(OR(AT37="E",AT37="D"),0,VLOOKUP(AP37,'CASSICOS COMP -E'!$B$53:$C$65,2)+AS37+AR37)</f>
        <v>0</v>
      </c>
      <c r="AR37" s="151"/>
      <c r="AS37" s="151"/>
      <c r="AT37" s="151"/>
      <c r="AU37" s="151"/>
      <c r="AV37" s="152"/>
      <c r="AW37" s="152">
        <f>IF(OR(AZ37="E",AZ37="D"),0,VLOOKUP(AV37,'CASSICOS COMP -E'!$B$53:$C$65,2)+AY37+AX37)</f>
        <v>0</v>
      </c>
      <c r="AX37" s="152"/>
      <c r="AY37" s="152"/>
      <c r="AZ37" s="152"/>
      <c r="BA37" s="152"/>
      <c r="BB37" s="153"/>
      <c r="BC37" s="153">
        <f>IF(OR(BF37="E",BF37="D"),0,VLOOKUP(BB37,'CASSICOS COMP -E'!$B$53:$C$65,2)+BE37+BD37)</f>
        <v>0</v>
      </c>
      <c r="BD37" s="153"/>
      <c r="BE37" s="153"/>
      <c r="BF37" s="153"/>
      <c r="BG37" s="153"/>
      <c r="BH37" s="154"/>
      <c r="BI37" s="154">
        <f>IF(OR(BL37="E",BL37="D"),0,VLOOKUP(BH37,'CASSICOS COMP -E'!$B$53:$C$65,2)+BK37+BJ37)</f>
        <v>0</v>
      </c>
      <c r="BJ37" s="154"/>
      <c r="BK37" s="154"/>
      <c r="BL37" s="154"/>
      <c r="BM37" s="154"/>
      <c r="BN37" s="155">
        <f t="shared" si="1"/>
        <v>0</v>
      </c>
      <c r="BO37" s="544">
        <f t="shared" si="2"/>
        <v>0</v>
      </c>
      <c r="BP37" s="545">
        <f t="array" aca="1" ref="BP37" ca="1">SUM(LARGE(BV37:CE37,ROW(INDIRECT("1:"&amp;COUNT(BV37:CE37)-D$58))))+SUM(IF(ISNUMBER(VALUE(MID(IF(LEN(IF(ISNUMBER(BV37:CE37),0,BV37:CE37))&gt;1,BV37:CE37,0),1,LEN(IF(LEN(IF(ISNUMBER(BV37:CE37),0,BV37:CE37))&gt;1,BV37:CE37,0))-1)))=FALSE,0,VALUE(MID(IF(LEN(IF(ISNUMBER(BV37:CE37),0,BV37:CE37))&gt;1,BV37:CE37,0),1,LEN(IF(LEN(IF(ISNUMBER(BV37:CE37),0,BV37:CE37))&gt;1,BV37:CE37,0))-1))))</f>
        <v>0</v>
      </c>
      <c r="BQ37" s="546">
        <f t="shared" si="3"/>
        <v>0</v>
      </c>
      <c r="BR37" s="547"/>
      <c r="BS37" s="547"/>
      <c r="BT37" s="547"/>
      <c r="BV37" s="546">
        <f t="array" ref="BV37">IF(OR(J37="D",J37="E"),IF(H37+I37&gt;0,H37+I37 &amp;"X","X"),G37)</f>
        <v>0</v>
      </c>
      <c r="BW37" s="546">
        <f t="array" ref="BW37">IF(OR(P37="D",P37="E"),IF(N37+O37&gt;0,N37+O37&amp;"X","X"),M37)</f>
        <v>0</v>
      </c>
      <c r="BX37" s="546">
        <f t="array" ref="BX37">IF(OR(V37="D",V37="E"),IF(T37+U37&gt;0,T37+U37&amp;"X","X"),S37)</f>
        <v>0</v>
      </c>
      <c r="BY37" s="546">
        <f t="array" ref="BY37">IF(OR(AB37="D",AB37="E"),IF(Z37+AA37&gt;0,Z37+AA37&amp;"X","X"),Y37)</f>
        <v>0</v>
      </c>
      <c r="BZ37" s="546">
        <f t="array" ref="BZ37">IF(OR(AH37="D",AH37="E"),IF(AF37+AG37&gt;0,AF37+AG37&amp;"X","X"),AE37)</f>
        <v>0</v>
      </c>
      <c r="CA37" s="546">
        <f t="array" ref="CA37">IF(OR(AN37="D",AN37="E"),IF(AL37+AM37&gt;0,AL37+AM37&amp;"X","X"),AK37)</f>
        <v>0</v>
      </c>
      <c r="CB37" s="546">
        <f t="array" ref="CB37">IF(OR(AT37="D",AT37="E"),IF(AR37+AS37&gt;0,AR37+AS37&amp;"X","X"),AQ37)</f>
        <v>0</v>
      </c>
      <c r="CC37" s="546">
        <f t="array" ref="CC37">IF(OR(AZ37="D",AZ37="E"),IF(AX37+AY37&gt;0,AX37+AY37&amp;"X","X"),AW37)</f>
        <v>0</v>
      </c>
      <c r="CD37" s="546">
        <f t="array" ref="CD37">IF(OR(BF37="D",BF37="E"),IF(BD37+BE37&gt;0,BD37+BE37&amp;"X","X"),BC37)</f>
        <v>0</v>
      </c>
      <c r="CE37" s="546">
        <f t="array" ref="CE37">IF(OR(BL37="D",BL37="E"),IF(BJ37+BK37&gt;0,BJ37+BK37&amp;"X","X"),BI37)</f>
        <v>0</v>
      </c>
      <c r="CF37" s="546">
        <f t="shared" si="4"/>
        <v>0</v>
      </c>
      <c r="CH37" s="546">
        <f>'CASSICOS COMP -E'!D$58</f>
        <v>4</v>
      </c>
    </row>
    <row r="38" spans="1:86" s="158" customFormat="1" ht="15.75" x14ac:dyDescent="0.25">
      <c r="A38" s="416"/>
      <c r="B38" s="141">
        <f t="shared" si="5"/>
        <v>0</v>
      </c>
      <c r="C38" s="528"/>
      <c r="D38" s="526"/>
      <c r="E38" s="527"/>
      <c r="F38" s="145"/>
      <c r="G38" s="145">
        <f>IF(OR(J38="E",J38="D"),0,VLOOKUP(F38,'CASSICOS COMP -E'!$B$53:$C$65,2)+I38+H38)</f>
        <v>0</v>
      </c>
      <c r="H38" s="145"/>
      <c r="I38" s="145"/>
      <c r="J38" s="145"/>
      <c r="K38" s="145"/>
      <c r="L38" s="146"/>
      <c r="M38" s="146">
        <f>IF(OR(P38="E",P38="D"),0,VLOOKUP(L38,'CASSICOS COMP -E'!$B$53:$C$65,2)+O38+N38)</f>
        <v>0</v>
      </c>
      <c r="N38" s="146"/>
      <c r="O38" s="146"/>
      <c r="P38" s="146"/>
      <c r="Q38" s="146"/>
      <c r="R38" s="147"/>
      <c r="S38" s="147">
        <f>IF(OR(V38="E",V38="D"),0,VLOOKUP(R38,'CASSICOS COMP -E'!$B$53:$C$65,2)+U38+T38)</f>
        <v>0</v>
      </c>
      <c r="T38" s="147"/>
      <c r="U38" s="147"/>
      <c r="V38" s="147"/>
      <c r="W38" s="434"/>
      <c r="X38" s="148"/>
      <c r="Y38" s="148">
        <f>IF(OR(AB38="E",AB38="D"),0,VLOOKUP(X38,'CASSICOS COMP -E'!$B$53:$C$65,2)+AA38+Z38)</f>
        <v>0</v>
      </c>
      <c r="Z38" s="148"/>
      <c r="AA38" s="148"/>
      <c r="AB38" s="148"/>
      <c r="AC38" s="148"/>
      <c r="AD38" s="149"/>
      <c r="AE38" s="149">
        <f>IF(OR(AH38="E",AH38="D"),0,VLOOKUP(AD38,'CASSICOS COMP -E'!$B$53:$C$65,2)+AG38+AF38)</f>
        <v>0</v>
      </c>
      <c r="AF38" s="149"/>
      <c r="AG38" s="149"/>
      <c r="AH38" s="149"/>
      <c r="AI38" s="149"/>
      <c r="AJ38" s="150"/>
      <c r="AK38" s="150">
        <f>IF(OR(AN38="E",AN38="D"),0,VLOOKUP(AJ38,'CASSICOS COMP -E'!$B$53:$C$65,2)+AM38+AL38)</f>
        <v>0</v>
      </c>
      <c r="AL38" s="150"/>
      <c r="AM38" s="150"/>
      <c r="AN38" s="150"/>
      <c r="AO38" s="150"/>
      <c r="AP38" s="151"/>
      <c r="AQ38" s="151">
        <f>IF(OR(AT38="E",AT38="D"),0,VLOOKUP(AP38,'CASSICOS COMP -E'!$B$53:$C$65,2)+AS38+AR38)</f>
        <v>0</v>
      </c>
      <c r="AR38" s="151"/>
      <c r="AS38" s="151"/>
      <c r="AT38" s="151"/>
      <c r="AU38" s="151"/>
      <c r="AV38" s="152"/>
      <c r="AW38" s="152">
        <f>IF(OR(AZ38="E",AZ38="D"),0,VLOOKUP(AV38,'CASSICOS COMP -E'!$B$53:$C$65,2)+AY38+AX38)</f>
        <v>0</v>
      </c>
      <c r="AX38" s="152"/>
      <c r="AY38" s="152"/>
      <c r="AZ38" s="152"/>
      <c r="BA38" s="152"/>
      <c r="BB38" s="153"/>
      <c r="BC38" s="153">
        <f>IF(OR(BF38="E",BF38="D"),0,VLOOKUP(BB38,'CASSICOS COMP -E'!$B$53:$C$65,2)+BE38+BD38)</f>
        <v>0</v>
      </c>
      <c r="BD38" s="153"/>
      <c r="BE38" s="153"/>
      <c r="BF38" s="153"/>
      <c r="BG38" s="153"/>
      <c r="BH38" s="154"/>
      <c r="BI38" s="154">
        <f>IF(OR(BL38="E",BL38="D"),0,VLOOKUP(BH38,'CASSICOS COMP -E'!$B$53:$C$65,2)+BK38+BJ38)</f>
        <v>0</v>
      </c>
      <c r="BJ38" s="154"/>
      <c r="BK38" s="154"/>
      <c r="BL38" s="154"/>
      <c r="BM38" s="154"/>
      <c r="BN38" s="155">
        <f t="shared" si="1"/>
        <v>0</v>
      </c>
      <c r="BO38" s="156">
        <f t="shared" si="2"/>
        <v>0</v>
      </c>
      <c r="BP38" s="157">
        <f t="array" aca="1" ref="BP38" ca="1">SUM(LARGE(BV38:CE38,ROW(INDIRECT("1:"&amp;COUNT(BV38:CE38)-D$58))))+SUM(IF(ISNUMBER(VALUE(MID(IF(LEN(IF(ISNUMBER(BV38:CE38),0,BV38:CE38))&gt;1,BV38:CE38,0),1,LEN(IF(LEN(IF(ISNUMBER(BV38:CE38),0,BV38:CE38))&gt;1,BV38:CE38,0))-1)))=FALSE,0,VALUE(MID(IF(LEN(IF(ISNUMBER(BV38:CE38),0,BV38:CE38))&gt;1,BV38:CE38,0),1,LEN(IF(LEN(IF(ISNUMBER(BV38:CE38),0,BV38:CE38))&gt;1,BV38:CE38,0))-1))))</f>
        <v>0</v>
      </c>
      <c r="BQ38" s="158">
        <f t="shared" si="3"/>
        <v>0</v>
      </c>
      <c r="BR38" s="540"/>
      <c r="BS38" s="540"/>
      <c r="BT38" s="540"/>
      <c r="BV38" s="158">
        <f t="array" ref="BV38">IF(OR(J38="D",J38="E"),IF(H38+I38&gt;0,H38+I38 &amp;"X","X"),G38)</f>
        <v>0</v>
      </c>
      <c r="BW38" s="158">
        <f t="array" ref="BW38">IF(OR(P38="D",P38="E"),IF(N38+O38&gt;0,N38+O38&amp;"X","X"),M38)</f>
        <v>0</v>
      </c>
      <c r="BX38" s="158">
        <f t="array" ref="BX38">IF(OR(V38="D",V38="E"),IF(T38+U38&gt;0,T38+U38&amp;"X","X"),S38)</f>
        <v>0</v>
      </c>
      <c r="BY38" s="158">
        <f t="array" ref="BY38">IF(OR(AB38="D",AB38="E"),IF(Z38+AA38&gt;0,Z38+AA38&amp;"X","X"),Y38)</f>
        <v>0</v>
      </c>
      <c r="BZ38" s="158">
        <f t="array" ref="BZ38">IF(OR(AH38="D",AH38="E"),IF(AF38+AG38&gt;0,AF38+AG38&amp;"X","X"),AE38)</f>
        <v>0</v>
      </c>
      <c r="CA38" s="158">
        <f t="array" ref="CA38">IF(OR(AN38="D",AN38="E"),IF(AL38+AM38&gt;0,AL38+AM38&amp;"X","X"),AK38)</f>
        <v>0</v>
      </c>
      <c r="CB38" s="158">
        <f t="array" ref="CB38">IF(OR(AT38="D",AT38="E"),IF(AR38+AS38&gt;0,AR38+AS38&amp;"X","X"),AQ38)</f>
        <v>0</v>
      </c>
      <c r="CC38" s="158">
        <f t="array" ref="CC38">IF(OR(AZ38="D",AZ38="E"),IF(AX38+AY38&gt;0,AX38+AY38&amp;"X","X"),AW38)</f>
        <v>0</v>
      </c>
      <c r="CD38" s="158">
        <f t="array" ref="CD38">IF(OR(BF38="D",BF38="E"),IF(BD38+BE38&gt;0,BD38+BE38&amp;"X","X"),BC38)</f>
        <v>0</v>
      </c>
      <c r="CE38" s="158">
        <f t="array" ref="CE38">IF(OR(BL38="D",BL38="E"),IF(BJ38+BK38&gt;0,BJ38+BK38&amp;"X","X"),BI38)</f>
        <v>0</v>
      </c>
      <c r="CF38" s="158">
        <f t="shared" si="4"/>
        <v>0</v>
      </c>
      <c r="CH38" s="158">
        <f>'CASSICOS COMP -E'!D$58</f>
        <v>4</v>
      </c>
    </row>
    <row r="39" spans="1:86" s="158" customFormat="1" ht="15.75" x14ac:dyDescent="0.25">
      <c r="A39" s="416"/>
      <c r="B39" s="141">
        <f t="shared" si="5"/>
        <v>0</v>
      </c>
      <c r="C39" s="528"/>
      <c r="D39" s="526"/>
      <c r="E39" s="527"/>
      <c r="F39" s="145"/>
      <c r="G39" s="145">
        <f>IF(OR(J39="E",J39="D"),0,VLOOKUP(F39,'CASSICOS COMP -E'!$B$53:$C$65,2)+I39+H39)</f>
        <v>0</v>
      </c>
      <c r="H39" s="145"/>
      <c r="I39" s="145"/>
      <c r="J39" s="145"/>
      <c r="K39" s="145"/>
      <c r="L39" s="146"/>
      <c r="M39" s="146">
        <f>IF(OR(P39="E",P39="D"),0,VLOOKUP(L39,'CASSICOS COMP -E'!$B$53:$C$65,2)+O39+N39)</f>
        <v>0</v>
      </c>
      <c r="N39" s="146"/>
      <c r="O39" s="146"/>
      <c r="P39" s="146"/>
      <c r="Q39" s="146"/>
      <c r="R39" s="147"/>
      <c r="S39" s="147">
        <f>IF(OR(V39="E",V39="D"),0,VLOOKUP(R39,'CASSICOS COMP -E'!$B$53:$C$65,2)+U39+T39)</f>
        <v>0</v>
      </c>
      <c r="T39" s="147"/>
      <c r="U39" s="147"/>
      <c r="V39" s="147"/>
      <c r="W39" s="434"/>
      <c r="X39" s="148"/>
      <c r="Y39" s="148">
        <f>IF(OR(AB39="E",AB39="D"),0,VLOOKUP(X39,'CASSICOS COMP -E'!$B$53:$C$65,2)+AA39+Z39)</f>
        <v>0</v>
      </c>
      <c r="Z39" s="148"/>
      <c r="AA39" s="148"/>
      <c r="AB39" s="148"/>
      <c r="AC39" s="148"/>
      <c r="AD39" s="149"/>
      <c r="AE39" s="149">
        <f>IF(OR(AH39="E",AH39="D"),0,VLOOKUP(AD39,'CASSICOS COMP -E'!$B$53:$C$65,2)+AG39+AF39)</f>
        <v>0</v>
      </c>
      <c r="AF39" s="149"/>
      <c r="AG39" s="149"/>
      <c r="AH39" s="149"/>
      <c r="AI39" s="149"/>
      <c r="AJ39" s="150"/>
      <c r="AK39" s="150">
        <f>IF(OR(AN39="E",AN39="D"),0,VLOOKUP(AJ39,'CASSICOS COMP -E'!$B$53:$C$65,2)+AM39+AL39)</f>
        <v>0</v>
      </c>
      <c r="AL39" s="150"/>
      <c r="AM39" s="150"/>
      <c r="AN39" s="150"/>
      <c r="AO39" s="150"/>
      <c r="AP39" s="151"/>
      <c r="AQ39" s="151">
        <f>IF(OR(AT39="E",AT39="D"),0,VLOOKUP(AP39,'CASSICOS COMP -E'!$B$53:$C$65,2)+AS39+AR39)</f>
        <v>0</v>
      </c>
      <c r="AR39" s="151"/>
      <c r="AS39" s="151"/>
      <c r="AT39" s="151"/>
      <c r="AU39" s="151"/>
      <c r="AV39" s="152"/>
      <c r="AW39" s="152">
        <f>IF(OR(AZ39="E",AZ39="D"),0,VLOOKUP(AV39,'CASSICOS COMP -E'!$B$53:$C$65,2)+AY39+AX39)</f>
        <v>0</v>
      </c>
      <c r="AX39" s="152"/>
      <c r="AY39" s="152"/>
      <c r="AZ39" s="152"/>
      <c r="BA39" s="152"/>
      <c r="BB39" s="153"/>
      <c r="BC39" s="153">
        <f>IF(OR(BF39="E",BF39="D"),0,VLOOKUP(BB39,'CASSICOS COMP -E'!$B$53:$C$65,2)+BE39+BD39)</f>
        <v>0</v>
      </c>
      <c r="BD39" s="153"/>
      <c r="BE39" s="153"/>
      <c r="BF39" s="153"/>
      <c r="BG39" s="153"/>
      <c r="BH39" s="154"/>
      <c r="BI39" s="154">
        <f>IF(OR(BL39="E",BL39="D"),0,VLOOKUP(BH39,'CASSICOS COMP -E'!$B$53:$C$65,2)+BK39+BJ39)</f>
        <v>0</v>
      </c>
      <c r="BJ39" s="154"/>
      <c r="BK39" s="154"/>
      <c r="BL39" s="154"/>
      <c r="BM39" s="154"/>
      <c r="BN39" s="155">
        <f t="shared" si="1"/>
        <v>0</v>
      </c>
      <c r="BO39" s="156">
        <f t="shared" si="2"/>
        <v>0</v>
      </c>
      <c r="BP39" s="157">
        <f t="array" aca="1" ref="BP39" ca="1">SUM(LARGE(BV39:CE39,ROW(INDIRECT("1:"&amp;COUNT(BV39:CE39)-D$58))))+SUM(IF(ISNUMBER(VALUE(MID(IF(LEN(IF(ISNUMBER(BV39:CE39),0,BV39:CE39))&gt;1,BV39:CE39,0),1,LEN(IF(LEN(IF(ISNUMBER(BV39:CE39),0,BV39:CE39))&gt;1,BV39:CE39,0))-1)))=FALSE,0,VALUE(MID(IF(LEN(IF(ISNUMBER(BV39:CE39),0,BV39:CE39))&gt;1,BV39:CE39,0),1,LEN(IF(LEN(IF(ISNUMBER(BV39:CE39),0,BV39:CE39))&gt;1,BV39:CE39,0))-1))))</f>
        <v>0</v>
      </c>
      <c r="BQ39" s="158">
        <f t="shared" si="3"/>
        <v>0</v>
      </c>
      <c r="BR39" s="540"/>
      <c r="BS39" s="540"/>
      <c r="BT39" s="540"/>
      <c r="BV39" s="158">
        <f t="array" ref="BV39">IF(OR(J39="D",J39="E"),IF(H39+I39&gt;0,H39+I39 &amp;"X","X"),G39)</f>
        <v>0</v>
      </c>
      <c r="BW39" s="158">
        <f t="array" ref="BW39">IF(OR(P39="D",P39="E"),IF(N39+O39&gt;0,N39+O39&amp;"X","X"),M39)</f>
        <v>0</v>
      </c>
      <c r="BX39" s="158">
        <f t="array" ref="BX39">IF(OR(V39="D",V39="E"),IF(T39+U39&gt;0,T39+U39&amp;"X","X"),S39)</f>
        <v>0</v>
      </c>
      <c r="BY39" s="158">
        <f t="array" ref="BY39">IF(OR(AB39="D",AB39="E"),IF(Z39+AA39&gt;0,Z39+AA39&amp;"X","X"),Y39)</f>
        <v>0</v>
      </c>
      <c r="BZ39" s="158">
        <f t="array" ref="BZ39">IF(OR(AH39="D",AH39="E"),IF(AF39+AG39&gt;0,AF39+AG39&amp;"X","X"),AE39)</f>
        <v>0</v>
      </c>
      <c r="CA39" s="158">
        <f t="array" ref="CA39">IF(OR(AN39="D",AN39="E"),IF(AL39+AM39&gt;0,AL39+AM39&amp;"X","X"),AK39)</f>
        <v>0</v>
      </c>
      <c r="CB39" s="158">
        <f t="array" ref="CB39">IF(OR(AT39="D",AT39="E"),IF(AR39+AS39&gt;0,AR39+AS39&amp;"X","X"),AQ39)</f>
        <v>0</v>
      </c>
      <c r="CC39" s="158">
        <f t="array" ref="CC39">IF(OR(AZ39="D",AZ39="E"),IF(AX39+AY39&gt;0,AX39+AY39&amp;"X","X"),AW39)</f>
        <v>0</v>
      </c>
      <c r="CD39" s="158">
        <f t="array" ref="CD39">IF(OR(BF39="D",BF39="E"),IF(BD39+BE39&gt;0,BD39+BE39&amp;"X","X"),BC39)</f>
        <v>0</v>
      </c>
      <c r="CE39" s="158">
        <f t="array" ref="CE39">IF(OR(BL39="D",BL39="E"),IF(BJ39+BK39&gt;0,BJ39+BK39&amp;"X","X"),BI39)</f>
        <v>0</v>
      </c>
      <c r="CF39" s="158">
        <f t="shared" si="4"/>
        <v>0</v>
      </c>
      <c r="CH39" s="158">
        <f>'CASSICOS COMP -E'!D$58</f>
        <v>4</v>
      </c>
    </row>
    <row r="40" spans="1:86" s="158" customFormat="1" ht="15.75" x14ac:dyDescent="0.25">
      <c r="A40" s="532"/>
      <c r="B40" s="141">
        <f t="shared" si="5"/>
        <v>0</v>
      </c>
      <c r="C40" s="528"/>
      <c r="D40" s="526"/>
      <c r="E40" s="527"/>
      <c r="F40" s="145"/>
      <c r="G40" s="145">
        <f>IF(OR(J40="E",J40="D"),0,VLOOKUP(F40,'CASSICOS COMP -E'!$B$53:$C$65,2)+I40+H40)</f>
        <v>0</v>
      </c>
      <c r="H40" s="145"/>
      <c r="I40" s="145"/>
      <c r="J40" s="145"/>
      <c r="K40" s="145"/>
      <c r="L40" s="146"/>
      <c r="M40" s="146">
        <f>IF(OR(P40="E",P40="D"),0,VLOOKUP(L40,'CASSICOS COMP -E'!$B$53:$C$65,2)+O40+N40)</f>
        <v>0</v>
      </c>
      <c r="N40" s="146"/>
      <c r="O40" s="146"/>
      <c r="P40" s="146"/>
      <c r="Q40" s="146"/>
      <c r="R40" s="147"/>
      <c r="S40" s="147">
        <f>IF(OR(V40="E",V40="D"),0,VLOOKUP(R40,'CASSICOS COMP -E'!$B$53:$C$65,2)+U40+T40)</f>
        <v>0</v>
      </c>
      <c r="T40" s="147"/>
      <c r="U40" s="147"/>
      <c r="V40" s="147"/>
      <c r="W40" s="434"/>
      <c r="X40" s="148"/>
      <c r="Y40" s="148">
        <f>IF(OR(AB40="E",AB40="D"),0,VLOOKUP(X40,'CASSICOS COMP -E'!$B$53:$C$65,2)+AA40+Z40)</f>
        <v>0</v>
      </c>
      <c r="Z40" s="148"/>
      <c r="AA40" s="148"/>
      <c r="AB40" s="148"/>
      <c r="AC40" s="148"/>
      <c r="AD40" s="149"/>
      <c r="AE40" s="149">
        <f>IF(OR(AH40="E",AH40="D"),0,VLOOKUP(AD40,'CASSICOS COMP -E'!$B$53:$C$65,2)+AG40+AF40)</f>
        <v>0</v>
      </c>
      <c r="AF40" s="149"/>
      <c r="AG40" s="149"/>
      <c r="AH40" s="149"/>
      <c r="AI40" s="149"/>
      <c r="AJ40" s="150"/>
      <c r="AK40" s="150">
        <f>IF(OR(AN40="E",AN40="D"),0,VLOOKUP(AJ40,'CASSICOS COMP -E'!$B$53:$C$65,2)+AM40+AL40)</f>
        <v>0</v>
      </c>
      <c r="AL40" s="150"/>
      <c r="AM40" s="150"/>
      <c r="AN40" s="150"/>
      <c r="AO40" s="150"/>
      <c r="AP40" s="151"/>
      <c r="AQ40" s="151">
        <f>IF(OR(AT40="E",AT40="D"),0,VLOOKUP(AP40,'CASSICOS COMP -E'!$B$53:$C$65,2)+AS40+AR40)</f>
        <v>0</v>
      </c>
      <c r="AR40" s="151"/>
      <c r="AS40" s="151"/>
      <c r="AT40" s="151"/>
      <c r="AU40" s="151"/>
      <c r="AV40" s="152"/>
      <c r="AW40" s="152">
        <f>IF(OR(AZ40="E",AZ40="D"),0,VLOOKUP(AV40,'CASSICOS COMP -E'!$B$53:$C$65,2)+AY40+AX40)</f>
        <v>0</v>
      </c>
      <c r="AX40" s="152"/>
      <c r="AY40" s="152"/>
      <c r="AZ40" s="152"/>
      <c r="BA40" s="152"/>
      <c r="BB40" s="153"/>
      <c r="BC40" s="153">
        <f>IF(OR(BF40="E",BF40="D"),0,VLOOKUP(BB40,'CASSICOS COMP -E'!$B$53:$C$65,2)+BE40+BD40)</f>
        <v>0</v>
      </c>
      <c r="BD40" s="153"/>
      <c r="BE40" s="153"/>
      <c r="BF40" s="153"/>
      <c r="BG40" s="153"/>
      <c r="BH40" s="154"/>
      <c r="BI40" s="154">
        <f>IF(OR(BL40="E",BL40="D"),0,VLOOKUP(BH40,'CASSICOS COMP -E'!$B$53:$C$65,2)+BK40+BJ40)</f>
        <v>0</v>
      </c>
      <c r="BJ40" s="154"/>
      <c r="BK40" s="154"/>
      <c r="BL40" s="154"/>
      <c r="BM40" s="154"/>
      <c r="BN40" s="155">
        <f t="shared" si="1"/>
        <v>0</v>
      </c>
      <c r="BO40" s="156">
        <f t="shared" ref="BO40:BO49" si="6">SUMPRODUCT(--(G40:BL40="E")--(G40:BL40="D"))</f>
        <v>0</v>
      </c>
      <c r="BP40" s="157">
        <f t="array" aca="1" ref="BP40" ca="1">SUM(LARGE(BV40:CE40,ROW(INDIRECT("1:"&amp;COUNT(BV40:CE40)-D$58))))+SUM(IF(ISNUMBER(VALUE(MID(IF(LEN(IF(ISNUMBER(BV40:CE40),0,BV40:CE40))&gt;1,BV40:CE40,0),1,LEN(IF(LEN(IF(ISNUMBER(BV40:CE40),0,BV40:CE40))&gt;1,BV40:CE40,0))-1)))=FALSE,0,VALUE(MID(IF(LEN(IF(ISNUMBER(BV40:CE40),0,BV40:CE40))&gt;1,BV40:CE40,0),1,LEN(IF(LEN(IF(ISNUMBER(BV40:CE40),0,BV40:CE40))&gt;1,BV40:CE40,0))-1))))</f>
        <v>0</v>
      </c>
      <c r="BQ40" s="158">
        <f t="shared" ref="BQ40:BQ49" si="7">SUMPRODUCT(--(G40:BL40="E")--(G40:BL40="D"))</f>
        <v>0</v>
      </c>
      <c r="BR40" s="550"/>
      <c r="BS40" s="550"/>
      <c r="BT40" s="550"/>
      <c r="BV40" s="158">
        <f t="array" ref="BV40">IF(OR(J40="D",J40="E"),IF(H40+I40&gt;0,H40+I40 &amp;"X","X"),G40)</f>
        <v>0</v>
      </c>
      <c r="BW40" s="158">
        <f t="array" ref="BW40">IF(OR(P40="D",P40="E"),IF(N40+O40&gt;0,N40+O40&amp;"X","X"),M40)</f>
        <v>0</v>
      </c>
      <c r="BX40" s="158">
        <f t="array" ref="BX40">IF(OR(V40="D",V40="E"),IF(T40+U40&gt;0,T40+U40&amp;"X","X"),S40)</f>
        <v>0</v>
      </c>
      <c r="BY40" s="158">
        <f t="array" ref="BY40">IF(OR(AB40="D",AB40="E"),IF(Z40+AA40&gt;0,Z40+AA40&amp;"X","X"),Y40)</f>
        <v>0</v>
      </c>
      <c r="BZ40" s="158">
        <f t="array" ref="BZ40">IF(OR(AH40="D",AH40="E"),IF(AF40+AG40&gt;0,AF40+AG40&amp;"X","X"),AE40)</f>
        <v>0</v>
      </c>
      <c r="CA40" s="158">
        <f t="array" ref="CA40">IF(OR(AN40="D",AN40="E"),IF(AL40+AM40&gt;0,AL40+AM40&amp;"X","X"),AK40)</f>
        <v>0</v>
      </c>
      <c r="CB40" s="158">
        <f t="array" ref="CB40">IF(OR(AT40="D",AT40="E"),IF(AR40+AS40&gt;0,AR40+AS40&amp;"X","X"),AQ40)</f>
        <v>0</v>
      </c>
      <c r="CC40" s="158">
        <f t="array" ref="CC40">IF(OR(AZ40="D",AZ40="E"),IF(AX40+AY40&gt;0,AX40+AY40&amp;"X","X"),AW40)</f>
        <v>0</v>
      </c>
      <c r="CD40" s="158">
        <f t="array" ref="CD40">IF(OR(BF40="D",BF40="E"),IF(BD40+BE40&gt;0,BD40+BE40&amp;"X","X"),BC40)</f>
        <v>0</v>
      </c>
      <c r="CE40" s="158">
        <f t="array" ref="CE40">IF(OR(BL40="D",BL40="E"),IF(BJ40+BK40&gt;0,BJ40+BK40&amp;"X","X"),BI40)</f>
        <v>0</v>
      </c>
      <c r="CF40" s="158">
        <f t="shared" ref="CF40:CF49" si="8">SUMPRODUCT(--(G40:BL40="E")--(G40:BL40="D"))</f>
        <v>0</v>
      </c>
      <c r="CH40" s="158">
        <f>'CASSICOS COMP -E'!D$58</f>
        <v>4</v>
      </c>
    </row>
    <row r="41" spans="1:86" s="158" customFormat="1" ht="15.75" x14ac:dyDescent="0.25">
      <c r="A41" s="416"/>
      <c r="B41" s="141">
        <f t="shared" si="5"/>
        <v>0</v>
      </c>
      <c r="C41" s="528"/>
      <c r="D41" s="529"/>
      <c r="E41" s="527"/>
      <c r="F41" s="145"/>
      <c r="G41" s="145">
        <f>IF(OR(J41="E",J41="D"),0,VLOOKUP(F41,'CASSICOS COMP -E'!$B$53:$C$65,2)+I41+H41)</f>
        <v>0</v>
      </c>
      <c r="H41" s="145"/>
      <c r="I41" s="145"/>
      <c r="J41" s="145"/>
      <c r="K41" s="145"/>
      <c r="L41" s="146"/>
      <c r="M41" s="146">
        <f>IF(OR(P41="E",P41="D"),0,VLOOKUP(L41,'CASSICOS COMP -E'!$B$53:$C$65,2)+O41+N41)</f>
        <v>0</v>
      </c>
      <c r="N41" s="146"/>
      <c r="O41" s="146"/>
      <c r="P41" s="146"/>
      <c r="Q41" s="146"/>
      <c r="R41" s="147"/>
      <c r="S41" s="147">
        <f>IF(OR(V41="E",V41="D"),0,VLOOKUP(R41,'CASSICOS COMP -E'!$B$53:$C$65,2)+U41+T41)</f>
        <v>0</v>
      </c>
      <c r="T41" s="147"/>
      <c r="U41" s="147"/>
      <c r="V41" s="147"/>
      <c r="W41" s="434"/>
      <c r="X41" s="148"/>
      <c r="Y41" s="148">
        <f>IF(OR(AB41="E",AB41="D"),0,VLOOKUP(X41,'CASSICOS COMP -E'!$B$53:$C$65,2)+AA41+Z41)</f>
        <v>0</v>
      </c>
      <c r="Z41" s="148"/>
      <c r="AA41" s="148"/>
      <c r="AB41" s="148"/>
      <c r="AC41" s="148"/>
      <c r="AD41" s="149"/>
      <c r="AE41" s="149">
        <f>IF(OR(AH41="E",AH41="D"),0,VLOOKUP(AD41,'CASSICOS COMP -E'!$B$53:$C$65,2)+AG41+AF41)</f>
        <v>0</v>
      </c>
      <c r="AF41" s="149"/>
      <c r="AG41" s="149"/>
      <c r="AH41" s="149"/>
      <c r="AI41" s="149"/>
      <c r="AJ41" s="150"/>
      <c r="AK41" s="150">
        <f>IF(OR(AN41="E",AN41="D"),0,VLOOKUP(AJ41,'CASSICOS COMP -E'!$B$53:$C$65,2)+AM41+AL41)</f>
        <v>0</v>
      </c>
      <c r="AL41" s="150"/>
      <c r="AM41" s="150"/>
      <c r="AN41" s="150"/>
      <c r="AO41" s="150"/>
      <c r="AP41" s="151"/>
      <c r="AQ41" s="151">
        <f>IF(OR(AT41="E",AT41="D"),0,VLOOKUP(AP41,'CASSICOS COMP -E'!$B$53:$C$65,2)+AS41+AR41)</f>
        <v>0</v>
      </c>
      <c r="AR41" s="151"/>
      <c r="AS41" s="151"/>
      <c r="AT41" s="151"/>
      <c r="AU41" s="151"/>
      <c r="AV41" s="152"/>
      <c r="AW41" s="152">
        <f>IF(OR(AZ41="E",AZ41="D"),0,VLOOKUP(AV41,'CASSICOS COMP -E'!$B$53:$C$65,2)+AY41+AX41)</f>
        <v>0</v>
      </c>
      <c r="AX41" s="152"/>
      <c r="AY41" s="152"/>
      <c r="AZ41" s="152"/>
      <c r="BA41" s="152"/>
      <c r="BB41" s="153"/>
      <c r="BC41" s="153">
        <f>IF(OR(BF41="E",BF41="D"),0,VLOOKUP(BB41,'CASSICOS COMP -E'!$B$53:$C$65,2)+BE41+BD41)</f>
        <v>0</v>
      </c>
      <c r="BD41" s="153"/>
      <c r="BE41" s="153"/>
      <c r="BF41" s="153"/>
      <c r="BG41" s="153"/>
      <c r="BH41" s="154"/>
      <c r="BI41" s="154">
        <f>IF(OR(BL41="E",BL41="D"),0,VLOOKUP(BH41,'CASSICOS COMP -E'!$B$53:$C$65,2)+BK41+BJ41)</f>
        <v>0</v>
      </c>
      <c r="BJ41" s="154"/>
      <c r="BK41" s="154"/>
      <c r="BL41" s="154"/>
      <c r="BM41" s="154"/>
      <c r="BN41" s="155">
        <f t="shared" si="1"/>
        <v>0</v>
      </c>
      <c r="BO41" s="156">
        <f t="shared" si="6"/>
        <v>0</v>
      </c>
      <c r="BP41" s="157">
        <f t="array" aca="1" ref="BP41" ca="1">SUM(LARGE(BV41:CE41,ROW(INDIRECT("1:"&amp;COUNT(BV41:CE41)-D$58))))+SUM(IF(ISNUMBER(VALUE(MID(IF(LEN(IF(ISNUMBER(BV41:CE41),0,BV41:CE41))&gt;1,BV41:CE41,0),1,LEN(IF(LEN(IF(ISNUMBER(BV41:CE41),0,BV41:CE41))&gt;1,BV41:CE41,0))-1)))=FALSE,0,VALUE(MID(IF(LEN(IF(ISNUMBER(BV41:CE41),0,BV41:CE41))&gt;1,BV41:CE41,0),1,LEN(IF(LEN(IF(ISNUMBER(BV41:CE41),0,BV41:CE41))&gt;1,BV41:CE41,0))-1))))</f>
        <v>0</v>
      </c>
      <c r="BQ41" s="158">
        <f t="shared" si="7"/>
        <v>0</v>
      </c>
      <c r="BR41" s="550"/>
      <c r="BS41" s="550"/>
      <c r="BT41" s="550"/>
      <c r="BV41" s="158">
        <f t="array" ref="BV41">IF(OR(J41="D",J41="E"),IF(H41+I41&gt;0,H41+I41 &amp;"X","X"),G41)</f>
        <v>0</v>
      </c>
      <c r="BW41" s="158">
        <f t="array" ref="BW41">IF(OR(P41="D",P41="E"),IF(N41+O41&gt;0,N41+O41&amp;"X","X"),M41)</f>
        <v>0</v>
      </c>
      <c r="BX41" s="158">
        <f t="array" ref="BX41">IF(OR(V41="D",V41="E"),IF(T41+U41&gt;0,T41+U41&amp;"X","X"),S41)</f>
        <v>0</v>
      </c>
      <c r="BY41" s="158">
        <f t="array" ref="BY41">IF(OR(AB41="D",AB41="E"),IF(Z41+AA41&gt;0,Z41+AA41&amp;"X","X"),Y41)</f>
        <v>0</v>
      </c>
      <c r="BZ41" s="158">
        <f t="array" ref="BZ41">IF(OR(AH41="D",AH41="E"),IF(AF41+AG41&gt;0,AF41+AG41&amp;"X","X"),AE41)</f>
        <v>0</v>
      </c>
      <c r="CA41" s="158">
        <f t="array" ref="CA41">IF(OR(AN41="D",AN41="E"),IF(AL41+AM41&gt;0,AL41+AM41&amp;"X","X"),AK41)</f>
        <v>0</v>
      </c>
      <c r="CB41" s="158">
        <f t="array" ref="CB41">IF(OR(AT41="D",AT41="E"),IF(AR41+AS41&gt;0,AR41+AS41&amp;"X","X"),AQ41)</f>
        <v>0</v>
      </c>
      <c r="CC41" s="158">
        <f t="array" ref="CC41">IF(OR(AZ41="D",AZ41="E"),IF(AX41+AY41&gt;0,AX41+AY41&amp;"X","X"),AW41)</f>
        <v>0</v>
      </c>
      <c r="CD41" s="158">
        <f t="array" ref="CD41">IF(OR(BF41="D",BF41="E"),IF(BD41+BE41&gt;0,BD41+BE41&amp;"X","X"),BC41)</f>
        <v>0</v>
      </c>
      <c r="CE41" s="158">
        <f t="array" ref="CE41">IF(OR(BL41="D",BL41="E"),IF(BJ41+BK41&gt;0,BJ41+BK41&amp;"X","X"),BI41)</f>
        <v>0</v>
      </c>
      <c r="CF41" s="158">
        <f t="shared" si="8"/>
        <v>0</v>
      </c>
      <c r="CH41" s="158">
        <f>'CASSICOS COMP -E'!D$58</f>
        <v>4</v>
      </c>
    </row>
    <row r="42" spans="1:86" s="158" customFormat="1" ht="15.75" x14ac:dyDescent="0.25">
      <c r="A42" s="416"/>
      <c r="B42" s="141">
        <f t="shared" si="5"/>
        <v>0</v>
      </c>
      <c r="C42" s="528"/>
      <c r="D42" s="526"/>
      <c r="E42" s="530"/>
      <c r="F42" s="145"/>
      <c r="G42" s="145">
        <f>IF(OR(J42="E",J42="D"),0,VLOOKUP(F42,'CASSICOS COMP -E'!$B$53:$C$65,2)+I42+H42)</f>
        <v>0</v>
      </c>
      <c r="H42" s="145"/>
      <c r="I42" s="145"/>
      <c r="J42" s="145"/>
      <c r="K42" s="145"/>
      <c r="L42" s="146"/>
      <c r="M42" s="146">
        <f>IF(OR(P42="E",P42="D"),0,VLOOKUP(L42,'CASSICOS COMP -E'!$B$53:$C$65,2)+O42+N42)</f>
        <v>0</v>
      </c>
      <c r="N42" s="146"/>
      <c r="O42" s="146"/>
      <c r="P42" s="146"/>
      <c r="Q42" s="146"/>
      <c r="R42" s="147"/>
      <c r="S42" s="147">
        <f>IF(OR(V42="E",V42="D"),0,VLOOKUP(R42,'CASSICOS COMP -E'!$B$53:$C$65,2)+U42+T42)</f>
        <v>0</v>
      </c>
      <c r="T42" s="147"/>
      <c r="U42" s="147"/>
      <c r="V42" s="147"/>
      <c r="W42" s="434"/>
      <c r="X42" s="148"/>
      <c r="Y42" s="148">
        <f>IF(OR(AB42="E",AB42="D"),0,VLOOKUP(X42,'CASSICOS COMP -E'!$B$53:$C$65,2)+AA42+Z42)</f>
        <v>0</v>
      </c>
      <c r="Z42" s="148"/>
      <c r="AA42" s="148"/>
      <c r="AB42" s="148"/>
      <c r="AC42" s="148"/>
      <c r="AD42" s="149"/>
      <c r="AE42" s="149">
        <f>IF(OR(AH42="E",AH42="D"),0,VLOOKUP(AD42,'CASSICOS COMP -E'!$B$53:$C$65,2)+AG42+AF42)</f>
        <v>0</v>
      </c>
      <c r="AF42" s="149"/>
      <c r="AG42" s="149"/>
      <c r="AH42" s="149"/>
      <c r="AI42" s="149"/>
      <c r="AJ42" s="150"/>
      <c r="AK42" s="150">
        <f>IF(OR(AN42="E",AN42="D"),0,VLOOKUP(AJ42,'CASSICOS COMP -E'!$B$53:$C$65,2)+AM42+AL42)</f>
        <v>0</v>
      </c>
      <c r="AL42" s="150"/>
      <c r="AM42" s="150"/>
      <c r="AN42" s="150"/>
      <c r="AO42" s="150"/>
      <c r="AP42" s="151"/>
      <c r="AQ42" s="151">
        <f>IF(OR(AT42="E",AT42="D"),0,VLOOKUP(AP42,'CASSICOS COMP -E'!$B$53:$C$65,2)+AS42+AR42)</f>
        <v>0</v>
      </c>
      <c r="AR42" s="151"/>
      <c r="AS42" s="151"/>
      <c r="AT42" s="151"/>
      <c r="AU42" s="151"/>
      <c r="AV42" s="152"/>
      <c r="AW42" s="152">
        <f>IF(OR(AZ42="E",AZ42="D"),0,VLOOKUP(AV42,'CASSICOS COMP -E'!$B$53:$C$65,2)+AY42+AX42)</f>
        <v>0</v>
      </c>
      <c r="AX42" s="152"/>
      <c r="AY42" s="152"/>
      <c r="AZ42" s="152"/>
      <c r="BA42" s="152"/>
      <c r="BB42" s="153"/>
      <c r="BC42" s="153">
        <f>IF(OR(BF42="E",BF42="D"),0,VLOOKUP(BB42,'CASSICOS COMP -E'!$B$53:$C$65,2)+BE42+BD42)</f>
        <v>0</v>
      </c>
      <c r="BD42" s="153"/>
      <c r="BE42" s="153"/>
      <c r="BF42" s="153"/>
      <c r="BG42" s="153"/>
      <c r="BH42" s="154"/>
      <c r="BI42" s="154">
        <f>IF(OR(BL42="E",BL42="D"),0,VLOOKUP(BH42,'CASSICOS COMP -E'!$B$53:$C$65,2)+BK42+BJ42)</f>
        <v>0</v>
      </c>
      <c r="BJ42" s="154"/>
      <c r="BK42" s="154"/>
      <c r="BL42" s="154"/>
      <c r="BM42" s="154"/>
      <c r="BN42" s="155">
        <f t="shared" si="1"/>
        <v>0</v>
      </c>
      <c r="BO42" s="156">
        <f t="shared" si="6"/>
        <v>0</v>
      </c>
      <c r="BP42" s="157">
        <f t="array" aca="1" ref="BP42" ca="1">SUM(LARGE(BV42:CE42,ROW(INDIRECT("1:"&amp;COUNT(BV42:CE42)-D$58))))+SUM(IF(ISNUMBER(VALUE(MID(IF(LEN(IF(ISNUMBER(BV42:CE42),0,BV42:CE42))&gt;1,BV42:CE42,0),1,LEN(IF(LEN(IF(ISNUMBER(BV42:CE42),0,BV42:CE42))&gt;1,BV42:CE42,0))-1)))=FALSE,0,VALUE(MID(IF(LEN(IF(ISNUMBER(BV42:CE42),0,BV42:CE42))&gt;1,BV42:CE42,0),1,LEN(IF(LEN(IF(ISNUMBER(BV42:CE42),0,BV42:CE42))&gt;1,BV42:CE42,0))-1))))</f>
        <v>0</v>
      </c>
      <c r="BQ42" s="158">
        <f t="shared" si="7"/>
        <v>0</v>
      </c>
      <c r="BR42" s="550"/>
      <c r="BS42" s="550"/>
      <c r="BT42" s="550"/>
      <c r="BV42" s="158">
        <f t="array" ref="BV42">IF(OR(J42="D",J42="E"),IF(H42+I42&gt;0,H42+I42 &amp;"X","X"),G42)</f>
        <v>0</v>
      </c>
      <c r="BW42" s="158">
        <f t="array" ref="BW42">IF(OR(P42="D",P42="E"),IF(N42+O42&gt;0,N42+O42&amp;"X","X"),M42)</f>
        <v>0</v>
      </c>
      <c r="BX42" s="158">
        <f t="array" ref="BX42">IF(OR(V42="D",V42="E"),IF(T42+U42&gt;0,T42+U42&amp;"X","X"),S42)</f>
        <v>0</v>
      </c>
      <c r="BY42" s="158">
        <f t="array" ref="BY42">IF(OR(AB42="D",AB42="E"),IF(Z42+AA42&gt;0,Z42+AA42&amp;"X","X"),Y42)</f>
        <v>0</v>
      </c>
      <c r="BZ42" s="158">
        <f t="array" ref="BZ42">IF(OR(AH42="D",AH42="E"),IF(AF42+AG42&gt;0,AF42+AG42&amp;"X","X"),AE42)</f>
        <v>0</v>
      </c>
      <c r="CA42" s="158">
        <f t="array" ref="CA42">IF(OR(AN42="D",AN42="E"),IF(AL42+AM42&gt;0,AL42+AM42&amp;"X","X"),AK42)</f>
        <v>0</v>
      </c>
      <c r="CB42" s="158">
        <f t="array" ref="CB42">IF(OR(AT42="D",AT42="E"),IF(AR42+AS42&gt;0,AR42+AS42&amp;"X","X"),AQ42)</f>
        <v>0</v>
      </c>
      <c r="CC42" s="158">
        <f t="array" ref="CC42">IF(OR(AZ42="D",AZ42="E"),IF(AX42+AY42&gt;0,AX42+AY42&amp;"X","X"),AW42)</f>
        <v>0</v>
      </c>
      <c r="CD42" s="158">
        <f t="array" ref="CD42">IF(OR(BF42="D",BF42="E"),IF(BD42+BE42&gt;0,BD42+BE42&amp;"X","X"),BC42)</f>
        <v>0</v>
      </c>
      <c r="CE42" s="158">
        <f t="array" ref="CE42">IF(OR(BL42="D",BL42="E"),IF(BJ42+BK42&gt;0,BJ42+BK42&amp;"X","X"),BI42)</f>
        <v>0</v>
      </c>
      <c r="CF42" s="158">
        <f t="shared" si="8"/>
        <v>0</v>
      </c>
      <c r="CH42" s="158">
        <f>'CASSICOS COMP -E'!D$58</f>
        <v>4</v>
      </c>
    </row>
    <row r="43" spans="1:86" s="158" customFormat="1" ht="15.75" x14ac:dyDescent="0.25">
      <c r="A43" s="416"/>
      <c r="B43" s="141">
        <f t="shared" si="5"/>
        <v>0</v>
      </c>
      <c r="C43" s="528"/>
      <c r="D43" s="526"/>
      <c r="E43" s="527"/>
      <c r="F43" s="145"/>
      <c r="G43" s="145">
        <f>IF(OR(J43="E",J43="D"),0,VLOOKUP(F43,'CASSICOS COMP -E'!$B$53:$C$65,2)+I43+H43)</f>
        <v>0</v>
      </c>
      <c r="H43" s="145"/>
      <c r="I43" s="145"/>
      <c r="J43" s="145"/>
      <c r="K43" s="145"/>
      <c r="L43" s="146"/>
      <c r="M43" s="146">
        <f>IF(OR(P43="E",P43="D"),0,VLOOKUP(L43,'CASSICOS COMP -E'!$B$53:$C$65,2)+O43+N43)</f>
        <v>0</v>
      </c>
      <c r="N43" s="146"/>
      <c r="O43" s="146"/>
      <c r="P43" s="146"/>
      <c r="Q43" s="146"/>
      <c r="R43" s="147"/>
      <c r="S43" s="147">
        <f>IF(OR(V43="E",V43="D"),0,VLOOKUP(R43,'CASSICOS COMP -E'!$B$53:$C$65,2)+U43+T43)</f>
        <v>0</v>
      </c>
      <c r="T43" s="147"/>
      <c r="U43" s="147"/>
      <c r="V43" s="147"/>
      <c r="W43" s="434"/>
      <c r="X43" s="148"/>
      <c r="Y43" s="148">
        <f>IF(OR(AB43="E",AB43="D"),0,VLOOKUP(X43,'CASSICOS COMP -E'!$B$53:$C$65,2)+AA43+Z43)</f>
        <v>0</v>
      </c>
      <c r="Z43" s="148"/>
      <c r="AA43" s="148"/>
      <c r="AB43" s="148"/>
      <c r="AC43" s="148"/>
      <c r="AD43" s="149"/>
      <c r="AE43" s="149">
        <f>IF(OR(AH43="E",AH43="D"),0,VLOOKUP(AD43,'CASSICOS COMP -E'!$B$53:$C$65,2)+AG43+AF43)</f>
        <v>0</v>
      </c>
      <c r="AF43" s="149"/>
      <c r="AG43" s="149"/>
      <c r="AH43" s="149"/>
      <c r="AI43" s="149"/>
      <c r="AJ43" s="150"/>
      <c r="AK43" s="150">
        <f>IF(OR(AN43="E",AN43="D"),0,VLOOKUP(AJ43,'CASSICOS COMP -E'!$B$53:$C$65,2)+AM43+AL43)</f>
        <v>0</v>
      </c>
      <c r="AL43" s="150"/>
      <c r="AM43" s="150"/>
      <c r="AN43" s="150"/>
      <c r="AO43" s="150"/>
      <c r="AP43" s="151"/>
      <c r="AQ43" s="151">
        <f>IF(OR(AT43="E",AT43="D"),0,VLOOKUP(AP43,'CASSICOS COMP -E'!$B$53:$C$65,2)+AS43+AR43)</f>
        <v>0</v>
      </c>
      <c r="AR43" s="151"/>
      <c r="AS43" s="151"/>
      <c r="AT43" s="151"/>
      <c r="AU43" s="151"/>
      <c r="AV43" s="152"/>
      <c r="AW43" s="152">
        <f>IF(OR(AZ43="E",AZ43="D"),0,VLOOKUP(AV43,'CASSICOS COMP -E'!$B$53:$C$65,2)+AY43+AX43)</f>
        <v>0</v>
      </c>
      <c r="AX43" s="152"/>
      <c r="AY43" s="152"/>
      <c r="AZ43" s="152"/>
      <c r="BA43" s="152"/>
      <c r="BB43" s="153"/>
      <c r="BC43" s="153">
        <f>IF(OR(BF43="E",BF43="D"),0,VLOOKUP(BB43,'CASSICOS COMP -E'!$B$53:$C$65,2)+BE43+BD43)</f>
        <v>0</v>
      </c>
      <c r="BD43" s="153"/>
      <c r="BE43" s="153"/>
      <c r="BF43" s="153"/>
      <c r="BG43" s="153"/>
      <c r="BH43" s="154"/>
      <c r="BI43" s="154">
        <f>IF(OR(BL43="E",BL43="D"),0,VLOOKUP(BH43,'CASSICOS COMP -E'!$B$53:$C$65,2)+BK43+BJ43)</f>
        <v>0</v>
      </c>
      <c r="BJ43" s="154"/>
      <c r="BK43" s="154"/>
      <c r="BL43" s="154"/>
      <c r="BM43" s="154"/>
      <c r="BN43" s="155">
        <f t="shared" si="1"/>
        <v>0</v>
      </c>
      <c r="BO43" s="156">
        <f t="shared" si="6"/>
        <v>0</v>
      </c>
      <c r="BP43" s="157">
        <f t="array" aca="1" ref="BP43" ca="1">SUM(LARGE(BV43:CE43,ROW(INDIRECT("1:"&amp;COUNT(BV43:CE43)-D$58))))+SUM(IF(ISNUMBER(VALUE(MID(IF(LEN(IF(ISNUMBER(BV43:CE43),0,BV43:CE43))&gt;1,BV43:CE43,0),1,LEN(IF(LEN(IF(ISNUMBER(BV43:CE43),0,BV43:CE43))&gt;1,BV43:CE43,0))-1)))=FALSE,0,VALUE(MID(IF(LEN(IF(ISNUMBER(BV43:CE43),0,BV43:CE43))&gt;1,BV43:CE43,0),1,LEN(IF(LEN(IF(ISNUMBER(BV43:CE43),0,BV43:CE43))&gt;1,BV43:CE43,0))-1))))</f>
        <v>0</v>
      </c>
      <c r="BQ43" s="158">
        <f t="shared" si="7"/>
        <v>0</v>
      </c>
      <c r="BR43" s="550"/>
      <c r="BS43" s="550"/>
      <c r="BT43" s="550"/>
      <c r="BV43" s="158">
        <f t="array" ref="BV43">IF(OR(J43="D",J43="E"),IF(H43+I43&gt;0,H43+I43 &amp;"X","X"),G43)</f>
        <v>0</v>
      </c>
      <c r="BW43" s="158">
        <f t="array" ref="BW43">IF(OR(P43="D",P43="E"),IF(N43+O43&gt;0,N43+O43&amp;"X","X"),M43)</f>
        <v>0</v>
      </c>
      <c r="BX43" s="158">
        <f t="array" ref="BX43">IF(OR(V43="D",V43="E"),IF(T43+U43&gt;0,T43+U43&amp;"X","X"),S43)</f>
        <v>0</v>
      </c>
      <c r="BY43" s="158">
        <f t="array" ref="BY43">IF(OR(AB43="D",AB43="E"),IF(Z43+AA43&gt;0,Z43+AA43&amp;"X","X"),Y43)</f>
        <v>0</v>
      </c>
      <c r="BZ43" s="158">
        <f t="array" ref="BZ43">IF(OR(AH43="D",AH43="E"),IF(AF43+AG43&gt;0,AF43+AG43&amp;"X","X"),AE43)</f>
        <v>0</v>
      </c>
      <c r="CA43" s="158">
        <f t="array" ref="CA43">IF(OR(AN43="D",AN43="E"),IF(AL43+AM43&gt;0,AL43+AM43&amp;"X","X"),AK43)</f>
        <v>0</v>
      </c>
      <c r="CB43" s="158">
        <f t="array" ref="CB43">IF(OR(AT43="D",AT43="E"),IF(AR43+AS43&gt;0,AR43+AS43&amp;"X","X"),AQ43)</f>
        <v>0</v>
      </c>
      <c r="CC43" s="158">
        <f t="array" ref="CC43">IF(OR(AZ43="D",AZ43="E"),IF(AX43+AY43&gt;0,AX43+AY43&amp;"X","X"),AW43)</f>
        <v>0</v>
      </c>
      <c r="CD43" s="158">
        <f t="array" ref="CD43">IF(OR(BF43="D",BF43="E"),IF(BD43+BE43&gt;0,BD43+BE43&amp;"X","X"),BC43)</f>
        <v>0</v>
      </c>
      <c r="CE43" s="158">
        <f t="array" ref="CE43">IF(OR(BL43="D",BL43="E"),IF(BJ43+BK43&gt;0,BJ43+BK43&amp;"X","X"),BI43)</f>
        <v>0</v>
      </c>
      <c r="CF43" s="158">
        <f t="shared" si="8"/>
        <v>0</v>
      </c>
      <c r="CH43" s="158">
        <f>'CASSICOS COMP -E'!D$58</f>
        <v>4</v>
      </c>
    </row>
    <row r="44" spans="1:86" s="158" customFormat="1" ht="15.75" x14ac:dyDescent="0.25">
      <c r="A44" s="416"/>
      <c r="B44" s="141">
        <f t="shared" si="5"/>
        <v>0</v>
      </c>
      <c r="C44" s="528"/>
      <c r="D44" s="526"/>
      <c r="E44" s="527"/>
      <c r="F44" s="145"/>
      <c r="G44" s="145">
        <f>IF(OR(J44="E",J44="D"),0,VLOOKUP(F44,'CASSICOS COMP -E'!$B$53:$C$65,2)+I44+H44)</f>
        <v>0</v>
      </c>
      <c r="H44" s="145"/>
      <c r="I44" s="145"/>
      <c r="J44" s="145"/>
      <c r="K44" s="145"/>
      <c r="L44" s="146"/>
      <c r="M44" s="146">
        <f>IF(OR(P44="E",P44="D"),0,VLOOKUP(L44,'CASSICOS COMP -E'!$B$53:$C$65,2)+O44+N44)</f>
        <v>0</v>
      </c>
      <c r="N44" s="146"/>
      <c r="O44" s="146"/>
      <c r="P44" s="146"/>
      <c r="Q44" s="146"/>
      <c r="R44" s="147"/>
      <c r="S44" s="147">
        <f>IF(OR(V44="E",V44="D"),0,VLOOKUP(R44,'CASSICOS COMP -E'!$B$53:$C$65,2)+U44+T44)</f>
        <v>0</v>
      </c>
      <c r="T44" s="147"/>
      <c r="U44" s="147"/>
      <c r="V44" s="147"/>
      <c r="W44" s="434"/>
      <c r="X44" s="148"/>
      <c r="Y44" s="148">
        <f>IF(OR(AB44="E",AB44="D"),0,VLOOKUP(X44,'CASSICOS COMP -E'!$B$53:$C$65,2)+AA44+Z44)</f>
        <v>0</v>
      </c>
      <c r="Z44" s="148"/>
      <c r="AA44" s="148"/>
      <c r="AB44" s="148"/>
      <c r="AC44" s="148"/>
      <c r="AD44" s="149"/>
      <c r="AE44" s="149">
        <f>IF(OR(AH44="E",AH44="D"),0,VLOOKUP(AD44,'CASSICOS COMP -E'!$B$53:$C$65,2)+AG44+AF44)</f>
        <v>0</v>
      </c>
      <c r="AF44" s="149"/>
      <c r="AG44" s="149"/>
      <c r="AH44" s="149"/>
      <c r="AI44" s="149"/>
      <c r="AJ44" s="150"/>
      <c r="AK44" s="150">
        <f>IF(OR(AN44="E",AN44="D"),0,VLOOKUP(AJ44,'CASSICOS COMP -E'!$B$53:$C$65,2)+AM44+AL44)</f>
        <v>0</v>
      </c>
      <c r="AL44" s="150"/>
      <c r="AM44" s="150"/>
      <c r="AN44" s="150"/>
      <c r="AO44" s="150"/>
      <c r="AP44" s="151"/>
      <c r="AQ44" s="151">
        <f>IF(OR(AT44="E",AT44="D"),0,VLOOKUP(AP44,'CASSICOS COMP -E'!$B$53:$C$65,2)+AS44+AR44)</f>
        <v>0</v>
      </c>
      <c r="AR44" s="151"/>
      <c r="AS44" s="151"/>
      <c r="AT44" s="151"/>
      <c r="AU44" s="151"/>
      <c r="AV44" s="152"/>
      <c r="AW44" s="152">
        <f>IF(OR(AZ44="E",AZ44="D"),0,VLOOKUP(AV44,'CASSICOS COMP -E'!$B$53:$C$65,2)+AY44+AX44)</f>
        <v>0</v>
      </c>
      <c r="AX44" s="152"/>
      <c r="AY44" s="152"/>
      <c r="AZ44" s="152"/>
      <c r="BA44" s="152"/>
      <c r="BB44" s="153"/>
      <c r="BC44" s="153">
        <f>IF(OR(BF44="E",BF44="D"),0,VLOOKUP(BB44,'CASSICOS COMP -E'!$B$53:$C$65,2)+BE44+BD44)</f>
        <v>0</v>
      </c>
      <c r="BD44" s="153"/>
      <c r="BE44" s="153"/>
      <c r="BF44" s="153"/>
      <c r="BG44" s="153"/>
      <c r="BH44" s="154"/>
      <c r="BI44" s="154">
        <f>IF(OR(BL44="E",BL44="D"),0,VLOOKUP(BH44,'CASSICOS COMP -E'!$B$53:$C$65,2)+BK44+BJ44)</f>
        <v>0</v>
      </c>
      <c r="BJ44" s="154"/>
      <c r="BK44" s="154"/>
      <c r="BL44" s="154"/>
      <c r="BM44" s="154"/>
      <c r="BN44" s="155">
        <f t="shared" si="1"/>
        <v>0</v>
      </c>
      <c r="BO44" s="156">
        <f t="shared" si="6"/>
        <v>0</v>
      </c>
      <c r="BP44" s="157">
        <f t="array" aca="1" ref="BP44" ca="1">SUM(LARGE(BV44:CE44,ROW(INDIRECT("1:"&amp;COUNT(BV44:CE44)-D$58))))+SUM(IF(ISNUMBER(VALUE(MID(IF(LEN(IF(ISNUMBER(BV44:CE44),0,BV44:CE44))&gt;1,BV44:CE44,0),1,LEN(IF(LEN(IF(ISNUMBER(BV44:CE44),0,BV44:CE44))&gt;1,BV44:CE44,0))-1)))=FALSE,0,VALUE(MID(IF(LEN(IF(ISNUMBER(BV44:CE44),0,BV44:CE44))&gt;1,BV44:CE44,0),1,LEN(IF(LEN(IF(ISNUMBER(BV44:CE44),0,BV44:CE44))&gt;1,BV44:CE44,0))-1))))</f>
        <v>0</v>
      </c>
      <c r="BQ44" s="158">
        <f t="shared" si="7"/>
        <v>0</v>
      </c>
      <c r="BR44" s="552"/>
      <c r="BS44" s="552"/>
      <c r="BT44" s="552"/>
      <c r="BV44" s="158">
        <f t="array" ref="BV44">IF(OR(J44="D",J44="E"),IF(H44+I44&gt;0,H44+I44 &amp;"X","X"),G44)</f>
        <v>0</v>
      </c>
      <c r="BW44" s="158">
        <f t="array" ref="BW44">IF(OR(P44="D",P44="E"),IF(N44+O44&gt;0,N44+O44&amp;"X","X"),M44)</f>
        <v>0</v>
      </c>
      <c r="BX44" s="158">
        <f t="array" ref="BX44">IF(OR(V44="D",V44="E"),IF(T44+U44&gt;0,T44+U44&amp;"X","X"),S44)</f>
        <v>0</v>
      </c>
      <c r="BY44" s="158">
        <f t="array" ref="BY44">IF(OR(AB44="D",AB44="E"),IF(Z44+AA44&gt;0,Z44+AA44&amp;"X","X"),Y44)</f>
        <v>0</v>
      </c>
      <c r="BZ44" s="158">
        <f t="array" ref="BZ44">IF(OR(AH44="D",AH44="E"),IF(AF44+AG44&gt;0,AF44+AG44&amp;"X","X"),AE44)</f>
        <v>0</v>
      </c>
      <c r="CA44" s="158">
        <f t="array" ref="CA44">IF(OR(AN44="D",AN44="E"),IF(AL44+AM44&gt;0,AL44+AM44&amp;"X","X"),AK44)</f>
        <v>0</v>
      </c>
      <c r="CB44" s="158">
        <f t="array" ref="CB44">IF(OR(AT44="D",AT44="E"),IF(AR44+AS44&gt;0,AR44+AS44&amp;"X","X"),AQ44)</f>
        <v>0</v>
      </c>
      <c r="CC44" s="158">
        <f t="array" ref="CC44">IF(OR(AZ44="D",AZ44="E"),IF(AX44+AY44&gt;0,AX44+AY44&amp;"X","X"),AW44)</f>
        <v>0</v>
      </c>
      <c r="CD44" s="158">
        <f t="array" ref="CD44">IF(OR(BF44="D",BF44="E"),IF(BD44+BE44&gt;0,BD44+BE44&amp;"X","X"),BC44)</f>
        <v>0</v>
      </c>
      <c r="CE44" s="158">
        <f t="array" ref="CE44">IF(OR(BL44="D",BL44="E"),IF(BJ44+BK44&gt;0,BJ44+BK44&amp;"X","X"),BI44)</f>
        <v>0</v>
      </c>
      <c r="CF44" s="158">
        <f t="shared" si="8"/>
        <v>0</v>
      </c>
      <c r="CH44" s="158">
        <f>'CASSICOS COMP -E'!D$58</f>
        <v>4</v>
      </c>
    </row>
    <row r="45" spans="1:86" s="158" customFormat="1" ht="15.75" x14ac:dyDescent="0.25">
      <c r="A45" s="416"/>
      <c r="B45" s="141">
        <f t="shared" si="5"/>
        <v>0</v>
      </c>
      <c r="C45" s="528"/>
      <c r="D45" s="526"/>
      <c r="E45" s="527"/>
      <c r="F45" s="145"/>
      <c r="G45" s="145">
        <f>IF(OR(J45="E",J45="D"),0,VLOOKUP(F45,'CASSICOS COMP -E'!$B$53:$C$65,2)+I45+H45)</f>
        <v>0</v>
      </c>
      <c r="H45" s="145"/>
      <c r="I45" s="145"/>
      <c r="J45" s="145"/>
      <c r="K45" s="145"/>
      <c r="L45" s="146"/>
      <c r="M45" s="146">
        <f>IF(OR(P45="E",P45="D"),0,VLOOKUP(L45,'CASSICOS COMP -E'!$B$53:$C$65,2)+O45+N45)</f>
        <v>0</v>
      </c>
      <c r="N45" s="146"/>
      <c r="O45" s="146"/>
      <c r="P45" s="146"/>
      <c r="Q45" s="146"/>
      <c r="R45" s="147"/>
      <c r="S45" s="147">
        <f>IF(OR(V45="E",V45="D"),0,VLOOKUP(R45,'CASSICOS COMP -E'!$B$53:$C$65,2)+U45+T45)</f>
        <v>0</v>
      </c>
      <c r="T45" s="147"/>
      <c r="U45" s="147"/>
      <c r="V45" s="147"/>
      <c r="W45" s="434"/>
      <c r="X45" s="148"/>
      <c r="Y45" s="148">
        <f>IF(OR(AB45="E",AB45="D"),0,VLOOKUP(X45,'CASSICOS COMP -E'!$B$53:$C$65,2)+AA45+Z45)</f>
        <v>0</v>
      </c>
      <c r="Z45" s="148"/>
      <c r="AA45" s="148"/>
      <c r="AB45" s="148"/>
      <c r="AC45" s="148"/>
      <c r="AD45" s="149"/>
      <c r="AE45" s="149">
        <f>IF(OR(AH45="E",AH45="D"),0,VLOOKUP(AD45,'CASSICOS COMP -E'!$B$53:$C$65,2)+AG45+AF45)</f>
        <v>0</v>
      </c>
      <c r="AF45" s="149"/>
      <c r="AG45" s="149"/>
      <c r="AH45" s="149"/>
      <c r="AI45" s="149"/>
      <c r="AJ45" s="150"/>
      <c r="AK45" s="150">
        <f>IF(OR(AN45="E",AN45="D"),0,VLOOKUP(AJ45,'CASSICOS COMP -E'!$B$53:$C$65,2)+AM45+AL45)</f>
        <v>0</v>
      </c>
      <c r="AL45" s="150"/>
      <c r="AM45" s="150"/>
      <c r="AN45" s="150"/>
      <c r="AO45" s="150"/>
      <c r="AP45" s="151"/>
      <c r="AQ45" s="151">
        <f>IF(OR(AT45="E",AT45="D"),0,VLOOKUP(AP45,'CASSICOS COMP -E'!$B$53:$C$65,2)+AS45+AR45)</f>
        <v>0</v>
      </c>
      <c r="AR45" s="151"/>
      <c r="AS45" s="151"/>
      <c r="AT45" s="151"/>
      <c r="AU45" s="151"/>
      <c r="AV45" s="152"/>
      <c r="AW45" s="152">
        <f>IF(OR(AZ45="E",AZ45="D"),0,VLOOKUP(AV45,'CASSICOS COMP -E'!$B$53:$C$65,2)+AY45+AX45)</f>
        <v>0</v>
      </c>
      <c r="AX45" s="152"/>
      <c r="AY45" s="152"/>
      <c r="AZ45" s="152"/>
      <c r="BA45" s="152"/>
      <c r="BB45" s="153"/>
      <c r="BC45" s="153">
        <f>IF(OR(BF45="E",BF45="D"),0,VLOOKUP(BB45,'CASSICOS COMP -E'!$B$53:$C$65,2)+BE45+BD45)</f>
        <v>0</v>
      </c>
      <c r="BD45" s="153"/>
      <c r="BE45" s="153"/>
      <c r="BF45" s="153"/>
      <c r="BG45" s="153"/>
      <c r="BH45" s="154"/>
      <c r="BI45" s="154">
        <f>IF(OR(BL45="E",BL45="D"),0,VLOOKUP(BH45,'CASSICOS COMP -E'!$B$53:$C$65,2)+BK45+BJ45)</f>
        <v>0</v>
      </c>
      <c r="BJ45" s="154"/>
      <c r="BK45" s="154"/>
      <c r="BL45" s="154"/>
      <c r="BM45" s="154"/>
      <c r="BN45" s="155">
        <f t="shared" si="1"/>
        <v>0</v>
      </c>
      <c r="BO45" s="156">
        <f t="shared" si="6"/>
        <v>0</v>
      </c>
      <c r="BP45" s="157">
        <f t="array" aca="1" ref="BP45" ca="1">SUM(LARGE(BV45:CE45,ROW(INDIRECT("1:"&amp;COUNT(BV45:CE45)-D$58))))+SUM(IF(ISNUMBER(VALUE(MID(IF(LEN(IF(ISNUMBER(BV45:CE45),0,BV45:CE45))&gt;1,BV45:CE45,0),1,LEN(IF(LEN(IF(ISNUMBER(BV45:CE45),0,BV45:CE45))&gt;1,BV45:CE45,0))-1)))=FALSE,0,VALUE(MID(IF(LEN(IF(ISNUMBER(BV45:CE45),0,BV45:CE45))&gt;1,BV45:CE45,0),1,LEN(IF(LEN(IF(ISNUMBER(BV45:CE45),0,BV45:CE45))&gt;1,BV45:CE45,0))-1))))</f>
        <v>0</v>
      </c>
      <c r="BQ45" s="158">
        <f t="shared" si="7"/>
        <v>0</v>
      </c>
      <c r="BR45" s="552"/>
      <c r="BS45" s="552"/>
      <c r="BT45" s="552"/>
      <c r="BV45" s="158">
        <f t="array" ref="BV45">IF(OR(J45="D",J45="E"),IF(H45+I45&gt;0,H45+I45 &amp;"X","X"),G45)</f>
        <v>0</v>
      </c>
      <c r="BW45" s="158">
        <f t="array" ref="BW45">IF(OR(P45="D",P45="E"),IF(N45+O45&gt;0,N45+O45&amp;"X","X"),M45)</f>
        <v>0</v>
      </c>
      <c r="BX45" s="158">
        <f t="array" ref="BX45">IF(OR(V45="D",V45="E"),IF(T45+U45&gt;0,T45+U45&amp;"X","X"),S45)</f>
        <v>0</v>
      </c>
      <c r="BY45" s="158">
        <f t="array" ref="BY45">IF(OR(AB45="D",AB45="E"),IF(Z45+AA45&gt;0,Z45+AA45&amp;"X","X"),Y45)</f>
        <v>0</v>
      </c>
      <c r="BZ45" s="158">
        <f t="array" ref="BZ45">IF(OR(AH45="D",AH45="E"),IF(AF45+AG45&gt;0,AF45+AG45&amp;"X","X"),AE45)</f>
        <v>0</v>
      </c>
      <c r="CA45" s="158">
        <f t="array" ref="CA45">IF(OR(AN45="D",AN45="E"),IF(AL45+AM45&gt;0,AL45+AM45&amp;"X","X"),AK45)</f>
        <v>0</v>
      </c>
      <c r="CB45" s="158">
        <f t="array" ref="CB45">IF(OR(AT45="D",AT45="E"),IF(AR45+AS45&gt;0,AR45+AS45&amp;"X","X"),AQ45)</f>
        <v>0</v>
      </c>
      <c r="CC45" s="158">
        <f t="array" ref="CC45">IF(OR(AZ45="D",AZ45="E"),IF(AX45+AY45&gt;0,AX45+AY45&amp;"X","X"),AW45)</f>
        <v>0</v>
      </c>
      <c r="CD45" s="158">
        <f t="array" ref="CD45">IF(OR(BF45="D",BF45="E"),IF(BD45+BE45&gt;0,BD45+BE45&amp;"X","X"),BC45)</f>
        <v>0</v>
      </c>
      <c r="CE45" s="158">
        <f t="array" ref="CE45">IF(OR(BL45="D",BL45="E"),IF(BJ45+BK45&gt;0,BJ45+BK45&amp;"X","X"),BI45)</f>
        <v>0</v>
      </c>
      <c r="CF45" s="158">
        <f t="shared" si="8"/>
        <v>0</v>
      </c>
      <c r="CH45" s="158">
        <f>'CASSICOS COMP -E'!D$58</f>
        <v>4</v>
      </c>
    </row>
    <row r="46" spans="1:86" s="158" customFormat="1" ht="15.75" x14ac:dyDescent="0.25">
      <c r="A46" s="416"/>
      <c r="B46" s="141">
        <f t="shared" si="5"/>
        <v>0</v>
      </c>
      <c r="C46" s="528"/>
      <c r="D46" s="529"/>
      <c r="E46" s="527"/>
      <c r="F46" s="145"/>
      <c r="G46" s="145">
        <f>IF(OR(J46="E",J46="D"),0,VLOOKUP(F46,'CASSICOS COMP -E'!$B$53:$C$65,2)+I46+H46)</f>
        <v>0</v>
      </c>
      <c r="H46" s="145"/>
      <c r="I46" s="145"/>
      <c r="J46" s="145"/>
      <c r="K46" s="145"/>
      <c r="L46" s="146"/>
      <c r="M46" s="146">
        <f>IF(OR(P46="E",P46="D"),0,VLOOKUP(L46,'CASSICOS COMP -E'!$B$53:$C$65,2)+O46+N46)</f>
        <v>0</v>
      </c>
      <c r="N46" s="146"/>
      <c r="O46" s="146"/>
      <c r="P46" s="146"/>
      <c r="Q46" s="146"/>
      <c r="R46" s="147"/>
      <c r="S46" s="147">
        <f>IF(OR(V46="E",V46="D"),0,VLOOKUP(R46,'CASSICOS COMP -E'!$B$53:$C$65,2)+U46+T46)</f>
        <v>0</v>
      </c>
      <c r="T46" s="147"/>
      <c r="U46" s="147"/>
      <c r="V46" s="147"/>
      <c r="W46" s="434"/>
      <c r="X46" s="148"/>
      <c r="Y46" s="148">
        <f>IF(OR(AB46="E",AB46="D"),0,VLOOKUP(X46,'CASSICOS COMP -E'!$B$53:$C$65,2)+AA46+Z46)</f>
        <v>0</v>
      </c>
      <c r="Z46" s="148"/>
      <c r="AA46" s="148"/>
      <c r="AB46" s="148"/>
      <c r="AC46" s="148"/>
      <c r="AD46" s="149"/>
      <c r="AE46" s="149">
        <f>IF(OR(AH46="E",AH46="D"),0,VLOOKUP(AD46,'CASSICOS COMP -E'!$B$53:$C$65,2)+AG46+AF46)</f>
        <v>0</v>
      </c>
      <c r="AF46" s="149"/>
      <c r="AG46" s="149"/>
      <c r="AH46" s="149"/>
      <c r="AI46" s="149"/>
      <c r="AJ46" s="150"/>
      <c r="AK46" s="150">
        <f>IF(OR(AN46="E",AN46="D"),0,VLOOKUP(AJ46,'CASSICOS COMP -E'!$B$53:$C$65,2)+AM46+AL46)</f>
        <v>0</v>
      </c>
      <c r="AL46" s="150"/>
      <c r="AM46" s="150"/>
      <c r="AN46" s="150"/>
      <c r="AO46" s="150"/>
      <c r="AP46" s="151"/>
      <c r="AQ46" s="151">
        <f>IF(OR(AT46="E",AT46="D"),0,VLOOKUP(AP46,'CASSICOS COMP -E'!$B$53:$C$65,2)+AS46+AR46)</f>
        <v>0</v>
      </c>
      <c r="AR46" s="151"/>
      <c r="AS46" s="151"/>
      <c r="AT46" s="151"/>
      <c r="AU46" s="151"/>
      <c r="AV46" s="152"/>
      <c r="AW46" s="152">
        <f>IF(OR(AZ46="E",AZ46="D"),0,VLOOKUP(AV46,'CASSICOS COMP -E'!$B$53:$C$65,2)+AY46+AX46)</f>
        <v>0</v>
      </c>
      <c r="AX46" s="152"/>
      <c r="AY46" s="152"/>
      <c r="AZ46" s="152"/>
      <c r="BA46" s="152"/>
      <c r="BB46" s="153"/>
      <c r="BC46" s="153">
        <f>IF(OR(BF46="E",BF46="D"),0,VLOOKUP(BB46,'CASSICOS COMP -E'!$B$53:$C$65,2)+BE46+BD46)</f>
        <v>0</v>
      </c>
      <c r="BD46" s="153"/>
      <c r="BE46" s="153"/>
      <c r="BF46" s="153"/>
      <c r="BG46" s="153"/>
      <c r="BH46" s="154"/>
      <c r="BI46" s="154">
        <f>IF(OR(BL46="E",BL46="D"),0,VLOOKUP(BH46,'CASSICOS COMP -E'!$B$53:$C$65,2)+BK46+BJ46)</f>
        <v>0</v>
      </c>
      <c r="BJ46" s="154"/>
      <c r="BK46" s="154"/>
      <c r="BL46" s="154"/>
      <c r="BM46" s="154"/>
      <c r="BN46" s="155">
        <f t="shared" si="1"/>
        <v>0</v>
      </c>
      <c r="BO46" s="156">
        <f t="shared" si="6"/>
        <v>0</v>
      </c>
      <c r="BP46" s="157">
        <f t="array" aca="1" ref="BP46" ca="1">SUM(LARGE(BV46:CE46,ROW(INDIRECT("1:"&amp;COUNT(BV46:CE46)-D$58))))+SUM(IF(ISNUMBER(VALUE(MID(IF(LEN(IF(ISNUMBER(BV46:CE46),0,BV46:CE46))&gt;1,BV46:CE46,0),1,LEN(IF(LEN(IF(ISNUMBER(BV46:CE46),0,BV46:CE46))&gt;1,BV46:CE46,0))-1)))=FALSE,0,VALUE(MID(IF(LEN(IF(ISNUMBER(BV46:CE46),0,BV46:CE46))&gt;1,BV46:CE46,0),1,LEN(IF(LEN(IF(ISNUMBER(BV46:CE46),0,BV46:CE46))&gt;1,BV46:CE46,0))-1))))</f>
        <v>0</v>
      </c>
      <c r="BQ46" s="158">
        <f t="shared" si="7"/>
        <v>0</v>
      </c>
      <c r="BR46" s="552"/>
      <c r="BS46" s="552"/>
      <c r="BT46" s="552"/>
      <c r="BV46" s="158">
        <f t="array" ref="BV46">IF(OR(J46="D",J46="E"),IF(H46+I46&gt;0,H46+I46 &amp;"X","X"),G46)</f>
        <v>0</v>
      </c>
      <c r="BW46" s="158">
        <f t="array" ref="BW46">IF(OR(P46="D",P46="E"),IF(N46+O46&gt;0,N46+O46&amp;"X","X"),M46)</f>
        <v>0</v>
      </c>
      <c r="BX46" s="158">
        <f t="array" ref="BX46">IF(OR(V46="D",V46="E"),IF(T46+U46&gt;0,T46+U46&amp;"X","X"),S46)</f>
        <v>0</v>
      </c>
      <c r="BY46" s="158">
        <f t="array" ref="BY46">IF(OR(AB46="D",AB46="E"),IF(Z46+AA46&gt;0,Z46+AA46&amp;"X","X"),Y46)</f>
        <v>0</v>
      </c>
      <c r="BZ46" s="158">
        <f t="array" ref="BZ46">IF(OR(AH46="D",AH46="E"),IF(AF46+AG46&gt;0,AF46+AG46&amp;"X","X"),AE46)</f>
        <v>0</v>
      </c>
      <c r="CA46" s="158">
        <f t="array" ref="CA46">IF(OR(AN46="D",AN46="E"),IF(AL46+AM46&gt;0,AL46+AM46&amp;"X","X"),AK46)</f>
        <v>0</v>
      </c>
      <c r="CB46" s="158">
        <f t="array" ref="CB46">IF(OR(AT46="D",AT46="E"),IF(AR46+AS46&gt;0,AR46+AS46&amp;"X","X"),AQ46)</f>
        <v>0</v>
      </c>
      <c r="CC46" s="158">
        <f t="array" ref="CC46">IF(OR(AZ46="D",AZ46="E"),IF(AX46+AY46&gt;0,AX46+AY46&amp;"X","X"),AW46)</f>
        <v>0</v>
      </c>
      <c r="CD46" s="158">
        <f t="array" ref="CD46">IF(OR(BF46="D",BF46="E"),IF(BD46+BE46&gt;0,BD46+BE46&amp;"X","X"),BC46)</f>
        <v>0</v>
      </c>
      <c r="CE46" s="158">
        <f t="array" ref="CE46">IF(OR(BL46="D",BL46="E"),IF(BJ46+BK46&gt;0,BJ46+BK46&amp;"X","X"),BI46)</f>
        <v>0</v>
      </c>
      <c r="CF46" s="158">
        <f t="shared" si="8"/>
        <v>0</v>
      </c>
      <c r="CH46" s="158">
        <f>'CASSICOS COMP -E'!D$58</f>
        <v>4</v>
      </c>
    </row>
    <row r="47" spans="1:86" s="158" customFormat="1" ht="15.75" x14ac:dyDescent="0.25">
      <c r="A47" s="416"/>
      <c r="B47" s="141">
        <f t="shared" si="5"/>
        <v>0</v>
      </c>
      <c r="C47" s="528"/>
      <c r="D47" s="529"/>
      <c r="E47" s="527"/>
      <c r="F47" s="145"/>
      <c r="G47" s="145">
        <f>IF(OR(J47="E",J47="D"),0,VLOOKUP(F47,'CASSICOS COMP -E'!$B$53:$C$65,2)+I47+H47)</f>
        <v>0</v>
      </c>
      <c r="H47" s="145"/>
      <c r="I47" s="145"/>
      <c r="J47" s="145"/>
      <c r="K47" s="145"/>
      <c r="L47" s="146"/>
      <c r="M47" s="146">
        <f>IF(OR(P47="E",P47="D"),0,VLOOKUP(L47,'CASSICOS COMP -E'!$B$53:$C$65,2)+O47+N47)</f>
        <v>0</v>
      </c>
      <c r="N47" s="146"/>
      <c r="O47" s="146"/>
      <c r="P47" s="146"/>
      <c r="Q47" s="146"/>
      <c r="R47" s="147"/>
      <c r="S47" s="147">
        <f>IF(OR(V47="E",V47="D"),0,VLOOKUP(R47,'CASSICOS COMP -E'!$B$53:$C$65,2)+U47+T47)</f>
        <v>0</v>
      </c>
      <c r="T47" s="147"/>
      <c r="U47" s="147"/>
      <c r="V47" s="147"/>
      <c r="W47" s="434"/>
      <c r="X47" s="148"/>
      <c r="Y47" s="148">
        <f>IF(OR(AB47="E",AB47="D"),0,VLOOKUP(X47,'CASSICOS COMP -E'!$B$53:$C$65,2)+AA47+Z47)</f>
        <v>0</v>
      </c>
      <c r="Z47" s="148"/>
      <c r="AA47" s="148"/>
      <c r="AB47" s="148"/>
      <c r="AC47" s="148"/>
      <c r="AD47" s="149"/>
      <c r="AE47" s="149">
        <f>IF(OR(AH47="E",AH47="D"),0,VLOOKUP(AD47,'CASSICOS COMP -E'!$B$53:$C$65,2)+AG47+AF47)</f>
        <v>0</v>
      </c>
      <c r="AF47" s="149"/>
      <c r="AG47" s="149"/>
      <c r="AH47" s="149"/>
      <c r="AI47" s="149"/>
      <c r="AJ47" s="150"/>
      <c r="AK47" s="150">
        <f>IF(OR(AN47="E",AN47="D"),0,VLOOKUP(AJ47,'CASSICOS COMP -E'!$B$53:$C$65,2)+AM47+AL47)</f>
        <v>0</v>
      </c>
      <c r="AL47" s="150"/>
      <c r="AM47" s="150"/>
      <c r="AN47" s="150"/>
      <c r="AO47" s="150"/>
      <c r="AP47" s="151"/>
      <c r="AQ47" s="151">
        <f>IF(OR(AT47="E",AT47="D"),0,VLOOKUP(AP47,'CASSICOS COMP -E'!$B$53:$C$65,2)+AS47+AR47)</f>
        <v>0</v>
      </c>
      <c r="AR47" s="151"/>
      <c r="AS47" s="151"/>
      <c r="AT47" s="151"/>
      <c r="AU47" s="151"/>
      <c r="AV47" s="152"/>
      <c r="AW47" s="152">
        <f>IF(OR(AZ47="E",AZ47="D"),0,VLOOKUP(AV47,'CASSICOS COMP -E'!$B$53:$C$65,2)+AY47+AX47)</f>
        <v>0</v>
      </c>
      <c r="AX47" s="152"/>
      <c r="AY47" s="152"/>
      <c r="AZ47" s="152"/>
      <c r="BA47" s="152"/>
      <c r="BB47" s="153"/>
      <c r="BC47" s="153">
        <f>IF(OR(BF47="E",BF47="D"),0,VLOOKUP(BB47,'CASSICOS COMP -E'!$B$53:$C$65,2)+BE47+BD47)</f>
        <v>0</v>
      </c>
      <c r="BD47" s="153"/>
      <c r="BE47" s="153"/>
      <c r="BF47" s="153"/>
      <c r="BG47" s="153"/>
      <c r="BH47" s="154"/>
      <c r="BI47" s="154">
        <f>IF(OR(BL47="E",BL47="D"),0,VLOOKUP(BH47,'CASSICOS COMP -E'!$B$53:$C$65,2)+BK47+BJ47)</f>
        <v>0</v>
      </c>
      <c r="BJ47" s="154"/>
      <c r="BK47" s="154"/>
      <c r="BL47" s="154"/>
      <c r="BM47" s="154"/>
      <c r="BN47" s="155">
        <f t="shared" si="1"/>
        <v>0</v>
      </c>
      <c r="BO47" s="156">
        <f t="shared" si="6"/>
        <v>0</v>
      </c>
      <c r="BP47" s="157">
        <f t="array" aca="1" ref="BP47" ca="1">SUM(LARGE(BV47:CE47,ROW(INDIRECT("1:"&amp;COUNT(BV47:CE47)-D$58))))+SUM(IF(ISNUMBER(VALUE(MID(IF(LEN(IF(ISNUMBER(BV47:CE47),0,BV47:CE47))&gt;1,BV47:CE47,0),1,LEN(IF(LEN(IF(ISNUMBER(BV47:CE47),0,BV47:CE47))&gt;1,BV47:CE47,0))-1)))=FALSE,0,VALUE(MID(IF(LEN(IF(ISNUMBER(BV47:CE47),0,BV47:CE47))&gt;1,BV47:CE47,0),1,LEN(IF(LEN(IF(ISNUMBER(BV47:CE47),0,BV47:CE47))&gt;1,BV47:CE47,0))-1))))</f>
        <v>0</v>
      </c>
      <c r="BQ47" s="158">
        <f t="shared" si="7"/>
        <v>0</v>
      </c>
      <c r="BR47" s="552"/>
      <c r="BS47" s="552"/>
      <c r="BT47" s="552"/>
      <c r="BV47" s="158">
        <f t="array" ref="BV47">IF(OR(J47="D",J47="E"),IF(H47+I47&gt;0,H47+I47 &amp;"X","X"),G47)</f>
        <v>0</v>
      </c>
      <c r="BW47" s="158">
        <f t="array" ref="BW47">IF(OR(P47="D",P47="E"),IF(N47+O47&gt;0,N47+O47&amp;"X","X"),M47)</f>
        <v>0</v>
      </c>
      <c r="BX47" s="158">
        <f t="array" ref="BX47">IF(OR(V47="D",V47="E"),IF(T47+U47&gt;0,T47+U47&amp;"X","X"),S47)</f>
        <v>0</v>
      </c>
      <c r="BY47" s="158">
        <f t="array" ref="BY47">IF(OR(AB47="D",AB47="E"),IF(Z47+AA47&gt;0,Z47+AA47&amp;"X","X"),Y47)</f>
        <v>0</v>
      </c>
      <c r="BZ47" s="158">
        <f t="array" ref="BZ47">IF(OR(AH47="D",AH47="E"),IF(AF47+AG47&gt;0,AF47+AG47&amp;"X","X"),AE47)</f>
        <v>0</v>
      </c>
      <c r="CA47" s="158">
        <f t="array" ref="CA47">IF(OR(AN47="D",AN47="E"),IF(AL47+AM47&gt;0,AL47+AM47&amp;"X","X"),AK47)</f>
        <v>0</v>
      </c>
      <c r="CB47" s="158">
        <f t="array" ref="CB47">IF(OR(AT47="D",AT47="E"),IF(AR47+AS47&gt;0,AR47+AS47&amp;"X","X"),AQ47)</f>
        <v>0</v>
      </c>
      <c r="CC47" s="158">
        <f t="array" ref="CC47">IF(OR(AZ47="D",AZ47="E"),IF(AX47+AY47&gt;0,AX47+AY47&amp;"X","X"),AW47)</f>
        <v>0</v>
      </c>
      <c r="CD47" s="158">
        <f t="array" ref="CD47">IF(OR(BF47="D",BF47="E"),IF(BD47+BE47&gt;0,BD47+BE47&amp;"X","X"),BC47)</f>
        <v>0</v>
      </c>
      <c r="CE47" s="158">
        <f t="array" ref="CE47">IF(OR(BL47="D",BL47="E"),IF(BJ47+BK47&gt;0,BJ47+BK47&amp;"X","X"),BI47)</f>
        <v>0</v>
      </c>
      <c r="CF47" s="158">
        <f t="shared" si="8"/>
        <v>0</v>
      </c>
      <c r="CH47" s="158">
        <f>'CASSICOS COMP -E'!D$58</f>
        <v>4</v>
      </c>
    </row>
    <row r="48" spans="1:86" s="158" customFormat="1" ht="15.75" x14ac:dyDescent="0.25">
      <c r="A48" s="416"/>
      <c r="B48" s="141">
        <f t="shared" si="5"/>
        <v>0</v>
      </c>
      <c r="C48" s="525"/>
      <c r="D48" s="529"/>
      <c r="E48" s="527"/>
      <c r="F48" s="145"/>
      <c r="G48" s="145">
        <f>IF(OR(J48="E",J48="D"),0,VLOOKUP(F48,'CASSICOS COMP -E'!$B$53:$C$65,2)+I48+H48)</f>
        <v>0</v>
      </c>
      <c r="H48" s="145"/>
      <c r="I48" s="145"/>
      <c r="J48" s="145"/>
      <c r="K48" s="145"/>
      <c r="L48" s="146"/>
      <c r="M48" s="146">
        <f>IF(OR(P48="E",P48="D"),0,VLOOKUP(L48,'CASSICOS COMP -E'!$B$53:$C$65,2)+O48+N48)</f>
        <v>0</v>
      </c>
      <c r="N48" s="146"/>
      <c r="O48" s="146"/>
      <c r="P48" s="146"/>
      <c r="Q48" s="146"/>
      <c r="R48" s="147"/>
      <c r="S48" s="147">
        <f>IF(OR(V48="E",V48="D"),0,VLOOKUP(R48,'CASSICOS COMP -E'!$B$53:$C$65,2)+U48+T48)</f>
        <v>0</v>
      </c>
      <c r="T48" s="147"/>
      <c r="U48" s="147"/>
      <c r="V48" s="147"/>
      <c r="W48" s="434"/>
      <c r="X48" s="148"/>
      <c r="Y48" s="148">
        <f>IF(OR(AB48="E",AB48="D"),0,VLOOKUP(X48,'CASSICOS COMP -E'!$B$53:$C$65,2)+AA48+Z48)</f>
        <v>0</v>
      </c>
      <c r="Z48" s="148"/>
      <c r="AA48" s="148"/>
      <c r="AB48" s="148"/>
      <c r="AC48" s="148"/>
      <c r="AD48" s="149"/>
      <c r="AE48" s="149">
        <f>IF(OR(AH48="E",AH48="D"),0,VLOOKUP(AD48,'CASSICOS COMP -E'!$B$53:$C$65,2)+AG48+AF48)</f>
        <v>0</v>
      </c>
      <c r="AF48" s="149"/>
      <c r="AG48" s="149"/>
      <c r="AH48" s="149"/>
      <c r="AI48" s="149"/>
      <c r="AJ48" s="150"/>
      <c r="AK48" s="150">
        <f>IF(OR(AN48="E",AN48="D"),0,VLOOKUP(AJ48,'CASSICOS COMP -E'!$B$53:$C$65,2)+AM48+AL48)</f>
        <v>0</v>
      </c>
      <c r="AL48" s="150"/>
      <c r="AM48" s="150"/>
      <c r="AN48" s="150"/>
      <c r="AO48" s="150"/>
      <c r="AP48" s="151"/>
      <c r="AQ48" s="151">
        <f>IF(OR(AT48="E",AT48="D"),0,VLOOKUP(AP48,'CASSICOS COMP -E'!$B$53:$C$65,2)+AS48+AR48)</f>
        <v>0</v>
      </c>
      <c r="AR48" s="151"/>
      <c r="AS48" s="151"/>
      <c r="AT48" s="151"/>
      <c r="AU48" s="151"/>
      <c r="AV48" s="152"/>
      <c r="AW48" s="152">
        <f>IF(OR(AZ48="E",AZ48="D"),0,VLOOKUP(AV48,'CASSICOS COMP -E'!$B$53:$C$65,2)+AY48+AX48)</f>
        <v>0</v>
      </c>
      <c r="AX48" s="152"/>
      <c r="AY48" s="152"/>
      <c r="AZ48" s="152"/>
      <c r="BA48" s="152"/>
      <c r="BB48" s="153"/>
      <c r="BC48" s="153">
        <f>IF(OR(BF48="E",BF48="D"),0,VLOOKUP(BB48,'CASSICOS COMP -E'!$B$53:$C$65,2)+BE48+BD48)</f>
        <v>0</v>
      </c>
      <c r="BD48" s="153"/>
      <c r="BE48" s="153"/>
      <c r="BF48" s="153"/>
      <c r="BG48" s="153"/>
      <c r="BH48" s="154"/>
      <c r="BI48" s="154">
        <f>IF(OR(BL48="E",BL48="D"),0,VLOOKUP(BH48,'CASSICOS COMP -E'!$B$53:$C$65,2)+BK48+BJ48)</f>
        <v>0</v>
      </c>
      <c r="BJ48" s="154"/>
      <c r="BK48" s="154"/>
      <c r="BL48" s="154"/>
      <c r="BM48" s="154"/>
      <c r="BN48" s="155">
        <f t="shared" si="1"/>
        <v>0</v>
      </c>
      <c r="BO48" s="156">
        <f t="shared" si="6"/>
        <v>0</v>
      </c>
      <c r="BP48" s="157">
        <f t="array" aca="1" ref="BP48" ca="1">SUM(LARGE(BV48:CE48,ROW(INDIRECT("1:"&amp;COUNT(BV48:CE48)-D$58))))+SUM(IF(ISNUMBER(VALUE(MID(IF(LEN(IF(ISNUMBER(BV48:CE48),0,BV48:CE48))&gt;1,BV48:CE48,0),1,LEN(IF(LEN(IF(ISNUMBER(BV48:CE48),0,BV48:CE48))&gt;1,BV48:CE48,0))-1)))=FALSE,0,VALUE(MID(IF(LEN(IF(ISNUMBER(BV48:CE48),0,BV48:CE48))&gt;1,BV48:CE48,0),1,LEN(IF(LEN(IF(ISNUMBER(BV48:CE48),0,BV48:CE48))&gt;1,BV48:CE48,0))-1))))</f>
        <v>0</v>
      </c>
      <c r="BQ48" s="158">
        <f t="shared" si="7"/>
        <v>0</v>
      </c>
      <c r="BR48" s="552"/>
      <c r="BS48" s="552"/>
      <c r="BT48" s="552"/>
      <c r="BV48" s="158">
        <f t="array" ref="BV48">IF(OR(J48="D",J48="E"),IF(H48+I48&gt;0,H48+I48 &amp;"X","X"),G48)</f>
        <v>0</v>
      </c>
      <c r="BW48" s="158">
        <f t="array" ref="BW48">IF(OR(P48="D",P48="E"),IF(N48+O48&gt;0,N48+O48&amp;"X","X"),M48)</f>
        <v>0</v>
      </c>
      <c r="BX48" s="158">
        <f t="array" ref="BX48">IF(OR(V48="D",V48="E"),IF(T48+U48&gt;0,T48+U48&amp;"X","X"),S48)</f>
        <v>0</v>
      </c>
      <c r="BY48" s="158">
        <f t="array" ref="BY48">IF(OR(AB48="D",AB48="E"),IF(Z48+AA48&gt;0,Z48+AA48&amp;"X","X"),Y48)</f>
        <v>0</v>
      </c>
      <c r="BZ48" s="158">
        <f t="array" ref="BZ48">IF(OR(AH48="D",AH48="E"),IF(AF48+AG48&gt;0,AF48+AG48&amp;"X","X"),AE48)</f>
        <v>0</v>
      </c>
      <c r="CA48" s="158">
        <f t="array" ref="CA48">IF(OR(AN48="D",AN48="E"),IF(AL48+AM48&gt;0,AL48+AM48&amp;"X","X"),AK48)</f>
        <v>0</v>
      </c>
      <c r="CB48" s="158">
        <f t="array" ref="CB48">IF(OR(AT48="D",AT48="E"),IF(AR48+AS48&gt;0,AR48+AS48&amp;"X","X"),AQ48)</f>
        <v>0</v>
      </c>
      <c r="CC48" s="158">
        <f t="array" ref="CC48">IF(OR(AZ48="D",AZ48="E"),IF(AX48+AY48&gt;0,AX48+AY48&amp;"X","X"),AW48)</f>
        <v>0</v>
      </c>
      <c r="CD48" s="158">
        <f t="array" ref="CD48">IF(OR(BF48="D",BF48="E"),IF(BD48+BE48&gt;0,BD48+BE48&amp;"X","X"),BC48)</f>
        <v>0</v>
      </c>
      <c r="CE48" s="158">
        <f t="array" ref="CE48">IF(OR(BL48="D",BL48="E"),IF(BJ48+BK48&gt;0,BJ48+BK48&amp;"X","X"),BI48)</f>
        <v>0</v>
      </c>
      <c r="CF48" s="158">
        <f t="shared" si="8"/>
        <v>0</v>
      </c>
      <c r="CH48" s="158">
        <f>'CASSICOS COMP -E'!D$58</f>
        <v>4</v>
      </c>
    </row>
    <row r="49" spans="1:86" s="158" customFormat="1" ht="15.75" x14ac:dyDescent="0.25">
      <c r="A49" s="416"/>
      <c r="B49" s="141">
        <f t="shared" si="5"/>
        <v>0</v>
      </c>
      <c r="C49" s="525"/>
      <c r="D49" s="529"/>
      <c r="E49" s="527"/>
      <c r="F49" s="145"/>
      <c r="G49" s="145">
        <f>IF(OR(J49="E",J49="D"),0,VLOOKUP(F49,'CASSICOS COMP -E'!$B$53:$C$65,2)+I49+H49)</f>
        <v>0</v>
      </c>
      <c r="H49" s="145"/>
      <c r="I49" s="145"/>
      <c r="J49" s="145"/>
      <c r="K49" s="145"/>
      <c r="L49" s="146"/>
      <c r="M49" s="146">
        <f>IF(OR(P49="E",P49="D"),0,VLOOKUP(L49,'CASSICOS COMP -E'!$B$53:$C$65,2)+O49+N49)</f>
        <v>0</v>
      </c>
      <c r="N49" s="146"/>
      <c r="O49" s="146"/>
      <c r="P49" s="146"/>
      <c r="Q49" s="146"/>
      <c r="R49" s="147"/>
      <c r="S49" s="147">
        <f>IF(OR(V49="E",V49="D"),0,VLOOKUP(R49,'CASSICOS COMP -E'!$B$53:$C$65,2)+U49+T49)</f>
        <v>0</v>
      </c>
      <c r="T49" s="147"/>
      <c r="U49" s="147"/>
      <c r="V49" s="147"/>
      <c r="W49" s="434"/>
      <c r="X49" s="148"/>
      <c r="Y49" s="148">
        <f>IF(OR(AB49="E",AB49="D"),0,VLOOKUP(X49,'CASSICOS COMP -E'!$B$53:$C$65,2)+AA49+Z49)</f>
        <v>0</v>
      </c>
      <c r="Z49" s="148"/>
      <c r="AA49" s="148"/>
      <c r="AB49" s="148"/>
      <c r="AC49" s="148"/>
      <c r="AD49" s="149"/>
      <c r="AE49" s="149">
        <f>IF(OR(AH49="E",AH49="D"),0,VLOOKUP(AD49,'CASSICOS COMP -E'!$B$53:$C$65,2)+AG49+AF49)</f>
        <v>0</v>
      </c>
      <c r="AF49" s="149"/>
      <c r="AG49" s="149"/>
      <c r="AH49" s="149"/>
      <c r="AI49" s="149"/>
      <c r="AJ49" s="150"/>
      <c r="AK49" s="150">
        <f>IF(OR(AN49="E",AN49="D"),0,VLOOKUP(AJ49,'CASSICOS COMP -E'!$B$53:$C$65,2)+AM49+AL49)</f>
        <v>0</v>
      </c>
      <c r="AL49" s="150"/>
      <c r="AM49" s="150"/>
      <c r="AN49" s="150"/>
      <c r="AO49" s="150"/>
      <c r="AP49" s="151"/>
      <c r="AQ49" s="151">
        <f>IF(OR(AT49="E",AT49="D"),0,VLOOKUP(AP49,'CASSICOS COMP -E'!$B$53:$C$65,2)+AS49+AR49)</f>
        <v>0</v>
      </c>
      <c r="AR49" s="151"/>
      <c r="AS49" s="151"/>
      <c r="AT49" s="151"/>
      <c r="AU49" s="151"/>
      <c r="AV49" s="152"/>
      <c r="AW49" s="152">
        <f>IF(OR(AZ49="E",AZ49="D"),0,VLOOKUP(AV49,'CASSICOS COMP -E'!$B$53:$C$65,2)+AY49+AX49)</f>
        <v>0</v>
      </c>
      <c r="AX49" s="152"/>
      <c r="AY49" s="152"/>
      <c r="AZ49" s="152"/>
      <c r="BA49" s="152"/>
      <c r="BB49" s="153"/>
      <c r="BC49" s="153">
        <f>IF(OR(BF49="E",BF49="D"),0,VLOOKUP(BB49,'CASSICOS COMP -E'!$B$53:$C$65,2)+BE49+BD49)</f>
        <v>0</v>
      </c>
      <c r="BD49" s="153"/>
      <c r="BE49" s="153"/>
      <c r="BF49" s="153"/>
      <c r="BG49" s="153"/>
      <c r="BH49" s="154"/>
      <c r="BI49" s="154">
        <f>IF(OR(BL49="E",BL49="D"),0,VLOOKUP(BH49,'CASSICOS COMP -E'!$B$53:$C$65,2)+BK49+BJ49)</f>
        <v>0</v>
      </c>
      <c r="BJ49" s="154"/>
      <c r="BK49" s="154"/>
      <c r="BL49" s="154"/>
      <c r="BM49" s="154"/>
      <c r="BN49" s="155">
        <f t="shared" si="1"/>
        <v>0</v>
      </c>
      <c r="BO49" s="156">
        <f t="shared" si="6"/>
        <v>0</v>
      </c>
      <c r="BP49" s="157">
        <f t="array" aca="1" ref="BP49" ca="1">SUM(LARGE(BV49:CE49,ROW(INDIRECT("1:"&amp;COUNT(BV49:CE49)-D$58))))+SUM(IF(ISNUMBER(VALUE(MID(IF(LEN(IF(ISNUMBER(BV49:CE49),0,BV49:CE49))&gt;1,BV49:CE49,0),1,LEN(IF(LEN(IF(ISNUMBER(BV49:CE49),0,BV49:CE49))&gt;1,BV49:CE49,0))-1)))=FALSE,0,VALUE(MID(IF(LEN(IF(ISNUMBER(BV49:CE49),0,BV49:CE49))&gt;1,BV49:CE49,0),1,LEN(IF(LEN(IF(ISNUMBER(BV49:CE49),0,BV49:CE49))&gt;1,BV49:CE49,0))-1))))</f>
        <v>0</v>
      </c>
      <c r="BQ49" s="158">
        <f t="shared" si="7"/>
        <v>0</v>
      </c>
      <c r="BR49" s="552"/>
      <c r="BS49" s="552"/>
      <c r="BT49" s="552"/>
      <c r="BV49" s="158">
        <f t="array" ref="BV49">IF(OR(J49="D",J49="E"),IF(H49+I49&gt;0,H49+I49 &amp;"X","X"),G49)</f>
        <v>0</v>
      </c>
      <c r="BW49" s="158">
        <f t="array" ref="BW49">IF(OR(P49="D",P49="E"),IF(N49+O49&gt;0,N49+O49&amp;"X","X"),M49)</f>
        <v>0</v>
      </c>
      <c r="BX49" s="158">
        <f t="array" ref="BX49">IF(OR(V49="D",V49="E"),IF(T49+U49&gt;0,T49+U49&amp;"X","X"),S49)</f>
        <v>0</v>
      </c>
      <c r="BY49" s="158">
        <f t="array" ref="BY49">IF(OR(AB49="D",AB49="E"),IF(Z49+AA49&gt;0,Z49+AA49&amp;"X","X"),Y49)</f>
        <v>0</v>
      </c>
      <c r="BZ49" s="158">
        <f t="array" ref="BZ49">IF(OR(AH49="D",AH49="E"),IF(AF49+AG49&gt;0,AF49+AG49&amp;"X","X"),AE49)</f>
        <v>0</v>
      </c>
      <c r="CA49" s="158">
        <f t="array" ref="CA49">IF(OR(AN49="D",AN49="E"),IF(AL49+AM49&gt;0,AL49+AM49&amp;"X","X"),AK49)</f>
        <v>0</v>
      </c>
      <c r="CB49" s="158">
        <f t="array" ref="CB49">IF(OR(AT49="D",AT49="E"),IF(AR49+AS49&gt;0,AR49+AS49&amp;"X","X"),AQ49)</f>
        <v>0</v>
      </c>
      <c r="CC49" s="158">
        <f t="array" ref="CC49">IF(OR(AZ49="D",AZ49="E"),IF(AX49+AY49&gt;0,AX49+AY49&amp;"X","X"),AW49)</f>
        <v>0</v>
      </c>
      <c r="CD49" s="158">
        <f t="array" ref="CD49">IF(OR(BF49="D",BF49="E"),IF(BD49+BE49&gt;0,BD49+BE49&amp;"X","X"),BC49)</f>
        <v>0</v>
      </c>
      <c r="CE49" s="158">
        <f t="array" ref="CE49">IF(OR(BL49="D",BL49="E"),IF(BJ49+BK49&gt;0,BJ49+BK49&amp;"X","X"),BI49)</f>
        <v>0</v>
      </c>
      <c r="CF49" s="158">
        <f t="shared" si="8"/>
        <v>0</v>
      </c>
      <c r="CH49" s="158">
        <f>'CASSICOS COMP -E'!D$58</f>
        <v>4</v>
      </c>
    </row>
    <row r="50" spans="1:86" s="158" customFormat="1" ht="15.75" x14ac:dyDescent="0.25">
      <c r="A50" s="416"/>
      <c r="B50" s="141">
        <f>SUMPRODUCT(--(G50:BM50="I"))</f>
        <v>0</v>
      </c>
      <c r="C50" s="525"/>
      <c r="D50" s="529"/>
      <c r="E50" s="527"/>
      <c r="F50" s="145"/>
      <c r="G50" s="145">
        <f>IF(OR(J50="E",J50="D"),0,VLOOKUP(F50,'CASSICOS COMP -E'!$B$53:$C$65,2)+I50+H50)</f>
        <v>0</v>
      </c>
      <c r="H50" s="145"/>
      <c r="I50" s="145"/>
      <c r="J50" s="145"/>
      <c r="K50" s="145"/>
      <c r="L50" s="146"/>
      <c r="M50" s="146">
        <f>IF(OR(P50="E",P50="D"),0,VLOOKUP(L50,'CASSICOS COMP -E'!$B$53:$C$65,2)+O50+N50)</f>
        <v>0</v>
      </c>
      <c r="N50" s="146"/>
      <c r="O50" s="146"/>
      <c r="P50" s="146"/>
      <c r="Q50" s="146"/>
      <c r="R50" s="147"/>
      <c r="S50" s="147">
        <f>IF(OR(V50="E",V50="D"),0,VLOOKUP(R50,'CASSICOS COMP -E'!$B$53:$C$65,2)+U50+T50)</f>
        <v>0</v>
      </c>
      <c r="T50" s="147"/>
      <c r="U50" s="147"/>
      <c r="V50" s="147"/>
      <c r="W50" s="434"/>
      <c r="X50" s="148"/>
      <c r="Y50" s="148">
        <f>IF(OR(AB50="E",AB50="D"),0,VLOOKUP(X50,'CASSICOS COMP -E'!$B$53:$C$65,2)+AA50+Z50)</f>
        <v>0</v>
      </c>
      <c r="Z50" s="148"/>
      <c r="AA50" s="148"/>
      <c r="AB50" s="148"/>
      <c r="AC50" s="148"/>
      <c r="AD50" s="149"/>
      <c r="AE50" s="149">
        <f>IF(OR(AH50="E",AH50="D"),0,VLOOKUP(AD50,'CASSICOS COMP -E'!$B$53:$C$65,2)+AG50+AF50)</f>
        <v>0</v>
      </c>
      <c r="AF50" s="149"/>
      <c r="AG50" s="149"/>
      <c r="AH50" s="149"/>
      <c r="AI50" s="149"/>
      <c r="AJ50" s="150"/>
      <c r="AK50" s="150">
        <f>IF(OR(AN50="E",AN50="D"),0,VLOOKUP(AJ50,'CASSICOS COMP -E'!$B$53:$C$65,2)+AM50+AL50)</f>
        <v>0</v>
      </c>
      <c r="AL50" s="150"/>
      <c r="AM50" s="150"/>
      <c r="AN50" s="150"/>
      <c r="AO50" s="150"/>
      <c r="AP50" s="151"/>
      <c r="AQ50" s="151">
        <f>IF(OR(AT50="E",AT50="D"),0,VLOOKUP(AP50,'CASSICOS COMP -E'!$B$53:$C$65,2)+AS50+AR50)</f>
        <v>0</v>
      </c>
      <c r="AR50" s="151"/>
      <c r="AS50" s="151"/>
      <c r="AT50" s="151"/>
      <c r="AU50" s="151"/>
      <c r="AV50" s="152"/>
      <c r="AW50" s="152">
        <f>IF(OR(AZ50="E",AZ50="D"),0,VLOOKUP(AV50,'CASSICOS COMP -E'!$B$53:$C$65,2)+AY50+AX50)</f>
        <v>0</v>
      </c>
      <c r="AX50" s="152"/>
      <c r="AY50" s="152"/>
      <c r="AZ50" s="152"/>
      <c r="BA50" s="152"/>
      <c r="BB50" s="153"/>
      <c r="BC50" s="153">
        <f>IF(OR(BF50="E",BF50="D"),0,VLOOKUP(BB50,'CASSICOS COMP -E'!$B$53:$C$65,2)+BE50+BD50)</f>
        <v>0</v>
      </c>
      <c r="BD50" s="153"/>
      <c r="BE50" s="153"/>
      <c r="BF50" s="153"/>
      <c r="BG50" s="153"/>
      <c r="BH50" s="154"/>
      <c r="BI50" s="154">
        <f>IF(OR(BL50="E",BL50="D"),0,VLOOKUP(BH50,'CASSICOS COMP -E'!$B$53:$C$65,2)+BK50+BJ50)</f>
        <v>0</v>
      </c>
      <c r="BJ50" s="154"/>
      <c r="BK50" s="154"/>
      <c r="BL50" s="154"/>
      <c r="BM50" s="154"/>
      <c r="BN50" s="155">
        <f>G50+M50+S50+Y50+AE50+AK50+AQ50+AW50+BC50+BI50</f>
        <v>0</v>
      </c>
      <c r="BO50" s="156">
        <f t="shared" si="2"/>
        <v>0</v>
      </c>
      <c r="BP50" s="157">
        <f t="array" aca="1" ref="BP50" ca="1">SUM(LARGE(BV50:CE50,ROW(INDIRECT("1:"&amp;COUNT(BV50:CE50)-D$58))))+SUM(IF(ISNUMBER(VALUE(MID(IF(LEN(IF(ISNUMBER(BV50:CE50),0,BV50:CE50))&gt;1,BV50:CE50,0),1,LEN(IF(LEN(IF(ISNUMBER(BV50:CE50),0,BV50:CE50))&gt;1,BV50:CE50,0))-1)))=FALSE,0,VALUE(MID(IF(LEN(IF(ISNUMBER(BV50:CE50),0,BV50:CE50))&gt;1,BV50:CE50,0),1,LEN(IF(LEN(IF(ISNUMBER(BV50:CE50),0,BV50:CE50))&gt;1,BV50:CE50,0))-1))))</f>
        <v>0</v>
      </c>
      <c r="BQ50" s="158">
        <f t="shared" si="3"/>
        <v>0</v>
      </c>
      <c r="BR50" s="118"/>
      <c r="BS50" s="118"/>
      <c r="BT50" s="118"/>
      <c r="BV50" s="158">
        <f t="array" ref="BV50">IF(OR(J50="D",J50="E"),IF(H50+I50&gt;0,H50+I50 &amp;"X","X"),G50)</f>
        <v>0</v>
      </c>
      <c r="BW50" s="158">
        <f t="array" ref="BW50">IF(OR(P50="D",P50="E"),IF(N50+O50&gt;0,N50+O50&amp;"X","X"),M50)</f>
        <v>0</v>
      </c>
      <c r="BX50" s="158">
        <f t="array" ref="BX50">IF(OR(V50="D",V50="E"),IF(T50+U50&gt;0,T50+U50&amp;"X","X"),S50)</f>
        <v>0</v>
      </c>
      <c r="BY50" s="158">
        <f t="array" ref="BY50">IF(OR(AB50="D",AB50="E"),IF(Z50+AA50&gt;0,Z50+AA50&amp;"X","X"),Y50)</f>
        <v>0</v>
      </c>
      <c r="BZ50" s="158">
        <f t="array" ref="BZ50">IF(OR(AH50="D",AH50="E"),IF(AF50+AG50&gt;0,AF50+AG50&amp;"X","X"),AE50)</f>
        <v>0</v>
      </c>
      <c r="CA50" s="158">
        <f t="array" ref="CA50">IF(OR(AN50="D",AN50="E"),IF(AL50+AM50&gt;0,AL50+AM50&amp;"X","X"),AK50)</f>
        <v>0</v>
      </c>
      <c r="CB50" s="158">
        <f t="array" ref="CB50">IF(OR(AT50="D",AT50="E"),IF(AR50+AS50&gt;0,AR50+AS50&amp;"X","X"),AQ50)</f>
        <v>0</v>
      </c>
      <c r="CC50" s="158">
        <f t="array" ref="CC50">IF(OR(AZ50="D",AZ50="E"),IF(AX50+AY50&gt;0,AX50+AY50&amp;"X","X"),AW50)</f>
        <v>0</v>
      </c>
      <c r="CD50" s="158">
        <f t="array" ref="CD50">IF(OR(BF50="D",BF50="E"),IF(BD50+BE50&gt;0,BD50+BE50&amp;"X","X"),BC50)</f>
        <v>0</v>
      </c>
      <c r="CE50" s="158">
        <f t="array" ref="CE50">IF(OR(BL50="D",BL50="E"),IF(BJ50+BK50&gt;0,BJ50+BK50&amp;"X","X"),BI50)</f>
        <v>0</v>
      </c>
      <c r="CF50" s="158">
        <f t="shared" si="4"/>
        <v>0</v>
      </c>
      <c r="CH50" s="158">
        <f>'CASSICOS COMP -E'!D$58</f>
        <v>4</v>
      </c>
    </row>
    <row r="51" spans="1:86" x14ac:dyDescent="0.25">
      <c r="A51" s="108"/>
      <c r="F51" s="441"/>
      <c r="G51" s="160"/>
      <c r="H51" s="160"/>
      <c r="I51" s="160"/>
      <c r="J51" s="160"/>
      <c r="K51" s="161"/>
      <c r="L51" s="430"/>
      <c r="M51" s="162"/>
      <c r="N51" s="162"/>
      <c r="O51" s="162"/>
      <c r="P51" s="162"/>
      <c r="Q51" s="163"/>
      <c r="R51" s="437"/>
      <c r="S51" s="164"/>
      <c r="T51" s="164"/>
      <c r="U51" s="164"/>
      <c r="V51" s="164"/>
      <c r="W51" s="435"/>
      <c r="X51" s="449"/>
      <c r="Y51" s="165"/>
      <c r="Z51" s="165"/>
      <c r="AA51" s="165"/>
      <c r="AB51" s="165"/>
      <c r="AC51" s="166"/>
      <c r="AD51" s="450"/>
      <c r="AE51" s="167"/>
      <c r="AF51" s="167"/>
      <c r="AG51" s="167"/>
      <c r="AH51" s="167"/>
      <c r="AI51" s="167"/>
      <c r="AJ51" s="465"/>
      <c r="AK51" s="451"/>
      <c r="AL51" s="451"/>
      <c r="AM51" s="451"/>
      <c r="AN51" s="451"/>
      <c r="AO51" s="451"/>
      <c r="AP51" s="475"/>
      <c r="AQ51" s="469"/>
      <c r="AR51" s="469"/>
      <c r="AS51" s="469"/>
      <c r="AT51" s="469"/>
      <c r="AU51" s="469"/>
      <c r="AV51" s="483"/>
      <c r="AW51" s="170"/>
      <c r="AX51" s="170"/>
      <c r="AY51" s="170"/>
      <c r="AZ51" s="170"/>
      <c r="BA51" s="171"/>
      <c r="BB51" s="493"/>
      <c r="BC51" s="484"/>
      <c r="BD51" s="484"/>
      <c r="BE51" s="484"/>
      <c r="BF51" s="484"/>
      <c r="BG51" s="485"/>
      <c r="BH51" s="739"/>
      <c r="BI51" s="740"/>
      <c r="BJ51" s="740"/>
      <c r="BK51" s="740"/>
      <c r="BL51" s="740"/>
      <c r="BM51" s="172"/>
    </row>
    <row r="52" spans="1:86" x14ac:dyDescent="0.25">
      <c r="A52" s="108"/>
      <c r="B52" s="173" t="s">
        <v>2</v>
      </c>
      <c r="C52" s="173" t="s">
        <v>3</v>
      </c>
      <c r="D52" s="173" t="s">
        <v>6</v>
      </c>
      <c r="F52" s="174"/>
      <c r="G52" s="175"/>
      <c r="H52" s="175"/>
      <c r="I52" s="175"/>
      <c r="J52" s="175"/>
      <c r="K52" s="176"/>
      <c r="L52" s="177"/>
      <c r="M52" s="178"/>
      <c r="N52" s="178"/>
      <c r="O52" s="178"/>
      <c r="P52" s="178"/>
      <c r="Q52" s="179"/>
      <c r="R52" s="180"/>
      <c r="S52" s="181"/>
      <c r="T52" s="181"/>
      <c r="U52" s="181"/>
      <c r="V52" s="181"/>
      <c r="W52" s="435"/>
      <c r="X52" s="182"/>
      <c r="Y52" s="183"/>
      <c r="Z52" s="183"/>
      <c r="AA52" s="183"/>
      <c r="AB52" s="183"/>
      <c r="AC52" s="184"/>
      <c r="AD52" s="185"/>
      <c r="AE52" s="186"/>
      <c r="AF52" s="186"/>
      <c r="AG52" s="186"/>
      <c r="AH52" s="186"/>
      <c r="AI52" s="186"/>
      <c r="AJ52" s="452"/>
      <c r="AK52" s="453"/>
      <c r="AL52" s="453"/>
      <c r="AM52" s="453"/>
      <c r="AN52" s="453"/>
      <c r="AO52" s="453"/>
      <c r="AP52" s="471"/>
      <c r="AQ52" s="470"/>
      <c r="AR52" s="470"/>
      <c r="AS52" s="470"/>
      <c r="AT52" s="470"/>
      <c r="AU52" s="470"/>
      <c r="AV52" s="189"/>
      <c r="AW52" s="190"/>
      <c r="AX52" s="190"/>
      <c r="AY52" s="190"/>
      <c r="AZ52" s="190"/>
      <c r="BA52" s="191"/>
      <c r="BB52" s="486"/>
      <c r="BC52" s="487"/>
      <c r="BD52" s="487"/>
      <c r="BE52" s="487"/>
      <c r="BF52" s="487"/>
      <c r="BG52" s="488"/>
      <c r="BH52" s="741"/>
      <c r="BI52" s="742"/>
      <c r="BJ52" s="742"/>
      <c r="BK52" s="742"/>
      <c r="BL52" s="742"/>
      <c r="BM52" s="192"/>
    </row>
    <row r="53" spans="1:86" x14ac:dyDescent="0.25">
      <c r="A53" s="108"/>
      <c r="B53" s="193">
        <v>0</v>
      </c>
      <c r="C53" s="194">
        <v>0</v>
      </c>
      <c r="D53" s="194">
        <v>0</v>
      </c>
      <c r="E53" s="195"/>
      <c r="F53" s="174"/>
      <c r="G53" s="175"/>
      <c r="H53" s="175"/>
      <c r="I53" s="175"/>
      <c r="J53" s="175"/>
      <c r="K53" s="176"/>
      <c r="L53" s="177"/>
      <c r="M53" s="178"/>
      <c r="N53" s="178"/>
      <c r="O53" s="178"/>
      <c r="P53" s="178"/>
      <c r="Q53" s="179"/>
      <c r="R53" s="180"/>
      <c r="S53" s="181"/>
      <c r="T53" s="181"/>
      <c r="U53" s="181"/>
      <c r="V53" s="181"/>
      <c r="W53" s="435"/>
      <c r="X53" s="182"/>
      <c r="Y53" s="183"/>
      <c r="Z53" s="183"/>
      <c r="AA53" s="183"/>
      <c r="AB53" s="183"/>
      <c r="AC53" s="184"/>
      <c r="AD53" s="185"/>
      <c r="AE53" s="186"/>
      <c r="AF53" s="186"/>
      <c r="AG53" s="186"/>
      <c r="AH53" s="186"/>
      <c r="AI53" s="186"/>
      <c r="AJ53" s="452"/>
      <c r="AK53" s="453"/>
      <c r="AL53" s="453"/>
      <c r="AM53" s="453"/>
      <c r="AN53" s="453"/>
      <c r="AO53" s="453"/>
      <c r="AP53" s="471"/>
      <c r="AQ53" s="470"/>
      <c r="AR53" s="470"/>
      <c r="AS53" s="470"/>
      <c r="AT53" s="470"/>
      <c r="AU53" s="470"/>
      <c r="AV53" s="189"/>
      <c r="AW53" s="190"/>
      <c r="AX53" s="190"/>
      <c r="AY53" s="190"/>
      <c r="AZ53" s="190"/>
      <c r="BA53" s="191"/>
      <c r="BB53" s="486"/>
      <c r="BC53" s="487"/>
      <c r="BD53" s="487"/>
      <c r="BE53" s="487"/>
      <c r="BF53" s="487"/>
      <c r="BG53" s="488"/>
      <c r="BH53" s="741"/>
      <c r="BI53" s="742"/>
      <c r="BJ53" s="742"/>
      <c r="BK53" s="742"/>
      <c r="BL53" s="742"/>
      <c r="BM53" s="192"/>
    </row>
    <row r="54" spans="1:86" x14ac:dyDescent="0.25">
      <c r="A54" s="108"/>
      <c r="B54" s="193">
        <v>1</v>
      </c>
      <c r="C54" s="196">
        <v>20</v>
      </c>
      <c r="D54" s="196">
        <v>1</v>
      </c>
      <c r="F54" s="174"/>
      <c r="G54" s="175"/>
      <c r="H54" s="175"/>
      <c r="I54" s="175"/>
      <c r="J54" s="175"/>
      <c r="K54" s="176"/>
      <c r="L54" s="197"/>
      <c r="M54" s="178"/>
      <c r="N54" s="178"/>
      <c r="O54" s="178"/>
      <c r="P54" s="178"/>
      <c r="Q54" s="179"/>
      <c r="R54" s="180"/>
      <c r="S54" s="181"/>
      <c r="T54" s="181"/>
      <c r="U54" s="181"/>
      <c r="V54" s="181"/>
      <c r="W54" s="435"/>
      <c r="X54" s="198"/>
      <c r="Y54" s="183"/>
      <c r="Z54" s="183"/>
      <c r="AA54" s="183"/>
      <c r="AB54" s="183"/>
      <c r="AC54" s="184"/>
      <c r="AD54" s="185"/>
      <c r="AE54" s="186"/>
      <c r="AF54" s="186"/>
      <c r="AG54" s="186"/>
      <c r="AH54" s="186"/>
      <c r="AI54" s="186"/>
      <c r="AJ54" s="452"/>
      <c r="AK54" s="453"/>
      <c r="AL54" s="453"/>
      <c r="AM54" s="453"/>
      <c r="AN54" s="453"/>
      <c r="AO54" s="453"/>
      <c r="AP54" s="471"/>
      <c r="AQ54" s="470"/>
      <c r="AR54" s="470"/>
      <c r="AS54" s="470"/>
      <c r="AT54" s="470"/>
      <c r="AU54" s="470"/>
      <c r="AV54" s="199"/>
      <c r="AW54" s="190"/>
      <c r="AX54" s="190"/>
      <c r="AY54" s="190"/>
      <c r="AZ54" s="190"/>
      <c r="BA54" s="191"/>
      <c r="BB54" s="486"/>
      <c r="BC54" s="487"/>
      <c r="BD54" s="487"/>
      <c r="BE54" s="487"/>
      <c r="BF54" s="487"/>
      <c r="BG54" s="488"/>
      <c r="BH54" s="741"/>
      <c r="BI54" s="742"/>
      <c r="BJ54" s="742"/>
      <c r="BK54" s="742"/>
      <c r="BL54" s="742"/>
      <c r="BM54" s="192"/>
    </row>
    <row r="55" spans="1:86" x14ac:dyDescent="0.25">
      <c r="A55" s="108"/>
      <c r="B55" s="196">
        <v>2</v>
      </c>
      <c r="C55" s="196">
        <v>15</v>
      </c>
      <c r="D55" s="196">
        <v>2</v>
      </c>
      <c r="F55" s="174"/>
      <c r="G55" s="175"/>
      <c r="H55" s="175"/>
      <c r="I55" s="175"/>
      <c r="J55" s="175"/>
      <c r="K55" s="176"/>
      <c r="L55" s="197"/>
      <c r="M55" s="178"/>
      <c r="N55" s="178"/>
      <c r="O55" s="178"/>
      <c r="P55" s="178"/>
      <c r="Q55" s="179"/>
      <c r="R55" s="180"/>
      <c r="S55" s="181"/>
      <c r="T55" s="181"/>
      <c r="U55" s="181"/>
      <c r="V55" s="181"/>
      <c r="W55" s="435"/>
      <c r="X55" s="198"/>
      <c r="Y55" s="183"/>
      <c r="Z55" s="183"/>
      <c r="AA55" s="183"/>
      <c r="AB55" s="183"/>
      <c r="AC55" s="184"/>
      <c r="AD55" s="200"/>
      <c r="AE55" s="186"/>
      <c r="AF55" s="186"/>
      <c r="AG55" s="186"/>
      <c r="AH55" s="186"/>
      <c r="AI55" s="186"/>
      <c r="AJ55" s="454"/>
      <c r="AK55" s="453"/>
      <c r="AL55" s="453"/>
      <c r="AM55" s="453"/>
      <c r="AN55" s="453"/>
      <c r="AO55" s="453"/>
      <c r="AP55" s="471"/>
      <c r="AQ55" s="470"/>
      <c r="AR55" s="470"/>
      <c r="AS55" s="470"/>
      <c r="AT55" s="470"/>
      <c r="AU55" s="470"/>
      <c r="AV55" s="199"/>
      <c r="AW55" s="190"/>
      <c r="AX55" s="190"/>
      <c r="AY55" s="190"/>
      <c r="AZ55" s="190"/>
      <c r="BA55" s="191"/>
      <c r="BB55" s="489"/>
      <c r="BC55" s="487"/>
      <c r="BD55" s="487"/>
      <c r="BE55" s="487"/>
      <c r="BF55" s="487"/>
      <c r="BG55" s="488"/>
      <c r="BH55" s="741"/>
      <c r="BI55" s="742"/>
      <c r="BJ55" s="742"/>
      <c r="BK55" s="742"/>
      <c r="BL55" s="742"/>
      <c r="BM55" s="192"/>
    </row>
    <row r="56" spans="1:86" x14ac:dyDescent="0.25">
      <c r="A56" s="108"/>
      <c r="B56" s="196">
        <v>3</v>
      </c>
      <c r="C56" s="196">
        <v>12</v>
      </c>
      <c r="F56" s="174"/>
      <c r="G56" s="175"/>
      <c r="H56" s="175"/>
      <c r="I56" s="175"/>
      <c r="J56" s="175"/>
      <c r="K56" s="176"/>
      <c r="L56" s="197"/>
      <c r="M56" s="178"/>
      <c r="N56" s="178"/>
      <c r="O56" s="178"/>
      <c r="P56" s="178"/>
      <c r="Q56" s="179"/>
      <c r="R56" s="201"/>
      <c r="S56" s="181"/>
      <c r="T56" s="181"/>
      <c r="U56" s="181"/>
      <c r="V56" s="181"/>
      <c r="W56" s="435"/>
      <c r="X56" s="198"/>
      <c r="Y56" s="183"/>
      <c r="Z56" s="183"/>
      <c r="AA56" s="183"/>
      <c r="AB56" s="183"/>
      <c r="AC56" s="184"/>
      <c r="AD56" s="200"/>
      <c r="AE56" s="186"/>
      <c r="AF56" s="186"/>
      <c r="AG56" s="186"/>
      <c r="AH56" s="186"/>
      <c r="AI56" s="186"/>
      <c r="AJ56" s="464"/>
      <c r="AK56" s="453"/>
      <c r="AL56" s="453"/>
      <c r="AM56" s="453"/>
      <c r="AN56" s="453"/>
      <c r="AO56" s="453"/>
      <c r="AP56" s="476"/>
      <c r="AQ56" s="470"/>
      <c r="AR56" s="470"/>
      <c r="AS56" s="470"/>
      <c r="AT56" s="470"/>
      <c r="AU56" s="470"/>
      <c r="AV56" s="199"/>
      <c r="AW56" s="190"/>
      <c r="AX56" s="190"/>
      <c r="AY56" s="190"/>
      <c r="AZ56" s="190"/>
      <c r="BA56" s="191"/>
      <c r="BB56" s="489"/>
      <c r="BC56" s="487"/>
      <c r="BD56" s="487"/>
      <c r="BE56" s="487"/>
      <c r="BF56" s="487"/>
      <c r="BG56" s="488"/>
      <c r="BH56" s="741"/>
      <c r="BI56" s="742"/>
      <c r="BJ56" s="742"/>
      <c r="BK56" s="742"/>
      <c r="BL56" s="742"/>
      <c r="BM56" s="192"/>
    </row>
    <row r="57" spans="1:86" x14ac:dyDescent="0.25">
      <c r="A57" s="108"/>
      <c r="B57" s="196">
        <v>4</v>
      </c>
      <c r="C57" s="196">
        <v>10</v>
      </c>
      <c r="D57" s="202" t="s">
        <v>8</v>
      </c>
      <c r="F57" s="174"/>
      <c r="G57" s="175"/>
      <c r="H57" s="175"/>
      <c r="I57" s="175"/>
      <c r="J57" s="175"/>
      <c r="K57" s="176"/>
      <c r="L57" s="197"/>
      <c r="M57" s="178"/>
      <c r="N57" s="178"/>
      <c r="O57" s="178"/>
      <c r="P57" s="178"/>
      <c r="Q57" s="179"/>
      <c r="R57" s="201"/>
      <c r="S57" s="181"/>
      <c r="T57" s="181"/>
      <c r="U57" s="181"/>
      <c r="V57" s="181"/>
      <c r="W57" s="435"/>
      <c r="X57" s="198"/>
      <c r="Y57" s="183"/>
      <c r="Z57" s="183"/>
      <c r="AA57" s="183"/>
      <c r="AB57" s="183"/>
      <c r="AC57" s="184"/>
      <c r="AD57" s="200"/>
      <c r="AE57" s="186"/>
      <c r="AF57" s="186"/>
      <c r="AG57" s="186"/>
      <c r="AH57" s="186"/>
      <c r="AI57" s="186"/>
      <c r="AJ57" s="452"/>
      <c r="AK57" s="453"/>
      <c r="AL57" s="453"/>
      <c r="AM57" s="453"/>
      <c r="AN57" s="453"/>
      <c r="AO57" s="453"/>
      <c r="AP57" s="471"/>
      <c r="AQ57" s="470"/>
      <c r="AR57" s="470"/>
      <c r="AS57" s="470"/>
      <c r="AT57" s="470"/>
      <c r="AU57" s="470"/>
      <c r="AV57" s="199"/>
      <c r="AW57" s="190"/>
      <c r="AX57" s="190"/>
      <c r="AY57" s="190"/>
      <c r="AZ57" s="190"/>
      <c r="BA57" s="191"/>
      <c r="BB57" s="489"/>
      <c r="BC57" s="487"/>
      <c r="BD57" s="487"/>
      <c r="BE57" s="487"/>
      <c r="BF57" s="487"/>
      <c r="BG57" s="488"/>
      <c r="BH57" s="741"/>
      <c r="BI57" s="742"/>
      <c r="BJ57" s="742"/>
      <c r="BK57" s="742"/>
      <c r="BL57" s="742"/>
      <c r="BM57" s="192"/>
    </row>
    <row r="58" spans="1:86" x14ac:dyDescent="0.25">
      <c r="A58" s="108"/>
      <c r="B58" s="196">
        <v>5</v>
      </c>
      <c r="C58" s="196">
        <v>8</v>
      </c>
      <c r="D58" s="196">
        <v>4</v>
      </c>
      <c r="F58" s="174"/>
      <c r="G58" s="175"/>
      <c r="H58" s="175"/>
      <c r="I58" s="175"/>
      <c r="J58" s="175"/>
      <c r="K58" s="176"/>
      <c r="L58" s="197"/>
      <c r="M58" s="178"/>
      <c r="N58" s="178"/>
      <c r="O58" s="178"/>
      <c r="P58" s="178"/>
      <c r="Q58" s="179"/>
      <c r="R58" s="201"/>
      <c r="S58" s="181"/>
      <c r="T58" s="181"/>
      <c r="U58" s="181"/>
      <c r="V58" s="181"/>
      <c r="W58" s="435"/>
      <c r="X58" s="198"/>
      <c r="Y58" s="183"/>
      <c r="Z58" s="183"/>
      <c r="AA58" s="183"/>
      <c r="AB58" s="183"/>
      <c r="AC58" s="184"/>
      <c r="AD58" s="200"/>
      <c r="AE58" s="186"/>
      <c r="AF58" s="186"/>
      <c r="AG58" s="186"/>
      <c r="AH58" s="186"/>
      <c r="AI58" s="186"/>
      <c r="AJ58" s="452"/>
      <c r="AK58" s="453"/>
      <c r="AL58" s="453"/>
      <c r="AM58" s="453"/>
      <c r="AN58" s="453"/>
      <c r="AO58" s="453"/>
      <c r="AP58" s="471"/>
      <c r="AQ58" s="470"/>
      <c r="AR58" s="470"/>
      <c r="AS58" s="470"/>
      <c r="AT58" s="470"/>
      <c r="AU58" s="470"/>
      <c r="AV58" s="199"/>
      <c r="AW58" s="190"/>
      <c r="AX58" s="190"/>
      <c r="AY58" s="190"/>
      <c r="AZ58" s="190"/>
      <c r="BA58" s="191"/>
      <c r="BB58" s="489"/>
      <c r="BC58" s="487"/>
      <c r="BD58" s="487"/>
      <c r="BE58" s="487"/>
      <c r="BF58" s="487"/>
      <c r="BG58" s="488"/>
      <c r="BH58" s="741"/>
      <c r="BI58" s="742"/>
      <c r="BJ58" s="742"/>
      <c r="BK58" s="742"/>
      <c r="BL58" s="742"/>
      <c r="BM58" s="192"/>
    </row>
    <row r="59" spans="1:86" x14ac:dyDescent="0.25">
      <c r="A59" s="108"/>
      <c r="B59" s="196">
        <v>6</v>
      </c>
      <c r="C59" s="196">
        <v>6</v>
      </c>
      <c r="F59" s="174"/>
      <c r="G59" s="175"/>
      <c r="H59" s="175"/>
      <c r="I59" s="175"/>
      <c r="J59" s="175"/>
      <c r="K59" s="176"/>
      <c r="L59" s="197"/>
      <c r="M59" s="178"/>
      <c r="N59" s="178"/>
      <c r="O59" s="178"/>
      <c r="P59" s="178"/>
      <c r="Q59" s="179"/>
      <c r="R59" s="201"/>
      <c r="S59" s="181"/>
      <c r="T59" s="181"/>
      <c r="U59" s="181"/>
      <c r="V59" s="181"/>
      <c r="W59" s="435"/>
      <c r="X59" s="198"/>
      <c r="Y59" s="183"/>
      <c r="Z59" s="183"/>
      <c r="AA59" s="183"/>
      <c r="AB59" s="183"/>
      <c r="AC59" s="184"/>
      <c r="AD59" s="200"/>
      <c r="AE59" s="186"/>
      <c r="AF59" s="186"/>
      <c r="AG59" s="186"/>
      <c r="AH59" s="186"/>
      <c r="AI59" s="186"/>
      <c r="AJ59" s="452"/>
      <c r="AK59" s="453"/>
      <c r="AL59" s="453"/>
      <c r="AM59" s="453"/>
      <c r="AN59" s="453"/>
      <c r="AO59" s="453"/>
      <c r="AP59" s="471"/>
      <c r="AQ59" s="470"/>
      <c r="AR59" s="470"/>
      <c r="AS59" s="470"/>
      <c r="AT59" s="470"/>
      <c r="AU59" s="470"/>
      <c r="AV59" s="199"/>
      <c r="AW59" s="190"/>
      <c r="AX59" s="190"/>
      <c r="AY59" s="190"/>
      <c r="AZ59" s="190"/>
      <c r="BA59" s="191"/>
      <c r="BB59" s="489"/>
      <c r="BC59" s="487"/>
      <c r="BD59" s="487"/>
      <c r="BE59" s="487"/>
      <c r="BF59" s="487"/>
      <c r="BG59" s="488"/>
      <c r="BH59" s="741"/>
      <c r="BI59" s="742"/>
      <c r="BJ59" s="742"/>
      <c r="BK59" s="742"/>
      <c r="BL59" s="742"/>
      <c r="BM59" s="192"/>
    </row>
    <row r="60" spans="1:86" x14ac:dyDescent="0.25">
      <c r="A60" s="108"/>
      <c r="B60" s="196">
        <v>7</v>
      </c>
      <c r="C60" s="196">
        <v>4</v>
      </c>
      <c r="F60" s="174"/>
      <c r="G60" s="175"/>
      <c r="H60" s="175"/>
      <c r="I60" s="175"/>
      <c r="J60" s="175"/>
      <c r="K60" s="176"/>
      <c r="L60" s="197"/>
      <c r="M60" s="178"/>
      <c r="N60" s="178"/>
      <c r="O60" s="178"/>
      <c r="P60" s="178"/>
      <c r="Q60" s="179"/>
      <c r="R60" s="201"/>
      <c r="S60" s="181"/>
      <c r="T60" s="181"/>
      <c r="U60" s="181"/>
      <c r="V60" s="181"/>
      <c r="W60" s="435"/>
      <c r="X60" s="198"/>
      <c r="Y60" s="183"/>
      <c r="Z60" s="183"/>
      <c r="AA60" s="183"/>
      <c r="AB60" s="183"/>
      <c r="AC60" s="184"/>
      <c r="AD60" s="200"/>
      <c r="AE60" s="186"/>
      <c r="AF60" s="186"/>
      <c r="AG60" s="186"/>
      <c r="AH60" s="186"/>
      <c r="AI60" s="186"/>
      <c r="AJ60" s="454"/>
      <c r="AK60" s="453"/>
      <c r="AL60" s="453"/>
      <c r="AM60" s="453"/>
      <c r="AN60" s="453"/>
      <c r="AO60" s="453"/>
      <c r="AP60" s="472"/>
      <c r="AQ60" s="470"/>
      <c r="AR60" s="470"/>
      <c r="AS60" s="470"/>
      <c r="AT60" s="470"/>
      <c r="AU60" s="470"/>
      <c r="AV60" s="199"/>
      <c r="AW60" s="190"/>
      <c r="AX60" s="190"/>
      <c r="AY60" s="190"/>
      <c r="AZ60" s="190"/>
      <c r="BA60" s="191"/>
      <c r="BB60" s="489"/>
      <c r="BC60" s="487"/>
      <c r="BD60" s="487"/>
      <c r="BE60" s="487"/>
      <c r="BF60" s="487"/>
      <c r="BG60" s="488"/>
      <c r="BH60" s="741"/>
      <c r="BI60" s="742"/>
      <c r="BJ60" s="742"/>
      <c r="BK60" s="742"/>
      <c r="BL60" s="742"/>
      <c r="BM60" s="192"/>
    </row>
    <row r="61" spans="1:86" x14ac:dyDescent="0.25">
      <c r="A61" s="108"/>
      <c r="B61" s="196">
        <v>8</v>
      </c>
      <c r="C61" s="196">
        <v>3</v>
      </c>
      <c r="F61" s="203"/>
      <c r="G61" s="204"/>
      <c r="H61" s="204"/>
      <c r="I61" s="204"/>
      <c r="J61" s="204"/>
      <c r="K61" s="205"/>
      <c r="L61" s="206"/>
      <c r="M61" s="207"/>
      <c r="N61" s="207"/>
      <c r="O61" s="207"/>
      <c r="P61" s="207"/>
      <c r="Q61" s="208"/>
      <c r="R61" s="209"/>
      <c r="S61" s="210"/>
      <c r="T61" s="210"/>
      <c r="U61" s="210"/>
      <c r="V61" s="210"/>
      <c r="W61" s="435"/>
      <c r="X61" s="211"/>
      <c r="Y61" s="212"/>
      <c r="Z61" s="212"/>
      <c r="AA61" s="212"/>
      <c r="AB61" s="212"/>
      <c r="AC61" s="213"/>
      <c r="AD61" s="214"/>
      <c r="AE61" s="215"/>
      <c r="AF61" s="215"/>
      <c r="AG61" s="215"/>
      <c r="AH61" s="215"/>
      <c r="AI61" s="215"/>
      <c r="AJ61" s="455"/>
      <c r="AK61" s="456"/>
      <c r="AL61" s="456"/>
      <c r="AM61" s="456"/>
      <c r="AN61" s="456"/>
      <c r="AO61" s="456"/>
      <c r="AP61" s="473"/>
      <c r="AQ61" s="474"/>
      <c r="AR61" s="474"/>
      <c r="AS61" s="474"/>
      <c r="AT61" s="474"/>
      <c r="AU61" s="474"/>
      <c r="AV61" s="218"/>
      <c r="AW61" s="219"/>
      <c r="AX61" s="219"/>
      <c r="AY61" s="219"/>
      <c r="AZ61" s="219"/>
      <c r="BA61" s="220"/>
      <c r="BB61" s="490"/>
      <c r="BC61" s="491"/>
      <c r="BD61" s="491"/>
      <c r="BE61" s="491"/>
      <c r="BF61" s="491"/>
      <c r="BG61" s="492"/>
      <c r="BH61" s="743"/>
      <c r="BI61" s="744"/>
      <c r="BJ61" s="744"/>
      <c r="BK61" s="744"/>
      <c r="BL61" s="744"/>
      <c r="BM61" s="221"/>
      <c r="BN61" s="118"/>
      <c r="BP61" s="118"/>
    </row>
    <row r="62" spans="1:86" x14ac:dyDescent="0.25">
      <c r="A62" s="108"/>
      <c r="B62" s="196">
        <v>9</v>
      </c>
      <c r="C62" s="196">
        <v>2</v>
      </c>
      <c r="W62" s="436"/>
      <c r="AU62" s="118"/>
      <c r="BA62" s="118"/>
      <c r="BG62" s="118"/>
      <c r="BM62" s="118"/>
      <c r="BN62" s="118"/>
      <c r="BP62" s="118"/>
    </row>
    <row r="63" spans="1:86" x14ac:dyDescent="0.25">
      <c r="A63" s="108"/>
      <c r="B63" s="196">
        <v>10</v>
      </c>
      <c r="C63" s="196">
        <v>1</v>
      </c>
      <c r="AU63" s="118"/>
      <c r="BA63" s="118"/>
      <c r="BG63" s="118"/>
      <c r="BM63" s="118"/>
      <c r="BN63" s="118"/>
      <c r="BP63" s="118"/>
    </row>
    <row r="64" spans="1:86" x14ac:dyDescent="0.25">
      <c r="A64" s="108"/>
      <c r="B64" s="196">
        <v>11</v>
      </c>
      <c r="C64" s="196">
        <v>0</v>
      </c>
      <c r="AU64" s="118"/>
      <c r="BA64" s="118"/>
      <c r="BG64" s="118"/>
      <c r="BM64" s="118"/>
      <c r="BN64" s="118"/>
      <c r="BP64" s="118"/>
    </row>
    <row r="65" spans="1:68" x14ac:dyDescent="0.25">
      <c r="A65" s="108"/>
      <c r="B65" s="225">
        <v>12</v>
      </c>
      <c r="C65" s="196">
        <v>0</v>
      </c>
      <c r="AU65" s="118"/>
      <c r="BA65" s="118"/>
      <c r="BG65" s="118"/>
      <c r="BM65" s="118"/>
      <c r="BN65" s="118"/>
      <c r="BP65" s="118"/>
    </row>
    <row r="66" spans="1:68" x14ac:dyDescent="0.25">
      <c r="A66" s="108"/>
      <c r="B66" s="196">
        <v>13</v>
      </c>
      <c r="C66" s="196">
        <v>0</v>
      </c>
      <c r="AU66" s="118"/>
      <c r="BA66" s="118"/>
      <c r="BG66" s="118"/>
      <c r="BM66" s="118"/>
      <c r="BN66" s="118"/>
      <c r="BP66" s="118"/>
    </row>
    <row r="67" spans="1:68" x14ac:dyDescent="0.25">
      <c r="A67" s="108"/>
      <c r="B67" s="196">
        <v>14</v>
      </c>
      <c r="C67" s="226" t="s">
        <v>37</v>
      </c>
      <c r="D67" s="227"/>
      <c r="AU67" s="118"/>
      <c r="BA67" s="118"/>
      <c r="BG67" s="118"/>
      <c r="BM67" s="118"/>
    </row>
    <row r="68" spans="1:68" ht="15" customHeight="1" x14ac:dyDescent="0.25">
      <c r="A68" s="108"/>
      <c r="B68" s="225">
        <v>15</v>
      </c>
      <c r="C68" s="228" t="s">
        <v>16</v>
      </c>
      <c r="D68" s="229"/>
      <c r="AU68" s="118"/>
      <c r="BA68" s="118"/>
      <c r="BG68" s="118"/>
      <c r="BM68" s="118"/>
      <c r="BN68" s="118"/>
      <c r="BP68" s="118"/>
    </row>
    <row r="69" spans="1:68" x14ac:dyDescent="0.25">
      <c r="A69" s="108"/>
      <c r="B69" s="230">
        <v>16</v>
      </c>
      <c r="C69" s="231" t="s">
        <v>38</v>
      </c>
      <c r="D69" s="225" t="s">
        <v>33</v>
      </c>
      <c r="AU69" s="118"/>
      <c r="BA69" s="118"/>
      <c r="BG69" s="118"/>
      <c r="BM69" s="118"/>
      <c r="BN69" s="118"/>
      <c r="BP69" s="118"/>
    </row>
    <row r="70" spans="1:68" x14ac:dyDescent="0.25">
      <c r="A70" s="108"/>
      <c r="B70" s="230">
        <v>17</v>
      </c>
      <c r="C70" s="231" t="s">
        <v>39</v>
      </c>
      <c r="D70" s="225" t="s">
        <v>34</v>
      </c>
      <c r="AU70" s="118"/>
      <c r="BA70" s="118"/>
      <c r="BG70" s="118"/>
      <c r="BM70" s="118"/>
      <c r="BN70" s="118"/>
      <c r="BP70" s="118"/>
    </row>
    <row r="71" spans="1:68" x14ac:dyDescent="0.25">
      <c r="A71" s="108"/>
      <c r="B71" s="230">
        <v>18</v>
      </c>
      <c r="C71" s="231"/>
      <c r="D71" s="225"/>
      <c r="AU71" s="118"/>
      <c r="BA71" s="118"/>
      <c r="BG71" s="118"/>
      <c r="BM71" s="118"/>
      <c r="BN71" s="118"/>
      <c r="BP71" s="118"/>
    </row>
    <row r="72" spans="1:68" x14ac:dyDescent="0.25">
      <c r="A72" s="108"/>
      <c r="B72" s="230">
        <v>19</v>
      </c>
      <c r="AU72" s="118"/>
      <c r="BA72" s="118"/>
      <c r="BG72" s="118"/>
      <c r="BM72" s="118"/>
      <c r="BN72" s="118"/>
      <c r="BP72" s="118"/>
    </row>
    <row r="73" spans="1:68" x14ac:dyDescent="0.25">
      <c r="A73" s="108"/>
      <c r="B73" s="230">
        <v>20</v>
      </c>
      <c r="AU73" s="118"/>
      <c r="BA73" s="118"/>
      <c r="BG73" s="118"/>
      <c r="BM73" s="118"/>
      <c r="BN73" s="118"/>
      <c r="BP73" s="118"/>
    </row>
    <row r="74" spans="1:68" x14ac:dyDescent="0.25">
      <c r="A74" s="108"/>
      <c r="B74" s="230">
        <v>21</v>
      </c>
      <c r="AU74" s="118"/>
      <c r="BA74" s="118"/>
      <c r="BG74" s="118"/>
      <c r="BM74" s="118"/>
      <c r="BN74" s="118"/>
      <c r="BP74" s="118"/>
    </row>
    <row r="75" spans="1:68" x14ac:dyDescent="0.25">
      <c r="A75" s="108"/>
      <c r="B75" s="230">
        <v>22</v>
      </c>
      <c r="AU75" s="118"/>
      <c r="BA75" s="118"/>
      <c r="BG75" s="118"/>
      <c r="BM75" s="118"/>
      <c r="BN75" s="118"/>
      <c r="BP75" s="118"/>
    </row>
    <row r="76" spans="1:68" x14ac:dyDescent="0.25">
      <c r="A76" s="108"/>
      <c r="B76" s="230">
        <v>23</v>
      </c>
      <c r="AU76" s="118"/>
      <c r="BA76" s="118"/>
      <c r="BG76" s="118"/>
      <c r="BM76" s="118"/>
      <c r="BN76" s="118"/>
      <c r="BP76" s="118"/>
    </row>
    <row r="77" spans="1:68" x14ac:dyDescent="0.25">
      <c r="A77" s="108"/>
      <c r="B77" s="230">
        <v>24</v>
      </c>
      <c r="AU77" s="118"/>
      <c r="BA77" s="118"/>
      <c r="BG77" s="118"/>
      <c r="BM77" s="118"/>
    </row>
    <row r="78" spans="1:68" x14ac:dyDescent="0.25">
      <c r="A78" s="108"/>
      <c r="B78" s="230">
        <v>25</v>
      </c>
      <c r="AU78" s="118"/>
      <c r="BA78" s="118"/>
      <c r="BG78" s="118"/>
      <c r="BM78" s="118"/>
      <c r="BN78" s="118"/>
      <c r="BP78" s="118"/>
    </row>
    <row r="79" spans="1:68" x14ac:dyDescent="0.25">
      <c r="A79" s="108"/>
      <c r="B79" s="230">
        <v>26</v>
      </c>
      <c r="AU79" s="118"/>
      <c r="BA79" s="118"/>
      <c r="BG79" s="118"/>
      <c r="BM79" s="118"/>
      <c r="BN79" s="118"/>
      <c r="BP79" s="118"/>
    </row>
    <row r="80" spans="1:68" x14ac:dyDescent="0.25">
      <c r="A80" s="108"/>
      <c r="B80" s="230">
        <v>27</v>
      </c>
      <c r="AU80" s="118"/>
      <c r="BA80" s="118"/>
      <c r="BG80" s="118"/>
      <c r="BM80" s="118"/>
      <c r="BN80" s="118"/>
      <c r="BP80" s="118"/>
    </row>
    <row r="81" spans="1:68" x14ac:dyDescent="0.25">
      <c r="A81" s="108"/>
      <c r="B81" s="230">
        <v>28</v>
      </c>
      <c r="AC81" s="118"/>
      <c r="AI81" s="118"/>
      <c r="AO81" s="118"/>
      <c r="AU81" s="118"/>
      <c r="BA81" s="118"/>
      <c r="BG81" s="118"/>
      <c r="BM81" s="118"/>
      <c r="BN81" s="118"/>
      <c r="BP81" s="118"/>
    </row>
    <row r="82" spans="1:68" x14ac:dyDescent="0.25">
      <c r="A82" s="108"/>
      <c r="B82" s="230">
        <v>29</v>
      </c>
      <c r="AC82" s="118"/>
      <c r="AI82" s="118"/>
      <c r="AO82" s="118"/>
      <c r="AU82" s="118"/>
      <c r="BA82" s="118"/>
      <c r="BG82" s="118"/>
      <c r="BM82" s="118"/>
      <c r="BN82" s="118"/>
      <c r="BP82" s="118"/>
    </row>
    <row r="83" spans="1:68" x14ac:dyDescent="0.25">
      <c r="A83" s="108"/>
      <c r="B83" s="230">
        <v>30</v>
      </c>
      <c r="AU83" s="118"/>
      <c r="BA83" s="118"/>
      <c r="BG83" s="118"/>
      <c r="BM83" s="118"/>
    </row>
    <row r="84" spans="1:68" x14ac:dyDescent="0.25">
      <c r="A84" s="108"/>
      <c r="B84" s="230">
        <v>31</v>
      </c>
      <c r="AU84" s="118"/>
      <c r="BA84" s="118"/>
      <c r="BG84" s="118"/>
      <c r="BM84" s="118"/>
    </row>
    <row r="85" spans="1:68" x14ac:dyDescent="0.25">
      <c r="A85" s="108"/>
      <c r="B85" s="230">
        <v>32</v>
      </c>
      <c r="AU85" s="118"/>
      <c r="BA85" s="118"/>
      <c r="BG85" s="118"/>
      <c r="BM85" s="118"/>
    </row>
    <row r="86" spans="1:68" x14ac:dyDescent="0.25">
      <c r="A86" s="108"/>
      <c r="B86" s="230">
        <v>33</v>
      </c>
      <c r="AU86" s="118"/>
      <c r="BA86" s="118"/>
      <c r="BG86" s="118"/>
      <c r="BM86" s="118"/>
    </row>
    <row r="87" spans="1:68" x14ac:dyDescent="0.25">
      <c r="A87" s="108"/>
      <c r="B87" s="230">
        <v>34</v>
      </c>
      <c r="AU87" s="118"/>
      <c r="BA87" s="118"/>
      <c r="BG87" s="118"/>
      <c r="BM87" s="118"/>
    </row>
    <row r="88" spans="1:68" x14ac:dyDescent="0.25">
      <c r="A88" s="108"/>
      <c r="B88" s="230">
        <v>35</v>
      </c>
      <c r="AU88" s="118"/>
      <c r="BA88" s="118"/>
      <c r="BG88" s="118"/>
      <c r="BM88" s="118"/>
    </row>
    <row r="89" spans="1:68" x14ac:dyDescent="0.25">
      <c r="A89" s="108"/>
      <c r="B89" s="230">
        <v>36</v>
      </c>
      <c r="AU89" s="118"/>
      <c r="BA89" s="118"/>
      <c r="BG89" s="118"/>
      <c r="BM89" s="118"/>
    </row>
    <row r="90" spans="1:68" x14ac:dyDescent="0.25">
      <c r="A90" s="108"/>
      <c r="B90" s="230">
        <v>37</v>
      </c>
      <c r="AU90" s="118"/>
      <c r="BA90" s="118"/>
      <c r="BG90" s="118"/>
      <c r="BM90" s="118"/>
    </row>
    <row r="91" spans="1:68" x14ac:dyDescent="0.25">
      <c r="A91" s="108"/>
      <c r="B91" s="230">
        <v>38</v>
      </c>
      <c r="AU91" s="118"/>
      <c r="BA91" s="118"/>
      <c r="BG91" s="118"/>
      <c r="BM91" s="118"/>
    </row>
    <row r="92" spans="1:68" x14ac:dyDescent="0.25">
      <c r="A92" s="108"/>
      <c r="B92" s="230">
        <v>39</v>
      </c>
      <c r="AU92" s="118"/>
      <c r="BA92" s="118"/>
      <c r="BG92" s="118"/>
      <c r="BM92" s="118"/>
    </row>
    <row r="93" spans="1:68" x14ac:dyDescent="0.25">
      <c r="A93" s="108"/>
      <c r="B93" s="230">
        <v>40</v>
      </c>
      <c r="AU93" s="118"/>
      <c r="BA93" s="118"/>
      <c r="BG93" s="118"/>
      <c r="BM93" s="118"/>
    </row>
    <row r="94" spans="1:68" x14ac:dyDescent="0.25">
      <c r="A94" s="108"/>
      <c r="B94" s="230">
        <v>41</v>
      </c>
      <c r="AU94" s="118"/>
      <c r="BA94" s="118"/>
      <c r="BG94" s="118"/>
      <c r="BM94" s="118"/>
    </row>
    <row r="95" spans="1:68" x14ac:dyDescent="0.25">
      <c r="A95" s="108"/>
      <c r="B95" s="230">
        <v>42</v>
      </c>
      <c r="AU95" s="118"/>
      <c r="BA95" s="118"/>
      <c r="BG95" s="118"/>
      <c r="BM95" s="118"/>
    </row>
    <row r="96" spans="1:68" x14ac:dyDescent="0.25">
      <c r="A96" s="108"/>
      <c r="B96" s="230">
        <v>43</v>
      </c>
      <c r="AU96" s="118"/>
      <c r="BA96" s="118"/>
      <c r="BG96" s="118"/>
      <c r="BM96" s="118"/>
    </row>
    <row r="97" spans="1:68" x14ac:dyDescent="0.25">
      <c r="A97" s="108"/>
      <c r="B97" s="230">
        <v>44</v>
      </c>
      <c r="AU97" s="118"/>
      <c r="BA97" s="118"/>
      <c r="BG97" s="118"/>
      <c r="BM97" s="118"/>
    </row>
    <row r="98" spans="1:68" x14ac:dyDescent="0.25">
      <c r="A98" s="108"/>
      <c r="B98" s="230">
        <v>45</v>
      </c>
      <c r="AU98" s="118"/>
      <c r="BA98" s="118"/>
      <c r="BG98" s="118"/>
      <c r="BM98" s="118"/>
      <c r="BN98" s="118"/>
      <c r="BP98" s="118"/>
    </row>
    <row r="99" spans="1:68" x14ac:dyDescent="0.25">
      <c r="A99" s="108"/>
      <c r="B99" s="230">
        <v>46</v>
      </c>
      <c r="AU99" s="118"/>
      <c r="BA99" s="118"/>
      <c r="BG99" s="118"/>
      <c r="BM99" s="118"/>
      <c r="BN99" s="118"/>
      <c r="BP99" s="118"/>
    </row>
    <row r="100" spans="1:68" x14ac:dyDescent="0.25">
      <c r="A100" s="108"/>
      <c r="B100" s="230">
        <v>47</v>
      </c>
      <c r="AU100" s="118"/>
      <c r="BA100" s="118"/>
      <c r="BG100" s="118"/>
      <c r="BM100" s="118"/>
      <c r="BN100" s="118"/>
      <c r="BP100" s="118"/>
    </row>
    <row r="101" spans="1:68" x14ac:dyDescent="0.25">
      <c r="A101" s="108"/>
      <c r="B101" s="230">
        <v>48</v>
      </c>
      <c r="AU101" s="118"/>
      <c r="BA101" s="118"/>
      <c r="BG101" s="118"/>
      <c r="BM101" s="118"/>
      <c r="BN101" s="118"/>
      <c r="BP101" s="118"/>
    </row>
    <row r="102" spans="1:68" x14ac:dyDescent="0.25">
      <c r="A102" s="108"/>
      <c r="B102" s="230">
        <v>49</v>
      </c>
      <c r="AU102" s="118"/>
      <c r="BA102" s="118"/>
      <c r="BG102" s="118"/>
      <c r="BM102" s="118"/>
      <c r="BN102" s="118"/>
      <c r="BP102" s="118"/>
    </row>
    <row r="103" spans="1:68" x14ac:dyDescent="0.25">
      <c r="A103" s="108"/>
      <c r="B103" s="230">
        <v>50</v>
      </c>
      <c r="AU103" s="118"/>
      <c r="BA103" s="118"/>
      <c r="BG103" s="118"/>
      <c r="BM103" s="118"/>
      <c r="BN103" s="118"/>
      <c r="BP103" s="118"/>
    </row>
    <row r="104" spans="1:68" x14ac:dyDescent="0.25">
      <c r="A104" s="108"/>
      <c r="B104" s="230">
        <v>51</v>
      </c>
      <c r="AU104" s="118"/>
      <c r="BA104" s="118"/>
      <c r="BG104" s="118"/>
      <c r="BM104" s="118"/>
      <c r="BN104" s="118"/>
      <c r="BP104" s="118"/>
    </row>
    <row r="105" spans="1:68" x14ac:dyDescent="0.25">
      <c r="A105" s="108"/>
      <c r="B105" s="230">
        <v>52</v>
      </c>
      <c r="AU105" s="118"/>
      <c r="BA105" s="118"/>
      <c r="BG105" s="118"/>
      <c r="BM105" s="118"/>
      <c r="BN105" s="118"/>
      <c r="BP105" s="118"/>
    </row>
    <row r="106" spans="1:68" x14ac:dyDescent="0.25">
      <c r="A106" s="108"/>
      <c r="B106" s="230">
        <v>53</v>
      </c>
      <c r="AU106" s="118"/>
      <c r="BA106" s="118"/>
      <c r="BG106" s="118"/>
      <c r="BM106" s="118"/>
      <c r="BN106" s="118"/>
      <c r="BP106" s="118"/>
    </row>
    <row r="107" spans="1:68" x14ac:dyDescent="0.25">
      <c r="A107" s="108"/>
      <c r="B107" s="230">
        <v>54</v>
      </c>
      <c r="AU107" s="118"/>
      <c r="BA107" s="118"/>
      <c r="BG107" s="118"/>
      <c r="BM107" s="118"/>
      <c r="BN107" s="118"/>
      <c r="BP107" s="118"/>
    </row>
    <row r="108" spans="1:68" x14ac:dyDescent="0.25">
      <c r="A108" s="108"/>
      <c r="B108" s="230">
        <v>55</v>
      </c>
      <c r="AU108" s="118"/>
      <c r="BA108" s="118"/>
      <c r="BG108" s="118"/>
      <c r="BM108" s="118"/>
      <c r="BN108" s="118"/>
      <c r="BP108" s="118"/>
    </row>
    <row r="109" spans="1:68" x14ac:dyDescent="0.25">
      <c r="A109" s="108"/>
      <c r="B109" s="230">
        <v>56</v>
      </c>
      <c r="AU109" s="118"/>
      <c r="BA109" s="118"/>
      <c r="BG109" s="118"/>
      <c r="BM109" s="118"/>
      <c r="BN109" s="118"/>
      <c r="BP109" s="118"/>
    </row>
    <row r="110" spans="1:68" x14ac:dyDescent="0.25">
      <c r="A110" s="108"/>
      <c r="B110" s="230">
        <v>57</v>
      </c>
      <c r="AU110" s="118"/>
      <c r="BA110" s="118"/>
      <c r="BG110" s="118"/>
      <c r="BM110" s="118"/>
      <c r="BN110" s="118"/>
      <c r="BP110" s="118"/>
    </row>
    <row r="111" spans="1:68" x14ac:dyDescent="0.25">
      <c r="A111" s="108"/>
      <c r="B111" s="230">
        <v>58</v>
      </c>
      <c r="AU111" s="118"/>
      <c r="BA111" s="118"/>
      <c r="BG111" s="118"/>
      <c r="BM111" s="118"/>
      <c r="BN111" s="118"/>
      <c r="BP111" s="118"/>
    </row>
    <row r="112" spans="1:68" x14ac:dyDescent="0.25">
      <c r="A112" s="108"/>
      <c r="B112" s="230">
        <v>59</v>
      </c>
      <c r="AU112" s="118"/>
      <c r="BA112" s="118"/>
      <c r="BG112" s="118"/>
      <c r="BM112" s="118"/>
      <c r="BN112" s="118"/>
      <c r="BP112" s="118"/>
    </row>
    <row r="113" spans="1:68" x14ac:dyDescent="0.25">
      <c r="A113" s="108"/>
      <c r="B113" s="230">
        <v>60</v>
      </c>
      <c r="AU113" s="118"/>
      <c r="BA113" s="118"/>
      <c r="BG113" s="118"/>
      <c r="BM113" s="118"/>
      <c r="BN113" s="118"/>
      <c r="BP113" s="118"/>
    </row>
    <row r="114" spans="1:68" x14ac:dyDescent="0.25">
      <c r="A114" s="108"/>
      <c r="B114" s="230">
        <v>61</v>
      </c>
      <c r="AU114" s="118"/>
      <c r="BA114" s="118"/>
      <c r="BG114" s="118"/>
      <c r="BM114" s="118"/>
      <c r="BN114" s="118"/>
      <c r="BP114" s="118"/>
    </row>
    <row r="115" spans="1:68" x14ac:dyDescent="0.25">
      <c r="A115" s="108"/>
      <c r="B115" s="230">
        <v>62</v>
      </c>
      <c r="AU115" s="118"/>
      <c r="BA115" s="118"/>
      <c r="BG115" s="118"/>
      <c r="BM115" s="118"/>
      <c r="BN115" s="118"/>
      <c r="BP115" s="118"/>
    </row>
    <row r="116" spans="1:68" x14ac:dyDescent="0.25">
      <c r="B116" s="230">
        <v>63</v>
      </c>
      <c r="AU116" s="118"/>
      <c r="BA116" s="118"/>
      <c r="BG116" s="118"/>
      <c r="BM116" s="118"/>
      <c r="BN116" s="118"/>
      <c r="BP116" s="118"/>
    </row>
    <row r="117" spans="1:68" x14ac:dyDescent="0.25">
      <c r="B117" s="230">
        <v>64</v>
      </c>
      <c r="AU117" s="118"/>
      <c r="BA117" s="118"/>
      <c r="BG117" s="118"/>
      <c r="BM117" s="118"/>
      <c r="BN117" s="118"/>
      <c r="BP117" s="118"/>
    </row>
    <row r="118" spans="1:68" x14ac:dyDescent="0.25">
      <c r="B118" s="230">
        <v>65</v>
      </c>
      <c r="AU118" s="118"/>
      <c r="BA118" s="118"/>
      <c r="BG118" s="118"/>
      <c r="BM118" s="118"/>
      <c r="BN118" s="118"/>
      <c r="BP118" s="118"/>
    </row>
    <row r="119" spans="1:68" x14ac:dyDescent="0.25">
      <c r="B119" s="230">
        <v>66</v>
      </c>
      <c r="AU119" s="118"/>
      <c r="BA119" s="118"/>
      <c r="BG119" s="118"/>
      <c r="BM119" s="118"/>
      <c r="BN119" s="118"/>
      <c r="BP119" s="118"/>
    </row>
    <row r="120" spans="1:68" x14ac:dyDescent="0.25">
      <c r="B120" s="230">
        <v>67</v>
      </c>
      <c r="AU120" s="118"/>
      <c r="BA120" s="118"/>
      <c r="BG120" s="118"/>
      <c r="BM120" s="118"/>
      <c r="BN120" s="118"/>
      <c r="BP120" s="118"/>
    </row>
    <row r="121" spans="1:68" x14ac:dyDescent="0.25">
      <c r="B121" s="230">
        <v>68</v>
      </c>
      <c r="AU121" s="118"/>
      <c r="BA121" s="118"/>
      <c r="BG121" s="118"/>
      <c r="BM121" s="118"/>
      <c r="BN121" s="118"/>
      <c r="BP121" s="118"/>
    </row>
    <row r="122" spans="1:68" x14ac:dyDescent="0.25">
      <c r="B122" s="230">
        <v>69</v>
      </c>
      <c r="AU122" s="118"/>
      <c r="BA122" s="118"/>
      <c r="BG122" s="118"/>
      <c r="BM122" s="118"/>
      <c r="BN122" s="118"/>
      <c r="BP122" s="118"/>
    </row>
    <row r="123" spans="1:68" x14ac:dyDescent="0.25">
      <c r="B123" s="230">
        <v>70</v>
      </c>
      <c r="AU123" s="118"/>
      <c r="BA123" s="118"/>
      <c r="BG123" s="118"/>
      <c r="BM123" s="118"/>
      <c r="BN123" s="118"/>
      <c r="BP123" s="118"/>
    </row>
    <row r="124" spans="1:68" x14ac:dyDescent="0.25">
      <c r="B124" s="230">
        <v>71</v>
      </c>
      <c r="AU124" s="118"/>
      <c r="BA124" s="118"/>
      <c r="BG124" s="118"/>
      <c r="BM124" s="118"/>
      <c r="BN124" s="118"/>
      <c r="BP124" s="118"/>
    </row>
    <row r="125" spans="1:68" x14ac:dyDescent="0.25">
      <c r="B125" s="230">
        <v>72</v>
      </c>
      <c r="AU125" s="118"/>
      <c r="BA125" s="118"/>
      <c r="BG125" s="118"/>
      <c r="BM125" s="118"/>
      <c r="BN125" s="118"/>
      <c r="BP125" s="118"/>
    </row>
    <row r="126" spans="1:68" x14ac:dyDescent="0.25">
      <c r="B126" s="230">
        <v>73</v>
      </c>
      <c r="AU126" s="118"/>
      <c r="BA126" s="118"/>
      <c r="BG126" s="118"/>
      <c r="BM126" s="118"/>
      <c r="BN126" s="118"/>
      <c r="BP126" s="118"/>
    </row>
    <row r="127" spans="1:68" x14ac:dyDescent="0.25">
      <c r="B127" s="230">
        <v>74</v>
      </c>
      <c r="AU127" s="118"/>
      <c r="BA127" s="118"/>
      <c r="BG127" s="118"/>
      <c r="BM127" s="118"/>
      <c r="BN127" s="118"/>
      <c r="BP127" s="118"/>
    </row>
    <row r="128" spans="1:68" x14ac:dyDescent="0.25">
      <c r="B128" s="230">
        <v>75</v>
      </c>
      <c r="AU128" s="118"/>
      <c r="BA128" s="118"/>
      <c r="BG128" s="118"/>
      <c r="BM128" s="118"/>
      <c r="BN128" s="118"/>
      <c r="BP128" s="118"/>
    </row>
    <row r="129" spans="2:68" x14ac:dyDescent="0.25">
      <c r="B129" s="230">
        <v>76</v>
      </c>
      <c r="AU129" s="118"/>
      <c r="BA129" s="118"/>
      <c r="BG129" s="118"/>
      <c r="BM129" s="118"/>
      <c r="BN129" s="118"/>
      <c r="BP129" s="118"/>
    </row>
    <row r="130" spans="2:68" x14ac:dyDescent="0.25">
      <c r="W130" s="118"/>
      <c r="AC130" s="118"/>
      <c r="AI130" s="118"/>
      <c r="AO130" s="118"/>
      <c r="AU130" s="118"/>
      <c r="BA130" s="118"/>
      <c r="BG130" s="118"/>
      <c r="BM130" s="118"/>
      <c r="BN130" s="118"/>
      <c r="BP130" s="118"/>
    </row>
    <row r="131" spans="2:68" x14ac:dyDescent="0.25">
      <c r="W131" s="118"/>
      <c r="AC131" s="118"/>
      <c r="AI131" s="118"/>
      <c r="AO131" s="118"/>
      <c r="AU131" s="118"/>
      <c r="BA131" s="118"/>
      <c r="BG131" s="118"/>
      <c r="BM131" s="118"/>
      <c r="BN131" s="118"/>
      <c r="BP131" s="118"/>
    </row>
    <row r="132" spans="2:68" x14ac:dyDescent="0.25">
      <c r="W132" s="118"/>
      <c r="AC132" s="118"/>
      <c r="AI132" s="118"/>
      <c r="AO132" s="118"/>
      <c r="AU132" s="118"/>
      <c r="BA132" s="118"/>
      <c r="BG132" s="118"/>
      <c r="BM132" s="118"/>
      <c r="BN132" s="118"/>
      <c r="BP132" s="118"/>
    </row>
    <row r="133" spans="2:68" x14ac:dyDescent="0.25">
      <c r="W133" s="118"/>
      <c r="AC133" s="118"/>
      <c r="AI133" s="118"/>
      <c r="AO133" s="118"/>
      <c r="AU133" s="118"/>
      <c r="BA133" s="118"/>
      <c r="BG133" s="118"/>
      <c r="BM133" s="118"/>
      <c r="BN133" s="118"/>
      <c r="BP133" s="118"/>
    </row>
    <row r="134" spans="2:68" x14ac:dyDescent="0.25">
      <c r="W134" s="118"/>
      <c r="AC134" s="118"/>
      <c r="AI134" s="118"/>
      <c r="AO134" s="118"/>
      <c r="AU134" s="118"/>
      <c r="BA134" s="118"/>
      <c r="BG134" s="118"/>
      <c r="BM134" s="118"/>
      <c r="BN134" s="118"/>
      <c r="BP134" s="118"/>
    </row>
    <row r="135" spans="2:68" x14ac:dyDescent="0.25">
      <c r="W135" s="118"/>
      <c r="AC135" s="118"/>
      <c r="AI135" s="118"/>
      <c r="AO135" s="118"/>
      <c r="AU135" s="118"/>
      <c r="BA135" s="118"/>
      <c r="BG135" s="118"/>
      <c r="BM135" s="118"/>
      <c r="BN135" s="118"/>
      <c r="BP135" s="118"/>
    </row>
    <row r="136" spans="2:68" x14ac:dyDescent="0.25">
      <c r="W136" s="118"/>
      <c r="AC136" s="118"/>
      <c r="AI136" s="118"/>
      <c r="AO136" s="118"/>
      <c r="AU136" s="118"/>
      <c r="BA136" s="118"/>
      <c r="BG136" s="118"/>
      <c r="BM136" s="118"/>
      <c r="BN136" s="118"/>
      <c r="BP136" s="118"/>
    </row>
    <row r="137" spans="2:68" x14ac:dyDescent="0.25">
      <c r="W137" s="118"/>
      <c r="AC137" s="118"/>
      <c r="AI137" s="118"/>
      <c r="AO137" s="118"/>
      <c r="AU137" s="118"/>
      <c r="BA137" s="118"/>
      <c r="BG137" s="118"/>
      <c r="BM137" s="118"/>
      <c r="BN137" s="118"/>
      <c r="BP137" s="118"/>
    </row>
    <row r="138" spans="2:68" x14ac:dyDescent="0.25">
      <c r="W138" s="118"/>
      <c r="AC138" s="118"/>
      <c r="AI138" s="118"/>
      <c r="AO138" s="118"/>
      <c r="AU138" s="118"/>
      <c r="BA138" s="118"/>
      <c r="BG138" s="118"/>
      <c r="BM138" s="118"/>
      <c r="BN138" s="118"/>
      <c r="BP138" s="118"/>
    </row>
    <row r="139" spans="2:68" x14ac:dyDescent="0.25">
      <c r="W139" s="118"/>
      <c r="AC139" s="118"/>
      <c r="AI139" s="118"/>
      <c r="AO139" s="118"/>
      <c r="AU139" s="118"/>
      <c r="BA139" s="118"/>
      <c r="BG139" s="118"/>
      <c r="BM139" s="118"/>
      <c r="BN139" s="118"/>
      <c r="BP139" s="118"/>
    </row>
    <row r="140" spans="2:68" x14ac:dyDescent="0.25">
      <c r="W140" s="118"/>
      <c r="AC140" s="118"/>
      <c r="AI140" s="118"/>
      <c r="AO140" s="118"/>
      <c r="AU140" s="118"/>
      <c r="BA140" s="118"/>
      <c r="BG140" s="118"/>
      <c r="BM140" s="118"/>
      <c r="BN140" s="118"/>
      <c r="BP140" s="118"/>
    </row>
    <row r="141" spans="2:68" x14ac:dyDescent="0.25">
      <c r="W141" s="118"/>
      <c r="AC141" s="118"/>
      <c r="AI141" s="118"/>
      <c r="AO141" s="118"/>
      <c r="AU141" s="118"/>
      <c r="BA141" s="118"/>
      <c r="BG141" s="118"/>
      <c r="BM141" s="118"/>
      <c r="BN141" s="118"/>
      <c r="BP141" s="118"/>
    </row>
    <row r="142" spans="2:68" x14ac:dyDescent="0.25">
      <c r="W142" s="118"/>
      <c r="AC142" s="118"/>
      <c r="AI142" s="118"/>
      <c r="AO142" s="118"/>
      <c r="AU142" s="118"/>
      <c r="BA142" s="118"/>
      <c r="BG142" s="118"/>
      <c r="BM142" s="118"/>
      <c r="BN142" s="118"/>
      <c r="BP142" s="118"/>
    </row>
    <row r="143" spans="2:68" x14ac:dyDescent="0.25">
      <c r="W143" s="118"/>
      <c r="AC143" s="118"/>
      <c r="AI143" s="118"/>
      <c r="AO143" s="118"/>
      <c r="AU143" s="118"/>
      <c r="BA143" s="118"/>
      <c r="BG143" s="118"/>
      <c r="BM143" s="118"/>
      <c r="BN143" s="118"/>
      <c r="BP143" s="118"/>
    </row>
    <row r="144" spans="2:68" x14ac:dyDescent="0.25">
      <c r="W144" s="118"/>
      <c r="AC144" s="118"/>
      <c r="AI144" s="118"/>
      <c r="AO144" s="118"/>
      <c r="AU144" s="118"/>
      <c r="BA144" s="118"/>
      <c r="BG144" s="118"/>
      <c r="BM144" s="118"/>
      <c r="BN144" s="118"/>
      <c r="BP144" s="118"/>
    </row>
    <row r="145" spans="23:68" x14ac:dyDescent="0.25">
      <c r="W145" s="118"/>
      <c r="AC145" s="118"/>
      <c r="AI145" s="118"/>
      <c r="AO145" s="118"/>
      <c r="AU145" s="118"/>
      <c r="BA145" s="118"/>
      <c r="BG145" s="118"/>
      <c r="BM145" s="118"/>
      <c r="BN145" s="118"/>
      <c r="BP145" s="118"/>
    </row>
    <row r="146" spans="23:68" x14ac:dyDescent="0.25">
      <c r="W146" s="118"/>
      <c r="AC146" s="118"/>
      <c r="AI146" s="118"/>
      <c r="AO146" s="118"/>
      <c r="AU146" s="118"/>
      <c r="BA146" s="118"/>
      <c r="BG146" s="118"/>
      <c r="BM146" s="118"/>
      <c r="BN146" s="118"/>
      <c r="BP146" s="118"/>
    </row>
    <row r="147" spans="23:68" x14ac:dyDescent="0.25">
      <c r="W147" s="118"/>
      <c r="AC147" s="118"/>
      <c r="AI147" s="118"/>
      <c r="AO147" s="118"/>
      <c r="AU147" s="118"/>
      <c r="BA147" s="118"/>
      <c r="BG147" s="118"/>
      <c r="BM147" s="118"/>
      <c r="BN147" s="118"/>
      <c r="BP147" s="118"/>
    </row>
    <row r="148" spans="23:68" x14ac:dyDescent="0.25">
      <c r="W148" s="118"/>
      <c r="AC148" s="118"/>
      <c r="AI148" s="118"/>
      <c r="AO148" s="118"/>
      <c r="AU148" s="118"/>
      <c r="BA148" s="118"/>
      <c r="BG148" s="118"/>
      <c r="BM148" s="118"/>
      <c r="BN148" s="118"/>
      <c r="BP148" s="118"/>
    </row>
    <row r="149" spans="23:68" x14ac:dyDescent="0.25">
      <c r="W149" s="118"/>
      <c r="AC149" s="118"/>
      <c r="AI149" s="118"/>
      <c r="AO149" s="118"/>
      <c r="AU149" s="118"/>
      <c r="BA149" s="118"/>
      <c r="BG149" s="118"/>
      <c r="BM149" s="118"/>
      <c r="BN149" s="118"/>
      <c r="BP149" s="118"/>
    </row>
    <row r="150" spans="23:68" x14ac:dyDescent="0.25">
      <c r="W150" s="118"/>
      <c r="AC150" s="118"/>
      <c r="AI150" s="118"/>
      <c r="AO150" s="118"/>
      <c r="AU150" s="118"/>
      <c r="BA150" s="118"/>
      <c r="BG150" s="118"/>
      <c r="BM150" s="118"/>
      <c r="BN150" s="118"/>
      <c r="BP150" s="118"/>
    </row>
    <row r="151" spans="23:68" x14ac:dyDescent="0.25">
      <c r="W151" s="118"/>
      <c r="AC151" s="118"/>
      <c r="AI151" s="118"/>
      <c r="AO151" s="118"/>
      <c r="AU151" s="118"/>
      <c r="BA151" s="118"/>
      <c r="BG151" s="118"/>
      <c r="BM151" s="118"/>
      <c r="BN151" s="118"/>
      <c r="BP151" s="118"/>
    </row>
    <row r="152" spans="23:68" x14ac:dyDescent="0.25">
      <c r="W152" s="118"/>
      <c r="AC152" s="118"/>
      <c r="AI152" s="118"/>
      <c r="AO152" s="118"/>
      <c r="AU152" s="118"/>
      <c r="BA152" s="118"/>
      <c r="BG152" s="118"/>
      <c r="BM152" s="118"/>
      <c r="BN152" s="118"/>
      <c r="BP152" s="118"/>
    </row>
    <row r="153" spans="23:68" x14ac:dyDescent="0.25">
      <c r="W153" s="118"/>
      <c r="AC153" s="118"/>
      <c r="AI153" s="118"/>
      <c r="AO153" s="118"/>
      <c r="AU153" s="118"/>
      <c r="BA153" s="118"/>
      <c r="BG153" s="118"/>
      <c r="BM153" s="118"/>
      <c r="BN153" s="118"/>
      <c r="BP153" s="118"/>
    </row>
    <row r="154" spans="23:68" x14ac:dyDescent="0.25">
      <c r="W154" s="118"/>
      <c r="AC154" s="118"/>
      <c r="AI154" s="118"/>
      <c r="AO154" s="118"/>
      <c r="AU154" s="118"/>
      <c r="BA154" s="118"/>
      <c r="BG154" s="118"/>
      <c r="BM154" s="118"/>
      <c r="BN154" s="118"/>
      <c r="BP154" s="118"/>
    </row>
    <row r="155" spans="23:68" x14ac:dyDescent="0.25">
      <c r="W155" s="118"/>
      <c r="AC155" s="118"/>
      <c r="AI155" s="118"/>
      <c r="AO155" s="118"/>
      <c r="AU155" s="118"/>
      <c r="BA155" s="118"/>
      <c r="BG155" s="118"/>
      <c r="BM155" s="118"/>
      <c r="BN155" s="118"/>
      <c r="BP155" s="118"/>
    </row>
    <row r="156" spans="23:68" x14ac:dyDescent="0.25">
      <c r="W156" s="118"/>
      <c r="AC156" s="118"/>
      <c r="AI156" s="118"/>
      <c r="AO156" s="118"/>
      <c r="AU156" s="118"/>
      <c r="BA156" s="118"/>
      <c r="BG156" s="118"/>
      <c r="BM156" s="118"/>
      <c r="BN156" s="118"/>
      <c r="BP156" s="118"/>
    </row>
    <row r="157" spans="23:68" x14ac:dyDescent="0.25">
      <c r="W157" s="118"/>
      <c r="AC157" s="118"/>
      <c r="AI157" s="118"/>
      <c r="AO157" s="118"/>
      <c r="AU157" s="118"/>
      <c r="BA157" s="118"/>
      <c r="BG157" s="118"/>
      <c r="BM157" s="118"/>
      <c r="BN157" s="118"/>
      <c r="BP157" s="118"/>
    </row>
    <row r="158" spans="23:68" x14ac:dyDescent="0.25">
      <c r="W158" s="118"/>
      <c r="AC158" s="118"/>
      <c r="AI158" s="118"/>
      <c r="AO158" s="118"/>
      <c r="AU158" s="118"/>
      <c r="BA158" s="118"/>
      <c r="BG158" s="118"/>
      <c r="BM158" s="118"/>
      <c r="BN158" s="118"/>
      <c r="BP158" s="118"/>
    </row>
    <row r="159" spans="23:68" x14ac:dyDescent="0.25">
      <c r="W159" s="118"/>
      <c r="AC159" s="118"/>
      <c r="AI159" s="118"/>
      <c r="AO159" s="118"/>
      <c r="AU159" s="118"/>
      <c r="BA159" s="118"/>
      <c r="BG159" s="118"/>
      <c r="BM159" s="118"/>
      <c r="BN159" s="118"/>
      <c r="BP159" s="118"/>
    </row>
    <row r="160" spans="23:68" x14ac:dyDescent="0.25">
      <c r="W160" s="118"/>
      <c r="AC160" s="118"/>
      <c r="AI160" s="118"/>
      <c r="AO160" s="118"/>
      <c r="AU160" s="118"/>
      <c r="BA160" s="118"/>
      <c r="BG160" s="118"/>
      <c r="BM160" s="118"/>
      <c r="BN160" s="118"/>
      <c r="BP160" s="118"/>
    </row>
    <row r="161" spans="23:68" x14ac:dyDescent="0.25">
      <c r="W161" s="118"/>
      <c r="AC161" s="118"/>
      <c r="AI161" s="118"/>
      <c r="AO161" s="118"/>
      <c r="AU161" s="118"/>
      <c r="BA161" s="118"/>
      <c r="BG161" s="118"/>
      <c r="BM161" s="118"/>
      <c r="BN161" s="118"/>
      <c r="BP161" s="118"/>
    </row>
    <row r="162" spans="23:68" x14ac:dyDescent="0.25">
      <c r="W162" s="118"/>
      <c r="AC162" s="118"/>
      <c r="AI162" s="118"/>
      <c r="AO162" s="118"/>
      <c r="AU162" s="118"/>
      <c r="BA162" s="118"/>
      <c r="BG162" s="118"/>
      <c r="BM162" s="118"/>
      <c r="BN162" s="118"/>
      <c r="BP162" s="118"/>
    </row>
    <row r="163" spans="23:68" x14ac:dyDescent="0.25">
      <c r="W163" s="118"/>
      <c r="AC163" s="118"/>
      <c r="AI163" s="118"/>
      <c r="AO163" s="118"/>
      <c r="AU163" s="118"/>
      <c r="BA163" s="118"/>
      <c r="BG163" s="118"/>
      <c r="BM163" s="118"/>
      <c r="BN163" s="118"/>
      <c r="BP163" s="118"/>
    </row>
    <row r="164" spans="23:68" x14ac:dyDescent="0.25">
      <c r="W164" s="118"/>
      <c r="AC164" s="118"/>
      <c r="AI164" s="118"/>
      <c r="AO164" s="118"/>
      <c r="AU164" s="118"/>
      <c r="BA164" s="118"/>
      <c r="BG164" s="118"/>
      <c r="BM164" s="118"/>
      <c r="BN164" s="118"/>
      <c r="BP164" s="118"/>
    </row>
    <row r="165" spans="23:68" x14ac:dyDescent="0.25">
      <c r="W165" s="118"/>
      <c r="AC165" s="118"/>
      <c r="AI165" s="118"/>
      <c r="AO165" s="118"/>
      <c r="AU165" s="118"/>
      <c r="BA165" s="118"/>
      <c r="BG165" s="118"/>
      <c r="BM165" s="118"/>
      <c r="BN165" s="118"/>
      <c r="BP165" s="118"/>
    </row>
    <row r="166" spans="23:68" x14ac:dyDescent="0.25">
      <c r="W166" s="118"/>
      <c r="AC166" s="118"/>
      <c r="AI166" s="118"/>
      <c r="AO166" s="118"/>
      <c r="AU166" s="118"/>
      <c r="BA166" s="118"/>
      <c r="BG166" s="118"/>
      <c r="BM166" s="118"/>
      <c r="BN166" s="118"/>
      <c r="BP166" s="118"/>
    </row>
    <row r="167" spans="23:68" x14ac:dyDescent="0.25">
      <c r="W167" s="118"/>
      <c r="AC167" s="118"/>
      <c r="AI167" s="118"/>
      <c r="AO167" s="118"/>
      <c r="AU167" s="118"/>
      <c r="BA167" s="118"/>
      <c r="BG167" s="118"/>
      <c r="BM167" s="118"/>
      <c r="BN167" s="118"/>
      <c r="BP167" s="118"/>
    </row>
    <row r="168" spans="23:68" x14ac:dyDescent="0.25">
      <c r="W168" s="118"/>
      <c r="AC168" s="118"/>
      <c r="AI168" s="118"/>
      <c r="AO168" s="118"/>
      <c r="AU168" s="118"/>
      <c r="BA168" s="118"/>
      <c r="BG168" s="118"/>
      <c r="BM168" s="118"/>
      <c r="BN168" s="118"/>
      <c r="BP168" s="118"/>
    </row>
    <row r="169" spans="23:68" x14ac:dyDescent="0.25">
      <c r="W169" s="118"/>
      <c r="AC169" s="118"/>
      <c r="AI169" s="118"/>
      <c r="AO169" s="118"/>
      <c r="AU169" s="118"/>
      <c r="BA169" s="118"/>
      <c r="BG169" s="118"/>
      <c r="BM169" s="118"/>
      <c r="BN169" s="118"/>
      <c r="BP169" s="118"/>
    </row>
    <row r="170" spans="23:68" x14ac:dyDescent="0.25">
      <c r="W170" s="118"/>
      <c r="AC170" s="118"/>
      <c r="AI170" s="118"/>
      <c r="AO170" s="118"/>
      <c r="AU170" s="118"/>
      <c r="BA170" s="118"/>
      <c r="BG170" s="118"/>
      <c r="BM170" s="118"/>
      <c r="BN170" s="118"/>
      <c r="BP170" s="118"/>
    </row>
    <row r="171" spans="23:68" x14ac:dyDescent="0.25">
      <c r="W171" s="118"/>
      <c r="AC171" s="118"/>
      <c r="AI171" s="118"/>
      <c r="AO171" s="118"/>
      <c r="AU171" s="118"/>
      <c r="BA171" s="118"/>
      <c r="BG171" s="118"/>
      <c r="BM171" s="118"/>
      <c r="BN171" s="118"/>
      <c r="BP171" s="118"/>
    </row>
    <row r="172" spans="23:68" x14ac:dyDescent="0.25">
      <c r="W172" s="118"/>
      <c r="AC172" s="118"/>
      <c r="AI172" s="118"/>
      <c r="AO172" s="118"/>
      <c r="AU172" s="118"/>
      <c r="BA172" s="118"/>
      <c r="BG172" s="118"/>
      <c r="BM172" s="118"/>
      <c r="BN172" s="118"/>
      <c r="BP172" s="118"/>
    </row>
    <row r="173" spans="23:68" x14ac:dyDescent="0.25">
      <c r="W173" s="118"/>
      <c r="AC173" s="118"/>
      <c r="AI173" s="118"/>
      <c r="AO173" s="118"/>
      <c r="AU173" s="118"/>
      <c r="BA173" s="118"/>
      <c r="BG173" s="118"/>
      <c r="BM173" s="118"/>
      <c r="BN173" s="118"/>
      <c r="BP173" s="118"/>
    </row>
    <row r="174" spans="23:68" x14ac:dyDescent="0.25">
      <c r="W174" s="118"/>
      <c r="AC174" s="118"/>
      <c r="AI174" s="118"/>
      <c r="AO174" s="118"/>
      <c r="AU174" s="118"/>
      <c r="BA174" s="118"/>
      <c r="BG174" s="118"/>
      <c r="BM174" s="118"/>
      <c r="BN174" s="118"/>
      <c r="BP174" s="118"/>
    </row>
    <row r="175" spans="23:68" x14ac:dyDescent="0.25">
      <c r="W175" s="118"/>
      <c r="AC175" s="118"/>
      <c r="AI175" s="118"/>
      <c r="AO175" s="118"/>
      <c r="AU175" s="118"/>
      <c r="BA175" s="118"/>
      <c r="BG175" s="118"/>
      <c r="BM175" s="118"/>
      <c r="BN175" s="118"/>
      <c r="BP175" s="118"/>
    </row>
    <row r="176" spans="23:68" x14ac:dyDescent="0.25">
      <c r="W176" s="118"/>
      <c r="AC176" s="118"/>
      <c r="AI176" s="118"/>
      <c r="AO176" s="118"/>
      <c r="AU176" s="118"/>
      <c r="BA176" s="118"/>
      <c r="BG176" s="118"/>
      <c r="BM176" s="118"/>
      <c r="BN176" s="118"/>
      <c r="BP176" s="118"/>
    </row>
    <row r="177" spans="23:68" x14ac:dyDescent="0.25">
      <c r="W177" s="118"/>
      <c r="AC177" s="118"/>
      <c r="AI177" s="118"/>
      <c r="AO177" s="118"/>
      <c r="AU177" s="118"/>
      <c r="BA177" s="118"/>
      <c r="BG177" s="118"/>
      <c r="BM177" s="118"/>
      <c r="BN177" s="118"/>
      <c r="BP177" s="118"/>
    </row>
    <row r="178" spans="23:68" x14ac:dyDescent="0.25">
      <c r="W178" s="118"/>
      <c r="AC178" s="118"/>
      <c r="AI178" s="118"/>
      <c r="AO178" s="118"/>
      <c r="AU178" s="118"/>
      <c r="BA178" s="118"/>
      <c r="BG178" s="118"/>
      <c r="BM178" s="118"/>
      <c r="BN178" s="118"/>
      <c r="BP178" s="118"/>
    </row>
    <row r="179" spans="23:68" x14ac:dyDescent="0.25">
      <c r="W179" s="118"/>
      <c r="AC179" s="118"/>
      <c r="AI179" s="118"/>
      <c r="AO179" s="118"/>
      <c r="AU179" s="118"/>
      <c r="BA179" s="118"/>
      <c r="BG179" s="118"/>
      <c r="BM179" s="118"/>
      <c r="BN179" s="118"/>
      <c r="BP179" s="118"/>
    </row>
    <row r="180" spans="23:68" x14ac:dyDescent="0.25">
      <c r="W180" s="118"/>
      <c r="AC180" s="118"/>
      <c r="AI180" s="118"/>
      <c r="AO180" s="118"/>
      <c r="AU180" s="118"/>
      <c r="BA180" s="118"/>
      <c r="BG180" s="118"/>
      <c r="BM180" s="118"/>
      <c r="BN180" s="118"/>
      <c r="BP180" s="118"/>
    </row>
    <row r="181" spans="23:68" x14ac:dyDescent="0.25">
      <c r="W181" s="118"/>
      <c r="AC181" s="118"/>
      <c r="AI181" s="118"/>
      <c r="AO181" s="118"/>
      <c r="AU181" s="118"/>
      <c r="BA181" s="118"/>
      <c r="BG181" s="118"/>
      <c r="BM181" s="118"/>
      <c r="BN181" s="118"/>
      <c r="BP181" s="118"/>
    </row>
    <row r="182" spans="23:68" x14ac:dyDescent="0.25">
      <c r="W182" s="118"/>
      <c r="AC182" s="118"/>
      <c r="AI182" s="118"/>
      <c r="AO182" s="118"/>
      <c r="AU182" s="118"/>
      <c r="BA182" s="118"/>
      <c r="BG182" s="118"/>
      <c r="BM182" s="118"/>
      <c r="BN182" s="118"/>
      <c r="BP182" s="118"/>
    </row>
    <row r="183" spans="23:68" x14ac:dyDescent="0.25">
      <c r="W183" s="118"/>
      <c r="AC183" s="118"/>
      <c r="AI183" s="118"/>
      <c r="AO183" s="118"/>
      <c r="AU183" s="118"/>
      <c r="BA183" s="118"/>
      <c r="BG183" s="118"/>
      <c r="BM183" s="118"/>
      <c r="BN183" s="118"/>
      <c r="BP183" s="118"/>
    </row>
    <row r="184" spans="23:68" x14ac:dyDescent="0.25">
      <c r="W184" s="118"/>
      <c r="AC184" s="118"/>
      <c r="AI184" s="118"/>
      <c r="AO184" s="118"/>
      <c r="AU184" s="118"/>
      <c r="BA184" s="118"/>
      <c r="BG184" s="118"/>
      <c r="BM184" s="118"/>
      <c r="BN184" s="118"/>
      <c r="BP184" s="118"/>
    </row>
    <row r="185" spans="23:68" x14ac:dyDescent="0.25">
      <c r="W185" s="118"/>
      <c r="AC185" s="118"/>
      <c r="AI185" s="118"/>
      <c r="AO185" s="118"/>
      <c r="AU185" s="118"/>
      <c r="BA185" s="118"/>
      <c r="BG185" s="118"/>
      <c r="BM185" s="118"/>
      <c r="BN185" s="118"/>
      <c r="BP185" s="118"/>
    </row>
    <row r="186" spans="23:68" x14ac:dyDescent="0.25">
      <c r="W186" s="118"/>
      <c r="AC186" s="118"/>
      <c r="AI186" s="118"/>
      <c r="AO186" s="118"/>
      <c r="AU186" s="118"/>
      <c r="BA186" s="118"/>
      <c r="BG186" s="118"/>
      <c r="BM186" s="118"/>
      <c r="BN186" s="118"/>
      <c r="BP186" s="118"/>
    </row>
    <row r="187" spans="23:68" x14ac:dyDescent="0.25">
      <c r="W187" s="118"/>
      <c r="AC187" s="118"/>
      <c r="AI187" s="118"/>
      <c r="AO187" s="118"/>
      <c r="AU187" s="118"/>
      <c r="BA187" s="118"/>
      <c r="BG187" s="118"/>
      <c r="BM187" s="118"/>
      <c r="BN187" s="118"/>
      <c r="BP187" s="118"/>
    </row>
    <row r="188" spans="23:68" x14ac:dyDescent="0.25">
      <c r="W188" s="118"/>
      <c r="AC188" s="118"/>
      <c r="AI188" s="118"/>
      <c r="AO188" s="118"/>
      <c r="AU188" s="118"/>
      <c r="BA188" s="118"/>
      <c r="BG188" s="118"/>
      <c r="BM188" s="118"/>
      <c r="BN188" s="118"/>
      <c r="BP188" s="118"/>
    </row>
    <row r="189" spans="23:68" x14ac:dyDescent="0.25">
      <c r="W189" s="118"/>
      <c r="AC189" s="118"/>
      <c r="AI189" s="118"/>
      <c r="AO189" s="118"/>
      <c r="AU189" s="118"/>
      <c r="BA189" s="118"/>
      <c r="BG189" s="118"/>
      <c r="BM189" s="118"/>
      <c r="BN189" s="118"/>
      <c r="BP189" s="118"/>
    </row>
    <row r="190" spans="23:68" x14ac:dyDescent="0.25">
      <c r="W190" s="118"/>
      <c r="AC190" s="118"/>
      <c r="AI190" s="118"/>
      <c r="AO190" s="118"/>
      <c r="AU190" s="118"/>
      <c r="BA190" s="118"/>
      <c r="BG190" s="118"/>
      <c r="BM190" s="118"/>
      <c r="BN190" s="118"/>
      <c r="BP190" s="118"/>
    </row>
    <row r="191" spans="23:68" x14ac:dyDescent="0.25">
      <c r="W191" s="118"/>
      <c r="AC191" s="118"/>
      <c r="AI191" s="118"/>
      <c r="AO191" s="118"/>
      <c r="AU191" s="118"/>
      <c r="BA191" s="118"/>
      <c r="BG191" s="118"/>
      <c r="BM191" s="118"/>
      <c r="BN191" s="118"/>
      <c r="BP191" s="118"/>
    </row>
    <row r="192" spans="23:68" x14ac:dyDescent="0.25">
      <c r="W192" s="118"/>
      <c r="AC192" s="118"/>
      <c r="AI192" s="118"/>
      <c r="AO192" s="118"/>
      <c r="AU192" s="118"/>
      <c r="BA192" s="118"/>
      <c r="BG192" s="118"/>
      <c r="BM192" s="118"/>
      <c r="BN192" s="118"/>
      <c r="BP192" s="118"/>
    </row>
    <row r="193" spans="23:68" x14ac:dyDescent="0.25">
      <c r="W193" s="118"/>
      <c r="AC193" s="118"/>
      <c r="AI193" s="118"/>
      <c r="AO193" s="118"/>
      <c r="AU193" s="118"/>
      <c r="BA193" s="118"/>
      <c r="BG193" s="118"/>
      <c r="BM193" s="118"/>
      <c r="BN193" s="118"/>
      <c r="BP193" s="118"/>
    </row>
    <row r="194" spans="23:68" x14ac:dyDescent="0.25">
      <c r="W194" s="118"/>
      <c r="AC194" s="118"/>
      <c r="AI194" s="118"/>
      <c r="AO194" s="118"/>
      <c r="AU194" s="118"/>
      <c r="BA194" s="118"/>
      <c r="BG194" s="118"/>
      <c r="BM194" s="118"/>
      <c r="BN194" s="118"/>
      <c r="BP194" s="118"/>
    </row>
    <row r="195" spans="23:68" x14ac:dyDescent="0.25">
      <c r="W195" s="118"/>
      <c r="AC195" s="118"/>
      <c r="AI195" s="118"/>
      <c r="AO195" s="118"/>
      <c r="AU195" s="118"/>
      <c r="BA195" s="118"/>
      <c r="BG195" s="118"/>
      <c r="BM195" s="118"/>
      <c r="BN195" s="118"/>
      <c r="BP195" s="118"/>
    </row>
    <row r="196" spans="23:68" x14ac:dyDescent="0.25">
      <c r="W196" s="118"/>
      <c r="AC196" s="118"/>
      <c r="AI196" s="118"/>
      <c r="AO196" s="118"/>
      <c r="AU196" s="118"/>
      <c r="BA196" s="118"/>
      <c r="BG196" s="118"/>
      <c r="BM196" s="118"/>
      <c r="BN196" s="118"/>
      <c r="BP196" s="118"/>
    </row>
    <row r="197" spans="23:68" x14ac:dyDescent="0.25">
      <c r="W197" s="118"/>
      <c r="AC197" s="118"/>
      <c r="AI197" s="118"/>
      <c r="AO197" s="118"/>
      <c r="AU197" s="118"/>
      <c r="BA197" s="118"/>
      <c r="BG197" s="118"/>
      <c r="BM197" s="118"/>
      <c r="BN197" s="118"/>
      <c r="BP197" s="118"/>
    </row>
    <row r="198" spans="23:68" x14ac:dyDescent="0.25">
      <c r="W198" s="118"/>
      <c r="AC198" s="118"/>
      <c r="AI198" s="118"/>
      <c r="AO198" s="118"/>
      <c r="AU198" s="118"/>
      <c r="BA198" s="118"/>
      <c r="BG198" s="118"/>
      <c r="BM198" s="118"/>
      <c r="BN198" s="118"/>
      <c r="BP198" s="118"/>
    </row>
    <row r="199" spans="23:68" x14ac:dyDescent="0.25">
      <c r="W199" s="118"/>
      <c r="AC199" s="118"/>
      <c r="AI199" s="118"/>
      <c r="AO199" s="118"/>
      <c r="AU199" s="118"/>
      <c r="BA199" s="118"/>
      <c r="BG199" s="118"/>
      <c r="BM199" s="118"/>
      <c r="BN199" s="118"/>
      <c r="BP199" s="118"/>
    </row>
    <row r="200" spans="23:68" x14ac:dyDescent="0.25">
      <c r="W200" s="118"/>
      <c r="AC200" s="118"/>
      <c r="AI200" s="118"/>
      <c r="AO200" s="118"/>
      <c r="AU200" s="118"/>
      <c r="BA200" s="118"/>
      <c r="BG200" s="118"/>
      <c r="BM200" s="118"/>
      <c r="BN200" s="118"/>
      <c r="BP200" s="118"/>
    </row>
    <row r="201" spans="23:68" x14ac:dyDescent="0.25">
      <c r="W201" s="118"/>
      <c r="AC201" s="118"/>
      <c r="AI201" s="118"/>
      <c r="AO201" s="118"/>
      <c r="AU201" s="118"/>
      <c r="BA201" s="118"/>
      <c r="BG201" s="118"/>
      <c r="BM201" s="118"/>
      <c r="BN201" s="118"/>
      <c r="BP201" s="118"/>
    </row>
    <row r="202" spans="23:68" x14ac:dyDescent="0.25">
      <c r="W202" s="118"/>
      <c r="AC202" s="118"/>
      <c r="AI202" s="118"/>
      <c r="AO202" s="118"/>
      <c r="AU202" s="118"/>
      <c r="BA202" s="118"/>
      <c r="BG202" s="118"/>
      <c r="BM202" s="118"/>
      <c r="BN202" s="118"/>
      <c r="BP202" s="118"/>
    </row>
    <row r="203" spans="23:68" x14ac:dyDescent="0.25">
      <c r="W203" s="118"/>
      <c r="AC203" s="118"/>
      <c r="AI203" s="118"/>
      <c r="AO203" s="118"/>
      <c r="AU203" s="118"/>
      <c r="BA203" s="118"/>
      <c r="BG203" s="118"/>
      <c r="BM203" s="118"/>
      <c r="BN203" s="118"/>
      <c r="BP203" s="118"/>
    </row>
    <row r="204" spans="23:68" x14ac:dyDescent="0.25">
      <c r="W204" s="118"/>
      <c r="AC204" s="118"/>
      <c r="AI204" s="118"/>
      <c r="AO204" s="118"/>
      <c r="AU204" s="118"/>
      <c r="BA204" s="118"/>
      <c r="BG204" s="118"/>
      <c r="BM204" s="118"/>
      <c r="BN204" s="118"/>
      <c r="BP204" s="118"/>
    </row>
    <row r="205" spans="23:68" x14ac:dyDescent="0.25">
      <c r="W205" s="118"/>
      <c r="AC205" s="118"/>
      <c r="AI205" s="118"/>
      <c r="AO205" s="118"/>
      <c r="AU205" s="118"/>
      <c r="BA205" s="118"/>
      <c r="BG205" s="118"/>
      <c r="BM205" s="118"/>
      <c r="BN205" s="118"/>
      <c r="BP205" s="118"/>
    </row>
    <row r="206" spans="23:68" x14ac:dyDescent="0.25">
      <c r="W206" s="118"/>
      <c r="AC206" s="118"/>
      <c r="AI206" s="118"/>
      <c r="AO206" s="118"/>
      <c r="AU206" s="118"/>
      <c r="BA206" s="118"/>
      <c r="BG206" s="118"/>
      <c r="BM206" s="118"/>
      <c r="BN206" s="118"/>
      <c r="BP206" s="118"/>
    </row>
    <row r="207" spans="23:68" x14ac:dyDescent="0.25">
      <c r="W207" s="118"/>
      <c r="AC207" s="118"/>
      <c r="AI207" s="118"/>
      <c r="AO207" s="118"/>
      <c r="AU207" s="118"/>
      <c r="BA207" s="118"/>
      <c r="BG207" s="118"/>
      <c r="BM207" s="118"/>
      <c r="BN207" s="118"/>
      <c r="BP207" s="118"/>
    </row>
    <row r="208" spans="23:68" x14ac:dyDescent="0.25">
      <c r="W208" s="118"/>
      <c r="AC208" s="118"/>
      <c r="AI208" s="118"/>
      <c r="AO208" s="118"/>
      <c r="AU208" s="118"/>
      <c r="BA208" s="118"/>
      <c r="BG208" s="118"/>
      <c r="BM208" s="118"/>
      <c r="BN208" s="118"/>
      <c r="BP208" s="118"/>
    </row>
    <row r="209" spans="23:68" x14ac:dyDescent="0.25">
      <c r="W209" s="118"/>
      <c r="AC209" s="118"/>
      <c r="AI209" s="118"/>
      <c r="AO209" s="118"/>
      <c r="AU209" s="118"/>
      <c r="BA209" s="118"/>
      <c r="BG209" s="118"/>
      <c r="BM209" s="118"/>
      <c r="BN209" s="118"/>
      <c r="BP209" s="118"/>
    </row>
    <row r="210" spans="23:68" x14ac:dyDescent="0.25">
      <c r="W210" s="118"/>
      <c r="AC210" s="118"/>
      <c r="AI210" s="118"/>
      <c r="AO210" s="118"/>
      <c r="AU210" s="118"/>
      <c r="BA210" s="118"/>
      <c r="BG210" s="118"/>
      <c r="BM210" s="118"/>
      <c r="BN210" s="118"/>
      <c r="BP210" s="118"/>
    </row>
    <row r="211" spans="23:68" x14ac:dyDescent="0.25">
      <c r="W211" s="118"/>
      <c r="AC211" s="118"/>
      <c r="AI211" s="118"/>
      <c r="AO211" s="118"/>
      <c r="AU211" s="118"/>
      <c r="BA211" s="118"/>
      <c r="BG211" s="118"/>
      <c r="BM211" s="118"/>
      <c r="BN211" s="118"/>
      <c r="BP211" s="118"/>
    </row>
    <row r="212" spans="23:68" x14ac:dyDescent="0.25">
      <c r="W212" s="118"/>
      <c r="AC212" s="118"/>
      <c r="AI212" s="118"/>
      <c r="AO212" s="118"/>
      <c r="AU212" s="118"/>
      <c r="BA212" s="118"/>
      <c r="BG212" s="118"/>
      <c r="BM212" s="118"/>
      <c r="BN212" s="118"/>
      <c r="BP212" s="118"/>
    </row>
    <row r="213" spans="23:68" x14ac:dyDescent="0.25">
      <c r="W213" s="118"/>
      <c r="AC213" s="118"/>
      <c r="AI213" s="118"/>
      <c r="AO213" s="118"/>
      <c r="AU213" s="118"/>
      <c r="BA213" s="118"/>
      <c r="BG213" s="118"/>
      <c r="BM213" s="118"/>
      <c r="BN213" s="118"/>
      <c r="BP213" s="118"/>
    </row>
    <row r="214" spans="23:68" x14ac:dyDescent="0.25">
      <c r="W214" s="118"/>
      <c r="AC214" s="118"/>
      <c r="AI214" s="118"/>
      <c r="AO214" s="118"/>
      <c r="AU214" s="118"/>
      <c r="BA214" s="118"/>
      <c r="BG214" s="118"/>
      <c r="BM214" s="118"/>
      <c r="BN214" s="118"/>
      <c r="BP214" s="118"/>
    </row>
    <row r="215" spans="23:68" x14ac:dyDescent="0.25">
      <c r="W215" s="118"/>
      <c r="AC215" s="118"/>
      <c r="AI215" s="118"/>
      <c r="AO215" s="118"/>
      <c r="AU215" s="118"/>
      <c r="BA215" s="118"/>
      <c r="BG215" s="118"/>
      <c r="BM215" s="118"/>
      <c r="BN215" s="118"/>
      <c r="BP215" s="118"/>
    </row>
    <row r="216" spans="23:68" x14ac:dyDescent="0.25">
      <c r="W216" s="118"/>
      <c r="AC216" s="118"/>
      <c r="AI216" s="118"/>
      <c r="AO216" s="118"/>
      <c r="AU216" s="118"/>
      <c r="BA216" s="118"/>
      <c r="BG216" s="118"/>
      <c r="BM216" s="118"/>
      <c r="BN216" s="118"/>
      <c r="BP216" s="118"/>
    </row>
    <row r="217" spans="23:68" x14ac:dyDescent="0.25">
      <c r="W217" s="118"/>
      <c r="AC217" s="118"/>
      <c r="AI217" s="118"/>
      <c r="AO217" s="118"/>
      <c r="AU217" s="118"/>
      <c r="BA217" s="118"/>
      <c r="BG217" s="118"/>
      <c r="BM217" s="118"/>
      <c r="BN217" s="118"/>
      <c r="BP217" s="118"/>
    </row>
    <row r="218" spans="23:68" x14ac:dyDescent="0.25">
      <c r="W218" s="118"/>
      <c r="AC218" s="118"/>
      <c r="AI218" s="118"/>
      <c r="AO218" s="118"/>
      <c r="AU218" s="118"/>
      <c r="BA218" s="118"/>
      <c r="BG218" s="118"/>
      <c r="BM218" s="118"/>
      <c r="BN218" s="118"/>
      <c r="BP218" s="118"/>
    </row>
    <row r="219" spans="23:68" x14ac:dyDescent="0.25">
      <c r="W219" s="118"/>
      <c r="AC219" s="118"/>
      <c r="AI219" s="118"/>
      <c r="AO219" s="118"/>
      <c r="AU219" s="118"/>
      <c r="BA219" s="118"/>
      <c r="BG219" s="118"/>
      <c r="BM219" s="118"/>
      <c r="BN219" s="118"/>
      <c r="BP219" s="118"/>
    </row>
    <row r="220" spans="23:68" x14ac:dyDescent="0.25">
      <c r="W220" s="118"/>
      <c r="AC220" s="118"/>
      <c r="AI220" s="118"/>
      <c r="AO220" s="118"/>
      <c r="AU220" s="118"/>
      <c r="BA220" s="118"/>
      <c r="BG220" s="118"/>
      <c r="BM220" s="118"/>
      <c r="BN220" s="118"/>
      <c r="BP220" s="118"/>
    </row>
    <row r="221" spans="23:68" x14ac:dyDescent="0.25">
      <c r="W221" s="118"/>
      <c r="AC221" s="118"/>
      <c r="AI221" s="118"/>
      <c r="AO221" s="118"/>
      <c r="AU221" s="118"/>
      <c r="BA221" s="118"/>
      <c r="BG221" s="118"/>
      <c r="BM221" s="118"/>
      <c r="BN221" s="118"/>
      <c r="BP221" s="118"/>
    </row>
    <row r="222" spans="23:68" x14ac:dyDescent="0.25">
      <c r="W222" s="118"/>
      <c r="AC222" s="118"/>
      <c r="AI222" s="118"/>
      <c r="AO222" s="118"/>
      <c r="AU222" s="118"/>
      <c r="BA222" s="118"/>
      <c r="BG222" s="118"/>
      <c r="BM222" s="118"/>
      <c r="BN222" s="118"/>
      <c r="BP222" s="118"/>
    </row>
    <row r="223" spans="23:68" x14ac:dyDescent="0.25">
      <c r="W223" s="118"/>
      <c r="AC223" s="118"/>
      <c r="AI223" s="118"/>
      <c r="AO223" s="118"/>
      <c r="AU223" s="118"/>
      <c r="BA223" s="118"/>
      <c r="BG223" s="118"/>
      <c r="BM223" s="118"/>
      <c r="BN223" s="118"/>
      <c r="BP223" s="118"/>
    </row>
    <row r="224" spans="23:68" x14ac:dyDescent="0.25">
      <c r="W224" s="118"/>
      <c r="AC224" s="118"/>
      <c r="AI224" s="118"/>
      <c r="AO224" s="118"/>
      <c r="AU224" s="118"/>
      <c r="BA224" s="118"/>
      <c r="BG224" s="118"/>
      <c r="BM224" s="118"/>
      <c r="BN224" s="118"/>
      <c r="BP224" s="118"/>
    </row>
    <row r="225" spans="23:68" x14ac:dyDescent="0.25">
      <c r="W225" s="118"/>
      <c r="AC225" s="118"/>
      <c r="AI225" s="118"/>
      <c r="AO225" s="118"/>
      <c r="AU225" s="118"/>
      <c r="BA225" s="118"/>
      <c r="BG225" s="118"/>
      <c r="BM225" s="118"/>
      <c r="BN225" s="118"/>
      <c r="BP225" s="118"/>
    </row>
  </sheetData>
  <sheetProtection formatCells="0" formatColumns="0" formatRows="0" insertColumns="0" insertRows="0" insertHyperlinks="0" deleteColumns="0" deleteRows="0" sort="0" autoFilter="0" pivotTables="0"/>
  <sortState ref="A5:BN49">
    <sortCondition descending="1" ref="BN5:BN49"/>
  </sortState>
  <dataConsolidate/>
  <mergeCells count="26">
    <mergeCell ref="AD1:AI1"/>
    <mergeCell ref="F1:K1"/>
    <mergeCell ref="L1:Q1"/>
    <mergeCell ref="R1:W1"/>
    <mergeCell ref="X1:AC1"/>
    <mergeCell ref="AJ1:AO1"/>
    <mergeCell ref="AP1:AU1"/>
    <mergeCell ref="AV1:BA1"/>
    <mergeCell ref="BB1:BG1"/>
    <mergeCell ref="BH1:BM1"/>
    <mergeCell ref="BO2:BO4"/>
    <mergeCell ref="BP2:BP4"/>
    <mergeCell ref="C4:E4"/>
    <mergeCell ref="BH51:BL61"/>
    <mergeCell ref="AJ2:AO3"/>
    <mergeCell ref="AP2:AU3"/>
    <mergeCell ref="AV2:BA3"/>
    <mergeCell ref="BB2:BG3"/>
    <mergeCell ref="BH2:BM3"/>
    <mergeCell ref="BN2:BN4"/>
    <mergeCell ref="F2:K3"/>
    <mergeCell ref="L2:Q3"/>
    <mergeCell ref="R2:W3"/>
    <mergeCell ref="X2:AC3"/>
    <mergeCell ref="AD2:AI3"/>
    <mergeCell ref="A1:E3"/>
  </mergeCells>
  <conditionalFormatting sqref="BL5:BM15 BF5:BG5 AZ5:BA5 AT5:AU5 AN5:AO5 AH5:AI5 AB5:AC5 V5:W5 P5:Q5 J5:K5 BL30:BM32 BF30:BF32 AZ30:AZ32 AT30:AT32 AN30:AN32 AH30:AH32 AB30:AB32 V30:V32 P30:P32 J30:J32 J50 P50 V50 AB50 AH50 AN50 AT50 AZ50 BF50 BL50:BM50 AH36:AH39 AN36:AN39 AT36:AT39 AZ36:AZ39 BF36:BF39 BL36:BM39 AB36:AB39 V36:V39 P36:P39 J36:J39 BF6:BF15 BG6:BG50 AZ6:AZ15 BA6:BA50 AT6:AT15 AU6:AU50 AN6:AN15 AO6:AO50 V6:V15 W6:W50 AB6:AB15 AC6:AC50 AH6:AH15 AI6:AI50 P6:P15 Q6:Q50 J6:J15 K6:K50">
    <cfRule type="containsText" dxfId="2231" priority="82" operator="containsText" text="E">
      <formula>NOT(ISERROR(SEARCH("E",J5)))</formula>
    </cfRule>
    <cfRule type="containsText" dxfId="2230" priority="83" operator="containsText" text="A">
      <formula>NOT(ISERROR(SEARCH("A",J5)))</formula>
    </cfRule>
    <cfRule type="containsText" dxfId="2229" priority="84" operator="containsText" text="d">
      <formula>NOT(ISERROR(SEARCH("d",J5)))</formula>
    </cfRule>
  </conditionalFormatting>
  <conditionalFormatting sqref="J28:J29 P28:P29 V28:V29 AB28:AB29 AH28:AH29 AN28:AN29 AT28:AT29 AZ28:AZ29 BF28:BF29 BL28:BM29">
    <cfRule type="containsText" dxfId="2228" priority="40" operator="containsText" text="E">
      <formula>NOT(ISERROR(SEARCH("E",J28)))</formula>
    </cfRule>
    <cfRule type="containsText" dxfId="2227" priority="41" operator="containsText" text="A">
      <formula>NOT(ISERROR(SEARCH("A",J28)))</formula>
    </cfRule>
    <cfRule type="containsText" dxfId="2226" priority="42" operator="containsText" text="d">
      <formula>NOT(ISERROR(SEARCH("d",J28)))</formula>
    </cfRule>
  </conditionalFormatting>
  <conditionalFormatting sqref="J26:J27 P26:P27 V26:V27 AB26:AB27 AH26:AH27 AN26:AN27 AT26:AT27 AZ26:AZ27 BF26:BF27 BL26:BM27">
    <cfRule type="containsText" dxfId="2225" priority="37" operator="containsText" text="E">
      <formula>NOT(ISERROR(SEARCH("E",J26)))</formula>
    </cfRule>
    <cfRule type="containsText" dxfId="2224" priority="38" operator="containsText" text="A">
      <formula>NOT(ISERROR(SEARCH("A",J26)))</formula>
    </cfRule>
    <cfRule type="containsText" dxfId="2223" priority="39" operator="containsText" text="d">
      <formula>NOT(ISERROR(SEARCH("d",J26)))</formula>
    </cfRule>
  </conditionalFormatting>
  <conditionalFormatting sqref="J24:J25 P24:P25 V24:V25 AB24:AB25 AH24:AH25 AN24:AN25 AT24:AT25 AZ24:AZ25 BF24:BF25 BL24:BM25">
    <cfRule type="containsText" dxfId="2222" priority="34" operator="containsText" text="E">
      <formula>NOT(ISERROR(SEARCH("E",J24)))</formula>
    </cfRule>
    <cfRule type="containsText" dxfId="2221" priority="35" operator="containsText" text="A">
      <formula>NOT(ISERROR(SEARCH("A",J24)))</formula>
    </cfRule>
    <cfRule type="containsText" dxfId="2220" priority="36" operator="containsText" text="d">
      <formula>NOT(ISERROR(SEARCH("d",J24)))</formula>
    </cfRule>
  </conditionalFormatting>
  <conditionalFormatting sqref="J22:J23 P22:P23 V22:V23 AB22:AB23 AH22:AH23 AN22:AN23 AT22:AT23 AZ22:AZ23 BF22:BF23 BL22:BM23">
    <cfRule type="containsText" dxfId="2219" priority="31" operator="containsText" text="E">
      <formula>NOT(ISERROR(SEARCH("E",J22)))</formula>
    </cfRule>
    <cfRule type="containsText" dxfId="2218" priority="32" operator="containsText" text="A">
      <formula>NOT(ISERROR(SEARCH("A",J22)))</formula>
    </cfRule>
    <cfRule type="containsText" dxfId="2217" priority="33" operator="containsText" text="d">
      <formula>NOT(ISERROR(SEARCH("d",J22)))</formula>
    </cfRule>
  </conditionalFormatting>
  <conditionalFormatting sqref="J20:J21 P20:P21 V20:V21 AB20:AB21 AH20:AH21 AN20:AN21 AT20:AT21 AZ20:AZ21 BF20:BF21 BL20:BM21">
    <cfRule type="containsText" dxfId="2216" priority="28" operator="containsText" text="E">
      <formula>NOT(ISERROR(SEARCH("E",J20)))</formula>
    </cfRule>
    <cfRule type="containsText" dxfId="2215" priority="29" operator="containsText" text="A">
      <formula>NOT(ISERROR(SEARCH("A",J20)))</formula>
    </cfRule>
    <cfRule type="containsText" dxfId="2214" priority="30" operator="containsText" text="d">
      <formula>NOT(ISERROR(SEARCH("d",J20)))</formula>
    </cfRule>
  </conditionalFormatting>
  <conditionalFormatting sqref="J18:J19 P18:P19 V18:V19 AB18:AB19 AH18:AH19 AN18:AN19 AT18:AT19 AZ18:AZ19 BF18:BF19 BL18:BM19">
    <cfRule type="containsText" dxfId="2213" priority="25" operator="containsText" text="E">
      <formula>NOT(ISERROR(SEARCH("E",J18)))</formula>
    </cfRule>
    <cfRule type="containsText" dxfId="2212" priority="26" operator="containsText" text="A">
      <formula>NOT(ISERROR(SEARCH("A",J18)))</formula>
    </cfRule>
    <cfRule type="containsText" dxfId="2211" priority="27" operator="containsText" text="d">
      <formula>NOT(ISERROR(SEARCH("d",J18)))</formula>
    </cfRule>
  </conditionalFormatting>
  <conditionalFormatting sqref="J16:J17 P16:P17 V16:V17 AB16:AB17 AH16:AH17 AN16:AN17 AT16:AT17 AZ16:AZ17 BF16:BF17 BL16:BM17">
    <cfRule type="containsText" dxfId="2210" priority="22" operator="containsText" text="E">
      <formula>NOT(ISERROR(SEARCH("E",J16)))</formula>
    </cfRule>
    <cfRule type="containsText" dxfId="2209" priority="23" operator="containsText" text="A">
      <formula>NOT(ISERROR(SEARCH("A",J16)))</formula>
    </cfRule>
    <cfRule type="containsText" dxfId="2208" priority="24" operator="containsText" text="d">
      <formula>NOT(ISERROR(SEARCH("d",J16)))</formula>
    </cfRule>
  </conditionalFormatting>
  <conditionalFormatting sqref="AB33:AB35 AH33:AH35 AN33:AN35 AT33:AT35 AZ33:AZ35 BF33:BF35 BL33:BM35 J33:J35 P33:P35 V33:V35">
    <cfRule type="containsText" dxfId="2207" priority="16" operator="containsText" text="E">
      <formula>NOT(ISERROR(SEARCH("E",J33)))</formula>
    </cfRule>
    <cfRule type="containsText" dxfId="2206" priority="17" operator="containsText" text="A">
      <formula>NOT(ISERROR(SEARCH("A",J33)))</formula>
    </cfRule>
    <cfRule type="containsText" dxfId="2205" priority="18" operator="containsText" text="d">
      <formula>NOT(ISERROR(SEARCH("d",J33)))</formula>
    </cfRule>
  </conditionalFormatting>
  <conditionalFormatting sqref="AH40:AH43 AN40:AN43 AT40:AT43 AZ40:AZ43 BF40:BF43 BL40:BM43 AB40:AB43 V40:V43 P40:P43 J40:J43">
    <cfRule type="containsText" dxfId="2204" priority="7" operator="containsText" text="E">
      <formula>NOT(ISERROR(SEARCH("E",J40)))</formula>
    </cfRule>
    <cfRule type="containsText" dxfId="2203" priority="8" operator="containsText" text="A">
      <formula>NOT(ISERROR(SEARCH("A",J40)))</formula>
    </cfRule>
    <cfRule type="containsText" dxfId="2202" priority="9" operator="containsText" text="d">
      <formula>NOT(ISERROR(SEARCH("d",J40)))</formula>
    </cfRule>
  </conditionalFormatting>
  <conditionalFormatting sqref="J44:J46 P44:P46 V44:V46 AB44:AB46 AH44:AH46 AN44:AN46 AT44:AT46 AZ44:AZ46 BF44:BF46 BL44:BM46">
    <cfRule type="containsText" dxfId="2201" priority="4" operator="containsText" text="E">
      <formula>NOT(ISERROR(SEARCH("E",J44)))</formula>
    </cfRule>
    <cfRule type="containsText" dxfId="2200" priority="5" operator="containsText" text="A">
      <formula>NOT(ISERROR(SEARCH("A",J44)))</formula>
    </cfRule>
    <cfRule type="containsText" dxfId="2199" priority="6" operator="containsText" text="d">
      <formula>NOT(ISERROR(SEARCH("d",J44)))</formula>
    </cfRule>
  </conditionalFormatting>
  <conditionalFormatting sqref="J47:J49 P47:P49 V47:V49 AB47:AB49 AH47:AH49 AN47:AN49 AT47:AT49 AZ47:AZ49 BF47:BF49 BL47:BM49">
    <cfRule type="containsText" dxfId="2198" priority="1" operator="containsText" text="E">
      <formula>NOT(ISERROR(SEARCH("E",J47)))</formula>
    </cfRule>
    <cfRule type="containsText" dxfId="2197" priority="2" operator="containsText" text="A">
      <formula>NOT(ISERROR(SEARCH("A",J47)))</formula>
    </cfRule>
    <cfRule type="containsText" dxfId="2196" priority="3" operator="containsText" text="d">
      <formula>NOT(ISERROR(SEARCH("d",J47)))</formula>
    </cfRule>
  </conditionalFormatting>
  <dataValidations count="3">
    <dataValidation type="list" allowBlank="1" showInputMessage="1" showErrorMessage="1" sqref="BM5:BM50 AI5:AI50 AC5:AC50 BG5:BG50 AO5:AO50 W5:W50 AU5:AU50 Q5:Q50 BA5:BA50 K5:K50">
      <formula1>$D$69:$D$70</formula1>
    </dataValidation>
    <dataValidation type="list" allowBlank="1" showErrorMessage="1" sqref="AD5:AD50 AP5:AP50 BB5:BB50 X5:X50 BH5:BH50 AJ5:AJ50 AV5:AV50 L5:L50 R5:R50 F5:F50">
      <formula1>$B$53:$B$129</formula1>
    </dataValidation>
    <dataValidation type="whole" operator="lessThanOrEqual" allowBlank="1" showInputMessage="1" showErrorMessage="1" errorTitle="oPS!" error="SOMENTE 1 PONTO!" sqref="H5:I50 T5:U50 Z5:AA50 AF5:AG50 AL5:AM50 AR5:AS50 AX5:AY50 BD5:BD50 N5:O50 BJ5:BK50">
      <formula1>1</formula1>
    </dataValidation>
  </dataValidations>
  <pageMargins left="0.511811024" right="0.511811024" top="0.78740157499999996" bottom="0.78740157499999996" header="0.31496062000000002" footer="0.31496062000000002"/>
  <pageSetup scale="20" orientation="portrait" r:id="rId1"/>
  <drawing r:id="rId2"/>
  <webPublishItems count="1">
    <webPublishItem id="21212" divId="AUTO 2013_21212" sourceType="sheet" destinationFile="C:\Documents and Settings\luis\Desktop\speedy_1600.mht"/>
  </webPublishItems>
  <extLst>
    <ext xmlns:x14="http://schemas.microsoft.com/office/spreadsheetml/2009/9/main" uri="{CCE6A557-97BC-4b89-ADB6-D9C93CAAB3DF}">
      <x14:dataValidations xmlns:xm="http://schemas.microsoft.com/office/excel/2006/main" count="10">
        <x14:dataValidation type="list" allowBlank="1" showErrorMessage="1">
          <x14:formula1>
            <xm:f>'OLD 250'!#REF!</xm:f>
          </x14:formula1>
          <xm:sqref>J5:J50</xm:sqref>
        </x14:dataValidation>
        <x14:dataValidation type="list" allowBlank="1" showErrorMessage="1">
          <x14:formula1>
            <xm:f>'OLD 250'!#REF!</xm:f>
          </x14:formula1>
          <xm:sqref>AB5:AB50</xm:sqref>
        </x14:dataValidation>
        <x14:dataValidation type="list" allowBlank="1" showErrorMessage="1">
          <x14:formula1>
            <xm:f>'OLD 250'!#REF!</xm:f>
          </x14:formula1>
          <xm:sqref>AH5:AH50</xm:sqref>
        </x14:dataValidation>
        <x14:dataValidation type="list" allowBlank="1" showErrorMessage="1">
          <x14:formula1>
            <xm:f>'OLD 250'!#REF!</xm:f>
          </x14:formula1>
          <xm:sqref>V5:V50</xm:sqref>
        </x14:dataValidation>
        <x14:dataValidation type="list" allowBlank="1" showErrorMessage="1">
          <x14:formula1>
            <xm:f>'OLD 250'!#REF!</xm:f>
          </x14:formula1>
          <xm:sqref>AT5:AT50</xm:sqref>
        </x14:dataValidation>
        <x14:dataValidation type="list" allowBlank="1" showErrorMessage="1">
          <x14:formula1>
            <xm:f>'OLD 250'!#REF!</xm:f>
          </x14:formula1>
          <xm:sqref>AZ5:AZ50</xm:sqref>
        </x14:dataValidation>
        <x14:dataValidation type="list" allowBlank="1" showErrorMessage="1">
          <x14:formula1>
            <xm:f>'OLD 250'!#REF!</xm:f>
          </x14:formula1>
          <xm:sqref>BF5:BF50</xm:sqref>
        </x14:dataValidation>
        <x14:dataValidation type="list" allowBlank="1" showErrorMessage="1">
          <x14:formula1>
            <xm:f>'OLD 250'!#REF!</xm:f>
          </x14:formula1>
          <xm:sqref>BL5:BL50</xm:sqref>
        </x14:dataValidation>
        <x14:dataValidation type="list" allowBlank="1" showErrorMessage="1">
          <x14:formula1>
            <xm:f>'OLD 250'!#REF!</xm:f>
          </x14:formula1>
          <xm:sqref>AN5:AN50</xm:sqref>
        </x14:dataValidation>
        <x14:dataValidation type="list" allowBlank="1" showErrorMessage="1">
          <x14:formula1>
            <xm:f>'OLD 250'!#REF!</xm:f>
          </x14:formula1>
          <xm:sqref>P5:P50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46</vt:i4>
      </vt:variant>
      <vt:variant>
        <vt:lpstr>Intervalos nomeados</vt:lpstr>
      </vt:variant>
      <vt:variant>
        <vt:i4>37</vt:i4>
      </vt:variant>
    </vt:vector>
  </HeadingPairs>
  <TitlesOfParts>
    <vt:vector size="83" baseType="lpstr">
      <vt:lpstr>CLASSIC CUP (CO)</vt:lpstr>
      <vt:lpstr>CLASSIC CUP (Gtl) </vt:lpstr>
      <vt:lpstr>CLASSIC CUP (GTS)</vt:lpstr>
      <vt:lpstr>CLASSIC CUP (TL)</vt:lpstr>
      <vt:lpstr>CLASSIC CUP (TS)</vt:lpstr>
      <vt:lpstr>CLASSICOS_COMP_A</vt:lpstr>
      <vt:lpstr>CLASSIC CUP (GT0)</vt:lpstr>
      <vt:lpstr>CASSICOS COMP -A</vt:lpstr>
      <vt:lpstr>CASSICOS COMP -E</vt:lpstr>
      <vt:lpstr>FORMULA1600</vt:lpstr>
      <vt:lpstr>CLASSICOS_COMP_B</vt:lpstr>
      <vt:lpstr>FUSCA CUP</vt:lpstr>
      <vt:lpstr>CLASSICOS_COMP_D</vt:lpstr>
      <vt:lpstr>CLASSICOS_COMP_E</vt:lpstr>
      <vt:lpstr>FORMULA1600 </vt:lpstr>
      <vt:lpstr>FORMULA1600 Light)</vt:lpstr>
      <vt:lpstr>FORMULA1600 (LIGHT)</vt:lpstr>
      <vt:lpstr>FORMULA VEE</vt:lpstr>
      <vt:lpstr>FORMULA INTER</vt:lpstr>
      <vt:lpstr>F VEE JR</vt:lpstr>
      <vt:lpstr>HOSTORICOS V8 </vt:lpstr>
      <vt:lpstr>FORÇA LIVRE GT</vt:lpstr>
      <vt:lpstr>FORÇA LIVRE PI</vt:lpstr>
      <vt:lpstr>FORÇA LIVRE PII</vt:lpstr>
      <vt:lpstr>FORÇA LIVRE PIII</vt:lpstr>
      <vt:lpstr>FORÇA LIVRE STCK 6CC</vt:lpstr>
      <vt:lpstr>FORÇA LIVRE T4CC</vt:lpstr>
      <vt:lpstr>FORÇA LIVRE T6CC</vt:lpstr>
      <vt:lpstr>FORÇA LIVRE STCK V8</vt:lpstr>
      <vt:lpstr>FORÇA LIVRE Turismo</vt:lpstr>
      <vt:lpstr>MARCAS 1.4</vt:lpstr>
      <vt:lpstr>MARCAS E PILOTOS LIGHT)</vt:lpstr>
      <vt:lpstr>MARCAS E PILOTOS NOVATOS</vt:lpstr>
      <vt:lpstr>MARCAS E PILOTOS SUPER</vt:lpstr>
      <vt:lpstr>TURISMO N</vt:lpstr>
      <vt:lpstr>TURISMO N AR</vt:lpstr>
      <vt:lpstr>SPEED 1600</vt:lpstr>
      <vt:lpstr>SUPER CARS MASTER</vt:lpstr>
      <vt:lpstr>TESTES</vt:lpstr>
      <vt:lpstr>regt</vt:lpstr>
      <vt:lpstr>SPIRIT</vt:lpstr>
      <vt:lpstr>OLD_STOCK</vt:lpstr>
      <vt:lpstr>OLD 250</vt:lpstr>
      <vt:lpstr>Parametros</vt:lpstr>
      <vt:lpstr>SPYDER_P1</vt:lpstr>
      <vt:lpstr>SPYDER_P2</vt:lpstr>
      <vt:lpstr>'CASSICOS COMP -A'!Area_de_impressao</vt:lpstr>
      <vt:lpstr>'CASSICOS COMP -E'!Area_de_impressao</vt:lpstr>
      <vt:lpstr>'CLASSIC CUP (CO)'!Area_de_impressao</vt:lpstr>
      <vt:lpstr>'CLASSIC CUP (GT0)'!Area_de_impressao</vt:lpstr>
      <vt:lpstr>'CLASSIC CUP (Gtl) '!Area_de_impressao</vt:lpstr>
      <vt:lpstr>'CLASSIC CUP (GTS)'!Area_de_impressao</vt:lpstr>
      <vt:lpstr>'CLASSIC CUP (TL)'!Area_de_impressao</vt:lpstr>
      <vt:lpstr>'CLASSIC CUP (TS)'!Area_de_impressao</vt:lpstr>
      <vt:lpstr>CLASSICOS_COMP_A!Area_de_impressao</vt:lpstr>
      <vt:lpstr>CLASSICOS_COMP_B!Area_de_impressao</vt:lpstr>
      <vt:lpstr>CLASSICOS_COMP_D!Area_de_impressao</vt:lpstr>
      <vt:lpstr>CLASSICOS_COMP_E!Area_de_impressao</vt:lpstr>
      <vt:lpstr>'FORÇA LIVRE GT'!Area_de_impressao</vt:lpstr>
      <vt:lpstr>'FORÇA LIVRE PI'!Area_de_impressao</vt:lpstr>
      <vt:lpstr>'FORÇA LIVRE PII'!Area_de_impressao</vt:lpstr>
      <vt:lpstr>'FORÇA LIVRE PIII'!Area_de_impressao</vt:lpstr>
      <vt:lpstr>'FORÇA LIVRE STCK 6CC'!Area_de_impressao</vt:lpstr>
      <vt:lpstr>'FORÇA LIVRE STCK V8'!Area_de_impressao</vt:lpstr>
      <vt:lpstr>'FORÇA LIVRE T4CC'!Area_de_impressao</vt:lpstr>
      <vt:lpstr>'FORÇA LIVRE T6CC'!Area_de_impressao</vt:lpstr>
      <vt:lpstr>'FORÇA LIVRE Turismo'!Area_de_impressao</vt:lpstr>
      <vt:lpstr>FORMULA1600!Area_de_impressao</vt:lpstr>
      <vt:lpstr>'FORMULA1600 '!Area_de_impressao</vt:lpstr>
      <vt:lpstr>'FORMULA1600 (LIGHT)'!Area_de_impressao</vt:lpstr>
      <vt:lpstr>'FORMULA1600 Light)'!Area_de_impressao</vt:lpstr>
      <vt:lpstr>'FUSCA CUP'!Area_de_impressao</vt:lpstr>
      <vt:lpstr>'HOSTORICOS V8 '!Area_de_impressao</vt:lpstr>
      <vt:lpstr>'MARCAS 1.4'!Area_de_impressao</vt:lpstr>
      <vt:lpstr>'MARCAS E PILOTOS LIGHT)'!Area_de_impressao</vt:lpstr>
      <vt:lpstr>'MARCAS E PILOTOS NOVATOS'!Area_de_impressao</vt:lpstr>
      <vt:lpstr>'MARCAS E PILOTOS SUPER'!Area_de_impressao</vt:lpstr>
      <vt:lpstr>OLD_STOCK!Area_de_impressao</vt:lpstr>
      <vt:lpstr>'SPEED 1600'!Area_de_impressao</vt:lpstr>
      <vt:lpstr>SPIRIT!Area_de_impressao</vt:lpstr>
      <vt:lpstr>SPYDER_P1!Area_de_impressao</vt:lpstr>
      <vt:lpstr>SPYDER_P2!Area_de_impressao</vt:lpstr>
      <vt:lpstr>'TURISMO N'!Area_de_impressao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monica</cp:lastModifiedBy>
  <cp:lastPrinted>2018-04-13T14:57:16Z</cp:lastPrinted>
  <dcterms:created xsi:type="dcterms:W3CDTF">2010-03-22T19:25:03Z</dcterms:created>
  <dcterms:modified xsi:type="dcterms:W3CDTF">2018-04-25T15:22:26Z</dcterms:modified>
</cp:coreProperties>
</file>